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yamadakoudai/Desktop/サイトカイン-AirID or AirID融合薬剤/論文Figure/ThBD　論文　Fig_v14/Supplementary Data/"/>
    </mc:Choice>
  </mc:AlternateContent>
  <xr:revisionPtr revIDLastSave="0" documentId="13_ncr:1_{6B26FE58-5D66-C144-87C2-A247F90FC162}" xr6:coauthVersionLast="47" xr6:coauthVersionMax="47" xr10:uidLastSave="{00000000-0000-0000-0000-000000000000}"/>
  <bookViews>
    <workbookView xWindow="-17980" yWindow="-19920" windowWidth="30240" windowHeight="17920" activeTab="1" xr2:uid="{00000000-000D-0000-FFFF-FFFF00000000}"/>
  </bookViews>
  <sheets>
    <sheet name="Proteins" sheetId="1" r:id="rId1"/>
    <sheet name="ARV-110 Pom" sheetId="4" r:id="rId2"/>
  </sheets>
  <definedNames>
    <definedName name="_xlnm._FilterDatabase" localSheetId="1" hidden="1">'ARV-110 Pom'!$A$1:$AX$1</definedName>
    <definedName name="_xlnm._FilterDatabase" localSheetId="0" hidden="1">Proteins!$A$1:$BB$1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Z3" i="4" l="1"/>
  <c r="BA3" i="4"/>
  <c r="AZ4" i="4"/>
  <c r="BA4" i="4"/>
  <c r="AZ5" i="4"/>
  <c r="BA5" i="4"/>
  <c r="AZ6" i="4"/>
  <c r="BA6" i="4"/>
  <c r="AZ7" i="4"/>
  <c r="BA7" i="4" s="1"/>
  <c r="AZ8" i="4"/>
  <c r="BA8" i="4"/>
  <c r="AZ9" i="4"/>
  <c r="BA9" i="4"/>
  <c r="AZ10" i="4"/>
  <c r="BA10" i="4" s="1"/>
  <c r="AZ11" i="4"/>
  <c r="BA11" i="4"/>
  <c r="AZ12" i="4"/>
  <c r="BA12" i="4" s="1"/>
  <c r="AZ13" i="4"/>
  <c r="BA13" i="4"/>
  <c r="AZ14" i="4"/>
  <c r="BA14" i="4"/>
  <c r="AZ15" i="4"/>
  <c r="BA15" i="4"/>
  <c r="AZ16" i="4"/>
  <c r="BA16" i="4"/>
  <c r="AZ17" i="4"/>
  <c r="BA17" i="4" s="1"/>
  <c r="AZ18" i="4"/>
  <c r="BA18" i="4"/>
  <c r="AZ19" i="4"/>
  <c r="BA19" i="4"/>
  <c r="AZ20" i="4"/>
  <c r="BA20" i="4"/>
  <c r="AZ21" i="4"/>
  <c r="BA21" i="4" s="1"/>
  <c r="AZ22" i="4"/>
  <c r="BA22" i="4" s="1"/>
  <c r="AZ23" i="4"/>
  <c r="BA23" i="4"/>
  <c r="AZ24" i="4"/>
  <c r="BA24" i="4"/>
  <c r="AZ25" i="4"/>
  <c r="BA25" i="4"/>
  <c r="AZ26" i="4"/>
  <c r="BA26" i="4"/>
  <c r="AZ27" i="4"/>
  <c r="BA27" i="4" s="1"/>
  <c r="AZ28" i="4"/>
  <c r="BA28" i="4"/>
  <c r="AZ29" i="4"/>
  <c r="BA29" i="4"/>
  <c r="AZ30" i="4"/>
  <c r="BA30" i="4" s="1"/>
  <c r="AZ31" i="4"/>
  <c r="BA31" i="4"/>
  <c r="AZ32" i="4"/>
  <c r="BA32" i="4" s="1"/>
  <c r="AZ33" i="4"/>
  <c r="BA33" i="4"/>
  <c r="AZ34" i="4"/>
  <c r="BA34" i="4"/>
  <c r="AZ35" i="4"/>
  <c r="BA35" i="4" s="1"/>
  <c r="AZ36" i="4"/>
  <c r="BA36" i="4"/>
  <c r="AZ37" i="4"/>
  <c r="BA37" i="4" s="1"/>
  <c r="AZ38" i="4"/>
  <c r="BA38" i="4"/>
  <c r="AZ39" i="4"/>
  <c r="BA39" i="4"/>
  <c r="AZ40" i="4"/>
  <c r="BA40" i="4"/>
  <c r="AZ41" i="4"/>
  <c r="BA41" i="4" s="1"/>
  <c r="AZ42" i="4"/>
  <c r="BA42" i="4" s="1"/>
  <c r="AZ43" i="4"/>
  <c r="BA43" i="4"/>
  <c r="AZ44" i="4"/>
  <c r="BA44" i="4"/>
  <c r="AZ45" i="4"/>
  <c r="BA45" i="4" s="1"/>
  <c r="AZ46" i="4"/>
  <c r="BA46" i="4"/>
  <c r="AZ47" i="4"/>
  <c r="BA47" i="4" s="1"/>
  <c r="AZ48" i="4"/>
  <c r="BA48" i="4"/>
  <c r="AZ49" i="4"/>
  <c r="BA49" i="4"/>
  <c r="AZ50" i="4"/>
  <c r="BA50" i="4"/>
  <c r="AZ51" i="4"/>
  <c r="BA51" i="4" s="1"/>
  <c r="AZ52" i="4"/>
  <c r="BA52" i="4" s="1"/>
  <c r="AZ53" i="4"/>
  <c r="BA53" i="4"/>
  <c r="AZ54" i="4"/>
  <c r="BA54" i="4"/>
  <c r="AZ55" i="4"/>
  <c r="BA55" i="4"/>
  <c r="AZ56" i="4"/>
  <c r="BA56" i="4" s="1"/>
  <c r="AZ57" i="4"/>
  <c r="BA57" i="4" s="1"/>
  <c r="AZ58" i="4"/>
  <c r="BA58" i="4"/>
  <c r="AZ59" i="4"/>
  <c r="BA59" i="4"/>
  <c r="AZ60" i="4"/>
  <c r="BA60" i="4" s="1"/>
  <c r="AZ61" i="4"/>
  <c r="BA61" i="4"/>
  <c r="AZ62" i="4"/>
  <c r="BA62" i="4" s="1"/>
  <c r="AZ63" i="4"/>
  <c r="BA63" i="4"/>
  <c r="AZ64" i="4"/>
  <c r="BA64" i="4"/>
  <c r="AZ65" i="4"/>
  <c r="BA65" i="4"/>
  <c r="AZ66" i="4"/>
  <c r="BA66" i="4"/>
  <c r="AZ67" i="4"/>
  <c r="BA67" i="4" s="1"/>
  <c r="AZ68" i="4"/>
  <c r="BA68" i="4"/>
  <c r="AZ69" i="4"/>
  <c r="BA69" i="4"/>
  <c r="AZ70" i="4"/>
  <c r="BA70" i="4" s="1"/>
  <c r="AZ71" i="4"/>
  <c r="BA71" i="4" s="1"/>
  <c r="AZ72" i="4"/>
  <c r="BA72" i="4" s="1"/>
  <c r="AZ73" i="4"/>
  <c r="BA73" i="4"/>
  <c r="AZ74" i="4"/>
  <c r="BA74" i="4"/>
  <c r="AZ75" i="4"/>
  <c r="BA75" i="4"/>
  <c r="AZ76" i="4"/>
  <c r="BA76" i="4" s="1"/>
  <c r="AZ77" i="4"/>
  <c r="BA77" i="4" s="1"/>
  <c r="AZ78" i="4"/>
  <c r="BA78" i="4"/>
  <c r="AZ79" i="4"/>
  <c r="BA79" i="4"/>
  <c r="AZ80" i="4"/>
  <c r="BA80" i="4" s="1"/>
  <c r="AZ81" i="4"/>
  <c r="BA81" i="4"/>
  <c r="AZ82" i="4"/>
  <c r="BA82" i="4" s="1"/>
  <c r="AZ83" i="4"/>
  <c r="BA83" i="4"/>
  <c r="AZ84" i="4"/>
  <c r="BA84" i="4"/>
  <c r="AZ85" i="4"/>
  <c r="BA85" i="4"/>
  <c r="AZ86" i="4"/>
  <c r="BA86" i="4"/>
  <c r="AZ87" i="4"/>
  <c r="BA87" i="4" s="1"/>
  <c r="AZ88" i="4"/>
  <c r="BA88" i="4"/>
  <c r="AZ89" i="4"/>
  <c r="BA89" i="4"/>
  <c r="AZ90" i="4"/>
  <c r="BA90" i="4"/>
  <c r="AZ91" i="4"/>
  <c r="BA91" i="4" s="1"/>
  <c r="AZ92" i="4"/>
  <c r="BA92" i="4" s="1"/>
  <c r="AZ93" i="4"/>
  <c r="BA93" i="4"/>
  <c r="AZ94" i="4"/>
  <c r="BA94" i="4"/>
  <c r="AZ95" i="4"/>
  <c r="BA95" i="4"/>
  <c r="AZ96" i="4"/>
  <c r="BA96" i="4"/>
  <c r="AZ97" i="4"/>
  <c r="BA97" i="4" s="1"/>
  <c r="AZ98" i="4"/>
  <c r="BA98" i="4"/>
  <c r="AZ99" i="4"/>
  <c r="BA99" i="4"/>
  <c r="AZ100" i="4"/>
  <c r="BA100" i="4"/>
  <c r="AZ101" i="4"/>
  <c r="BA101" i="4" s="1"/>
  <c r="AZ102" i="4"/>
  <c r="BA102" i="4" s="1"/>
  <c r="AZ103" i="4"/>
  <c r="BA103" i="4"/>
  <c r="AZ104" i="4"/>
  <c r="BA104" i="4"/>
  <c r="AZ105" i="4"/>
  <c r="BA105" i="4" s="1"/>
  <c r="AZ106" i="4"/>
  <c r="BA106" i="4"/>
  <c r="AZ107" i="4"/>
  <c r="BA107" i="4" s="1"/>
  <c r="AZ108" i="4"/>
  <c r="BA108" i="4"/>
  <c r="AZ109" i="4"/>
  <c r="BA109" i="4"/>
  <c r="AZ110" i="4"/>
  <c r="BA110" i="4" s="1"/>
  <c r="AZ111" i="4"/>
  <c r="BA111" i="4"/>
  <c r="AZ112" i="4"/>
  <c r="BA112" i="4" s="1"/>
  <c r="AZ113" i="4"/>
  <c r="BA113" i="4"/>
  <c r="AZ114" i="4"/>
  <c r="BA114" i="4"/>
  <c r="AZ115" i="4"/>
  <c r="BA115" i="4"/>
  <c r="AZ116" i="4"/>
  <c r="BA116" i="4" s="1"/>
  <c r="AZ117" i="4"/>
  <c r="BA117" i="4" s="1"/>
  <c r="AZ118" i="4"/>
  <c r="BA118" i="4"/>
  <c r="AZ119" i="4"/>
  <c r="BA119" i="4"/>
  <c r="AZ120" i="4"/>
  <c r="BA120" i="4" s="1"/>
  <c r="AZ121" i="4"/>
  <c r="BA121" i="4" s="1"/>
  <c r="AZ122" i="4"/>
  <c r="BA122" i="4" s="1"/>
  <c r="AZ123" i="4"/>
  <c r="BA123" i="4"/>
  <c r="AZ124" i="4"/>
  <c r="BA124" i="4"/>
  <c r="AZ125" i="4"/>
  <c r="BA125" i="4"/>
  <c r="AZ126" i="4"/>
  <c r="BA126" i="4"/>
  <c r="AZ127" i="4"/>
  <c r="BA127" i="4" s="1"/>
  <c r="AZ128" i="4"/>
  <c r="BA128" i="4"/>
  <c r="AZ129" i="4"/>
  <c r="BA129" i="4"/>
  <c r="AZ130" i="4"/>
  <c r="BA130" i="4" s="1"/>
  <c r="AZ131" i="4"/>
  <c r="BA131" i="4" s="1"/>
  <c r="AZ132" i="4"/>
  <c r="BA132" i="4" s="1"/>
  <c r="AZ133" i="4"/>
  <c r="BA133" i="4"/>
  <c r="AZ134" i="4"/>
  <c r="BA134" i="4"/>
  <c r="AZ135" i="4"/>
  <c r="BA135" i="4" s="1"/>
  <c r="AZ136" i="4"/>
  <c r="BA136" i="4"/>
  <c r="AZ137" i="4"/>
  <c r="BA137" i="4" s="1"/>
  <c r="AZ138" i="4"/>
  <c r="BA138" i="4"/>
  <c r="AZ139" i="4"/>
  <c r="BA139" i="4"/>
  <c r="AZ140" i="4"/>
  <c r="BA140" i="4"/>
  <c r="AZ141" i="4"/>
  <c r="BA141" i="4" s="1"/>
  <c r="AZ142" i="4"/>
  <c r="BA142" i="4" s="1"/>
  <c r="AZ143" i="4"/>
  <c r="BA143" i="4"/>
  <c r="AZ144" i="4"/>
  <c r="BA144" i="4"/>
  <c r="AZ145" i="4"/>
  <c r="BA145" i="4" s="1"/>
  <c r="AZ146" i="4"/>
  <c r="BA146" i="4"/>
  <c r="AZ147" i="4"/>
  <c r="BA147" i="4" s="1"/>
  <c r="AZ148" i="4"/>
  <c r="BA148" i="4"/>
  <c r="AZ149" i="4"/>
  <c r="BA149" i="4"/>
  <c r="AZ150" i="4"/>
  <c r="BA150" i="4"/>
  <c r="AZ151" i="4"/>
  <c r="BA151" i="4"/>
  <c r="AZ152" i="4"/>
  <c r="BA152" i="4" s="1"/>
  <c r="AZ153" i="4"/>
  <c r="BA153" i="4"/>
  <c r="AZ154" i="4"/>
  <c r="BA154" i="4"/>
  <c r="AZ155" i="4"/>
  <c r="BA155" i="4"/>
  <c r="AZ156" i="4"/>
  <c r="BA156" i="4" s="1"/>
  <c r="AZ157" i="4"/>
  <c r="BA157" i="4" s="1"/>
  <c r="AZ158" i="4"/>
  <c r="BA158" i="4"/>
  <c r="AZ159" i="4"/>
  <c r="BA159" i="4"/>
  <c r="AZ160" i="4"/>
  <c r="BA160" i="4" s="1"/>
  <c r="AZ161" i="4"/>
  <c r="BA161" i="4"/>
  <c r="AZ162" i="4"/>
  <c r="BA162" i="4" s="1"/>
  <c r="AZ163" i="4"/>
  <c r="BA163" i="4"/>
  <c r="AZ164" i="4"/>
  <c r="BA164" i="4"/>
  <c r="AZ165" i="4"/>
  <c r="BA165" i="4" s="1"/>
  <c r="AZ166" i="4"/>
  <c r="BA166" i="4"/>
  <c r="AZ167" i="4"/>
  <c r="BA167" i="4" s="1"/>
  <c r="AZ168" i="4"/>
  <c r="BA168" i="4"/>
  <c r="AZ169" i="4"/>
  <c r="BA169" i="4"/>
  <c r="AZ170" i="4"/>
  <c r="BA170" i="4"/>
  <c r="AZ171" i="4"/>
  <c r="BA171" i="4" s="1"/>
  <c r="AZ172" i="4"/>
  <c r="BA172" i="4" s="1"/>
  <c r="AZ173" i="4"/>
  <c r="BA173" i="4"/>
  <c r="AZ174" i="4"/>
  <c r="BA174" i="4"/>
  <c r="AZ175" i="4"/>
  <c r="BA175" i="4"/>
  <c r="AZ176" i="4"/>
  <c r="BA176" i="4" s="1"/>
  <c r="AZ177" i="4"/>
  <c r="BA177" i="4" s="1"/>
  <c r="AZ178" i="4"/>
  <c r="BA178" i="4"/>
  <c r="AZ179" i="4"/>
  <c r="BA179" i="4"/>
  <c r="AZ180" i="4"/>
  <c r="BA180" i="4" s="1"/>
  <c r="AZ181" i="4"/>
  <c r="BA181" i="4"/>
  <c r="AZ182" i="4"/>
  <c r="BA182" i="4" s="1"/>
  <c r="AZ183" i="4"/>
  <c r="BA183" i="4"/>
  <c r="AZ184" i="4"/>
  <c r="BA184" i="4"/>
  <c r="AZ185" i="4"/>
  <c r="BA185" i="4"/>
  <c r="AZ186" i="4"/>
  <c r="BA186" i="4"/>
  <c r="AZ187" i="4"/>
  <c r="BA187" i="4" s="1"/>
  <c r="AZ188" i="4"/>
  <c r="BA188" i="4"/>
  <c r="AZ189" i="4"/>
  <c r="BA189" i="4"/>
  <c r="AZ190" i="4"/>
  <c r="BA190" i="4" s="1"/>
  <c r="AZ191" i="4"/>
  <c r="BA191" i="4" s="1"/>
  <c r="AZ192" i="4"/>
  <c r="BA192" i="4" s="1"/>
  <c r="AZ193" i="4"/>
  <c r="BA193" i="4"/>
  <c r="AZ194" i="4"/>
  <c r="BA194" i="4"/>
  <c r="AZ195" i="4"/>
  <c r="BA195" i="4"/>
  <c r="AZ196" i="4"/>
  <c r="BA196" i="4" s="1"/>
  <c r="AZ197" i="4"/>
  <c r="BA197" i="4" s="1"/>
  <c r="AZ198" i="4"/>
  <c r="BA198" i="4"/>
  <c r="AZ199" i="4"/>
  <c r="BA199" i="4"/>
  <c r="AZ200" i="4"/>
  <c r="BA200" i="4"/>
  <c r="AZ201" i="4"/>
  <c r="BA201" i="4" s="1"/>
  <c r="AZ202" i="4"/>
  <c r="BA202" i="4" s="1"/>
  <c r="AZ203" i="4"/>
  <c r="BA203" i="4"/>
  <c r="AZ204" i="4"/>
  <c r="BA204" i="4"/>
  <c r="AZ205" i="4"/>
  <c r="BA205" i="4" s="1"/>
  <c r="AZ206" i="4"/>
  <c r="BA206" i="4"/>
  <c r="AZ207" i="4"/>
  <c r="BA207" i="4" s="1"/>
  <c r="AZ208" i="4"/>
  <c r="BA208" i="4"/>
  <c r="AZ209" i="4"/>
  <c r="BA209" i="4"/>
  <c r="AZ210" i="4"/>
  <c r="BA210" i="4"/>
  <c r="AZ211" i="4"/>
  <c r="BA211" i="4"/>
  <c r="AZ212" i="4"/>
  <c r="BA212" i="4" s="1"/>
  <c r="AZ213" i="4"/>
  <c r="BA213" i="4"/>
  <c r="AZ214" i="4"/>
  <c r="BA214" i="4"/>
  <c r="AZ215" i="4"/>
  <c r="BA215" i="4"/>
  <c r="AZ216" i="4"/>
  <c r="BA216" i="4" s="1"/>
  <c r="AZ217" i="4"/>
  <c r="BA217" i="4" s="1"/>
  <c r="AZ218" i="4"/>
  <c r="BA218" i="4"/>
  <c r="AZ219" i="4"/>
  <c r="BA219" i="4"/>
  <c r="AZ220" i="4"/>
  <c r="BA220" i="4" s="1"/>
  <c r="AZ221" i="4"/>
  <c r="BA221" i="4"/>
  <c r="AZ222" i="4"/>
  <c r="BA222" i="4" s="1"/>
  <c r="AZ223" i="4"/>
  <c r="BA223" i="4"/>
  <c r="AZ224" i="4"/>
  <c r="BA224" i="4"/>
  <c r="AZ225" i="4"/>
  <c r="BA225" i="4"/>
  <c r="AZ226" i="4"/>
  <c r="BA226" i="4"/>
  <c r="AZ227" i="4"/>
  <c r="BA227" i="4" s="1"/>
  <c r="AZ228" i="4"/>
  <c r="BA228" i="4"/>
  <c r="AZ229" i="4"/>
  <c r="BA229" i="4"/>
  <c r="AZ230" i="4"/>
  <c r="BA230" i="4" s="1"/>
  <c r="AZ231" i="4"/>
  <c r="BA231" i="4"/>
  <c r="AZ232" i="4"/>
  <c r="BA232" i="4" s="1"/>
  <c r="AZ233" i="4"/>
  <c r="BA233" i="4"/>
  <c r="AZ234" i="4"/>
  <c r="BA234" i="4"/>
  <c r="AZ235" i="4"/>
  <c r="BA235" i="4"/>
  <c r="AZ236" i="4"/>
  <c r="BA236" i="4"/>
  <c r="AZ237" i="4"/>
  <c r="BA237" i="4" s="1"/>
  <c r="AZ238" i="4"/>
  <c r="BA238" i="4"/>
  <c r="AZ239" i="4"/>
  <c r="BA239" i="4"/>
  <c r="AZ240" i="4"/>
  <c r="BA240" i="4"/>
  <c r="AZ241" i="4"/>
  <c r="BA241" i="4" s="1"/>
  <c r="AZ242" i="4"/>
  <c r="BA242" i="4" s="1"/>
  <c r="AZ243" i="4"/>
  <c r="BA243" i="4"/>
  <c r="AZ244" i="4"/>
  <c r="BA244" i="4"/>
  <c r="AZ245" i="4"/>
  <c r="BA245" i="4" s="1"/>
  <c r="AZ246" i="4"/>
  <c r="BA246" i="4"/>
  <c r="AZ247" i="4"/>
  <c r="BA247" i="4" s="1"/>
  <c r="AZ248" i="4"/>
  <c r="BA248" i="4"/>
  <c r="AZ249" i="4"/>
  <c r="BA249" i="4"/>
  <c r="AZ250" i="4"/>
  <c r="BA250" i="4"/>
  <c r="AZ251" i="4"/>
  <c r="BA251" i="4" s="1"/>
  <c r="AZ252" i="4"/>
  <c r="BA252" i="4" s="1"/>
  <c r="AZ253" i="4"/>
  <c r="BA253" i="4"/>
  <c r="AZ254" i="4"/>
  <c r="BA254" i="4"/>
  <c r="AZ255" i="4"/>
  <c r="BA255" i="4"/>
  <c r="AZ256" i="4"/>
  <c r="BA256" i="4" s="1"/>
  <c r="AZ257" i="4"/>
  <c r="BA257" i="4" s="1"/>
  <c r="AZ258" i="4"/>
  <c r="BA258" i="4"/>
  <c r="AZ259" i="4"/>
  <c r="BA259" i="4"/>
  <c r="AZ260" i="4"/>
  <c r="BA260" i="4" s="1"/>
  <c r="AZ261" i="4"/>
  <c r="BA261" i="4"/>
  <c r="AZ262" i="4"/>
  <c r="BA262" i="4" s="1"/>
  <c r="AZ263" i="4"/>
  <c r="BA263" i="4"/>
  <c r="AZ264" i="4"/>
  <c r="BA264" i="4"/>
  <c r="AZ265" i="4"/>
  <c r="BA265" i="4"/>
  <c r="AZ266" i="4"/>
  <c r="BA266" i="4"/>
  <c r="AZ267" i="4"/>
  <c r="BA267" i="4" s="1"/>
  <c r="AZ268" i="4"/>
  <c r="BA268" i="4"/>
  <c r="AZ269" i="4"/>
  <c r="BA269" i="4"/>
  <c r="AZ270" i="4"/>
  <c r="BA270" i="4" s="1"/>
  <c r="AZ271" i="4"/>
  <c r="BA271" i="4" s="1"/>
  <c r="AZ272" i="4"/>
  <c r="BA272" i="4" s="1"/>
  <c r="AZ273" i="4"/>
  <c r="BA273" i="4"/>
  <c r="AZ274" i="4"/>
  <c r="BA274" i="4"/>
  <c r="AZ275" i="4"/>
  <c r="BA275" i="4"/>
  <c r="AZ276" i="4"/>
  <c r="BA276" i="4"/>
  <c r="AZ277" i="4"/>
  <c r="BA277" i="4" s="1"/>
  <c r="AZ278" i="4"/>
  <c r="BA278" i="4"/>
  <c r="AZ279" i="4"/>
  <c r="BA279" i="4"/>
  <c r="AZ280" i="4"/>
  <c r="BA280" i="4" s="1"/>
  <c r="AZ281" i="4"/>
  <c r="BA281" i="4"/>
  <c r="AZ282" i="4"/>
  <c r="BA282" i="4" s="1"/>
  <c r="AZ283" i="4"/>
  <c r="BA283" i="4"/>
  <c r="AZ284" i="4"/>
  <c r="BA284" i="4"/>
  <c r="AZ285" i="4"/>
  <c r="BA285" i="4" s="1"/>
  <c r="AZ286" i="4"/>
  <c r="BA286" i="4"/>
  <c r="AZ287" i="4"/>
  <c r="BA287" i="4" s="1"/>
  <c r="AZ288" i="4"/>
  <c r="BA288" i="4"/>
  <c r="AZ289" i="4"/>
  <c r="BA289" i="4"/>
  <c r="AZ290" i="4"/>
  <c r="BA290" i="4" s="1"/>
  <c r="AZ291" i="4"/>
  <c r="BA291" i="4" s="1"/>
  <c r="AZ292" i="4"/>
  <c r="BA292" i="4" s="1"/>
  <c r="AZ293" i="4"/>
  <c r="BA293" i="4"/>
  <c r="AZ294" i="4"/>
  <c r="BA294" i="4"/>
  <c r="AZ295" i="4"/>
  <c r="BA295" i="4"/>
  <c r="AZ296" i="4"/>
  <c r="BA296" i="4" s="1"/>
  <c r="AZ297" i="4"/>
  <c r="BA297" i="4" s="1"/>
  <c r="AZ298" i="4"/>
  <c r="BA298" i="4"/>
  <c r="AZ299" i="4"/>
  <c r="BA299" i="4"/>
  <c r="AZ300" i="4"/>
  <c r="BA300" i="4" s="1"/>
  <c r="AZ301" i="4"/>
  <c r="BA301" i="4"/>
  <c r="AZ302" i="4"/>
  <c r="BA302" i="4" s="1"/>
  <c r="AZ303" i="4"/>
  <c r="BA303" i="4"/>
  <c r="AZ304" i="4"/>
  <c r="BA304" i="4"/>
  <c r="AZ305" i="4"/>
  <c r="BA305" i="4"/>
  <c r="AZ306" i="4"/>
  <c r="BA306" i="4"/>
  <c r="AZ307" i="4"/>
  <c r="BA307" i="4" s="1"/>
  <c r="AZ308" i="4"/>
  <c r="BA308" i="4"/>
  <c r="AZ309" i="4"/>
  <c r="BA309" i="4"/>
  <c r="AZ310" i="4"/>
  <c r="BA310" i="4" s="1"/>
  <c r="AZ311" i="4"/>
  <c r="BA311" i="4" s="1"/>
  <c r="AZ312" i="4"/>
  <c r="BA312" i="4" s="1"/>
  <c r="AZ313" i="4"/>
  <c r="BA313" i="4"/>
  <c r="AZ314" i="4"/>
  <c r="BA314" i="4"/>
  <c r="AZ315" i="4"/>
  <c r="BA315" i="4"/>
  <c r="AZ316" i="4"/>
  <c r="BA316" i="4"/>
  <c r="AZ317" i="4"/>
  <c r="BA317" i="4" s="1"/>
  <c r="AZ318" i="4"/>
  <c r="BA318" i="4"/>
  <c r="AZ319" i="4"/>
  <c r="BA319" i="4"/>
  <c r="AZ320" i="4"/>
  <c r="BA320" i="4" s="1"/>
  <c r="AZ321" i="4"/>
  <c r="BA321" i="4" s="1"/>
  <c r="AZ322" i="4"/>
  <c r="BA322" i="4" s="1"/>
  <c r="AZ323" i="4"/>
  <c r="BA323" i="4"/>
  <c r="AZ324" i="4"/>
  <c r="BA324" i="4"/>
  <c r="AZ325" i="4"/>
  <c r="BA325" i="4"/>
  <c r="AZ326" i="4"/>
  <c r="BA326" i="4"/>
  <c r="AZ327" i="4"/>
  <c r="BA327" i="4" s="1"/>
  <c r="AZ328" i="4"/>
  <c r="BA328" i="4"/>
  <c r="AZ329" i="4"/>
  <c r="BA329" i="4"/>
  <c r="AZ330" i="4"/>
  <c r="BA330" i="4" s="1"/>
  <c r="AZ331" i="4"/>
  <c r="BA331" i="4"/>
  <c r="AZ332" i="4"/>
  <c r="BA332" i="4" s="1"/>
  <c r="AZ333" i="4"/>
  <c r="BA333" i="4"/>
  <c r="AZ334" i="4"/>
  <c r="BA334" i="4"/>
  <c r="AZ335" i="4"/>
  <c r="BA335" i="4"/>
  <c r="AZ336" i="4"/>
  <c r="BA336" i="4"/>
  <c r="AZ337" i="4"/>
  <c r="BA337" i="4" s="1"/>
  <c r="AZ338" i="4"/>
  <c r="BA338" i="4"/>
  <c r="AZ339" i="4"/>
  <c r="BA339" i="4"/>
  <c r="AZ340" i="4"/>
  <c r="BA340" i="4"/>
  <c r="AZ341" i="4"/>
  <c r="BA341" i="4" s="1"/>
  <c r="AZ342" i="4"/>
  <c r="BA342" i="4" s="1"/>
  <c r="AZ343" i="4"/>
  <c r="BA343" i="4"/>
  <c r="AZ344" i="4"/>
  <c r="BA344" i="4"/>
  <c r="AZ345" i="4"/>
  <c r="BA345" i="4"/>
  <c r="AZ346" i="4"/>
  <c r="BA346" i="4"/>
  <c r="AZ347" i="4"/>
  <c r="BA347" i="4" s="1"/>
  <c r="AZ348" i="4"/>
  <c r="BA348" i="4"/>
  <c r="AZ349" i="4"/>
  <c r="BA349" i="4"/>
  <c r="AZ350" i="4"/>
  <c r="BA350" i="4" s="1"/>
  <c r="AZ351" i="4"/>
  <c r="BA351" i="4" s="1"/>
  <c r="AZ352" i="4"/>
  <c r="BA352" i="4" s="1"/>
  <c r="AZ353" i="4"/>
  <c r="BA353" i="4"/>
  <c r="AZ354" i="4"/>
  <c r="BA354" i="4"/>
  <c r="AZ355" i="4"/>
  <c r="BA355" i="4"/>
  <c r="AZ356" i="4"/>
  <c r="BA356" i="4"/>
  <c r="AZ357" i="4"/>
  <c r="BA357" i="4" s="1"/>
  <c r="AZ358" i="4"/>
  <c r="BA358" i="4"/>
  <c r="AZ359" i="4"/>
  <c r="BA359" i="4"/>
  <c r="AZ360" i="4"/>
  <c r="BA360" i="4" s="1"/>
  <c r="AZ361" i="4"/>
  <c r="BA361" i="4" s="1"/>
  <c r="AZ362" i="4"/>
  <c r="BA362" i="4" s="1"/>
  <c r="AZ363" i="4"/>
  <c r="BA363" i="4"/>
  <c r="AZ364" i="4"/>
  <c r="BA364" i="4"/>
  <c r="AZ365" i="4"/>
  <c r="BA365" i="4"/>
  <c r="AZ366" i="4"/>
  <c r="BA366" i="4"/>
  <c r="AZ367" i="4"/>
  <c r="BA367" i="4" s="1"/>
  <c r="AZ368" i="4"/>
  <c r="BA368" i="4"/>
  <c r="AZ369" i="4"/>
  <c r="BA369" i="4"/>
  <c r="AZ370" i="4"/>
  <c r="BA370" i="4" s="1"/>
  <c r="AZ371" i="4"/>
  <c r="BA371" i="4" s="1"/>
  <c r="AZ372" i="4"/>
  <c r="BA372" i="4" s="1"/>
  <c r="AZ373" i="4"/>
  <c r="BA373" i="4"/>
  <c r="AZ374" i="4"/>
  <c r="BA374" i="4"/>
  <c r="AZ375" i="4"/>
  <c r="BA375" i="4"/>
  <c r="AZ376" i="4"/>
  <c r="BA376" i="4"/>
  <c r="AZ377" i="4"/>
  <c r="BA377" i="4" s="1"/>
  <c r="AZ378" i="4"/>
  <c r="BA378" i="4"/>
  <c r="AZ379" i="4"/>
  <c r="BA379" i="4"/>
  <c r="AZ380" i="4"/>
  <c r="BA380" i="4" s="1"/>
  <c r="AZ381" i="4"/>
  <c r="BA381" i="4" s="1"/>
  <c r="AZ382" i="4"/>
  <c r="BA382" i="4" s="1"/>
  <c r="AZ383" i="4"/>
  <c r="BA383" i="4"/>
  <c r="AZ384" i="4"/>
  <c r="BA384" i="4"/>
  <c r="AZ385" i="4"/>
  <c r="BA385" i="4" s="1"/>
  <c r="AZ386" i="4"/>
  <c r="BA386" i="4"/>
  <c r="AZ387" i="4"/>
  <c r="BA387" i="4" s="1"/>
  <c r="AZ388" i="4"/>
  <c r="BA388" i="4"/>
  <c r="AZ389" i="4"/>
  <c r="BA389" i="4"/>
  <c r="AZ390" i="4"/>
  <c r="BA390" i="4"/>
  <c r="AZ391" i="4"/>
  <c r="BA391" i="4" s="1"/>
  <c r="AZ392" i="4"/>
  <c r="BA392" i="4" s="1"/>
  <c r="AZ393" i="4"/>
  <c r="BA393" i="4"/>
  <c r="AZ394" i="4"/>
  <c r="BA394" i="4"/>
  <c r="AZ395" i="4"/>
  <c r="BA395" i="4"/>
  <c r="AZ396" i="4"/>
  <c r="BA396" i="4"/>
  <c r="AZ397" i="4"/>
  <c r="BA397" i="4" s="1"/>
  <c r="AZ398" i="4"/>
  <c r="BA398" i="4"/>
  <c r="AZ399" i="4"/>
  <c r="BA399" i="4"/>
  <c r="AZ400" i="4"/>
  <c r="BA400" i="4" s="1"/>
  <c r="AZ401" i="4"/>
  <c r="BA401" i="4" s="1"/>
  <c r="AZ402" i="4"/>
  <c r="BA402" i="4" s="1"/>
  <c r="AZ403" i="4"/>
  <c r="BA403" i="4"/>
  <c r="AZ404" i="4"/>
  <c r="BA404" i="4"/>
  <c r="AZ405" i="4"/>
  <c r="BA405" i="4"/>
  <c r="AZ406" i="4"/>
  <c r="BA406" i="4"/>
  <c r="AZ407" i="4"/>
  <c r="BA407" i="4" s="1"/>
  <c r="AZ408" i="4"/>
  <c r="BA408" i="4"/>
  <c r="AZ409" i="4"/>
  <c r="BA409" i="4"/>
  <c r="AZ410" i="4"/>
  <c r="BA410" i="4" s="1"/>
  <c r="AZ411" i="4"/>
  <c r="BA411" i="4" s="1"/>
  <c r="AZ412" i="4"/>
  <c r="BA412" i="4" s="1"/>
  <c r="AZ413" i="4"/>
  <c r="BA413" i="4"/>
  <c r="AZ414" i="4"/>
  <c r="BA414" i="4"/>
  <c r="AZ415" i="4"/>
  <c r="BA415" i="4" s="1"/>
  <c r="AZ416" i="4"/>
  <c r="BA416" i="4"/>
  <c r="AZ417" i="4"/>
  <c r="BA417" i="4" s="1"/>
  <c r="AZ418" i="4"/>
  <c r="BA418" i="4"/>
  <c r="AZ419" i="4"/>
  <c r="BA419" i="4" s="1"/>
  <c r="AZ420" i="4"/>
  <c r="BA420" i="4"/>
  <c r="AZ421" i="4"/>
  <c r="BA421" i="4" s="1"/>
  <c r="AZ422" i="4"/>
  <c r="BA422" i="4" s="1"/>
  <c r="AZ423" i="4"/>
  <c r="BA423" i="4"/>
  <c r="AZ424" i="4"/>
  <c r="BA424" i="4" s="1"/>
  <c r="AZ425" i="4"/>
  <c r="BA425" i="4"/>
  <c r="AZ426" i="4"/>
  <c r="BA426" i="4"/>
  <c r="AZ427" i="4"/>
  <c r="BA427" i="4" s="1"/>
  <c r="AZ428" i="4"/>
  <c r="BA428" i="4"/>
  <c r="AZ429" i="4"/>
  <c r="BA429" i="4"/>
  <c r="AZ430" i="4"/>
  <c r="BA430" i="4" s="1"/>
  <c r="AZ431" i="4"/>
  <c r="BA431" i="4" s="1"/>
  <c r="AZ432" i="4"/>
  <c r="BA432" i="4"/>
  <c r="AZ433" i="4"/>
  <c r="BA433" i="4"/>
  <c r="AZ434" i="4"/>
  <c r="BA434" i="4" s="1"/>
  <c r="AZ435" i="4"/>
  <c r="BA435" i="4" s="1"/>
  <c r="AZ436" i="4"/>
  <c r="BA436" i="4"/>
  <c r="AZ437" i="4"/>
  <c r="BA437" i="4"/>
  <c r="AZ438" i="4"/>
  <c r="BA438" i="4"/>
  <c r="AZ439" i="4"/>
  <c r="BA439" i="4"/>
  <c r="AZ440" i="4"/>
  <c r="BA440" i="4" s="1"/>
  <c r="AZ441" i="4"/>
  <c r="BA441" i="4" s="1"/>
  <c r="AZ442" i="4"/>
  <c r="BA442" i="4" s="1"/>
  <c r="AZ443" i="4"/>
  <c r="BA443" i="4"/>
  <c r="AZ444" i="4"/>
  <c r="BA444" i="4" s="1"/>
  <c r="AZ445" i="4"/>
  <c r="BA445" i="4" s="1"/>
  <c r="AZ446" i="4"/>
  <c r="BA446" i="4"/>
  <c r="AZ447" i="4"/>
  <c r="BA447" i="4"/>
  <c r="AZ448" i="4"/>
  <c r="BA448" i="4"/>
  <c r="AZ449" i="4"/>
  <c r="BA449" i="4" s="1"/>
  <c r="AZ450" i="4"/>
  <c r="BA450" i="4" s="1"/>
  <c r="AZ451" i="4"/>
  <c r="BA451" i="4" s="1"/>
  <c r="AZ452" i="4"/>
  <c r="BA452" i="4" s="1"/>
  <c r="AZ453" i="4"/>
  <c r="BA453" i="4"/>
  <c r="AZ454" i="4"/>
  <c r="BA454" i="4"/>
  <c r="AZ455" i="4"/>
  <c r="BA455" i="4" s="1"/>
  <c r="AZ456" i="4"/>
  <c r="BA456" i="4"/>
  <c r="AZ457" i="4"/>
  <c r="BA457" i="4"/>
  <c r="AZ458" i="4"/>
  <c r="BA458" i="4"/>
  <c r="AZ459" i="4"/>
  <c r="BA459" i="4"/>
  <c r="AZ460" i="4"/>
  <c r="BA460" i="4" s="1"/>
  <c r="AZ461" i="4"/>
  <c r="BA461" i="4" s="1"/>
  <c r="AZ462" i="4"/>
  <c r="BA462" i="4" s="1"/>
  <c r="AZ463" i="4"/>
  <c r="BA463" i="4"/>
  <c r="AZ464" i="4"/>
  <c r="BA464" i="4" s="1"/>
  <c r="AZ465" i="4"/>
  <c r="BA465" i="4" s="1"/>
  <c r="AZ466" i="4"/>
  <c r="BA466" i="4" s="1"/>
  <c r="AZ467" i="4"/>
  <c r="BA467" i="4"/>
  <c r="AZ468" i="4"/>
  <c r="BA468" i="4"/>
  <c r="AZ469" i="4"/>
  <c r="BA469" i="4"/>
  <c r="AZ470" i="4"/>
  <c r="BA470" i="4" s="1"/>
  <c r="AZ471" i="4"/>
  <c r="BA471" i="4"/>
  <c r="AZ472" i="4"/>
  <c r="BA472" i="4" s="1"/>
  <c r="AZ473" i="4"/>
  <c r="BA473" i="4"/>
  <c r="AZ474" i="4"/>
  <c r="BA474" i="4" s="1"/>
  <c r="AZ475" i="4"/>
  <c r="BA475" i="4" s="1"/>
  <c r="AZ476" i="4"/>
  <c r="BA476" i="4"/>
  <c r="AZ477" i="4"/>
  <c r="BA477" i="4"/>
  <c r="AZ478" i="4"/>
  <c r="BA478" i="4"/>
  <c r="AZ479" i="4"/>
  <c r="BA479" i="4"/>
  <c r="AZ480" i="4"/>
  <c r="BA480" i="4" s="1"/>
  <c r="AZ481" i="4"/>
  <c r="BA481" i="4" s="1"/>
  <c r="AZ482" i="4"/>
  <c r="BA482" i="4"/>
  <c r="AZ483" i="4"/>
  <c r="BA483" i="4"/>
  <c r="AZ484" i="4"/>
  <c r="BA484" i="4" s="1"/>
  <c r="AZ485" i="4"/>
  <c r="BA485" i="4" s="1"/>
  <c r="AZ486" i="4"/>
  <c r="BA486" i="4"/>
  <c r="AZ487" i="4"/>
  <c r="BA487" i="4"/>
  <c r="AZ488" i="4"/>
  <c r="BA488" i="4"/>
  <c r="AZ489" i="4"/>
  <c r="BA489" i="4"/>
  <c r="AZ490" i="4"/>
  <c r="BA490" i="4" s="1"/>
  <c r="AZ491" i="4"/>
  <c r="BA491" i="4" s="1"/>
  <c r="AZ492" i="4"/>
  <c r="BA492" i="4" s="1"/>
  <c r="AZ493" i="4"/>
  <c r="BA493" i="4"/>
  <c r="AZ494" i="4"/>
  <c r="BA494" i="4"/>
  <c r="AZ495" i="4"/>
  <c r="BA495" i="4" s="1"/>
  <c r="AZ496" i="4"/>
  <c r="BA496" i="4"/>
  <c r="AZ497" i="4"/>
  <c r="BA497" i="4"/>
  <c r="AZ498" i="4"/>
  <c r="BA498" i="4"/>
  <c r="AZ499" i="4"/>
  <c r="BA499" i="4" s="1"/>
  <c r="AZ500" i="4"/>
  <c r="BA500" i="4" s="1"/>
  <c r="AZ501" i="4"/>
  <c r="BA501" i="4" s="1"/>
  <c r="AZ502" i="4"/>
  <c r="BA502" i="4" s="1"/>
  <c r="AZ503" i="4"/>
  <c r="BA503" i="4"/>
  <c r="AZ504" i="4"/>
  <c r="BA504" i="4"/>
  <c r="AZ505" i="4"/>
  <c r="BA505" i="4" s="1"/>
  <c r="AZ506" i="4"/>
  <c r="BA506" i="4"/>
  <c r="AZ507" i="4"/>
  <c r="BA507" i="4"/>
  <c r="AZ508" i="4"/>
  <c r="BA508" i="4"/>
  <c r="AZ509" i="4"/>
  <c r="BA509" i="4"/>
  <c r="AZ510" i="4"/>
  <c r="BA510" i="4" s="1"/>
  <c r="AZ511" i="4"/>
  <c r="BA511" i="4" s="1"/>
  <c r="AZ512" i="4"/>
  <c r="BA512" i="4" s="1"/>
  <c r="AZ513" i="4"/>
  <c r="BA513" i="4"/>
  <c r="AZ514" i="4"/>
  <c r="BA514" i="4" s="1"/>
  <c r="AZ515" i="4"/>
  <c r="BA515" i="4" s="1"/>
  <c r="AZ516" i="4"/>
  <c r="BA516" i="4"/>
  <c r="AZ517" i="4"/>
  <c r="BA517" i="4"/>
  <c r="AZ518" i="4"/>
  <c r="BA518" i="4"/>
  <c r="AZ519" i="4"/>
  <c r="BA519" i="4"/>
  <c r="AZ520" i="4"/>
  <c r="BA520" i="4" s="1"/>
  <c r="AZ521" i="4"/>
  <c r="BA521" i="4"/>
  <c r="AZ522" i="4"/>
  <c r="BA522" i="4" s="1"/>
  <c r="AZ523" i="4"/>
  <c r="BA523" i="4"/>
  <c r="AZ524" i="4"/>
  <c r="BA524" i="4" s="1"/>
  <c r="AZ525" i="4"/>
  <c r="BA525" i="4" s="1"/>
  <c r="AZ526" i="4"/>
  <c r="BA526" i="4"/>
  <c r="AZ527" i="4"/>
  <c r="BA527" i="4"/>
  <c r="AZ528" i="4"/>
  <c r="BA528" i="4"/>
  <c r="AZ529" i="4"/>
  <c r="BA529" i="4"/>
  <c r="AZ530" i="4"/>
  <c r="BA530" i="4" s="1"/>
  <c r="AZ531" i="4"/>
  <c r="BA531" i="4" s="1"/>
  <c r="AZ532" i="4"/>
  <c r="BA532" i="4"/>
  <c r="AZ533" i="4"/>
  <c r="BA533" i="4"/>
  <c r="AZ534" i="4"/>
  <c r="BA534" i="4" s="1"/>
  <c r="AZ535" i="4"/>
  <c r="BA535" i="4" s="1"/>
  <c r="AZ536" i="4"/>
  <c r="BA536" i="4"/>
  <c r="AZ537" i="4"/>
  <c r="BA537" i="4"/>
  <c r="AZ538" i="4"/>
  <c r="BA538" i="4"/>
  <c r="AZ539" i="4"/>
  <c r="BA539" i="4"/>
  <c r="AZ540" i="4"/>
  <c r="BA540" i="4" s="1"/>
  <c r="AZ541" i="4"/>
  <c r="BA541" i="4" s="1"/>
  <c r="AZ542" i="4"/>
  <c r="BA542" i="4" s="1"/>
  <c r="AZ543" i="4"/>
  <c r="BA543" i="4"/>
  <c r="AZ544" i="4"/>
  <c r="BA544" i="4" s="1"/>
  <c r="AZ545" i="4"/>
  <c r="BA545" i="4" s="1"/>
  <c r="AZ546" i="4"/>
  <c r="BA546" i="4"/>
  <c r="AZ547" i="4"/>
  <c r="BA547" i="4"/>
  <c r="AZ548" i="4"/>
  <c r="BA548" i="4"/>
  <c r="AZ549" i="4"/>
  <c r="BA549" i="4"/>
  <c r="AZ550" i="4"/>
  <c r="BA550" i="4" s="1"/>
  <c r="AZ551" i="4"/>
  <c r="BA551" i="4" s="1"/>
  <c r="AZ552" i="4"/>
  <c r="BA552" i="4" s="1"/>
  <c r="AZ553" i="4"/>
  <c r="BA553" i="4"/>
  <c r="AZ554" i="4"/>
  <c r="BA554" i="4"/>
  <c r="AZ555" i="4"/>
  <c r="BA555" i="4" s="1"/>
  <c r="AZ556" i="4"/>
  <c r="BA556" i="4"/>
  <c r="AZ557" i="4"/>
  <c r="BA557" i="4"/>
  <c r="AZ558" i="4"/>
  <c r="BA558" i="4"/>
  <c r="AZ559" i="4"/>
  <c r="BA559" i="4"/>
  <c r="AZ560" i="4"/>
  <c r="BA560" i="4" s="1"/>
  <c r="AZ561" i="4"/>
  <c r="BA561" i="4" s="1"/>
  <c r="AZ562" i="4"/>
  <c r="BA562" i="4" s="1"/>
  <c r="AZ563" i="4"/>
  <c r="BA563" i="4"/>
  <c r="AZ564" i="4"/>
  <c r="BA564" i="4" s="1"/>
  <c r="AZ565" i="4"/>
  <c r="BA565" i="4" s="1"/>
  <c r="AZ566" i="4"/>
  <c r="BA566" i="4"/>
  <c r="AZ567" i="4"/>
  <c r="BA567" i="4"/>
  <c r="AZ568" i="4"/>
  <c r="BA568" i="4"/>
  <c r="AZ569" i="4"/>
  <c r="BA569" i="4"/>
  <c r="AZ570" i="4"/>
  <c r="BA570" i="4" s="1"/>
  <c r="AZ571" i="4"/>
  <c r="BA571" i="4"/>
  <c r="AZ572" i="4"/>
  <c r="BA572" i="4" s="1"/>
  <c r="AZ573" i="4"/>
  <c r="BA573" i="4"/>
  <c r="AZ574" i="4"/>
  <c r="BA574" i="4" s="1"/>
  <c r="AZ575" i="4"/>
  <c r="BA575" i="4" s="1"/>
  <c r="AZ576" i="4"/>
  <c r="BA576" i="4"/>
  <c r="AZ577" i="4"/>
  <c r="BA577" i="4"/>
  <c r="AZ578" i="4"/>
  <c r="BA578" i="4"/>
  <c r="AZ579" i="4"/>
  <c r="BA579" i="4"/>
  <c r="AZ580" i="4"/>
  <c r="BA580" i="4" s="1"/>
  <c r="AZ581" i="4"/>
  <c r="BA581" i="4" s="1"/>
  <c r="AZ582" i="4"/>
  <c r="BA582" i="4"/>
  <c r="AZ583" i="4"/>
  <c r="BA583" i="4"/>
  <c r="AZ584" i="4"/>
  <c r="BA584" i="4" s="1"/>
  <c r="AZ585" i="4"/>
  <c r="BA585" i="4" s="1"/>
  <c r="AZ586" i="4"/>
  <c r="BA586" i="4"/>
  <c r="AZ587" i="4"/>
  <c r="BA587" i="4"/>
  <c r="AZ588" i="4"/>
  <c r="BA588" i="4"/>
  <c r="AZ589" i="4"/>
  <c r="BA589" i="4"/>
  <c r="AZ590" i="4"/>
  <c r="BA590" i="4" s="1"/>
  <c r="AZ591" i="4"/>
  <c r="BA591" i="4" s="1"/>
  <c r="AZ592" i="4"/>
  <c r="BA592" i="4" s="1"/>
  <c r="AZ593" i="4"/>
  <c r="BA593" i="4"/>
  <c r="AZ594" i="4"/>
  <c r="BA594" i="4"/>
  <c r="AZ595" i="4"/>
  <c r="BA595" i="4" s="1"/>
  <c r="AZ596" i="4"/>
  <c r="BA596" i="4"/>
  <c r="AZ597" i="4"/>
  <c r="BA597" i="4"/>
  <c r="AZ598" i="4"/>
  <c r="BA598" i="4"/>
  <c r="AZ599" i="4"/>
  <c r="BA599" i="4"/>
  <c r="AZ600" i="4"/>
  <c r="BA600" i="4" s="1"/>
  <c r="AZ601" i="4"/>
  <c r="BA601" i="4" s="1"/>
  <c r="AZ602" i="4"/>
  <c r="BA602" i="4" s="1"/>
  <c r="AZ603" i="4"/>
  <c r="BA603" i="4"/>
  <c r="AZ604" i="4"/>
  <c r="BA604" i="4"/>
  <c r="AZ605" i="4"/>
  <c r="BA605" i="4" s="1"/>
  <c r="AZ606" i="4"/>
  <c r="BA606" i="4"/>
  <c r="AZ607" i="4"/>
  <c r="BA607" i="4"/>
  <c r="AZ608" i="4"/>
  <c r="BA608" i="4"/>
  <c r="AZ609" i="4"/>
  <c r="BA609" i="4"/>
  <c r="AZ610" i="4"/>
  <c r="BA610" i="4" s="1"/>
  <c r="AZ611" i="4"/>
  <c r="BA611" i="4" s="1"/>
  <c r="AZ612" i="4"/>
  <c r="BA612" i="4" s="1"/>
  <c r="AZ613" i="4"/>
  <c r="BA613" i="4"/>
  <c r="AZ614" i="4"/>
  <c r="BA614" i="4" s="1"/>
  <c r="AZ615" i="4"/>
  <c r="BA615" i="4" s="1"/>
  <c r="AZ616" i="4"/>
  <c r="BA616" i="4"/>
  <c r="AZ617" i="4"/>
  <c r="BA617" i="4"/>
  <c r="AZ618" i="4"/>
  <c r="BA618" i="4"/>
  <c r="AZ619" i="4"/>
  <c r="BA619" i="4"/>
  <c r="AZ620" i="4"/>
  <c r="BA620" i="4" s="1"/>
  <c r="AZ621" i="4"/>
  <c r="BA621" i="4"/>
  <c r="AZ622" i="4"/>
  <c r="BA622" i="4" s="1"/>
  <c r="AZ623" i="4"/>
  <c r="BA623" i="4"/>
  <c r="AZ624" i="4"/>
  <c r="BA624" i="4" s="1"/>
  <c r="AZ625" i="4"/>
  <c r="BA625" i="4" s="1"/>
  <c r="AZ626" i="4"/>
  <c r="BA626" i="4"/>
  <c r="AZ627" i="4"/>
  <c r="BA627" i="4"/>
  <c r="AZ628" i="4"/>
  <c r="BA628" i="4"/>
  <c r="AZ629" i="4"/>
  <c r="BA629" i="4"/>
  <c r="AZ630" i="4"/>
  <c r="BA630" i="4" s="1"/>
  <c r="AZ631" i="4"/>
  <c r="BA631" i="4" s="1"/>
  <c r="AZ632" i="4"/>
  <c r="BA632" i="4"/>
  <c r="AZ633" i="4"/>
  <c r="BA633" i="4"/>
  <c r="AZ634" i="4"/>
  <c r="BA634" i="4" s="1"/>
  <c r="AZ635" i="4"/>
  <c r="BA635" i="4" s="1"/>
  <c r="AZ636" i="4"/>
  <c r="BA636" i="4"/>
  <c r="AZ637" i="4"/>
  <c r="BA637" i="4"/>
  <c r="AZ638" i="4"/>
  <c r="BA638" i="4"/>
  <c r="AZ639" i="4"/>
  <c r="BA639" i="4"/>
  <c r="AZ640" i="4"/>
  <c r="BA640" i="4" s="1"/>
  <c r="AZ641" i="4"/>
  <c r="BA641" i="4" s="1"/>
  <c r="AZ642" i="4"/>
  <c r="BA642" i="4" s="1"/>
  <c r="AZ643" i="4"/>
  <c r="BA643" i="4"/>
  <c r="AZ644" i="4"/>
  <c r="BA644" i="4" s="1"/>
  <c r="AZ645" i="4"/>
  <c r="BA645" i="4" s="1"/>
  <c r="AZ646" i="4"/>
  <c r="BA646" i="4"/>
  <c r="AZ647" i="4"/>
  <c r="BA647" i="4"/>
  <c r="AZ648" i="4"/>
  <c r="BA648" i="4"/>
  <c r="AZ649" i="4"/>
  <c r="BA649" i="4"/>
  <c r="AZ650" i="4"/>
  <c r="BA650" i="4" s="1"/>
  <c r="AZ651" i="4"/>
  <c r="BA651" i="4" s="1"/>
  <c r="AZ652" i="4"/>
  <c r="BA652" i="4" s="1"/>
  <c r="AZ653" i="4"/>
  <c r="BA653" i="4"/>
  <c r="AZ654" i="4"/>
  <c r="BA654" i="4"/>
  <c r="AZ655" i="4"/>
  <c r="BA655" i="4" s="1"/>
  <c r="AZ656" i="4"/>
  <c r="BA656" i="4"/>
  <c r="AZ657" i="4"/>
  <c r="BA657" i="4"/>
  <c r="AZ658" i="4"/>
  <c r="BA658" i="4"/>
  <c r="AZ659" i="4"/>
  <c r="BA659" i="4"/>
  <c r="AZ660" i="4"/>
  <c r="BA660" i="4" s="1"/>
  <c r="AZ661" i="4"/>
  <c r="BA661" i="4" s="1"/>
  <c r="AZ662" i="4"/>
  <c r="BA662" i="4" s="1"/>
  <c r="AZ663" i="4"/>
  <c r="BA663" i="4"/>
  <c r="AZ664" i="4"/>
  <c r="BA664" i="4" s="1"/>
  <c r="AZ665" i="4"/>
  <c r="BA665" i="4" s="1"/>
  <c r="AZ666" i="4"/>
  <c r="BA666" i="4"/>
  <c r="AZ667" i="4"/>
  <c r="BA667" i="4"/>
  <c r="AZ668" i="4"/>
  <c r="BA668" i="4"/>
  <c r="AZ669" i="4"/>
  <c r="BA669" i="4"/>
  <c r="AZ670" i="4"/>
  <c r="BA670" i="4" s="1"/>
  <c r="AZ671" i="4"/>
  <c r="BA671" i="4"/>
  <c r="AZ672" i="4"/>
  <c r="BA672" i="4" s="1"/>
  <c r="AZ673" i="4"/>
  <c r="BA673" i="4"/>
  <c r="AZ674" i="4"/>
  <c r="BA674" i="4" s="1"/>
  <c r="AZ675" i="4"/>
  <c r="BA675" i="4" s="1"/>
  <c r="AZ676" i="4"/>
  <c r="BA676" i="4"/>
  <c r="AZ677" i="4"/>
  <c r="BA677" i="4"/>
  <c r="AZ678" i="4"/>
  <c r="BA678" i="4"/>
  <c r="AZ679" i="4"/>
  <c r="BA679" i="4"/>
  <c r="AZ680" i="4"/>
  <c r="BA680" i="4" s="1"/>
  <c r="AZ681" i="4"/>
  <c r="BA681" i="4" s="1"/>
  <c r="AZ682" i="4"/>
  <c r="BA682" i="4"/>
  <c r="AZ683" i="4"/>
  <c r="BA683" i="4"/>
  <c r="AZ684" i="4"/>
  <c r="BA684" i="4"/>
  <c r="AZ685" i="4"/>
  <c r="BA685" i="4" s="1"/>
  <c r="AZ686" i="4"/>
  <c r="BA686" i="4"/>
  <c r="AZ687" i="4"/>
  <c r="BA687" i="4"/>
  <c r="AZ688" i="4"/>
  <c r="BA688" i="4"/>
  <c r="AZ689" i="4"/>
  <c r="BA689" i="4"/>
  <c r="AZ690" i="4"/>
  <c r="BA690" i="4" s="1"/>
  <c r="AZ691" i="4"/>
  <c r="BA691" i="4" s="1"/>
  <c r="AZ692" i="4"/>
  <c r="BA692" i="4" s="1"/>
  <c r="AZ693" i="4"/>
  <c r="BA693" i="4"/>
  <c r="AZ694" i="4"/>
  <c r="BA694" i="4" s="1"/>
  <c r="AZ695" i="4"/>
  <c r="BA695" i="4" s="1"/>
  <c r="AZ696" i="4"/>
  <c r="BA696" i="4"/>
  <c r="AZ697" i="4"/>
  <c r="BA697" i="4"/>
  <c r="AZ698" i="4"/>
  <c r="BA698" i="4"/>
  <c r="AZ699" i="4"/>
  <c r="BA699" i="4"/>
  <c r="AZ700" i="4"/>
  <c r="BA700" i="4" s="1"/>
  <c r="AZ701" i="4"/>
  <c r="BA701" i="4" s="1"/>
  <c r="AZ702" i="4"/>
  <c r="BA702" i="4" s="1"/>
  <c r="AZ703" i="4"/>
  <c r="BA703" i="4"/>
  <c r="AZ704" i="4"/>
  <c r="BA704" i="4"/>
  <c r="AZ705" i="4"/>
  <c r="BA705" i="4" s="1"/>
  <c r="AZ706" i="4"/>
  <c r="BA706" i="4"/>
  <c r="AZ707" i="4"/>
  <c r="BA707" i="4"/>
  <c r="AZ708" i="4"/>
  <c r="BA708" i="4"/>
  <c r="AZ709" i="4"/>
  <c r="BA709" i="4"/>
  <c r="AZ710" i="4"/>
  <c r="BA710" i="4" s="1"/>
  <c r="AZ711" i="4"/>
  <c r="BA711" i="4" s="1"/>
  <c r="AZ712" i="4"/>
  <c r="BA712" i="4" s="1"/>
  <c r="AZ713" i="4"/>
  <c r="BA713" i="4"/>
  <c r="AZ714" i="4"/>
  <c r="BA714" i="4" s="1"/>
  <c r="AZ715" i="4"/>
  <c r="BA715" i="4" s="1"/>
  <c r="AZ716" i="4"/>
  <c r="BA716" i="4"/>
  <c r="AZ717" i="4"/>
  <c r="BA717" i="4"/>
  <c r="AZ718" i="4"/>
  <c r="BA718" i="4"/>
  <c r="AZ719" i="4"/>
  <c r="BA719" i="4"/>
  <c r="AZ720" i="4"/>
  <c r="BA720" i="4" s="1"/>
  <c r="AZ721" i="4"/>
  <c r="BA721" i="4"/>
  <c r="AZ722" i="4"/>
  <c r="BA722" i="4" s="1"/>
  <c r="AZ723" i="4"/>
  <c r="BA723" i="4"/>
  <c r="AZ724" i="4"/>
  <c r="BA724" i="4" s="1"/>
  <c r="AZ725" i="4"/>
  <c r="BA725" i="4" s="1"/>
  <c r="AZ726" i="4"/>
  <c r="BA726" i="4"/>
  <c r="AZ727" i="4"/>
  <c r="BA727" i="4"/>
  <c r="AZ728" i="4"/>
  <c r="BA728" i="4"/>
  <c r="AZ729" i="4"/>
  <c r="BA729" i="4"/>
  <c r="AZ730" i="4"/>
  <c r="BA730" i="4" s="1"/>
  <c r="AZ731" i="4"/>
  <c r="BA731" i="4" s="1"/>
  <c r="AZ732" i="4"/>
  <c r="BA732" i="4"/>
  <c r="AZ733" i="4"/>
  <c r="BA733" i="4"/>
  <c r="AZ734" i="4"/>
  <c r="BA734" i="4"/>
  <c r="AZ735" i="4"/>
  <c r="BA735" i="4" s="1"/>
  <c r="AZ736" i="4"/>
  <c r="BA736" i="4"/>
  <c r="AZ737" i="4"/>
  <c r="BA737" i="4"/>
  <c r="AZ738" i="4"/>
  <c r="BA738" i="4"/>
  <c r="AZ739" i="4"/>
  <c r="BA739" i="4"/>
  <c r="AZ740" i="4"/>
  <c r="BA740" i="4" s="1"/>
  <c r="AZ741" i="4"/>
  <c r="BA741" i="4" s="1"/>
  <c r="AZ742" i="4"/>
  <c r="BA742" i="4" s="1"/>
  <c r="AZ743" i="4"/>
  <c r="BA743" i="4"/>
  <c r="AZ744" i="4"/>
  <c r="BA744" i="4"/>
  <c r="AZ745" i="4"/>
  <c r="BA745" i="4" s="1"/>
  <c r="AZ746" i="4"/>
  <c r="BA746" i="4"/>
  <c r="AZ747" i="4"/>
  <c r="BA747" i="4"/>
  <c r="AZ748" i="4"/>
  <c r="BA748" i="4"/>
  <c r="AZ749" i="4"/>
  <c r="BA749" i="4"/>
  <c r="AZ750" i="4"/>
  <c r="BA750" i="4" s="1"/>
  <c r="AZ751" i="4"/>
  <c r="BA751" i="4"/>
  <c r="AZ752" i="4"/>
  <c r="BA752" i="4" s="1"/>
  <c r="AZ753" i="4"/>
  <c r="BA753" i="4"/>
  <c r="AZ754" i="4"/>
  <c r="BA754" i="4"/>
  <c r="AZ755" i="4"/>
  <c r="BA755" i="4" s="1"/>
  <c r="AZ756" i="4"/>
  <c r="BA756" i="4"/>
  <c r="AZ757" i="4"/>
  <c r="BA757" i="4"/>
  <c r="AZ758" i="4"/>
  <c r="BA758" i="4"/>
  <c r="AZ759" i="4"/>
  <c r="BA759" i="4"/>
  <c r="AZ760" i="4"/>
  <c r="BA760" i="4" s="1"/>
  <c r="AZ761" i="4"/>
  <c r="BA761" i="4"/>
  <c r="AZ762" i="4"/>
  <c r="BA762" i="4" s="1"/>
  <c r="AZ763" i="4"/>
  <c r="BA763" i="4"/>
  <c r="AZ764" i="4"/>
  <c r="BA764" i="4" s="1"/>
  <c r="AZ765" i="4"/>
  <c r="BA765" i="4" s="1"/>
  <c r="AZ766" i="4"/>
  <c r="BA766" i="4"/>
  <c r="AZ767" i="4"/>
  <c r="BA767" i="4"/>
  <c r="AZ768" i="4"/>
  <c r="BA768" i="4"/>
  <c r="AZ769" i="4"/>
  <c r="BA769" i="4"/>
  <c r="AZ770" i="4"/>
  <c r="BA770" i="4"/>
  <c r="AZ771" i="4"/>
  <c r="BA771" i="4"/>
  <c r="AZ772" i="4"/>
  <c r="BA772" i="4"/>
  <c r="AZ773" i="4"/>
  <c r="BA773" i="4"/>
  <c r="AZ774" i="4"/>
  <c r="BA774" i="4"/>
  <c r="AZ775" i="4"/>
  <c r="BA775" i="4"/>
  <c r="AZ776" i="4"/>
  <c r="BA776" i="4"/>
  <c r="AZ777" i="4"/>
  <c r="BA777" i="4"/>
  <c r="AZ778" i="4"/>
  <c r="BA778" i="4"/>
  <c r="AZ779" i="4"/>
  <c r="BA779" i="4"/>
  <c r="AZ780" i="4"/>
  <c r="BA780" i="4"/>
  <c r="AZ781" i="4"/>
  <c r="BA781" i="4"/>
  <c r="AZ782" i="4"/>
  <c r="BA782" i="4"/>
  <c r="AZ783" i="4"/>
  <c r="BA783" i="4"/>
  <c r="AZ784" i="4"/>
  <c r="BA784" i="4"/>
  <c r="AZ785" i="4"/>
  <c r="BA785" i="4"/>
  <c r="AZ786" i="4"/>
  <c r="BA786" i="4"/>
  <c r="AZ787" i="4"/>
  <c r="BA787" i="4"/>
  <c r="AZ788" i="4"/>
  <c r="BA788" i="4"/>
  <c r="AZ789" i="4"/>
  <c r="BA789" i="4"/>
  <c r="AZ790" i="4"/>
  <c r="BA790" i="4"/>
  <c r="AZ791" i="4"/>
  <c r="BA791" i="4"/>
  <c r="AZ792" i="4"/>
  <c r="BA792" i="4"/>
  <c r="AZ793" i="4"/>
  <c r="BA793" i="4"/>
  <c r="AZ794" i="4"/>
  <c r="BA794" i="4"/>
  <c r="AZ795" i="4"/>
  <c r="BA795" i="4"/>
  <c r="AZ796" i="4"/>
  <c r="BA796" i="4"/>
  <c r="AZ797" i="4"/>
  <c r="BA797" i="4"/>
  <c r="AZ798" i="4"/>
  <c r="BA798" i="4"/>
  <c r="AZ799" i="4"/>
  <c r="BA799" i="4"/>
  <c r="AZ800" i="4"/>
  <c r="BA800" i="4"/>
  <c r="AZ801" i="4"/>
  <c r="BA801" i="4"/>
  <c r="AZ802" i="4"/>
  <c r="BA802" i="4"/>
  <c r="AZ803" i="4"/>
  <c r="BA803" i="4"/>
  <c r="AZ804" i="4"/>
  <c r="BA804" i="4"/>
  <c r="AZ805" i="4"/>
  <c r="BA805" i="4"/>
  <c r="AZ806" i="4"/>
  <c r="BA806" i="4"/>
  <c r="AZ807" i="4"/>
  <c r="BA807" i="4"/>
  <c r="AZ808" i="4"/>
  <c r="BA808" i="4"/>
  <c r="AZ809" i="4"/>
  <c r="BA809" i="4"/>
  <c r="AZ810" i="4"/>
  <c r="BA810" i="4"/>
  <c r="AZ811" i="4"/>
  <c r="BA811" i="4"/>
  <c r="AZ812" i="4"/>
  <c r="BA812" i="4"/>
  <c r="AZ813" i="4"/>
  <c r="BA813" i="4"/>
  <c r="AZ814" i="4"/>
  <c r="BA814" i="4"/>
  <c r="AZ815" i="4"/>
  <c r="BA815" i="4"/>
  <c r="AZ816" i="4"/>
  <c r="BA816" i="4"/>
  <c r="AZ817" i="4"/>
  <c r="BA817" i="4"/>
  <c r="AZ818" i="4"/>
  <c r="BA818" i="4"/>
  <c r="AZ819" i="4"/>
  <c r="BA819" i="4"/>
  <c r="AZ820" i="4"/>
  <c r="BA820" i="4"/>
  <c r="AZ821" i="4"/>
  <c r="BA821" i="4"/>
  <c r="AZ822" i="4"/>
  <c r="BA822" i="4"/>
  <c r="AZ823" i="4"/>
  <c r="BA823" i="4"/>
  <c r="AZ824" i="4"/>
  <c r="BA824" i="4"/>
  <c r="AZ825" i="4"/>
  <c r="BA825" i="4"/>
  <c r="AZ826" i="4"/>
  <c r="BA826" i="4"/>
  <c r="AZ827" i="4"/>
  <c r="BA827" i="4"/>
  <c r="AZ828" i="4"/>
  <c r="BA828" i="4"/>
  <c r="AZ829" i="4"/>
  <c r="BA829" i="4"/>
  <c r="AZ830" i="4"/>
  <c r="BA830" i="4"/>
  <c r="AZ831" i="4"/>
  <c r="BA831" i="4"/>
  <c r="AZ832" i="4"/>
  <c r="BA832" i="4"/>
  <c r="AZ833" i="4"/>
  <c r="BA833" i="4"/>
  <c r="AZ834" i="4"/>
  <c r="BA834" i="4"/>
  <c r="AZ835" i="4"/>
  <c r="BA835" i="4"/>
  <c r="AZ836" i="4"/>
  <c r="BA836" i="4"/>
  <c r="AZ837" i="4"/>
  <c r="BA837" i="4"/>
  <c r="AZ838" i="4"/>
  <c r="BA838" i="4"/>
  <c r="AZ839" i="4"/>
  <c r="BA839" i="4"/>
  <c r="AZ840" i="4"/>
  <c r="BA840" i="4"/>
  <c r="AZ841" i="4"/>
  <c r="BA841" i="4"/>
  <c r="AZ842" i="4"/>
  <c r="BA842" i="4" s="1"/>
  <c r="AZ843" i="4"/>
  <c r="BA843" i="4"/>
  <c r="AZ844" i="4"/>
  <c r="BA844" i="4"/>
  <c r="AZ845" i="4"/>
  <c r="BA845" i="4"/>
  <c r="AZ846" i="4"/>
  <c r="BA846" i="4"/>
  <c r="AZ847" i="4"/>
  <c r="BA847" i="4"/>
  <c r="AZ848" i="4"/>
  <c r="BA848" i="4"/>
  <c r="AZ849" i="4"/>
  <c r="BA849" i="4"/>
  <c r="AZ850" i="4"/>
  <c r="BA850" i="4"/>
  <c r="AZ851" i="4"/>
  <c r="BA851" i="4"/>
  <c r="AZ852" i="4"/>
  <c r="BA852" i="4"/>
  <c r="AZ853" i="4"/>
  <c r="BA853" i="4"/>
  <c r="AZ854" i="4"/>
  <c r="BA854" i="4"/>
  <c r="AZ855" i="4"/>
  <c r="BA855" i="4"/>
  <c r="AZ856" i="4"/>
  <c r="BA856" i="4"/>
  <c r="AZ857" i="4"/>
  <c r="BA857" i="4"/>
  <c r="AZ858" i="4"/>
  <c r="BA858" i="4"/>
  <c r="AZ859" i="4"/>
  <c r="BA859" i="4"/>
  <c r="AZ860" i="4"/>
  <c r="BA860" i="4"/>
  <c r="AZ861" i="4"/>
  <c r="BA861" i="4"/>
  <c r="AZ862" i="4"/>
  <c r="BA862" i="4"/>
  <c r="AZ863" i="4"/>
  <c r="BA863" i="4"/>
  <c r="AZ864" i="4"/>
  <c r="BA864" i="4"/>
  <c r="AZ865" i="4"/>
  <c r="BA865" i="4"/>
  <c r="AZ866" i="4"/>
  <c r="BA866" i="4"/>
  <c r="AZ867" i="4"/>
  <c r="BA867" i="4"/>
  <c r="AZ868" i="4"/>
  <c r="BA868" i="4"/>
  <c r="AZ869" i="4"/>
  <c r="BA869" i="4"/>
  <c r="AZ870" i="4"/>
  <c r="BA870" i="4"/>
  <c r="AZ871" i="4"/>
  <c r="BA871" i="4"/>
  <c r="AZ872" i="4"/>
  <c r="BA872" i="4" s="1"/>
  <c r="AZ873" i="4"/>
  <c r="BA873" i="4"/>
  <c r="AZ874" i="4"/>
  <c r="BA874" i="4"/>
  <c r="AZ875" i="4"/>
  <c r="BA875" i="4"/>
  <c r="AZ876" i="4"/>
  <c r="BA876" i="4"/>
  <c r="AZ877" i="4"/>
  <c r="BA877" i="4" s="1"/>
  <c r="AZ878" i="4"/>
  <c r="BA878" i="4"/>
  <c r="AZ879" i="4"/>
  <c r="BA879" i="4"/>
  <c r="AZ880" i="4"/>
  <c r="BA880" i="4"/>
  <c r="AZ881" i="4"/>
  <c r="BA881" i="4"/>
  <c r="AZ882" i="4"/>
  <c r="BA882" i="4" s="1"/>
  <c r="AZ883" i="4"/>
  <c r="BA883" i="4"/>
  <c r="AZ884" i="4"/>
  <c r="BA884" i="4"/>
  <c r="AZ885" i="4"/>
  <c r="BA885" i="4"/>
  <c r="AZ886" i="4"/>
  <c r="BA886" i="4"/>
  <c r="AZ887" i="4"/>
  <c r="BA887" i="4" s="1"/>
  <c r="AZ888" i="4"/>
  <c r="BA888" i="4"/>
  <c r="AZ889" i="4"/>
  <c r="BA889" i="4"/>
  <c r="AZ890" i="4"/>
  <c r="BA890" i="4"/>
  <c r="AZ891" i="4"/>
  <c r="BA891" i="4"/>
  <c r="AZ892" i="4"/>
  <c r="BA892" i="4" s="1"/>
  <c r="AZ893" i="4"/>
  <c r="BA893" i="4"/>
  <c r="AZ894" i="4"/>
  <c r="BA894" i="4"/>
  <c r="AZ895" i="4"/>
  <c r="BA895" i="4"/>
  <c r="AZ896" i="4"/>
  <c r="BA896" i="4"/>
  <c r="AZ897" i="4"/>
  <c r="BA897" i="4" s="1"/>
  <c r="AZ898" i="4"/>
  <c r="BA898" i="4"/>
  <c r="AZ899" i="4"/>
  <c r="BA899" i="4"/>
  <c r="AZ900" i="4"/>
  <c r="BA900" i="4"/>
  <c r="AZ901" i="4"/>
  <c r="BA901" i="4"/>
  <c r="AZ902" i="4"/>
  <c r="BA902" i="4" s="1"/>
  <c r="AZ903" i="4"/>
  <c r="BA903" i="4"/>
  <c r="AZ904" i="4"/>
  <c r="BA904" i="4"/>
  <c r="AZ905" i="4"/>
  <c r="BA905" i="4"/>
  <c r="AZ906" i="4"/>
  <c r="BA906" i="4"/>
  <c r="AZ907" i="4"/>
  <c r="BA907" i="4" s="1"/>
  <c r="AZ908" i="4"/>
  <c r="BA908" i="4"/>
  <c r="AZ909" i="4"/>
  <c r="BA909" i="4"/>
  <c r="AZ910" i="4"/>
  <c r="BA910" i="4"/>
  <c r="AZ911" i="4"/>
  <c r="BA911" i="4"/>
  <c r="AZ912" i="4"/>
  <c r="BA912" i="4" s="1"/>
  <c r="AZ913" i="4"/>
  <c r="BA913" i="4"/>
  <c r="AZ914" i="4"/>
  <c r="BA914" i="4"/>
  <c r="AZ915" i="4"/>
  <c r="BA915" i="4"/>
  <c r="AZ916" i="4"/>
  <c r="BA916" i="4"/>
  <c r="AZ917" i="4"/>
  <c r="BA917" i="4" s="1"/>
  <c r="AZ918" i="4"/>
  <c r="BA918" i="4"/>
  <c r="AZ919" i="4"/>
  <c r="BA919" i="4"/>
  <c r="AZ920" i="4"/>
  <c r="BA920" i="4"/>
  <c r="AZ921" i="4"/>
  <c r="BA921" i="4"/>
  <c r="AZ922" i="4"/>
  <c r="BA922" i="4" s="1"/>
  <c r="AZ923" i="4"/>
  <c r="BA923" i="4"/>
  <c r="AZ924" i="4"/>
  <c r="BA924" i="4"/>
  <c r="AZ925" i="4"/>
  <c r="BA925" i="4"/>
  <c r="AZ926" i="4"/>
  <c r="BA926" i="4"/>
  <c r="AZ927" i="4"/>
  <c r="BA927" i="4" s="1"/>
  <c r="AZ928" i="4"/>
  <c r="BA928" i="4"/>
  <c r="AZ929" i="4"/>
  <c r="BA929" i="4"/>
  <c r="AZ930" i="4"/>
  <c r="BA930" i="4"/>
  <c r="AZ931" i="4"/>
  <c r="BA931" i="4"/>
  <c r="AZ932" i="4"/>
  <c r="BA932" i="4" s="1"/>
  <c r="AZ933" i="4"/>
  <c r="BA933" i="4"/>
  <c r="AZ934" i="4"/>
  <c r="BA934" i="4"/>
  <c r="AZ935" i="4"/>
  <c r="BA935" i="4"/>
  <c r="AZ936" i="4"/>
  <c r="BA936" i="4"/>
  <c r="AZ937" i="4"/>
  <c r="BA937" i="4" s="1"/>
  <c r="AZ938" i="4"/>
  <c r="BA938" i="4"/>
  <c r="AZ939" i="4"/>
  <c r="BA939" i="4"/>
  <c r="AZ940" i="4"/>
  <c r="BA940" i="4"/>
  <c r="AZ941" i="4"/>
  <c r="BA941" i="4"/>
  <c r="AZ942" i="4"/>
  <c r="BA942" i="4" s="1"/>
  <c r="AZ943" i="4"/>
  <c r="BA943" i="4"/>
  <c r="AZ944" i="4"/>
  <c r="BA944" i="4"/>
  <c r="AZ945" i="4"/>
  <c r="BA945" i="4"/>
  <c r="AZ946" i="4"/>
  <c r="BA946" i="4"/>
  <c r="AZ947" i="4"/>
  <c r="BA947" i="4" s="1"/>
  <c r="AZ948" i="4"/>
  <c r="BA948" i="4"/>
  <c r="AZ949" i="4"/>
  <c r="BA949" i="4"/>
  <c r="AZ950" i="4"/>
  <c r="BA950" i="4"/>
  <c r="AZ951" i="4"/>
  <c r="BA951" i="4"/>
  <c r="AZ952" i="4"/>
  <c r="BA952" i="4" s="1"/>
  <c r="AZ953" i="4"/>
  <c r="BA953" i="4"/>
  <c r="AZ954" i="4"/>
  <c r="BA954" i="4"/>
  <c r="AZ955" i="4"/>
  <c r="BA955" i="4"/>
  <c r="AZ956" i="4"/>
  <c r="BA956" i="4"/>
  <c r="AZ957" i="4"/>
  <c r="BA957" i="4" s="1"/>
  <c r="AZ958" i="4"/>
  <c r="BA958" i="4"/>
  <c r="AZ959" i="4"/>
  <c r="BA959" i="4"/>
  <c r="AZ960" i="4"/>
  <c r="BA960" i="4"/>
  <c r="AZ961" i="4"/>
  <c r="BA961" i="4"/>
  <c r="AZ962" i="4"/>
  <c r="BA962" i="4" s="1"/>
  <c r="AZ963" i="4"/>
  <c r="BA963" i="4"/>
  <c r="AZ964" i="4"/>
  <c r="BA964" i="4"/>
  <c r="AZ965" i="4"/>
  <c r="BA965" i="4"/>
  <c r="AZ966" i="4"/>
  <c r="BA966" i="4"/>
  <c r="AZ967" i="4"/>
  <c r="BA967" i="4" s="1"/>
  <c r="AZ968" i="4"/>
  <c r="BA968" i="4"/>
  <c r="AZ969" i="4"/>
  <c r="BA969" i="4"/>
  <c r="AZ970" i="4"/>
  <c r="BA970" i="4"/>
  <c r="AZ971" i="4"/>
  <c r="BA971" i="4"/>
  <c r="AZ972" i="4"/>
  <c r="BA972" i="4" s="1"/>
  <c r="AZ973" i="4"/>
  <c r="BA973" i="4"/>
  <c r="AZ974" i="4"/>
  <c r="BA974" i="4"/>
  <c r="AZ975" i="4"/>
  <c r="BA975" i="4"/>
  <c r="AZ976" i="4"/>
  <c r="BA976" i="4"/>
  <c r="AZ977" i="4"/>
  <c r="BA977" i="4" s="1"/>
  <c r="AZ978" i="4"/>
  <c r="BA978" i="4"/>
  <c r="AZ979" i="4"/>
  <c r="BA979" i="4"/>
  <c r="AZ980" i="4"/>
  <c r="BA980" i="4"/>
  <c r="AZ981" i="4"/>
  <c r="BA981" i="4"/>
  <c r="AZ982" i="4"/>
  <c r="BA982" i="4" s="1"/>
  <c r="AZ983" i="4"/>
  <c r="BA983" i="4"/>
  <c r="AZ984" i="4"/>
  <c r="BA984" i="4"/>
  <c r="AZ985" i="4"/>
  <c r="BA985" i="4"/>
  <c r="AZ986" i="4"/>
  <c r="BA986" i="4"/>
  <c r="AZ987" i="4"/>
  <c r="BA987" i="4"/>
  <c r="AZ988" i="4"/>
  <c r="BA988" i="4"/>
  <c r="AZ989" i="4"/>
  <c r="BA989" i="4"/>
  <c r="AZ990" i="4"/>
  <c r="BA990" i="4"/>
  <c r="AZ991" i="4"/>
  <c r="BA991" i="4"/>
  <c r="AZ992" i="4"/>
  <c r="BA992" i="4" s="1"/>
  <c r="AZ993" i="4"/>
  <c r="BA993" i="4"/>
  <c r="AZ994" i="4"/>
  <c r="BA994" i="4"/>
  <c r="AZ995" i="4"/>
  <c r="BA995" i="4"/>
  <c r="AZ996" i="4"/>
  <c r="BA996" i="4"/>
  <c r="AZ997" i="4"/>
  <c r="BA997" i="4"/>
  <c r="AZ998" i="4"/>
  <c r="BA998" i="4"/>
  <c r="AZ999" i="4"/>
  <c r="BA999" i="4"/>
  <c r="AZ1000" i="4"/>
  <c r="BA1000" i="4"/>
  <c r="AZ1001" i="4"/>
  <c r="BA1001" i="4"/>
  <c r="AZ1002" i="4"/>
  <c r="BA1002" i="4"/>
  <c r="AZ1003" i="4"/>
  <c r="BA1003" i="4"/>
  <c r="AZ1004" i="4"/>
  <c r="BA1004" i="4"/>
  <c r="AZ1005" i="4"/>
  <c r="BA1005" i="4"/>
  <c r="AZ1006" i="4"/>
  <c r="BA1006" i="4"/>
  <c r="AZ1007" i="4"/>
  <c r="BA1007" i="4"/>
  <c r="AZ1008" i="4"/>
  <c r="BA1008" i="4"/>
  <c r="AZ1009" i="4"/>
  <c r="BA1009" i="4"/>
  <c r="AZ1010" i="4"/>
  <c r="BA1010" i="4"/>
  <c r="AZ1011" i="4"/>
  <c r="BA1011" i="4"/>
  <c r="AZ1012" i="4"/>
  <c r="BA1012" i="4"/>
  <c r="AZ1013" i="4"/>
  <c r="BA1013" i="4"/>
  <c r="AZ1014" i="4"/>
  <c r="BA1014" i="4"/>
  <c r="AZ1015" i="4"/>
  <c r="BA1015" i="4"/>
  <c r="AZ1016" i="4"/>
  <c r="BA1016" i="4"/>
  <c r="AZ1017" i="4"/>
  <c r="BA1017" i="4"/>
  <c r="AZ1018" i="4"/>
  <c r="BA1018" i="4"/>
  <c r="AZ1019" i="4"/>
  <c r="BA1019" i="4"/>
  <c r="AZ1020" i="4"/>
  <c r="BA1020" i="4"/>
  <c r="AZ1021" i="4"/>
  <c r="BA1021" i="4"/>
  <c r="AZ1022" i="4"/>
  <c r="BA1022" i="4"/>
  <c r="AZ1023" i="4"/>
  <c r="BA1023" i="4"/>
  <c r="AZ1024" i="4"/>
  <c r="BA1024" i="4"/>
  <c r="AZ1025" i="4"/>
  <c r="BA1025" i="4"/>
  <c r="AZ1026" i="4"/>
  <c r="BA1026" i="4"/>
  <c r="AZ1027" i="4"/>
  <c r="BA1027" i="4"/>
  <c r="AZ1028" i="4"/>
  <c r="BA1028" i="4"/>
  <c r="AZ1029" i="4"/>
  <c r="BA1029" i="4"/>
  <c r="AZ1030" i="4"/>
  <c r="BA1030" i="4"/>
  <c r="AZ1031" i="4"/>
  <c r="BA1031" i="4"/>
  <c r="AZ1032" i="4"/>
  <c r="BA1032" i="4"/>
  <c r="AZ1033" i="4"/>
  <c r="BA1033" i="4"/>
  <c r="AZ1034" i="4"/>
  <c r="BA1034" i="4"/>
  <c r="AZ1035" i="4"/>
  <c r="BA1035" i="4"/>
  <c r="AZ1036" i="4"/>
  <c r="BA1036" i="4"/>
  <c r="AZ1037" i="4"/>
  <c r="BA1037" i="4"/>
  <c r="AZ1038" i="4"/>
  <c r="BA1038" i="4"/>
  <c r="AZ1039" i="4"/>
  <c r="BA1039" i="4"/>
  <c r="AZ1040" i="4"/>
  <c r="BA1040" i="4"/>
  <c r="AZ1041" i="4"/>
  <c r="BA1041" i="4"/>
  <c r="AZ1042" i="4"/>
  <c r="BA1042" i="4"/>
  <c r="AZ1043" i="4"/>
  <c r="BA1043" i="4"/>
  <c r="AZ1044" i="4"/>
  <c r="BA1044" i="4"/>
  <c r="AZ1045" i="4"/>
  <c r="BA1045" i="4"/>
  <c r="AZ1046" i="4"/>
  <c r="BA1046" i="4"/>
  <c r="AZ1047" i="4"/>
  <c r="BA1047" i="4"/>
  <c r="AZ1048" i="4"/>
  <c r="BA1048" i="4"/>
  <c r="AZ1049" i="4"/>
  <c r="BA1049" i="4"/>
  <c r="AZ1050" i="4"/>
  <c r="BA1050" i="4"/>
  <c r="AZ1051" i="4"/>
  <c r="BA1051" i="4"/>
  <c r="AZ1052" i="4"/>
  <c r="BA1052" i="4"/>
  <c r="AZ1053" i="4"/>
  <c r="BA1053" i="4"/>
  <c r="AZ1054" i="4"/>
  <c r="BA1054" i="4"/>
  <c r="AZ1055" i="4"/>
  <c r="BA1055" i="4"/>
  <c r="AZ1056" i="4"/>
  <c r="BA1056" i="4"/>
  <c r="AZ1057" i="4"/>
  <c r="BA1057" i="4"/>
  <c r="AZ1058" i="4"/>
  <c r="BA1058" i="4"/>
  <c r="AZ1059" i="4"/>
  <c r="BA1059" i="4"/>
  <c r="AZ1060" i="4"/>
  <c r="BA1060" i="4"/>
  <c r="AZ1061" i="4"/>
  <c r="BA1061" i="4"/>
  <c r="AZ1062" i="4"/>
  <c r="BA1062" i="4" s="1"/>
  <c r="AZ1063" i="4"/>
  <c r="BA1063" i="4"/>
  <c r="AZ1064" i="4"/>
  <c r="BA1064" i="4"/>
  <c r="AZ1065" i="4"/>
  <c r="BA1065" i="4"/>
  <c r="AZ1066" i="4"/>
  <c r="BA1066" i="4"/>
  <c r="AZ1067" i="4"/>
  <c r="BA1067" i="4" s="1"/>
  <c r="AZ1068" i="4"/>
  <c r="BA1068" i="4"/>
  <c r="AZ1069" i="4"/>
  <c r="BA1069" i="4"/>
  <c r="AZ1070" i="4"/>
  <c r="BA1070" i="4"/>
  <c r="AZ1071" i="4"/>
  <c r="BA1071" i="4"/>
  <c r="AZ1072" i="4"/>
  <c r="BA1072" i="4" s="1"/>
  <c r="AZ1073" i="4"/>
  <c r="BA1073" i="4"/>
  <c r="AZ1074" i="4"/>
  <c r="BA1074" i="4"/>
  <c r="AZ1075" i="4"/>
  <c r="BA1075" i="4"/>
  <c r="AZ1076" i="4"/>
  <c r="BA1076" i="4"/>
  <c r="AZ1077" i="4"/>
  <c r="BA1077" i="4" s="1"/>
  <c r="AZ1078" i="4"/>
  <c r="BA1078" i="4"/>
  <c r="AZ1079" i="4"/>
  <c r="BA1079" i="4"/>
  <c r="AZ1080" i="4"/>
  <c r="BA1080" i="4"/>
  <c r="AZ1081" i="4"/>
  <c r="BA1081" i="4"/>
  <c r="AZ1082" i="4"/>
  <c r="BA1082" i="4" s="1"/>
  <c r="AZ1083" i="4"/>
  <c r="BA1083" i="4"/>
  <c r="AZ1084" i="4"/>
  <c r="BA1084" i="4"/>
  <c r="AZ1085" i="4"/>
  <c r="BA1085" i="4"/>
  <c r="AZ1086" i="4"/>
  <c r="BA1086" i="4"/>
  <c r="AZ1087" i="4"/>
  <c r="BA1087" i="4" s="1"/>
  <c r="AZ1088" i="4"/>
  <c r="BA1088" i="4"/>
  <c r="AZ1089" i="4"/>
  <c r="BA1089" i="4"/>
  <c r="AZ1090" i="4"/>
  <c r="BA1090" i="4"/>
  <c r="AZ1091" i="4"/>
  <c r="BA1091" i="4"/>
  <c r="AZ1092" i="4"/>
  <c r="BA1092" i="4" s="1"/>
  <c r="AZ1093" i="4"/>
  <c r="BA1093" i="4"/>
  <c r="AZ1094" i="4"/>
  <c r="BA1094" i="4"/>
  <c r="AZ1095" i="4"/>
  <c r="BA1095" i="4"/>
  <c r="AZ1096" i="4"/>
  <c r="BA1096" i="4"/>
  <c r="AZ1097" i="4"/>
  <c r="BA1097" i="4" s="1"/>
  <c r="AZ1098" i="4"/>
  <c r="BA1098" i="4"/>
  <c r="AZ1099" i="4"/>
  <c r="BA1099" i="4"/>
  <c r="AZ1100" i="4"/>
  <c r="BA1100" i="4"/>
  <c r="AZ1101" i="4"/>
  <c r="BA1101" i="4"/>
  <c r="AZ1102" i="4"/>
  <c r="BA1102" i="4" s="1"/>
  <c r="AZ1103" i="4"/>
  <c r="BA1103" i="4"/>
  <c r="AZ1104" i="4"/>
  <c r="BA1104" i="4"/>
  <c r="AZ1105" i="4"/>
  <c r="BA1105" i="4"/>
  <c r="AZ1106" i="4"/>
  <c r="BA1106" i="4"/>
  <c r="AZ1107" i="4"/>
  <c r="BA1107" i="4"/>
  <c r="AZ1108" i="4"/>
  <c r="BA1108" i="4"/>
  <c r="AZ1109" i="4"/>
  <c r="BA1109" i="4"/>
  <c r="AZ1110" i="4"/>
  <c r="BA1110" i="4"/>
  <c r="AZ1111" i="4"/>
  <c r="BA1111" i="4"/>
  <c r="AZ1112" i="4"/>
  <c r="BA1112" i="4"/>
  <c r="AZ1113" i="4"/>
  <c r="BA1113" i="4"/>
  <c r="AZ1114" i="4"/>
  <c r="BA1114" i="4"/>
  <c r="AZ1115" i="4"/>
  <c r="BA1115" i="4"/>
  <c r="AZ1116" i="4"/>
  <c r="BA1116" i="4"/>
  <c r="AZ1117" i="4"/>
  <c r="BA1117" i="4"/>
  <c r="AZ1118" i="4"/>
  <c r="BA1118" i="4"/>
  <c r="AZ1119" i="4"/>
  <c r="BA1119" i="4"/>
  <c r="AZ1120" i="4"/>
  <c r="BA1120" i="4"/>
  <c r="AZ1121" i="4"/>
  <c r="BA1121" i="4"/>
  <c r="AZ1122" i="4"/>
  <c r="BA1122" i="4"/>
  <c r="AZ1123" i="4"/>
  <c r="BA1123" i="4"/>
  <c r="AZ1124" i="4"/>
  <c r="BA1124" i="4"/>
  <c r="AZ1125" i="4"/>
  <c r="BA1125" i="4"/>
  <c r="AZ1126" i="4"/>
  <c r="BA1126" i="4"/>
  <c r="AZ1127" i="4"/>
  <c r="BA1127" i="4"/>
  <c r="AZ1128" i="4"/>
  <c r="BA1128" i="4"/>
  <c r="AZ1129" i="4"/>
  <c r="BA1129" i="4"/>
  <c r="AZ1130" i="4"/>
  <c r="BA1130" i="4"/>
  <c r="AZ1131" i="4"/>
  <c r="BA1131" i="4"/>
  <c r="AZ1132" i="4"/>
  <c r="BA1132" i="4" s="1"/>
  <c r="AZ1133" i="4"/>
  <c r="BA1133" i="4"/>
  <c r="AZ1134" i="4"/>
  <c r="BA1134" i="4"/>
  <c r="AZ1135" i="4"/>
  <c r="BA1135" i="4"/>
  <c r="AZ1136" i="4"/>
  <c r="BA1136" i="4"/>
  <c r="AZ1137" i="4"/>
  <c r="BA1137" i="4"/>
  <c r="AZ1138" i="4"/>
  <c r="BA1138" i="4"/>
  <c r="AZ1139" i="4"/>
  <c r="BA1139" i="4"/>
  <c r="AZ1140" i="4"/>
  <c r="BA1140" i="4"/>
  <c r="AZ1141" i="4"/>
  <c r="BA1141" i="4"/>
  <c r="AZ1142" i="4"/>
  <c r="BA1142" i="4"/>
  <c r="AZ1143" i="4"/>
  <c r="BA1143" i="4"/>
  <c r="AZ1144" i="4"/>
  <c r="BA1144" i="4"/>
  <c r="AZ1145" i="4"/>
  <c r="BA1145" i="4"/>
  <c r="AZ1146" i="4"/>
  <c r="BA1146" i="4"/>
  <c r="AZ1147" i="4"/>
  <c r="BA1147" i="4" s="1"/>
  <c r="AZ1148" i="4"/>
  <c r="BA1148" i="4"/>
  <c r="AZ1149" i="4"/>
  <c r="BA1149" i="4"/>
  <c r="AZ1150" i="4"/>
  <c r="BA1150" i="4"/>
  <c r="AZ1151" i="4"/>
  <c r="BA1151" i="4"/>
  <c r="AZ1152" i="4"/>
  <c r="BA1152" i="4"/>
  <c r="AZ1153" i="4"/>
  <c r="BA1153" i="4"/>
  <c r="AZ1154" i="4"/>
  <c r="BA1154" i="4"/>
  <c r="AZ1155" i="4"/>
  <c r="BA1155" i="4"/>
  <c r="AZ1156" i="4"/>
  <c r="BA1156" i="4"/>
  <c r="AZ1157" i="4"/>
  <c r="BA1157" i="4"/>
  <c r="AZ1158" i="4"/>
  <c r="BA1158" i="4"/>
  <c r="AZ1159" i="4"/>
  <c r="BA1159" i="4"/>
  <c r="AZ1160" i="4"/>
  <c r="BA1160" i="4"/>
  <c r="AZ1161" i="4"/>
  <c r="BA1161" i="4"/>
  <c r="AZ1162" i="4"/>
  <c r="BA1162" i="4"/>
  <c r="AZ1163" i="4"/>
  <c r="BA1163" i="4"/>
  <c r="AZ1164" i="4"/>
  <c r="BA1164" i="4"/>
  <c r="AZ1165" i="4"/>
  <c r="BA1165" i="4"/>
  <c r="AZ1166" i="4"/>
  <c r="BA1166" i="4"/>
  <c r="AZ1167" i="4"/>
  <c r="BA1167" i="4"/>
  <c r="AZ1168" i="4"/>
  <c r="BA1168" i="4"/>
  <c r="AZ1169" i="4"/>
  <c r="BA1169" i="4"/>
  <c r="AZ1170" i="4"/>
  <c r="BA1170" i="4"/>
  <c r="AZ1171" i="4"/>
  <c r="BA1171" i="4"/>
  <c r="AZ1172" i="4"/>
  <c r="BA1172" i="4"/>
  <c r="AZ1173" i="4"/>
  <c r="BA1173" i="4"/>
  <c r="AZ1174" i="4"/>
  <c r="BA1174" i="4"/>
  <c r="AZ1175" i="4"/>
  <c r="BA1175" i="4"/>
  <c r="AZ1176" i="4"/>
  <c r="BA1176" i="4"/>
  <c r="AZ1177" i="4"/>
  <c r="BA1177" i="4"/>
  <c r="AZ1178" i="4"/>
  <c r="BA1178" i="4"/>
  <c r="AZ1179" i="4"/>
  <c r="BA1179" i="4"/>
  <c r="AZ1180" i="4"/>
  <c r="BA1180" i="4"/>
  <c r="AZ1181" i="4"/>
  <c r="BA1181" i="4"/>
  <c r="AZ1182" i="4"/>
  <c r="BA1182" i="4"/>
  <c r="AZ1183" i="4"/>
  <c r="BA1183" i="4"/>
  <c r="AZ1184" i="4"/>
  <c r="BA1184" i="4"/>
  <c r="AZ1185" i="4"/>
  <c r="BA1185" i="4"/>
  <c r="AZ1186" i="4"/>
  <c r="BA1186" i="4"/>
  <c r="AZ1187" i="4"/>
  <c r="BA1187" i="4" s="1"/>
  <c r="AZ1188" i="4"/>
  <c r="BA1188" i="4"/>
  <c r="AZ1189" i="4"/>
  <c r="BA1189" i="4"/>
  <c r="AZ1190" i="4"/>
  <c r="BA1190" i="4"/>
  <c r="AZ1191" i="4"/>
  <c r="BA1191" i="4"/>
  <c r="AZ1192" i="4"/>
  <c r="BA1192" i="4" s="1"/>
  <c r="AZ1193" i="4"/>
  <c r="BA1193" i="4"/>
  <c r="AZ1194" i="4"/>
  <c r="BA1194" i="4"/>
  <c r="AZ1195" i="4"/>
  <c r="BA1195" i="4"/>
  <c r="AZ1196" i="4"/>
  <c r="BA1196" i="4"/>
  <c r="AZ1197" i="4"/>
  <c r="BA1197" i="4" s="1"/>
  <c r="AZ1198" i="4"/>
  <c r="BA1198" i="4"/>
  <c r="AZ1199" i="4"/>
  <c r="BA1199" i="4"/>
  <c r="AZ1200" i="4"/>
  <c r="BA1200" i="4"/>
  <c r="AZ1201" i="4"/>
  <c r="BA1201" i="4"/>
  <c r="AZ1202" i="4"/>
  <c r="BA1202" i="4" s="1"/>
  <c r="AZ1203" i="4"/>
  <c r="BA1203" i="4"/>
  <c r="AZ1204" i="4"/>
  <c r="BA1204" i="4"/>
  <c r="AZ1205" i="4"/>
  <c r="BA1205" i="4"/>
  <c r="AZ1206" i="4"/>
  <c r="BA1206" i="4"/>
  <c r="AZ1207" i="4"/>
  <c r="BA1207" i="4" s="1"/>
  <c r="AZ1208" i="4"/>
  <c r="BA1208" i="4"/>
  <c r="AZ1209" i="4"/>
  <c r="BA1209" i="4"/>
  <c r="AZ1210" i="4"/>
  <c r="BA1210" i="4"/>
  <c r="AZ1211" i="4"/>
  <c r="BA1211" i="4"/>
  <c r="AZ1212" i="4"/>
  <c r="BA1212" i="4" s="1"/>
  <c r="AZ1213" i="4"/>
  <c r="BA1213" i="4"/>
  <c r="AZ1214" i="4"/>
  <c r="BA1214" i="4"/>
  <c r="AZ1215" i="4"/>
  <c r="BA1215" i="4"/>
  <c r="AZ1216" i="4"/>
  <c r="BA1216" i="4"/>
  <c r="AZ1217" i="4"/>
  <c r="BA1217" i="4" s="1"/>
  <c r="AZ1218" i="4"/>
  <c r="BA1218" i="4"/>
  <c r="AZ1219" i="4"/>
  <c r="BA1219" i="4"/>
  <c r="AZ1220" i="4"/>
  <c r="BA1220" i="4"/>
  <c r="AZ1221" i="4"/>
  <c r="BA1221" i="4"/>
  <c r="AZ1222" i="4"/>
  <c r="BA1222" i="4" s="1"/>
  <c r="AZ1223" i="4"/>
  <c r="BA1223" i="4"/>
  <c r="AZ1224" i="4"/>
  <c r="BA1224" i="4"/>
  <c r="AZ1225" i="4"/>
  <c r="BA1225" i="4"/>
  <c r="AZ1226" i="4"/>
  <c r="BA1226" i="4"/>
  <c r="AZ1227" i="4"/>
  <c r="BA1227" i="4" s="1"/>
  <c r="AZ1228" i="4"/>
  <c r="BA1228" i="4"/>
  <c r="AZ1229" i="4"/>
  <c r="BA1229" i="4"/>
  <c r="AZ1230" i="4"/>
  <c r="BA1230" i="4"/>
  <c r="AZ1231" i="4"/>
  <c r="BA1231" i="4"/>
  <c r="AZ1232" i="4"/>
  <c r="BA1232" i="4" s="1"/>
  <c r="AZ1233" i="4"/>
  <c r="BA1233" i="4"/>
  <c r="AZ1234" i="4"/>
  <c r="BA1234" i="4"/>
  <c r="AZ1235" i="4"/>
  <c r="BA1235" i="4"/>
  <c r="AZ1236" i="4"/>
  <c r="BA1236" i="4"/>
  <c r="AZ1237" i="4"/>
  <c r="BA1237" i="4" s="1"/>
  <c r="AZ1238" i="4"/>
  <c r="BA1238" i="4"/>
  <c r="AZ1239" i="4"/>
  <c r="BA1239" i="4"/>
  <c r="AZ1240" i="4"/>
  <c r="BA1240" i="4"/>
  <c r="AZ1241" i="4"/>
  <c r="BA1241" i="4"/>
  <c r="AZ1242" i="4"/>
  <c r="BA1242" i="4" s="1"/>
  <c r="AZ1243" i="4"/>
  <c r="BA1243" i="4"/>
  <c r="AZ1244" i="4"/>
  <c r="BA1244" i="4"/>
  <c r="AZ1245" i="4"/>
  <c r="BA1245" i="4"/>
  <c r="AZ1246" i="4"/>
  <c r="BA1246" i="4"/>
  <c r="AZ1247" i="4"/>
  <c r="BA1247" i="4" s="1"/>
  <c r="AZ1248" i="4"/>
  <c r="BA1248" i="4"/>
  <c r="AZ1249" i="4"/>
  <c r="BA1249" i="4"/>
  <c r="AZ1250" i="4"/>
  <c r="BA1250" i="4"/>
  <c r="AZ1251" i="4"/>
  <c r="BA1251" i="4"/>
  <c r="AZ1252" i="4"/>
  <c r="BA1252" i="4" s="1"/>
  <c r="AZ1253" i="4"/>
  <c r="BA1253" i="4"/>
  <c r="AZ1254" i="4"/>
  <c r="BA1254" i="4"/>
  <c r="AZ1255" i="4"/>
  <c r="BA1255" i="4"/>
  <c r="AZ1256" i="4"/>
  <c r="BA1256" i="4"/>
  <c r="AZ1257" i="4"/>
  <c r="BA1257" i="4" s="1"/>
  <c r="AZ1258" i="4"/>
  <c r="BA1258" i="4"/>
  <c r="AZ1259" i="4"/>
  <c r="BA1259" i="4"/>
  <c r="AZ1260" i="4"/>
  <c r="BA1260" i="4"/>
  <c r="AZ1261" i="4"/>
  <c r="BA1261" i="4"/>
  <c r="AZ1262" i="4"/>
  <c r="BA1262" i="4" s="1"/>
  <c r="AZ1263" i="4"/>
  <c r="BA1263" i="4"/>
  <c r="AZ1264" i="4"/>
  <c r="BA1264" i="4"/>
  <c r="AZ1265" i="4"/>
  <c r="BA1265" i="4"/>
  <c r="AZ1266" i="4"/>
  <c r="BA1266" i="4"/>
  <c r="AZ1267" i="4"/>
  <c r="BA1267" i="4" s="1"/>
  <c r="AZ1268" i="4"/>
  <c r="BA1268" i="4"/>
  <c r="AZ1269" i="4"/>
  <c r="BA1269" i="4"/>
  <c r="AZ1270" i="4"/>
  <c r="BA1270" i="4"/>
  <c r="AZ1271" i="4"/>
  <c r="BA1271" i="4"/>
  <c r="AZ1272" i="4"/>
  <c r="BA1272" i="4" s="1"/>
  <c r="AZ1273" i="4"/>
  <c r="BA1273" i="4"/>
  <c r="AZ1274" i="4"/>
  <c r="BA1274" i="4"/>
  <c r="AZ1275" i="4"/>
  <c r="BA1275" i="4"/>
  <c r="AZ1276" i="4"/>
  <c r="BA1276" i="4"/>
  <c r="AZ1277" i="4"/>
  <c r="BA1277" i="4" s="1"/>
  <c r="AZ1278" i="4"/>
  <c r="BA1278" i="4"/>
  <c r="AZ1279" i="4"/>
  <c r="BA1279" i="4"/>
  <c r="AZ1280" i="4"/>
  <c r="BA1280" i="4"/>
  <c r="AZ1281" i="4"/>
  <c r="BA1281" i="4"/>
  <c r="AZ1282" i="4"/>
  <c r="BA1282" i="4" s="1"/>
  <c r="AZ1283" i="4"/>
  <c r="BA1283" i="4"/>
  <c r="AZ1284" i="4"/>
  <c r="BA1284" i="4"/>
  <c r="AZ1285" i="4"/>
  <c r="BA1285" i="4"/>
  <c r="AZ1286" i="4"/>
  <c r="BA1286" i="4"/>
  <c r="AZ1287" i="4"/>
  <c r="BA1287" i="4" s="1"/>
  <c r="AZ1288" i="4"/>
  <c r="BA1288" i="4"/>
  <c r="AZ1289" i="4"/>
  <c r="BA1289" i="4"/>
  <c r="AZ1290" i="4"/>
  <c r="BA1290" i="4"/>
  <c r="AZ1291" i="4"/>
  <c r="BA1291" i="4"/>
  <c r="AZ1292" i="4"/>
  <c r="BA1292" i="4" s="1"/>
  <c r="AZ1293" i="4"/>
  <c r="BA1293" i="4"/>
  <c r="AZ1294" i="4"/>
  <c r="BA1294" i="4"/>
  <c r="AZ1295" i="4"/>
  <c r="BA1295" i="4"/>
  <c r="AZ1296" i="4"/>
  <c r="BA1296" i="4"/>
  <c r="AZ1297" i="4"/>
  <c r="BA1297" i="4" s="1"/>
  <c r="AZ1298" i="4"/>
  <c r="BA1298" i="4"/>
  <c r="AZ1299" i="4"/>
  <c r="BA1299" i="4"/>
  <c r="AZ1300" i="4"/>
  <c r="BA1300" i="4"/>
  <c r="AZ1301" i="4"/>
  <c r="BA1301" i="4"/>
  <c r="AZ1302" i="4"/>
  <c r="BA1302" i="4" s="1"/>
  <c r="AZ1303" i="4"/>
  <c r="BA1303" i="4"/>
  <c r="AZ1304" i="4"/>
  <c r="BA1304" i="4"/>
  <c r="AZ1305" i="4"/>
  <c r="BA1305" i="4"/>
  <c r="AZ1306" i="4"/>
  <c r="BA1306" i="4"/>
  <c r="AZ1307" i="4"/>
  <c r="BA1307" i="4" s="1"/>
  <c r="AZ1308" i="4"/>
  <c r="BA1308" i="4"/>
  <c r="AZ1309" i="4"/>
  <c r="BA1309" i="4"/>
  <c r="AZ1310" i="4"/>
  <c r="BA1310" i="4"/>
  <c r="AZ1311" i="4"/>
  <c r="BA1311" i="4"/>
  <c r="AZ1312" i="4"/>
  <c r="BA1312" i="4" s="1"/>
  <c r="AZ1313" i="4"/>
  <c r="BA1313" i="4"/>
  <c r="AZ1314" i="4"/>
  <c r="BA1314" i="4"/>
  <c r="AZ1315" i="4"/>
  <c r="BA1315" i="4"/>
  <c r="AZ1316" i="4"/>
  <c r="BA1316" i="4"/>
  <c r="AZ1317" i="4"/>
  <c r="BA1317" i="4" s="1"/>
  <c r="AZ1318" i="4"/>
  <c r="BA1318" i="4"/>
  <c r="AZ1319" i="4"/>
  <c r="BA1319" i="4"/>
  <c r="AZ1320" i="4"/>
  <c r="BA1320" i="4"/>
  <c r="AZ1321" i="4"/>
  <c r="BA1321" i="4"/>
  <c r="AZ1322" i="4"/>
  <c r="BA1322" i="4" s="1"/>
  <c r="AZ1323" i="4"/>
  <c r="BA1323" i="4"/>
  <c r="AZ1324" i="4"/>
  <c r="BA1324" i="4"/>
  <c r="AZ1325" i="4"/>
  <c r="BA1325" i="4"/>
  <c r="AZ1326" i="4"/>
  <c r="BA1326" i="4"/>
  <c r="AZ1327" i="4"/>
  <c r="BA1327" i="4" s="1"/>
  <c r="AZ1328" i="4"/>
  <c r="BA1328" i="4"/>
  <c r="AZ1329" i="4"/>
  <c r="BA1329" i="4"/>
  <c r="AZ1330" i="4"/>
  <c r="BA1330" i="4"/>
  <c r="AZ1331" i="4"/>
  <c r="BA1331" i="4"/>
  <c r="AZ1332" i="4"/>
  <c r="BA1332" i="4" s="1"/>
  <c r="AZ1333" i="4"/>
  <c r="BA1333" i="4"/>
  <c r="AZ1334" i="4"/>
  <c r="BA1334" i="4"/>
  <c r="AZ1335" i="4"/>
  <c r="BA1335" i="4"/>
  <c r="AZ1336" i="4"/>
  <c r="BA1336" i="4"/>
  <c r="AZ1337" i="4"/>
  <c r="BA1337" i="4" s="1"/>
  <c r="AZ1338" i="4"/>
  <c r="BA1338" i="4"/>
  <c r="AZ1339" i="4"/>
  <c r="BA1339" i="4"/>
  <c r="AZ1340" i="4"/>
  <c r="BA1340" i="4"/>
  <c r="AZ1341" i="4"/>
  <c r="BA1341" i="4"/>
  <c r="AZ1342" i="4"/>
  <c r="BA1342" i="4" s="1"/>
  <c r="AZ1343" i="4"/>
  <c r="BA1343" i="4"/>
  <c r="AZ1344" i="4"/>
  <c r="BA1344" i="4"/>
  <c r="AZ1345" i="4"/>
  <c r="BA1345" i="4"/>
  <c r="AZ1346" i="4"/>
  <c r="BA1346" i="4"/>
  <c r="AZ1347" i="4"/>
  <c r="BA1347" i="4" s="1"/>
  <c r="AZ1348" i="4"/>
  <c r="BA1348" i="4"/>
  <c r="AZ1349" i="4"/>
  <c r="BA1349" i="4"/>
  <c r="AZ1350" i="4"/>
  <c r="BA1350" i="4"/>
  <c r="AZ1351" i="4"/>
  <c r="BA1351" i="4"/>
  <c r="AZ1352" i="4"/>
  <c r="BA1352" i="4"/>
  <c r="AZ1353" i="4"/>
  <c r="BA1353" i="4"/>
  <c r="AZ1354" i="4"/>
  <c r="BA1354" i="4"/>
  <c r="AZ1355" i="4"/>
  <c r="BA1355" i="4"/>
  <c r="AZ1356" i="4"/>
  <c r="BA1356" i="4"/>
  <c r="AZ1357" i="4"/>
  <c r="BA1357" i="4"/>
  <c r="AZ1358" i="4"/>
  <c r="BA1358" i="4"/>
  <c r="AZ1359" i="4"/>
  <c r="BA1359" i="4"/>
  <c r="AZ1360" i="4"/>
  <c r="BA1360" i="4"/>
  <c r="AZ1361" i="4"/>
  <c r="BA1361" i="4"/>
  <c r="AZ1362" i="4"/>
  <c r="BA1362" i="4"/>
  <c r="AZ1363" i="4"/>
  <c r="BA1363" i="4"/>
  <c r="AZ1364" i="4"/>
  <c r="BA1364" i="4"/>
  <c r="AZ1365" i="4"/>
  <c r="BA1365" i="4"/>
  <c r="AZ1366" i="4"/>
  <c r="BA1366" i="4"/>
  <c r="AZ1367" i="4"/>
  <c r="BA1367" i="4" s="1"/>
  <c r="AZ1368" i="4"/>
  <c r="BA1368" i="4"/>
  <c r="AZ1369" i="4"/>
  <c r="BA1369" i="4"/>
  <c r="AZ1370" i="4"/>
  <c r="BA1370" i="4"/>
  <c r="AZ1371" i="4"/>
  <c r="BA1371" i="4"/>
  <c r="AZ1372" i="4"/>
  <c r="BA1372" i="4" s="1"/>
  <c r="AZ1373" i="4"/>
  <c r="BA1373" i="4"/>
  <c r="AZ1374" i="4"/>
  <c r="BA1374" i="4"/>
  <c r="AZ1375" i="4"/>
  <c r="BA1375" i="4"/>
  <c r="AZ1376" i="4"/>
  <c r="BA1376" i="4"/>
  <c r="AZ1377" i="4"/>
  <c r="BA1377" i="4" s="1"/>
  <c r="AZ1378" i="4"/>
  <c r="BA1378" i="4"/>
  <c r="AZ1379" i="4"/>
  <c r="BA1379" i="4"/>
  <c r="AZ1380" i="4"/>
  <c r="BA1380" i="4"/>
  <c r="AZ1381" i="4"/>
  <c r="BA1381" i="4"/>
  <c r="AZ1382" i="4"/>
  <c r="BA1382" i="4" s="1"/>
  <c r="AZ1383" i="4"/>
  <c r="BA1383" i="4"/>
  <c r="AZ1384" i="4"/>
  <c r="BA1384" i="4"/>
  <c r="AZ1385" i="4"/>
  <c r="BA1385" i="4"/>
  <c r="AZ1386" i="4"/>
  <c r="BA1386" i="4"/>
  <c r="AZ1387" i="4"/>
  <c r="BA1387" i="4" s="1"/>
  <c r="AZ1388" i="4"/>
  <c r="BA1388" i="4"/>
  <c r="AZ1389" i="4"/>
  <c r="BA1389" i="4"/>
  <c r="AZ1390" i="4"/>
  <c r="BA1390" i="4"/>
  <c r="AZ1391" i="4"/>
  <c r="BA1391" i="4"/>
  <c r="AZ1392" i="4"/>
  <c r="BA1392" i="4"/>
  <c r="AZ1393" i="4"/>
  <c r="BA1393" i="4"/>
  <c r="AZ1394" i="4"/>
  <c r="BA1394" i="4"/>
  <c r="AZ1395" i="4"/>
  <c r="BA1395" i="4"/>
  <c r="AZ1396" i="4"/>
  <c r="BA1396" i="4"/>
  <c r="AZ1397" i="4"/>
  <c r="BA1397" i="4"/>
  <c r="AZ1398" i="4"/>
  <c r="BA1398" i="4"/>
  <c r="AZ1399" i="4"/>
  <c r="BA1399" i="4"/>
  <c r="AZ1400" i="4"/>
  <c r="BA1400" i="4"/>
  <c r="AZ1401" i="4"/>
  <c r="BA1401" i="4"/>
  <c r="AZ1402" i="4"/>
  <c r="BA1402" i="4"/>
  <c r="AZ1403" i="4"/>
  <c r="BA1403" i="4"/>
  <c r="AZ1404" i="4"/>
  <c r="BA1404" i="4"/>
  <c r="AZ1405" i="4"/>
  <c r="BA1405" i="4"/>
  <c r="AZ1406" i="4"/>
  <c r="BA1406" i="4"/>
  <c r="AZ1407" i="4"/>
  <c r="BA1407" i="4"/>
  <c r="AZ1408" i="4"/>
  <c r="BA1408" i="4"/>
  <c r="AZ1409" i="4"/>
  <c r="BA1409" i="4"/>
  <c r="AZ1410" i="4"/>
  <c r="BA1410" i="4"/>
  <c r="AZ1411" i="4"/>
  <c r="BA1411" i="4"/>
  <c r="AZ1412" i="4"/>
  <c r="BA1412" i="4"/>
  <c r="AZ1413" i="4"/>
  <c r="BA1413" i="4"/>
  <c r="AZ1414" i="4"/>
  <c r="BA1414" i="4"/>
  <c r="AZ1415" i="4"/>
  <c r="BA1415" i="4"/>
  <c r="AZ1416" i="4"/>
  <c r="BA1416" i="4"/>
  <c r="AZ1417" i="4"/>
  <c r="BA1417" i="4"/>
  <c r="AZ1418" i="4"/>
  <c r="BA1418" i="4"/>
  <c r="AZ1419" i="4"/>
  <c r="BA1419" i="4"/>
  <c r="AZ1420" i="4"/>
  <c r="BA1420" i="4"/>
  <c r="AZ1421" i="4"/>
  <c r="BA1421" i="4"/>
  <c r="AZ1422" i="4"/>
  <c r="BA1422" i="4"/>
  <c r="AZ1423" i="4"/>
  <c r="BA1423" i="4"/>
  <c r="AZ1424" i="4"/>
  <c r="BA1424" i="4"/>
  <c r="AZ1425" i="4"/>
  <c r="BA1425" i="4"/>
  <c r="AZ1426" i="4"/>
  <c r="BA1426" i="4"/>
  <c r="AZ1427" i="4"/>
  <c r="BA1427" i="4"/>
  <c r="AZ1428" i="4"/>
  <c r="BA1428" i="4"/>
  <c r="AZ1429" i="4"/>
  <c r="BA1429" i="4"/>
  <c r="AZ1430" i="4"/>
  <c r="BA1430" i="4"/>
  <c r="AZ1431" i="4"/>
  <c r="BA1431" i="4"/>
  <c r="AZ1432" i="4"/>
  <c r="BA1432" i="4"/>
  <c r="AZ1433" i="4"/>
  <c r="BA1433" i="4"/>
  <c r="AZ1434" i="4"/>
  <c r="BA1434" i="4"/>
  <c r="AZ1435" i="4"/>
  <c r="BA1435" i="4"/>
  <c r="AZ1436" i="4"/>
  <c r="BA1436" i="4"/>
  <c r="AZ1437" i="4"/>
  <c r="BA1437" i="4"/>
  <c r="AZ1438" i="4"/>
  <c r="BA1438" i="4"/>
  <c r="AZ1439" i="4"/>
  <c r="BA1439" i="4"/>
  <c r="AZ1440" i="4"/>
  <c r="BA1440" i="4"/>
  <c r="AZ1441" i="4"/>
  <c r="BA1441" i="4"/>
  <c r="AZ1442" i="4"/>
  <c r="BA1442" i="4"/>
  <c r="AZ1443" i="4"/>
  <c r="BA1443" i="4"/>
  <c r="AZ1444" i="4"/>
  <c r="BA1444" i="4"/>
  <c r="AZ1445" i="4"/>
  <c r="BA1445" i="4"/>
  <c r="AZ1446" i="4"/>
  <c r="BA1446" i="4"/>
  <c r="AZ1447" i="4"/>
  <c r="BA1447" i="4"/>
  <c r="AZ1448" i="4"/>
  <c r="BA1448" i="4"/>
  <c r="AZ1449" i="4"/>
  <c r="BA1449" i="4"/>
  <c r="AZ1450" i="4"/>
  <c r="BA1450" i="4"/>
  <c r="AZ1451" i="4"/>
  <c r="BA1451" i="4"/>
  <c r="AZ1452" i="4"/>
  <c r="BA1452" i="4"/>
  <c r="AZ1453" i="4"/>
  <c r="BA1453" i="4"/>
  <c r="AZ1454" i="4"/>
  <c r="BA1454" i="4"/>
  <c r="AZ1455" i="4"/>
  <c r="BA1455" i="4"/>
  <c r="AZ1456" i="4"/>
  <c r="BA1456" i="4"/>
  <c r="AZ1457" i="4"/>
  <c r="BA1457" i="4"/>
  <c r="AZ1458" i="4"/>
  <c r="BA1458" i="4"/>
  <c r="AZ1459" i="4"/>
  <c r="BA1459" i="4"/>
  <c r="AZ1460" i="4"/>
  <c r="BA1460" i="4"/>
  <c r="AZ1461" i="4"/>
  <c r="BA1461" i="4"/>
  <c r="AZ1462" i="4"/>
  <c r="BA1462" i="4"/>
  <c r="AZ1463" i="4"/>
  <c r="BA1463" i="4"/>
  <c r="AZ1464" i="4"/>
  <c r="BA1464" i="4"/>
  <c r="AZ1465" i="4"/>
  <c r="BA1465" i="4"/>
  <c r="AZ1466" i="4"/>
  <c r="BA1466" i="4"/>
  <c r="AZ1467" i="4"/>
  <c r="BA1467" i="4"/>
  <c r="AZ1468" i="4"/>
  <c r="BA1468" i="4"/>
  <c r="AZ1469" i="4"/>
  <c r="BA1469" i="4"/>
  <c r="AZ1470" i="4"/>
  <c r="BA1470" i="4"/>
  <c r="AZ1471" i="4"/>
  <c r="BA1471" i="4"/>
  <c r="AZ1472" i="4"/>
  <c r="BA1472" i="4"/>
  <c r="AZ1473" i="4"/>
  <c r="BA1473" i="4"/>
  <c r="AZ1474" i="4"/>
  <c r="BA1474" i="4"/>
  <c r="AZ1475" i="4"/>
  <c r="BA1475" i="4"/>
  <c r="AZ1476" i="4"/>
  <c r="BA1476" i="4"/>
  <c r="AZ1477" i="4"/>
  <c r="BA1477" i="4"/>
  <c r="AZ1478" i="4"/>
  <c r="BA1478" i="4"/>
  <c r="AZ1479" i="4"/>
  <c r="BA1479" i="4"/>
  <c r="AZ1480" i="4"/>
  <c r="BA1480" i="4"/>
  <c r="AZ1481" i="4"/>
  <c r="BA1481" i="4"/>
  <c r="AZ1482" i="4"/>
  <c r="BA1482" i="4"/>
  <c r="AZ1483" i="4"/>
  <c r="BA1483" i="4"/>
  <c r="AZ1484" i="4"/>
  <c r="BA1484" i="4"/>
  <c r="AZ1485" i="4"/>
  <c r="BA1485" i="4"/>
  <c r="AZ1486" i="4"/>
  <c r="BA1486" i="4"/>
  <c r="AZ1487" i="4"/>
  <c r="BA1487" i="4"/>
  <c r="AZ1488" i="4"/>
  <c r="BA1488" i="4"/>
  <c r="AZ1489" i="4"/>
  <c r="BA1489" i="4"/>
  <c r="AZ1490" i="4"/>
  <c r="BA1490" i="4"/>
  <c r="AZ1491" i="4"/>
  <c r="BA1491" i="4"/>
  <c r="AZ1492" i="4"/>
  <c r="BA1492" i="4"/>
  <c r="AZ1493" i="4"/>
  <c r="BA1493" i="4"/>
  <c r="AZ1494" i="4"/>
  <c r="BA1494" i="4"/>
  <c r="AZ1495" i="4"/>
  <c r="BA1495" i="4"/>
  <c r="AZ1496" i="4"/>
  <c r="BA1496" i="4"/>
  <c r="AZ1497" i="4"/>
  <c r="BA1497" i="4"/>
  <c r="AZ1498" i="4"/>
  <c r="BA1498" i="4"/>
  <c r="AZ1499" i="4"/>
  <c r="BA1499" i="4"/>
  <c r="AZ1500" i="4"/>
  <c r="BA1500" i="4"/>
  <c r="AZ1501" i="4"/>
  <c r="BA1501" i="4"/>
  <c r="AZ1502" i="4"/>
  <c r="BA1502" i="4"/>
  <c r="AZ1503" i="4"/>
  <c r="BA1503" i="4"/>
  <c r="AZ1504" i="4"/>
  <c r="BA1504" i="4"/>
  <c r="AZ1505" i="4"/>
  <c r="BA1505" i="4"/>
  <c r="AZ1506" i="4"/>
  <c r="BA1506" i="4"/>
  <c r="AZ1507" i="4"/>
  <c r="BA1507" i="4"/>
  <c r="AZ1508" i="4"/>
  <c r="BA1508" i="4"/>
  <c r="AZ1509" i="4"/>
  <c r="BA1509" i="4"/>
  <c r="AZ1510" i="4"/>
  <c r="BA1510" i="4"/>
  <c r="AZ1511" i="4"/>
  <c r="BA1511" i="4"/>
  <c r="AZ1512" i="4"/>
  <c r="BA1512" i="4"/>
  <c r="AZ1513" i="4"/>
  <c r="BA1513" i="4"/>
  <c r="AZ1514" i="4"/>
  <c r="BA1514" i="4"/>
  <c r="AZ1515" i="4"/>
  <c r="BA1515" i="4"/>
  <c r="AZ1516" i="4"/>
  <c r="BA1516" i="4"/>
  <c r="AZ1517" i="4"/>
  <c r="BA1517" i="4"/>
  <c r="AZ1518" i="4"/>
  <c r="BA1518" i="4"/>
  <c r="AZ1519" i="4"/>
  <c r="BA1519" i="4"/>
  <c r="AZ1520" i="4"/>
  <c r="BA1520" i="4"/>
  <c r="AZ1521" i="4"/>
  <c r="BA1521" i="4"/>
  <c r="AZ1522" i="4"/>
  <c r="BA1522" i="4"/>
  <c r="AZ1523" i="4"/>
  <c r="BA1523" i="4"/>
  <c r="AZ1524" i="4"/>
  <c r="BA1524" i="4"/>
  <c r="AZ1525" i="4"/>
  <c r="BA1525" i="4"/>
  <c r="AZ1526" i="4"/>
  <c r="BA1526" i="4"/>
  <c r="AZ1527" i="4"/>
  <c r="BA1527" i="4"/>
  <c r="AZ1528" i="4"/>
  <c r="BA1528" i="4"/>
  <c r="AZ1529" i="4"/>
  <c r="BA1529" i="4"/>
  <c r="AZ1530" i="4"/>
  <c r="BA1530" i="4"/>
  <c r="AZ1531" i="4"/>
  <c r="BA1531" i="4"/>
  <c r="AZ1532" i="4"/>
  <c r="BA1532" i="4"/>
  <c r="AZ1533" i="4"/>
  <c r="BA1533" i="4"/>
  <c r="AZ1534" i="4"/>
  <c r="BA1534" i="4"/>
  <c r="AZ1535" i="4"/>
  <c r="BA1535" i="4"/>
  <c r="AZ1536" i="4"/>
  <c r="BA1536" i="4"/>
  <c r="AZ1537" i="4"/>
  <c r="BA1537" i="4"/>
  <c r="AZ1538" i="4"/>
  <c r="BA1538" i="4"/>
  <c r="AZ1539" i="4"/>
  <c r="BA1539" i="4"/>
  <c r="AZ1540" i="4"/>
  <c r="BA1540" i="4"/>
  <c r="AZ1541" i="4"/>
  <c r="BA1541" i="4"/>
  <c r="AZ1542" i="4"/>
  <c r="BA1542" i="4"/>
  <c r="AZ1543" i="4"/>
  <c r="BA1543" i="4"/>
  <c r="AZ1544" i="4"/>
  <c r="BA1544" i="4"/>
  <c r="AZ1545" i="4"/>
  <c r="BA1545" i="4"/>
  <c r="AZ1546" i="4"/>
  <c r="BA1546" i="4"/>
  <c r="AZ1547" i="4"/>
  <c r="BA1547" i="4"/>
  <c r="AZ1548" i="4"/>
  <c r="BA1548" i="4"/>
  <c r="AZ1549" i="4"/>
  <c r="BA1549" i="4"/>
  <c r="AZ1550" i="4"/>
  <c r="BA1550" i="4"/>
  <c r="AZ1551" i="4"/>
  <c r="BA1551" i="4"/>
  <c r="AZ1552" i="4"/>
  <c r="BA1552" i="4"/>
  <c r="AZ1553" i="4"/>
  <c r="BA1553" i="4"/>
  <c r="AZ1554" i="4"/>
  <c r="BA1554" i="4"/>
  <c r="AZ1555" i="4"/>
  <c r="BA1555" i="4"/>
  <c r="AZ1556" i="4"/>
  <c r="BA1556" i="4"/>
  <c r="AZ1557" i="4"/>
  <c r="BA1557" i="4"/>
  <c r="AZ1558" i="4"/>
  <c r="BA1558" i="4"/>
  <c r="AZ1559" i="4"/>
  <c r="BA1559" i="4"/>
  <c r="AZ1560" i="4"/>
  <c r="BA1560" i="4"/>
  <c r="AZ1561" i="4"/>
  <c r="BA1561" i="4"/>
  <c r="AZ1562" i="4"/>
  <c r="BA1562" i="4"/>
  <c r="AZ1563" i="4"/>
  <c r="BA1563" i="4"/>
  <c r="AZ1564" i="4"/>
  <c r="BA1564" i="4"/>
  <c r="AZ1565" i="4"/>
  <c r="BA1565" i="4"/>
  <c r="AZ1566" i="4"/>
  <c r="BA1566" i="4"/>
  <c r="AZ1567" i="4"/>
  <c r="BA1567" i="4"/>
  <c r="AZ1568" i="4"/>
  <c r="BA1568" i="4"/>
  <c r="AZ1569" i="4"/>
  <c r="BA1569" i="4"/>
  <c r="AZ1570" i="4"/>
  <c r="BA1570" i="4"/>
  <c r="AZ1571" i="4"/>
  <c r="BA1571" i="4"/>
  <c r="AZ1572" i="4"/>
  <c r="BA1572" i="4"/>
  <c r="AZ1573" i="4"/>
  <c r="BA1573" i="4"/>
  <c r="AZ1574" i="4"/>
  <c r="BA1574" i="4"/>
  <c r="AZ1575" i="4"/>
  <c r="BA1575" i="4"/>
  <c r="AZ1576" i="4"/>
  <c r="BA1576" i="4"/>
  <c r="AZ1577" i="4"/>
  <c r="BA1577" i="4"/>
  <c r="AZ1578" i="4"/>
  <c r="BA1578" i="4"/>
  <c r="AZ1579" i="4"/>
  <c r="BA1579" i="4"/>
  <c r="AZ1580" i="4"/>
  <c r="BA1580" i="4"/>
  <c r="AZ1581" i="4"/>
  <c r="BA1581" i="4"/>
  <c r="AZ1582" i="4"/>
  <c r="BA1582" i="4"/>
  <c r="AZ1583" i="4"/>
  <c r="BA1583" i="4"/>
  <c r="AZ1584" i="4"/>
  <c r="BA1584" i="4"/>
  <c r="AZ1585" i="4"/>
  <c r="BA1585" i="4"/>
  <c r="AZ1586" i="4"/>
  <c r="BA1586" i="4"/>
  <c r="AZ1587" i="4"/>
  <c r="BA1587" i="4"/>
  <c r="AZ1588" i="4"/>
  <c r="BA1588" i="4"/>
  <c r="AZ1589" i="4"/>
  <c r="BA1589" i="4"/>
  <c r="AZ1590" i="4"/>
  <c r="BA1590" i="4"/>
  <c r="AZ1591" i="4"/>
  <c r="BA1591" i="4"/>
  <c r="AZ1592" i="4"/>
  <c r="BA1592" i="4"/>
  <c r="AZ1593" i="4"/>
  <c r="BA1593" i="4"/>
  <c r="AZ1594" i="4"/>
  <c r="BA1594" i="4"/>
  <c r="AZ1595" i="4"/>
  <c r="BA1595" i="4"/>
  <c r="AZ1596" i="4"/>
  <c r="BA1596" i="4"/>
  <c r="AZ1597" i="4"/>
  <c r="BA1597" i="4"/>
  <c r="AZ1598" i="4"/>
  <c r="BA1598" i="4"/>
  <c r="AZ1599" i="4"/>
  <c r="BA1599" i="4"/>
  <c r="AZ1600" i="4"/>
  <c r="BA1600" i="4"/>
  <c r="AZ1601" i="4"/>
  <c r="BA1601" i="4"/>
  <c r="AZ1602" i="4"/>
  <c r="BA1602" i="4"/>
  <c r="AZ1603" i="4"/>
  <c r="BA1603" i="4"/>
  <c r="AZ1604" i="4"/>
  <c r="BA1604" i="4"/>
  <c r="AZ1605" i="4"/>
  <c r="BA1605" i="4"/>
  <c r="AZ1606" i="4"/>
  <c r="BA1606" i="4"/>
  <c r="AZ1607" i="4"/>
  <c r="BA1607" i="4"/>
  <c r="AZ1608" i="4"/>
  <c r="BA1608" i="4"/>
  <c r="AZ1609" i="4"/>
  <c r="BA1609" i="4"/>
  <c r="AZ1610" i="4"/>
  <c r="BA1610" i="4"/>
  <c r="AZ1611" i="4"/>
  <c r="BA1611" i="4"/>
  <c r="AZ1612" i="4"/>
  <c r="BA1612" i="4"/>
  <c r="AZ1613" i="4"/>
  <c r="BA1613" i="4"/>
  <c r="AZ1614" i="4"/>
  <c r="BA1614" i="4"/>
  <c r="AZ1615" i="4"/>
  <c r="BA1615" i="4"/>
  <c r="AZ1616" i="4"/>
  <c r="BA1616" i="4"/>
  <c r="AZ1617" i="4"/>
  <c r="BA1617" i="4"/>
  <c r="AZ1618" i="4"/>
  <c r="BA1618" i="4"/>
  <c r="AZ1619" i="4"/>
  <c r="BA1619" i="4"/>
  <c r="AZ1620" i="4"/>
  <c r="BA1620" i="4"/>
  <c r="AZ1621" i="4"/>
  <c r="BA1621" i="4"/>
  <c r="AZ1622" i="4"/>
  <c r="BA1622" i="4"/>
  <c r="AZ1623" i="4"/>
  <c r="BA1623" i="4"/>
  <c r="AZ1624" i="4"/>
  <c r="BA1624" i="4"/>
  <c r="AZ1625" i="4"/>
  <c r="BA1625" i="4"/>
  <c r="AZ1626" i="4"/>
  <c r="BA1626" i="4"/>
  <c r="AZ1627" i="4"/>
  <c r="BA1627" i="4"/>
  <c r="AZ1628" i="4"/>
  <c r="BA1628" i="4"/>
  <c r="AZ1629" i="4"/>
  <c r="BA1629" i="4"/>
  <c r="AZ1630" i="4"/>
  <c r="BA1630" i="4"/>
  <c r="AZ1631" i="4"/>
  <c r="BA1631" i="4"/>
  <c r="AZ1632" i="4"/>
  <c r="BA1632" i="4"/>
  <c r="AZ1633" i="4"/>
  <c r="BA1633" i="4"/>
  <c r="AZ1634" i="4"/>
  <c r="BA1634" i="4"/>
  <c r="AZ1635" i="4"/>
  <c r="BA1635" i="4"/>
  <c r="AZ1636" i="4"/>
  <c r="BA1636" i="4"/>
  <c r="AZ1637" i="4"/>
  <c r="BA1637" i="4"/>
  <c r="AZ1638" i="4"/>
  <c r="BA1638" i="4"/>
  <c r="AZ1639" i="4"/>
  <c r="BA1639" i="4"/>
  <c r="AZ1640" i="4"/>
  <c r="BA1640" i="4"/>
  <c r="AZ1641" i="4"/>
  <c r="BA1641" i="4"/>
  <c r="AZ1642" i="4"/>
  <c r="BA1642" i="4"/>
  <c r="AZ1643" i="4"/>
  <c r="BA1643" i="4"/>
  <c r="AZ1644" i="4"/>
  <c r="BA1644" i="4"/>
  <c r="AZ1645" i="4"/>
  <c r="BA1645" i="4"/>
  <c r="AZ1646" i="4"/>
  <c r="BA1646" i="4"/>
  <c r="AZ1647" i="4"/>
  <c r="BA1647" i="4"/>
  <c r="AZ1648" i="4"/>
  <c r="BA1648" i="4"/>
  <c r="AZ1649" i="4"/>
  <c r="BA1649" i="4"/>
  <c r="AZ1650" i="4"/>
  <c r="BA1650" i="4"/>
  <c r="AZ1651" i="4"/>
  <c r="BA1651" i="4"/>
  <c r="AZ1652" i="4"/>
  <c r="BA1652" i="4"/>
  <c r="AZ1653" i="4"/>
  <c r="BA1653" i="4"/>
  <c r="AZ1654" i="4"/>
  <c r="BA1654" i="4"/>
  <c r="AZ1655" i="4"/>
  <c r="BA1655" i="4"/>
  <c r="AZ1656" i="4"/>
  <c r="BA1656" i="4"/>
  <c r="AZ1657" i="4"/>
  <c r="BA1657" i="4"/>
  <c r="AZ1658" i="4"/>
  <c r="BA1658" i="4"/>
  <c r="AZ1659" i="4"/>
  <c r="BA1659" i="4"/>
  <c r="AZ1660" i="4"/>
  <c r="BA1660" i="4"/>
  <c r="AZ1661" i="4"/>
  <c r="BA1661" i="4"/>
  <c r="AZ1662" i="4"/>
  <c r="BA1662" i="4"/>
  <c r="AZ1663" i="4"/>
  <c r="BA1663" i="4"/>
  <c r="AZ1664" i="4"/>
  <c r="BA1664" i="4"/>
  <c r="AZ1665" i="4"/>
  <c r="BA1665" i="4"/>
  <c r="AZ1666" i="4"/>
  <c r="BA1666" i="4"/>
  <c r="AZ1667" i="4"/>
  <c r="BA1667" i="4"/>
  <c r="AZ1668" i="4"/>
  <c r="BA1668" i="4"/>
  <c r="AZ1669" i="4"/>
  <c r="BA1669" i="4"/>
  <c r="AZ1670" i="4"/>
  <c r="BA1670" i="4"/>
  <c r="AZ1671" i="4"/>
  <c r="BA1671" i="4"/>
  <c r="AZ1672" i="4"/>
  <c r="BA1672" i="4"/>
  <c r="AZ1673" i="4"/>
  <c r="BA1673" i="4"/>
  <c r="AZ1674" i="4"/>
  <c r="BA1674" i="4"/>
  <c r="AZ1675" i="4"/>
  <c r="BA1675" i="4"/>
  <c r="AZ1676" i="4"/>
  <c r="BA1676" i="4"/>
  <c r="AZ1677" i="4"/>
  <c r="BA1677" i="4"/>
  <c r="AZ1678" i="4"/>
  <c r="BA1678" i="4"/>
  <c r="AZ1679" i="4"/>
  <c r="BA1679" i="4"/>
  <c r="AZ1680" i="4"/>
  <c r="BA1680" i="4"/>
  <c r="AZ1681" i="4"/>
  <c r="BA1681" i="4"/>
  <c r="AZ1682" i="4"/>
  <c r="BA1682" i="4"/>
  <c r="AZ1683" i="4"/>
  <c r="BA1683" i="4"/>
  <c r="AZ1684" i="4"/>
  <c r="BA1684" i="4"/>
  <c r="AZ1685" i="4"/>
  <c r="BA1685" i="4"/>
  <c r="AZ1686" i="4"/>
  <c r="BA1686" i="4"/>
  <c r="AZ1687" i="4"/>
  <c r="BA1687" i="4"/>
  <c r="AZ1688" i="4"/>
  <c r="BA1688" i="4"/>
  <c r="AZ1689" i="4"/>
  <c r="BA1689" i="4"/>
  <c r="AZ1690" i="4"/>
  <c r="BA1690" i="4"/>
  <c r="AZ1691" i="4"/>
  <c r="BA1691" i="4"/>
  <c r="AZ1692" i="4"/>
  <c r="BA1692" i="4"/>
  <c r="AZ1693" i="4"/>
  <c r="BA1693" i="4"/>
  <c r="AZ1694" i="4"/>
  <c r="BA1694" i="4"/>
  <c r="AZ1695" i="4"/>
  <c r="BA1695" i="4"/>
  <c r="AZ1696" i="4"/>
  <c r="BA1696" i="4"/>
  <c r="AZ1697" i="4"/>
  <c r="BA1697" i="4"/>
  <c r="AZ1698" i="4"/>
  <c r="BA1698" i="4"/>
  <c r="AZ1699" i="4"/>
  <c r="BA1699" i="4"/>
  <c r="AZ1700" i="4"/>
  <c r="BA1700" i="4"/>
  <c r="AZ1701" i="4"/>
  <c r="BA1701" i="4"/>
  <c r="AZ1702" i="4"/>
  <c r="BA1702" i="4"/>
  <c r="AZ1703" i="4"/>
  <c r="BA1703" i="4"/>
  <c r="AZ1704" i="4"/>
  <c r="BA1704" i="4"/>
  <c r="AZ1705" i="4"/>
  <c r="BA1705" i="4"/>
  <c r="AZ1706" i="4"/>
  <c r="BA1706" i="4"/>
  <c r="AZ1707" i="4"/>
  <c r="BA1707" i="4"/>
  <c r="AZ1708" i="4"/>
  <c r="BA1708" i="4"/>
  <c r="AZ1709" i="4"/>
  <c r="BA1709" i="4"/>
  <c r="AZ1710" i="4"/>
  <c r="BA1710" i="4"/>
  <c r="AZ1711" i="4"/>
  <c r="BA1711" i="4"/>
  <c r="AZ1712" i="4"/>
  <c r="BA1712" i="4"/>
  <c r="AZ1713" i="4"/>
  <c r="BA1713" i="4"/>
  <c r="AZ1714" i="4"/>
  <c r="BA1714" i="4"/>
  <c r="AZ1715" i="4"/>
  <c r="BA1715" i="4"/>
  <c r="AZ1716" i="4"/>
  <c r="BA1716" i="4"/>
  <c r="AZ1717" i="4"/>
  <c r="BA1717" i="4"/>
  <c r="AZ1718" i="4"/>
  <c r="BA1718" i="4"/>
  <c r="AZ1719" i="4"/>
  <c r="BA1719" i="4"/>
  <c r="AZ1720" i="4"/>
  <c r="BA1720" i="4"/>
  <c r="AZ1721" i="4"/>
  <c r="BA1721" i="4"/>
  <c r="AZ1722" i="4"/>
  <c r="BA1722" i="4"/>
  <c r="AZ1723" i="4"/>
  <c r="BA1723" i="4"/>
  <c r="AZ1724" i="4"/>
  <c r="BA1724" i="4"/>
  <c r="AZ1725" i="4"/>
  <c r="BA1725" i="4"/>
  <c r="AZ1726" i="4"/>
  <c r="BA1726" i="4"/>
  <c r="AZ1727" i="4"/>
  <c r="BA1727" i="4"/>
  <c r="AZ1728" i="4"/>
  <c r="BA1728" i="4"/>
  <c r="AZ1729" i="4"/>
  <c r="BA1729" i="4"/>
  <c r="AZ1730" i="4"/>
  <c r="BA1730" i="4"/>
  <c r="AZ1731" i="4"/>
  <c r="BA1731" i="4"/>
  <c r="AZ1732" i="4"/>
  <c r="BA1732" i="4"/>
  <c r="AZ1733" i="4"/>
  <c r="BA1733" i="4"/>
  <c r="AZ1734" i="4"/>
  <c r="BA1734" i="4"/>
  <c r="AZ1735" i="4"/>
  <c r="BA1735" i="4"/>
  <c r="AZ1736" i="4"/>
  <c r="BA1736" i="4"/>
  <c r="AZ1737" i="4"/>
  <c r="BA1737" i="4"/>
  <c r="AZ1738" i="4"/>
  <c r="BA1738" i="4"/>
  <c r="AZ1739" i="4"/>
  <c r="BA1739" i="4"/>
  <c r="AZ1740" i="4"/>
  <c r="BA1740" i="4"/>
  <c r="AZ1741" i="4"/>
  <c r="BA1741" i="4"/>
  <c r="AZ1742" i="4"/>
  <c r="BA1742" i="4"/>
  <c r="AZ1743" i="4"/>
  <c r="BA1743" i="4"/>
  <c r="AZ1744" i="4"/>
  <c r="BA1744" i="4"/>
  <c r="AZ1745" i="4"/>
  <c r="BA1745" i="4"/>
  <c r="AZ1746" i="4"/>
  <c r="BA1746" i="4"/>
  <c r="AZ1747" i="4"/>
  <c r="BA1747" i="4"/>
  <c r="AZ1748" i="4"/>
  <c r="BA1748" i="4"/>
  <c r="AZ1749" i="4"/>
  <c r="BA1749" i="4"/>
  <c r="AZ1750" i="4"/>
  <c r="BA1750" i="4"/>
  <c r="AZ1751" i="4"/>
  <c r="BA1751" i="4"/>
  <c r="AZ1752" i="4"/>
  <c r="BA1752" i="4"/>
  <c r="AZ1753" i="4"/>
  <c r="BA1753" i="4"/>
  <c r="AZ1754" i="4"/>
  <c r="BA1754" i="4"/>
  <c r="AZ1755" i="4"/>
  <c r="BA1755" i="4"/>
  <c r="AZ1756" i="4"/>
  <c r="BA1756" i="4"/>
  <c r="AZ1757" i="4"/>
  <c r="BA1757" i="4"/>
  <c r="AZ1758" i="4"/>
  <c r="BA1758" i="4"/>
  <c r="AZ1759" i="4"/>
  <c r="BA1759" i="4"/>
  <c r="AZ1760" i="4"/>
  <c r="BA1760" i="4"/>
  <c r="AZ1761" i="4"/>
  <c r="BA1761" i="4"/>
  <c r="AZ1762" i="4"/>
  <c r="BA1762" i="4"/>
  <c r="AZ1763" i="4"/>
  <c r="BA1763" i="4"/>
  <c r="AZ1764" i="4"/>
  <c r="BA1764" i="4"/>
  <c r="AZ1765" i="4"/>
  <c r="BA1765" i="4"/>
  <c r="AZ1766" i="4"/>
  <c r="BA1766" i="4"/>
  <c r="AZ1767" i="4"/>
  <c r="BA1767" i="4"/>
  <c r="AZ1768" i="4"/>
  <c r="BA1768" i="4"/>
  <c r="AZ1769" i="4"/>
  <c r="BA1769" i="4"/>
  <c r="AZ1770" i="4"/>
  <c r="BA1770" i="4"/>
  <c r="AZ1771" i="4"/>
  <c r="BA1771" i="4"/>
  <c r="AZ1772" i="4"/>
  <c r="BA1772" i="4"/>
  <c r="AZ1773" i="4"/>
  <c r="BA1773" i="4"/>
  <c r="AZ1774" i="4"/>
  <c r="BA1774" i="4"/>
  <c r="AZ1775" i="4"/>
  <c r="BA1775" i="4"/>
  <c r="AZ1776" i="4"/>
  <c r="BA1776" i="4"/>
  <c r="AZ1777" i="4"/>
  <c r="BA1777" i="4"/>
  <c r="AZ1778" i="4"/>
  <c r="BA1778" i="4"/>
  <c r="AZ1779" i="4"/>
  <c r="BA1779" i="4"/>
  <c r="AZ1780" i="4"/>
  <c r="BA1780" i="4"/>
  <c r="AZ1781" i="4"/>
  <c r="BA1781" i="4"/>
  <c r="AZ1782" i="4"/>
  <c r="BA1782" i="4"/>
  <c r="AZ1783" i="4"/>
  <c r="BA1783" i="4"/>
  <c r="AZ1784" i="4"/>
  <c r="BA1784" i="4"/>
  <c r="AZ1785" i="4"/>
  <c r="BA1785" i="4"/>
  <c r="AZ1786" i="4"/>
  <c r="BA1786" i="4"/>
  <c r="AZ1787" i="4"/>
  <c r="BA1787" i="4"/>
  <c r="AZ1788" i="4"/>
  <c r="BA1788" i="4"/>
  <c r="AZ1789" i="4"/>
  <c r="BA1789" i="4"/>
  <c r="AZ1790" i="4"/>
  <c r="BA1790" i="4"/>
  <c r="AZ1791" i="4"/>
  <c r="BA1791" i="4"/>
  <c r="AZ1792" i="4"/>
  <c r="BA1792" i="4"/>
  <c r="AZ1793" i="4"/>
  <c r="BA1793" i="4"/>
  <c r="AZ1794" i="4"/>
  <c r="BA1794" i="4"/>
  <c r="AZ1795" i="4"/>
  <c r="BA1795" i="4"/>
  <c r="AZ1796" i="4"/>
  <c r="BA1796" i="4"/>
  <c r="AZ1797" i="4"/>
  <c r="BA1797" i="4"/>
  <c r="AZ1798" i="4"/>
  <c r="BA1798" i="4"/>
  <c r="AZ1799" i="4"/>
  <c r="BA1799" i="4"/>
  <c r="AZ1800" i="4"/>
  <c r="BA1800" i="4"/>
  <c r="AZ1801" i="4"/>
  <c r="BA1801" i="4"/>
  <c r="AZ1802" i="4"/>
  <c r="BA1802" i="4"/>
  <c r="AZ1803" i="4"/>
  <c r="BA1803" i="4"/>
  <c r="AZ1804" i="4"/>
  <c r="BA1804" i="4"/>
  <c r="AZ1805" i="4"/>
  <c r="BA1805" i="4"/>
  <c r="AZ1806" i="4"/>
  <c r="BA1806" i="4"/>
  <c r="AZ1807" i="4"/>
  <c r="BA1807" i="4"/>
  <c r="AZ1808" i="4"/>
  <c r="BA1808" i="4"/>
  <c r="AZ1809" i="4"/>
  <c r="BA1809" i="4"/>
  <c r="AZ1810" i="4"/>
  <c r="BA1810" i="4"/>
  <c r="AZ1811" i="4"/>
  <c r="BA1811" i="4"/>
  <c r="AZ1812" i="4"/>
  <c r="BA1812" i="4"/>
  <c r="AZ1813" i="4"/>
  <c r="BA1813" i="4"/>
  <c r="AZ1814" i="4"/>
  <c r="BA1814" i="4"/>
  <c r="AZ1815" i="4"/>
  <c r="BA1815" i="4"/>
  <c r="AZ1816" i="4"/>
  <c r="BA1816" i="4"/>
  <c r="AZ1817" i="4"/>
  <c r="BA1817" i="4"/>
  <c r="AZ1818" i="4"/>
  <c r="BA1818" i="4"/>
  <c r="AZ1819" i="4"/>
  <c r="BA1819" i="4"/>
  <c r="AZ1820" i="4"/>
  <c r="BA1820" i="4"/>
  <c r="AZ1821" i="4"/>
  <c r="BA1821" i="4"/>
  <c r="AZ1822" i="4"/>
  <c r="BA1822" i="4"/>
  <c r="AZ1823" i="4"/>
  <c r="BA1823" i="4"/>
  <c r="AZ1824" i="4"/>
  <c r="BA1824" i="4"/>
  <c r="AZ1825" i="4"/>
  <c r="BA1825" i="4"/>
  <c r="AZ1826" i="4"/>
  <c r="BA1826" i="4"/>
  <c r="AZ1827" i="4"/>
  <c r="BA1827" i="4"/>
  <c r="AZ1828" i="4"/>
  <c r="BA1828" i="4"/>
  <c r="AZ1829" i="4"/>
  <c r="BA1829" i="4"/>
  <c r="AZ1830" i="4"/>
  <c r="BA1830" i="4"/>
  <c r="AZ1831" i="4"/>
  <c r="BA1831" i="4"/>
  <c r="AZ1832" i="4"/>
  <c r="BA1832" i="4"/>
  <c r="AZ1833" i="4"/>
  <c r="BA1833" i="4"/>
  <c r="AZ1834" i="4"/>
  <c r="BA1834" i="4"/>
  <c r="AZ1835" i="4"/>
  <c r="BA1835" i="4"/>
  <c r="AZ1836" i="4"/>
  <c r="BA1836" i="4"/>
  <c r="AZ1837" i="4"/>
  <c r="BA1837" i="4"/>
  <c r="AZ1838" i="4"/>
  <c r="BA1838" i="4"/>
  <c r="AZ1839" i="4"/>
  <c r="BA1839" i="4"/>
  <c r="AZ1840" i="4"/>
  <c r="BA1840" i="4"/>
  <c r="AZ1841" i="4"/>
  <c r="BA1841" i="4"/>
  <c r="AZ1842" i="4"/>
  <c r="BA1842" i="4"/>
  <c r="AZ1843" i="4"/>
  <c r="BA1843" i="4"/>
  <c r="AZ1844" i="4"/>
  <c r="BA1844" i="4"/>
  <c r="AZ1845" i="4"/>
  <c r="BA1845" i="4"/>
  <c r="AZ1846" i="4"/>
  <c r="BA1846" i="4"/>
  <c r="AZ1847" i="4"/>
  <c r="BA1847" i="4"/>
  <c r="AZ1848" i="4"/>
  <c r="BA1848" i="4"/>
  <c r="AZ1849" i="4"/>
  <c r="BA1849" i="4"/>
  <c r="AZ1850" i="4"/>
  <c r="BA1850" i="4"/>
  <c r="AZ1851" i="4"/>
  <c r="BA1851" i="4"/>
  <c r="AZ1852" i="4"/>
  <c r="BA1852" i="4"/>
  <c r="AZ1853" i="4"/>
  <c r="BA1853" i="4"/>
  <c r="AZ1854" i="4"/>
  <c r="BA1854" i="4"/>
  <c r="AZ1855" i="4"/>
  <c r="BA1855" i="4"/>
  <c r="AZ1856" i="4"/>
  <c r="BA1856" i="4"/>
  <c r="AZ1857" i="4"/>
  <c r="BA1857" i="4"/>
  <c r="AZ1858" i="4"/>
  <c r="BA1858" i="4"/>
  <c r="AZ1859" i="4"/>
  <c r="BA1859" i="4"/>
  <c r="AZ1860" i="4"/>
  <c r="BA1860" i="4"/>
  <c r="AZ1861" i="4"/>
  <c r="BA1861" i="4"/>
  <c r="AZ1862" i="4"/>
  <c r="BA1862" i="4"/>
  <c r="AZ1863" i="4"/>
  <c r="BA1863" i="4"/>
  <c r="AZ1864" i="4"/>
  <c r="BA1864" i="4"/>
  <c r="AZ1865" i="4"/>
  <c r="BA1865" i="4"/>
  <c r="AZ1866" i="4"/>
  <c r="BA1866" i="4"/>
  <c r="AZ1867" i="4"/>
  <c r="BA1867" i="4"/>
  <c r="AZ1868" i="4"/>
  <c r="BA1868" i="4"/>
  <c r="AZ1869" i="4"/>
  <c r="BA1869" i="4"/>
  <c r="AZ1870" i="4"/>
  <c r="BA1870" i="4"/>
  <c r="AZ1871" i="4"/>
  <c r="BA1871" i="4"/>
  <c r="AZ1872" i="4"/>
  <c r="BA1872" i="4"/>
  <c r="AZ1873" i="4"/>
  <c r="BA1873" i="4"/>
  <c r="AZ1874" i="4"/>
  <c r="BA1874" i="4"/>
  <c r="AZ1875" i="4"/>
  <c r="BA1875" i="4"/>
  <c r="AZ1876" i="4"/>
  <c r="BA1876" i="4"/>
  <c r="AZ1877" i="4"/>
  <c r="BA1877" i="4"/>
  <c r="AZ1878" i="4"/>
  <c r="BA1878" i="4"/>
  <c r="AZ1879" i="4"/>
  <c r="BA1879" i="4"/>
  <c r="AZ1880" i="4"/>
  <c r="BA1880" i="4"/>
  <c r="AZ1881" i="4"/>
  <c r="BA1881" i="4"/>
  <c r="AZ1882" i="4"/>
  <c r="BA1882" i="4"/>
  <c r="AZ1883" i="4"/>
  <c r="BA1883" i="4"/>
  <c r="AZ1884" i="4"/>
  <c r="BA1884" i="4"/>
  <c r="AZ1885" i="4"/>
  <c r="BA1885" i="4"/>
  <c r="AZ1886" i="4"/>
  <c r="BA1886" i="4"/>
  <c r="AZ1887" i="4"/>
  <c r="BA1887" i="4"/>
  <c r="AZ1888" i="4"/>
  <c r="BA1888" i="4"/>
  <c r="AZ1889" i="4"/>
  <c r="BA1889" i="4"/>
  <c r="AZ1890" i="4"/>
  <c r="BA1890" i="4"/>
  <c r="AZ1891" i="4"/>
  <c r="BA1891" i="4"/>
  <c r="AZ1892" i="4"/>
  <c r="BA1892" i="4"/>
  <c r="AZ1893" i="4"/>
  <c r="BA1893" i="4"/>
  <c r="AZ1894" i="4"/>
  <c r="BA1894" i="4"/>
  <c r="AZ1895" i="4"/>
  <c r="BA1895" i="4"/>
  <c r="AZ1896" i="4"/>
  <c r="BA1896" i="4"/>
  <c r="AZ1897" i="4"/>
  <c r="BA1897" i="4"/>
  <c r="AZ1898" i="4"/>
  <c r="BA1898" i="4"/>
  <c r="AZ1899" i="4"/>
  <c r="BA1899" i="4"/>
  <c r="AZ1900" i="4"/>
  <c r="BA1900" i="4"/>
  <c r="AZ1901" i="4"/>
  <c r="BA1901" i="4"/>
  <c r="AZ1902" i="4"/>
  <c r="BA1902" i="4"/>
  <c r="AZ1903" i="4"/>
  <c r="BA1903" i="4"/>
  <c r="AZ1904" i="4"/>
  <c r="BA1904" i="4"/>
  <c r="AZ1905" i="4"/>
  <c r="BA1905" i="4"/>
  <c r="AZ1906" i="4"/>
  <c r="BA1906" i="4"/>
  <c r="AZ1907" i="4"/>
  <c r="BA1907" i="4"/>
  <c r="AZ1908" i="4"/>
  <c r="BA1908" i="4"/>
  <c r="AZ1909" i="4"/>
  <c r="BA1909" i="4"/>
  <c r="AZ1910" i="4"/>
  <c r="BA1910" i="4"/>
  <c r="AZ1911" i="4"/>
  <c r="BA1911" i="4"/>
  <c r="AZ1912" i="4"/>
  <c r="BA1912" i="4"/>
  <c r="AZ1913" i="4"/>
  <c r="BA1913" i="4"/>
  <c r="AZ1914" i="4"/>
  <c r="BA1914" i="4"/>
  <c r="AZ1915" i="4"/>
  <c r="BA1915" i="4"/>
  <c r="AZ1916" i="4"/>
  <c r="BA1916" i="4"/>
  <c r="AZ1917" i="4"/>
  <c r="BA1917" i="4"/>
  <c r="AZ1918" i="4"/>
  <c r="BA1918" i="4"/>
  <c r="AZ1919" i="4"/>
  <c r="BA1919" i="4"/>
  <c r="AZ1920" i="4"/>
  <c r="BA1920" i="4"/>
  <c r="AZ1921" i="4"/>
  <c r="BA1921" i="4"/>
  <c r="AZ1922" i="4"/>
  <c r="BA1922" i="4"/>
  <c r="AZ1923" i="4"/>
  <c r="BA1923" i="4"/>
  <c r="AZ1924" i="4"/>
  <c r="BA1924" i="4"/>
  <c r="AZ1925" i="4"/>
  <c r="BA1925" i="4"/>
  <c r="AZ1926" i="4"/>
  <c r="BA1926" i="4"/>
  <c r="AZ1927" i="4"/>
  <c r="BA1927" i="4"/>
  <c r="AZ1928" i="4"/>
  <c r="BA1928" i="4"/>
  <c r="AZ1929" i="4"/>
  <c r="BA1929" i="4"/>
  <c r="AZ1930" i="4"/>
  <c r="BA1930" i="4"/>
  <c r="AZ1931" i="4"/>
  <c r="BA1931" i="4"/>
  <c r="AZ1932" i="4"/>
  <c r="BA1932" i="4"/>
  <c r="AZ1933" i="4"/>
  <c r="BA1933" i="4"/>
  <c r="AZ1934" i="4"/>
  <c r="BA1934" i="4"/>
  <c r="AZ1935" i="4"/>
  <c r="BA1935" i="4"/>
  <c r="AZ1936" i="4"/>
  <c r="BA1936" i="4"/>
  <c r="AZ1937" i="4"/>
  <c r="BA1937" i="4"/>
  <c r="AZ1938" i="4"/>
  <c r="BA1938" i="4"/>
  <c r="AZ1939" i="4"/>
  <c r="BA1939" i="4"/>
  <c r="AZ1940" i="4"/>
  <c r="BA1940" i="4"/>
  <c r="AZ1941" i="4"/>
  <c r="BA1941" i="4"/>
  <c r="AZ1942" i="4"/>
  <c r="BA1942" i="4"/>
  <c r="AZ1943" i="4"/>
  <c r="BA1943" i="4"/>
  <c r="AZ1944" i="4"/>
  <c r="BA1944" i="4"/>
  <c r="AZ1945" i="4"/>
  <c r="BA1945" i="4"/>
  <c r="AZ1946" i="4"/>
  <c r="BA1946" i="4"/>
  <c r="AZ1947" i="4"/>
  <c r="BA1947" i="4"/>
  <c r="AZ1948" i="4"/>
  <c r="BA1948" i="4"/>
  <c r="AZ1949" i="4"/>
  <c r="BA1949" i="4"/>
  <c r="AZ1950" i="4"/>
  <c r="BA1950" i="4"/>
  <c r="AZ1951" i="4"/>
  <c r="BA1951" i="4"/>
  <c r="AZ1952" i="4"/>
  <c r="BA1952" i="4"/>
  <c r="AZ1953" i="4"/>
  <c r="BA1953" i="4"/>
  <c r="AZ1954" i="4"/>
  <c r="BA1954" i="4"/>
  <c r="AZ1955" i="4"/>
  <c r="BA1955" i="4"/>
  <c r="AZ1956" i="4"/>
  <c r="BA1956" i="4"/>
  <c r="AZ1957" i="4"/>
  <c r="BA1957" i="4"/>
  <c r="AZ1958" i="4"/>
  <c r="BA1958" i="4"/>
  <c r="AZ1959" i="4"/>
  <c r="BA1959" i="4"/>
  <c r="AZ1960" i="4"/>
  <c r="BA1960" i="4"/>
  <c r="AZ1961" i="4"/>
  <c r="BA1961" i="4"/>
  <c r="AZ1962" i="4"/>
  <c r="BA1962" i="4"/>
  <c r="AZ1963" i="4"/>
  <c r="BA1963" i="4"/>
  <c r="AZ1964" i="4"/>
  <c r="BA1964" i="4"/>
  <c r="AZ1965" i="4"/>
  <c r="BA1965" i="4"/>
  <c r="AZ1966" i="4"/>
  <c r="BA1966" i="4"/>
  <c r="AZ1967" i="4"/>
  <c r="BA1967" i="4"/>
  <c r="AZ1968" i="4"/>
  <c r="BA1968" i="4"/>
  <c r="AZ1969" i="4"/>
  <c r="BA1969" i="4"/>
  <c r="AZ1970" i="4"/>
  <c r="BA1970" i="4"/>
  <c r="AZ1971" i="4"/>
  <c r="BA1971" i="4"/>
  <c r="AZ1972" i="4"/>
  <c r="BA1972" i="4"/>
  <c r="AZ1973" i="4"/>
  <c r="BA1973" i="4"/>
  <c r="AZ1974" i="4"/>
  <c r="BA1974" i="4"/>
  <c r="AZ1975" i="4"/>
  <c r="BA1975" i="4"/>
  <c r="AZ1976" i="4"/>
  <c r="BA1976" i="4"/>
  <c r="AZ1977" i="4"/>
  <c r="BA1977" i="4" s="1"/>
  <c r="AZ1978" i="4"/>
  <c r="BA1978" i="4"/>
  <c r="AZ1979" i="4"/>
  <c r="BA1979" i="4"/>
  <c r="AZ1980" i="4"/>
  <c r="BA1980" i="4"/>
  <c r="AZ1981" i="4"/>
  <c r="BA1981" i="4"/>
  <c r="AZ1982" i="4"/>
  <c r="BA1982" i="4" s="1"/>
  <c r="AZ1983" i="4"/>
  <c r="BA1983" i="4"/>
  <c r="AZ1984" i="4"/>
  <c r="BA1984" i="4"/>
  <c r="AZ1985" i="4"/>
  <c r="BA1985" i="4"/>
  <c r="AZ1986" i="4"/>
  <c r="BA1986" i="4"/>
  <c r="AZ1987" i="4"/>
  <c r="BA1987" i="4" s="1"/>
  <c r="AZ1988" i="4"/>
  <c r="BA1988" i="4"/>
  <c r="AZ1989" i="4"/>
  <c r="BA1989" i="4"/>
  <c r="AZ1990" i="4"/>
  <c r="BA1990" i="4"/>
  <c r="AZ1991" i="4"/>
  <c r="BA1991" i="4"/>
  <c r="AZ1992" i="4"/>
  <c r="BA1992" i="4" s="1"/>
  <c r="AZ1993" i="4"/>
  <c r="BA1993" i="4"/>
  <c r="AZ1994" i="4"/>
  <c r="BA1994" i="4"/>
  <c r="AZ1995" i="4"/>
  <c r="BA1995" i="4"/>
  <c r="AZ1996" i="4"/>
  <c r="BA1996" i="4"/>
  <c r="AZ1997" i="4"/>
  <c r="BA1997" i="4" s="1"/>
  <c r="AZ1998" i="4"/>
  <c r="BA1998" i="4"/>
  <c r="AZ1999" i="4"/>
  <c r="BA1999" i="4"/>
  <c r="AZ2000" i="4"/>
  <c r="BA2000" i="4"/>
  <c r="AZ2001" i="4"/>
  <c r="BA2001" i="4"/>
  <c r="AZ2002" i="4"/>
  <c r="BA2002" i="4" s="1"/>
  <c r="AZ2003" i="4"/>
  <c r="BA2003" i="4"/>
  <c r="AZ2004" i="4"/>
  <c r="BA2004" i="4"/>
  <c r="AZ2005" i="4"/>
  <c r="BA2005" i="4"/>
  <c r="AZ2006" i="4"/>
  <c r="BA2006" i="4"/>
  <c r="AZ2007" i="4"/>
  <c r="BA2007" i="4"/>
  <c r="AZ2008" i="4"/>
  <c r="BA2008" i="4"/>
  <c r="AZ2009" i="4"/>
  <c r="BA2009" i="4"/>
  <c r="AZ2010" i="4"/>
  <c r="BA2010" i="4"/>
  <c r="AZ2011" i="4"/>
  <c r="BA2011" i="4"/>
  <c r="AZ2012" i="4"/>
  <c r="BA2012" i="4"/>
  <c r="AZ2013" i="4"/>
  <c r="BA2013" i="4"/>
  <c r="AZ2014" i="4"/>
  <c r="BA2014" i="4"/>
  <c r="AZ2015" i="4"/>
  <c r="BA2015" i="4"/>
  <c r="AZ2016" i="4"/>
  <c r="BA2016" i="4"/>
  <c r="AZ2017" i="4"/>
  <c r="BA2017" i="4"/>
  <c r="AZ2018" i="4"/>
  <c r="BA2018" i="4"/>
  <c r="AZ2019" i="4"/>
  <c r="BA2019" i="4"/>
  <c r="AZ2020" i="4"/>
  <c r="BA2020" i="4"/>
  <c r="AZ2021" i="4"/>
  <c r="BA2021" i="4"/>
  <c r="AZ2022" i="4"/>
  <c r="BA2022" i="4"/>
  <c r="AZ2023" i="4"/>
  <c r="BA2023" i="4"/>
  <c r="AZ2024" i="4"/>
  <c r="BA2024" i="4"/>
  <c r="AZ2025" i="4"/>
  <c r="BA2025" i="4"/>
  <c r="AZ2026" i="4"/>
  <c r="BA2026" i="4"/>
  <c r="AZ2027" i="4"/>
  <c r="BA2027" i="4"/>
  <c r="AZ2028" i="4"/>
  <c r="BA2028" i="4"/>
  <c r="AZ2029" i="4"/>
  <c r="BA2029" i="4"/>
  <c r="AZ2030" i="4"/>
  <c r="BA2030" i="4"/>
  <c r="AZ2031" i="4"/>
  <c r="BA2031" i="4"/>
  <c r="AZ2032" i="4"/>
  <c r="BA2032" i="4"/>
  <c r="AZ2033" i="4"/>
  <c r="BA2033" i="4"/>
  <c r="AZ2034" i="4"/>
  <c r="BA2034" i="4"/>
  <c r="AZ2035" i="4"/>
  <c r="BA2035" i="4"/>
  <c r="AZ2036" i="4"/>
  <c r="BA2036" i="4"/>
  <c r="AZ2037" i="4"/>
  <c r="BA2037" i="4" s="1"/>
  <c r="AZ2038" i="4"/>
  <c r="BA2038" i="4"/>
  <c r="AZ2039" i="4"/>
  <c r="BA2039" i="4"/>
  <c r="AZ2040" i="4"/>
  <c r="BA2040" i="4"/>
  <c r="AZ2041" i="4"/>
  <c r="BA2041" i="4"/>
  <c r="AZ2042" i="4"/>
  <c r="BA2042" i="4" s="1"/>
  <c r="AZ2043" i="4"/>
  <c r="BA2043" i="4"/>
  <c r="AZ2044" i="4"/>
  <c r="BA2044" i="4"/>
  <c r="AZ2045" i="4"/>
  <c r="BA2045" i="4"/>
  <c r="AZ2046" i="4"/>
  <c r="BA2046" i="4"/>
  <c r="AZ2047" i="4"/>
  <c r="BA2047" i="4" s="1"/>
  <c r="AZ2048" i="4"/>
  <c r="BA2048" i="4"/>
  <c r="AZ2049" i="4"/>
  <c r="BA2049" i="4"/>
  <c r="AZ2050" i="4"/>
  <c r="BA2050" i="4"/>
  <c r="AZ2051" i="4"/>
  <c r="BA2051" i="4"/>
  <c r="AZ2052" i="4"/>
  <c r="BA2052" i="4" s="1"/>
  <c r="AZ2053" i="4"/>
  <c r="BA2053" i="4"/>
  <c r="AZ2054" i="4"/>
  <c r="BA2054" i="4"/>
  <c r="AZ2055" i="4"/>
  <c r="BA2055" i="4"/>
  <c r="AZ2056" i="4"/>
  <c r="BA2056" i="4"/>
  <c r="AZ2057" i="4"/>
  <c r="BA2057" i="4" s="1"/>
  <c r="AZ2058" i="4"/>
  <c r="BA2058" i="4"/>
  <c r="AZ2059" i="4"/>
  <c r="BA2059" i="4"/>
  <c r="AZ2060" i="4"/>
  <c r="BA2060" i="4"/>
  <c r="AZ2061" i="4"/>
  <c r="BA2061" i="4"/>
  <c r="AZ2062" i="4"/>
  <c r="BA2062" i="4"/>
  <c r="AZ2063" i="4"/>
  <c r="BA2063" i="4"/>
  <c r="AZ2064" i="4"/>
  <c r="BA2064" i="4"/>
  <c r="AZ2065" i="4"/>
  <c r="BA2065" i="4"/>
  <c r="AZ2066" i="4"/>
  <c r="BA2066" i="4"/>
  <c r="AZ2067" i="4"/>
  <c r="BA2067" i="4" s="1"/>
  <c r="AZ2068" i="4"/>
  <c r="BA2068" i="4"/>
  <c r="AZ2069" i="4"/>
  <c r="BA2069" i="4"/>
  <c r="AZ2070" i="4"/>
  <c r="BA2070" i="4"/>
  <c r="AZ2071" i="4"/>
  <c r="BA2071" i="4"/>
  <c r="AZ2072" i="4"/>
  <c r="BA2072" i="4"/>
  <c r="AZ2073" i="4"/>
  <c r="BA2073" i="4"/>
  <c r="AZ2074" i="4"/>
  <c r="BA2074" i="4"/>
  <c r="AZ2075" i="4"/>
  <c r="BA2075" i="4"/>
  <c r="AZ2076" i="4"/>
  <c r="BA2076" i="4"/>
  <c r="AZ2077" i="4"/>
  <c r="BA2077" i="4"/>
  <c r="AZ2078" i="4"/>
  <c r="BA2078" i="4"/>
  <c r="AZ2079" i="4"/>
  <c r="BA2079" i="4"/>
  <c r="AZ2080" i="4"/>
  <c r="BA2080" i="4"/>
  <c r="AZ2081" i="4"/>
  <c r="BA2081" i="4"/>
  <c r="AZ2082" i="4"/>
  <c r="BA2082" i="4"/>
  <c r="AZ2083" i="4"/>
  <c r="BA2083" i="4"/>
  <c r="AZ2084" i="4"/>
  <c r="BA2084" i="4"/>
  <c r="AZ2085" i="4"/>
  <c r="BA2085" i="4"/>
  <c r="AZ2086" i="4"/>
  <c r="BA2086" i="4"/>
  <c r="AZ2087" i="4"/>
  <c r="BA2087" i="4"/>
  <c r="AZ2088" i="4"/>
  <c r="BA2088" i="4"/>
  <c r="AZ2089" i="4"/>
  <c r="BA2089" i="4"/>
  <c r="AZ2090" i="4"/>
  <c r="BA2090" i="4"/>
  <c r="AZ2091" i="4"/>
  <c r="BA2091" i="4"/>
  <c r="AZ2092" i="4"/>
  <c r="BA2092" i="4"/>
  <c r="AZ2093" i="4"/>
  <c r="BA2093" i="4"/>
  <c r="AZ2094" i="4"/>
  <c r="BA2094" i="4"/>
  <c r="AZ2095" i="4"/>
  <c r="BA2095" i="4"/>
  <c r="AZ2096" i="4"/>
  <c r="BA2096" i="4"/>
  <c r="AZ2097" i="4"/>
  <c r="BA2097" i="4"/>
  <c r="AZ2098" i="4"/>
  <c r="BA2098" i="4"/>
  <c r="AZ2099" i="4"/>
  <c r="BA2099" i="4"/>
  <c r="AZ2100" i="4"/>
  <c r="BA2100" i="4"/>
  <c r="AZ2101" i="4"/>
  <c r="BA2101" i="4"/>
  <c r="AZ2102" i="4"/>
  <c r="BA2102" i="4"/>
  <c r="AZ2103" i="4"/>
  <c r="BA2103" i="4"/>
  <c r="AZ2104" i="4"/>
  <c r="BA2104" i="4"/>
  <c r="AZ2105" i="4"/>
  <c r="BA2105" i="4"/>
  <c r="AZ2106" i="4"/>
  <c r="BA2106" i="4"/>
  <c r="AZ2107" i="4"/>
  <c r="BA2107" i="4"/>
  <c r="AZ2108" i="4"/>
  <c r="BA2108" i="4"/>
  <c r="AZ2109" i="4"/>
  <c r="BA2109" i="4"/>
  <c r="AZ2110" i="4"/>
  <c r="BA2110" i="4"/>
  <c r="AZ2111" i="4"/>
  <c r="BA2111" i="4"/>
  <c r="AZ2112" i="4"/>
  <c r="BA2112" i="4"/>
  <c r="AZ2113" i="4"/>
  <c r="BA2113" i="4"/>
  <c r="AZ2114" i="4"/>
  <c r="BA2114" i="4"/>
  <c r="AZ2115" i="4"/>
  <c r="BA2115" i="4"/>
  <c r="AZ2116" i="4"/>
  <c r="BA2116" i="4"/>
  <c r="AZ2117" i="4"/>
  <c r="BA2117" i="4"/>
  <c r="AZ2118" i="4"/>
  <c r="BA2118" i="4"/>
  <c r="AZ2119" i="4"/>
  <c r="BA2119" i="4"/>
  <c r="AZ2120" i="4"/>
  <c r="BA2120" i="4"/>
  <c r="AZ2121" i="4"/>
  <c r="BA2121" i="4"/>
  <c r="AZ2122" i="4"/>
  <c r="BA2122" i="4"/>
  <c r="AZ2123" i="4"/>
  <c r="BA2123" i="4"/>
  <c r="AZ2124" i="4"/>
  <c r="BA2124" i="4"/>
  <c r="AZ2125" i="4"/>
  <c r="BA2125" i="4"/>
  <c r="AZ2126" i="4"/>
  <c r="BA2126" i="4"/>
  <c r="AZ2127" i="4"/>
  <c r="BA2127" i="4"/>
  <c r="AZ2128" i="4"/>
  <c r="BA2128" i="4"/>
  <c r="AZ2129" i="4"/>
  <c r="BA2129" i="4"/>
  <c r="AZ2130" i="4"/>
  <c r="BA2130" i="4"/>
  <c r="AZ2131" i="4"/>
  <c r="BA2131" i="4"/>
  <c r="AZ2132" i="4"/>
  <c r="BA2132" i="4"/>
  <c r="AZ2133" i="4"/>
  <c r="BA2133" i="4"/>
  <c r="AZ2134" i="4"/>
  <c r="BA2134" i="4"/>
  <c r="AZ2135" i="4"/>
  <c r="BA2135" i="4"/>
  <c r="AZ2136" i="4"/>
  <c r="BA2136" i="4"/>
  <c r="AZ2137" i="4"/>
  <c r="BA2137" i="4"/>
  <c r="AZ2138" i="4"/>
  <c r="BA2138" i="4"/>
  <c r="AZ2139" i="4"/>
  <c r="BA2139" i="4"/>
  <c r="AZ2140" i="4"/>
  <c r="BA2140" i="4"/>
  <c r="AZ2141" i="4"/>
  <c r="BA2141" i="4"/>
  <c r="AZ2142" i="4"/>
  <c r="BA2142" i="4"/>
  <c r="AZ2143" i="4"/>
  <c r="BA2143" i="4"/>
  <c r="AZ2144" i="4"/>
  <c r="BA2144" i="4"/>
  <c r="AZ2145" i="4"/>
  <c r="BA2145" i="4"/>
  <c r="AZ2146" i="4"/>
  <c r="BA2146" i="4"/>
  <c r="AZ2147" i="4"/>
  <c r="BA2147" i="4"/>
  <c r="AZ2148" i="4"/>
  <c r="BA2148" i="4"/>
  <c r="AZ2149" i="4"/>
  <c r="BA2149" i="4"/>
  <c r="AZ2150" i="4"/>
  <c r="BA2150" i="4"/>
  <c r="AZ2151" i="4"/>
  <c r="BA2151" i="4"/>
  <c r="AZ2152" i="4"/>
  <c r="BA2152" i="4"/>
  <c r="AZ2153" i="4"/>
  <c r="BA2153" i="4"/>
  <c r="AZ2154" i="4"/>
  <c r="BA2154" i="4"/>
  <c r="AZ2155" i="4"/>
  <c r="BA2155" i="4"/>
  <c r="AZ2156" i="4"/>
  <c r="BA2156" i="4"/>
  <c r="AZ2157" i="4"/>
  <c r="BA2157" i="4"/>
  <c r="AZ2158" i="4"/>
  <c r="BA2158" i="4"/>
  <c r="AZ2159" i="4"/>
  <c r="BA2159" i="4"/>
  <c r="AZ2160" i="4"/>
  <c r="BA2160" i="4"/>
  <c r="AZ2161" i="4"/>
  <c r="BA2161" i="4"/>
  <c r="AZ2162" i="4"/>
  <c r="BA2162" i="4"/>
  <c r="AZ2163" i="4"/>
  <c r="BA2163" i="4"/>
  <c r="AZ2164" i="4"/>
  <c r="BA2164" i="4"/>
  <c r="AZ2165" i="4"/>
  <c r="BA2165" i="4"/>
  <c r="AZ2166" i="4"/>
  <c r="BA2166" i="4"/>
  <c r="AZ2167" i="4"/>
  <c r="BA2167" i="4"/>
  <c r="AZ2168" i="4"/>
  <c r="BA2168" i="4"/>
  <c r="AZ2169" i="4"/>
  <c r="BA2169" i="4"/>
  <c r="AZ2170" i="4"/>
  <c r="BA2170" i="4"/>
  <c r="AZ2171" i="4"/>
  <c r="BA2171" i="4"/>
  <c r="AZ2172" i="4"/>
  <c r="BA2172" i="4"/>
  <c r="AZ2173" i="4"/>
  <c r="BA2173" i="4"/>
  <c r="AZ2174" i="4"/>
  <c r="BA2174" i="4"/>
  <c r="AZ2175" i="4"/>
  <c r="BA2175" i="4"/>
  <c r="AZ2176" i="4"/>
  <c r="BA2176" i="4"/>
  <c r="AZ2177" i="4"/>
  <c r="BA2177" i="4"/>
  <c r="AZ2178" i="4"/>
  <c r="BA2178" i="4"/>
  <c r="AZ2179" i="4"/>
  <c r="BA2179" i="4"/>
  <c r="AZ2180" i="4"/>
  <c r="BA2180" i="4"/>
  <c r="AZ2181" i="4"/>
  <c r="BA2181" i="4"/>
  <c r="AZ2182" i="4"/>
  <c r="BA2182" i="4"/>
  <c r="AZ2183" i="4"/>
  <c r="BA2183" i="4"/>
  <c r="AZ2184" i="4"/>
  <c r="BA2184" i="4"/>
  <c r="AZ2185" i="4"/>
  <c r="BA2185" i="4"/>
  <c r="AZ2186" i="4"/>
  <c r="BA2186" i="4"/>
  <c r="AZ2187" i="4"/>
  <c r="BA2187" i="4"/>
  <c r="AZ2188" i="4"/>
  <c r="BA2188" i="4"/>
  <c r="AZ2189" i="4"/>
  <c r="BA2189" i="4"/>
  <c r="AZ2190" i="4"/>
  <c r="BA2190" i="4"/>
  <c r="AZ2191" i="4"/>
  <c r="BA2191" i="4"/>
  <c r="AZ2192" i="4"/>
  <c r="BA2192" i="4"/>
  <c r="AZ2193" i="4"/>
  <c r="BA2193" i="4"/>
  <c r="AZ2194" i="4"/>
  <c r="BA2194" i="4"/>
  <c r="AZ2195" i="4"/>
  <c r="BA2195" i="4"/>
  <c r="AZ2196" i="4"/>
  <c r="BA2196" i="4"/>
  <c r="AZ2197" i="4"/>
  <c r="BA2197" i="4"/>
  <c r="AZ2198" i="4"/>
  <c r="BA2198" i="4"/>
  <c r="AZ2199" i="4"/>
  <c r="BA2199" i="4"/>
  <c r="AZ2200" i="4"/>
  <c r="BA2200" i="4"/>
  <c r="AZ2201" i="4"/>
  <c r="BA2201" i="4"/>
  <c r="AZ2202" i="4"/>
  <c r="BA2202" i="4"/>
  <c r="AZ2203" i="4"/>
  <c r="BA2203" i="4"/>
  <c r="AZ2204" i="4"/>
  <c r="BA2204" i="4"/>
  <c r="AZ2205" i="4"/>
  <c r="BA2205" i="4"/>
  <c r="AZ2206" i="4"/>
  <c r="BA2206" i="4"/>
  <c r="AZ2207" i="4"/>
  <c r="BA2207" i="4"/>
  <c r="AZ2208" i="4"/>
  <c r="BA2208" i="4"/>
  <c r="AZ2209" i="4"/>
  <c r="BA2209" i="4"/>
  <c r="AZ2210" i="4"/>
  <c r="BA2210" i="4"/>
  <c r="AZ2211" i="4"/>
  <c r="BA2211" i="4"/>
  <c r="AZ2212" i="4"/>
  <c r="BA2212" i="4"/>
  <c r="AZ2213" i="4"/>
  <c r="BA2213" i="4"/>
  <c r="AZ2214" i="4"/>
  <c r="BA2214" i="4"/>
  <c r="AZ2215" i="4"/>
  <c r="BA2215" i="4"/>
  <c r="AZ2216" i="4"/>
  <c r="BA2216" i="4"/>
  <c r="AZ2217" i="4"/>
  <c r="BA2217" i="4"/>
  <c r="AZ2218" i="4"/>
  <c r="BA2218" i="4"/>
  <c r="AZ2219" i="4"/>
  <c r="BA2219" i="4"/>
  <c r="AZ2220" i="4"/>
  <c r="BA2220" i="4"/>
  <c r="AZ2221" i="4"/>
  <c r="BA2221" i="4"/>
  <c r="AZ2222" i="4"/>
  <c r="BA2222" i="4"/>
  <c r="AZ2223" i="4"/>
  <c r="BA2223" i="4"/>
  <c r="AZ2224" i="4"/>
  <c r="BA2224" i="4"/>
  <c r="AZ2225" i="4"/>
  <c r="BA2225" i="4"/>
  <c r="AZ2226" i="4"/>
  <c r="BA2226" i="4"/>
  <c r="AZ2227" i="4"/>
  <c r="BA2227" i="4"/>
  <c r="AZ2228" i="4"/>
  <c r="BA2228" i="4"/>
  <c r="AZ2229" i="4"/>
  <c r="BA2229" i="4"/>
  <c r="AZ2230" i="4"/>
  <c r="BA2230" i="4"/>
  <c r="AZ2231" i="4"/>
  <c r="BA2231" i="4"/>
  <c r="AZ2232" i="4"/>
  <c r="BA2232" i="4"/>
  <c r="AZ2233" i="4"/>
  <c r="BA2233" i="4"/>
  <c r="AZ2234" i="4"/>
  <c r="BA2234" i="4"/>
  <c r="AZ2235" i="4"/>
  <c r="BA2235" i="4"/>
  <c r="AZ2236" i="4"/>
  <c r="BA2236" i="4"/>
  <c r="AZ2237" i="4"/>
  <c r="BA2237" i="4"/>
  <c r="AZ2238" i="4"/>
  <c r="BA2238" i="4"/>
  <c r="AZ2239" i="4"/>
  <c r="BA2239" i="4"/>
  <c r="AZ2240" i="4"/>
  <c r="BA2240" i="4"/>
  <c r="AZ2241" i="4"/>
  <c r="BA2241" i="4"/>
  <c r="AZ2242" i="4"/>
  <c r="BA2242" i="4"/>
  <c r="AZ2243" i="4"/>
  <c r="BA2243" i="4"/>
  <c r="AZ2244" i="4"/>
  <c r="BA2244" i="4"/>
  <c r="AZ2245" i="4"/>
  <c r="BA2245" i="4"/>
  <c r="AZ2246" i="4"/>
  <c r="BA2246" i="4"/>
  <c r="AZ2247" i="4"/>
  <c r="BA2247" i="4"/>
  <c r="AZ2248" i="4"/>
  <c r="BA2248" i="4"/>
  <c r="AZ2249" i="4"/>
  <c r="BA2249" i="4"/>
  <c r="AZ2250" i="4"/>
  <c r="BA2250" i="4"/>
  <c r="AZ2251" i="4"/>
  <c r="BA2251" i="4"/>
  <c r="AZ2252" i="4"/>
  <c r="BA2252" i="4"/>
  <c r="AZ2253" i="4"/>
  <c r="BA2253" i="4"/>
  <c r="AZ2254" i="4"/>
  <c r="BA2254" i="4"/>
  <c r="AZ2255" i="4"/>
  <c r="BA2255" i="4"/>
  <c r="AZ2256" i="4"/>
  <c r="BA2256" i="4"/>
  <c r="AZ2257" i="4"/>
  <c r="BA2257" i="4"/>
  <c r="AZ2258" i="4"/>
  <c r="BA2258" i="4"/>
  <c r="AZ2259" i="4"/>
  <c r="BA2259" i="4"/>
  <c r="AZ2260" i="4"/>
  <c r="BA2260" i="4"/>
  <c r="AZ2261" i="4"/>
  <c r="BA2261" i="4"/>
  <c r="AZ2262" i="4"/>
  <c r="BA2262" i="4"/>
  <c r="AZ2263" i="4"/>
  <c r="BA2263" i="4"/>
  <c r="AZ2264" i="4"/>
  <c r="BA2264" i="4"/>
  <c r="AZ2265" i="4"/>
  <c r="BA2265" i="4"/>
  <c r="AZ2266" i="4"/>
  <c r="BA2266" i="4"/>
  <c r="AZ2267" i="4"/>
  <c r="BA2267" i="4"/>
  <c r="AZ2268" i="4"/>
  <c r="BA2268" i="4"/>
  <c r="AZ2269" i="4"/>
  <c r="BA2269" i="4"/>
  <c r="AZ2270" i="4"/>
  <c r="BA2270" i="4"/>
  <c r="AZ2271" i="4"/>
  <c r="BA2271" i="4"/>
  <c r="AZ2272" i="4"/>
  <c r="BA2272" i="4"/>
  <c r="AZ2273" i="4"/>
  <c r="BA2273" i="4"/>
  <c r="AZ2274" i="4"/>
  <c r="BA2274" i="4"/>
  <c r="AZ2275" i="4"/>
  <c r="BA2275" i="4"/>
  <c r="AZ2276" i="4"/>
  <c r="BA2276" i="4"/>
  <c r="AZ2277" i="4"/>
  <c r="BA2277" i="4"/>
  <c r="AZ2278" i="4"/>
  <c r="BA2278" i="4"/>
  <c r="AZ2279" i="4"/>
  <c r="BA2279" i="4"/>
  <c r="AZ2280" i="4"/>
  <c r="BA2280" i="4"/>
  <c r="AZ2281" i="4"/>
  <c r="BA2281" i="4"/>
  <c r="AZ2282" i="4"/>
  <c r="BA2282" i="4"/>
  <c r="AZ2283" i="4"/>
  <c r="BA2283" i="4"/>
  <c r="AZ2284" i="4"/>
  <c r="BA2284" i="4"/>
  <c r="AZ2285" i="4"/>
  <c r="BA2285" i="4"/>
  <c r="AZ2286" i="4"/>
  <c r="BA2286" i="4"/>
  <c r="AZ2287" i="4"/>
  <c r="BA2287" i="4"/>
  <c r="AZ2288" i="4"/>
  <c r="BA2288" i="4"/>
  <c r="AZ2289" i="4"/>
  <c r="BA2289" i="4"/>
  <c r="AZ2290" i="4"/>
  <c r="BA2290" i="4"/>
  <c r="AZ2291" i="4"/>
  <c r="BA2291" i="4"/>
  <c r="AZ2292" i="4"/>
  <c r="BA2292" i="4"/>
  <c r="AZ2293" i="4"/>
  <c r="BA2293" i="4"/>
  <c r="AZ2294" i="4"/>
  <c r="BA2294" i="4"/>
  <c r="AZ2295" i="4"/>
  <c r="BA2295" i="4"/>
  <c r="AZ2296" i="4"/>
  <c r="BA2296" i="4"/>
  <c r="AZ2297" i="4"/>
  <c r="BA2297" i="4"/>
  <c r="AZ2298" i="4"/>
  <c r="BA2298" i="4"/>
  <c r="AZ2299" i="4"/>
  <c r="BA2299" i="4"/>
  <c r="AZ2300" i="4"/>
  <c r="BA2300" i="4"/>
  <c r="AZ2301" i="4"/>
  <c r="BA2301" i="4"/>
  <c r="AZ2302" i="4"/>
  <c r="BA2302" i="4"/>
  <c r="AZ2303" i="4"/>
  <c r="BA2303" i="4"/>
  <c r="AZ2304" i="4"/>
  <c r="BA2304" i="4"/>
  <c r="AZ2305" i="4"/>
  <c r="BA2305" i="4"/>
  <c r="AZ2306" i="4"/>
  <c r="BA2306" i="4"/>
  <c r="AZ2307" i="4"/>
  <c r="BA2307" i="4"/>
  <c r="AZ2308" i="4"/>
  <c r="BA2308" i="4" s="1"/>
  <c r="AZ2309" i="4"/>
  <c r="BA2309" i="4"/>
  <c r="AZ2310" i="4"/>
  <c r="BA2310" i="4"/>
  <c r="AZ2311" i="4"/>
  <c r="BA2311" i="4"/>
  <c r="AZ2312" i="4"/>
  <c r="BA2312" i="4"/>
  <c r="AZ2313" i="4"/>
  <c r="BA2313" i="4" s="1"/>
  <c r="AZ2314" i="4"/>
  <c r="BA2314" i="4"/>
  <c r="AZ2315" i="4"/>
  <c r="BA2315" i="4"/>
  <c r="AZ2316" i="4"/>
  <c r="BA2316" i="4"/>
  <c r="AZ2317" i="4"/>
  <c r="BA2317" i="4"/>
  <c r="AZ2318" i="4"/>
  <c r="BA2318" i="4" s="1"/>
  <c r="AZ2319" i="4"/>
  <c r="BA2319" i="4"/>
  <c r="AZ2320" i="4"/>
  <c r="BA2320" i="4"/>
  <c r="AZ2321" i="4"/>
  <c r="BA2321" i="4"/>
  <c r="AZ2322" i="4"/>
  <c r="BA2322" i="4"/>
  <c r="AZ2323" i="4"/>
  <c r="BA2323" i="4" s="1"/>
  <c r="AZ2324" i="4"/>
  <c r="BA2324" i="4"/>
  <c r="AZ2325" i="4"/>
  <c r="BA2325" i="4"/>
  <c r="AZ2326" i="4"/>
  <c r="BA2326" i="4"/>
  <c r="AZ2327" i="4"/>
  <c r="BA2327" i="4"/>
  <c r="AZ2328" i="4"/>
  <c r="BA2328" i="4" s="1"/>
  <c r="AZ2329" i="4"/>
  <c r="BA2329" i="4"/>
  <c r="AZ2330" i="4"/>
  <c r="BA2330" i="4"/>
  <c r="AZ2331" i="4"/>
  <c r="BA2331" i="4"/>
  <c r="AZ2332" i="4"/>
  <c r="BA2332" i="4"/>
  <c r="AZ2333" i="4"/>
  <c r="BA2333" i="4" s="1"/>
  <c r="AZ2334" i="4"/>
  <c r="BA2334" i="4"/>
  <c r="AZ2335" i="4"/>
  <c r="BA2335" i="4"/>
  <c r="AZ2336" i="4"/>
  <c r="BA2336" i="4"/>
  <c r="AZ2337" i="4"/>
  <c r="BA2337" i="4"/>
  <c r="AZ2338" i="4"/>
  <c r="BA2338" i="4" s="1"/>
  <c r="AZ2339" i="4"/>
  <c r="BA2339" i="4"/>
  <c r="AZ2340" i="4"/>
  <c r="BA2340" i="4"/>
  <c r="AZ2341" i="4"/>
  <c r="BA2341" i="4"/>
  <c r="AZ2342" i="4"/>
  <c r="BA2342" i="4"/>
  <c r="AZ2343" i="4"/>
  <c r="BA2343" i="4" s="1"/>
  <c r="AZ2344" i="4"/>
  <c r="BA2344" i="4"/>
  <c r="AZ2345" i="4"/>
  <c r="BA2345" i="4"/>
  <c r="AZ2346" i="4"/>
  <c r="BA2346" i="4"/>
  <c r="AZ2347" i="4"/>
  <c r="BA2347" i="4"/>
  <c r="AZ2348" i="4"/>
  <c r="BA2348" i="4" s="1"/>
  <c r="AZ2349" i="4"/>
  <c r="BA2349" i="4"/>
  <c r="AZ2350" i="4"/>
  <c r="BA2350" i="4"/>
  <c r="AZ2351" i="4"/>
  <c r="BA2351" i="4"/>
  <c r="AZ2352" i="4"/>
  <c r="BA2352" i="4"/>
  <c r="AZ2353" i="4"/>
  <c r="BA2353" i="4" s="1"/>
  <c r="AZ2354" i="4"/>
  <c r="BA2354" i="4"/>
  <c r="AZ2355" i="4"/>
  <c r="BA2355" i="4"/>
  <c r="AZ2356" i="4"/>
  <c r="BA2356" i="4"/>
  <c r="AZ2357" i="4"/>
  <c r="BA2357" i="4"/>
  <c r="AZ2358" i="4"/>
  <c r="BA2358" i="4" s="1"/>
  <c r="AZ2359" i="4"/>
  <c r="BA2359" i="4"/>
  <c r="AZ2360" i="4"/>
  <c r="BA2360" i="4"/>
  <c r="AZ2361" i="4"/>
  <c r="BA2361" i="4"/>
  <c r="AZ2362" i="4"/>
  <c r="BA2362" i="4"/>
  <c r="AZ2363" i="4"/>
  <c r="BA2363" i="4" s="1"/>
  <c r="AZ2364" i="4"/>
  <c r="BA2364" i="4"/>
  <c r="AZ2365" i="4"/>
  <c r="BA2365" i="4"/>
  <c r="AZ2366" i="4"/>
  <c r="BA2366" i="4"/>
  <c r="AZ2367" i="4"/>
  <c r="BA2367" i="4"/>
  <c r="AZ2368" i="4"/>
  <c r="BA2368" i="4" s="1"/>
  <c r="AZ2369" i="4"/>
  <c r="BA2369" i="4"/>
  <c r="AZ2370" i="4"/>
  <c r="BA2370" i="4"/>
  <c r="AZ2371" i="4"/>
  <c r="BA2371" i="4"/>
  <c r="AZ2372" i="4"/>
  <c r="BA2372" i="4"/>
  <c r="AZ2373" i="4"/>
  <c r="BA2373" i="4" s="1"/>
  <c r="AZ2374" i="4"/>
  <c r="BA2374" i="4"/>
  <c r="AZ2375" i="4"/>
  <c r="BA2375" i="4"/>
  <c r="AZ2376" i="4"/>
  <c r="BA2376" i="4"/>
  <c r="AZ2377" i="4"/>
  <c r="BA2377" i="4"/>
  <c r="AZ2378" i="4"/>
  <c r="BA2378" i="4" s="1"/>
  <c r="AZ2379" i="4"/>
  <c r="BA2379" i="4"/>
  <c r="AZ2380" i="4"/>
  <c r="BA2380" i="4"/>
  <c r="AZ2381" i="4"/>
  <c r="BA2381" i="4"/>
  <c r="AZ2382" i="4"/>
  <c r="BA2382" i="4"/>
  <c r="AZ2383" i="4"/>
  <c r="BA2383" i="4" s="1"/>
  <c r="AZ2384" i="4"/>
  <c r="BA2384" i="4"/>
  <c r="AZ2385" i="4"/>
  <c r="BA2385" i="4"/>
  <c r="AZ2386" i="4"/>
  <c r="BA2386" i="4"/>
  <c r="AZ2387" i="4"/>
  <c r="BA2387" i="4"/>
  <c r="AZ2388" i="4"/>
  <c r="BA2388" i="4" s="1"/>
  <c r="AZ2389" i="4"/>
  <c r="BA2389" i="4"/>
  <c r="AZ2390" i="4"/>
  <c r="BA2390" i="4"/>
  <c r="AZ2391" i="4"/>
  <c r="BA2391" i="4"/>
  <c r="AZ2392" i="4"/>
  <c r="BA2392" i="4"/>
  <c r="AZ2393" i="4"/>
  <c r="BA2393" i="4" s="1"/>
  <c r="AZ2394" i="4"/>
  <c r="BA2394" i="4"/>
  <c r="AZ2395" i="4"/>
  <c r="BA2395" i="4"/>
  <c r="AZ2396" i="4"/>
  <c r="BA2396" i="4"/>
  <c r="AZ2397" i="4"/>
  <c r="BA2397" i="4"/>
  <c r="AZ2398" i="4"/>
  <c r="BA2398" i="4" s="1"/>
  <c r="AZ2399" i="4"/>
  <c r="BA2399" i="4"/>
  <c r="AZ2400" i="4"/>
  <c r="BA2400" i="4"/>
  <c r="AZ2401" i="4"/>
  <c r="BA2401" i="4"/>
  <c r="AZ2402" i="4"/>
  <c r="BA2402" i="4"/>
  <c r="AZ2403" i="4"/>
  <c r="BA2403" i="4" s="1"/>
  <c r="AZ2404" i="4"/>
  <c r="BA2404" i="4"/>
  <c r="AZ2405" i="4"/>
  <c r="BA2405" i="4"/>
  <c r="AZ2406" i="4"/>
  <c r="BA2406" i="4"/>
  <c r="AZ2407" i="4"/>
  <c r="BA2407" i="4"/>
  <c r="AZ2408" i="4"/>
  <c r="BA2408" i="4" s="1"/>
  <c r="AZ2409" i="4"/>
  <c r="BA2409" i="4"/>
  <c r="AZ2410" i="4"/>
  <c r="BA2410" i="4"/>
  <c r="AZ2411" i="4"/>
  <c r="BA2411" i="4"/>
  <c r="AZ2412" i="4"/>
  <c r="BA2412" i="4"/>
  <c r="AZ2413" i="4"/>
  <c r="BA2413" i="4" s="1"/>
  <c r="AZ2414" i="4"/>
  <c r="BA2414" i="4"/>
  <c r="AZ2415" i="4"/>
  <c r="BA2415" i="4"/>
  <c r="AZ2416" i="4"/>
  <c r="BA2416" i="4"/>
  <c r="AZ2417" i="4"/>
  <c r="BA2417" i="4"/>
  <c r="AZ2418" i="4"/>
  <c r="BA2418" i="4" s="1"/>
  <c r="AZ2419" i="4"/>
  <c r="BA2419" i="4"/>
  <c r="AZ2420" i="4"/>
  <c r="BA2420" i="4"/>
  <c r="AZ2421" i="4"/>
  <c r="BA2421" i="4"/>
  <c r="AZ2422" i="4"/>
  <c r="BA2422" i="4"/>
  <c r="AZ2423" i="4"/>
  <c r="BA2423" i="4" s="1"/>
  <c r="AZ2424" i="4"/>
  <c r="BA2424" i="4"/>
  <c r="AZ2425" i="4"/>
  <c r="BA2425" i="4"/>
  <c r="AZ2426" i="4"/>
  <c r="BA2426" i="4"/>
  <c r="AZ2427" i="4"/>
  <c r="BA2427" i="4"/>
  <c r="AZ2428" i="4"/>
  <c r="BA2428" i="4" s="1"/>
  <c r="AZ2429" i="4"/>
  <c r="BA2429" i="4"/>
  <c r="AZ2430" i="4"/>
  <c r="BA2430" i="4"/>
  <c r="AZ2431" i="4"/>
  <c r="BA2431" i="4"/>
  <c r="AZ2432" i="4"/>
  <c r="BA2432" i="4"/>
  <c r="AZ2433" i="4"/>
  <c r="BA2433" i="4" s="1"/>
  <c r="AZ2434" i="4"/>
  <c r="BA2434" i="4"/>
  <c r="AZ2435" i="4"/>
  <c r="BA2435" i="4"/>
  <c r="AZ2436" i="4"/>
  <c r="BA2436" i="4"/>
  <c r="AZ2437" i="4"/>
  <c r="BA2437" i="4"/>
  <c r="AZ2438" i="4"/>
  <c r="BA2438" i="4" s="1"/>
  <c r="AZ2439" i="4"/>
  <c r="BA2439" i="4"/>
  <c r="AZ2440" i="4"/>
  <c r="BA2440" i="4"/>
  <c r="AZ2441" i="4"/>
  <c r="BA2441" i="4"/>
  <c r="AZ2442" i="4"/>
  <c r="BA2442" i="4"/>
  <c r="AZ2443" i="4"/>
  <c r="BA2443" i="4" s="1"/>
  <c r="AZ2444" i="4"/>
  <c r="BA2444" i="4"/>
  <c r="AZ2445" i="4"/>
  <c r="BA2445" i="4"/>
  <c r="AZ2446" i="4"/>
  <c r="BA2446" i="4"/>
  <c r="AZ2447" i="4"/>
  <c r="BA2447" i="4"/>
  <c r="AZ2448" i="4"/>
  <c r="BA2448" i="4" s="1"/>
  <c r="AZ2449" i="4"/>
  <c r="BA2449" i="4"/>
  <c r="AZ2450" i="4"/>
  <c r="BA2450" i="4"/>
  <c r="AZ2451" i="4"/>
  <c r="BA2451" i="4"/>
  <c r="AZ2452" i="4"/>
  <c r="BA2452" i="4"/>
  <c r="AZ2453" i="4"/>
  <c r="BA2453" i="4" s="1"/>
  <c r="AZ2454" i="4"/>
  <c r="BA2454" i="4"/>
  <c r="AZ2455" i="4"/>
  <c r="BA2455" i="4"/>
  <c r="AZ2456" i="4"/>
  <c r="BA2456" i="4"/>
  <c r="AZ2457" i="4"/>
  <c r="BA2457" i="4"/>
  <c r="AZ2458" i="4"/>
  <c r="BA2458" i="4" s="1"/>
  <c r="AZ2459" i="4"/>
  <c r="BA2459" i="4"/>
  <c r="AZ2460" i="4"/>
  <c r="BA2460" i="4"/>
  <c r="AZ2461" i="4"/>
  <c r="BA2461" i="4"/>
  <c r="AZ2462" i="4"/>
  <c r="BA2462" i="4"/>
  <c r="AZ2463" i="4"/>
  <c r="BA2463" i="4" s="1"/>
  <c r="AZ2464" i="4"/>
  <c r="BA2464" i="4"/>
  <c r="AZ2465" i="4"/>
  <c r="BA2465" i="4"/>
  <c r="AZ2466" i="4"/>
  <c r="BA2466" i="4"/>
  <c r="AZ2467" i="4"/>
  <c r="BA2467" i="4"/>
  <c r="AZ2468" i="4"/>
  <c r="BA2468" i="4" s="1"/>
  <c r="AZ2469" i="4"/>
  <c r="BA2469" i="4"/>
  <c r="AZ2470" i="4"/>
  <c r="BA2470" i="4"/>
  <c r="AZ2471" i="4"/>
  <c r="BA2471" i="4"/>
  <c r="AZ2472" i="4"/>
  <c r="BA2472" i="4"/>
  <c r="AZ2473" i="4"/>
  <c r="BA2473" i="4" s="1"/>
  <c r="AZ2474" i="4"/>
  <c r="BA2474" i="4"/>
  <c r="AZ2475" i="4"/>
  <c r="BA2475" i="4"/>
  <c r="AZ2476" i="4"/>
  <c r="BA2476" i="4"/>
  <c r="AZ2477" i="4"/>
  <c r="BA2477" i="4"/>
  <c r="AZ2478" i="4"/>
  <c r="BA2478" i="4" s="1"/>
  <c r="AZ2479" i="4"/>
  <c r="BA2479" i="4"/>
  <c r="AZ2480" i="4"/>
  <c r="BA2480" i="4"/>
  <c r="AZ2481" i="4"/>
  <c r="BA2481" i="4"/>
  <c r="AZ2482" i="4"/>
  <c r="BA2482" i="4"/>
  <c r="AZ2483" i="4"/>
  <c r="BA2483" i="4" s="1"/>
  <c r="AZ2484" i="4"/>
  <c r="BA2484" i="4"/>
  <c r="AZ2485" i="4"/>
  <c r="BA2485" i="4"/>
  <c r="AZ2486" i="4"/>
  <c r="BA2486" i="4"/>
  <c r="AZ2487" i="4"/>
  <c r="BA2487" i="4"/>
  <c r="AZ2488" i="4"/>
  <c r="BA2488" i="4" s="1"/>
  <c r="AZ2489" i="4"/>
  <c r="BA2489" i="4"/>
  <c r="AZ2490" i="4"/>
  <c r="BA2490" i="4"/>
  <c r="AZ2491" i="4"/>
  <c r="BA2491" i="4"/>
  <c r="AZ2492" i="4"/>
  <c r="BA2492" i="4"/>
  <c r="AZ2493" i="4"/>
  <c r="BA2493" i="4" s="1"/>
  <c r="AZ2494" i="4"/>
  <c r="BA2494" i="4"/>
  <c r="AZ2495" i="4"/>
  <c r="BA2495" i="4"/>
  <c r="AZ2496" i="4"/>
  <c r="BA2496" i="4"/>
  <c r="AZ2497" i="4"/>
  <c r="BA2497" i="4"/>
  <c r="AZ2498" i="4"/>
  <c r="BA2498" i="4" s="1"/>
  <c r="AZ2499" i="4"/>
  <c r="BA2499" i="4"/>
  <c r="AZ2500" i="4"/>
  <c r="BA2500" i="4"/>
  <c r="AZ2501" i="4"/>
  <c r="BA2501" i="4"/>
  <c r="AZ2502" i="4"/>
  <c r="BA2502" i="4"/>
  <c r="AZ2503" i="4"/>
  <c r="BA2503" i="4" s="1"/>
  <c r="AZ2504" i="4"/>
  <c r="BA2504" i="4"/>
  <c r="AZ2505" i="4"/>
  <c r="BA2505" i="4"/>
  <c r="AZ2506" i="4"/>
  <c r="BA2506" i="4"/>
  <c r="AZ2507" i="4"/>
  <c r="BA2507" i="4"/>
  <c r="AZ2508" i="4"/>
  <c r="BA2508" i="4" s="1"/>
  <c r="AZ2509" i="4"/>
  <c r="BA2509" i="4"/>
  <c r="AZ2510" i="4"/>
  <c r="BA2510" i="4"/>
  <c r="AZ2511" i="4"/>
  <c r="BA2511" i="4"/>
  <c r="AZ2512" i="4"/>
  <c r="BA2512" i="4"/>
  <c r="AZ2513" i="4"/>
  <c r="BA2513" i="4" s="1"/>
  <c r="AZ2514" i="4"/>
  <c r="BA2514" i="4"/>
  <c r="AZ2515" i="4"/>
  <c r="BA2515" i="4"/>
  <c r="AZ2516" i="4"/>
  <c r="BA2516" i="4"/>
  <c r="AZ2517" i="4"/>
  <c r="BA2517" i="4"/>
  <c r="AZ2518" i="4"/>
  <c r="BA2518" i="4" s="1"/>
  <c r="AZ2519" i="4"/>
  <c r="BA2519" i="4"/>
  <c r="AZ2520" i="4"/>
  <c r="BA2520" i="4"/>
  <c r="AZ2521" i="4"/>
  <c r="BA2521" i="4"/>
  <c r="AZ2522" i="4"/>
  <c r="BA2522" i="4"/>
  <c r="AZ2523" i="4"/>
  <c r="BA2523" i="4" s="1"/>
  <c r="AZ2524" i="4"/>
  <c r="BA2524" i="4"/>
  <c r="AZ2525" i="4"/>
  <c r="BA2525" i="4"/>
  <c r="AZ2526" i="4"/>
  <c r="BA2526" i="4"/>
  <c r="AZ2527" i="4"/>
  <c r="BA2527" i="4"/>
  <c r="AZ2528" i="4"/>
  <c r="BA2528" i="4" s="1"/>
  <c r="AZ2529" i="4"/>
  <c r="BA2529" i="4"/>
  <c r="AZ2530" i="4"/>
  <c r="BA2530" i="4"/>
  <c r="AZ2531" i="4"/>
  <c r="BA2531" i="4"/>
  <c r="AZ2532" i="4"/>
  <c r="BA2532" i="4"/>
  <c r="AZ2533" i="4"/>
  <c r="BA2533" i="4" s="1"/>
  <c r="AZ2534" i="4"/>
  <c r="BA2534" i="4"/>
  <c r="AZ2535" i="4"/>
  <c r="BA2535" i="4"/>
  <c r="AZ2536" i="4"/>
  <c r="BA2536" i="4"/>
  <c r="AZ2537" i="4"/>
  <c r="BA2537" i="4"/>
  <c r="AZ2538" i="4"/>
  <c r="BA2538" i="4" s="1"/>
  <c r="AZ2539" i="4"/>
  <c r="BA2539" i="4"/>
  <c r="AZ2540" i="4"/>
  <c r="BA2540" i="4"/>
  <c r="AZ2541" i="4"/>
  <c r="BA2541" i="4"/>
  <c r="AZ2542" i="4"/>
  <c r="BA2542" i="4"/>
  <c r="AZ2543" i="4"/>
  <c r="BA2543" i="4" s="1"/>
  <c r="AZ2544" i="4"/>
  <c r="BA2544" i="4"/>
  <c r="AZ2545" i="4"/>
  <c r="BA2545" i="4"/>
  <c r="AZ2546" i="4"/>
  <c r="BA2546" i="4"/>
  <c r="AZ2547" i="4"/>
  <c r="BA2547" i="4"/>
  <c r="AZ2548" i="4"/>
  <c r="BA2548" i="4" s="1"/>
  <c r="AZ2549" i="4"/>
  <c r="BA2549" i="4"/>
  <c r="AZ2550" i="4"/>
  <c r="BA2550" i="4"/>
  <c r="AZ2551" i="4"/>
  <c r="BA2551" i="4"/>
  <c r="AZ2552" i="4"/>
  <c r="BA2552" i="4"/>
  <c r="AZ2553" i="4"/>
  <c r="BA2553" i="4" s="1"/>
  <c r="AZ2554" i="4"/>
  <c r="BA2554" i="4"/>
  <c r="AZ2555" i="4"/>
  <c r="BA2555" i="4"/>
  <c r="AZ2556" i="4"/>
  <c r="BA2556" i="4"/>
  <c r="AZ2557" i="4"/>
  <c r="BA2557" i="4"/>
  <c r="AZ2558" i="4"/>
  <c r="BA2558" i="4" s="1"/>
  <c r="AZ2559" i="4"/>
  <c r="BA2559" i="4"/>
  <c r="AZ2560" i="4"/>
  <c r="BA2560" i="4"/>
  <c r="AZ2561" i="4"/>
  <c r="BA2561" i="4"/>
  <c r="AZ2562" i="4"/>
  <c r="BA2562" i="4"/>
  <c r="AZ2563" i="4"/>
  <c r="BA2563" i="4" s="1"/>
  <c r="AZ2564" i="4"/>
  <c r="BA2564" i="4"/>
  <c r="AZ2565" i="4"/>
  <c r="BA2565" i="4"/>
  <c r="AZ2566" i="4"/>
  <c r="BA2566" i="4"/>
  <c r="AZ2567" i="4"/>
  <c r="BA2567" i="4"/>
  <c r="AZ2568" i="4"/>
  <c r="BA2568" i="4" s="1"/>
  <c r="AZ2569" i="4"/>
  <c r="BA2569" i="4"/>
  <c r="AZ2570" i="4"/>
  <c r="BA2570" i="4"/>
  <c r="AZ2571" i="4"/>
  <c r="BA2571" i="4"/>
  <c r="AZ2572" i="4"/>
  <c r="BA2572" i="4"/>
  <c r="AZ2573" i="4"/>
  <c r="BA2573" i="4" s="1"/>
  <c r="AZ2574" i="4"/>
  <c r="BA2574" i="4"/>
  <c r="AZ2575" i="4"/>
  <c r="BA2575" i="4"/>
  <c r="AZ2576" i="4"/>
  <c r="BA2576" i="4"/>
  <c r="AZ2577" i="4"/>
  <c r="BA2577" i="4"/>
  <c r="AZ2578" i="4"/>
  <c r="BA2578" i="4" s="1"/>
  <c r="AZ2579" i="4"/>
  <c r="BA2579" i="4"/>
  <c r="AZ2580" i="4"/>
  <c r="BA2580" i="4"/>
  <c r="AZ2581" i="4"/>
  <c r="BA2581" i="4"/>
  <c r="AZ2582" i="4"/>
  <c r="BA2582" i="4"/>
  <c r="AZ2583" i="4"/>
  <c r="BA2583" i="4" s="1"/>
  <c r="AZ2584" i="4"/>
  <c r="BA2584" i="4"/>
  <c r="AZ2585" i="4"/>
  <c r="BA2585" i="4"/>
  <c r="AZ2586" i="4"/>
  <c r="BA2586" i="4"/>
  <c r="AZ2587" i="4"/>
  <c r="BA2587" i="4"/>
  <c r="AZ2588" i="4"/>
  <c r="BA2588" i="4" s="1"/>
  <c r="AZ2589" i="4"/>
  <c r="BA2589" i="4"/>
  <c r="AZ2590" i="4"/>
  <c r="BA2590" i="4"/>
  <c r="AZ2591" i="4"/>
  <c r="BA2591" i="4"/>
  <c r="AZ2592" i="4"/>
  <c r="BA2592" i="4"/>
  <c r="AZ2593" i="4"/>
  <c r="BA2593" i="4" s="1"/>
  <c r="AZ2594" i="4"/>
  <c r="BA2594" i="4"/>
  <c r="AZ2595" i="4"/>
  <c r="BA2595" i="4"/>
  <c r="AZ2596" i="4"/>
  <c r="BA2596" i="4"/>
  <c r="AZ2597" i="4"/>
  <c r="BA2597" i="4"/>
  <c r="AZ2598" i="4"/>
  <c r="BA2598" i="4" s="1"/>
  <c r="AZ2599" i="4"/>
  <c r="BA2599" i="4"/>
  <c r="AZ2600" i="4"/>
  <c r="BA2600" i="4"/>
  <c r="AZ2601" i="4"/>
  <c r="BA2601" i="4"/>
  <c r="AZ2602" i="4"/>
  <c r="BA2602" i="4"/>
  <c r="AZ2603" i="4"/>
  <c r="BA2603" i="4" s="1"/>
  <c r="AZ2604" i="4"/>
  <c r="BA2604" i="4"/>
  <c r="AZ2605" i="4"/>
  <c r="BA2605" i="4"/>
  <c r="AZ2606" i="4"/>
  <c r="BA2606" i="4"/>
  <c r="AZ2607" i="4"/>
  <c r="BA2607" i="4"/>
  <c r="AZ2608" i="4"/>
  <c r="BA2608" i="4" s="1"/>
  <c r="AZ2609" i="4"/>
  <c r="BA2609" i="4"/>
  <c r="BA2" i="4"/>
  <c r="AZ2" i="4"/>
  <c r="AY2" i="1"/>
  <c r="AY3" i="1"/>
  <c r="AY4" i="1"/>
  <c r="AZ4" i="1" s="1"/>
  <c r="AY5" i="1"/>
  <c r="AZ5" i="1" s="1"/>
  <c r="AY6" i="1"/>
  <c r="AY7" i="1"/>
  <c r="AZ7" i="1" s="1"/>
  <c r="AY8" i="1"/>
  <c r="AY9" i="1"/>
  <c r="AZ9" i="1" s="1"/>
  <c r="AY10" i="1"/>
  <c r="AY11" i="1"/>
  <c r="AY12" i="1"/>
  <c r="AZ12" i="1" s="1"/>
  <c r="AY13" i="1"/>
  <c r="AY14" i="1"/>
  <c r="AY15" i="1"/>
  <c r="AZ15" i="1" s="1"/>
  <c r="AY16" i="1"/>
  <c r="AY17" i="1"/>
  <c r="AY18" i="1"/>
  <c r="AZ8" i="1"/>
  <c r="AZ10" i="1"/>
  <c r="AZ13" i="1"/>
  <c r="AY48" i="1"/>
  <c r="AZ48" i="1"/>
  <c r="BA48" i="1"/>
  <c r="BB48" i="1"/>
  <c r="BA5" i="1"/>
  <c r="BB5" i="1" s="1"/>
  <c r="AZ3" i="1"/>
  <c r="BA3" i="1"/>
  <c r="BB3" i="1" s="1"/>
  <c r="BA4" i="1"/>
  <c r="BB4" i="1" s="1"/>
  <c r="BA9" i="1"/>
  <c r="BB9" i="1"/>
  <c r="AY25" i="1"/>
  <c r="AZ25" i="1" s="1"/>
  <c r="BA25" i="1"/>
  <c r="BB25" i="1"/>
  <c r="AY56" i="1"/>
  <c r="AZ56" i="1" s="1"/>
  <c r="BA56" i="1"/>
  <c r="BB56" i="1" s="1"/>
  <c r="AY22" i="1"/>
  <c r="AZ22" i="1" s="1"/>
  <c r="BA22" i="1"/>
  <c r="BB22" i="1" s="1"/>
  <c r="AY107" i="1"/>
  <c r="AZ107" i="1" s="1"/>
  <c r="BA107" i="1"/>
  <c r="BB107" i="1"/>
  <c r="AY133" i="1"/>
  <c r="AZ133" i="1" s="1"/>
  <c r="BA133" i="1"/>
  <c r="BB133" i="1"/>
  <c r="AY161" i="1"/>
  <c r="AZ161" i="1" s="1"/>
  <c r="BA161" i="1"/>
  <c r="BB161" i="1" s="1"/>
  <c r="AY19" i="1"/>
  <c r="AZ19" i="1" s="1"/>
  <c r="BA19" i="1"/>
  <c r="BB19" i="1" s="1"/>
  <c r="AY39" i="1"/>
  <c r="AZ39" i="1" s="1"/>
  <c r="BA39" i="1"/>
  <c r="BB39" i="1" s="1"/>
  <c r="BA8" i="1"/>
  <c r="BB8" i="1" s="1"/>
  <c r="AZ17" i="1"/>
  <c r="BA17" i="1"/>
  <c r="BB17" i="1" s="1"/>
  <c r="BA10" i="1"/>
  <c r="BB10" i="1" s="1"/>
  <c r="AY61" i="1"/>
  <c r="AZ61" i="1" s="1"/>
  <c r="BA61" i="1"/>
  <c r="BB61" i="1" s="1"/>
  <c r="AY67" i="1"/>
  <c r="AZ67" i="1"/>
  <c r="BA67" i="1"/>
  <c r="BB67" i="1" s="1"/>
  <c r="AY212" i="1"/>
  <c r="AZ212" i="1"/>
  <c r="BA212" i="1"/>
  <c r="BB212" i="1" s="1"/>
  <c r="AY421" i="1"/>
  <c r="AZ421" i="1" s="1"/>
  <c r="BA421" i="1"/>
  <c r="BB421" i="1" s="1"/>
  <c r="AY87" i="1"/>
  <c r="AZ87" i="1" s="1"/>
  <c r="BA87" i="1"/>
  <c r="BB87" i="1"/>
  <c r="AY58" i="1"/>
  <c r="AZ58" i="1"/>
  <c r="BA58" i="1"/>
  <c r="BB58" i="1" s="1"/>
  <c r="AZ11" i="1"/>
  <c r="BA11" i="1"/>
  <c r="BB11" i="1" s="1"/>
  <c r="AY245" i="1"/>
  <c r="AZ245" i="1" s="1"/>
  <c r="BA245" i="1"/>
  <c r="BB245" i="1" s="1"/>
  <c r="BA13" i="1"/>
  <c r="BB13" i="1" s="1"/>
  <c r="BA15" i="1"/>
  <c r="BB15" i="1" s="1"/>
  <c r="AY33" i="1"/>
  <c r="AZ33" i="1" s="1"/>
  <c r="BA33" i="1"/>
  <c r="BB33" i="1" s="1"/>
  <c r="AY168" i="1"/>
  <c r="AZ168" i="1" s="1"/>
  <c r="BA168" i="1"/>
  <c r="BB168" i="1" s="1"/>
  <c r="AY47" i="1"/>
  <c r="AZ47" i="1" s="1"/>
  <c r="BA47" i="1"/>
  <c r="BB47" i="1" s="1"/>
  <c r="AY232" i="1"/>
  <c r="AZ232" i="1" s="1"/>
  <c r="BA232" i="1"/>
  <c r="BB232" i="1" s="1"/>
  <c r="AY415" i="1"/>
  <c r="AZ415" i="1" s="1"/>
  <c r="BA415" i="1"/>
  <c r="BB415" i="1" s="1"/>
  <c r="AY124" i="1"/>
  <c r="AZ124" i="1" s="1"/>
  <c r="BA124" i="1"/>
  <c r="BB124" i="1" s="1"/>
  <c r="AZ14" i="1"/>
  <c r="BA14" i="1"/>
  <c r="BB14" i="1" s="1"/>
  <c r="AY34" i="1"/>
  <c r="AZ34" i="1" s="1"/>
  <c r="BA34" i="1"/>
  <c r="BB34" i="1"/>
  <c r="AY49" i="1"/>
  <c r="AZ49" i="1" s="1"/>
  <c r="BA49" i="1"/>
  <c r="BB49" i="1"/>
  <c r="AY32" i="1"/>
  <c r="AZ32" i="1" s="1"/>
  <c r="BA32" i="1"/>
  <c r="BB32" i="1" s="1"/>
  <c r="AY23" i="1"/>
  <c r="AZ23" i="1" s="1"/>
  <c r="BA23" i="1"/>
  <c r="BB23" i="1" s="1"/>
  <c r="AY35" i="1"/>
  <c r="AZ35" i="1"/>
  <c r="BA35" i="1"/>
  <c r="BB35" i="1" s="1"/>
  <c r="BA12" i="1"/>
  <c r="BB12" i="1" s="1"/>
  <c r="AY108" i="1"/>
  <c r="AZ108" i="1" s="1"/>
  <c r="BA108" i="1"/>
  <c r="BB108" i="1" s="1"/>
  <c r="AY24" i="1"/>
  <c r="AZ24" i="1" s="1"/>
  <c r="BA24" i="1"/>
  <c r="BB24" i="1" s="1"/>
  <c r="AY89" i="1"/>
  <c r="AZ89" i="1" s="1"/>
  <c r="BA89" i="1"/>
  <c r="BB89" i="1" s="1"/>
  <c r="AY45" i="1"/>
  <c r="AZ45" i="1"/>
  <c r="BA45" i="1"/>
  <c r="BB45" i="1" s="1"/>
  <c r="AY60" i="1"/>
  <c r="AZ60" i="1"/>
  <c r="BA60" i="1"/>
  <c r="BB60" i="1" s="1"/>
  <c r="AY30" i="1"/>
  <c r="AZ30" i="1" s="1"/>
  <c r="BA30" i="1"/>
  <c r="BB30" i="1" s="1"/>
  <c r="AY404" i="1"/>
  <c r="AZ404" i="1" s="1"/>
  <c r="BA404" i="1"/>
  <c r="BB404" i="1" s="1"/>
  <c r="AY76" i="1"/>
  <c r="AZ76" i="1"/>
  <c r="BA76" i="1"/>
  <c r="BB76" i="1" s="1"/>
  <c r="AY295" i="1"/>
  <c r="AZ295" i="1" s="1"/>
  <c r="BA295" i="1"/>
  <c r="BB295" i="1" s="1"/>
  <c r="AY110" i="1"/>
  <c r="AZ110" i="1" s="1"/>
  <c r="BA110" i="1"/>
  <c r="BB110" i="1" s="1"/>
  <c r="AY96" i="1"/>
  <c r="AZ96" i="1" s="1"/>
  <c r="BA96" i="1"/>
  <c r="BB96" i="1"/>
  <c r="AY59" i="1"/>
  <c r="AZ59" i="1" s="1"/>
  <c r="BA59" i="1"/>
  <c r="BB59" i="1" s="1"/>
  <c r="AY27" i="1"/>
  <c r="AZ27" i="1" s="1"/>
  <c r="BA27" i="1"/>
  <c r="BB27" i="1" s="1"/>
  <c r="AY173" i="1"/>
  <c r="AZ173" i="1" s="1"/>
  <c r="BA173" i="1"/>
  <c r="BB173" i="1" s="1"/>
  <c r="AY81" i="1"/>
  <c r="AZ81" i="1" s="1"/>
  <c r="BA81" i="1"/>
  <c r="BB81" i="1" s="1"/>
  <c r="AY21" i="1"/>
  <c r="AZ21" i="1" s="1"/>
  <c r="BA21" i="1"/>
  <c r="BB21" i="1"/>
  <c r="AZ18" i="1"/>
  <c r="BA18" i="1"/>
  <c r="BB18" i="1" s="1"/>
  <c r="AY111" i="1"/>
  <c r="AZ111" i="1" s="1"/>
  <c r="BA111" i="1"/>
  <c r="BB111" i="1" s="1"/>
  <c r="AY66" i="1"/>
  <c r="AZ66" i="1"/>
  <c r="BA66" i="1"/>
  <c r="BB66" i="1" s="1"/>
  <c r="AY29" i="1"/>
  <c r="AZ29" i="1" s="1"/>
  <c r="BA29" i="1"/>
  <c r="BB29" i="1" s="1"/>
  <c r="AY368" i="1"/>
  <c r="AZ368" i="1" s="1"/>
  <c r="BA368" i="1"/>
  <c r="BB368" i="1" s="1"/>
  <c r="AY52" i="1"/>
  <c r="AZ52" i="1" s="1"/>
  <c r="BA52" i="1"/>
  <c r="BB52" i="1" s="1"/>
  <c r="AY44" i="1"/>
  <c r="AZ44" i="1" s="1"/>
  <c r="BA44" i="1"/>
  <c r="BB44" i="1" s="1"/>
  <c r="AY78" i="1"/>
  <c r="AZ78" i="1" s="1"/>
  <c r="BA78" i="1"/>
  <c r="BB78" i="1" s="1"/>
  <c r="AY225" i="1"/>
  <c r="AZ225" i="1" s="1"/>
  <c r="BA225" i="1"/>
  <c r="BB225" i="1" s="1"/>
  <c r="AY71" i="1"/>
  <c r="AZ71" i="1" s="1"/>
  <c r="BA71" i="1"/>
  <c r="BB71" i="1"/>
  <c r="AY63" i="1"/>
  <c r="AZ63" i="1" s="1"/>
  <c r="BA63" i="1"/>
  <c r="BB63" i="1" s="1"/>
  <c r="AY70" i="1"/>
  <c r="AZ70" i="1" s="1"/>
  <c r="BA70" i="1"/>
  <c r="BB70" i="1" s="1"/>
  <c r="AY102" i="1"/>
  <c r="AZ102" i="1" s="1"/>
  <c r="BA102" i="1"/>
  <c r="BB102" i="1" s="1"/>
  <c r="AY519" i="1"/>
  <c r="AZ519" i="1" s="1"/>
  <c r="BA519" i="1"/>
  <c r="BB519" i="1" s="1"/>
  <c r="AY86" i="1"/>
  <c r="AZ86" i="1" s="1"/>
  <c r="BA86" i="1"/>
  <c r="BB86" i="1" s="1"/>
  <c r="AY142" i="1"/>
  <c r="AZ142" i="1" s="1"/>
  <c r="BA142" i="1"/>
  <c r="BB142" i="1" s="1"/>
  <c r="AY220" i="1"/>
  <c r="AZ220" i="1"/>
  <c r="BA220" i="1"/>
  <c r="BB220" i="1" s="1"/>
  <c r="AY238" i="1"/>
  <c r="AZ238" i="1"/>
  <c r="BA238" i="1"/>
  <c r="BB238" i="1" s="1"/>
  <c r="AY37" i="1"/>
  <c r="AZ37" i="1" s="1"/>
  <c r="BA37" i="1"/>
  <c r="BB37" i="1" s="1"/>
  <c r="AY20" i="1"/>
  <c r="AZ20" i="1" s="1"/>
  <c r="BA20" i="1"/>
  <c r="BB20" i="1" s="1"/>
  <c r="AY123" i="1"/>
  <c r="AZ123" i="1" s="1"/>
  <c r="BA123" i="1"/>
  <c r="BB123" i="1" s="1"/>
  <c r="AY100" i="1"/>
  <c r="AZ100" i="1" s="1"/>
  <c r="BA100" i="1"/>
  <c r="BB100" i="1" s="1"/>
  <c r="AY62" i="1"/>
  <c r="AZ62" i="1" s="1"/>
  <c r="BA62" i="1"/>
  <c r="BB62" i="1" s="1"/>
  <c r="AY64" i="1"/>
  <c r="AZ64" i="1" s="1"/>
  <c r="BA64" i="1"/>
  <c r="BB64" i="1" s="1"/>
  <c r="AY160" i="1"/>
  <c r="AZ160" i="1" s="1"/>
  <c r="BA160" i="1"/>
  <c r="BB160" i="1"/>
  <c r="AY55" i="1"/>
  <c r="AZ55" i="1" s="1"/>
  <c r="BA55" i="1"/>
  <c r="BB55" i="1"/>
  <c r="AY214" i="1"/>
  <c r="AZ214" i="1" s="1"/>
  <c r="BA214" i="1"/>
  <c r="BB214" i="1" s="1"/>
  <c r="AY42" i="1"/>
  <c r="AZ42" i="1"/>
  <c r="BA42" i="1"/>
  <c r="BB42" i="1" s="1"/>
  <c r="AY170" i="1"/>
  <c r="AZ170" i="1" s="1"/>
  <c r="BA170" i="1"/>
  <c r="BB170" i="1" s="1"/>
  <c r="AY53" i="1"/>
  <c r="AZ53" i="1" s="1"/>
  <c r="BA53" i="1"/>
  <c r="BB53" i="1" s="1"/>
  <c r="AY68" i="1"/>
  <c r="AZ68" i="1" s="1"/>
  <c r="BA68" i="1"/>
  <c r="BB68" i="1" s="1"/>
  <c r="AY112" i="1"/>
  <c r="AZ112" i="1" s="1"/>
  <c r="BA112" i="1"/>
  <c r="BB112" i="1" s="1"/>
  <c r="AY98" i="1"/>
  <c r="AZ98" i="1" s="1"/>
  <c r="BA98" i="1"/>
  <c r="BB98" i="1" s="1"/>
  <c r="AY128" i="1"/>
  <c r="AZ128" i="1" s="1"/>
  <c r="BA128" i="1"/>
  <c r="BB128" i="1" s="1"/>
  <c r="AY26" i="1"/>
  <c r="AZ26" i="1" s="1"/>
  <c r="BA26" i="1"/>
  <c r="BB26" i="1"/>
  <c r="AY85" i="1"/>
  <c r="AZ85" i="1" s="1"/>
  <c r="BA85" i="1"/>
  <c r="BB85" i="1" s="1"/>
  <c r="AY41" i="1"/>
  <c r="AZ41" i="1" s="1"/>
  <c r="BA41" i="1"/>
  <c r="BB41" i="1" s="1"/>
  <c r="AY72" i="1"/>
  <c r="AZ72" i="1" s="1"/>
  <c r="BA72" i="1"/>
  <c r="BB72" i="1" s="1"/>
  <c r="AY88" i="1"/>
  <c r="AZ88" i="1" s="1"/>
  <c r="BA88" i="1"/>
  <c r="BB88" i="1" s="1"/>
  <c r="AY95" i="1"/>
  <c r="AZ95" i="1" s="1"/>
  <c r="BA95" i="1"/>
  <c r="BB95" i="1"/>
  <c r="AY211" i="1"/>
  <c r="AZ211" i="1" s="1"/>
  <c r="BA211" i="1"/>
  <c r="BB211" i="1" s="1"/>
  <c r="AY226" i="1"/>
  <c r="AZ226" i="1" s="1"/>
  <c r="BA226" i="1"/>
  <c r="BB226" i="1" s="1"/>
  <c r="AY83" i="1"/>
  <c r="AZ83" i="1"/>
  <c r="BA83" i="1"/>
  <c r="BB83" i="1" s="1"/>
  <c r="AY146" i="1"/>
  <c r="AZ146" i="1" s="1"/>
  <c r="BA146" i="1"/>
  <c r="BB146" i="1" s="1"/>
  <c r="AY138" i="1"/>
  <c r="AZ138" i="1" s="1"/>
  <c r="BA138" i="1"/>
  <c r="BB138" i="1" s="1"/>
  <c r="AY106" i="1"/>
  <c r="AZ106" i="1" s="1"/>
  <c r="BA106" i="1"/>
  <c r="BB106" i="1" s="1"/>
  <c r="AY99" i="1"/>
  <c r="AZ99" i="1" s="1"/>
  <c r="BA99" i="1"/>
  <c r="BB99" i="1" s="1"/>
  <c r="AY130" i="1"/>
  <c r="AZ130" i="1"/>
  <c r="BA130" i="1"/>
  <c r="BB130" i="1" s="1"/>
  <c r="AZ16" i="1"/>
  <c r="BA16" i="1"/>
  <c r="BB16" i="1" s="1"/>
  <c r="AY114" i="1"/>
  <c r="AZ114" i="1" s="1"/>
  <c r="BA114" i="1"/>
  <c r="BB114" i="1"/>
  <c r="AY46" i="1"/>
  <c r="AZ46" i="1" s="1"/>
  <c r="BA46" i="1"/>
  <c r="BB46" i="1" s="1"/>
  <c r="AY91" i="1"/>
  <c r="AZ91" i="1" s="1"/>
  <c r="BA91" i="1"/>
  <c r="BB91" i="1" s="1"/>
  <c r="AY126" i="1"/>
  <c r="AZ126" i="1"/>
  <c r="BA126" i="1"/>
  <c r="BB126" i="1" s="1"/>
  <c r="AY378" i="1"/>
  <c r="AZ378" i="1" s="1"/>
  <c r="BA378" i="1"/>
  <c r="BB378" i="1" s="1"/>
  <c r="AY28" i="1"/>
  <c r="AZ28" i="1" s="1"/>
  <c r="BA28" i="1"/>
  <c r="BB28" i="1"/>
  <c r="AY388" i="1"/>
  <c r="AZ388" i="1" s="1"/>
  <c r="BA388" i="1"/>
  <c r="BB388" i="1" s="1"/>
  <c r="AY90" i="1"/>
  <c r="AZ90" i="1" s="1"/>
  <c r="BA90" i="1"/>
  <c r="BB90" i="1" s="1"/>
  <c r="AY103" i="1"/>
  <c r="AZ103" i="1"/>
  <c r="BA103" i="1"/>
  <c r="BB103" i="1" s="1"/>
  <c r="AY267" i="1"/>
  <c r="AZ267" i="1" s="1"/>
  <c r="BA267" i="1"/>
  <c r="BB267" i="1" s="1"/>
  <c r="AY134" i="1"/>
  <c r="AZ134" i="1" s="1"/>
  <c r="BA134" i="1"/>
  <c r="BB134" i="1" s="1"/>
  <c r="AY127" i="1"/>
  <c r="AZ127" i="1" s="1"/>
  <c r="BA127" i="1"/>
  <c r="BB127" i="1" s="1"/>
  <c r="AY397" i="1"/>
  <c r="AZ397" i="1" s="1"/>
  <c r="BA397" i="1"/>
  <c r="BB397" i="1" s="1"/>
  <c r="AY314" i="1"/>
  <c r="AZ314" i="1"/>
  <c r="BA314" i="1"/>
  <c r="BB314" i="1" s="1"/>
  <c r="AY153" i="1"/>
  <c r="AZ153" i="1"/>
  <c r="BA153" i="1"/>
  <c r="BB153" i="1" s="1"/>
  <c r="AY157" i="1"/>
  <c r="AZ157" i="1" s="1"/>
  <c r="BA157" i="1"/>
  <c r="BB157" i="1" s="1"/>
  <c r="AY131" i="1"/>
  <c r="AZ131" i="1" s="1"/>
  <c r="BA131" i="1"/>
  <c r="BB131" i="1" s="1"/>
  <c r="AY135" i="1"/>
  <c r="AZ135" i="1" s="1"/>
  <c r="BA135" i="1"/>
  <c r="BB135" i="1" s="1"/>
  <c r="AY202" i="1"/>
  <c r="AZ202" i="1"/>
  <c r="BA202" i="1"/>
  <c r="BB202" i="1" s="1"/>
  <c r="AY69" i="1"/>
  <c r="AZ69" i="1" s="1"/>
  <c r="BA69" i="1"/>
  <c r="BB69" i="1" s="1"/>
  <c r="AY36" i="1"/>
  <c r="AZ36" i="1" s="1"/>
  <c r="BA36" i="1"/>
  <c r="BB36" i="1" s="1"/>
  <c r="AY144" i="1"/>
  <c r="AZ144" i="1" s="1"/>
  <c r="BA144" i="1"/>
  <c r="BB144" i="1" s="1"/>
  <c r="AY132" i="1"/>
  <c r="AZ132" i="1" s="1"/>
  <c r="BA132" i="1"/>
  <c r="BB132" i="1" s="1"/>
  <c r="AY188" i="1"/>
  <c r="AZ188" i="1" s="1"/>
  <c r="BA188" i="1"/>
  <c r="BB188" i="1" s="1"/>
  <c r="AY137" i="1"/>
  <c r="AZ137" i="1" s="1"/>
  <c r="BA137" i="1"/>
  <c r="BB137" i="1" s="1"/>
  <c r="AY152" i="1"/>
  <c r="AZ152" i="1" s="1"/>
  <c r="BA152" i="1"/>
  <c r="BB152" i="1"/>
  <c r="AY74" i="1"/>
  <c r="AZ74" i="1" s="1"/>
  <c r="BA74" i="1"/>
  <c r="BB74" i="1" s="1"/>
  <c r="AY1101" i="1"/>
  <c r="AZ1101" i="1" s="1"/>
  <c r="BA1101" i="1"/>
  <c r="BB1101" i="1" s="1"/>
  <c r="AY164" i="1"/>
  <c r="AZ164" i="1" s="1"/>
  <c r="BA164" i="1"/>
  <c r="BB164" i="1" s="1"/>
  <c r="AY301" i="1"/>
  <c r="AZ301" i="1" s="1"/>
  <c r="BA301" i="1"/>
  <c r="BB301" i="1"/>
  <c r="AY178" i="1"/>
  <c r="AZ178" i="1" s="1"/>
  <c r="BA178" i="1"/>
  <c r="BB178" i="1"/>
  <c r="AY84" i="1"/>
  <c r="AZ84" i="1" s="1"/>
  <c r="BA84" i="1"/>
  <c r="BB84" i="1" s="1"/>
  <c r="AY79" i="1"/>
  <c r="AZ79" i="1" s="1"/>
  <c r="BA79" i="1"/>
  <c r="BB79" i="1" s="1"/>
  <c r="AY162" i="1"/>
  <c r="AZ162" i="1" s="1"/>
  <c r="BA162" i="1"/>
  <c r="BB162" i="1" s="1"/>
  <c r="AY240" i="1"/>
  <c r="AZ240" i="1" s="1"/>
  <c r="BA240" i="1"/>
  <c r="BB240" i="1" s="1"/>
  <c r="AY116" i="1"/>
  <c r="AZ116" i="1" s="1"/>
  <c r="BA116" i="1"/>
  <c r="BB116" i="1" s="1"/>
  <c r="AY244" i="1"/>
  <c r="AZ244" i="1" s="1"/>
  <c r="BA244" i="1"/>
  <c r="BB244" i="1" s="1"/>
  <c r="AY141" i="1"/>
  <c r="AZ141" i="1" s="1"/>
  <c r="BA141" i="1"/>
  <c r="BB141" i="1" s="1"/>
  <c r="AY270" i="1"/>
  <c r="AZ270" i="1"/>
  <c r="BA270" i="1"/>
  <c r="BB270" i="1" s="1"/>
  <c r="AY210" i="1"/>
  <c r="AZ210" i="1" s="1"/>
  <c r="BA210" i="1"/>
  <c r="BB210" i="1" s="1"/>
  <c r="AY444" i="1"/>
  <c r="AZ444" i="1" s="1"/>
  <c r="BA444" i="1"/>
  <c r="BB444" i="1" s="1"/>
  <c r="AY171" i="1"/>
  <c r="AZ171" i="1" s="1"/>
  <c r="BA171" i="1"/>
  <c r="BB171" i="1" s="1"/>
  <c r="AY193" i="1"/>
  <c r="AZ193" i="1"/>
  <c r="BA193" i="1"/>
  <c r="BB193" i="1" s="1"/>
  <c r="AY324" i="1"/>
  <c r="AZ324" i="1"/>
  <c r="BA324" i="1"/>
  <c r="BB324" i="1" s="1"/>
  <c r="AY336" i="1"/>
  <c r="AZ336" i="1" s="1"/>
  <c r="BA336" i="1"/>
  <c r="BB336" i="1" s="1"/>
  <c r="AY109" i="1"/>
  <c r="AZ109" i="1" s="1"/>
  <c r="BA109" i="1"/>
  <c r="BB109" i="1"/>
  <c r="AY844" i="1"/>
  <c r="AZ844" i="1" s="1"/>
  <c r="BA844" i="1"/>
  <c r="BB844" i="1" s="1"/>
  <c r="AY105" i="1"/>
  <c r="AZ105" i="1" s="1"/>
  <c r="BA105" i="1"/>
  <c r="BB105" i="1" s="1"/>
  <c r="AY65" i="1"/>
  <c r="AZ65" i="1" s="1"/>
  <c r="BA65" i="1"/>
  <c r="BB65" i="1" s="1"/>
  <c r="AY200" i="1"/>
  <c r="AZ200" i="1" s="1"/>
  <c r="BA200" i="1"/>
  <c r="BB200" i="1" s="1"/>
  <c r="AY201" i="1"/>
  <c r="AZ201" i="1" s="1"/>
  <c r="BA201" i="1"/>
  <c r="BB201" i="1"/>
  <c r="AY75" i="1"/>
  <c r="AZ75" i="1" s="1"/>
  <c r="BA75" i="1"/>
  <c r="BB75" i="1" s="1"/>
  <c r="AY169" i="1"/>
  <c r="AZ169" i="1" s="1"/>
  <c r="BA169" i="1"/>
  <c r="BB169" i="1" s="1"/>
  <c r="AY155" i="1"/>
  <c r="AZ155" i="1" s="1"/>
  <c r="BA155" i="1"/>
  <c r="BB155" i="1" s="1"/>
  <c r="AY150" i="1"/>
  <c r="AZ150" i="1"/>
  <c r="BA150" i="1"/>
  <c r="BB150" i="1" s="1"/>
  <c r="AY241" i="1"/>
  <c r="AZ241" i="1" s="1"/>
  <c r="BA241" i="1"/>
  <c r="BB241" i="1"/>
  <c r="AY139" i="1"/>
  <c r="AZ139" i="1" s="1"/>
  <c r="BA139" i="1"/>
  <c r="BB139" i="1" s="1"/>
  <c r="AY312" i="1"/>
  <c r="AZ312" i="1" s="1"/>
  <c r="BA312" i="1"/>
  <c r="BB312" i="1" s="1"/>
  <c r="AY94" i="1"/>
  <c r="AZ94" i="1" s="1"/>
  <c r="BA94" i="1"/>
  <c r="BB94" i="1" s="1"/>
  <c r="AY1556" i="1"/>
  <c r="AZ1556" i="1" s="1"/>
  <c r="BA1556" i="1"/>
  <c r="BB1556" i="1" s="1"/>
  <c r="AY186" i="1"/>
  <c r="AZ186" i="1" s="1"/>
  <c r="BA186" i="1"/>
  <c r="BB186" i="1" s="1"/>
  <c r="AY167" i="1"/>
  <c r="AZ167" i="1" s="1"/>
  <c r="BA167" i="1"/>
  <c r="BB167" i="1" s="1"/>
  <c r="AY1856" i="1"/>
  <c r="AZ1856" i="1" s="1"/>
  <c r="BA1856" i="1"/>
  <c r="BB1856" i="1" s="1"/>
  <c r="AY166" i="1"/>
  <c r="AZ166" i="1"/>
  <c r="BA166" i="1"/>
  <c r="BB166" i="1" s="1"/>
  <c r="AY281" i="1"/>
  <c r="AZ281" i="1" s="1"/>
  <c r="BA281" i="1"/>
  <c r="BB281" i="1" s="1"/>
  <c r="AY203" i="1"/>
  <c r="AZ203" i="1" s="1"/>
  <c r="BA203" i="1"/>
  <c r="BB203" i="1"/>
  <c r="AY117" i="1"/>
  <c r="AZ117" i="1" s="1"/>
  <c r="BA117" i="1"/>
  <c r="BB117" i="1" s="1"/>
  <c r="AY93" i="1"/>
  <c r="AZ93" i="1" s="1"/>
  <c r="BA93" i="1"/>
  <c r="BB93" i="1" s="1"/>
  <c r="AY289" i="1"/>
  <c r="AZ289" i="1" s="1"/>
  <c r="BA289" i="1"/>
  <c r="BB289" i="1" s="1"/>
  <c r="AY148" i="1"/>
  <c r="AZ148" i="1" s="1"/>
  <c r="BA148" i="1"/>
  <c r="BB148" i="1" s="1"/>
  <c r="AY118" i="1"/>
  <c r="AZ118" i="1" s="1"/>
  <c r="BA118" i="1"/>
  <c r="BB118" i="1" s="1"/>
  <c r="AY550" i="1"/>
  <c r="AZ550" i="1" s="1"/>
  <c r="BA550" i="1"/>
  <c r="BB550" i="1" s="1"/>
  <c r="AY184" i="1"/>
  <c r="AZ184" i="1" s="1"/>
  <c r="BA184" i="1"/>
  <c r="BB184" i="1" s="1"/>
  <c r="AY120" i="1"/>
  <c r="AZ120" i="1" s="1"/>
  <c r="BA120" i="1"/>
  <c r="BB120" i="1" s="1"/>
  <c r="AY511" i="1"/>
  <c r="AZ511" i="1" s="1"/>
  <c r="BA511" i="1"/>
  <c r="BB511" i="1"/>
  <c r="AY333" i="1"/>
  <c r="AZ333" i="1" s="1"/>
  <c r="BA333" i="1"/>
  <c r="BB333" i="1" s="1"/>
  <c r="AY721" i="1"/>
  <c r="AZ721" i="1" s="1"/>
  <c r="BA721" i="1"/>
  <c r="BB721" i="1" s="1"/>
  <c r="AY553" i="1"/>
  <c r="AZ553" i="1" s="1"/>
  <c r="BA553" i="1"/>
  <c r="BB553" i="1" s="1"/>
  <c r="AY272" i="1"/>
  <c r="AZ272" i="1"/>
  <c r="BA272" i="1"/>
  <c r="BB272" i="1" s="1"/>
  <c r="AY121" i="1"/>
  <c r="AZ121" i="1"/>
  <c r="BA121" i="1"/>
  <c r="BB121" i="1" s="1"/>
  <c r="AY224" i="1"/>
  <c r="AZ224" i="1" s="1"/>
  <c r="BA224" i="1"/>
  <c r="BB224" i="1" s="1"/>
  <c r="AY430" i="1"/>
  <c r="AZ430" i="1" s="1"/>
  <c r="BA430" i="1"/>
  <c r="BB430" i="1" s="1"/>
  <c r="AY1760" i="1"/>
  <c r="AZ1760" i="1"/>
  <c r="BA1760" i="1"/>
  <c r="BB1760" i="1" s="1"/>
  <c r="AY328" i="1"/>
  <c r="AZ328" i="1" s="1"/>
  <c r="BA328" i="1"/>
  <c r="BB328" i="1" s="1"/>
  <c r="AY122" i="1"/>
  <c r="AZ122" i="1" s="1"/>
  <c r="BA122" i="1"/>
  <c r="BB122" i="1" s="1"/>
  <c r="AY227" i="1"/>
  <c r="AZ227" i="1" s="1"/>
  <c r="BA227" i="1"/>
  <c r="BB227" i="1" s="1"/>
  <c r="AY196" i="1"/>
  <c r="AZ196" i="1" s="1"/>
  <c r="BA196" i="1"/>
  <c r="BB196" i="1" s="1"/>
  <c r="AY140" i="1"/>
  <c r="AZ140" i="1"/>
  <c r="BA140" i="1"/>
  <c r="BB140" i="1" s="1"/>
  <c r="AY353" i="1"/>
  <c r="AZ353" i="1" s="1"/>
  <c r="BA353" i="1"/>
  <c r="BB353" i="1" s="1"/>
  <c r="AY154" i="1"/>
  <c r="AZ154" i="1"/>
  <c r="BA154" i="1"/>
  <c r="BB154" i="1" s="1"/>
  <c r="AY367" i="1"/>
  <c r="AZ367" i="1" s="1"/>
  <c r="BA367" i="1"/>
  <c r="BB367" i="1" s="1"/>
  <c r="AY237" i="1"/>
  <c r="AZ237" i="1" s="1"/>
  <c r="BA237" i="1"/>
  <c r="BB237" i="1" s="1"/>
  <c r="AY234" i="1"/>
  <c r="AZ234" i="1" s="1"/>
  <c r="BA234" i="1"/>
  <c r="BB234" i="1" s="1"/>
  <c r="AY292" i="1"/>
  <c r="AZ292" i="1" s="1"/>
  <c r="BA292" i="1"/>
  <c r="BB292" i="1" s="1"/>
  <c r="AY192" i="1"/>
  <c r="AZ192" i="1" s="1"/>
  <c r="BA192" i="1"/>
  <c r="BB192" i="1" s="1"/>
  <c r="AY286" i="1"/>
  <c r="AZ286" i="1" s="1"/>
  <c r="BA286" i="1"/>
  <c r="BB286" i="1"/>
  <c r="AY282" i="1"/>
  <c r="AZ282" i="1" s="1"/>
  <c r="BA282" i="1"/>
  <c r="BB282" i="1" s="1"/>
  <c r="AY861" i="1"/>
  <c r="AZ861" i="1" s="1"/>
  <c r="BA861" i="1"/>
  <c r="BB861" i="1" s="1"/>
  <c r="AY228" i="1"/>
  <c r="AZ228" i="1"/>
  <c r="BA228" i="1"/>
  <c r="BB228" i="1" s="1"/>
  <c r="AY351" i="1"/>
  <c r="AZ351" i="1" s="1"/>
  <c r="BA351" i="1"/>
  <c r="BB351" i="1" s="1"/>
  <c r="AY625" i="1"/>
  <c r="AZ625" i="1" s="1"/>
  <c r="BA625" i="1"/>
  <c r="BB625" i="1" s="1"/>
  <c r="AY319" i="1"/>
  <c r="AZ319" i="1" s="1"/>
  <c r="BA319" i="1"/>
  <c r="BB319" i="1" s="1"/>
  <c r="AY279" i="1"/>
  <c r="AZ279" i="1"/>
  <c r="BA279" i="1"/>
  <c r="BB279" i="1" s="1"/>
  <c r="AY274" i="1"/>
  <c r="AZ274" i="1" s="1"/>
  <c r="BA274" i="1"/>
  <c r="BB274" i="1" s="1"/>
  <c r="AY236" i="1"/>
  <c r="AZ236" i="1"/>
  <c r="BA236" i="1"/>
  <c r="BB236" i="1" s="1"/>
  <c r="AY308" i="1"/>
  <c r="AZ308" i="1" s="1"/>
  <c r="BA308" i="1"/>
  <c r="BB308" i="1" s="1"/>
  <c r="AY326" i="1"/>
  <c r="AZ326" i="1"/>
  <c r="BA326" i="1"/>
  <c r="BB326" i="1"/>
  <c r="AY249" i="1"/>
  <c r="AZ249" i="1" s="1"/>
  <c r="BA249" i="1"/>
  <c r="BB249" i="1" s="1"/>
  <c r="AY256" i="1"/>
  <c r="AZ256" i="1"/>
  <c r="BA256" i="1"/>
  <c r="BB256" i="1" s="1"/>
  <c r="AY284" i="1"/>
  <c r="AZ284" i="1" s="1"/>
  <c r="BA284" i="1"/>
  <c r="BB284" i="1" s="1"/>
  <c r="AY268" i="1"/>
  <c r="AZ268" i="1" s="1"/>
  <c r="BA268" i="1"/>
  <c r="BB268" i="1" s="1"/>
  <c r="AY250" i="1"/>
  <c r="AZ250" i="1" s="1"/>
  <c r="BA250" i="1"/>
  <c r="BB250" i="1" s="1"/>
  <c r="AY447" i="1"/>
  <c r="AZ447" i="1"/>
  <c r="BA447" i="1"/>
  <c r="BB447" i="1" s="1"/>
  <c r="AY780" i="1"/>
  <c r="AZ780" i="1" s="1"/>
  <c r="BA780" i="1"/>
  <c r="BB780" i="1" s="1"/>
  <c r="AY347" i="1"/>
  <c r="AZ347" i="1" s="1"/>
  <c r="BA347" i="1"/>
  <c r="BB347" i="1" s="1"/>
  <c r="AY263" i="1"/>
  <c r="AZ263" i="1" s="1"/>
  <c r="BA263" i="1"/>
  <c r="BB263" i="1" s="1"/>
  <c r="AY344" i="1"/>
  <c r="AZ344" i="1"/>
  <c r="BA344" i="1"/>
  <c r="BB344" i="1" s="1"/>
  <c r="AY858" i="1"/>
  <c r="AZ858" i="1" s="1"/>
  <c r="BA858" i="1"/>
  <c r="BB858" i="1" s="1"/>
  <c r="AY43" i="1"/>
  <c r="AZ43" i="1" s="1"/>
  <c r="BA43" i="1"/>
  <c r="BB43" i="1"/>
  <c r="AY243" i="1"/>
  <c r="AZ243" i="1"/>
  <c r="BA243" i="1"/>
  <c r="BB243" i="1" s="1"/>
  <c r="AY38" i="1"/>
  <c r="AZ38" i="1" s="1"/>
  <c r="BA38" i="1"/>
  <c r="BB38" i="1" s="1"/>
  <c r="AY294" i="1"/>
  <c r="AZ294" i="1" s="1"/>
  <c r="BA294" i="1"/>
  <c r="BB294" i="1"/>
  <c r="AY366" i="1"/>
  <c r="AZ366" i="1" s="1"/>
  <c r="BA366" i="1"/>
  <c r="BB366" i="1" s="1"/>
  <c r="AY261" i="1"/>
  <c r="AZ261" i="1" s="1"/>
  <c r="BA261" i="1"/>
  <c r="BB261" i="1" s="1"/>
  <c r="AY363" i="1"/>
  <c r="AZ363" i="1" s="1"/>
  <c r="BA363" i="1"/>
  <c r="BB363" i="1" s="1"/>
  <c r="AY156" i="1"/>
  <c r="AZ156" i="1" s="1"/>
  <c r="BA156" i="1"/>
  <c r="BB156" i="1" s="1"/>
  <c r="AY97" i="1"/>
  <c r="AZ97" i="1"/>
  <c r="BA97" i="1"/>
  <c r="BB97" i="1" s="1"/>
  <c r="AY399" i="1"/>
  <c r="AZ399" i="1" s="1"/>
  <c r="BA399" i="1"/>
  <c r="BB399" i="1" s="1"/>
  <c r="AY303" i="1"/>
  <c r="AZ303" i="1" s="1"/>
  <c r="BA303" i="1"/>
  <c r="BB303" i="1" s="1"/>
  <c r="AY591" i="1"/>
  <c r="AZ591" i="1" s="1"/>
  <c r="BA591" i="1"/>
  <c r="BB591" i="1"/>
  <c r="AY428" i="1"/>
  <c r="AZ428" i="1" s="1"/>
  <c r="BA428" i="1"/>
  <c r="BB428" i="1" s="1"/>
  <c r="AY182" i="1"/>
  <c r="AZ182" i="1" s="1"/>
  <c r="BA182" i="1"/>
  <c r="BB182" i="1" s="1"/>
  <c r="AY197" i="1"/>
  <c r="AZ197" i="1" s="1"/>
  <c r="BA197" i="1"/>
  <c r="BB197" i="1" s="1"/>
  <c r="AY176" i="1"/>
  <c r="AZ176" i="1"/>
  <c r="BA176" i="1"/>
  <c r="BB176" i="1" s="1"/>
  <c r="AY2084" i="1"/>
  <c r="AZ2084" i="1" s="1"/>
  <c r="BA2084" i="1"/>
  <c r="BB2084" i="1" s="1"/>
  <c r="AY357" i="1"/>
  <c r="AZ357" i="1" s="1"/>
  <c r="BA357" i="1"/>
  <c r="BB357" i="1" s="1"/>
  <c r="AY747" i="1"/>
  <c r="AZ747" i="1" s="1"/>
  <c r="BA747" i="1"/>
  <c r="BB747" i="1" s="1"/>
  <c r="AY594" i="1"/>
  <c r="AZ594" i="1"/>
  <c r="BA594" i="1"/>
  <c r="BB594" i="1" s="1"/>
  <c r="AY258" i="1"/>
  <c r="AZ258" i="1" s="1"/>
  <c r="BA258" i="1"/>
  <c r="BB258" i="1" s="1"/>
  <c r="AY147" i="1"/>
  <c r="AZ147" i="1" s="1"/>
  <c r="BA147" i="1"/>
  <c r="BB147" i="1" s="1"/>
  <c r="AY358" i="1"/>
  <c r="AZ358" i="1" s="1"/>
  <c r="BA358" i="1"/>
  <c r="BB358" i="1" s="1"/>
  <c r="AY31" i="1"/>
  <c r="AZ31" i="1" s="1"/>
  <c r="BA31" i="1"/>
  <c r="BB31" i="1" s="1"/>
  <c r="AY207" i="1"/>
  <c r="AZ207" i="1"/>
  <c r="BA207" i="1"/>
  <c r="BB207" i="1" s="1"/>
  <c r="AY323" i="1"/>
  <c r="AZ323" i="1" s="1"/>
  <c r="BA323" i="1"/>
  <c r="BB323" i="1" s="1"/>
  <c r="AY290" i="1"/>
  <c r="AZ290" i="1"/>
  <c r="BA290" i="1"/>
  <c r="BB290" i="1" s="1"/>
  <c r="AY287" i="1"/>
  <c r="AZ287" i="1" s="1"/>
  <c r="BA287" i="1"/>
  <c r="BB287" i="1"/>
  <c r="AY839" i="1"/>
  <c r="AZ839" i="1" s="1"/>
  <c r="BA839" i="1"/>
  <c r="BB839" i="1"/>
  <c r="AY327" i="1"/>
  <c r="AZ327" i="1" s="1"/>
  <c r="BA327" i="1"/>
  <c r="BB327" i="1" s="1"/>
  <c r="AY882" i="1"/>
  <c r="AZ882" i="1" s="1"/>
  <c r="BA882" i="1"/>
  <c r="BB882" i="1" s="1"/>
  <c r="AY337" i="1"/>
  <c r="AZ337" i="1" s="1"/>
  <c r="BA337" i="1"/>
  <c r="BB337" i="1" s="1"/>
  <c r="AY1372" i="1"/>
  <c r="AZ1372" i="1" s="1"/>
  <c r="BA1372" i="1"/>
  <c r="BB1372" i="1" s="1"/>
  <c r="AY362" i="1"/>
  <c r="AZ362" i="1"/>
  <c r="BA362" i="1"/>
  <c r="BB362" i="1" s="1"/>
  <c r="AY247" i="1"/>
  <c r="AZ247" i="1" s="1"/>
  <c r="BA247" i="1"/>
  <c r="BB247" i="1" s="1"/>
  <c r="AY149" i="1"/>
  <c r="AZ149" i="1" s="1"/>
  <c r="BA149" i="1"/>
  <c r="BB149" i="1" s="1"/>
  <c r="AY528" i="1"/>
  <c r="AZ528" i="1" s="1"/>
  <c r="BA528" i="1"/>
  <c r="BB528" i="1"/>
  <c r="AY253" i="1"/>
  <c r="AZ253" i="1" s="1"/>
  <c r="BA253" i="1"/>
  <c r="BB253" i="1" s="1"/>
  <c r="AY785" i="1"/>
  <c r="AZ785" i="1"/>
  <c r="BA785" i="1"/>
  <c r="BB785" i="1" s="1"/>
  <c r="AY195" i="1"/>
  <c r="AZ195" i="1" s="1"/>
  <c r="BA195" i="1"/>
  <c r="BB195" i="1" s="1"/>
  <c r="AY298" i="1"/>
  <c r="AZ298" i="1"/>
  <c r="BA298" i="1"/>
  <c r="BB298" i="1" s="1"/>
  <c r="AY265" i="1"/>
  <c r="AZ265" i="1" s="1"/>
  <c r="BA265" i="1"/>
  <c r="BB265" i="1"/>
  <c r="AY231" i="1"/>
  <c r="AZ231" i="1" s="1"/>
  <c r="BA231" i="1"/>
  <c r="BB231" i="1"/>
  <c r="AY422" i="1"/>
  <c r="AZ422" i="1" s="1"/>
  <c r="BA422" i="1"/>
  <c r="BB422" i="1"/>
  <c r="AY393" i="1"/>
  <c r="AZ393" i="1"/>
  <c r="BA393" i="1"/>
  <c r="BB393" i="1" s="1"/>
  <c r="AY409" i="1"/>
  <c r="AZ409" i="1" s="1"/>
  <c r="BA409" i="1"/>
  <c r="BB409" i="1" s="1"/>
  <c r="AY273" i="1"/>
  <c r="AZ273" i="1" s="1"/>
  <c r="BA273" i="1"/>
  <c r="BB273" i="1" s="1"/>
  <c r="AY299" i="1"/>
  <c r="AZ299" i="1" s="1"/>
  <c r="BA299" i="1"/>
  <c r="BB299" i="1" s="1"/>
  <c r="AY611" i="1"/>
  <c r="AZ611" i="1"/>
  <c r="BA611" i="1"/>
  <c r="BB611" i="1" s="1"/>
  <c r="AY1254" i="1"/>
  <c r="AZ1254" i="1" s="1"/>
  <c r="BA1254" i="1"/>
  <c r="BB1254" i="1" s="1"/>
  <c r="AY364" i="1"/>
  <c r="AZ364" i="1" s="1"/>
  <c r="BA364" i="1"/>
  <c r="BB364" i="1"/>
  <c r="AY453" i="1"/>
  <c r="AZ453" i="1" s="1"/>
  <c r="BA453" i="1"/>
  <c r="BB453" i="1" s="1"/>
  <c r="AY607" i="1"/>
  <c r="AZ607" i="1" s="1"/>
  <c r="BA607" i="1"/>
  <c r="BB607" i="1" s="1"/>
  <c r="AY125" i="1"/>
  <c r="AZ125" i="1" s="1"/>
  <c r="BA125" i="1"/>
  <c r="BB125" i="1" s="1"/>
  <c r="AY539" i="1"/>
  <c r="AZ539" i="1" s="1"/>
  <c r="BA539" i="1"/>
  <c r="BB539" i="1" s="1"/>
  <c r="AY873" i="1"/>
  <c r="AZ873" i="1" s="1"/>
  <c r="BA873" i="1"/>
  <c r="BB873" i="1" s="1"/>
  <c r="AY309" i="1"/>
  <c r="AZ309" i="1" s="1"/>
  <c r="BA309" i="1"/>
  <c r="BB309" i="1"/>
  <c r="AY252" i="1"/>
  <c r="AZ252" i="1" s="1"/>
  <c r="BA252" i="1"/>
  <c r="BB252" i="1"/>
  <c r="AY449" i="1"/>
  <c r="AZ449" i="1"/>
  <c r="BA449" i="1"/>
  <c r="BB449" i="1" s="1"/>
  <c r="AY389" i="1"/>
  <c r="AZ389" i="1" s="1"/>
  <c r="BA389" i="1"/>
  <c r="BB389" i="1" s="1"/>
  <c r="AY754" i="1"/>
  <c r="AZ754" i="1" s="1"/>
  <c r="BA754" i="1"/>
  <c r="BB754" i="1" s="1"/>
  <c r="AY480" i="1"/>
  <c r="AZ480" i="1"/>
  <c r="BA480" i="1"/>
  <c r="BB480" i="1" s="1"/>
  <c r="AY406" i="1"/>
  <c r="AZ406" i="1" s="1"/>
  <c r="BA406" i="1"/>
  <c r="BB406" i="1" s="1"/>
  <c r="AY198" i="1"/>
  <c r="AZ198" i="1"/>
  <c r="BA198" i="1"/>
  <c r="BB198" i="1"/>
  <c r="AY424" i="1"/>
  <c r="AZ424" i="1" s="1"/>
  <c r="BA424" i="1"/>
  <c r="BB424" i="1" s="1"/>
  <c r="AY365" i="1"/>
  <c r="AZ365" i="1" s="1"/>
  <c r="BA365" i="1"/>
  <c r="BB365" i="1" s="1"/>
  <c r="AY359" i="1"/>
  <c r="AZ359" i="1" s="1"/>
  <c r="BA359" i="1"/>
  <c r="BB359" i="1" s="1"/>
  <c r="AY483" i="1"/>
  <c r="AZ483" i="1" s="1"/>
  <c r="BA483" i="1"/>
  <c r="BB483" i="1"/>
  <c r="AY322" i="1"/>
  <c r="AZ322" i="1" s="1"/>
  <c r="BA322" i="1"/>
  <c r="BB322" i="1"/>
  <c r="AY339" i="1"/>
  <c r="AZ339" i="1"/>
  <c r="BA339" i="1"/>
  <c r="BB339" i="1" s="1"/>
  <c r="AY235" i="1"/>
  <c r="AZ235" i="1"/>
  <c r="BA235" i="1"/>
  <c r="BB235" i="1" s="1"/>
  <c r="AY634" i="1"/>
  <c r="AZ634" i="1"/>
  <c r="BA634" i="1"/>
  <c r="BB634" i="1" s="1"/>
  <c r="AY115" i="1"/>
  <c r="AZ115" i="1" s="1"/>
  <c r="BA115" i="1"/>
  <c r="BB115" i="1" s="1"/>
  <c r="AY354" i="1"/>
  <c r="AZ354" i="1" s="1"/>
  <c r="BA354" i="1"/>
  <c r="BB354" i="1" s="1"/>
  <c r="AY346" i="1"/>
  <c r="AZ346" i="1" s="1"/>
  <c r="BA346" i="1"/>
  <c r="BB346" i="1" s="1"/>
  <c r="AY732" i="1"/>
  <c r="AZ732" i="1"/>
  <c r="BA732" i="1"/>
  <c r="BB732" i="1" s="1"/>
  <c r="AY288" i="1"/>
  <c r="AZ288" i="1" s="1"/>
  <c r="BA288" i="1"/>
  <c r="BB288" i="1"/>
  <c r="AY159" i="1"/>
  <c r="AZ159" i="1" s="1"/>
  <c r="BA159" i="1"/>
  <c r="BB159" i="1"/>
  <c r="AY382" i="1"/>
  <c r="AZ382" i="1" s="1"/>
  <c r="BA382" i="1"/>
  <c r="BB382" i="1" s="1"/>
  <c r="AY264" i="1"/>
  <c r="AZ264" i="1" s="1"/>
  <c r="BA264" i="1"/>
  <c r="BB264" i="1" s="1"/>
  <c r="AY239" i="1"/>
  <c r="AZ239" i="1" s="1"/>
  <c r="BA239" i="1"/>
  <c r="BB239" i="1" s="1"/>
  <c r="AY316" i="1"/>
  <c r="AZ316" i="1"/>
  <c r="BA316" i="1"/>
  <c r="BB316" i="1" s="1"/>
  <c r="AY325" i="1"/>
  <c r="AZ325" i="1" s="1"/>
  <c r="BA325" i="1"/>
  <c r="BB325" i="1"/>
  <c r="AY259" i="1"/>
  <c r="AZ259" i="1" s="1"/>
  <c r="BA259" i="1"/>
  <c r="BB259" i="1" s="1"/>
  <c r="AY181" i="1"/>
  <c r="AZ181" i="1"/>
  <c r="BA181" i="1"/>
  <c r="BB181" i="1" s="1"/>
  <c r="AY222" i="1"/>
  <c r="AZ222" i="1"/>
  <c r="BA222" i="1"/>
  <c r="BB222" i="1" s="1"/>
  <c r="AY306" i="1"/>
  <c r="AZ306" i="1" s="1"/>
  <c r="BA306" i="1"/>
  <c r="BB306" i="1"/>
  <c r="AY375" i="1"/>
  <c r="AZ375" i="1" s="1"/>
  <c r="BA375" i="1"/>
  <c r="BB375" i="1" s="1"/>
  <c r="AY230" i="1"/>
  <c r="AZ230" i="1"/>
  <c r="BA230" i="1"/>
  <c r="BB230" i="1" s="1"/>
  <c r="AY400" i="1"/>
  <c r="AZ400" i="1" s="1"/>
  <c r="BA400" i="1"/>
  <c r="BB400" i="1" s="1"/>
  <c r="AY606" i="1"/>
  <c r="AZ606" i="1" s="1"/>
  <c r="BA606" i="1"/>
  <c r="BB606" i="1" s="1"/>
  <c r="AY40" i="1"/>
  <c r="AZ40" i="1" s="1"/>
  <c r="BA40" i="1"/>
  <c r="BB40" i="1"/>
  <c r="AY330" i="1"/>
  <c r="AZ330" i="1" s="1"/>
  <c r="BA330" i="1"/>
  <c r="BB330" i="1" s="1"/>
  <c r="AY51" i="1"/>
  <c r="AZ51" i="1" s="1"/>
  <c r="BA51" i="1"/>
  <c r="BB51" i="1" s="1"/>
  <c r="AY574" i="1"/>
  <c r="AZ574" i="1"/>
  <c r="BA574" i="1"/>
  <c r="BB574" i="1" s="1"/>
  <c r="AY572" i="1"/>
  <c r="AZ572" i="1"/>
  <c r="BA572" i="1"/>
  <c r="BB572" i="1" s="1"/>
  <c r="AY371" i="1"/>
  <c r="AZ371" i="1" s="1"/>
  <c r="BA371" i="1"/>
  <c r="BB371" i="1" s="1"/>
  <c r="AY348" i="1"/>
  <c r="AZ348" i="1" s="1"/>
  <c r="BA348" i="1"/>
  <c r="BB348" i="1" s="1"/>
  <c r="AY488" i="1"/>
  <c r="AZ488" i="1" s="1"/>
  <c r="BA488" i="1"/>
  <c r="BB488" i="1" s="1"/>
  <c r="AY300" i="1"/>
  <c r="AZ300" i="1"/>
  <c r="BA300" i="1"/>
  <c r="BB300" i="1" s="1"/>
  <c r="AY440" i="1"/>
  <c r="AZ440" i="1" s="1"/>
  <c r="BA440" i="1"/>
  <c r="BB440" i="1" s="1"/>
  <c r="AY423" i="1"/>
  <c r="AZ423" i="1" s="1"/>
  <c r="BA423" i="1"/>
  <c r="BB423" i="1" s="1"/>
  <c r="AY1871" i="1"/>
  <c r="AZ1871" i="1" s="1"/>
  <c r="BA1871" i="1"/>
  <c r="BB1871" i="1"/>
  <c r="AY558" i="1"/>
  <c r="AZ558" i="1" s="1"/>
  <c r="BA558" i="1"/>
  <c r="BB558" i="1" s="1"/>
  <c r="AY616" i="1"/>
  <c r="AZ616" i="1" s="1"/>
  <c r="BA616" i="1"/>
  <c r="BB616" i="1" s="1"/>
  <c r="AY460" i="1"/>
  <c r="AZ460" i="1" s="1"/>
  <c r="BA460" i="1"/>
  <c r="BB460" i="1" s="1"/>
  <c r="AY420" i="1"/>
  <c r="AZ420" i="1"/>
  <c r="BA420" i="1"/>
  <c r="BB420" i="1" s="1"/>
  <c r="AY119" i="1"/>
  <c r="AZ119" i="1" s="1"/>
  <c r="BA119" i="1"/>
  <c r="BB119" i="1"/>
  <c r="AY1256" i="1"/>
  <c r="AZ1256" i="1" s="1"/>
  <c r="BA1256" i="1"/>
  <c r="BB1256" i="1" s="1"/>
  <c r="AY320" i="1"/>
  <c r="AZ320" i="1"/>
  <c r="BA320" i="1"/>
  <c r="BB320" i="1" s="1"/>
  <c r="AY479" i="1"/>
  <c r="AZ479" i="1"/>
  <c r="BA479" i="1"/>
  <c r="BB479" i="1" s="1"/>
  <c r="AY584" i="1"/>
  <c r="AZ584" i="1" s="1"/>
  <c r="BA584" i="1"/>
  <c r="BB584" i="1"/>
  <c r="AY345" i="1"/>
  <c r="AZ345" i="1" s="1"/>
  <c r="BA345" i="1"/>
  <c r="BB345" i="1" s="1"/>
  <c r="AY257" i="1"/>
  <c r="AZ257" i="1"/>
  <c r="BA257" i="1"/>
  <c r="BB257" i="1" s="1"/>
  <c r="AY278" i="1"/>
  <c r="AZ278" i="1" s="1"/>
  <c r="BA278" i="1"/>
  <c r="BB278" i="1" s="1"/>
  <c r="AY377" i="1"/>
  <c r="AZ377" i="1" s="1"/>
  <c r="BA377" i="1"/>
  <c r="BB377" i="1" s="1"/>
  <c r="AY251" i="1"/>
  <c r="AZ251" i="1" s="1"/>
  <c r="BA251" i="1"/>
  <c r="BB251" i="1"/>
  <c r="AY459" i="1"/>
  <c r="AZ459" i="1" s="1"/>
  <c r="BA459" i="1"/>
  <c r="BB459" i="1" s="1"/>
  <c r="AY1226" i="1"/>
  <c r="AZ1226" i="1" s="1"/>
  <c r="BA1226" i="1"/>
  <c r="BB1226" i="1" s="1"/>
  <c r="AY350" i="1"/>
  <c r="AZ350" i="1" s="1"/>
  <c r="BA350" i="1"/>
  <c r="BB350" i="1" s="1"/>
  <c r="AY500" i="1"/>
  <c r="AZ500" i="1"/>
  <c r="BA500" i="1"/>
  <c r="BB500" i="1" s="1"/>
  <c r="AY900" i="1"/>
  <c r="AZ900" i="1"/>
  <c r="BA900" i="1"/>
  <c r="BB900" i="1" s="1"/>
  <c r="AY513" i="1"/>
  <c r="AZ513" i="1"/>
  <c r="BA513" i="1"/>
  <c r="BB513" i="1"/>
  <c r="AY356" i="1"/>
  <c r="AZ356" i="1" s="1"/>
  <c r="BA356" i="1"/>
  <c r="BB356" i="1"/>
  <c r="AY595" i="1"/>
  <c r="AZ595" i="1" s="1"/>
  <c r="BA595" i="1"/>
  <c r="BB595" i="1" s="1"/>
  <c r="AY551" i="1"/>
  <c r="AZ551" i="1"/>
  <c r="BA551" i="1"/>
  <c r="BB551" i="1"/>
  <c r="AY2471" i="1"/>
  <c r="AZ2471" i="1"/>
  <c r="BA2471" i="1"/>
  <c r="BB2471" i="1" s="1"/>
  <c r="AY602" i="1"/>
  <c r="AZ602" i="1"/>
  <c r="BA602" i="1"/>
  <c r="BB602" i="1" s="1"/>
  <c r="AY338" i="1"/>
  <c r="AZ338" i="1" s="1"/>
  <c r="BA338" i="1"/>
  <c r="BB338" i="1"/>
  <c r="AY332" i="1"/>
  <c r="AZ332" i="1" s="1"/>
  <c r="BA332" i="1"/>
  <c r="BB332" i="1" s="1"/>
  <c r="AY432" i="1"/>
  <c r="AZ432" i="1" s="1"/>
  <c r="BA432" i="1"/>
  <c r="BB432" i="1" s="1"/>
  <c r="AY291" i="1"/>
  <c r="AZ291" i="1" s="1"/>
  <c r="BA291" i="1"/>
  <c r="BB291" i="1" s="1"/>
  <c r="AY360" i="1"/>
  <c r="AZ360" i="1"/>
  <c r="BA360" i="1"/>
  <c r="BB360" i="1"/>
  <c r="AY229" i="1"/>
  <c r="AZ229" i="1" s="1"/>
  <c r="BA229" i="1"/>
  <c r="BB229" i="1" s="1"/>
  <c r="AY671" i="1"/>
  <c r="AZ671" i="1" s="1"/>
  <c r="BA671" i="1"/>
  <c r="BB671" i="1" s="1"/>
  <c r="AY1113" i="1"/>
  <c r="AZ1113" i="1"/>
  <c r="BA1113" i="1"/>
  <c r="BB1113" i="1" s="1"/>
  <c r="AY386" i="1"/>
  <c r="AZ386" i="1"/>
  <c r="BA386" i="1"/>
  <c r="BB386" i="1" s="1"/>
  <c r="AY482" i="1"/>
  <c r="AZ482" i="1" s="1"/>
  <c r="BA482" i="1"/>
  <c r="BB482" i="1"/>
  <c r="AY579" i="1"/>
  <c r="AZ579" i="1"/>
  <c r="BA579" i="1"/>
  <c r="BB579" i="1" s="1"/>
  <c r="AY215" i="1"/>
  <c r="AZ215" i="1" s="1"/>
  <c r="BA215" i="1"/>
  <c r="BB215" i="1" s="1"/>
  <c r="AY466" i="1"/>
  <c r="AZ466" i="1"/>
  <c r="BA466" i="1"/>
  <c r="BB466" i="1" s="1"/>
  <c r="AY504" i="1"/>
  <c r="AZ504" i="1" s="1"/>
  <c r="BA504" i="1"/>
  <c r="BB504" i="1" s="1"/>
  <c r="AY387" i="1"/>
  <c r="AZ387" i="1"/>
  <c r="BA387" i="1"/>
  <c r="BB387" i="1"/>
  <c r="AY457" i="1"/>
  <c r="AZ457" i="1"/>
  <c r="BA457" i="1"/>
  <c r="BB457" i="1" s="1"/>
  <c r="AY57" i="1"/>
  <c r="AZ57" i="1" s="1"/>
  <c r="BA57" i="1"/>
  <c r="BB57" i="1" s="1"/>
  <c r="AY494" i="1"/>
  <c r="AZ494" i="1"/>
  <c r="BA494" i="1"/>
  <c r="BB494" i="1" s="1"/>
  <c r="AY560" i="1"/>
  <c r="AZ560" i="1" s="1"/>
  <c r="BA560" i="1"/>
  <c r="BB560" i="1" s="1"/>
  <c r="AY475" i="1"/>
  <c r="AZ475" i="1" s="1"/>
  <c r="BA475" i="1"/>
  <c r="BB475" i="1"/>
  <c r="AY191" i="1"/>
  <c r="AZ191" i="1"/>
  <c r="BA191" i="1"/>
  <c r="BB191" i="1" s="1"/>
  <c r="AY773" i="1"/>
  <c r="AZ773" i="1" s="1"/>
  <c r="BA773" i="1"/>
  <c r="BB773" i="1" s="1"/>
  <c r="AY472" i="1"/>
  <c r="AZ472" i="1" s="1"/>
  <c r="BA472" i="1"/>
  <c r="BB472" i="1"/>
  <c r="AY418" i="1"/>
  <c r="AZ418" i="1" s="1"/>
  <c r="BA418" i="1"/>
  <c r="BB418" i="1" s="1"/>
  <c r="AY443" i="1"/>
  <c r="AZ443" i="1" s="1"/>
  <c r="BA443" i="1"/>
  <c r="BB443" i="1"/>
  <c r="AY609" i="1"/>
  <c r="AZ609" i="1"/>
  <c r="BA609" i="1"/>
  <c r="BB609" i="1" s="1"/>
  <c r="AY262" i="1"/>
  <c r="AZ262" i="1" s="1"/>
  <c r="BA262" i="1"/>
  <c r="BB262" i="1" s="1"/>
  <c r="AY433" i="1"/>
  <c r="AZ433" i="1" s="1"/>
  <c r="BA433" i="1"/>
  <c r="BB433" i="1"/>
  <c r="AY725" i="1"/>
  <c r="AZ725" i="1" s="1"/>
  <c r="BA725" i="1"/>
  <c r="BB725" i="1" s="1"/>
  <c r="AY412" i="1"/>
  <c r="AZ412" i="1" s="1"/>
  <c r="BA412" i="1"/>
  <c r="BB412" i="1"/>
  <c r="AY390" i="1"/>
  <c r="AZ390" i="1" s="1"/>
  <c r="BA390" i="1"/>
  <c r="BB390" i="1" s="1"/>
  <c r="AY639" i="1"/>
  <c r="AZ639" i="1" s="1"/>
  <c r="BA639" i="1"/>
  <c r="BB639" i="1"/>
  <c r="AY664" i="1"/>
  <c r="AZ664" i="1"/>
  <c r="BA664" i="1"/>
  <c r="BB664" i="1" s="1"/>
  <c r="AY104" i="1"/>
  <c r="AZ104" i="1" s="1"/>
  <c r="BA104" i="1"/>
  <c r="BB104" i="1" s="1"/>
  <c r="AY533" i="1"/>
  <c r="AZ533" i="1" s="1"/>
  <c r="BA533" i="1"/>
  <c r="BB533" i="1"/>
  <c r="AY897" i="1"/>
  <c r="AZ897" i="1" s="1"/>
  <c r="BA897" i="1"/>
  <c r="BB897" i="1" s="1"/>
  <c r="AY564" i="1"/>
  <c r="AZ564" i="1" s="1"/>
  <c r="BA564" i="1"/>
  <c r="BB564" i="1" s="1"/>
  <c r="AY508" i="1"/>
  <c r="AZ508" i="1" s="1"/>
  <c r="BA508" i="1"/>
  <c r="BB508" i="1" s="1"/>
  <c r="AY741" i="1"/>
  <c r="AZ741" i="1" s="1"/>
  <c r="BA741" i="1"/>
  <c r="BB741" i="1" s="1"/>
  <c r="AY487" i="1"/>
  <c r="AZ487" i="1"/>
  <c r="BA487" i="1"/>
  <c r="BB487" i="1" s="1"/>
  <c r="AY283" i="1"/>
  <c r="AZ283" i="1" s="1"/>
  <c r="BA283" i="1"/>
  <c r="BB283" i="1" s="1"/>
  <c r="AY1016" i="1"/>
  <c r="AZ1016" i="1" s="1"/>
  <c r="BA1016" i="1"/>
  <c r="BB1016" i="1" s="1"/>
  <c r="AY208" i="1"/>
  <c r="AZ208" i="1"/>
  <c r="BA208" i="1"/>
  <c r="BB208" i="1" s="1"/>
  <c r="AY136" i="1"/>
  <c r="AZ136" i="1" s="1"/>
  <c r="BA136" i="1"/>
  <c r="BB136" i="1" s="1"/>
  <c r="AY1807" i="1"/>
  <c r="AZ1807" i="1" s="1"/>
  <c r="BA1807" i="1"/>
  <c r="BB1807" i="1" s="1"/>
  <c r="AY566" i="1"/>
  <c r="AZ566" i="1" s="1"/>
  <c r="BA566" i="1"/>
  <c r="BB566" i="1" s="1"/>
  <c r="AY538" i="1"/>
  <c r="AZ538" i="1" s="1"/>
  <c r="BA538" i="1"/>
  <c r="BB538" i="1" s="1"/>
  <c r="AY529" i="1"/>
  <c r="AZ529" i="1" s="1"/>
  <c r="BA529" i="1"/>
  <c r="BB529" i="1"/>
  <c r="AY491" i="1"/>
  <c r="AZ491" i="1" s="1"/>
  <c r="BA491" i="1"/>
  <c r="BB491" i="1" s="1"/>
  <c r="AY456" i="1"/>
  <c r="AZ456" i="1" s="1"/>
  <c r="BA456" i="1"/>
  <c r="BB456" i="1" s="1"/>
  <c r="AY396" i="1"/>
  <c r="AZ396" i="1" s="1"/>
  <c r="BA396" i="1"/>
  <c r="BB396" i="1" s="1"/>
  <c r="AY661" i="1"/>
  <c r="AZ661" i="1" s="1"/>
  <c r="BA661" i="1"/>
  <c r="BB661" i="1" s="1"/>
  <c r="AY242" i="1"/>
  <c r="AZ242" i="1" s="1"/>
  <c r="BA242" i="1"/>
  <c r="BB242" i="1" s="1"/>
  <c r="AY205" i="1"/>
  <c r="AZ205" i="1" s="1"/>
  <c r="BA205" i="1"/>
  <c r="BB205" i="1" s="1"/>
  <c r="AY640" i="1"/>
  <c r="AZ640" i="1" s="1"/>
  <c r="BA640" i="1"/>
  <c r="BB640" i="1"/>
  <c r="AY618" i="1"/>
  <c r="AZ618" i="1" s="1"/>
  <c r="BA618" i="1"/>
  <c r="BB618" i="1" s="1"/>
  <c r="AY477" i="1"/>
  <c r="AZ477" i="1" s="1"/>
  <c r="BA477" i="1"/>
  <c r="BB477" i="1" s="1"/>
  <c r="AY1025" i="1"/>
  <c r="AZ1025" i="1" s="1"/>
  <c r="BA1025" i="1"/>
  <c r="BB1025" i="1"/>
  <c r="AY1136" i="1"/>
  <c r="AZ1136" i="1" s="1"/>
  <c r="BA1136" i="1"/>
  <c r="BB1136" i="1" s="1"/>
  <c r="AY384" i="1"/>
  <c r="AZ384" i="1" s="1"/>
  <c r="BA384" i="1"/>
  <c r="BB384" i="1" s="1"/>
  <c r="AY571" i="1"/>
  <c r="AZ571" i="1" s="1"/>
  <c r="BA571" i="1"/>
  <c r="BB571" i="1" s="1"/>
  <c r="AY836" i="1"/>
  <c r="AZ836" i="1" s="1"/>
  <c r="BA836" i="1"/>
  <c r="BB836" i="1" s="1"/>
  <c r="AY343" i="1"/>
  <c r="AZ343" i="1" s="1"/>
  <c r="BA343" i="1"/>
  <c r="BB343" i="1" s="1"/>
  <c r="AY531" i="1"/>
  <c r="AZ531" i="1" s="1"/>
  <c r="BA531" i="1"/>
  <c r="BB531" i="1" s="1"/>
  <c r="AY505" i="1"/>
  <c r="AZ505" i="1"/>
  <c r="BA505" i="1"/>
  <c r="BB505" i="1" s="1"/>
  <c r="AY2191" i="1"/>
  <c r="AZ2191" i="1" s="1"/>
  <c r="BA2191" i="1"/>
  <c r="BB2191" i="1" s="1"/>
  <c r="AY679" i="1"/>
  <c r="AZ679" i="1" s="1"/>
  <c r="BA679" i="1"/>
  <c r="BB679" i="1" s="1"/>
  <c r="AY697" i="1"/>
  <c r="AZ697" i="1" s="1"/>
  <c r="BA697" i="1"/>
  <c r="BB697" i="1" s="1"/>
  <c r="AY438" i="1"/>
  <c r="AZ438" i="1" s="1"/>
  <c r="BA438" i="1"/>
  <c r="BB438" i="1" s="1"/>
  <c r="AY523" i="1"/>
  <c r="AZ523" i="1" s="1"/>
  <c r="BA523" i="1"/>
  <c r="BB523" i="1" s="1"/>
  <c r="AY737" i="1"/>
  <c r="AZ737" i="1" s="1"/>
  <c r="BA737" i="1"/>
  <c r="BB737" i="1" s="1"/>
  <c r="AY470" i="1"/>
  <c r="AZ470" i="1" s="1"/>
  <c r="BA470" i="1"/>
  <c r="BB470" i="1" s="1"/>
  <c r="AY509" i="1"/>
  <c r="AZ509" i="1" s="1"/>
  <c r="BA509" i="1"/>
  <c r="BB509" i="1" s="1"/>
  <c r="AY401" i="1"/>
  <c r="AZ401" i="1" s="1"/>
  <c r="BA401" i="1"/>
  <c r="BB401" i="1" s="1"/>
  <c r="AY517" i="1"/>
  <c r="AZ517" i="1" s="1"/>
  <c r="BA517" i="1"/>
  <c r="BB517" i="1" s="1"/>
  <c r="AY490" i="1"/>
  <c r="AZ490" i="1" s="1"/>
  <c r="BA490" i="1"/>
  <c r="BB490" i="1" s="1"/>
  <c r="AY473" i="1"/>
  <c r="AZ473" i="1" s="1"/>
  <c r="BA473" i="1"/>
  <c r="BB473" i="1"/>
  <c r="AY1523" i="1"/>
  <c r="AZ1523" i="1" s="1"/>
  <c r="BA1523" i="1"/>
  <c r="BB1523" i="1" s="1"/>
  <c r="AY567" i="1"/>
  <c r="AZ567" i="1" s="1"/>
  <c r="BA567" i="1"/>
  <c r="BB567" i="1" s="1"/>
  <c r="AY568" i="1"/>
  <c r="AZ568" i="1" s="1"/>
  <c r="BA568" i="1"/>
  <c r="BB568" i="1" s="1"/>
  <c r="AY510" i="1"/>
  <c r="AZ510" i="1" s="1"/>
  <c r="BA510" i="1"/>
  <c r="BB510" i="1" s="1"/>
  <c r="AY592" i="1"/>
  <c r="AZ592" i="1" s="1"/>
  <c r="BA592" i="1"/>
  <c r="BB592" i="1" s="1"/>
  <c r="AY305" i="1"/>
  <c r="AZ305" i="1" s="1"/>
  <c r="BA305" i="1"/>
  <c r="BB305" i="1" s="1"/>
  <c r="AY1444" i="1"/>
  <c r="AZ1444" i="1" s="1"/>
  <c r="BA1444" i="1"/>
  <c r="BB1444" i="1" s="1"/>
  <c r="AY189" i="1"/>
  <c r="AZ189" i="1" s="1"/>
  <c r="BA189" i="1"/>
  <c r="BB189" i="1" s="1"/>
  <c r="AY576" i="1"/>
  <c r="AZ576" i="1" s="1"/>
  <c r="BA576" i="1"/>
  <c r="BB576" i="1" s="1"/>
  <c r="AY175" i="1"/>
  <c r="AZ175" i="1" s="1"/>
  <c r="BA175" i="1"/>
  <c r="BB175" i="1" s="1"/>
  <c r="AY646" i="1"/>
  <c r="AZ646" i="1" s="1"/>
  <c r="BA646" i="1"/>
  <c r="BB646" i="1" s="1"/>
  <c r="AY556" i="1"/>
  <c r="AZ556" i="1" s="1"/>
  <c r="BA556" i="1"/>
  <c r="BB556" i="1" s="1"/>
  <c r="AY805" i="1"/>
  <c r="AZ805" i="1"/>
  <c r="BA805" i="1"/>
  <c r="BB805" i="1" s="1"/>
  <c r="AY439" i="1"/>
  <c r="AZ439" i="1" s="1"/>
  <c r="BA439" i="1"/>
  <c r="BB439" i="1" s="1"/>
  <c r="AY113" i="1"/>
  <c r="AZ113" i="1" s="1"/>
  <c r="BA113" i="1"/>
  <c r="BB113" i="1" s="1"/>
  <c r="AY619" i="1"/>
  <c r="AZ619" i="1"/>
  <c r="BA619" i="1"/>
  <c r="BB619" i="1" s="1"/>
  <c r="AY285" i="1"/>
  <c r="AZ285" i="1" s="1"/>
  <c r="BA285" i="1"/>
  <c r="BB285" i="1" s="1"/>
  <c r="AY376" i="1"/>
  <c r="AZ376" i="1" s="1"/>
  <c r="BA376" i="1"/>
  <c r="BB376" i="1" s="1"/>
  <c r="AY563" i="1"/>
  <c r="AZ563" i="1"/>
  <c r="BA563" i="1"/>
  <c r="BB563" i="1" s="1"/>
  <c r="AY507" i="1"/>
  <c r="AZ507" i="1" s="1"/>
  <c r="BA507" i="1"/>
  <c r="BB507" i="1" s="1"/>
  <c r="AY450" i="1"/>
  <c r="AZ450" i="1" s="1"/>
  <c r="BA450" i="1"/>
  <c r="BB450" i="1" s="1"/>
  <c r="AY329" i="1"/>
  <c r="AZ329" i="1" s="1"/>
  <c r="BA329" i="1"/>
  <c r="BB329" i="1" s="1"/>
  <c r="AY990" i="1"/>
  <c r="AZ990" i="1" s="1"/>
  <c r="BA990" i="1"/>
  <c r="BB990" i="1" s="1"/>
  <c r="AY660" i="1"/>
  <c r="AZ660" i="1" s="1"/>
  <c r="BA660" i="1"/>
  <c r="BB660" i="1" s="1"/>
  <c r="AY304" i="1"/>
  <c r="AZ304" i="1" s="1"/>
  <c r="BA304" i="1"/>
  <c r="BB304" i="1" s="1"/>
  <c r="AY569" i="1"/>
  <c r="AZ569" i="1" s="1"/>
  <c r="BA569" i="1"/>
  <c r="BB569" i="1" s="1"/>
  <c r="AY54" i="1"/>
  <c r="AZ54" i="1" s="1"/>
  <c r="BA54" i="1"/>
  <c r="BB54" i="1" s="1"/>
  <c r="AY335" i="1"/>
  <c r="AZ335" i="1" s="1"/>
  <c r="BA335" i="1"/>
  <c r="BB335" i="1"/>
  <c r="AY587" i="1"/>
  <c r="AZ587" i="1" s="1"/>
  <c r="BA587" i="1"/>
  <c r="BB587" i="1" s="1"/>
  <c r="AY535" i="1"/>
  <c r="AZ535" i="1" s="1"/>
  <c r="BA535" i="1"/>
  <c r="BB535" i="1" s="1"/>
  <c r="AY628" i="1"/>
  <c r="AZ628" i="1" s="1"/>
  <c r="BA628" i="1"/>
  <c r="BB628" i="1" s="1"/>
  <c r="AY586" i="1"/>
  <c r="AZ586" i="1" s="1"/>
  <c r="BA586" i="1"/>
  <c r="BB586" i="1" s="1"/>
  <c r="AY194" i="1"/>
  <c r="AZ194" i="1" s="1"/>
  <c r="BA194" i="1"/>
  <c r="BB194" i="1" s="1"/>
  <c r="AY557" i="1"/>
  <c r="AZ557" i="1" s="1"/>
  <c r="BA557" i="1"/>
  <c r="BB557" i="1" s="1"/>
  <c r="AY467" i="1"/>
  <c r="AZ467" i="1" s="1"/>
  <c r="BA467" i="1"/>
  <c r="BB467" i="1" s="1"/>
  <c r="AY869" i="1"/>
  <c r="AZ869" i="1" s="1"/>
  <c r="BA869" i="1"/>
  <c r="BB869" i="1" s="1"/>
  <c r="AY647" i="1"/>
  <c r="AZ647" i="1" s="1"/>
  <c r="BA647" i="1"/>
  <c r="BB647" i="1" s="1"/>
  <c r="AY827" i="1"/>
  <c r="AZ827" i="1" s="1"/>
  <c r="BA827" i="1"/>
  <c r="BB827" i="1" s="1"/>
  <c r="AY515" i="1"/>
  <c r="AZ515" i="1" s="1"/>
  <c r="BA515" i="1"/>
  <c r="BB515" i="1" s="1"/>
  <c r="AY590" i="1"/>
  <c r="AZ590" i="1" s="1"/>
  <c r="BA590" i="1"/>
  <c r="BB590" i="1" s="1"/>
  <c r="AY101" i="1"/>
  <c r="AZ101" i="1" s="1"/>
  <c r="BA101" i="1"/>
  <c r="BB101" i="1" s="1"/>
  <c r="AY649" i="1"/>
  <c r="AZ649" i="1" s="1"/>
  <c r="BA649" i="1"/>
  <c r="BB649" i="1" s="1"/>
  <c r="AY1741" i="1"/>
  <c r="AZ1741" i="1" s="1"/>
  <c r="BA1741" i="1"/>
  <c r="BB1741" i="1" s="1"/>
  <c r="AY548" i="1"/>
  <c r="AZ548" i="1" s="1"/>
  <c r="BA548" i="1"/>
  <c r="BB548" i="1" s="1"/>
  <c r="AY143" i="1"/>
  <c r="AZ143" i="1" s="1"/>
  <c r="BA143" i="1"/>
  <c r="BB143" i="1" s="1"/>
  <c r="AY502" i="1"/>
  <c r="AZ502" i="1" s="1"/>
  <c r="BA502" i="1"/>
  <c r="BB502" i="1" s="1"/>
  <c r="AY492" i="1"/>
  <c r="AZ492" i="1" s="1"/>
  <c r="BA492" i="1"/>
  <c r="BB492" i="1" s="1"/>
  <c r="AY445" i="1"/>
  <c r="AZ445" i="1" s="1"/>
  <c r="BA445" i="1"/>
  <c r="BB445" i="1" s="1"/>
  <c r="AY1478" i="1"/>
  <c r="AZ1478" i="1" s="1"/>
  <c r="BA1478" i="1"/>
  <c r="BB1478" i="1" s="1"/>
  <c r="AY1658" i="1"/>
  <c r="AZ1658" i="1" s="1"/>
  <c r="BA1658" i="1"/>
  <c r="BB1658" i="1"/>
  <c r="AY612" i="1"/>
  <c r="AZ612" i="1" s="1"/>
  <c r="BA612" i="1"/>
  <c r="BB612" i="1" s="1"/>
  <c r="AY537" i="1"/>
  <c r="AZ537" i="1" s="1"/>
  <c r="BA537" i="1"/>
  <c r="BB537" i="1" s="1"/>
  <c r="AY383" i="1"/>
  <c r="AZ383" i="1" s="1"/>
  <c r="BA383" i="1"/>
  <c r="BB383" i="1"/>
  <c r="AY852" i="1"/>
  <c r="AZ852" i="1" s="1"/>
  <c r="BA852" i="1"/>
  <c r="BB852" i="1" s="1"/>
  <c r="AY1042" i="1"/>
  <c r="AZ1042" i="1" s="1"/>
  <c r="BA1042" i="1"/>
  <c r="BB1042" i="1" s="1"/>
  <c r="AY395" i="1"/>
  <c r="AZ395" i="1" s="1"/>
  <c r="BA395" i="1"/>
  <c r="BB395" i="1" s="1"/>
  <c r="AY485" i="1"/>
  <c r="AZ485" i="1" s="1"/>
  <c r="BA485" i="1"/>
  <c r="BB485" i="1"/>
  <c r="AY885" i="1"/>
  <c r="AZ885" i="1" s="1"/>
  <c r="BA885" i="1"/>
  <c r="BB885" i="1" s="1"/>
  <c r="AY798" i="1"/>
  <c r="AZ798" i="1"/>
  <c r="BA798" i="1"/>
  <c r="BB798" i="1" s="1"/>
  <c r="AY633" i="1"/>
  <c r="AZ633" i="1" s="1"/>
  <c r="BA633" i="1"/>
  <c r="BB633" i="1" s="1"/>
  <c r="AY760" i="1"/>
  <c r="AZ760" i="1" s="1"/>
  <c r="BA760" i="1"/>
  <c r="BB760" i="1" s="1"/>
  <c r="AY495" i="1"/>
  <c r="AZ495" i="1" s="1"/>
  <c r="BA495" i="1"/>
  <c r="BB495" i="1" s="1"/>
  <c r="AY1146" i="1"/>
  <c r="AZ1146" i="1"/>
  <c r="BA1146" i="1"/>
  <c r="BB1146" i="1"/>
  <c r="AY636" i="1"/>
  <c r="AZ636" i="1"/>
  <c r="BA636" i="1"/>
  <c r="BB636" i="1" s="1"/>
  <c r="AY570" i="1"/>
  <c r="AZ570" i="1"/>
  <c r="BA570" i="1"/>
  <c r="BB570" i="1" s="1"/>
  <c r="AY581" i="1"/>
  <c r="AZ581" i="1" s="1"/>
  <c r="BA581" i="1"/>
  <c r="BB581" i="1" s="1"/>
  <c r="AY573" i="1"/>
  <c r="AZ573" i="1" s="1"/>
  <c r="BA573" i="1"/>
  <c r="BB573" i="1" s="1"/>
  <c r="AY514" i="1"/>
  <c r="AZ514" i="1" s="1"/>
  <c r="BA514" i="1"/>
  <c r="BB514" i="1" s="1"/>
  <c r="AY478" i="1"/>
  <c r="AZ478" i="1" s="1"/>
  <c r="BA478" i="1"/>
  <c r="BB478" i="1" s="1"/>
  <c r="AY688" i="1"/>
  <c r="AZ688" i="1" s="1"/>
  <c r="BA688" i="1"/>
  <c r="BB688" i="1" s="1"/>
  <c r="AY1068" i="1"/>
  <c r="AZ1068" i="1" s="1"/>
  <c r="BA1068" i="1"/>
  <c r="BB1068" i="1" s="1"/>
  <c r="AY801" i="1"/>
  <c r="AZ801" i="1" s="1"/>
  <c r="BA801" i="1"/>
  <c r="BB801" i="1" s="1"/>
  <c r="AY317" i="1"/>
  <c r="AZ317" i="1" s="1"/>
  <c r="BA317" i="1"/>
  <c r="BB317" i="1" s="1"/>
  <c r="AY716" i="1"/>
  <c r="AZ716" i="1" s="1"/>
  <c r="BA716" i="1"/>
  <c r="BB716" i="1" s="1"/>
  <c r="AY437" i="1"/>
  <c r="AZ437" i="1"/>
  <c r="BA437" i="1"/>
  <c r="BB437" i="1" s="1"/>
  <c r="AY1252" i="1"/>
  <c r="AZ1252" i="1"/>
  <c r="BA1252" i="1"/>
  <c r="BB1252" i="1" s="1"/>
  <c r="AY530" i="1"/>
  <c r="AZ530" i="1" s="1"/>
  <c r="BA530" i="1"/>
  <c r="BB530" i="1" s="1"/>
  <c r="AY521" i="1"/>
  <c r="AZ521" i="1" s="1"/>
  <c r="BA521" i="1"/>
  <c r="BB521" i="1"/>
  <c r="AY593" i="1"/>
  <c r="AZ593" i="1" s="1"/>
  <c r="BA593" i="1"/>
  <c r="BB593" i="1" s="1"/>
  <c r="AY379" i="1"/>
  <c r="AZ379" i="1" s="1"/>
  <c r="BA379" i="1"/>
  <c r="BB379" i="1" s="1"/>
  <c r="AY724" i="1"/>
  <c r="AZ724" i="1" s="1"/>
  <c r="BA724" i="1"/>
  <c r="BB724" i="1"/>
  <c r="AY700" i="1"/>
  <c r="AZ700" i="1" s="1"/>
  <c r="BA700" i="1"/>
  <c r="BB700" i="1" s="1"/>
  <c r="AY1150" i="1"/>
  <c r="AZ1150" i="1" s="1"/>
  <c r="BA1150" i="1"/>
  <c r="BB1150" i="1" s="1"/>
  <c r="AY682" i="1"/>
  <c r="AZ682" i="1"/>
  <c r="BA682" i="1"/>
  <c r="BB682" i="1" s="1"/>
  <c r="AY435" i="1"/>
  <c r="AZ435" i="1" s="1"/>
  <c r="BA435" i="1"/>
  <c r="BB435" i="1" s="1"/>
  <c r="AY659" i="1"/>
  <c r="AZ659" i="1" s="1"/>
  <c r="BA659" i="1"/>
  <c r="BB659" i="1" s="1"/>
  <c r="AY771" i="1"/>
  <c r="AZ771" i="1" s="1"/>
  <c r="BA771" i="1"/>
  <c r="BB771" i="1" s="1"/>
  <c r="AY645" i="1"/>
  <c r="AZ645" i="1"/>
  <c r="BA645" i="1"/>
  <c r="BB645" i="1" s="1"/>
  <c r="AY920" i="1"/>
  <c r="AZ920" i="1" s="1"/>
  <c r="BA920" i="1"/>
  <c r="BB920" i="1" s="1"/>
  <c r="AY524" i="1"/>
  <c r="AZ524" i="1" s="1"/>
  <c r="BA524" i="1"/>
  <c r="BB524" i="1" s="1"/>
  <c r="AY680" i="1"/>
  <c r="AZ680" i="1"/>
  <c r="BA680" i="1"/>
  <c r="BB680" i="1" s="1"/>
  <c r="AY542" i="1"/>
  <c r="AZ542" i="1" s="1"/>
  <c r="BA542" i="1"/>
  <c r="BB542" i="1" s="1"/>
  <c r="AY742" i="1"/>
  <c r="AZ742" i="1"/>
  <c r="BA742" i="1"/>
  <c r="BB742" i="1" s="1"/>
  <c r="AY669" i="1"/>
  <c r="AZ669" i="1" s="1"/>
  <c r="BA669" i="1"/>
  <c r="BB669" i="1" s="1"/>
  <c r="AY652" i="1"/>
  <c r="AZ652" i="1" s="1"/>
  <c r="BA652" i="1"/>
  <c r="BB652" i="1" s="1"/>
  <c r="AY385" i="1"/>
  <c r="AZ385" i="1" s="1"/>
  <c r="BA385" i="1"/>
  <c r="BB385" i="1" s="1"/>
  <c r="AY484" i="1"/>
  <c r="AZ484" i="1" s="1"/>
  <c r="BA484" i="1"/>
  <c r="BB484" i="1" s="1"/>
  <c r="AY830" i="1"/>
  <c r="AZ830" i="1" s="1"/>
  <c r="BA830" i="1"/>
  <c r="BB830" i="1" s="1"/>
  <c r="AY552" i="1"/>
  <c r="AZ552" i="1" s="1"/>
  <c r="BA552" i="1"/>
  <c r="BB552" i="1"/>
  <c r="AY756" i="1"/>
  <c r="AZ756" i="1" s="1"/>
  <c r="BA756" i="1"/>
  <c r="BB756" i="1" s="1"/>
  <c r="AY151" i="1"/>
  <c r="AZ151" i="1" s="1"/>
  <c r="BA151" i="1"/>
  <c r="BB151" i="1" s="1"/>
  <c r="AY681" i="1"/>
  <c r="AZ681" i="1" s="1"/>
  <c r="BA681" i="1"/>
  <c r="BB681" i="1" s="1"/>
  <c r="AY722" i="1"/>
  <c r="AZ722" i="1" s="1"/>
  <c r="BA722" i="1"/>
  <c r="BB722" i="1" s="1"/>
  <c r="AY448" i="1"/>
  <c r="AZ448" i="1" s="1"/>
  <c r="BA448" i="1"/>
  <c r="BB448" i="1" s="1"/>
  <c r="AY870" i="1"/>
  <c r="AZ870" i="1" s="1"/>
  <c r="BA870" i="1"/>
  <c r="BB870" i="1" s="1"/>
  <c r="AY698" i="1"/>
  <c r="AZ698" i="1" s="1"/>
  <c r="BA698" i="1"/>
  <c r="BB698" i="1" s="1"/>
  <c r="AY651" i="1"/>
  <c r="AZ651" i="1" s="1"/>
  <c r="BA651" i="1"/>
  <c r="BB651" i="1" s="1"/>
  <c r="AY656" i="1"/>
  <c r="AZ656" i="1" s="1"/>
  <c r="BA656" i="1"/>
  <c r="BB656" i="1" s="1"/>
  <c r="AY712" i="1"/>
  <c r="AZ712" i="1"/>
  <c r="BA712" i="1"/>
  <c r="BB712" i="1" s="1"/>
  <c r="AY887" i="1"/>
  <c r="AZ887" i="1" s="1"/>
  <c r="BA887" i="1"/>
  <c r="BB887" i="1" s="1"/>
  <c r="AY676" i="1"/>
  <c r="AZ676" i="1" s="1"/>
  <c r="BA676" i="1"/>
  <c r="BB676" i="1" s="1"/>
  <c r="AY672" i="1"/>
  <c r="AZ672" i="1" s="1"/>
  <c r="BA672" i="1"/>
  <c r="BB672" i="1" s="1"/>
  <c r="AY770" i="1"/>
  <c r="AZ770" i="1" s="1"/>
  <c r="BA770" i="1"/>
  <c r="BB770" i="1" s="1"/>
  <c r="AY498" i="1"/>
  <c r="AZ498" i="1" s="1"/>
  <c r="BA498" i="1"/>
  <c r="BB498" i="1" s="1"/>
  <c r="AY599" i="1"/>
  <c r="AZ599" i="1" s="1"/>
  <c r="BA599" i="1"/>
  <c r="BB599" i="1" s="1"/>
  <c r="AY218" i="1"/>
  <c r="AZ218" i="1" s="1"/>
  <c r="BA218" i="1"/>
  <c r="BB218" i="1" s="1"/>
  <c r="AY703" i="1"/>
  <c r="AZ703" i="1" s="1"/>
  <c r="BA703" i="1"/>
  <c r="BB703" i="1" s="1"/>
  <c r="AY922" i="1"/>
  <c r="AZ922" i="1"/>
  <c r="BA922" i="1"/>
  <c r="BB922" i="1" s="1"/>
  <c r="AY349" i="1"/>
  <c r="AZ349" i="1" s="1"/>
  <c r="BA349" i="1"/>
  <c r="BB349" i="1" s="1"/>
  <c r="AY808" i="1"/>
  <c r="AZ808" i="1" s="1"/>
  <c r="BA808" i="1"/>
  <c r="BB808" i="1" s="1"/>
  <c r="AY525" i="1"/>
  <c r="AZ525" i="1" s="1"/>
  <c r="BA525" i="1"/>
  <c r="BB525" i="1" s="1"/>
  <c r="AY906" i="1"/>
  <c r="AZ906" i="1" s="1"/>
  <c r="BA906" i="1"/>
  <c r="BB906" i="1" s="1"/>
  <c r="AY768" i="1"/>
  <c r="AZ768" i="1" s="1"/>
  <c r="BA768" i="1"/>
  <c r="BB768" i="1" s="1"/>
  <c r="AY165" i="1"/>
  <c r="AZ165" i="1" s="1"/>
  <c r="BA165" i="1"/>
  <c r="BB165" i="1"/>
  <c r="AY750" i="1"/>
  <c r="AZ750" i="1" s="1"/>
  <c r="BA750" i="1"/>
  <c r="BB750" i="1"/>
  <c r="AY752" i="1"/>
  <c r="AZ752" i="1" s="1"/>
  <c r="BA752" i="1"/>
  <c r="BB752" i="1" s="1"/>
  <c r="AY863" i="1"/>
  <c r="AZ863" i="1" s="1"/>
  <c r="BA863" i="1"/>
  <c r="BB863" i="1" s="1"/>
  <c r="AY644" i="1"/>
  <c r="AZ644" i="1" s="1"/>
  <c r="BA644" i="1"/>
  <c r="BB644" i="1" s="1"/>
  <c r="AY608" i="1"/>
  <c r="AZ608" i="1" s="1"/>
  <c r="BA608" i="1"/>
  <c r="BB608" i="1" s="1"/>
  <c r="AY520" i="1"/>
  <c r="AZ520" i="1" s="1"/>
  <c r="BA520" i="1"/>
  <c r="BB520" i="1" s="1"/>
  <c r="AY297" i="1"/>
  <c r="AZ297" i="1" s="1"/>
  <c r="BA297" i="1"/>
  <c r="BB297" i="1" s="1"/>
  <c r="AY532" i="1"/>
  <c r="AZ532" i="1"/>
  <c r="BA532" i="1"/>
  <c r="BB532" i="1" s="1"/>
  <c r="AY541" i="1"/>
  <c r="AZ541" i="1" s="1"/>
  <c r="BA541" i="1"/>
  <c r="BB541" i="1" s="1"/>
  <c r="AY431" i="1"/>
  <c r="AZ431" i="1" s="1"/>
  <c r="BA431" i="1"/>
  <c r="BB431" i="1" s="1"/>
  <c r="AY471" i="1"/>
  <c r="AZ471" i="1" s="1"/>
  <c r="BA471" i="1"/>
  <c r="BB471" i="1"/>
  <c r="AY589" i="1"/>
  <c r="AZ589" i="1" s="1"/>
  <c r="BA589" i="1"/>
  <c r="BB589" i="1" s="1"/>
  <c r="AY603" i="1"/>
  <c r="AZ603" i="1" s="1"/>
  <c r="BA603" i="1"/>
  <c r="BB603" i="1" s="1"/>
  <c r="AY673" i="1"/>
  <c r="AZ673" i="1" s="1"/>
  <c r="BA673" i="1"/>
  <c r="BB673" i="1" s="1"/>
  <c r="AY622" i="1"/>
  <c r="AZ622" i="1" s="1"/>
  <c r="BA622" i="1"/>
  <c r="BB622" i="1"/>
  <c r="AY615" i="1"/>
  <c r="AZ615" i="1" s="1"/>
  <c r="BA615" i="1"/>
  <c r="BB615" i="1" s="1"/>
  <c r="AY690" i="1"/>
  <c r="AZ690" i="1" s="1"/>
  <c r="BA690" i="1"/>
  <c r="BB690" i="1" s="1"/>
  <c r="AY803" i="1"/>
  <c r="AZ803" i="1" s="1"/>
  <c r="BA803" i="1"/>
  <c r="BB803" i="1" s="1"/>
  <c r="AY909" i="1"/>
  <c r="AZ909" i="1"/>
  <c r="BA909" i="1"/>
  <c r="BB909" i="1" s="1"/>
  <c r="AY578" i="1"/>
  <c r="AZ578" i="1"/>
  <c r="BA578" i="1"/>
  <c r="BB578" i="1" s="1"/>
  <c r="AY398" i="1"/>
  <c r="AZ398" i="1" s="1"/>
  <c r="BA398" i="1"/>
  <c r="BB398" i="1" s="1"/>
  <c r="AY958" i="1"/>
  <c r="AZ958" i="1" s="1"/>
  <c r="BA958" i="1"/>
  <c r="BB958" i="1" s="1"/>
  <c r="AY1060" i="1"/>
  <c r="AZ1060" i="1"/>
  <c r="BA1060" i="1"/>
  <c r="BB1060" i="1" s="1"/>
  <c r="AY293" i="1"/>
  <c r="AZ293" i="1" s="1"/>
  <c r="BA293" i="1"/>
  <c r="BB293" i="1" s="1"/>
  <c r="AY1353" i="1"/>
  <c r="AZ1353" i="1" s="1"/>
  <c r="BA1353" i="1"/>
  <c r="BB1353" i="1" s="1"/>
  <c r="AY843" i="1"/>
  <c r="AZ843" i="1" s="1"/>
  <c r="BA843" i="1"/>
  <c r="BB843" i="1"/>
  <c r="AY749" i="1"/>
  <c r="AZ749" i="1" s="1"/>
  <c r="BA749" i="1"/>
  <c r="BB749" i="1"/>
  <c r="AY559" i="1"/>
  <c r="AZ559" i="1" s="1"/>
  <c r="BA559" i="1"/>
  <c r="BB559" i="1" s="1"/>
  <c r="AY708" i="1"/>
  <c r="AZ708" i="1" s="1"/>
  <c r="BA708" i="1"/>
  <c r="BB708" i="1" s="1"/>
  <c r="AY1281" i="1"/>
  <c r="AZ1281" i="1" s="1"/>
  <c r="BA1281" i="1"/>
  <c r="BB1281" i="1"/>
  <c r="AY512" i="1"/>
  <c r="AZ512" i="1"/>
  <c r="BA512" i="1"/>
  <c r="BB512" i="1" s="1"/>
  <c r="AY705" i="1"/>
  <c r="AZ705" i="1" s="1"/>
  <c r="BA705" i="1"/>
  <c r="BB705" i="1" s="1"/>
  <c r="AY998" i="1"/>
  <c r="AZ998" i="1"/>
  <c r="BA998" i="1"/>
  <c r="BB998" i="1" s="1"/>
  <c r="AY465" i="1"/>
  <c r="AZ465" i="1"/>
  <c r="BA465" i="1"/>
  <c r="BB465" i="1" s="1"/>
  <c r="AY902" i="1"/>
  <c r="AZ902" i="1" s="1"/>
  <c r="BA902" i="1"/>
  <c r="BB902" i="1" s="1"/>
  <c r="AY588" i="1"/>
  <c r="AZ588" i="1" s="1"/>
  <c r="BA588" i="1"/>
  <c r="BB588" i="1"/>
  <c r="AY734" i="1"/>
  <c r="AZ734" i="1" s="1"/>
  <c r="BA734" i="1"/>
  <c r="BB734" i="1" s="1"/>
  <c r="AY213" i="1"/>
  <c r="AZ213" i="1" s="1"/>
  <c r="BA213" i="1"/>
  <c r="BB213" i="1"/>
  <c r="AY743" i="1"/>
  <c r="AZ743" i="1" s="1"/>
  <c r="BA743" i="1"/>
  <c r="BB743" i="1" s="1"/>
  <c r="AY1492" i="1"/>
  <c r="AZ1492" i="1" s="1"/>
  <c r="BA1492" i="1"/>
  <c r="BB1492" i="1"/>
  <c r="AY454" i="1"/>
  <c r="AZ454" i="1" s="1"/>
  <c r="BA454" i="1"/>
  <c r="BB454" i="1" s="1"/>
  <c r="AY534" i="1"/>
  <c r="AZ534" i="1" s="1"/>
  <c r="BA534" i="1"/>
  <c r="BB534" i="1"/>
  <c r="AY989" i="1"/>
  <c r="AZ989" i="1" s="1"/>
  <c r="BA989" i="1"/>
  <c r="BB989" i="1" s="1"/>
  <c r="AY206" i="1"/>
  <c r="AZ206" i="1" s="1"/>
  <c r="BA206" i="1"/>
  <c r="BB206" i="1" s="1"/>
  <c r="AY334" i="1"/>
  <c r="AZ334" i="1"/>
  <c r="BA334" i="1"/>
  <c r="BB334" i="1" s="1"/>
  <c r="AY983" i="1"/>
  <c r="AZ983" i="1"/>
  <c r="BA983" i="1"/>
  <c r="BB983" i="1" s="1"/>
  <c r="AY1393" i="1"/>
  <c r="AZ1393" i="1" s="1"/>
  <c r="BA1393" i="1"/>
  <c r="BB1393" i="1" s="1"/>
  <c r="AY469" i="1"/>
  <c r="AZ469" i="1"/>
  <c r="BA469" i="1"/>
  <c r="BB469" i="1" s="1"/>
  <c r="AY405" i="1"/>
  <c r="AZ405" i="1" s="1"/>
  <c r="BA405" i="1"/>
  <c r="BB405" i="1" s="1"/>
  <c r="AY610" i="1"/>
  <c r="AZ610" i="1" s="1"/>
  <c r="BA610" i="1"/>
  <c r="BB610" i="1" s="1"/>
  <c r="AY718" i="1"/>
  <c r="AZ718" i="1" s="1"/>
  <c r="BA718" i="1"/>
  <c r="BB718" i="1" s="1"/>
  <c r="AY499" i="1"/>
  <c r="AZ499" i="1" s="1"/>
  <c r="BA499" i="1"/>
  <c r="BB499" i="1"/>
  <c r="AY984" i="1"/>
  <c r="AZ984" i="1" s="1"/>
  <c r="BA984" i="1"/>
  <c r="BB984" i="1"/>
  <c r="AY1330" i="1"/>
  <c r="AZ1330" i="1" s="1"/>
  <c r="BA1330" i="1"/>
  <c r="BB1330" i="1" s="1"/>
  <c r="AY974" i="1"/>
  <c r="AZ974" i="1" s="1"/>
  <c r="BA974" i="1"/>
  <c r="BB974" i="1" s="1"/>
  <c r="AY864" i="1"/>
  <c r="AZ864" i="1"/>
  <c r="BA864" i="1"/>
  <c r="BB864" i="1" s="1"/>
  <c r="AY810" i="1"/>
  <c r="AZ810" i="1" s="1"/>
  <c r="BA810" i="1"/>
  <c r="BB810" i="1" s="1"/>
  <c r="AY793" i="1"/>
  <c r="AZ793" i="1"/>
  <c r="BA793" i="1"/>
  <c r="BB793" i="1" s="1"/>
  <c r="AY730" i="1"/>
  <c r="AZ730" i="1"/>
  <c r="BA730" i="1"/>
  <c r="BB730" i="1" s="1"/>
  <c r="AY468" i="1"/>
  <c r="AZ468" i="1"/>
  <c r="BA468" i="1"/>
  <c r="BB468" i="1" s="1"/>
  <c r="AY888" i="1"/>
  <c r="AZ888" i="1" s="1"/>
  <c r="BA888" i="1"/>
  <c r="BB888" i="1" s="1"/>
  <c r="AY561" i="1"/>
  <c r="AZ561" i="1" s="1"/>
  <c r="BA561" i="1"/>
  <c r="BB561" i="1" s="1"/>
  <c r="AY605" i="1"/>
  <c r="AZ605" i="1" s="1"/>
  <c r="BA605" i="1"/>
  <c r="BB605" i="1"/>
  <c r="AY575" i="1"/>
  <c r="AZ575" i="1" s="1"/>
  <c r="BA575" i="1"/>
  <c r="BB575" i="1" s="1"/>
  <c r="AY296" i="1"/>
  <c r="AZ296" i="1" s="1"/>
  <c r="BA296" i="1"/>
  <c r="BB296" i="1" s="1"/>
  <c r="AY596" i="1"/>
  <c r="AZ596" i="1"/>
  <c r="BA596" i="1"/>
  <c r="BB596" i="1" s="1"/>
  <c r="AY1419" i="1"/>
  <c r="AZ1419" i="1" s="1"/>
  <c r="BA1419" i="1"/>
  <c r="BB1419" i="1" s="1"/>
  <c r="AY1071" i="1"/>
  <c r="AZ1071" i="1" s="1"/>
  <c r="BA1071" i="1"/>
  <c r="BB1071" i="1" s="1"/>
  <c r="AY796" i="1"/>
  <c r="AZ796" i="1" s="1"/>
  <c r="BA796" i="1"/>
  <c r="BB796" i="1" s="1"/>
  <c r="AY370" i="1"/>
  <c r="AZ370" i="1" s="1"/>
  <c r="BA370" i="1"/>
  <c r="BB370" i="1"/>
  <c r="AY791" i="1"/>
  <c r="AZ791" i="1"/>
  <c r="BA791" i="1"/>
  <c r="BB791" i="1" s="1"/>
  <c r="AY667" i="1"/>
  <c r="AZ667" i="1" s="1"/>
  <c r="BA667" i="1"/>
  <c r="BB667" i="1" s="1"/>
  <c r="AY931" i="1"/>
  <c r="AZ931" i="1"/>
  <c r="BA931" i="1"/>
  <c r="BB931" i="1" s="1"/>
  <c r="AY1031" i="1"/>
  <c r="AZ1031" i="1"/>
  <c r="BA1031" i="1"/>
  <c r="BB1031" i="1" s="1"/>
  <c r="AY790" i="1"/>
  <c r="AZ790" i="1" s="1"/>
  <c r="BA790" i="1"/>
  <c r="BB790" i="1"/>
  <c r="AY729" i="1"/>
  <c r="AZ729" i="1" s="1"/>
  <c r="BA729" i="1"/>
  <c r="BB729" i="1"/>
  <c r="AY719" i="1"/>
  <c r="AZ719" i="1" s="1"/>
  <c r="BA719" i="1"/>
  <c r="BB719" i="1" s="1"/>
  <c r="AY1103" i="1"/>
  <c r="AZ1103" i="1" s="1"/>
  <c r="BA1103" i="1"/>
  <c r="BB1103" i="1"/>
  <c r="AY1691" i="1"/>
  <c r="AZ1691" i="1" s="1"/>
  <c r="BA1691" i="1"/>
  <c r="BB1691" i="1" s="1"/>
  <c r="AY723" i="1"/>
  <c r="AZ723" i="1" s="1"/>
  <c r="BA723" i="1"/>
  <c r="BB723" i="1"/>
  <c r="AY260" i="1"/>
  <c r="AZ260" i="1"/>
  <c r="BA260" i="1"/>
  <c r="BB260" i="1" s="1"/>
  <c r="AY280" i="1"/>
  <c r="AZ280" i="1" s="1"/>
  <c r="BA280" i="1"/>
  <c r="BB280" i="1" s="1"/>
  <c r="AY831" i="1"/>
  <c r="AZ831" i="1" s="1"/>
  <c r="BA831" i="1"/>
  <c r="BB831" i="1" s="1"/>
  <c r="AY901" i="1"/>
  <c r="AZ901" i="1" s="1"/>
  <c r="BA901" i="1"/>
  <c r="BB901" i="1" s="1"/>
  <c r="AY1050" i="1"/>
  <c r="AZ1050" i="1" s="1"/>
  <c r="BA1050" i="1"/>
  <c r="BB1050" i="1" s="1"/>
  <c r="AY822" i="1"/>
  <c r="AZ822" i="1"/>
  <c r="BA822" i="1"/>
  <c r="BB822" i="1" s="1"/>
  <c r="AY828" i="1"/>
  <c r="AZ828" i="1" s="1"/>
  <c r="BA828" i="1"/>
  <c r="BB828" i="1" s="1"/>
  <c r="AY816" i="1"/>
  <c r="AZ816" i="1" s="1"/>
  <c r="BA816" i="1"/>
  <c r="BB816" i="1" s="1"/>
  <c r="AY174" i="1"/>
  <c r="AZ174" i="1" s="1"/>
  <c r="BA174" i="1"/>
  <c r="BB174" i="1" s="1"/>
  <c r="AY738" i="1"/>
  <c r="AZ738" i="1" s="1"/>
  <c r="BA738" i="1"/>
  <c r="BB738" i="1" s="1"/>
  <c r="AY1170" i="1"/>
  <c r="AZ1170" i="1" s="1"/>
  <c r="BA1170" i="1"/>
  <c r="BB1170" i="1" s="1"/>
  <c r="AY994" i="1"/>
  <c r="AZ994" i="1" s="1"/>
  <c r="BA994" i="1"/>
  <c r="BB994" i="1" s="1"/>
  <c r="AY446" i="1"/>
  <c r="AZ446" i="1" s="1"/>
  <c r="BA446" i="1"/>
  <c r="BB446" i="1" s="1"/>
  <c r="AY442" i="1"/>
  <c r="AZ442" i="1" s="1"/>
  <c r="BA442" i="1"/>
  <c r="BB442" i="1" s="1"/>
  <c r="AY1125" i="1"/>
  <c r="AZ1125" i="1" s="1"/>
  <c r="BA1125" i="1"/>
  <c r="BB1125" i="1"/>
  <c r="AY878" i="1"/>
  <c r="AZ878" i="1" s="1"/>
  <c r="BA878" i="1"/>
  <c r="BB878" i="1" s="1"/>
  <c r="AY857" i="1"/>
  <c r="AZ857" i="1" s="1"/>
  <c r="BA857" i="1"/>
  <c r="BB857" i="1" s="1"/>
  <c r="AY582" i="1"/>
  <c r="AZ582" i="1" s="1"/>
  <c r="BA582" i="1"/>
  <c r="BB582" i="1" s="1"/>
  <c r="AY727" i="1"/>
  <c r="AZ727" i="1" s="1"/>
  <c r="BA727" i="1"/>
  <c r="BB727" i="1" s="1"/>
  <c r="AY1008" i="1"/>
  <c r="AZ1008" i="1" s="1"/>
  <c r="BA1008" i="1"/>
  <c r="BB1008" i="1" s="1"/>
  <c r="AY980" i="1"/>
  <c r="AZ980" i="1" s="1"/>
  <c r="BA980" i="1"/>
  <c r="BB980" i="1" s="1"/>
  <c r="AY927" i="1"/>
  <c r="AZ927" i="1" s="1"/>
  <c r="BA927" i="1"/>
  <c r="BB927" i="1" s="1"/>
  <c r="AY1299" i="1"/>
  <c r="AZ1299" i="1" s="1"/>
  <c r="BA1299" i="1"/>
  <c r="BB1299" i="1"/>
  <c r="AY641" i="1"/>
  <c r="AZ641" i="1" s="1"/>
  <c r="BA641" i="1"/>
  <c r="BB641" i="1" s="1"/>
  <c r="AY476" i="1"/>
  <c r="AZ476" i="1" s="1"/>
  <c r="BA476" i="1"/>
  <c r="BB476" i="1" s="1"/>
  <c r="AY775" i="1"/>
  <c r="AZ775" i="1"/>
  <c r="BA775" i="1"/>
  <c r="BB775" i="1" s="1"/>
  <c r="AY951" i="1"/>
  <c r="AZ951" i="1"/>
  <c r="BA951" i="1"/>
  <c r="BB951" i="1" s="1"/>
  <c r="AY815" i="1"/>
  <c r="AZ815" i="1" s="1"/>
  <c r="BA815" i="1"/>
  <c r="BB815" i="1" s="1"/>
  <c r="AY710" i="1"/>
  <c r="AZ710" i="1" s="1"/>
  <c r="BA710" i="1"/>
  <c r="BB710" i="1" s="1"/>
  <c r="AY809" i="1"/>
  <c r="AZ809" i="1" s="1"/>
  <c r="BA809" i="1"/>
  <c r="BB809" i="1" s="1"/>
  <c r="AY462" i="1"/>
  <c r="AZ462" i="1" s="1"/>
  <c r="BA462" i="1"/>
  <c r="BB462" i="1" s="1"/>
  <c r="AY972" i="1"/>
  <c r="AZ972" i="1" s="1"/>
  <c r="BA972" i="1"/>
  <c r="BB972" i="1" s="1"/>
  <c r="AY934" i="1"/>
  <c r="AZ934" i="1" s="1"/>
  <c r="BA934" i="1"/>
  <c r="BB934" i="1" s="1"/>
  <c r="AY1262" i="1"/>
  <c r="AZ1262" i="1" s="1"/>
  <c r="BA1262" i="1"/>
  <c r="BB1262" i="1" s="1"/>
  <c r="AY427" i="1"/>
  <c r="AZ427" i="1" s="1"/>
  <c r="BA427" i="1"/>
  <c r="BB427" i="1"/>
  <c r="AY650" i="1"/>
  <c r="AZ650" i="1" s="1"/>
  <c r="BA650" i="1"/>
  <c r="BB650" i="1" s="1"/>
  <c r="AY782" i="1"/>
  <c r="AZ782" i="1" s="1"/>
  <c r="BA782" i="1"/>
  <c r="BB782" i="1" s="1"/>
  <c r="AY851" i="1"/>
  <c r="AZ851" i="1" s="1"/>
  <c r="BA851" i="1"/>
  <c r="BB851" i="1" s="1"/>
  <c r="AY1074" i="1"/>
  <c r="AZ1074" i="1" s="1"/>
  <c r="BA1074" i="1"/>
  <c r="BB1074" i="1" s="1"/>
  <c r="AY598" i="1"/>
  <c r="AZ598" i="1" s="1"/>
  <c r="BA598" i="1"/>
  <c r="BB598" i="1" s="1"/>
  <c r="AY461" i="1"/>
  <c r="AZ461" i="1"/>
  <c r="BA461" i="1"/>
  <c r="BB461" i="1" s="1"/>
  <c r="AY693" i="1"/>
  <c r="AZ693" i="1"/>
  <c r="BA693" i="1"/>
  <c r="BB693" i="1" s="1"/>
  <c r="AY763" i="1"/>
  <c r="AZ763" i="1"/>
  <c r="BA763" i="1"/>
  <c r="BB763" i="1" s="1"/>
  <c r="AY638" i="1"/>
  <c r="AZ638" i="1" s="1"/>
  <c r="BA638" i="1"/>
  <c r="BB638" i="1" s="1"/>
  <c r="AY746" i="1"/>
  <c r="AZ746" i="1" s="1"/>
  <c r="BA746" i="1"/>
  <c r="BB746" i="1" s="1"/>
  <c r="AY1242" i="1"/>
  <c r="AZ1242" i="1" s="1"/>
  <c r="BA1242" i="1"/>
  <c r="BB1242" i="1" s="1"/>
  <c r="AY1130" i="1"/>
  <c r="AZ1130" i="1" s="1"/>
  <c r="BA1130" i="1"/>
  <c r="BB1130" i="1" s="1"/>
  <c r="AY930" i="1"/>
  <c r="AZ930" i="1" s="1"/>
  <c r="BA930" i="1"/>
  <c r="BB930" i="1"/>
  <c r="AY853" i="1"/>
  <c r="AZ853" i="1" s="1"/>
  <c r="BA853" i="1"/>
  <c r="BB853" i="1"/>
  <c r="AY626" i="1"/>
  <c r="AZ626" i="1" s="1"/>
  <c r="BA626" i="1"/>
  <c r="BB626" i="1" s="1"/>
  <c r="AY307" i="1"/>
  <c r="AZ307" i="1" s="1"/>
  <c r="BA307" i="1"/>
  <c r="BB307" i="1" s="1"/>
  <c r="AY813" i="1"/>
  <c r="AZ813" i="1" s="1"/>
  <c r="BA813" i="1"/>
  <c r="BB813" i="1" s="1"/>
  <c r="AY769" i="1"/>
  <c r="AZ769" i="1" s="1"/>
  <c r="BA769" i="1"/>
  <c r="BB769" i="1" s="1"/>
  <c r="AY937" i="1"/>
  <c r="AZ937" i="1" s="1"/>
  <c r="BA937" i="1"/>
  <c r="BB937" i="1" s="1"/>
  <c r="AY1114" i="1"/>
  <c r="AZ1114" i="1" s="1"/>
  <c r="BA1114" i="1"/>
  <c r="BB1114" i="1" s="1"/>
  <c r="AY233" i="1"/>
  <c r="AZ233" i="1" s="1"/>
  <c r="BA233" i="1"/>
  <c r="BB233" i="1" s="1"/>
  <c r="AY1285" i="1"/>
  <c r="AZ1285" i="1" s="1"/>
  <c r="BA1285" i="1"/>
  <c r="BB1285" i="1" s="1"/>
  <c r="AY1057" i="1"/>
  <c r="AZ1057" i="1" s="1"/>
  <c r="BA1057" i="1"/>
  <c r="BB1057" i="1"/>
  <c r="AY1302" i="1"/>
  <c r="AZ1302" i="1" s="1"/>
  <c r="BA1302" i="1"/>
  <c r="BB1302" i="1" s="1"/>
  <c r="AY714" i="1"/>
  <c r="AZ714" i="1" s="1"/>
  <c r="BA714" i="1"/>
  <c r="BB714" i="1" s="1"/>
  <c r="AY740" i="1"/>
  <c r="AZ740" i="1" s="1"/>
  <c r="BA740" i="1"/>
  <c r="BB740" i="1" s="1"/>
  <c r="AY1283" i="1"/>
  <c r="AZ1283" i="1" s="1"/>
  <c r="BA1283" i="1"/>
  <c r="BB1283" i="1"/>
  <c r="AY463" i="1"/>
  <c r="AZ463" i="1" s="1"/>
  <c r="BA463" i="1"/>
  <c r="BB463" i="1" s="1"/>
  <c r="AY956" i="1"/>
  <c r="AZ956" i="1" s="1"/>
  <c r="BA956" i="1"/>
  <c r="BB956" i="1" s="1"/>
  <c r="AY1043" i="1"/>
  <c r="AZ1043" i="1" s="1"/>
  <c r="BA1043" i="1"/>
  <c r="BB1043" i="1" s="1"/>
  <c r="AY957" i="1"/>
  <c r="AZ957" i="1"/>
  <c r="BA957" i="1"/>
  <c r="BB957" i="1" s="1"/>
  <c r="AY266" i="1"/>
  <c r="AZ266" i="1"/>
  <c r="BA266" i="1"/>
  <c r="BB266" i="1" s="1"/>
  <c r="AY1144" i="1"/>
  <c r="AZ1144" i="1" s="1"/>
  <c r="BA1144" i="1"/>
  <c r="BB1144" i="1" s="1"/>
  <c r="AY1072" i="1"/>
  <c r="AZ1072" i="1" s="1"/>
  <c r="BA1072" i="1"/>
  <c r="BB1072" i="1" s="1"/>
  <c r="AY846" i="1"/>
  <c r="AZ846" i="1" s="1"/>
  <c r="BA846" i="1"/>
  <c r="BB846" i="1" s="1"/>
  <c r="AY850" i="1"/>
  <c r="AZ850" i="1" s="1"/>
  <c r="BA850" i="1"/>
  <c r="BB850" i="1" s="1"/>
  <c r="AY819" i="1"/>
  <c r="AZ819" i="1" s="1"/>
  <c r="BA819" i="1"/>
  <c r="BB819" i="1" s="1"/>
  <c r="AY784" i="1"/>
  <c r="AZ784" i="1" s="1"/>
  <c r="BA784" i="1"/>
  <c r="BB784" i="1" s="1"/>
  <c r="AY1002" i="1"/>
  <c r="AZ1002" i="1" s="1"/>
  <c r="BA1002" i="1"/>
  <c r="BB1002" i="1" s="1"/>
  <c r="AY817" i="1"/>
  <c r="AZ817" i="1" s="1"/>
  <c r="BA817" i="1"/>
  <c r="BB817" i="1" s="1"/>
  <c r="AY736" i="1"/>
  <c r="AZ736" i="1" s="1"/>
  <c r="BA736" i="1"/>
  <c r="BB736" i="1" s="1"/>
  <c r="AY643" i="1"/>
  <c r="AZ643" i="1" s="1"/>
  <c r="BA643" i="1"/>
  <c r="BB643" i="1" s="1"/>
  <c r="AY860" i="1"/>
  <c r="AZ860" i="1" s="1"/>
  <c r="BA860" i="1"/>
  <c r="BB860" i="1" s="1"/>
  <c r="AY554" i="1"/>
  <c r="AZ554" i="1" s="1"/>
  <c r="BA554" i="1"/>
  <c r="BB554" i="1" s="1"/>
  <c r="AY696" i="1"/>
  <c r="AZ696" i="1" s="1"/>
  <c r="BA696" i="1"/>
  <c r="BB696" i="1" s="1"/>
  <c r="AY1188" i="1"/>
  <c r="AZ1188" i="1" s="1"/>
  <c r="BA1188" i="1"/>
  <c r="BB1188" i="1" s="1"/>
  <c r="AY684" i="1"/>
  <c r="AZ684" i="1" s="1"/>
  <c r="BA684" i="1"/>
  <c r="BB684" i="1" s="1"/>
  <c r="AY868" i="1"/>
  <c r="AZ868" i="1" s="1"/>
  <c r="BA868" i="1"/>
  <c r="BB868" i="1"/>
  <c r="AY497" i="1"/>
  <c r="AZ497" i="1" s="1"/>
  <c r="BA497" i="1"/>
  <c r="BB497" i="1" s="1"/>
  <c r="AY481" i="1"/>
  <c r="AZ481" i="1" s="1"/>
  <c r="BA481" i="1"/>
  <c r="BB481" i="1" s="1"/>
  <c r="AY728" i="1"/>
  <c r="AZ728" i="1" s="1"/>
  <c r="BA728" i="1"/>
  <c r="BB728" i="1" s="1"/>
  <c r="AY1004" i="1"/>
  <c r="AZ1004" i="1"/>
  <c r="BA1004" i="1"/>
  <c r="BB1004" i="1"/>
  <c r="AY713" i="1"/>
  <c r="AZ713" i="1" s="1"/>
  <c r="BA713" i="1"/>
  <c r="BB713" i="1" s="1"/>
  <c r="AY321" i="1"/>
  <c r="AZ321" i="1" s="1"/>
  <c r="BA321" i="1"/>
  <c r="BB321" i="1" s="1"/>
  <c r="AY881" i="1"/>
  <c r="AZ881" i="1" s="1"/>
  <c r="BA881" i="1"/>
  <c r="BB881" i="1" s="1"/>
  <c r="AY369" i="1"/>
  <c r="AZ369" i="1" s="1"/>
  <c r="BA369" i="1"/>
  <c r="BB369" i="1" s="1"/>
  <c r="AY179" i="1"/>
  <c r="AZ179" i="1"/>
  <c r="BA179" i="1"/>
  <c r="BB179" i="1" s="1"/>
  <c r="AY408" i="1"/>
  <c r="AZ408" i="1"/>
  <c r="BA408" i="1"/>
  <c r="BB408" i="1" s="1"/>
  <c r="AY407" i="1"/>
  <c r="AZ407" i="1" s="1"/>
  <c r="BA407" i="1"/>
  <c r="BB407" i="1" s="1"/>
  <c r="AY677" i="1"/>
  <c r="AZ677" i="1" s="1"/>
  <c r="BA677" i="1"/>
  <c r="BB677" i="1" s="1"/>
  <c r="AY355" i="1"/>
  <c r="AZ355" i="1" s="1"/>
  <c r="BA355" i="1"/>
  <c r="BB355" i="1" s="1"/>
  <c r="AY580" i="1"/>
  <c r="AZ580" i="1" s="1"/>
  <c r="BA580" i="1"/>
  <c r="BB580" i="1"/>
  <c r="AY890" i="1"/>
  <c r="AZ890" i="1"/>
  <c r="BA890" i="1"/>
  <c r="BB890" i="1" s="1"/>
  <c r="AY627" i="1"/>
  <c r="AZ627" i="1" s="1"/>
  <c r="BA627" i="1"/>
  <c r="BB627" i="1" s="1"/>
  <c r="AY759" i="1"/>
  <c r="AZ759" i="1" s="1"/>
  <c r="BA759" i="1"/>
  <c r="BB759" i="1" s="1"/>
  <c r="AY704" i="1"/>
  <c r="AZ704" i="1" s="1"/>
  <c r="BA704" i="1"/>
  <c r="BB704" i="1" s="1"/>
  <c r="AY778" i="1"/>
  <c r="AZ778" i="1" s="1"/>
  <c r="BA778" i="1"/>
  <c r="BB778" i="1" s="1"/>
  <c r="AY691" i="1"/>
  <c r="AZ691" i="1" s="1"/>
  <c r="BA691" i="1"/>
  <c r="BB691" i="1" s="1"/>
  <c r="AY755" i="1"/>
  <c r="AZ755" i="1" s="1"/>
  <c r="BA755" i="1"/>
  <c r="BB755" i="1" s="1"/>
  <c r="AY875" i="1"/>
  <c r="AZ875" i="1" s="1"/>
  <c r="BA875" i="1"/>
  <c r="BB875" i="1" s="1"/>
  <c r="AY876" i="1"/>
  <c r="AZ876" i="1" s="1"/>
  <c r="BA876" i="1"/>
  <c r="BB876" i="1" s="1"/>
  <c r="AY1271" i="1"/>
  <c r="AZ1271" i="1" s="1"/>
  <c r="BA1271" i="1"/>
  <c r="BB1271" i="1" s="1"/>
  <c r="AY653" i="1"/>
  <c r="AZ653" i="1" s="1"/>
  <c r="BA653" i="1"/>
  <c r="BB653" i="1"/>
  <c r="AY687" i="1"/>
  <c r="AZ687" i="1" s="1"/>
  <c r="BA687" i="1"/>
  <c r="BB687" i="1" s="1"/>
  <c r="AY849" i="1"/>
  <c r="AZ849" i="1" s="1"/>
  <c r="BA849" i="1"/>
  <c r="BB849" i="1" s="1"/>
  <c r="AY1129" i="1"/>
  <c r="AZ1129" i="1" s="1"/>
  <c r="BA1129" i="1"/>
  <c r="BB1129" i="1" s="1"/>
  <c r="AY374" i="1"/>
  <c r="AZ374" i="1" s="1"/>
  <c r="BA374" i="1"/>
  <c r="BB374" i="1"/>
  <c r="AY1236" i="1"/>
  <c r="AZ1236" i="1" s="1"/>
  <c r="BA1236" i="1"/>
  <c r="BB1236" i="1" s="1"/>
  <c r="AY757" i="1"/>
  <c r="AZ757" i="1" s="1"/>
  <c r="BA757" i="1"/>
  <c r="BB757" i="1" s="1"/>
  <c r="AY82" i="1"/>
  <c r="AZ82" i="1" s="1"/>
  <c r="BA82" i="1"/>
  <c r="BB82" i="1" s="1"/>
  <c r="AY979" i="1"/>
  <c r="AZ979" i="1" s="1"/>
  <c r="BA979" i="1"/>
  <c r="BB979" i="1" s="1"/>
  <c r="AY911" i="1"/>
  <c r="AZ911" i="1"/>
  <c r="BA911" i="1"/>
  <c r="BB911" i="1"/>
  <c r="AY823" i="1"/>
  <c r="AZ823" i="1"/>
  <c r="BA823" i="1"/>
  <c r="BB823" i="1" s="1"/>
  <c r="AY964" i="1"/>
  <c r="AZ964" i="1" s="1"/>
  <c r="BA964" i="1"/>
  <c r="BB964" i="1" s="1"/>
  <c r="AY455" i="1"/>
  <c r="AZ455" i="1" s="1"/>
  <c r="BA455" i="1"/>
  <c r="BB455" i="1" s="1"/>
  <c r="AY811" i="1"/>
  <c r="AZ811" i="1" s="1"/>
  <c r="BA811" i="1"/>
  <c r="BB811" i="1" s="1"/>
  <c r="AY765" i="1"/>
  <c r="AZ765" i="1" s="1"/>
  <c r="BA765" i="1"/>
  <c r="BB765" i="1" s="1"/>
  <c r="AY1529" i="1"/>
  <c r="AZ1529" i="1"/>
  <c r="BA1529" i="1"/>
  <c r="BB1529" i="1"/>
  <c r="AY434" i="1"/>
  <c r="AZ434" i="1" s="1"/>
  <c r="BA434" i="1"/>
  <c r="BB434" i="1" s="1"/>
  <c r="AY694" i="1"/>
  <c r="AZ694" i="1" s="1"/>
  <c r="BA694" i="1"/>
  <c r="BB694" i="1" s="1"/>
  <c r="AY1054" i="1"/>
  <c r="AZ1054" i="1" s="1"/>
  <c r="BA1054" i="1"/>
  <c r="BB1054" i="1" s="1"/>
  <c r="AY896" i="1"/>
  <c r="AZ896" i="1" s="1"/>
  <c r="BA896" i="1"/>
  <c r="BB896" i="1" s="1"/>
  <c r="AY1126" i="1"/>
  <c r="AZ1126" i="1"/>
  <c r="BA1126" i="1"/>
  <c r="BB1126" i="1"/>
  <c r="AY1099" i="1"/>
  <c r="AZ1099" i="1" s="1"/>
  <c r="BA1099" i="1"/>
  <c r="BB1099" i="1" s="1"/>
  <c r="AY1143" i="1"/>
  <c r="AZ1143" i="1" s="1"/>
  <c r="BA1143" i="1"/>
  <c r="BB1143" i="1" s="1"/>
  <c r="AY1233" i="1"/>
  <c r="AZ1233" i="1" s="1"/>
  <c r="BA1233" i="1"/>
  <c r="BB1233" i="1" s="1"/>
  <c r="AY1100" i="1"/>
  <c r="AZ1100" i="1"/>
  <c r="BA1100" i="1"/>
  <c r="BB1100" i="1" s="1"/>
  <c r="AY971" i="1"/>
  <c r="AZ971" i="1" s="1"/>
  <c r="BA971" i="1"/>
  <c r="BB971" i="1" s="1"/>
  <c r="AY1224" i="1"/>
  <c r="AZ1224" i="1" s="1"/>
  <c r="BA1224" i="1"/>
  <c r="BB1224" i="1" s="1"/>
  <c r="AY701" i="1"/>
  <c r="AZ701" i="1" s="1"/>
  <c r="BA701" i="1"/>
  <c r="BB701" i="1" s="1"/>
  <c r="AY939" i="1"/>
  <c r="AZ939" i="1" s="1"/>
  <c r="BA939" i="1"/>
  <c r="BB939" i="1" s="1"/>
  <c r="AY555" i="1"/>
  <c r="AZ555" i="1"/>
  <c r="BA555" i="1"/>
  <c r="BB555" i="1" s="1"/>
  <c r="AY577" i="1"/>
  <c r="AZ577" i="1" s="1"/>
  <c r="BA577" i="1"/>
  <c r="BB577" i="1" s="1"/>
  <c r="AY889" i="1"/>
  <c r="AZ889" i="1" s="1"/>
  <c r="BA889" i="1"/>
  <c r="BB889" i="1" s="1"/>
  <c r="AY489" i="1"/>
  <c r="AZ489" i="1" s="1"/>
  <c r="BA489" i="1"/>
  <c r="BB489" i="1" s="1"/>
  <c r="AY711" i="1"/>
  <c r="AZ711" i="1" s="1"/>
  <c r="BA711" i="1"/>
  <c r="BB711" i="1" s="1"/>
  <c r="AY617" i="1"/>
  <c r="AZ617" i="1" s="1"/>
  <c r="BA617" i="1"/>
  <c r="BB617" i="1" s="1"/>
  <c r="AY1196" i="1"/>
  <c r="AZ1196" i="1"/>
  <c r="BA1196" i="1"/>
  <c r="BB1196" i="1" s="1"/>
  <c r="AY683" i="1"/>
  <c r="AZ683" i="1" s="1"/>
  <c r="BA683" i="1"/>
  <c r="BB683" i="1" s="1"/>
  <c r="AY925" i="1"/>
  <c r="AZ925" i="1" s="1"/>
  <c r="BA925" i="1"/>
  <c r="BB925" i="1" s="1"/>
  <c r="AY848" i="1"/>
  <c r="AZ848" i="1" s="1"/>
  <c r="BA848" i="1"/>
  <c r="BB848" i="1" s="1"/>
  <c r="AY944" i="1"/>
  <c r="AZ944" i="1" s="1"/>
  <c r="BA944" i="1"/>
  <c r="BB944" i="1" s="1"/>
  <c r="AY923" i="1"/>
  <c r="AZ923" i="1" s="1"/>
  <c r="BA923" i="1"/>
  <c r="BB923" i="1"/>
  <c r="AY583" i="1"/>
  <c r="AZ583" i="1" s="1"/>
  <c r="BA583" i="1"/>
  <c r="BB583" i="1" s="1"/>
  <c r="AY361" i="1"/>
  <c r="AZ361" i="1" s="1"/>
  <c r="BA361" i="1"/>
  <c r="BB361" i="1" s="1"/>
  <c r="AY310" i="1"/>
  <c r="AZ310" i="1" s="1"/>
  <c r="BA310" i="1"/>
  <c r="BB310" i="1" s="1"/>
  <c r="AY1056" i="1"/>
  <c r="AZ1056" i="1" s="1"/>
  <c r="BA1056" i="1"/>
  <c r="BB1056" i="1"/>
  <c r="AY928" i="1"/>
  <c r="AZ928" i="1" s="1"/>
  <c r="BA928" i="1"/>
  <c r="BB928" i="1" s="1"/>
  <c r="AY914" i="1"/>
  <c r="AZ914" i="1" s="1"/>
  <c r="BA914" i="1"/>
  <c r="BB914" i="1" s="1"/>
  <c r="AY685" i="1"/>
  <c r="AZ685" i="1" s="1"/>
  <c r="BA685" i="1"/>
  <c r="BB685" i="1" s="1"/>
  <c r="AY825" i="1"/>
  <c r="AZ825" i="1" s="1"/>
  <c r="BA825" i="1"/>
  <c r="BB825" i="1" s="1"/>
  <c r="AY187" i="1"/>
  <c r="AZ187" i="1" s="1"/>
  <c r="BA187" i="1"/>
  <c r="BB187" i="1" s="1"/>
  <c r="AY899" i="1"/>
  <c r="AZ899" i="1" s="1"/>
  <c r="BA899" i="1"/>
  <c r="BB899" i="1" s="1"/>
  <c r="AY695" i="1"/>
  <c r="AZ695" i="1" s="1"/>
  <c r="BA695" i="1"/>
  <c r="BB695" i="1" s="1"/>
  <c r="AY1182" i="1"/>
  <c r="AZ1182" i="1" s="1"/>
  <c r="BA1182" i="1"/>
  <c r="BB1182" i="1" s="1"/>
  <c r="AY1033" i="1"/>
  <c r="AZ1033" i="1" s="1"/>
  <c r="BA1033" i="1"/>
  <c r="BB1033" i="1" s="1"/>
  <c r="AY981" i="1"/>
  <c r="AZ981" i="1" s="1"/>
  <c r="BA981" i="1"/>
  <c r="BB981" i="1" s="1"/>
  <c r="AY965" i="1"/>
  <c r="AZ965" i="1" s="1"/>
  <c r="BA965" i="1"/>
  <c r="BB965" i="1"/>
  <c r="AY1204" i="1"/>
  <c r="AZ1204" i="1" s="1"/>
  <c r="BA1204" i="1"/>
  <c r="BB1204" i="1" s="1"/>
  <c r="AY1666" i="1"/>
  <c r="AZ1666" i="1" s="1"/>
  <c r="BA1666" i="1"/>
  <c r="BB1666" i="1" s="1"/>
  <c r="AY1292" i="1"/>
  <c r="AZ1292" i="1" s="1"/>
  <c r="BA1292" i="1"/>
  <c r="BB1292" i="1" s="1"/>
  <c r="AY1582" i="1"/>
  <c r="AZ1582" i="1"/>
  <c r="BA1582" i="1"/>
  <c r="BB1582" i="1"/>
  <c r="AY506" i="1"/>
  <c r="AZ506" i="1" s="1"/>
  <c r="BA506" i="1"/>
  <c r="BB506" i="1" s="1"/>
  <c r="AY797" i="1"/>
  <c r="AZ797" i="1" s="1"/>
  <c r="BA797" i="1"/>
  <c r="BB797" i="1" s="1"/>
  <c r="AY544" i="1"/>
  <c r="AZ544" i="1" s="1"/>
  <c r="BA544" i="1"/>
  <c r="BB544" i="1" s="1"/>
  <c r="AY814" i="1"/>
  <c r="AZ814" i="1" s="1"/>
  <c r="BA814" i="1"/>
  <c r="BB814" i="1" s="1"/>
  <c r="AY789" i="1"/>
  <c r="AZ789" i="1"/>
  <c r="BA789" i="1"/>
  <c r="BB789" i="1"/>
  <c r="AY675" i="1"/>
  <c r="AZ675" i="1" s="1"/>
  <c r="BA675" i="1"/>
  <c r="BB675" i="1" s="1"/>
  <c r="AY968" i="1"/>
  <c r="AZ968" i="1" s="1"/>
  <c r="BA968" i="1"/>
  <c r="BB968" i="1" s="1"/>
  <c r="AY877" i="1"/>
  <c r="AZ877" i="1" s="1"/>
  <c r="BA877" i="1"/>
  <c r="BB877" i="1" s="1"/>
  <c r="AY1731" i="1"/>
  <c r="AZ1731" i="1" s="1"/>
  <c r="BA1731" i="1"/>
  <c r="BB1731" i="1" s="1"/>
  <c r="AY1408" i="1"/>
  <c r="AZ1408" i="1" s="1"/>
  <c r="BA1408" i="1"/>
  <c r="BB1408" i="1"/>
  <c r="AY969" i="1"/>
  <c r="AZ969" i="1"/>
  <c r="BA969" i="1"/>
  <c r="BB969" i="1" s="1"/>
  <c r="AY1279" i="1"/>
  <c r="AZ1279" i="1" s="1"/>
  <c r="BA1279" i="1"/>
  <c r="BB1279" i="1" s="1"/>
  <c r="AY862" i="1"/>
  <c r="AZ862" i="1" s="1"/>
  <c r="BA862" i="1"/>
  <c r="BB862" i="1" s="1"/>
  <c r="AY1205" i="1"/>
  <c r="AZ1205" i="1" s="1"/>
  <c r="BA1205" i="1"/>
  <c r="BB1205" i="1" s="1"/>
  <c r="AY795" i="1"/>
  <c r="AZ795" i="1"/>
  <c r="BA795" i="1"/>
  <c r="BB795" i="1" s="1"/>
  <c r="AY884" i="1"/>
  <c r="AZ884" i="1"/>
  <c r="BA884" i="1"/>
  <c r="BB884" i="1"/>
  <c r="AY1090" i="1"/>
  <c r="AZ1090" i="1" s="1"/>
  <c r="BA1090" i="1"/>
  <c r="BB1090" i="1" s="1"/>
  <c r="AY1277" i="1"/>
  <c r="AZ1277" i="1" s="1"/>
  <c r="BA1277" i="1"/>
  <c r="BB1277" i="1" s="1"/>
  <c r="AY1020" i="1"/>
  <c r="AZ1020" i="1" s="1"/>
  <c r="BA1020" i="1"/>
  <c r="BB1020" i="1" s="1"/>
  <c r="AY912" i="1"/>
  <c r="AZ912" i="1"/>
  <c r="BA912" i="1"/>
  <c r="BB912" i="1"/>
  <c r="AY1716" i="1"/>
  <c r="AZ1716" i="1" s="1"/>
  <c r="BA1716" i="1"/>
  <c r="BB1716" i="1"/>
  <c r="AY1040" i="1"/>
  <c r="AZ1040" i="1" s="1"/>
  <c r="BA1040" i="1"/>
  <c r="BB1040" i="1" s="1"/>
  <c r="AY1003" i="1"/>
  <c r="AZ1003" i="1" s="1"/>
  <c r="BA1003" i="1"/>
  <c r="BB1003" i="1" s="1"/>
  <c r="AY248" i="1"/>
  <c r="AZ248" i="1" s="1"/>
  <c r="BA248" i="1"/>
  <c r="BB248" i="1" s="1"/>
  <c r="AY739" i="1"/>
  <c r="AZ739" i="1" s="1"/>
  <c r="BA739" i="1"/>
  <c r="BB739" i="1"/>
  <c r="AY762" i="1"/>
  <c r="AZ762" i="1"/>
  <c r="BA762" i="1"/>
  <c r="BB762" i="1" s="1"/>
  <c r="AY872" i="1"/>
  <c r="AZ872" i="1" s="1"/>
  <c r="BA872" i="1"/>
  <c r="BB872" i="1" s="1"/>
  <c r="AY835" i="1"/>
  <c r="AZ835" i="1" s="1"/>
  <c r="BA835" i="1"/>
  <c r="BB835" i="1" s="1"/>
  <c r="AY1496" i="1"/>
  <c r="AZ1496" i="1" s="1"/>
  <c r="BA1496" i="1"/>
  <c r="BB1496" i="1" s="1"/>
  <c r="AY919" i="1"/>
  <c r="AZ919" i="1" s="1"/>
  <c r="BA919" i="1"/>
  <c r="BB919" i="1"/>
  <c r="AY655" i="1"/>
  <c r="AZ655" i="1"/>
  <c r="BA655" i="1"/>
  <c r="BB655" i="1"/>
  <c r="AY1127" i="1"/>
  <c r="AZ1127" i="1" s="1"/>
  <c r="BA1127" i="1"/>
  <c r="BB1127" i="1" s="1"/>
  <c r="AY1382" i="1"/>
  <c r="AZ1382" i="1" s="1"/>
  <c r="BA1382" i="1"/>
  <c r="BB1382" i="1" s="1"/>
  <c r="AY783" i="1"/>
  <c r="AZ783" i="1" s="1"/>
  <c r="BA783" i="1"/>
  <c r="BB783" i="1" s="1"/>
  <c r="AY1185" i="1"/>
  <c r="AZ1185" i="1" s="1"/>
  <c r="BA1185" i="1"/>
  <c r="BB1185" i="1" s="1"/>
  <c r="AY867" i="1"/>
  <c r="AZ867" i="1" s="1"/>
  <c r="BA867" i="1"/>
  <c r="BB867" i="1"/>
  <c r="AY996" i="1"/>
  <c r="AZ996" i="1" s="1"/>
  <c r="BA996" i="1"/>
  <c r="BB996" i="1" s="1"/>
  <c r="AY717" i="1"/>
  <c r="AZ717" i="1" s="1"/>
  <c r="BA717" i="1"/>
  <c r="BB717" i="1" s="1"/>
  <c r="AY1066" i="1"/>
  <c r="AZ1066" i="1" s="1"/>
  <c r="BA1066" i="1"/>
  <c r="BB1066" i="1" s="1"/>
  <c r="AY832" i="1"/>
  <c r="AZ832" i="1" s="1"/>
  <c r="BA832" i="1"/>
  <c r="BB832" i="1" s="1"/>
  <c r="AY1024" i="1"/>
  <c r="AZ1024" i="1" s="1"/>
  <c r="BA1024" i="1"/>
  <c r="BB1024" i="1"/>
  <c r="AY962" i="1"/>
  <c r="AZ962" i="1" s="1"/>
  <c r="BA962" i="1"/>
  <c r="BB962" i="1" s="1"/>
  <c r="AY720" i="1"/>
  <c r="AZ720" i="1" s="1"/>
  <c r="BA720" i="1"/>
  <c r="BB720" i="1" s="1"/>
  <c r="AY874" i="1"/>
  <c r="AZ874" i="1" s="1"/>
  <c r="BA874" i="1"/>
  <c r="BB874" i="1" s="1"/>
  <c r="AY1859" i="1"/>
  <c r="AZ1859" i="1" s="1"/>
  <c r="BA1859" i="1"/>
  <c r="BB1859" i="1"/>
  <c r="AY416" i="1"/>
  <c r="AZ416" i="1" s="1"/>
  <c r="BA416" i="1"/>
  <c r="BB416" i="1" s="1"/>
  <c r="AY1122" i="1"/>
  <c r="AZ1122" i="1" s="1"/>
  <c r="BA1122" i="1"/>
  <c r="BB1122" i="1" s="1"/>
  <c r="AY1192" i="1"/>
  <c r="AZ1192" i="1" s="1"/>
  <c r="BA1192" i="1"/>
  <c r="BB1192" i="1" s="1"/>
  <c r="AY536" i="1"/>
  <c r="AZ536" i="1" s="1"/>
  <c r="BA536" i="1"/>
  <c r="BB536" i="1" s="1"/>
  <c r="AY945" i="1"/>
  <c r="AZ945" i="1" s="1"/>
  <c r="BA945" i="1"/>
  <c r="BB945" i="1" s="1"/>
  <c r="AY800" i="1"/>
  <c r="AZ800" i="1" s="1"/>
  <c r="BA800" i="1"/>
  <c r="BB800" i="1" s="1"/>
  <c r="AY995" i="1"/>
  <c r="AZ995" i="1" s="1"/>
  <c r="BA995" i="1"/>
  <c r="BB995" i="1" s="1"/>
  <c r="AY380" i="1"/>
  <c r="AZ380" i="1" s="1"/>
  <c r="BA380" i="1"/>
  <c r="BB380" i="1" s="1"/>
  <c r="AY915" i="1"/>
  <c r="AZ915" i="1" s="1"/>
  <c r="BA915" i="1"/>
  <c r="BB915" i="1" s="1"/>
  <c r="AY866" i="1"/>
  <c r="AZ866" i="1"/>
  <c r="BA866" i="1"/>
  <c r="BB866" i="1" s="1"/>
  <c r="AY1190" i="1"/>
  <c r="AZ1190" i="1" s="1"/>
  <c r="BA1190" i="1"/>
  <c r="BB1190" i="1"/>
  <c r="AY217" i="1"/>
  <c r="AZ217" i="1" s="1"/>
  <c r="BA217" i="1"/>
  <c r="BB217" i="1" s="1"/>
  <c r="AY856" i="1"/>
  <c r="AZ856" i="1" s="1"/>
  <c r="BA856" i="1"/>
  <c r="BB856" i="1" s="1"/>
  <c r="AY219" i="1"/>
  <c r="AZ219" i="1" s="1"/>
  <c r="BA219" i="1"/>
  <c r="BB219" i="1" s="1"/>
  <c r="AY1274" i="1"/>
  <c r="AZ1274" i="1" s="1"/>
  <c r="BA1274" i="1"/>
  <c r="BB1274" i="1"/>
  <c r="AY715" i="1"/>
  <c r="AZ715" i="1" s="1"/>
  <c r="BA715" i="1"/>
  <c r="BB715" i="1" s="1"/>
  <c r="AY549" i="1"/>
  <c r="AZ549" i="1" s="1"/>
  <c r="BA549" i="1"/>
  <c r="BB549" i="1" s="1"/>
  <c r="AY1186" i="1"/>
  <c r="AZ1186" i="1" s="1"/>
  <c r="BA1186" i="1"/>
  <c r="BB1186" i="1" s="1"/>
  <c r="AY1092" i="1"/>
  <c r="AZ1092" i="1" s="1"/>
  <c r="BA1092" i="1"/>
  <c r="BB1092" i="1" s="1"/>
  <c r="AY1178" i="1"/>
  <c r="AZ1178" i="1" s="1"/>
  <c r="BA1178" i="1"/>
  <c r="BB1178" i="1" s="1"/>
  <c r="AY943" i="1"/>
  <c r="AZ943" i="1"/>
  <c r="BA943" i="1"/>
  <c r="BB943" i="1" s="1"/>
  <c r="AY1203" i="1"/>
  <c r="AZ1203" i="1" s="1"/>
  <c r="BA1203" i="1"/>
  <c r="BB1203" i="1" s="1"/>
  <c r="AY987" i="1"/>
  <c r="AZ987" i="1"/>
  <c r="BA987" i="1"/>
  <c r="BB987" i="1" s="1"/>
  <c r="AY865" i="1"/>
  <c r="AZ865" i="1" s="1"/>
  <c r="BA865" i="1"/>
  <c r="BB865" i="1" s="1"/>
  <c r="AY2121" i="1"/>
  <c r="AZ2121" i="1" s="1"/>
  <c r="BA2121" i="1"/>
  <c r="BB2121" i="1"/>
  <c r="AY950" i="1"/>
  <c r="AZ950" i="1" s="1"/>
  <c r="BA950" i="1"/>
  <c r="BB950" i="1"/>
  <c r="AY1022" i="1"/>
  <c r="AZ1022" i="1" s="1"/>
  <c r="BA1022" i="1"/>
  <c r="BB1022" i="1" s="1"/>
  <c r="AY1007" i="1"/>
  <c r="AZ1007" i="1" s="1"/>
  <c r="BA1007" i="1"/>
  <c r="BB1007" i="1" s="1"/>
  <c r="AY543" i="1"/>
  <c r="AZ543" i="1" s="1"/>
  <c r="BA543" i="1"/>
  <c r="BB543" i="1" s="1"/>
  <c r="AY1030" i="1"/>
  <c r="AZ1030" i="1" s="1"/>
  <c r="BA1030" i="1"/>
  <c r="BB1030" i="1" s="1"/>
  <c r="AY1107" i="1"/>
  <c r="AZ1107" i="1"/>
  <c r="BA1107" i="1"/>
  <c r="BB1107" i="1" s="1"/>
  <c r="AY1412" i="1"/>
  <c r="AZ1412" i="1" s="1"/>
  <c r="BA1412" i="1"/>
  <c r="BB1412" i="1" s="1"/>
  <c r="AY632" i="1"/>
  <c r="AZ632" i="1" s="1"/>
  <c r="BA632" i="1"/>
  <c r="BB632" i="1" s="1"/>
  <c r="AY1159" i="1"/>
  <c r="AZ1159" i="1"/>
  <c r="BA1159" i="1"/>
  <c r="BB1159" i="1" s="1"/>
  <c r="AY970" i="1"/>
  <c r="AZ970" i="1"/>
  <c r="BA970" i="1"/>
  <c r="BB970" i="1"/>
  <c r="AY419" i="1"/>
  <c r="AZ419" i="1" s="1"/>
  <c r="BA419" i="1"/>
  <c r="BB419" i="1" s="1"/>
  <c r="AY678" i="1"/>
  <c r="AZ678" i="1" s="1"/>
  <c r="BA678" i="1"/>
  <c r="BB678" i="1" s="1"/>
  <c r="AY1013" i="1"/>
  <c r="AZ1013" i="1" s="1"/>
  <c r="BA1013" i="1"/>
  <c r="BB1013" i="1" s="1"/>
  <c r="AY624" i="1"/>
  <c r="AZ624" i="1" s="1"/>
  <c r="BA624" i="1"/>
  <c r="BB624" i="1" s="1"/>
  <c r="AY1064" i="1"/>
  <c r="AZ1064" i="1" s="1"/>
  <c r="BA1064" i="1"/>
  <c r="BB1064" i="1"/>
  <c r="AY1509" i="1"/>
  <c r="AZ1509" i="1"/>
  <c r="BA1509" i="1"/>
  <c r="BB1509" i="1" s="1"/>
  <c r="AY733" i="1"/>
  <c r="AZ733" i="1" s="1"/>
  <c r="BA733" i="1"/>
  <c r="BB733" i="1" s="1"/>
  <c r="AY1116" i="1"/>
  <c r="AZ1116" i="1" s="1"/>
  <c r="BA1116" i="1"/>
  <c r="BB1116" i="1" s="1"/>
  <c r="AY960" i="1"/>
  <c r="AZ960" i="1" s="1"/>
  <c r="BA960" i="1"/>
  <c r="BB960" i="1" s="1"/>
  <c r="AY1280" i="1"/>
  <c r="AZ1280" i="1"/>
  <c r="BA1280" i="1"/>
  <c r="BB1280" i="1" s="1"/>
  <c r="AY1319" i="1"/>
  <c r="AZ1319" i="1"/>
  <c r="BA1319" i="1"/>
  <c r="BB1319" i="1"/>
  <c r="AY1293" i="1"/>
  <c r="AZ1293" i="1" s="1"/>
  <c r="BA1293" i="1"/>
  <c r="BB1293" i="1" s="1"/>
  <c r="AY1200" i="1"/>
  <c r="AZ1200" i="1" s="1"/>
  <c r="BA1200" i="1"/>
  <c r="BB1200" i="1" s="1"/>
  <c r="AY1674" i="1"/>
  <c r="AZ1674" i="1" s="1"/>
  <c r="BA1674" i="1"/>
  <c r="BB1674" i="1" s="1"/>
  <c r="AY838" i="1"/>
  <c r="AZ838" i="1" s="1"/>
  <c r="BA838" i="1"/>
  <c r="BB838" i="1" s="1"/>
  <c r="AY665" i="1"/>
  <c r="AZ665" i="1" s="1"/>
  <c r="BA665" i="1"/>
  <c r="BB665" i="1" s="1"/>
  <c r="AY209" i="1"/>
  <c r="AZ209" i="1" s="1"/>
  <c r="BA209" i="1"/>
  <c r="BB209" i="1" s="1"/>
  <c r="AY1019" i="1"/>
  <c r="AZ1019" i="1" s="1"/>
  <c r="BA1019" i="1"/>
  <c r="BB1019" i="1" s="1"/>
  <c r="AY1164" i="1"/>
  <c r="AZ1164" i="1" s="1"/>
  <c r="BA1164" i="1"/>
  <c r="BB1164" i="1" s="1"/>
  <c r="AY1513" i="1"/>
  <c r="AZ1513" i="1" s="1"/>
  <c r="BA1513" i="1"/>
  <c r="BB1513" i="1" s="1"/>
  <c r="AY565" i="1"/>
  <c r="AZ565" i="1"/>
  <c r="BA565" i="1"/>
  <c r="BB565" i="1" s="1"/>
  <c r="AY518" i="1"/>
  <c r="AZ518" i="1" s="1"/>
  <c r="BA518" i="1"/>
  <c r="BB518" i="1" s="1"/>
  <c r="AY898" i="1"/>
  <c r="AZ898" i="1" s="1"/>
  <c r="BA898" i="1"/>
  <c r="BB898" i="1" s="1"/>
  <c r="AY916" i="1"/>
  <c r="AZ916" i="1"/>
  <c r="BA916" i="1"/>
  <c r="BB916" i="1" s="1"/>
  <c r="AY1536" i="1"/>
  <c r="AZ1536" i="1"/>
  <c r="BA1536" i="1"/>
  <c r="BB1536" i="1"/>
  <c r="AY1165" i="1"/>
  <c r="AZ1165" i="1" s="1"/>
  <c r="BA1165" i="1"/>
  <c r="BB1165" i="1" s="1"/>
  <c r="AY1115" i="1"/>
  <c r="AZ1115" i="1" s="1"/>
  <c r="BA1115" i="1"/>
  <c r="BB1115" i="1" s="1"/>
  <c r="AY1377" i="1"/>
  <c r="AZ1377" i="1" s="1"/>
  <c r="BA1377" i="1"/>
  <c r="BB1377" i="1" s="1"/>
  <c r="AY751" i="1"/>
  <c r="AZ751" i="1" s="1"/>
  <c r="BA751" i="1"/>
  <c r="BB751" i="1" s="1"/>
  <c r="AY1482" i="1"/>
  <c r="AZ1482" i="1" s="1"/>
  <c r="BA1482" i="1"/>
  <c r="BB1482" i="1" s="1"/>
  <c r="AY1045" i="1"/>
  <c r="AZ1045" i="1"/>
  <c r="BA1045" i="1"/>
  <c r="BB1045" i="1"/>
  <c r="AY1076" i="1"/>
  <c r="AZ1076" i="1" s="1"/>
  <c r="BA1076" i="1"/>
  <c r="BB1076" i="1" s="1"/>
  <c r="AY1172" i="1"/>
  <c r="AZ1172" i="1" s="1"/>
  <c r="BA1172" i="1"/>
  <c r="BB1172" i="1" s="1"/>
  <c r="AY706" i="1"/>
  <c r="AZ706" i="1" s="1"/>
  <c r="BA706" i="1"/>
  <c r="BB706" i="1" s="1"/>
  <c r="AY855" i="1"/>
  <c r="AZ855" i="1"/>
  <c r="BA855" i="1"/>
  <c r="BB855" i="1" s="1"/>
  <c r="AY942" i="1"/>
  <c r="AZ942" i="1"/>
  <c r="BA942" i="1"/>
  <c r="BB942" i="1"/>
  <c r="AY1561" i="1"/>
  <c r="AZ1561" i="1" s="1"/>
  <c r="BA1561" i="1"/>
  <c r="BB1561" i="1" s="1"/>
  <c r="AY1220" i="1"/>
  <c r="AZ1220" i="1" s="1"/>
  <c r="BA1220" i="1"/>
  <c r="BB1220" i="1" s="1"/>
  <c r="AY812" i="1"/>
  <c r="AZ812" i="1" s="1"/>
  <c r="BA812" i="1"/>
  <c r="BB812" i="1" s="1"/>
  <c r="AY668" i="1"/>
  <c r="AZ668" i="1"/>
  <c r="BA668" i="1"/>
  <c r="BB668" i="1"/>
  <c r="AY966" i="1"/>
  <c r="AZ966" i="1" s="1"/>
  <c r="BA966" i="1"/>
  <c r="BB966" i="1" s="1"/>
  <c r="AY1339" i="1"/>
  <c r="AZ1339" i="1" s="1"/>
  <c r="BA1339" i="1"/>
  <c r="BB1339" i="1" s="1"/>
  <c r="AY1135" i="1"/>
  <c r="AZ1135" i="1" s="1"/>
  <c r="BA1135" i="1"/>
  <c r="BB1135" i="1" s="1"/>
  <c r="AY1041" i="1"/>
  <c r="AZ1041" i="1" s="1"/>
  <c r="BA1041" i="1"/>
  <c r="BB1041" i="1" s="1"/>
  <c r="AY1095" i="1"/>
  <c r="AZ1095" i="1"/>
  <c r="BA1095" i="1"/>
  <c r="BB1095" i="1" s="1"/>
  <c r="AY794" i="1"/>
  <c r="AZ794" i="1" s="1"/>
  <c r="BA794" i="1"/>
  <c r="BB794" i="1" s="1"/>
  <c r="AY614" i="1"/>
  <c r="AZ614" i="1" s="1"/>
  <c r="BA614" i="1"/>
  <c r="BB614" i="1" s="1"/>
  <c r="AY1145" i="1"/>
  <c r="AZ1145" i="1" s="1"/>
  <c r="BA1145" i="1"/>
  <c r="BB1145" i="1" s="1"/>
  <c r="AY1134" i="1"/>
  <c r="AZ1134" i="1" s="1"/>
  <c r="BA1134" i="1"/>
  <c r="BB1134" i="1" s="1"/>
  <c r="AY1253" i="1"/>
  <c r="AZ1253" i="1" s="1"/>
  <c r="BA1253" i="1"/>
  <c r="BB1253" i="1" s="1"/>
  <c r="AY1443" i="1"/>
  <c r="AZ1443" i="1" s="1"/>
  <c r="BA1443" i="1"/>
  <c r="BB1443" i="1"/>
  <c r="AY414" i="1"/>
  <c r="AZ414" i="1" s="1"/>
  <c r="BA414" i="1"/>
  <c r="BB414" i="1" s="1"/>
  <c r="AY1249" i="1"/>
  <c r="AZ1249" i="1" s="1"/>
  <c r="BA1249" i="1"/>
  <c r="BB1249" i="1" s="1"/>
  <c r="AY935" i="1"/>
  <c r="AZ935" i="1" s="1"/>
  <c r="BA935" i="1"/>
  <c r="BB935" i="1" s="1"/>
  <c r="AY986" i="1"/>
  <c r="AZ986" i="1" s="1"/>
  <c r="BA986" i="1"/>
  <c r="BB986" i="1" s="1"/>
  <c r="AY992" i="1"/>
  <c r="AZ992" i="1" s="1"/>
  <c r="BA992" i="1"/>
  <c r="BB992" i="1"/>
  <c r="AY1187" i="1"/>
  <c r="AZ1187" i="1" s="1"/>
  <c r="BA1187" i="1"/>
  <c r="BB1187" i="1" s="1"/>
  <c r="AY1086" i="1"/>
  <c r="AZ1086" i="1" s="1"/>
  <c r="BA1086" i="1"/>
  <c r="BB1086" i="1" s="1"/>
  <c r="AY392" i="1"/>
  <c r="AZ392" i="1" s="1"/>
  <c r="BA392" i="1"/>
  <c r="BB392" i="1" s="1"/>
  <c r="AY1899" i="1"/>
  <c r="AZ1899" i="1" s="1"/>
  <c r="BA1899" i="1"/>
  <c r="BB1899" i="1" s="1"/>
  <c r="AY767" i="1"/>
  <c r="AZ767" i="1" s="1"/>
  <c r="BA767" i="1"/>
  <c r="BB767" i="1"/>
  <c r="AY1015" i="1"/>
  <c r="AZ1015" i="1" s="1"/>
  <c r="BA1015" i="1"/>
  <c r="BB1015" i="1" s="1"/>
  <c r="AY1344" i="1"/>
  <c r="AZ1344" i="1"/>
  <c r="BA1344" i="1"/>
  <c r="BB1344" i="1" s="1"/>
  <c r="AY1149" i="1"/>
  <c r="AZ1149" i="1" s="1"/>
  <c r="BA1149" i="1"/>
  <c r="BB1149" i="1" s="1"/>
  <c r="AY924" i="1"/>
  <c r="AZ924" i="1"/>
  <c r="BA924" i="1"/>
  <c r="BB924" i="1"/>
  <c r="AY1644" i="1"/>
  <c r="AZ1644" i="1" s="1"/>
  <c r="BA1644" i="1"/>
  <c r="BB1644" i="1"/>
  <c r="AY1133" i="1"/>
  <c r="AZ1133" i="1" s="1"/>
  <c r="BA1133" i="1"/>
  <c r="BB1133" i="1" s="1"/>
  <c r="AY1117" i="1"/>
  <c r="AZ1117" i="1" s="1"/>
  <c r="BA1117" i="1"/>
  <c r="BB1117" i="1" s="1"/>
  <c r="AY854" i="1"/>
  <c r="AZ854" i="1" s="1"/>
  <c r="BA854" i="1"/>
  <c r="BB854" i="1" s="1"/>
  <c r="AY1046" i="1"/>
  <c r="AZ1046" i="1" s="1"/>
  <c r="BA1046" i="1"/>
  <c r="BB1046" i="1"/>
  <c r="AY985" i="1"/>
  <c r="AZ985" i="1" s="1"/>
  <c r="BA985" i="1"/>
  <c r="BB985" i="1" s="1"/>
  <c r="AY1222" i="1"/>
  <c r="AZ1222" i="1" s="1"/>
  <c r="BA1222" i="1"/>
  <c r="BB1222" i="1" s="1"/>
  <c r="AY845" i="1"/>
  <c r="AZ845" i="1" s="1"/>
  <c r="BA845" i="1"/>
  <c r="BB845" i="1" s="1"/>
  <c r="AY975" i="1"/>
  <c r="AZ975" i="1" s="1"/>
  <c r="BA975" i="1"/>
  <c r="BB975" i="1" s="1"/>
  <c r="AY425" i="1"/>
  <c r="AZ425" i="1" s="1"/>
  <c r="BA425" i="1"/>
  <c r="BB425" i="1" s="1"/>
  <c r="AY1538" i="1"/>
  <c r="AZ1538" i="1"/>
  <c r="BA1538" i="1"/>
  <c r="BB1538" i="1"/>
  <c r="AY623" i="1"/>
  <c r="AZ623" i="1" s="1"/>
  <c r="BA623" i="1"/>
  <c r="BB623" i="1" s="1"/>
  <c r="AY1032" i="1"/>
  <c r="AZ1032" i="1" s="1"/>
  <c r="BA1032" i="1"/>
  <c r="BB1032" i="1" s="1"/>
  <c r="AY1472" i="1"/>
  <c r="AZ1472" i="1" s="1"/>
  <c r="BA1472" i="1"/>
  <c r="BB1472" i="1" s="1"/>
  <c r="AY516" i="1"/>
  <c r="AZ516" i="1" s="1"/>
  <c r="BA516" i="1"/>
  <c r="BB516" i="1" s="1"/>
  <c r="AY585" i="1"/>
  <c r="AZ585" i="1"/>
  <c r="BA585" i="1"/>
  <c r="BB585" i="1" s="1"/>
  <c r="AY1028" i="1"/>
  <c r="AZ1028" i="1" s="1"/>
  <c r="BA1028" i="1"/>
  <c r="BB1028" i="1" s="1"/>
  <c r="AY331" i="1"/>
  <c r="AZ331" i="1" s="1"/>
  <c r="BA331" i="1"/>
  <c r="BB331" i="1" s="1"/>
  <c r="AY1027" i="1"/>
  <c r="AZ1027" i="1" s="1"/>
  <c r="BA1027" i="1"/>
  <c r="BB1027" i="1" s="1"/>
  <c r="AY1010" i="1"/>
  <c r="AZ1010" i="1"/>
  <c r="BA1010" i="1"/>
  <c r="BB1010" i="1" s="1"/>
  <c r="AY761" i="1"/>
  <c r="AZ761" i="1" s="1"/>
  <c r="BA761" i="1"/>
  <c r="BB761" i="1" s="1"/>
  <c r="AY1232" i="1"/>
  <c r="AZ1232" i="1" s="1"/>
  <c r="BA1232" i="1"/>
  <c r="BB1232" i="1" s="1"/>
  <c r="AY1077" i="1"/>
  <c r="AZ1077" i="1" s="1"/>
  <c r="BA1077" i="1"/>
  <c r="BB1077" i="1" s="1"/>
  <c r="AY1169" i="1"/>
  <c r="AZ1169" i="1" s="1"/>
  <c r="BA1169" i="1"/>
  <c r="BB1169" i="1" s="1"/>
  <c r="AY1195" i="1"/>
  <c r="AZ1195" i="1"/>
  <c r="BA1195" i="1"/>
  <c r="BB1195" i="1"/>
  <c r="AY1211" i="1"/>
  <c r="AZ1211" i="1" s="1"/>
  <c r="BA1211" i="1"/>
  <c r="BB1211" i="1" s="1"/>
  <c r="AY1207" i="1"/>
  <c r="AZ1207" i="1" s="1"/>
  <c r="BA1207" i="1"/>
  <c r="BB1207" i="1" s="1"/>
  <c r="AY792" i="1"/>
  <c r="AZ792" i="1" s="1"/>
  <c r="BA792" i="1"/>
  <c r="BB792" i="1" s="1"/>
  <c r="AY522" i="1"/>
  <c r="AZ522" i="1" s="1"/>
  <c r="BA522" i="1"/>
  <c r="BB522" i="1" s="1"/>
  <c r="AY774" i="1"/>
  <c r="AZ774" i="1"/>
  <c r="BA774" i="1"/>
  <c r="BB774" i="1" s="1"/>
  <c r="AY674" i="1"/>
  <c r="AZ674" i="1" s="1"/>
  <c r="BA674" i="1"/>
  <c r="BB674" i="1" s="1"/>
  <c r="AY526" i="1"/>
  <c r="AZ526" i="1" s="1"/>
  <c r="BA526" i="1"/>
  <c r="BB526" i="1" s="1"/>
  <c r="AY1515" i="1"/>
  <c r="AZ1515" i="1" s="1"/>
  <c r="BA1515" i="1"/>
  <c r="BB1515" i="1" s="1"/>
  <c r="AY1230" i="1"/>
  <c r="AZ1230" i="1" s="1"/>
  <c r="BA1230" i="1"/>
  <c r="BB1230" i="1" s="1"/>
  <c r="AY1351" i="1"/>
  <c r="AZ1351" i="1" s="1"/>
  <c r="BA1351" i="1"/>
  <c r="BB1351" i="1" s="1"/>
  <c r="AY871" i="1"/>
  <c r="AZ871" i="1" s="1"/>
  <c r="BA871" i="1"/>
  <c r="BB871" i="1" s="1"/>
  <c r="AY766" i="1"/>
  <c r="AZ766" i="1" s="1"/>
  <c r="BA766" i="1"/>
  <c r="BB766" i="1" s="1"/>
  <c r="AY788" i="1"/>
  <c r="AZ788" i="1" s="1"/>
  <c r="BA788" i="1"/>
  <c r="BB788" i="1" s="1"/>
  <c r="AY1158" i="1"/>
  <c r="AZ1158" i="1" s="1"/>
  <c r="BA1158" i="1"/>
  <c r="BB1158" i="1" s="1"/>
  <c r="AY1053" i="1"/>
  <c r="AZ1053" i="1" s="1"/>
  <c r="BA1053" i="1"/>
  <c r="BB1053" i="1"/>
  <c r="AY1214" i="1"/>
  <c r="AZ1214" i="1" s="1"/>
  <c r="BA1214" i="1"/>
  <c r="BB1214" i="1" s="1"/>
  <c r="AY802" i="1"/>
  <c r="AZ802" i="1" s="1"/>
  <c r="BA802" i="1"/>
  <c r="BB802" i="1" s="1"/>
  <c r="AY1155" i="1"/>
  <c r="AZ1155" i="1" s="1"/>
  <c r="BA1155" i="1"/>
  <c r="BB1155" i="1" s="1"/>
  <c r="AY1142" i="1"/>
  <c r="AZ1142" i="1" s="1"/>
  <c r="BA1142" i="1"/>
  <c r="BB1142" i="1" s="1"/>
  <c r="AY1629" i="1"/>
  <c r="AZ1629" i="1" s="1"/>
  <c r="BA1629" i="1"/>
  <c r="BB1629" i="1" s="1"/>
  <c r="AY223" i="1"/>
  <c r="AZ223" i="1" s="1"/>
  <c r="BA223" i="1"/>
  <c r="BB223" i="1" s="1"/>
  <c r="AY1435" i="1"/>
  <c r="AZ1435" i="1" s="1"/>
  <c r="BA1435" i="1"/>
  <c r="BB1435" i="1" s="1"/>
  <c r="AY1132" i="1"/>
  <c r="AZ1132" i="1"/>
  <c r="BA1132" i="1"/>
  <c r="BB1132" i="1" s="1"/>
  <c r="AY1121" i="1"/>
  <c r="AZ1121" i="1" s="1"/>
  <c r="BA1121" i="1"/>
  <c r="BB1121" i="1" s="1"/>
  <c r="AY1105" i="1"/>
  <c r="AZ1105" i="1" s="1"/>
  <c r="BA1105" i="1"/>
  <c r="BB1105" i="1"/>
  <c r="AY77" i="1"/>
  <c r="AZ77" i="1" s="1"/>
  <c r="BA77" i="1"/>
  <c r="BB77" i="1"/>
  <c r="AY496" i="1"/>
  <c r="AZ496" i="1" s="1"/>
  <c r="BA496" i="1"/>
  <c r="BB496" i="1" s="1"/>
  <c r="AY820" i="1"/>
  <c r="AZ820" i="1" s="1"/>
  <c r="BA820" i="1"/>
  <c r="BB820" i="1" s="1"/>
  <c r="AY1102" i="1"/>
  <c r="AZ1102" i="1" s="1"/>
  <c r="BA1102" i="1"/>
  <c r="BB1102" i="1" s="1"/>
  <c r="AY1079" i="1"/>
  <c r="AZ1079" i="1" s="1"/>
  <c r="BA1079" i="1"/>
  <c r="BB1079" i="1"/>
  <c r="AY947" i="1"/>
  <c r="AZ947" i="1"/>
  <c r="BA947" i="1"/>
  <c r="BB947" i="1" s="1"/>
  <c r="AY1611" i="1"/>
  <c r="AZ1611" i="1" s="1"/>
  <c r="BA1611" i="1"/>
  <c r="BB1611" i="1" s="1"/>
  <c r="AY1140" i="1"/>
  <c r="AZ1140" i="1" s="1"/>
  <c r="BA1140" i="1"/>
  <c r="BB1140" i="1" s="1"/>
  <c r="AY904" i="1"/>
  <c r="AZ904" i="1"/>
  <c r="BA904" i="1"/>
  <c r="BB904" i="1" s="1"/>
  <c r="AY1160" i="1"/>
  <c r="AZ1160" i="1"/>
  <c r="BA1160" i="1"/>
  <c r="BB1160" i="1" s="1"/>
  <c r="AY1503" i="1"/>
  <c r="AZ1503" i="1" s="1"/>
  <c r="BA1503" i="1"/>
  <c r="BB1503" i="1" s="1"/>
  <c r="AY1065" i="1"/>
  <c r="AZ1065" i="1" s="1"/>
  <c r="BA1065" i="1"/>
  <c r="BB1065" i="1" s="1"/>
  <c r="AY907" i="1"/>
  <c r="AZ907" i="1" s="1"/>
  <c r="BA907" i="1"/>
  <c r="BB907" i="1" s="1"/>
  <c r="AY880" i="1"/>
  <c r="AZ880" i="1" s="1"/>
  <c r="BA880" i="1"/>
  <c r="BB880" i="1" s="1"/>
  <c r="AY527" i="1"/>
  <c r="AZ527" i="1" s="1"/>
  <c r="BA527" i="1"/>
  <c r="BB527" i="1"/>
  <c r="AY177" i="1"/>
  <c r="AZ177" i="1"/>
  <c r="BA177" i="1"/>
  <c r="BB177" i="1" s="1"/>
  <c r="AY1694" i="1"/>
  <c r="AZ1694" i="1" s="1"/>
  <c r="BA1694" i="1"/>
  <c r="BB1694" i="1" s="1"/>
  <c r="AY1234" i="1"/>
  <c r="AZ1234" i="1" s="1"/>
  <c r="BA1234" i="1"/>
  <c r="BB1234" i="1" s="1"/>
  <c r="AY707" i="1"/>
  <c r="AZ707" i="1" s="1"/>
  <c r="BA707" i="1"/>
  <c r="BB707" i="1" s="1"/>
  <c r="AY562" i="1"/>
  <c r="AZ562" i="1"/>
  <c r="BA562" i="1"/>
  <c r="BB562" i="1" s="1"/>
  <c r="AY1089" i="1"/>
  <c r="AZ1089" i="1"/>
  <c r="BA1089" i="1"/>
  <c r="BB1089" i="1"/>
  <c r="AY313" i="1"/>
  <c r="AZ313" i="1" s="1"/>
  <c r="BA313" i="1"/>
  <c r="BB313" i="1" s="1"/>
  <c r="AY1457" i="1"/>
  <c r="AZ1457" i="1" s="1"/>
  <c r="BA1457" i="1"/>
  <c r="BB1457" i="1" s="1"/>
  <c r="AY1246" i="1"/>
  <c r="AZ1246" i="1" s="1"/>
  <c r="BA1246" i="1"/>
  <c r="BB1246" i="1" s="1"/>
  <c r="AY1338" i="1"/>
  <c r="AZ1338" i="1"/>
  <c r="BA1338" i="1"/>
  <c r="BB1338" i="1" s="1"/>
  <c r="AY1305" i="1"/>
  <c r="AZ1305" i="1"/>
  <c r="BA1305" i="1"/>
  <c r="BB1305" i="1" s="1"/>
  <c r="AY1425" i="1"/>
  <c r="AZ1425" i="1" s="1"/>
  <c r="BA1425" i="1"/>
  <c r="BB1425" i="1" s="1"/>
  <c r="AY1091" i="1"/>
  <c r="AZ1091" i="1" s="1"/>
  <c r="BA1091" i="1"/>
  <c r="BB1091" i="1"/>
  <c r="AY1212" i="1"/>
  <c r="AZ1212" i="1"/>
  <c r="BA1212" i="1"/>
  <c r="BB1212" i="1" s="1"/>
  <c r="AY1124" i="1"/>
  <c r="AZ1124" i="1" s="1"/>
  <c r="BA1124" i="1"/>
  <c r="BB1124" i="1" s="1"/>
  <c r="AY1094" i="1"/>
  <c r="AZ1094" i="1" s="1"/>
  <c r="BA1094" i="1"/>
  <c r="BB1094" i="1"/>
  <c r="AY1174" i="1"/>
  <c r="AZ1174" i="1" s="1"/>
  <c r="BA1174" i="1"/>
  <c r="BB1174" i="1" s="1"/>
  <c r="AY1248" i="1"/>
  <c r="AZ1248" i="1" s="1"/>
  <c r="BA1248" i="1"/>
  <c r="BB1248" i="1"/>
  <c r="AY1426" i="1"/>
  <c r="AZ1426" i="1"/>
  <c r="BA1426" i="1"/>
  <c r="BB1426" i="1" s="1"/>
  <c r="AY826" i="1"/>
  <c r="AZ826" i="1"/>
  <c r="BA826" i="1"/>
  <c r="BB826" i="1" s="1"/>
  <c r="AY271" i="1"/>
  <c r="AZ271" i="1" s="1"/>
  <c r="BA271" i="1"/>
  <c r="BB271" i="1" s="1"/>
  <c r="AY1261" i="1"/>
  <c r="AZ1261" i="1"/>
  <c r="BA1261" i="1"/>
  <c r="BB1261" i="1"/>
  <c r="AY145" i="1"/>
  <c r="AZ145" i="1" s="1"/>
  <c r="BA145" i="1"/>
  <c r="BB145" i="1" s="1"/>
  <c r="AY311" i="1"/>
  <c r="AZ311" i="1"/>
  <c r="BA311" i="1"/>
  <c r="BB311" i="1"/>
  <c r="AY1194" i="1"/>
  <c r="AZ1194" i="1"/>
  <c r="BA1194" i="1"/>
  <c r="BB1194" i="1" s="1"/>
  <c r="AY807" i="1"/>
  <c r="AZ807" i="1" s="1"/>
  <c r="BA807" i="1"/>
  <c r="BB807" i="1" s="1"/>
  <c r="AY2052" i="1"/>
  <c r="AZ2052" i="1" s="1"/>
  <c r="BA2052" i="1"/>
  <c r="BB2052" i="1" s="1"/>
  <c r="AY1035" i="1"/>
  <c r="AZ1035" i="1" s="1"/>
  <c r="BA1035" i="1"/>
  <c r="BB1035" i="1"/>
  <c r="AY1059" i="1"/>
  <c r="AZ1059" i="1" s="1"/>
  <c r="BA1059" i="1"/>
  <c r="BB1059" i="1"/>
  <c r="AY726" i="1"/>
  <c r="AZ726" i="1"/>
  <c r="BA726" i="1"/>
  <c r="BB726" i="1" s="1"/>
  <c r="AY1038" i="1"/>
  <c r="AZ1038" i="1"/>
  <c r="BA1038" i="1"/>
  <c r="BB1038" i="1"/>
  <c r="AY1362" i="1"/>
  <c r="AZ1362" i="1" s="1"/>
  <c r="BA1362" i="1"/>
  <c r="BB1362" i="1" s="1"/>
  <c r="AY501" i="1"/>
  <c r="AZ501" i="1" s="1"/>
  <c r="BA501" i="1"/>
  <c r="BB501" i="1"/>
  <c r="AY1630" i="1"/>
  <c r="AZ1630" i="1" s="1"/>
  <c r="BA1630" i="1"/>
  <c r="BB1630" i="1" s="1"/>
  <c r="AY1017" i="1"/>
  <c r="AZ1017" i="1"/>
  <c r="BA1017" i="1"/>
  <c r="BB1017" i="1" s="1"/>
  <c r="AY1075" i="1"/>
  <c r="AZ1075" i="1" s="1"/>
  <c r="BA1075" i="1"/>
  <c r="BB1075" i="1"/>
  <c r="AY1202" i="1"/>
  <c r="AZ1202" i="1" s="1"/>
  <c r="BA1202" i="1"/>
  <c r="BB1202" i="1" s="1"/>
  <c r="AY1237" i="1"/>
  <c r="AZ1237" i="1" s="1"/>
  <c r="BA1237" i="1"/>
  <c r="BB1237" i="1"/>
  <c r="AY959" i="1"/>
  <c r="AZ959" i="1" s="1"/>
  <c r="BA959" i="1"/>
  <c r="BB959" i="1"/>
  <c r="AY1023" i="1"/>
  <c r="AZ1023" i="1" s="1"/>
  <c r="BA1023" i="1"/>
  <c r="BB1023" i="1" s="1"/>
  <c r="AY1104" i="1"/>
  <c r="AZ1104" i="1" s="1"/>
  <c r="BA1104" i="1"/>
  <c r="BB1104" i="1"/>
  <c r="AY1313" i="1"/>
  <c r="AZ1313" i="1"/>
  <c r="BA1313" i="1"/>
  <c r="BB1313" i="1" s="1"/>
  <c r="AY1138" i="1"/>
  <c r="AZ1138" i="1" s="1"/>
  <c r="BA1138" i="1"/>
  <c r="BB1138" i="1"/>
  <c r="AY1599" i="1"/>
  <c r="AZ1599" i="1"/>
  <c r="BA1599" i="1"/>
  <c r="BB1599" i="1"/>
  <c r="AY613" i="1"/>
  <c r="AZ613" i="1" s="1"/>
  <c r="BA613" i="1"/>
  <c r="BB613" i="1" s="1"/>
  <c r="AY254" i="1"/>
  <c r="AZ254" i="1" s="1"/>
  <c r="BA254" i="1"/>
  <c r="BB254" i="1" s="1"/>
  <c r="AY753" i="1"/>
  <c r="AZ753" i="1"/>
  <c r="BA753" i="1"/>
  <c r="BB753" i="1"/>
  <c r="AY1180" i="1"/>
  <c r="AZ1180" i="1" s="1"/>
  <c r="BA1180" i="1"/>
  <c r="BB1180" i="1" s="1"/>
  <c r="AY1337" i="1"/>
  <c r="AZ1337" i="1"/>
  <c r="BA1337" i="1"/>
  <c r="BB1337" i="1" s="1"/>
  <c r="AY1295" i="1"/>
  <c r="AZ1295" i="1" s="1"/>
  <c r="BA1295" i="1"/>
  <c r="BB1295" i="1" s="1"/>
  <c r="AY1399" i="1"/>
  <c r="AZ1399" i="1" s="1"/>
  <c r="BA1399" i="1"/>
  <c r="BB1399" i="1"/>
  <c r="AY745" i="1"/>
  <c r="AZ745" i="1" s="1"/>
  <c r="BA745" i="1"/>
  <c r="BB745" i="1"/>
  <c r="AY1018" i="1"/>
  <c r="AZ1018" i="1" s="1"/>
  <c r="BA1018" i="1"/>
  <c r="BB1018" i="1" s="1"/>
  <c r="AY1055" i="1"/>
  <c r="AZ1055" i="1"/>
  <c r="BA1055" i="1"/>
  <c r="BB1055" i="1" s="1"/>
  <c r="AY1208" i="1"/>
  <c r="AZ1208" i="1"/>
  <c r="BA1208" i="1"/>
  <c r="BB1208" i="1" s="1"/>
  <c r="AY779" i="1"/>
  <c r="AZ779" i="1" s="1"/>
  <c r="BA779" i="1"/>
  <c r="BB779" i="1" s="1"/>
  <c r="AY993" i="1"/>
  <c r="AZ993" i="1" s="1"/>
  <c r="BA993" i="1"/>
  <c r="BB993" i="1" s="1"/>
  <c r="AY818" i="1"/>
  <c r="AZ818" i="1" s="1"/>
  <c r="BA818" i="1"/>
  <c r="BB818" i="1" s="1"/>
  <c r="AY1118" i="1"/>
  <c r="AZ1118" i="1" s="1"/>
  <c r="BA1118" i="1"/>
  <c r="BB1118" i="1" s="1"/>
  <c r="AY997" i="1"/>
  <c r="AZ997" i="1" s="1"/>
  <c r="BA997" i="1"/>
  <c r="BB997" i="1" s="1"/>
  <c r="AY1029" i="1"/>
  <c r="AZ1029" i="1" s="1"/>
  <c r="BA1029" i="1"/>
  <c r="BB1029" i="1" s="1"/>
  <c r="AY1084" i="1"/>
  <c r="AZ1084" i="1" s="1"/>
  <c r="BA1084" i="1"/>
  <c r="BB1084" i="1"/>
  <c r="AY1070" i="1"/>
  <c r="AZ1070" i="1" s="1"/>
  <c r="BA1070" i="1"/>
  <c r="BB1070" i="1" s="1"/>
  <c r="AY1153" i="1"/>
  <c r="AZ1153" i="1" s="1"/>
  <c r="BA1153" i="1"/>
  <c r="BB1153" i="1" s="1"/>
  <c r="AY1014" i="1"/>
  <c r="AZ1014" i="1" s="1"/>
  <c r="BA1014" i="1"/>
  <c r="BB1014" i="1" s="1"/>
  <c r="AY764" i="1"/>
  <c r="AZ764" i="1" s="1"/>
  <c r="BA764" i="1"/>
  <c r="BB764" i="1" s="1"/>
  <c r="AY1767" i="1"/>
  <c r="AZ1767" i="1" s="1"/>
  <c r="BA1767" i="1"/>
  <c r="BB1767" i="1" s="1"/>
  <c r="AY1231" i="1"/>
  <c r="AZ1231" i="1" s="1"/>
  <c r="BA1231" i="1"/>
  <c r="BB1231" i="1" s="1"/>
  <c r="AY1311" i="1"/>
  <c r="AZ1311" i="1" s="1"/>
  <c r="BA1311" i="1"/>
  <c r="BB1311" i="1" s="1"/>
  <c r="AY1312" i="1"/>
  <c r="AZ1312" i="1"/>
  <c r="BA1312" i="1"/>
  <c r="BB1312" i="1" s="1"/>
  <c r="AY1247" i="1"/>
  <c r="AZ1247" i="1" s="1"/>
  <c r="BA1247" i="1"/>
  <c r="BB1247" i="1" s="1"/>
  <c r="AY1044" i="1"/>
  <c r="AZ1044" i="1" s="1"/>
  <c r="BA1044" i="1"/>
  <c r="BB1044" i="1" s="1"/>
  <c r="AY905" i="1"/>
  <c r="AZ905" i="1" s="1"/>
  <c r="BA905" i="1"/>
  <c r="BB905" i="1" s="1"/>
  <c r="AY1223" i="1"/>
  <c r="AZ1223" i="1" s="1"/>
  <c r="BA1223" i="1"/>
  <c r="BB1223" i="1" s="1"/>
  <c r="AY1199" i="1"/>
  <c r="AZ1199" i="1"/>
  <c r="BA1199" i="1"/>
  <c r="BB1199" i="1" s="1"/>
  <c r="AY1574" i="1"/>
  <c r="AZ1574" i="1" s="1"/>
  <c r="BA1574" i="1"/>
  <c r="BB1574" i="1" s="1"/>
  <c r="AY917" i="1"/>
  <c r="AZ917" i="1" s="1"/>
  <c r="BA917" i="1"/>
  <c r="BB917" i="1"/>
  <c r="AY787" i="1"/>
  <c r="AZ787" i="1" s="1"/>
  <c r="BA787" i="1"/>
  <c r="BB787" i="1" s="1"/>
  <c r="AY1123" i="1"/>
  <c r="AZ1123" i="1" s="1"/>
  <c r="BA1123" i="1"/>
  <c r="BB1123" i="1" s="1"/>
  <c r="AY1475" i="1"/>
  <c r="AZ1475" i="1" s="1"/>
  <c r="BA1475" i="1"/>
  <c r="BB1475" i="1" s="1"/>
  <c r="AY910" i="1"/>
  <c r="AZ910" i="1" s="1"/>
  <c r="BA910" i="1"/>
  <c r="BB910" i="1" s="1"/>
  <c r="AY1000" i="1"/>
  <c r="AZ1000" i="1" s="1"/>
  <c r="BA1000" i="1"/>
  <c r="BB1000" i="1" s="1"/>
  <c r="AY637" i="1"/>
  <c r="AZ637" i="1" s="1"/>
  <c r="BA637" i="1"/>
  <c r="BB637" i="1" s="1"/>
  <c r="AY597" i="1"/>
  <c r="AZ597" i="1" s="1"/>
  <c r="BA597" i="1"/>
  <c r="BB597" i="1" s="1"/>
  <c r="AY1263" i="1"/>
  <c r="AZ1263" i="1" s="1"/>
  <c r="BA1263" i="1"/>
  <c r="BB1263" i="1" s="1"/>
  <c r="AY883" i="1"/>
  <c r="AZ883" i="1" s="1"/>
  <c r="BA883" i="1"/>
  <c r="BB883" i="1" s="1"/>
  <c r="AY1282" i="1"/>
  <c r="AZ1282" i="1" s="1"/>
  <c r="BA1282" i="1"/>
  <c r="BB1282" i="1" s="1"/>
  <c r="AY2264" i="1"/>
  <c r="AZ2264" i="1" s="1"/>
  <c r="BA2264" i="1"/>
  <c r="BB2264" i="1" s="1"/>
  <c r="AY1531" i="1"/>
  <c r="AZ1531" i="1" s="1"/>
  <c r="BA1531" i="1"/>
  <c r="BB1531" i="1" s="1"/>
  <c r="AY1048" i="1"/>
  <c r="AZ1048" i="1"/>
  <c r="BA1048" i="1"/>
  <c r="BB1048" i="1" s="1"/>
  <c r="AY1683" i="1"/>
  <c r="AZ1683" i="1" s="1"/>
  <c r="BA1683" i="1"/>
  <c r="BB1683" i="1" s="1"/>
  <c r="AY1139" i="1"/>
  <c r="AZ1139" i="1" s="1"/>
  <c r="BA1139" i="1"/>
  <c r="BB1139" i="1" s="1"/>
  <c r="AY1294" i="1"/>
  <c r="AZ1294" i="1" s="1"/>
  <c r="BA1294" i="1"/>
  <c r="BB1294" i="1" s="1"/>
  <c r="AY1096" i="1"/>
  <c r="AZ1096" i="1" s="1"/>
  <c r="BA1096" i="1"/>
  <c r="BB1096" i="1" s="1"/>
  <c r="AY1502" i="1"/>
  <c r="AZ1502" i="1"/>
  <c r="BA1502" i="1"/>
  <c r="BB1502" i="1" s="1"/>
  <c r="AY1163" i="1"/>
  <c r="AZ1163" i="1" s="1"/>
  <c r="BA1163" i="1"/>
  <c r="BB1163" i="1" s="1"/>
  <c r="AY847" i="1"/>
  <c r="AZ847" i="1" s="1"/>
  <c r="BA847" i="1"/>
  <c r="BB847" i="1" s="1"/>
  <c r="AY1390" i="1"/>
  <c r="AZ1390" i="1" s="1"/>
  <c r="BA1390" i="1"/>
  <c r="BB1390" i="1" s="1"/>
  <c r="AY1458" i="1"/>
  <c r="AZ1458" i="1" s="1"/>
  <c r="BA1458" i="1"/>
  <c r="BB1458" i="1" s="1"/>
  <c r="AY1080" i="1"/>
  <c r="AZ1080" i="1"/>
  <c r="BA1080" i="1"/>
  <c r="BB1080" i="1" s="1"/>
  <c r="AY1595" i="1"/>
  <c r="AZ1595" i="1" s="1"/>
  <c r="BA1595" i="1"/>
  <c r="BB1595" i="1" s="1"/>
  <c r="AY441" i="1"/>
  <c r="AZ441" i="1" s="1"/>
  <c r="BA441" i="1"/>
  <c r="BB441" i="1"/>
  <c r="AY1085" i="1"/>
  <c r="AZ1085" i="1" s="1"/>
  <c r="BA1085" i="1"/>
  <c r="BB1085" i="1" s="1"/>
  <c r="AY1221" i="1"/>
  <c r="AZ1221" i="1" s="1"/>
  <c r="BA1221" i="1"/>
  <c r="BB1221" i="1" s="1"/>
  <c r="AY629" i="1"/>
  <c r="AZ629" i="1" s="1"/>
  <c r="BA629" i="1"/>
  <c r="BB629" i="1" s="1"/>
  <c r="AY1563" i="1"/>
  <c r="AZ1563" i="1" s="1"/>
  <c r="BA1563" i="1"/>
  <c r="BB1563" i="1" s="1"/>
  <c r="AY1286" i="1"/>
  <c r="AZ1286" i="1" s="1"/>
  <c r="BA1286" i="1"/>
  <c r="BB1286" i="1" s="1"/>
  <c r="AY1011" i="1"/>
  <c r="AZ1011" i="1" s="1"/>
  <c r="BA1011" i="1"/>
  <c r="BB1011" i="1" s="1"/>
  <c r="AY1001" i="1"/>
  <c r="AZ1001" i="1" s="1"/>
  <c r="BA1001" i="1"/>
  <c r="BB1001" i="1" s="1"/>
  <c r="AY1255" i="1"/>
  <c r="AZ1255" i="1" s="1"/>
  <c r="BA1255" i="1"/>
  <c r="BB1255" i="1" s="1"/>
  <c r="AY1307" i="1"/>
  <c r="AZ1307" i="1" s="1"/>
  <c r="BA1307" i="1"/>
  <c r="BB1307" i="1" s="1"/>
  <c r="AY702" i="1"/>
  <c r="AZ702" i="1" s="1"/>
  <c r="BA702" i="1"/>
  <c r="BB702" i="1" s="1"/>
  <c r="AY961" i="1"/>
  <c r="AZ961" i="1" s="1"/>
  <c r="BA961" i="1"/>
  <c r="BB961" i="1" s="1"/>
  <c r="AY918" i="1"/>
  <c r="AZ918" i="1" s="1"/>
  <c r="BA918" i="1"/>
  <c r="BB918" i="1" s="1"/>
  <c r="AY1047" i="1"/>
  <c r="AZ1047" i="1"/>
  <c r="BA1047" i="1"/>
  <c r="BB1047" i="1" s="1"/>
  <c r="AY2212" i="1"/>
  <c r="AZ2212" i="1" s="1"/>
  <c r="BA2212" i="1"/>
  <c r="BB2212" i="1" s="1"/>
  <c r="AY1495" i="1"/>
  <c r="AZ1495" i="1" s="1"/>
  <c r="BA1495" i="1"/>
  <c r="BB1495" i="1"/>
  <c r="AY1365" i="1"/>
  <c r="AZ1365" i="1" s="1"/>
  <c r="BA1365" i="1"/>
  <c r="BB1365" i="1" s="1"/>
  <c r="AY1645" i="1"/>
  <c r="AZ1645" i="1" s="1"/>
  <c r="BA1645" i="1"/>
  <c r="BB1645" i="1" s="1"/>
  <c r="AY658" i="1"/>
  <c r="AZ658" i="1" s="1"/>
  <c r="BA658" i="1"/>
  <c r="BB658" i="1" s="1"/>
  <c r="AY1309" i="1"/>
  <c r="AZ1309" i="1" s="1"/>
  <c r="BA1309" i="1"/>
  <c r="BB1309" i="1" s="1"/>
  <c r="AY936" i="1"/>
  <c r="AZ936" i="1" s="1"/>
  <c r="BA936" i="1"/>
  <c r="BB936" i="1" s="1"/>
  <c r="AY2137" i="1"/>
  <c r="AZ2137" i="1" s="1"/>
  <c r="BA2137" i="1"/>
  <c r="BB2137" i="1" s="1"/>
  <c r="AY1081" i="1"/>
  <c r="AZ1081" i="1" s="1"/>
  <c r="BA1081" i="1"/>
  <c r="BB1081" i="1" s="1"/>
  <c r="AY1034" i="1"/>
  <c r="AZ1034" i="1" s="1"/>
  <c r="BA1034" i="1"/>
  <c r="BB1034" i="1" s="1"/>
  <c r="AY1039" i="1"/>
  <c r="AZ1039" i="1" s="1"/>
  <c r="BA1039" i="1"/>
  <c r="BB1039" i="1" s="1"/>
  <c r="AY949" i="1"/>
  <c r="AZ949" i="1" s="1"/>
  <c r="BA949" i="1"/>
  <c r="BB949" i="1"/>
  <c r="AY1333" i="1"/>
  <c r="AZ1333" i="1" s="1"/>
  <c r="BA1333" i="1"/>
  <c r="BB1333" i="1" s="1"/>
  <c r="AY1363" i="1"/>
  <c r="AZ1363" i="1" s="1"/>
  <c r="BA1363" i="1"/>
  <c r="BB1363" i="1" s="1"/>
  <c r="AY255" i="1"/>
  <c r="AZ255" i="1" s="1"/>
  <c r="BA255" i="1"/>
  <c r="BB255" i="1" s="1"/>
  <c r="AY1438" i="1"/>
  <c r="AZ1438" i="1" s="1"/>
  <c r="BA1438" i="1"/>
  <c r="BB1438" i="1" s="1"/>
  <c r="AY893" i="1"/>
  <c r="AZ893" i="1" s="1"/>
  <c r="BA893" i="1"/>
  <c r="BB893" i="1" s="1"/>
  <c r="AY1752" i="1"/>
  <c r="AZ1752" i="1" s="1"/>
  <c r="BA1752" i="1"/>
  <c r="BB1752" i="1" s="1"/>
  <c r="AY1166" i="1"/>
  <c r="AZ1166" i="1" s="1"/>
  <c r="BA1166" i="1"/>
  <c r="BB1166" i="1" s="1"/>
  <c r="AY1308" i="1"/>
  <c r="AZ1308" i="1" s="1"/>
  <c r="BA1308" i="1"/>
  <c r="BB1308" i="1" s="1"/>
  <c r="AY1413" i="1"/>
  <c r="AZ1413" i="1" s="1"/>
  <c r="BA1413" i="1"/>
  <c r="BB1413" i="1" s="1"/>
  <c r="AY1219" i="1"/>
  <c r="AZ1219" i="1" s="1"/>
  <c r="BA1219" i="1"/>
  <c r="BB1219" i="1" s="1"/>
  <c r="AY546" i="1"/>
  <c r="AZ546" i="1" s="1"/>
  <c r="BA546" i="1"/>
  <c r="BB546" i="1" s="1"/>
  <c r="AY941" i="1"/>
  <c r="AZ941" i="1" s="1"/>
  <c r="BA941" i="1"/>
  <c r="BB941" i="1" s="1"/>
  <c r="AY1323" i="1"/>
  <c r="AZ1323" i="1"/>
  <c r="BA1323" i="1"/>
  <c r="BB1323" i="1" s="1"/>
  <c r="AY621" i="1"/>
  <c r="AZ621" i="1" s="1"/>
  <c r="BA621" i="1"/>
  <c r="BB621" i="1" s="1"/>
  <c r="AY1321" i="1"/>
  <c r="AZ1321" i="1" s="1"/>
  <c r="BA1321" i="1"/>
  <c r="BB1321" i="1"/>
  <c r="AY381" i="1"/>
  <c r="AZ381" i="1" s="1"/>
  <c r="BA381" i="1"/>
  <c r="BB381" i="1" s="1"/>
  <c r="AY1391" i="1"/>
  <c r="AZ1391" i="1" s="1"/>
  <c r="BA1391" i="1"/>
  <c r="BB1391" i="1" s="1"/>
  <c r="AY821" i="1"/>
  <c r="AZ821" i="1" s="1"/>
  <c r="BA821" i="1"/>
  <c r="BB821" i="1" s="1"/>
  <c r="AY1331" i="1"/>
  <c r="AZ1331" i="1" s="1"/>
  <c r="BA1331" i="1"/>
  <c r="BB1331" i="1" s="1"/>
  <c r="AY1067" i="1"/>
  <c r="AZ1067" i="1" s="1"/>
  <c r="BA1067" i="1"/>
  <c r="BB1067" i="1" s="1"/>
  <c r="AY1380" i="1"/>
  <c r="AZ1380" i="1" s="1"/>
  <c r="BA1380" i="1"/>
  <c r="BB1380" i="1" s="1"/>
  <c r="AY1310" i="1"/>
  <c r="AZ1310" i="1" s="1"/>
  <c r="BA1310" i="1"/>
  <c r="BB1310" i="1" s="1"/>
  <c r="AY1565" i="1"/>
  <c r="AZ1565" i="1" s="1"/>
  <c r="BA1565" i="1"/>
  <c r="BB1565" i="1" s="1"/>
  <c r="AY1179" i="1"/>
  <c r="AZ1179" i="1" s="1"/>
  <c r="BA1179" i="1"/>
  <c r="BB1179" i="1" s="1"/>
  <c r="AY1167" i="1"/>
  <c r="AZ1167" i="1" s="1"/>
  <c r="BA1167" i="1"/>
  <c r="BB1167" i="1" s="1"/>
  <c r="AY1058" i="1"/>
  <c r="AZ1058" i="1" s="1"/>
  <c r="BA1058" i="1"/>
  <c r="BB1058" i="1" s="1"/>
  <c r="AY735" i="1"/>
  <c r="AZ735" i="1" s="1"/>
  <c r="BA735" i="1"/>
  <c r="BB735" i="1" s="1"/>
  <c r="AY1073" i="1"/>
  <c r="AZ1073" i="1"/>
  <c r="BA1073" i="1"/>
  <c r="BB1073" i="1" s="1"/>
  <c r="AY1375" i="1"/>
  <c r="AZ1375" i="1" s="1"/>
  <c r="BA1375" i="1"/>
  <c r="BB1375" i="1" s="1"/>
  <c r="AY1209" i="1"/>
  <c r="AZ1209" i="1" s="1"/>
  <c r="BA1209" i="1"/>
  <c r="BB1209" i="1"/>
  <c r="AY1162" i="1"/>
  <c r="AZ1162" i="1" s="1"/>
  <c r="BA1162" i="1"/>
  <c r="BB1162" i="1" s="1"/>
  <c r="AY1275" i="1"/>
  <c r="AZ1275" i="1" s="1"/>
  <c r="BA1275" i="1"/>
  <c r="BB1275" i="1" s="1"/>
  <c r="AY1447" i="1"/>
  <c r="AZ1447" i="1" s="1"/>
  <c r="BA1447" i="1"/>
  <c r="BB1447" i="1" s="1"/>
  <c r="AY999" i="1"/>
  <c r="AZ999" i="1" s="1"/>
  <c r="BA999" i="1"/>
  <c r="BB999" i="1" s="1"/>
  <c r="AY1471" i="1"/>
  <c r="AZ1471" i="1" s="1"/>
  <c r="BA1471" i="1"/>
  <c r="BB1471" i="1" s="1"/>
  <c r="AY1406" i="1"/>
  <c r="AZ1406" i="1" s="1"/>
  <c r="BA1406" i="1"/>
  <c r="BB1406" i="1" s="1"/>
  <c r="AY1373" i="1"/>
  <c r="AZ1373" i="1" s="1"/>
  <c r="BA1373" i="1"/>
  <c r="BB1373" i="1" s="1"/>
  <c r="AY1575" i="1"/>
  <c r="AZ1575" i="1" s="1"/>
  <c r="BA1575" i="1"/>
  <c r="BB1575" i="1" s="1"/>
  <c r="AY1494" i="1"/>
  <c r="AZ1494" i="1" s="1"/>
  <c r="BA1494" i="1"/>
  <c r="BB1494" i="1" s="1"/>
  <c r="AY391" i="1"/>
  <c r="AZ391" i="1" s="1"/>
  <c r="BA391" i="1"/>
  <c r="BB391" i="1" s="1"/>
  <c r="AY913" i="1"/>
  <c r="AZ913" i="1" s="1"/>
  <c r="BA913" i="1"/>
  <c r="BB913" i="1" s="1"/>
  <c r="AY318" i="1"/>
  <c r="AZ318" i="1" s="1"/>
  <c r="BA318" i="1"/>
  <c r="BB318" i="1" s="1"/>
  <c r="AY731" i="1"/>
  <c r="AZ731" i="1" s="1"/>
  <c r="BA731" i="1"/>
  <c r="BB731" i="1" s="1"/>
  <c r="AY1225" i="1"/>
  <c r="AZ1225" i="1" s="1"/>
  <c r="BA1225" i="1"/>
  <c r="BB1225" i="1" s="1"/>
  <c r="AY315" i="1"/>
  <c r="AZ315" i="1" s="1"/>
  <c r="BA315" i="1"/>
  <c r="BB315" i="1" s="1"/>
  <c r="AY1420" i="1"/>
  <c r="AZ1420" i="1" s="1"/>
  <c r="BA1420" i="1"/>
  <c r="BB1420" i="1" s="1"/>
  <c r="AY1239" i="1"/>
  <c r="AZ1239" i="1" s="1"/>
  <c r="BA1239" i="1"/>
  <c r="BB1239" i="1" s="1"/>
  <c r="AY1217" i="1"/>
  <c r="AZ1217" i="1" s="1"/>
  <c r="BA1217" i="1"/>
  <c r="BB1217" i="1" s="1"/>
  <c r="AY1154" i="1"/>
  <c r="AZ1154" i="1" s="1"/>
  <c r="BA1154" i="1"/>
  <c r="BB1154" i="1" s="1"/>
  <c r="AY1152" i="1"/>
  <c r="AZ1152" i="1" s="1"/>
  <c r="BA1152" i="1"/>
  <c r="BB1152" i="1"/>
  <c r="AY1317" i="1"/>
  <c r="AZ1317" i="1" s="1"/>
  <c r="BA1317" i="1"/>
  <c r="BB1317" i="1" s="1"/>
  <c r="AY1699" i="1"/>
  <c r="AZ1699" i="1" s="1"/>
  <c r="BA1699" i="1"/>
  <c r="BB1699" i="1" s="1"/>
  <c r="AY1488" i="1"/>
  <c r="AZ1488" i="1"/>
  <c r="BA1488" i="1"/>
  <c r="BB1488" i="1" s="1"/>
  <c r="AY1335" i="1"/>
  <c r="AZ1335" i="1" s="1"/>
  <c r="BA1335" i="1"/>
  <c r="BB1335" i="1" s="1"/>
  <c r="AY1314" i="1"/>
  <c r="AZ1314" i="1" s="1"/>
  <c r="BA1314" i="1"/>
  <c r="BB1314" i="1" s="1"/>
  <c r="AY631" i="1"/>
  <c r="AZ631" i="1" s="1"/>
  <c r="BA631" i="1"/>
  <c r="BB631" i="1" s="1"/>
  <c r="AY1913" i="1"/>
  <c r="AZ1913" i="1" s="1"/>
  <c r="BA1913" i="1"/>
  <c r="BB1913" i="1" s="1"/>
  <c r="AY1578" i="1"/>
  <c r="AZ1578" i="1" s="1"/>
  <c r="BA1578" i="1"/>
  <c r="BB1578" i="1" s="1"/>
  <c r="AY1320" i="1"/>
  <c r="AZ1320" i="1" s="1"/>
  <c r="BA1320" i="1"/>
  <c r="BB1320" i="1" s="1"/>
  <c r="AY1049" i="1"/>
  <c r="AZ1049" i="1" s="1"/>
  <c r="BA1049" i="1"/>
  <c r="BB1049" i="1" s="1"/>
  <c r="AY1414" i="1"/>
  <c r="AZ1414" i="1" s="1"/>
  <c r="BA1414" i="1"/>
  <c r="BB1414" i="1" s="1"/>
  <c r="AY1303" i="1"/>
  <c r="AZ1303" i="1" s="1"/>
  <c r="BA1303" i="1"/>
  <c r="BB1303" i="1" s="1"/>
  <c r="AY1553" i="1"/>
  <c r="AZ1553" i="1" s="1"/>
  <c r="BA1553" i="1"/>
  <c r="BB1553" i="1" s="1"/>
  <c r="AY1517" i="1"/>
  <c r="AZ1517" i="1" s="1"/>
  <c r="BA1517" i="1"/>
  <c r="BB1517" i="1" s="1"/>
  <c r="AY1284" i="1"/>
  <c r="AZ1284" i="1" s="1"/>
  <c r="BA1284" i="1"/>
  <c r="BB1284" i="1" s="1"/>
  <c r="AY1227" i="1"/>
  <c r="AZ1227" i="1" s="1"/>
  <c r="BA1227" i="1"/>
  <c r="BB1227" i="1" s="1"/>
  <c r="AY1296" i="1"/>
  <c r="AZ1296" i="1" s="1"/>
  <c r="BA1296" i="1"/>
  <c r="BB1296" i="1" s="1"/>
  <c r="AY1424" i="1"/>
  <c r="AZ1424" i="1" s="1"/>
  <c r="BA1424" i="1"/>
  <c r="BB1424" i="1" s="1"/>
  <c r="AY1218" i="1"/>
  <c r="AZ1218" i="1" s="1"/>
  <c r="BA1218" i="1"/>
  <c r="BB1218" i="1" s="1"/>
  <c r="AY1841" i="1"/>
  <c r="AZ1841" i="1" s="1"/>
  <c r="BA1841" i="1"/>
  <c r="BB1841" i="1" s="1"/>
  <c r="AY1257" i="1"/>
  <c r="AZ1257" i="1" s="1"/>
  <c r="BA1257" i="1"/>
  <c r="BB1257" i="1" s="1"/>
  <c r="AY1120" i="1"/>
  <c r="AZ1120" i="1" s="1"/>
  <c r="BA1120" i="1"/>
  <c r="BB1120" i="1" s="1"/>
  <c r="AY1206" i="1"/>
  <c r="AZ1206" i="1"/>
  <c r="BA1206" i="1"/>
  <c r="BB1206" i="1" s="1"/>
  <c r="AY1782" i="1"/>
  <c r="AZ1782" i="1" s="1"/>
  <c r="BA1782" i="1"/>
  <c r="BB1782" i="1"/>
  <c r="AY1597" i="1"/>
  <c r="AZ1597" i="1" s="1"/>
  <c r="BA1597" i="1"/>
  <c r="BB1597" i="1" s="1"/>
  <c r="AY1006" i="1"/>
  <c r="AZ1006" i="1"/>
  <c r="BA1006" i="1"/>
  <c r="BB1006" i="1" s="1"/>
  <c r="AY834" i="1"/>
  <c r="AZ834" i="1" s="1"/>
  <c r="BA834" i="1"/>
  <c r="BB834" i="1" s="1"/>
  <c r="AY1366" i="1"/>
  <c r="AZ1366" i="1"/>
  <c r="BA1366" i="1"/>
  <c r="BB1366" i="1" s="1"/>
  <c r="AY1593" i="1"/>
  <c r="AZ1593" i="1" s="1"/>
  <c r="BA1593" i="1"/>
  <c r="BB1593" i="1"/>
  <c r="AY1428" i="1"/>
  <c r="AZ1428" i="1" s="1"/>
  <c r="BA1428" i="1"/>
  <c r="BB1428" i="1" s="1"/>
  <c r="AY1357" i="1"/>
  <c r="AZ1357" i="1" s="1"/>
  <c r="BA1357" i="1"/>
  <c r="BB1357" i="1" s="1"/>
  <c r="AY1386" i="1"/>
  <c r="AZ1386" i="1" s="1"/>
  <c r="BA1386" i="1"/>
  <c r="BB1386" i="1" s="1"/>
  <c r="AY172" i="1"/>
  <c r="AZ172" i="1" s="1"/>
  <c r="BA172" i="1"/>
  <c r="BB172" i="1"/>
  <c r="AY1476" i="1"/>
  <c r="AZ1476" i="1" s="1"/>
  <c r="BA1476" i="1"/>
  <c r="BB1476" i="1" s="1"/>
  <c r="AY269" i="1"/>
  <c r="AZ269" i="1" s="1"/>
  <c r="BA269" i="1"/>
  <c r="BB269" i="1"/>
  <c r="AY1358" i="1"/>
  <c r="AZ1358" i="1" s="1"/>
  <c r="BA1358" i="1"/>
  <c r="BB1358" i="1" s="1"/>
  <c r="AY1872" i="1"/>
  <c r="AZ1872" i="1" s="1"/>
  <c r="BA1872" i="1"/>
  <c r="BB1872" i="1" s="1"/>
  <c r="AY1430" i="1"/>
  <c r="AZ1430" i="1" s="1"/>
  <c r="BA1430" i="1"/>
  <c r="BB1430" i="1"/>
  <c r="AY2607" i="1"/>
  <c r="AZ2607" i="1" s="1"/>
  <c r="BA2607" i="1"/>
  <c r="BB2607" i="1"/>
  <c r="AY1078" i="1"/>
  <c r="AZ1078" i="1" s="1"/>
  <c r="BA1078" i="1"/>
  <c r="BB1078" i="1" s="1"/>
  <c r="AY1549" i="1"/>
  <c r="AZ1549" i="1" s="1"/>
  <c r="BA1549" i="1"/>
  <c r="BB1549" i="1" s="1"/>
  <c r="AY1177" i="1"/>
  <c r="AZ1177" i="1" s="1"/>
  <c r="BA1177" i="1"/>
  <c r="BB1177" i="1" s="1"/>
  <c r="AY1915" i="1"/>
  <c r="AZ1915" i="1" s="1"/>
  <c r="BA1915" i="1"/>
  <c r="BB1915" i="1" s="1"/>
  <c r="AY1189" i="1"/>
  <c r="AZ1189" i="1" s="1"/>
  <c r="BA1189" i="1"/>
  <c r="BB1189" i="1"/>
  <c r="AY1879" i="1"/>
  <c r="AZ1879" i="1" s="1"/>
  <c r="BA1879" i="1"/>
  <c r="BB1879" i="1" s="1"/>
  <c r="AY1241" i="1"/>
  <c r="AZ1241" i="1"/>
  <c r="BA1241" i="1"/>
  <c r="BB1241" i="1" s="1"/>
  <c r="AY670" i="1"/>
  <c r="AZ670" i="1" s="1"/>
  <c r="BA670" i="1"/>
  <c r="BB670" i="1" s="1"/>
  <c r="AY1480" i="1"/>
  <c r="AZ1480" i="1"/>
  <c r="BA1480" i="1"/>
  <c r="BB1480" i="1" s="1"/>
  <c r="AY1436" i="1"/>
  <c r="AZ1436" i="1" s="1"/>
  <c r="BA1436" i="1"/>
  <c r="BB1436" i="1" s="1"/>
  <c r="AY1421" i="1"/>
  <c r="AZ1421" i="1" s="1"/>
  <c r="BA1421" i="1"/>
  <c r="BB1421" i="1" s="1"/>
  <c r="AY1348" i="1"/>
  <c r="AZ1348" i="1"/>
  <c r="BA1348" i="1"/>
  <c r="BB1348" i="1" s="1"/>
  <c r="AY1477" i="1"/>
  <c r="AZ1477" i="1"/>
  <c r="BA1477" i="1"/>
  <c r="BB1477" i="1" s="1"/>
  <c r="AY190" i="1"/>
  <c r="AZ190" i="1" s="1"/>
  <c r="BA190" i="1"/>
  <c r="BB190" i="1" s="1"/>
  <c r="AY1347" i="1"/>
  <c r="AZ1347" i="1" s="1"/>
  <c r="BA1347" i="1"/>
  <c r="BB1347" i="1"/>
  <c r="AY1695" i="1"/>
  <c r="AZ1695" i="1" s="1"/>
  <c r="BA1695" i="1"/>
  <c r="BB1695" i="1" s="1"/>
  <c r="AY2014" i="1"/>
  <c r="AZ2014" i="1"/>
  <c r="BA2014" i="1"/>
  <c r="BB2014" i="1" s="1"/>
  <c r="AY1937" i="1"/>
  <c r="AZ1937" i="1"/>
  <c r="BA1937" i="1"/>
  <c r="BB1937" i="1" s="1"/>
  <c r="AY940" i="1"/>
  <c r="AZ940" i="1" s="1"/>
  <c r="BA940" i="1"/>
  <c r="BB940" i="1" s="1"/>
  <c r="AY1328" i="1"/>
  <c r="AZ1328" i="1" s="1"/>
  <c r="BA1328" i="1"/>
  <c r="BB1328" i="1" s="1"/>
  <c r="AY1437" i="1"/>
  <c r="AZ1437" i="1"/>
  <c r="BA1437" i="1"/>
  <c r="BB1437" i="1" s="1"/>
  <c r="AY1112" i="1"/>
  <c r="AZ1112" i="1" s="1"/>
  <c r="BA1112" i="1"/>
  <c r="BB1112" i="1" s="1"/>
  <c r="AY833" i="1"/>
  <c r="AZ833" i="1" s="1"/>
  <c r="BA833" i="1"/>
  <c r="BB833" i="1" s="1"/>
  <c r="AY1418" i="1"/>
  <c r="AZ1418" i="1" s="1"/>
  <c r="BA1418" i="1"/>
  <c r="BB1418" i="1" s="1"/>
  <c r="AY1474" i="1"/>
  <c r="AZ1474" i="1" s="1"/>
  <c r="BA1474" i="1"/>
  <c r="BB1474" i="1" s="1"/>
  <c r="AY1787" i="1"/>
  <c r="AZ1787" i="1" s="1"/>
  <c r="BA1787" i="1"/>
  <c r="BB1787" i="1" s="1"/>
  <c r="AY978" i="1"/>
  <c r="AZ978" i="1" s="1"/>
  <c r="BA978" i="1"/>
  <c r="BB978" i="1" s="1"/>
  <c r="AY1201" i="1"/>
  <c r="AZ1201" i="1" s="1"/>
  <c r="BA1201" i="1"/>
  <c r="BB1201" i="1" s="1"/>
  <c r="AY1432" i="1"/>
  <c r="AZ1432" i="1"/>
  <c r="BA1432" i="1"/>
  <c r="BB1432" i="1" s="1"/>
  <c r="AY1267" i="1"/>
  <c r="AZ1267" i="1"/>
  <c r="BA1267" i="1"/>
  <c r="BB1267" i="1" s="1"/>
  <c r="AY1624" i="1"/>
  <c r="AZ1624" i="1" s="1"/>
  <c r="BA1624" i="1"/>
  <c r="BB1624" i="1" s="1"/>
  <c r="AY1272" i="1"/>
  <c r="AZ1272" i="1" s="1"/>
  <c r="BA1272" i="1"/>
  <c r="BB1272" i="1" s="1"/>
  <c r="AY413" i="1"/>
  <c r="AZ413" i="1" s="1"/>
  <c r="BA413" i="1"/>
  <c r="BB413" i="1" s="1"/>
  <c r="AY1345" i="1"/>
  <c r="AZ1345" i="1" s="1"/>
  <c r="BA1345" i="1"/>
  <c r="BB1345" i="1" s="1"/>
  <c r="AY1131" i="1"/>
  <c r="AZ1131" i="1" s="1"/>
  <c r="BA1131" i="1"/>
  <c r="BB1131" i="1"/>
  <c r="AY1397" i="1"/>
  <c r="AZ1397" i="1" s="1"/>
  <c r="BA1397" i="1"/>
  <c r="BB1397" i="1" s="1"/>
  <c r="AY1110" i="1"/>
  <c r="AZ1110" i="1" s="1"/>
  <c r="BA1110" i="1"/>
  <c r="BB1110" i="1" s="1"/>
  <c r="AY953" i="1"/>
  <c r="AZ953" i="1"/>
  <c r="BA953" i="1"/>
  <c r="BB953" i="1" s="1"/>
  <c r="AY1920" i="1"/>
  <c r="AZ1920" i="1" s="1"/>
  <c r="BA1920" i="1"/>
  <c r="BB1920" i="1" s="1"/>
  <c r="AY1551" i="1"/>
  <c r="AZ1551" i="1" s="1"/>
  <c r="BA1551" i="1"/>
  <c r="BB1551" i="1" s="1"/>
  <c r="AY1343" i="1"/>
  <c r="AZ1343" i="1" s="1"/>
  <c r="BA1343" i="1"/>
  <c r="BB1343" i="1" s="1"/>
  <c r="AY1489" i="1"/>
  <c r="AZ1489" i="1" s="1"/>
  <c r="BA1489" i="1"/>
  <c r="BB1489" i="1" s="1"/>
  <c r="AY1332" i="1"/>
  <c r="AZ1332" i="1" s="1"/>
  <c r="BA1332" i="1"/>
  <c r="BB1332" i="1" s="1"/>
  <c r="AY1191" i="1"/>
  <c r="AZ1191" i="1" s="1"/>
  <c r="BA1191" i="1"/>
  <c r="BB1191" i="1" s="1"/>
  <c r="AY1497" i="1"/>
  <c r="AZ1497" i="1" s="1"/>
  <c r="BA1497" i="1"/>
  <c r="BB1497" i="1" s="1"/>
  <c r="AY926" i="1"/>
  <c r="AZ926" i="1" s="1"/>
  <c r="BA926" i="1"/>
  <c r="BB926" i="1" s="1"/>
  <c r="AY1642" i="1"/>
  <c r="AZ1642" i="1" s="1"/>
  <c r="BA1642" i="1"/>
  <c r="BB1642" i="1" s="1"/>
  <c r="AY1276" i="1"/>
  <c r="AZ1276" i="1" s="1"/>
  <c r="BA1276" i="1"/>
  <c r="BB1276" i="1" s="1"/>
  <c r="AY429" i="1"/>
  <c r="AZ429" i="1" s="1"/>
  <c r="BA429" i="1"/>
  <c r="BB429" i="1" s="1"/>
  <c r="AY1258" i="1"/>
  <c r="AZ1258" i="1" s="1"/>
  <c r="BA1258" i="1"/>
  <c r="BB1258" i="1" s="1"/>
  <c r="AY1451" i="1"/>
  <c r="AZ1451" i="1" s="1"/>
  <c r="BA1451" i="1"/>
  <c r="BB1451" i="1" s="1"/>
  <c r="AY1409" i="1"/>
  <c r="AZ1409" i="1" s="1"/>
  <c r="BA1409" i="1"/>
  <c r="BB1409" i="1" s="1"/>
  <c r="AY1528" i="1"/>
  <c r="AZ1528" i="1" s="1"/>
  <c r="BA1528" i="1"/>
  <c r="BB1528" i="1" s="1"/>
  <c r="AY2290" i="1"/>
  <c r="AZ2290" i="1"/>
  <c r="BA2290" i="1"/>
  <c r="BB2290" i="1" s="1"/>
  <c r="AY1764" i="1"/>
  <c r="AZ1764" i="1"/>
  <c r="BA1764" i="1"/>
  <c r="BB1764" i="1" s="1"/>
  <c r="AY2256" i="1"/>
  <c r="AZ2256" i="1" s="1"/>
  <c r="BA2256" i="1"/>
  <c r="BB2256" i="1" s="1"/>
  <c r="AY1702" i="1"/>
  <c r="AZ1702" i="1" s="1"/>
  <c r="BA1702" i="1"/>
  <c r="BB1702" i="1" s="1"/>
  <c r="AY1723" i="1"/>
  <c r="AZ1723" i="1" s="1"/>
  <c r="BA1723" i="1"/>
  <c r="BB1723" i="1" s="1"/>
  <c r="AY1608" i="1"/>
  <c r="AZ1608" i="1" s="1"/>
  <c r="BA1608" i="1"/>
  <c r="BB1608" i="1" s="1"/>
  <c r="AY1012" i="1"/>
  <c r="AZ1012" i="1" s="1"/>
  <c r="BA1012" i="1"/>
  <c r="BB1012" i="1" s="1"/>
  <c r="AY1533" i="1"/>
  <c r="AZ1533" i="1" s="1"/>
  <c r="BA1533" i="1"/>
  <c r="BB1533" i="1" s="1"/>
  <c r="AY824" i="1"/>
  <c r="AZ824" i="1" s="1"/>
  <c r="BA824" i="1"/>
  <c r="BB824" i="1" s="1"/>
  <c r="AY1368" i="1"/>
  <c r="AZ1368" i="1" s="1"/>
  <c r="BA1368" i="1"/>
  <c r="BB1368" i="1" s="1"/>
  <c r="AY744" i="1"/>
  <c r="AZ744" i="1" s="1"/>
  <c r="BA744" i="1"/>
  <c r="BB744" i="1" s="1"/>
  <c r="AY1765" i="1"/>
  <c r="AZ1765" i="1" s="1"/>
  <c r="BA1765" i="1"/>
  <c r="BB1765" i="1" s="1"/>
  <c r="AY1670" i="1"/>
  <c r="AZ1670" i="1" s="1"/>
  <c r="BA1670" i="1"/>
  <c r="BB1670" i="1" s="1"/>
  <c r="AY1572" i="1"/>
  <c r="AZ1572" i="1" s="1"/>
  <c r="BA1572" i="1"/>
  <c r="BB1572" i="1"/>
  <c r="AY1175" i="1"/>
  <c r="AZ1175" i="1" s="1"/>
  <c r="BA1175" i="1"/>
  <c r="BB1175" i="1" s="1"/>
  <c r="AY1504" i="1"/>
  <c r="AZ1504" i="1"/>
  <c r="BA1504" i="1"/>
  <c r="BB1504" i="1" s="1"/>
  <c r="AY799" i="1"/>
  <c r="AZ799" i="1" s="1"/>
  <c r="BA799" i="1"/>
  <c r="BB799" i="1"/>
  <c r="AY410" i="1"/>
  <c r="AZ410" i="1" s="1"/>
  <c r="BA410" i="1"/>
  <c r="BB410" i="1" s="1"/>
  <c r="AY73" i="1"/>
  <c r="AZ73" i="1" s="1"/>
  <c r="BA73" i="1"/>
  <c r="BB73" i="1" s="1"/>
  <c r="AY1532" i="1"/>
  <c r="AZ1532" i="1" s="1"/>
  <c r="BA1532" i="1"/>
  <c r="BB1532" i="1" s="1"/>
  <c r="AY1183" i="1"/>
  <c r="AZ1183" i="1" s="1"/>
  <c r="BA1183" i="1"/>
  <c r="BB1183" i="1" s="1"/>
  <c r="AY1460" i="1"/>
  <c r="AZ1460" i="1" s="1"/>
  <c r="BA1460" i="1"/>
  <c r="BB1460" i="1" s="1"/>
  <c r="AY1469" i="1"/>
  <c r="AZ1469" i="1" s="1"/>
  <c r="BA1469" i="1"/>
  <c r="BB1469" i="1" s="1"/>
  <c r="AY699" i="1"/>
  <c r="AZ699" i="1" s="1"/>
  <c r="BA699" i="1"/>
  <c r="BB699" i="1" s="1"/>
  <c r="AY1449" i="1"/>
  <c r="AZ1449" i="1" s="1"/>
  <c r="BA1449" i="1"/>
  <c r="BB1449" i="1" s="1"/>
  <c r="AY246" i="1"/>
  <c r="AZ246" i="1"/>
  <c r="BA246" i="1"/>
  <c r="BB246" i="1" s="1"/>
  <c r="AY1298" i="1"/>
  <c r="AZ1298" i="1"/>
  <c r="BA1298" i="1"/>
  <c r="BB1298" i="1" s="1"/>
  <c r="AY1037" i="1"/>
  <c r="AZ1037" i="1" s="1"/>
  <c r="BA1037" i="1"/>
  <c r="BB1037" i="1"/>
  <c r="AY1573" i="1"/>
  <c r="AZ1573" i="1" s="1"/>
  <c r="BA1573" i="1"/>
  <c r="BB1573" i="1"/>
  <c r="AY1423" i="1"/>
  <c r="AZ1423" i="1" s="1"/>
  <c r="BA1423" i="1"/>
  <c r="BB1423" i="1" s="1"/>
  <c r="AY1546" i="1"/>
  <c r="AZ1546" i="1"/>
  <c r="BA1546" i="1"/>
  <c r="BB1546" i="1" s="1"/>
  <c r="AY1416" i="1"/>
  <c r="AZ1416" i="1" s="1"/>
  <c r="BA1416" i="1"/>
  <c r="BB1416" i="1"/>
  <c r="AY1398" i="1"/>
  <c r="AZ1398" i="1" s="1"/>
  <c r="BA1398" i="1"/>
  <c r="BB1398" i="1" s="1"/>
  <c r="AY545" i="1"/>
  <c r="AZ545" i="1" s="1"/>
  <c r="BA545" i="1"/>
  <c r="BB545" i="1" s="1"/>
  <c r="AY1415" i="1"/>
  <c r="AZ1415" i="1" s="1"/>
  <c r="BA1415" i="1"/>
  <c r="BB1415" i="1" s="1"/>
  <c r="AY1554" i="1"/>
  <c r="AZ1554" i="1" s="1"/>
  <c r="BA1554" i="1"/>
  <c r="BB1554" i="1" s="1"/>
  <c r="AY1763" i="1"/>
  <c r="AZ1763" i="1" s="1"/>
  <c r="BA1763" i="1"/>
  <c r="BB1763" i="1" s="1"/>
  <c r="AY1770" i="1"/>
  <c r="AZ1770" i="1" s="1"/>
  <c r="BA1770" i="1"/>
  <c r="BB1770" i="1"/>
  <c r="AY1506" i="1"/>
  <c r="AZ1506" i="1" s="1"/>
  <c r="BA1506" i="1"/>
  <c r="BB1506" i="1" s="1"/>
  <c r="AY1714" i="1"/>
  <c r="AZ1714" i="1" s="1"/>
  <c r="BA1714" i="1"/>
  <c r="BB1714" i="1" s="1"/>
  <c r="AY1197" i="1"/>
  <c r="AZ1197" i="1"/>
  <c r="BA1197" i="1"/>
  <c r="BB1197" i="1" s="1"/>
  <c r="AY1198" i="1"/>
  <c r="AZ1198" i="1" s="1"/>
  <c r="BA1198" i="1"/>
  <c r="BB1198" i="1" s="1"/>
  <c r="AY1511" i="1"/>
  <c r="AZ1511" i="1" s="1"/>
  <c r="BA1511" i="1"/>
  <c r="BB1511" i="1"/>
  <c r="AY1360" i="1"/>
  <c r="AZ1360" i="1" s="1"/>
  <c r="BA1360" i="1"/>
  <c r="BB1360" i="1" s="1"/>
  <c r="AY1400" i="1"/>
  <c r="AZ1400" i="1" s="1"/>
  <c r="BA1400" i="1"/>
  <c r="BB1400" i="1" s="1"/>
  <c r="AY1411" i="1"/>
  <c r="AZ1411" i="1"/>
  <c r="BA1411" i="1"/>
  <c r="BB1411" i="1" s="1"/>
  <c r="AY1625" i="1"/>
  <c r="AZ1625" i="1" s="1"/>
  <c r="BA1625" i="1"/>
  <c r="BB1625" i="1" s="1"/>
  <c r="AY1636" i="1"/>
  <c r="AZ1636" i="1" s="1"/>
  <c r="BA1636" i="1"/>
  <c r="BB1636" i="1"/>
  <c r="AY1500" i="1"/>
  <c r="AZ1500" i="1" s="1"/>
  <c r="BA1500" i="1"/>
  <c r="BB1500" i="1" s="1"/>
  <c r="AY1289" i="1"/>
  <c r="AZ1289" i="1" s="1"/>
  <c r="BA1289" i="1"/>
  <c r="BB1289" i="1" s="1"/>
  <c r="AY1098" i="1"/>
  <c r="AZ1098" i="1" s="1"/>
  <c r="BA1098" i="1"/>
  <c r="BB1098" i="1" s="1"/>
  <c r="AY1061" i="1"/>
  <c r="AZ1061" i="1"/>
  <c r="BA1061" i="1"/>
  <c r="BB1061" i="1" s="1"/>
  <c r="AY1677" i="1"/>
  <c r="AZ1677" i="1" s="1"/>
  <c r="BA1677" i="1"/>
  <c r="BB1677" i="1"/>
  <c r="AY1637" i="1"/>
  <c r="AZ1637" i="1" s="1"/>
  <c r="BA1637" i="1"/>
  <c r="BB1637" i="1" s="1"/>
  <c r="AY1470" i="1"/>
  <c r="AZ1470" i="1"/>
  <c r="BA1470" i="1"/>
  <c r="BB1470" i="1" s="1"/>
  <c r="AY1093" i="1"/>
  <c r="AZ1093" i="1" s="1"/>
  <c r="BA1093" i="1"/>
  <c r="BB1093" i="1" s="1"/>
  <c r="AY1395" i="1"/>
  <c r="AZ1395" i="1" s="1"/>
  <c r="BA1395" i="1"/>
  <c r="BB1395" i="1" s="1"/>
  <c r="AY1558" i="1"/>
  <c r="AZ1558" i="1" s="1"/>
  <c r="BA1558" i="1"/>
  <c r="BB1558" i="1" s="1"/>
  <c r="AY657" i="1"/>
  <c r="AZ657" i="1" s="1"/>
  <c r="BA657" i="1"/>
  <c r="BB657" i="1" s="1"/>
  <c r="AY938" i="1"/>
  <c r="AZ938" i="1" s="1"/>
  <c r="BA938" i="1"/>
  <c r="BB938" i="1" s="1"/>
  <c r="AY976" i="1"/>
  <c r="AZ976" i="1"/>
  <c r="BA976" i="1"/>
  <c r="BB976" i="1" s="1"/>
  <c r="AY1468" i="1"/>
  <c r="AZ1468" i="1" s="1"/>
  <c r="BA1468" i="1"/>
  <c r="BB1468" i="1" s="1"/>
  <c r="AY1383" i="1"/>
  <c r="AZ1383" i="1" s="1"/>
  <c r="BA1383" i="1"/>
  <c r="BB1383" i="1" s="1"/>
  <c r="AY1675" i="1"/>
  <c r="AZ1675" i="1" s="1"/>
  <c r="BA1675" i="1"/>
  <c r="BB1675" i="1"/>
  <c r="AY1287" i="1"/>
  <c r="AZ1287" i="1" s="1"/>
  <c r="BA1287" i="1"/>
  <c r="BB1287" i="1" s="1"/>
  <c r="AY1530" i="1"/>
  <c r="AZ1530" i="1"/>
  <c r="BA1530" i="1"/>
  <c r="BB1530" i="1" s="1"/>
  <c r="AY2439" i="1"/>
  <c r="AZ2439" i="1" s="1"/>
  <c r="BA2439" i="1"/>
  <c r="BB2439" i="1"/>
  <c r="AY1660" i="1"/>
  <c r="AZ1660" i="1" s="1"/>
  <c r="BA1660" i="1"/>
  <c r="BB1660" i="1"/>
  <c r="AY1403" i="1"/>
  <c r="AZ1403" i="1" s="1"/>
  <c r="BA1403" i="1"/>
  <c r="BB1403" i="1" s="1"/>
  <c r="AY1315" i="1"/>
  <c r="AZ1315" i="1" s="1"/>
  <c r="BA1315" i="1"/>
  <c r="BB1315" i="1" s="1"/>
  <c r="AY1156" i="1"/>
  <c r="AZ1156" i="1" s="1"/>
  <c r="BA1156" i="1"/>
  <c r="BB1156" i="1" s="1"/>
  <c r="AY1688" i="1"/>
  <c r="AZ1688" i="1" s="1"/>
  <c r="BA1688" i="1"/>
  <c r="BB1688" i="1" s="1"/>
  <c r="AY1798" i="1"/>
  <c r="AZ1798" i="1" s="1"/>
  <c r="BA1798" i="1"/>
  <c r="BB1798" i="1" s="1"/>
  <c r="AY1493" i="1"/>
  <c r="AZ1493" i="1" s="1"/>
  <c r="BA1493" i="1"/>
  <c r="BB1493" i="1" s="1"/>
  <c r="AY1370" i="1"/>
  <c r="AZ1370" i="1" s="1"/>
  <c r="BA1370" i="1"/>
  <c r="BB1370" i="1" s="1"/>
  <c r="AY1862" i="1"/>
  <c r="AZ1862" i="1" s="1"/>
  <c r="BA1862" i="1"/>
  <c r="BB1862" i="1" s="1"/>
  <c r="AY1623" i="1"/>
  <c r="AZ1623" i="1"/>
  <c r="BA1623" i="1"/>
  <c r="BB1623" i="1" s="1"/>
  <c r="AY1005" i="1"/>
  <c r="AZ1005" i="1" s="1"/>
  <c r="BA1005" i="1"/>
  <c r="BB1005" i="1" s="1"/>
  <c r="AY1865" i="1"/>
  <c r="AZ1865" i="1" s="1"/>
  <c r="BA1865" i="1"/>
  <c r="BB1865" i="1" s="1"/>
  <c r="AY1737" i="1"/>
  <c r="AZ1737" i="1" s="1"/>
  <c r="BA1737" i="1"/>
  <c r="BB1737" i="1" s="1"/>
  <c r="AY1427" i="1"/>
  <c r="AZ1427" i="1"/>
  <c r="BA1427" i="1"/>
  <c r="BB1427" i="1" s="1"/>
  <c r="AY1273" i="1"/>
  <c r="AZ1273" i="1" s="1"/>
  <c r="BA1273" i="1"/>
  <c r="BB1273" i="1" s="1"/>
  <c r="AY1566" i="1"/>
  <c r="AZ1566" i="1" s="1"/>
  <c r="BA1566" i="1"/>
  <c r="BB1566" i="1"/>
  <c r="AY464" i="1"/>
  <c r="AZ464" i="1" s="1"/>
  <c r="BA464" i="1"/>
  <c r="BB464" i="1" s="1"/>
  <c r="AY1340" i="1"/>
  <c r="AZ1340" i="1" s="1"/>
  <c r="BA1340" i="1"/>
  <c r="BB1340" i="1" s="1"/>
  <c r="AY973" i="1"/>
  <c r="AZ973" i="1"/>
  <c r="BA973" i="1"/>
  <c r="BB973" i="1" s="1"/>
  <c r="AY1501" i="1"/>
  <c r="AZ1501" i="1" s="1"/>
  <c r="BA1501" i="1"/>
  <c r="BB1501" i="1" s="1"/>
  <c r="AY1381" i="1"/>
  <c r="AZ1381" i="1" s="1"/>
  <c r="BA1381" i="1"/>
  <c r="BB1381" i="1"/>
  <c r="AY1402" i="1"/>
  <c r="AZ1402" i="1" s="1"/>
  <c r="BA1402" i="1"/>
  <c r="BB1402" i="1" s="1"/>
  <c r="AY908" i="1"/>
  <c r="AZ908" i="1" s="1"/>
  <c r="BA908" i="1"/>
  <c r="BB908" i="1" s="1"/>
  <c r="AY1326" i="1"/>
  <c r="AZ1326" i="1" s="1"/>
  <c r="BA1326" i="1"/>
  <c r="BB1326" i="1" s="1"/>
  <c r="AY1569" i="1"/>
  <c r="AZ1569" i="1" s="1"/>
  <c r="BA1569" i="1"/>
  <c r="BB1569" i="1"/>
  <c r="AY1356" i="1"/>
  <c r="AZ1356" i="1" s="1"/>
  <c r="BA1356" i="1"/>
  <c r="BB1356" i="1"/>
  <c r="AY1268" i="1"/>
  <c r="AZ1268" i="1" s="1"/>
  <c r="BA1268" i="1"/>
  <c r="BB1268" i="1" s="1"/>
  <c r="AY1306" i="1"/>
  <c r="AZ1306" i="1" s="1"/>
  <c r="BA1306" i="1"/>
  <c r="BB1306" i="1" s="1"/>
  <c r="AY1264" i="1"/>
  <c r="AZ1264" i="1" s="1"/>
  <c r="BA1264" i="1"/>
  <c r="BB1264" i="1" s="1"/>
  <c r="AY1148" i="1"/>
  <c r="AZ1148" i="1" s="1"/>
  <c r="BA1148" i="1"/>
  <c r="BB1148" i="1" s="1"/>
  <c r="AY1705" i="1"/>
  <c r="AZ1705" i="1" s="1"/>
  <c r="BA1705" i="1"/>
  <c r="BB1705" i="1" s="1"/>
  <c r="AY493" i="1"/>
  <c r="AZ493" i="1" s="1"/>
  <c r="BA493" i="1"/>
  <c r="BB493" i="1" s="1"/>
  <c r="AY1697" i="1"/>
  <c r="AZ1697" i="1"/>
  <c r="BA1697" i="1"/>
  <c r="BB1697" i="1" s="1"/>
  <c r="AY1316" i="1"/>
  <c r="AZ1316" i="1" s="1"/>
  <c r="BA1316" i="1"/>
  <c r="BB1316" i="1" s="1"/>
  <c r="AY1717" i="1"/>
  <c r="AZ1717" i="1" s="1"/>
  <c r="BA1717" i="1"/>
  <c r="BB1717" i="1" s="1"/>
  <c r="AY1973" i="1"/>
  <c r="AZ1973" i="1" s="1"/>
  <c r="BA1973" i="1"/>
  <c r="BB1973" i="1" s="1"/>
  <c r="AY1632" i="1"/>
  <c r="AZ1632" i="1"/>
  <c r="BA1632" i="1"/>
  <c r="BB1632" i="1" s="1"/>
  <c r="AY1269" i="1"/>
  <c r="AZ1269" i="1"/>
  <c r="BA1269" i="1"/>
  <c r="BB1269" i="1" s="1"/>
  <c r="AY1577" i="1"/>
  <c r="AZ1577" i="1" s="1"/>
  <c r="BA1577" i="1"/>
  <c r="BB1577" i="1" s="1"/>
  <c r="AY1740" i="1"/>
  <c r="AZ1740" i="1" s="1"/>
  <c r="BA1740" i="1"/>
  <c r="BB1740" i="1" s="1"/>
  <c r="AY1364" i="1"/>
  <c r="AZ1364" i="1" s="1"/>
  <c r="BA1364" i="1"/>
  <c r="BB1364" i="1" s="1"/>
  <c r="AY1446" i="1"/>
  <c r="AZ1446" i="1" s="1"/>
  <c r="BA1446" i="1"/>
  <c r="BB1446" i="1"/>
  <c r="AY1288" i="1"/>
  <c r="AZ1288" i="1" s="1"/>
  <c r="BA1288" i="1"/>
  <c r="BB1288" i="1" s="1"/>
  <c r="AY1550" i="1"/>
  <c r="AZ1550" i="1" s="1"/>
  <c r="BA1550" i="1"/>
  <c r="BB1550" i="1" s="1"/>
  <c r="AY1733" i="1"/>
  <c r="AZ1733" i="1"/>
  <c r="BA1733" i="1"/>
  <c r="BB1733" i="1"/>
  <c r="AY1439" i="1"/>
  <c r="AZ1439" i="1" s="1"/>
  <c r="BA1439" i="1"/>
  <c r="BB1439" i="1" s="1"/>
  <c r="AY1210" i="1"/>
  <c r="AZ1210" i="1" s="1"/>
  <c r="BA1210" i="1"/>
  <c r="BB1210" i="1" s="1"/>
  <c r="AY1552" i="1"/>
  <c r="AZ1552" i="1"/>
  <c r="BA1552" i="1"/>
  <c r="BB1552" i="1" s="1"/>
  <c r="AY1291" i="1"/>
  <c r="AZ1291" i="1" s="1"/>
  <c r="BA1291" i="1"/>
  <c r="BB1291" i="1" s="1"/>
  <c r="AY1378" i="1"/>
  <c r="AZ1378" i="1" s="1"/>
  <c r="BA1378" i="1"/>
  <c r="BB1378" i="1" s="1"/>
  <c r="AY748" i="1"/>
  <c r="AZ748" i="1" s="1"/>
  <c r="BA748" i="1"/>
  <c r="BB748" i="1" s="1"/>
  <c r="AY1387" i="1"/>
  <c r="AZ1387" i="1"/>
  <c r="BA1387" i="1"/>
  <c r="BB1387" i="1" s="1"/>
  <c r="AY1602" i="1"/>
  <c r="AZ1602" i="1" s="1"/>
  <c r="BA1602" i="1"/>
  <c r="BB1602" i="1" s="1"/>
  <c r="AY929" i="1"/>
  <c r="AZ929" i="1" s="1"/>
  <c r="BA929" i="1"/>
  <c r="BB929" i="1" s="1"/>
  <c r="AY977" i="1"/>
  <c r="AZ977" i="1" s="1"/>
  <c r="BA977" i="1"/>
  <c r="BB977" i="1" s="1"/>
  <c r="AY1698" i="1"/>
  <c r="AZ1698" i="1" s="1"/>
  <c r="BA1698" i="1"/>
  <c r="BB1698" i="1" s="1"/>
  <c r="AY1759" i="1"/>
  <c r="AZ1759" i="1" s="1"/>
  <c r="BA1759" i="1"/>
  <c r="BB1759" i="1"/>
  <c r="AY1369" i="1"/>
  <c r="AZ1369" i="1"/>
  <c r="BA1369" i="1"/>
  <c r="BB1369" i="1" s="1"/>
  <c r="AY879" i="1"/>
  <c r="AZ879" i="1"/>
  <c r="BA879" i="1"/>
  <c r="BB879" i="1" s="1"/>
  <c r="AY948" i="1"/>
  <c r="AZ948" i="1" s="1"/>
  <c r="BA948" i="1"/>
  <c r="BB948" i="1" s="1"/>
  <c r="AY1711" i="1"/>
  <c r="AZ1711" i="1" s="1"/>
  <c r="BA1711" i="1"/>
  <c r="BB1711" i="1" s="1"/>
  <c r="AY1579" i="1"/>
  <c r="AZ1579" i="1" s="1"/>
  <c r="BA1579" i="1"/>
  <c r="BB1579" i="1"/>
  <c r="AY806" i="1"/>
  <c r="AZ806" i="1" s="1"/>
  <c r="BA806" i="1"/>
  <c r="BB806" i="1" s="1"/>
  <c r="AY1388" i="1"/>
  <c r="AZ1388" i="1" s="1"/>
  <c r="BA1388" i="1"/>
  <c r="BB1388" i="1" s="1"/>
  <c r="AY1396" i="1"/>
  <c r="AZ1396" i="1" s="1"/>
  <c r="BA1396" i="1"/>
  <c r="BB1396" i="1" s="1"/>
  <c r="AY1746" i="1"/>
  <c r="AZ1746" i="1" s="1"/>
  <c r="BA1746" i="1"/>
  <c r="BB1746" i="1" s="1"/>
  <c r="AY1818" i="1"/>
  <c r="AZ1818" i="1" s="1"/>
  <c r="BA1818" i="1"/>
  <c r="BB1818" i="1"/>
  <c r="AY1724" i="1"/>
  <c r="AZ1724" i="1" s="1"/>
  <c r="BA1724" i="1"/>
  <c r="BB1724" i="1" s="1"/>
  <c r="AY1576" i="1"/>
  <c r="AZ1576" i="1" s="1"/>
  <c r="BA1576" i="1"/>
  <c r="BB1576" i="1" s="1"/>
  <c r="AY781" i="1"/>
  <c r="AZ781" i="1"/>
  <c r="BA781" i="1"/>
  <c r="BB781" i="1"/>
  <c r="AY1544" i="1"/>
  <c r="AZ1544" i="1" s="1"/>
  <c r="BA1544" i="1"/>
  <c r="BB1544" i="1" s="1"/>
  <c r="AY1784" i="1"/>
  <c r="AZ1784" i="1"/>
  <c r="BA1784" i="1"/>
  <c r="BB1784" i="1" s="1"/>
  <c r="AY1527" i="1"/>
  <c r="AZ1527" i="1"/>
  <c r="BA1527" i="1"/>
  <c r="BB1527" i="1" s="1"/>
  <c r="AY1173" i="1"/>
  <c r="AZ1173" i="1" s="1"/>
  <c r="BA1173" i="1"/>
  <c r="BB1173" i="1" s="1"/>
  <c r="AY1520" i="1"/>
  <c r="AZ1520" i="1" s="1"/>
  <c r="BA1520" i="1"/>
  <c r="BB1520" i="1" s="1"/>
  <c r="AY1394" i="1"/>
  <c r="AZ1394" i="1" s="1"/>
  <c r="BA1394" i="1"/>
  <c r="BB1394" i="1"/>
  <c r="AY895" i="1"/>
  <c r="AZ895" i="1" s="1"/>
  <c r="BA895" i="1"/>
  <c r="BB895" i="1" s="1"/>
  <c r="AY1229" i="1"/>
  <c r="AZ1229" i="1" s="1"/>
  <c r="BA1229" i="1"/>
  <c r="BB1229" i="1" s="1"/>
  <c r="AY1266" i="1"/>
  <c r="AZ1266" i="1" s="1"/>
  <c r="BA1266" i="1"/>
  <c r="BB1266" i="1" s="1"/>
  <c r="AY1486" i="1"/>
  <c r="AZ1486" i="1" s="1"/>
  <c r="BA1486" i="1"/>
  <c r="BB1486" i="1" s="1"/>
  <c r="AY1635" i="1"/>
  <c r="AZ1635" i="1" s="1"/>
  <c r="BA1635" i="1"/>
  <c r="BB1635" i="1" s="1"/>
  <c r="AY1297" i="1"/>
  <c r="AZ1297" i="1" s="1"/>
  <c r="BA1297" i="1"/>
  <c r="BB1297" i="1" s="1"/>
  <c r="AY1669" i="1"/>
  <c r="AZ1669" i="1"/>
  <c r="BA1669" i="1"/>
  <c r="BB1669" i="1" s="1"/>
  <c r="AY2103" i="1"/>
  <c r="AZ2103" i="1" s="1"/>
  <c r="BA2103" i="1"/>
  <c r="BB2103" i="1" s="1"/>
  <c r="AY1534" i="1"/>
  <c r="AZ1534" i="1" s="1"/>
  <c r="BA1534" i="1"/>
  <c r="BB1534" i="1"/>
  <c r="AY1228" i="1"/>
  <c r="AZ1228" i="1" s="1"/>
  <c r="BA1228" i="1"/>
  <c r="BB1228" i="1" s="1"/>
  <c r="AY1654" i="1"/>
  <c r="AZ1654" i="1" s="1"/>
  <c r="BA1654" i="1"/>
  <c r="BB1654" i="1" s="1"/>
  <c r="AY1431" i="1"/>
  <c r="AZ1431" i="1"/>
  <c r="BA1431" i="1"/>
  <c r="BB1431" i="1" s="1"/>
  <c r="AY1051" i="1"/>
  <c r="AZ1051" i="1" s="1"/>
  <c r="BA1051" i="1"/>
  <c r="BB1051" i="1" s="1"/>
  <c r="AY1467" i="1"/>
  <c r="AZ1467" i="1" s="1"/>
  <c r="BA1467" i="1"/>
  <c r="BB1467" i="1"/>
  <c r="AY1141" i="1"/>
  <c r="AZ1141" i="1" s="1"/>
  <c r="BA1141" i="1"/>
  <c r="BB1141" i="1" s="1"/>
  <c r="AY458" i="1"/>
  <c r="AZ458" i="1"/>
  <c r="BA458" i="1"/>
  <c r="BB458" i="1" s="1"/>
  <c r="AY1844" i="1"/>
  <c r="AZ1844" i="1"/>
  <c r="BA1844" i="1"/>
  <c r="BB1844" i="1" s="1"/>
  <c r="AY1559" i="1"/>
  <c r="AZ1559" i="1" s="1"/>
  <c r="BA1559" i="1"/>
  <c r="BB1559" i="1" s="1"/>
  <c r="AY933" i="1"/>
  <c r="AZ933" i="1" s="1"/>
  <c r="BA933" i="1"/>
  <c r="BB933" i="1"/>
  <c r="AY1490" i="1"/>
  <c r="AZ1490" i="1" s="1"/>
  <c r="BA1490" i="1"/>
  <c r="BB1490" i="1" s="1"/>
  <c r="AY1304" i="1"/>
  <c r="AZ1304" i="1"/>
  <c r="BA1304" i="1"/>
  <c r="BB1304" i="1" s="1"/>
  <c r="AY1389" i="1"/>
  <c r="AZ1389" i="1" s="1"/>
  <c r="BA1389" i="1"/>
  <c r="BB1389" i="1" s="1"/>
  <c r="AY1847" i="1"/>
  <c r="AZ1847" i="1" s="1"/>
  <c r="BA1847" i="1"/>
  <c r="BB1847" i="1" s="1"/>
  <c r="AY1392" i="1"/>
  <c r="AZ1392" i="1" s="1"/>
  <c r="BA1392" i="1"/>
  <c r="BB1392" i="1"/>
  <c r="AY2108" i="1"/>
  <c r="AZ2108" i="1" s="1"/>
  <c r="BA2108" i="1"/>
  <c r="BB2108" i="1" s="1"/>
  <c r="AY1278" i="1"/>
  <c r="AZ1278" i="1" s="1"/>
  <c r="BA1278" i="1"/>
  <c r="BB1278" i="1" s="1"/>
  <c r="AY758" i="1"/>
  <c r="AZ758" i="1"/>
  <c r="BA758" i="1"/>
  <c r="BB758" i="1" s="1"/>
  <c r="AY1128" i="1"/>
  <c r="AZ1128" i="1" s="1"/>
  <c r="BA1128" i="1"/>
  <c r="BB1128" i="1" s="1"/>
  <c r="AY666" i="1"/>
  <c r="AZ666" i="1" s="1"/>
  <c r="BA666" i="1"/>
  <c r="BB666" i="1"/>
  <c r="AY1742" i="1"/>
  <c r="AZ1742" i="1" s="1"/>
  <c r="BA1742" i="1"/>
  <c r="BB1742" i="1" s="1"/>
  <c r="AY1671" i="1"/>
  <c r="AZ1671" i="1" s="1"/>
  <c r="BA1671" i="1"/>
  <c r="BB1671" i="1" s="1"/>
  <c r="AY1119" i="1"/>
  <c r="AZ1119" i="1"/>
  <c r="BA1119" i="1"/>
  <c r="BB1119" i="1" s="1"/>
  <c r="AY1374" i="1"/>
  <c r="AZ1374" i="1" s="1"/>
  <c r="BA1374" i="1"/>
  <c r="BB1374" i="1" s="1"/>
  <c r="AY2105" i="1"/>
  <c r="AZ2105" i="1" s="1"/>
  <c r="BA2105" i="1"/>
  <c r="BB2105" i="1"/>
  <c r="AY837" i="1"/>
  <c r="AZ837" i="1" s="1"/>
  <c r="BA837" i="1"/>
  <c r="BB837" i="1" s="1"/>
  <c r="AY2333" i="1"/>
  <c r="AZ2333" i="1" s="1"/>
  <c r="BA2333" i="1"/>
  <c r="BB2333" i="1" s="1"/>
  <c r="AY411" i="1"/>
  <c r="AZ411" i="1"/>
  <c r="BA411" i="1"/>
  <c r="BB411" i="1" s="1"/>
  <c r="AY1656" i="1"/>
  <c r="AZ1656" i="1" s="1"/>
  <c r="BA1656" i="1"/>
  <c r="BB1656" i="1" s="1"/>
  <c r="AY967" i="1"/>
  <c r="AZ967" i="1" s="1"/>
  <c r="BA967" i="1"/>
  <c r="BB967" i="1" s="1"/>
  <c r="AY540" i="1"/>
  <c r="AZ540" i="1" s="1"/>
  <c r="BA540" i="1"/>
  <c r="BB540" i="1" s="1"/>
  <c r="AY1367" i="1"/>
  <c r="AZ1367" i="1" s="1"/>
  <c r="BA1367" i="1"/>
  <c r="BB1367" i="1" s="1"/>
  <c r="AY1555" i="1"/>
  <c r="AZ1555" i="1" s="1"/>
  <c r="BA1555" i="1"/>
  <c r="BB1555" i="1" s="1"/>
  <c r="AY1238" i="1"/>
  <c r="AZ1238" i="1" s="1"/>
  <c r="BA1238" i="1"/>
  <c r="BB1238" i="1" s="1"/>
  <c r="AY1932" i="1"/>
  <c r="AZ1932" i="1" s="1"/>
  <c r="BA1932" i="1"/>
  <c r="BB1932" i="1" s="1"/>
  <c r="AY1693" i="1"/>
  <c r="AZ1693" i="1" s="1"/>
  <c r="BA1693" i="1"/>
  <c r="BB1693" i="1" s="1"/>
  <c r="AY1422" i="1"/>
  <c r="AZ1422" i="1" s="1"/>
  <c r="BA1422" i="1"/>
  <c r="BB1422" i="1" s="1"/>
  <c r="AY1484" i="1"/>
  <c r="AZ1484" i="1" s="1"/>
  <c r="BA1484" i="1"/>
  <c r="BB1484" i="1" s="1"/>
  <c r="AY2004" i="1"/>
  <c r="AZ2004" i="1" s="1"/>
  <c r="BA2004" i="1"/>
  <c r="BB2004" i="1"/>
  <c r="AY1462" i="1"/>
  <c r="AZ1462" i="1" s="1"/>
  <c r="BA1462" i="1"/>
  <c r="BB1462" i="1" s="1"/>
  <c r="AY1429" i="1"/>
  <c r="AZ1429" i="1" s="1"/>
  <c r="BA1429" i="1"/>
  <c r="BB1429" i="1" s="1"/>
  <c r="AY1352" i="1"/>
  <c r="AZ1352" i="1" s="1"/>
  <c r="BA1352" i="1"/>
  <c r="BB1352" i="1" s="1"/>
  <c r="AY1487" i="1"/>
  <c r="AZ1487" i="1" s="1"/>
  <c r="BA1487" i="1"/>
  <c r="BB1487" i="1" s="1"/>
  <c r="AY1757" i="1"/>
  <c r="AZ1757" i="1" s="1"/>
  <c r="BA1757" i="1"/>
  <c r="BB1757" i="1" s="1"/>
  <c r="AY1586" i="1"/>
  <c r="AZ1586" i="1" s="1"/>
  <c r="BA1586" i="1"/>
  <c r="BB1586" i="1" s="1"/>
  <c r="AY1213" i="1"/>
  <c r="AZ1213" i="1" s="1"/>
  <c r="BA1213" i="1"/>
  <c r="BB1213" i="1" s="1"/>
  <c r="AY1525" i="1"/>
  <c r="AZ1525" i="1" s="1"/>
  <c r="BA1525" i="1"/>
  <c r="BB1525" i="1" s="1"/>
  <c r="AY1795" i="1"/>
  <c r="AZ1795" i="1" s="1"/>
  <c r="BA1795" i="1"/>
  <c r="BB1795" i="1" s="1"/>
  <c r="AY1193" i="1"/>
  <c r="AZ1193" i="1" s="1"/>
  <c r="BA1193" i="1"/>
  <c r="BB1193" i="1" s="1"/>
  <c r="AY1461" i="1"/>
  <c r="AZ1461" i="1" s="1"/>
  <c r="BA1461" i="1"/>
  <c r="BB1461" i="1" s="1"/>
  <c r="AY1250" i="1"/>
  <c r="AZ1250" i="1" s="1"/>
  <c r="BA1250" i="1"/>
  <c r="BB1250" i="1" s="1"/>
  <c r="AY1659" i="1"/>
  <c r="AZ1659" i="1"/>
  <c r="BA1659" i="1"/>
  <c r="BB1659" i="1" s="1"/>
  <c r="AY1712" i="1"/>
  <c r="AZ1712" i="1" s="1"/>
  <c r="BA1712" i="1"/>
  <c r="BB1712" i="1" s="1"/>
  <c r="AY1823" i="1"/>
  <c r="AZ1823" i="1" s="1"/>
  <c r="BA1823" i="1"/>
  <c r="BB1823" i="1" s="1"/>
  <c r="AY1679" i="1"/>
  <c r="AZ1679" i="1" s="1"/>
  <c r="BA1679" i="1"/>
  <c r="BB1679" i="1" s="1"/>
  <c r="AY2287" i="1"/>
  <c r="AZ2287" i="1" s="1"/>
  <c r="BA2287" i="1"/>
  <c r="BB2287" i="1" s="1"/>
  <c r="AY340" i="1"/>
  <c r="AZ340" i="1" s="1"/>
  <c r="BA340" i="1"/>
  <c r="BB340" i="1" s="1"/>
  <c r="AY1744" i="1"/>
  <c r="AZ1744" i="1" s="1"/>
  <c r="BA1744" i="1"/>
  <c r="BB1744" i="1" s="1"/>
  <c r="AY1541" i="1"/>
  <c r="AZ1541" i="1" s="1"/>
  <c r="BA1541" i="1"/>
  <c r="BB1541" i="1" s="1"/>
  <c r="AY158" i="1"/>
  <c r="AZ158" i="1" s="1"/>
  <c r="BA158" i="1"/>
  <c r="BB158" i="1" s="1"/>
  <c r="AY1069" i="1"/>
  <c r="AZ1069" i="1" s="1"/>
  <c r="BA1069" i="1"/>
  <c r="BB1069" i="1" s="1"/>
  <c r="AY1610" i="1"/>
  <c r="AZ1610" i="1" s="1"/>
  <c r="BA1610" i="1"/>
  <c r="BB1610" i="1" s="1"/>
  <c r="AY2205" i="1"/>
  <c r="AZ2205" i="1" s="1"/>
  <c r="BA2205" i="1"/>
  <c r="BB2205" i="1" s="1"/>
  <c r="AY417" i="1"/>
  <c r="AZ417" i="1" s="1"/>
  <c r="BA417" i="1"/>
  <c r="BB417" i="1"/>
  <c r="AY1584" i="1"/>
  <c r="AZ1584" i="1" s="1"/>
  <c r="BA1584" i="1"/>
  <c r="BB1584" i="1" s="1"/>
  <c r="AY373" i="1"/>
  <c r="AZ373" i="1" s="1"/>
  <c r="BA373" i="1"/>
  <c r="BB373" i="1" s="1"/>
  <c r="AY1605" i="1"/>
  <c r="AZ1605" i="1" s="1"/>
  <c r="BA1605" i="1"/>
  <c r="BB1605" i="1" s="1"/>
  <c r="AY1885" i="1"/>
  <c r="AZ1885" i="1" s="1"/>
  <c r="BA1885" i="1"/>
  <c r="BB1885" i="1" s="1"/>
  <c r="AY1758" i="1"/>
  <c r="AZ1758" i="1" s="1"/>
  <c r="BA1758" i="1"/>
  <c r="BB1758" i="1" s="1"/>
  <c r="AY2044" i="1"/>
  <c r="AZ2044" i="1" s="1"/>
  <c r="BA2044" i="1"/>
  <c r="BB2044" i="1" s="1"/>
  <c r="AY1766" i="1"/>
  <c r="AZ1766" i="1" s="1"/>
  <c r="BA1766" i="1"/>
  <c r="BB1766" i="1" s="1"/>
  <c r="AY1410" i="1"/>
  <c r="AZ1410" i="1" s="1"/>
  <c r="BA1410" i="1"/>
  <c r="BB1410" i="1" s="1"/>
  <c r="AY692" i="1"/>
  <c r="AZ692" i="1" s="1"/>
  <c r="BA692" i="1"/>
  <c r="BB692" i="1" s="1"/>
  <c r="AY1251" i="1"/>
  <c r="AZ1251" i="1" s="1"/>
  <c r="BA1251" i="1"/>
  <c r="BB1251" i="1" s="1"/>
  <c r="AY1473" i="1"/>
  <c r="AZ1473" i="1" s="1"/>
  <c r="BA1473" i="1"/>
  <c r="BB1473" i="1" s="1"/>
  <c r="AY1441" i="1"/>
  <c r="AZ1441" i="1" s="1"/>
  <c r="BA1441" i="1"/>
  <c r="BB1441" i="1" s="1"/>
  <c r="AY1594" i="1"/>
  <c r="AZ1594" i="1" s="1"/>
  <c r="BA1594" i="1"/>
  <c r="BB1594" i="1" s="1"/>
  <c r="AY1590" i="1"/>
  <c r="AZ1590" i="1" s="1"/>
  <c r="BA1590" i="1"/>
  <c r="BB1590" i="1" s="1"/>
  <c r="AY2022" i="1"/>
  <c r="AZ2022" i="1" s="1"/>
  <c r="BA2022" i="1"/>
  <c r="BB2022" i="1" s="1"/>
  <c r="AY1964" i="1"/>
  <c r="AZ1964" i="1" s="1"/>
  <c r="BA1964" i="1"/>
  <c r="BB1964" i="1" s="1"/>
  <c r="AY1545" i="1"/>
  <c r="AZ1545" i="1" s="1"/>
  <c r="BA1545" i="1"/>
  <c r="BB1545" i="1" s="1"/>
  <c r="AY1589" i="1"/>
  <c r="AZ1589" i="1" s="1"/>
  <c r="BA1589" i="1"/>
  <c r="BB1589" i="1" s="1"/>
  <c r="AY1498" i="1"/>
  <c r="AZ1498" i="1" s="1"/>
  <c r="BA1498" i="1"/>
  <c r="BB1498" i="1" s="1"/>
  <c r="AY1505" i="1"/>
  <c r="AZ1505" i="1" s="1"/>
  <c r="BA1505" i="1"/>
  <c r="BB1505" i="1" s="1"/>
  <c r="AY1882" i="1"/>
  <c r="AZ1882" i="1" s="1"/>
  <c r="BA1882" i="1"/>
  <c r="BB1882" i="1" s="1"/>
  <c r="AY1240" i="1"/>
  <c r="AZ1240" i="1" s="1"/>
  <c r="BA1240" i="1"/>
  <c r="BB1240" i="1" s="1"/>
  <c r="AY1639" i="1"/>
  <c r="AZ1639" i="1" s="1"/>
  <c r="BA1639" i="1"/>
  <c r="BB1639" i="1" s="1"/>
  <c r="AY1560" i="1"/>
  <c r="AZ1560" i="1" s="1"/>
  <c r="BA1560" i="1"/>
  <c r="BB1560" i="1" s="1"/>
  <c r="AY1762" i="1"/>
  <c r="AZ1762" i="1" s="1"/>
  <c r="BA1762" i="1"/>
  <c r="BB1762" i="1" s="1"/>
  <c r="AY1713" i="1"/>
  <c r="AZ1713" i="1" s="1"/>
  <c r="BA1713" i="1"/>
  <c r="BB1713" i="1" s="1"/>
  <c r="AY1466" i="1"/>
  <c r="AZ1466" i="1" s="1"/>
  <c r="BA1466" i="1"/>
  <c r="BB1466" i="1" s="1"/>
  <c r="AY1518" i="1"/>
  <c r="AZ1518" i="1" s="1"/>
  <c r="BA1518" i="1"/>
  <c r="BB1518" i="1" s="1"/>
  <c r="AY1318" i="1"/>
  <c r="AZ1318" i="1" s="1"/>
  <c r="BA1318" i="1"/>
  <c r="BB1318" i="1" s="1"/>
  <c r="AY1097" i="1"/>
  <c r="AZ1097" i="1" s="1"/>
  <c r="BA1097" i="1"/>
  <c r="BB1097" i="1" s="1"/>
  <c r="AY1735" i="1"/>
  <c r="AZ1735" i="1" s="1"/>
  <c r="BA1735" i="1"/>
  <c r="BB1735" i="1" s="1"/>
  <c r="AY1609" i="1"/>
  <c r="AZ1609" i="1" s="1"/>
  <c r="BA1609" i="1"/>
  <c r="BB1609" i="1" s="1"/>
  <c r="AY302" i="1"/>
  <c r="AZ302" i="1" s="1"/>
  <c r="BA302" i="1"/>
  <c r="BB302" i="1" s="1"/>
  <c r="AY1235" i="1"/>
  <c r="AZ1235" i="1" s="1"/>
  <c r="BA1235" i="1"/>
  <c r="BB1235" i="1" s="1"/>
  <c r="AY1747" i="1"/>
  <c r="AZ1747" i="1" s="1"/>
  <c r="BA1747" i="1"/>
  <c r="BB1747" i="1" s="1"/>
  <c r="AY1245" i="1"/>
  <c r="AZ1245" i="1" s="1"/>
  <c r="BA1245" i="1"/>
  <c r="BB1245" i="1" s="1"/>
  <c r="AY1748" i="1"/>
  <c r="AZ1748" i="1" s="1"/>
  <c r="BA1748" i="1"/>
  <c r="BB1748" i="1" s="1"/>
  <c r="AY1804" i="1"/>
  <c r="AZ1804" i="1" s="1"/>
  <c r="BA1804" i="1"/>
  <c r="BB1804" i="1" s="1"/>
  <c r="AY1401" i="1"/>
  <c r="AZ1401" i="1" s="1"/>
  <c r="BA1401" i="1"/>
  <c r="BB1401" i="1" s="1"/>
  <c r="AY1672" i="1"/>
  <c r="AZ1672" i="1" s="1"/>
  <c r="BA1672" i="1"/>
  <c r="BB1672" i="1" s="1"/>
  <c r="AY1216" i="1"/>
  <c r="AZ1216" i="1" s="1"/>
  <c r="BA1216" i="1"/>
  <c r="BB1216" i="1" s="1"/>
  <c r="AY952" i="1"/>
  <c r="AZ952" i="1" s="1"/>
  <c r="BA952" i="1"/>
  <c r="BB952" i="1" s="1"/>
  <c r="AY892" i="1"/>
  <c r="AZ892" i="1" s="1"/>
  <c r="BA892" i="1"/>
  <c r="BB892" i="1" s="1"/>
  <c r="AY1324" i="1"/>
  <c r="AZ1324" i="1" s="1"/>
  <c r="BA1324" i="1"/>
  <c r="BB1324" i="1" s="1"/>
  <c r="AY1707" i="1"/>
  <c r="AZ1707" i="1" s="1"/>
  <c r="BA1707" i="1"/>
  <c r="BB1707" i="1" s="1"/>
  <c r="AY1491" i="1"/>
  <c r="AZ1491" i="1" s="1"/>
  <c r="BA1491" i="1"/>
  <c r="BB1491" i="1" s="1"/>
  <c r="AY1147" i="1"/>
  <c r="AZ1147" i="1" s="1"/>
  <c r="BA1147" i="1"/>
  <c r="BB1147" i="1" s="1"/>
  <c r="AY1483" i="1"/>
  <c r="AZ1483" i="1" s="1"/>
  <c r="BA1483" i="1"/>
  <c r="BB1483" i="1" s="1"/>
  <c r="AY1481" i="1"/>
  <c r="AZ1481" i="1" s="1"/>
  <c r="BA1481" i="1"/>
  <c r="BB1481" i="1" s="1"/>
  <c r="AY1171" i="1"/>
  <c r="AZ1171" i="1" s="1"/>
  <c r="BA1171" i="1"/>
  <c r="BB1171" i="1"/>
  <c r="AY1802" i="1"/>
  <c r="AZ1802" i="1" s="1"/>
  <c r="BA1802" i="1"/>
  <c r="BB1802" i="1" s="1"/>
  <c r="AY1706" i="1"/>
  <c r="AZ1706" i="1" s="1"/>
  <c r="BA1706" i="1"/>
  <c r="BB1706" i="1" s="1"/>
  <c r="AY1514" i="1"/>
  <c r="AZ1514" i="1" s="1"/>
  <c r="BA1514" i="1"/>
  <c r="BB1514" i="1" s="1"/>
  <c r="AY1646" i="1"/>
  <c r="AZ1646" i="1" s="1"/>
  <c r="BA1646" i="1"/>
  <c r="BB1646" i="1" s="1"/>
  <c r="AY1571" i="1"/>
  <c r="AZ1571" i="1" s="1"/>
  <c r="BA1571" i="1"/>
  <c r="BB1571" i="1" s="1"/>
  <c r="AY1346" i="1"/>
  <c r="AZ1346" i="1" s="1"/>
  <c r="BA1346" i="1"/>
  <c r="BB1346" i="1" s="1"/>
  <c r="AY1607" i="1"/>
  <c r="AZ1607" i="1" s="1"/>
  <c r="BA1607" i="1"/>
  <c r="BB1607" i="1" s="1"/>
  <c r="AY1336" i="1"/>
  <c r="AZ1336" i="1" s="1"/>
  <c r="BA1336" i="1"/>
  <c r="BB1336" i="1" s="1"/>
  <c r="AY1270" i="1"/>
  <c r="AZ1270" i="1" s="1"/>
  <c r="BA1270" i="1"/>
  <c r="BB1270" i="1" s="1"/>
  <c r="AY1622" i="1"/>
  <c r="AZ1622" i="1" s="1"/>
  <c r="BA1622" i="1"/>
  <c r="BB1622" i="1" s="1"/>
  <c r="AY1580" i="1"/>
  <c r="AZ1580" i="1" s="1"/>
  <c r="BA1580" i="1"/>
  <c r="BB1580" i="1" s="1"/>
  <c r="AY1873" i="1"/>
  <c r="AZ1873" i="1" s="1"/>
  <c r="BA1873" i="1"/>
  <c r="BB1873" i="1" s="1"/>
  <c r="AY1539" i="1"/>
  <c r="AZ1539" i="1" s="1"/>
  <c r="BA1539" i="1"/>
  <c r="BB1539" i="1" s="1"/>
  <c r="AY394" i="1"/>
  <c r="AZ394" i="1" s="1"/>
  <c r="BA394" i="1"/>
  <c r="BB394" i="1" s="1"/>
  <c r="AY1662" i="1"/>
  <c r="AZ1662" i="1" s="1"/>
  <c r="BA1662" i="1"/>
  <c r="BB1662" i="1" s="1"/>
  <c r="AY1535" i="1"/>
  <c r="AZ1535" i="1" s="1"/>
  <c r="BA1535" i="1"/>
  <c r="BB1535" i="1" s="1"/>
  <c r="AY2164" i="1"/>
  <c r="AZ2164" i="1" s="1"/>
  <c r="BA2164" i="1"/>
  <c r="BB2164" i="1" s="1"/>
  <c r="AY1837" i="1"/>
  <c r="AZ1837" i="1" s="1"/>
  <c r="BA1837" i="1"/>
  <c r="BB1837" i="1" s="1"/>
  <c r="AY1562" i="1"/>
  <c r="AZ1562" i="1" s="1"/>
  <c r="BA1562" i="1"/>
  <c r="BB1562" i="1" s="1"/>
  <c r="AY1512" i="1"/>
  <c r="AZ1512" i="1" s="1"/>
  <c r="BA1512" i="1"/>
  <c r="BB1512" i="1" s="1"/>
  <c r="AY1290" i="1"/>
  <c r="AZ1290" i="1" s="1"/>
  <c r="BA1290" i="1"/>
  <c r="BB1290" i="1" s="1"/>
  <c r="AY1653" i="1"/>
  <c r="AZ1653" i="1" s="1"/>
  <c r="BA1653" i="1"/>
  <c r="BB1653" i="1" s="1"/>
  <c r="AY1564" i="1"/>
  <c r="AZ1564" i="1"/>
  <c r="BA1564" i="1"/>
  <c r="BB1564" i="1" s="1"/>
  <c r="AY1322" i="1"/>
  <c r="AZ1322" i="1" s="1"/>
  <c r="BA1322" i="1"/>
  <c r="BB1322" i="1" s="1"/>
  <c r="AY1626" i="1"/>
  <c r="AZ1626" i="1" s="1"/>
  <c r="BA1626" i="1"/>
  <c r="BB1626" i="1" s="1"/>
  <c r="AY2023" i="1"/>
  <c r="AZ2023" i="1" s="1"/>
  <c r="BA2023" i="1"/>
  <c r="BB2023" i="1" s="1"/>
  <c r="AY1778" i="1"/>
  <c r="AZ1778" i="1" s="1"/>
  <c r="BA1778" i="1"/>
  <c r="BB1778" i="1" s="1"/>
  <c r="AY1516" i="1"/>
  <c r="AZ1516" i="1" s="1"/>
  <c r="BA1516" i="1"/>
  <c r="BB1516" i="1" s="1"/>
  <c r="AY1157" i="1"/>
  <c r="AZ1157" i="1" s="1"/>
  <c r="BA1157" i="1"/>
  <c r="BB1157" i="1" s="1"/>
  <c r="AY1479" i="1"/>
  <c r="AZ1479" i="1" s="1"/>
  <c r="BA1479" i="1"/>
  <c r="BB1479" i="1" s="1"/>
  <c r="AY1355" i="1"/>
  <c r="AZ1355" i="1" s="1"/>
  <c r="BA1355" i="1"/>
  <c r="BB1355" i="1" s="1"/>
  <c r="AY842" i="1"/>
  <c r="AZ842" i="1" s="1"/>
  <c r="BA842" i="1"/>
  <c r="BB842" i="1" s="1"/>
  <c r="AY1651" i="1"/>
  <c r="AZ1651" i="1" s="1"/>
  <c r="BA1651" i="1"/>
  <c r="BB1651" i="1" s="1"/>
  <c r="AY2527" i="1"/>
  <c r="AZ2527" i="1" s="1"/>
  <c r="BA2527" i="1"/>
  <c r="BB2527" i="1" s="1"/>
  <c r="AY1161" i="1"/>
  <c r="AZ1161" i="1"/>
  <c r="BA1161" i="1"/>
  <c r="BB1161" i="1" s="1"/>
  <c r="AY1588" i="1"/>
  <c r="AZ1588" i="1" s="1"/>
  <c r="BA1588" i="1"/>
  <c r="BB1588" i="1" s="1"/>
  <c r="AY1826" i="1"/>
  <c r="AZ1826" i="1" s="1"/>
  <c r="BA1826" i="1"/>
  <c r="BB1826" i="1" s="1"/>
  <c r="AY1448" i="1"/>
  <c r="AZ1448" i="1" s="1"/>
  <c r="BA1448" i="1"/>
  <c r="BB1448" i="1" s="1"/>
  <c r="AY1942" i="1"/>
  <c r="AZ1942" i="1"/>
  <c r="BA1942" i="1"/>
  <c r="BB1942" i="1" s="1"/>
  <c r="AY1786" i="1"/>
  <c r="AZ1786" i="1" s="1"/>
  <c r="BA1786" i="1"/>
  <c r="BB1786" i="1" s="1"/>
  <c r="AY903" i="1"/>
  <c r="AZ903" i="1" s="1"/>
  <c r="BA903" i="1"/>
  <c r="BB903" i="1" s="1"/>
  <c r="AY1379" i="1"/>
  <c r="AZ1379" i="1" s="1"/>
  <c r="BA1379" i="1"/>
  <c r="BB1379" i="1" s="1"/>
  <c r="AY1021" i="1"/>
  <c r="AZ1021" i="1" s="1"/>
  <c r="BA1021" i="1"/>
  <c r="BB1021" i="1" s="1"/>
  <c r="AY1736" i="1"/>
  <c r="AZ1736" i="1" s="1"/>
  <c r="BA1736" i="1"/>
  <c r="BB1736" i="1" s="1"/>
  <c r="AY1788" i="1"/>
  <c r="AZ1788" i="1" s="1"/>
  <c r="BA1788" i="1"/>
  <c r="BB1788" i="1" s="1"/>
  <c r="AY1371" i="1"/>
  <c r="AZ1371" i="1" s="1"/>
  <c r="BA1371" i="1"/>
  <c r="BB1371" i="1" s="1"/>
  <c r="AY1334" i="1"/>
  <c r="AZ1334" i="1" s="1"/>
  <c r="BA1334" i="1"/>
  <c r="BB1334" i="1" s="1"/>
  <c r="AY1404" i="1"/>
  <c r="AZ1404" i="1" s="1"/>
  <c r="BA1404" i="1"/>
  <c r="BB1404" i="1" s="1"/>
  <c r="AY1606" i="1"/>
  <c r="AZ1606" i="1" s="1"/>
  <c r="BA1606" i="1"/>
  <c r="BB1606" i="1" s="1"/>
  <c r="AY1510" i="1"/>
  <c r="AZ1510" i="1" s="1"/>
  <c r="BA1510" i="1"/>
  <c r="BB1510" i="1" s="1"/>
  <c r="AY1620" i="1"/>
  <c r="AZ1620" i="1" s="1"/>
  <c r="BA1620" i="1"/>
  <c r="BB1620" i="1"/>
  <c r="AY2002" i="1"/>
  <c r="AZ2002" i="1" s="1"/>
  <c r="BA2002" i="1"/>
  <c r="BB2002" i="1" s="1"/>
  <c r="AY1850" i="1"/>
  <c r="AZ1850" i="1" s="1"/>
  <c r="BA1850" i="1"/>
  <c r="BB1850" i="1" s="1"/>
  <c r="AY1615" i="1"/>
  <c r="AZ1615" i="1" s="1"/>
  <c r="BA1615" i="1"/>
  <c r="BB1615" i="1" s="1"/>
  <c r="AY1830" i="1"/>
  <c r="AZ1830" i="1" s="1"/>
  <c r="BA1830" i="1"/>
  <c r="BB1830" i="1" s="1"/>
  <c r="AY1799" i="1"/>
  <c r="AZ1799" i="1" s="1"/>
  <c r="BA1799" i="1"/>
  <c r="BB1799" i="1"/>
  <c r="AY1681" i="1"/>
  <c r="AZ1681" i="1" s="1"/>
  <c r="BA1681" i="1"/>
  <c r="BB1681" i="1" s="1"/>
  <c r="AY1911" i="1"/>
  <c r="AZ1911" i="1" s="1"/>
  <c r="BA1911" i="1"/>
  <c r="BB1911" i="1" s="1"/>
  <c r="AY372" i="1"/>
  <c r="AZ372" i="1" s="1"/>
  <c r="BA372" i="1"/>
  <c r="BB372" i="1" s="1"/>
  <c r="AY1682" i="1"/>
  <c r="AZ1682" i="1" s="1"/>
  <c r="BA1682" i="1"/>
  <c r="BB1682" i="1" s="1"/>
  <c r="AY352" i="1"/>
  <c r="AZ352" i="1" s="1"/>
  <c r="BA352" i="1"/>
  <c r="BB352" i="1" s="1"/>
  <c r="AY1537" i="1"/>
  <c r="AZ1537" i="1" s="1"/>
  <c r="BA1537" i="1"/>
  <c r="BB1537" i="1" s="1"/>
  <c r="AY2282" i="1"/>
  <c r="AZ2282" i="1" s="1"/>
  <c r="BA2282" i="1"/>
  <c r="BB2282" i="1" s="1"/>
  <c r="AY840" i="1"/>
  <c r="AZ840" i="1"/>
  <c r="BA840" i="1"/>
  <c r="BB840" i="1" s="1"/>
  <c r="AY648" i="1"/>
  <c r="AZ648" i="1" s="1"/>
  <c r="BA648" i="1"/>
  <c r="BB648" i="1" s="1"/>
  <c r="AY1581" i="1"/>
  <c r="AZ1581" i="1" s="1"/>
  <c r="BA1581" i="1"/>
  <c r="BB1581" i="1" s="1"/>
  <c r="AY1793" i="1"/>
  <c r="AZ1793" i="1" s="1"/>
  <c r="BA1793" i="1"/>
  <c r="BB1793" i="1" s="1"/>
  <c r="AY1673" i="1"/>
  <c r="AZ1673" i="1" s="1"/>
  <c r="BA1673" i="1"/>
  <c r="BB1673" i="1" s="1"/>
  <c r="AY2179" i="1"/>
  <c r="AZ2179" i="1"/>
  <c r="BA2179" i="1"/>
  <c r="BB2179" i="1" s="1"/>
  <c r="AY1775" i="1"/>
  <c r="AZ1775" i="1" s="1"/>
  <c r="BA1775" i="1"/>
  <c r="BB1775" i="1" s="1"/>
  <c r="AY1776" i="1"/>
  <c r="AZ1776" i="1" s="1"/>
  <c r="BA1776" i="1"/>
  <c r="BB1776" i="1" s="1"/>
  <c r="AY689" i="1"/>
  <c r="AZ689" i="1" s="1"/>
  <c r="BA689" i="1"/>
  <c r="BB689" i="1" s="1"/>
  <c r="AY1704" i="1"/>
  <c r="AZ1704" i="1" s="1"/>
  <c r="BA1704" i="1"/>
  <c r="BB1704" i="1" s="1"/>
  <c r="AY1892" i="1"/>
  <c r="AZ1892" i="1" s="1"/>
  <c r="BA1892" i="1"/>
  <c r="BB1892" i="1" s="1"/>
  <c r="AY1692" i="1"/>
  <c r="AZ1692" i="1" s="1"/>
  <c r="BA1692" i="1"/>
  <c r="BB1692" i="1" s="1"/>
  <c r="AY1722" i="1"/>
  <c r="AZ1722" i="1" s="1"/>
  <c r="BA1722" i="1"/>
  <c r="BB1722" i="1" s="1"/>
  <c r="AY1361" i="1"/>
  <c r="AZ1361" i="1" s="1"/>
  <c r="BA1361" i="1"/>
  <c r="BB1361" i="1" s="1"/>
  <c r="AY1725" i="1"/>
  <c r="AZ1725" i="1" s="1"/>
  <c r="BA1725" i="1"/>
  <c r="BB1725" i="1" s="1"/>
  <c r="AY1857" i="1"/>
  <c r="AZ1857" i="1" s="1"/>
  <c r="BA1857" i="1"/>
  <c r="BB1857" i="1" s="1"/>
  <c r="AY1665" i="1"/>
  <c r="AZ1665" i="1" s="1"/>
  <c r="BA1665" i="1"/>
  <c r="BB1665" i="1" s="1"/>
  <c r="AY630" i="1"/>
  <c r="AZ630" i="1" s="1"/>
  <c r="BA630" i="1"/>
  <c r="BB630" i="1" s="1"/>
  <c r="AY1587" i="1"/>
  <c r="AZ1587" i="1" s="1"/>
  <c r="BA1587" i="1"/>
  <c r="BB1587" i="1" s="1"/>
  <c r="AY1745" i="1"/>
  <c r="AZ1745" i="1" s="1"/>
  <c r="BA1745" i="1"/>
  <c r="BB1745" i="1" s="1"/>
  <c r="AY1260" i="1"/>
  <c r="AZ1260" i="1" s="1"/>
  <c r="BA1260" i="1"/>
  <c r="BB1260" i="1" s="1"/>
  <c r="AY1917" i="1"/>
  <c r="AZ1917" i="1" s="1"/>
  <c r="BA1917" i="1"/>
  <c r="BB1917" i="1" s="1"/>
  <c r="AY1327" i="1"/>
  <c r="AZ1327" i="1" s="1"/>
  <c r="BA1327" i="1"/>
  <c r="BB1327" i="1" s="1"/>
  <c r="AY1820" i="1"/>
  <c r="AZ1820" i="1" s="1"/>
  <c r="BA1820" i="1"/>
  <c r="BB1820" i="1"/>
  <c r="AY1603" i="1"/>
  <c r="AZ1603" i="1" s="1"/>
  <c r="BA1603" i="1"/>
  <c r="BB1603" i="1" s="1"/>
  <c r="AY1445" i="1"/>
  <c r="AZ1445" i="1" s="1"/>
  <c r="BA1445" i="1"/>
  <c r="BB1445" i="1" s="1"/>
  <c r="AY1986" i="1"/>
  <c r="AZ1986" i="1"/>
  <c r="BA1986" i="1"/>
  <c r="BB1986" i="1" s="1"/>
  <c r="AY1557" i="1"/>
  <c r="AZ1557" i="1" s="1"/>
  <c r="BA1557" i="1"/>
  <c r="BB1557" i="1" s="1"/>
  <c r="AY1680" i="1"/>
  <c r="AZ1680" i="1" s="1"/>
  <c r="BA1680" i="1"/>
  <c r="BB1680" i="1" s="1"/>
  <c r="AY1176" i="1"/>
  <c r="AZ1176" i="1" s="1"/>
  <c r="BA1176" i="1"/>
  <c r="BB1176" i="1" s="1"/>
  <c r="AY654" i="1"/>
  <c r="AZ654" i="1" s="1"/>
  <c r="BA654" i="1"/>
  <c r="BB654" i="1" s="1"/>
  <c r="AY1663" i="1"/>
  <c r="AZ1663" i="1" s="1"/>
  <c r="BA1663" i="1"/>
  <c r="BB1663" i="1" s="1"/>
  <c r="AY1897" i="1"/>
  <c r="AZ1897" i="1" s="1"/>
  <c r="BA1897" i="1"/>
  <c r="BB1897" i="1" s="1"/>
  <c r="AY1738" i="1"/>
  <c r="AZ1738" i="1" s="1"/>
  <c r="BA1738" i="1"/>
  <c r="BB1738" i="1" s="1"/>
  <c r="AY2250" i="1"/>
  <c r="AZ2250" i="1" s="1"/>
  <c r="BA2250" i="1"/>
  <c r="BB2250" i="1" s="1"/>
  <c r="AY1568" i="1"/>
  <c r="AZ1568" i="1" s="1"/>
  <c r="BA1568" i="1"/>
  <c r="BB1568" i="1" s="1"/>
  <c r="AY1657" i="1"/>
  <c r="AZ1657" i="1" s="1"/>
  <c r="BA1657" i="1"/>
  <c r="BB1657" i="1" s="1"/>
  <c r="AY1385" i="1"/>
  <c r="AZ1385" i="1" s="1"/>
  <c r="BA1385" i="1"/>
  <c r="BB1385" i="1" s="1"/>
  <c r="AY1417" i="1"/>
  <c r="AZ1417" i="1" s="1"/>
  <c r="BA1417" i="1"/>
  <c r="BB1417" i="1" s="1"/>
  <c r="AY2009" i="1"/>
  <c r="AZ2009" i="1" s="1"/>
  <c r="BA2009" i="1"/>
  <c r="BB2009" i="1" s="1"/>
  <c r="AY1342" i="1"/>
  <c r="AZ1342" i="1" s="1"/>
  <c r="BA1342" i="1"/>
  <c r="BB1342" i="1" s="1"/>
  <c r="AY1835" i="1"/>
  <c r="AZ1835" i="1" s="1"/>
  <c r="BA1835" i="1"/>
  <c r="BB1835" i="1" s="1"/>
  <c r="AY642" i="1"/>
  <c r="AZ642" i="1" s="1"/>
  <c r="BA642" i="1"/>
  <c r="BB642" i="1" s="1"/>
  <c r="AY1540" i="1"/>
  <c r="AZ1540" i="1" s="1"/>
  <c r="BA1540" i="1"/>
  <c r="BB1540" i="1" s="1"/>
  <c r="AY1751" i="1"/>
  <c r="AZ1751" i="1" s="1"/>
  <c r="BA1751" i="1"/>
  <c r="BB1751" i="1" s="1"/>
  <c r="AY1909" i="1"/>
  <c r="AZ1909" i="1" s="1"/>
  <c r="BA1909" i="1"/>
  <c r="BB1909" i="1" s="1"/>
  <c r="AY1846" i="1"/>
  <c r="AZ1846" i="1"/>
  <c r="BA1846" i="1"/>
  <c r="BB1846" i="1" s="1"/>
  <c r="AY1727" i="1"/>
  <c r="AZ1727" i="1" s="1"/>
  <c r="BA1727" i="1"/>
  <c r="BB1727" i="1" s="1"/>
  <c r="AY486" i="1"/>
  <c r="AZ486" i="1" s="1"/>
  <c r="BA486" i="1"/>
  <c r="BB486" i="1"/>
  <c r="AY1329" i="1"/>
  <c r="AZ1329" i="1" s="1"/>
  <c r="BA1329" i="1"/>
  <c r="BB1329" i="1" s="1"/>
  <c r="AY2106" i="1"/>
  <c r="AZ2106" i="1" s="1"/>
  <c r="BA2106" i="1"/>
  <c r="BB2106" i="1" s="1"/>
  <c r="AY1592" i="1"/>
  <c r="AZ1592" i="1" s="1"/>
  <c r="BA1592" i="1"/>
  <c r="BB1592" i="1" s="1"/>
  <c r="AY2226" i="1"/>
  <c r="AZ2226" i="1" s="1"/>
  <c r="BA2226" i="1"/>
  <c r="BB2226" i="1" s="1"/>
  <c r="AY1243" i="1"/>
  <c r="AZ1243" i="1" s="1"/>
  <c r="BA1243" i="1"/>
  <c r="BB1243" i="1" s="1"/>
  <c r="AY1995" i="1"/>
  <c r="AZ1995" i="1" s="1"/>
  <c r="BA1995" i="1"/>
  <c r="BB1995" i="1" s="1"/>
  <c r="AY1548" i="1"/>
  <c r="AZ1548" i="1" s="1"/>
  <c r="BA1548" i="1"/>
  <c r="BB1548" i="1" s="1"/>
  <c r="AY1777" i="1"/>
  <c r="AZ1777" i="1" s="1"/>
  <c r="BA1777" i="1"/>
  <c r="BB1777" i="1" s="1"/>
  <c r="AY1685" i="1"/>
  <c r="AZ1685" i="1" s="1"/>
  <c r="BA1685" i="1"/>
  <c r="BB1685" i="1" s="1"/>
  <c r="AY1108" i="1"/>
  <c r="AZ1108" i="1" s="1"/>
  <c r="BA1108" i="1"/>
  <c r="BB1108" i="1" s="1"/>
  <c r="AY221" i="1"/>
  <c r="AZ221" i="1" s="1"/>
  <c r="BA221" i="1"/>
  <c r="BB221" i="1" s="1"/>
  <c r="AY1794" i="1"/>
  <c r="AZ1794" i="1" s="1"/>
  <c r="BA1794" i="1"/>
  <c r="BB1794" i="1" s="1"/>
  <c r="AY1591" i="1"/>
  <c r="AZ1591" i="1" s="1"/>
  <c r="BA1591" i="1"/>
  <c r="BB1591" i="1" s="1"/>
  <c r="AY1499" i="1"/>
  <c r="AZ1499" i="1" s="1"/>
  <c r="BA1499" i="1"/>
  <c r="BB1499" i="1" s="1"/>
  <c r="AY1631" i="1"/>
  <c r="AZ1631" i="1" s="1"/>
  <c r="BA1631" i="1"/>
  <c r="BB1631" i="1"/>
  <c r="AY1954" i="1"/>
  <c r="AZ1954" i="1" s="1"/>
  <c r="BA1954" i="1"/>
  <c r="BB1954" i="1" s="1"/>
  <c r="AY1465" i="1"/>
  <c r="AZ1465" i="1" s="1"/>
  <c r="BA1465" i="1"/>
  <c r="BB1465" i="1" s="1"/>
  <c r="AY1604" i="1"/>
  <c r="AZ1604" i="1" s="1"/>
  <c r="BA1604" i="1"/>
  <c r="BB1604" i="1" s="1"/>
  <c r="AY1464" i="1"/>
  <c r="AZ1464" i="1" s="1"/>
  <c r="BA1464" i="1"/>
  <c r="BB1464" i="1" s="1"/>
  <c r="AY1824" i="1"/>
  <c r="AZ1824" i="1" s="1"/>
  <c r="BA1824" i="1"/>
  <c r="BB1824" i="1" s="1"/>
  <c r="AY2063" i="1"/>
  <c r="AZ2063" i="1" s="1"/>
  <c r="BA2063" i="1"/>
  <c r="BB2063" i="1" s="1"/>
  <c r="AY1950" i="1"/>
  <c r="AZ1950" i="1" s="1"/>
  <c r="BA1950" i="1"/>
  <c r="BB1950" i="1" s="1"/>
  <c r="AY1749" i="1"/>
  <c r="AZ1749" i="1"/>
  <c r="BA1749" i="1"/>
  <c r="BB1749" i="1" s="1"/>
  <c r="AY2177" i="1"/>
  <c r="AZ2177" i="1" s="1"/>
  <c r="BA2177" i="1"/>
  <c r="BB2177" i="1" s="1"/>
  <c r="AY1137" i="1"/>
  <c r="AZ1137" i="1" s="1"/>
  <c r="BA1137" i="1"/>
  <c r="BB1137" i="1" s="1"/>
  <c r="AY1829" i="1"/>
  <c r="AZ1829" i="1" s="1"/>
  <c r="BA1829" i="1"/>
  <c r="BB1829" i="1" s="1"/>
  <c r="AY954" i="1"/>
  <c r="AZ954" i="1" s="1"/>
  <c r="BA954" i="1"/>
  <c r="BB954" i="1" s="1"/>
  <c r="AY1106" i="1"/>
  <c r="AZ1106" i="1" s="1"/>
  <c r="BA1106" i="1"/>
  <c r="BB1106" i="1" s="1"/>
  <c r="AY1598" i="1"/>
  <c r="AZ1598" i="1" s="1"/>
  <c r="BA1598" i="1"/>
  <c r="BB1598" i="1" s="1"/>
  <c r="AY1547" i="1"/>
  <c r="AZ1547" i="1" s="1"/>
  <c r="BA1547" i="1"/>
  <c r="BB1547" i="1" s="1"/>
  <c r="AY1987" i="1"/>
  <c r="AZ1987" i="1" s="1"/>
  <c r="BA1987" i="1"/>
  <c r="BB1987" i="1" s="1"/>
  <c r="AY1641" i="1"/>
  <c r="AZ1641" i="1" s="1"/>
  <c r="BA1641" i="1"/>
  <c r="BB1641" i="1" s="1"/>
  <c r="AY1614" i="1"/>
  <c r="AZ1614" i="1" s="1"/>
  <c r="BA1614" i="1"/>
  <c r="BB1614" i="1" s="1"/>
  <c r="AY1726" i="1"/>
  <c r="AZ1726" i="1" s="1"/>
  <c r="BA1726" i="1"/>
  <c r="BB1726" i="1" s="1"/>
  <c r="AY1785" i="1"/>
  <c r="AZ1785" i="1" s="1"/>
  <c r="BA1785" i="1"/>
  <c r="BB1785" i="1" s="1"/>
  <c r="AY1842" i="1"/>
  <c r="AZ1842" i="1" s="1"/>
  <c r="BA1842" i="1"/>
  <c r="BB1842" i="1" s="1"/>
  <c r="AY1456" i="1"/>
  <c r="AZ1456" i="1" s="1"/>
  <c r="BA1456" i="1"/>
  <c r="BB1456" i="1" s="1"/>
  <c r="AY2039" i="1"/>
  <c r="AZ2039" i="1"/>
  <c r="BA2039" i="1"/>
  <c r="BB2039" i="1" s="1"/>
  <c r="BA7" i="1"/>
  <c r="BB7" i="1" s="1"/>
  <c r="AY1640" i="1"/>
  <c r="AZ1640" i="1" s="1"/>
  <c r="BA1640" i="1"/>
  <c r="BB1640" i="1"/>
  <c r="AY1184" i="1"/>
  <c r="AZ1184" i="1" s="1"/>
  <c r="BA1184" i="1"/>
  <c r="BB1184" i="1" s="1"/>
  <c r="AY804" i="1"/>
  <c r="AZ804" i="1" s="1"/>
  <c r="BA804" i="1"/>
  <c r="BB804" i="1" s="1"/>
  <c r="AY1585" i="1"/>
  <c r="AZ1585" i="1" s="1"/>
  <c r="BA1585" i="1"/>
  <c r="BB1585" i="1" s="1"/>
  <c r="AY1896" i="1"/>
  <c r="AZ1896" i="1" s="1"/>
  <c r="BA1896" i="1"/>
  <c r="BB1896" i="1" s="1"/>
  <c r="AY2036" i="1"/>
  <c r="AZ2036" i="1" s="1"/>
  <c r="BA2036" i="1"/>
  <c r="BB2036" i="1" s="1"/>
  <c r="AY1808" i="1"/>
  <c r="AZ1808" i="1" s="1"/>
  <c r="BA1808" i="1"/>
  <c r="BB1808" i="1" s="1"/>
  <c r="AY1916" i="1"/>
  <c r="AZ1916" i="1" s="1"/>
  <c r="BA1916" i="1"/>
  <c r="BB1916" i="1" s="1"/>
  <c r="AY1442" i="1"/>
  <c r="AZ1442" i="1" s="1"/>
  <c r="BA1442" i="1"/>
  <c r="BB1442" i="1" s="1"/>
  <c r="AY1931" i="1"/>
  <c r="AZ1931" i="1" s="1"/>
  <c r="BA1931" i="1"/>
  <c r="BB1931" i="1" s="1"/>
  <c r="AY1616" i="1"/>
  <c r="AZ1616" i="1" s="1"/>
  <c r="BA1616" i="1"/>
  <c r="BB1616" i="1"/>
  <c r="AY1813" i="1"/>
  <c r="AZ1813" i="1" s="1"/>
  <c r="BA1813" i="1"/>
  <c r="BB1813" i="1" s="1"/>
  <c r="AY2062" i="1"/>
  <c r="AZ2062" i="1" s="1"/>
  <c r="BA2062" i="1"/>
  <c r="BB2062" i="1" s="1"/>
  <c r="AY1349" i="1"/>
  <c r="AZ1349" i="1"/>
  <c r="BA1349" i="1"/>
  <c r="BB1349" i="1" s="1"/>
  <c r="AY1728" i="1"/>
  <c r="AZ1728" i="1" s="1"/>
  <c r="BA1728" i="1"/>
  <c r="BB1728" i="1" s="1"/>
  <c r="AY635" i="1"/>
  <c r="AZ635" i="1" s="1"/>
  <c r="BA635" i="1"/>
  <c r="BB635" i="1" s="1"/>
  <c r="AY1803" i="1"/>
  <c r="AZ1803" i="1" s="1"/>
  <c r="BA1803" i="1"/>
  <c r="BB1803" i="1" s="1"/>
  <c r="AY2090" i="1"/>
  <c r="AZ2090" i="1" s="1"/>
  <c r="BA2090" i="1"/>
  <c r="BB2090" i="1" s="1"/>
  <c r="AY1519" i="1"/>
  <c r="AZ1519" i="1" s="1"/>
  <c r="BA1519" i="1"/>
  <c r="BB1519" i="1" s="1"/>
  <c r="AY2098" i="1"/>
  <c r="AZ2098" i="1" s="1"/>
  <c r="BA2098" i="1"/>
  <c r="BB2098" i="1" s="1"/>
  <c r="AY1627" i="1"/>
  <c r="AZ1627" i="1" s="1"/>
  <c r="BA1627" i="1"/>
  <c r="BB1627" i="1" s="1"/>
  <c r="AY1718" i="1"/>
  <c r="AZ1718" i="1" s="1"/>
  <c r="BA1718" i="1"/>
  <c r="BB1718" i="1" s="1"/>
  <c r="AY1832" i="1"/>
  <c r="AZ1832" i="1" s="1"/>
  <c r="BA1832" i="1"/>
  <c r="BB1832" i="1" s="1"/>
  <c r="AY1809" i="1"/>
  <c r="AZ1809" i="1"/>
  <c r="BA1809" i="1"/>
  <c r="BB1809" i="1" s="1"/>
  <c r="AY1869" i="1"/>
  <c r="AZ1869" i="1" s="1"/>
  <c r="BA1869" i="1"/>
  <c r="BB1869" i="1" s="1"/>
  <c r="AY1805" i="1"/>
  <c r="AZ1805" i="1" s="1"/>
  <c r="BA1805" i="1"/>
  <c r="BB1805" i="1" s="1"/>
  <c r="AY426" i="1"/>
  <c r="AZ426" i="1" s="1"/>
  <c r="BA426" i="1"/>
  <c r="BB426" i="1" s="1"/>
  <c r="AY1325" i="1"/>
  <c r="AZ1325" i="1" s="1"/>
  <c r="BA1325" i="1"/>
  <c r="BB1325" i="1" s="1"/>
  <c r="AY1815" i="1"/>
  <c r="AZ1815" i="1" s="1"/>
  <c r="BA1815" i="1"/>
  <c r="BB1815" i="1" s="1"/>
  <c r="AY1761" i="1"/>
  <c r="AZ1761" i="1" s="1"/>
  <c r="BA1761" i="1"/>
  <c r="BB1761" i="1" s="1"/>
  <c r="AY1753" i="1"/>
  <c r="AZ1753" i="1" s="1"/>
  <c r="BA1753" i="1"/>
  <c r="BB1753" i="1" s="1"/>
  <c r="AY1901" i="1"/>
  <c r="AZ1901" i="1" s="1"/>
  <c r="BA1901" i="1"/>
  <c r="BB1901" i="1" s="1"/>
  <c r="AY1769" i="1"/>
  <c r="AZ1769" i="1" s="1"/>
  <c r="BA1769" i="1"/>
  <c r="BB1769" i="1" s="1"/>
  <c r="AY1817" i="1"/>
  <c r="AZ1817" i="1" s="1"/>
  <c r="BA1817" i="1"/>
  <c r="BB1817" i="1" s="1"/>
  <c r="AY1732" i="1"/>
  <c r="AZ1732" i="1" s="1"/>
  <c r="BA1732" i="1"/>
  <c r="BB1732" i="1" s="1"/>
  <c r="AY2192" i="1"/>
  <c r="AZ2192" i="1" s="1"/>
  <c r="BA2192" i="1"/>
  <c r="BB2192" i="1" s="1"/>
  <c r="AY1613" i="1"/>
  <c r="AZ1613" i="1" s="1"/>
  <c r="BA1613" i="1"/>
  <c r="BB1613" i="1" s="1"/>
  <c r="AY2001" i="1"/>
  <c r="AZ2001" i="1" s="1"/>
  <c r="BA2001" i="1"/>
  <c r="BB2001" i="1" s="1"/>
  <c r="AY1887" i="1"/>
  <c r="AZ1887" i="1" s="1"/>
  <c r="BA1887" i="1"/>
  <c r="BB1887" i="1" s="1"/>
  <c r="AY1880" i="1"/>
  <c r="AZ1880" i="1" s="1"/>
  <c r="BA1880" i="1"/>
  <c r="BB1880" i="1" s="1"/>
  <c r="AY1998" i="1"/>
  <c r="AZ1998" i="1" s="1"/>
  <c r="BA1998" i="1"/>
  <c r="BB1998" i="1" s="1"/>
  <c r="AY1542" i="1"/>
  <c r="AZ1542" i="1" s="1"/>
  <c r="BA1542" i="1"/>
  <c r="BB1542" i="1" s="1"/>
  <c r="AY1822" i="1"/>
  <c r="AZ1822" i="1" s="1"/>
  <c r="BA1822" i="1"/>
  <c r="BB1822" i="1" s="1"/>
  <c r="AY2155" i="1"/>
  <c r="AZ2155" i="1" s="1"/>
  <c r="BA2155" i="1"/>
  <c r="BB2155" i="1" s="1"/>
  <c r="AY2024" i="1"/>
  <c r="AZ2024" i="1" s="1"/>
  <c r="BA2024" i="1"/>
  <c r="BB2024" i="1" s="1"/>
  <c r="AY2228" i="1"/>
  <c r="AZ2228" i="1" s="1"/>
  <c r="BA2228" i="1"/>
  <c r="BB2228" i="1" s="1"/>
  <c r="AY2031" i="1"/>
  <c r="AZ2031" i="1" s="1"/>
  <c r="BA2031" i="1"/>
  <c r="BB2031" i="1" s="1"/>
  <c r="AY1889" i="1"/>
  <c r="AZ1889" i="1" s="1"/>
  <c r="BA1889" i="1"/>
  <c r="BB1889" i="1" s="1"/>
  <c r="AY1956" i="1"/>
  <c r="AZ1956" i="1" s="1"/>
  <c r="BA1956" i="1"/>
  <c r="BB1956" i="1" s="1"/>
  <c r="AY1359" i="1"/>
  <c r="AZ1359" i="1" s="1"/>
  <c r="BA1359" i="1"/>
  <c r="BB1359" i="1" s="1"/>
  <c r="AY1543" i="1"/>
  <c r="AZ1543" i="1" s="1"/>
  <c r="BA1543" i="1"/>
  <c r="BB1543" i="1" s="1"/>
  <c r="AY772" i="1"/>
  <c r="AZ772" i="1" s="1"/>
  <c r="BA772" i="1"/>
  <c r="BB772" i="1" s="1"/>
  <c r="AY2076" i="1"/>
  <c r="AZ2076" i="1" s="1"/>
  <c r="BA2076" i="1"/>
  <c r="BB2076" i="1" s="1"/>
  <c r="AY2253" i="1"/>
  <c r="AZ2253" i="1" s="1"/>
  <c r="BA2253" i="1"/>
  <c r="BB2253" i="1" s="1"/>
  <c r="AY1026" i="1"/>
  <c r="AZ1026" i="1" s="1"/>
  <c r="BA1026" i="1"/>
  <c r="BB1026" i="1" s="1"/>
  <c r="AY2173" i="1"/>
  <c r="AZ2173" i="1" s="1"/>
  <c r="BA2173" i="1"/>
  <c r="BB2173" i="1" s="1"/>
  <c r="AY1955" i="1"/>
  <c r="AZ1955" i="1" s="1"/>
  <c r="BA1955" i="1"/>
  <c r="BB1955" i="1" s="1"/>
  <c r="AY2012" i="1"/>
  <c r="AZ2012" i="1" s="1"/>
  <c r="BA2012" i="1"/>
  <c r="BB2012" i="1" s="1"/>
  <c r="AY1521" i="1"/>
  <c r="AZ1521" i="1" s="1"/>
  <c r="BA1521" i="1"/>
  <c r="BB1521" i="1" s="1"/>
  <c r="AY921" i="1"/>
  <c r="AZ921" i="1" s="1"/>
  <c r="BA921" i="1"/>
  <c r="BB921" i="1" s="1"/>
  <c r="AY275" i="1"/>
  <c r="AZ275" i="1" s="1"/>
  <c r="BA275" i="1"/>
  <c r="BB275" i="1"/>
  <c r="AY2020" i="1"/>
  <c r="AZ2020" i="1" s="1"/>
  <c r="BA2020" i="1"/>
  <c r="BB2020" i="1" s="1"/>
  <c r="AY2028" i="1"/>
  <c r="AZ2028" i="1" s="1"/>
  <c r="BA2028" i="1"/>
  <c r="BB2028" i="1" s="1"/>
  <c r="AY1696" i="1"/>
  <c r="AZ1696" i="1"/>
  <c r="BA1696" i="1"/>
  <c r="BB1696" i="1" s="1"/>
  <c r="AY1181" i="1"/>
  <c r="AZ1181" i="1" s="1"/>
  <c r="BA1181" i="1"/>
  <c r="BB1181" i="1" s="1"/>
  <c r="AY1628" i="1"/>
  <c r="AZ1628" i="1" s="1"/>
  <c r="BA1628" i="1"/>
  <c r="BB1628" i="1" s="1"/>
  <c r="AY1876" i="1"/>
  <c r="AZ1876" i="1" s="1"/>
  <c r="BA1876" i="1"/>
  <c r="BB1876" i="1" s="1"/>
  <c r="AY1063" i="1"/>
  <c r="AZ1063" i="1" s="1"/>
  <c r="BA1063" i="1"/>
  <c r="BB1063" i="1" s="1"/>
  <c r="AY2019" i="1"/>
  <c r="AZ2019" i="1" s="1"/>
  <c r="BA2019" i="1"/>
  <c r="BB2019" i="1" s="1"/>
  <c r="AY1687" i="1"/>
  <c r="AZ1687" i="1" s="1"/>
  <c r="BA1687" i="1"/>
  <c r="BB1687" i="1" s="1"/>
  <c r="AY1843" i="1"/>
  <c r="AZ1843" i="1" s="1"/>
  <c r="BA1843" i="1"/>
  <c r="BB1843" i="1" s="1"/>
  <c r="AY1407" i="1"/>
  <c r="AZ1407" i="1" s="1"/>
  <c r="BA1407" i="1"/>
  <c r="BB1407" i="1" s="1"/>
  <c r="AY1678" i="1"/>
  <c r="AZ1678" i="1" s="1"/>
  <c r="BA1678" i="1"/>
  <c r="BB1678" i="1" s="1"/>
  <c r="AY1354" i="1"/>
  <c r="AZ1354" i="1" s="1"/>
  <c r="BA1354" i="1"/>
  <c r="BB1354" i="1" s="1"/>
  <c r="AY1350" i="1"/>
  <c r="AZ1350" i="1" s="1"/>
  <c r="BA1350" i="1"/>
  <c r="BB1350" i="1" s="1"/>
  <c r="AY1910" i="1"/>
  <c r="AZ1910" i="1" s="1"/>
  <c r="BA1910" i="1"/>
  <c r="BB1910" i="1"/>
  <c r="AY1949" i="1"/>
  <c r="AZ1949" i="1" s="1"/>
  <c r="BA1949" i="1"/>
  <c r="BB1949" i="1" s="1"/>
  <c r="AY1797" i="1"/>
  <c r="AZ1797" i="1" s="1"/>
  <c r="BA1797" i="1"/>
  <c r="BB1797" i="1" s="1"/>
  <c r="AY1507" i="1"/>
  <c r="AZ1507" i="1" s="1"/>
  <c r="BA1507" i="1"/>
  <c r="BB1507" i="1" s="1"/>
  <c r="AY1634" i="1"/>
  <c r="AZ1634" i="1" s="1"/>
  <c r="BA1634" i="1"/>
  <c r="BB1634" i="1" s="1"/>
  <c r="AY1828" i="1"/>
  <c r="AZ1828" i="1" s="1"/>
  <c r="BA1828" i="1"/>
  <c r="BB1828" i="1" s="1"/>
  <c r="AY1661" i="1"/>
  <c r="AZ1661" i="1" s="1"/>
  <c r="BA1661" i="1"/>
  <c r="BB1661" i="1" s="1"/>
  <c r="AY1570" i="1"/>
  <c r="AZ1570" i="1" s="1"/>
  <c r="BA1570" i="1"/>
  <c r="BB1570" i="1" s="1"/>
  <c r="AY2233" i="1"/>
  <c r="AZ2233" i="1" s="1"/>
  <c r="BA2233" i="1"/>
  <c r="BB2233" i="1" s="1"/>
  <c r="AY2045" i="1"/>
  <c r="AZ2045" i="1" s="1"/>
  <c r="BA2045" i="1"/>
  <c r="BB2045" i="1" s="1"/>
  <c r="AY1341" i="1"/>
  <c r="AZ1341" i="1" s="1"/>
  <c r="BA1341" i="1"/>
  <c r="BB1341" i="1" s="1"/>
  <c r="AY1894" i="1"/>
  <c r="AZ1894" i="1" s="1"/>
  <c r="BA1894" i="1"/>
  <c r="BB1894" i="1" s="1"/>
  <c r="AY216" i="1"/>
  <c r="AZ216" i="1" s="1"/>
  <c r="BA216" i="1"/>
  <c r="BB216" i="1" s="1"/>
  <c r="AY1924" i="1"/>
  <c r="AZ1924" i="1" s="1"/>
  <c r="BA1924" i="1"/>
  <c r="BB1924" i="1" s="1"/>
  <c r="AY1961" i="1"/>
  <c r="AZ1961" i="1" s="1"/>
  <c r="BA1961" i="1"/>
  <c r="BB1961" i="1" s="1"/>
  <c r="AY1454" i="1"/>
  <c r="AZ1454" i="1" s="1"/>
  <c r="BA1454" i="1"/>
  <c r="BB1454" i="1" s="1"/>
  <c r="AY1816" i="1"/>
  <c r="AZ1816" i="1" s="1"/>
  <c r="BA1816" i="1"/>
  <c r="BB1816" i="1" s="1"/>
  <c r="AY1811" i="1"/>
  <c r="AZ1811" i="1" s="1"/>
  <c r="BA1811" i="1"/>
  <c r="BB1811" i="1" s="1"/>
  <c r="AY1821" i="1"/>
  <c r="AZ1821" i="1" s="1"/>
  <c r="BA1821" i="1"/>
  <c r="BB1821" i="1" s="1"/>
  <c r="AY2000" i="1"/>
  <c r="AZ2000" i="1" s="1"/>
  <c r="BA2000" i="1"/>
  <c r="BB2000" i="1" s="1"/>
  <c r="AY2048" i="1"/>
  <c r="AZ2048" i="1" s="1"/>
  <c r="BA2048" i="1"/>
  <c r="BB2048" i="1" s="1"/>
  <c r="AY2032" i="1"/>
  <c r="AZ2032" i="1" s="1"/>
  <c r="BA2032" i="1"/>
  <c r="BB2032" i="1" s="1"/>
  <c r="AY1729" i="1"/>
  <c r="AZ1729" i="1" s="1"/>
  <c r="BA1729" i="1"/>
  <c r="BB1729" i="1" s="1"/>
  <c r="AY1993" i="1"/>
  <c r="AZ1993" i="1" s="1"/>
  <c r="BA1993" i="1"/>
  <c r="BB1993" i="1" s="1"/>
  <c r="AY1452" i="1"/>
  <c r="AZ1452" i="1" s="1"/>
  <c r="BA1452" i="1"/>
  <c r="BB1452" i="1" s="1"/>
  <c r="AY1434" i="1"/>
  <c r="AZ1434" i="1" s="1"/>
  <c r="BA1434" i="1"/>
  <c r="BB1434" i="1" s="1"/>
  <c r="AY1052" i="1"/>
  <c r="AZ1052" i="1" s="1"/>
  <c r="BA1052" i="1"/>
  <c r="BB1052" i="1" s="1"/>
  <c r="AY2092" i="1"/>
  <c r="AZ2092" i="1" s="1"/>
  <c r="BA2092" i="1"/>
  <c r="BB2092" i="1" s="1"/>
  <c r="AY1790" i="1"/>
  <c r="AZ1790" i="1" s="1"/>
  <c r="BA1790" i="1"/>
  <c r="BB1790" i="1" s="1"/>
  <c r="AY1450" i="1"/>
  <c r="AZ1450" i="1" s="1"/>
  <c r="BA1450" i="1"/>
  <c r="BB1450" i="1" s="1"/>
  <c r="AY1768" i="1"/>
  <c r="AZ1768" i="1" s="1"/>
  <c r="BA1768" i="1"/>
  <c r="BB1768" i="1" s="1"/>
  <c r="AY1985" i="1"/>
  <c r="AZ1985" i="1" s="1"/>
  <c r="BA1985" i="1"/>
  <c r="BB1985" i="1" s="1"/>
  <c r="AY1801" i="1"/>
  <c r="AZ1801" i="1" s="1"/>
  <c r="BA1801" i="1"/>
  <c r="BB1801" i="1" s="1"/>
  <c r="AY2559" i="1"/>
  <c r="AZ2559" i="1" s="1"/>
  <c r="BA2559" i="1"/>
  <c r="BB2559" i="1" s="1"/>
  <c r="AY1453" i="1"/>
  <c r="AZ1453" i="1" s="1"/>
  <c r="BA1453" i="1"/>
  <c r="BB1453" i="1" s="1"/>
  <c r="AY1914" i="1"/>
  <c r="AZ1914" i="1" s="1"/>
  <c r="BA1914" i="1"/>
  <c r="BB1914" i="1"/>
  <c r="AY786" i="1"/>
  <c r="AZ786" i="1" s="1"/>
  <c r="BA786" i="1"/>
  <c r="BB786" i="1" s="1"/>
  <c r="AY1524" i="1"/>
  <c r="AZ1524" i="1" s="1"/>
  <c r="BA1524" i="1"/>
  <c r="BB1524" i="1" s="1"/>
  <c r="AY1904" i="1"/>
  <c r="AZ1904" i="1" s="1"/>
  <c r="BA1904" i="1"/>
  <c r="BB1904" i="1" s="1"/>
  <c r="AY1750" i="1"/>
  <c r="AZ1750" i="1" s="1"/>
  <c r="BA1750" i="1"/>
  <c r="BB1750" i="1" s="1"/>
  <c r="AY1938" i="1"/>
  <c r="AZ1938" i="1" s="1"/>
  <c r="BA1938" i="1"/>
  <c r="BB1938" i="1" s="1"/>
  <c r="AY1863" i="1"/>
  <c r="AZ1863" i="1" s="1"/>
  <c r="BA1863" i="1"/>
  <c r="BB1863" i="1" s="1"/>
  <c r="AY185" i="1"/>
  <c r="AZ185" i="1" s="1"/>
  <c r="BA185" i="1"/>
  <c r="BB185" i="1" s="1"/>
  <c r="AY2110" i="1"/>
  <c r="AZ2110" i="1" s="1"/>
  <c r="BA2110" i="1"/>
  <c r="BB2110" i="1" s="1"/>
  <c r="AY2115" i="1"/>
  <c r="AZ2115" i="1" s="1"/>
  <c r="BA2115" i="1"/>
  <c r="BB2115" i="1" s="1"/>
  <c r="AY1755" i="1"/>
  <c r="AZ1755" i="1" s="1"/>
  <c r="BA1755" i="1"/>
  <c r="BB1755" i="1"/>
  <c r="AY1771" i="1"/>
  <c r="AZ1771" i="1" s="1"/>
  <c r="BA1771" i="1"/>
  <c r="BB1771" i="1" s="1"/>
  <c r="AY1701" i="1"/>
  <c r="AZ1701" i="1" s="1"/>
  <c r="BA1701" i="1"/>
  <c r="BB1701" i="1" s="1"/>
  <c r="AY1825" i="1"/>
  <c r="AZ1825" i="1" s="1"/>
  <c r="BA1825" i="1"/>
  <c r="BB1825" i="1" s="1"/>
  <c r="AY1384" i="1"/>
  <c r="AZ1384" i="1" s="1"/>
  <c r="BA1384" i="1"/>
  <c r="BB1384" i="1" s="1"/>
  <c r="AY1652" i="1"/>
  <c r="AZ1652" i="1" s="1"/>
  <c r="BA1652" i="1"/>
  <c r="BB1652" i="1" s="1"/>
  <c r="AY2017" i="1"/>
  <c r="AZ2017" i="1" s="1"/>
  <c r="BA2017" i="1"/>
  <c r="BB2017" i="1" s="1"/>
  <c r="AY1612" i="1"/>
  <c r="AZ1612" i="1" s="1"/>
  <c r="BA1612" i="1"/>
  <c r="BB1612" i="1" s="1"/>
  <c r="AY1814" i="1"/>
  <c r="AZ1814" i="1" s="1"/>
  <c r="BA1814" i="1"/>
  <c r="BB1814" i="1" s="1"/>
  <c r="AY1618" i="1"/>
  <c r="AZ1618" i="1" s="1"/>
  <c r="BA1618" i="1"/>
  <c r="BB1618" i="1" s="1"/>
  <c r="AY1834" i="1"/>
  <c r="AZ1834" i="1" s="1"/>
  <c r="BA1834" i="1"/>
  <c r="BB1834" i="1" s="1"/>
  <c r="AY276" i="1"/>
  <c r="AZ276" i="1" s="1"/>
  <c r="BA276" i="1"/>
  <c r="BB276" i="1" s="1"/>
  <c r="AY2185" i="1"/>
  <c r="AZ2185" i="1" s="1"/>
  <c r="BA2185" i="1"/>
  <c r="BB2185" i="1" s="1"/>
  <c r="AY1930" i="1"/>
  <c r="AZ1930" i="1" s="1"/>
  <c r="BA1930" i="1"/>
  <c r="BB1930" i="1" s="1"/>
  <c r="AY1720" i="1"/>
  <c r="AZ1720" i="1" s="1"/>
  <c r="BA1720" i="1"/>
  <c r="BB1720" i="1" s="1"/>
  <c r="AY841" i="1"/>
  <c r="AZ841" i="1" s="1"/>
  <c r="BA841" i="1"/>
  <c r="BB841" i="1"/>
  <c r="AY1960" i="1"/>
  <c r="AZ1960" i="1" s="1"/>
  <c r="BA1960" i="1"/>
  <c r="BB1960" i="1" s="1"/>
  <c r="AY2202" i="1"/>
  <c r="AZ2202" i="1" s="1"/>
  <c r="BA2202" i="1"/>
  <c r="BB2202" i="1" s="1"/>
  <c r="AY180" i="1"/>
  <c r="AZ180" i="1" s="1"/>
  <c r="BA180" i="1"/>
  <c r="BB180" i="1" s="1"/>
  <c r="AY1168" i="1"/>
  <c r="AZ1168" i="1" s="1"/>
  <c r="BA1168" i="1"/>
  <c r="BB1168" i="1" s="1"/>
  <c r="AY1886" i="1"/>
  <c r="AZ1886" i="1" s="1"/>
  <c r="BA1886" i="1"/>
  <c r="BB1886" i="1" s="1"/>
  <c r="AY2355" i="1"/>
  <c r="AZ2355" i="1" s="1"/>
  <c r="BA2355" i="1"/>
  <c r="BB2355" i="1" s="1"/>
  <c r="AY1966" i="1"/>
  <c r="AZ1966" i="1" s="1"/>
  <c r="BA1966" i="1"/>
  <c r="BB1966" i="1" s="1"/>
  <c r="AY2055" i="1"/>
  <c r="AZ2055" i="1" s="1"/>
  <c r="BA2055" i="1"/>
  <c r="BB2055" i="1" s="1"/>
  <c r="AY2054" i="1"/>
  <c r="AZ2054" i="1" s="1"/>
  <c r="BA2054" i="1"/>
  <c r="BB2054" i="1" s="1"/>
  <c r="AY2006" i="1"/>
  <c r="AZ2006" i="1" s="1"/>
  <c r="BA2006" i="1"/>
  <c r="BB2006" i="1"/>
  <c r="AY1908" i="1"/>
  <c r="AZ1908" i="1" s="1"/>
  <c r="BA1908" i="1"/>
  <c r="BB1908" i="1"/>
  <c r="AY1819" i="1"/>
  <c r="AZ1819" i="1" s="1"/>
  <c r="BA1819" i="1"/>
  <c r="BB1819" i="1" s="1"/>
  <c r="AY1855" i="1"/>
  <c r="AZ1855" i="1" s="1"/>
  <c r="BA1855" i="1"/>
  <c r="BB1855" i="1" s="1"/>
  <c r="AY1967" i="1"/>
  <c r="AZ1967" i="1"/>
  <c r="BA1967" i="1"/>
  <c r="BB1967" i="1" s="1"/>
  <c r="AY2262" i="1"/>
  <c r="AZ2262" i="1" s="1"/>
  <c r="BA2262" i="1"/>
  <c r="BB2262" i="1" s="1"/>
  <c r="AY1858" i="1"/>
  <c r="AZ1858" i="1" s="1"/>
  <c r="BA1858" i="1"/>
  <c r="BB1858" i="1" s="1"/>
  <c r="AY2477" i="1"/>
  <c r="AZ2477" i="1" s="1"/>
  <c r="BA2477" i="1"/>
  <c r="BB2477" i="1"/>
  <c r="AY1638" i="1"/>
  <c r="AZ1638" i="1" s="1"/>
  <c r="BA1638" i="1"/>
  <c r="BB1638" i="1" s="1"/>
  <c r="AY1684" i="1"/>
  <c r="AZ1684" i="1"/>
  <c r="BA1684" i="1"/>
  <c r="BB1684" i="1" s="1"/>
  <c r="AY2007" i="1"/>
  <c r="AZ2007" i="1" s="1"/>
  <c r="BA2007" i="1"/>
  <c r="BB2007" i="1" s="1"/>
  <c r="AY1600" i="1"/>
  <c r="AZ1600" i="1" s="1"/>
  <c r="BA1600" i="1"/>
  <c r="BB1600" i="1" s="1"/>
  <c r="AY1934" i="1"/>
  <c r="AZ1934" i="1" s="1"/>
  <c r="BA1934" i="1"/>
  <c r="BB1934" i="1" s="1"/>
  <c r="AY436" i="1"/>
  <c r="AZ436" i="1"/>
  <c r="BA436" i="1"/>
  <c r="BB436" i="1" s="1"/>
  <c r="AY946" i="1"/>
  <c r="AZ946" i="1"/>
  <c r="BA946" i="1"/>
  <c r="BB946" i="1" s="1"/>
  <c r="AY2441" i="1"/>
  <c r="AZ2441" i="1" s="1"/>
  <c r="BA2441" i="1"/>
  <c r="BB2441" i="1" s="1"/>
  <c r="AY2038" i="1"/>
  <c r="AZ2038" i="1" s="1"/>
  <c r="BA2038" i="1"/>
  <c r="BB2038" i="1" s="1"/>
  <c r="AY1912" i="1"/>
  <c r="AZ1912" i="1" s="1"/>
  <c r="BA1912" i="1"/>
  <c r="BB1912" i="1" s="1"/>
  <c r="AY1946" i="1"/>
  <c r="AZ1946" i="1" s="1"/>
  <c r="BA1946" i="1"/>
  <c r="BB1946" i="1" s="1"/>
  <c r="AY2175" i="1"/>
  <c r="AZ2175" i="1"/>
  <c r="BA2175" i="1"/>
  <c r="BB2175" i="1" s="1"/>
  <c r="AY1845" i="1"/>
  <c r="AZ1845" i="1" s="1"/>
  <c r="BA1845" i="1"/>
  <c r="BB1845" i="1" s="1"/>
  <c r="AY2165" i="1"/>
  <c r="AZ2165" i="1" s="1"/>
  <c r="BA2165" i="1"/>
  <c r="BB2165" i="1" s="1"/>
  <c r="AY2341" i="1"/>
  <c r="AZ2341" i="1" s="1"/>
  <c r="BA2341" i="1"/>
  <c r="BB2341" i="1"/>
  <c r="AY2224" i="1"/>
  <c r="AZ2224" i="1"/>
  <c r="BA2224" i="1"/>
  <c r="BB2224" i="1" s="1"/>
  <c r="AY1968" i="1"/>
  <c r="AZ1968" i="1" s="1"/>
  <c r="BA1968" i="1"/>
  <c r="BB1968" i="1" s="1"/>
  <c r="AY1796" i="1"/>
  <c r="AZ1796" i="1" s="1"/>
  <c r="BA1796" i="1"/>
  <c r="BB1796" i="1"/>
  <c r="AY1868" i="1"/>
  <c r="AZ1868" i="1" s="1"/>
  <c r="BA1868" i="1"/>
  <c r="BB1868" i="1"/>
  <c r="AY1690" i="1"/>
  <c r="AZ1690" i="1" s="1"/>
  <c r="BA1690" i="1"/>
  <c r="BB1690" i="1" s="1"/>
  <c r="AY1648" i="1"/>
  <c r="AZ1648" i="1" s="1"/>
  <c r="BA1648" i="1"/>
  <c r="BB1648" i="1" s="1"/>
  <c r="AY1951" i="1"/>
  <c r="AZ1951" i="1" s="1"/>
  <c r="BA1951" i="1"/>
  <c r="BB1951" i="1" s="1"/>
  <c r="AY2223" i="1"/>
  <c r="AZ2223" i="1" s="1"/>
  <c r="BA2223" i="1"/>
  <c r="BB2223" i="1" s="1"/>
  <c r="AY1109" i="1"/>
  <c r="AZ1109" i="1" s="1"/>
  <c r="BA1109" i="1"/>
  <c r="BB1109" i="1" s="1"/>
  <c r="AY2051" i="1"/>
  <c r="AZ2051" i="1" s="1"/>
  <c r="BA2051" i="1"/>
  <c r="BB2051" i="1" s="1"/>
  <c r="AY1867" i="1"/>
  <c r="AZ1867" i="1" s="1"/>
  <c r="BA1867" i="1"/>
  <c r="BB1867" i="1" s="1"/>
  <c r="AY2089" i="1"/>
  <c r="AZ2089" i="1"/>
  <c r="BA2089" i="1"/>
  <c r="BB2089" i="1" s="1"/>
  <c r="AY1244" i="1"/>
  <c r="AZ1244" i="1" s="1"/>
  <c r="BA1244" i="1"/>
  <c r="BB1244" i="1" s="1"/>
  <c r="AY1596" i="1"/>
  <c r="AZ1596" i="1" s="1"/>
  <c r="BA1596" i="1"/>
  <c r="BB1596" i="1" s="1"/>
  <c r="AY1888" i="1"/>
  <c r="AZ1888" i="1" s="1"/>
  <c r="BA1888" i="1"/>
  <c r="BB1888" i="1" s="1"/>
  <c r="AY894" i="1"/>
  <c r="AZ894" i="1" s="1"/>
  <c r="BA894" i="1"/>
  <c r="BB894" i="1" s="1"/>
  <c r="AY1849" i="1"/>
  <c r="AZ1849" i="1"/>
  <c r="BA1849" i="1"/>
  <c r="BB1849" i="1" s="1"/>
  <c r="AY1036" i="1"/>
  <c r="AZ1036" i="1" s="1"/>
  <c r="BA1036" i="1"/>
  <c r="BB1036" i="1" s="1"/>
  <c r="AY1831" i="1"/>
  <c r="AZ1831" i="1" s="1"/>
  <c r="BA1831" i="1"/>
  <c r="BB1831" i="1"/>
  <c r="AY1875" i="1"/>
  <c r="AZ1875" i="1" s="1"/>
  <c r="BA1875" i="1"/>
  <c r="BB1875" i="1" s="1"/>
  <c r="AY1827" i="1"/>
  <c r="AZ1827" i="1" s="1"/>
  <c r="BA1827" i="1"/>
  <c r="BB1827" i="1" s="1"/>
  <c r="AY1906" i="1"/>
  <c r="AZ1906" i="1" s="1"/>
  <c r="BA1906" i="1"/>
  <c r="BB1906" i="1" s="1"/>
  <c r="AY1958" i="1"/>
  <c r="AZ1958" i="1" s="1"/>
  <c r="BA1958" i="1"/>
  <c r="BB1958" i="1" s="1"/>
  <c r="AY2127" i="1"/>
  <c r="AZ2127" i="1" s="1"/>
  <c r="BA2127" i="1"/>
  <c r="BB2127" i="1"/>
  <c r="AY1905" i="1"/>
  <c r="AZ1905" i="1" s="1"/>
  <c r="BA1905" i="1"/>
  <c r="BB1905" i="1" s="1"/>
  <c r="AY1526" i="1"/>
  <c r="AZ1526" i="1"/>
  <c r="BA1526" i="1"/>
  <c r="BB1526" i="1" s="1"/>
  <c r="AY1903" i="1"/>
  <c r="AZ1903" i="1" s="1"/>
  <c r="BA1903" i="1"/>
  <c r="BB1903" i="1" s="1"/>
  <c r="AY2514" i="1"/>
  <c r="AZ2514" i="1" s="1"/>
  <c r="BA2514" i="1"/>
  <c r="BB2514" i="1" s="1"/>
  <c r="AY2215" i="1"/>
  <c r="AZ2215" i="1" s="1"/>
  <c r="BA2215" i="1"/>
  <c r="BB2215" i="1" s="1"/>
  <c r="AY1919" i="1"/>
  <c r="AZ1919" i="1" s="1"/>
  <c r="BA1919" i="1"/>
  <c r="BB1919" i="1" s="1"/>
  <c r="AY2072" i="1"/>
  <c r="AZ2072" i="1" s="1"/>
  <c r="BA2072" i="1"/>
  <c r="BB2072" i="1" s="1"/>
  <c r="AY1941" i="1"/>
  <c r="AZ1941" i="1" s="1"/>
  <c r="BA1941" i="1"/>
  <c r="BB1941" i="1" s="1"/>
  <c r="AY1567" i="1"/>
  <c r="AZ1567" i="1" s="1"/>
  <c r="BA1567" i="1"/>
  <c r="BB1567" i="1" s="1"/>
  <c r="AY1700" i="1"/>
  <c r="AZ1700" i="1" s="1"/>
  <c r="BA1700" i="1"/>
  <c r="BB1700" i="1"/>
  <c r="AY2067" i="1"/>
  <c r="AZ2067" i="1" s="1"/>
  <c r="BA2067" i="1"/>
  <c r="BB2067" i="1"/>
  <c r="AY1948" i="1"/>
  <c r="AZ1948" i="1" s="1"/>
  <c r="BA1948" i="1"/>
  <c r="BB1948" i="1" s="1"/>
  <c r="AY1485" i="1"/>
  <c r="AZ1485" i="1" s="1"/>
  <c r="BA1485" i="1"/>
  <c r="BB1485" i="1" s="1"/>
  <c r="AY1265" i="1"/>
  <c r="AZ1265" i="1" s="1"/>
  <c r="BA1265" i="1"/>
  <c r="BB1265" i="1" s="1"/>
  <c r="AY1881" i="1"/>
  <c r="AZ1881" i="1" s="1"/>
  <c r="BA1881" i="1"/>
  <c r="BB1881" i="1" s="1"/>
  <c r="AY776" i="1"/>
  <c r="AZ776" i="1" s="1"/>
  <c r="BA776" i="1"/>
  <c r="BB776" i="1" s="1"/>
  <c r="AY1983" i="1"/>
  <c r="AZ1983" i="1" s="1"/>
  <c r="BA1983" i="1"/>
  <c r="BB1983" i="1" s="1"/>
  <c r="AY1848" i="1"/>
  <c r="AZ1848" i="1" s="1"/>
  <c r="BA1848" i="1"/>
  <c r="BB1848" i="1" s="1"/>
  <c r="AY1774" i="1"/>
  <c r="AZ1774" i="1" s="1"/>
  <c r="BA1774" i="1"/>
  <c r="BB1774" i="1" s="1"/>
  <c r="AY1087" i="1"/>
  <c r="AZ1087" i="1" s="1"/>
  <c r="BA1087" i="1"/>
  <c r="BB1087" i="1"/>
  <c r="AY2087" i="1"/>
  <c r="AZ2087" i="1" s="1"/>
  <c r="BA2087" i="1"/>
  <c r="BB2087" i="1" s="1"/>
  <c r="AY1783" i="1"/>
  <c r="AZ1783" i="1" s="1"/>
  <c r="BA1783" i="1"/>
  <c r="BB1783" i="1" s="1"/>
  <c r="AY1715" i="1"/>
  <c r="AZ1715" i="1" s="1"/>
  <c r="BA1715" i="1"/>
  <c r="BB1715" i="1" s="1"/>
  <c r="AY1877" i="1"/>
  <c r="AZ1877" i="1" s="1"/>
  <c r="BA1877" i="1"/>
  <c r="BB1877" i="1" s="1"/>
  <c r="AY600" i="1"/>
  <c r="AZ600" i="1" s="1"/>
  <c r="BA600" i="1"/>
  <c r="BB600" i="1" s="1"/>
  <c r="AY1301" i="1"/>
  <c r="AZ1301" i="1" s="1"/>
  <c r="BA1301" i="1"/>
  <c r="BB1301" i="1" s="1"/>
  <c r="AY891" i="1"/>
  <c r="AZ891" i="1" s="1"/>
  <c r="BA891" i="1"/>
  <c r="BB891" i="1" s="1"/>
  <c r="AY2070" i="1"/>
  <c r="AZ2070" i="1" s="1"/>
  <c r="BA2070" i="1"/>
  <c r="BB2070" i="1" s="1"/>
  <c r="AY2144" i="1"/>
  <c r="AZ2144" i="1" s="1"/>
  <c r="BA2144" i="1"/>
  <c r="BB2144" i="1" s="1"/>
  <c r="AY1667" i="1"/>
  <c r="AZ1667" i="1" s="1"/>
  <c r="BA1667" i="1"/>
  <c r="BB1667" i="1"/>
  <c r="AY2128" i="1"/>
  <c r="AZ2128" i="1" s="1"/>
  <c r="BA2128" i="1"/>
  <c r="BB2128" i="1" s="1"/>
  <c r="AY1838" i="1"/>
  <c r="AZ1838" i="1" s="1"/>
  <c r="BA1838" i="1"/>
  <c r="BB1838" i="1" s="1"/>
  <c r="AY1463" i="1"/>
  <c r="AZ1463" i="1"/>
  <c r="BA1463" i="1"/>
  <c r="BB1463" i="1" s="1"/>
  <c r="AY1649" i="1"/>
  <c r="AZ1649" i="1" s="1"/>
  <c r="BA1649" i="1"/>
  <c r="BB1649" i="1"/>
  <c r="AY1866" i="1"/>
  <c r="AZ1866" i="1" s="1"/>
  <c r="BA1866" i="1"/>
  <c r="BB1866" i="1" s="1"/>
  <c r="AY1978" i="1"/>
  <c r="AZ1978" i="1" s="1"/>
  <c r="BA1978" i="1"/>
  <c r="BB1978" i="1" s="1"/>
  <c r="AY1440" i="1"/>
  <c r="AZ1440" i="1" s="1"/>
  <c r="BA1440" i="1"/>
  <c r="BB1440" i="1" s="1"/>
  <c r="AY1926" i="1"/>
  <c r="AZ1926" i="1"/>
  <c r="BA1926" i="1"/>
  <c r="BB1926" i="1" s="1"/>
  <c r="AY1979" i="1"/>
  <c r="AZ1979" i="1" s="1"/>
  <c r="BA1979" i="1"/>
  <c r="BB1979" i="1" s="1"/>
  <c r="AY2232" i="1"/>
  <c r="AZ2232" i="1" s="1"/>
  <c r="BA2232" i="1"/>
  <c r="BB2232" i="1" s="1"/>
  <c r="AY2064" i="1"/>
  <c r="AZ2064" i="1" s="1"/>
  <c r="BA2064" i="1"/>
  <c r="BB2064" i="1" s="1"/>
  <c r="AY2060" i="1"/>
  <c r="AZ2060" i="1" s="1"/>
  <c r="BA2060" i="1"/>
  <c r="BB2060" i="1" s="1"/>
  <c r="AY2126" i="1"/>
  <c r="AZ2126" i="1" s="1"/>
  <c r="BA2126" i="1"/>
  <c r="BB2126" i="1" s="1"/>
  <c r="AY2277" i="1"/>
  <c r="AZ2277" i="1"/>
  <c r="BA2277" i="1"/>
  <c r="BB2277" i="1" s="1"/>
  <c r="AY2059" i="1"/>
  <c r="AZ2059" i="1" s="1"/>
  <c r="BA2059" i="1"/>
  <c r="BB2059" i="1" s="1"/>
  <c r="AY2080" i="1"/>
  <c r="AZ2080" i="1" s="1"/>
  <c r="BA2080" i="1"/>
  <c r="BB2080" i="1" s="1"/>
  <c r="AY1918" i="1"/>
  <c r="AZ1918" i="1" s="1"/>
  <c r="BA1918" i="1"/>
  <c r="BB1918" i="1" s="1"/>
  <c r="AY2056" i="1"/>
  <c r="AZ2056" i="1" s="1"/>
  <c r="BA2056" i="1"/>
  <c r="BB2056" i="1"/>
  <c r="AY2015" i="1"/>
  <c r="AZ2015" i="1" s="1"/>
  <c r="BA2015" i="1"/>
  <c r="BB2015" i="1"/>
  <c r="AY2082" i="1"/>
  <c r="AZ2082" i="1" s="1"/>
  <c r="BA2082" i="1"/>
  <c r="BB2082" i="1" s="1"/>
  <c r="AY1854" i="1"/>
  <c r="AZ1854" i="1" s="1"/>
  <c r="BA1854" i="1"/>
  <c r="BB1854" i="1" s="1"/>
  <c r="AY2201" i="1"/>
  <c r="AZ2201" i="1" s="1"/>
  <c r="BA2201" i="1"/>
  <c r="BB2201" i="1" s="1"/>
  <c r="AY1999" i="1"/>
  <c r="AZ1999" i="1" s="1"/>
  <c r="BA1999" i="1"/>
  <c r="BB1999" i="1" s="1"/>
  <c r="AY1923" i="1"/>
  <c r="AZ1923" i="1" s="1"/>
  <c r="BA1923" i="1"/>
  <c r="BB1923" i="1"/>
  <c r="AY1963" i="1"/>
  <c r="AZ1963" i="1" s="1"/>
  <c r="BA1963" i="1"/>
  <c r="BB1963" i="1" s="1"/>
  <c r="AY1989" i="1"/>
  <c r="AZ1989" i="1" s="1"/>
  <c r="BA1989" i="1"/>
  <c r="BB1989" i="1" s="1"/>
  <c r="AY2094" i="1"/>
  <c r="AZ2094" i="1" s="1"/>
  <c r="BA2094" i="1"/>
  <c r="BB2094" i="1" s="1"/>
  <c r="AY1791" i="1"/>
  <c r="AZ1791" i="1"/>
  <c r="BA1791" i="1"/>
  <c r="BB1791" i="1" s="1"/>
  <c r="AY2188" i="1"/>
  <c r="AZ2188" i="1" s="1"/>
  <c r="BA2188" i="1"/>
  <c r="BB2188" i="1"/>
  <c r="AY2216" i="1"/>
  <c r="AZ2216" i="1" s="1"/>
  <c r="BA2216" i="1"/>
  <c r="BB2216" i="1" s="1"/>
  <c r="AY1870" i="1"/>
  <c r="AZ1870" i="1" s="1"/>
  <c r="BA1870" i="1"/>
  <c r="BB1870" i="1" s="1"/>
  <c r="AY1977" i="1"/>
  <c r="AZ1977" i="1" s="1"/>
  <c r="BA1977" i="1"/>
  <c r="BB1977" i="1" s="1"/>
  <c r="AY1730" i="1"/>
  <c r="AZ1730" i="1"/>
  <c r="BA1730" i="1"/>
  <c r="BB1730" i="1" s="1"/>
  <c r="AY1655" i="1"/>
  <c r="AZ1655" i="1"/>
  <c r="BA1655" i="1"/>
  <c r="BB1655" i="1" s="1"/>
  <c r="AY199" i="1"/>
  <c r="AZ199" i="1" s="1"/>
  <c r="BA199" i="1"/>
  <c r="BB199" i="1" s="1"/>
  <c r="AY2138" i="1"/>
  <c r="AZ2138" i="1" s="1"/>
  <c r="BA2138" i="1"/>
  <c r="BB2138" i="1" s="1"/>
  <c r="AY955" i="1"/>
  <c r="AZ955" i="1" s="1"/>
  <c r="BA955" i="1"/>
  <c r="BB955" i="1" s="1"/>
  <c r="AY1921" i="1"/>
  <c r="AZ1921" i="1"/>
  <c r="BA1921" i="1"/>
  <c r="BB1921" i="1"/>
  <c r="AY2078" i="1"/>
  <c r="AZ2078" i="1"/>
  <c r="BA2078" i="1"/>
  <c r="BB2078" i="1" s="1"/>
  <c r="AY1981" i="1"/>
  <c r="AZ1981" i="1" s="1"/>
  <c r="BA1981" i="1"/>
  <c r="BB1981" i="1" s="1"/>
  <c r="AY1779" i="1"/>
  <c r="AZ1779" i="1" s="1"/>
  <c r="BA1779" i="1"/>
  <c r="BB1779" i="1" s="1"/>
  <c r="AY2079" i="1"/>
  <c r="AZ2079" i="1"/>
  <c r="BA2079" i="1"/>
  <c r="BB2079" i="1" s="1"/>
  <c r="AY2008" i="1"/>
  <c r="AZ2008" i="1" s="1"/>
  <c r="BA2008" i="1"/>
  <c r="BB2008" i="1" s="1"/>
  <c r="AY1709" i="1"/>
  <c r="AZ1709" i="1" s="1"/>
  <c r="BA1709" i="1"/>
  <c r="BB1709" i="1"/>
  <c r="AY2154" i="1"/>
  <c r="AZ2154" i="1" s="1"/>
  <c r="BA2154" i="1"/>
  <c r="BB2154" i="1" s="1"/>
  <c r="AY1957" i="1"/>
  <c r="AZ1957" i="1" s="1"/>
  <c r="BA1957" i="1"/>
  <c r="BB1957" i="1" s="1"/>
  <c r="AY2030" i="1"/>
  <c r="AZ2030" i="1" s="1"/>
  <c r="BA2030" i="1"/>
  <c r="BB2030" i="1" s="1"/>
  <c r="AY1792" i="1"/>
  <c r="AZ1792" i="1" s="1"/>
  <c r="BA1792" i="1"/>
  <c r="BB1792" i="1" s="1"/>
  <c r="AY1734" i="1"/>
  <c r="AZ1734" i="1"/>
  <c r="BA1734" i="1"/>
  <c r="BB1734" i="1"/>
  <c r="AY2077" i="1"/>
  <c r="AZ2077" i="1" s="1"/>
  <c r="BA2077" i="1"/>
  <c r="BB2077" i="1" s="1"/>
  <c r="AY1633" i="1"/>
  <c r="AZ1633" i="1" s="1"/>
  <c r="BA1633" i="1"/>
  <c r="BB1633" i="1" s="1"/>
  <c r="AY2021" i="1"/>
  <c r="AZ2021" i="1" s="1"/>
  <c r="BA2021" i="1"/>
  <c r="BB2021" i="1" s="1"/>
  <c r="AY2183" i="1"/>
  <c r="AZ2183" i="1" s="1"/>
  <c r="BA2183" i="1"/>
  <c r="BB2183" i="1"/>
  <c r="AY1900" i="1"/>
  <c r="AZ1900" i="1" s="1"/>
  <c r="BA1900" i="1"/>
  <c r="BB1900" i="1" s="1"/>
  <c r="AY2083" i="1"/>
  <c r="AZ2083" i="1" s="1"/>
  <c r="BA2083" i="1"/>
  <c r="BB2083" i="1" s="1"/>
  <c r="AY1925" i="1"/>
  <c r="AZ1925" i="1"/>
  <c r="BA1925" i="1"/>
  <c r="BB1925" i="1" s="1"/>
  <c r="AY2123" i="1"/>
  <c r="AZ2123" i="1" s="1"/>
  <c r="BA2123" i="1"/>
  <c r="BB2123" i="1" s="1"/>
  <c r="AY1984" i="1"/>
  <c r="AZ1984" i="1" s="1"/>
  <c r="BA1984" i="1"/>
  <c r="BB1984" i="1"/>
  <c r="AY1962" i="1"/>
  <c r="AZ1962" i="1" s="1"/>
  <c r="BA1962" i="1"/>
  <c r="BB1962" i="1" s="1"/>
  <c r="AY2013" i="1"/>
  <c r="AZ2013" i="1" s="1"/>
  <c r="BA2013" i="1"/>
  <c r="BB2013" i="1" s="1"/>
  <c r="AY2235" i="1"/>
  <c r="AZ2235" i="1" s="1"/>
  <c r="BA2235" i="1"/>
  <c r="BB2235" i="1" s="1"/>
  <c r="AY1935" i="1"/>
  <c r="AZ1935" i="1" s="1"/>
  <c r="BA1935" i="1"/>
  <c r="BB1935" i="1" s="1"/>
  <c r="AY2037" i="1"/>
  <c r="AZ2037" i="1" s="1"/>
  <c r="BA2037" i="1"/>
  <c r="BB2037" i="1" s="1"/>
  <c r="AY2102" i="1"/>
  <c r="AZ2102" i="1"/>
  <c r="BA2102" i="1"/>
  <c r="BB2102" i="1" s="1"/>
  <c r="AY1936" i="1"/>
  <c r="AZ1936" i="1" s="1"/>
  <c r="BA1936" i="1"/>
  <c r="BB1936" i="1" s="1"/>
  <c r="AY1970" i="1"/>
  <c r="AZ1970" i="1" s="1"/>
  <c r="BA1970" i="1"/>
  <c r="BB1970" i="1" s="1"/>
  <c r="AY2332" i="1"/>
  <c r="AZ2332" i="1" s="1"/>
  <c r="BA2332" i="1"/>
  <c r="BB2332" i="1" s="1"/>
  <c r="AY1874" i="1"/>
  <c r="AZ1874" i="1" s="1"/>
  <c r="BA1874" i="1"/>
  <c r="BB1874" i="1" s="1"/>
  <c r="AY2321" i="1"/>
  <c r="AZ2321" i="1"/>
  <c r="BA2321" i="1"/>
  <c r="BB2321" i="1" s="1"/>
  <c r="AY2132" i="1"/>
  <c r="AZ2132" i="1" s="1"/>
  <c r="BA2132" i="1"/>
  <c r="BB2132" i="1" s="1"/>
  <c r="AY2140" i="1"/>
  <c r="AZ2140" i="1" s="1"/>
  <c r="BA2140" i="1"/>
  <c r="BB2140" i="1" s="1"/>
  <c r="AY1996" i="1"/>
  <c r="AZ1996" i="1" s="1"/>
  <c r="BA1996" i="1"/>
  <c r="BB1996" i="1" s="1"/>
  <c r="AY2046" i="1"/>
  <c r="AZ2046" i="1" s="1"/>
  <c r="BA2046" i="1"/>
  <c r="BB2046" i="1" s="1"/>
  <c r="AY277" i="1"/>
  <c r="AZ277" i="1" s="1"/>
  <c r="BA277" i="1"/>
  <c r="BB277" i="1" s="1"/>
  <c r="AY1992" i="1"/>
  <c r="AZ1992" i="1" s="1"/>
  <c r="BA1992" i="1"/>
  <c r="BB1992" i="1"/>
  <c r="AY1939" i="1"/>
  <c r="AZ1939" i="1" s="1"/>
  <c r="BA1939" i="1"/>
  <c r="BB1939" i="1" s="1"/>
  <c r="AY2317" i="1"/>
  <c r="AZ2317" i="1" s="1"/>
  <c r="BA2317" i="1"/>
  <c r="BB2317" i="1" s="1"/>
  <c r="AY1965" i="1"/>
  <c r="AZ1965" i="1"/>
  <c r="BA1965" i="1"/>
  <c r="BB1965" i="1" s="1"/>
  <c r="AY2136" i="1"/>
  <c r="AZ2136" i="1" s="1"/>
  <c r="BA2136" i="1"/>
  <c r="BB2136" i="1"/>
  <c r="AY2198" i="1"/>
  <c r="AZ2198" i="1" s="1"/>
  <c r="BA2198" i="1"/>
  <c r="BB2198" i="1" s="1"/>
  <c r="AY1508" i="1"/>
  <c r="AZ1508" i="1" s="1"/>
  <c r="BA1508" i="1"/>
  <c r="BB1508" i="1" s="1"/>
  <c r="AY1789" i="1"/>
  <c r="AZ1789" i="1" s="1"/>
  <c r="BA1789" i="1"/>
  <c r="BB1789" i="1" s="1"/>
  <c r="AY2284" i="1"/>
  <c r="AZ2284" i="1"/>
  <c r="BA2284" i="1"/>
  <c r="BB2284" i="1" s="1"/>
  <c r="AY1009" i="1"/>
  <c r="AZ1009" i="1"/>
  <c r="BA1009" i="1"/>
  <c r="BB1009" i="1" s="1"/>
  <c r="AY2074" i="1"/>
  <c r="AZ2074" i="1" s="1"/>
  <c r="BA2074" i="1"/>
  <c r="BB2074" i="1" s="1"/>
  <c r="AY2350" i="1"/>
  <c r="AZ2350" i="1" s="1"/>
  <c r="BA2350" i="1"/>
  <c r="BB2350" i="1"/>
  <c r="AY1952" i="1"/>
  <c r="AZ1952" i="1" s="1"/>
  <c r="BA1952" i="1"/>
  <c r="BB1952" i="1" s="1"/>
  <c r="AY2116" i="1"/>
  <c r="AZ2116" i="1"/>
  <c r="BA2116" i="1"/>
  <c r="BB2116" i="1" s="1"/>
  <c r="AY2275" i="1"/>
  <c r="AZ2275" i="1" s="1"/>
  <c r="BA2275" i="1"/>
  <c r="BB2275" i="1"/>
  <c r="AY1861" i="1"/>
  <c r="AZ1861" i="1" s="1"/>
  <c r="BA1861" i="1"/>
  <c r="BB1861" i="1" s="1"/>
  <c r="AY1940" i="1"/>
  <c r="AZ1940" i="1" s="1"/>
  <c r="BA1940" i="1"/>
  <c r="BB1940" i="1" s="1"/>
  <c r="AY1922" i="1"/>
  <c r="AZ1922" i="1" s="1"/>
  <c r="BA1922" i="1"/>
  <c r="BB1922" i="1" s="1"/>
  <c r="AY2249" i="1"/>
  <c r="AZ2249" i="1"/>
  <c r="BA2249" i="1"/>
  <c r="BB2249" i="1" s="1"/>
  <c r="AY2399" i="1"/>
  <c r="AZ2399" i="1" s="1"/>
  <c r="BA2399" i="1"/>
  <c r="BB2399" i="1" s="1"/>
  <c r="AY2402" i="1"/>
  <c r="AZ2402" i="1" s="1"/>
  <c r="BA2402" i="1"/>
  <c r="BB2402" i="1" s="1"/>
  <c r="AY2112" i="1"/>
  <c r="AZ2112" i="1" s="1"/>
  <c r="BA2112" i="1"/>
  <c r="BB2112" i="1" s="1"/>
  <c r="AY2003" i="1"/>
  <c r="AZ2003" i="1" s="1"/>
  <c r="BA2003" i="1"/>
  <c r="BB2003" i="1" s="1"/>
  <c r="AY2485" i="1"/>
  <c r="AZ2485" i="1" s="1"/>
  <c r="BA2485" i="1"/>
  <c r="BB2485" i="1" s="1"/>
  <c r="AY886" i="1"/>
  <c r="AZ886" i="1" s="1"/>
  <c r="BA886" i="1"/>
  <c r="BB886" i="1"/>
  <c r="AY2203" i="1"/>
  <c r="AZ2203" i="1" s="1"/>
  <c r="BA2203" i="1"/>
  <c r="BB2203" i="1"/>
  <c r="AY2026" i="1"/>
  <c r="AZ2026" i="1" s="1"/>
  <c r="BA2026" i="1"/>
  <c r="BB2026" i="1" s="1"/>
  <c r="AY2406" i="1"/>
  <c r="AZ2406" i="1" s="1"/>
  <c r="BA2406" i="1"/>
  <c r="BB2406" i="1" s="1"/>
  <c r="AY2043" i="1"/>
  <c r="AZ2043" i="1" s="1"/>
  <c r="BA2043" i="1"/>
  <c r="BB2043" i="1" s="1"/>
  <c r="AY1927" i="1"/>
  <c r="AZ1927" i="1"/>
  <c r="BA1927" i="1"/>
  <c r="BB1927" i="1" s="1"/>
  <c r="AY1893" i="1"/>
  <c r="AZ1893" i="1" s="1"/>
  <c r="BA1893" i="1"/>
  <c r="BB1893" i="1" s="1"/>
  <c r="AY1860" i="1"/>
  <c r="AZ1860" i="1" s="1"/>
  <c r="BA1860" i="1"/>
  <c r="BB1860" i="1" s="1"/>
  <c r="AY1976" i="1"/>
  <c r="AZ1976" i="1" s="1"/>
  <c r="BA1976" i="1"/>
  <c r="BB1976" i="1" s="1"/>
  <c r="AY2025" i="1"/>
  <c r="AZ2025" i="1" s="1"/>
  <c r="BA2025" i="1"/>
  <c r="BB2025" i="1" s="1"/>
  <c r="AY2268" i="1"/>
  <c r="AZ2268" i="1" s="1"/>
  <c r="BA2268" i="1"/>
  <c r="BB2268" i="1" s="1"/>
  <c r="AY1902" i="1"/>
  <c r="AZ1902" i="1" s="1"/>
  <c r="BA1902" i="1"/>
  <c r="BB1902" i="1" s="1"/>
  <c r="AY2113" i="1"/>
  <c r="AZ2113" i="1" s="1"/>
  <c r="BA2113" i="1"/>
  <c r="BB2113" i="1"/>
  <c r="AY1947" i="1"/>
  <c r="AZ1947" i="1" s="1"/>
  <c r="BA1947" i="1"/>
  <c r="BB1947" i="1" s="1"/>
  <c r="AY982" i="1"/>
  <c r="AZ982" i="1" s="1"/>
  <c r="BA982" i="1"/>
  <c r="BB982" i="1"/>
  <c r="AY2196" i="1"/>
  <c r="AZ2196" i="1"/>
  <c r="BA2196" i="1"/>
  <c r="BB2196" i="1" s="1"/>
  <c r="AY2308" i="1"/>
  <c r="AZ2308" i="1" s="1"/>
  <c r="BA2308" i="1"/>
  <c r="BB2308" i="1" s="1"/>
  <c r="AY2069" i="1"/>
  <c r="AZ2069" i="1" s="1"/>
  <c r="BA2069" i="1"/>
  <c r="BB2069" i="1" s="1"/>
  <c r="AY2180" i="1"/>
  <c r="AZ2180" i="1" s="1"/>
  <c r="BA2180" i="1"/>
  <c r="BB2180" i="1" s="1"/>
  <c r="AY2065" i="1"/>
  <c r="AZ2065" i="1"/>
  <c r="BA2065" i="1"/>
  <c r="BB2065" i="1" s="1"/>
  <c r="AY2468" i="1"/>
  <c r="AZ2468" i="1" s="1"/>
  <c r="BA2468" i="1"/>
  <c r="BB2468" i="1" s="1"/>
  <c r="AY547" i="1"/>
  <c r="AZ547" i="1" s="1"/>
  <c r="BA547" i="1"/>
  <c r="BB547" i="1" s="1"/>
  <c r="AY2119" i="1"/>
  <c r="AZ2119" i="1" s="1"/>
  <c r="BA2119" i="1"/>
  <c r="BB2119" i="1" s="1"/>
  <c r="AY1300" i="1"/>
  <c r="AZ1300" i="1" s="1"/>
  <c r="BA1300" i="1"/>
  <c r="BB1300" i="1" s="1"/>
  <c r="AY1959" i="1"/>
  <c r="AZ1959" i="1" s="1"/>
  <c r="BA1959" i="1"/>
  <c r="BB1959" i="1" s="1"/>
  <c r="AY2240" i="1"/>
  <c r="AZ2240" i="1"/>
  <c r="BA2240" i="1"/>
  <c r="BB2240" i="1"/>
  <c r="AY2247" i="1"/>
  <c r="AZ2247" i="1" s="1"/>
  <c r="BA2247" i="1"/>
  <c r="BB2247" i="1" s="1"/>
  <c r="AY1780" i="1"/>
  <c r="AZ1780" i="1" s="1"/>
  <c r="BA1780" i="1"/>
  <c r="BB1780" i="1" s="1"/>
  <c r="AY2299" i="1"/>
  <c r="AZ2299" i="1" s="1"/>
  <c r="BA2299" i="1"/>
  <c r="BB2299" i="1" s="1"/>
  <c r="AY1988" i="1"/>
  <c r="AZ1988" i="1" s="1"/>
  <c r="BA1988" i="1"/>
  <c r="BB1988" i="1" s="1"/>
  <c r="AY2091" i="1"/>
  <c r="AZ2091" i="1" s="1"/>
  <c r="BA2091" i="1"/>
  <c r="BB2091" i="1" s="1"/>
  <c r="AY2114" i="1"/>
  <c r="AZ2114" i="1" s="1"/>
  <c r="BA2114" i="1"/>
  <c r="BB2114" i="1" s="1"/>
  <c r="AY1853" i="1"/>
  <c r="AZ1853" i="1"/>
  <c r="BA1853" i="1"/>
  <c r="BB1853" i="1" s="1"/>
  <c r="AY1833" i="1"/>
  <c r="AZ1833" i="1" s="1"/>
  <c r="BA1833" i="1"/>
  <c r="BB1833" i="1" s="1"/>
  <c r="AY2338" i="1"/>
  <c r="AZ2338" i="1" s="1"/>
  <c r="BA2338" i="1"/>
  <c r="BB2338" i="1"/>
  <c r="AY1710" i="1"/>
  <c r="AZ1710" i="1" s="1"/>
  <c r="BA1710" i="1"/>
  <c r="BB1710" i="1" s="1"/>
  <c r="AY1907" i="1"/>
  <c r="AZ1907" i="1" s="1"/>
  <c r="BA1907" i="1"/>
  <c r="BB1907" i="1" s="1"/>
  <c r="AY2095" i="1"/>
  <c r="AZ2095" i="1" s="1"/>
  <c r="BA2095" i="1"/>
  <c r="BB2095" i="1" s="1"/>
  <c r="AY183" i="1"/>
  <c r="AZ183" i="1" s="1"/>
  <c r="BA183" i="1"/>
  <c r="BB183" i="1" s="1"/>
  <c r="AY1686" i="1"/>
  <c r="AZ1686" i="1"/>
  <c r="BA1686" i="1"/>
  <c r="BB1686" i="1"/>
  <c r="AY2125" i="1"/>
  <c r="AZ2125" i="1"/>
  <c r="BA2125" i="1"/>
  <c r="BB2125" i="1" s="1"/>
  <c r="AY1773" i="1"/>
  <c r="AZ1773" i="1" s="1"/>
  <c r="BA1773" i="1"/>
  <c r="BB1773" i="1" s="1"/>
  <c r="AY1739" i="1"/>
  <c r="AZ1739" i="1" s="1"/>
  <c r="BA1739" i="1"/>
  <c r="BB1739" i="1" s="1"/>
  <c r="AY1982" i="1"/>
  <c r="AZ1982" i="1"/>
  <c r="BA1982" i="1"/>
  <c r="BB1982" i="1" s="1"/>
  <c r="AY1800" i="1"/>
  <c r="AZ1800" i="1" s="1"/>
  <c r="BA1800" i="1"/>
  <c r="BB1800" i="1"/>
  <c r="AY1812" i="1"/>
  <c r="AZ1812" i="1" s="1"/>
  <c r="BA1812" i="1"/>
  <c r="BB1812" i="1" s="1"/>
  <c r="AY2219" i="1"/>
  <c r="AZ2219" i="1" s="1"/>
  <c r="BA2219" i="1"/>
  <c r="BB2219" i="1" s="1"/>
  <c r="AY2285" i="1"/>
  <c r="AZ2285" i="1" s="1"/>
  <c r="BA2285" i="1"/>
  <c r="BB2285" i="1" s="1"/>
  <c r="AY2211" i="1"/>
  <c r="AZ2211" i="1" s="1"/>
  <c r="BA2211" i="1"/>
  <c r="BB2211" i="1" s="1"/>
  <c r="AY2097" i="1"/>
  <c r="AZ2097" i="1" s="1"/>
  <c r="BA2097" i="1"/>
  <c r="BB2097" i="1" s="1"/>
  <c r="AY2244" i="1"/>
  <c r="AZ2244" i="1"/>
  <c r="BA2244" i="1"/>
  <c r="BB2244" i="1" s="1"/>
  <c r="AY2602" i="1"/>
  <c r="AZ2602" i="1" s="1"/>
  <c r="BA2602" i="1"/>
  <c r="BB2602" i="1" s="1"/>
  <c r="AY2111" i="1"/>
  <c r="AZ2111" i="1" s="1"/>
  <c r="BA2111" i="1"/>
  <c r="BB2111" i="1" s="1"/>
  <c r="AY2229" i="1"/>
  <c r="AZ2229" i="1" s="1"/>
  <c r="BA2229" i="1"/>
  <c r="BB2229" i="1" s="1"/>
  <c r="AY2323" i="1"/>
  <c r="AZ2323" i="1" s="1"/>
  <c r="BA2323" i="1"/>
  <c r="BB2323" i="1" s="1"/>
  <c r="AY2187" i="1"/>
  <c r="AZ2187" i="1" s="1"/>
  <c r="BA2187" i="1"/>
  <c r="BB2187" i="1"/>
  <c r="AY2242" i="1"/>
  <c r="AZ2242" i="1" s="1"/>
  <c r="BA2242" i="1"/>
  <c r="BB2242" i="1" s="1"/>
  <c r="AY2153" i="1"/>
  <c r="AZ2153" i="1"/>
  <c r="BA2153" i="1"/>
  <c r="BB2153" i="1" s="1"/>
  <c r="AY2075" i="1"/>
  <c r="AZ2075" i="1" s="1"/>
  <c r="BA2075" i="1"/>
  <c r="BB2075" i="1" s="1"/>
  <c r="AY2057" i="1"/>
  <c r="AZ2057" i="1" s="1"/>
  <c r="BA2057" i="1"/>
  <c r="BB2057" i="1" s="1"/>
  <c r="AY2300" i="1"/>
  <c r="AZ2300" i="1" s="1"/>
  <c r="BA2300" i="1"/>
  <c r="BB2300" i="1"/>
  <c r="AY2276" i="1"/>
  <c r="AZ2276" i="1" s="1"/>
  <c r="BA2276" i="1"/>
  <c r="BB2276" i="1" s="1"/>
  <c r="AY1878" i="1"/>
  <c r="AZ1878" i="1" s="1"/>
  <c r="BA1878" i="1"/>
  <c r="BB1878" i="1" s="1"/>
  <c r="AY2040" i="1"/>
  <c r="AZ2040" i="1" s="1"/>
  <c r="BA2040" i="1"/>
  <c r="BB2040" i="1" s="1"/>
  <c r="AY2174" i="1"/>
  <c r="AZ2174" i="1"/>
  <c r="BA2174" i="1"/>
  <c r="BB2174" i="1" s="1"/>
  <c r="AY2189" i="1"/>
  <c r="AZ2189" i="1"/>
  <c r="BA2189" i="1"/>
  <c r="BB2189" i="1" s="1"/>
  <c r="AY604" i="1"/>
  <c r="AZ604" i="1" s="1"/>
  <c r="BA604" i="1"/>
  <c r="BB604" i="1" s="1"/>
  <c r="AY1953" i="1"/>
  <c r="AZ1953" i="1" s="1"/>
  <c r="BA1953" i="1"/>
  <c r="BB1953" i="1" s="1"/>
  <c r="AY2041" i="1"/>
  <c r="AZ2041" i="1" s="1"/>
  <c r="BA2041" i="1"/>
  <c r="BB2041" i="1" s="1"/>
  <c r="AY2269" i="1"/>
  <c r="AZ2269" i="1" s="1"/>
  <c r="BA2269" i="1"/>
  <c r="BB2269" i="1"/>
  <c r="AY1083" i="1"/>
  <c r="AZ1083" i="1"/>
  <c r="BA1083" i="1"/>
  <c r="BB1083" i="1"/>
  <c r="AY129" i="1"/>
  <c r="AZ129" i="1" s="1"/>
  <c r="BA129" i="1"/>
  <c r="BB129" i="1" s="1"/>
  <c r="AY2313" i="1"/>
  <c r="AZ2313" i="1" s="1"/>
  <c r="BA2313" i="1"/>
  <c r="BB2313" i="1" s="1"/>
  <c r="AY2210" i="1"/>
  <c r="AZ2210" i="1" s="1"/>
  <c r="BA2210" i="1"/>
  <c r="BB2210" i="1" s="1"/>
  <c r="AY2162" i="1"/>
  <c r="AZ2162" i="1" s="1"/>
  <c r="BA2162" i="1"/>
  <c r="BB2162" i="1"/>
  <c r="AY1455" i="1"/>
  <c r="AZ1455" i="1" s="1"/>
  <c r="BA1455" i="1"/>
  <c r="BB1455" i="1"/>
  <c r="AY1840" i="1"/>
  <c r="AZ1840" i="1" s="1"/>
  <c r="BA1840" i="1"/>
  <c r="BB1840" i="1"/>
  <c r="AY2010" i="1"/>
  <c r="AZ2010" i="1" s="1"/>
  <c r="BA2010" i="1"/>
  <c r="BB2010" i="1" s="1"/>
  <c r="AY2142" i="1"/>
  <c r="AZ2142" i="1" s="1"/>
  <c r="BA2142" i="1"/>
  <c r="BB2142" i="1" s="1"/>
  <c r="AY2149" i="1"/>
  <c r="AZ2149" i="1" s="1"/>
  <c r="BA2149" i="1"/>
  <c r="BB2149" i="1" s="1"/>
  <c r="AY1689" i="1"/>
  <c r="AZ1689" i="1"/>
  <c r="BA1689" i="1"/>
  <c r="BB1689" i="1"/>
  <c r="AY2239" i="1"/>
  <c r="AZ2239" i="1" s="1"/>
  <c r="BA2239" i="1"/>
  <c r="BB2239" i="1" s="1"/>
  <c r="AY2018" i="1"/>
  <c r="AZ2018" i="1" s="1"/>
  <c r="BA2018" i="1"/>
  <c r="BB2018" i="1" s="1"/>
  <c r="AY2440" i="1"/>
  <c r="AZ2440" i="1" s="1"/>
  <c r="BA2440" i="1"/>
  <c r="BB2440" i="1" s="1"/>
  <c r="AY2199" i="1"/>
  <c r="AZ2199" i="1" s="1"/>
  <c r="BA2199" i="1"/>
  <c r="BB2199" i="1"/>
  <c r="AY2166" i="1"/>
  <c r="AZ2166" i="1" s="1"/>
  <c r="BA2166" i="1"/>
  <c r="BB2166" i="1" s="1"/>
  <c r="AY1898" i="1"/>
  <c r="AZ1898" i="1" s="1"/>
  <c r="BA1898" i="1"/>
  <c r="BB1898" i="1" s="1"/>
  <c r="AY2086" i="1"/>
  <c r="AZ2086" i="1" s="1"/>
  <c r="BA2086" i="1"/>
  <c r="BB2086" i="1" s="1"/>
  <c r="AY2099" i="1"/>
  <c r="AZ2099" i="1" s="1"/>
  <c r="BA2099" i="1"/>
  <c r="BB2099" i="1" s="1"/>
  <c r="AY2085" i="1"/>
  <c r="AZ2085" i="1" s="1"/>
  <c r="BA2085" i="1"/>
  <c r="BB2085" i="1"/>
  <c r="AY1884" i="1"/>
  <c r="AZ1884" i="1" s="1"/>
  <c r="BA1884" i="1"/>
  <c r="BB1884" i="1" s="1"/>
  <c r="AY2209" i="1"/>
  <c r="AZ2209" i="1" s="1"/>
  <c r="BA2209" i="1"/>
  <c r="BB2209" i="1" s="1"/>
  <c r="AY1883" i="1"/>
  <c r="AZ1883" i="1" s="1"/>
  <c r="BA1883" i="1"/>
  <c r="BB1883" i="1" s="1"/>
  <c r="AY2058" i="1"/>
  <c r="AZ2058" i="1"/>
  <c r="BA2058" i="1"/>
  <c r="BB2058" i="1" s="1"/>
  <c r="AY2047" i="1"/>
  <c r="AZ2047" i="1"/>
  <c r="BA2047" i="1"/>
  <c r="BB2047" i="1"/>
  <c r="AY2152" i="1"/>
  <c r="AZ2152" i="1"/>
  <c r="BA2152" i="1"/>
  <c r="BB2152" i="1" s="1"/>
  <c r="AY1839" i="1"/>
  <c r="AZ1839" i="1" s="1"/>
  <c r="BA1839" i="1"/>
  <c r="BB1839" i="1" s="1"/>
  <c r="AY2390" i="1"/>
  <c r="AZ2390" i="1" s="1"/>
  <c r="BA2390" i="1"/>
  <c r="BB2390" i="1" s="1"/>
  <c r="AY2257" i="1"/>
  <c r="AZ2257" i="1" s="1"/>
  <c r="BA2257" i="1"/>
  <c r="BB2257" i="1" s="1"/>
  <c r="AY2305" i="1"/>
  <c r="AZ2305" i="1" s="1"/>
  <c r="BA2305" i="1"/>
  <c r="BB2305" i="1" s="1"/>
  <c r="AY2145" i="1"/>
  <c r="AZ2145" i="1" s="1"/>
  <c r="BA2145" i="1"/>
  <c r="BB2145" i="1"/>
  <c r="AY2265" i="1"/>
  <c r="AZ2265" i="1" s="1"/>
  <c r="BA2265" i="1"/>
  <c r="BB2265" i="1" s="1"/>
  <c r="AY2096" i="1"/>
  <c r="AZ2096" i="1" s="1"/>
  <c r="BA2096" i="1"/>
  <c r="BB2096" i="1" s="1"/>
  <c r="AY2157" i="1"/>
  <c r="AZ2157" i="1" s="1"/>
  <c r="BA2157" i="1"/>
  <c r="BB2157" i="1" s="1"/>
  <c r="AY2066" i="1"/>
  <c r="AZ2066" i="1" s="1"/>
  <c r="BA2066" i="1"/>
  <c r="BB2066" i="1"/>
  <c r="AY1719" i="1"/>
  <c r="AZ1719" i="1"/>
  <c r="BA1719" i="1"/>
  <c r="BB1719" i="1"/>
  <c r="AY2412" i="1"/>
  <c r="AZ2412" i="1" s="1"/>
  <c r="BA2412" i="1"/>
  <c r="BB2412" i="1" s="1"/>
  <c r="AY1756" i="1"/>
  <c r="AZ1756" i="1" s="1"/>
  <c r="BA1756" i="1"/>
  <c r="BB1756" i="1" s="1"/>
  <c r="AY1972" i="1"/>
  <c r="AZ1972" i="1" s="1"/>
  <c r="BA1972" i="1"/>
  <c r="BB1972" i="1" s="1"/>
  <c r="AY2424" i="1"/>
  <c r="AZ2424" i="1"/>
  <c r="BA2424" i="1"/>
  <c r="BB2424" i="1"/>
  <c r="AY50" i="1"/>
  <c r="AZ50" i="1" s="1"/>
  <c r="BA50" i="1"/>
  <c r="BB50" i="1" s="1"/>
  <c r="AY1082" i="1"/>
  <c r="AZ1082" i="1" s="1"/>
  <c r="BA1082" i="1"/>
  <c r="BB1082" i="1" s="1"/>
  <c r="AY1943" i="1"/>
  <c r="AZ1943" i="1" s="1"/>
  <c r="BA1943" i="1"/>
  <c r="BB1943" i="1" s="1"/>
  <c r="AY2133" i="1"/>
  <c r="AZ2133" i="1" s="1"/>
  <c r="BA2133" i="1"/>
  <c r="BB2133" i="1" s="1"/>
  <c r="AY1974" i="1"/>
  <c r="AZ1974" i="1" s="1"/>
  <c r="BA1974" i="1"/>
  <c r="BB1974" i="1" s="1"/>
  <c r="AY2093" i="1"/>
  <c r="AZ2093" i="1"/>
  <c r="BA2093" i="1"/>
  <c r="BB2093" i="1" s="1"/>
  <c r="AY2361" i="1"/>
  <c r="AZ2361" i="1" s="1"/>
  <c r="BA2361" i="1"/>
  <c r="BB2361" i="1" s="1"/>
  <c r="AY2221" i="1"/>
  <c r="AZ2221" i="1" s="1"/>
  <c r="BA2221" i="1"/>
  <c r="BB2221" i="1" s="1"/>
  <c r="AY2193" i="1"/>
  <c r="AZ2193" i="1" s="1"/>
  <c r="BA2193" i="1"/>
  <c r="BB2193" i="1" s="1"/>
  <c r="AY2510" i="1"/>
  <c r="AZ2510" i="1" s="1"/>
  <c r="BA2510" i="1"/>
  <c r="BB2510" i="1" s="1"/>
  <c r="AY1111" i="1"/>
  <c r="AZ1111" i="1"/>
  <c r="BA1111" i="1"/>
  <c r="BB1111" i="1" s="1"/>
  <c r="AY1997" i="1"/>
  <c r="AZ1997" i="1" s="1"/>
  <c r="BA1997" i="1"/>
  <c r="BB1997" i="1" s="1"/>
  <c r="AY2372" i="1"/>
  <c r="AZ2372" i="1" s="1"/>
  <c r="BA2372" i="1"/>
  <c r="BB2372" i="1" s="1"/>
  <c r="AY2404" i="1"/>
  <c r="AZ2404" i="1" s="1"/>
  <c r="BA2404" i="1"/>
  <c r="BB2404" i="1" s="1"/>
  <c r="AY2286" i="1"/>
  <c r="AZ2286" i="1"/>
  <c r="BA2286" i="1"/>
  <c r="BB2286" i="1" s="1"/>
  <c r="AY2146" i="1"/>
  <c r="AZ2146" i="1"/>
  <c r="BA2146" i="1"/>
  <c r="BB2146" i="1" s="1"/>
  <c r="AY2204" i="1"/>
  <c r="AZ2204" i="1" s="1"/>
  <c r="BA2204" i="1"/>
  <c r="BB2204" i="1"/>
  <c r="AY2088" i="1"/>
  <c r="AZ2088" i="1" s="1"/>
  <c r="BA2088" i="1"/>
  <c r="BB2088" i="1" s="1"/>
  <c r="AY2225" i="1"/>
  <c r="AZ2225" i="1" s="1"/>
  <c r="BA2225" i="1"/>
  <c r="BB2225" i="1" s="1"/>
  <c r="AY1721" i="1"/>
  <c r="AZ1721" i="1" s="1"/>
  <c r="BA1721" i="1"/>
  <c r="BB1721" i="1" s="1"/>
  <c r="AY2158" i="1"/>
  <c r="AZ2158" i="1" s="1"/>
  <c r="BA2158" i="1"/>
  <c r="BB2158" i="1"/>
  <c r="AY2352" i="1"/>
  <c r="AZ2352" i="1" s="1"/>
  <c r="BA2352" i="1"/>
  <c r="BB2352" i="1" s="1"/>
  <c r="AY1852" i="1"/>
  <c r="AZ1852" i="1" s="1"/>
  <c r="BA1852" i="1"/>
  <c r="BB1852" i="1" s="1"/>
  <c r="AY2042" i="1"/>
  <c r="AZ2042" i="1" s="1"/>
  <c r="BA2042" i="1"/>
  <c r="BB2042" i="1" s="1"/>
  <c r="AY2170" i="1"/>
  <c r="AZ2170" i="1" s="1"/>
  <c r="BA2170" i="1"/>
  <c r="BB2170" i="1"/>
  <c r="AY1994" i="1"/>
  <c r="AZ1994" i="1" s="1"/>
  <c r="BA1994" i="1"/>
  <c r="BB1994" i="1"/>
  <c r="AY403" i="1"/>
  <c r="AZ403" i="1" s="1"/>
  <c r="BA403" i="1"/>
  <c r="BB403" i="1" s="1"/>
  <c r="AY2156" i="1"/>
  <c r="AZ2156" i="1" s="1"/>
  <c r="BA2156" i="1"/>
  <c r="BB2156" i="1" s="1"/>
  <c r="AY2563" i="1"/>
  <c r="AZ2563" i="1" s="1"/>
  <c r="BA2563" i="1"/>
  <c r="BB2563" i="1" s="1"/>
  <c r="AY451" i="1"/>
  <c r="AZ451" i="1" s="1"/>
  <c r="BA451" i="1"/>
  <c r="BB451" i="1"/>
  <c r="AY1405" i="1"/>
  <c r="AZ1405" i="1" s="1"/>
  <c r="BA1405" i="1"/>
  <c r="BB1405" i="1" s="1"/>
  <c r="AY1647" i="1"/>
  <c r="AZ1647" i="1" s="1"/>
  <c r="BA1647" i="1"/>
  <c r="BB1647" i="1" s="1"/>
  <c r="AY2167" i="1"/>
  <c r="AZ2167" i="1" s="1"/>
  <c r="BA2167" i="1"/>
  <c r="BB2167" i="1" s="1"/>
  <c r="AY1522" i="1"/>
  <c r="AZ1522" i="1" s="1"/>
  <c r="BA1522" i="1"/>
  <c r="BB1522" i="1" s="1"/>
  <c r="AY2184" i="1"/>
  <c r="AZ2184" i="1" s="1"/>
  <c r="BA2184" i="1"/>
  <c r="BB2184" i="1"/>
  <c r="AY2122" i="1"/>
  <c r="AZ2122" i="1"/>
  <c r="BA2122" i="1"/>
  <c r="BB2122" i="1"/>
  <c r="AY2147" i="1"/>
  <c r="AZ2147" i="1" s="1"/>
  <c r="BA2147" i="1"/>
  <c r="BB2147" i="1" s="1"/>
  <c r="AY2227" i="1"/>
  <c r="AZ2227" i="1" s="1"/>
  <c r="BA2227" i="1"/>
  <c r="BB2227" i="1" s="1"/>
  <c r="AY1944" i="1"/>
  <c r="AZ1944" i="1" s="1"/>
  <c r="BA1944" i="1"/>
  <c r="BB1944" i="1" s="1"/>
  <c r="AY2207" i="1"/>
  <c r="AZ2207" i="1"/>
  <c r="BA2207" i="1"/>
  <c r="BB2207" i="1" s="1"/>
  <c r="AY1991" i="1"/>
  <c r="AZ1991" i="1" s="1"/>
  <c r="BA1991" i="1"/>
  <c r="BB1991" i="1" s="1"/>
  <c r="AY2034" i="1"/>
  <c r="AZ2034" i="1" s="1"/>
  <c r="BA2034" i="1"/>
  <c r="BB2034" i="1" s="1"/>
  <c r="AY2319" i="1"/>
  <c r="AZ2319" i="1" s="1"/>
  <c r="BA2319" i="1"/>
  <c r="BB2319" i="1" s="1"/>
  <c r="AY2068" i="1"/>
  <c r="AZ2068" i="1" s="1"/>
  <c r="BA2068" i="1"/>
  <c r="BB2068" i="1" s="1"/>
  <c r="AY1980" i="1"/>
  <c r="AZ1980" i="1"/>
  <c r="BA1980" i="1"/>
  <c r="BB1980" i="1" s="1"/>
  <c r="AY1851" i="1"/>
  <c r="AZ1851" i="1"/>
  <c r="BA1851" i="1"/>
  <c r="BB1851" i="1"/>
  <c r="AY2266" i="1"/>
  <c r="AZ2266" i="1" s="1"/>
  <c r="BA2266" i="1"/>
  <c r="BB2266" i="1" s="1"/>
  <c r="AY2150" i="1"/>
  <c r="AZ2150" i="1" s="1"/>
  <c r="BA2150" i="1"/>
  <c r="BB2150" i="1" s="1"/>
  <c r="AY1621" i="1"/>
  <c r="AZ1621" i="1" s="1"/>
  <c r="BA1621" i="1"/>
  <c r="BB1621" i="1" s="1"/>
  <c r="AY2255" i="1"/>
  <c r="AZ2255" i="1" s="1"/>
  <c r="BA2255" i="1"/>
  <c r="BB2255" i="1"/>
  <c r="AY1969" i="1"/>
  <c r="AZ1969" i="1" s="1"/>
  <c r="BA1969" i="1"/>
  <c r="BB1969" i="1"/>
  <c r="AY2413" i="1"/>
  <c r="AZ2413" i="1" s="1"/>
  <c r="BA2413" i="1"/>
  <c r="BB2413" i="1" s="1"/>
  <c r="AY2104" i="1"/>
  <c r="AZ2104" i="1" s="1"/>
  <c r="BA2104" i="1"/>
  <c r="BB2104" i="1" s="1"/>
  <c r="AY1433" i="1"/>
  <c r="AZ1433" i="1" s="1"/>
  <c r="BA1433" i="1"/>
  <c r="BB1433" i="1" s="1"/>
  <c r="AY2410" i="1"/>
  <c r="AZ2410" i="1" s="1"/>
  <c r="BA2410" i="1"/>
  <c r="BB2410" i="1"/>
  <c r="AY1215" i="1"/>
  <c r="AZ1215" i="1" s="1"/>
  <c r="BA1215" i="1"/>
  <c r="BB1215" i="1" s="1"/>
  <c r="AY341" i="1"/>
  <c r="AZ341" i="1" s="1"/>
  <c r="BA341" i="1"/>
  <c r="BB341" i="1" s="1"/>
  <c r="AY1864" i="1"/>
  <c r="AZ1864" i="1" s="1"/>
  <c r="BA1864" i="1"/>
  <c r="BB1864" i="1" s="1"/>
  <c r="AY1376" i="1"/>
  <c r="AZ1376" i="1" s="1"/>
  <c r="BA1376" i="1"/>
  <c r="BB1376" i="1" s="1"/>
  <c r="AY2118" i="1"/>
  <c r="AZ2118" i="1" s="1"/>
  <c r="BA2118" i="1"/>
  <c r="BB2118" i="1"/>
  <c r="AY2117" i="1"/>
  <c r="AZ2117" i="1"/>
  <c r="BA2117" i="1"/>
  <c r="BB2117" i="1"/>
  <c r="AY2178" i="1"/>
  <c r="AZ2178" i="1" s="1"/>
  <c r="BA2178" i="1"/>
  <c r="BB2178" i="1" s="1"/>
  <c r="AY2143" i="1"/>
  <c r="AZ2143" i="1" s="1"/>
  <c r="BA2143" i="1"/>
  <c r="BB2143" i="1" s="1"/>
  <c r="AY1810" i="1"/>
  <c r="AZ1810" i="1" s="1"/>
  <c r="BA1810" i="1"/>
  <c r="BB1810" i="1" s="1"/>
  <c r="AY2214" i="1"/>
  <c r="AZ2214" i="1"/>
  <c r="BA2214" i="1"/>
  <c r="BB2214" i="1"/>
  <c r="AY2479" i="1"/>
  <c r="AZ2479" i="1" s="1"/>
  <c r="BA2479" i="1"/>
  <c r="BB2479" i="1" s="1"/>
  <c r="AY2033" i="1"/>
  <c r="AZ2033" i="1" s="1"/>
  <c r="BA2033" i="1"/>
  <c r="BB2033" i="1" s="1"/>
  <c r="AY2181" i="1"/>
  <c r="AZ2181" i="1" s="1"/>
  <c r="BA2181" i="1"/>
  <c r="BB2181" i="1" s="1"/>
  <c r="AY1806" i="1"/>
  <c r="AZ1806" i="1" s="1"/>
  <c r="BA1806" i="1"/>
  <c r="BB1806" i="1" s="1"/>
  <c r="AY2168" i="1"/>
  <c r="AZ2168" i="1" s="1"/>
  <c r="BA2168" i="1"/>
  <c r="BB2168" i="1" s="1"/>
  <c r="AY2011" i="1"/>
  <c r="AZ2011" i="1" s="1"/>
  <c r="BA2011" i="1"/>
  <c r="BB2011" i="1" s="1"/>
  <c r="AY452" i="1"/>
  <c r="AZ452" i="1" s="1"/>
  <c r="BA452" i="1"/>
  <c r="BB452" i="1" s="1"/>
  <c r="AY2035" i="1"/>
  <c r="AZ2035" i="1" s="1"/>
  <c r="BA2035" i="1"/>
  <c r="BB2035" i="1" s="1"/>
  <c r="AY80" i="1"/>
  <c r="AZ80" i="1" s="1"/>
  <c r="BA80" i="1"/>
  <c r="BB80" i="1" s="1"/>
  <c r="AY2304" i="1"/>
  <c r="AZ2304" i="1" s="1"/>
  <c r="BA2304" i="1"/>
  <c r="BB2304" i="1" s="1"/>
  <c r="AY2231" i="1"/>
  <c r="AZ2231" i="1" s="1"/>
  <c r="BA2231" i="1"/>
  <c r="BB2231" i="1"/>
  <c r="AY2274" i="1"/>
  <c r="AZ2274" i="1" s="1"/>
  <c r="BA2274" i="1"/>
  <c r="BB2274" i="1" s="1"/>
  <c r="AY2293" i="1"/>
  <c r="AZ2293" i="1" s="1"/>
  <c r="BA2293" i="1"/>
  <c r="BB2293" i="1" s="1"/>
  <c r="AY2344" i="1"/>
  <c r="AZ2344" i="1" s="1"/>
  <c r="BA2344" i="1"/>
  <c r="BB2344" i="1" s="1"/>
  <c r="AY2148" i="1"/>
  <c r="AZ2148" i="1"/>
  <c r="BA2148" i="1"/>
  <c r="BB2148" i="1" s="1"/>
  <c r="AY777" i="1"/>
  <c r="AZ777" i="1"/>
  <c r="BA777" i="1"/>
  <c r="BB777" i="1" s="1"/>
  <c r="AY2488" i="1"/>
  <c r="AZ2488" i="1" s="1"/>
  <c r="BA2488" i="1"/>
  <c r="BB2488" i="1" s="1"/>
  <c r="AY1703" i="1"/>
  <c r="AZ1703" i="1" s="1"/>
  <c r="BA1703" i="1"/>
  <c r="BB1703" i="1" s="1"/>
  <c r="AY2107" i="1"/>
  <c r="AZ2107" i="1" s="1"/>
  <c r="BA2107" i="1"/>
  <c r="BB2107" i="1" s="1"/>
  <c r="AY2100" i="1"/>
  <c r="AZ2100" i="1"/>
  <c r="BA2100" i="1"/>
  <c r="BB2100" i="1" s="1"/>
  <c r="AY2135" i="1"/>
  <c r="AZ2135" i="1" s="1"/>
  <c r="BA2135" i="1"/>
  <c r="BB2135" i="1"/>
  <c r="AY2230" i="1"/>
  <c r="AZ2230" i="1" s="1"/>
  <c r="BA2230" i="1"/>
  <c r="BB2230" i="1" s="1"/>
  <c r="AY2050" i="1"/>
  <c r="AZ2050" i="1" s="1"/>
  <c r="BA2050" i="1"/>
  <c r="BB2050" i="1" s="1"/>
  <c r="AY686" i="1"/>
  <c r="AZ686" i="1" s="1"/>
  <c r="BA686" i="1"/>
  <c r="BB686" i="1" s="1"/>
  <c r="AY2434" i="1"/>
  <c r="AZ2434" i="1" s="1"/>
  <c r="BA2434" i="1"/>
  <c r="BB2434" i="1"/>
  <c r="AY2161" i="1"/>
  <c r="AZ2161" i="1" s="1"/>
  <c r="BA2161" i="1"/>
  <c r="BB2161" i="1" s="1"/>
  <c r="AY2297" i="1"/>
  <c r="AZ2297" i="1" s="1"/>
  <c r="BA2297" i="1"/>
  <c r="BB2297" i="1" s="1"/>
  <c r="AY2272" i="1"/>
  <c r="AZ2272" i="1" s="1"/>
  <c r="BA2272" i="1"/>
  <c r="BB2272" i="1" s="1"/>
  <c r="AY1891" i="1"/>
  <c r="AZ1891" i="1" s="1"/>
  <c r="BA1891" i="1"/>
  <c r="BB1891" i="1" s="1"/>
  <c r="AY2101" i="1"/>
  <c r="AZ2101" i="1" s="1"/>
  <c r="BA2101" i="1"/>
  <c r="BB2101" i="1" s="1"/>
  <c r="AY2220" i="1"/>
  <c r="AZ2220" i="1" s="1"/>
  <c r="BA2220" i="1"/>
  <c r="BB2220" i="1"/>
  <c r="AY2316" i="1"/>
  <c r="AZ2316" i="1" s="1"/>
  <c r="BA2316" i="1"/>
  <c r="BB2316" i="1" s="1"/>
  <c r="AY2315" i="1"/>
  <c r="AZ2315" i="1" s="1"/>
  <c r="BA2315" i="1"/>
  <c r="BB2315" i="1" s="1"/>
  <c r="AY2172" i="1"/>
  <c r="AZ2172" i="1" s="1"/>
  <c r="BA2172" i="1"/>
  <c r="BB2172" i="1" s="1"/>
  <c r="AY2053" i="1"/>
  <c r="AZ2053" i="1" s="1"/>
  <c r="BA2053" i="1"/>
  <c r="BB2053" i="1"/>
  <c r="AY2081" i="1"/>
  <c r="AZ2081" i="1"/>
  <c r="BA2081" i="1"/>
  <c r="BB2081" i="1"/>
  <c r="AY2455" i="1"/>
  <c r="AZ2455" i="1" s="1"/>
  <c r="BA2455" i="1"/>
  <c r="BB2455" i="1" s="1"/>
  <c r="AY2130" i="1"/>
  <c r="AZ2130" i="1" s="1"/>
  <c r="BA2130" i="1"/>
  <c r="BB2130" i="1" s="1"/>
  <c r="AY2454" i="1"/>
  <c r="AZ2454" i="1" s="1"/>
  <c r="BA2454" i="1"/>
  <c r="BB2454" i="1" s="1"/>
  <c r="AY2194" i="1"/>
  <c r="AZ2194" i="1"/>
  <c r="BA2194" i="1"/>
  <c r="BB2194" i="1" s="1"/>
  <c r="AY2347" i="1"/>
  <c r="AZ2347" i="1" s="1"/>
  <c r="BA2347" i="1"/>
  <c r="BB2347" i="1" s="1"/>
  <c r="AY2027" i="1"/>
  <c r="AZ2027" i="1" s="1"/>
  <c r="BA2027" i="1"/>
  <c r="BB2027" i="1" s="1"/>
  <c r="AY2195" i="1"/>
  <c r="AZ2195" i="1" s="1"/>
  <c r="BA2195" i="1"/>
  <c r="BB2195" i="1" s="1"/>
  <c r="AY2267" i="1"/>
  <c r="AZ2267" i="1"/>
  <c r="BA2267" i="1"/>
  <c r="BB2267" i="1" s="1"/>
  <c r="AY2218" i="1"/>
  <c r="AZ2218" i="1" s="1"/>
  <c r="BA2218" i="1"/>
  <c r="BB2218" i="1" s="1"/>
  <c r="AY2448" i="1"/>
  <c r="AZ2448" i="1"/>
  <c r="BA2448" i="1"/>
  <c r="BB2448" i="1"/>
  <c r="AY163" i="1"/>
  <c r="AZ163" i="1" s="1"/>
  <c r="BA163" i="1"/>
  <c r="BB163" i="1" s="1"/>
  <c r="AY2336" i="1"/>
  <c r="AZ2336" i="1" s="1"/>
  <c r="BA2336" i="1"/>
  <c r="BB2336" i="1" s="1"/>
  <c r="AY2254" i="1"/>
  <c r="AZ2254" i="1" s="1"/>
  <c r="BA2254" i="1"/>
  <c r="BB2254" i="1" s="1"/>
  <c r="AY1459" i="1"/>
  <c r="AZ1459" i="1" s="1"/>
  <c r="BA1459" i="1"/>
  <c r="BB1459" i="1"/>
  <c r="AY2482" i="1"/>
  <c r="AZ2482" i="1"/>
  <c r="BA2482" i="1"/>
  <c r="BB2482" i="1" s="1"/>
  <c r="AY2379" i="1"/>
  <c r="AZ2379" i="1" s="1"/>
  <c r="BA2379" i="1"/>
  <c r="BB2379" i="1" s="1"/>
  <c r="AY1928" i="1"/>
  <c r="AZ1928" i="1" s="1"/>
  <c r="BA1928" i="1"/>
  <c r="BB1928" i="1" s="1"/>
  <c r="AY2248" i="1"/>
  <c r="AZ2248" i="1" s="1"/>
  <c r="BA2248" i="1"/>
  <c r="BB2248" i="1" s="1"/>
  <c r="AY2298" i="1"/>
  <c r="AZ2298" i="1" s="1"/>
  <c r="BA2298" i="1"/>
  <c r="BB2298" i="1"/>
  <c r="AY474" i="1"/>
  <c r="AZ474" i="1" s="1"/>
  <c r="BA474" i="1"/>
  <c r="BB474" i="1" s="1"/>
  <c r="AY2353" i="1"/>
  <c r="AZ2353" i="1" s="1"/>
  <c r="BA2353" i="1"/>
  <c r="BB2353" i="1" s="1"/>
  <c r="AY2005" i="1"/>
  <c r="AZ2005" i="1" s="1"/>
  <c r="BA2005" i="1"/>
  <c r="BB2005" i="1" s="1"/>
  <c r="AY2029" i="1"/>
  <c r="AZ2029" i="1" s="1"/>
  <c r="BA2029" i="1"/>
  <c r="BB2029" i="1" s="1"/>
  <c r="AY1643" i="1"/>
  <c r="AZ1643" i="1" s="1"/>
  <c r="BA1643" i="1"/>
  <c r="BB1643" i="1" s="1"/>
  <c r="AY2206" i="1"/>
  <c r="AZ2206" i="1"/>
  <c r="BA2206" i="1"/>
  <c r="BB2206" i="1" s="1"/>
  <c r="AY2141" i="1"/>
  <c r="AZ2141" i="1" s="1"/>
  <c r="BA2141" i="1"/>
  <c r="BB2141" i="1" s="1"/>
  <c r="AY402" i="1"/>
  <c r="AZ402" i="1" s="1"/>
  <c r="BA402" i="1"/>
  <c r="BB402" i="1" s="1"/>
  <c r="AY2393" i="1"/>
  <c r="AZ2393" i="1" s="1"/>
  <c r="BA2393" i="1"/>
  <c r="BB2393" i="1" s="1"/>
  <c r="AY2382" i="1"/>
  <c r="AZ2382" i="1" s="1"/>
  <c r="BA2382" i="1"/>
  <c r="BB2382" i="1" s="1"/>
  <c r="AY1990" i="1"/>
  <c r="AZ1990" i="1" s="1"/>
  <c r="BA1990" i="1"/>
  <c r="BB1990" i="1" s="1"/>
  <c r="AY2288" i="1"/>
  <c r="AZ2288" i="1" s="1"/>
  <c r="BA2288" i="1"/>
  <c r="BB2288" i="1" s="1"/>
  <c r="AY1151" i="1"/>
  <c r="AZ1151" i="1" s="1"/>
  <c r="BA1151" i="1"/>
  <c r="BB1151" i="1" s="1"/>
  <c r="AY2280" i="1"/>
  <c r="AZ2280" i="1" s="1"/>
  <c r="BA2280" i="1"/>
  <c r="BB2280" i="1" s="1"/>
  <c r="AY2384" i="1"/>
  <c r="AZ2384" i="1" s="1"/>
  <c r="BA2384" i="1"/>
  <c r="BB2384" i="1"/>
  <c r="AY2356" i="1"/>
  <c r="AZ2356" i="1" s="1"/>
  <c r="BA2356" i="1"/>
  <c r="BB2356" i="1" s="1"/>
  <c r="AY1617" i="1"/>
  <c r="AZ1617" i="1" s="1"/>
  <c r="BA1617" i="1"/>
  <c r="BB1617" i="1" s="1"/>
  <c r="AY2360" i="1"/>
  <c r="AZ2360" i="1" s="1"/>
  <c r="BA2360" i="1"/>
  <c r="BB2360" i="1" s="1"/>
  <c r="AY2246" i="1"/>
  <c r="AZ2246" i="1" s="1"/>
  <c r="BA2246" i="1"/>
  <c r="BB2246" i="1" s="1"/>
  <c r="AY2263" i="1"/>
  <c r="AZ2263" i="1" s="1"/>
  <c r="BA2263" i="1"/>
  <c r="BB2263" i="1" s="1"/>
  <c r="AY1708" i="1"/>
  <c r="AZ1708" i="1" s="1"/>
  <c r="BA1708" i="1"/>
  <c r="BB1708" i="1" s="1"/>
  <c r="AY2294" i="1"/>
  <c r="AZ2294" i="1" s="1"/>
  <c r="BA2294" i="1"/>
  <c r="BB2294" i="1" s="1"/>
  <c r="AY2416" i="1"/>
  <c r="AZ2416" i="1" s="1"/>
  <c r="BA2416" i="1"/>
  <c r="BB2416" i="1" s="1"/>
  <c r="AY2261" i="1"/>
  <c r="AZ2261" i="1"/>
  <c r="BA2261" i="1"/>
  <c r="BB2261" i="1" s="1"/>
  <c r="AY2200" i="1"/>
  <c r="AZ2200" i="1" s="1"/>
  <c r="BA2200" i="1"/>
  <c r="BB2200" i="1" s="1"/>
  <c r="AY2334" i="1"/>
  <c r="AZ2334" i="1" s="1"/>
  <c r="BA2334" i="1"/>
  <c r="BB2334" i="1" s="1"/>
  <c r="AY2163" i="1"/>
  <c r="AZ2163" i="1" s="1"/>
  <c r="BA2163" i="1"/>
  <c r="BB2163" i="1"/>
  <c r="AY2314" i="1"/>
  <c r="AZ2314" i="1" s="1"/>
  <c r="BA2314" i="1"/>
  <c r="BB2314" i="1" s="1"/>
  <c r="AY2222" i="1"/>
  <c r="AZ2222" i="1" s="1"/>
  <c r="BA2222" i="1"/>
  <c r="BB2222" i="1" s="1"/>
  <c r="AY2443" i="1"/>
  <c r="AZ2443" i="1"/>
  <c r="BA2443" i="1"/>
  <c r="BB2443" i="1"/>
  <c r="AY2362" i="1"/>
  <c r="AZ2362" i="1"/>
  <c r="BA2362" i="1"/>
  <c r="BB2362" i="1" s="1"/>
  <c r="AY709" i="1"/>
  <c r="AZ709" i="1" s="1"/>
  <c r="BA709" i="1"/>
  <c r="BB709" i="1" s="1"/>
  <c r="AY2322" i="1"/>
  <c r="AZ2322" i="1" s="1"/>
  <c r="BA2322" i="1"/>
  <c r="BB2322" i="1" s="1"/>
  <c r="AY932" i="1"/>
  <c r="AZ932" i="1"/>
  <c r="BA932" i="1"/>
  <c r="BB932" i="1" s="1"/>
  <c r="AY2363" i="1"/>
  <c r="AZ2363" i="1" s="1"/>
  <c r="BA2363" i="1"/>
  <c r="BB2363" i="1"/>
  <c r="AY2260" i="1"/>
  <c r="AZ2260" i="1" s="1"/>
  <c r="BA2260" i="1"/>
  <c r="BB2260" i="1" s="1"/>
  <c r="AY2243" i="1"/>
  <c r="AZ2243" i="1" s="1"/>
  <c r="BA2243" i="1"/>
  <c r="BB2243" i="1" s="1"/>
  <c r="AY1676" i="1"/>
  <c r="AZ1676" i="1" s="1"/>
  <c r="BA1676" i="1"/>
  <c r="BB1676" i="1" s="1"/>
  <c r="AY2348" i="1"/>
  <c r="AZ2348" i="1" s="1"/>
  <c r="BA2348" i="1"/>
  <c r="BB2348" i="1" s="1"/>
  <c r="AY2295" i="1"/>
  <c r="AZ2295" i="1" s="1"/>
  <c r="BA2295" i="1"/>
  <c r="BB2295" i="1"/>
  <c r="AY2273" i="1"/>
  <c r="AZ2273" i="1" s="1"/>
  <c r="BA2273" i="1"/>
  <c r="BB2273" i="1" s="1"/>
  <c r="AY2546" i="1"/>
  <c r="AZ2546" i="1" s="1"/>
  <c r="BA2546" i="1"/>
  <c r="BB2546" i="1" s="1"/>
  <c r="AY2307" i="1"/>
  <c r="AZ2307" i="1" s="1"/>
  <c r="BA2307" i="1"/>
  <c r="BB2307" i="1" s="1"/>
  <c r="AY2171" i="1"/>
  <c r="AZ2171" i="1" s="1"/>
  <c r="BA2171" i="1"/>
  <c r="BB2171" i="1" s="1"/>
  <c r="AY2120" i="1"/>
  <c r="AZ2120" i="1"/>
  <c r="BA2120" i="1"/>
  <c r="BB2120" i="1" s="1"/>
  <c r="AY2368" i="1"/>
  <c r="AZ2368" i="1" s="1"/>
  <c r="BA2368" i="1"/>
  <c r="BB2368" i="1" s="1"/>
  <c r="AY2049" i="1"/>
  <c r="AZ2049" i="1" s="1"/>
  <c r="BA2049" i="1"/>
  <c r="BB2049" i="1" s="1"/>
  <c r="AY2375" i="1"/>
  <c r="AZ2375" i="1" s="1"/>
  <c r="BA2375" i="1"/>
  <c r="BB2375" i="1" s="1"/>
  <c r="AY2320" i="1"/>
  <c r="AZ2320" i="1" s="1"/>
  <c r="BA2320" i="1"/>
  <c r="BB2320" i="1" s="1"/>
  <c r="AY1945" i="1"/>
  <c r="AZ1945" i="1" s="1"/>
  <c r="BA1945" i="1"/>
  <c r="BB1945" i="1" s="1"/>
  <c r="AY2346" i="1"/>
  <c r="AZ2346" i="1" s="1"/>
  <c r="BA2346" i="1"/>
  <c r="BB2346" i="1" s="1"/>
  <c r="AY2129" i="1"/>
  <c r="AZ2129" i="1" s="1"/>
  <c r="BA2129" i="1"/>
  <c r="BB2129" i="1" s="1"/>
  <c r="AY2182" i="1"/>
  <c r="AZ2182" i="1" s="1"/>
  <c r="BA2182" i="1"/>
  <c r="BB2182" i="1"/>
  <c r="AY2241" i="1"/>
  <c r="AZ2241" i="1" s="1"/>
  <c r="BA2241" i="1"/>
  <c r="BB2241" i="1" s="1"/>
  <c r="AY2016" i="1"/>
  <c r="AZ2016" i="1" s="1"/>
  <c r="BA2016" i="1"/>
  <c r="BB2016" i="1" s="1"/>
  <c r="AY2073" i="1"/>
  <c r="AZ2073" i="1"/>
  <c r="BA2073" i="1"/>
  <c r="BB2073" i="1" s="1"/>
  <c r="AY2270" i="1"/>
  <c r="AZ2270" i="1" s="1"/>
  <c r="BA2270" i="1"/>
  <c r="BB2270" i="1" s="1"/>
  <c r="AY2245" i="1"/>
  <c r="AZ2245" i="1" s="1"/>
  <c r="BA2245" i="1"/>
  <c r="BB2245" i="1" s="1"/>
  <c r="AY2339" i="1"/>
  <c r="AZ2339" i="1" s="1"/>
  <c r="BA2339" i="1"/>
  <c r="BB2339" i="1" s="1"/>
  <c r="AY2160" i="1"/>
  <c r="AZ2160" i="1" s="1"/>
  <c r="BA2160" i="1"/>
  <c r="BB2160" i="1" s="1"/>
  <c r="AY2251" i="1"/>
  <c r="AZ2251" i="1" s="1"/>
  <c r="BA2251" i="1"/>
  <c r="BB2251" i="1" s="1"/>
  <c r="AY2444" i="1"/>
  <c r="AZ2444" i="1" s="1"/>
  <c r="BA2444" i="1"/>
  <c r="BB2444" i="1" s="1"/>
  <c r="AY2376" i="1"/>
  <c r="AZ2376" i="1"/>
  <c r="BA2376" i="1"/>
  <c r="BB2376" i="1" s="1"/>
  <c r="AY2329" i="1"/>
  <c r="AZ2329" i="1" s="1"/>
  <c r="BA2329" i="1"/>
  <c r="BB2329" i="1" s="1"/>
  <c r="AY963" i="1"/>
  <c r="AZ963" i="1" s="1"/>
  <c r="BA963" i="1"/>
  <c r="BB963" i="1" s="1"/>
  <c r="AY1668" i="1"/>
  <c r="AZ1668" i="1" s="1"/>
  <c r="BA1668" i="1"/>
  <c r="BB1668" i="1" s="1"/>
  <c r="AY2217" i="1"/>
  <c r="AZ2217" i="1" s="1"/>
  <c r="BA2217" i="1"/>
  <c r="BB2217" i="1" s="1"/>
  <c r="AY2345" i="1"/>
  <c r="AZ2345" i="1" s="1"/>
  <c r="BA2345" i="1"/>
  <c r="BB2345" i="1" s="1"/>
  <c r="AY991" i="1"/>
  <c r="AZ991" i="1" s="1"/>
  <c r="BA991" i="1"/>
  <c r="BB991" i="1" s="1"/>
  <c r="AY2400" i="1"/>
  <c r="AZ2400" i="1" s="1"/>
  <c r="BA2400" i="1"/>
  <c r="BB2400" i="1"/>
  <c r="AY2407" i="1"/>
  <c r="AZ2407" i="1" s="1"/>
  <c r="BA2407" i="1"/>
  <c r="BB2407" i="1"/>
  <c r="AY2388" i="1"/>
  <c r="AZ2388" i="1" s="1"/>
  <c r="BA2388" i="1"/>
  <c r="BB2388" i="1" s="1"/>
  <c r="AY2283" i="1"/>
  <c r="AZ2283" i="1" s="1"/>
  <c r="BA2283" i="1"/>
  <c r="BB2283" i="1" s="1"/>
  <c r="AY2374" i="1"/>
  <c r="AZ2374" i="1" s="1"/>
  <c r="BA2374" i="1"/>
  <c r="BB2374" i="1" s="1"/>
  <c r="AY1754" i="1"/>
  <c r="AZ1754" i="1" s="1"/>
  <c r="BA1754" i="1"/>
  <c r="BB1754" i="1" s="1"/>
  <c r="AY601" i="1"/>
  <c r="AZ601" i="1" s="1"/>
  <c r="BA601" i="1"/>
  <c r="BB601" i="1"/>
  <c r="AY2419" i="1"/>
  <c r="AZ2419" i="1" s="1"/>
  <c r="BA2419" i="1"/>
  <c r="BB2419" i="1"/>
  <c r="AY2358" i="1"/>
  <c r="AZ2358" i="1" s="1"/>
  <c r="BA2358" i="1"/>
  <c r="BB2358" i="1" s="1"/>
  <c r="AY2237" i="1"/>
  <c r="AZ2237" i="1" s="1"/>
  <c r="BA2237" i="1"/>
  <c r="BB2237" i="1" s="1"/>
  <c r="AY1664" i="1"/>
  <c r="AZ1664" i="1" s="1"/>
  <c r="BA1664" i="1"/>
  <c r="BB1664" i="1" s="1"/>
  <c r="AY2464" i="1"/>
  <c r="AZ2464" i="1" s="1"/>
  <c r="BA2464" i="1"/>
  <c r="BB2464" i="1" s="1"/>
  <c r="AY2492" i="1"/>
  <c r="AZ2492" i="1" s="1"/>
  <c r="BA2492" i="1"/>
  <c r="BB2492" i="1" s="1"/>
  <c r="AY2349" i="1"/>
  <c r="AZ2349" i="1" s="1"/>
  <c r="BA2349" i="1"/>
  <c r="BB2349" i="1" s="1"/>
  <c r="AY2291" i="1"/>
  <c r="AZ2291" i="1" s="1"/>
  <c r="BA2291" i="1"/>
  <c r="BB2291" i="1" s="1"/>
  <c r="AY2176" i="1"/>
  <c r="AZ2176" i="1" s="1"/>
  <c r="BA2176" i="1"/>
  <c r="BB2176" i="1" s="1"/>
  <c r="AY2197" i="1"/>
  <c r="AZ2197" i="1"/>
  <c r="BA2197" i="1"/>
  <c r="BB2197" i="1" s="1"/>
  <c r="AY204" i="1"/>
  <c r="AZ204" i="1" s="1"/>
  <c r="BA204" i="1"/>
  <c r="BB204" i="1" s="1"/>
  <c r="AY2279" i="1"/>
  <c r="AZ2279" i="1"/>
  <c r="BA2279" i="1"/>
  <c r="BB2279" i="1" s="1"/>
  <c r="AY2310" i="1"/>
  <c r="AZ2310" i="1" s="1"/>
  <c r="BA2310" i="1"/>
  <c r="BB2310" i="1" s="1"/>
  <c r="AY2523" i="1"/>
  <c r="AZ2523" i="1" s="1"/>
  <c r="BA2523" i="1"/>
  <c r="BB2523" i="1"/>
  <c r="AY2337" i="1"/>
  <c r="AZ2337" i="1" s="1"/>
  <c r="BA2337" i="1"/>
  <c r="BB2337" i="1" s="1"/>
  <c r="AY2359" i="1"/>
  <c r="AZ2359" i="1" s="1"/>
  <c r="BA2359" i="1"/>
  <c r="BB2359" i="1" s="1"/>
  <c r="AY2395" i="1"/>
  <c r="AZ2395" i="1" s="1"/>
  <c r="BA2395" i="1"/>
  <c r="BB2395" i="1" s="1"/>
  <c r="AY1743" i="1"/>
  <c r="AZ1743" i="1" s="1"/>
  <c r="BA1743" i="1"/>
  <c r="BB1743" i="1" s="1"/>
  <c r="AY2326" i="1"/>
  <c r="AZ2326" i="1" s="1"/>
  <c r="BA2326" i="1"/>
  <c r="BB2326" i="1" s="1"/>
  <c r="AY2151" i="1"/>
  <c r="AZ2151" i="1"/>
  <c r="BA2151" i="1"/>
  <c r="BB2151" i="1" s="1"/>
  <c r="AY2289" i="1"/>
  <c r="AZ2289" i="1" s="1"/>
  <c r="BA2289" i="1"/>
  <c r="BB2289" i="1" s="1"/>
  <c r="AY2252" i="1"/>
  <c r="AZ2252" i="1"/>
  <c r="BA2252" i="1"/>
  <c r="BB2252" i="1" s="1"/>
  <c r="AY2385" i="1"/>
  <c r="AZ2385" i="1" s="1"/>
  <c r="BA2385" i="1"/>
  <c r="BB2385" i="1" s="1"/>
  <c r="AY2436" i="1"/>
  <c r="AZ2436" i="1" s="1"/>
  <c r="BA2436" i="1"/>
  <c r="BB2436" i="1"/>
  <c r="AY988" i="1"/>
  <c r="AZ988" i="1" s="1"/>
  <c r="BA988" i="1"/>
  <c r="BB988" i="1" s="1"/>
  <c r="AY2411" i="1"/>
  <c r="AZ2411" i="1" s="1"/>
  <c r="BA2411" i="1"/>
  <c r="BB2411" i="1" s="1"/>
  <c r="AY2373" i="1"/>
  <c r="AZ2373" i="1" s="1"/>
  <c r="BA2373" i="1"/>
  <c r="BB2373" i="1" s="1"/>
  <c r="AY2403" i="1"/>
  <c r="AZ2403" i="1" s="1"/>
  <c r="BA2403" i="1"/>
  <c r="BB2403" i="1" s="1"/>
  <c r="AY2354" i="1"/>
  <c r="AZ2354" i="1" s="1"/>
  <c r="BA2354" i="1"/>
  <c r="BB2354" i="1"/>
  <c r="AY342" i="1"/>
  <c r="AZ342" i="1"/>
  <c r="BA342" i="1"/>
  <c r="BB342" i="1"/>
  <c r="AY2351" i="1"/>
  <c r="AZ2351" i="1" s="1"/>
  <c r="BA2351" i="1"/>
  <c r="BB2351" i="1" s="1"/>
  <c r="AY2383" i="1"/>
  <c r="AZ2383" i="1" s="1"/>
  <c r="BA2383" i="1"/>
  <c r="BB2383" i="1" s="1"/>
  <c r="AY2462" i="1"/>
  <c r="AZ2462" i="1"/>
  <c r="BA2462" i="1"/>
  <c r="BB2462" i="1" s="1"/>
  <c r="AY2281" i="1"/>
  <c r="AZ2281" i="1" s="1"/>
  <c r="BA2281" i="1"/>
  <c r="BB2281" i="1"/>
  <c r="AY2342" i="1"/>
  <c r="AZ2342" i="1" s="1"/>
  <c r="BA2342" i="1"/>
  <c r="BB2342" i="1" s="1"/>
  <c r="AY2236" i="1"/>
  <c r="AZ2236" i="1" s="1"/>
  <c r="BA2236" i="1"/>
  <c r="BB2236" i="1" s="1"/>
  <c r="AY2456" i="1"/>
  <c r="AZ2456" i="1" s="1"/>
  <c r="BA2456" i="1"/>
  <c r="BB2456" i="1" s="1"/>
  <c r="AY2389" i="1"/>
  <c r="AZ2389" i="1" s="1"/>
  <c r="BA2389" i="1"/>
  <c r="BB2389" i="1" s="1"/>
  <c r="AY2491" i="1"/>
  <c r="AZ2491" i="1" s="1"/>
  <c r="BA2491" i="1"/>
  <c r="BB2491" i="1" s="1"/>
  <c r="AY2401" i="1"/>
  <c r="AZ2401" i="1" s="1"/>
  <c r="BA2401" i="1"/>
  <c r="BB2401" i="1"/>
  <c r="AY1781" i="1"/>
  <c r="AZ1781" i="1" s="1"/>
  <c r="BA1781" i="1"/>
  <c r="BB1781" i="1"/>
  <c r="AY2312" i="1"/>
  <c r="AZ2312" i="1" s="1"/>
  <c r="BA2312" i="1"/>
  <c r="BB2312" i="1" s="1"/>
  <c r="AY2463" i="1"/>
  <c r="AZ2463" i="1" s="1"/>
  <c r="BA2463" i="1"/>
  <c r="BB2463" i="1" s="1"/>
  <c r="AY2533" i="1"/>
  <c r="AZ2533" i="1"/>
  <c r="BA2533" i="1"/>
  <c r="BB2533" i="1" s="1"/>
  <c r="AY503" i="1"/>
  <c r="AZ503" i="1" s="1"/>
  <c r="BA503" i="1"/>
  <c r="BB503" i="1"/>
  <c r="AY2453" i="1"/>
  <c r="AZ2453" i="1" s="1"/>
  <c r="BA2453" i="1"/>
  <c r="BB2453" i="1" s="1"/>
  <c r="AY2417" i="1"/>
  <c r="AZ2417" i="1"/>
  <c r="BA2417" i="1"/>
  <c r="BB2417" i="1" s="1"/>
  <c r="AY2470" i="1"/>
  <c r="AZ2470" i="1" s="1"/>
  <c r="BA2470" i="1"/>
  <c r="BB2470" i="1" s="1"/>
  <c r="AY2234" i="1"/>
  <c r="AZ2234" i="1"/>
  <c r="BA2234" i="1"/>
  <c r="BB2234" i="1" s="1"/>
  <c r="AY2278" i="1"/>
  <c r="AZ2278" i="1" s="1"/>
  <c r="BA2278" i="1"/>
  <c r="BB2278" i="1" s="1"/>
  <c r="AY2311" i="1"/>
  <c r="AZ2311" i="1" s="1"/>
  <c r="BA2311" i="1"/>
  <c r="BB2311" i="1" s="1"/>
  <c r="AY2302" i="1"/>
  <c r="AZ2302" i="1" s="1"/>
  <c r="BA2302" i="1"/>
  <c r="BB2302" i="1" s="1"/>
  <c r="AY2520" i="1"/>
  <c r="AZ2520" i="1" s="1"/>
  <c r="BA2520" i="1"/>
  <c r="BB2520" i="1" s="1"/>
  <c r="AY2335" i="1"/>
  <c r="AZ2335" i="1" s="1"/>
  <c r="BA2335" i="1"/>
  <c r="BB2335" i="1"/>
  <c r="AY2466" i="1"/>
  <c r="AZ2466" i="1" s="1"/>
  <c r="BA2466" i="1"/>
  <c r="BB2466" i="1" s="1"/>
  <c r="AY2418" i="1"/>
  <c r="AZ2418" i="1" s="1"/>
  <c r="BA2418" i="1"/>
  <c r="BB2418" i="1" s="1"/>
  <c r="AY2500" i="1"/>
  <c r="AZ2500" i="1" s="1"/>
  <c r="BA2500" i="1"/>
  <c r="BB2500" i="1" s="1"/>
  <c r="AY2604" i="1"/>
  <c r="AZ2604" i="1"/>
  <c r="BA2604" i="1"/>
  <c r="BB2604" i="1" s="1"/>
  <c r="AY2213" i="1"/>
  <c r="AZ2213" i="1" s="1"/>
  <c r="BA2213" i="1"/>
  <c r="BB2213" i="1" s="1"/>
  <c r="AY2365" i="1"/>
  <c r="AZ2365" i="1" s="1"/>
  <c r="BA2365" i="1"/>
  <c r="BB2365" i="1" s="1"/>
  <c r="AY2476" i="1"/>
  <c r="AZ2476" i="1" s="1"/>
  <c r="BA2476" i="1"/>
  <c r="BB2476" i="1" s="1"/>
  <c r="AY2109" i="1"/>
  <c r="AZ2109" i="1" s="1"/>
  <c r="BA2109" i="1"/>
  <c r="BB2109" i="1" s="1"/>
  <c r="AY2409" i="1"/>
  <c r="AZ2409" i="1" s="1"/>
  <c r="BA2409" i="1"/>
  <c r="BB2409" i="1" s="1"/>
  <c r="AY1890" i="1"/>
  <c r="AZ1890" i="1" s="1"/>
  <c r="BA1890" i="1"/>
  <c r="BB1890" i="1" s="1"/>
  <c r="AY2459" i="1"/>
  <c r="AZ2459" i="1" s="1"/>
  <c r="BA2459" i="1"/>
  <c r="BB2459" i="1"/>
  <c r="AY2331" i="1"/>
  <c r="AZ2331" i="1" s="1"/>
  <c r="BA2331" i="1"/>
  <c r="BB2331" i="1"/>
  <c r="AY2397" i="1"/>
  <c r="AZ2397" i="1" s="1"/>
  <c r="BA2397" i="1"/>
  <c r="BB2397" i="1" s="1"/>
  <c r="AY2435" i="1"/>
  <c r="AZ2435" i="1" s="1"/>
  <c r="BA2435" i="1"/>
  <c r="BB2435" i="1" s="1"/>
  <c r="AY1929" i="1"/>
  <c r="AZ1929" i="1" s="1"/>
  <c r="BA1929" i="1"/>
  <c r="BB1929" i="1" s="1"/>
  <c r="AY2327" i="1"/>
  <c r="AZ2327" i="1" s="1"/>
  <c r="BA2327" i="1"/>
  <c r="BB2327" i="1"/>
  <c r="AY2422" i="1"/>
  <c r="AZ2422" i="1" s="1"/>
  <c r="BA2422" i="1"/>
  <c r="BB2422" i="1" s="1"/>
  <c r="AY2378" i="1"/>
  <c r="AZ2378" i="1"/>
  <c r="BA2378" i="1"/>
  <c r="BB2378" i="1" s="1"/>
  <c r="AY2131" i="1"/>
  <c r="AZ2131" i="1" s="1"/>
  <c r="BA2131" i="1"/>
  <c r="BB2131" i="1" s="1"/>
  <c r="AY2391" i="1"/>
  <c r="AZ2391" i="1"/>
  <c r="BA2391" i="1"/>
  <c r="BB2391" i="1" s="1"/>
  <c r="AY1650" i="1"/>
  <c r="AZ1650" i="1" s="1"/>
  <c r="BA1650" i="1"/>
  <c r="BB1650" i="1" s="1"/>
  <c r="AY2190" i="1"/>
  <c r="AZ2190" i="1" s="1"/>
  <c r="BA2190" i="1"/>
  <c r="BB2190" i="1" s="1"/>
  <c r="AY2423" i="1"/>
  <c r="AZ2423" i="1" s="1"/>
  <c r="BA2423" i="1"/>
  <c r="BB2423" i="1" s="1"/>
  <c r="AY2505" i="1"/>
  <c r="AZ2505" i="1" s="1"/>
  <c r="BA2505" i="1"/>
  <c r="BB2505" i="1" s="1"/>
  <c r="AY2238" i="1"/>
  <c r="AZ2238" i="1"/>
  <c r="BA2238" i="1"/>
  <c r="BB2238" i="1" s="1"/>
  <c r="AY2421" i="1"/>
  <c r="AZ2421" i="1" s="1"/>
  <c r="BA2421" i="1"/>
  <c r="BB2421" i="1" s="1"/>
  <c r="AY2415" i="1"/>
  <c r="AZ2415" i="1" s="1"/>
  <c r="BA2415" i="1"/>
  <c r="BB2415" i="1" s="1"/>
  <c r="AY2522" i="1"/>
  <c r="AZ2522" i="1" s="1"/>
  <c r="BA2522" i="1"/>
  <c r="BB2522" i="1" s="1"/>
  <c r="AY2495" i="1"/>
  <c r="AZ2495" i="1"/>
  <c r="BA2495" i="1"/>
  <c r="BB2495" i="1" s="1"/>
  <c r="AY2446" i="1"/>
  <c r="AZ2446" i="1" s="1"/>
  <c r="BA2446" i="1"/>
  <c r="BB2446" i="1" s="1"/>
  <c r="AY2325" i="1"/>
  <c r="AZ2325" i="1"/>
  <c r="BA2325" i="1"/>
  <c r="BB2325" i="1"/>
  <c r="AY2438" i="1"/>
  <c r="AZ2438" i="1" s="1"/>
  <c r="BA2438" i="1"/>
  <c r="BB2438" i="1" s="1"/>
  <c r="AY2134" i="1"/>
  <c r="AZ2134" i="1" s="1"/>
  <c r="BA2134" i="1"/>
  <c r="BB2134" i="1" s="1"/>
  <c r="AY2408" i="1"/>
  <c r="AZ2408" i="1" s="1"/>
  <c r="BA2408" i="1"/>
  <c r="BB2408" i="1" s="1"/>
  <c r="AY2296" i="1"/>
  <c r="AZ2296" i="1" s="1"/>
  <c r="BA2296" i="1"/>
  <c r="BB2296" i="1" s="1"/>
  <c r="AY2169" i="1"/>
  <c r="AZ2169" i="1"/>
  <c r="BA2169" i="1"/>
  <c r="BB2169" i="1" s="1"/>
  <c r="AY2445" i="1"/>
  <c r="AZ2445" i="1" s="1"/>
  <c r="BA2445" i="1"/>
  <c r="BB2445" i="1"/>
  <c r="AY2433" i="1"/>
  <c r="AZ2433" i="1" s="1"/>
  <c r="BA2433" i="1"/>
  <c r="BB2433" i="1" s="1"/>
  <c r="AY2306" i="1"/>
  <c r="AZ2306" i="1" s="1"/>
  <c r="BA2306" i="1"/>
  <c r="BB2306" i="1" s="1"/>
  <c r="AY2460" i="1"/>
  <c r="AZ2460" i="1"/>
  <c r="BA2460" i="1"/>
  <c r="BB2460" i="1" s="1"/>
  <c r="AY829" i="1"/>
  <c r="AZ829" i="1" s="1"/>
  <c r="BA829" i="1"/>
  <c r="BB829" i="1"/>
  <c r="AY2427" i="1"/>
  <c r="AZ2427" i="1" s="1"/>
  <c r="BA2427" i="1"/>
  <c r="BB2427" i="1" s="1"/>
  <c r="AY2519" i="1"/>
  <c r="AZ2519" i="1" s="1"/>
  <c r="BA2519" i="1"/>
  <c r="BB2519" i="1" s="1"/>
  <c r="AY2457" i="1"/>
  <c r="AZ2457" i="1" s="1"/>
  <c r="BA2457" i="1"/>
  <c r="BB2457" i="1" s="1"/>
  <c r="AY1933" i="1"/>
  <c r="AZ1933" i="1" s="1"/>
  <c r="BA1933" i="1"/>
  <c r="BB1933" i="1"/>
  <c r="AY2371" i="1"/>
  <c r="AZ2371" i="1"/>
  <c r="BA2371" i="1"/>
  <c r="BB2371" i="1" s="1"/>
  <c r="AY2483" i="1"/>
  <c r="AZ2483" i="1" s="1"/>
  <c r="BA2483" i="1"/>
  <c r="BB2483" i="1" s="1"/>
  <c r="AY2509" i="1"/>
  <c r="AZ2509" i="1" s="1"/>
  <c r="BA2509" i="1"/>
  <c r="BB2509" i="1" s="1"/>
  <c r="AY2541" i="1"/>
  <c r="AZ2541" i="1" s="1"/>
  <c r="BA2541" i="1"/>
  <c r="BB2541" i="1" s="1"/>
  <c r="AY2292" i="1"/>
  <c r="AZ2292" i="1" s="1"/>
  <c r="BA2292" i="1"/>
  <c r="BB2292" i="1" s="1"/>
  <c r="AY2139" i="1"/>
  <c r="AZ2139" i="1" s="1"/>
  <c r="BA2139" i="1"/>
  <c r="BB2139" i="1" s="1"/>
  <c r="AY2430" i="1"/>
  <c r="AZ2430" i="1" s="1"/>
  <c r="BA2430" i="1"/>
  <c r="BB2430" i="1" s="1"/>
  <c r="AY2303" i="1"/>
  <c r="AZ2303" i="1" s="1"/>
  <c r="BA2303" i="1"/>
  <c r="BB2303" i="1" s="1"/>
  <c r="AY2071" i="1"/>
  <c r="AZ2071" i="1" s="1"/>
  <c r="BA2071" i="1"/>
  <c r="BB2071" i="1" s="1"/>
  <c r="AY2425" i="1"/>
  <c r="AZ2425" i="1" s="1"/>
  <c r="BA2425" i="1"/>
  <c r="BB2425" i="1" s="1"/>
  <c r="AY2343" i="1"/>
  <c r="AZ2343" i="1" s="1"/>
  <c r="BA2343" i="1"/>
  <c r="BB2343" i="1"/>
  <c r="AY2465" i="1"/>
  <c r="AZ2465" i="1" s="1"/>
  <c r="BA2465" i="1"/>
  <c r="BB2465" i="1" s="1"/>
  <c r="AY2380" i="1"/>
  <c r="AZ2380" i="1" s="1"/>
  <c r="BA2380" i="1"/>
  <c r="BB2380" i="1" s="1"/>
  <c r="AY2451" i="1"/>
  <c r="AZ2451" i="1" s="1"/>
  <c r="BA2451" i="1"/>
  <c r="BB2451" i="1" s="1"/>
  <c r="AY2452" i="1"/>
  <c r="AZ2452" i="1" s="1"/>
  <c r="BA2452" i="1"/>
  <c r="BB2452" i="1"/>
  <c r="AY1772" i="1"/>
  <c r="AZ1772" i="1" s="1"/>
  <c r="BA1772" i="1"/>
  <c r="BB1772" i="1"/>
  <c r="AY2426" i="1"/>
  <c r="AZ2426" i="1" s="1"/>
  <c r="BA2426" i="1"/>
  <c r="BB2426" i="1" s="1"/>
  <c r="AY2428" i="1"/>
  <c r="AZ2428" i="1" s="1"/>
  <c r="BA2428" i="1"/>
  <c r="BB2428" i="1" s="1"/>
  <c r="AY2330" i="1"/>
  <c r="AZ2330" i="1" s="1"/>
  <c r="BA2330" i="1"/>
  <c r="BB2330" i="1" s="1"/>
  <c r="AY2501" i="1"/>
  <c r="AZ2501" i="1" s="1"/>
  <c r="BA2501" i="1"/>
  <c r="BB2501" i="1"/>
  <c r="AY2357" i="1"/>
  <c r="AZ2357" i="1" s="1"/>
  <c r="BA2357" i="1"/>
  <c r="BB2357" i="1" s="1"/>
  <c r="AY2405" i="1"/>
  <c r="AZ2405" i="1" s="1"/>
  <c r="BA2405" i="1"/>
  <c r="BB2405" i="1" s="1"/>
  <c r="AY2366" i="1"/>
  <c r="AZ2366" i="1" s="1"/>
  <c r="BA2366" i="1"/>
  <c r="BB2366" i="1" s="1"/>
  <c r="AY2364" i="1"/>
  <c r="AZ2364" i="1" s="1"/>
  <c r="BA2364" i="1"/>
  <c r="BB2364" i="1" s="1"/>
  <c r="AY2497" i="1"/>
  <c r="AZ2497" i="1" s="1"/>
  <c r="BA2497" i="1"/>
  <c r="BB2497" i="1"/>
  <c r="AY2271" i="1"/>
  <c r="AZ2271" i="1" s="1"/>
  <c r="BA2271" i="1"/>
  <c r="BB2271" i="1" s="1"/>
  <c r="AY2467" i="1"/>
  <c r="AZ2467" i="1" s="1"/>
  <c r="BA2467" i="1"/>
  <c r="BB2467" i="1" s="1"/>
  <c r="AY2508" i="1"/>
  <c r="AZ2508" i="1" s="1"/>
  <c r="BA2508" i="1"/>
  <c r="BB2508" i="1" s="1"/>
  <c r="AY2609" i="1"/>
  <c r="AZ2609" i="1" s="1"/>
  <c r="BA2609" i="1"/>
  <c r="BB2609" i="1" s="1"/>
  <c r="AY2340" i="1"/>
  <c r="AZ2340" i="1" s="1"/>
  <c r="BA2340" i="1"/>
  <c r="BB2340" i="1" s="1"/>
  <c r="AY2377" i="1"/>
  <c r="AZ2377" i="1" s="1"/>
  <c r="BA2377" i="1"/>
  <c r="BB2377" i="1" s="1"/>
  <c r="AY2544" i="1"/>
  <c r="AZ2544" i="1" s="1"/>
  <c r="BA2544" i="1"/>
  <c r="BB2544" i="1" s="1"/>
  <c r="AY2398" i="1"/>
  <c r="AZ2398" i="1"/>
  <c r="BA2398" i="1"/>
  <c r="BB2398" i="1" s="1"/>
  <c r="AY2208" i="1"/>
  <c r="AZ2208" i="1" s="1"/>
  <c r="BA2208" i="1"/>
  <c r="BB2208" i="1" s="1"/>
  <c r="AY2474" i="1"/>
  <c r="AZ2474" i="1" s="1"/>
  <c r="BA2474" i="1"/>
  <c r="BB2474" i="1" s="1"/>
  <c r="AY2450" i="1"/>
  <c r="AZ2450" i="1" s="1"/>
  <c r="BA2450" i="1"/>
  <c r="BB2450" i="1" s="1"/>
  <c r="AY2370" i="1"/>
  <c r="AZ2370" i="1" s="1"/>
  <c r="BA2370" i="1"/>
  <c r="BB2370" i="1" s="1"/>
  <c r="AY2429" i="1"/>
  <c r="AZ2429" i="1"/>
  <c r="BA2429" i="1"/>
  <c r="BB2429" i="1" s="1"/>
  <c r="AY2461" i="1"/>
  <c r="AZ2461" i="1" s="1"/>
  <c r="BA2461" i="1"/>
  <c r="BB2461" i="1" s="1"/>
  <c r="AY2518" i="1"/>
  <c r="AZ2518" i="1" s="1"/>
  <c r="BA2518" i="1"/>
  <c r="BB2518" i="1" s="1"/>
  <c r="AY2469" i="1"/>
  <c r="AZ2469" i="1" s="1"/>
  <c r="BA2469" i="1"/>
  <c r="BB2469" i="1" s="1"/>
  <c r="AY662" i="1"/>
  <c r="AZ662" i="1" s="1"/>
  <c r="BA662" i="1"/>
  <c r="BB662" i="1" s="1"/>
  <c r="AY2481" i="1"/>
  <c r="AZ2481" i="1" s="1"/>
  <c r="BA2481" i="1"/>
  <c r="BB2481" i="1" s="1"/>
  <c r="AY2369" i="1"/>
  <c r="AZ2369" i="1"/>
  <c r="BA2369" i="1"/>
  <c r="BB2369" i="1" s="1"/>
  <c r="AY2420" i="1"/>
  <c r="AZ2420" i="1" s="1"/>
  <c r="BA2420" i="1"/>
  <c r="BB2420" i="1" s="1"/>
  <c r="AY2493" i="1"/>
  <c r="AZ2493" i="1" s="1"/>
  <c r="BA2493" i="1"/>
  <c r="BB2493" i="1" s="1"/>
  <c r="AY2458" i="1"/>
  <c r="AZ2458" i="1" s="1"/>
  <c r="BA2458" i="1"/>
  <c r="BB2458" i="1" s="1"/>
  <c r="AY2394" i="1"/>
  <c r="AZ2394" i="1" s="1"/>
  <c r="BA2394" i="1"/>
  <c r="BB2394" i="1" s="1"/>
  <c r="AY2480" i="1"/>
  <c r="AZ2480" i="1" s="1"/>
  <c r="BA2480" i="1"/>
  <c r="BB2480" i="1" s="1"/>
  <c r="AY2496" i="1"/>
  <c r="AZ2496" i="1" s="1"/>
  <c r="BA2496" i="1"/>
  <c r="BB2496" i="1" s="1"/>
  <c r="AY2437" i="1"/>
  <c r="AZ2437" i="1" s="1"/>
  <c r="BA2437" i="1"/>
  <c r="BB2437" i="1" s="1"/>
  <c r="AY2521" i="1"/>
  <c r="AZ2521" i="1" s="1"/>
  <c r="BA2521" i="1"/>
  <c r="BB2521" i="1" s="1"/>
  <c r="AY1895" i="1"/>
  <c r="AZ1895" i="1" s="1"/>
  <c r="BA1895" i="1"/>
  <c r="BB1895" i="1" s="1"/>
  <c r="AY2475" i="1"/>
  <c r="AZ2475" i="1" s="1"/>
  <c r="BA2475" i="1"/>
  <c r="BB2475" i="1" s="1"/>
  <c r="AY2524" i="1"/>
  <c r="AZ2524" i="1" s="1"/>
  <c r="BA2524" i="1"/>
  <c r="BB2524" i="1"/>
  <c r="AY2301" i="1"/>
  <c r="AZ2301" i="1" s="1"/>
  <c r="BA2301" i="1"/>
  <c r="BB2301" i="1" s="1"/>
  <c r="AY2484" i="1"/>
  <c r="AZ2484" i="1" s="1"/>
  <c r="BA2484" i="1"/>
  <c r="BB2484" i="1" s="1"/>
  <c r="AY2387" i="1"/>
  <c r="AZ2387" i="1" s="1"/>
  <c r="BA2387" i="1"/>
  <c r="BB2387" i="1" s="1"/>
  <c r="AY2506" i="1"/>
  <c r="AZ2506" i="1" s="1"/>
  <c r="BA2506" i="1"/>
  <c r="BB2506" i="1" s="1"/>
  <c r="AY2124" i="1"/>
  <c r="AZ2124" i="1" s="1"/>
  <c r="BA2124" i="1"/>
  <c r="BB2124" i="1" s="1"/>
  <c r="AY2159" i="1"/>
  <c r="AZ2159" i="1" s="1"/>
  <c r="BA2159" i="1"/>
  <c r="BB2159" i="1"/>
  <c r="AY2442" i="1"/>
  <c r="AZ2442" i="1" s="1"/>
  <c r="BA2442" i="1"/>
  <c r="BB2442" i="1" s="1"/>
  <c r="AY2554" i="1"/>
  <c r="AZ2554" i="1" s="1"/>
  <c r="BA2554" i="1"/>
  <c r="BB2554" i="1" s="1"/>
  <c r="AY2494" i="1"/>
  <c r="AZ2494" i="1" s="1"/>
  <c r="BA2494" i="1"/>
  <c r="BB2494" i="1" s="1"/>
  <c r="AY2449" i="1"/>
  <c r="AZ2449" i="1" s="1"/>
  <c r="BA2449" i="1"/>
  <c r="BB2449" i="1" s="1"/>
  <c r="AY2392" i="1"/>
  <c r="AZ2392" i="1" s="1"/>
  <c r="BA2392" i="1"/>
  <c r="BB2392" i="1" s="1"/>
  <c r="AY2478" i="1"/>
  <c r="AZ2478" i="1" s="1"/>
  <c r="BA2478" i="1"/>
  <c r="BB2478" i="1" s="1"/>
  <c r="AY2511" i="1"/>
  <c r="AZ2511" i="1" s="1"/>
  <c r="BA2511" i="1"/>
  <c r="BB2511" i="1" s="1"/>
  <c r="AY92" i="1"/>
  <c r="AZ92" i="1"/>
  <c r="BA92" i="1"/>
  <c r="BB92" i="1" s="1"/>
  <c r="AY2528" i="1"/>
  <c r="AZ2528" i="1" s="1"/>
  <c r="BA2528" i="1"/>
  <c r="BB2528" i="1" s="1"/>
  <c r="AY2569" i="1"/>
  <c r="AZ2569" i="1" s="1"/>
  <c r="BA2569" i="1"/>
  <c r="BB2569" i="1" s="1"/>
  <c r="AY2489" i="1"/>
  <c r="AZ2489" i="1" s="1"/>
  <c r="BA2489" i="1"/>
  <c r="BB2489" i="1" s="1"/>
  <c r="AY1836" i="1"/>
  <c r="AZ1836" i="1" s="1"/>
  <c r="BA1836" i="1"/>
  <c r="BB1836" i="1" s="1"/>
  <c r="AY2504" i="1"/>
  <c r="AZ2504" i="1" s="1"/>
  <c r="BA2504" i="1"/>
  <c r="BB2504" i="1" s="1"/>
  <c r="AY1088" i="1"/>
  <c r="AZ1088" i="1" s="1"/>
  <c r="BA1088" i="1"/>
  <c r="BB1088" i="1"/>
  <c r="AY620" i="1"/>
  <c r="AZ620" i="1" s="1"/>
  <c r="BA620" i="1"/>
  <c r="BB620" i="1" s="1"/>
  <c r="AY2473" i="1"/>
  <c r="AZ2473" i="1" s="1"/>
  <c r="BA2473" i="1"/>
  <c r="BB2473" i="1" s="1"/>
  <c r="AY2525" i="1"/>
  <c r="AZ2525" i="1" s="1"/>
  <c r="BA2525" i="1"/>
  <c r="BB2525" i="1" s="1"/>
  <c r="AY2513" i="1"/>
  <c r="AZ2513" i="1"/>
  <c r="BA2513" i="1"/>
  <c r="BB2513" i="1" s="1"/>
  <c r="AY2472" i="1"/>
  <c r="AZ2472" i="1" s="1"/>
  <c r="BA2472" i="1"/>
  <c r="BB2472" i="1" s="1"/>
  <c r="AY2486" i="1"/>
  <c r="AZ2486" i="1" s="1"/>
  <c r="BA2486" i="1"/>
  <c r="BB2486" i="1" s="1"/>
  <c r="AY2498" i="1"/>
  <c r="AZ2498" i="1" s="1"/>
  <c r="BA2498" i="1"/>
  <c r="BB2498" i="1" s="1"/>
  <c r="AY2531" i="1"/>
  <c r="AZ2531" i="1"/>
  <c r="BA2531" i="1"/>
  <c r="BB2531" i="1" s="1"/>
  <c r="AY2517" i="1"/>
  <c r="AZ2517" i="1" s="1"/>
  <c r="BA2517" i="1"/>
  <c r="BB2517" i="1" s="1"/>
  <c r="AY2431" i="1"/>
  <c r="AZ2431" i="1" s="1"/>
  <c r="BA2431" i="1"/>
  <c r="BB2431" i="1" s="1"/>
  <c r="AY2324" i="1"/>
  <c r="AZ2324" i="1" s="1"/>
  <c r="BA2324" i="1"/>
  <c r="BB2324" i="1"/>
  <c r="AY2414" i="1"/>
  <c r="AZ2414" i="1" s="1"/>
  <c r="BA2414" i="1"/>
  <c r="BB2414" i="1" s="1"/>
  <c r="AY2556" i="1"/>
  <c r="AZ2556" i="1" s="1"/>
  <c r="BA2556" i="1"/>
  <c r="BB2556" i="1" s="1"/>
  <c r="AY2516" i="1"/>
  <c r="AZ2516" i="1" s="1"/>
  <c r="BA2516" i="1"/>
  <c r="BB2516" i="1" s="1"/>
  <c r="AY2258" i="1"/>
  <c r="AZ2258" i="1" s="1"/>
  <c r="BA2258" i="1"/>
  <c r="BB2258" i="1" s="1"/>
  <c r="AY1259" i="1"/>
  <c r="AZ1259" i="1" s="1"/>
  <c r="BA1259" i="1"/>
  <c r="BB1259" i="1"/>
  <c r="AY2571" i="1"/>
  <c r="AZ2571" i="1" s="1"/>
  <c r="BA2571" i="1"/>
  <c r="BB2571" i="1" s="1"/>
  <c r="AY2566" i="1"/>
  <c r="AZ2566" i="1" s="1"/>
  <c r="BA2566" i="1"/>
  <c r="BB2566" i="1" s="1"/>
  <c r="AY2547" i="1"/>
  <c r="AZ2547" i="1" s="1"/>
  <c r="BA2547" i="1"/>
  <c r="BB2547" i="1" s="1"/>
  <c r="AY2558" i="1"/>
  <c r="AZ2558" i="1" s="1"/>
  <c r="BA2558" i="1"/>
  <c r="BB2558" i="1" s="1"/>
  <c r="AY2567" i="1"/>
  <c r="AZ2567" i="1" s="1"/>
  <c r="BA2567" i="1"/>
  <c r="BB2567" i="1" s="1"/>
  <c r="AY2309" i="1"/>
  <c r="AZ2309" i="1" s="1"/>
  <c r="BA2309" i="1"/>
  <c r="BB2309" i="1" s="1"/>
  <c r="AY1601" i="1"/>
  <c r="AZ1601" i="1" s="1"/>
  <c r="BA1601" i="1"/>
  <c r="BB1601" i="1" s="1"/>
  <c r="AY2503" i="1"/>
  <c r="AZ2503" i="1" s="1"/>
  <c r="BA2503" i="1"/>
  <c r="BB2503" i="1" s="1"/>
  <c r="AY2532" i="1"/>
  <c r="AZ2532" i="1" s="1"/>
  <c r="BA2532" i="1"/>
  <c r="BB2532" i="1" s="1"/>
  <c r="AY2487" i="1"/>
  <c r="AZ2487" i="1" s="1"/>
  <c r="BA2487" i="1"/>
  <c r="BB2487" i="1" s="1"/>
  <c r="AY2578" i="1"/>
  <c r="AZ2578" i="1" s="1"/>
  <c r="BA2578" i="1"/>
  <c r="BB2578" i="1" s="1"/>
  <c r="AY2561" i="1"/>
  <c r="AZ2561" i="1" s="1"/>
  <c r="BA2561" i="1"/>
  <c r="BB2561" i="1" s="1"/>
  <c r="AY1619" i="1"/>
  <c r="AZ1619" i="1"/>
  <c r="BA1619" i="1"/>
  <c r="BB1619" i="1" s="1"/>
  <c r="AY2599" i="1"/>
  <c r="AZ2599" i="1" s="1"/>
  <c r="BA2599" i="1"/>
  <c r="BB2599" i="1" s="1"/>
  <c r="AY2530" i="1"/>
  <c r="AZ2530" i="1" s="1"/>
  <c r="BA2530" i="1"/>
  <c r="BB2530" i="1" s="1"/>
  <c r="AY2259" i="1"/>
  <c r="AZ2259" i="1" s="1"/>
  <c r="BA2259" i="1"/>
  <c r="BB2259" i="1" s="1"/>
  <c r="AY2536" i="1"/>
  <c r="AZ2536" i="1"/>
  <c r="BA2536" i="1"/>
  <c r="BB2536" i="1" s="1"/>
  <c r="AY2515" i="1"/>
  <c r="AZ2515" i="1" s="1"/>
  <c r="BA2515" i="1"/>
  <c r="BB2515" i="1" s="1"/>
  <c r="AY2526" i="1"/>
  <c r="AZ2526" i="1" s="1"/>
  <c r="BA2526" i="1"/>
  <c r="BB2526" i="1" s="1"/>
  <c r="AY2542" i="1"/>
  <c r="AZ2542" i="1" s="1"/>
  <c r="BA2542" i="1"/>
  <c r="BB2542" i="1"/>
  <c r="AY2367" i="1"/>
  <c r="AZ2367" i="1" s="1"/>
  <c r="BA2367" i="1"/>
  <c r="BB2367" i="1" s="1"/>
  <c r="AY2543" i="1"/>
  <c r="AZ2543" i="1" s="1"/>
  <c r="BA2543" i="1"/>
  <c r="BB2543" i="1" s="1"/>
  <c r="AY2186" i="1"/>
  <c r="AZ2186" i="1" s="1"/>
  <c r="BA2186" i="1"/>
  <c r="BB2186" i="1" s="1"/>
  <c r="AY2061" i="1"/>
  <c r="AZ2061" i="1" s="1"/>
  <c r="BA2061" i="1"/>
  <c r="BB2061" i="1" s="1"/>
  <c r="AY2534" i="1"/>
  <c r="AZ2534" i="1" s="1"/>
  <c r="BA2534" i="1"/>
  <c r="BB2534" i="1"/>
  <c r="AY2447" i="1"/>
  <c r="AZ2447" i="1" s="1"/>
  <c r="BA2447" i="1"/>
  <c r="BB2447" i="1" s="1"/>
  <c r="AY2539" i="1"/>
  <c r="AZ2539" i="1"/>
  <c r="BA2539" i="1"/>
  <c r="BB2539" i="1" s="1"/>
  <c r="AY2318" i="1"/>
  <c r="AZ2318" i="1" s="1"/>
  <c r="BA2318" i="1"/>
  <c r="BB2318" i="1" s="1"/>
  <c r="AY2560" i="1"/>
  <c r="AZ2560" i="1" s="1"/>
  <c r="BA2560" i="1"/>
  <c r="BB2560" i="1"/>
  <c r="AY2538" i="1"/>
  <c r="AZ2538" i="1" s="1"/>
  <c r="BA2538" i="1"/>
  <c r="BB2538" i="1"/>
  <c r="AY859" i="1"/>
  <c r="AZ859" i="1" s="1"/>
  <c r="BA859" i="1"/>
  <c r="BB859" i="1" s="1"/>
  <c r="AY2555" i="1"/>
  <c r="AZ2555" i="1" s="1"/>
  <c r="BA2555" i="1"/>
  <c r="BB2555" i="1" s="1"/>
  <c r="AY1975" i="1"/>
  <c r="AZ1975" i="1"/>
  <c r="BA1975" i="1"/>
  <c r="BB1975" i="1" s="1"/>
  <c r="AY2512" i="1"/>
  <c r="AZ2512" i="1" s="1"/>
  <c r="BA2512" i="1"/>
  <c r="BB2512" i="1"/>
  <c r="AY2490" i="1"/>
  <c r="AZ2490" i="1" s="1"/>
  <c r="BA2490" i="1"/>
  <c r="BB2490" i="1" s="1"/>
  <c r="AY2583" i="1"/>
  <c r="AZ2583" i="1" s="1"/>
  <c r="BA2583" i="1"/>
  <c r="BB2583" i="1" s="1"/>
  <c r="AY2548" i="1"/>
  <c r="AZ2548" i="1" s="1"/>
  <c r="BA2548" i="1"/>
  <c r="BB2548" i="1" s="1"/>
  <c r="AY2432" i="1"/>
  <c r="AZ2432" i="1"/>
  <c r="BA2432" i="1"/>
  <c r="BB2432" i="1" s="1"/>
  <c r="AY2552" i="1"/>
  <c r="AZ2552" i="1" s="1"/>
  <c r="BA2552" i="1"/>
  <c r="BB2552" i="1" s="1"/>
  <c r="AY2568" i="1"/>
  <c r="AZ2568" i="1" s="1"/>
  <c r="BA2568" i="1"/>
  <c r="BB2568" i="1" s="1"/>
  <c r="AY2570" i="1"/>
  <c r="AZ2570" i="1" s="1"/>
  <c r="BA2570" i="1"/>
  <c r="BB2570" i="1" s="1"/>
  <c r="AY2580" i="1"/>
  <c r="AZ2580" i="1" s="1"/>
  <c r="BA2580" i="1"/>
  <c r="BB2580" i="1" s="1"/>
  <c r="AY2585" i="1"/>
  <c r="AZ2585" i="1" s="1"/>
  <c r="BA2585" i="1"/>
  <c r="BB2585" i="1" s="1"/>
  <c r="AZ6" i="1"/>
  <c r="BA6" i="1"/>
  <c r="BB6" i="1" s="1"/>
  <c r="AY2551" i="1"/>
  <c r="AZ2551" i="1" s="1"/>
  <c r="BA2551" i="1"/>
  <c r="BB2551" i="1"/>
  <c r="AY2381" i="1"/>
  <c r="AZ2381" i="1" s="1"/>
  <c r="BA2381" i="1"/>
  <c r="BB2381" i="1" s="1"/>
  <c r="AY2586" i="1"/>
  <c r="AZ2586" i="1"/>
  <c r="BA2586" i="1"/>
  <c r="BB2586" i="1" s="1"/>
  <c r="AY2574" i="1"/>
  <c r="AZ2574" i="1" s="1"/>
  <c r="BA2574" i="1"/>
  <c r="BB2574" i="1" s="1"/>
  <c r="AY2564" i="1"/>
  <c r="AZ2564" i="1" s="1"/>
  <c r="BA2564" i="1"/>
  <c r="BB2564" i="1" s="1"/>
  <c r="AY2550" i="1"/>
  <c r="AZ2550" i="1" s="1"/>
  <c r="BA2550" i="1"/>
  <c r="BB2550" i="1" s="1"/>
  <c r="AY2573" i="1"/>
  <c r="AZ2573" i="1" s="1"/>
  <c r="BA2573" i="1"/>
  <c r="BB2573" i="1" s="1"/>
  <c r="AY1583" i="1"/>
  <c r="AZ1583" i="1"/>
  <c r="BA1583" i="1"/>
  <c r="BB1583" i="1" s="1"/>
  <c r="AY2549" i="1"/>
  <c r="AZ2549" i="1" s="1"/>
  <c r="BA2549" i="1"/>
  <c r="BB2549" i="1" s="1"/>
  <c r="AY2572" i="1"/>
  <c r="AZ2572" i="1" s="1"/>
  <c r="BA2572" i="1"/>
  <c r="BB2572" i="1" s="1"/>
  <c r="AY2584" i="1"/>
  <c r="AZ2584" i="1"/>
  <c r="BA2584" i="1"/>
  <c r="BB2584" i="1" s="1"/>
  <c r="AY2396" i="1"/>
  <c r="AZ2396" i="1" s="1"/>
  <c r="BA2396" i="1"/>
  <c r="BB2396" i="1" s="1"/>
  <c r="AY2537" i="1"/>
  <c r="AZ2537" i="1" s="1"/>
  <c r="BA2537" i="1"/>
  <c r="BB2537" i="1" s="1"/>
  <c r="AY2579" i="1"/>
  <c r="AZ2579" i="1"/>
  <c r="BA2579" i="1"/>
  <c r="BB2579" i="1" s="1"/>
  <c r="AY2557" i="1"/>
  <c r="AZ2557" i="1" s="1"/>
  <c r="BA2557" i="1"/>
  <c r="BB2557" i="1" s="1"/>
  <c r="AY2581" i="1"/>
  <c r="AZ2581" i="1"/>
  <c r="BA2581" i="1"/>
  <c r="BB2581" i="1" s="1"/>
  <c r="AY663" i="1"/>
  <c r="AZ663" i="1" s="1"/>
  <c r="BA663" i="1"/>
  <c r="BB663" i="1" s="1"/>
  <c r="AY2577" i="1"/>
  <c r="AZ2577" i="1" s="1"/>
  <c r="BA2577" i="1"/>
  <c r="BB2577" i="1" s="1"/>
  <c r="AY2575" i="1"/>
  <c r="AZ2575" i="1"/>
  <c r="BA2575" i="1"/>
  <c r="BB2575" i="1" s="1"/>
  <c r="AY2587" i="1"/>
  <c r="AZ2587" i="1" s="1"/>
  <c r="BA2587" i="1"/>
  <c r="BB2587" i="1"/>
  <c r="AY2386" i="1"/>
  <c r="AZ2386" i="1" s="1"/>
  <c r="BA2386" i="1"/>
  <c r="BB2386" i="1" s="1"/>
  <c r="AY2582" i="1"/>
  <c r="AZ2582" i="1" s="1"/>
  <c r="BA2582" i="1"/>
  <c r="BB2582" i="1" s="1"/>
  <c r="AY2507" i="1"/>
  <c r="AZ2507" i="1" s="1"/>
  <c r="BA2507" i="1"/>
  <c r="BB2507" i="1"/>
  <c r="AY1062" i="1"/>
  <c r="AZ1062" i="1" s="1"/>
  <c r="BA1062" i="1"/>
  <c r="BB1062" i="1" s="1"/>
  <c r="AY2591" i="1"/>
  <c r="AZ2591" i="1" s="1"/>
  <c r="BA2591" i="1"/>
  <c r="BB2591" i="1" s="1"/>
  <c r="AY2328" i="1"/>
  <c r="AZ2328" i="1" s="1"/>
  <c r="BA2328" i="1"/>
  <c r="BB2328" i="1" s="1"/>
  <c r="AY2553" i="1"/>
  <c r="AZ2553" i="1" s="1"/>
  <c r="BA2553" i="1"/>
  <c r="BB2553" i="1" s="1"/>
  <c r="AY2594" i="1"/>
  <c r="AZ2594" i="1" s="1"/>
  <c r="BA2594" i="1"/>
  <c r="BB2594" i="1"/>
  <c r="AY2565" i="1"/>
  <c r="AZ2565" i="1" s="1"/>
  <c r="BA2565" i="1"/>
  <c r="BB2565" i="1" s="1"/>
  <c r="AY2596" i="1"/>
  <c r="AZ2596" i="1" s="1"/>
  <c r="BA2596" i="1"/>
  <c r="BB2596" i="1" s="1"/>
  <c r="AY2499" i="1"/>
  <c r="AZ2499" i="1" s="1"/>
  <c r="BA2499" i="1"/>
  <c r="BB2499" i="1"/>
  <c r="AY2535" i="1"/>
  <c r="AZ2535" i="1" s="1"/>
  <c r="BA2535" i="1"/>
  <c r="BB2535" i="1" s="1"/>
  <c r="AY2593" i="1"/>
  <c r="AZ2593" i="1"/>
  <c r="BA2593" i="1"/>
  <c r="BB2593" i="1" s="1"/>
  <c r="AY2545" i="1"/>
  <c r="AZ2545" i="1" s="1"/>
  <c r="BA2545" i="1"/>
  <c r="BB2545" i="1" s="1"/>
  <c r="AY2502" i="1"/>
  <c r="AZ2502" i="1" s="1"/>
  <c r="BA2502" i="1"/>
  <c r="BB2502" i="1" s="1"/>
  <c r="AY2589" i="1"/>
  <c r="AZ2589" i="1"/>
  <c r="BA2589" i="1"/>
  <c r="BB2589" i="1" s="1"/>
  <c r="AY2592" i="1"/>
  <c r="AZ2592" i="1" s="1"/>
  <c r="BA2592" i="1"/>
  <c r="BB2592" i="1" s="1"/>
  <c r="AY2540" i="1"/>
  <c r="AZ2540" i="1" s="1"/>
  <c r="BA2540" i="1"/>
  <c r="BB2540" i="1" s="1"/>
  <c r="AY2588" i="1"/>
  <c r="AZ2588" i="1" s="1"/>
  <c r="BA2588" i="1"/>
  <c r="BB2588" i="1" s="1"/>
  <c r="AY1971" i="1"/>
  <c r="AZ1971" i="1" s="1"/>
  <c r="BA1971" i="1"/>
  <c r="BB1971" i="1" s="1"/>
  <c r="AY2590" i="1"/>
  <c r="AZ2590" i="1"/>
  <c r="BA2590" i="1"/>
  <c r="BB2590" i="1" s="1"/>
  <c r="AY2597" i="1"/>
  <c r="AZ2597" i="1" s="1"/>
  <c r="BA2597" i="1"/>
  <c r="BB2597" i="1" s="1"/>
  <c r="AY2600" i="1"/>
  <c r="AZ2600" i="1" s="1"/>
  <c r="BA2600" i="1"/>
  <c r="BB2600" i="1" s="1"/>
  <c r="AY2603" i="1"/>
  <c r="AZ2603" i="1"/>
  <c r="BA2603" i="1"/>
  <c r="BB2603" i="1" s="1"/>
  <c r="AY2562" i="1"/>
  <c r="AZ2562" i="1" s="1"/>
  <c r="BA2562" i="1"/>
  <c r="BB2562" i="1" s="1"/>
  <c r="AY2601" i="1"/>
  <c r="AZ2601" i="1" s="1"/>
  <c r="BA2601" i="1"/>
  <c r="BB2601" i="1" s="1"/>
  <c r="AY2605" i="1"/>
  <c r="AZ2605" i="1" s="1"/>
  <c r="BA2605" i="1"/>
  <c r="BB2605" i="1" s="1"/>
  <c r="AY2598" i="1"/>
  <c r="AZ2598" i="1" s="1"/>
  <c r="BA2598" i="1"/>
  <c r="BB2598" i="1"/>
  <c r="AY2576" i="1"/>
  <c r="AZ2576" i="1" s="1"/>
  <c r="BA2576" i="1"/>
  <c r="BB2576" i="1" s="1"/>
  <c r="AY2606" i="1"/>
  <c r="AZ2606" i="1" s="1"/>
  <c r="BA2606" i="1"/>
  <c r="BB2606" i="1"/>
  <c r="AY2529" i="1"/>
  <c r="AZ2529" i="1" s="1"/>
  <c r="BA2529" i="1"/>
  <c r="BB2529" i="1"/>
  <c r="AY2595" i="1"/>
  <c r="AZ2595" i="1" s="1"/>
  <c r="BA2595" i="1"/>
  <c r="BB2595" i="1" s="1"/>
  <c r="AY2608" i="1"/>
  <c r="AZ2608" i="1" s="1"/>
  <c r="BA2608" i="1"/>
  <c r="BB2608" i="1" s="1"/>
  <c r="BA2" i="1"/>
  <c r="BB2" i="1" s="1"/>
  <c r="AZ2" i="1"/>
</calcChain>
</file>

<file path=xl/sharedStrings.xml><?xml version="1.0" encoding="utf-8"?>
<sst xmlns="http://schemas.openxmlformats.org/spreadsheetml/2006/main" count="98998" uniqueCount="21790">
  <si>
    <t>Protein FDR Confidence: Combined</t>
  </si>
  <si>
    <t>Accession</t>
  </si>
  <si>
    <t>Description</t>
  </si>
  <si>
    <t>Coverage [%]</t>
  </si>
  <si>
    <t># Peptides</t>
  </si>
  <si>
    <t># PSMs</t>
  </si>
  <si>
    <t># Unique Peptides</t>
  </si>
  <si>
    <t># AAs</t>
  </si>
  <si>
    <t>MW [kDa]</t>
  </si>
  <si>
    <t>calc. pI</t>
  </si>
  <si>
    <t>Score Sequest HT: Sequest HT</t>
  </si>
  <si>
    <t>Biological Process</t>
  </si>
  <si>
    <t>Cellular Component</t>
  </si>
  <si>
    <t>Molecular Function</t>
  </si>
  <si>
    <t>Pfam IDs</t>
  </si>
  <si>
    <t>Entrez Gene ID</t>
  </si>
  <si>
    <t>Ensembl Gene ID</t>
  </si>
  <si>
    <t>Gene Symbol</t>
  </si>
  <si>
    <t>Gene ID</t>
  </si>
  <si>
    <t>Reactome Pathways</t>
  </si>
  <si>
    <t>WikiPathways</t>
  </si>
  <si>
    <t>Abundance Ratio: (ARV) / (Pom)</t>
  </si>
  <si>
    <t>Abundance Ratio P-Value: (ARV) / (Pom)</t>
  </si>
  <si>
    <t>Abundances (Grouped): ARV</t>
  </si>
  <si>
    <t>Abundances (Grouped): Pom</t>
  </si>
  <si>
    <t>Abundances (Scaled): F2: Sample, ARV</t>
  </si>
  <si>
    <t>Abundances (Scaled): F4: Sample, ARV</t>
  </si>
  <si>
    <t>Abundances (Scaled): F6: Sample, ARV</t>
  </si>
  <si>
    <t>Abundances (Scaled): F1: Sample, Pom</t>
  </si>
  <si>
    <t>Abundances (Scaled): F3: Sample, Pom</t>
  </si>
  <si>
    <t>Abundances (Scaled): F5: Sample, Pom</t>
  </si>
  <si>
    <t>Abundance: F2: Sample, ARV</t>
  </si>
  <si>
    <t>Abundance: F4: Sample, ARV</t>
  </si>
  <si>
    <t>Abundance: F6: Sample, ARV</t>
  </si>
  <si>
    <t>Abundance: F1: Sample, Pom</t>
  </si>
  <si>
    <t>Abundance: F3: Sample, Pom</t>
  </si>
  <si>
    <t>Abundance: F5: Sample, Pom</t>
  </si>
  <si>
    <t>Abundances (Normalized): F2: Sample, ARV</t>
  </si>
  <si>
    <t>Abundances (Normalized): F4: Sample, ARV</t>
  </si>
  <si>
    <t>Abundances (Normalized): F6: Sample, ARV</t>
  </si>
  <si>
    <t>Abundances (Normalized): F1: Sample, Pom</t>
  </si>
  <si>
    <t>Abundances (Normalized): F3: Sample, Pom</t>
  </si>
  <si>
    <t>Abundances (Normalized): F5: Sample, Pom</t>
  </si>
  <si>
    <t>Found in Sample: [S2] F2: Sample, ARV</t>
  </si>
  <si>
    <t>Found in Sample: [S4] F4: Sample, ARV</t>
  </si>
  <si>
    <t>Found in Sample: [S6] F6: Sample, ARV</t>
  </si>
  <si>
    <t>Found in Sample: [S1] F1: Sample, Pom</t>
  </si>
  <si>
    <t>Found in Sample: [S3] F3: Sample, Pom</t>
  </si>
  <si>
    <t>Found in Sample: [S5] F5: Sample, Pom</t>
  </si>
  <si>
    <t>Modifications</t>
  </si>
  <si>
    <t>High</t>
  </si>
  <si>
    <t>Q53HL2</t>
  </si>
  <si>
    <t>Borealin OS=Homo sapiens OX=9606 GN=CDCA8 PE=1 SV=2</t>
  </si>
  <si>
    <t>cell cycle OR cell proliferation;cell organization and biogenesis;other biological processes</t>
  </si>
  <si>
    <t>cytosol;cytoskeleton;nucleus;other cell component</t>
  </si>
  <si>
    <t/>
  </si>
  <si>
    <t>Pf10444, Pf10512</t>
  </si>
  <si>
    <t>55143</t>
  </si>
  <si>
    <t>ENSG00000134690</t>
  </si>
  <si>
    <t>CDCA8</t>
  </si>
  <si>
    <t>D3DPT4; hsa:55143; Q53HL2; Q53HN1; Q96AM3; Q9NVW5</t>
  </si>
  <si>
    <t>Separation of Sister Chromatids; Resolution of Sister Chromatid Cohesion; RHO GTPases Activate Formins; EML4 and NUDC in mitotic spindle formation; SUMOylation of DNA replication proteins; Amplification  of signal from unattached  kinetochores via a MAD2  inhibitory signal</t>
  </si>
  <si>
    <t>Peak Found</t>
  </si>
  <si>
    <t>Not Found</t>
  </si>
  <si>
    <t>Biotin [K198]</t>
  </si>
  <si>
    <t>Q9Y5B6</t>
  </si>
  <si>
    <t>PAX3- and PAX7-binding protein 1 OS=Homo sapiens OX=9606 GN=PAXBP1 PE=1 SV=2</t>
  </si>
  <si>
    <t>RNA metabolism OR transcription;other metabolic processes;other biological processes</t>
  </si>
  <si>
    <t>nucleus</t>
  </si>
  <si>
    <t>nucleic acid binding activity;other molecular function</t>
  </si>
  <si>
    <t>Pf07842</t>
  </si>
  <si>
    <t>94104</t>
  </si>
  <si>
    <t>ENSG00000159086; ENSG00000263141</t>
  </si>
  <si>
    <t>PAXBP1</t>
  </si>
  <si>
    <t>D3DSE7; hsa:94104; Q96DU8; Q9NYQ0; Q9Y5B6</t>
  </si>
  <si>
    <t>Biotin [K369]</t>
  </si>
  <si>
    <t>Q7Z6I8</t>
  </si>
  <si>
    <t>UPF0461 protein C5orf24 OS=Homo sapiens OX=9606 GN=C5orf24 PE=1 SV=1</t>
  </si>
  <si>
    <t>Pf17724</t>
  </si>
  <si>
    <t>134553</t>
  </si>
  <si>
    <t>ENSG00000181904</t>
  </si>
  <si>
    <t>C5orf24</t>
  </si>
  <si>
    <t>D3DQA7; hsa:134553; Q7Z6I8; Q86Y53; Q8N1T9</t>
  </si>
  <si>
    <t>Biotin [K41; K49; K135]</t>
  </si>
  <si>
    <t>Q9H583</t>
  </si>
  <si>
    <t>HEAT repeat-containing protein 1 OS=Homo sapiens OX=9606 GN=HEATR1 PE=1 SV=3</t>
  </si>
  <si>
    <t>mitochondrion;nucleus;other cell component</t>
  </si>
  <si>
    <t>nucleic acid binding activity</t>
  </si>
  <si>
    <t>Pf08146, Pf12397</t>
  </si>
  <si>
    <t>55127</t>
  </si>
  <si>
    <t>ENSG00000119285</t>
  </si>
  <si>
    <t>HEATR1</t>
  </si>
  <si>
    <t>hsa:55127; Q5T3Q8; Q6P197; Q9H583; Q9NW23</t>
  </si>
  <si>
    <t>Major pathway of rRNA processing in the nucleolus and cytosol; rRNA modification in the nucleus and cytosol</t>
  </si>
  <si>
    <t>Biotin [K1483]</t>
  </si>
  <si>
    <t>P0CG41</t>
  </si>
  <si>
    <t>cTAGE family member 8 OS=Homo sapiens OX=9606 GN=CTAGE8 PE=3 SV=1</t>
  </si>
  <si>
    <t>transport</t>
  </si>
  <si>
    <t>other membranes;ER/Golgi</t>
  </si>
  <si>
    <t>100142659</t>
  </si>
  <si>
    <t>ENSG00000288181; ENSG00000289604</t>
  </si>
  <si>
    <t>CTAGE8</t>
  </si>
  <si>
    <t>hsa:100142659; P0CG41</t>
  </si>
  <si>
    <t>Biotin [K401]</t>
  </si>
  <si>
    <t>O60826</t>
  </si>
  <si>
    <t>Coiled-coil domain-containing protein 22 OS=Homo sapiens OX=9606 GN=CCDC22 PE=1 SV=1</t>
  </si>
  <si>
    <t>transport;other biological processes</t>
  </si>
  <si>
    <t>cytosol;cytoskeleton;nucleus;other cytoplasmic organelle</t>
  </si>
  <si>
    <t>other molecular function</t>
  </si>
  <si>
    <t>Pf05667, Pf21674</t>
  </si>
  <si>
    <t>28952</t>
  </si>
  <si>
    <t>ENSG00000101997</t>
  </si>
  <si>
    <t>CCDC22</t>
  </si>
  <si>
    <t>A8K7G1; hsa:28952; O60826</t>
  </si>
  <si>
    <t>Neddylation</t>
  </si>
  <si>
    <t>Biotin [K298]</t>
  </si>
  <si>
    <t>Q9HC44</t>
  </si>
  <si>
    <t>Vasculin-like protein 1 OS=Homo sapiens OX=9606 GN=GPBP1L1 PE=1 SV=1</t>
  </si>
  <si>
    <t>Pf15337</t>
  </si>
  <si>
    <t>60313</t>
  </si>
  <si>
    <t>ENSG00000159592</t>
  </si>
  <si>
    <t>GPBP1L1</t>
  </si>
  <si>
    <t>D3DQ10; hsa:60313; Q9H751; Q9HC44</t>
  </si>
  <si>
    <t>Biotin [K83]</t>
  </si>
  <si>
    <t>Q9Y3F4</t>
  </si>
  <si>
    <t>Serine-threonine kinase receptor-associated protein OS=Homo sapiens OX=9606 GN=STRAP PE=1 SV=1</t>
  </si>
  <si>
    <t>cell organization and biogenesis;RNA metabolism OR transcription;other metabolic processes;developmental processes;other biological processes</t>
  </si>
  <si>
    <t>cytosol;nucleus;other cell component</t>
  </si>
  <si>
    <t>signal transduction activity or receptor binding;nucleic acid binding activity;other molecular function</t>
  </si>
  <si>
    <t>Pf00400</t>
  </si>
  <si>
    <t>11171</t>
  </si>
  <si>
    <t>ENSG00000023734</t>
  </si>
  <si>
    <t>STRAP</t>
  </si>
  <si>
    <t>B2R5S5; B4DNJ6; hsa:11171; Q5TZT4; Q9NTK0; Q9UQC8; Q9Y3F4</t>
  </si>
  <si>
    <t>Downregulation of TGF-beta receptor signaling</t>
  </si>
  <si>
    <t>TGF-beta signaling pathway; Epithelial to mesenchymal transition in colorectal cancer</t>
  </si>
  <si>
    <t>Biotin [K304]</t>
  </si>
  <si>
    <t>Q9BXB4</t>
  </si>
  <si>
    <t>Oxysterol-binding protein-related protein 11 OS=Homo sapiens OX=9606 GN=OSBPL11 PE=1 SV=2</t>
  </si>
  <si>
    <t>other membranes;cytosol;ER/Golgi;nucleus;other cytoplasmic organelle;other cell component</t>
  </si>
  <si>
    <t>transporter activity;other molecular function</t>
  </si>
  <si>
    <t>Pf00169, Pf01237</t>
  </si>
  <si>
    <t>114885</t>
  </si>
  <si>
    <t>ENSG00000144909</t>
  </si>
  <si>
    <t>OSBPL11</t>
  </si>
  <si>
    <t>A8K9I7; hsa:114885; Q9BXB4</t>
  </si>
  <si>
    <t>RHOH GTPase cycle</t>
  </si>
  <si>
    <t>Biotin [K202]</t>
  </si>
  <si>
    <t>P28715</t>
  </si>
  <si>
    <t>DNA excision repair protein ERCC-5 OS=Homo sapiens OX=9606 GN=ERCC5 PE=1 SV=3</t>
  </si>
  <si>
    <t>DNA metabolism;other metabolic processes;stress response;other biological processes</t>
  </si>
  <si>
    <t>nucleus;other cell component</t>
  </si>
  <si>
    <t>enzyme regulator activity;nucleic acid binding activity;other molecular function</t>
  </si>
  <si>
    <t>Pf00752, Pf00867</t>
  </si>
  <si>
    <t>2073</t>
  </si>
  <si>
    <t>ENSG00000134899</t>
  </si>
  <si>
    <t>ERCC5</t>
  </si>
  <si>
    <t>A6NGT4; hsa:2073; P28715; Q5JUS4; Q5JUS5; Q7Z2V3; Q8IZL6; Q8N1B7; Q9HD59; Q9HD60</t>
  </si>
  <si>
    <t>Dual incision in TC-NER; Formation of Incision Complex in GG-NER; Dual Incision in GG-NER</t>
  </si>
  <si>
    <t>Nucleotide excision repair; DNA repair pathways, full network; p53 transcriptional gene network; 10q11.21q11.23 copy number variation syndrome</t>
  </si>
  <si>
    <t>Biotin [K293]</t>
  </si>
  <si>
    <t>P09110</t>
  </si>
  <si>
    <t>3-ketoacyl-CoA thiolase, peroxisomal OS=Homo sapiens OX=9606 GN=ACAA1 PE=1 SV=2</t>
  </si>
  <si>
    <t>other metabolic processes</t>
  </si>
  <si>
    <t>non-structural extracellular;cytosol;other cytoplasmic organelle;other cell component</t>
  </si>
  <si>
    <t>Pf00108, Pf02803</t>
  </si>
  <si>
    <t>30</t>
  </si>
  <si>
    <t>ENSG00000060971</t>
  </si>
  <si>
    <t>ACAA1</t>
  </si>
  <si>
    <t>G5E935; hsa:30; P09110; Q96CA6</t>
  </si>
  <si>
    <t>Neutrophil degranulation; TYSND1 cleaves peroxisomal proteins; alpha-linolenic acid (ALA) metabolism; Beta-oxidation of very long chain fatty acids</t>
  </si>
  <si>
    <t>PPAR-alpha pathway; Nuclear receptors meta-pathway; Amino acid metabolism; PPAR signaling pathway; Eicosanoid metabolism via cyclooxygenases (COX); Eicosanoid metabolism via lipooxygenases (LOX)</t>
  </si>
  <si>
    <t>Biotin [K216]</t>
  </si>
  <si>
    <t>Q14118</t>
  </si>
  <si>
    <t>Dystroglycan 1 OS=Homo sapiens OX=9606 GN=DAG1 PE=1 SV=2</t>
  </si>
  <si>
    <t>cell adhesion;cell-cell signaling;cell organization and biogenesis;protein metabolism;stress response;transport;developmental processes;other biological processes</t>
  </si>
  <si>
    <t>non-structural extracellular;extracellular matrix;plasma membrane;other membranes;cytosol;cytoskeleton;ER/Golgi;nucleus;other cell component</t>
  </si>
  <si>
    <t>cytoskeletal activity;other molecular function</t>
  </si>
  <si>
    <t>Pf05345, Pf05454, Pf18424</t>
  </si>
  <si>
    <t>1605</t>
  </si>
  <si>
    <t>ENSG00000173402</t>
  </si>
  <si>
    <t>DAG1</t>
  </si>
  <si>
    <t>A8K6M7; hsa:1605; Q14118; Q969J9</t>
  </si>
  <si>
    <t>Regulation of expression of SLITs and ROBOs; ECM proteoglycans; Non-integrin membrane-ECM interactions; O-linked glycosylation; EGR2 and SOX10-mediated initiation of Schwann cell myelination; Defective POMGNT1 causes MDDGA3, MDDGB3 and MDDGC3; Defective POMT2 causes MDDGA2, MDDGB2 and MDDGC2; Defective POMT1 causes MDDGA1, MDDGB1 and MDDGC1</t>
  </si>
  <si>
    <t>Arrhythmogenic right ventricular cardiomyopathy; Primary focal segmental glomerulosclerosis (FSGS); T-cell antigen receptor (TCR) pathway during Staphylococcus aureus infection; Acute viral myocarditis; Fragile X syndrome; 13q12.12 copy number variation</t>
  </si>
  <si>
    <t>Biotin [K881]</t>
  </si>
  <si>
    <t>A0JNW5</t>
  </si>
  <si>
    <t>UHRF1-binding protein 1-like OS=Homo sapiens OX=9606 GN=UHRF1BP1L PE=1 SV=2</t>
  </si>
  <si>
    <t>cell organization and biogenesis;transport</t>
  </si>
  <si>
    <t>cytosol;other cytoplasmic organelle</t>
  </si>
  <si>
    <t>Pf12624</t>
  </si>
  <si>
    <t>23074</t>
  </si>
  <si>
    <t>ENSG00000111647</t>
  </si>
  <si>
    <t>BLTP3B</t>
  </si>
  <si>
    <t>A0JNW5; A0PJE5; hsa:23074; O75183; Q8NDL1; Q96C30; Q9BTS5; Q9H0F1</t>
  </si>
  <si>
    <t>RND2 GTPase cycle</t>
  </si>
  <si>
    <t>Biotin [K959]</t>
  </si>
  <si>
    <t>P29374</t>
  </si>
  <si>
    <t>AT-rich interactive domain-containing protein 4A OS=Homo sapiens OX=9606 GN=ARID4A PE=1 SV=3</t>
  </si>
  <si>
    <t>cell organization and biogenesis;DNA metabolism;RNA metabolism OR transcription;other metabolic processes;developmental processes;other biological processes</t>
  </si>
  <si>
    <t>plasma membrane;other membranes;nucleus;other cell component</t>
  </si>
  <si>
    <t>Pf01388, Pf08169, Pf11717</t>
  </si>
  <si>
    <t>5926</t>
  </si>
  <si>
    <t>ENSG00000032219</t>
  </si>
  <si>
    <t>ARID4A</t>
  </si>
  <si>
    <t>hsa:5926; P29374; Q15991; Q15992; Q15993</t>
  </si>
  <si>
    <t>Potential therapeutics for SARS; HDACs deacetylate histones</t>
  </si>
  <si>
    <t>Biotin [K800]</t>
  </si>
  <si>
    <t>P10275</t>
  </si>
  <si>
    <t>Androgen receptor OS=Homo sapiens OX=9606 GN=AR PE=1 SV=3</t>
  </si>
  <si>
    <t>cell-cell signaling;cell cycle OR cell proliferation;RNA metabolism OR transcription;other metabolic processes;developmental processes;signal transduction;other biological processes</t>
  </si>
  <si>
    <t>plasma membrane;other membranes;cytosol;nucleus;other cell component</t>
  </si>
  <si>
    <t>Pf00104, Pf00105, Pf02166</t>
  </si>
  <si>
    <t>367</t>
  </si>
  <si>
    <t>ENSG00000169083</t>
  </si>
  <si>
    <t>AR</t>
  </si>
  <si>
    <t>A0A0B4J1T2; A2RUN2; B1AKD7; C0JKD3; C0JKD4; E7EVX6; P10275; Q9UD95</t>
  </si>
  <si>
    <t>Ub-specific processing proteases; HSP90 chaperone cycle for steroid hormone receptors (SHR) in the presence of ligand; Nuclear Receptor transcription pathway; SUMOylation of intracellular receptors; RUNX2 regulates osteoblast differentiation; Activated PKN1 stimulates transcription of AR (androgen receptor) regulated genes KLK2 and KLK3</t>
  </si>
  <si>
    <t>Androgen receptor signaling pathway; Nuclear receptors; Androgen receptor network in prostate cancer; miRNA regulation of prostate cancer signaling pathways; Male infertility; Sudden infant death syndrome (SIDS) susceptibility pathways</t>
  </si>
  <si>
    <t>Biotin [K17; K313; K388; K639]</t>
  </si>
  <si>
    <t>O95251</t>
  </si>
  <si>
    <t>Histone acetyltransferase KAT7 OS=Homo sapiens OX=9606 GN=KAT7 PE=1 SV=1</t>
  </si>
  <si>
    <t>cell organization and biogenesis;protein metabolism;DNA metabolism;RNA metabolism OR transcription;other metabolic processes;stress response;signal transduction;other biological processes</t>
  </si>
  <si>
    <t>Pf01530, Pf01853, Pf17772</t>
  </si>
  <si>
    <t>11143</t>
  </si>
  <si>
    <t>ENSG00000136504</t>
  </si>
  <si>
    <t>KAT7</t>
  </si>
  <si>
    <t>B3KN74; B4DF85; B4DFB4; B4DFE0; B4DGY4; E7ER15; G5E9K7; hsa:11143; O95251</t>
  </si>
  <si>
    <t>HATs acetylate histones</t>
  </si>
  <si>
    <t>Androgen receptor signaling pathway</t>
  </si>
  <si>
    <t>Biotin [K184]</t>
  </si>
  <si>
    <t>O75940</t>
  </si>
  <si>
    <t>Survival of motor neuron-related-splicing factor 30 OS=Homo sapiens OX=9606 GN=SMNDC1 PE=1 SV=1</t>
  </si>
  <si>
    <t>Pf06003</t>
  </si>
  <si>
    <t>10285</t>
  </si>
  <si>
    <t>ENSG00000119953</t>
  </si>
  <si>
    <t>SMNDC1</t>
  </si>
  <si>
    <t>B2RA27; D3DRB1; hsa:10285; O75940; Q5T3K6</t>
  </si>
  <si>
    <t>mRNA Splicing - Major Pathway</t>
  </si>
  <si>
    <t>Biotin [K229]</t>
  </si>
  <si>
    <t>Q96A19</t>
  </si>
  <si>
    <t>Coiled-coil domain-containing protein 102A OS=Homo sapiens OX=9606 GN=CCDC102A PE=1 SV=2</t>
  </si>
  <si>
    <t>cytoskeleton</t>
  </si>
  <si>
    <t>Pf01576</t>
  </si>
  <si>
    <t>92922</t>
  </si>
  <si>
    <t>ENSG00000135736</t>
  </si>
  <si>
    <t>CCDC102A</t>
  </si>
  <si>
    <t>hsa:92922; Q96A19; Q9BT74</t>
  </si>
  <si>
    <t>Biotin [K17]</t>
  </si>
  <si>
    <t>P53621</t>
  </si>
  <si>
    <t>Coatomer subunit alpha OS=Homo sapiens OX=9606 GN=COPA PE=1 SV=2</t>
  </si>
  <si>
    <t>transport;signal transduction</t>
  </si>
  <si>
    <t>non-structural extracellular;other membranes;cytosol;ER/Golgi;other cell component</t>
  </si>
  <si>
    <t>signal transduction activity or receptor binding;other molecular function</t>
  </si>
  <si>
    <t>Pf00400, Pf04053, Pf06957</t>
  </si>
  <si>
    <t>1314</t>
  </si>
  <si>
    <t>ENSG00000122218</t>
  </si>
  <si>
    <t>COPA</t>
  </si>
  <si>
    <t>hsa:1314; P53621; Q5T201; Q8IXZ9</t>
  </si>
  <si>
    <t>COPI-dependent Golgi-to-ER retrograde traffic; COPI-mediated anterograde transport</t>
  </si>
  <si>
    <t>Biotin [K362; K574; K619; K825]</t>
  </si>
  <si>
    <t>P48029</t>
  </si>
  <si>
    <t>Sodium- and chloride-dependent creatine transporter 1 OS=Homo sapiens OX=9606 GN=SLC6A8 PE=1 SV=1</t>
  </si>
  <si>
    <t>other metabolic processes;transport;other biological processes</t>
  </si>
  <si>
    <t>plasma membrane;other membranes</t>
  </si>
  <si>
    <t>transporter activity</t>
  </si>
  <si>
    <t>Pf00209</t>
  </si>
  <si>
    <t>6535</t>
  </si>
  <si>
    <t>ENSG00000130821</t>
  </si>
  <si>
    <t>SLC6A8</t>
  </si>
  <si>
    <t>B2KY47; B4DIA3; E9PFC0; hsa:6535; P48029; Q13032; Q66I36</t>
  </si>
  <si>
    <t>Creatine metabolism</t>
  </si>
  <si>
    <t>Nuclear receptors meta-pathway; NRF2 pathway; Creatine pathway</t>
  </si>
  <si>
    <t>Biotin [K19]</t>
  </si>
  <si>
    <t>Q5VYK3</t>
  </si>
  <si>
    <t>Proteasome adapter and scaffold protein ECM29 OS=Homo sapiens OX=9606 GN=ECPAS PE=1 SV=2</t>
  </si>
  <si>
    <t>cell organization and biogenesis</t>
  </si>
  <si>
    <t>cytoskeleton;ER/Golgi;nucleus;other cytoplasmic organelle;other cell component</t>
  </si>
  <si>
    <t>Pf12755, Pf13001</t>
  </si>
  <si>
    <t>23392</t>
  </si>
  <si>
    <t>ENSG00000136813</t>
  </si>
  <si>
    <t>ECPAS</t>
  </si>
  <si>
    <t>A0A804HJA4; B3KXF2; O15074; Q5VYK3; Q8WU82</t>
  </si>
  <si>
    <t>Biotin [K315]</t>
  </si>
  <si>
    <t>P54132</t>
  </si>
  <si>
    <t>Bloom syndrome protein OS=Homo sapiens OX=9606 GN=BLM PE=1 SV=1</t>
  </si>
  <si>
    <t>cell cycle OR cell proliferation;cell organization and biogenesis;DNA metabolism;other metabolic processes;stress response;signal transduction;other biological processes</t>
  </si>
  <si>
    <t>Pf00270, Pf00271, Pf00570, Pf08072, Pf09382, Pf16124, Pf16202, Pf16204</t>
  </si>
  <si>
    <t>641</t>
  </si>
  <si>
    <t>ENSG00000197299</t>
  </si>
  <si>
    <t>BLM</t>
  </si>
  <si>
    <t>hsa:641; P54132; Q52M96</t>
  </si>
  <si>
    <t>Resolution of D-loop Structures through Holliday Junction Intermediates; SUMOylation of DNA damage response and repair proteins; Regulation of TP53 Activity through Phosphorylation; Processing of DNA double-strand break ends; Presynaptic phase of homologous DNA pairing and strand exchange; G2/M DNA damage checkpoint; Resolution of D-loop Structures through Synthesis-Dependent Strand Annealing (SDSA); Defective homologous recombination repair (HRR) due to BRCA1 loss of function; Defective HDR through Homologous Recombination Repair (HRR) due to PALB2 loss of BRCA1 binding function; Defective HDR through Homologous Recombination Repair (HRR) due to PALB2 loss of BRCA2/RAD51/RAD51C binding function; Impaired BRCA2 binding to PALB2; Meiotic recombination; HDR through Single Strand Annealing (SSA); Impaired BRCA2 binding to RAD51; Processive synthesis on the C-strand of the telomere</t>
  </si>
  <si>
    <t>Primary ovarian insufficiency</t>
  </si>
  <si>
    <t>Biotin [K105; K1101]</t>
  </si>
  <si>
    <t>Q9NV70</t>
  </si>
  <si>
    <t>Exocyst complex component 1 OS=Homo sapiens OX=9606 GN=EXOC1 PE=1 SV=4</t>
  </si>
  <si>
    <t>cell cycle OR cell proliferation;cell organization and biogenesis;stress response;transport;other biological processes</t>
  </si>
  <si>
    <t>plasma membrane;other membranes;cytosol;other cell component</t>
  </si>
  <si>
    <t>Pf09763, Pf15277, Pf20654</t>
  </si>
  <si>
    <t>55763</t>
  </si>
  <si>
    <t>ENSG00000090989</t>
  </si>
  <si>
    <t>EXOC1</t>
  </si>
  <si>
    <t>hsa:55763; Q504V4; Q8WUE7; Q96T15; Q9NV70; Q9NZE4</t>
  </si>
  <si>
    <t>Translocation of SLC2A4 (GLUT4) to the plasma membrane; Insulin processing; VxPx cargo-targeting to cilium</t>
  </si>
  <si>
    <t>Ciliary landscape</t>
  </si>
  <si>
    <t>Biotin [K476]</t>
  </si>
  <si>
    <t>Q92614</t>
  </si>
  <si>
    <t>Unconventional myosin-XVIIIa OS=Homo sapiens OX=9606 GN=MYO18A PE=1 SV=3</t>
  </si>
  <si>
    <t>cell organization and biogenesis;DNA metabolism;other metabolic processes;transport;other biological processes</t>
  </si>
  <si>
    <t>other membranes;cytoskeleton;ER/Golgi;other cell component</t>
  </si>
  <si>
    <t>cytoskeletal activity;nucleic acid binding activity;other molecular function</t>
  </si>
  <si>
    <t>Pf00063, Pf00595, Pf01576</t>
  </si>
  <si>
    <t>399687</t>
  </si>
  <si>
    <t>ENSG00000196535</t>
  </si>
  <si>
    <t>MYO18A</t>
  </si>
  <si>
    <t>hsa:399687; Q5H9U3; Q5QD01; Q5W9F9; Q5W9G1; Q8IXP8; Q92614</t>
  </si>
  <si>
    <t>Signaling by cytosolic FGFR1 fusion mutants; Signaling by FGFR1 in disease; Signaling by FLT3 fusion proteins</t>
  </si>
  <si>
    <t>Biotin [K2004]</t>
  </si>
  <si>
    <t>Q9H0H5</t>
  </si>
  <si>
    <t>Rac GTPase-activating protein 1 OS=Homo sapiens OX=9606 GN=RACGAP1 PE=1 SV=1</t>
  </si>
  <si>
    <t>cell cycle OR cell proliferation;cell organization and biogenesis;transport;developmental processes;signal transduction;other biological processes</t>
  </si>
  <si>
    <t>plasma membrane;other membranes;cytosol;cytoskeleton;nucleus;other cell component</t>
  </si>
  <si>
    <t>enzyme regulator activity;cytoskeletal activity;other molecular function</t>
  </si>
  <si>
    <t>Pf00130, Pf00620</t>
  </si>
  <si>
    <t>29127</t>
  </si>
  <si>
    <t>ENSG00000161800</t>
  </si>
  <si>
    <t>RACGAP1</t>
  </si>
  <si>
    <t>hsa:29127; Q6PJ26; Q9H0H5; Q9NWN2; Q9P250; Q9P2W2</t>
  </si>
  <si>
    <t>RHOC GTPase cycle; RHOA GTPase cycle; RAC2 GTPase cycle; RHOD GTPase cycle; CDC42 GTPase cycle; RAC1 GTPase cycle; RAC3 GTPase cycle; COPI-dependent Golgi-to-ER retrograde traffic; MHC class II antigen presentation; Kinesins; RHOB GTPase cycle</t>
  </si>
  <si>
    <t>S1P receptor signal transduction; Wnt signaling pathway and pluripotency</t>
  </si>
  <si>
    <t>Biotin [K248]</t>
  </si>
  <si>
    <t>P40692</t>
  </si>
  <si>
    <t>DNA mismatch repair protein Mlh1 OS=Homo sapiens OX=9606 GN=MLH1 PE=1 SV=1</t>
  </si>
  <si>
    <t>cell cycle OR cell proliferation;cell organization and biogenesis;DNA metabolism;RNA metabolism OR transcription;other metabolic processes;stress response;developmental processes;signal transduction;other biological processes</t>
  </si>
  <si>
    <t>Pf01119, Pf13589, Pf16413</t>
  </si>
  <si>
    <t>4292</t>
  </si>
  <si>
    <t>ENSG00000076242</t>
  </si>
  <si>
    <t>MLH1</t>
  </si>
  <si>
    <t>B4DI13; B4DQ11; E9PCU2; hsa:4292; P40692</t>
  </si>
  <si>
    <t>TP53 Regulates Transcription of DNA Repair Genes; Meiotic recombination; Mismatch repair (MMR) directed by MSH2:MSH6 (MutSalpha); Mismatch repair (MMR) directed by MSH2:MSH3 (MutSbeta); Defective Mismatch Repair Associated With MLH1; Defective Mismatch Repair Associated With PMS2</t>
  </si>
  <si>
    <t>Ovarian infertility; Chromosomal and microsatellite instability in colorectal cancer ; Male infertility; DNA repair pathways, full network; p53 transcriptional gene network; DNA mismatch repair</t>
  </si>
  <si>
    <t>Biotin [K377]</t>
  </si>
  <si>
    <t>Q9UHD1</t>
  </si>
  <si>
    <t>Cysteine and histidine-rich domain-containing protein 1 OS=Homo sapiens OX=9606 GN=CHORDC1 PE=1 SV=2</t>
  </si>
  <si>
    <t>cell cycle OR cell proliferation;cell organization and biogenesis;protein metabolism;other metabolic processes;other biological processes</t>
  </si>
  <si>
    <t>Pf04968, Pf04969</t>
  </si>
  <si>
    <t>26973</t>
  </si>
  <si>
    <t>ENSG00000110172; ENSG00000285023</t>
  </si>
  <si>
    <t>CHORDC1</t>
  </si>
  <si>
    <t>B2R6P8; hsa:26973; Q6IN49; Q8WVL9; Q9H3D6; Q9UHD1</t>
  </si>
  <si>
    <t>Q9BRR8</t>
  </si>
  <si>
    <t>G patch domain-containing protein 1 OS=Homo sapiens OX=9606 GN=GPATCH1 PE=1 SV=1</t>
  </si>
  <si>
    <t>RNA metabolism OR transcription;other metabolic processes</t>
  </si>
  <si>
    <t>Pf01585, Pf07713</t>
  </si>
  <si>
    <t>55094</t>
  </si>
  <si>
    <t>ENSG00000076650</t>
  </si>
  <si>
    <t>GPATCH1</t>
  </si>
  <si>
    <t>hsa:55094; Q8IZV6; Q8N3B7; Q9BRR8; Q9NW94</t>
  </si>
  <si>
    <t>Biotin [K644]</t>
  </si>
  <si>
    <t>Q13332</t>
  </si>
  <si>
    <t>Receptor-type tyrosine-protein phosphatase S OS=Homo sapiens OX=9606 GN=PTPRS PE=1 SV=3</t>
  </si>
  <si>
    <t>cell adhesion;cell-cell signaling;cell organization and biogenesis;protein metabolism;other metabolic processes;developmental processes;other biological processes</t>
  </si>
  <si>
    <t>plasma membrane;other membranes;cytosol;ER/Golgi;other cell component</t>
  </si>
  <si>
    <t>Pf00041, Pf00102, Pf07679, Pf13927</t>
  </si>
  <si>
    <t>5802</t>
  </si>
  <si>
    <t>ENSG00000105426</t>
  </si>
  <si>
    <t>PTPRS</t>
  </si>
  <si>
    <t>hsa:5802; O75255; O75870; Q13332; Q15718; Q16341; Q2M3R7</t>
  </si>
  <si>
    <t>ECM proteoglycans; Synaptic adhesion-like molecules; Receptor-type tyrosine-protein phosphatases; Signaling by NTRK3 (TRKC)</t>
  </si>
  <si>
    <t>Biotin [K829]</t>
  </si>
  <si>
    <t>Q9NZM4</t>
  </si>
  <si>
    <t>BRD4-interacting chromatin-remodeling complex-associated protein OS=Homo sapiens OX=9606 GN=BICRA PE=1 SV=2</t>
  </si>
  <si>
    <t>cell organization and biogenesis;other biological processes</t>
  </si>
  <si>
    <t>Pf15249</t>
  </si>
  <si>
    <t>29998</t>
  </si>
  <si>
    <t>ENSG00000063169</t>
  </si>
  <si>
    <t>BICRA</t>
  </si>
  <si>
    <t>A8MW01; hsa:29998; Q9NZM4</t>
  </si>
  <si>
    <t>Biotin [K1245]</t>
  </si>
  <si>
    <t>P53396</t>
  </si>
  <si>
    <t>ATP-citrate synthase OS=Homo sapiens OX=9606 GN=ACLY PE=1 SV=3</t>
  </si>
  <si>
    <t>non-structural extracellular;cytosol;nucleus;other cytoplasmic organelle;other cell component</t>
  </si>
  <si>
    <t>Pf00285, Pf00549, Pf02629, Pf16114</t>
  </si>
  <si>
    <t>47</t>
  </si>
  <si>
    <t>ENSG00000131473</t>
  </si>
  <si>
    <t>ACLY</t>
  </si>
  <si>
    <t>B4DIM0; B4E3P0; hsa:47; P53396; Q13037; Q9BRL0</t>
  </si>
  <si>
    <t>Neutrophil degranulation; ChREBP activates metabolic gene expression; Fatty acyl-CoA biosynthesis</t>
  </si>
  <si>
    <t>Sterol regulatory element-binding proteins (SREBP) signaling; TCA cycle and deficiency of pyruvate dehydrogenase complex (PDHc); Fatty acid biosynthesis; Amino acid metabolism; Lipid metabolism pathway; Clear cell renal cell carcinoma pathways; Metabolic reprogramming in colon cancer</t>
  </si>
  <si>
    <t>Biotin [K918]</t>
  </si>
  <si>
    <t>O75390</t>
  </si>
  <si>
    <t>Citrate synthase, mitochondrial OS=Homo sapiens OX=9606 GN=CS PE=1 SV=2</t>
  </si>
  <si>
    <t>mitochondrion</t>
  </si>
  <si>
    <t>Pf00285</t>
  </si>
  <si>
    <t>1431</t>
  </si>
  <si>
    <t>ENSG00000062485</t>
  </si>
  <si>
    <t>CS</t>
  </si>
  <si>
    <t>hsa:1431; O75390; Q71UT9; Q7KZH0; Q96FZ8; Q9BWN8</t>
  </si>
  <si>
    <t>Citric acid cycle (TCA cycle); Mitochondrial protein import; Mitochondrial protein degradation</t>
  </si>
  <si>
    <t>TCA cycle and deficiency of pyruvate dehydrogenase complex (PDHc); Amino acid metabolism; Fluoroacetic acid toxicity; TCA cycle (aka Krebs or citric acid cycle)</t>
  </si>
  <si>
    <t>Biotin [K76]</t>
  </si>
  <si>
    <t>Q8TEP8-1</t>
  </si>
  <si>
    <t>Isoform 1 of Centrosomal protein of 192 kDa OS=Homo sapiens OX=9606 GN=CEP192</t>
  </si>
  <si>
    <t>CEP192</t>
  </si>
  <si>
    <t>Biotin [K576]</t>
  </si>
  <si>
    <t>Q9H6F5</t>
  </si>
  <si>
    <t>Coiled-coil domain-containing protein 86 OS=Homo sapiens OX=9606 GN=CCDC86 PE=1 SV=1</t>
  </si>
  <si>
    <t>Pf03879</t>
  </si>
  <si>
    <t>79080</t>
  </si>
  <si>
    <t>ENSG00000110104</t>
  </si>
  <si>
    <t>CCDC86</t>
  </si>
  <si>
    <t>B4DY99; hsa:79080; Q9H6F5</t>
  </si>
  <si>
    <t>Biotin [K64]</t>
  </si>
  <si>
    <t>Q12893</t>
  </si>
  <si>
    <t>Transmembrane protein 115 OS=Homo sapiens OX=9606 GN=TMEM115 PE=1 SV=1</t>
  </si>
  <si>
    <t>other membranes;ER/Golgi;nucleus</t>
  </si>
  <si>
    <t>Pf08551</t>
  </si>
  <si>
    <t>11070</t>
  </si>
  <si>
    <t>ENSG00000126062</t>
  </si>
  <si>
    <t>TMEM115</t>
  </si>
  <si>
    <t>A2IDB7; hsa:11070; O14568; Q12893; Q6IAY4; Q9UIX3</t>
  </si>
  <si>
    <t>COPI-mediated anterograde transport</t>
  </si>
  <si>
    <t>Biotin [K333]</t>
  </si>
  <si>
    <t>Q06787</t>
  </si>
  <si>
    <t>Synaptic functional regulator FMR1 OS=Homo sapiens OX=9606 GN=FMR1 PE=1 SV=1</t>
  </si>
  <si>
    <t>cell organization and biogenesis;DNA metabolism;RNA metabolism OR transcription;other metabolic processes;stress response;transport;developmental processes;signal transduction;other biological processes</t>
  </si>
  <si>
    <t>cytoskeletal activity;translation activity;nucleic acid binding activity;other molecular function</t>
  </si>
  <si>
    <t>Pf00013, Pf05641, Pf12235, Pf16098, Pf17904, Pf18336</t>
  </si>
  <si>
    <t>2332</t>
  </si>
  <si>
    <t>ENSG00000102081</t>
  </si>
  <si>
    <t>FMR1</t>
  </si>
  <si>
    <t>A6NNH4; D3DWT0; D3DWT1; D3DWT2; G8JL90; hsa:2332; Q06787; Q16578; Q5PQZ6; Q99054</t>
  </si>
  <si>
    <t>Ovarian infertility; Serotonin and anxiety; Prader-Willi and Angelman syndrome; Fragile X syndrome; Disruption of postsynaptic signaling by CNV; 15q11.2 copy number variation syndrome; Primary ovarian insufficiency</t>
  </si>
  <si>
    <t>Biotin [K372]</t>
  </si>
  <si>
    <t>Q96HY6</t>
  </si>
  <si>
    <t>DDRGK domain-containing protein 1 OS=Homo sapiens OX=9606 GN=DDRGK1 PE=1 SV=2</t>
  </si>
  <si>
    <t>cell organization and biogenesis;protein metabolism;other metabolic processes;stress response;developmental processes;other biological processes</t>
  </si>
  <si>
    <t>other membranes;ER/Golgi;nucleus;other cell component</t>
  </si>
  <si>
    <t>Pf09756</t>
  </si>
  <si>
    <t>65992</t>
  </si>
  <si>
    <t>ENSG00000198171</t>
  </si>
  <si>
    <t>DDRGK1</t>
  </si>
  <si>
    <t>A6NIU5; C9JSZ5; hsa:65992; Q96HY6; Q9BW47</t>
  </si>
  <si>
    <t>RHOA GTPase cycle</t>
  </si>
  <si>
    <t>Biotin [K191; K227]</t>
  </si>
  <si>
    <t>Q14690</t>
  </si>
  <si>
    <t>Protein RRP5 homolog OS=Homo sapiens OX=9606 GN=PDCD11 PE=1 SV=3</t>
  </si>
  <si>
    <t>Pf00575, Pf05843</t>
  </si>
  <si>
    <t>22984</t>
  </si>
  <si>
    <t>ENSG00000148843</t>
  </si>
  <si>
    <t>PDCD11</t>
  </si>
  <si>
    <t>hsa:22984; Q14690; Q2TA92; Q5W093; Q6P2J3; Q86VQ8; Q9H4P1</t>
  </si>
  <si>
    <t>Biotin [K764; K1188; K1521]</t>
  </si>
  <si>
    <t>Q9NZM5</t>
  </si>
  <si>
    <t>Ribosome biogenesis protein NOP53 OS=Homo sapiens OX=9606 GN=NOP53 PE=1 SV=2</t>
  </si>
  <si>
    <t>cell cycle OR cell proliferation;cell organization and biogenesis;DNA metabolism;RNA metabolism OR transcription;other metabolic processes;stress response;signal transduction;other biological processes</t>
  </si>
  <si>
    <t>Pf07767</t>
  </si>
  <si>
    <t>29997</t>
  </si>
  <si>
    <t>ENSG00000105373</t>
  </si>
  <si>
    <t>NOP53</t>
  </si>
  <si>
    <t>hsa:29997; Q9BTC6; Q9HAX6; Q9NPP1; Q9NPR4; Q9NZM5; Q9UFI2</t>
  </si>
  <si>
    <t>Biotin [K85]</t>
  </si>
  <si>
    <t>Q15185</t>
  </si>
  <si>
    <t>Prostaglandin E synthase 3 OS=Homo sapiens OX=9606 GN=PTGES3 PE=1 SV=1</t>
  </si>
  <si>
    <t>cell cycle OR cell proliferation;cell organization and biogenesis;protein metabolism;DNA metabolism;other metabolic processes;developmental processes;signal transduction;other biological processes</t>
  </si>
  <si>
    <t>Pf04969</t>
  </si>
  <si>
    <t>10728</t>
  </si>
  <si>
    <t>ENSG00000110958</t>
  </si>
  <si>
    <t>PTGES3</t>
  </si>
  <si>
    <t>A8K7D0; B4DHP2; B4DP11; B4DP21; hsa:10728; Q15185; Q8WU70</t>
  </si>
  <si>
    <t>Potential therapeutics for SARS; HSP90 chaperone cycle for steroid hormone receptors (SHR) in the presence of ligand; Aryl hydrocarbon receptor signalling; Estrogen-dependent gene expression; Synthesis of Prostaglandins (PG) and Thromboxanes (TX); HSF1 activation; Attenuation phase</t>
  </si>
  <si>
    <t>Aryl hydrocarbon receptor pathway; Glucocorticoid receptor pathway; Nuclear receptors meta-pathway; Omega-6-fatty acids in senescence</t>
  </si>
  <si>
    <t>Biotin [K95]</t>
  </si>
  <si>
    <t>Q9NQC3</t>
  </si>
  <si>
    <t>Reticulon-4 OS=Homo sapiens OX=9606 GN=RTN4 PE=1 SV=2</t>
  </si>
  <si>
    <t>cell adhesion;cell organization and biogenesis;stress response;developmental processes;other biological processes</t>
  </si>
  <si>
    <t>plasma membrane;other membranes;ER/Golgi;nucleus;other cell component</t>
  </si>
  <si>
    <t>Pf02453</t>
  </si>
  <si>
    <t>57142</t>
  </si>
  <si>
    <t>ENSG00000115310</t>
  </si>
  <si>
    <t>RTN4</t>
  </si>
  <si>
    <t>O94962; Q7L7Q5; Q7L7Q6; Q7L7Q8; Q8IUA4; Q96B16; Q9BXG5; Q9H212; Q9H3I3; Q9NQC3; Q9UQ42; Q9Y293; Q9Y2Y7; Q9Y5U6</t>
  </si>
  <si>
    <t>Axonal growth inhibition (RHOA activation)</t>
  </si>
  <si>
    <t>Alzheimer's disease and miRNA effects; Spinal cord injury; 22q11.2 copy number variation syndrome; Alzheimer's disease; Neurogenesis regulation in the olfactory epithelium; 13q12.12 copy number variation</t>
  </si>
  <si>
    <t>Acetyl [N-Term]; Biotin [K24]</t>
  </si>
  <si>
    <t>O95758-1</t>
  </si>
  <si>
    <t>Isoform 1 of Polypyrimidine tract-binding protein 3 OS=Homo sapiens OX=9606 GN=PTBP3</t>
  </si>
  <si>
    <t>PTBP3</t>
  </si>
  <si>
    <t>Biotin [K106; K238]</t>
  </si>
  <si>
    <t>Q9GZL7</t>
  </si>
  <si>
    <t>Ribosome biogenesis protein WDR12 OS=Homo sapiens OX=9606 GN=WDR12 PE=1 SV=2</t>
  </si>
  <si>
    <t>RNA metabolism OR transcription;other metabolic processes;signal transduction;other biological processes</t>
  </si>
  <si>
    <t>Pf00400, Pf08154</t>
  </si>
  <si>
    <t>55759</t>
  </si>
  <si>
    <t>ENSG00000138442</t>
  </si>
  <si>
    <t>WDR12</t>
  </si>
  <si>
    <t>B3KPA9; hsa:55759; Q96HU0; Q9GZL7; Q9NV80; Q9NYI8</t>
  </si>
  <si>
    <t>Major pathway of rRNA processing in the nucleolus and cytosol</t>
  </si>
  <si>
    <t>Biotin [K239]</t>
  </si>
  <si>
    <t>P35610</t>
  </si>
  <si>
    <t>Sterol O-acyltransferase 1 OS=Homo sapiens OX=9606 GN=SOAT1 PE=1 SV=3</t>
  </si>
  <si>
    <t>cell organization and biogenesis;other metabolic processes;transport;other biological processes</t>
  </si>
  <si>
    <t>Pf03062</t>
  </si>
  <si>
    <t>6646</t>
  </si>
  <si>
    <t>ENSG00000057252</t>
  </si>
  <si>
    <t>SOAT1</t>
  </si>
  <si>
    <t>A6NC40; A8K3P4; A9Z1V7; B4DU95; hsa:6646; P35610; Q5T0X4; Q8N1E4</t>
  </si>
  <si>
    <t>LDL clearance</t>
  </si>
  <si>
    <t>Statin inhibition of cholesterol production; Cholesterol metabolism with Bloch and Kandutsch-Russell pathways; Cholesterol metabolism</t>
  </si>
  <si>
    <t>Biotin [K45]</t>
  </si>
  <si>
    <t>P11498</t>
  </si>
  <si>
    <t>Pyruvate carboxylase, mitochondrial OS=Homo sapiens OX=9606 GN=PC PE=1 SV=2</t>
  </si>
  <si>
    <t>other metabolic processes;other biological processes</t>
  </si>
  <si>
    <t>cytosol;mitochondrion;other cell component</t>
  </si>
  <si>
    <t>Pf00289, Pf00364, Pf00682, Pf02436, Pf02785, Pf02786</t>
  </si>
  <si>
    <t>5091</t>
  </si>
  <si>
    <t>ENSG00000173599</t>
  </si>
  <si>
    <t>PC</t>
  </si>
  <si>
    <t>B4DN00; hsa:5091; P11498; Q16705</t>
  </si>
  <si>
    <t>Gluconeogenesis; Biotin transport and metabolism; Defective HLCS causes multiple carboxylase deficiency</t>
  </si>
  <si>
    <t>Alanine and aspartate metabolism; TCA cycle and deficiency of pyruvate dehydrogenase complex (PDHc); Fatty acid biosynthesis; Amino acid metabolism; Glycolysis and gluconeogenesis; Metabolic Epileptic Disorders</t>
  </si>
  <si>
    <t>Biotin [K1144]</t>
  </si>
  <si>
    <t>O75643</t>
  </si>
  <si>
    <t>U5 small nuclear ribonucleoprotein 200 kDa helicase OS=Homo sapiens OX=9606 GN=SNRNP200 PE=1 SV=2</t>
  </si>
  <si>
    <t>cell organization and biogenesis;RNA metabolism OR transcription;other metabolic processes</t>
  </si>
  <si>
    <t>Pf00270, Pf00271, Pf02889, Pf18149, Pf21188</t>
  </si>
  <si>
    <t>23020</t>
  </si>
  <si>
    <t>ENSG00000144028</t>
  </si>
  <si>
    <t>SNRNP200</t>
  </si>
  <si>
    <t>hsa:23020; O75643; O94884; Q6NZY0; Q6PX59; Q8NBE6; Q96IF2; Q9H7S0</t>
  </si>
  <si>
    <t>mRNA Splicing - Major Pathway; mRNA Splicing - Minor Pathway</t>
  </si>
  <si>
    <t>2q11.2 copy number variation syndrome</t>
  </si>
  <si>
    <t>Biotin [K14]</t>
  </si>
  <si>
    <t>Q53H96</t>
  </si>
  <si>
    <t>Pyrroline-5-carboxylate reductase 3 OS=Homo sapiens OX=9606 GN=PYCR3 PE=1 SV=3</t>
  </si>
  <si>
    <t>cytosol;cytoskeleton;other cell component</t>
  </si>
  <si>
    <t>Pf03807, Pf14748</t>
  </si>
  <si>
    <t>65263</t>
  </si>
  <si>
    <t>ENSG00000104524; ENSG00000276657</t>
  </si>
  <si>
    <t>PYCR3</t>
  </si>
  <si>
    <t>B3KMB5; B4DVT6; H0Y6C3; hsa:65263; Q53H96; Q8N3N9; Q96HX4; Q9H896</t>
  </si>
  <si>
    <t>Glutamate and glutamine metabolism</t>
  </si>
  <si>
    <t>Biotin [K218]</t>
  </si>
  <si>
    <t>Q16630</t>
  </si>
  <si>
    <t>Cleavage and polyadenylation specificity factor subunit 6 OS=Homo sapiens OX=9606 GN=CPSF6 PE=1 SV=2</t>
  </si>
  <si>
    <t>cell organization and biogenesis;RNA metabolism OR transcription;other metabolic processes;other biological processes</t>
  </si>
  <si>
    <t>translation activity;nucleic acid binding activity;other molecular function</t>
  </si>
  <si>
    <t>Pf00076</t>
  </si>
  <si>
    <t>11052</t>
  </si>
  <si>
    <t>ENSG00000111605</t>
  </si>
  <si>
    <t>CPSF6</t>
  </si>
  <si>
    <t>A8K7K9; hsa:11052; Q16630; Q53ES1; Q9BSJ7; Q9BW18</t>
  </si>
  <si>
    <t>Signaling by cytosolic FGFR1 fusion mutants; Signaling by FGFR1 in disease</t>
  </si>
  <si>
    <t>Biotin [K66; K161; K173]</t>
  </si>
  <si>
    <t>Q5SVZ6</t>
  </si>
  <si>
    <t>Zinc finger MYM-type protein 1 OS=Homo sapiens OX=9606 GN=ZMYM1 PE=1 SV=1</t>
  </si>
  <si>
    <t>Pf05699, Pf06467, Pf14291</t>
  </si>
  <si>
    <t>79830</t>
  </si>
  <si>
    <t>ENSG00000197056</t>
  </si>
  <si>
    <t>ZMYM1</t>
  </si>
  <si>
    <t>D3DPR7; hsa:79830; Q5SVZ6; Q7Z3Q4</t>
  </si>
  <si>
    <t>Biotin [K943]</t>
  </si>
  <si>
    <t>O00268</t>
  </si>
  <si>
    <t>Transcription initiation factor TFIID subunit 4 OS=Homo sapiens OX=9606 GN=TAF4 PE=1 SV=2</t>
  </si>
  <si>
    <t>Pf05236, Pf07531</t>
  </si>
  <si>
    <t>6874</t>
  </si>
  <si>
    <t>ENSG00000130699</t>
  </si>
  <si>
    <t>TAF4</t>
  </si>
  <si>
    <t>A6NGD9; hsa:6874; O00268; Q5TBP6; Q99721; Q9BR40; Q9BX42</t>
  </si>
  <si>
    <t>RNA Polymerase II Pre-transcription Events; HIV Transcription Initiation; RNA Polymerase II HIV Promoter Escape; Regulation of TP53 Activity through Phosphorylation; RNA Polymerase II Promoter Escape; RNA Polymerase II Transcription Pre-Initiation And Promoter Opening; RNA Polymerase II Transcription Initiation</t>
  </si>
  <si>
    <t>Biotin [K611; K708]</t>
  </si>
  <si>
    <t>Q9NVN8</t>
  </si>
  <si>
    <t>Guanine nucleotide-binding protein-like 3-like protein OS=Homo sapiens OX=9606 GN=GNL3L PE=1 SV=1</t>
  </si>
  <si>
    <t>other biological processes</t>
  </si>
  <si>
    <t>cytosol;nucleus</t>
  </si>
  <si>
    <t>Pf01926</t>
  </si>
  <si>
    <t>54552</t>
  </si>
  <si>
    <t>ENSG00000130119</t>
  </si>
  <si>
    <t>GNL3L</t>
  </si>
  <si>
    <t>hsa:54552; Q9NVN8</t>
  </si>
  <si>
    <t>Biotin [K477]</t>
  </si>
  <si>
    <t>O00192</t>
  </si>
  <si>
    <t>Armadillo repeat protein deleted in velo-cardio-facial syndrome OS=Homo sapiens OX=9606 GN=ARVCF PE=1 SV=1</t>
  </si>
  <si>
    <t>cell adhesion;cell organization and biogenesis;RNA metabolism OR transcription;other metabolic processes</t>
  </si>
  <si>
    <t>Pf00514</t>
  </si>
  <si>
    <t>421</t>
  </si>
  <si>
    <t>ENSG00000099889</t>
  </si>
  <si>
    <t>ARVCF</t>
  </si>
  <si>
    <t>B7WNV2; hsa:421; O00192</t>
  </si>
  <si>
    <t>22q11.2 copy number variation syndrome</t>
  </si>
  <si>
    <t>Biotin [K129; K857]</t>
  </si>
  <si>
    <t>P52758</t>
  </si>
  <si>
    <t>2-iminobutanoate/2-iminopropanoate deaminase OS=Homo sapiens OX=9606 GN=RIDA PE=1 SV=1</t>
  </si>
  <si>
    <t>cytosol;mitochondrion;nucleus;other cytoplasmic organelle;other cell component</t>
  </si>
  <si>
    <t>Pf01042</t>
  </si>
  <si>
    <t>10247</t>
  </si>
  <si>
    <t>ENSG00000132541</t>
  </si>
  <si>
    <t>RIDA</t>
  </si>
  <si>
    <t>hsa:10247; P52758; Q6FHU9; Q6IBG0</t>
  </si>
  <si>
    <t>Threonine catabolism</t>
  </si>
  <si>
    <t>Biotin [K13]</t>
  </si>
  <si>
    <t>Q7Z2E3</t>
  </si>
  <si>
    <t>Aprataxin OS=Homo sapiens OX=9606 GN=APTX PE=1 SV=2</t>
  </si>
  <si>
    <t>Pf11969, Pf16278, Pf17913</t>
  </si>
  <si>
    <t>54840</t>
  </si>
  <si>
    <t>ENSG00000137074</t>
  </si>
  <si>
    <t>APTX</t>
  </si>
  <si>
    <t>A8MTN4; D3DRK9; D3DRL0; hsa:54840; Q0P662; Q5T781; Q5T782; Q5T784; Q6JV81; Q6JV82; Q6JV85; Q7Z2E3; Q7Z2F3; Q7Z336; Q7Z5R5; Q7Z6V7; Q7Z6V8; Q9NXM5</t>
  </si>
  <si>
    <t>Biotin [K175]</t>
  </si>
  <si>
    <t>Q9UEU0</t>
  </si>
  <si>
    <t>Vesicle transport through interaction with t-SNAREs homolog 1B OS=Homo sapiens OX=9606 GN=VTI1B PE=1 SV=3</t>
  </si>
  <si>
    <t>non-structural extracellular;other membranes;cytosol;ER/Golgi;other cytoplasmic organelle;other cell component</t>
  </si>
  <si>
    <t>Pf05008, Pf12352</t>
  </si>
  <si>
    <t>10490</t>
  </si>
  <si>
    <t>ENSG00000100568</t>
  </si>
  <si>
    <t>VTI1B</t>
  </si>
  <si>
    <t>hsa:10490; O43547; Q96J28; Q9UEU0</t>
  </si>
  <si>
    <t>Platelet degranulation</t>
  </si>
  <si>
    <t>Biotin [K111]</t>
  </si>
  <si>
    <t>Q9GZR2</t>
  </si>
  <si>
    <t>RNA exonuclease 4 OS=Homo sapiens OX=9606 GN=REXO4 PE=1 SV=2</t>
  </si>
  <si>
    <t>DNA metabolism;RNA metabolism OR transcription;other metabolic processes;stress response;other biological processes</t>
  </si>
  <si>
    <t>Pf00929</t>
  </si>
  <si>
    <t>57109</t>
  </si>
  <si>
    <t>ENSG00000148300; ENSG00000280706</t>
  </si>
  <si>
    <t>REXO4</t>
  </si>
  <si>
    <t>B2RAT2; hsa:57109; Q5T8S4; Q5T8S5; Q5T8S6; Q9GZR2; Q9GZW3</t>
  </si>
  <si>
    <t>Biotin [K81]</t>
  </si>
  <si>
    <t>P61204</t>
  </si>
  <si>
    <t>ADP-ribosylation factor 3 OS=Homo sapiens OX=9606 GN=ARF3 PE=1 SV=2</t>
  </si>
  <si>
    <t>plasma membrane;other membranes;ER/Golgi;other cell component</t>
  </si>
  <si>
    <t>Pf00025</t>
  </si>
  <si>
    <t>377</t>
  </si>
  <si>
    <t>ENSG00000134287</t>
  </si>
  <si>
    <t>ARF3</t>
  </si>
  <si>
    <t>A8K6G8; B7ZB63; hsa:377; P16587; P61204</t>
  </si>
  <si>
    <t>COPI-dependent Golgi-to-ER retrograde traffic; COPI-mediated anterograde transport; Synthesis of PIPs at the Golgi membrane</t>
  </si>
  <si>
    <t>Biotin [K73]</t>
  </si>
  <si>
    <t>Q9UIF9</t>
  </si>
  <si>
    <t>Bromodomain adjacent to zinc finger domain protein 2A OS=Homo sapiens OX=9606 GN=BAZ2A PE=1 SV=4</t>
  </si>
  <si>
    <t>cell organization and biogenesis;DNA metabolism;RNA metabolism OR transcription;other metabolic processes;other biological processes</t>
  </si>
  <si>
    <t>Pf00439, Pf00628, Pf01429, Pf02791, Pf15612, Pf15613</t>
  </si>
  <si>
    <t>11176</t>
  </si>
  <si>
    <t>ENSG00000076108</t>
  </si>
  <si>
    <t>BAZ2A</t>
  </si>
  <si>
    <t>B3KN66; hsa:11176; O00536; O15030; Q68DI8; Q96H26; Q9UIF9</t>
  </si>
  <si>
    <t>NoRC negatively regulates rRNA expression</t>
  </si>
  <si>
    <t>Biotin [K1172]</t>
  </si>
  <si>
    <t>Q86WB0</t>
  </si>
  <si>
    <t>Nuclear-interacting partner of ALK OS=Homo sapiens OX=9606 GN=ZC3HC1 PE=1 SV=1</t>
  </si>
  <si>
    <t>cell cycle OR cell proliferation;protein metabolism;other metabolic processes;other biological processes</t>
  </si>
  <si>
    <t>other membranes;nucleus</t>
  </si>
  <si>
    <t>Pf07967, Pf08600</t>
  </si>
  <si>
    <t>51530</t>
  </si>
  <si>
    <t>ENSG00000091732</t>
  </si>
  <si>
    <t>ZC3HC1</t>
  </si>
  <si>
    <t>A6NH66; hsa:51530; Q75MF3; Q75MF4; Q86WB0; Q8N330; Q96F75; Q9HA34; Q9NVX4; Q9P0R0</t>
  </si>
  <si>
    <t>Nuclear events stimulated by ALK signaling in cancer</t>
  </si>
  <si>
    <t>Biotin [K31]</t>
  </si>
  <si>
    <t>P51572</t>
  </si>
  <si>
    <t>B-cell receptor-associated protein 31 OS=Homo sapiens OX=9606 GN=BCAP31 PE=1 SV=3</t>
  </si>
  <si>
    <t>stress response;transport;signal transduction;other biological processes</t>
  </si>
  <si>
    <t>plasma membrane;other membranes;cytosol;mitochondrion;ER/Golgi;other cell component</t>
  </si>
  <si>
    <t>Pf05529, Pf18035</t>
  </si>
  <si>
    <t>10134</t>
  </si>
  <si>
    <t>ENSG00000185825</t>
  </si>
  <si>
    <t>BCAP31</t>
  </si>
  <si>
    <t>B3KQ79; D3DWV5; hsa:10134; P51572; Q13836; Q96CF0</t>
  </si>
  <si>
    <t>RSV-host interactions; RHOA GTPase cycle; Antigen Presentation: Folding, assembly and peptide loading of class I MHC; Apoptotic cleavage of cellular proteins</t>
  </si>
  <si>
    <t>Biotin [K167]</t>
  </si>
  <si>
    <t>P57071</t>
  </si>
  <si>
    <t>PR domain zinc finger protein 15 OS=Homo sapiens OX=9606 GN=PRDM15 PE=1 SV=4</t>
  </si>
  <si>
    <t>Pf00096, Pf21549</t>
  </si>
  <si>
    <t>63977</t>
  </si>
  <si>
    <t>ENSG00000141956</t>
  </si>
  <si>
    <t>PRDM15</t>
  </si>
  <si>
    <t>E9PDJ6; E9PF37; E9PGL3; hsa:63977; P57071; Q4W8S0; Q4W8S3; Q4W8S4; Q4W8S5; Q8N0X3; Q8NEX0; Q9NQV3</t>
  </si>
  <si>
    <t>Biotin [K687]</t>
  </si>
  <si>
    <t>Q05519</t>
  </si>
  <si>
    <t>Serine/arginine-rich splicing factor 11 OS=Homo sapiens OX=9606 GN=SRSF11 PE=1 SV=1</t>
  </si>
  <si>
    <t>9295</t>
  </si>
  <si>
    <t>ENSG00000116754</t>
  </si>
  <si>
    <t>SRSF11</t>
  </si>
  <si>
    <t>hsa:9295; Q05519; Q5T758; Q8IWE6</t>
  </si>
  <si>
    <t>mRNA Splicing - Major Pathway; Transport of Mature mRNA derived from an Intron-Containing Transcript; mRNA 3'-end processing; RNA Polymerase II Transcription Termination</t>
  </si>
  <si>
    <t>Biotin [K197; K211]</t>
  </si>
  <si>
    <t>Q8WXH0</t>
  </si>
  <si>
    <t>Nesprin-2 OS=Homo sapiens OX=9606 GN=SYNE2 PE=1 SV=3</t>
  </si>
  <si>
    <t>cell organization and biogenesis;transport;developmental processes;other biological processes</t>
  </si>
  <si>
    <t>plasma membrane;other membranes;cytosol;cytoskeleton;mitochondrion;ER/Golgi;nucleus;other cell component</t>
  </si>
  <si>
    <t>Pf00307, Pf00435, Pf10541</t>
  </si>
  <si>
    <t>23224</t>
  </si>
  <si>
    <t>ENSG00000054654</t>
  </si>
  <si>
    <t>SYNE2</t>
  </si>
  <si>
    <t>B4DND7; B4DPR6; I6XXQ5; Q540G1; Q86YP9; Q8N1S3; Q8NF49; Q8TER7; Q8WWW3; Q8WWW4; Q8WWW5; Q8WXH0; Q8WXH1; Q9NU50; Q9UFQ4; Q9Y2L4; Q9Y4R1</t>
  </si>
  <si>
    <t>Meiotic synapsis</t>
  </si>
  <si>
    <t>Ovarian infertility; Rett syndrome; Envelope proteins and their potential roles in EDMD physiopathology</t>
  </si>
  <si>
    <t>Biotin [K6488; K6493; K6546; K6548]</t>
  </si>
  <si>
    <t>Q9Y217</t>
  </si>
  <si>
    <t>Myotubularin-related protein 6 OS=Homo sapiens OX=9606 GN=MTMR6 PE=1 SV=3</t>
  </si>
  <si>
    <t>protein metabolism;other metabolic processes;transport</t>
  </si>
  <si>
    <t>plasma membrane;other membranes;cytosol;ER/Golgi;nucleus;other cell component</t>
  </si>
  <si>
    <t>Pf06602, Pf21098</t>
  </si>
  <si>
    <t>9107</t>
  </si>
  <si>
    <t>ENSG00000139505</t>
  </si>
  <si>
    <t>MTMR6</t>
  </si>
  <si>
    <t>B2RBB5; B3KSB4; hsa:9107; Q5JRG6; Q86TB7; Q86YH4; Q96P80; Q9Y217</t>
  </si>
  <si>
    <t>Synthesis of PIPs at the plasma membrane</t>
  </si>
  <si>
    <t>8p23.1 copy number variation syndrome</t>
  </si>
  <si>
    <t>Biotin [K565; K571]</t>
  </si>
  <si>
    <t>Q8N6T3</t>
  </si>
  <si>
    <t>ADP-ribosylation factor GTPase-activating protein 1 OS=Homo sapiens OX=9606 GN=ARFGAP1 PE=1 SV=2</t>
  </si>
  <si>
    <t>other membranes;cytosol;ER/Golgi;other cell component</t>
  </si>
  <si>
    <t>enzyme regulator activity;other molecular function</t>
  </si>
  <si>
    <t>Pf01412</t>
  </si>
  <si>
    <t>55738</t>
  </si>
  <si>
    <t>ENSG00000101199</t>
  </si>
  <si>
    <t>ARFGAP1</t>
  </si>
  <si>
    <t>B7Z3U0; B7Z8H8; B7ZBI3; E1P5I9; E7EV62; hsa:55738; Q6PK71; Q8N6T3; Q96KC4; Q96T02; Q9NSU3; Q9NVF6; Q9UIL0</t>
  </si>
  <si>
    <t>COPI-mediated anterograde transport; COPI-dependent Golgi-to-ER retrograde traffic; Clathrin-mediated endocytosis; XBP1(S) activates chaperone genes</t>
  </si>
  <si>
    <t>IL-18 signaling pathway</t>
  </si>
  <si>
    <t>Biotin [K278]</t>
  </si>
  <si>
    <t>O75694</t>
  </si>
  <si>
    <t>Nuclear pore complex protein Nup155 OS=Homo sapiens OX=9606 GN=NUP155 PE=1 SV=1</t>
  </si>
  <si>
    <t>cell-cell signaling;cell organization and biogenesis;RNA metabolism OR transcription;other metabolic processes;transport;other biological processes</t>
  </si>
  <si>
    <t>other membranes;cytosol;nucleus</t>
  </si>
  <si>
    <t>Pf08801</t>
  </si>
  <si>
    <t>9631</t>
  </si>
  <si>
    <t>ENSG00000113569</t>
  </si>
  <si>
    <t>NUP155</t>
  </si>
  <si>
    <t>hsa:9631; O75694; Q9UBE9; Q9UFL5</t>
  </si>
  <si>
    <t>HCMV Late Events; HCMV Early Events; ISG15 antiviral mechanism;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SUMOylation of DNA damage response and repair proteins;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SARS-CoV-2 activates/modulates innate and adaptive immune responses; Postmitotic nuclear pore complex (NPC) reformation</t>
  </si>
  <si>
    <t>Biotin [K740; K766]</t>
  </si>
  <si>
    <t>Q8IWA0</t>
  </si>
  <si>
    <t>WD repeat-containing protein 75 OS=Homo sapiens OX=9606 GN=WDR75 PE=1 SV=1</t>
  </si>
  <si>
    <t>84128</t>
  </si>
  <si>
    <t>ENSG00000115368</t>
  </si>
  <si>
    <t>WDR75</t>
  </si>
  <si>
    <t>hsa:84128; Q8IWA0; Q96J10; Q9H8U8; Q9H9U5; Q9H9V8; Q9UIX2</t>
  </si>
  <si>
    <t>rRNA modification in the nucleus and cytosol; Major pathway of rRNA processing in the nucleolus and cytosol</t>
  </si>
  <si>
    <t>Biotin [K123; K701]</t>
  </si>
  <si>
    <t>O95292</t>
  </si>
  <si>
    <t>Vesicle-associated membrane protein-associated protein B/C OS=Homo sapiens OX=9606 GN=VAPB PE=1 SV=3</t>
  </si>
  <si>
    <t>cell organization and biogenesis;stress response;transport;signal transduction;other biological processes</t>
  </si>
  <si>
    <t>Pf00635</t>
  </si>
  <si>
    <t>9217</t>
  </si>
  <si>
    <t>ENSG00000124164</t>
  </si>
  <si>
    <t>VAPB</t>
  </si>
  <si>
    <t>A2A2F2; hsa:9217; O95292; O95293; Q9P0H0</t>
  </si>
  <si>
    <t>RHOC GTPase cycle; RHOA GTPase cycle; RHOG GTPase cycle; Sphingolipid de novo biosynthesis; RAC2 GTPase cycle; RHOD GTPase cycle</t>
  </si>
  <si>
    <t>Biotin [K139; K147; K200]</t>
  </si>
  <si>
    <t>P48552</t>
  </si>
  <si>
    <t>Nuclear receptor-interacting protein 1 OS=Homo sapiens OX=9606 GN=NRIP1 PE=1 SV=2</t>
  </si>
  <si>
    <t>developmental processes;other biological processes</t>
  </si>
  <si>
    <t>Pf15687, Pf15688, Pf15689, Pf15690</t>
  </si>
  <si>
    <t>8204</t>
  </si>
  <si>
    <t>ENSG00000180530</t>
  </si>
  <si>
    <t>NRIP1</t>
  </si>
  <si>
    <t>hsa:8204; P48552; Q8IWE8</t>
  </si>
  <si>
    <t>Heme signaling; SUMOylation of transcription cofactors; Circadian Clock; Estrogen-dependent gene expression; NR1H2 &amp; NR1H3 regulate gene expression linked to lipogenesis; NR1H2 &amp; NR1H3 regulate gene expression linked to gluconeogenesis</t>
  </si>
  <si>
    <t>Adipogenesis; Aryl hydrocarbon receptor pathway; Mammary gland development pathway - Puberty (Stage 2 of 4); Pregnane X receptor pathway; Vitamin D receptor pathway; Nuclear receptors meta-pathway; Ovarian infertility; Transcription factor regulation in adipogenesis</t>
  </si>
  <si>
    <t>Biotin [K937; K1043; K1063; K1074]</t>
  </si>
  <si>
    <t>A6NEL2</t>
  </si>
  <si>
    <t>Ankyrin repeat domain-containing protein SOWAHB OS=Homo sapiens OX=9606 GN=SOWAHB PE=1 SV=1</t>
  </si>
  <si>
    <t>Pf12796</t>
  </si>
  <si>
    <t>345079</t>
  </si>
  <si>
    <t>ENSG00000186212</t>
  </si>
  <si>
    <t>SOWAHB</t>
  </si>
  <si>
    <t>A6NEL2; B2RP29; hsa:345079</t>
  </si>
  <si>
    <t>Biotin [K191]</t>
  </si>
  <si>
    <t>Q8N201</t>
  </si>
  <si>
    <t>Integrator complex subunit 1 OS=Homo sapiens OX=9606 GN=INTS1 PE=1 SV=2</t>
  </si>
  <si>
    <t>cell cycle OR cell proliferation;RNA metabolism OR transcription;other metabolic processes;developmental processes;other biological processes</t>
  </si>
  <si>
    <t>Pf12432</t>
  </si>
  <si>
    <t>26173</t>
  </si>
  <si>
    <t>ENSG00000164880</t>
  </si>
  <si>
    <t>INTS1</t>
  </si>
  <si>
    <t>A6NJ44; hsa:26173; Q6NT70; Q6UX74; Q8N201; Q8WV40; Q96D36; Q9NTD1; Q9P2A8; Q9Y3W8</t>
  </si>
  <si>
    <t>RNA polymerase II transcribes snRNA genes</t>
  </si>
  <si>
    <t>Biotin [K40; K76]</t>
  </si>
  <si>
    <t>Q96EY5</t>
  </si>
  <si>
    <t>Multivesicular body subunit 12A OS=Homo sapiens OX=9606 GN=MVB12A PE=1 SV=1</t>
  </si>
  <si>
    <t>cell organization and biogenesis;protein metabolism;other metabolic processes;transport;other biological processes</t>
  </si>
  <si>
    <t>other membranes;cytosol;cytoskeleton;nucleus;other cytoplasmic organelle;other cell component</t>
  </si>
  <si>
    <t>Pf10240</t>
  </si>
  <si>
    <t>93343</t>
  </si>
  <si>
    <t>ENSG00000141971</t>
  </si>
  <si>
    <t>MVB12A</t>
  </si>
  <si>
    <t>hsa:93343; Q96EY5; Q96I18</t>
  </si>
  <si>
    <t>Budding and maturation of HIV virion; Membrane binding and targetting of GAG proteins; Endosomal Sorting Complex Required For Transport (ESCRT); Late endosomal microautophagy; HCMV Late Events</t>
  </si>
  <si>
    <t>7q11.23 copy number variation syndrome</t>
  </si>
  <si>
    <t>Q92540</t>
  </si>
  <si>
    <t>Protein SMG7 OS=Homo sapiens OX=9606 GN=SMG7 PE=1 SV=2</t>
  </si>
  <si>
    <t>RNA metabolism OR transcription;other metabolic processes;transport;other biological processes</t>
  </si>
  <si>
    <t>Pf10373, Pf10374</t>
  </si>
  <si>
    <t>9887</t>
  </si>
  <si>
    <t>ENSG00000116698</t>
  </si>
  <si>
    <t>SMG7</t>
  </si>
  <si>
    <t>B4DRB2; E9PCI0; E9PEH2; hsa:9887; Q5T1Q0; Q6PIE0; Q7Z7H9; Q8IXC1; Q8IXC2; Q92540</t>
  </si>
  <si>
    <t>Nonsense Mediated Decay (NMD) enhanced by the Exon Junction Complex (EJC)</t>
  </si>
  <si>
    <t>Biotin [K812]</t>
  </si>
  <si>
    <t>P21796</t>
  </si>
  <si>
    <t>Voltage-dependent anion-selective channel protein 1 OS=Homo sapiens OX=9606 GN=VDAC1 PE=1 SV=2</t>
  </si>
  <si>
    <t>cell-cell signaling;other metabolic processes;stress response;transport;other biological processes</t>
  </si>
  <si>
    <t>plasma membrane;other membranes;mitochondrion;other cell component</t>
  </si>
  <si>
    <t>Pf01459</t>
  </si>
  <si>
    <t>7416</t>
  </si>
  <si>
    <t>ENSG00000213585</t>
  </si>
  <si>
    <t>VDAC1</t>
  </si>
  <si>
    <t>B3KVK4; D3DQ93; P21796; Q5FVE7; Q9UIQ5; Q9UPL0</t>
  </si>
  <si>
    <t>Ub-specific processing proteases; Pyruvate metabolism; Mitochondrial protein import; PINK1-PRKN Mediated Mitophagy; Mitochondrial calcium ion transport</t>
  </si>
  <si>
    <t>Alzheimer's disease and miRNA effects; Alzheimer's disease; Arsenic metabolism and reactive oxygen species generation; Cholesterol metabolism; Fatty acids and lipoproteins transport in hepatocytes</t>
  </si>
  <si>
    <t>Biotin [K20; K28]</t>
  </si>
  <si>
    <t>Q8IZA0</t>
  </si>
  <si>
    <t>Dyslexia-associated protein KIAA0319-like protein OS=Homo sapiens OX=9606 GN=KIAA0319L PE=1 SV=2</t>
  </si>
  <si>
    <t>developmental processes</t>
  </si>
  <si>
    <t>Pf18911</t>
  </si>
  <si>
    <t>79932</t>
  </si>
  <si>
    <t>ENSG00000142687</t>
  </si>
  <si>
    <t>KIAA0319L</t>
  </si>
  <si>
    <t>B1AN13; D3DPR8; hsa:79932; O95010; Q6PJJ7; Q7L1C9; Q8IZA0; Q8N2B3; Q8NDA0; Q8WY39; Q8WYZ5; Q96IC3; Q96JJ0; Q9BUW6; Q9H7V0</t>
  </si>
  <si>
    <t>Biotin [K992; K1023]</t>
  </si>
  <si>
    <t>O60673</t>
  </si>
  <si>
    <t>DNA polymerase zeta catalytic subunit OS=Homo sapiens OX=9606 GN=REV3L PE=1 SV=2</t>
  </si>
  <si>
    <t>DNA metabolism;other metabolic processes;stress response</t>
  </si>
  <si>
    <t>Pf00136, Pf03104, Pf14260, Pf15735</t>
  </si>
  <si>
    <t>5980</t>
  </si>
  <si>
    <t>ENSG00000009413</t>
  </si>
  <si>
    <t>REV3L</t>
  </si>
  <si>
    <t>O43214; O60673; Q5TC33</t>
  </si>
  <si>
    <t>Translesion synthesis by REV1; Translesion synthesis by POLK; Translesion synthesis by POLI</t>
  </si>
  <si>
    <t>DNA repair pathways, full network</t>
  </si>
  <si>
    <t>Biotin [K1244]</t>
  </si>
  <si>
    <t>Q9H089</t>
  </si>
  <si>
    <t>Large subunit GTPase 1 homolog OS=Homo sapiens OX=9606 GN=LSG1 PE=1 SV=2</t>
  </si>
  <si>
    <t>cytosol;ER/Golgi;nucleus</t>
  </si>
  <si>
    <t>55341</t>
  </si>
  <si>
    <t>ENSG00000041802</t>
  </si>
  <si>
    <t>LSG1</t>
  </si>
  <si>
    <t>A0JLT4; A0PJK3; A6NI18; hsa:55341; Q7L9H8; Q9H089; Q9NUK8</t>
  </si>
  <si>
    <t>Biotin [K81; K586; K607; K654]</t>
  </si>
  <si>
    <t>Q70CQ3</t>
  </si>
  <si>
    <t>Ubiquitin carboxyl-terminal hydrolase 30 OS=Homo sapiens OX=9606 GN=USP30 PE=1 SV=1</t>
  </si>
  <si>
    <t>cell organization and biogenesis;protein metabolism;other metabolic processes;other biological processes</t>
  </si>
  <si>
    <t>other membranes;cytosol;mitochondrion;nucleus;other cytoplasmic organelle</t>
  </si>
  <si>
    <t>Pf00443</t>
  </si>
  <si>
    <t>84749</t>
  </si>
  <si>
    <t>ENSG00000135093</t>
  </si>
  <si>
    <t>USP30</t>
  </si>
  <si>
    <t>hsa:84749; Q70CQ3; Q8WTU7; Q96JX4; Q9BSS3</t>
  </si>
  <si>
    <t>Ub-specific processing proteases; Pexophagy</t>
  </si>
  <si>
    <t>O14647</t>
  </si>
  <si>
    <t>Chromodomain-helicase-DNA-binding protein 2 OS=Homo sapiens OX=9606 GN=CHD2 PE=1 SV=2</t>
  </si>
  <si>
    <t>cell organization and biogenesis;other metabolic processes;stress response;other biological processes</t>
  </si>
  <si>
    <t>Pf00176, Pf00271, Pf00385, Pf13907, Pf18375</t>
  </si>
  <si>
    <t>1106</t>
  </si>
  <si>
    <t>ENSG00000173575</t>
  </si>
  <si>
    <t>CHD2</t>
  </si>
  <si>
    <t>C6G482; hsa:1106; O14647; Q96IP5</t>
  </si>
  <si>
    <t>Prion disease pathway; Male infertility</t>
  </si>
  <si>
    <t>Biotin [K1774]</t>
  </si>
  <si>
    <t>Q5VV67</t>
  </si>
  <si>
    <t>Peroxisome proliferator-activated receptor gamma coactivator-related protein 1 OS=Homo sapiens OX=9606 GN=PPRC1 PE=1 SV=1</t>
  </si>
  <si>
    <t>23082</t>
  </si>
  <si>
    <t>ENSG00000148840</t>
  </si>
  <si>
    <t>PPRC1</t>
  </si>
  <si>
    <t>hsa:23082; Q5VV66; Q5VV67; Q6P3U5; Q6P3W1; Q76N31; Q9BUJ3; Q9BZE5; Q9Y4E0</t>
  </si>
  <si>
    <t>Transcriptional activation of mitochondrial biogenesis</t>
  </si>
  <si>
    <t>Energy metabolism; Mitochondrial gene expression</t>
  </si>
  <si>
    <t>Biotin [K1645]</t>
  </si>
  <si>
    <t>Q9P281</t>
  </si>
  <si>
    <t>BAH and coiled-coil domain-containing protein 1 OS=Homo sapiens OX=9606 GN=BAHCC1 PE=1 SV=4</t>
  </si>
  <si>
    <t>Pf01426, Pf21744</t>
  </si>
  <si>
    <t>57597</t>
  </si>
  <si>
    <t>ENSG00000266074</t>
  </si>
  <si>
    <t>BAHCC1</t>
  </si>
  <si>
    <t>A0A075B747; hsa:57597; Q5U629; Q9P281</t>
  </si>
  <si>
    <t>Biotin [K47; K2410]</t>
  </si>
  <si>
    <t>P17096</t>
  </si>
  <si>
    <t>High mobility group protein HMG-I/HMG-Y OS=Homo sapiens OX=9606 GN=HMGA1 PE=1 SV=3</t>
  </si>
  <si>
    <t>cell organization and biogenesis;DNA metabolism;other metabolic processes;stress response;other biological processes</t>
  </si>
  <si>
    <t>3159</t>
  </si>
  <si>
    <t>ENSG00000137309</t>
  </si>
  <si>
    <t>HMGA1</t>
  </si>
  <si>
    <t>hsa:3159; P10910; P17096; Q5T6U9; Q9UKB0</t>
  </si>
  <si>
    <t>Vpr-mediated nuclear import of PICs; 2-LTR circle formation; Integration of viral DNA into host genomic DNA; Autointegration results in viral DNA circles; APOBEC3G mediated resistance to HIV-1 infection; Formation of Senescence-Associated Heterochromatin Foci (SAHF)</t>
  </si>
  <si>
    <t>Adipogenesis; Pre-implantation embryo; Male infertility; 7q11.23 copy number variation syndrome; NAD metabolism in oncogene-induced senescence and mitochondrial dysfunction-associated senescence; Orexin receptor pathway</t>
  </si>
  <si>
    <t>Biotin [K7]; Met-loss+Acetyl [N-Term]</t>
  </si>
  <si>
    <t>Q96AT1</t>
  </si>
  <si>
    <t>Uncharacterized protein KIAA1143 OS=Homo sapiens OX=9606 GN=KIAA1143 PE=1 SV=2</t>
  </si>
  <si>
    <t>Pf15377</t>
  </si>
  <si>
    <t>57456</t>
  </si>
  <si>
    <t>ENSG00000163807; ENSG00000281665</t>
  </si>
  <si>
    <t>KIAA1143</t>
  </si>
  <si>
    <t>A8K0I4; hsa:57456; Q96AT1; Q96HJ8; Q9ULS7</t>
  </si>
  <si>
    <t>Q9Y6R1</t>
  </si>
  <si>
    <t>Electrogenic sodium bicarbonate cotransporter 1 OS=Homo sapiens OX=9606 GN=SLC4A4 PE=1 SV=1</t>
  </si>
  <si>
    <t>plasma membrane;other membranes;other cell component</t>
  </si>
  <si>
    <t>Pf00955, Pf07565</t>
  </si>
  <si>
    <t>8671</t>
  </si>
  <si>
    <t>ENSG00000080493</t>
  </si>
  <si>
    <t>SLC4A4</t>
  </si>
  <si>
    <t>C4B714; hsa:8671; O15153; Q8NEJ2; Q9H262; Q9NRZ1; Q9UIC0; Q9UIC1; Q9UP50; Q9Y6R1</t>
  </si>
  <si>
    <t>Bicarbonate transporters; Defective SLC4A4 causes renal tubular acidosis, proximal, with ocular abnormalities and mental retardation (pRTA-OA)</t>
  </si>
  <si>
    <t>Proximal tubule transport</t>
  </si>
  <si>
    <t>P29375</t>
  </si>
  <si>
    <t>Lysine-specific demethylase 5A OS=Homo sapiens OX=9606 GN=KDM5A PE=1 SV=3</t>
  </si>
  <si>
    <t>Pf00628, Pf01388, Pf02373, Pf02375, Pf02928, Pf08429, Pf21323</t>
  </si>
  <si>
    <t>5927</t>
  </si>
  <si>
    <t>ENSG00000073614</t>
  </si>
  <si>
    <t>KDM5A</t>
  </si>
  <si>
    <t>A8MV76; hsa:5927; P29375; Q4LE72; Q86XZ1</t>
  </si>
  <si>
    <t>HDMs demethylate histones; Chromatin modifications during the maternal to zygotic transition (MZT)</t>
  </si>
  <si>
    <t>Biotin [K247]</t>
  </si>
  <si>
    <t>O00712</t>
  </si>
  <si>
    <t>Nuclear factor 1 B-type OS=Homo sapiens OX=9606 GN=NFIB PE=1 SV=2</t>
  </si>
  <si>
    <t>cell cycle OR cell proliferation;cell organization and biogenesis;DNA metabolism;other metabolic processes;stress response;developmental processes;other biological processes</t>
  </si>
  <si>
    <t>Pf00859, Pf03165, Pf10524</t>
  </si>
  <si>
    <t>4781</t>
  </si>
  <si>
    <t>ENSG00000147862</t>
  </si>
  <si>
    <t>NFIB</t>
  </si>
  <si>
    <t>G3V1P1; H7BYE8; hsa:4781; O00166; O00712; Q12858; Q5VW29; Q63HM5; Q6ZNF9; Q96J45</t>
  </si>
  <si>
    <t>RNA Polymerase III Abortive And Retractive Initiation; RNA Polymerase III Transcription Termination</t>
  </si>
  <si>
    <t>Pathways affected in adenoid cystic carcinoma</t>
  </si>
  <si>
    <t>Biotin [K273]</t>
  </si>
  <si>
    <t>Q12791</t>
  </si>
  <si>
    <t>Calcium-activated potassium channel subunit alpha-1 OS=Homo sapiens OX=9606 GN=KCNMA1 PE=1 SV=2</t>
  </si>
  <si>
    <t>cell organization and biogenesis;stress response;transport;other biological processes</t>
  </si>
  <si>
    <t>transporter activity;cytoskeletal activity;other molecular function</t>
  </si>
  <si>
    <t>Pf00520, Pf03493, Pf21014</t>
  </si>
  <si>
    <t>3778</t>
  </si>
  <si>
    <t>ENSG00000156113</t>
  </si>
  <si>
    <t>KCNMA1</t>
  </si>
  <si>
    <t>F8WA96; hsa:3778; Q12791; Q12886; Q12917; Q12921; Q12960; Q13150; Q5JQ23; Q5SQR9; Q96LG8; Q9UBB0; Q9UCX0; Q9UQK6</t>
  </si>
  <si>
    <t>Sensory processing of sound by inner hair cells of the cochlea; cGMP effects; Ca2+ activated K+ channels; Acetylcholine inhibits contraction of outer hair cells</t>
  </si>
  <si>
    <t>Splicing factor NOVA regulated synaptic proteins</t>
  </si>
  <si>
    <t>Biotin [K784; K1201]</t>
  </si>
  <si>
    <t>A5PLK6</t>
  </si>
  <si>
    <t>Regulator of G-protein signaling protein-like OS=Homo sapiens OX=9606 GN=RGSL1 PE=2 SV=1</t>
  </si>
  <si>
    <t>other membranes</t>
  </si>
  <si>
    <t>Pf00615</t>
  </si>
  <si>
    <t>353299</t>
  </si>
  <si>
    <t>ENSG00000121446</t>
  </si>
  <si>
    <t>RGSL1</t>
  </si>
  <si>
    <t>A2A2Z0; A5PLK6; A6PVM2; A6PVM3; hsa:353299; Q0VAJ4; Q0VAJ5; Q6ZRL0; Q86UV0; Q9H084</t>
  </si>
  <si>
    <t>G alpha (q) signalling events; G alpha (i) signalling events; G alpha (z) signalling events</t>
  </si>
  <si>
    <t>Biotin [K96]</t>
  </si>
  <si>
    <t>Q9P013</t>
  </si>
  <si>
    <t>Spliceosome-associated protein CWC15 homolog OS=Homo sapiens OX=9606 GN=CWC15 PE=1 SV=2</t>
  </si>
  <si>
    <t>Pf04889</t>
  </si>
  <si>
    <t>51503</t>
  </si>
  <si>
    <t>ENSG00000150316</t>
  </si>
  <si>
    <t>CWC15</t>
  </si>
  <si>
    <t>B2RC17; hsa:51503; Q05BV9; Q05DM1; Q9P013; Q9UI29</t>
  </si>
  <si>
    <t>Biotin [K40; K42]</t>
  </si>
  <si>
    <t>O60765</t>
  </si>
  <si>
    <t>Zinc finger protein 354A OS=Homo sapiens OX=9606 GN=ZNF354A PE=1 SV=2</t>
  </si>
  <si>
    <t>Pf00096, Pf01352</t>
  </si>
  <si>
    <t>6940</t>
  </si>
  <si>
    <t>ENSG00000169131</t>
  </si>
  <si>
    <t>ZNF354A</t>
  </si>
  <si>
    <t>hsa:6940; O60765; Q9UNJ8</t>
  </si>
  <si>
    <t>Generic Transcription Pathway</t>
  </si>
  <si>
    <t>Biotin [K171]</t>
  </si>
  <si>
    <t>Q9ULX6</t>
  </si>
  <si>
    <t>A-kinase anchor protein 8-like OS=Homo sapiens OX=9606 GN=AKAP8L PE=1 SV=4</t>
  </si>
  <si>
    <t>cell cycle OR cell proliferation;cell organization and biogenesis;RNA metabolism OR transcription;other metabolic processes;other biological processes</t>
  </si>
  <si>
    <t>Pf04988</t>
  </si>
  <si>
    <t>26993</t>
  </si>
  <si>
    <t>ENSG00000011243</t>
  </si>
  <si>
    <t>AKAP8L</t>
  </si>
  <si>
    <t>B4DJ74; B5BU90; hsa:26993; O94792; Q96J58; Q9NRQ0; Q9UGM0; Q9ULX6</t>
  </si>
  <si>
    <t>Formation of WDR5-containing histone-modifying complexes</t>
  </si>
  <si>
    <t>Biotin [K257; K264]</t>
  </si>
  <si>
    <t>Q8WTV0-2</t>
  </si>
  <si>
    <t>Isoform 1 of Scavenger receptor class B member 1 OS=Homo sapiens OX=9606 GN=SCARB1</t>
  </si>
  <si>
    <t>SCARB1</t>
  </si>
  <si>
    <t>Biotin [K500]</t>
  </si>
  <si>
    <t>Q9UMR2</t>
  </si>
  <si>
    <t>ATP-dependent RNA helicase DDX19B OS=Homo sapiens OX=9606 GN=DDX19B PE=1 SV=1</t>
  </si>
  <si>
    <t>other metabolic processes;transport</t>
  </si>
  <si>
    <t>Pf00270, Pf00271</t>
  </si>
  <si>
    <t>11269</t>
  </si>
  <si>
    <t>ENSG00000157349</t>
  </si>
  <si>
    <t>DDX19B</t>
  </si>
  <si>
    <t>B3KNE9; B4DXS6; E7EMK4; hsa:11269; Q6FIB7; Q6IAE0; Q96KE7; Q9H0U0; Q9UMR2</t>
  </si>
  <si>
    <t>Q9Y2W6</t>
  </si>
  <si>
    <t>Tudor and KH domain-containing protein OS=Homo sapiens OX=9606 GN=TDRKH PE=1 SV=2</t>
  </si>
  <si>
    <t>cell cycle OR cell proliferation;cell organization and biogenesis;RNA metabolism OR transcription;other metabolic processes;developmental processes;other biological processes</t>
  </si>
  <si>
    <t>mitochondrion;other cell component</t>
  </si>
  <si>
    <t>Pf00013, Pf00567</t>
  </si>
  <si>
    <t>11022</t>
  </si>
  <si>
    <t>ENSG00000182134</t>
  </si>
  <si>
    <t>TDRKH</t>
  </si>
  <si>
    <t>D3DV24; hsa:11022; Q5SZR3; Q5SZR5; Q8N582; Q9NYV5; Q9Y2W6</t>
  </si>
  <si>
    <t>PIWI-interacting RNA (piRNA) biogenesis</t>
  </si>
  <si>
    <t>Biotin [K181]</t>
  </si>
  <si>
    <t>P05556</t>
  </si>
  <si>
    <t>Integrin beta-1 OS=Homo sapiens OX=9606 GN=ITGB1 PE=1 SV=2</t>
  </si>
  <si>
    <t>cell adhesion;cell cycle OR cell proliferation;cell organization and biogenesis;stress response;transport;developmental processes;signal transduction;other biological processes</t>
  </si>
  <si>
    <t>plasma membrane;other membranes;other cytoplasmic organelle;other cell component</t>
  </si>
  <si>
    <t>signal transduction activity or receptor binding;cytoskeletal activity;other molecular function</t>
  </si>
  <si>
    <t>Pf00362, Pf07965, Pf07974, Pf08725, Pf17205, Pf18372</t>
  </si>
  <si>
    <t>3688</t>
  </si>
  <si>
    <t>ENSG00000150093</t>
  </si>
  <si>
    <t>ITGB1</t>
  </si>
  <si>
    <t>A8K6N2; D3DRX9; D3DRY3; D3DRY4; D3DRY5; hsa:3688; P05556; P78466; P78467; Q13089; Q13090; Q13091; Q13212; Q14622; Q14647; Q29RW2; Q7Z3V1; Q8WUM6</t>
  </si>
  <si>
    <t>Immunoregulatory interactions between a Lymphoid and a non-Lymphoid cell; Potential therapeutics for SARS; RAC1 GTPase cycle; RHOG GTPase cycle; RHO GTPases Activate Formins; HCMV Early Events; RAC2 GTPase cycle; RAC3 GTPase cycle; Integrin cell surface interactions; ECM proteoglycans; GPER1 signaling; CHL1 interactions; Interleukin-4 and Interleukin-13 signaling; Signal transduction by L1; Syndecan interactions; Other semaphorin interactions; Laminin interactions; MET activates PTK2 signaling; Basigin interactions; Formation of the ureteric bud; Platelet Adhesion to exposed collagen; Molecules associated with elastic fibres; TGF-beta receptor signaling activates SMADs; Fibronectin matrix formation; Localization of the PINCH-ILK-PARVIN complex to focal adhesions; MET interacts with TNS proteins</t>
  </si>
  <si>
    <t>Integrin-mediated cell adhesion; Prolactin signaling pathway; Neural crest differentiation; Arrhythmogenic right ventricular cardiomyopathy; Pathogenic Escherichia coli infection; Primary focal segmental glomerulosclerosis (FSGS); Mammary gland development pathway - Embryonic development (Stage 1 of 4); Focal adhesion; Hepatocyte growth factor receptor signaling; RAC1/PAK1/p38/MMP2 pathway; TGF-beta signaling pathway; Factors and pathways affecting insulin-like growth factor (IGF1)-Akt signaling; VEGFA-VEGFR2 signaling; Focal adhesion: PI3K-Akt-mTOR-signaling pathway; PI3K-Akt signaling pathway; Ebola virus infection in host; Cells and molecules involved in local acute inflammatory response ; Mechanoregulation and pathology of YAP/TAZ via Hippo and non-Hippo mechanisms; Small cell lung cancer; Gastrin signaling pathway; Genes controlling nephrogenesis; Development of ureteric collection system; Pleural mesothelioma; CCL18 signaling pathway; GDNF signaling; TROP2 regulatory signaling; 11p11.2 copy number variation syndrome ; Macrophage-stimulating protein (MSP) signaling network map; TAR syndrome; Cell lineage map for neuronal differentiation</t>
  </si>
  <si>
    <t>Biotin [K794]</t>
  </si>
  <si>
    <t>Q6ISB3</t>
  </si>
  <si>
    <t>Grainyhead-like protein 2 homolog OS=Homo sapiens OX=9606 GN=GRHL2 PE=1 SV=1</t>
  </si>
  <si>
    <t>cell adhesion;cell cycle OR cell proliferation;cell organization and biogenesis;developmental processes;other biological processes</t>
  </si>
  <si>
    <t>other membranes;nucleus;other cell component</t>
  </si>
  <si>
    <t>Pf04516</t>
  </si>
  <si>
    <t>79977</t>
  </si>
  <si>
    <t>ENSG00000083307</t>
  </si>
  <si>
    <t>GRHL2</t>
  </si>
  <si>
    <t>A1L303; hsa:79977; Q6ISB3; Q6NT03; Q9H8B8</t>
  </si>
  <si>
    <t>Mesodermal commitment pathway</t>
  </si>
  <si>
    <t>Biotin [K118; K438; K512]</t>
  </si>
  <si>
    <t>Q71RC2</t>
  </si>
  <si>
    <t>La-related protein 4 OS=Homo sapiens OX=9606 GN=LARP4 PE=1 SV=3</t>
  </si>
  <si>
    <t>cytosol;other cell component</t>
  </si>
  <si>
    <t>Pf05383</t>
  </si>
  <si>
    <t>113251</t>
  </si>
  <si>
    <t>ENSG00000161813</t>
  </si>
  <si>
    <t>LARP4</t>
  </si>
  <si>
    <t>A8K6T1; E9PDG5; G3XAA8; G5E976; hsa:113251; Q5CZ97; Q6ZV14; Q71RC2; Q96NF9</t>
  </si>
  <si>
    <t>Biotin [K471; K476; K509; K616; K674; K691; K714]</t>
  </si>
  <si>
    <t>P31629</t>
  </si>
  <si>
    <t>Transcription factor HIVEP2 OS=Homo sapiens OX=9606 GN=HIVEP2 PE=1 SV=2</t>
  </si>
  <si>
    <t>Pf00096</t>
  </si>
  <si>
    <t>3097</t>
  </si>
  <si>
    <t>ENSG00000010818</t>
  </si>
  <si>
    <t>HIVEP2</t>
  </si>
  <si>
    <t>hsa:3097; P31629; Q02646; Q5THT5; Q9NS05</t>
  </si>
  <si>
    <t>Rett syndrome</t>
  </si>
  <si>
    <t>Biotin [K428]</t>
  </si>
  <si>
    <t>P57740</t>
  </si>
  <si>
    <t>Nuclear pore complex protein Nup107 OS=Homo sapiens OX=9606 GN=NUP107 PE=1 SV=1</t>
  </si>
  <si>
    <t>cell organization and biogenesis;other metabolic processes;transport;developmental processes</t>
  </si>
  <si>
    <t>other membranes;cytosol;nucleus;other cell component</t>
  </si>
  <si>
    <t>Pf04121</t>
  </si>
  <si>
    <t>57122</t>
  </si>
  <si>
    <t>ENSG00000111581</t>
  </si>
  <si>
    <t>NUP107</t>
  </si>
  <si>
    <t>B4DZ67; hsa:57122; P57740; Q6PJE1</t>
  </si>
  <si>
    <t>HCMV Late Events; Separation of Sister Chromatids; Resolution of Sister Chromatid Cohesion; RHO GTPases Activate Formins; HCMV Early Events; EML4 and NUDC in mitotic spindle formation; ISG15 antiviral mechanism;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SUMOylation of DNA damage response and repair proteins;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SARS-CoV-2 activates/modulates innate and adaptive immune responses; Amplification  of signal from unattached  kinetochores via a MAD2  inhibitory signal; Postmitotic nuclear pore complex (NPC) reformation</t>
  </si>
  <si>
    <t>Gastric cancer network 1; Primary ovarian insufficiency</t>
  </si>
  <si>
    <t>Q13061</t>
  </si>
  <si>
    <t>Triadin OS=Homo sapiens OX=9606 GN=TRDN PE=1 SV=4</t>
  </si>
  <si>
    <t>cell organization and biogenesis;transport;other biological processes</t>
  </si>
  <si>
    <t>plasma membrane;other membranes;cytosol;ER/Golgi;nucleus</t>
  </si>
  <si>
    <t>Pf05279</t>
  </si>
  <si>
    <t>10345</t>
  </si>
  <si>
    <t>ENSG00000186439</t>
  </si>
  <si>
    <t>TRDN</t>
  </si>
  <si>
    <t>A5D6W5; F5H2W7; hsa:10345; Q13061; Q6NSB8</t>
  </si>
  <si>
    <t>Stimuli-sensing channels; Ion homeostasis</t>
  </si>
  <si>
    <t>Biotin [K668; K669; K671]</t>
  </si>
  <si>
    <t>P78381-4</t>
  </si>
  <si>
    <t>Isoform 4 of UDP-galactose translocator OS=Homo sapiens OX=9606 GN=SLC35A2</t>
  </si>
  <si>
    <t>SLC35A2</t>
  </si>
  <si>
    <t>Biotin [K416]</t>
  </si>
  <si>
    <t>O94875</t>
  </si>
  <si>
    <t>Sorbin and SH3 domain-containing protein 2 OS=Homo sapiens OX=9606 GN=SORBS2 PE=1 SV=3</t>
  </si>
  <si>
    <t>cell organization and biogenesis;developmental processes;signal transduction</t>
  </si>
  <si>
    <t>plasma membrane;other membranes;cytoskeleton;nucleus;other cell component</t>
  </si>
  <si>
    <t>Pf00018, Pf02208, Pf14604</t>
  </si>
  <si>
    <t>8470</t>
  </si>
  <si>
    <t>ENSG00000154556</t>
  </si>
  <si>
    <t>SORBS2</t>
  </si>
  <si>
    <t>A6NEK9; B3KPQ7; B7Z1G5; B7Z3X6; C9JKV9; D3DP62; D3DP63; E9PAS5; E9PAW4; G3XAI0; H7BXR4; hsa:8470; J3KNZ5; O60592; O60593; O94875; Q96EX0</t>
  </si>
  <si>
    <t>Extracellular vesicles in the crosstalk of cardiac cells</t>
  </si>
  <si>
    <t>Biotin [K68; K99]</t>
  </si>
  <si>
    <t>Q9Y2D8</t>
  </si>
  <si>
    <t>Afadin- and alpha-actinin-binding protein OS=Homo sapiens OX=9606 GN=SSX2IP PE=1 SV=3</t>
  </si>
  <si>
    <t>cell adhesion;cell cycle OR cell proliferation;cell organization and biogenesis;transport;other biological processes</t>
  </si>
  <si>
    <t>cytoskeleton;nucleus;other cell component</t>
  </si>
  <si>
    <t>Pf11559</t>
  </si>
  <si>
    <t>117178</t>
  </si>
  <si>
    <t>ENSG00000117155</t>
  </si>
  <si>
    <t>SSX2IP</t>
  </si>
  <si>
    <t>A8K8W0; B4DFE3; D3DT13; hsa:117178; J3KR02; Q6P2P8; Q6ULS1; Q7L168; Q9UIX0; Q9Y2D8</t>
  </si>
  <si>
    <t>Biotin [K476; K535]</t>
  </si>
  <si>
    <t>Q9UK61</t>
  </si>
  <si>
    <t>Protein TASOR OS=Homo sapiens OX=9606 GN=TASOR PE=1 SV=3</t>
  </si>
  <si>
    <t>cell organization and biogenesis;developmental processes;other biological processes</t>
  </si>
  <si>
    <t>Pf12509</t>
  </si>
  <si>
    <t>23272</t>
  </si>
  <si>
    <t>ENSG00000163946</t>
  </si>
  <si>
    <t>TASOR</t>
  </si>
  <si>
    <t>A1L3A4; B5ME28; hsa:23272; Q9H2F7; Q9UK61; Q9UPP7</t>
  </si>
  <si>
    <t>Biotin [K726; K916]</t>
  </si>
  <si>
    <t>P51149</t>
  </si>
  <si>
    <t>Ras-related protein Rab-7a OS=Homo sapiens OX=9606 GN=RAB7A PE=1 SV=1</t>
  </si>
  <si>
    <t>plasma membrane;other membranes;cytosol;mitochondrion;ER/Golgi;other cytoplasmic organelle;other cell component</t>
  </si>
  <si>
    <t>Pf00071</t>
  </si>
  <si>
    <t>7879</t>
  </si>
  <si>
    <t>ENSG00000075785</t>
  </si>
  <si>
    <t>RAB7A</t>
  </si>
  <si>
    <t>A8K3V6; hsa:7879; P51149; Q9NWJ0; Q9UPB0</t>
  </si>
  <si>
    <t>Prevention of phagosomal-lysosomal fusion; CDC42 GTPase cycle; RAC1 GTPase cycle; RHOQ GTPase cycle; RHOG GTPase cycle; RAB GEFs exchange GTP for GDP on RABs; RAB geranylgeranylation; MHC class II antigen presentation; RAC2 GTPase cycle; RAC3 GTPase cycle; RHOD GTPase cycle; RHOJ GTPase cycle; RHOF GTPase cycle; Neutrophil degranulation; Suppression of autophagy; RHOH GTPase cycle; TBC/RABGAPs</t>
  </si>
  <si>
    <t>Ebola virus infection in host; Autosomal recessive osteopetrosis pathways; Intracellular trafficking proteins involved in CMT neuropathy</t>
  </si>
  <si>
    <t>Biotin [K38]</t>
  </si>
  <si>
    <t>Q96A57</t>
  </si>
  <si>
    <t>Transmembrane protein 230 OS=Homo sapiens OX=9606 GN=TMEM230 PE=1 SV=1</t>
  </si>
  <si>
    <t>other membranes;ER/Golgi;other cytoplasmic organelle;other cell component</t>
  </si>
  <si>
    <t>Pf05915</t>
  </si>
  <si>
    <t>29058</t>
  </si>
  <si>
    <t>ENSG00000089063</t>
  </si>
  <si>
    <t>TMEM230</t>
  </si>
  <si>
    <t>B2RDM8; D3DVZ9; hsa:29058; Q0VGC8; Q5TDS5; Q96A57; Q96ES2; Q9P0A7</t>
  </si>
  <si>
    <t>Biotin [K16]</t>
  </si>
  <si>
    <t>O75116</t>
  </si>
  <si>
    <t>Rho-associated protein kinase 2 OS=Homo sapiens OX=9606 GN=ROCK2 PE=1 SV=4</t>
  </si>
  <si>
    <t>cell cycle OR cell proliferation;cell organization and biogenesis;protein metabolism;other metabolic processes;stress response;developmental processes;signal transduction;other biological processes</t>
  </si>
  <si>
    <t>cytoskeletal activity;kinase activity;other molecular function</t>
  </si>
  <si>
    <t>Pf00069, Pf08912</t>
  </si>
  <si>
    <t>9475</t>
  </si>
  <si>
    <t>ENSG00000134318</t>
  </si>
  <si>
    <t>ROCK2</t>
  </si>
  <si>
    <t>hsa:9475; O75116; Q53QZ0; Q53SJ7; Q9UQN5</t>
  </si>
  <si>
    <t>Potential therapeutics for SARS; RHOC GTPase cycle; RHOA GTPase cycle; G alpha (12/13) signalling events; RHOB GTPase cycle; EPHB-mediated forward signaling; VEGFA-VEGFR2 Pathway; EPHA-mediated growth cone collapse; Sema4D induced cell migration and growth-cone collapse; RHO GTPases Activate ROCKs; RHOBTB1 GTPase cycle; RHOH GTPase cycle</t>
  </si>
  <si>
    <t>Androgen receptor signaling pathway; MicroRNAs in cardiomyocyte hypertrophy; Integrin-mediated cell adhesion; Leptin signaling pathway; Pathogenic Escherichia coli infection; Spinal cord injury; Focal adhesion; Physico-chemical features and toxicity-associated pathways; VEGFA-VEGFR2 signaling; Chemokine signaling pathway; Wnt signaling; Airway smooth muscle cell contraction; Regulation of actin cytoskeleton; GDNF signaling; G13 signaling pathway</t>
  </si>
  <si>
    <t>Biotin [K1368]</t>
  </si>
  <si>
    <t>Q9P0W2</t>
  </si>
  <si>
    <t>SWI/SNF-related matrix-associated actin-dependent regulator of chromatin subfamily E member 1-related OS=Homo sapiens OX=9606 GN=HMG20B PE=1 SV=1</t>
  </si>
  <si>
    <t>Pf00505</t>
  </si>
  <si>
    <t>10362</t>
  </si>
  <si>
    <t>ENSG00000064961</t>
  </si>
  <si>
    <t>HMG20B</t>
  </si>
  <si>
    <t>A6NMS5; D6W616; hsa:10362; Q6IBP8; Q8NBD5; Q9HD21; Q9P0W2; Q9Y491; Q9Y4A2</t>
  </si>
  <si>
    <t>Potential therapeutics for SARS; HDACs deacetylate histones; Factors involved in megakaryocyte development and platelet production</t>
  </si>
  <si>
    <t>Biotin [K6]; Met-loss+Acetyl [N-Term]</t>
  </si>
  <si>
    <t>Q5TAQ9</t>
  </si>
  <si>
    <t>DDB1- and CUL4-associated factor 8 OS=Homo sapiens OX=9606 GN=DCAF8 PE=1 SV=1</t>
  </si>
  <si>
    <t>protein metabolism;other metabolic processes</t>
  </si>
  <si>
    <t>cytosol;mitochondrion;nucleus;other cell component</t>
  </si>
  <si>
    <t>50717</t>
  </si>
  <si>
    <t>ENSG00000132716</t>
  </si>
  <si>
    <t>DCAF8</t>
  </si>
  <si>
    <t>D3DVE6; hsa:50717; Q12839; Q4QQI6; Q53F14; Q5TAQ9; Q66K50; Q68CS7; Q96E00</t>
  </si>
  <si>
    <t>Biotin [K438]</t>
  </si>
  <si>
    <t>Q9Y2E8</t>
  </si>
  <si>
    <t>Sodium/hydrogen exchanger 8 OS=Homo sapiens OX=9606 GN=SLC9A8 PE=1 SV=4</t>
  </si>
  <si>
    <t>plasma membrane;other membranes;ER/Golgi;other cytoplasmic organelle;other cell component</t>
  </si>
  <si>
    <t>Pf00999</t>
  </si>
  <si>
    <t>23315</t>
  </si>
  <si>
    <t>ENSG00000197818</t>
  </si>
  <si>
    <t>SLC9A8</t>
  </si>
  <si>
    <t>B4DTQ8; hsa:23315; Q2M1U9; Q68CZ8; Q9BX15; Q9Y2E8; Q9Y507</t>
  </si>
  <si>
    <t>Sodium/Proton exchangers</t>
  </si>
  <si>
    <t>Biotin [K556]</t>
  </si>
  <si>
    <t>Q6YN16</t>
  </si>
  <si>
    <t>Hydroxysteroid dehydrogenase-like protein 2 OS=Homo sapiens OX=9606 GN=HSDL2 PE=1 SV=1</t>
  </si>
  <si>
    <t>mitochondrion;other cytoplasmic organelle</t>
  </si>
  <si>
    <t>Pf00106, Pf02036</t>
  </si>
  <si>
    <t>84263</t>
  </si>
  <si>
    <t>ENSG00000119471</t>
  </si>
  <si>
    <t>HSDL2</t>
  </si>
  <si>
    <t>A8K1L4; A8K8X1; A8MSV3; hsa:84263; Q658M8; Q6YN16; Q9BT58</t>
  </si>
  <si>
    <t>Biotin [K49]</t>
  </si>
  <si>
    <t>Q9BW60</t>
  </si>
  <si>
    <t>Elongation of very long chain fatty acids protein 1 OS=Homo sapiens OX=9606 GN=ELOVL1 PE=1 SV=1</t>
  </si>
  <si>
    <t>Pf01151</t>
  </si>
  <si>
    <t>64834</t>
  </si>
  <si>
    <t>ENSG00000066322</t>
  </si>
  <si>
    <t>ELOVL1</t>
  </si>
  <si>
    <t>B4DP24; hsa:64834; Q53HT2; Q5JUY3; Q8WXU3; Q9BW60; Q9NVD9; Q9Y396</t>
  </si>
  <si>
    <t>Synthesis of very long-chain fatty acyl-CoAs; alpha-linolenic acid (ALA) metabolism; Linoleic acid (LA) metabolism</t>
  </si>
  <si>
    <t>Omega-9 fatty acid synthesis</t>
  </si>
  <si>
    <t>Biotin [K275]</t>
  </si>
  <si>
    <t>O14802</t>
  </si>
  <si>
    <t>DNA-directed RNA polymerase III subunit RPC1 OS=Homo sapiens OX=9606 GN=POLR3A PE=1 SV=2</t>
  </si>
  <si>
    <t>RNA metabolism OR transcription;other metabolic processes;stress response;other biological processes</t>
  </si>
  <si>
    <t>Pf00623, Pf04983, Pf04997, Pf04998, Pf05000</t>
  </si>
  <si>
    <t>11128</t>
  </si>
  <si>
    <t>ENSG00000148606</t>
  </si>
  <si>
    <t>POLR3A</t>
  </si>
  <si>
    <t>hsa:11128; O14802; Q8IW34; Q8TCW5</t>
  </si>
  <si>
    <t>RNA Polymerase III Abortive And Retractive Initiation; RNA Polymerase III Transcription Initiation From Type 1 Promoter; RNA Polymerase III Transcription Initiation From Type 2 Promoter; RNA Polymerase III Transcription Initiation From Type 3 Promoter; RNA Polymerase III Transcription Termination; Cytosolic sensors of pathogen-associated DNA ; RNA Polymerase III Chain Elongation</t>
  </si>
  <si>
    <t>Pyrimidine metabolism; Cytosolic DNA-sensing pathway</t>
  </si>
  <si>
    <t>Biotin [K1182]</t>
  </si>
  <si>
    <t>Q8NE01</t>
  </si>
  <si>
    <t>Metal transporter CNNM3 OS=Homo sapiens OX=9606 GN=CNNM3 PE=1 SV=1</t>
  </si>
  <si>
    <t>Pf00571</t>
  </si>
  <si>
    <t>26505</t>
  </si>
  <si>
    <t>ENSG00000168763</t>
  </si>
  <si>
    <t>CNNM3</t>
  </si>
  <si>
    <t>B3KX67; hsa:26505; Q8NE01; Q8TBV4; Q96IW4; Q9NRK4; Q9NXW6</t>
  </si>
  <si>
    <t>Biotin [K681]</t>
  </si>
  <si>
    <t>Q9Y450</t>
  </si>
  <si>
    <t>HBS1-like protein OS=Homo sapiens OX=9606 GN=HBS1L PE=1 SV=1</t>
  </si>
  <si>
    <t>cell organization and biogenesis;protein metabolism;RNA metabolism OR transcription;other metabolic processes;signal transduction</t>
  </si>
  <si>
    <t>cytosol;translational apparatus;other cell component</t>
  </si>
  <si>
    <t>Pf00009, Pf03143, Pf03144, Pf08938</t>
  </si>
  <si>
    <t>10767</t>
  </si>
  <si>
    <t>ENSG00000112339</t>
  </si>
  <si>
    <t>HBS1L</t>
  </si>
  <si>
    <t>B7Z365; hsa:10767; Q4VX89; Q4VX90; Q5T7G3; Q8NDW9; Q9UPW3; Q9Y450</t>
  </si>
  <si>
    <t>mRNA decay by 3' to 5' exoribonuclease</t>
  </si>
  <si>
    <t>Biotin [K109; K140; K164; K304]</t>
  </si>
  <si>
    <t>Q12788</t>
  </si>
  <si>
    <t>Transducin beta-like protein 3 OS=Homo sapiens OX=9606 GN=TBL3 PE=1 SV=2</t>
  </si>
  <si>
    <t>Pf00400, Pf08625</t>
  </si>
  <si>
    <t>10607</t>
  </si>
  <si>
    <t>ENSG00000183751; ENSG00000291938</t>
  </si>
  <si>
    <t>TBL3</t>
  </si>
  <si>
    <t>hsa:10607; Q12788; Q59GD6; Q8IVB7; Q96A78</t>
  </si>
  <si>
    <t>Biotin [K12; K804]</t>
  </si>
  <si>
    <t>Q96T21</t>
  </si>
  <si>
    <t>Selenocysteine insertion sequence-binding protein 2 OS=Homo sapiens OX=9606 GN=SECISBP2 PE=1 SV=2</t>
  </si>
  <si>
    <t>protein metabolism;other metabolic processes;developmental processes;other biological processes</t>
  </si>
  <si>
    <t>Pf01248</t>
  </si>
  <si>
    <t>79048</t>
  </si>
  <si>
    <t>ENSG00000187742</t>
  </si>
  <si>
    <t>SECISBP2</t>
  </si>
  <si>
    <t>F8W892; hsa:79048; Q5HYY1; Q7L1Z0; Q8IYC0; Q96T21; Q9H0A1</t>
  </si>
  <si>
    <t>Selenocysteine synthesis</t>
  </si>
  <si>
    <t>Biotin [K443]</t>
  </si>
  <si>
    <t>Q9HCE3</t>
  </si>
  <si>
    <t>Zinc finger protein 532 OS=Homo sapiens OX=9606 GN=ZNF532 PE=1 SV=2</t>
  </si>
  <si>
    <t>Pf13912, Pf16622</t>
  </si>
  <si>
    <t>55205</t>
  </si>
  <si>
    <t>ENSG00000074657</t>
  </si>
  <si>
    <t>ZNF532</t>
  </si>
  <si>
    <t>hsa:55205; Q4G0V6; Q7L7Z7; Q96QR7; Q9HCE3; Q9NVJ6</t>
  </si>
  <si>
    <t>Biotin [K266]</t>
  </si>
  <si>
    <t>Q8N257</t>
  </si>
  <si>
    <t>Histone H2B type 3-B OS=Homo sapiens OX=9606 GN=H2BU1 PE=1 SV=3</t>
  </si>
  <si>
    <t>Pf00125</t>
  </si>
  <si>
    <t>128312</t>
  </si>
  <si>
    <t>ENSG00000196890; ENSG00000285449</t>
  </si>
  <si>
    <t>H2BC26</t>
  </si>
  <si>
    <t>A4FU05; hsa:128312; Q3ZCP6; Q5TA30; Q8N257</t>
  </si>
  <si>
    <t>Amyloid fiber formation; Meiotic synapsis; HCMV Late Events; Ub-specific processing proteases; RUNX1 regulates transcription of genes involved in differentiation of HSCs; HCMV Early Events; Transcriptional regulation by small RNAs; Deposition of new CENPA-containing nucleosomes at the centromere; B-WICH complex positively regulates rRNA expression; Recruitment and ATM-mediated phosphorylation of repair and signaling proteins at DNA double strand breaks; Formation of the beta-catenin:TCF transactivating complex; Oxidative Stress Induced Senescence; HDACs deacetylate histones; NoRC negatively regulates rRNA expression; Activation of anterior HOX genes in hindbrain development during early embryogenesis; Estrogen-dependent gene expression; Pre-NOTCH Transcription and Translation; Senescence-Associated Secretory Phenotype (SASP); RUNX1 regulates genes involved in megakaryocyte differentiation and platelet function; Processing of DNA double-strand break ends; G2/M DNA damage checkpoint; HATs acetylate histones; Chromatin modifications during the maternal to zygotic transition (MZT); RNA Polymerase I Promoter Escape;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Nonhomologous End-Joining (NHEJ); RNA Polymerase I Promoter Opening; Transcriptional regulation of granulopoiesis; Replacement of protamines by nucleosomes in the male pronucleus</t>
  </si>
  <si>
    <t>Biotin [K6; K12; K13; K21; K35; K47; K86; K109; K117; K121]; Met-loss [N-Term]</t>
  </si>
  <si>
    <t>Medium</t>
  </si>
  <si>
    <t>Q96A73</t>
  </si>
  <si>
    <t>Putative monooxygenase p33MONOX OS=Homo sapiens OX=9606 GN=KIAA1191 PE=1 SV=1</t>
  </si>
  <si>
    <t>other cell component</t>
  </si>
  <si>
    <t>Pf15302</t>
  </si>
  <si>
    <t>57179</t>
  </si>
  <si>
    <t>ENSG00000122203</t>
  </si>
  <si>
    <t>KIAA1191</t>
  </si>
  <si>
    <t>B2RD69; B8K1S6; hsa:57179; Q6IA24; Q8NDU3; Q96A73; Q9BRE5; Q9H7D5; Q9ULM9</t>
  </si>
  <si>
    <t>5q35 copy number variation</t>
  </si>
  <si>
    <t>Biotin [K222]</t>
  </si>
  <si>
    <t>Q7Z2K8</t>
  </si>
  <si>
    <t>G protein-regulated inducer of neurite outgrowth 1 OS=Homo sapiens OX=9606 GN=GPRIN1 PE=1 SV=2</t>
  </si>
  <si>
    <t>cell organization and biogenesis;developmental processes</t>
  </si>
  <si>
    <t>Pf15235</t>
  </si>
  <si>
    <t>114787</t>
  </si>
  <si>
    <t>ENSG00000169258</t>
  </si>
  <si>
    <t>GPRIN1</t>
  </si>
  <si>
    <t>C9JM70; hsa:114787; Q7Z2K8; Q8ND74; Q96PZ4</t>
  </si>
  <si>
    <t>MECP2 regulates neuronal receptors and channels</t>
  </si>
  <si>
    <t>MECP2 and associated Rett syndrome; 5q35 copy number variation</t>
  </si>
  <si>
    <t>Biotin [K574]</t>
  </si>
  <si>
    <t>O15020</t>
  </si>
  <si>
    <t>Spectrin beta chain, non-erythrocytic 2 OS=Homo sapiens OX=9606 GN=SPTBN2 PE=1 SV=3</t>
  </si>
  <si>
    <t>plasma membrane;other membranes;cytosol;cytoskeleton;other cell component</t>
  </si>
  <si>
    <t>Pf00307, Pf00435, Pf15410</t>
  </si>
  <si>
    <t>6712</t>
  </si>
  <si>
    <t>ENSG00000173898</t>
  </si>
  <si>
    <t>SPTBN2</t>
  </si>
  <si>
    <t>hsa:6712; O14872; O14873; O15020</t>
  </si>
  <si>
    <t>MHC class II antigen presentation; COPI-mediated anterograde transport; RAF/MAP kinase cascade; NCAM signaling for neurite out-growth; Interaction between L1 and Ankyrins</t>
  </si>
  <si>
    <t>Biotin [K602]</t>
  </si>
  <si>
    <t>Q92545</t>
  </si>
  <si>
    <t>Transmembrane protein 131 OS=Homo sapiens OX=9606 GN=TMEM131 PE=1 SV=3</t>
  </si>
  <si>
    <t>Pf12371, Pf19532</t>
  </si>
  <si>
    <t>23505</t>
  </si>
  <si>
    <t>ENSG00000075568; ENSG00000291574</t>
  </si>
  <si>
    <t>TMEM131</t>
  </si>
  <si>
    <t>hsa:23505; Q92545</t>
  </si>
  <si>
    <t>Biotin [K1594; K1653]</t>
  </si>
  <si>
    <t>P29692</t>
  </si>
  <si>
    <t>Elongation factor 1-delta OS=Homo sapiens OX=9606 GN=EEF1D PE=1 SV=5</t>
  </si>
  <si>
    <t>protein metabolism;other metabolic processes;stress response;other biological processes</t>
  </si>
  <si>
    <t>Pf00736, Pf10587</t>
  </si>
  <si>
    <t>1936</t>
  </si>
  <si>
    <t>ENSG00000104529; ENSG00000273594</t>
  </si>
  <si>
    <t>EEF1D</t>
  </si>
  <si>
    <t>B4DDU4; D3DWK3; E9PBQ9; hsa:1936; P29692; Q4VBZ6; Q969J1; Q96I38</t>
  </si>
  <si>
    <t>Eukaryotic Translation Elongation</t>
  </si>
  <si>
    <t>Translation factors</t>
  </si>
  <si>
    <t>Biotin [K10; K15; K17; K59; K189; K232]; Met-loss+Acetyl [N-Term]</t>
  </si>
  <si>
    <t>Q8NFW8</t>
  </si>
  <si>
    <t>N-acylneuraminate cytidylyltransferase OS=Homo sapiens OX=9606 GN=CMAS PE=1 SV=2</t>
  </si>
  <si>
    <t>Pf02348</t>
  </si>
  <si>
    <t>55907</t>
  </si>
  <si>
    <t>ENSG00000111726</t>
  </si>
  <si>
    <t>CMAS</t>
  </si>
  <si>
    <t>hsa:55907; Q8NFW8; Q96AX5; Q9NQZ0</t>
  </si>
  <si>
    <t>Sialic acid metabolism</t>
  </si>
  <si>
    <t>Sialylation</t>
  </si>
  <si>
    <t>Biotin [K185]</t>
  </si>
  <si>
    <t>O75915</t>
  </si>
  <si>
    <t>PRA1 family protein 3 OS=Homo sapiens OX=9606 GN=ARL6IP5 PE=1 SV=1</t>
  </si>
  <si>
    <t>other metabolic processes;stress response;transport;signal transduction;other biological processes</t>
  </si>
  <si>
    <t>plasma membrane;other membranes;cytosol;cytoskeleton;ER/Golgi</t>
  </si>
  <si>
    <t>Pf03208</t>
  </si>
  <si>
    <t>10550</t>
  </si>
  <si>
    <t>ENSG00000144746</t>
  </si>
  <si>
    <t>ARL6IP5</t>
  </si>
  <si>
    <t>B2R6V5; hsa:10550; O75915; Q53ES3; Q5KU08</t>
  </si>
  <si>
    <t>Glutamate Neurotransmitter Release Cycle</t>
  </si>
  <si>
    <t>Q4V328</t>
  </si>
  <si>
    <t>GRIP1-associated protein 1 OS=Homo sapiens OX=9606 GN=GRIPAP1 PE=1 SV=2</t>
  </si>
  <si>
    <t>plasma membrane;other membranes;cytosol;nucleus;other cytoplasmic organelle;other cell component</t>
  </si>
  <si>
    <t>signal transduction activity or receptor binding;enzyme regulator activity;other molecular function</t>
  </si>
  <si>
    <t>56850</t>
  </si>
  <si>
    <t>ENSG00000068400; ENSG00000292219</t>
  </si>
  <si>
    <t>GRIPAP1</t>
  </si>
  <si>
    <t>A6NL78; hsa:56850; Q3MJ75; Q4V327; Q4V328; Q4V330; Q5HYG1; Q6N046; Q96DH8; Q9NQ43; Q9ULQ3</t>
  </si>
  <si>
    <t>Biotin [K679]</t>
  </si>
  <si>
    <t>Q9Y4C8</t>
  </si>
  <si>
    <t>Probable RNA-binding protein 19 OS=Homo sapiens OX=9606 GN=RBM19 PE=1 SV=3</t>
  </si>
  <si>
    <t>9904</t>
  </si>
  <si>
    <t>ENSG00000122965</t>
  </si>
  <si>
    <t>RBM19</t>
  </si>
  <si>
    <t>A8K5X9; hsa:9904; Q9BPY6; Q9UFN5; Q9Y4C8</t>
  </si>
  <si>
    <t>Biotin [K382; K536; K545]</t>
  </si>
  <si>
    <t>Q9HCE9</t>
  </si>
  <si>
    <t>Anoctamin-8 OS=Homo sapiens OX=9606 GN=ANO8 PE=1 SV=3</t>
  </si>
  <si>
    <t>plasma membrane;other membranes;ER/Golgi</t>
  </si>
  <si>
    <t>Pf04547</t>
  </si>
  <si>
    <t>57719</t>
  </si>
  <si>
    <t>ENSG00000074855</t>
  </si>
  <si>
    <t>ANO8</t>
  </si>
  <si>
    <t>A6NIJ0; hsa:57719; Q9HCE9</t>
  </si>
  <si>
    <t>Stimuli-sensing channels; Induction of Cell-Cell Fusion; Regulation of Insulin-like Growth Factor (IGF) transport and uptake by Insulin-like Growth Factor Binding Proteins (IGFBPs); Post-translational protein phosphorylation</t>
  </si>
  <si>
    <t>Biotin [K1028; K1053]</t>
  </si>
  <si>
    <t>Q15061</t>
  </si>
  <si>
    <t>WD repeat-containing protein 43 OS=Homo sapiens OX=9606 GN=WDR43 PE=1 SV=3</t>
  </si>
  <si>
    <t>Pf00400, Pf04003</t>
  </si>
  <si>
    <t>23160</t>
  </si>
  <si>
    <t>ENSG00000163811</t>
  </si>
  <si>
    <t>WDR43</t>
  </si>
  <si>
    <t>hsa:23160; Q15061; Q15395; Q92577</t>
  </si>
  <si>
    <t>Biotin [K384; K391; K430; K594]</t>
  </si>
  <si>
    <t>P08670</t>
  </si>
  <si>
    <t>Vimentin OS=Homo sapiens OX=9606 GN=VIM PE=1 SV=4</t>
  </si>
  <si>
    <t>cell organization and biogenesis;stress response;developmental processes;signal transduction;other biological processes</t>
  </si>
  <si>
    <t>plasma membrane;other membranes;cytosol;cytoskeleton;nucleus;other cytoplasmic organelle;other cell component</t>
  </si>
  <si>
    <t>Pf00038, Pf04732</t>
  </si>
  <si>
    <t>7431</t>
  </si>
  <si>
    <t>ENSG00000026025</t>
  </si>
  <si>
    <t>VIM</t>
  </si>
  <si>
    <t>B0YJC2; D3DRU4; hsa:7431; P08670; Q15867; Q15868; Q15869; Q548L2; Q6LER9; Q8N850; Q96ML2; Q9NTM3</t>
  </si>
  <si>
    <t>Aggrephagy; Interleukin-4 and Interleukin-13 signaling; Chaperone Mediated Autophagy; Late endosomal microautophagy; Striated Muscle Contraction; RHOBTB1 GTPase cycle; Caspase-mediated cleavage of cytoskeletal proteins</t>
  </si>
  <si>
    <t>Allograft rejection; Spinal cord injury; Primary focal segmental glomerulosclerosis (FSGS); Mammary gland development pathway - Puberty (Stage 2 of 4); Apoptosis-related network due to altered Notch3 in ovarian cancer; Striated muscle contraction pathway; TGF-beta signaling in thyroid cells for epithelial-mesenchymal transition; Ciliary landscape; Burn wound healing; CCL18 signaling pathway; TROP2 regulatory signaling; Macrophage-stimulating protein (MSP) signaling network map; HDAC6 interactions in the central nervous system; T-cell receptor signaling pathway</t>
  </si>
  <si>
    <t>Biotin [K445]</t>
  </si>
  <si>
    <t>Q92993</t>
  </si>
  <si>
    <t>Histone acetyltransferase KAT5 OS=Homo sapiens OX=9606 GN=KAT5 PE=1 SV=2</t>
  </si>
  <si>
    <t>cell cycle OR cell proliferation;cell organization and biogenesis;protein metabolism;DNA metabolism;other metabolic processes;stress response;developmental processes;signal transduction;other biological processes</t>
  </si>
  <si>
    <t>Pf01853, Pf11717, Pf17772</t>
  </si>
  <si>
    <t>10524</t>
  </si>
  <si>
    <t>ENSG00000172977</t>
  </si>
  <si>
    <t>KAT5</t>
  </si>
  <si>
    <t>B4E3C7; C9JL99; hsa:10524; O95624; Q13430; Q17RW5; Q561W3; Q6GSE8; Q92993; Q9BWK7</t>
  </si>
  <si>
    <t>Regulation of TP53 Activity through Phosphorylation; HATs acetylate histones; Resolution of D-loop Structures through Holliday Junction Intermediates; Recruitment and ATM-mediated phosphorylation of repair and signaling proteins at DNA double strand breaks; Formation of the beta-catenin:TCF transactivating complex; Estrogen-dependent gene expression; Processing of DNA double-strand break ends; Presynaptic phase of homologous DNA pairing and strand exchange; G2/M DNA damage checkpoint; Cardiogenesis; Resolution of D-loop Structures through Synthesis-Dependent Strand Annealing (SDSA); Defective homologous recombination repair (HRR) due to BRCA1 loss of function; Defective HDR through Homologous Recombination Repair (HRR) due to PALB2 loss of BRCA1 binding function; Defective HDR through Homologous Recombination Repair (HRR) due to PALB2 loss of BRCA2/RAD51/RAD51C binding function; Impaired BRCA2 binding to PALB2; HDR through Single Strand Annealing (SSA); Impaired BRCA2 binding to RAD51; DNA Damage/Telomere Stress Induced Senescence; Nonhomologous End-Joining (NHEJ); Sensing of DNA Double Strand Breaks</t>
  </si>
  <si>
    <t>Androgen receptor signaling pathway; ATM signaling in development and disease ; Joubert syndrome; Gastrin signaling pathway; HDAC6 interactions in the central nervous system</t>
  </si>
  <si>
    <t>Biotin [K120]</t>
  </si>
  <si>
    <t>O75976</t>
  </si>
  <si>
    <t>Carboxypeptidase D OS=Homo sapiens OX=9606 GN=CPD PE=1 SV=2</t>
  </si>
  <si>
    <t>non-structural extracellular;plasma membrane;other membranes</t>
  </si>
  <si>
    <t>Pf00246, Pf13620</t>
  </si>
  <si>
    <t>1362</t>
  </si>
  <si>
    <t>ENSG00000108582</t>
  </si>
  <si>
    <t>CPD</t>
  </si>
  <si>
    <t>B7Z7T9; B7ZAU4; F5GZH6; hsa:1362; O15377; O75976; Q86SH9; Q86XE6</t>
  </si>
  <si>
    <t>Golgi Associated Vesicle Biogenesis; RND3 GTPase cycle; RND1 GTPase cycle</t>
  </si>
  <si>
    <t>Biotin [K1357]</t>
  </si>
  <si>
    <t>P46939</t>
  </si>
  <si>
    <t>Utrophin OS=Homo sapiens OX=9606 GN=UTRN PE=1 SV=2</t>
  </si>
  <si>
    <t>cell-cell signaling;other biological processes</t>
  </si>
  <si>
    <t>Pf00307, Pf00435, Pf00569, Pf09068, Pf09069</t>
  </si>
  <si>
    <t>7402</t>
  </si>
  <si>
    <t>ENSG00000152818</t>
  </si>
  <si>
    <t>UTRN</t>
  </si>
  <si>
    <t>hsa:7402; P46939; Q5SYY1; Q5SZ57; Q9UJ40</t>
  </si>
  <si>
    <t>EGR2 and SOX10-mediated initiation of Schwann cell myelination</t>
  </si>
  <si>
    <t>Primary focal segmental glomerulosclerosis (FSGS)</t>
  </si>
  <si>
    <t>Biotin [K2205; K2296; K2421]</t>
  </si>
  <si>
    <t>P37802</t>
  </si>
  <si>
    <t>Transgelin-2 OS=Homo sapiens OX=9606 GN=TAGLN2 PE=1 SV=3</t>
  </si>
  <si>
    <t>non-structural extracellular;cytosol;cytoskeleton</t>
  </si>
  <si>
    <t>cytoskeletal activity</t>
  </si>
  <si>
    <t>Pf00307, Pf00402</t>
  </si>
  <si>
    <t>8407</t>
  </si>
  <si>
    <t>ENSG00000158710</t>
  </si>
  <si>
    <t>TAGLN2</t>
  </si>
  <si>
    <t>E9KL39; hsa:8407; P37802; Q5JRQ6; Q5JRQ7; Q6FGI1; Q9BUH5; Q9H4P0</t>
  </si>
  <si>
    <t>Q9P0K7</t>
  </si>
  <si>
    <t>Ankycorbin OS=Homo sapiens OX=9606 GN=RAI14 PE=1 SV=2</t>
  </si>
  <si>
    <t>26064</t>
  </si>
  <si>
    <t>ENSG00000039560</t>
  </si>
  <si>
    <t>RAI14</t>
  </si>
  <si>
    <t>E9PED3; hsa:26064; Q6V1W9; Q7Z5I4; Q7Z733; Q9P0K7; Q9P2L2; Q9Y3T5</t>
  </si>
  <si>
    <t>Biotin [K302; K422]</t>
  </si>
  <si>
    <t>O43143</t>
  </si>
  <si>
    <t>Pre-mRNA-splicing factor ATP-dependent RNA helicase DHX15 OS=Homo sapiens OX=9606 GN=DHX15 PE=1 SV=2</t>
  </si>
  <si>
    <t>Pf00270, Pf00271, Pf04408, Pf07717, Pf21010</t>
  </si>
  <si>
    <t>1665</t>
  </si>
  <si>
    <t>ENSG00000109606</t>
  </si>
  <si>
    <t>DHX15</t>
  </si>
  <si>
    <t>hsa:1665; O43143; Q9NQT7</t>
  </si>
  <si>
    <t>mRNA processing</t>
  </si>
  <si>
    <t>Q9Y2K7</t>
  </si>
  <si>
    <t>Lysine-specific demethylase 2A OS=Homo sapiens OX=9606 GN=KDM2A PE=1 SV=3</t>
  </si>
  <si>
    <t>Pf00646, Pf02008, Pf16866, Pf17811</t>
  </si>
  <si>
    <t>22992</t>
  </si>
  <si>
    <t>ENSG00000173120</t>
  </si>
  <si>
    <t>KDM2A</t>
  </si>
  <si>
    <t>D4QA03; E9PIL6; hsa:22992; I3VM55; Q49A21; Q4G0M3; Q69YY8; Q9BVH5; Q9H7H5; Q9UK66; Q9Y2K7</t>
  </si>
  <si>
    <t>HDMs demethylate histones</t>
  </si>
  <si>
    <t>Biotin [K409; K419; K818]</t>
  </si>
  <si>
    <t>Q9UKY7</t>
  </si>
  <si>
    <t>Protein CDV3 homolog OS=Homo sapiens OX=9606 GN=CDV3 PE=1 SV=1</t>
  </si>
  <si>
    <t>Pf15359</t>
  </si>
  <si>
    <t>55573</t>
  </si>
  <si>
    <t>ENSG00000091527</t>
  </si>
  <si>
    <t>CDV3</t>
  </si>
  <si>
    <t>B3KUC2; hsa:55573; Q96IP9; Q9UKY7</t>
  </si>
  <si>
    <t>Q14696</t>
  </si>
  <si>
    <t>LRP chaperone MESD OS=Homo sapiens OX=9606 GN=MESD PE=1 SV=2</t>
  </si>
  <si>
    <t>cell-cell signaling;protein metabolism;other metabolic processes;transport;signal transduction;other biological processes</t>
  </si>
  <si>
    <t>Pf10185</t>
  </si>
  <si>
    <t>23184</t>
  </si>
  <si>
    <t>ENSG00000117899</t>
  </si>
  <si>
    <t>MESD</t>
  </si>
  <si>
    <t>B4DW84; D3DW96; hsa:23184; Q14696; Q969U1</t>
  </si>
  <si>
    <t>Biotin [K100; K106]</t>
  </si>
  <si>
    <t>P35658</t>
  </si>
  <si>
    <t>Nuclear pore complex protein Nup214 OS=Homo sapiens OX=9606 GN=NUP214 PE=1 SV=2</t>
  </si>
  <si>
    <t>Pf18617</t>
  </si>
  <si>
    <t>8021</t>
  </si>
  <si>
    <t>ENSG00000126883</t>
  </si>
  <si>
    <t>NUP214</t>
  </si>
  <si>
    <t>A6NFQ0; hsa:8021; P35658; Q15010; Q3KQZ0; Q5JUP7; Q75R47; Q86XD3</t>
  </si>
  <si>
    <t>Rev-mediated nuclear export of HIV RNA; Nuclear import of Rev protein; SUMOylation of DNA damage response and repair proteins; HCMV Late Events; HCMV Early Events; ISG15 antiviral mechanism; Transport of the SLBP independent Mature mRNA; Transport of the SLBP Dependant Mature mRNA; Transport of Mature mRNA Derived from an Intronless Transcript; Transport of Mature mRNA derived from an Intron-Containing Transcript; Transport of Ribonucleoproteins into the Host Nucleus; NS1 Mediated Effects on Host Pathways; Viral Messenger RNA Synthesis; NEP/NS2 Interacts with the Cellular Export Machinery; Regulation of Glucokinase by Glucokinase Regulatory Protein; Vpr-mediated nuclear import of PICs; snRNP Assembly;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SARS-CoV-2 activates/modulates innate and adaptive immune responses; HuR (ELAVL1) binds and stabilizes mRNA</t>
  </si>
  <si>
    <t>TGF-beta signaling pathway</t>
  </si>
  <si>
    <t>Biotin [K665; K682; K1037; K1059; K1073; K1076; K1129; K1149; K1364; K1892]</t>
  </si>
  <si>
    <t>Q96J01</t>
  </si>
  <si>
    <t>THO complex subunit 3 OS=Homo sapiens OX=9606 GN=THOC3 PE=1 SV=1</t>
  </si>
  <si>
    <t>Pf00400, Pf07676, Pf12894</t>
  </si>
  <si>
    <t>84321</t>
  </si>
  <si>
    <t>ENSG00000051596</t>
  </si>
  <si>
    <t>THOC3</t>
  </si>
  <si>
    <t>hsa:84321; Q6NZ53; Q96J01</t>
  </si>
  <si>
    <t>Transport of Mature mRNA derived from an Intron-Containing Transcript; mRNA 3'-end processing; RNA Polymerase II Transcription Termination</t>
  </si>
  <si>
    <t>Biotin [K332]</t>
  </si>
  <si>
    <t>Q96SI9</t>
  </si>
  <si>
    <t>Spermatid perinuclear RNA-binding protein OS=Homo sapiens OX=9606 GN=STRBP PE=1 SV=1</t>
  </si>
  <si>
    <t>cytoskeletal activity;nucleic acid binding activity</t>
  </si>
  <si>
    <t>Pf00035, Pf07528, Pf20965</t>
  </si>
  <si>
    <t>55342</t>
  </si>
  <si>
    <t>ENSG00000165209</t>
  </si>
  <si>
    <t>STRBP</t>
  </si>
  <si>
    <t>hsa:55342; Q32NB9; Q96SI9; Q9BUE1; Q9BXG4; Q9H0B4; Q9H7V1; Q9NUK4</t>
  </si>
  <si>
    <t>Biotin [K384; K440; K660]</t>
  </si>
  <si>
    <t>Q86TX2</t>
  </si>
  <si>
    <t>Acyl-coenzyme A thioesterase 1 OS=Homo sapiens OX=9606 GN=ACOT1 PE=1 SV=1</t>
  </si>
  <si>
    <t>cytosol</t>
  </si>
  <si>
    <t>Pf04775, Pf08840</t>
  </si>
  <si>
    <t>641371</t>
  </si>
  <si>
    <t>ENSG00000184227</t>
  </si>
  <si>
    <t>ACOT1</t>
  </si>
  <si>
    <t>A1L173; hsa:641371; Q3I5F9; Q86TX2</t>
  </si>
  <si>
    <t>Mitochondrial Fatty Acid Beta-Oxidation</t>
  </si>
  <si>
    <t>Biotin [K286]</t>
  </si>
  <si>
    <t>Q16777</t>
  </si>
  <si>
    <t>Histone H2A type 2-C OS=Homo sapiens OX=9606 GN=H2AC20 PE=1 SV=4</t>
  </si>
  <si>
    <t>Pf00125, Pf16211</t>
  </si>
  <si>
    <t>8338</t>
  </si>
  <si>
    <t>ENSG00000184260</t>
  </si>
  <si>
    <t>H2AC20</t>
  </si>
  <si>
    <t>hsa:8338; Q16777; Q6DRA7; Q8IUE5</t>
  </si>
  <si>
    <t>Formation of the beta-catenin:TCF transactivating complex; Activation of anterior HOX genes in hindbrain development during early embryogenesis; RUNX1 regulates genes involved in megakaryocyte differentiation and platelet function; Ub-specific processing proteases; Recognition and association of DNA glycosylase with site containing an affected pyrimidine; Cleavage of the damaged pyrimidine ; RNA Polymerase I Promoter Escape; ERCC6 (CSB) and EHMT2 (G9a) positively regulate rRNA expression; Amyloid fiber formation; Meiotic synapsis; HCMV Late Events; UCH proteinases; RUNX1 regulates transcription of genes involved in differentiation of HSCs; HCMV Early Events; Transcriptional regulation by small RNAs; Deposition of new CENPA-containing nucleosomes at the centromere; B-WICH complex positively regulates rRNA expression; Oxidative Stress Induced Senescence; HDACs deacetylate histones; NoRC negatively regulates rRNA expression; Estrogen-dependent gene expression; Metalloprotease DUBs; Pre-NOTCH Transcription and Translation; Senescence-Associated Secretory Phenotype (SASP); RMTs methylate histone arginines; HATs acetylate histones; Chromatin modifications during the maternal to zygotic transition (MZT); Meiotic recombination; Inhibition of DNA recombination at telomere; Recognition and association of DNA glycosylase with site containing an affected purine;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DNA methylation; RNA Polymerase I Promoter Opening; Transcriptional regulation of granulopoiesis</t>
  </si>
  <si>
    <t>Biotin [K100; K119]</t>
  </si>
  <si>
    <t>Q4KMP7</t>
  </si>
  <si>
    <t>TBC1 domain family member 10B OS=Homo sapiens OX=9606 GN=TBC1D10B PE=1 SV=3</t>
  </si>
  <si>
    <t>plasma membrane;other membranes;cytosol</t>
  </si>
  <si>
    <t>enzyme regulator activity</t>
  </si>
  <si>
    <t>Pf00566</t>
  </si>
  <si>
    <t>26000</t>
  </si>
  <si>
    <t>ENSG00000169221</t>
  </si>
  <si>
    <t>TBC1D10B</t>
  </si>
  <si>
    <t>B9A6L0; hsa:26000; Q4KMP7; Q6IN54; Q6P530; Q71RG7; Q86VC5; Q9H8Z2; Q9NUN6; Q9UFP2</t>
  </si>
  <si>
    <t>TBC/RABGAPs</t>
  </si>
  <si>
    <t>Biotin [K303; K306]</t>
  </si>
  <si>
    <t>P23763</t>
  </si>
  <si>
    <t>Vesicle-associated membrane protein 1 OS=Homo sapiens OX=9606 GN=VAMP1 PE=1 SV=1</t>
  </si>
  <si>
    <t>Pf00957</t>
  </si>
  <si>
    <t>6843</t>
  </si>
  <si>
    <t>ENSG00000139190</t>
  </si>
  <si>
    <t>VAMP1</t>
  </si>
  <si>
    <t>A8MVP3; D3DUR3; hsa:6843; O75468; P23763; Q15857; Q6FG94; Q8IVC9</t>
  </si>
  <si>
    <t>Toxicity of botulinum toxin type D (botD); Toxicity of botulinum toxin type G (botG); Toxicity of botulinum toxin type F (botF)</t>
  </si>
  <si>
    <t>Biotin [K54]</t>
  </si>
  <si>
    <t>O14730</t>
  </si>
  <si>
    <t>Serine/threonine-protein kinase RIO3 OS=Homo sapiens OX=9606 GN=RIOK3 PE=1 SV=2</t>
  </si>
  <si>
    <t>cell cycle OR cell proliferation;RNA metabolism OR transcription;other metabolic processes;stress response;other biological processes</t>
  </si>
  <si>
    <t>kinase activity;other molecular function</t>
  </si>
  <si>
    <t>Pf01163</t>
  </si>
  <si>
    <t>8780</t>
  </si>
  <si>
    <t>ENSG00000101782</t>
  </si>
  <si>
    <t>RIOK3</t>
  </si>
  <si>
    <t>O14730; Q8IXN9</t>
  </si>
  <si>
    <t>Hematopoietic stem cell differentiation</t>
  </si>
  <si>
    <t>Biotin [K158; K207]</t>
  </si>
  <si>
    <t>P11717</t>
  </si>
  <si>
    <t>Cation-independent mannose-6-phosphate receptor OS=Homo sapiens OX=9606 GN=IGF2R PE=1 SV=3</t>
  </si>
  <si>
    <t>transport;developmental processes;signal transduction;other biological processes</t>
  </si>
  <si>
    <t>plasma membrane;other membranes;ER/Golgi;nucleus;other cytoplasmic organelle;other cell component</t>
  </si>
  <si>
    <t>Pf00040, Pf00878</t>
  </si>
  <si>
    <t>3482</t>
  </si>
  <si>
    <t>ENSG00000197081</t>
  </si>
  <si>
    <t>IGF2R</t>
  </si>
  <si>
    <t>hsa:3482; P11717; Q7Z7G9; Q96PT5</t>
  </si>
  <si>
    <t>Neutrophil degranulation; Golgi Associated Vesicle Biogenesis; Cargo recognition for clathrin-mediated endocytosis; Retrograde transport at the Trans-Golgi-Network</t>
  </si>
  <si>
    <t>TROP2 regulatory signaling</t>
  </si>
  <si>
    <t>Biotin [K2397; K2470; K2476]</t>
  </si>
  <si>
    <t>P08754</t>
  </si>
  <si>
    <t>Guanine nucleotide-binding protein G(i) subunit alpha-3 OS=Homo sapiens OX=9606 GN=GNAI3 PE=1 SV=3</t>
  </si>
  <si>
    <t>cell cycle OR cell proliferation;other metabolic processes;signal transduction;other biological processes</t>
  </si>
  <si>
    <t>plasma membrane;other membranes;cytoskeleton;ER/Golgi;nucleus;other cell component</t>
  </si>
  <si>
    <t>Pf00503</t>
  </si>
  <si>
    <t>2773</t>
  </si>
  <si>
    <t>ENSG00000065135</t>
  </si>
  <si>
    <t>GNAI3</t>
  </si>
  <si>
    <t>hsa:2773; P08754; P17539; Q5TZX1</t>
  </si>
  <si>
    <t>G alpha (i) signalling events; G alpha (z) signalling events; Adenylate cyclase inhibitory pathway; ADP signalling through P2Y purinoceptor 12; G alpha (s) signalling events; Extra-nuclear estrogen signaling; GPER1 signaling; ADORA2B mediated anti-inflammatory cytokines production</t>
  </si>
  <si>
    <t>Thyroid stimulating hormone (TSH) signaling pathway; S1P receptor signal transduction; Complement system; G protein signaling pathways; Chemokine signaling pathway; Hippo signaling regulation pathways; Purinergic signaling; Calcium regulation in cardiac cells; 5q35 copy number variation; Serotonin HTR1 group and FOS pathway</t>
  </si>
  <si>
    <t>Biotin [K46; K197]</t>
  </si>
  <si>
    <t>Q5VWQ0</t>
  </si>
  <si>
    <t>Lysine-specific demethylase 9 OS=Homo sapiens OX=9606 GN=RSBN1 PE=1 SV=2</t>
  </si>
  <si>
    <t>54665</t>
  </si>
  <si>
    <t>ENSG00000081019</t>
  </si>
  <si>
    <t>RSBN1</t>
  </si>
  <si>
    <t>A8K937; hsa:54665; Q5VWQ0; Q6AI21; Q8TC33; Q9HA80; Q9NUP6</t>
  </si>
  <si>
    <t>Biotin [K781]</t>
  </si>
  <si>
    <t>Q9BWN1</t>
  </si>
  <si>
    <t>Proline-rich protein 14 OS=Homo sapiens OX=9606 GN=PRR14 PE=1 SV=1</t>
  </si>
  <si>
    <t>Pf15386</t>
  </si>
  <si>
    <t>78994</t>
  </si>
  <si>
    <t>ENSG00000156858</t>
  </si>
  <si>
    <t>PRR14</t>
  </si>
  <si>
    <t>hsa:78994; Q8WTX2; Q9BWN1</t>
  </si>
  <si>
    <t>Biotin [K256]</t>
  </si>
  <si>
    <t>Q05655</t>
  </si>
  <si>
    <t>Protein kinase C delta type OS=Homo sapiens OX=9606 GN=PRKCD PE=1 SV=2</t>
  </si>
  <si>
    <t>cell cycle OR cell proliferation;cell organization and biogenesis;protein metabolism;other metabolic processes;stress response;transport;signal transduction;other biological processes</t>
  </si>
  <si>
    <t>non-structural extracellular;plasma membrane;other membranes;cytosol;mitochondrion;ER/Golgi;nucleus;other cytoplasmic organelle;other cell component</t>
  </si>
  <si>
    <t>enzyme regulator activity;kinase activity;other molecular function</t>
  </si>
  <si>
    <t>Pf00069, Pf00130, Pf00433, Pf21494</t>
  </si>
  <si>
    <t>5580</t>
  </si>
  <si>
    <t>ENSG00000163932</t>
  </si>
  <si>
    <t>PRKCD</t>
  </si>
  <si>
    <t>B0KZ81; B2R834; hsa:5580; Q05655; Q15144; Q86XJ6</t>
  </si>
  <si>
    <t>CLEC7A (Dectin-1) signaling; KEAP1-NFE2L2 pathway; Neutrophil degranulation; Role of phospholipids in phagocytosis; G alpha (z) signalling events; Interferon gamma signaling; SHC1 events in ERBB2 signaling; HuR (ELAVL1) binds and stabilizes mRNA; VEGFR2 mediated cell proliferation; DAG and IP3 signaling; Effects of PIP2 hydrolysis; RHO GTPases Activate NADPH Oxidases; Calmodulin induced events; Apoptotic cleavage of cellular proteins</t>
  </si>
  <si>
    <t>Type II diabetes mellitus; Glioblastoma signaling pathways; B cell receptor signaling pathway; AGE/RAGE pathway; Corticotropin-releasing hormone signaling pathway; Oncostatin M signaling pathway; Brain-derived neurotrophic factor (BDNF) signaling pathway; Alpha 6 beta 4 signaling pathway; Myometrial relaxation and contraction pathways; G protein signaling pathways; IL6 signaling pathway; MAPK signaling pathway; VEGFA-VEGFR2 signaling; Chemokine signaling pathway; Wnt signaling pathway and pluripotency; Pancreatic adenocarcinoma pathway; Non-genomic actions of 1,25 dihydroxyvitamin D3; EGF/EGFR signaling pathway; Hippo signaling regulation pathways; Translation inhibitors in chronically activated PDGFRA cells; Gastrin signaling pathway; IL-18 signaling pathway; Osteoblast differentiation and related diseases; Insulin signaling; Kisspeptin/kisspeptin receptor system in the ovary; Galanin receptor pathway; Orexin receptor pathway; CCL18 signaling pathway; Chronic hyperglycemia impairment of neuron function; TROP2 regulatory signaling; Calcium regulation in cardiac cells; Type II interferon signaling; T-cell receptor signaling pathway</t>
  </si>
  <si>
    <t>Biotin [K222; K285]</t>
  </si>
  <si>
    <t>Q9NP80</t>
  </si>
  <si>
    <t>Calcium-independent phospholipase A2-gamma OS=Homo sapiens OX=9606 GN=PNPLA8 PE=1 SV=1</t>
  </si>
  <si>
    <t>other metabolic processes;transport;signal transduction;other biological processes</t>
  </si>
  <si>
    <t>other membranes;mitochondrion;ER/Golgi;other cytoplasmic organelle</t>
  </si>
  <si>
    <t>Pf01734</t>
  </si>
  <si>
    <t>50640</t>
  </si>
  <si>
    <t>ENSG00000135241</t>
  </si>
  <si>
    <t>PNPLA8</t>
  </si>
  <si>
    <t>A4D0S1; C9JZI4; hsa:50640; O95035; Q8N3I3; Q9H7T5; Q9NP80; Q9NR17; Q9NUN2; Q9NZ79</t>
  </si>
  <si>
    <t>Acyl chain remodelling of PC; Acyl chain remodelling of PE</t>
  </si>
  <si>
    <t>Biotin [K677]</t>
  </si>
  <si>
    <t>A6NHR9</t>
  </si>
  <si>
    <t>Structural maintenance of chromosomes flexible hinge domain-containing protein 1 OS=Homo sapiens OX=9606 GN=SMCHD1 PE=1 SV=2</t>
  </si>
  <si>
    <t>cell organization and biogenesis;DNA metabolism;other metabolic processes;stress response;developmental processes;other biological processes</t>
  </si>
  <si>
    <t>Pf06470, Pf13589</t>
  </si>
  <si>
    <t>23347</t>
  </si>
  <si>
    <t>ENSG00000101596</t>
  </si>
  <si>
    <t>SMCHD1</t>
  </si>
  <si>
    <t>A6NHR9; O75141; Q6AHX6; Q6ZTQ8; Q9H6Q2; Q9UG39</t>
  </si>
  <si>
    <t>Biotin [K1976; K2002]</t>
  </si>
  <si>
    <t>P42696</t>
  </si>
  <si>
    <t>RNA-binding protein 34 OS=Homo sapiens OX=9606 GN=RBM34 PE=1 SV=2</t>
  </si>
  <si>
    <t>23029</t>
  </si>
  <si>
    <t>ENSG00000188739</t>
  </si>
  <si>
    <t>RBM34</t>
  </si>
  <si>
    <t>A8K8J7; hsa:23029; P42696; Q8N2Z8; Q9H5A1</t>
  </si>
  <si>
    <t>Biotin [K242; K399; K406; K411]</t>
  </si>
  <si>
    <t>Q8TED0</t>
  </si>
  <si>
    <t>U3 small nucleolar RNA-associated protein 15 homolog OS=Homo sapiens OX=9606 GN=UTP15 PE=1 SV=3</t>
  </si>
  <si>
    <t>ER/Golgi;nucleus;other cell component</t>
  </si>
  <si>
    <t>Pf00400, Pf09384</t>
  </si>
  <si>
    <t>84135</t>
  </si>
  <si>
    <t>ENSG00000164338</t>
  </si>
  <si>
    <t>UTP15</t>
  </si>
  <si>
    <t>B4DU75; B4DXK8; hsa:84135; Q6IA60; Q8TED0; Q96E08; Q9H9F8</t>
  </si>
  <si>
    <t>Biotin [K462]</t>
  </si>
  <si>
    <t>Q96A33</t>
  </si>
  <si>
    <t>PAT complex subunit CCDC47 OS=Homo sapiens OX=9606 GN=CCDC47 PE=1 SV=1</t>
  </si>
  <si>
    <t>cell organization and biogenesis;protein metabolism;other metabolic processes;stress response;developmental processes;signal transduction;other biological processes</t>
  </si>
  <si>
    <t>translation activity;other molecular function</t>
  </si>
  <si>
    <t>Pf07946</t>
  </si>
  <si>
    <t>57003</t>
  </si>
  <si>
    <t>ENSG00000108588</t>
  </si>
  <si>
    <t>CCDC47</t>
  </si>
  <si>
    <t>B2RAS8; D3DU20; hsa:57003; Q96A33; Q96D00; Q96JZ7; Q9H3E4; Q9NRG3</t>
  </si>
  <si>
    <t>Biotin [K419]</t>
  </si>
  <si>
    <t>P33778</t>
  </si>
  <si>
    <t>Histone H2B type 1-B OS=Homo sapiens OX=9606 GN=H2BC3 PE=1 SV=2</t>
  </si>
  <si>
    <t>3018</t>
  </si>
  <si>
    <t>ENSG00000276410</t>
  </si>
  <si>
    <t>H2BC3</t>
  </si>
  <si>
    <t>hsa:3018; P33778; Q4KN36</t>
  </si>
  <si>
    <t>HCMV Late Events; HCMV Early Events; Transcriptional regulation by small RNAs; NoRC negatively regulates rRNA expression; RNA Polymerase I Promoter Escape; E3 ubiquitin ligases ubiquitinate target proteins; Amyloid fiber formation; Meiotic synapsis; Ub-specific processing proteases; RUNX1 regulates transcription of genes involved in differentiation of HSCs; Deposition of new CENPA-containing nucleosomes at the centromere; B-WICH complex positively regulates rRNA expression; Recruitment and ATM-mediated phosphorylation of repair and signaling proteins at DNA double strand breaks; Formation of the beta-catenin:TCF transactivating complex; Oxidative Stress Induced Senescence; HDACs deacetylate histones; Activation of anterior HOX genes in hindbrain development during early embryogenesis; Estrogen-dependent gene expression; Pre-NOTCH Transcription and Translation; Senescence-Associated Secretory Phenotype (SASP); RUNX1 regulates genes involved in megakaryocyte differentiation and platelet function; Processing of DNA double-strand break ends; G2/M DNA damage checkpoint; HATs acetylate histones; Chromatin modifications during the maternal to zygotic transition (MZT);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Nonhomologous End-Joining (NHEJ); RNA Polymerase I Promoter Opening; Transcriptional regulation of granulopoiesis; Replacement of protamines by nucleosomes in the male pronucleus</t>
  </si>
  <si>
    <t>Biotin [K6; K12; K13; K35; K47; K86; K109; K117; K121]; Met-loss [N-Term]</t>
  </si>
  <si>
    <t>P40926</t>
  </si>
  <si>
    <t>Malate dehydrogenase, mitochondrial OS=Homo sapiens OX=9606 GN=MDH2 PE=1 SV=3</t>
  </si>
  <si>
    <t>other membranes;mitochondrion;other cell component</t>
  </si>
  <si>
    <t>Pf00056, Pf02866</t>
  </si>
  <si>
    <t>4191</t>
  </si>
  <si>
    <t>ENSG00000146701</t>
  </si>
  <si>
    <t>MDH2</t>
  </si>
  <si>
    <t>A8K414; B2RE78; B4DE44; E9PDB2; O43682; P40926</t>
  </si>
  <si>
    <t>Mitochondrial protein degradation; Gluconeogenesis; Citric acid cycle (TCA cycle)</t>
  </si>
  <si>
    <t>Amino acid metabolism; Metabolic reprogramming in colon cancer; NAD metabolism in oncogene-induced senescence and mitochondrial dysfunction-associated senescence; Glycolysis and gluconeogenesis; Metabolic Epileptic Disorders; 7q11.23 distal copy number variation; TCA cycle (aka Krebs or citric acid cycle)</t>
  </si>
  <si>
    <t>Biotin [K203]</t>
  </si>
  <si>
    <t>Q9H1A4</t>
  </si>
  <si>
    <t>Anaphase-promoting complex subunit 1 OS=Homo sapiens OX=9606 GN=ANAPC1 PE=1 SV=1</t>
  </si>
  <si>
    <t>Pf12859, Pf18122, Pf20518, Pf21282</t>
  </si>
  <si>
    <t>64682</t>
  </si>
  <si>
    <t>ENSG00000153107</t>
  </si>
  <si>
    <t>ANAPC1</t>
  </si>
  <si>
    <t>hsa:64682; Q2M3H8; Q9BSE6; Q9H1A4; Q9H8D0</t>
  </si>
  <si>
    <t>Separation of Sister Chromatids; Antigen processing: Ubiquitination &amp; Proteasome degradation; APC/C:Cdc20 mediated degradation of Securin; APC/C:Cdh1 mediated degradation of Cdc20 and other APC/C:Cdh1 targeted proteins in late mitosis/early G1; Cdc20:Phospho-APC/C mediated degradation of Cyclin A; CDK-mediated phosphorylation and removal of Cdc6; Autodegradation of Cdh1 by Cdh1:APC/C; Assembly of the pre-replicative complex; Inactivation of APC/C via direct inhibition of the APC/C complex; APC/C:Cdc20 mediated degradation of Cyclin B; Conversion from APC/C:Cdc20 to APC/C:Cdh1 in late anaphase; Regulation of APC/C activators between G1/S and early anaphase; Phosphorylation of the APC/C; APC-Cdc20 mediated degradation of Nek2A; Senescence-Associated Secretory Phenotype (SASP); Transcriptional Regulation by VENTX; Aberrant regulation of mitotic exit in cancer due to RB1 defects</t>
  </si>
  <si>
    <t>Cell cycle; 2q13 copy number variation syndrome</t>
  </si>
  <si>
    <t>Biotin [K310; K1346]</t>
  </si>
  <si>
    <t>Q9HBM0</t>
  </si>
  <si>
    <t>Vezatin OS=Homo sapiens OX=9606 GN=VEZT PE=1 SV=3</t>
  </si>
  <si>
    <t>cell adhesion</t>
  </si>
  <si>
    <t>Pf12632</t>
  </si>
  <si>
    <t>55591</t>
  </si>
  <si>
    <t>ENSG00000028203</t>
  </si>
  <si>
    <t>VEZT</t>
  </si>
  <si>
    <t>hsa:55591; Q6P1Q3; Q9H2F4; Q9H2U5; Q9HBM0; Q9NT70; Q9NVW0; Q9UF91</t>
  </si>
  <si>
    <t>Biotin [K603]</t>
  </si>
  <si>
    <t>O75376</t>
  </si>
  <si>
    <t>Nuclear receptor corepressor 1 OS=Homo sapiens OX=9606 GN=NCOR1 PE=1 SV=2</t>
  </si>
  <si>
    <t>Pf00249, Pf15784</t>
  </si>
  <si>
    <t>9611</t>
  </si>
  <si>
    <t>ENSG00000141027</t>
  </si>
  <si>
    <t>NCOR1</t>
  </si>
  <si>
    <t>B3DLF8; E9PGV6; hsa:9611; O75376; Q86YY0; Q9UPV5; Q9UQ18</t>
  </si>
  <si>
    <t>PPARA activates gene expression; Transcriptional regulation of white adipocyte differentiation; HCMV Early Events; Constitutive Signaling by NOTCH1 PEST Domain Mutants; Constitutive Signaling by NOTCH1 HD+PEST Domain Mutants; Heme signaling; Transcriptional activation of mitochondrial biogenesis; HDACs deacetylate histones; Activation of anterior HOX genes in hindbrain development during early embryogenesis; Nuclear Receptor transcription pathway; Cytoprotection by HMOX1; Nuclear signaling by ERBB4; Downregulation of SMAD2/3:SMAD4 transcriptional activity; NR1D1 (REV-ERBA) represses gene expression; NOTCH1 Intracellular Domain Regulates Transcription; Notch-HLH transcription pathway; Loss of MECP2 binding ability to the NCoR/SMRT complex; Regulation of MECP2 expression and activity; NR1H3 &amp; NR1H2 regulate gene expression linked to cholesterol transport and efflux; NR1H2 &amp; NR1H3 regulate gene expression to control bile acid homeostasis</t>
  </si>
  <si>
    <t>Androgen receptor signaling pathway; Adipogenesis; Ovarian infertility; MECP2 and associated Rett syndrome; Pathways affected in adenoid cystic carcinoma; Rett syndrome; 22q11.2 copy number variation syndrome; Notch signaling pathway</t>
  </si>
  <si>
    <t>Biotin [K1184; K1215; K1924]</t>
  </si>
  <si>
    <t>Q9BRK4</t>
  </si>
  <si>
    <t>Leucine zipper putative tumor suppressor 2 OS=Homo sapiens OX=9606 GN=LZTS2 PE=1 SV=2</t>
  </si>
  <si>
    <t>cell-cell signaling;cell cycle OR cell proliferation;cell organization and biogenesis;transport;developmental processes;signal transduction;other biological processes</t>
  </si>
  <si>
    <t>Pf06818</t>
  </si>
  <si>
    <t>84445</t>
  </si>
  <si>
    <t>ENSG00000107816</t>
  </si>
  <si>
    <t>LZTS2</t>
  </si>
  <si>
    <t>B1AL14; D3DR72; hsa:84445; Q8N3I0; Q96J79; Q96JL2; Q9BRK4</t>
  </si>
  <si>
    <t>Biotin [K126]</t>
  </si>
  <si>
    <t>P55061</t>
  </si>
  <si>
    <t>Bax inhibitor 1 OS=Homo sapiens OX=9606 GN=TMBIM6 PE=1 SV=2</t>
  </si>
  <si>
    <t>other metabolic processes;stress response;signal transduction;other biological processes</t>
  </si>
  <si>
    <t>plasma membrane;other membranes;mitochondrion;ER/Golgi;nucleus;other cell component</t>
  </si>
  <si>
    <t>Pf01027</t>
  </si>
  <si>
    <t>7009</t>
  </si>
  <si>
    <t>ENSG00000139644</t>
  </si>
  <si>
    <t>TMBIM6</t>
  </si>
  <si>
    <t>B2R5M4; F8W034; hsa:7009; O14938; P55061; Q643A7; Q96J50</t>
  </si>
  <si>
    <t>Biotin [K7]</t>
  </si>
  <si>
    <t>P05783</t>
  </si>
  <si>
    <t>Keratin, type I cytoskeletal 18 OS=Homo sapiens OX=9606 GN=KRT18 PE=1 SV=2</t>
  </si>
  <si>
    <t>cell cycle OR cell proliferation;cell organization and biogenesis;transport;signal transduction;other biological processes</t>
  </si>
  <si>
    <t>Pf00038</t>
  </si>
  <si>
    <t>3875</t>
  </si>
  <si>
    <t>ENSG00000111057</t>
  </si>
  <si>
    <t>KRT18</t>
  </si>
  <si>
    <t>hsa:3875; P05783; Q53G38; Q5U0N8; Q9BW26</t>
  </si>
  <si>
    <t>Formation of the cornified envelope</t>
  </si>
  <si>
    <t>Pathogenic Escherichia coli infection</t>
  </si>
  <si>
    <t>Biotin [K111; K119; K187; K407; K417; K426]</t>
  </si>
  <si>
    <t>P49848</t>
  </si>
  <si>
    <t>Transcription initiation factor TFIID subunit 6 OS=Homo sapiens OX=9606 GN=TAF6 PE=1 SV=1</t>
  </si>
  <si>
    <t>Pf02969, Pf07571</t>
  </si>
  <si>
    <t>6878</t>
  </si>
  <si>
    <t>ENSG00000106290</t>
  </si>
  <si>
    <t>TAF6</t>
  </si>
  <si>
    <t>A4D2B2; A4D2B3; B4DT11; D6W5U2; hsa:6878; P49848; Q6AI29</t>
  </si>
  <si>
    <t>RNA Polymerase II Pre-transcription Events; RNA polymerase II transcribes snRNA genes; HIV Transcription Initiation; RNA Polymerase II HIV Promoter Escape; RNA Polymerase II Promoter Escape; RNA Polymerase II Transcription Pre-Initiation And Promoter Opening; RNA Polymerase II Transcription Initiation; Regulation of TP53 Activity through Phosphorylation</t>
  </si>
  <si>
    <t>Eukaryotic transcription initiation</t>
  </si>
  <si>
    <t>Biotin [K181; K508]</t>
  </si>
  <si>
    <t>Q8TCG2</t>
  </si>
  <si>
    <t>Phosphatidylinositol 4-kinase type 2-beta OS=Homo sapiens OX=9606 GN=PI4K2B PE=1 SV=1</t>
  </si>
  <si>
    <t>cell organization and biogenesis;other metabolic processes</t>
  </si>
  <si>
    <t>plasma membrane;other membranes;cytosol;ER/Golgi;other cytoplasmic organelle</t>
  </si>
  <si>
    <t>Pf00454</t>
  </si>
  <si>
    <t>55300</t>
  </si>
  <si>
    <t>ENSG00000038210</t>
  </si>
  <si>
    <t>PI4K2B</t>
  </si>
  <si>
    <t>hsa:55300; Q8TCG2; Q9NUW2</t>
  </si>
  <si>
    <t>Synthesis of PIPs at the plasma membrane; Synthesis of PIPs at the Golgi membrane; Synthesis of PIPs at the early endosome membrane; Synthesis of PIPs at the ER membrane</t>
  </si>
  <si>
    <t>Biotin [K436]</t>
  </si>
  <si>
    <t>Q9NXV6</t>
  </si>
  <si>
    <t>CDKN2A-interacting protein OS=Homo sapiens OX=9606 GN=CDKN2AIP PE=1 SV=3</t>
  </si>
  <si>
    <t>stress response;other biological processes</t>
  </si>
  <si>
    <t>Pf11952</t>
  </si>
  <si>
    <t>55602</t>
  </si>
  <si>
    <t>ENSG00000168564</t>
  </si>
  <si>
    <t>CDKN2AIP</t>
  </si>
  <si>
    <t>hsa:55602; Q8TBM5; Q9NXV6; Q9NYH0</t>
  </si>
  <si>
    <t>Biotin [K164; K361; K374; K386]</t>
  </si>
  <si>
    <t>P63010</t>
  </si>
  <si>
    <t>AP-2 complex subunit beta OS=Homo sapiens OX=9606 GN=AP2B1 PE=1 SV=1</t>
  </si>
  <si>
    <t>transport;developmental processes</t>
  </si>
  <si>
    <t>plasma membrane;other membranes;cytosol;other cytoplasmic organelle;other cell component</t>
  </si>
  <si>
    <t>Pf01602, Pf02883, Pf09066</t>
  </si>
  <si>
    <t>163</t>
  </si>
  <si>
    <t>ENSG00000006125</t>
  </si>
  <si>
    <t>AP2B1</t>
  </si>
  <si>
    <t>A6NJP3; hsa:163; P21851; P63010; Q7Z451; Q96J19</t>
  </si>
  <si>
    <t>Recycling pathway of L1; MHC class II antigen presentation; Potential therapeutics for SARS; Cargo recognition for clathrin-mediated endocytosis; WNT5A-dependent internalization of FZD4; EPH-ephrin mediated repulsion of cells; LDL clearance; Nef Mediated CD4 Down-regulation; Retrograde neurotrophin signalling; Nef Mediated CD8 Down-regulation; WNT5A-dependent internalization of FZD2, FZD5 and ROR2; VLDLR internalisation and degradation</t>
  </si>
  <si>
    <t>Synaptic vesicle pathway; GABA receptor signaling; EGF/EGFR signaling pathway; Fragile X syndrome; mBDNF and proBDNF regulation of GABA neurotransmission; Markers of kidney cell lineage; 17q12 copy number variation syndrome</t>
  </si>
  <si>
    <t>Biotin [K5]; Met-loss+Acetyl [N-Term]</t>
  </si>
  <si>
    <t>O60832</t>
  </si>
  <si>
    <t>H/ACA ribonucleoprotein complex subunit DKC1 OS=Homo sapiens OX=9606 GN=DKC1 PE=1 SV=3</t>
  </si>
  <si>
    <t>Pf01472, Pf01509, Pf08068, Pf16198</t>
  </si>
  <si>
    <t>1736</t>
  </si>
  <si>
    <t>ENSG00000130826</t>
  </si>
  <si>
    <t>DKC1</t>
  </si>
  <si>
    <t>F5BSB3; hsa:1736; O43845; O60832; Q96G67; Q9Y505</t>
  </si>
  <si>
    <t>rRNA modification in the nucleus and cytosol; Telomere Extension By Telomerase</t>
  </si>
  <si>
    <t>Biotin [K394; K400; K403; K413; K425; K433; K443]</t>
  </si>
  <si>
    <t>O95816</t>
  </si>
  <si>
    <t>BAG family molecular chaperone regulator 2 OS=Homo sapiens OX=9606 GN=BAG2 PE=1 SV=1</t>
  </si>
  <si>
    <t>protein metabolism;other metabolic processes;other biological processes</t>
  </si>
  <si>
    <t>9532</t>
  </si>
  <si>
    <t>ENSG00000112208</t>
  </si>
  <si>
    <t>BAG2</t>
  </si>
  <si>
    <t>B4DXE2; hsa:9532; O95816; Q08AS9; Q6FID0</t>
  </si>
  <si>
    <t>Regulation of HSF1-mediated heat shock response</t>
  </si>
  <si>
    <t>Pleural mesothelioma</t>
  </si>
  <si>
    <t>Biotin [K9; K195]</t>
  </si>
  <si>
    <t>Q9NP73-2</t>
  </si>
  <si>
    <t>Isoform 2 of Putative bifunctional UDP-N-acetylglucosamine transferase and deubiquitinase ALG13 OS=Homo sapiens OX=9606 GN=ALG13</t>
  </si>
  <si>
    <t>ALG13</t>
  </si>
  <si>
    <t>Biotin [K103; K159]</t>
  </si>
  <si>
    <t>Q86X02</t>
  </si>
  <si>
    <t>Cerebellar degeneration-related protein 2-like OS=Homo sapiens OX=9606 GN=CDR2L PE=1 SV=2</t>
  </si>
  <si>
    <t>30850</t>
  </si>
  <si>
    <t>ENSG00000109089</t>
  </si>
  <si>
    <t>CDR2L</t>
  </si>
  <si>
    <t>B4DFA7; hsa:30850; Q15175; Q86X02</t>
  </si>
  <si>
    <t>Biotin [K441]</t>
  </si>
  <si>
    <t>P05023</t>
  </si>
  <si>
    <t>Sodium/potassium-transporting ATPase subunit alpha-1 OS=Homo sapiens OX=9606 GN=ATP1A1 PE=1 SV=1</t>
  </si>
  <si>
    <t>plasma membrane;other membranes;cytoskeleton;ER/Golgi;other cell component</t>
  </si>
  <si>
    <t>Pf00122, Pf00689, Pf00690, Pf13246</t>
  </si>
  <si>
    <t>476</t>
  </si>
  <si>
    <t>ENSG00000163399</t>
  </si>
  <si>
    <t>ATP1A1</t>
  </si>
  <si>
    <t>B2RBR6; B7Z2T5; B7Z3U6; F5H3A1; hsa:476; P05023; Q16689; Q6LDM4; Q9UCN1; Q9UJ20; Q9UJ21</t>
  </si>
  <si>
    <t>Potential therapeutics for SARS; Ion homeostasis; Ion transport by P-type ATPases</t>
  </si>
  <si>
    <t>Pre-implantation embryo; Proximal tubule transport; Arsenic metabolism and reactive oxygen species generation</t>
  </si>
  <si>
    <t>Biotin [K9]</t>
  </si>
  <si>
    <t>P55039</t>
  </si>
  <si>
    <t>Developmentally-regulated GTP-binding protein 2 OS=Homo sapiens OX=9606 GN=DRG2 PE=1 SV=1</t>
  </si>
  <si>
    <t>protein metabolism;other metabolic processes;signal transduction</t>
  </si>
  <si>
    <t>Pf01926, Pf02824, Pf16897</t>
  </si>
  <si>
    <t>1819</t>
  </si>
  <si>
    <t>ENSG00000108591</t>
  </si>
  <si>
    <t>DRG2</t>
  </si>
  <si>
    <t>B2R8G5; hsa:1819; P55039; Q53Y50; Q9BWB2</t>
  </si>
  <si>
    <t>Protein hydroxylation</t>
  </si>
  <si>
    <t>Smith-Magenis and Potocki-Lupski syndrome copy number variation</t>
  </si>
  <si>
    <t>Biotin [K46; K51; K127; K341]</t>
  </si>
  <si>
    <t>Q9BU19</t>
  </si>
  <si>
    <t>Zinc finger protein 692 OS=Homo sapiens OX=9606 GN=ZNF692 PE=1 SV=1</t>
  </si>
  <si>
    <t>55657</t>
  </si>
  <si>
    <t>ENSG00000171163</t>
  </si>
  <si>
    <t>ZNF692</t>
  </si>
  <si>
    <t>B4DXZ0; hsa:55657; Q5SRA5; Q5SRA6; Q9BU19; Q9HBC9; Q9NW93; Q9NWY6; Q9UF97</t>
  </si>
  <si>
    <t>Biotin [K350]</t>
  </si>
  <si>
    <t>Q13595</t>
  </si>
  <si>
    <t>Transformer-2 protein homolog alpha OS=Homo sapiens OX=9606 GN=TRA2A PE=1 SV=1</t>
  </si>
  <si>
    <t>29896</t>
  </si>
  <si>
    <t>ENSG00000164548</t>
  </si>
  <si>
    <t>TRA2A</t>
  </si>
  <si>
    <t>B4DQI6; B4DUA9; E9PD75; hsa:29896; Q13595</t>
  </si>
  <si>
    <t>Orexin receptor pathway</t>
  </si>
  <si>
    <t>O95249</t>
  </si>
  <si>
    <t>Golgi SNAP receptor complex member 1 OS=Homo sapiens OX=9606 GN=GOSR1 PE=1 SV=1</t>
  </si>
  <si>
    <t>other membranes;cytosol;ER/Golgi</t>
  </si>
  <si>
    <t>Pf12352</t>
  </si>
  <si>
    <t>9527</t>
  </si>
  <si>
    <t>ENSG00000108587</t>
  </si>
  <si>
    <t>GOSR1</t>
  </si>
  <si>
    <t>hsa:9527; J3KST5; O75392; O95249</t>
  </si>
  <si>
    <t>COPI-mediated anterograde transport; Intra-Golgi traffic</t>
  </si>
  <si>
    <t>Biotin [K150]</t>
  </si>
  <si>
    <t>Q9NUY8</t>
  </si>
  <si>
    <t>TBC1 domain family member 23 OS=Homo sapiens OX=9606 GN=TBC1D23 PE=1 SV=3</t>
  </si>
  <si>
    <t>cell organization and biogenesis;transport;developmental processes</t>
  </si>
  <si>
    <t>cytosol;ER/Golgi;other cell component</t>
  </si>
  <si>
    <t>Pf00566, Pf00581, Pf19430</t>
  </si>
  <si>
    <t>55773</t>
  </si>
  <si>
    <t>ENSG00000036054</t>
  </si>
  <si>
    <t>TBC1D23</t>
  </si>
  <si>
    <t>B9A6M5; hsa:55773; Q8TCN8; Q8WUB7; Q96D90; Q9NUY8; Q9NV75</t>
  </si>
  <si>
    <t>Biotin [K504]</t>
  </si>
  <si>
    <t>A6NDY0</t>
  </si>
  <si>
    <t>Embryonic polyadenylate-binding protein 2 OS=Homo sapiens OX=9606 GN=PABPN1L PE=2 SV=1</t>
  </si>
  <si>
    <t>390748</t>
  </si>
  <si>
    <t>ENSG00000205022</t>
  </si>
  <si>
    <t>PABPN1L</t>
  </si>
  <si>
    <t>A1L3B3; A2VDI2; A6NDY0; hsa:390748</t>
  </si>
  <si>
    <t>M-decay: degradation of maternal mRNAs by maternally stored factors</t>
  </si>
  <si>
    <t>Biotin [K182]</t>
  </si>
  <si>
    <t>Q8WXE1</t>
  </si>
  <si>
    <t>ATR-interacting protein OS=Homo sapiens OX=9606 GN=ATRIP PE=1 SV=1</t>
  </si>
  <si>
    <t>DNA metabolism;other metabolic processes;stress response;signal transduction;other biological processes</t>
  </si>
  <si>
    <t>84126</t>
  </si>
  <si>
    <t>ENSG00000164053</t>
  </si>
  <si>
    <t>ATRIP</t>
  </si>
  <si>
    <t>A8K6A3; A8K714; B2RCE7; B4DU92; B5MEB7; hsa:84126; Q69YK9; Q8NHQ2; Q8WUG7; Q8WXE1; Q96CL3; Q9HA30</t>
  </si>
  <si>
    <t>Fanconi Anemia Pathway; Regulation of TP53 Activity through Phosphorylation; Activation of ATR in response to replication stress; Processing of DNA double-strand break ends; Presynaptic phase of homologous DNA pairing and strand exchange; G2/M DNA damage checkpoint; HDR through Single Strand Annealing (SSA); Impaired BRCA2 binding to RAD51</t>
  </si>
  <si>
    <t>miRNA regulation of DNA damage response; ATR signaling; DNA damage response</t>
  </si>
  <si>
    <t>Biotin [K227; K244]</t>
  </si>
  <si>
    <t>Q00325</t>
  </si>
  <si>
    <t>Phosphate carrier protein, mitochondrial OS=Homo sapiens OX=9606 GN=SLC25A3 PE=1 SV=2</t>
  </si>
  <si>
    <t>plasma membrane;other membranes;mitochondrion</t>
  </si>
  <si>
    <t>Pf00153</t>
  </si>
  <si>
    <t>5250</t>
  </si>
  <si>
    <t>ENSG00000075415</t>
  </si>
  <si>
    <t>SLC25A3</t>
  </si>
  <si>
    <t>B3KS34; hsa:5250; Q00325; Q7Z7N7; Q96A03</t>
  </si>
  <si>
    <t>Q5QJE6</t>
  </si>
  <si>
    <t>Deoxynucleotidyltransferase terminal-interacting protein 2 OS=Homo sapiens OX=9606 GN=DNTTIP2 PE=1 SV=2</t>
  </si>
  <si>
    <t>Pf08698</t>
  </si>
  <si>
    <t>30836</t>
  </si>
  <si>
    <t>ENSG00000067334</t>
  </si>
  <si>
    <t>DNTTIP2</t>
  </si>
  <si>
    <t>hsa:30836; Q12987; Q53H59; Q5QJE6; Q5TFJ4; Q6TLI0; Q76MJ8; Q86WX9</t>
  </si>
  <si>
    <t>Biotin [K10; K54; K384; K558; K626; K686]</t>
  </si>
  <si>
    <t>O75381</t>
  </si>
  <si>
    <t>Peroxisomal membrane protein PEX14 OS=Homo sapiens OX=9606 GN=PEX14 PE=1 SV=1</t>
  </si>
  <si>
    <t>other membranes;cytosol;nucleus;other cytoplasmic organelle;other cell component</t>
  </si>
  <si>
    <t>signal transduction activity or receptor binding;transporter activity;cytoskeletal activity;other molecular function</t>
  </si>
  <si>
    <t>Pf04695</t>
  </si>
  <si>
    <t>5195</t>
  </si>
  <si>
    <t>ENSG00000142655</t>
  </si>
  <si>
    <t>PEX14</t>
  </si>
  <si>
    <t>B2R7N1; B3KML6; B7Z1N2; hsa:5195; O75381; Q8WX51</t>
  </si>
  <si>
    <t>E3 ubiquitin ligases ubiquitinate target proteins; Peroxisomal protein import; Class I peroxisomal membrane protein import</t>
  </si>
  <si>
    <t>Biotin [K220; K246]</t>
  </si>
  <si>
    <t>P17706</t>
  </si>
  <si>
    <t>Tyrosine-protein phosphatase non-receptor type 2 OS=Homo sapiens OX=9606 GN=PTPN2 PE=1 SV=2</t>
  </si>
  <si>
    <t>protein metabolism;other metabolic processes;signal transduction;other biological processes</t>
  </si>
  <si>
    <t>plasma membrane;other membranes;cytosol;ER/Golgi;nucleus;other cytoplasmic organelle;other cell component</t>
  </si>
  <si>
    <t>Pf00102</t>
  </si>
  <si>
    <t>5771</t>
  </si>
  <si>
    <t>ENSG00000175354</t>
  </si>
  <si>
    <t>PTPN2</t>
  </si>
  <si>
    <t>A8K955; A8MXU3; hsa:5771; K7ENG3; P17706; Q96AU5; Q96HR2</t>
  </si>
  <si>
    <t>PKR-mediated signaling; Negative regulation of MET activity; Interleukin-37 signaling</t>
  </si>
  <si>
    <t>Immune response to tuberculosis; 5q35 copy number variation</t>
  </si>
  <si>
    <t>Biotin [K312; K369]</t>
  </si>
  <si>
    <t>Q2TAA8</t>
  </si>
  <si>
    <t>Translin-associated factor X-interacting protein 1 OS=Homo sapiens OX=9606 GN=TSNAXIP1 PE=1 SV=1</t>
  </si>
  <si>
    <t>Pf15739</t>
  </si>
  <si>
    <t>55815</t>
  </si>
  <si>
    <t>ENSG00000102904</t>
  </si>
  <si>
    <t>TSNAXIP1</t>
  </si>
  <si>
    <t>hsa:55815; Q2TAA8; Q9P105</t>
  </si>
  <si>
    <t>Biotin [K166]</t>
  </si>
  <si>
    <t>Q9H9A5</t>
  </si>
  <si>
    <t>CCR4-NOT transcription complex subunit 10 OS=Homo sapiens OX=9606 GN=CNOT10 PE=1 SV=1</t>
  </si>
  <si>
    <t>25904</t>
  </si>
  <si>
    <t>ENSG00000182973; ENSG00000291502</t>
  </si>
  <si>
    <t>CNOT10</t>
  </si>
  <si>
    <t>B7Z7L1; F8WAF2; hsa:25904; Q9BU30; Q9H5J7; Q9H8X1; Q9H9A5; Q9H9W0; Q9HAH3; Q9UFJ2</t>
  </si>
  <si>
    <t>Deadenylation of mRNA; TP53 regulates transcription of additional cell cycle genes whose exact role in the p53 pathway remain uncertain; M-decay: degradation of maternal mRNAs by maternally stored factors</t>
  </si>
  <si>
    <t>Biotin [K721]</t>
  </si>
  <si>
    <t>Q14520</t>
  </si>
  <si>
    <t>Hyaluronan-binding protein 2 OS=Homo sapiens OX=9606 GN=HABP2 PE=1 SV=1</t>
  </si>
  <si>
    <t>cell adhesion;protein metabolism</t>
  </si>
  <si>
    <t>non-structural extracellular</t>
  </si>
  <si>
    <t>Pf00008, Pf00051, Pf00089</t>
  </si>
  <si>
    <t>3026</t>
  </si>
  <si>
    <t>ENSG00000148702</t>
  </si>
  <si>
    <t>HABP2</t>
  </si>
  <si>
    <t>A8K467; B7Z8U5; F5H5M6; hsa:3026; O00663; Q14520</t>
  </si>
  <si>
    <t>Biotin [K267]</t>
  </si>
  <si>
    <t>Q4LE39</t>
  </si>
  <si>
    <t>AT-rich interactive domain-containing protein 4B OS=Homo sapiens OX=9606 GN=ARID4B PE=1 SV=2</t>
  </si>
  <si>
    <t>cytosol;mitochondrion;nucleus</t>
  </si>
  <si>
    <t>51742</t>
  </si>
  <si>
    <t>ENSG00000054267</t>
  </si>
  <si>
    <t>ARID4B</t>
  </si>
  <si>
    <t>A1L465; hsa:51742; Q3MHV4; Q4LE39; Q5HY99; Q5T2C2; Q5T2C3; Q5T2C4; Q5T2C5; Q5T2C6; Q6P600; Q86UX1; Q86WR4; Q9H915; Q9NYU3; Q9NZB6; Q9NZG4; Q9P2W4; Q9UF62; Q9Y6E1</t>
  </si>
  <si>
    <t>Potential therapeutics for SARS; HDACs deacetylate histones; NoRC negatively regulates rRNA expression</t>
  </si>
  <si>
    <t>Biotin [K814; K907]</t>
  </si>
  <si>
    <t>Q99460</t>
  </si>
  <si>
    <t>26S proteasome non-ATPase regulatory subunit 1 OS=Homo sapiens OX=9606 GN=PSMD1 PE=1 SV=2</t>
  </si>
  <si>
    <t>Pf01851, Pf13646, Pf18004, Pf21505</t>
  </si>
  <si>
    <t>5707</t>
  </si>
  <si>
    <t>ENSG00000173692</t>
  </si>
  <si>
    <t>PSMD1</t>
  </si>
  <si>
    <t>B8ZZH9; hsa:5707; Q24JU0; Q53TI2; Q6GMU5; Q6P2P4; Q6PJM7; Q6PKG9; Q86VU1; Q8IV79; Q99460</t>
  </si>
  <si>
    <t>Orc1 removal from chromatin; Assembly of the pre-replicative complex; Regulation of expression of SLITs and ROBOs; Antigen processing: Ubiquitination &amp; Proteasome degradation; RUNX1 regulates transcription of genes involved in differentiation of HSCs; Neddylation; KEAP1-NFE2L2 pathway; FCERI mediated NF-kB activation; Downstream TCR signaling;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Regulation of RUNX2 expression and activity; Regulation of PTEN stability and activity; Interleukin-1 signaling; Somitogenesis; Neutrophil degranulation; Autodegradation of Cdh1 by Cdh1:APC/C; SCF(Skp2)-mediated degradation of p27/p21; Regulation of RUNX3 expression and activity; Negative regulation of NOTCH4 signaling; GSK3B and BTRC:CUL1-mediated-degradation of NFE2L2</t>
  </si>
  <si>
    <t>Proteasome degradation; Alzheimer's disease and miRNA effects; Parkin-ubiquitin proteasomal system pathway; Alzheimer's disease</t>
  </si>
  <si>
    <t>Biotin [K310]</t>
  </si>
  <si>
    <t>P50990</t>
  </si>
  <si>
    <t>T-complex protein 1 subunit theta OS=Homo sapiens OX=9606 GN=CCT8 PE=1 SV=4</t>
  </si>
  <si>
    <t>non-structural extracellular;cytosol;cytoskeleton;nucleus;other cytoplasmic organelle;other cell component</t>
  </si>
  <si>
    <t>Pf00118</t>
  </si>
  <si>
    <t>10694</t>
  </si>
  <si>
    <t>ENSG00000156261; ENSG00000291533</t>
  </si>
  <si>
    <t>CCT8</t>
  </si>
  <si>
    <t>A6NN54; B4DEM7; B4DQH4; hsa:10694; P50990; Q4VBP8</t>
  </si>
  <si>
    <t>Association of TriC/CCT with target proteins during biosynthesis; Formation of tubulin folding intermediates by CCT/TriC; BBSome-mediated cargo-targeting to cilium; Neutrophil degranulation; Cooperation of PDCL (PhLP1) and TRiC/CCT in G-protein beta folding; Prefoldin mediated transfer of substrate  to CCT/TriC; Folding of actin by CCT/TriC</t>
  </si>
  <si>
    <t>16p11.2 proximal deletion syndrome</t>
  </si>
  <si>
    <t>Biotin [K7; K16; K254; K260]; Met-loss+Acetyl [N-Term]</t>
  </si>
  <si>
    <t>Q05397</t>
  </si>
  <si>
    <t>Focal adhesion kinase 1 OS=Homo sapiens OX=9606 GN=PTK2 PE=1 SV=2</t>
  </si>
  <si>
    <t>cell organization and biogenesis;protein metabolism;other metabolic processes;transport;developmental processes;signal transduction;other biological processes</t>
  </si>
  <si>
    <t>signal transduction activity or receptor binding;cytoskeletal activity;kinase activity;other molecular function</t>
  </si>
  <si>
    <t>Pf00373, Pf03623, Pf07714, Pf18038, Pf21477</t>
  </si>
  <si>
    <t>5747</t>
  </si>
  <si>
    <t>ENSG00000169398</t>
  </si>
  <si>
    <t>PTK2</t>
  </si>
  <si>
    <t>B4E2N6; F5H4S4; hsa:5747; J3QT16; Q05397; Q14291; Q8IYN9; Q9UD85</t>
  </si>
  <si>
    <t>Regulation of actin dynamics for phagocytic cup formation; FCGR3A-mediated phagocytosis; RHO GTPases Activate WASPs and WAVEs; Signal regulatory protein family interactions; EPHB-mediated forward signaling; DCC mediated attractive signaling; RAF/MAP kinase cascade; VEGFA-VEGFR2 Pathway; Estrogen-dependent nuclear events downstream of ESR-membrane signaling; NCAM signaling for neurite out-growth; MET activates PTK2 signaling; GRB2:SOS provides linkage to MAPK signaling for Integrins ; p130Cas linkage to MAPK signaling for integrins; Apoptotic cleavage of cellular proteins</t>
  </si>
  <si>
    <t>Androgen receptor signaling pathway; Integrin-mediated cell adhesion; RANKL/RANK signaling pathway; Leptin signaling pathway; Prolactin signaling pathway; Corticotropin-releasing hormone signaling pathway; Alpha 6 beta 4 signaling pathway; Primary focal segmental glomerulosclerosis (FSGS); Apoptosis-related network due to altered Notch3 in ovarian cancer; Focal adhesion; Hepatocyte growth factor receptor signaling; Overview of nanoparticle effects; MFAP5-mediated ovarian cancer cell motility and invasiveness; RAC1/PAK1/p38/MMP2 pathway; TGF-beta signaling pathway; Physico-chemical features and toxicity-associated pathways; VEGFA-VEGFR2 signaling; Chemokine signaling pathway; Focal adhesion: PI3K-Akt-mTOR-signaling pathway; Prion disease pathway; PI3K-Akt signaling pathway; MET in type 1 papillary renal cell carcinoma; EGF/EGFR signaling pathway; Hippo-Merlin signaling dysregulation; MFAP5 effect on permeability and motility of endothelial cells via cytoskeleton rearrangement; Small cell lung cancer; Gastrin signaling pathway; Netrin-UNC5B signaling pathway; Pleural mesothelioma; Regulation of actin cytoskeleton; 2q13 copy number variation syndrome; TROP2 regulatory signaling; Macrophage-stimulating protein (MSP) signaling network map; 8q11.23 (RB1CC1) copy number variation; ErbB signaling pathway</t>
  </si>
  <si>
    <t>Biotin [K381]</t>
  </si>
  <si>
    <t>Q68DC2</t>
  </si>
  <si>
    <t>Ankyrin repeat and SAM domain-containing protein 6 OS=Homo sapiens OX=9606 GN=ANKS6 PE=1 SV=2</t>
  </si>
  <si>
    <t>Pf00023, Pf00536, Pf12796</t>
  </si>
  <si>
    <t>203286</t>
  </si>
  <si>
    <t>ENSG00000165138</t>
  </si>
  <si>
    <t>ANKS6</t>
  </si>
  <si>
    <t>A0SE62; hsa:203286; Q5VSL0; Q5VSL2; Q5VSL3; Q5VSL4; Q68DB8; Q68DC2; Q6P2R2; Q8N9L6; Q96D62</t>
  </si>
  <si>
    <t>Ciliary landscape; Joubert syndrome; Ciliopathies</t>
  </si>
  <si>
    <t>Biotin [K731]</t>
  </si>
  <si>
    <t>O94842</t>
  </si>
  <si>
    <t>TOX high mobility group box family member 4 OS=Homo sapiens OX=9606 GN=TOX4 PE=1 SV=1</t>
  </si>
  <si>
    <t>9878</t>
  </si>
  <si>
    <t>ENSG00000092203</t>
  </si>
  <si>
    <t>TOX4</t>
  </si>
  <si>
    <t>B4DPY8; B4DSM0; E7EV69; hsa:9878; O94842</t>
  </si>
  <si>
    <t>Biotin [K199; K372; K494]</t>
  </si>
  <si>
    <t>O75909</t>
  </si>
  <si>
    <t>Cyclin-K OS=Homo sapiens OX=9606 GN=CCNK PE=1 SV=2</t>
  </si>
  <si>
    <t>Pf00134, Pf21797</t>
  </si>
  <si>
    <t>8812</t>
  </si>
  <si>
    <t>ENSG00000090061</t>
  </si>
  <si>
    <t>CCNK</t>
  </si>
  <si>
    <t>hsa:8812; O75909; Q59FT6; Q86U16; Q96B63; Q9NNY9</t>
  </si>
  <si>
    <t>SMAD2/SMAD3:SMAD4 heterotrimer regulates transcription; Formation of RNA Pol II elongation complex ; Formation of HIV elongation complex in the absence of HIV Tat; HIV elongation arrest and recovery; Pausing and recovery of HIV elongation; RNA Polymerase II Pre-transcription Events; TP53 Regulates Transcription of DNA Repair Genes; RNA polymerase II transcribes snRNA genes</t>
  </si>
  <si>
    <t>Male infertility</t>
  </si>
  <si>
    <t>Biotin [K357]</t>
  </si>
  <si>
    <t>Q9HAB8</t>
  </si>
  <si>
    <t>Phosphopantothenate--cysteine ligase OS=Homo sapiens OX=9606 GN=PPCS PE=1 SV=2</t>
  </si>
  <si>
    <t>Pf04127</t>
  </si>
  <si>
    <t>79717</t>
  </si>
  <si>
    <t>ENSG00000127125</t>
  </si>
  <si>
    <t>PPCS</t>
  </si>
  <si>
    <t>hsa:79717; Q3KQT2; Q5VVM0; Q9HAB8</t>
  </si>
  <si>
    <t>Coenzyme A biosynthesis</t>
  </si>
  <si>
    <t>Biotin [K208]</t>
  </si>
  <si>
    <t>O60885</t>
  </si>
  <si>
    <t>Bromodomain-containing protein 4 OS=Homo sapiens OX=9606 GN=BRD4 PE=1 SV=2</t>
  </si>
  <si>
    <t>cell organization and biogenesis;stress response;other biological processes</t>
  </si>
  <si>
    <t>nucleic acid binding activity;kinase activity;other molecular function</t>
  </si>
  <si>
    <t>Pf00439, Pf17035, Pf17105</t>
  </si>
  <si>
    <t>23476</t>
  </si>
  <si>
    <t>ENSG00000141867</t>
  </si>
  <si>
    <t>BRD4</t>
  </si>
  <si>
    <t>hsa:23476; O60433; O60885; Q4G0X8; Q86YS8; Q96PD3</t>
  </si>
  <si>
    <t>Potential therapeutics for SARS</t>
  </si>
  <si>
    <t>VEGFA-VEGFR2 signaling; 7q11.23 copy number variation syndrome</t>
  </si>
  <si>
    <t>Biotin [K1197; K1208]</t>
  </si>
  <si>
    <t>Q9H3P2</t>
  </si>
  <si>
    <t>Negative elongation factor A OS=Homo sapiens OX=9606 GN=NELFA PE=1 SV=3</t>
  </si>
  <si>
    <t>7469</t>
  </si>
  <si>
    <t>ENSG00000185049</t>
  </si>
  <si>
    <t>NELFA</t>
  </si>
  <si>
    <t>A2A2T1; hsa:7469; O95392; Q9H3P2</t>
  </si>
  <si>
    <t>Formation of RNA Pol II elongation complex ; RNA Polymerase II Pre-transcription Events; Formation of the Early Elongation Complex; Formation of HIV elongation complex in the absence of HIV Tat; Formation of the HIV-1 Early Elongation Complex; Formation of HIV-1 elongation complex containing HIV-1 Tat; Pausing and recovery of Tat-mediated HIV elongation; Abortive elongation of HIV-1 transcript in the absence of Tat; Tat-mediated HIV elongation arrest and recovery; HIV elongation arrest and recovery; Pausing and recovery of HIV elongation; TP53 Regulates Transcription of DNA Repair Genes</t>
  </si>
  <si>
    <t>Initiation of transcription and translation elongation at the HIV-1 LTR; 4p16.3 copy number variation</t>
  </si>
  <si>
    <t>Biotin [K215; K255; K371; K429; K456]</t>
  </si>
  <si>
    <t>P55317</t>
  </si>
  <si>
    <t>Hepatocyte nuclear factor 3-alpha OS=Homo sapiens OX=9606 GN=FOXA1 PE=1 SV=2</t>
  </si>
  <si>
    <t>cell-cell signaling;cell organization and biogenesis;other metabolic processes;developmental processes;signal transduction;other biological processes</t>
  </si>
  <si>
    <t>Pf00250, Pf08430, Pf09354</t>
  </si>
  <si>
    <t>3169</t>
  </si>
  <si>
    <t>ENSG00000129514</t>
  </si>
  <si>
    <t>FOXA1</t>
  </si>
  <si>
    <t>B2R9H6; B7ZAP5; hsa:3169; P55317; Q9H2A0</t>
  </si>
  <si>
    <t>Formation of axial mesoderm; Estrogen-dependent gene expression</t>
  </si>
  <si>
    <t>Androgen receptor network in prostate cancer; Endoderm differentiation; Mesodermal commitment pathway; Focal adhesion: PI3K-Akt-mTOR-signaling pathway; FOXA2 pathway</t>
  </si>
  <si>
    <t>Biotin [K160; K288; K295; K316]</t>
  </si>
  <si>
    <t>Q9P2K5</t>
  </si>
  <si>
    <t>Myelin expression factor 2 OS=Homo sapiens OX=9606 GN=MYEF2 PE=1 SV=3</t>
  </si>
  <si>
    <t>50804</t>
  </si>
  <si>
    <t>ENSG00000104177</t>
  </si>
  <si>
    <t>MYEF2</t>
  </si>
  <si>
    <t>A7MCZ9; C9J921; C9K0J4; hsa:50804; Q6NUM5; Q7L388; Q7Z4B7; Q9H922; Q9NUQ1; Q9P2K5</t>
  </si>
  <si>
    <t>Physiological and pathological hypertrophy of the heart; MicroRNAs in cardiomyocyte hypertrophy; Transcription factors regulate miRNAs related to cardiac hypertrophy; Mitochondrial gene expression</t>
  </si>
  <si>
    <t>Biotin [K323]</t>
  </si>
  <si>
    <t>Q9Y2I7</t>
  </si>
  <si>
    <t>1-phosphatidylinositol 3-phosphate 5-kinase OS=Homo sapiens OX=9606 GN=PIKFYVE PE=1 SV=3</t>
  </si>
  <si>
    <t>other membranes;cytosol;ER/Golgi;other cytoplasmic organelle;other cell component</t>
  </si>
  <si>
    <t>Pf00118, Pf00610, Pf01363, Pf01504</t>
  </si>
  <si>
    <t>200576</t>
  </si>
  <si>
    <t>ENSG00000115020</t>
  </si>
  <si>
    <t>PIKFYVE</t>
  </si>
  <si>
    <t>hsa:200576; Q08AR7; Q08AR8; Q53ST3; Q53T36; Q8N5H0; Q8NB67; Q9Y2I7</t>
  </si>
  <si>
    <t>Synthesis of PIPs at the Golgi membrane; Synthesis of PIPs at the early endosome membrane; Synthesis of PIPs at the late endosome membrane</t>
  </si>
  <si>
    <t>Biotin [K1711]</t>
  </si>
  <si>
    <t>Q9GZT4</t>
  </si>
  <si>
    <t>Serine racemase OS=Homo sapiens OX=9606 GN=SRR PE=1 SV=1</t>
  </si>
  <si>
    <t>Pf00291</t>
  </si>
  <si>
    <t>63826</t>
  </si>
  <si>
    <t>ENSG00000167720</t>
  </si>
  <si>
    <t>SRR</t>
  </si>
  <si>
    <t>D3DTI5; hsa:63826; Q6IA55; Q9GZT4</t>
  </si>
  <si>
    <t>Serine biosynthesis</t>
  </si>
  <si>
    <t>Neuroinflammation and glutamatergic signaling</t>
  </si>
  <si>
    <t>Biotin [K225]</t>
  </si>
  <si>
    <t>Q96T37</t>
  </si>
  <si>
    <t>RNA-binding protein 15 OS=Homo sapiens OX=9606 GN=RBM15 PE=1 SV=2</t>
  </si>
  <si>
    <t>cell organization and biogenesis;RNA metabolism OR transcription;other metabolic processes;developmental processes;signal transduction;other biological processes</t>
  </si>
  <si>
    <t>Pf00076, Pf07744</t>
  </si>
  <si>
    <t>64783</t>
  </si>
  <si>
    <t>ENSG00000162775</t>
  </si>
  <si>
    <t>RBM15</t>
  </si>
  <si>
    <t>A1A693; hsa:64783; Q3ZB86; Q4V760; Q5D058; Q5T613; Q86VW9; Q96PE4; Q96SC5; Q96SC6; Q96SC9; Q96SD0; Q96T37; Q96T38; Q9BRA5; Q9H6R8; Q9H9Y0</t>
  </si>
  <si>
    <t>Biotin [K102; K132; K246; K437]</t>
  </si>
  <si>
    <t>Q9H6R4</t>
  </si>
  <si>
    <t>Nucleolar protein 6 OS=Homo sapiens OX=9606 GN=NOL6 PE=1 SV=2</t>
  </si>
  <si>
    <t>Pf03813, Pf17403, Pf17404, Pf17405, Pf17406, Pf17407</t>
  </si>
  <si>
    <t>65083</t>
  </si>
  <si>
    <t>ENSG00000165271</t>
  </si>
  <si>
    <t>NOL6</t>
  </si>
  <si>
    <t>hsa:65083; Q5T5M3; Q5T5M4; Q7L4G6; Q8N6I0; Q8TEY9; Q8TEZ0; Q8TEZ1; Q9H675; Q9H6R4</t>
  </si>
  <si>
    <t>Biotin [K47; K54]</t>
  </si>
  <si>
    <t>Q96HH9</t>
  </si>
  <si>
    <t>GRAM domain-containing protein 2B OS=Homo sapiens OX=9606 GN=GRAMD2B PE=1 SV=1</t>
  </si>
  <si>
    <t>Pf02893</t>
  </si>
  <si>
    <t>65983</t>
  </si>
  <si>
    <t>ENSG00000155324</t>
  </si>
  <si>
    <t>GRAMD2B</t>
  </si>
  <si>
    <t>B7Z1F2; B7Z3R1; B7Z6D8; B7Z8T2; D3DSZ3; hsa:65983; Q96HH9; Q9H753</t>
  </si>
  <si>
    <t>Biotin [K63; K70]</t>
  </si>
  <si>
    <t>Q96S66</t>
  </si>
  <si>
    <t>Chloride channel CLIC-like protein 1 OS=Homo sapiens OX=9606 GN=CLCC1 PE=1 SV=1</t>
  </si>
  <si>
    <t>Pf05934</t>
  </si>
  <si>
    <t>23155</t>
  </si>
  <si>
    <t>ENSG00000121940</t>
  </si>
  <si>
    <t>CLCC1</t>
  </si>
  <si>
    <t>hsa:23155; O94861; Q8WYP8; Q8WYP9; Q96S66; Q9BU25</t>
  </si>
  <si>
    <t>Biotin [K437; K463]</t>
  </si>
  <si>
    <t>Q02487</t>
  </si>
  <si>
    <t>Desmocollin-2 OS=Homo sapiens OX=9606 GN=DSC2 PE=1 SV=1</t>
  </si>
  <si>
    <t>cell adhesion;stress response;other biological processes</t>
  </si>
  <si>
    <t>Pf00028, Pf01049, Pf08758</t>
  </si>
  <si>
    <t>1824</t>
  </si>
  <si>
    <t>ENSG00000134755</t>
  </si>
  <si>
    <t>DSC2</t>
  </si>
  <si>
    <t>hsa:1824; Q02487</t>
  </si>
  <si>
    <t>Arrhythmogenic right ventricular cardiomyopathy</t>
  </si>
  <si>
    <t>Biotin [K837]</t>
  </si>
  <si>
    <t>Q0VF96</t>
  </si>
  <si>
    <t>Cingulin-like protein 1 OS=Homo sapiens OX=9606 GN=CGNL1 PE=1 SV=2</t>
  </si>
  <si>
    <t>cytoskeleton;other cell component</t>
  </si>
  <si>
    <t>84952</t>
  </si>
  <si>
    <t>ENSG00000128849</t>
  </si>
  <si>
    <t>CGNL1</t>
  </si>
  <si>
    <t>hsa:84952; Q05BZ4; Q0VF96; Q52LR0; Q695C7; Q7Z2L3; Q96JV2; Q96MN6; Q9C0B4</t>
  </si>
  <si>
    <t>VEGFA-VEGFR2 signaling</t>
  </si>
  <si>
    <t>Biotin [K118]</t>
  </si>
  <si>
    <t>Q92804</t>
  </si>
  <si>
    <t>TATA-binding protein-associated factor 2N OS=Homo sapiens OX=9606 GN=TAF15 PE=1 SV=1</t>
  </si>
  <si>
    <t>8148</t>
  </si>
  <si>
    <t>ENSG00000270647; ENSG00000276833</t>
  </si>
  <si>
    <t>TAF15</t>
  </si>
  <si>
    <t>B2R837; hsa:8148; Q86X94; Q92751; Q92804</t>
  </si>
  <si>
    <t>17q12 copy number variation syndrome</t>
  </si>
  <si>
    <t>Biotin [K261; K268; K314]</t>
  </si>
  <si>
    <t>P52732</t>
  </si>
  <si>
    <t>Kinesin-like protein KIF11 OS=Homo sapiens OX=9606 GN=KIF11 PE=1 SV=2</t>
  </si>
  <si>
    <t>Pf00225, Pf13931</t>
  </si>
  <si>
    <t>3832</t>
  </si>
  <si>
    <t>ENSG00000138160</t>
  </si>
  <si>
    <t>KIF11</t>
  </si>
  <si>
    <t>A0AV49; B2RMV3; hsa:3832; P52732; Q15716; Q5VWX0</t>
  </si>
  <si>
    <t>COPI-dependent Golgi-to-ER retrograde traffic; MHC class II antigen presentation; Kinesins</t>
  </si>
  <si>
    <t>Biotin [K1045]</t>
  </si>
  <si>
    <t>Q13443</t>
  </si>
  <si>
    <t>Disintegrin and metalloproteinase domain-containing protein 9 OS=Homo sapiens OX=9606 GN=ADAM9 PE=1 SV=1</t>
  </si>
  <si>
    <t>cell adhesion;protein metabolism;other metabolic processes;stress response;signal transduction;other biological processes</t>
  </si>
  <si>
    <t>non-structural extracellular;plasma membrane;other membranes;other cell component</t>
  </si>
  <si>
    <t>Pf00200, Pf01421, Pf01562, Pf08516</t>
  </si>
  <si>
    <t>8754</t>
  </si>
  <si>
    <t>ENSG00000168615</t>
  </si>
  <si>
    <t>ADAM9</t>
  </si>
  <si>
    <t>B7ZLN7; hsa:8754; Q10718; Q13443; Q8NFM6</t>
  </si>
  <si>
    <t>Collagen degradation</t>
  </si>
  <si>
    <t>Copper homeostasis; VEGFA-VEGFR2 signaling</t>
  </si>
  <si>
    <t>Q96HR9-2</t>
  </si>
  <si>
    <t>Isoform 2 of Receptor expression-enhancing protein 6 OS=Homo sapiens OX=9606 GN=REEP6</t>
  </si>
  <si>
    <t>REEP6</t>
  </si>
  <si>
    <t>Biotin [K174]</t>
  </si>
  <si>
    <t>Q96QT4</t>
  </si>
  <si>
    <t>Transient receptor potential cation channel subfamily M member 7 OS=Homo sapiens OX=9606 GN=TRPM7 PE=1 SV=1</t>
  </si>
  <si>
    <t>cell adhesion;cell organization and biogenesis;other metabolic processes;transport;other biological processes</t>
  </si>
  <si>
    <t>transporter activity;cytoskeletal activity;kinase activity;other molecular function</t>
  </si>
  <si>
    <t>Pf00520, Pf02816, Pf16519, Pf18139</t>
  </si>
  <si>
    <t>54822</t>
  </si>
  <si>
    <t>ENSG00000092439</t>
  </si>
  <si>
    <t>TRPM7</t>
  </si>
  <si>
    <t>hsa:54822; Q6ZMF5; Q86VJ4; Q8NBW2; Q96QT4; Q9BXB2; Q9NXQ2</t>
  </si>
  <si>
    <t>TRP channels</t>
  </si>
  <si>
    <t>Biotin [K1376]</t>
  </si>
  <si>
    <t>Q92878</t>
  </si>
  <si>
    <t>DNA repair protein RAD50 OS=Homo sapiens OX=9606 GN=RAD50 PE=1 SV=1</t>
  </si>
  <si>
    <t>Pf04423, Pf13476, Pf13558</t>
  </si>
  <si>
    <t>10111</t>
  </si>
  <si>
    <t>ENSG00000113522</t>
  </si>
  <si>
    <t>RAD50</t>
  </si>
  <si>
    <t>B9EGF5; hsa:10111; O43254; Q6GMT7; Q6P5X3; Q92878; Q9UP86</t>
  </si>
  <si>
    <t>Resolution of D-loop Structures through Holliday Junction Intermediates; Recruitment and ATM-mediated phosphorylation of repair and signaling proteins at DNA double strand breaks; Regulation of TP53 Activity through Phosphorylation; Processing of DNA double-strand break ends; Presynaptic phase of homologous DNA pairing and strand exchange; G2/M DNA damage checkpoint; Resolution of D-loop Structures through Synthesis-Dependent Strand Annealing (SDSA); Defective homologous recombination repair (HRR) due to BRCA1 loss of function; Defective HDR through Homologous Recombination Repair (HRR) due to PALB2 loss of BRCA1 binding function; Defective HDR through Homologous Recombination Repair (HRR) due to PALB2 loss of BRCA2/RAD51/RAD51C binding function; Impaired BRCA2 binding to PALB2; Meiotic recombination; HDR through Single Strand Annealing (SSA); Impaired BRCA2 binding to RAD51; DNA Damage/Telomere Stress Induced Senescence; Nonhomologous End-Joining (NHEJ); HDR through MMEJ (alt-NHEJ); Sensing of DNA Double Strand Breaks</t>
  </si>
  <si>
    <t>miRNA regulation of DNA damage response; Homologous recombination; DDX1 as a regulatory component of the Drosha microprocessor; ATM signaling in development and disease ; Breast cancer pathway; Joubert syndrome; DNA repair pathways, full network; SMC1/SMC3 role in DNA damage - Cornelia de Lange Syndrome; DNA damage response</t>
  </si>
  <si>
    <t>Q9UPQ0</t>
  </si>
  <si>
    <t>LIM and calponin homology domains-containing protein 1 OS=Homo sapiens OX=9606 GN=LIMCH1 PE=1 SV=4</t>
  </si>
  <si>
    <t>Pf00307, Pf00412, Pf15949</t>
  </si>
  <si>
    <t>22998</t>
  </si>
  <si>
    <t>ENSG00000064042</t>
  </si>
  <si>
    <t>LIMCH1</t>
  </si>
  <si>
    <t>A8MXC3; E9PHM7; hsa:22998; Q503B5; Q5CZB1; Q5CZB6; Q5H9S8; Q68E07; Q6PJ44; Q7Z3G5; Q8N3S9; Q8N6M2; Q9UPQ0</t>
  </si>
  <si>
    <t>Biotin [K115; K261; K273; K296; K526; K539; K552; K555; K588; K618; K649; K704; K712; K886]</t>
  </si>
  <si>
    <t>P09496</t>
  </si>
  <si>
    <t>Clathrin light chain A OS=Homo sapiens OX=9606 GN=CLTA PE=1 SV=1</t>
  </si>
  <si>
    <t>cell cycle OR cell proliferation;cell organization and biogenesis;transport;other biological processes</t>
  </si>
  <si>
    <t>plasma membrane;other membranes;cytosol;cytoskeleton;ER/Golgi;other cytoplasmic organelle;other cell component</t>
  </si>
  <si>
    <t>Pf01086</t>
  </si>
  <si>
    <t>1211</t>
  </si>
  <si>
    <t>ENSG00000122705</t>
  </si>
  <si>
    <t>CLTA</t>
  </si>
  <si>
    <t>A8K4W3; B4DIN1; F5H6N3; hsa:1211; P09496; Q2XPN5; Q53XZ1</t>
  </si>
  <si>
    <t>Recycling pathway of L1; MHC class II antigen presentation; Lysosome Vesicle Biogenesis; Cargo recognition for clathrin-mediated endocytosis; WNT5A-dependent internalization of FZD4; EPH-ephrin mediated repulsion of cells; LDL clearance; Retrograde neurotrophin signalling; WNT5A-dependent internalization of FZD2, FZD5 and ROR2; VLDLR internalisation and degradation; Entry of Influenza Virion into Host Cell via Endocytosis; Formation of annular gap junctions</t>
  </si>
  <si>
    <t>Synaptic vesicle pathway; Ebola virus infection in host; Fragile X syndrome</t>
  </si>
  <si>
    <t>Biotin [K242]</t>
  </si>
  <si>
    <t>Q9BYJ9</t>
  </si>
  <si>
    <t>YTH domain-containing family protein 1 OS=Homo sapiens OX=9606 GN=YTHDF1 PE=1 SV=1</t>
  </si>
  <si>
    <t>Pf04146</t>
  </si>
  <si>
    <t>54915</t>
  </si>
  <si>
    <t>ENSG00000149658</t>
  </si>
  <si>
    <t>YTHDF1</t>
  </si>
  <si>
    <t>hsa:54915; Q8N3G5; Q8TBT1; Q96AN4; Q96S57; Q9BTI7; Q9BYJ9; Q9NX79</t>
  </si>
  <si>
    <t>Biotin [K191; K277]</t>
  </si>
  <si>
    <t>P78549</t>
  </si>
  <si>
    <t>Endonuclease III-like protein 1 OS=Homo sapiens OX=9606 GN=NTHL1 PE=1 SV=2</t>
  </si>
  <si>
    <t>mitochondrion;nucleus</t>
  </si>
  <si>
    <t>Pf00633, Pf00730</t>
  </si>
  <si>
    <t>4913</t>
  </si>
  <si>
    <t>ENSG00000065057</t>
  </si>
  <si>
    <t>NTHL1</t>
  </si>
  <si>
    <t>hsa:4913; P78549; Q1MVR1; Q99566; Q99794; Q9BPX2</t>
  </si>
  <si>
    <t>Recognition and association of DNA glycosylase with site containing an affected pyrimidine; Cleavage of the damaged pyrimidine ; Displacement of DNA glycosylase by APEX1; Defective NTHL1 substrate processing; Defective NTHL1 substrate binding</t>
  </si>
  <si>
    <t>Base excision repair; DNA repair pathways, full network</t>
  </si>
  <si>
    <t>Biotin [K50]</t>
  </si>
  <si>
    <t>Q9UPZ9</t>
  </si>
  <si>
    <t>Serine/threonine-protein kinase ICK OS=Homo sapiens OX=9606 GN=CILK1 PE=1 SV=1</t>
  </si>
  <si>
    <t>cell organization and biogenesis;protein metabolism;other metabolic processes;transport;signal transduction</t>
  </si>
  <si>
    <t>Pf00069</t>
  </si>
  <si>
    <t>22858</t>
  </si>
  <si>
    <t>ENSG00000112144</t>
  </si>
  <si>
    <t>CILK1</t>
  </si>
  <si>
    <t>A7MD41; hsa:22858; O75985; Q5THL2; Q8IYH8; Q9BX17; Q9NYX3; Q9UPZ9</t>
  </si>
  <si>
    <t>Genes related to primary cilium development (based on CRISPR); Ciliopathies; Bardet-Biedl syndrome</t>
  </si>
  <si>
    <t>Biotin [K627]</t>
  </si>
  <si>
    <t>P33240</t>
  </si>
  <si>
    <t>Cleavage stimulation factor subunit 2 OS=Homo sapiens OX=9606 GN=CSTF2 PE=1 SV=1</t>
  </si>
  <si>
    <t>Pf00076, Pf14304, Pf14327</t>
  </si>
  <si>
    <t>1478</t>
  </si>
  <si>
    <t>ENSG00000101811</t>
  </si>
  <si>
    <t>CSTF2</t>
  </si>
  <si>
    <t>hsa:1478; P33240; Q5H951; Q6LA74; Q8N502</t>
  </si>
  <si>
    <t>tRNA processing in the nucleus; mRNA 3'-end processing; RNA Polymerase II Transcription Termination; Processing of Intronless Pre-mRNAs</t>
  </si>
  <si>
    <t>Biotin [K148; K189; K567]</t>
  </si>
  <si>
    <t>Q96T51</t>
  </si>
  <si>
    <t>RUN and FYVE domain-containing protein 1 OS=Homo sapiens OX=9606 GN=RUFY1 PE=1 SV=2</t>
  </si>
  <si>
    <t>transport;signal transduction;other biological processes</t>
  </si>
  <si>
    <t>Pf01363, Pf02759</t>
  </si>
  <si>
    <t>80230</t>
  </si>
  <si>
    <t>ENSG00000176783; ENSG00000284260</t>
  </si>
  <si>
    <t>RUFY1</t>
  </si>
  <si>
    <t>hsa:80230; Q59FF3; Q71S93; Q96T51; Q9H6I3</t>
  </si>
  <si>
    <t>Biotin [K623]</t>
  </si>
  <si>
    <t>P05107</t>
  </si>
  <si>
    <t>Integrin beta-2 OS=Homo sapiens OX=9606 GN=ITGB2 PE=1 SV=2</t>
  </si>
  <si>
    <t>Biotin [K740]</t>
  </si>
  <si>
    <t>P21399</t>
  </si>
  <si>
    <t>Cytoplasmic aconitate hydratase OS=Homo sapiens OX=9606 GN=ACO1 PE=1 SV=3</t>
  </si>
  <si>
    <t>other metabolic processes;transport;developmental processes;other biological processes</t>
  </si>
  <si>
    <t>cytosol;mitochondrion;ER/Golgi;other cell component</t>
  </si>
  <si>
    <t>Pf00330, Pf00694</t>
  </si>
  <si>
    <t>48</t>
  </si>
  <si>
    <t>ENSG00000122729</t>
  </si>
  <si>
    <t>ACO1</t>
  </si>
  <si>
    <t>D3DRK7; hsa:48; P21399; Q14652; Q5VZA7</t>
  </si>
  <si>
    <t>Iron uptake and transport</t>
  </si>
  <si>
    <t>Iron metabolism in placenta; TCA cycle and deficiency of pyruvate dehydrogenase complex (PDHc)</t>
  </si>
  <si>
    <t>Biotin [K639]</t>
  </si>
  <si>
    <t>Q9BZF1</t>
  </si>
  <si>
    <t>Oxysterol-binding protein-related protein 8 OS=Homo sapiens OX=9606 GN=OSBPL8 PE=1 SV=3</t>
  </si>
  <si>
    <t>other membranes;cytosol;ER/Golgi;nucleus;other cell component</t>
  </si>
  <si>
    <t>114882</t>
  </si>
  <si>
    <t>ENSG00000091039</t>
  </si>
  <si>
    <t>OSBPL8</t>
  </si>
  <si>
    <t>A8K1T2; E9PE66; E9PE68; hsa:114882; Q52LQ3; Q68D75; Q8WXP8; Q9BZF1; Q9P277</t>
  </si>
  <si>
    <t>Acyl chain remodelling of PS</t>
  </si>
  <si>
    <t>Q96TC7</t>
  </si>
  <si>
    <t>Regulator of microtubule dynamics protein 3 OS=Homo sapiens OX=9606 GN=RMDN3 PE=1 SV=2</t>
  </si>
  <si>
    <t>other membranes;cytoskeleton;mitochondrion;nucleus;other cell component</t>
  </si>
  <si>
    <t>Pf21033</t>
  </si>
  <si>
    <t>55177</t>
  </si>
  <si>
    <t>ENSG00000137824</t>
  </si>
  <si>
    <t>RMDN3</t>
  </si>
  <si>
    <t>A9UMZ9; B3KRR3; hsa:55177; Q6ZWE9; Q96H23; Q96SD6; Q96TC7; Q9H6G1; Q9NVQ6</t>
  </si>
  <si>
    <t>Biotin [K267; K384; K385]</t>
  </si>
  <si>
    <t>Q96BR5</t>
  </si>
  <si>
    <t>Cytochrome c oxidase assembly factor 7 OS=Homo sapiens OX=9606 GN=COA7 PE=1 SV=2</t>
  </si>
  <si>
    <t>Pf08238</t>
  </si>
  <si>
    <t>65260</t>
  </si>
  <si>
    <t>ENSG00000162377</t>
  </si>
  <si>
    <t>COA7</t>
  </si>
  <si>
    <t>hsa:65260; Q0P6I7; Q96BR5; Q9H9Z9</t>
  </si>
  <si>
    <t>Biotin [K82; K223]</t>
  </si>
  <si>
    <t>Q9H0M0</t>
  </si>
  <si>
    <t>NEDD4-like E3 ubiquitin-protein ligase WWP1 OS=Homo sapiens OX=9606 GN=WWP1 PE=1 SV=1</t>
  </si>
  <si>
    <t>protein metabolism;other metabolic processes;transport;developmental processes;signal transduction;other biological processes</t>
  </si>
  <si>
    <t>Pf00168, Pf00397, Pf00632</t>
  </si>
  <si>
    <t>11059</t>
  </si>
  <si>
    <t>ENSG00000123124</t>
  </si>
  <si>
    <t>WWP1</t>
  </si>
  <si>
    <t>hsa:11059; O00307; Q5YLC1; Q96BP4; Q9H0M0</t>
  </si>
  <si>
    <t>Antigen processing: Ubiquitination &amp; Proteasome degradation; Stimuli-sensing channels; Regulation of RUNX2 expression and activity; Downregulation of ERBB4 signaling</t>
  </si>
  <si>
    <t>Biotin [K480]</t>
  </si>
  <si>
    <t>Q8TF01</t>
  </si>
  <si>
    <t>Arginine/serine-rich protein PNISR OS=Homo sapiens OX=9606 GN=PNISR PE=1 SV=2</t>
  </si>
  <si>
    <t>Pf15996</t>
  </si>
  <si>
    <t>25957</t>
  </si>
  <si>
    <t>ENSG00000132424</t>
  </si>
  <si>
    <t>PNISR</t>
  </si>
  <si>
    <t>A8K540; E1P5D2; hsa:25957; Q5T064; Q5T065; Q6P2B4; Q6P2N4; Q6PJ93; Q6PK36; Q7Z640; Q8N2L1; Q8TF00; Q8TF01; Q96K10; Q96SI3; Q96SM5; Q9P076; Q9P0C0; Q9Y4N3</t>
  </si>
  <si>
    <t>Biotin [K730]</t>
  </si>
  <si>
    <t>Q8IYS0</t>
  </si>
  <si>
    <t>Protein Aster-C OS=Homo sapiens OX=9606 GN=GRAMD1C PE=1 SV=2</t>
  </si>
  <si>
    <t>Pf02893, Pf16016</t>
  </si>
  <si>
    <t>54762</t>
  </si>
  <si>
    <t>ENSG00000178075</t>
  </si>
  <si>
    <t>GRAMD1C</t>
  </si>
  <si>
    <t>A8K9Y1; A8KA99; hsa:54762; Q6AW94; Q6UWN1; Q8IYS0; Q8N6S0; Q9UF46</t>
  </si>
  <si>
    <t>Biotin [K238]</t>
  </si>
  <si>
    <t>P07737</t>
  </si>
  <si>
    <t>Profilin-1 OS=Homo sapiens OX=9606 GN=PFN1 PE=1 SV=2</t>
  </si>
  <si>
    <t>Pf00235</t>
  </si>
  <si>
    <t>5216</t>
  </si>
  <si>
    <t>ENSG00000108518</t>
  </si>
  <si>
    <t>PFN1</t>
  </si>
  <si>
    <t>hsa:5216; P07737; Q53Y44</t>
  </si>
  <si>
    <t>RHO GTPases Activate Formins; Platelet degranulation ; PCP/CE pathway; Signaling by ROBO receptors</t>
  </si>
  <si>
    <t>Physico-chemical features and toxicity-associated pathways; VEGFA-VEGFR2 signaling; Burn wound healing; Regulation of actin cytoskeleton; G13 signaling pathway</t>
  </si>
  <si>
    <t>Q14980</t>
  </si>
  <si>
    <t>Nuclear mitotic apparatus protein 1 OS=Homo sapiens OX=9606 GN=NUMA1 PE=1 SV=2</t>
  </si>
  <si>
    <t>Pf21670</t>
  </si>
  <si>
    <t>4926</t>
  </si>
  <si>
    <t>ENSG00000137497</t>
  </si>
  <si>
    <t>NUMA1</t>
  </si>
  <si>
    <t>H0YH75; hsa:4926; Q14980; Q14981; Q9BTE9</t>
  </si>
  <si>
    <t>Recruitment of NuMA to mitotic centrosomes; Mitotic Prophase</t>
  </si>
  <si>
    <t>Ectoderm differentiation; Ectoderm differentiation; 8p23.1 copy number variation syndrome</t>
  </si>
  <si>
    <t>Biotin [K1573; K1699; K1708; K1766; K1821; K1822; K2024; K2032]</t>
  </si>
  <si>
    <t>Q6UUV7</t>
  </si>
  <si>
    <t>CREB-regulated transcription coactivator 3 OS=Homo sapiens OX=9606 GN=CRTC3 PE=1 SV=2</t>
  </si>
  <si>
    <t>cell organization and biogenesis;other metabolic processes;other biological processes</t>
  </si>
  <si>
    <t>Pf12884, Pf12885, Pf12886</t>
  </si>
  <si>
    <t>64784</t>
  </si>
  <si>
    <t>ENSG00000140577</t>
  </si>
  <si>
    <t>CRTC3</t>
  </si>
  <si>
    <t>hsa:64784; Q6DK61; Q6DK62; Q6UUV7; Q8NF38; Q9H6U2</t>
  </si>
  <si>
    <t>Heme signaling; Circadian Clock; Transcriptional activation of mitochondrial biogenesis</t>
  </si>
  <si>
    <t>P56192</t>
  </si>
  <si>
    <t>Methionine--tRNA ligase, cytoplasmic OS=Homo sapiens OX=9606 GN=MARS1 PE=1 SV=2</t>
  </si>
  <si>
    <t>protein metabolism;RNA metabolism OR transcription;other metabolic processes;other biological processes</t>
  </si>
  <si>
    <t>Pf00043, Pf00458, Pf09334, Pf18485, Pf19303</t>
  </si>
  <si>
    <t>4141</t>
  </si>
  <si>
    <t>ENSG00000166986</t>
  </si>
  <si>
    <t>MARS1</t>
  </si>
  <si>
    <t>B3KVK7; hsa:4141; P56192; Q14895; Q53H14; Q96A15; Q96BZ0; Q9NSE0</t>
  </si>
  <si>
    <t>Cytosolic tRNA aminoacylation; Selenoamino acid metabolism</t>
  </si>
  <si>
    <t>Q6VMQ6</t>
  </si>
  <si>
    <t>Activating transcription factor 7-interacting protein 1 OS=Homo sapiens OX=9606 GN=ATF7IP PE=1 SV=3</t>
  </si>
  <si>
    <t>DNA metabolism;other metabolic processes;other biological processes</t>
  </si>
  <si>
    <t>Pf16788, Pf16794</t>
  </si>
  <si>
    <t>55729</t>
  </si>
  <si>
    <t>ENSG00000171681</t>
  </si>
  <si>
    <t>ATF7IP</t>
  </si>
  <si>
    <t>F5GX74; G3V1U0; hsa:55729; Q4G0T9; Q6P3T3; Q6VMQ6; Q86XW5; Q9NVJ9; Q9NWC2; Q9Y4X8</t>
  </si>
  <si>
    <t>PKMTs methylate histone lysines</t>
  </si>
  <si>
    <t>Biotin [K910]</t>
  </si>
  <si>
    <t>Q9HDC5</t>
  </si>
  <si>
    <t>Junctophilin-1 OS=Homo sapiens OX=9606 GN=JPH1 PE=1 SV=2</t>
  </si>
  <si>
    <t>plasma membrane;other membranes;cytosol;cytoskeleton;ER/Golgi;nucleus</t>
  </si>
  <si>
    <t>Pf02493</t>
  </si>
  <si>
    <t>56704</t>
  </si>
  <si>
    <t>ENSG00000104369</t>
  </si>
  <si>
    <t>JPH1</t>
  </si>
  <si>
    <t>B2RTZ0; hsa:56704; Q9HDC5</t>
  </si>
  <si>
    <t>Biotin [K531]</t>
  </si>
  <si>
    <t>P42167</t>
  </si>
  <si>
    <t>Lamina-associated polypeptide 2, isoforms beta/gamma OS=Homo sapiens OX=9606 GN=TMPO PE=1 SV=2</t>
  </si>
  <si>
    <t>Pf03020, Pf08198</t>
  </si>
  <si>
    <t>7112</t>
  </si>
  <si>
    <t>ENSG00000120802</t>
  </si>
  <si>
    <t>TMPO</t>
  </si>
  <si>
    <t>A2T926; hsa:7112; P42167; Q14861</t>
  </si>
  <si>
    <t>RHOC GTPase cycle; RHOA GTPase cycle; CDC42 GTPase cycle; RAC1 GTPase cycle; RHOG GTPase cycle; RAC2 GTPase cycle; RAC3 GTPase cycle; RHOD GTPase cycle; RHOJ GTPase cycle; RHOF GTPase cycle</t>
  </si>
  <si>
    <t>Envelope proteins and their potential roles in EDMD physiopathology; Overlap between signal transduction pathways contributing to LMNA laminopathies</t>
  </si>
  <si>
    <t>Biotin [K17; K34; K60; K195; K203; K207; K213; K239; K303; K323; K368; K389; K393]</t>
  </si>
  <si>
    <t>Q13415</t>
  </si>
  <si>
    <t>Origin recognition complex subunit 1 OS=Homo sapiens OX=9606 GN=ORC1 PE=1 SV=2</t>
  </si>
  <si>
    <t>cell cycle OR cell proliferation;DNA metabolism;other metabolic processes;signal transduction</t>
  </si>
  <si>
    <t>Pf00004, Pf01426, Pf09079, Pf17872</t>
  </si>
  <si>
    <t>4998</t>
  </si>
  <si>
    <t>ENSG00000085840</t>
  </si>
  <si>
    <t>ORC1</t>
  </si>
  <si>
    <t>D3DQ34; hsa:4998; Q13415; Q13471; Q5T0F5</t>
  </si>
  <si>
    <t>Orc1 removal from chromatin; Activation of ATR in response to replication stress; Activation of the pre-replicative complex; E2F-enabled inhibition of pre-replication complex formation; Assembly of the ORC complex at the origin of replication; CDC6 association with the ORC:origin complex; G1/S-Specific Transcription</t>
  </si>
  <si>
    <t>Cell cycle; Retinoblastoma gene in cancer; G1 to S cell cycle control; DNA replication</t>
  </si>
  <si>
    <t>Biotin [K282]</t>
  </si>
  <si>
    <t>Q12872</t>
  </si>
  <si>
    <t>Splicing factor, suppressor of white-apricot homolog OS=Homo sapiens OX=9606 GN=SFSWAP PE=1 SV=3</t>
  </si>
  <si>
    <t>Pf01805, Pf09750</t>
  </si>
  <si>
    <t>6433</t>
  </si>
  <si>
    <t>ENSG00000061936</t>
  </si>
  <si>
    <t>SFSWAP</t>
  </si>
  <si>
    <t>B2RN45; B7ZM97; F5H6B8; hsa:6433; Q12872; Q6PJF7</t>
  </si>
  <si>
    <t>Biotin [K573; K695]</t>
  </si>
  <si>
    <t>Q9UBB5</t>
  </si>
  <si>
    <t>Methyl-CpG-binding domain protein 2 OS=Homo sapiens OX=9606 GN=MBD2 PE=1 SV=1</t>
  </si>
  <si>
    <t>Pf01429, Pf14048, Pf16564</t>
  </si>
  <si>
    <t>8932</t>
  </si>
  <si>
    <t>ENSG00000134046</t>
  </si>
  <si>
    <t>MBD2</t>
  </si>
  <si>
    <t>hsa:8932; O95242; Q9UBB5; Q9UIS8</t>
  </si>
  <si>
    <t>NoRC negatively regulates rRNA expression; RNA Polymerase I Promoter Opening</t>
  </si>
  <si>
    <t>Effect of progerin on genes involved in progeria</t>
  </si>
  <si>
    <t>Q5VV42</t>
  </si>
  <si>
    <t>Threonylcarbamoyladenosine tRNA methylthiotransferase OS=Homo sapiens OX=9606 GN=CDKAL1 PE=1 SV=1</t>
  </si>
  <si>
    <t>protein metabolism;RNA metabolism OR transcription;other metabolic processes</t>
  </si>
  <si>
    <t>Pf00919, Pf01938, Pf04055</t>
  </si>
  <si>
    <t>54901</t>
  </si>
  <si>
    <t>ENSG00000145996</t>
  </si>
  <si>
    <t>CDKAL1</t>
  </si>
  <si>
    <t>A8K6S0; hsa:54901; Q5VV42; Q6P385; Q6ZR27; Q9NXB3</t>
  </si>
  <si>
    <t>tRNA modification in the nucleus and cytosol</t>
  </si>
  <si>
    <t>Vitamin D receptor pathway</t>
  </si>
  <si>
    <t>Biotin [K32]</t>
  </si>
  <si>
    <t>P11216</t>
  </si>
  <si>
    <t>Glycogen phosphorylase, brain form OS=Homo sapiens OX=9606 GN=PYGB PE=1 SV=5</t>
  </si>
  <si>
    <t>non-structural extracellular;other cytoplasmic organelle;other cell component</t>
  </si>
  <si>
    <t>Pf00343</t>
  </si>
  <si>
    <t>5834</t>
  </si>
  <si>
    <t>ENSG00000100994</t>
  </si>
  <si>
    <t>PYGB</t>
  </si>
  <si>
    <t>hsa:5834; P11216; Q96AK1; Q9NPX8</t>
  </si>
  <si>
    <t>Neutrophil degranulation; Glycogen breakdown (glycogenolysis)</t>
  </si>
  <si>
    <t>IL-18 signaling pathway; Glycogen synthesis and degradation</t>
  </si>
  <si>
    <t>Biotin [K642]</t>
  </si>
  <si>
    <t>Q5TGY3</t>
  </si>
  <si>
    <t>AT-hook DNA-binding motif-containing protein 1 OS=Homo sapiens OX=9606 GN=AHDC1 PE=1 SV=1</t>
  </si>
  <si>
    <t>Pf15735</t>
  </si>
  <si>
    <t>27245</t>
  </si>
  <si>
    <t>ENSG00000126705</t>
  </si>
  <si>
    <t>AHDC1</t>
  </si>
  <si>
    <t>hsa:27245; Q5TGY3; Q5TGY4; Q6PJK1; Q6ZUQ6; Q99769; Q9NUF5</t>
  </si>
  <si>
    <t>Q8IWZ8</t>
  </si>
  <si>
    <t>SURP and G-patch domain-containing protein 1 OS=Homo sapiens OX=9606 GN=SUGP1 PE=1 SV=2</t>
  </si>
  <si>
    <t>Pf01585, Pf01805</t>
  </si>
  <si>
    <t>57794</t>
  </si>
  <si>
    <t>ENSG00000105705</t>
  </si>
  <si>
    <t>SUGP1</t>
  </si>
  <si>
    <t>hsa:57794; O60378; Q6P3X9; Q8IWZ8; Q8TCQ4; Q8WWT4; Q8WWT5; Q9NTG3</t>
  </si>
  <si>
    <t>Biotin [K24; K27; K95; K98; K427]</t>
  </si>
  <si>
    <t>P55011</t>
  </si>
  <si>
    <t>Solute carrier family 12 member 2 OS=Homo sapiens OX=9606 GN=SLC12A2 PE=1 SV=1</t>
  </si>
  <si>
    <t>cell-cell signaling;cell organization and biogenesis;stress response;transport;other biological processes</t>
  </si>
  <si>
    <t>Pf00324, Pf03522, Pf08403</t>
  </si>
  <si>
    <t>6558</t>
  </si>
  <si>
    <t>ENSG00000064651</t>
  </si>
  <si>
    <t>SLC12A2</t>
  </si>
  <si>
    <t>hsa:6558; P55011; Q8N713; Q8WWH7</t>
  </si>
  <si>
    <t>Cation-coupled Chloride cotransporters</t>
  </si>
  <si>
    <t>Polycystic kidney disease pathway</t>
  </si>
  <si>
    <t>Biotin [K995]</t>
  </si>
  <si>
    <t>Q99567</t>
  </si>
  <si>
    <t>Nuclear pore complex protein Nup88 OS=Homo sapiens OX=9606 GN=NUP88 PE=1 SV=2</t>
  </si>
  <si>
    <t>Pf10168</t>
  </si>
  <si>
    <t>4927</t>
  </si>
  <si>
    <t>ENSG00000108559</t>
  </si>
  <si>
    <t>NUP88</t>
  </si>
  <si>
    <t>D3DTM2; hsa:4927; Q99567; Q9BWE5</t>
  </si>
  <si>
    <t>Viral Messenger RNA Synthesis; SUMOylation of DNA damage response and repair proteins; HCMV Late Events; HCMV Early Events; ISG15 antiviral mechanism;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NEP/NS2 Interacts with the Cellular Export Machinery; Regulation of Glucokinase by Glucokinase Regulatory Protein; Nuclear import of Rev protein; Vpr-mediated nuclear import of PICs; snRNP Assembly;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SARS-CoV-2 activates/modulates innate and adaptive immune responses</t>
  </si>
  <si>
    <t>Biotin [K32; K692; K701]</t>
  </si>
  <si>
    <t>P84090</t>
  </si>
  <si>
    <t>Enhancer of rudimentary homolog OS=Homo sapiens OX=9606 GN=ERH PE=1 SV=1</t>
  </si>
  <si>
    <t>cell cycle OR cell proliferation;other metabolic processes</t>
  </si>
  <si>
    <t>Pf01133</t>
  </si>
  <si>
    <t>2079</t>
  </si>
  <si>
    <t>ENSG00000100632</t>
  </si>
  <si>
    <t>ERH</t>
  </si>
  <si>
    <t>B2R5H2; hsa:2079; P70659; P84090; Q14259</t>
  </si>
  <si>
    <t>Biotin [K104]</t>
  </si>
  <si>
    <t>Q7RTV0</t>
  </si>
  <si>
    <t>PHD finger-like domain-containing protein 5A OS=Homo sapiens OX=9606 GN=PHF5A PE=1 SV=1</t>
  </si>
  <si>
    <t>Pf03660</t>
  </si>
  <si>
    <t>84844</t>
  </si>
  <si>
    <t>ENSG00000100410</t>
  </si>
  <si>
    <t>PHF5A</t>
  </si>
  <si>
    <t>hsa:84844; Q7RTV0; Q9UH06</t>
  </si>
  <si>
    <t>Biotin [K3; K95]; Met-loss+Acetyl [N-Term]</t>
  </si>
  <si>
    <t>Q9H8H0</t>
  </si>
  <si>
    <t>Nucleolar protein 11 OS=Homo sapiens OX=9606 GN=NOL11 PE=1 SV=1</t>
  </si>
  <si>
    <t>Pf08168, Pf20998</t>
  </si>
  <si>
    <t>25926</t>
  </si>
  <si>
    <t>ENSG00000130935</t>
  </si>
  <si>
    <t>NOL11</t>
  </si>
  <si>
    <t>B7Z5V9; hsa:25926; Q7L5S1; Q9H8H0; Q9UG18</t>
  </si>
  <si>
    <t>Biotin [K386; K705]</t>
  </si>
  <si>
    <t>O94903</t>
  </si>
  <si>
    <t>Pyridoxal phosphate homeostasis protein OS=Homo sapiens OX=9606 GN=PLPBP PE=1 SV=1</t>
  </si>
  <si>
    <t>Pf01168</t>
  </si>
  <si>
    <t>11212</t>
  </si>
  <si>
    <t>ENSG00000147471</t>
  </si>
  <si>
    <t>PLPBP</t>
  </si>
  <si>
    <t>O94903; Q6FI94</t>
  </si>
  <si>
    <t>Biotin [K254; K255]</t>
  </si>
  <si>
    <t>Q99497</t>
  </si>
  <si>
    <t>Parkinson disease protein 7 OS=Homo sapiens OX=9606 GN=PARK7 PE=1 SV=2</t>
  </si>
  <si>
    <t>cell-cell signaling;cell organization and biogenesis;protein metabolism;DNA metabolism;other metabolic processes;stress response;transport;signal transduction;other biological processes</t>
  </si>
  <si>
    <t>plasma membrane;other membranes;cytosol;mitochondrion;ER/Golgi;nucleus;other cell component</t>
  </si>
  <si>
    <t>signal transduction activity or receptor binding;enzyme regulator activity;nucleic acid binding activity;other molecular function</t>
  </si>
  <si>
    <t>Pf01965</t>
  </si>
  <si>
    <t>11315</t>
  </si>
  <si>
    <t>ENSG00000116288</t>
  </si>
  <si>
    <t>PARK7</t>
  </si>
  <si>
    <t>B2R4Z1; hsa:11315; O14805; Q6DR95; Q7LFU2; Q99497</t>
  </si>
  <si>
    <t>Late endosomal microautophagy; Aggrephagy; SUMOylation of transcription cofactors; Chaperone Mediated Autophagy</t>
  </si>
  <si>
    <t>Androgen receptor signaling pathway; Synaptic vesicle pathway; Parkinson's disease pathway; HDAC6 interactions in the central nervous system</t>
  </si>
  <si>
    <t>Biotin [K188]</t>
  </si>
  <si>
    <t>Q9NQC8-2</t>
  </si>
  <si>
    <t>Isoform 2 of Intraflagellar transport protein 46 homolog OS=Homo sapiens OX=9606 GN=IFT46</t>
  </si>
  <si>
    <t>IFT46</t>
  </si>
  <si>
    <t>Biotin [K30]</t>
  </si>
  <si>
    <t>P16615</t>
  </si>
  <si>
    <t>Sarcoplasmic/endoplasmic reticulum calcium ATPase 2 OS=Homo sapiens OX=9606 GN=ATP2A2 PE=1 SV=1</t>
  </si>
  <si>
    <t>cell adhesion;cell organization and biogenesis;other metabolic processes;stress response;transport;signal transduction;other biological processes</t>
  </si>
  <si>
    <t>transporter activity;nucleic acid binding activity;other molecular function</t>
  </si>
  <si>
    <t>Pf00122, Pf00689, Pf00690, Pf00702, Pf13246</t>
  </si>
  <si>
    <t>488</t>
  </si>
  <si>
    <t>ENSG00000174437</t>
  </si>
  <si>
    <t>ATP2A2</t>
  </si>
  <si>
    <t>A6NDN7; B4DF05; hsa:488; P16614; P16615; Q86VJ2</t>
  </si>
  <si>
    <t>Ion homeostasis; Ion transport by P-type ATPases; Pre-NOTCH Processing in Golgi; Reduction of cytosolic Ca++ levels</t>
  </si>
  <si>
    <t>Alzheimer's disease and miRNA effects; Arrhythmogenic right ventricular cardiomyopathy; Endothelin pathways; Myometrial relaxation and contraction pathways; Alzheimer's disease; Calcium regulation in cardiac cells</t>
  </si>
  <si>
    <t>Biotin [K502]</t>
  </si>
  <si>
    <t>Q9NUD5</t>
  </si>
  <si>
    <t>Zinc finger CCHC domain-containing protein 3 OS=Homo sapiens OX=9606 GN=ZCCHC3 PE=1 SV=2</t>
  </si>
  <si>
    <t>Pf00098</t>
  </si>
  <si>
    <t>85364</t>
  </si>
  <si>
    <t>ENSG00000247315</t>
  </si>
  <si>
    <t>ZCCHC3</t>
  </si>
  <si>
    <t>hsa:85364; Q3B7J3; Q6NT79; Q9NUD5</t>
  </si>
  <si>
    <t>Biotin [K37]</t>
  </si>
  <si>
    <t>P54274</t>
  </si>
  <si>
    <t>Telomeric repeat-binding factor 1 OS=Homo sapiens OX=9606 GN=TERF1 PE=1 SV=3</t>
  </si>
  <si>
    <t>cell cycle OR cell proliferation;cell organization and biogenesis;DNA metabolism;other metabolic processes;other biological processes</t>
  </si>
  <si>
    <t>Pf00249, Pf08558</t>
  </si>
  <si>
    <t>7013</t>
  </si>
  <si>
    <t>ENSG00000147601</t>
  </si>
  <si>
    <t>TERF1</t>
  </si>
  <si>
    <t>A7XP29; hsa:7013; P54274; Q15553; Q8NHT6; Q93029</t>
  </si>
  <si>
    <t>Meiotic synapsis; Telomere Extension By Telomerase;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Packaging Of Telomere Ends; DNA Damage/Telomere Stress Induced Senescence; Polymerase switching on the C-strand of the telomere; Telomere C-strand synthesis initiation; Removal of the Flap Intermediate from the C-strand</t>
  </si>
  <si>
    <t>Biotin [K405]</t>
  </si>
  <si>
    <t>Q9NYT6</t>
  </si>
  <si>
    <t>Zinc finger protein 226 OS=Homo sapiens OX=9606 GN=ZNF226 PE=2 SV=2</t>
  </si>
  <si>
    <t>7769</t>
  </si>
  <si>
    <t>ENSG00000167380</t>
  </si>
  <si>
    <t>ZNF226</t>
  </si>
  <si>
    <t>hsa:7769; Q8WWE6; Q96TE6; Q9NS44; Q9NYT6</t>
  </si>
  <si>
    <t>Biotin [K201]</t>
  </si>
  <si>
    <t>Q14643</t>
  </si>
  <si>
    <t>Inositol 1,4,5-trisphosphate receptor type 1 OS=Homo sapiens OX=9606 GN=ITPR1 PE=1 SV=3</t>
  </si>
  <si>
    <t>cell-cell signaling;stress response;transport;developmental processes;signal transduction;other biological processes</t>
  </si>
  <si>
    <t>Pf00520, Pf01365, Pf02815, Pf08454, Pf08709</t>
  </si>
  <si>
    <t>3708</t>
  </si>
  <si>
    <t>ENSG00000150995</t>
  </si>
  <si>
    <t>ITPR1</t>
  </si>
  <si>
    <t>E7EPX7; E9PDE9; hsa:3708; Q14643; Q14660; Q99897</t>
  </si>
  <si>
    <t>Role of phospholipids in phagocytosis; FCERI mediated Ca+2 mobilization; FCGR3A-mediated IL10 synthesis; Antigen activates B Cell Receptor (BCR) leading to generation of second messengers; Ion homeostasis; cGMP effects; Glucagon-like Peptide-1 (GLP1) regulates insulin secretion; Ca2+ pathway; VEGFR2 mediated cell proliferation; Elevation of cytosolic Ca2+ levels; PLC beta mediated events; DAG and IP3 signaling; CLEC7A (Dectin-1) induces NFAT activation; Effects of PIP2 hydrolysis</t>
  </si>
  <si>
    <t>Alzheimer's disease and miRNA effects; Myometrial relaxation and contraction pathways; G protein signaling pathways; Cell-type dependent selectivity of CCK2R signaling; Resistin as a regulator of inflammation; Fragile X syndrome; MFAP5 effect on permeability and motility of endothelial cells via cytoskeleton rearrangement; Vitamin D-sensitive calcium signaling in depression; PKC-gamma calcium signaling pathway in ataxia; Type I collagen synthesis in the context of osteogenesis imperfecta; GPR143 in melanocytes and retinal pigment epithelium cells; STING pathway in Kawasaki-like disease and COVID-19; Alzheimer's disease; GDNF signaling; Calcium regulation in cardiac cells; KCNQ2-related epilepsies; 15q25 copy number variation; T-cell receptor signaling pathway; Serotonin HTR1 group and FOS pathway; Serotonin receptor 2 and ELK-SRF/GATA4 signaling</t>
  </si>
  <si>
    <t>Biotin [K1581]</t>
  </si>
  <si>
    <t>Q92902</t>
  </si>
  <si>
    <t>Hermansky-Pudlak syndrome 1 protein OS=Homo sapiens OX=9606 GN=HPS1 PE=1 SV=2</t>
  </si>
  <si>
    <t>cytosol;other cytoplasmic organelle;other cell component</t>
  </si>
  <si>
    <t>Pf19036, Pf19037, Pf19038</t>
  </si>
  <si>
    <t>3257</t>
  </si>
  <si>
    <t>ENSG00000107521</t>
  </si>
  <si>
    <t>HPS1</t>
  </si>
  <si>
    <t>A8MRT2; O15402; O15502; Q5TAA3; Q8WXE5; Q92902</t>
  </si>
  <si>
    <t>RAB GEFs exchange GTP for GDP on RABs</t>
  </si>
  <si>
    <t>Biotin [K571]</t>
  </si>
  <si>
    <t>Q9Y4D1</t>
  </si>
  <si>
    <t>Disheveled-associated activator of morphogenesis 1 OS=Homo sapiens OX=9606 GN=DAAM1 PE=1 SV=2</t>
  </si>
  <si>
    <t>cell-cell signaling;cell organization and biogenesis;signal transduction</t>
  </si>
  <si>
    <t>plasma membrane;other membranes;cytosol;cytoskeleton</t>
  </si>
  <si>
    <t>Pf02181, Pf06367, Pf06371</t>
  </si>
  <si>
    <t>23002</t>
  </si>
  <si>
    <t>ENSG00000100592</t>
  </si>
  <si>
    <t>DAAM1</t>
  </si>
  <si>
    <t>hsa:23002; Q86U34; Q8N1Z8; Q8TB39; Q9Y4D1</t>
  </si>
  <si>
    <t>RHOA GTPase cycle; RHO GTPases Activate Formins; CDC42 GTPase cycle; RHOC GTPase cycle; RHOB GTPase cycle; PCP/CE pathway</t>
  </si>
  <si>
    <t>Physico-chemical features and toxicity-associated pathways; Wnt signaling</t>
  </si>
  <si>
    <t>Biotin [K1075]</t>
  </si>
  <si>
    <t>Q9UPQ7</t>
  </si>
  <si>
    <t>E3 ubiquitin-protein ligase PDZRN3 OS=Homo sapiens OX=9606 GN=PDZRN3 PE=1 SV=2</t>
  </si>
  <si>
    <t>cell organization and biogenesis;protein metabolism;other metabolic processes</t>
  </si>
  <si>
    <t>Pf00595, Pf13923</t>
  </si>
  <si>
    <t>23024</t>
  </si>
  <si>
    <t>ENSG00000121440</t>
  </si>
  <si>
    <t>PDZRN3</t>
  </si>
  <si>
    <t>A7MCZ6; Q8N2N7; Q96CC2; Q9NSQ2; Q9UPQ7</t>
  </si>
  <si>
    <t>Biotin [K657]</t>
  </si>
  <si>
    <t>Q9NYZ1</t>
  </si>
  <si>
    <t>Golgi apparatus membrane protein TVP23 homolog B OS=Homo sapiens OX=9606 GN=TVP23B PE=1 SV=2</t>
  </si>
  <si>
    <t>Pf05832</t>
  </si>
  <si>
    <t>51030</t>
  </si>
  <si>
    <t>ENSG00000171928</t>
  </si>
  <si>
    <t>TVP23B</t>
  </si>
  <si>
    <t>A8K448; hsa:51030; Q96HK5; Q9NYZ1; Q9Y3E6</t>
  </si>
  <si>
    <t>Biotin [K192]</t>
  </si>
  <si>
    <t>P53350</t>
  </si>
  <si>
    <t>Serine/threonine-protein kinase PLK1 OS=Homo sapiens OX=9606 GN=PLK1 PE=1 SV=1</t>
  </si>
  <si>
    <t>cell cycle OR cell proliferation;cell organization and biogenesis;protein metabolism;DNA metabolism;other metabolic processes;stress response;signal transduction;other biological processes</t>
  </si>
  <si>
    <t>Pf00069, Pf00659</t>
  </si>
  <si>
    <t>5347</t>
  </si>
  <si>
    <t>ENSG00000166851</t>
  </si>
  <si>
    <t>PLK1</t>
  </si>
  <si>
    <t>hsa:5347; P53350; Q15153; Q99746</t>
  </si>
  <si>
    <t>The role of GTSE1 in G2/M progression after G2 checkpoint; APC/C:Cdh1 mediated degradation of Cdc20 and other APC/C:Cdh1 targeted proteins in late mitosis/early G1; Separation of Sister Chromatids; Resolution of Sister Chromatid Cohesion; Recruitment of NuMA to mitotic centrosomes; RHO GTPases Activate Formins; EML4 and NUDC in mitotic spindle formation; Regulation of PLK1 Activity at G2/M Transition; Loss of Nlp from mitotic centrosomes; Recruitment of mitotic centrosome proteins and complexes; Anchoring of the basal body to the plasma membrane; AURKA Activation by TPX2; Amplification  of signal from unattached  kinetochores via a MAD2  inhibitory signal; Phosphorylation of the APC/C; Cyclin A/B1/B2 associated events during G2/M transition; Golgi Cisternae Pericentriolar Stack Reorganization; Condensation of Prophase Chromosomes; Polo-like kinase mediated events; Activation of NIMA Kinases NEK9, NEK6, NEK7; Mitotic Telophase/Cytokinesis; Phosphorylation of Emi1; Mitotic Metaphase/Anaphase Transition</t>
  </si>
  <si>
    <t>Cell cycle; Integrated cancer pathway; Androgen receptor network in prostate cancer; TNF-alpha signaling pathway; 22q11.2 copy number variation syndrome; Cohesin complex - Cornelia de Lange syndrome</t>
  </si>
  <si>
    <t>Biotin [K345]</t>
  </si>
  <si>
    <t>P13861</t>
  </si>
  <si>
    <t>cAMP-dependent protein kinase type II-alpha regulatory subunit OS=Homo sapiens OX=9606 GN=PRKAR2A PE=1 SV=2</t>
  </si>
  <si>
    <t>signal transduction;other biological processes</t>
  </si>
  <si>
    <t>Pf00027, Pf02197</t>
  </si>
  <si>
    <t>5576</t>
  </si>
  <si>
    <t>ENSG00000114302</t>
  </si>
  <si>
    <t>PRKAR2A</t>
  </si>
  <si>
    <t>hsa:5576; P13861; Q16823; Q9BUB1</t>
  </si>
  <si>
    <t>FCGR3A-mediated IL10 synthesis; GPER1 signaling; ADORA2B mediated anti-inflammatory cytokines production; Factors involved in megakaryocyte development and platelet production; Glucagon-like Peptide-1 (GLP1) regulates insulin secretion; Vasopressin regulates renal water homeostasis via Aquaporins; PKA activation; PKA activation in glucagon signalling; Hedgehog 'off' state; DARPP-32 events; CREB1 phosphorylation through the activation of Adenylate Cyclase; ROBO receptors bind AKAP5</t>
  </si>
  <si>
    <t>Myometrial relaxation and contraction pathways; G protein signaling pathways; TGF-beta signaling pathway; Lipid metabolism pathway; Hippo signaling regulation pathways; Hippo-Merlin signaling dysregulation; GDNF signaling; Calcium regulation in cardiac cells; EPAC1 and PKA reduction of retinal inflammation; Sudden infant death syndrome (SIDS) susceptibility pathways</t>
  </si>
  <si>
    <t>Biotin [K315; K318]</t>
  </si>
  <si>
    <t>Q15020</t>
  </si>
  <si>
    <t>Squamous cell carcinoma antigen recognized by T-cells 3 OS=Homo sapiens OX=9606 GN=SART3 PE=1 SV=1</t>
  </si>
  <si>
    <t>Pf00076, Pf05391, Pf16605</t>
  </si>
  <si>
    <t>9733</t>
  </si>
  <si>
    <t>ENSG00000075856</t>
  </si>
  <si>
    <t>SART3</t>
  </si>
  <si>
    <t>A8K2E4; B7ZKM0; hsa:9733; Q15020; Q2M2H0; Q58F06; Q8IUS1; Q96J95</t>
  </si>
  <si>
    <t>Biotin [K785; K790; K958]</t>
  </si>
  <si>
    <t>Q9NX05</t>
  </si>
  <si>
    <t>Constitutive coactivator of PPAR-gamma-like protein 2 OS=Homo sapiens OX=9606 GN=FAM120C PE=1 SV=3</t>
  </si>
  <si>
    <t>Biotin [K443; K1020; K1079]</t>
  </si>
  <si>
    <t>Q13155</t>
  </si>
  <si>
    <t>Aminoacyl tRNA synthase complex-interacting multifunctional protein 2 OS=Homo sapiens OX=9606 GN=AIMP2 PE=1 SV=2</t>
  </si>
  <si>
    <t>cell organization and biogenesis;protein metabolism;other metabolic processes;developmental processes;other biological processes</t>
  </si>
  <si>
    <t>Pf00043, Pf16780, Pf18569</t>
  </si>
  <si>
    <t>7965</t>
  </si>
  <si>
    <t>ENSG00000106305</t>
  </si>
  <si>
    <t>AIMP2</t>
  </si>
  <si>
    <t>F8W950; hsa:7965; Q13155; Q75MR1; Q96CZ5; Q9P1L2</t>
  </si>
  <si>
    <t>Selenoamino acid metabolism; Cytosolic tRNA aminoacylation</t>
  </si>
  <si>
    <t>Osteoclast signaling; Transcriptional activation by NRF2 in response to phytochemicals; NRF2-ARE regulation</t>
  </si>
  <si>
    <t>Biotin [K70]</t>
  </si>
  <si>
    <t>Q9P2E9</t>
  </si>
  <si>
    <t>Ribosome-binding protein 1 OS=Homo sapiens OX=9606 GN=RRBP1 PE=1 SV=5</t>
  </si>
  <si>
    <t>other membranes;ER/Golgi;translational apparatus</t>
  </si>
  <si>
    <t>Pf05104</t>
  </si>
  <si>
    <t>6238</t>
  </si>
  <si>
    <t>ENSG00000125844</t>
  </si>
  <si>
    <t>RRBP1</t>
  </si>
  <si>
    <t>A0A0A0MRV0; A2A2S6; A6NCN6; hsa:6238; O75300; O75301; Q5W165; Q96SB2; Q9BWP1; Q9H476; Q9P2E9</t>
  </si>
  <si>
    <t>Signaling by ALK fusions and activated point mutants</t>
  </si>
  <si>
    <t>Ectoderm differentiation</t>
  </si>
  <si>
    <t>Biotin [K56; K188; K200; K211; K221; K230; K231; K241; K250; K251; K260; K261; K270; K280; K281; K301; K310; K311; K320; K331; K340; K341; K350; K351; K360; K361; K370; K371; K380; K381; K390; K391; K400; K401; K410; K411; K420; K421; K430; K431; K440; K441; K450; K451; K460; K461; K470; K471; K480; K481; K490; K491; K500; K581; K588; K599; K601; K611; K621; K631; K641; K651; K671; K681; K691; K701; K711; K721; K731; K751; K761; K779]</t>
  </si>
  <si>
    <t>Q5T011</t>
  </si>
  <si>
    <t>KICSTOR complex protein SZT2 OS=Homo sapiens OX=9606 GN=SZT2 PE=1 SV=3</t>
  </si>
  <si>
    <t>cell organization and biogenesis;stress response;developmental processes;other biological processes</t>
  </si>
  <si>
    <t>other membranes;other cytoplasmic organelle;other cell component</t>
  </si>
  <si>
    <t>23334</t>
  </si>
  <si>
    <t>ENSG00000198198</t>
  </si>
  <si>
    <t>SZT2</t>
  </si>
  <si>
    <t>A0PJK5; A7E2X4; hsa:23334; O75055; Q5JUY7; Q5T011; Q5T012; Q5XKC7; Q6ZNI8; Q6ZT24; Q7Z636; Q8NAY9; Q9H5H7; Q9UFQ8</t>
  </si>
  <si>
    <t>Amino acids regulate mTORC1</t>
  </si>
  <si>
    <t>Biotin [K700; K709; K1187]</t>
  </si>
  <si>
    <t>O96020</t>
  </si>
  <si>
    <t>G1/S-specific cyclin-E2 OS=Homo sapiens OX=9606 GN=CCNE2 PE=1 SV=1</t>
  </si>
  <si>
    <t>Pf00134, Pf02984</t>
  </si>
  <si>
    <t>9134</t>
  </si>
  <si>
    <t>ENSG00000175305</t>
  </si>
  <si>
    <t>CCNE2</t>
  </si>
  <si>
    <t>hsa:9134; O95439; O96020</t>
  </si>
  <si>
    <t>TP53 Regulates Transcription of Genes Involved in G1 Cell Cycle Arrest; CDK-mediated phosphorylation and removal of Cdc6; SCF(Skp2)-mediated degradation of p27/p21; Association of TriC/CCT with target proteins during biosynthesis; Cyclin D associated events in G1; Defective binding of RB1 mutants to E2F1,(E2F2, E2F3); DNA Damage/Telomere Stress Induced Senescence; G0 and Early G1; Phosphorylation of proteins involved in G1/S transition by active Cyclin E:Cdk2 complexes; p53-Dependent G1 DNA Damage Response</t>
  </si>
  <si>
    <t>miRNA regulation of DNA damage response; Cell cycle; Parkinson's disease pathway; Retinoblastoma gene in cancer; PI3K-Akt signaling pathway; Ultraconserved region 339 modulation of tumor suppressor microRNAs in cancer; G1 to S cell cycle control; Measles virus infection; Small cell lung cancer; NF1 copy number variation syndrome ; DNA damage response</t>
  </si>
  <si>
    <t>Biotin [K93]</t>
  </si>
  <si>
    <t>Q9UQR0</t>
  </si>
  <si>
    <t>Sex comb on midleg-like protein 2 OS=Homo sapiens OX=9606 GN=SCML2 PE=1 SV=1</t>
  </si>
  <si>
    <t>Pf00536, Pf02820, Pf12140, Pf17208</t>
  </si>
  <si>
    <t>10389</t>
  </si>
  <si>
    <t>ENSG00000102098</t>
  </si>
  <si>
    <t>SCML2</t>
  </si>
  <si>
    <t>hsa:10389; Q5JXE6; Q86U98; Q8IWD0; Q8NDP2; Q9UGC5; Q9UQR0</t>
  </si>
  <si>
    <t>Biotin [K343; K605]</t>
  </si>
  <si>
    <t>Q6ZNB6</t>
  </si>
  <si>
    <t>NF-X1-type zinc finger protein NFXL1 OS=Homo sapiens OX=9606 GN=NFXL1 PE=1 SV=2</t>
  </si>
  <si>
    <t>Pf01422</t>
  </si>
  <si>
    <t>152518</t>
  </si>
  <si>
    <t>ENSG00000170448</t>
  </si>
  <si>
    <t>NFXL1</t>
  </si>
  <si>
    <t>B1Q2K1; hsa:152518; Q6ZNB6; Q86VG1; Q8WVH1</t>
  </si>
  <si>
    <t>Biotin [K39; K91]</t>
  </si>
  <si>
    <t>P16220</t>
  </si>
  <si>
    <t>Cyclic AMP-responsive element-binding protein 1 OS=Homo sapiens OX=9606 GN=CREB1 PE=1 SV=3</t>
  </si>
  <si>
    <t>cell-cell signaling;cell organization and biogenesis;protein metabolism;RNA metabolism OR transcription;other metabolic processes;transport;developmental processes;signal transduction;other biological processes</t>
  </si>
  <si>
    <t>Pf00170, Pf02173</t>
  </si>
  <si>
    <t>1385</t>
  </si>
  <si>
    <t>ENSG00000118260</t>
  </si>
  <si>
    <t>CREB1</t>
  </si>
  <si>
    <t>hsa:1385; P16220; P21934; Q6V963; Q9UMA7</t>
  </si>
  <si>
    <t>FCGR3A-mediated IL10 synthesis; HCMV Early Events; ADORA2B mediated anti-inflammatory cytokines production; AKT phosphorylates targets in the nucleus; Constitutive Signaling by AKT1 E17K in Cancer; NGF-stimulated transcription; Heme signaling; Circadian Clock; Transcriptional activation of mitochondrial biogenesis; MECP2 regulates transcription of neuronal ligands; Estrogen-dependent nuclear events downstream of ESR-membrane signaling; NCAM signaling for neurite out-growth; Regulation of MECP2 expression and activity; Transcriptional regulation of granulopoiesis; CREB phosphorylation; Gastrin-CREB signalling pathway via PKC and MAPK; NOTCH2 intracellular domain regulates transcription; MECP2 regulates neuronal receptors and channels; CaMK IV-mediated phosphorylation of CREB; CREB1 phosphorylation through the activation of Adenylate Cyclase; CREB1 phosphorylation through the activation of CaMKII/CaMKK/CaMKIV cascasde; PKA-mediated phosphorylation of CREB; CREB1 phosphorylation through NMDA receptor-mediated activation of RAS signaling; MECP2 regulates transcription factors</t>
  </si>
  <si>
    <t>Androgen receptor signaling pathway; miRNA regulation of DNA damage response; Energy metabolism; miRNAs involved in DNA damage response; Folate-alcohol and cancer pathway hypotheses; Sterol regulatory element-binding proteins (SREBP) signaling; Thyroid stimulating hormone (TSH) signaling pathway; Leptin signaling pathway; Follicle stimulating hormone (FSH) signaling pathway; B cell receptor signaling pathway; Interleukin-11 signaling pathway; Corticotropin-releasing hormone signaling pathway; Adipogenesis; Oncostatin M signaling pathway; Brain-derived neurotrophic factor (BDNF) signaling pathway; ATM signaling pathway; Common pathways underlying drug addiction; Myometrial relaxation and contraction pathways; MFAP5-mediated ovarian cancer cell motility and invasiveness; Ovarian infertility; MECP2 and associated Rett syndrome; Transcription factor regulation in adipogenesis; BDNF-TrkB signaling; ERK pathway in Huntington's disease; VEGFA-VEGFR2 signaling; Mitochondrial gene expression; Focal adhesion: PI3K-Akt-mTOR-signaling pathway; Prion disease pathway; p38 MAPK signaling pathway; NO/cGMP/PKG mediated neuroprotection; White fat cell differentiation; PI3K-Akt signaling pathway; Phosphodiesterases in neuronal function; Acute viral myocarditis; Thermogenesis; EGF/EGFR signaling pathway; G1 to S cell cycle control; Fragile X syndrome; MFAP5 effect on permeability and motility of endothelial cells via cytoskeleton rearrangement; Gastrin signaling pathway; Hepatitis B infection; Melanoma; mBDNF and proBDNF regulation of GABA neurotransmission; CAMKK2 pathway; GPR143 in melanocytes and retinal pigment epithelium cells; Galanin receptor pathway; Neuroinflammation and glutamatergic signaling; Vasopressin-regulated water reabsorption; Pleural mesothelioma; CCL18 signaling pathway; GDNF signaling; DYRK1A involvement regarding cell proliferation in brain development; Rubinstein-Taybi syndrome 1; Smith-Magenis and Potocki-Lupski syndrome copy number variation; Interferon type I signaling pathways; T-cell receptor signaling pathway; Sudden infant death syndrome (SIDS) susceptibility pathways; DNA damage response; Estrogen signaling pathway; Serotonin HTR1 group and FOS pathway; Serotonin receptor 4/6/7 and NR3C signaling</t>
  </si>
  <si>
    <t>Biotin [K122]</t>
  </si>
  <si>
    <t>Q99598</t>
  </si>
  <si>
    <t>Translin-associated protein X OS=Homo sapiens OX=9606 GN=TSNAX PE=1 SV=1</t>
  </si>
  <si>
    <t>cytosol;ER/Golgi;nucleus;other cell component</t>
  </si>
  <si>
    <t>Pf01997</t>
  </si>
  <si>
    <t>7257</t>
  </si>
  <si>
    <t>ENSG00000116918</t>
  </si>
  <si>
    <t>TSNAX</t>
  </si>
  <si>
    <t>B1APC6; hsa:7257; Q99598</t>
  </si>
  <si>
    <t>Small interfering RNA (siRNA) biogenesis</t>
  </si>
  <si>
    <t>Biotin [K261]</t>
  </si>
  <si>
    <t>Q6IN85</t>
  </si>
  <si>
    <t>Serine/threonine-protein phosphatase 4 regulatory subunit 3A OS=Homo sapiens OX=9606 GN=PPP4R3A PE=1 SV=1</t>
  </si>
  <si>
    <t>stress response</t>
  </si>
  <si>
    <t>Pf04802</t>
  </si>
  <si>
    <t>55671</t>
  </si>
  <si>
    <t>ENSG00000100796</t>
  </si>
  <si>
    <t>PPP4R3A</t>
  </si>
  <si>
    <t>hsa:55671; Q69YK6; Q6IN85; Q86U23; Q86YI7; Q8IVG1; Q9H3F1; Q9H7U8; Q9NV01; Q9NWP1</t>
  </si>
  <si>
    <t>Biotin [K733; K745; K753]</t>
  </si>
  <si>
    <t>Q9NRM7</t>
  </si>
  <si>
    <t>Serine/threonine-protein kinase LATS2 OS=Homo sapiens OX=9606 GN=LATS2 PE=1 SV=2</t>
  </si>
  <si>
    <t>cell-cell signaling;cell cycle OR cell proliferation;protein metabolism;other metabolic processes;developmental processes;signal transduction;other biological processes</t>
  </si>
  <si>
    <t>cytosol;cytoskeleton;nucleus</t>
  </si>
  <si>
    <t>Pf00069, Pf00433</t>
  </si>
  <si>
    <t>26524</t>
  </si>
  <si>
    <t>ENSG00000150457</t>
  </si>
  <si>
    <t>LATS2</t>
  </si>
  <si>
    <t>B1AM47; hsa:26524; Q9NRM7; Q9P2X1</t>
  </si>
  <si>
    <t>Signaling by Hippo</t>
  </si>
  <si>
    <t>Epithelial to mesenchymal transition in colorectal cancer; Transcription co-factors SKI and SKIL protein partners; Hippo-YAP signaling; Hippo signaling regulation pathways; Hippo-Merlin signaling dysregulation; Leukocyte-intrinsic Hippo pathway functions; Pleural mesothelioma; DYRK1A involvement regarding cell proliferation in brain development</t>
  </si>
  <si>
    <t>Biotin [K160]</t>
  </si>
  <si>
    <t>Q7L523</t>
  </si>
  <si>
    <t>Ras-related GTP-binding protein A OS=Homo sapiens OX=9606 GN=RRAGA PE=1 SV=1</t>
  </si>
  <si>
    <t>stress response;signal transduction;other biological processes</t>
  </si>
  <si>
    <t>Pf04670</t>
  </si>
  <si>
    <t>10670</t>
  </si>
  <si>
    <t>ENSG00000155876</t>
  </si>
  <si>
    <t>RRAGA</t>
  </si>
  <si>
    <t>B2R7L1; hsa:10670; O00290; Q15347; Q7L523</t>
  </si>
  <si>
    <t>E3 ubiquitin ligases ubiquitinate target proteins; Amino acids regulate mTORC1; Regulation of PTEN gene transcription; mTORC1-mediated signalling; TP53 Regulates Metabolic Genes; Macroautophagy; Energy dependent regulation of mTOR by LKB1-AMPK</t>
  </si>
  <si>
    <t>Target of rapamycin signaling; 2q37 copy number variation syndrome</t>
  </si>
  <si>
    <t>Biotin [K307]</t>
  </si>
  <si>
    <t>Q8WUF8</t>
  </si>
  <si>
    <t>Cotranscriptional regulator FAM172A OS=Homo sapiens OX=9606 GN=FAM172A PE=1 SV=1</t>
  </si>
  <si>
    <t>ER/Golgi;nucleus</t>
  </si>
  <si>
    <t>Pf09757</t>
  </si>
  <si>
    <t>83989</t>
  </si>
  <si>
    <t>ENSG00000113391</t>
  </si>
  <si>
    <t>ARB2A</t>
  </si>
  <si>
    <t>B2R7C6; B4DJ14; B4DLG5; hsa:83989; Q8WUF8; Q9H0U8</t>
  </si>
  <si>
    <t>Biotin [K35]</t>
  </si>
  <si>
    <t>Q8WVJ2</t>
  </si>
  <si>
    <t>NudC domain-containing protein 2 OS=Homo sapiens OX=9606 GN=NUDCD2 PE=1 SV=1</t>
  </si>
  <si>
    <t>134492</t>
  </si>
  <si>
    <t>ENSG00000170584</t>
  </si>
  <si>
    <t>NUDCD2</t>
  </si>
  <si>
    <t>B2R4V0; hsa:134492; Q8WVJ2</t>
  </si>
  <si>
    <t>Biotin [K147]</t>
  </si>
  <si>
    <t>Q9Y2K6</t>
  </si>
  <si>
    <t>Ubiquitin carboxyl-terminal hydrolase 20 OS=Homo sapiens OX=9606 GN=USP20 PE=1 SV=2</t>
  </si>
  <si>
    <t>protein metabolism;other metabolic processes;stress response;transport;other biological processes</t>
  </si>
  <si>
    <t>cytosol;cytoskeleton;ER/Golgi;other cell component</t>
  </si>
  <si>
    <t>Pf00443, Pf02148, Pf06337</t>
  </si>
  <si>
    <t>10868</t>
  </si>
  <si>
    <t>ENSG00000136878</t>
  </si>
  <si>
    <t>USP20</t>
  </si>
  <si>
    <t>hsa:10868; Q541F1; Q8IXQ1; Q96LG5; Q9UQN8; Q9UQP0; Q9Y2K6</t>
  </si>
  <si>
    <t>Ub-specific processing proteases</t>
  </si>
  <si>
    <t>Q9UBS9</t>
  </si>
  <si>
    <t>SUN domain-containing ossification factor OS=Homo sapiens OX=9606 GN=SUCO PE=1 SV=1</t>
  </si>
  <si>
    <t>other membranes;ER/Golgi;other cell component</t>
  </si>
  <si>
    <t>Pf07738</t>
  </si>
  <si>
    <t>51430</t>
  </si>
  <si>
    <t>ENSG00000094975</t>
  </si>
  <si>
    <t>SUCO</t>
  </si>
  <si>
    <t>B2RNU4; hsa:51430; Q9BQB9; Q9BXQ2; Q9UBS9; Q9UL04</t>
  </si>
  <si>
    <t>Biotin [K1080; K1223]</t>
  </si>
  <si>
    <t>P22087</t>
  </si>
  <si>
    <t>rRNA 2'-O-methyltransferase fibrillarin OS=Homo sapiens OX=9606 GN=FBL PE=1 SV=2</t>
  </si>
  <si>
    <t>Pf01269</t>
  </si>
  <si>
    <t>2091</t>
  </si>
  <si>
    <t>ENSG00000105202; ENSG00000280548</t>
  </si>
  <si>
    <t>FBL</t>
  </si>
  <si>
    <t>B5BUE8; hsa:2091; O75259; P22087; Q6IAT5; Q9UPI6</t>
  </si>
  <si>
    <t>Rubinstein-Taybi syndrome 1</t>
  </si>
  <si>
    <t>Biotin [K102]</t>
  </si>
  <si>
    <t>Q96H40</t>
  </si>
  <si>
    <t>Zinc finger protein 486 OS=Homo sapiens OX=9606 GN=ZNF486 PE=2 SV=4</t>
  </si>
  <si>
    <t>90649</t>
  </si>
  <si>
    <t>ENSG00000256229</t>
  </si>
  <si>
    <t>ZNF486</t>
  </si>
  <si>
    <t>hsa:90649; Q0VG00; Q96H40</t>
  </si>
  <si>
    <t>Biotin [K106]</t>
  </si>
  <si>
    <t>O43818</t>
  </si>
  <si>
    <t>U3 small nucleolar RNA-interacting protein 2 OS=Homo sapiens OX=9606 GN=RRP9 PE=1 SV=1</t>
  </si>
  <si>
    <t>9136</t>
  </si>
  <si>
    <t>ENSG00000114767</t>
  </si>
  <si>
    <t>RRP9</t>
  </si>
  <si>
    <t>B2R996; hsa:9136; O43818; Q8IZ30</t>
  </si>
  <si>
    <t>Biotin [K12; K25; K84; K113]</t>
  </si>
  <si>
    <t>Q86T24</t>
  </si>
  <si>
    <t>Transcriptional regulator Kaiso OS=Homo sapiens OX=9606 GN=ZBTB33 PE=1 SV=2</t>
  </si>
  <si>
    <t>cell-cell signaling;signal transduction;other biological processes</t>
  </si>
  <si>
    <t>Pf00651</t>
  </si>
  <si>
    <t>10009</t>
  </si>
  <si>
    <t>ENSG00000177485</t>
  </si>
  <si>
    <t>ZBTB33</t>
  </si>
  <si>
    <t>B2R5U6; hsa:10009; O00319; Q7Z361; Q86T24; Q8IVP6; Q8N3P0</t>
  </si>
  <si>
    <t>Wnt signaling pathway and pluripotency</t>
  </si>
  <si>
    <t>Biotin [K414]</t>
  </si>
  <si>
    <t>Q8IYL3</t>
  </si>
  <si>
    <t>UPF0688 protein C1orf174 OS=Homo sapiens OX=9606 GN=C1orf174 PE=1 SV=2</t>
  </si>
  <si>
    <t>Pf15772</t>
  </si>
  <si>
    <t>339448</t>
  </si>
  <si>
    <t>ENSG00000198912</t>
  </si>
  <si>
    <t>C1orf174</t>
  </si>
  <si>
    <t>A8K0C8; A8MUG9; hsa:339448; Q5SR20; Q6NX36; Q8IYL3</t>
  </si>
  <si>
    <t>Biotin [K39; K68]</t>
  </si>
  <si>
    <t>Q6ZVM7</t>
  </si>
  <si>
    <t>TOM1-like protein 2 OS=Homo sapiens OX=9606 GN=TOM1L2 PE=1 SV=1</t>
  </si>
  <si>
    <t>other membranes;other cytoplasmic organelle</t>
  </si>
  <si>
    <t>Pf00790, Pf03127</t>
  </si>
  <si>
    <t>146691</t>
  </si>
  <si>
    <t>ENSG00000175662</t>
  </si>
  <si>
    <t>TOM1L2</t>
  </si>
  <si>
    <t>B7Z2L7; B7Z7F4; hsa:146691; Q6ZVM7; Q86V61; Q8TDE7; Q96M88</t>
  </si>
  <si>
    <t>Biotin [K400]</t>
  </si>
  <si>
    <t>Q13425</t>
  </si>
  <si>
    <t>Beta-2-syntrophin OS=Homo sapiens OX=9606 GN=SNTB2 PE=1 SV=1</t>
  </si>
  <si>
    <t>Pf00169, Pf00595, Pf18012</t>
  </si>
  <si>
    <t>6645</t>
  </si>
  <si>
    <t>ENSG00000168807</t>
  </si>
  <si>
    <t>SNTB2</t>
  </si>
  <si>
    <t>hsa:6645; Q13425; Q9BY09</t>
  </si>
  <si>
    <t>Biotin [K24]</t>
  </si>
  <si>
    <t>O15068</t>
  </si>
  <si>
    <t>Guanine nucleotide exchange factor DBS OS=Homo sapiens OX=9606 GN=MCF2L PE=1 SV=2</t>
  </si>
  <si>
    <t>Pf00169, Pf00435, Pf00621, Pf07653, Pf13716</t>
  </si>
  <si>
    <t>23263</t>
  </si>
  <si>
    <t>ENSG00000126217</t>
  </si>
  <si>
    <t>MCF2L</t>
  </si>
  <si>
    <t>A2A2X1; A2A2X2; A2A3G6; A2A3G8; B4DHD6; B4DIL6; E9PDN8; hsa:23263; O15068; Q5JU56; Q5VXT1; Q6ZWD4; Q765G8; Q765G9; Q8N679</t>
  </si>
  <si>
    <t>RHOC GTPase cycle; RHOA GTPase cycle; CDC42 GTPase cycle; RAC1 GTPase cycle; NRAGE signals death through JNK; G alpha (12/13) signalling events; RHOG GTPase cycle; RHOB GTPase cycle</t>
  </si>
  <si>
    <t>Biotin [K577]</t>
  </si>
  <si>
    <t>Q6PI47</t>
  </si>
  <si>
    <t>BTB/POZ domain-containing protein KCTD18 OS=Homo sapiens OX=9606 GN=KCTD18 PE=2 SV=2</t>
  </si>
  <si>
    <t>Pf02214, Pf19321</t>
  </si>
  <si>
    <t>130535</t>
  </si>
  <si>
    <t>ENSG00000155729</t>
  </si>
  <si>
    <t>KCTD18</t>
  </si>
  <si>
    <t>hsa:130535; Q53T21; Q6NW26; Q6PCD8; Q6PI47; Q8N9B7; Q96N73</t>
  </si>
  <si>
    <t>Biotin [K274; K369]</t>
  </si>
  <si>
    <t>Q9Y5Y0</t>
  </si>
  <si>
    <t>Feline leukemia virus subgroup C receptor-related protein 1 OS=Homo sapiens OX=9606 GN=FLVCR1 PE=1 SV=1</t>
  </si>
  <si>
    <t>28982</t>
  </si>
  <si>
    <t>ENSG00000162769</t>
  </si>
  <si>
    <t>FLVCR1</t>
  </si>
  <si>
    <t>hsa:28982; Q1HE16; Q86XY9; Q9NVR9; Q9Y5Y0</t>
  </si>
  <si>
    <t>Biotin [K20]; Met-loss [N-Term]; Met-loss+Acetyl [N-Term]</t>
  </si>
  <si>
    <t>Q9H845</t>
  </si>
  <si>
    <t>Complex I assembly factor ACAD9, mitochondrial OS=Homo sapiens OX=9606 GN=ACAD9 PE=1 SV=1</t>
  </si>
  <si>
    <t>other membranes;mitochondrion;nucleus;other cell component</t>
  </si>
  <si>
    <t>Pf00441, Pf02770, Pf02771, Pf21343</t>
  </si>
  <si>
    <t>28976</t>
  </si>
  <si>
    <t>ENSG00000177646</t>
  </si>
  <si>
    <t>ACAD9</t>
  </si>
  <si>
    <t>D3DNB8; hsa:28976; Q8WXX3; Q9H845</t>
  </si>
  <si>
    <t>Complex I biogenesis</t>
  </si>
  <si>
    <t>Mitochondrial immune response to SARS-CoV-2; SARS-CoV-2 mitochondrial chronic oxidative stress and endothelial dysfunction</t>
  </si>
  <si>
    <t>Biotin [K41]</t>
  </si>
  <si>
    <t>Q03701</t>
  </si>
  <si>
    <t>CCAAT/enhancer-binding protein zeta OS=Homo sapiens OX=9606 GN=CEBPZ PE=1 SV=3</t>
  </si>
  <si>
    <t>Pf03914</t>
  </si>
  <si>
    <t>10153</t>
  </si>
  <si>
    <t>ENSG00000115816</t>
  </si>
  <si>
    <t>CEBPZ</t>
  </si>
  <si>
    <t>hsa:10153; Q03701; Q8NE75</t>
  </si>
  <si>
    <t>Gastric cancer network 2</t>
  </si>
  <si>
    <t>Biotin [K52; K126; K228; K1011]</t>
  </si>
  <si>
    <t>Q8IZL8</t>
  </si>
  <si>
    <t>Proline-, glutamic acid- and leucine-rich protein 1 OS=Homo sapiens OX=9606 GN=PELP1 PE=1 SV=2</t>
  </si>
  <si>
    <t>Pf08166, Pf08167</t>
  </si>
  <si>
    <t>27043</t>
  </si>
  <si>
    <t>ENSG00000141456</t>
  </si>
  <si>
    <t>PELP1</t>
  </si>
  <si>
    <t>hsa:27043; O15450; Q5EGN3; Q6NTE6; Q8IZL8; Q96FT1; Q9BU60</t>
  </si>
  <si>
    <t>Major pathway of rRNA processing in the nucleolus and cytosol; PTK6 Expression</t>
  </si>
  <si>
    <t>Biotin [K490; K496; K498]</t>
  </si>
  <si>
    <t>P55010</t>
  </si>
  <si>
    <t>Eukaryotic translation initiation factor 5 OS=Homo sapiens OX=9606 GN=EIF5 PE=1 SV=2</t>
  </si>
  <si>
    <t>Pf01873, Pf02020</t>
  </si>
  <si>
    <t>1983</t>
  </si>
  <si>
    <t>ENSG00000100664</t>
  </si>
  <si>
    <t>EIF5</t>
  </si>
  <si>
    <t>hsa:1983; P55010; Q53XB3; Q9H5N2; Q9UG48</t>
  </si>
  <si>
    <t>Ribosomal scanning and start codon recognition; GTP hydrolysis and joining of the 60S ribosomal subunit</t>
  </si>
  <si>
    <t>Translation factors; nsp1 from SARS-CoV-2 inhibits translation initiation in the host cell</t>
  </si>
  <si>
    <t>Biotin [K413]</t>
  </si>
  <si>
    <t>Q9P0U3</t>
  </si>
  <si>
    <t>Sentrin-specific protease 1 OS=Homo sapiens OX=9606 GN=SENP1 PE=1 SV=2</t>
  </si>
  <si>
    <t>Pf02902</t>
  </si>
  <si>
    <t>29843</t>
  </si>
  <si>
    <t>ENSG00000079387</t>
  </si>
  <si>
    <t>SENP1</t>
  </si>
  <si>
    <t>A8K7P5; hsa:29843; Q86XC8; Q9P0U3</t>
  </si>
  <si>
    <t>RHOF GTPase cycle; SUMO is proteolytically processed</t>
  </si>
  <si>
    <t>Biotin [K124; K153]</t>
  </si>
  <si>
    <t>Q14186</t>
  </si>
  <si>
    <t>Transcription factor Dp-1 OS=Homo sapiens OX=9606 GN=TFDP1 PE=1 SV=1</t>
  </si>
  <si>
    <t>Pf02319, Pf08781</t>
  </si>
  <si>
    <t>7027</t>
  </si>
  <si>
    <t>ENSG00000198176</t>
  </si>
  <si>
    <t>TFDP1</t>
  </si>
  <si>
    <t>B4DLQ9; hsa:7027; Q14186; Q5JSB4; Q8IZL5</t>
  </si>
  <si>
    <t>SMAD2/SMAD3:SMAD4 heterotrimer regulates transcription; Oxidative Stress Induced Senescence; Transcriptional Regulation by E2F6; Pre-NOTCH Transcription and Translation; Oncogene Induced Senescence; Cyclin D associated events in G1; Defective binding of RB1 mutants to E2F1,(E2F2, E2F3); TP53 Regulates Transcription of Genes Involved in G2 Cell Cycle Arrest; Activation of PUMA and translocation to mitochondria; Transcriptional regulation of granulopoiesis; G1/S-Specific Transcription; Cyclin E associated events during G1/S transition ; Transcription of E2F targets under negative control by DREAM complex; Cyclin A:Cdk2-associated events at S phase entry; Activation of NOXA and translocation to mitochondria; Inhibition of replication initiation of damaged DNA by RB1/E2F1; Transcription of E2F targets under negative control by p107 (RBL1) and p130 (RBL2) in complex with HDAC1</t>
  </si>
  <si>
    <t>Cell cycle; Retinoblastoma gene in cancer; TGF-beta signaling pathway; G1 to S cell cycle control; DYRK1A involvement regarding cell proliferation in brain development</t>
  </si>
  <si>
    <t>Biotin [K26; K44]</t>
  </si>
  <si>
    <t>Q9C0B5</t>
  </si>
  <si>
    <t>Palmitoyltransferase ZDHHC5 OS=Homo sapiens OX=9606 GN=ZDHHC5 PE=1 SV=2</t>
  </si>
  <si>
    <t>Pf01529</t>
  </si>
  <si>
    <t>25921</t>
  </si>
  <si>
    <t>ENSG00000156599</t>
  </si>
  <si>
    <t>ZDHHC5</t>
  </si>
  <si>
    <t>hsa:25921; Q2TGF0; Q6ZMF0; Q8TAK8; Q9C0B5; Q9H923; Q9UFI7</t>
  </si>
  <si>
    <t>Maturation of spike protein</t>
  </si>
  <si>
    <t>Biotin [K414; K431; K457; K667]</t>
  </si>
  <si>
    <t>P46087-2</t>
  </si>
  <si>
    <t>Isoform 2 of Probable 28S rRNA (cytosine(4447)-C(5))-methyltransferase OS=Homo sapiens OX=9606 GN=NOP2</t>
  </si>
  <si>
    <t>NOP2</t>
  </si>
  <si>
    <t>Biotin [K22; K66; K76; K79; K88; K419; K629; K634; K645; K651; K700; K705; K706; K731; K739; K753; K763; K768; K774]</t>
  </si>
  <si>
    <t>Q92625</t>
  </si>
  <si>
    <t>Ankyrin repeat and SAM domain-containing protein 1A OS=Homo sapiens OX=9606 GN=ANKS1A PE=1 SV=4</t>
  </si>
  <si>
    <t>developmental processes;signal transduction;other biological processes</t>
  </si>
  <si>
    <t>signal transduction activity or receptor binding</t>
  </si>
  <si>
    <t>Pf00023, Pf00536, Pf00640</t>
  </si>
  <si>
    <t>23294</t>
  </si>
  <si>
    <t>ENSG00000064999</t>
  </si>
  <si>
    <t>ANKS1A</t>
  </si>
  <si>
    <t>A2RUC1; B4DQW8; hsa:23294; Q5JYI9; Q5SYR2; Q86WQ7; Q92625</t>
  </si>
  <si>
    <t>Biotin [K465; K612; K660]</t>
  </si>
  <si>
    <t>P08473</t>
  </si>
  <si>
    <t>Neprilysin OS=Homo sapiens OX=9606 GN=MME PE=1 SV=2</t>
  </si>
  <si>
    <t>Pf01431, Pf05649</t>
  </si>
  <si>
    <t>4311</t>
  </si>
  <si>
    <t>ENSG00000196549</t>
  </si>
  <si>
    <t>MME</t>
  </si>
  <si>
    <t>A8K6U6; D3DNJ9; hsa:4311; P08473; Q3MIX4</t>
  </si>
  <si>
    <t>Neutrophil degranulation; Metabolism of Angiotensinogen to Angiotensins; Physiological factors</t>
  </si>
  <si>
    <t>Alzheimer's disease and miRNA effects; Primary focal segmental glomerulosclerosis (FSGS); Alzheimer's disease</t>
  </si>
  <si>
    <t>Biotin [K3]; Met-loss [N-Term]</t>
  </si>
  <si>
    <t>Q96CW5</t>
  </si>
  <si>
    <t>Gamma-tubulin complex component 3 OS=Homo sapiens OX=9606 GN=TUBGCP3 PE=1 SV=2</t>
  </si>
  <si>
    <t>Pf04130, Pf17681</t>
  </si>
  <si>
    <t>10426</t>
  </si>
  <si>
    <t>ENSG00000126216</t>
  </si>
  <si>
    <t>TUBGCP3</t>
  </si>
  <si>
    <t>hsa:10426; O43631; O60852; O60853; Q5T8L2; Q7Z4K1; Q96CW5; Q96I79</t>
  </si>
  <si>
    <t>Recruitment of NuMA to mitotic centrosomes; Recruitment of mitotic centrosome proteins and complexes</t>
  </si>
  <si>
    <t>Prader-Willi and Angelman syndrome; 15q11.2 copy number variation syndrome</t>
  </si>
  <si>
    <t>Biotin [K220]</t>
  </si>
  <si>
    <t>Q8IWS0</t>
  </si>
  <si>
    <t>PHD finger protein 6 OS=Homo sapiens OX=9606 GN=PHF6 PE=1 SV=1</t>
  </si>
  <si>
    <t>Pf13771</t>
  </si>
  <si>
    <t>84295</t>
  </si>
  <si>
    <t>ENSG00000156531</t>
  </si>
  <si>
    <t>PHF6</t>
  </si>
  <si>
    <t>A8K230; B4E0G4; D3DTG3; E9PC97; hsa:84295; Q5JRC7; Q5JRC8; Q8IWS0; Q96JK3; Q9BRU0</t>
  </si>
  <si>
    <t>Biotin [K227]</t>
  </si>
  <si>
    <t>Q9NXR8</t>
  </si>
  <si>
    <t>Inhibitor of growth protein 3 OS=Homo sapiens OX=9606 GN=ING3 PE=1 SV=2</t>
  </si>
  <si>
    <t>Pf12998</t>
  </si>
  <si>
    <t>54556</t>
  </si>
  <si>
    <t>ENSG00000071243</t>
  </si>
  <si>
    <t>ING3</t>
  </si>
  <si>
    <t>A8K790; hsa:54556; O60394; Q567P3; Q6GMT3; Q7Z762; Q969G0; Q96DT4; Q9HC99; Q9NXR8; Q9P081</t>
  </si>
  <si>
    <t>Biotin [K167; K249]</t>
  </si>
  <si>
    <t>Q86UE4</t>
  </si>
  <si>
    <t>Protein LYRIC OS=Homo sapiens OX=9606 GN=MTDH PE=1 SV=2</t>
  </si>
  <si>
    <t>Pf15686</t>
  </si>
  <si>
    <t>92140</t>
  </si>
  <si>
    <t>ENSG00000147649</t>
  </si>
  <si>
    <t>MTDH</t>
  </si>
  <si>
    <t>hsa:92140; Q05DH2; Q52QU9; Q6PK07; Q86UE4; Q8TCX3</t>
  </si>
  <si>
    <t>Gastric cancer network 2; ncRNAs involved in Wnt signaling in hepatocellular carcinoma; CCL18 signaling pathway</t>
  </si>
  <si>
    <t>Biotin [K107; K246; K248; K261; K264; K292; K303; K314; K316; K486; K491; K504; K551; K570]</t>
  </si>
  <si>
    <t>Q12905</t>
  </si>
  <si>
    <t>Interleukin enhancer-binding factor 2 OS=Homo sapiens OX=9606 GN=ILF2 PE=1 SV=2</t>
  </si>
  <si>
    <t>Pf07528, Pf20965</t>
  </si>
  <si>
    <t>3608</t>
  </si>
  <si>
    <t>ENSG00000143621</t>
  </si>
  <si>
    <t>ILF2</t>
  </si>
  <si>
    <t>A6NDB0; B2R8G7; hsa:3608; Q12905; Q5SR10; Q5SR11; Q7L7R3; Q9BWD4; Q9P1N0</t>
  </si>
  <si>
    <t>PKR-mediated signaling; Neutrophil degranulation</t>
  </si>
  <si>
    <t>B cell receptor signaling pathway</t>
  </si>
  <si>
    <t>Q07157-2</t>
  </si>
  <si>
    <t>Isoform Short of Tight junction protein ZO-1 OS=Homo sapiens OX=9606 GN=TJP1</t>
  </si>
  <si>
    <t>TJP1</t>
  </si>
  <si>
    <t>Biotin [K153; K186; K257; K348; K592; K916; K1189; K1277; K1337; K1427; K1438; K1467; K1492; K1496]</t>
  </si>
  <si>
    <t>Q9UKV3-5</t>
  </si>
  <si>
    <t>Isoform 4 of Apoptotic chromatin condensation inducer in the nucleus OS=Homo sapiens OX=9606 GN=ACIN1</t>
  </si>
  <si>
    <t>ACIN1</t>
  </si>
  <si>
    <t>Biotin [K103; K398; K532; K540; K823; K830; K859; K860; K957; K973; K1206]</t>
  </si>
  <si>
    <t>O15394</t>
  </si>
  <si>
    <t>Neural cell adhesion molecule 2 OS=Homo sapiens OX=9606 GN=NCAM2 PE=1 SV=2</t>
  </si>
  <si>
    <t>cell adhesion;cell organization and biogenesis;developmental processes</t>
  </si>
  <si>
    <t>Pf00041, Pf07679, Pf13927</t>
  </si>
  <si>
    <t>4685</t>
  </si>
  <si>
    <t>ENSG00000154654</t>
  </si>
  <si>
    <t>NCAM2</t>
  </si>
  <si>
    <t>A8MQ06; B7Z841; hsa:4685; O15394; Q7Z7F2</t>
  </si>
  <si>
    <t>Biotin [K582]</t>
  </si>
  <si>
    <t>Q13442</t>
  </si>
  <si>
    <t>28 kDa heat- and acid-stable phosphoprotein OS=Homo sapiens OX=9606 GN=PDAP1 PE=1 SV=1</t>
  </si>
  <si>
    <t>signal transduction</t>
  </si>
  <si>
    <t>non-structural extracellular;plasma membrane;other membranes;cytosol;other cell component</t>
  </si>
  <si>
    <t>Pf10252</t>
  </si>
  <si>
    <t>11333</t>
  </si>
  <si>
    <t>ENSG00000106244</t>
  </si>
  <si>
    <t>PDAP1</t>
  </si>
  <si>
    <t>D6W5S5; hsa:11333; Q13442; Q92906</t>
  </si>
  <si>
    <t>Neutrophil degranulation</t>
  </si>
  <si>
    <t>Biotin [K126; K132]</t>
  </si>
  <si>
    <t>Q9UHE8</t>
  </si>
  <si>
    <t>Metalloreductase STEAP1 OS=Homo sapiens OX=9606 GN=STEAP1 PE=1 SV=1</t>
  </si>
  <si>
    <t>Pf01794</t>
  </si>
  <si>
    <t>26872</t>
  </si>
  <si>
    <t>ENSG00000164647</t>
  </si>
  <si>
    <t>STEAP1</t>
  </si>
  <si>
    <t>A4D1E0; hsa:26872; O95034; Q9UHE8</t>
  </si>
  <si>
    <t>Copper homeostasis</t>
  </si>
  <si>
    <t>Biotin [K5; K15; K17; K332]</t>
  </si>
  <si>
    <t>Q00839</t>
  </si>
  <si>
    <t>Heterogeneous nuclear ribonucleoprotein U OS=Homo sapiens OX=9606 GN=HNRNPU PE=1 SV=6</t>
  </si>
  <si>
    <t>cell cycle OR cell proliferation;cell organization and biogenesis;RNA metabolism OR transcription;other metabolic processes;transport;developmental processes;other biological processes</t>
  </si>
  <si>
    <t>Pf00622, Pf02037, Pf13671</t>
  </si>
  <si>
    <t>3192</t>
  </si>
  <si>
    <t>ENSG00000153187</t>
  </si>
  <si>
    <t>HNRNPU</t>
  </si>
  <si>
    <t>hsa:3192; O75507; Q00839; Q8N174; Q96HY9; Q9BQ09</t>
  </si>
  <si>
    <t>mRNA Splicing - Major Pathway; Processing of Capped Intron-Containing Pre-mRNA</t>
  </si>
  <si>
    <t>mRNA processing; lncRNA in canonical Wnt signaling and colorectal cancer</t>
  </si>
  <si>
    <t>Biotin [K12; K28; K31; K181; K186; K213; K215; K265; K510; K524; K544; K565; K635; K637; K814]</t>
  </si>
  <si>
    <t>Q15365</t>
  </si>
  <si>
    <t>Poly(rC)-binding protein 1 OS=Homo sapiens OX=9606 GN=PCBP1 PE=1 SV=2</t>
  </si>
  <si>
    <t>Pf00013</t>
  </si>
  <si>
    <t>5093</t>
  </si>
  <si>
    <t>ENSG00000169564</t>
  </si>
  <si>
    <t>PCBP1</t>
  </si>
  <si>
    <t>hsa:5093; Q13157; Q14975; Q15365</t>
  </si>
  <si>
    <t>Ferroptosis</t>
  </si>
  <si>
    <t>Biotin [K115; K351]</t>
  </si>
  <si>
    <t>Q9Y2X3</t>
  </si>
  <si>
    <t>Nucleolar protein 58 OS=Homo sapiens OX=9606 GN=NOP58 PE=1 SV=1</t>
  </si>
  <si>
    <t>Pf01798, Pf08156</t>
  </si>
  <si>
    <t>51602</t>
  </si>
  <si>
    <t>ENSG00000055044</t>
  </si>
  <si>
    <t>NOP58</t>
  </si>
  <si>
    <t>hsa:51602; Q53SA4; Q6PK08; Q9P036; Q9UFN3; Q9Y2X3</t>
  </si>
  <si>
    <t>Major pathway of rRNA processing in the nucleolus and cytosol; SUMOylation of RNA binding proteins; rRNA modification in the nucleus and cytosol</t>
  </si>
  <si>
    <t>Biotin [K337; K365; K405; K411; K415; K418; K422; K444]</t>
  </si>
  <si>
    <t>P46060</t>
  </si>
  <si>
    <t>Ran GTPase-activating protein 1 OS=Homo sapiens OX=9606 GN=RANGAP1 PE=1 SV=1</t>
  </si>
  <si>
    <t>protein metabolism;other metabolic processes;stress response;transport;signal transduction;other biological processes</t>
  </si>
  <si>
    <t>other membranes;cytosol;cytoskeleton;nucleus;other cell component</t>
  </si>
  <si>
    <t>Pf07834, Pf13516</t>
  </si>
  <si>
    <t>5905</t>
  </si>
  <si>
    <t>ENSG00000100401</t>
  </si>
  <si>
    <t>RANGAP1</t>
  </si>
  <si>
    <t>hsa:5905; P46060; Q96JJ2</t>
  </si>
  <si>
    <t>Separation of Sister Chromatids; Resolution of Sister Chromatid Cohesion; RHO GTPases Activate Formins; EML4 and NUDC in mitotic spindle formation; Rev-mediated nuclear export of HIV RNA; SUMOylation of DNA replication proteins; Amplification  of signal from unattached  kinetochores via a MAD2  inhibitory signal; Postmitotic nuclear pore complex (NPC) reformation; SUMOylation of nuclear envelope proteins</t>
  </si>
  <si>
    <t>22q11.2 copy number variation syndrome; IL-18 signaling pathway</t>
  </si>
  <si>
    <t>Biotin [K15; K406; K413; K452]</t>
  </si>
  <si>
    <t>Q8IXS8</t>
  </si>
  <si>
    <t>Protein FAM126B OS=Homo sapiens OX=9606 GN=FAM126B PE=1 SV=1</t>
  </si>
  <si>
    <t>Pf09790</t>
  </si>
  <si>
    <t>285172</t>
  </si>
  <si>
    <t>ENSG00000155744</t>
  </si>
  <si>
    <t>HYCC2</t>
  </si>
  <si>
    <t>B2RCG7; hsa:285172; Q4ZG87; Q53TX6; Q8IXS8</t>
  </si>
  <si>
    <t>Biotin [K439]</t>
  </si>
  <si>
    <t>Q9NPA3</t>
  </si>
  <si>
    <t>Mid1-interacting protein 1 OS=Homo sapiens OX=9606 GN=MID1IP1 PE=1 SV=1</t>
  </si>
  <si>
    <t>Pf07084</t>
  </si>
  <si>
    <t>58526</t>
  </si>
  <si>
    <t>ENSG00000165175</t>
  </si>
  <si>
    <t>MID1IP1</t>
  </si>
  <si>
    <t>D3DWB2; hsa:58526; Q9NPA3</t>
  </si>
  <si>
    <t>Carnitine metabolism</t>
  </si>
  <si>
    <t>Biotin [K122; K124]</t>
  </si>
  <si>
    <t>Q8IY92</t>
  </si>
  <si>
    <t>Structure-specific endonuclease subunit SLX4 OS=Homo sapiens OX=9606 GN=SLX4 PE=1 SV=3</t>
  </si>
  <si>
    <t>cell cycle OR cell proliferation;cell organization and biogenesis;DNA metabolism;other metabolic processes;stress response;other biological processes</t>
  </si>
  <si>
    <t>Pf00651, Pf09494</t>
  </si>
  <si>
    <t>84464</t>
  </si>
  <si>
    <t>ENSG00000188827</t>
  </si>
  <si>
    <t>SLX4</t>
  </si>
  <si>
    <t>hsa:84464; Q69YT8; Q8IY92; Q8TF15; Q96JP1</t>
  </si>
  <si>
    <t>Resolution of D-loop Structures through Holliday Junction Intermediates; Fanconi Anemia Pathway</t>
  </si>
  <si>
    <t>Nucleotide excision repair in xeroderma pigmentosum</t>
  </si>
  <si>
    <t>Biotin [K1769]</t>
  </si>
  <si>
    <t>Q14938-3</t>
  </si>
  <si>
    <t>Isoform 3 of Nuclear factor 1 X-type OS=Homo sapiens OX=9606 GN=NFIX</t>
  </si>
  <si>
    <t>NFIX</t>
  </si>
  <si>
    <t>Biotin [K276; K279; K328; K401]</t>
  </si>
  <si>
    <t>Q9BRD0</t>
  </si>
  <si>
    <t>BUD13 homolog OS=Homo sapiens OX=9606 GN=BUD13 PE=1 SV=1</t>
  </si>
  <si>
    <t>Pf09736</t>
  </si>
  <si>
    <t>84811</t>
  </si>
  <si>
    <t>ENSG00000137656</t>
  </si>
  <si>
    <t>BUD13</t>
  </si>
  <si>
    <t>A8K0S0; hsa:84811; Q96LS7; Q9BRD0</t>
  </si>
  <si>
    <t>Biotin [K104; K303; K427; K499]</t>
  </si>
  <si>
    <t>Q9NZC7</t>
  </si>
  <si>
    <t>WW domain-containing oxidoreductase OS=Homo sapiens OX=9606 GN=WWOX PE=1 SV=1</t>
  </si>
  <si>
    <t>cell-cell signaling;developmental processes;signal transduction;other biological processes</t>
  </si>
  <si>
    <t>cytosol;mitochondrion;ER/Golgi;nucleus;other cytoplasmic organelle;other cell component</t>
  </si>
  <si>
    <t>Pf00106, Pf00397</t>
  </si>
  <si>
    <t>51741</t>
  </si>
  <si>
    <t>ENSG00000186153</t>
  </si>
  <si>
    <t>WWOX</t>
  </si>
  <si>
    <t>A8K323; hsa:51741; Q5MYT5; Q96KM3; Q96RF2; Q9BTT8; Q9NPC9; Q9NRF4; Q9NRF5; Q9NRF6; Q9NRK1; Q9NZC5; Q9NZC7</t>
  </si>
  <si>
    <t>Nuclear signaling by ERBB4; Activation of the TFAP2 (AP-2) family of transcription factors; Negative regulation of activity of TFAP2 (AP-2) family transcription factors</t>
  </si>
  <si>
    <t>Biotin [K28]</t>
  </si>
  <si>
    <t>Q9H0E3-3</t>
  </si>
  <si>
    <t>Isoform 3 of Histone deacetylase complex subunit SAP130 OS=Homo sapiens OX=9606 GN=SAP130</t>
  </si>
  <si>
    <t>SAP130</t>
  </si>
  <si>
    <t>Biotin [K357; K366; K684]</t>
  </si>
  <si>
    <t>P60842</t>
  </si>
  <si>
    <t>Eukaryotic initiation factor 4A-I OS=Homo sapiens OX=9606 GN=EIF4A1 PE=1 SV=1</t>
  </si>
  <si>
    <t>1973</t>
  </si>
  <si>
    <t>ENSG00000161960</t>
  </si>
  <si>
    <t>EIF4A1</t>
  </si>
  <si>
    <t>B2R6L8; D3DTP9; hsa:1973; J3QLC4; P04765; P60842; Q5U018; Q61516</t>
  </si>
  <si>
    <t>Deadenylation of mRNA; M-decay: degradation of maternal mRNAs by maternally stored factors; ISG15 antiviral mechanism; L13a-mediated translational silencing of Ceruloplasmin expression; Translation initiation complex formation; Ribosomal scanning and start codon recognition; GTP hydrolysis and joining of the 60S ribosomal subunit; Z-decay: degradation of maternal mRNAs by zygotically expressed factors</t>
  </si>
  <si>
    <t>Translation factors; Fragile X syndrome; Translation inhibitors in chronically activated PDGFRA cells; Interferon type I signaling pathways</t>
  </si>
  <si>
    <t>Biotin [K146; K369]</t>
  </si>
  <si>
    <t>P22626</t>
  </si>
  <si>
    <t>Heterogeneous nuclear ribonucleoproteins A2/B1 OS=Homo sapiens OX=9606 GN=HNRNPA2B1 PE=1 SV=2</t>
  </si>
  <si>
    <t>cell organization and biogenesis;RNA metabolism OR transcription;other metabolic processes;transport;other biological processes</t>
  </si>
  <si>
    <t>non-structural extracellular;nucleus;other cell component</t>
  </si>
  <si>
    <t>Pf00076, Pf11627</t>
  </si>
  <si>
    <t>3181</t>
  </si>
  <si>
    <t>ENSG00000122566</t>
  </si>
  <si>
    <t>HNRNPA2B1</t>
  </si>
  <si>
    <t>A0A024RA27; A0A024RA61; A8K064; hsa:3181; P22626; P22627; Q9UC98; Q9UDJ2</t>
  </si>
  <si>
    <t>Gene and protein expression by JAK-STAT signaling after Interleukin-12 stimulation; mRNA Splicing - Major Pathway; Processing of Capped Intron-Containing Pre-mRNA</t>
  </si>
  <si>
    <t>Biotin [K22; K112; K113; K173]</t>
  </si>
  <si>
    <t>Q9Y5K6</t>
  </si>
  <si>
    <t>CD2-associated protein OS=Homo sapiens OX=9606 GN=CD2AP PE=1 SV=1</t>
  </si>
  <si>
    <t>cell cycle OR cell proliferation;cell organization and biogenesis;other metabolic processes;signal transduction;other biological processes</t>
  </si>
  <si>
    <t>Pf00018, Pf07653, Pf14604</t>
  </si>
  <si>
    <t>23607</t>
  </si>
  <si>
    <t>ENSG00000198087</t>
  </si>
  <si>
    <t>CD2AP</t>
  </si>
  <si>
    <t>A6NL34; hsa:23607; Q5VYA3; Q9UG97; Q9Y5K6</t>
  </si>
  <si>
    <t>Nephrin family interactions</t>
  </si>
  <si>
    <t>Primary focal segmental glomerulosclerosis (FSGS); Nephrotic syndrome; Genes controlling nephrogenesis; GDNF signaling</t>
  </si>
  <si>
    <t>Biotin [K221; K240; K243; K253; K360; K390; K391; K397; K446; K572]</t>
  </si>
  <si>
    <t>Q8WXF1</t>
  </si>
  <si>
    <t>Paraspeckle component 1 OS=Homo sapiens OX=9606 GN=PSPC1 PE=1 SV=1</t>
  </si>
  <si>
    <t>Pf00076, Pf08075</t>
  </si>
  <si>
    <t>55269</t>
  </si>
  <si>
    <t>ENSG00000121390</t>
  </si>
  <si>
    <t>PSPC1</t>
  </si>
  <si>
    <t>hsa:55269; Q5JTQ3; Q8NCZ9; Q8WXE8; Q8WXF1; Q9NV36</t>
  </si>
  <si>
    <t>Biotin [K8; K14; K251; K346]</t>
  </si>
  <si>
    <t>Q9HAF1</t>
  </si>
  <si>
    <t>Chromatin modification-related protein MEAF6 OS=Homo sapiens OX=9606 GN=MEAF6 PE=1 SV=1</t>
  </si>
  <si>
    <t>Pf09340</t>
  </si>
  <si>
    <t>64769</t>
  </si>
  <si>
    <t>ENSG00000163875</t>
  </si>
  <si>
    <t>MEAF6</t>
  </si>
  <si>
    <t>B1AK64; hsa:64769; Q4F967; Q7Z311; Q86WE3; Q9HAF1</t>
  </si>
  <si>
    <t>HATs acetylate histones; Regulation of TP53 Activity through Acetylation</t>
  </si>
  <si>
    <t>Biotin [K91]</t>
  </si>
  <si>
    <t>Q96L96</t>
  </si>
  <si>
    <t>Alpha-protein kinase 3 OS=Homo sapiens OX=9606 GN=ALPK3 PE=1 SV=2</t>
  </si>
  <si>
    <t>Biotin [K1400]</t>
  </si>
  <si>
    <t>Q32MZ4</t>
  </si>
  <si>
    <t>Leucine-rich repeat flightless-interacting protein 1 OS=Homo sapiens OX=9606 GN=LRRFIP1 PE=1 SV=2</t>
  </si>
  <si>
    <t>Pf09738</t>
  </si>
  <si>
    <t>9208</t>
  </si>
  <si>
    <t>ENSG00000124831</t>
  </si>
  <si>
    <t>LRRFIP1</t>
  </si>
  <si>
    <t>E9PGZ2; hsa:9208; O75766; O75799; Q32MZ4; Q32MZ5; Q53T49; Q6PKG2; Q9Y607</t>
  </si>
  <si>
    <t>Signaling by cytosolic FGFR1 fusion mutants; Signaling by FGFR1 in disease; LRR FLII-interacting protein 1 (LRRFIP1) activates type I IFN production</t>
  </si>
  <si>
    <t>IL-18 signaling pathway; 2q37 copy number variation syndrome</t>
  </si>
  <si>
    <t>Biotin [K314]</t>
  </si>
  <si>
    <t>Q15717</t>
  </si>
  <si>
    <t>ELAV-like protein 1 OS=Homo sapiens OX=9606 GN=ELAVL1 PE=1 SV=2</t>
  </si>
  <si>
    <t>1994</t>
  </si>
  <si>
    <t>ENSG00000066044</t>
  </si>
  <si>
    <t>ELAVL1</t>
  </si>
  <si>
    <t>B4DVB8; hsa:1994; Q15717; Q53XN6; Q9BTT1</t>
  </si>
  <si>
    <t>HuR (ELAVL1) binds and stabilizes mRNA</t>
  </si>
  <si>
    <t>AMP-activated protein kinase signaling; Endoderm differentiation; Pre-implantation embryo; Focal adhesion: PI3K-Akt-mTOR-signaling pathway; ncRNAs involved in Wnt signaling in hepatocellular carcinoma; Gastrin signaling pathway; IL-18 signaling pathway; NAD metabolism in oncogene-induced senescence and mitochondrial dysfunction-associated senescence; 1p36 copy number variation syndrome</t>
  </si>
  <si>
    <t>Biotin [K191; K313]</t>
  </si>
  <si>
    <t>P49790-3</t>
  </si>
  <si>
    <t>Isoform 3 of Nuclear pore complex protein Nup153 OS=Homo sapiens OX=9606 GN=NUP153</t>
  </si>
  <si>
    <t>NUP153</t>
  </si>
  <si>
    <t>Biotin [K15; K263; K294; K371; K384; K403; K410; K491; K557; K644; K736; K917; K964; K1087; K1097; K1103; K1110; K1151; K1152]; Met-loss+Acetyl [N-Term]</t>
  </si>
  <si>
    <t>O75688</t>
  </si>
  <si>
    <t>Protein phosphatase 1B OS=Homo sapiens OX=9606 GN=PPM1B PE=1 SV=1</t>
  </si>
  <si>
    <t>Pf00481, Pf07830</t>
  </si>
  <si>
    <t>5495</t>
  </si>
  <si>
    <t>ENSG00000138032</t>
  </si>
  <si>
    <t>PPM1B</t>
  </si>
  <si>
    <t>hsa:5495; O75688; Q461Q2; Q4J6C1; Q4J6C2; Q658R4; Q96ER6; Q9HAY8</t>
  </si>
  <si>
    <t>ISG15 antiviral mechanism; ALK mutants bind TKIs; Signaling by ALK fusions and activated point mutants</t>
  </si>
  <si>
    <t>MAPK signaling pathway</t>
  </si>
  <si>
    <t>Biotin [K90]</t>
  </si>
  <si>
    <t>Q9NXF1</t>
  </si>
  <si>
    <t>Testis-expressed protein 10 OS=Homo sapiens OX=9606 GN=TEX10 PE=1 SV=2</t>
  </si>
  <si>
    <t>Pf12333</t>
  </si>
  <si>
    <t>54881</t>
  </si>
  <si>
    <t>ENSG00000136891</t>
  </si>
  <si>
    <t>TEX10</t>
  </si>
  <si>
    <t>B4DYV2; hsa:54881; Q5T722; Q5T723; Q8NCN8; Q8TDY0; Q9NXF1</t>
  </si>
  <si>
    <t>Biotin [K34; K36; K197]</t>
  </si>
  <si>
    <t>Q29RF7</t>
  </si>
  <si>
    <t>Sister chromatid cohesion protein PDS5 homolog A OS=Homo sapiens OX=9606 GN=PDS5A PE=1 SV=1</t>
  </si>
  <si>
    <t>Pf20168</t>
  </si>
  <si>
    <t>23244</t>
  </si>
  <si>
    <t>ENSG00000121892</t>
  </si>
  <si>
    <t>PDS5A</t>
  </si>
  <si>
    <t>hsa:23244; Q29RF7; Q2TTR5; Q68DF7; Q8N7J4; Q8NG14; Q9Y4D4</t>
  </si>
  <si>
    <t>Separation of Sister Chromatids; Resolution of Sister Chromatid Cohesion; Establishment of Sister Chromatid Cohesion; Cohesin Loading onto Chromatin</t>
  </si>
  <si>
    <t>Cohesin complex - Cornelia de Lange syndrome; 10q22q23 copy number variation</t>
  </si>
  <si>
    <t>Biotin [K1211; K1318; K1324]</t>
  </si>
  <si>
    <t>P18031</t>
  </si>
  <si>
    <t>Tyrosine-protein phosphatase non-receptor type 1 OS=Homo sapiens OX=9606 GN=PTPN1 PE=1 SV=1</t>
  </si>
  <si>
    <t>cell organization and biogenesis;protein metabolism;other metabolic processes;stress response;signal transduction;other biological processes</t>
  </si>
  <si>
    <t>other membranes;cytosol;mitochondrion;ER/Golgi;other cytoplasmic organelle;other cell component</t>
  </si>
  <si>
    <t>5770</t>
  </si>
  <si>
    <t>ENSG00000196396</t>
  </si>
  <si>
    <t>PTPN1</t>
  </si>
  <si>
    <t>hsa:5770; P18031; Q5TGD8; Q9BQV9; Q9NQQ4</t>
  </si>
  <si>
    <t>Growth hormone receptor signaling; Regulation of IFNG signaling; Regulation of IFNA/IFNB signaling; Negative regulation of MET activity; Insulin receptor recycling; Integrin signaling; MECP2 regulates neuronal receptors and channels; PTK6 Down-Regulation</t>
  </si>
  <si>
    <t>Leptin signaling pathway; Prolactin signaling pathway; Mammary gland development pathway - Pregnancy and lactation (Stage 3 of 4); VEGFA-VEGFR2 signaling; Angiopoietin-like protein 8 regulatory pathway; Insulin signaling</t>
  </si>
  <si>
    <t>Q9P270</t>
  </si>
  <si>
    <t>SLAIN motif-containing protein 2 OS=Homo sapiens OX=9606 GN=SLAIN2 PE=1 SV=2</t>
  </si>
  <si>
    <t>cytosol;cytoskeleton</t>
  </si>
  <si>
    <t>Pf15301</t>
  </si>
  <si>
    <t>57606</t>
  </si>
  <si>
    <t>ENSG00000109171</t>
  </si>
  <si>
    <t>SLAIN2</t>
  </si>
  <si>
    <t>A8K4P1; hsa:57606; Q8N5R3; Q9P270</t>
  </si>
  <si>
    <t>Biotin [K144; K553; K566]</t>
  </si>
  <si>
    <t>Q9UPT9</t>
  </si>
  <si>
    <t>Ubiquitin carboxyl-terminal hydrolase 22 OS=Homo sapiens OX=9606 GN=USP22 PE=1 SV=2</t>
  </si>
  <si>
    <t>cell cycle OR cell proliferation;cell organization and biogenesis;protein metabolism;other metabolic processes;developmental processes;other biological processes</t>
  </si>
  <si>
    <t>Pf00443, Pf02148</t>
  </si>
  <si>
    <t>23326</t>
  </si>
  <si>
    <t>ENSG00000124422</t>
  </si>
  <si>
    <t>USP22</t>
  </si>
  <si>
    <t>A0JNS3; hsa:23326; Q2NLE2; Q6MZY4; Q8TBS8; Q96IW5; Q9UPT9</t>
  </si>
  <si>
    <t>Ub-specific processing proteases; HATs acetylate histones</t>
  </si>
  <si>
    <t>Biotin [K144; K417]</t>
  </si>
  <si>
    <t>O15228</t>
  </si>
  <si>
    <t>Dihydroxyacetone phosphate acyltransferase OS=Homo sapiens OX=9606 GN=GNPAT PE=1 SV=1</t>
  </si>
  <si>
    <t>cell organization and biogenesis;other metabolic processes;stress response;developmental processes;other biological processes</t>
  </si>
  <si>
    <t>other membranes;cytosol;mitochondrion;other cytoplasmic organelle</t>
  </si>
  <si>
    <t>Pf01553, Pf19277</t>
  </si>
  <si>
    <t>8443</t>
  </si>
  <si>
    <t>ENSG00000116906</t>
  </si>
  <si>
    <t>GNPAT</t>
  </si>
  <si>
    <t>B4DNM9; hsa:8443; O15228; Q5TBH7; Q9BWC2</t>
  </si>
  <si>
    <t>Peroxisomal protein import; Plasmalogen biosynthesis; Synthesis of PA</t>
  </si>
  <si>
    <t>Triacylglyceride synthesis</t>
  </si>
  <si>
    <t>Biotin [K61]</t>
  </si>
  <si>
    <t>Q15233</t>
  </si>
  <si>
    <t>Non-POU domain-containing octamer-binding protein OS=Homo sapiens OX=9606 GN=NONO PE=1 SV=4</t>
  </si>
  <si>
    <t>4841</t>
  </si>
  <si>
    <t>ENSG00000147140</t>
  </si>
  <si>
    <t>NONO</t>
  </si>
  <si>
    <t>B7Z4C2; D3DVV4; F5GYZ3; hsa:4841; O00201; P30807; Q12786; Q15233; Q9BQC5</t>
  </si>
  <si>
    <t>Biotin [K5; K11; K109; K243; K249; K272; K338; K371; K467]; Acetyl [N-Term]</t>
  </si>
  <si>
    <t>Q9NZB2</t>
  </si>
  <si>
    <t>Constitutive coactivator of PPAR-gamma-like protein 1 OS=Homo sapiens OX=9606 GN=FAM120A PE=1 SV=2</t>
  </si>
  <si>
    <t>plasma membrane;other membranes;cytosol;nucleus</t>
  </si>
  <si>
    <t>23196</t>
  </si>
  <si>
    <t>ENSG00000048828</t>
  </si>
  <si>
    <t>FAM120A</t>
  </si>
  <si>
    <t>A6NGU0; C4AMC6; hsa:23196; O60649; Q14688; Q4VXF4; Q4VXF5; Q4VXG2; Q86V69; Q96I21; Q9NZB1; Q9NZB2</t>
  </si>
  <si>
    <t>Biotin [K484; K932; K946]</t>
  </si>
  <si>
    <t>Q9Y6G9</t>
  </si>
  <si>
    <t>Cytoplasmic dynein 1 light intermediate chain 1 OS=Homo sapiens OX=9606 GN=DYNC1LI1 PE=1 SV=3</t>
  </si>
  <si>
    <t>plasma membrane;other membranes;cytosol;cytoskeleton;other cytoplasmic organelle;other cell component</t>
  </si>
  <si>
    <t>Pf05783</t>
  </si>
  <si>
    <t>51143</t>
  </si>
  <si>
    <t>ENSG00000144635</t>
  </si>
  <si>
    <t>DYNC1LI1</t>
  </si>
  <si>
    <t>A2RRG7; hsa:51143; Q53HC8; Q53HK7; Q9Y6G9</t>
  </si>
  <si>
    <t>RHO GTPases Activate Formins; HCMV Early Events; Neutrophil degranulation; Separation of Sister Chromatids; MHC class II antigen presentation; Resolution of Sister Chromatid Cohesion; HSP90 chaperone cycle for steroid hormone receptors (SHR) in the presence of ligand; COPI-mediated anterograde transport; COPI-independent Golgi-to-ER retrograde traffic; Aggrephagy; EML4 and NUDC in mitotic spindle formation; Amplification  of signal from unattached  kinetochores via a MAD2  inhibitory signal</t>
  </si>
  <si>
    <t>Ciliary landscape; Intraflagellar transport proteins binding to dynein; Vasopressin-regulated water reabsorption</t>
  </si>
  <si>
    <t>Biotin [K428; K429; K455; K505]</t>
  </si>
  <si>
    <t>P19532</t>
  </si>
  <si>
    <t>Transcription factor E3 OS=Homo sapiens OX=9606 GN=TFE3 PE=1 SV=4</t>
  </si>
  <si>
    <t>Pf00010, Pf11851, Pf15951</t>
  </si>
  <si>
    <t>7030</t>
  </si>
  <si>
    <t>ENSG00000068323; ENSG00000292217</t>
  </si>
  <si>
    <t>TFE3</t>
  </si>
  <si>
    <t>A8MZL6; hsa:7030; P19532; Q5JU74; Q92757; Q92758; Q99964</t>
  </si>
  <si>
    <t>MET in type 1 papillary renal cell carcinoma; Type 2 papillary renal cell carcinoma; TGF-beta receptor signaling in skeletal dysplasias; Autophagy in pancreatic ductal adenocarcinoma; TGF-beta receptor signaling</t>
  </si>
  <si>
    <t>Biotin [K178]</t>
  </si>
  <si>
    <t>O94906</t>
  </si>
  <si>
    <t>Pre-mRNA-processing factor 6 OS=Homo sapiens OX=9606 GN=PRPF6 PE=1 SV=1</t>
  </si>
  <si>
    <t>Pf06424, Pf13181, Pf14559</t>
  </si>
  <si>
    <t>24148</t>
  </si>
  <si>
    <t>ENSG00000101161</t>
  </si>
  <si>
    <t>PRPF6</t>
  </si>
  <si>
    <t>B2RAR5; B3KMC6; hsa:24148; O94906; O95109; Q5VXS5; Q9H3Z1; Q9H4T9; Q9H4U8; Q9NTE6</t>
  </si>
  <si>
    <t>P09012</t>
  </si>
  <si>
    <t>U1 small nuclear ribonucleoprotein A OS=Homo sapiens OX=9606 GN=SNRPA PE=1 SV=3</t>
  </si>
  <si>
    <t>6626</t>
  </si>
  <si>
    <t>ENSG00000077312</t>
  </si>
  <si>
    <t>SNRPA</t>
  </si>
  <si>
    <t>hsa:6626; P09012</t>
  </si>
  <si>
    <t>Biotin [K98; K114; K123; K268; K276]</t>
  </si>
  <si>
    <t>P52272</t>
  </si>
  <si>
    <t>Heterogeneous nuclear ribonucleoprotein M OS=Homo sapiens OX=9606 GN=HNRNPM PE=1 SV=3</t>
  </si>
  <si>
    <t>Pf00076, Pf11532</t>
  </si>
  <si>
    <t>4670</t>
  </si>
  <si>
    <t>ENSG00000099783</t>
  </si>
  <si>
    <t>HNRNPM</t>
  </si>
  <si>
    <t>hsa:4670; P52272; Q15584; Q8WZ44; Q96H56; Q9BWL9; Q9Y492</t>
  </si>
  <si>
    <t>mRNA Splicing - Major Pathway; FGFR2 alternative splicing; Processing of Capped Intron-Containing Pre-mRNA</t>
  </si>
  <si>
    <t>Biotin [K381; K388; K692]</t>
  </si>
  <si>
    <t>P49756</t>
  </si>
  <si>
    <t>RNA-binding protein 25 OS=Homo sapiens OX=9606 GN=RBM25 PE=1 SV=3</t>
  </si>
  <si>
    <t>Pf00076, Pf01480</t>
  </si>
  <si>
    <t>58517</t>
  </si>
  <si>
    <t>ENSG00000119707</t>
  </si>
  <si>
    <t>RBM25</t>
  </si>
  <si>
    <t>A0PJL9; B2RNA8; B3KT03; hsa:58517; P49756; Q2TA72; Q5XJ17; Q6P665; Q9H6A1; Q9UEQ5; Q9UIE9</t>
  </si>
  <si>
    <t>Biotin [K75; K283; K671; K688; K711]</t>
  </si>
  <si>
    <t>Q13796</t>
  </si>
  <si>
    <t>Protein Shroom2 OS=Homo sapiens OX=9606 GN=SHROOM2 PE=1 SV=1</t>
  </si>
  <si>
    <t>plasma membrane;other membranes;cytoskeleton;other cell component</t>
  </si>
  <si>
    <t>Pf00595, Pf08687, Pf08688</t>
  </si>
  <si>
    <t>357</t>
  </si>
  <si>
    <t>ENSG00000146950</t>
  </si>
  <si>
    <t>SHROOM2</t>
  </si>
  <si>
    <t>B9EIQ7; hsa:357; Q13796</t>
  </si>
  <si>
    <t>Biotin [K278; K380; K1341]</t>
  </si>
  <si>
    <t>O60763</t>
  </si>
  <si>
    <t>General vesicular transport factor p115 OS=Homo sapiens OX=9606 GN=USO1 PE=1 SV=2</t>
  </si>
  <si>
    <t>cell organization and biogenesis;transport;signal transduction;other biological processes</t>
  </si>
  <si>
    <t>other membranes;cytosol;cytoskeleton;ER/Golgi;nucleus;other cell component</t>
  </si>
  <si>
    <t>Pf04869, Pf04871, Pf18770</t>
  </si>
  <si>
    <t>8615</t>
  </si>
  <si>
    <t>ENSG00000138768</t>
  </si>
  <si>
    <t>USO1</t>
  </si>
  <si>
    <t>B2RAQ0; hsa:8615; O60763; Q6PK63; Q86TB8; Q8N592</t>
  </si>
  <si>
    <t>COPI-mediated anterograde transport; COPII-mediated vesicle transport; Golgi Cisternae Pericentriolar Stack Reorganization</t>
  </si>
  <si>
    <t>Biotin [K705]</t>
  </si>
  <si>
    <t>Q96JB5</t>
  </si>
  <si>
    <t>CDK5 regulatory subunit-associated protein 3 OS=Homo sapiens OX=9606 GN=CDK5RAP3 PE=1 SV=2</t>
  </si>
  <si>
    <t>Pf05600</t>
  </si>
  <si>
    <t>80279</t>
  </si>
  <si>
    <t>ENSG00000108465</t>
  </si>
  <si>
    <t>CDK5RAP3</t>
  </si>
  <si>
    <t>B7Z6N4; D3DTU1; D3DTU2; F5H3I5; hsa:80279; Q53FA2; Q96JB5; Q9H3F8; Q9H8G0; Q9HBR9</t>
  </si>
  <si>
    <t>P51114</t>
  </si>
  <si>
    <t>Fragile X mental retardation syndrome-related protein 1 OS=Homo sapiens OX=9606 GN=FXR1 PE=1 SV=3</t>
  </si>
  <si>
    <t>Pf00013, Pf05641, Pf12235, Pf16096, Pf16097, Pf17904, Pf18336</t>
  </si>
  <si>
    <t>8087</t>
  </si>
  <si>
    <t>ENSG00000114416</t>
  </si>
  <si>
    <t>FXR1</t>
  </si>
  <si>
    <t>A8K9B8; hsa:8087; P51114; Q7Z450; Q8N6R8</t>
  </si>
  <si>
    <t>Signaling by BRAF and RAF1 fusions</t>
  </si>
  <si>
    <t>Bile acids synthesis and enterohepatic circulation</t>
  </si>
  <si>
    <t>Q92575</t>
  </si>
  <si>
    <t>UBX domain-containing protein 4 OS=Homo sapiens OX=9606 GN=UBXN4 PE=1 SV=2</t>
  </si>
  <si>
    <t>other membranes;cytosol;ER/Golgi;nucleus</t>
  </si>
  <si>
    <t>Pf00789</t>
  </si>
  <si>
    <t>23190</t>
  </si>
  <si>
    <t>ENSG00000144224</t>
  </si>
  <si>
    <t>UBXN4</t>
  </si>
  <si>
    <t>A8K9W4; hsa:23190; Q4ZG56; Q8IYM5; Q92575</t>
  </si>
  <si>
    <t>Biotin [K269]</t>
  </si>
  <si>
    <t>P60468</t>
  </si>
  <si>
    <t>Protein transport protein Sec61 subunit beta OS=Homo sapiens OX=9606 GN=SEC61B PE=1 SV=2</t>
  </si>
  <si>
    <t>protein metabolism;other metabolic processes;stress response;transport</t>
  </si>
  <si>
    <t>Pf03911</t>
  </si>
  <si>
    <t>10952</t>
  </si>
  <si>
    <t>ENSG00000106803</t>
  </si>
  <si>
    <t>SEC61B</t>
  </si>
  <si>
    <t>hsa:10952; P38390; P38391; P60468; Q6IBC1</t>
  </si>
  <si>
    <t>ER-Phagosome pathway; Insertion of tail-anchored proteins into the endoplasmic reticulum membrane; SRP-dependent cotranslational protein targeting to membrane</t>
  </si>
  <si>
    <t>Biotin [K20; K35]</t>
  </si>
  <si>
    <t>Q9Y2D9</t>
  </si>
  <si>
    <t>Zinc finger protein 652 OS=Homo sapiens OX=9606 GN=ZNF652 PE=1 SV=3</t>
  </si>
  <si>
    <t>22834</t>
  </si>
  <si>
    <t>ENSG00000198740</t>
  </si>
  <si>
    <t>ZNF652</t>
  </si>
  <si>
    <t>A4QPD9; hsa:22834; Q5H9Q0; Q9Y2D9</t>
  </si>
  <si>
    <t>Biotin [K135; K599]</t>
  </si>
  <si>
    <t>P78345</t>
  </si>
  <si>
    <t>Ribonuclease P protein subunit p38 OS=Homo sapiens OX=9606 GN=RPP38 PE=1 SV=2</t>
  </si>
  <si>
    <t>10557</t>
  </si>
  <si>
    <t>ENSG00000152464</t>
  </si>
  <si>
    <t>RPP38</t>
  </si>
  <si>
    <t>B3KPY0; D3DRT8; hsa:10557; P78345; Q53F71; Q8NHS8</t>
  </si>
  <si>
    <t>Major pathway of rRNA processing in the nucleolus and cytosol; tRNA processing in the nucleus</t>
  </si>
  <si>
    <t>Sphingolipid metabolism in senescence</t>
  </si>
  <si>
    <t>Biotin [K22; K79; K260]</t>
  </si>
  <si>
    <t>Q5GLZ8</t>
  </si>
  <si>
    <t>Probable E3 ubiquitin-protein ligase HERC4 OS=Homo sapiens OX=9606 GN=HERC4 PE=1 SV=1</t>
  </si>
  <si>
    <t>Pf00415, Pf00632</t>
  </si>
  <si>
    <t>26091</t>
  </si>
  <si>
    <t>ENSG00000148634</t>
  </si>
  <si>
    <t>HERC4</t>
  </si>
  <si>
    <t>hsa:26091; Q5GC98; Q5GC99; Q5GCA0; Q5GLZ8; Q8IXP9; Q9HCH9</t>
  </si>
  <si>
    <t>Antigen processing: Ubiquitination &amp; Proteasome degradation</t>
  </si>
  <si>
    <t>Biotin [K243]</t>
  </si>
  <si>
    <t>Q7RTS1</t>
  </si>
  <si>
    <t>Class A basic helix-loop-helix protein 15 OS=Homo sapiens OX=9606 GN=BHLHA15 PE=1 SV=1</t>
  </si>
  <si>
    <t>cell-cell signaling;cell organization and biogenesis;stress response;transport;developmental processes;signal transduction;other biological processes</t>
  </si>
  <si>
    <t>Pf00010</t>
  </si>
  <si>
    <t>168620</t>
  </si>
  <si>
    <t>ENSG00000180535</t>
  </si>
  <si>
    <t>BHLHA15</t>
  </si>
  <si>
    <t>A4D271; hsa:168620; Q14DE4; Q7RTS1</t>
  </si>
  <si>
    <t>Biotin [K148]</t>
  </si>
  <si>
    <t>P09651-2</t>
  </si>
  <si>
    <t>Isoform A1-A of Heterogeneous nuclear ribonucleoprotein A1 OS=Homo sapiens OX=9606 GN=HNRNPA1</t>
  </si>
  <si>
    <t>HNRNPA1</t>
  </si>
  <si>
    <t>Biotin [K3; K15; K105; K106; K277; K298]; Met-loss+Acetyl [N-Term]</t>
  </si>
  <si>
    <t>O75400</t>
  </si>
  <si>
    <t>Pre-mRNA-processing factor 40 homolog A OS=Homo sapiens OX=9606 GN=PRPF40A PE=1 SV=2</t>
  </si>
  <si>
    <t>Pf00397, Pf01846</t>
  </si>
  <si>
    <t>55660</t>
  </si>
  <si>
    <t>ENSG00000196504</t>
  </si>
  <si>
    <t>PRPF40A</t>
  </si>
  <si>
    <t>hsa:55660; O43856; O75400; O75404; Q8TBQ1; Q9H782; Q9NWU9; Q9P0Q2; Q9Y5A8</t>
  </si>
  <si>
    <t>Biotin [K191; K196; K205; K233]</t>
  </si>
  <si>
    <t>Q13315</t>
  </si>
  <si>
    <t>Serine-protein kinase ATM OS=Homo sapiens OX=9606 GN=ATM PE=1 SV=4</t>
  </si>
  <si>
    <t>cell cycle OR cell proliferation;cell organization and biogenesis;protein metabolism;DNA metabolism;RNA metabolism OR transcription;other metabolic processes;stress response;developmental processes;signal transduction;other biological processes</t>
  </si>
  <si>
    <t>cytosol;cytoskeleton;nucleus;other cytoplasmic organelle;other cell component</t>
  </si>
  <si>
    <t>Pf00454, Pf02259, Pf02260, Pf11640</t>
  </si>
  <si>
    <t>472</t>
  </si>
  <si>
    <t>ENSG00000149311</t>
  </si>
  <si>
    <t>ATM</t>
  </si>
  <si>
    <t>B2RNX5; hsa:472; O15429; Q12758; Q13315; Q16551; Q93007; Q9NP02; Q9UCX7</t>
  </si>
  <si>
    <t>Regulation of HSF1-mediated heat shock response; Resolution of D-loop Structures through Holliday Junction Intermediates; Autodegradation of the E3 ubiquitin ligase COP1; Regulation of TP53 Degradation; Recruitment and ATM-mediated phosphorylation of repair and signaling proteins at DNA double strand breaks; TP53 Regulates Transcription of DNA Repair Genes; Regulation of TP53 Activity through Phosphorylation; TP53 Regulates Transcription of Caspase Activators and Caspases; Regulation of TP53 Activity through Methylation; Processing of DNA double-strand break ends; Presynaptic phase of homologous DNA pairing and strand exchange; G2/M DNA damage checkpoint; Resolution of D-loop Structures through Synthesis-Dependent Strand Annealing (SDSA); Defective homologous recombination repair (HRR) due to BRCA1 loss of function; Defective HDR through Homologous Recombination Repair (HRR) due to PALB2 loss of BRCA1 binding function; Defective HDR through Homologous Recombination Repair (HRR) due to PALB2 loss of BRCA2/RAD51/RAD51C binding function; Impaired BRCA2 binding to PALB2; TP53 Regulates Transcription of Genes Involved in Cytochrome C Release; Meiotic recombination; HDR through Single Strand Annealing (SSA); Impaired BRCA2 binding to RAD51; DNA Damage/Telomere Stress Induced Senescence; Nonhomologous End-Joining (NHEJ); Sensing of DNA Double Strand Breaks; Pexophagy</t>
  </si>
  <si>
    <t>miRNA regulation of DNA damage response; miRNAs involved in DNA damage response; TP53 network; Cell cycle; Homologous recombination; Glioblastoma signaling pathways; ATM signaling pathway; DDX1 as a regulatory component of the Drosha microprocessor; Ovarian infertility; Pathways affected in adenoid cystic carcinoma; Hematopoietic stem cell gene regulation by GABP alpha/beta complex; ATM signaling in development and disease ; DNA IR-double strand breaks and cellular response via ATM; miRNA regulation of p53 pathway in prostate cancer; DNA IR-damage and cellular response via ATR; Breast cancer pathway; G1 to S cell cycle control; Joubert syndrome; Male infertility; DNA repair pathways, full network; Pleural mesothelioma; SMC1/SMC3 role in DNA damage - Cornelia de Lange Syndrome; NIPBL role in DNA damage - Cornelia de Lange syndrome; Primary ovarian insufficiency; DNA damage response; DNA damage response (only ATM dependent)</t>
  </si>
  <si>
    <t>Biotin [K79; K1033; K1047]</t>
  </si>
  <si>
    <t>Q9NSQ0</t>
  </si>
  <si>
    <t>Putative ribosomal RNA-processing protein 7 homolog B OS=Homo sapiens OX=9606 GN=RRP7BP PE=5 SV=1</t>
  </si>
  <si>
    <t>Pf12923</t>
  </si>
  <si>
    <t>RRP7BP</t>
  </si>
  <si>
    <t>B3KQ98; Q9NSQ0</t>
  </si>
  <si>
    <t>O60264</t>
  </si>
  <si>
    <t>SWI/SNF-related matrix-associated actin-dependent regulator of chromatin subfamily A member 5 OS=Homo sapiens OX=9606 GN=SMARCA5 PE=1 SV=1</t>
  </si>
  <si>
    <t>cell organization and biogenesis;DNA metabolism;RNA metabolism OR transcription;other metabolic processes;stress response;other biological processes</t>
  </si>
  <si>
    <t>Pf00176, Pf00271, Pf09110, Pf09111</t>
  </si>
  <si>
    <t>8467</t>
  </si>
  <si>
    <t>ENSG00000153147</t>
  </si>
  <si>
    <t>SMARCA5</t>
  </si>
  <si>
    <t>hsa:8467; O60264</t>
  </si>
  <si>
    <t>Deposition of new CENPA-containing nucleosomes at the centromere; B-WICH complex positively regulates rRNA expression; Recruitment and ATM-mediated phosphorylation of repair and signaling proteins at DNA double strand breaks; NoRC negatively regulates rRNA expression</t>
  </si>
  <si>
    <t>10q11.21q11.23 copy number variation syndrome</t>
  </si>
  <si>
    <t>Biotin [K119; K121; K694; K724; K739]</t>
  </si>
  <si>
    <t>Q9UH03</t>
  </si>
  <si>
    <t>Neuronal-specific septin-3 OS=Homo sapiens OX=9606 GN=SEPTIN3 PE=1 SV=3</t>
  </si>
  <si>
    <t>cell cycle OR cell proliferation</t>
  </si>
  <si>
    <t>Pf00735</t>
  </si>
  <si>
    <t>55964</t>
  </si>
  <si>
    <t>ENSG00000100167</t>
  </si>
  <si>
    <t>SEPTIN3</t>
  </si>
  <si>
    <t>B1AHR0; hsa:55964; Q2NKJ7; Q59GF7; Q6IBZ6; Q8N3P3; Q9HD35; Q9UH03</t>
  </si>
  <si>
    <t>Biotin [K3]; Met-loss+Acetyl [N-Term]</t>
  </si>
  <si>
    <t>Q53SF7</t>
  </si>
  <si>
    <t>Cordon-bleu protein-like 1 OS=Homo sapiens OX=9606 GN=COBLL1 PE=1 SV=3</t>
  </si>
  <si>
    <t>Pf09469</t>
  </si>
  <si>
    <t>22837</t>
  </si>
  <si>
    <t>ENSG00000082438</t>
  </si>
  <si>
    <t>COBLL1</t>
  </si>
  <si>
    <t>A6NMZ3; hsa:22837; Q53SF7; Q6IQ33; Q7Z3I6; Q9BRH4; Q9UG88; Q9Y2I3</t>
  </si>
  <si>
    <t>Biotin [K238; K694; K702; K728; K740; K767; K886]</t>
  </si>
  <si>
    <t>Q15532</t>
  </si>
  <si>
    <t>Protein SSXT OS=Homo sapiens OX=9606 GN=SS18 PE=1 SV=3</t>
  </si>
  <si>
    <t>cell organization and biogenesis;signal transduction;other biological processes</t>
  </si>
  <si>
    <t>Pf05030</t>
  </si>
  <si>
    <t>6760</t>
  </si>
  <si>
    <t>ENSG00000141380</t>
  </si>
  <si>
    <t>SS18</t>
  </si>
  <si>
    <t>B0YJ95; hsa:6760; Q15532; Q16404; Q4VAX1; Q9BXC6</t>
  </si>
  <si>
    <t>Q9BW04</t>
  </si>
  <si>
    <t>Specifically androgen-regulated gene protein OS=Homo sapiens OX=9606 GN=SARG PE=1 SV=2</t>
  </si>
  <si>
    <t>Pf15385</t>
  </si>
  <si>
    <t>79098</t>
  </si>
  <si>
    <t>ENSG00000182795</t>
  </si>
  <si>
    <t>SARG</t>
  </si>
  <si>
    <t>C9JV41; hsa:79098; Q658X3; Q9BW04</t>
  </si>
  <si>
    <t>Biotin [K308; K428; K480; K504; K511; K517; K546; K568]</t>
  </si>
  <si>
    <t>Q14146</t>
  </si>
  <si>
    <t>Unhealthy ribosome biogenesis protein 2 homolog OS=Homo sapiens OX=9606 GN=URB2 PE=1 SV=2</t>
  </si>
  <si>
    <t>Pf10441</t>
  </si>
  <si>
    <t>9816</t>
  </si>
  <si>
    <t>ENSG00000135763</t>
  </si>
  <si>
    <t>URB2</t>
  </si>
  <si>
    <t>hsa:9816; Q14146; Q5VYC9</t>
  </si>
  <si>
    <t>Biotin [K11]; Met-loss+Acetyl [N-Term]</t>
  </si>
  <si>
    <t>Q5T8P6</t>
  </si>
  <si>
    <t>RNA-binding protein 26 OS=Homo sapiens OX=9606 GN=RBM26 PE=1 SV=3</t>
  </si>
  <si>
    <t>Pf01480</t>
  </si>
  <si>
    <t>64062</t>
  </si>
  <si>
    <t>ENSG00000139746</t>
  </si>
  <si>
    <t>RBM26</t>
  </si>
  <si>
    <t>B4DZE0; hsa:64062; Q2NKM2; Q2NKQ2; Q5CZH8; Q5T8P5; Q5T8P6; Q5T8P8; Q5U5P5; Q5W0G7; Q8N3H5; Q96K92; Q96SZ3; Q9H2F8; Q9H7F9; Q9P1G7</t>
  </si>
  <si>
    <t>Biotin [K94; K478; K505; K524; K600; K709]</t>
  </si>
  <si>
    <t>P12755</t>
  </si>
  <si>
    <t>Ski oncogene OS=Homo sapiens OX=9606 GN=SKI PE=1 SV=1</t>
  </si>
  <si>
    <t>cell cycle OR cell proliferation;developmental processes;signal transduction;other biological processes</t>
  </si>
  <si>
    <t>Pf02437, Pf08782</t>
  </si>
  <si>
    <t>6497</t>
  </si>
  <si>
    <t>ENSG00000157933</t>
  </si>
  <si>
    <t>SKI</t>
  </si>
  <si>
    <t>hsa:6497; P12755; Q5SYT7</t>
  </si>
  <si>
    <t>Signaling by BMP; Downregulation of SMAD2/3:SMAD4 transcriptional activity</t>
  </si>
  <si>
    <t>TGF-beta signaling pathway; Transcription co-factors SKI and SKIL protein partners; TGF-beta receptor signaling in skeletal dysplasias; 1p36 copy number variation syndrome; TGF-beta receptor signaling</t>
  </si>
  <si>
    <t>Biotin [K365]</t>
  </si>
  <si>
    <t>Q8TBZ3</t>
  </si>
  <si>
    <t>WD repeat-containing protein 20 OS=Homo sapiens OX=9606 GN=WDR20 PE=1 SV=2</t>
  </si>
  <si>
    <t>91833</t>
  </si>
  <si>
    <t>ENSG00000140153</t>
  </si>
  <si>
    <t>WDR20</t>
  </si>
  <si>
    <t>B4DN18; E7EUY8; F8W9S4; G3V2F8; G3V5R0; H0YJJ1; hsa:91833; Q86TU2; Q8NCN7; Q8TBZ3; Q8WXX2; Q9UF86</t>
  </si>
  <si>
    <t>Biotin [K460]</t>
  </si>
  <si>
    <t>Q12906-7</t>
  </si>
  <si>
    <t>Isoform 7 of Interleukin enhancer-binding factor 3 OS=Homo sapiens OX=9606 GN=ILF3</t>
  </si>
  <si>
    <t>ILF3</t>
  </si>
  <si>
    <t>Biotin [K100; K346; K348; K413; K454; K527; K746; K777; K779; K810]</t>
  </si>
  <si>
    <t>Q7Z5J4</t>
  </si>
  <si>
    <t>Retinoic acid-induced protein 1 OS=Homo sapiens OX=9606 GN=RAI1 PE=1 SV=2</t>
  </si>
  <si>
    <t>10743</t>
  </si>
  <si>
    <t>ENSG00000108557</t>
  </si>
  <si>
    <t>RAI1</t>
  </si>
  <si>
    <t>hsa:10743; Q7Z5J4; Q8N3B4; Q8ND08; Q8WU64; Q96JK5; Q9H1C1; Q9H1C2; Q9UF69</t>
  </si>
  <si>
    <t>Heme signaling; Circadian Clock</t>
  </si>
  <si>
    <t>Biotin [K13; K48; K310; K1315; K1328; K1347; K1369; K1741]</t>
  </si>
  <si>
    <t>P84098</t>
  </si>
  <si>
    <t>60S ribosomal protein L19 OS=Homo sapiens OX=9606 GN=RPL19 PE=1 SV=1</t>
  </si>
  <si>
    <t>cytosol;translational apparatus;nucleus;other cell component</t>
  </si>
  <si>
    <t>Pf01280</t>
  </si>
  <si>
    <t>6143</t>
  </si>
  <si>
    <t>ENSG00000108298</t>
  </si>
  <si>
    <t>RPL19</t>
  </si>
  <si>
    <t>B2R4K2; P14118; P22908; P84098; Q502Y6; Q7Z6E4</t>
  </si>
  <si>
    <t>Major pathway of rRNA processing in the nucleolus and cytosol; L13a-mediated translational silencing of Ceruloplasmin expression; Formation of a pool of free 40S subunits; GTP hydrolysis and joining of the 60S ribosomal subunit; Regulation of expression of SLITs and ROBOs;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</t>
  </si>
  <si>
    <t>Cytoplasmic ribosomal proteins</t>
  </si>
  <si>
    <t>Biotin [K53; K153; K186; K190]</t>
  </si>
  <si>
    <t>Q9HC62</t>
  </si>
  <si>
    <t>Sentrin-specific protease 2 OS=Homo sapiens OX=9606 GN=SENP2 PE=1 SV=3</t>
  </si>
  <si>
    <t>59343</t>
  </si>
  <si>
    <t>ENSG00000163904</t>
  </si>
  <si>
    <t>SENP2</t>
  </si>
  <si>
    <t>B4DQ42; hsa:59343; Q8IW97; Q96SR2; Q9HC62; Q9P2L5</t>
  </si>
  <si>
    <t>SUMO is proteolytically processed</t>
  </si>
  <si>
    <t>lncRNA in canonical Wnt signaling and colorectal cancer; Wnt signaling; ncRNAs involved in Wnt signaling in hepatocellular carcinoma; Pleural mesothelioma</t>
  </si>
  <si>
    <t>Biotin [K122; K132]</t>
  </si>
  <si>
    <t>O15516</t>
  </si>
  <si>
    <t>Circadian locomoter output cycles protein kaput OS=Homo sapiens OX=9606 GN=CLOCK PE=1 SV=1</t>
  </si>
  <si>
    <t>Pf00010, Pf00989, Pf14598</t>
  </si>
  <si>
    <t>9575</t>
  </si>
  <si>
    <t>ENSG00000134852</t>
  </si>
  <si>
    <t>CLOCK</t>
  </si>
  <si>
    <t>A0AV01; A2I2N9; hsa:9575; O14516; O15516; Q9UIT8</t>
  </si>
  <si>
    <t>PPARA activates gene expression; Heme signaling; BMAL1:CLOCK,NPAS2 activates circadian gene expression; HATs acetylate histones</t>
  </si>
  <si>
    <t>Melatonin metabolism and effects; Exercise-induced circadian regulation; Male infertility; Th17 cell differentiation pathway; Clock-controlled autophagy in bone metabolism; 11p11.2 copy number variation syndrome ; 10q11.21q11.23 copy number variation syndrome; Rubinstein-Taybi syndrome 1</t>
  </si>
  <si>
    <t>Q9UKV3</t>
  </si>
  <si>
    <t>Apoptotic chromatin condensation inducer in the nucleus OS=Homo sapiens OX=9606 GN=ACIN1 PE=1 SV=2</t>
  </si>
  <si>
    <t>Pf02037, Pf16294</t>
  </si>
  <si>
    <t>22985</t>
  </si>
  <si>
    <t>ENSG00000100813</t>
  </si>
  <si>
    <t>B2RTT4; D3DS45; hsa:22985; O75158; Q9UG91; Q9UKV1; Q9UKV2; Q9UKV3</t>
  </si>
  <si>
    <t>mRNA Splicing - Major Pathway; Apoptotic cleavage of cellular proteins</t>
  </si>
  <si>
    <t>Biotin [K103; K398; K532; K540; K823; K831; K860; K861; K970; K986; K1219]</t>
  </si>
  <si>
    <t>P46821</t>
  </si>
  <si>
    <t>Microtubule-associated protein 1B OS=Homo sapiens OX=9606 GN=MAP1B PE=1 SV=2</t>
  </si>
  <si>
    <t>cell organization and biogenesis;stress response;transport;developmental processes;other biological processes</t>
  </si>
  <si>
    <t>Pf00414</t>
  </si>
  <si>
    <t>4131</t>
  </si>
  <si>
    <t>ENSG00000131711</t>
  </si>
  <si>
    <t>MAP1B</t>
  </si>
  <si>
    <t>A2BDK5; hsa:4131; P46821</t>
  </si>
  <si>
    <t>RSV-host interactions</t>
  </si>
  <si>
    <t>Microtubule cytoskeleton regulation; Fragile X syndrome; Neurogenesis regulation in the olfactory epithelium; HDAC6 interactions in the central nervous system</t>
  </si>
  <si>
    <t>Biotin [K741; K1810; K1914; K1928; K2253]</t>
  </si>
  <si>
    <t>Q9H410</t>
  </si>
  <si>
    <t>Kinetochore-associated protein DSN1 homolog OS=Homo sapiens OX=9606 GN=DSN1 PE=1 SV=2</t>
  </si>
  <si>
    <t>Pf08202</t>
  </si>
  <si>
    <t>79980</t>
  </si>
  <si>
    <t>ENSG00000149636</t>
  </si>
  <si>
    <t>DSN1</t>
  </si>
  <si>
    <t>B4DWT2; E1P5U9; hsa:79980; Q5JW55; Q5JW56; Q9H410; Q9H8P4</t>
  </si>
  <si>
    <t>Neutrophil degranulation; Separation of Sister Chromatids; Resolution of Sister Chromatid Cohesion; RHO GTPases Activate Formins; EML4 and NUDC in mitotic spindle formation; Amplification  of signal from unattached  kinetochores via a MAD2  inhibitory signal</t>
  </si>
  <si>
    <t>Biotin [K61; K76; K108; K338]</t>
  </si>
  <si>
    <t>P50402</t>
  </si>
  <si>
    <t>Emerin OS=Homo sapiens OX=9606 GN=EMD PE=1 SV=1</t>
  </si>
  <si>
    <t>Pf03020</t>
  </si>
  <si>
    <t>2010</t>
  </si>
  <si>
    <t>ENSG00000102119</t>
  </si>
  <si>
    <t>EMD</t>
  </si>
  <si>
    <t>hsa:2010; P50402; Q6FI02</t>
  </si>
  <si>
    <t>RAC1 GTPase cycle; RHOG GTPase cycle; RAC2 GTPase cycle; RAC3 GTPase cycle; RHOD GTPase cycle; Insertion of tail-anchored proteins into the endoplasmic reticulum membrane; Initiation of Nuclear Envelope (NE) Reformation; Depolymerization of the Nuclear Lamina</t>
  </si>
  <si>
    <t>Arrhythmogenic right ventricular cardiomyopathy; Envelope proteins and their potential roles in EDMD physiopathology; Influence of laminopathies on Wnt signaling</t>
  </si>
  <si>
    <t>Biotin [K37; K79; K88]</t>
  </si>
  <si>
    <t>Q8N4V1</t>
  </si>
  <si>
    <t>ER membrane protein complex subunit 5 OS=Homo sapiens OX=9606 GN=MMGT1 PE=1 SV=1</t>
  </si>
  <si>
    <t>plasma membrane;other membranes;ER/Golgi;other cytoplasmic organelle</t>
  </si>
  <si>
    <t>Pf10270</t>
  </si>
  <si>
    <t>93380</t>
  </si>
  <si>
    <t>ENSG00000169446</t>
  </si>
  <si>
    <t>MMGT1</t>
  </si>
  <si>
    <t>B2R625; B4DIY3; D3DWG7; hsa:93380; Q5JPP7; Q8N4V1</t>
  </si>
  <si>
    <t>Miscellaneous transport and binding events</t>
  </si>
  <si>
    <t>O75787</t>
  </si>
  <si>
    <t>Renin receptor OS=Homo sapiens OX=9606 GN=ATP6AP2 PE=1 SV=2</t>
  </si>
  <si>
    <t>cell organization and biogenesis;protein metabolism;other metabolic processes;transport;developmental processes;other biological processes</t>
  </si>
  <si>
    <t>Pf07850</t>
  </si>
  <si>
    <t>10159</t>
  </si>
  <si>
    <t>ENSG00000182220</t>
  </si>
  <si>
    <t>ATP6AP2</t>
  </si>
  <si>
    <t>B7Z9I3; hsa:10159; O75787; Q5QTQ7; Q6T7F5; Q8NBP3; Q8NG15; Q96FV6; Q96LB5; Q9H2P8; Q9UG89</t>
  </si>
  <si>
    <t>Neutrophil degranulation; Metabolism of Angiotensinogen to Angiotensins</t>
  </si>
  <si>
    <t>ACE inhibitor pathway; Oxidative phosphorylation</t>
  </si>
  <si>
    <t>Biotin [K346]</t>
  </si>
  <si>
    <t>Q9NUQ6</t>
  </si>
  <si>
    <t>SPATS2-like protein OS=Homo sapiens OX=9606 GN=SPATS2L PE=1 SV=2</t>
  </si>
  <si>
    <t>Pf07139</t>
  </si>
  <si>
    <t>26010</t>
  </si>
  <si>
    <t>ENSG00000196141</t>
  </si>
  <si>
    <t>SPATS2L</t>
  </si>
  <si>
    <t>A8K381; B4DRE6; B4DT67; B7WNZ7; hsa:26010; Q53T22; Q8WV53; Q8WYG1; Q9NTW4; Q9NUQ6</t>
  </si>
  <si>
    <t>Biotin [K133; K390; K401]</t>
  </si>
  <si>
    <t>Q8IWE2</t>
  </si>
  <si>
    <t>Protein NOXP20 OS=Homo sapiens OX=9606 GN=FAM114A1 PE=1 SV=2</t>
  </si>
  <si>
    <t>Pf05334</t>
  </si>
  <si>
    <t>92689</t>
  </si>
  <si>
    <t>ENSG00000197712</t>
  </si>
  <si>
    <t>FAM114A1</t>
  </si>
  <si>
    <t>A8K9W6; hsa:92689; Q6MZV4; Q8IWE2; Q9BVL6</t>
  </si>
  <si>
    <t>Biotin [K236; K237]</t>
  </si>
  <si>
    <t>Q9H6P5</t>
  </si>
  <si>
    <t>Threonine aspartase 1 OS=Homo sapiens OX=9606 GN=TASP1 PE=1 SV=1</t>
  </si>
  <si>
    <t>Pf01112</t>
  </si>
  <si>
    <t>55617</t>
  </si>
  <si>
    <t>ENSG00000089123</t>
  </si>
  <si>
    <t>TASP1</t>
  </si>
  <si>
    <t>B7Z690; B7Z963; hsa:55617; Q5TDU9; Q9BQN0; Q9H6P5; Q9NQ08; Q9NTS6; Q9NXJ2</t>
  </si>
  <si>
    <t>P06748-2</t>
  </si>
  <si>
    <t>Isoform 2 of Nucleophosmin OS=Homo sapiens OX=9606 GN=NPM1</t>
  </si>
  <si>
    <t>NPM1</t>
  </si>
  <si>
    <t>Biotin [K80; K141; K150; K154; K155; K194; K204; K210; K219; K221; K228; K234; K238; K244]</t>
  </si>
  <si>
    <t>Q6NUQ4</t>
  </si>
  <si>
    <t>Transmembrane protein 214 OS=Homo sapiens OX=9606 GN=TMEM214 PE=1 SV=2</t>
  </si>
  <si>
    <t>other membranes;cytosol;cytoskeleton;ER/Golgi</t>
  </si>
  <si>
    <t>Pf10151</t>
  </si>
  <si>
    <t>54867</t>
  </si>
  <si>
    <t>ENSG00000119777</t>
  </si>
  <si>
    <t>TMEM214</t>
  </si>
  <si>
    <t>A6NNF2; B3KUI9; B5MCD8; D6W547; hsa:54867; Q53SW1; Q69YH4; Q6NUQ4; Q8NC45; Q8WZ37; Q9NXH2</t>
  </si>
  <si>
    <t>Biotin [K4; K46; K94]; Met-loss+Acetyl [N-Term]</t>
  </si>
  <si>
    <t>Q8N163</t>
  </si>
  <si>
    <t>Cell cycle and apoptosis regulator protein 2 OS=Homo sapiens OX=9606 GN=CCAR2 PE=1 SV=2</t>
  </si>
  <si>
    <t>cell-cell signaling;cell cycle OR cell proliferation;cell organization and biogenesis;RNA metabolism OR transcription;other metabolic processes;stress response;signal transduction;other biological processes</t>
  </si>
  <si>
    <t>cytoskeleton;mitochondrion;nucleus;other cell component</t>
  </si>
  <si>
    <t>Pf14443, Pf14444, Pf19256, Pf19257</t>
  </si>
  <si>
    <t>57805</t>
  </si>
  <si>
    <t>ENSG00000158941</t>
  </si>
  <si>
    <t>CCAR2</t>
  </si>
  <si>
    <t>A6NL03; B2RB79; D3DSR6; hsa:57805; Q6P0Q9; Q8N163; Q8N3G7; Q8N8M1; Q8TF34; Q9H9Q9; Q9HD12; Q9NT55</t>
  </si>
  <si>
    <t>TAR syndrome</t>
  </si>
  <si>
    <t>Biotin [K123; K138; K162; K215; K791]</t>
  </si>
  <si>
    <t>P11137-4</t>
  </si>
  <si>
    <t>Isoform 4 of Microtubule-associated protein 2 OS=Homo sapiens OX=9606 GN=MAP2</t>
  </si>
  <si>
    <t>MAP2</t>
  </si>
  <si>
    <t>Biotin [K200; K288; K334; K359; K377; K389; K429; K444; K493]</t>
  </si>
  <si>
    <t>Q96CT7</t>
  </si>
  <si>
    <t>Coiled-coil domain-containing protein 124 OS=Homo sapiens OX=9606 GN=CCDC124 PE=1 SV=1</t>
  </si>
  <si>
    <t>cell cycle OR cell proliferation;RNA metabolism OR transcription;other metabolic processes;other biological processes</t>
  </si>
  <si>
    <t>Pf06244</t>
  </si>
  <si>
    <t>115098</t>
  </si>
  <si>
    <t>ENSG00000007080</t>
  </si>
  <si>
    <t>CCDC124</t>
  </si>
  <si>
    <t>hsa:115098; Q96CT7</t>
  </si>
  <si>
    <t>Biotin [K94]</t>
  </si>
  <si>
    <t>Q9Y5Q8</t>
  </si>
  <si>
    <t>General transcription factor 3C polypeptide 5 OS=Homo sapiens OX=9606 GN=GTF3C5 PE=1 SV=2</t>
  </si>
  <si>
    <t>Pf09734, Pf17682</t>
  </si>
  <si>
    <t>9328</t>
  </si>
  <si>
    <t>ENSG00000148308</t>
  </si>
  <si>
    <t>GTF3C5</t>
  </si>
  <si>
    <t>A6NI44; A6NJB9; hsa:9328; Q5T7U2; Q5T7U3; Q8N2U7; Q8N857; Q96GD9; Q9H4P2; Q9Y5Q8</t>
  </si>
  <si>
    <t>RNA Polymerase III Abortive And Retractive Initiation; RNA Polymerase III Transcription Initiation From Type 1 Promoter; RNA Polymerase III Transcription Initiation From Type 2 Promoter</t>
  </si>
  <si>
    <t>Biotin [K148; K355; K472]</t>
  </si>
  <si>
    <t>Q9Y2U8</t>
  </si>
  <si>
    <t>Inner nuclear membrane protein Man1 OS=Homo sapiens OX=9606 GN=LEMD3 PE=1 SV=2</t>
  </si>
  <si>
    <t>Pf03020, Pf09402</t>
  </si>
  <si>
    <t>23592</t>
  </si>
  <si>
    <t>ENSG00000174106</t>
  </si>
  <si>
    <t>LEMD3</t>
  </si>
  <si>
    <t>hsa:23592; Q9NT47; Q9NYA5; Q9Y2U8</t>
  </si>
  <si>
    <t>RAC1 GTPase cycle; RHOG GTPase cycle; RAC2 GTPase cycle; RAC3 GTPase cycle; RHOD GTPase cycle; RND2 GTPase cycle; RND3 GTPase cycle; RND1 GTPase cycle; Initiation of Nuclear Envelope (NE) Reformation; Depolymerization of the Nuclear Lamina</t>
  </si>
  <si>
    <t>Envelope proteins and their potential roles in EDMD physiopathology</t>
  </si>
  <si>
    <t>Biotin [K171; K192; K300; K362; K363; K438; K756; K763]</t>
  </si>
  <si>
    <t>Q9Y4W2</t>
  </si>
  <si>
    <t>Ribosomal biogenesis protein LAS1L OS=Homo sapiens OX=9606 GN=LAS1L PE=1 SV=2</t>
  </si>
  <si>
    <t>Pf04031</t>
  </si>
  <si>
    <t>81887</t>
  </si>
  <si>
    <t>ENSG00000001497</t>
  </si>
  <si>
    <t>LAS1L</t>
  </si>
  <si>
    <t>A9X410; hsa:81887; Q5JXQ0; Q8TEN5; Q9H9V5; Q9Y4W2</t>
  </si>
  <si>
    <t>Biotin [K31; K135]</t>
  </si>
  <si>
    <t>Q13330</t>
  </si>
  <si>
    <t>Metastasis-associated protein MTA1 OS=Homo sapiens OX=9606 GN=MTA1 PE=1 SV=2</t>
  </si>
  <si>
    <t>cell organization and biogenesis;protein metabolism;DNA metabolism;other metabolic processes;stress response;signal transduction;other biological processes</t>
  </si>
  <si>
    <t>Pf00249, Pf00320, Pf01426, Pf01448, Pf17226</t>
  </si>
  <si>
    <t>9112</t>
  </si>
  <si>
    <t>ENSG00000182979</t>
  </si>
  <si>
    <t>MTA1</t>
  </si>
  <si>
    <t>A5PLK4; hsa:9112; Q13330; Q86SW2; Q8NFI8; Q96GI8</t>
  </si>
  <si>
    <t>Potential therapeutics for SARS; Regulation of PTEN gene transcription; HDACs deacetylate histones; RNA Polymerase I Transcription Initiation; ERCC6 (CSB) and EHMT2 (G9a) positively regulate rRNA expression; SUMOylation of transcription factors</t>
  </si>
  <si>
    <t>Effect of progerin on genes involved in progeria; TAR syndrome</t>
  </si>
  <si>
    <t>Biotin [K352; K431; K582; K626]</t>
  </si>
  <si>
    <t>Q7Z434</t>
  </si>
  <si>
    <t>Mitochondrial antiviral-signaling protein OS=Homo sapiens OX=9606 GN=MAVS PE=1 SV=2</t>
  </si>
  <si>
    <t>other membranes;mitochondrion;other cytoplasmic organelle;other cell component</t>
  </si>
  <si>
    <t>Pf16739</t>
  </si>
  <si>
    <t>57506</t>
  </si>
  <si>
    <t>ENSG00000088888</t>
  </si>
  <si>
    <t>MAVS</t>
  </si>
  <si>
    <t>A8K6X0; B2BD33; B2BD34; F5H6C8; hsa:57506; M1P2Z0; Q2HWT5; Q3I0Y2; Q5T7I6; Q7Z434; Q86VY7; Q9H1H3; Q9H4Y1; Q9H8D3; Q9ULE9</t>
  </si>
  <si>
    <t>PKR-mediated signaling; SARS-CoV-2 activates/modulates innate and adaptive immune responses; TRAF6 mediated NF-kB activation; NF-kB activation through FADD/RIP-1 pathway mediated by caspase-8 and -10; Negative regulators of DDX58/IFIH1 signaling; SARS-CoV-1 activates/modulates innate immune responses; Ovarian tumor domain proteases; TRAF3-dependent IRF activation pathway; TRAF6 mediated IRF7 activation; Evasion by RSV of host interferon responses</t>
  </si>
  <si>
    <t>Novel intracellular components of RIG-I-like receptor pathway; Measles virus infection; Cytosolic DNA-sensing pathway; Hepatitis B infection; Type I interferon induction and signaling during SARS-CoV-2 infection; Host-pathogen interaction of human coronaviruses - interferon induction; SARS coronavirus and innate immunity; Mitochondrial immune response to SARS-CoV-2; SARS-CoV-2 innate immunity evasion and cell-specific immune response; Network map of SARS-CoV-2 signaling pathway; SARS-CoV-2 B.1.1.7 variant antagonises innate immune activation; Lung pathology of COVID-19; SARS-CoV-2 mitochondrial chronic oxidative stress and endothelial dysfunction</t>
  </si>
  <si>
    <t>Biotin [K325; K331; K348; K362; K371]</t>
  </si>
  <si>
    <t>Q8TF74</t>
  </si>
  <si>
    <t>WAS/WASL-interacting protein family member 2 OS=Homo sapiens OX=9606 GN=WIPF2 PE=1 SV=1</t>
  </si>
  <si>
    <t>Pf02205</t>
  </si>
  <si>
    <t>147179</t>
  </si>
  <si>
    <t>ENSG00000171475</t>
  </si>
  <si>
    <t>WIPF2</t>
  </si>
  <si>
    <t>A8K0L3; hsa:147179; Q658J8; Q71RE1; Q8TE44; Q8TF74</t>
  </si>
  <si>
    <t>Regulation of actin dynamics for phagocytic cup formation; FCGR3A-mediated phagocytosis; RHO GTPases Activate WASPs and WAVEs; CDC42 GTPase cycle; RAC1 GTPase cycle; RHOJ GTPase cycle</t>
  </si>
  <si>
    <t>Q9Y2E4</t>
  </si>
  <si>
    <t>Disco-interacting protein 2 homolog C OS=Homo sapiens OX=9606 GN=DIP2C PE=1 SV=2</t>
  </si>
  <si>
    <t>Pf00501, Pf06464</t>
  </si>
  <si>
    <t>22982</t>
  </si>
  <si>
    <t>ENSG00000151240</t>
  </si>
  <si>
    <t>DIP2C</t>
  </si>
  <si>
    <t>B4DPI5; hsa:22982; Q5SS78; Q9Y2E4</t>
  </si>
  <si>
    <t>Biotin [K257]</t>
  </si>
  <si>
    <t>Q9UHB9</t>
  </si>
  <si>
    <t>Signal recognition particle subunit SRP68 OS=Homo sapiens OX=9606 GN=SRP68 PE=1 SV=2</t>
  </si>
  <si>
    <t>cytosol;ER/Golgi;translational apparatus;nucleus;other cell component</t>
  </si>
  <si>
    <t>Pf16969</t>
  </si>
  <si>
    <t>6730</t>
  </si>
  <si>
    <t>ENSG00000167881</t>
  </si>
  <si>
    <t>SRP68</t>
  </si>
  <si>
    <t>B3KUU5; B3KWY7; G3V1U4; hsa:6730; Q8NCJ4; Q8WUK2; Q9UHB9</t>
  </si>
  <si>
    <t>SRP-dependent cotranslational protein targeting to membrane</t>
  </si>
  <si>
    <t>Biotin [K612; K620]</t>
  </si>
  <si>
    <t>Q96BD5</t>
  </si>
  <si>
    <t>PHD finger protein 21A OS=Homo sapiens OX=9606 GN=PHF21A PE=1 SV=1</t>
  </si>
  <si>
    <t>Pf00628</t>
  </si>
  <si>
    <t>51317</t>
  </si>
  <si>
    <t>ENSG00000135365</t>
  </si>
  <si>
    <t>PHF21A</t>
  </si>
  <si>
    <t>D3DQP5; hsa:51317; Q6AWA2; Q96BD5; Q9C0G7; Q9H8V9; Q9HAK6; Q9NZE9</t>
  </si>
  <si>
    <t>HDACs deacetylate histones; Potential therapeutics for SARS; Factors involved in megakaryocyte development and platelet production</t>
  </si>
  <si>
    <t>11p11.2 copy number variation syndrome</t>
  </si>
  <si>
    <t>Biotin [K539]</t>
  </si>
  <si>
    <t>Q9NYV4</t>
  </si>
  <si>
    <t>Cyclin-dependent kinase 12 OS=Homo sapiens OX=9606 GN=CDK12 PE=1 SV=2</t>
  </si>
  <si>
    <t>51755</t>
  </si>
  <si>
    <t>ENSG00000167258</t>
  </si>
  <si>
    <t>CDK12</t>
  </si>
  <si>
    <t>A7E2B2; B4DYX4; B9EIQ6; hsa:51755; O94978; Q9NYV4</t>
  </si>
  <si>
    <t>TP53 Regulates Transcription of DNA Repair Genes</t>
  </si>
  <si>
    <t>Biotin [K421; K493; K1372]</t>
  </si>
  <si>
    <t>Q9BPZ7</t>
  </si>
  <si>
    <t>Target of rapamycin complex 2 subunit MAPKAP1 OS=Homo sapiens OX=9606 GN=MAPKAP1 PE=1 SV=2</t>
  </si>
  <si>
    <t>Pf05422, Pf16978, Pf16979</t>
  </si>
  <si>
    <t>79109</t>
  </si>
  <si>
    <t>ENSG00000119487</t>
  </si>
  <si>
    <t>MAPKAP1</t>
  </si>
  <si>
    <t>A8K1Z5; B1AMA4; B7Z309; hsa:79109; Q00426; Q5JSV5; Q5JSV6; Q5JSV9; Q658R0; Q699U1; Q699U2; Q699U3; Q699U4; Q6GVJ0; Q6GVJ1; Q6GVJ2; Q9BPZ7</t>
  </si>
  <si>
    <t>Constitutive Signaling by AKT1 E17K in Cancer; PIP3 activates AKT signaling; Regulation of TP53 Degradation; CD28 dependent PI3K/Akt signaling; VEGFR2 mediated vascular permeability</t>
  </si>
  <si>
    <t>Target of rapamycin signaling; PI3K-AKT-mTOR signaling pathway and therapeutic opportunities in prostate cancer; Factors and pathways affecting insulin-like growth factor (IGF1)-Akt signaling; VEGFA-VEGFR2 signaling; Angiopoietin-like protein 8 regulatory pathway; Head and neck squamous cell carcinoma; ADHD and autism (ASD) linked metabolic pathways and SNP; Interferon type I signaling pathways</t>
  </si>
  <si>
    <t>Biotin [K276; K302]</t>
  </si>
  <si>
    <t>Q6PJG2</t>
  </si>
  <si>
    <t>Mitotic deacetylase-associated SANT domain protein OS=Homo sapiens OX=9606 GN=MIDEAS PE=1 SV=2</t>
  </si>
  <si>
    <t>Pf01448</t>
  </si>
  <si>
    <t>91748</t>
  </si>
  <si>
    <t>ENSG00000156030</t>
  </si>
  <si>
    <t>MIDEAS</t>
  </si>
  <si>
    <t>hsa:91748; Q6PJG2; Q6PK13; Q6PK59; Q6ZS23</t>
  </si>
  <si>
    <t>Biotin [K169; K493]</t>
  </si>
  <si>
    <t>Q86VM9</t>
  </si>
  <si>
    <t>Zinc finger CCCH domain-containing protein 18 OS=Homo sapiens OX=9606 GN=ZC3H18 PE=1 SV=2</t>
  </si>
  <si>
    <t>Pf18044</t>
  </si>
  <si>
    <t>124245</t>
  </si>
  <si>
    <t>ENSG00000158545</t>
  </si>
  <si>
    <t>ZC3H18</t>
  </si>
  <si>
    <t>hsa:124245; Q86VM9; Q96DG4; Q96MP7</t>
  </si>
  <si>
    <t>Biotin [K309; K622; K635; K783; K789; K814; K817; K880; K901; K908; K918; K921]</t>
  </si>
  <si>
    <t>Q8IZP0</t>
  </si>
  <si>
    <t>Abl interactor 1 OS=Homo sapiens OX=9606 GN=ABI1 PE=1 SV=4</t>
  </si>
  <si>
    <t>cell organization and biogenesis;developmental processes;signal transduction;other biological processes</t>
  </si>
  <si>
    <t>cytosol;cytoskeleton;ER/Golgi;nucleus;other cell component</t>
  </si>
  <si>
    <t>Pf00018, Pf07815</t>
  </si>
  <si>
    <t>10006</t>
  </si>
  <si>
    <t>ENSG00000136754</t>
  </si>
  <si>
    <t>ABI1</t>
  </si>
  <si>
    <t>A9Z1Y6; B3KX62; B4DQ58; H7BXI6; hsa:10006; O15147; O76049; O95060; Q5T2R3; Q5T2R4; Q5T2R6; Q5T2R7; Q5T2R9; Q5W070; Q5W072; Q8IZP0; Q8TB63; Q96S81; Q9NXZ9; Q9NYB8</t>
  </si>
  <si>
    <t>Regulation of actin dynamics for phagocytic cup formation; VEGFA-VEGFR2 Pathway; FCGR3A-mediated phagocytosis; RAC1 GTPase cycle; RHO GTPases Activate WASPs and WAVEs; RAC2 GTPase cycle; RAC3 GTPase cycle</t>
  </si>
  <si>
    <t>EGF/EGFR signaling pathway</t>
  </si>
  <si>
    <t>Biotin [K139; K199]</t>
  </si>
  <si>
    <t>Q9Y6X4</t>
  </si>
  <si>
    <t>Soluble lamin-associated protein of 75 kDa OS=Homo sapiens OX=9606 GN=FAM169A PE=1 SV=2</t>
  </si>
  <si>
    <t>26049</t>
  </si>
  <si>
    <t>ENSG00000198780</t>
  </si>
  <si>
    <t>FAM169A</t>
  </si>
  <si>
    <t>A8K1T9; hsa:26049; Q6MZT0; Q9H989; Q9Y6X4</t>
  </si>
  <si>
    <t>RHOF GTPase cycle</t>
  </si>
  <si>
    <t>Biotin [K513]</t>
  </si>
  <si>
    <t>Q5T5C0</t>
  </si>
  <si>
    <t>Syntaxin-binding protein 5 OS=Homo sapiens OX=9606 GN=STXBP5 PE=1 SV=1</t>
  </si>
  <si>
    <t>Pf00400, Pf08366, Pf08596</t>
  </si>
  <si>
    <t>134957</t>
  </si>
  <si>
    <t>ENSG00000164506</t>
  </si>
  <si>
    <t>STXBP5</t>
  </si>
  <si>
    <t>hsa:134957; Q14DF3; Q5T5C0; Q5T5C1; Q5T5C2; Q8NBG8; Q96NG9</t>
  </si>
  <si>
    <t>Biotin [K1049]</t>
  </si>
  <si>
    <t>Q8TD26</t>
  </si>
  <si>
    <t>Chromodomain-helicase-DNA-binding protein 6 OS=Homo sapiens OX=9606 GN=CHD6 PE=1 SV=4</t>
  </si>
  <si>
    <t>Pf00176, Pf00271, Pf00385</t>
  </si>
  <si>
    <t>84181</t>
  </si>
  <si>
    <t>ENSG00000124177</t>
  </si>
  <si>
    <t>CHD6</t>
  </si>
  <si>
    <t>hsa:84181; Q5JYQ0; Q5TGZ9; Q5TH00; Q5TH01; Q8IZR2; Q8TD26; Q8WTY0; Q9H4H6; Q9H6D4; Q9NTT7; Q9P2L1</t>
  </si>
  <si>
    <t>Biotin [K75; K2356]</t>
  </si>
  <si>
    <t>O00479</t>
  </si>
  <si>
    <t>High mobility group nucleosome-binding domain-containing protein 4 OS=Homo sapiens OX=9606 GN=HMGN4 PE=1 SV=3</t>
  </si>
  <si>
    <t>Pf01101</t>
  </si>
  <si>
    <t>10473</t>
  </si>
  <si>
    <t>ENSG00000182952; ENSG00000292175</t>
  </si>
  <si>
    <t>HMGN4</t>
  </si>
  <si>
    <t>B2R4I6; hsa:10473; O00479; Q53XL9</t>
  </si>
  <si>
    <t>Biotin [K71]</t>
  </si>
  <si>
    <t>Q6P2E9</t>
  </si>
  <si>
    <t>Enhancer of mRNA-decapping protein 4 OS=Homo sapiens OX=9606 GN=EDC4 PE=1 SV=1</t>
  </si>
  <si>
    <t>Pf16529, Pf21289</t>
  </si>
  <si>
    <t>23644</t>
  </si>
  <si>
    <t>ENSG00000038358</t>
  </si>
  <si>
    <t>EDC4</t>
  </si>
  <si>
    <t>A6NGM1; A8K4T4; hsa:23644; Q13025; Q13826; Q6P2E9; Q6ZR12; Q7Z6H7</t>
  </si>
  <si>
    <t>mRNA decay by 5' to 3' exoribonuclease</t>
  </si>
  <si>
    <t>Biotin [K695; K854]</t>
  </si>
  <si>
    <t>Q96EP5</t>
  </si>
  <si>
    <t>DAZ-associated protein 1 OS=Homo sapiens OX=9606 GN=DAZAP1 PE=1 SV=1</t>
  </si>
  <si>
    <t>cell cycle OR cell proliferation;other biological processes</t>
  </si>
  <si>
    <t>26528</t>
  </si>
  <si>
    <t>ENSG00000071626</t>
  </si>
  <si>
    <t>DAZAP1</t>
  </si>
  <si>
    <t>hsa:26528; Q96EP5; Q96MJ3; Q9NRR9</t>
  </si>
  <si>
    <t>Biotin [K45; K57; K98; K194]</t>
  </si>
  <si>
    <t>O60934</t>
  </si>
  <si>
    <t>Nibrin OS=Homo sapiens OX=9606 GN=NBN PE=1 SV=1</t>
  </si>
  <si>
    <t>cell cycle OR cell proliferation;cell organization and biogenesis;DNA metabolism;other metabolic processes;stress response;developmental processes;signal transduction;other biological processes</t>
  </si>
  <si>
    <t>Pf00498, Pf00533, Pf08599, Pf16508</t>
  </si>
  <si>
    <t>4683</t>
  </si>
  <si>
    <t>ENSG00000104320</t>
  </si>
  <si>
    <t>NBN</t>
  </si>
  <si>
    <t>B2R626; B2RNC5; hsa:4683; O60672; O60934; Q32NF7; Q53FM6; Q63HR6; Q7LDM2</t>
  </si>
  <si>
    <t>miRNA regulation of DNA damage response; Homologous recombination; DDX1 as a regulatory component of the Drosha microprocessor; ATM signaling in development and disease ; Breast cancer pathway; DNA repair pathways, full network; SMC1/SMC3 role in DNA damage - Cornelia de Lange Syndrome; Primary ovarian insufficiency; DNA damage response</t>
  </si>
  <si>
    <t>Biotin [K334; K388; K392; K435]</t>
  </si>
  <si>
    <t>Q01105-2</t>
  </si>
  <si>
    <t>Isoform 2 of Protein SET OS=Homo sapiens OX=9606 GN=SET</t>
  </si>
  <si>
    <t>SET</t>
  </si>
  <si>
    <t>Biotin [K7; K11; K176]; Met-loss+Acetyl [N-Term]</t>
  </si>
  <si>
    <t>O95873</t>
  </si>
  <si>
    <t>Uncharacterized protein C6orf47 OS=Homo sapiens OX=9606 GN=C6orf47 PE=1 SV=2</t>
  </si>
  <si>
    <t>Pf15576</t>
  </si>
  <si>
    <t>57827</t>
  </si>
  <si>
    <t>ENSG00000203623; ENSG00000204439; ENSG00000226103; ENSG00000226531; ENSG00000228177; ENSG00000228435; ENSG00000235360</t>
  </si>
  <si>
    <t>C6orf47</t>
  </si>
  <si>
    <t>B0UXA1; B0UZ50; O95873; Q5SSS6; Q95IG0</t>
  </si>
  <si>
    <t>Biotin [K114]</t>
  </si>
  <si>
    <t>Q15697</t>
  </si>
  <si>
    <t>Zinc finger protein 174 OS=Homo sapiens OX=9606 GN=ZNF174 PE=1 SV=1</t>
  </si>
  <si>
    <t>Pf00096, Pf02023</t>
  </si>
  <si>
    <t>7727</t>
  </si>
  <si>
    <t>ENSG00000103343</t>
  </si>
  <si>
    <t>ZNF174</t>
  </si>
  <si>
    <t>hsa:7727; Q15697; Q53Y68; Q9BQ34</t>
  </si>
  <si>
    <t>O95425</t>
  </si>
  <si>
    <t>Supervillin OS=Homo sapiens OX=9606 GN=SVIL PE=1 SV=2</t>
  </si>
  <si>
    <t>Pf00626, Pf02209</t>
  </si>
  <si>
    <t>6840</t>
  </si>
  <si>
    <t>ENSG00000197321</t>
  </si>
  <si>
    <t>SVIL</t>
  </si>
  <si>
    <t>D3DRW9; hsa:6840; M1J557; O60611; O60612; O95425; Q5VZK5; Q5VZK6; Q9H1R7</t>
  </si>
  <si>
    <t>Biotin [K927; K1098]</t>
  </si>
  <si>
    <t>Q6PCT2</t>
  </si>
  <si>
    <t>F-box/LRR-repeat protein 19 OS=Homo sapiens OX=9606 GN=FBXL19 PE=1 SV=3</t>
  </si>
  <si>
    <t>Pf02008, Pf12937, Pf16866</t>
  </si>
  <si>
    <t>54620</t>
  </si>
  <si>
    <t>ENSG00000099364</t>
  </si>
  <si>
    <t>FBXL19</t>
  </si>
  <si>
    <t>A8MT10; hsa:54620; Q6PCT2; Q8N789; Q9NT14</t>
  </si>
  <si>
    <t>Antigen processing: Ubiquitination &amp; Proteasome degradation; Neddylation</t>
  </si>
  <si>
    <t>Biotin [K196]</t>
  </si>
  <si>
    <t>Q9UBM7</t>
  </si>
  <si>
    <t>7-dehydrocholesterol reductase OS=Homo sapiens OX=9606 GN=DHCR7 PE=1 SV=1</t>
  </si>
  <si>
    <t>Pf01222</t>
  </si>
  <si>
    <t>1717</t>
  </si>
  <si>
    <t>ENSG00000172893</t>
  </si>
  <si>
    <t>DHCR7</t>
  </si>
  <si>
    <t>B2R6Z2; hsa:1717; O60492; O60717; Q9UBM7</t>
  </si>
  <si>
    <t>Activation of gene expression by SREBF (SREBP); Cholesterol biosynthesis via desmosterol; Cholesterol biosynthesis via lathosterol</t>
  </si>
  <si>
    <t>Vitamin D metabolism; Cholesterol biosynthesis pathway; Cholesterol metabolism with Bloch and Kandutsch-Russell pathways; Cholesterol biosynthesis with skeletal dysplasias; Cholesterol synthesis disorders; Cholesterol metabolism; Enterocyte cholesterol metabolism</t>
  </si>
  <si>
    <t>Biotin [K4; K13]; Met-loss+Acetyl [N-Term]</t>
  </si>
  <si>
    <t>Q49MG5</t>
  </si>
  <si>
    <t>Microtubule-associated protein 9 OS=Homo sapiens OX=9606 GN=MAP9 PE=1 SV=3</t>
  </si>
  <si>
    <t>79884</t>
  </si>
  <si>
    <t>ENSG00000164114</t>
  </si>
  <si>
    <t>MAP9</t>
  </si>
  <si>
    <t>hsa:79884; Q49MG5; Q4W5I7; Q68DU1; Q9H781; Q9H7B6</t>
  </si>
  <si>
    <t>Biotin [K88; K93]</t>
  </si>
  <si>
    <t>Q96QC0</t>
  </si>
  <si>
    <t>Serine/threonine-protein phosphatase 1 regulatory subunit 10 OS=Homo sapiens OX=9606 GN=PPP1R10 PE=1 SV=1</t>
  </si>
  <si>
    <t>Pf00642, Pf08711</t>
  </si>
  <si>
    <t>5514</t>
  </si>
  <si>
    <t>ENSG00000204569; ENSG00000206489; ENSG00000227804; ENSG00000230995; ENSG00000231737; ENSG00000235291; ENSG00000238104</t>
  </si>
  <si>
    <t>PPP1R10</t>
  </si>
  <si>
    <t>hsa:5514; O00405; Q96QC0</t>
  </si>
  <si>
    <t>Biotin [K207; K225; K235; K264; K279; K491]</t>
  </si>
  <si>
    <t>Q06546</t>
  </si>
  <si>
    <t>GA-binding protein alpha chain OS=Homo sapiens OX=9606 GN=GABPA PE=1 SV=1</t>
  </si>
  <si>
    <t>Pf00178, Pf02198, Pf11620</t>
  </si>
  <si>
    <t>2551</t>
  </si>
  <si>
    <t>ENSG00000154727</t>
  </si>
  <si>
    <t>GABPA</t>
  </si>
  <si>
    <t>hsa:2551; Q06546; Q12939</t>
  </si>
  <si>
    <t>Energy metabolism; Allograft rejection; Myometrial relaxation and contraction pathways; Hematopoietic stem cell gene regulation by GABP alpha/beta complex; Mitochondrial gene expression; Pleural mesothelioma</t>
  </si>
  <si>
    <t>Biotin [K292; K295]</t>
  </si>
  <si>
    <t>Q5VV52</t>
  </si>
  <si>
    <t>Zinc finger protein 691 OS=Homo sapiens OX=9606 GN=ZNF691 PE=1 SV=2</t>
  </si>
  <si>
    <t>Pf00096, Pf13465</t>
  </si>
  <si>
    <t>51058</t>
  </si>
  <si>
    <t>ENSG00000164011</t>
  </si>
  <si>
    <t>ZNF691</t>
  </si>
  <si>
    <t>A8MXP6; B4DJR7; hsa:51058; O95878; Q5VV52; Q9NWE8</t>
  </si>
  <si>
    <t>Q96QT6</t>
  </si>
  <si>
    <t>PHD finger protein 12 OS=Homo sapiens OX=9606 GN=PHF12 PE=1 SV=2</t>
  </si>
  <si>
    <t>Pf00628, Pf16737</t>
  </si>
  <si>
    <t>57649</t>
  </si>
  <si>
    <t>ENSG00000109118</t>
  </si>
  <si>
    <t>PHF12</t>
  </si>
  <si>
    <t>hsa:57649; Q0VAI5; Q2TAK2; Q6ZML2; Q96QT6; Q9BV34; Q9H7U9; Q9P205</t>
  </si>
  <si>
    <t>Biotin [K149; K888]</t>
  </si>
  <si>
    <t>O00443</t>
  </si>
  <si>
    <t>Phosphatidylinositol 4-phosphate 3-kinase C2 domain-containing subunit alpha OS=Homo sapiens OX=9606 GN=PIK3C2A PE=1 SV=2</t>
  </si>
  <si>
    <t>cell organization and biogenesis;other metabolic processes;transport;signal transduction;other biological processes</t>
  </si>
  <si>
    <t>Pf00168, Pf00454, Pf00613, Pf00787, Pf00792, Pf00794</t>
  </si>
  <si>
    <t>5286</t>
  </si>
  <si>
    <t>ENSG00000011405</t>
  </si>
  <si>
    <t>PIK3C2A</t>
  </si>
  <si>
    <t>B0LPH2; B4E2G4; hsa:5286; O00443; Q14CQ9</t>
  </si>
  <si>
    <t>Golgi Associated Vesicle Biogenesis; Clathrin-mediated endocytosis; Synthesis of PIPs at the plasma membrane; Synthesis of PIPs at the Golgi membrane; Synthesis of PIPs at the early endosome membrane; Synthesis of PIPs at the late endosome membrane</t>
  </si>
  <si>
    <t>Glioblastoma signaling pathways; Angiopoietin-like protein 8 regulatory pathway; Focal adhesion: PI3K-Akt-mTOR-signaling pathway; Microglia pathogen phagocytosis pathway; Osteoblast differentiation and related diseases; Insulin signaling; Regulation of actin cytoskeleton; DNA damage response (only ATM dependent)</t>
  </si>
  <si>
    <t>Biotin [K326; K613]</t>
  </si>
  <si>
    <t>Q14683</t>
  </si>
  <si>
    <t>Structural maintenance of chromosomes protein 1A OS=Homo sapiens OX=9606 GN=SMC1A PE=1 SV=2</t>
  </si>
  <si>
    <t>Pf02463, Pf06470</t>
  </si>
  <si>
    <t>8243</t>
  </si>
  <si>
    <t>ENSG00000072501</t>
  </si>
  <si>
    <t>SMC1A</t>
  </si>
  <si>
    <t>hsa:8243; O14995; Q14683; Q16351; Q2M228</t>
  </si>
  <si>
    <t>Estrogen-dependent gene expression; Meiotic synapsis; Separation of Sister Chromatids; Resolution of Sister Chromatid Cohesion; SUMOylation of DNA damage response and repair proteins; Establishment of Sister Chromatid Cohesion; Cohesin Loading onto Chromatin</t>
  </si>
  <si>
    <t>miRNA regulation of DNA damage response; Cell cycle; Retinoblastoma gene in cancer; Constitutive androstane receptor pathway; Nuclear receptors meta-pathway; Pathways affected in adenoid cystic carcinoma; ATM signaling in development and disease ; mRNA processing; Regulation of sister chromatid separation at the metaphase-anaphase transition; Rett syndrome; CAMKK2 pathway; Cohesin complex - Cornelia de Lange syndrome; SMC1/SMC3 role in DNA damage - Cornelia de Lange Syndrome; 10q22q23 copy number variation; DNA damage response</t>
  </si>
  <si>
    <t>Biotin [K5; K540]; Met-loss [N-Term]</t>
  </si>
  <si>
    <t>Q8TB72</t>
  </si>
  <si>
    <t>Pumilio homolog 2 OS=Homo sapiens OX=9606 GN=PUM2 PE=1 SV=2</t>
  </si>
  <si>
    <t>Pf00806</t>
  </si>
  <si>
    <t>23369</t>
  </si>
  <si>
    <t>ENSG00000055917</t>
  </si>
  <si>
    <t>PUM2</t>
  </si>
  <si>
    <t>B3KSL0; B4E2B6; D6W527; hsa:23369; O00234; Q53TV7; Q8TB72; Q8WY43; Q9HAN2</t>
  </si>
  <si>
    <t>Biotin [K36]</t>
  </si>
  <si>
    <t>Q96JQ2</t>
  </si>
  <si>
    <t>Calmin OS=Homo sapiens OX=9606 GN=CLMN PE=1 SV=1</t>
  </si>
  <si>
    <t>Pf00307</t>
  </si>
  <si>
    <t>79789</t>
  </si>
  <si>
    <t>ENSG00000165959</t>
  </si>
  <si>
    <t>CLMN</t>
  </si>
  <si>
    <t>B2RAR7; hsa:79789; Q96JQ2; Q9H713; Q9HA23; Q9HA57; Q9UFP4; Q9ULN2</t>
  </si>
  <si>
    <t>Biotin [K424; K565]</t>
  </si>
  <si>
    <t>Q53EP0</t>
  </si>
  <si>
    <t>Fibronectin type III domain-containing protein 3B OS=Homo sapiens OX=9606 GN=FNDC3B PE=1 SV=2</t>
  </si>
  <si>
    <t>Pf00041</t>
  </si>
  <si>
    <t>64778</t>
  </si>
  <si>
    <t>ENSG00000075420</t>
  </si>
  <si>
    <t>FNDC3B</t>
  </si>
  <si>
    <t>B2RB36; B3KXR8; D3DNQ7; hsa:64778; Q53EP0; Q5U5T8; Q6PIJ3; Q6UXG1; Q6UXZ5; Q8IXB2; Q8NBU7; Q96D78; Q9H5I7; Q9NSQ8</t>
  </si>
  <si>
    <t>Biotin [K215; K227]</t>
  </si>
  <si>
    <t>Q86XL3</t>
  </si>
  <si>
    <t>Ankyrin repeat and LEM domain-containing protein 2 OS=Homo sapiens OX=9606 GN=ANKLE2 PE=1 SV=4</t>
  </si>
  <si>
    <t>cell cycle OR cell proliferation;cell organization and biogenesis;developmental processes;other biological processes</t>
  </si>
  <si>
    <t>Pf00023, Pf01693, Pf03020</t>
  </si>
  <si>
    <t>23141</t>
  </si>
  <si>
    <t>ENSG00000176915</t>
  </si>
  <si>
    <t>ANKLE2</t>
  </si>
  <si>
    <t>A8KAG3; B3KN97; B3KSF8; hsa:23141; O75176; Q6P6A5; Q86XL3; Q8TAZ9; Q96DH4</t>
  </si>
  <si>
    <t>RHOG GTPase cycle; RAC2 GTPase cycle; Initiation of Nuclear Envelope (NE) Reformation</t>
  </si>
  <si>
    <t>Biotin [K262; K546; K800; K883]</t>
  </si>
  <si>
    <t>Q14160</t>
  </si>
  <si>
    <t>Protein scribble homolog OS=Homo sapiens OX=9606 GN=SCRIB PE=1 SV=4</t>
  </si>
  <si>
    <t>Biotin [K482; K746; K880; K1265; K1375]</t>
  </si>
  <si>
    <t>Q96D71</t>
  </si>
  <si>
    <t>RalBP1-associated Eps domain-containing protein 1 OS=Homo sapiens OX=9606 GN=REPS1 PE=1 SV=3</t>
  </si>
  <si>
    <t>Pf12763</t>
  </si>
  <si>
    <t>85021</t>
  </si>
  <si>
    <t>ENSG00000135597</t>
  </si>
  <si>
    <t>REPS1</t>
  </si>
  <si>
    <t>B7ZBZ8; B7ZBZ9; B7ZC00; hsa:85021; J3KP76; Q5JWJ5; Q5JWJ6; Q5JWJ7; Q8NDR7; Q8WU62; Q96D71; Q9BXY9</t>
  </si>
  <si>
    <t>Cargo recognition for clathrin-mediated endocytosis</t>
  </si>
  <si>
    <t>Biotin [K141; K691; K701]</t>
  </si>
  <si>
    <t>Q13206</t>
  </si>
  <si>
    <t>Probable ATP-dependent RNA helicase DDX10 OS=Homo sapiens OX=9606 GN=DDX10 PE=1 SV=2</t>
  </si>
  <si>
    <t>Pf00270, Pf00271, Pf13959</t>
  </si>
  <si>
    <t>1662</t>
  </si>
  <si>
    <t>ENSG00000178105</t>
  </si>
  <si>
    <t>DDX10</t>
  </si>
  <si>
    <t>B2RCQ3; hsa:1662; Q13206; Q5BJD8</t>
  </si>
  <si>
    <t>Biotin [K555; K561; K564; K600; K687]</t>
  </si>
  <si>
    <t>Q8IWW6</t>
  </si>
  <si>
    <t>Rho GTPase-activating protein 12 OS=Homo sapiens OX=9606 GN=ARHGAP12 PE=1 SV=1</t>
  </si>
  <si>
    <t>plasma membrane;other cell component</t>
  </si>
  <si>
    <t>Pf00018, Pf00169, Pf00397, Pf00620, Pf16618</t>
  </si>
  <si>
    <t>94134</t>
  </si>
  <si>
    <t>ENSG00000165322</t>
  </si>
  <si>
    <t>ARHGAP12</t>
  </si>
  <si>
    <t>B1ANY0; B1ANY1; B1ANY2; hsa:94134; Q504X1; Q86UB3; Q8IWW6; Q8IWW7; Q8N3L1; Q9NT76</t>
  </si>
  <si>
    <t>RAC1 GTPase cycle; RHOD GTPase cycle; RHOF GTPase cycle; RHOV GTPase cycle</t>
  </si>
  <si>
    <t>Biotin [K167; K363; K419; K614]</t>
  </si>
  <si>
    <t>Q9ULU4</t>
  </si>
  <si>
    <t>Protein kinase C-binding protein 1 OS=Homo sapiens OX=9606 GN=ZMYND8 PE=1 SV=2</t>
  </si>
  <si>
    <t>cell organization and biogenesis;DNA metabolism;stress response;developmental processes;other biological processes</t>
  </si>
  <si>
    <t>Pf00439, Pf00628, Pf00855, Pf12064</t>
  </si>
  <si>
    <t>23613</t>
  </si>
  <si>
    <t>ENSG00000101040</t>
  </si>
  <si>
    <t>ZMYND8</t>
  </si>
  <si>
    <t>B3KVL2; B7Z2A8; B7Z3E0; B7Z680; B7ZM62; E1P5U5; F5H0X3; H7C0U2; hsa:23613; J3KPU3; Q13517; Q2HXV1; Q2HXV2; Q2HXV3; Q2HXV4; Q2HXV7; Q2HXV8; Q2HXV9; Q2HXW0; Q2HXW1; Q2HXW2; Q4JJ94; Q4JJ95; Q5TH09; Q5TH11; Q6MZM1; Q8WXC5; Q9H1F3; Q9H1F4; Q9H1F5; Q9H1L8; Q9H1L9; Q9H2G5; Q9NYN3; Q9UIX6; Q9ULU4</t>
  </si>
  <si>
    <t>Biotin [K8; K70; K413; K508; K524; K808; K824; K868; K1148; K1172; K1177]</t>
  </si>
  <si>
    <t>Q96N67-5</t>
  </si>
  <si>
    <t>Isoform 5 of Dedicator of cytokinesis protein 7 OS=Homo sapiens OX=9606 GN=DOCK7</t>
  </si>
  <si>
    <t>DOCK7</t>
  </si>
  <si>
    <t>Biotin [K10; K21; K922; K1364; K1415; K2087]</t>
  </si>
  <si>
    <t>Q3YEC7</t>
  </si>
  <si>
    <t>Rab-like protein 6 OS=Homo sapiens OX=9606 GN=RABL6 PE=1 SV=2</t>
  </si>
  <si>
    <t>Pf08477</t>
  </si>
  <si>
    <t>55684</t>
  </si>
  <si>
    <t>ENSG00000196642</t>
  </si>
  <si>
    <t>RABL6</t>
  </si>
  <si>
    <t>A8QVZ7; A8QVZ8; C6K8I4; C6K8I5; hsa:55684; Q3YEC7; Q4F968; Q5T5R7; Q8IWK1; Q8TCL4; Q8WU94; Q96SR8; Q9BU21; Q9H935</t>
  </si>
  <si>
    <t>Biotin [K7; K497; K622]</t>
  </si>
  <si>
    <t>Q99575</t>
  </si>
  <si>
    <t>Ribonucleases P/MRP protein subunit POP1 OS=Homo sapiens OX=9606 GN=POP1 PE=1 SV=2</t>
  </si>
  <si>
    <t>Pf06978, Pf08170</t>
  </si>
  <si>
    <t>10940</t>
  </si>
  <si>
    <t>ENSG00000104356</t>
  </si>
  <si>
    <t>POP1</t>
  </si>
  <si>
    <t>A8K5W9; Q15037; Q99575</t>
  </si>
  <si>
    <t>tRNA processing in the nucleus</t>
  </si>
  <si>
    <t>Biotin [K33; K78; K125]</t>
  </si>
  <si>
    <t>Q9Y6D9</t>
  </si>
  <si>
    <t>Mitotic spindle assembly checkpoint protein MAD1 OS=Homo sapiens OX=9606 GN=MAD1L1 PE=1 SV=2</t>
  </si>
  <si>
    <t>cell cycle OR cell proliferation;cell organization and biogenesis;developmental processes;signal transduction;other biological processes</t>
  </si>
  <si>
    <t>Pf05557</t>
  </si>
  <si>
    <t>8379</t>
  </si>
  <si>
    <t>ENSG00000002822</t>
  </si>
  <si>
    <t>MAD1L1</t>
  </si>
  <si>
    <t>B3KR41; hsa:8379; Q13312; Q75MI0; Q86UM4; Q9UNH0; Q9Y6D9</t>
  </si>
  <si>
    <t>Separation of Sister Chromatids; Resolution of Sister Chromatid Cohesion; RHO GTPases Activate Formins; EML4 and NUDC in mitotic spindle formation; Amplification  of signal from unattached  kinetochores via a MAD2  inhibitory signal</t>
  </si>
  <si>
    <t>Cell cycle; Regulation of sister chromatid separation at the metaphase-anaphase transition; Pleural mesothelioma; CCL18 signaling pathway</t>
  </si>
  <si>
    <t>Q8NI27</t>
  </si>
  <si>
    <t>THO complex subunit 2 OS=Homo sapiens OX=9606 GN=THOC2 PE=1 SV=2</t>
  </si>
  <si>
    <t>RNA metabolism OR transcription;other metabolic processes;transport;developmental processes;other biological processes</t>
  </si>
  <si>
    <t>Pf11262, Pf11732, Pf16134</t>
  </si>
  <si>
    <t>57187</t>
  </si>
  <si>
    <t>ENSG00000125676</t>
  </si>
  <si>
    <t>THOC2</t>
  </si>
  <si>
    <t>A6NM50; hsa:57187; Q5JZ12; Q6IN92; Q8NI27; Q9H8I6</t>
  </si>
  <si>
    <t>Biotin [K1239; K1243; K1343; K1384; K1392; K1411; K1432; K1437; K1513]</t>
  </si>
  <si>
    <t>Q9BXK5</t>
  </si>
  <si>
    <t>Bcl-2-like protein 13 OS=Homo sapiens OX=9606 GN=BCL2L13 PE=1 SV=1</t>
  </si>
  <si>
    <t>other membranes;mitochondrion;nucleus</t>
  </si>
  <si>
    <t>Pf00452</t>
  </si>
  <si>
    <t>23786</t>
  </si>
  <si>
    <t>ENSG00000099968</t>
  </si>
  <si>
    <t>BCL2L13</t>
  </si>
  <si>
    <t>B3KPE7; hsa:23786; Q96B37; Q96IB7; Q9BXK5; Q9BY01; Q9HC05; Q9UFE0; Q9UKN3</t>
  </si>
  <si>
    <t>Regulation of apoptosis by parathyroid hormone-related protein; TAR syndrome</t>
  </si>
  <si>
    <t>Biotin [K440]</t>
  </si>
  <si>
    <t>Q96PZ2</t>
  </si>
  <si>
    <t>Serine protease FAM111A OS=Homo sapiens OX=9606 GN=FAM111A PE=1 SV=2</t>
  </si>
  <si>
    <t>protein metabolism;DNA metabolism;other metabolic processes;stress response;other biological processes</t>
  </si>
  <si>
    <t>Pf13365</t>
  </si>
  <si>
    <t>63901</t>
  </si>
  <si>
    <t>ENSG00000166801</t>
  </si>
  <si>
    <t>FAM111A</t>
  </si>
  <si>
    <t>A8K5Y8; hsa:63901; Q5RKS9; Q5XKM2; Q68DK9; Q6IPR7; Q96PZ2; Q9H5Y1</t>
  </si>
  <si>
    <t>Biotin [K20]</t>
  </si>
  <si>
    <t>P00167</t>
  </si>
  <si>
    <t>Cytochrome b5 OS=Homo sapiens OX=9606 GN=CYB5A PE=1 SV=2</t>
  </si>
  <si>
    <t>other membranes;cytosol;mitochondrion;ER/Golgi;other cell component</t>
  </si>
  <si>
    <t>Pf00173</t>
  </si>
  <si>
    <t>1528</t>
  </si>
  <si>
    <t>ENSG00000166347</t>
  </si>
  <si>
    <t>CYB5A</t>
  </si>
  <si>
    <t>A8MV91; F8WEU4; hsa:1528; P00167; Q6IB14</t>
  </si>
  <si>
    <t>Vitamin C (ascorbate) metabolism</t>
  </si>
  <si>
    <t>Oxidation by cytochrome P450</t>
  </si>
  <si>
    <t>Biotin [K24; K33; K77]</t>
  </si>
  <si>
    <t>P55884</t>
  </si>
  <si>
    <t>Eukaryotic translation initiation factor 3 subunit B OS=Homo sapiens OX=9606 GN=EIF3B PE=1 SV=3</t>
  </si>
  <si>
    <t>Pf00076, Pf08662</t>
  </si>
  <si>
    <t>8662</t>
  </si>
  <si>
    <t>ENSG00000106263</t>
  </si>
  <si>
    <t>EIF3B</t>
  </si>
  <si>
    <t>A4D208; hsa:8662; P55884; Q2NL77; Q9UMF9</t>
  </si>
  <si>
    <t>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</t>
  </si>
  <si>
    <t>Biotin [K257; K535]</t>
  </si>
  <si>
    <t>P05787</t>
  </si>
  <si>
    <t>Keratin, type II cytoskeletal 8 OS=Homo sapiens OX=9606 GN=KRT8 PE=1 SV=7</t>
  </si>
  <si>
    <t>Pf00038, Pf16208</t>
  </si>
  <si>
    <t>3856</t>
  </si>
  <si>
    <t>ENSG00000170421</t>
  </si>
  <si>
    <t>KRT8</t>
  </si>
  <si>
    <t>A8K4H3; B0AZN5; F8VXB4; hsa:3856; P05787; Q14099; Q14716; Q14717; Q53GJ0; Q6DHW5; Q6GMY0; Q6P4C7; Q96J60</t>
  </si>
  <si>
    <t>Primary focal segmental glomerulosclerosis (FSGS); Acute viral myocarditis</t>
  </si>
  <si>
    <t>Biotin [K8; K11; K101; K122; K130; K464; K465; K472; K483]</t>
  </si>
  <si>
    <t>Q9HAU0</t>
  </si>
  <si>
    <t>Pleckstrin homology domain-containing family A member 5 OS=Homo sapiens OX=9606 GN=PLEKHA5 PE=1 SV=1</t>
  </si>
  <si>
    <t>Pf00169, Pf00397</t>
  </si>
  <si>
    <t>54477</t>
  </si>
  <si>
    <t>ENSG00000052126</t>
  </si>
  <si>
    <t>PLEKHA5</t>
  </si>
  <si>
    <t>A0JP03; B4DGS1; E9PHQ3; F5H0I0; hsa:54477; Q6NSF8; Q86ST7; Q8N3K6; Q96DY9; Q9BVR4; Q9C0H7; Q9H924; Q9HAU0; Q9NVK8</t>
  </si>
  <si>
    <t>Biotin [K587; K854; K922]</t>
  </si>
  <si>
    <t>Q15596</t>
  </si>
  <si>
    <t>Nuclear receptor coactivator 2 OS=Homo sapiens OX=9606 GN=NCOA2 PE=1 SV=2</t>
  </si>
  <si>
    <t>Pf00989, Pf07469, Pf08815, Pf08832, Pf14598, Pf16279, Pf16665</t>
  </si>
  <si>
    <t>10499</t>
  </si>
  <si>
    <t>ENSG00000140396</t>
  </si>
  <si>
    <t>NCOA2</t>
  </si>
  <si>
    <t>hsa:10499; Q14CD2; Q15596</t>
  </si>
  <si>
    <t>PPARA activates gene expression; Transcriptional regulation of white adipocyte differentiation; Endogenous sterols; Heme signaling; SUMOylation of transcription cofactors; BMAL1:CLOCK,NPAS2 activates circadian gene expression; Transcriptional activation of mitochondrial biogenesis; Estrogen-dependent gene expression; Cytoprotection by HMOX1; Activation of gene expression by SREBF (SREBP); Synthesis of bile acids and bile salts via 7alpha-hydroxycholesterol; HATs acetylate histones; Recycling of bile acids and salts; Activated PKN1 stimulates transcription of AR (androgen receptor) regulated genes KLK2 and KLK3; RORA activates gene expression; Synthesis of bile acids and bile salts via 27-hydroxycholesterol</t>
  </si>
  <si>
    <t>Androgen receptor signaling pathway; Corticotropin-releasing hormone signaling pathway; Adipogenesis; Constitutive androstane receptor pathway; Pregnane X receptor pathway; Nuclear receptors meta-pathway</t>
  </si>
  <si>
    <t>Biotin [K640; K765]</t>
  </si>
  <si>
    <t>Q9NPI1</t>
  </si>
  <si>
    <t>Bromodomain-containing protein 7 OS=Homo sapiens OX=9606 GN=BRD7 PE=1 SV=1</t>
  </si>
  <si>
    <t>cell-cell signaling;cell cycle OR cell proliferation;cell organization and biogenesis;RNA metabolism OR transcription;other metabolic processes;signal transduction;other biological processes</t>
  </si>
  <si>
    <t>Pf00439, Pf12024</t>
  </si>
  <si>
    <t>29117</t>
  </si>
  <si>
    <t>ENSG00000166164</t>
  </si>
  <si>
    <t>BRD7</t>
  </si>
  <si>
    <t>hsa:29117; Q4VC09; Q8N2L9; Q96KA4; Q9BV48; Q9NPI1; Q9UH59</t>
  </si>
  <si>
    <t>Regulation of TP53 Activity through Acetylation</t>
  </si>
  <si>
    <t>Biotin [K21; K24; K307]</t>
  </si>
  <si>
    <t>Q9C0B7</t>
  </si>
  <si>
    <t>Transport and Golgi organization protein 6 homolog OS=Homo sapiens OX=9606 GN=TANGO6 PE=1 SV=2</t>
  </si>
  <si>
    <t>Pf10304, Pf10363</t>
  </si>
  <si>
    <t>79613</t>
  </si>
  <si>
    <t>ENSG00000103047</t>
  </si>
  <si>
    <t>TANGO6</t>
  </si>
  <si>
    <t>hsa:79613; Q569F9; Q9C0B7; Q9H9K1</t>
  </si>
  <si>
    <t>Biotin [K238; K1085]</t>
  </si>
  <si>
    <t>Q9ULH7</t>
  </si>
  <si>
    <t>Myocardin-related transcription factor B OS=Homo sapiens OX=9606 GN=MRTFB PE=1 SV=3</t>
  </si>
  <si>
    <t>Pf02037, Pf02755</t>
  </si>
  <si>
    <t>57496</t>
  </si>
  <si>
    <t>ENSG00000186260</t>
  </si>
  <si>
    <t>MRTFB</t>
  </si>
  <si>
    <t>A6ND53; B4DGT8; hsa:57496; Q68CT1; Q6UB16; Q86WW2; Q8N226; Q9ULH7</t>
  </si>
  <si>
    <t>Biotin [K283; K286]</t>
  </si>
  <si>
    <t>P38435</t>
  </si>
  <si>
    <t>Vitamin K-dependent gamma-carboxylase OS=Homo sapiens OX=9606 GN=GGCX PE=1 SV=2</t>
  </si>
  <si>
    <t>protein metabolism;other metabolic processes;stress response</t>
  </si>
  <si>
    <t>Pf05090</t>
  </si>
  <si>
    <t>2677</t>
  </si>
  <si>
    <t>ENSG00000115486</t>
  </si>
  <si>
    <t>GGCX</t>
  </si>
  <si>
    <t>B4DMC5; E9PEE1; hsa:2677; P38435; Q14415; Q6GU45</t>
  </si>
  <si>
    <t>Gamma-carboxylation of protein precursors; Defective gamma-carboxylation of F9</t>
  </si>
  <si>
    <t>Biotin [K21]</t>
  </si>
  <si>
    <t>Q9H2B2</t>
  </si>
  <si>
    <t>Synaptotagmin-4 OS=Homo sapiens OX=9606 GN=SYT4 PE=1 SV=1</t>
  </si>
  <si>
    <t>cell-cell signaling;cell organization and biogenesis;transport;other biological processes</t>
  </si>
  <si>
    <t>non-structural extracellular;plasma membrane;other membranes;ER/Golgi;other cell component</t>
  </si>
  <si>
    <t>Pf00168</t>
  </si>
  <si>
    <t>6860</t>
  </si>
  <si>
    <t>ENSG00000132872</t>
  </si>
  <si>
    <t>SYT4</t>
  </si>
  <si>
    <t>B4DEU3; hsa:6860; Q9H2B2; Q9P2K4</t>
  </si>
  <si>
    <t>Biotin [K58]</t>
  </si>
  <si>
    <t>P23919</t>
  </si>
  <si>
    <t>Thymidylate kinase OS=Homo sapiens OX=9606 GN=DTYMK PE=1 SV=4</t>
  </si>
  <si>
    <t>Pf02223</t>
  </si>
  <si>
    <t>1841</t>
  </si>
  <si>
    <t>ENSG00000168393</t>
  </si>
  <si>
    <t>DTYMK</t>
  </si>
  <si>
    <t>B7ZW70; hsa:1841; P23919; Q6FGX1; Q9BUX4</t>
  </si>
  <si>
    <t>Interconversion of nucleotide di- and triphosphates</t>
  </si>
  <si>
    <t>Pyrimidine metabolism; 2q37 copy number variation syndrome</t>
  </si>
  <si>
    <t>Biotin [K51]</t>
  </si>
  <si>
    <t>Q9UQB8</t>
  </si>
  <si>
    <t>Brain-specific angiogenesis inhibitor 1-associated protein 2 OS=Homo sapiens OX=9606 GN=BAIAP2 PE=1 SV=1</t>
  </si>
  <si>
    <t>Pf07653, Pf08397</t>
  </si>
  <si>
    <t>10458</t>
  </si>
  <si>
    <t>ENSG00000175866</t>
  </si>
  <si>
    <t>BAIAP2</t>
  </si>
  <si>
    <t>hsa:10458; O43858; Q53HB1; Q86WC1; Q8N5C0; Q96CR7; Q9UBR3; Q9UQ43; Q9UQB8</t>
  </si>
  <si>
    <t>Regulation of actin dynamics for phagocytic cup formation; FCGR3A-mediated phagocytosis; CDC42 GTPase cycle; RAC1 GTPase cycle; RHO GTPases Activate WASPs and WAVEs; RAC3 GTPase cycle; VEGFA-VEGFR2 Pathway</t>
  </si>
  <si>
    <t>Regulation of actin cytoskeleton</t>
  </si>
  <si>
    <t>Biotin [K152; K322; K350]</t>
  </si>
  <si>
    <t>P33527</t>
  </si>
  <si>
    <t>Multidrug resistance-associated protein 1 OS=Homo sapiens OX=9606 GN=ABCC1 PE=1 SV=3</t>
  </si>
  <si>
    <t>cell organization and biogenesis;other metabolic processes;stress response;transport;other biological processes</t>
  </si>
  <si>
    <t>Pf00005, Pf00664</t>
  </si>
  <si>
    <t>4363</t>
  </si>
  <si>
    <t>ENSG00000103222; ENSG00000278183</t>
  </si>
  <si>
    <t>ABCC1</t>
  </si>
  <si>
    <t>A3RJX2; C9JPJ4; hsa:4363; O14819; O43333; P33527; P78419; Q59GI9; Q9UQ97; Q9UQ99; Q9UQA0</t>
  </si>
  <si>
    <t>ABC-family proteins mediated transport; Sphingolipid de novo biosynthesis; Paracetamol ADME; Cytoprotection by HMOX1; Transport of RCbl within the body; NFE2L2 regulating MDR associated enzymes; Heme degradation; Synthesis of Leukotrienes (LT) and Eoxins (EX)</t>
  </si>
  <si>
    <t>Irinotecan pathway; Leukotriene metabolic pathway; TROP2 regulatory signaling</t>
  </si>
  <si>
    <t>Biotin [K280]</t>
  </si>
  <si>
    <t>Q13541</t>
  </si>
  <si>
    <t>Eukaryotic translation initiation factor 4E-binding protein 1 OS=Homo sapiens OX=9606 GN=EIF4EBP1 PE=1 SV=3</t>
  </si>
  <si>
    <t>cell cycle OR cell proliferation;signal transduction;other biological processes</t>
  </si>
  <si>
    <t>Pf05456</t>
  </si>
  <si>
    <t>1978</t>
  </si>
  <si>
    <t>ENSG00000187840</t>
  </si>
  <si>
    <t>EIF4EBP1</t>
  </si>
  <si>
    <t>B2R502; D3DSW8; hsa:1978; Q13541; Q6IBN3</t>
  </si>
  <si>
    <t>mTORC1-mediated signalling; Activation of the mRNA upon binding of the cap-binding complex and eIFs, and subsequent binding to 43S</t>
  </si>
  <si>
    <t>Translation factors; AMP-activated protein kinase signaling; Target of rapamycin signaling; Leptin signaling pathway; Follicle stimulating hormone (FSH) signaling pathway; Prolactin signaling pathway; Thymic stromal lymphopoietin (TSLP) signaling pathway; Androgen receptor network in prostate cancer; Brain-derived neurotrophic factor (BDNF) signaling pathway; Alpha 6 beta 4 signaling pathway; RAC1/PAK1/p38/MMP2 pathway; BDNF-TrkB signaling; PI3K-AKT-mTOR signaling pathway and therapeutic opportunities in prostate cancer; 4-hydroxytamoxifen, dexamethasone, and retinoic acids regulation of p27 expression; Angiopoietin-like protein 8 regulatory pathway; Focal adhesion: PI3K-Akt-mTOR-signaling pathway; PI3K-Akt signaling pathway; EGF/EGFR signaling pathway; Synaptic signaling pathways associated with autism spectrum disorder; Translation inhibitors in chronically activated PDGFRA cells; Gastrin signaling pathway; Head and neck squamous cell carcinoma; EGFR tyrosine kinase inhibitor resistance; Insulin signaling; Pleural mesothelioma; Network map of SARS-CoV-2 signaling pathway; Hypertrophy model; Acute myeloid leukemia; Interferon type I signaling pathways; ErbB signaling pathway</t>
  </si>
  <si>
    <t>Biotin [K57]</t>
  </si>
  <si>
    <t>Q9NRY2</t>
  </si>
  <si>
    <t>SOSS complex subunit C OS=Homo sapiens OX=9606 GN=INIP PE=1 SV=1</t>
  </si>
  <si>
    <t>cell cycle OR cell proliferation;DNA metabolism;other metabolic processes;stress response;signal transduction;other biological processes</t>
  </si>
  <si>
    <t>Pf15925</t>
  </si>
  <si>
    <t>58493</t>
  </si>
  <si>
    <t>ENSG00000148153</t>
  </si>
  <si>
    <t>INIP</t>
  </si>
  <si>
    <t>hsa:58493; Q5VWJ7; Q96E04; Q9NRY2; Q9P090</t>
  </si>
  <si>
    <t>Biotin [K13]; Met-loss+Acetyl [N-Term]</t>
  </si>
  <si>
    <t>P19525</t>
  </si>
  <si>
    <t>Interferon-induced, double-stranded RNA-activated protein kinase OS=Homo sapiens OX=9606 GN=EIF2AK2 PE=1 SV=2</t>
  </si>
  <si>
    <t>protein metabolism;other metabolic processes;stress response;signal transduction;other biological processes</t>
  </si>
  <si>
    <t>enzyme regulator activity;nucleic acid binding activity;kinase activity;other molecular function</t>
  </si>
  <si>
    <t>Pf00035, Pf00069</t>
  </si>
  <si>
    <t>5610</t>
  </si>
  <si>
    <t>ENSG00000055332</t>
  </si>
  <si>
    <t>EIF2AK2</t>
  </si>
  <si>
    <t>A8K3P0; D6W584; E9PC80; hsa:5610; P19525; Q52M43; Q7Z6F6; Q9UIR4</t>
  </si>
  <si>
    <t>ISG15 antiviral mechanism; PKR-mediated signaling; Interferon alpha/beta signaling; Evasion by RSV of host interferon responses; Inhibition of PKR; SUMOylation of immune response proteins</t>
  </si>
  <si>
    <t>Translation factors; Alzheimer's disease and miRNA effects; PDGFR-beta pathway; Ebola virus infection in host; Measles virus infection; Type I interferon induction and signaling during SARS-CoV-2 infection; Host-pathogen interaction of human coronaviruses - interferon induction; Alzheimer's disease; Roles of ceramides in development of insulin resistance; Type II interferon signaling</t>
  </si>
  <si>
    <t>Biotin [K80]</t>
  </si>
  <si>
    <t>P24928</t>
  </si>
  <si>
    <t>DNA-directed RNA polymerase II subunit RPB1 OS=Homo sapiens OX=9606 GN=POLR2A PE=1 SV=2</t>
  </si>
  <si>
    <t>Pf00623, Pf04983, Pf04990, Pf04992, Pf04997, Pf04998, Pf05000, Pf05001</t>
  </si>
  <si>
    <t>5430</t>
  </si>
  <si>
    <t>POLR2A</t>
  </si>
  <si>
    <t>A6NN93; B9EH88; hsa:5430; P24928; Q6NX41</t>
  </si>
  <si>
    <t>Viral Messenger RNA Synthesis; Transcriptional regulation by small RNAs; Formation of RNA Pol II elongation complex ; Formation of the Early Elongation Complex; Formation of HIV elongation complex in the absence of HIV Tat; Formation of the HIV-1 Early Elongation Complex; RNA Pol II CTD phosphorylation and interaction with CE during HIV infection; Formation of HIV-1 elongation complex containing HIV-1 Tat; Pausing and recovery of Tat-mediated HIV elongation; Abortive elongation of HIV-1 transcript in the absence of Tat; Tat-mediated HIV elongation arrest and recovery; HIV elongation arrest and recovery; Pausing and recovery of HIV elongation; RNA Polymerase II Pre-transcription Events; TP53 Regulates Transcription of DNA Repair Genes; RNA polymerase II transcribes snRNA genes; mRNA Capping; RNA Pol II CTD phosphorylation and interaction with CE; HIV Transcription Initiation; RNA Polymerase II HIV Promoter Escape; RNA Polymerase II Promoter Escape; RNA Polymerase II Transcription Pre-Initiation And Promoter Opening; RNA Polymerase II Transcription Initiation; mRNA Splicing - Major Pathway; Activation of anterior HOX genes in hindbrain development during early embryogenesis; Estrogen-dependent gene expression; MicroRNA (miRNA) biogenesis; PIWI-interacting RNA (piRNA) biogenesis; Formation of TC-NER Pre-Incision Complex; Dual incision in TC-NER; Gap-filling DNA repair synthesis and ligation in TC-NER; FGFR2 alternative splicing; mRNA Splicing - Minor Pathway; Processing of Capped Intron-Containing Pre-mRNA; Signaling by FGFR2 IIIa TM; Inhibition of DNA recombination at telomere</t>
  </si>
  <si>
    <t>Pyrimidine metabolism; Eukaryotic transcription initiation; mRNA processing</t>
  </si>
  <si>
    <t>Biotin [K992; K1859; K1866; K1873; K1908; K1922]</t>
  </si>
  <si>
    <t>Q96BT3</t>
  </si>
  <si>
    <t>Centromere protein T OS=Homo sapiens OX=9606 GN=CENPT PE=1 SV=2</t>
  </si>
  <si>
    <t>Pf15511, Pf16171</t>
  </si>
  <si>
    <t>80152</t>
  </si>
  <si>
    <t>ENSG00000102901</t>
  </si>
  <si>
    <t>CENPT</t>
  </si>
  <si>
    <t>hsa:80152; Q96BT3; Q96I29; Q96IC6; Q96NK9; Q9H901</t>
  </si>
  <si>
    <t>Separation of Sister Chromatids; Resolution of Sister Chromatid Cohesion; RHO GTPases Activate Formins; EML4 and NUDC in mitotic spindle formation; Deposition of new CENPA-containing nucleosomes at the centromere; Amplification  of signal from unattached  kinetochores via a MAD2  inhibitory signal</t>
  </si>
  <si>
    <t>Q76FK4</t>
  </si>
  <si>
    <t>Nucleolar protein 8 OS=Homo sapiens OX=9606 GN=NOL8 PE=1 SV=1</t>
  </si>
  <si>
    <t>55035</t>
  </si>
  <si>
    <t>ENSG00000198000; ENSG00000291347</t>
  </si>
  <si>
    <t>NOL8</t>
  </si>
  <si>
    <t>hsa:55035; Q5TCC7; Q5TCC8; Q5TCD3; Q5TCD5; Q5TCD6; Q5TCD7; Q76D35; Q76FK4; Q7L3E2; Q9H586; Q9H795; Q9H7W7; Q9H9J6; Q9NWA4; Q9NWM4</t>
  </si>
  <si>
    <t>Biotin [K145; K156; K279; K347; K357; K443; K527; K574; K635; K657; K687; K729; K829; K865; K942; K1070]</t>
  </si>
  <si>
    <t>Q8NEF9</t>
  </si>
  <si>
    <t>Serum response factor-binding protein 1 OS=Homo sapiens OX=9606 GN=SRFBP1 PE=1 SV=1</t>
  </si>
  <si>
    <t>Pf09073</t>
  </si>
  <si>
    <t>153443</t>
  </si>
  <si>
    <t>ENSG00000151304</t>
  </si>
  <si>
    <t>SRFBP1</t>
  </si>
  <si>
    <t>hsa:153443; Q5QFI2; Q8NEF9; Q96AH4; Q96DK2</t>
  </si>
  <si>
    <t>Biotin [K185; K187; K196; K228; K312; K339; K364; K423]</t>
  </si>
  <si>
    <t>P54278</t>
  </si>
  <si>
    <t>Mismatch repair endonuclease PMS2 OS=Homo sapiens OX=9606 GN=PMS2 PE=1 SV=2</t>
  </si>
  <si>
    <t>DNA metabolism;other metabolic processes;stress response;developmental processes;other biological processes</t>
  </si>
  <si>
    <t>Pf01119, Pf08676, Pf13589</t>
  </si>
  <si>
    <t>5395</t>
  </si>
  <si>
    <t>ENSG00000122512</t>
  </si>
  <si>
    <t>PMS2</t>
  </si>
  <si>
    <t>B2R610; hsa:5395; P54278; Q52LH6; Q5FBW9; Q5FBX1; Q5FBX2; Q75MR2</t>
  </si>
  <si>
    <t>TP53 Regulates Transcription of DNA Repair Genes; Mismatch repair (MMR) directed by MSH2:MSH6 (MutSalpha); Mismatch repair (MMR) directed by MSH2:MSH3 (MutSbeta); Defective Mismatch Repair Associated With MLH1; Defective Mismatch Repair Associated With PMS2</t>
  </si>
  <si>
    <t>Male infertility; DNA repair pathways, full network; DNA mismatch repair</t>
  </si>
  <si>
    <t>Biotin [K580; K581]</t>
  </si>
  <si>
    <t>Q9NVD7</t>
  </si>
  <si>
    <t>Alpha-parvin OS=Homo sapiens OX=9606 GN=PARVA PE=1 SV=1</t>
  </si>
  <si>
    <t>cell adhesion;cell organization and biogenesis;developmental processes;other biological processes</t>
  </si>
  <si>
    <t>enzyme regulator activity;cytoskeletal activity</t>
  </si>
  <si>
    <t>55742</t>
  </si>
  <si>
    <t>ENSG00000197702</t>
  </si>
  <si>
    <t>PARVA</t>
  </si>
  <si>
    <t>hsa:55742; Q96C85; Q9HA48; Q9NVD7</t>
  </si>
  <si>
    <t>Localization of the PINCH-ILK-PARVIN complex to focal adhesions; Regulation of cytoskeletal remodeling and cell spreading by IPP complex components</t>
  </si>
  <si>
    <t>Primary focal segmental glomerulosclerosis (FSGS); Focal adhesion</t>
  </si>
  <si>
    <t>Q8NDT2</t>
  </si>
  <si>
    <t>Putative RNA-binding protein 15B OS=Homo sapiens OX=9606 GN=RBM15B PE=1 SV=3</t>
  </si>
  <si>
    <t>29890</t>
  </si>
  <si>
    <t>ENSG00000259956</t>
  </si>
  <si>
    <t>RBM15B</t>
  </si>
  <si>
    <t>A4QPG7; hsa:29890; Q6QE19; Q8NDT2; Q9BV96</t>
  </si>
  <si>
    <t>Biotin [K46; K98; K164; K213; K618]</t>
  </si>
  <si>
    <t>P55073</t>
  </si>
  <si>
    <t>Thyroxine 5-deiodinase OS=Homo sapiens OX=9606 GN=DIO3 PE=1 SV=4</t>
  </si>
  <si>
    <t>cell cycle OR cell proliferation;other metabolic processes;stress response;developmental processes;other biological processes</t>
  </si>
  <si>
    <t>Pf00837</t>
  </si>
  <si>
    <t>1735</t>
  </si>
  <si>
    <t>ENSG00000197406</t>
  </si>
  <si>
    <t>DIO3</t>
  </si>
  <si>
    <t>G3XAM0; hsa:1735; P55073; Q8WVN5</t>
  </si>
  <si>
    <t>Regulation of thyroid hormone activity</t>
  </si>
  <si>
    <t>Selenium micronutrient network; Selenium metabolism and selenoproteins; Thyroid hormones production and peripheral downstream signaling effects</t>
  </si>
  <si>
    <t>Biotin [K115; K122]</t>
  </si>
  <si>
    <t>P28290</t>
  </si>
  <si>
    <t>Protein ITPRID2 OS=Homo sapiens OX=9606 GN=ITPRID2 PE=1 SV=3</t>
  </si>
  <si>
    <t>signal transduction activity or receptor binding;cytoskeletal activity</t>
  </si>
  <si>
    <t>Pf14722, Pf14723</t>
  </si>
  <si>
    <t>6744</t>
  </si>
  <si>
    <t>ENSG00000138434</t>
  </si>
  <si>
    <t>ITPRID2</t>
  </si>
  <si>
    <t>A8K6T0; hsa:6744; P28290; Q68DA6; Q7Z7L2; Q8N1L3; Q8N263; Q8N7H2; Q8NEN5; Q96E36; Q96PW1</t>
  </si>
  <si>
    <t>Biotin [K77; K83; K102; K297; K301; K325; K701; K729; K1137]</t>
  </si>
  <si>
    <t>Q6NW34</t>
  </si>
  <si>
    <t>Nucleolus and neural progenitor protein OS=Homo sapiens OX=9606 GN=NEPRO PE=1 SV=3</t>
  </si>
  <si>
    <t>Pf14780</t>
  </si>
  <si>
    <t>25871</t>
  </si>
  <si>
    <t>ENSG00000163608</t>
  </si>
  <si>
    <t>NEPRO</t>
  </si>
  <si>
    <t>D3DN69; hsa:25871; Q68DM6; Q6NW34; Q9H7U0; Q9UFM4</t>
  </si>
  <si>
    <t>Biotin [K249; K257; K304; K521]</t>
  </si>
  <si>
    <t>Q8IY33</t>
  </si>
  <si>
    <t>MICAL-like protein 2 OS=Homo sapiens OX=9606 GN=MICALL2 PE=1 SV=1</t>
  </si>
  <si>
    <t>cell adhesion;cell organization and biogenesis;transport;developmental processes</t>
  </si>
  <si>
    <t>Pf00307, Pf00412, Pf12130</t>
  </si>
  <si>
    <t>79778</t>
  </si>
  <si>
    <t>ENSG00000164877</t>
  </si>
  <si>
    <t>MICALL2</t>
  </si>
  <si>
    <t>D3YTD2; hsa:79778; Q7RTP4; Q7Z655; Q8IY33; Q8TEQ4; Q9H5F9</t>
  </si>
  <si>
    <t>Biotin [K133]</t>
  </si>
  <si>
    <t>P52747</t>
  </si>
  <si>
    <t>Zinc finger protein 143 OS=Homo sapiens OX=9606 GN=ZNF143 PE=1 SV=2</t>
  </si>
  <si>
    <t>7702</t>
  </si>
  <si>
    <t>ENSG00000166478</t>
  </si>
  <si>
    <t>ZNF143</t>
  </si>
  <si>
    <t>A8K518; B4DLY5; E7ER34; hsa:7702; O75559; P52747; Q8WUK9</t>
  </si>
  <si>
    <t>RNA Polymerase III Abortive And Retractive Initiation; RNA Polymerase III Transcription Initiation From Type 3 Promoter; RNA polymerase II transcribes snRNA genes</t>
  </si>
  <si>
    <t>Biotin [K213]</t>
  </si>
  <si>
    <t>Q9NW82</t>
  </si>
  <si>
    <t>WD repeat-containing protein 70 OS=Homo sapiens OX=9606 GN=WDR70 PE=1 SV=1</t>
  </si>
  <si>
    <t>55100</t>
  </si>
  <si>
    <t>ENSG00000082068</t>
  </si>
  <si>
    <t>WDR70</t>
  </si>
  <si>
    <t>hsa:55100; Q9H053; Q9NW82</t>
  </si>
  <si>
    <t>Biotin [K32; K33; K183; K509; K590]</t>
  </si>
  <si>
    <t>Q5BKZ1</t>
  </si>
  <si>
    <t>DBIRD complex subunit ZNF326 OS=Homo sapiens OX=9606 GN=ZNF326 PE=1 SV=2</t>
  </si>
  <si>
    <t>284695</t>
  </si>
  <si>
    <t>ENSG00000162664</t>
  </si>
  <si>
    <t>ZNF326</t>
  </si>
  <si>
    <t>A8MYX1; B4DLN0; B4E179; hsa:284695; Q5BKZ1; Q5VW93; Q5VW94; Q5VW96; Q5VW97; Q6NSA2; Q7Z638; Q7Z6C2</t>
  </si>
  <si>
    <t>Biotin [K140; K264]</t>
  </si>
  <si>
    <t>Q96CB8</t>
  </si>
  <si>
    <t>Integrator complex subunit 12 OS=Homo sapiens OX=9606 GN=INTS12 PE=1 SV=1</t>
  </si>
  <si>
    <t>57117</t>
  </si>
  <si>
    <t>ENSG00000138785</t>
  </si>
  <si>
    <t>INTS12</t>
  </si>
  <si>
    <t>B2RC48; hsa:57117; Q3B6Z3; Q96CB8; Q9HD71</t>
  </si>
  <si>
    <t>Biotin [K63; K222; K254; K263; K320; K341; K347; K370]</t>
  </si>
  <si>
    <t>P61326</t>
  </si>
  <si>
    <t>Protein mago nashi homolog OS=Homo sapiens OX=9606 GN=MAGOH PE=1 SV=1</t>
  </si>
  <si>
    <t>Pf02792</t>
  </si>
  <si>
    <t>4116</t>
  </si>
  <si>
    <t>ENSG00000162385</t>
  </si>
  <si>
    <t>MAGOH</t>
  </si>
  <si>
    <t>B1ARP8; B2R5A2; hsa:4116; O35169; P50606; P61326; Q5SW69</t>
  </si>
  <si>
    <t>mRNA Splicing - Major Pathway; Regulation of expression of SLITs and ROBOs; Transport of Mature mRNA derived from an Intron-Containing Transcript; mRNA 3'-end processing; RNA Polymerase II Transcription Termination; Nonsense Mediated Decay (NMD) enhanced by the Exon Junction Complex (EJC)</t>
  </si>
  <si>
    <t>Biotin [K16; K41]</t>
  </si>
  <si>
    <t>Q6PD62</t>
  </si>
  <si>
    <t>RNA polymerase-associated protein CTR9 homolog OS=Homo sapiens OX=9606 GN=CTR9 PE=1 SV=1</t>
  </si>
  <si>
    <t>cell-cell signaling;cell organization and biogenesis;RNA metabolism OR transcription;other metabolic processes;developmental processes;signal transduction;other biological processes</t>
  </si>
  <si>
    <t>Pf13181, Pf13374</t>
  </si>
  <si>
    <t>9646</t>
  </si>
  <si>
    <t>ENSG00000198730</t>
  </si>
  <si>
    <t>CTR9</t>
  </si>
  <si>
    <t>D3DQV8; hsa:9646; Q15015; Q6PD62</t>
  </si>
  <si>
    <t>E3 ubiquitin ligases ubiquitinate target proteins; Formation of RNA Pol II elongation complex ; RNA Polymerase II Pre-transcription Events</t>
  </si>
  <si>
    <t>Endoderm differentiation</t>
  </si>
  <si>
    <t>Biotin [K884; K886]</t>
  </si>
  <si>
    <t>Q9NWV4</t>
  </si>
  <si>
    <t>CXXC motif containing zinc binding protein OS=Homo sapiens OX=9606 GN=CZIB PE=1 SV=1</t>
  </si>
  <si>
    <t>Pf05907</t>
  </si>
  <si>
    <t>54987</t>
  </si>
  <si>
    <t>ENSG00000162384</t>
  </si>
  <si>
    <t>CZIB</t>
  </si>
  <si>
    <t>hsa:54987; Q9NWV4</t>
  </si>
  <si>
    <t>Biotin [K55]</t>
  </si>
  <si>
    <t>Q8WUQ7</t>
  </si>
  <si>
    <t>Cactin OS=Homo sapiens OX=9606 GN=CACTIN PE=1 SV=3</t>
  </si>
  <si>
    <t>Pf09732, Pf10312</t>
  </si>
  <si>
    <t>58509</t>
  </si>
  <si>
    <t>ENSG00000105298</t>
  </si>
  <si>
    <t>CACTIN</t>
  </si>
  <si>
    <t>A6NNA9; A9UL12; hsa:58509; O75229; Q7LE08; Q8WUQ7; Q9BTA6; Q9Y5A4</t>
  </si>
  <si>
    <t>Biotin [K246; K385; K469]</t>
  </si>
  <si>
    <t>O00425</t>
  </si>
  <si>
    <t>Insulin-like growth factor 2 mRNA-binding protein 3 OS=Homo sapiens OX=9606 GN=IGF2BP3 PE=1 SV=2</t>
  </si>
  <si>
    <t>protein metabolism;other metabolic processes;transport;developmental processes;other biological processes</t>
  </si>
  <si>
    <t>Pf00013, Pf00076</t>
  </si>
  <si>
    <t>10643</t>
  </si>
  <si>
    <t>ENSG00000136231</t>
  </si>
  <si>
    <t>IGF2BP3</t>
  </si>
  <si>
    <t>A0A4Z5; hsa:10643; O00425; Q63HM0; Q6MZZ2; Q86VB1</t>
  </si>
  <si>
    <t>Insulin-like Growth Factor-2 mRNA Binding Proteins (IGF2BPs/IMPs/VICKZs) bind RNA</t>
  </si>
  <si>
    <t>Q14692</t>
  </si>
  <si>
    <t>Ribosome biogenesis protein BMS1 homolog OS=Homo sapiens OX=9606 GN=BMS1 PE=1 SV=1</t>
  </si>
  <si>
    <t>Pf04950, Pf08142</t>
  </si>
  <si>
    <t>9790</t>
  </si>
  <si>
    <t>ENSG00000165733</t>
  </si>
  <si>
    <t>BMS1</t>
  </si>
  <si>
    <t>hsa:9790; Q14692; Q5QPT5; Q86XJ9</t>
  </si>
  <si>
    <t>Biotin [K43; K548; K565; K619; K668; K795; K1168; K1206]</t>
  </si>
  <si>
    <t>Q13112</t>
  </si>
  <si>
    <t>Chromatin assembly factor 1 subunit B OS=Homo sapiens OX=9606 GN=CHAF1B PE=1 SV=1</t>
  </si>
  <si>
    <t>cell cycle OR cell proliferation;cell organization and biogenesis;DNA metabolism;other metabolic processes;stress response</t>
  </si>
  <si>
    <t>Pf00400, Pf15512</t>
  </si>
  <si>
    <t>8208</t>
  </si>
  <si>
    <t>ENSG00000159259</t>
  </si>
  <si>
    <t>CHAF1B</t>
  </si>
  <si>
    <t>hsa:8208; Q13112; Q99548</t>
  </si>
  <si>
    <t>Biotin [K477; K494]</t>
  </si>
  <si>
    <t>O43929</t>
  </si>
  <si>
    <t>Origin recognition complex subunit 4 OS=Homo sapiens OX=9606 GN=ORC4 PE=1 SV=2</t>
  </si>
  <si>
    <t>cell cycle OR cell proliferation;cell organization and biogenesis;DNA metabolism;other metabolic processes</t>
  </si>
  <si>
    <t>Pf13191, Pf14629</t>
  </si>
  <si>
    <t>5000</t>
  </si>
  <si>
    <t>ENSG00000115947</t>
  </si>
  <si>
    <t>ORC4</t>
  </si>
  <si>
    <t>B7Z3D0; B7Z5F1; D3DP86; F5H069; hsa:5000; O43929; Q96C42</t>
  </si>
  <si>
    <t>Orc1 removal from chromatin; Activation of ATR in response to replication stress; Activation of the pre-replicative complex; E2F-enabled inhibition of pre-replication complex formation; Assembly of the ORC complex at the origin of replication; CDC6 association with the ORC:origin complex</t>
  </si>
  <si>
    <t>Cell cycle; G1 to S cell cycle control; DNA replication</t>
  </si>
  <si>
    <t>Q9UJY5</t>
  </si>
  <si>
    <t>ADP-ribosylation factor-binding protein GGA1 OS=Homo sapiens OX=9606 GN=GGA1 PE=1 SV=1</t>
  </si>
  <si>
    <t>protein metabolism;other metabolic processes;transport;other biological processes</t>
  </si>
  <si>
    <t>Pf00790, Pf02883, Pf03127, Pf18308</t>
  </si>
  <si>
    <t>26088</t>
  </si>
  <si>
    <t>ENSG00000100083</t>
  </si>
  <si>
    <t>GGA1</t>
  </si>
  <si>
    <t>A8K3D3; B0QYR7; hsa:26088; Q5R3N1; Q5TG07; Q6IC75; Q86YA9; Q8NCS6; Q9BW94; Q9UG00; Q9UGW0; Q9UGW1; Q9UJY5</t>
  </si>
  <si>
    <t>TBC/RABGAPs; Amyloid fiber formation</t>
  </si>
  <si>
    <t>Biotin [K183; K446]</t>
  </si>
  <si>
    <t>Q8TEH3</t>
  </si>
  <si>
    <t>DENN domain-containing protein 1A OS=Homo sapiens OX=9606 GN=DENND1A PE=1 SV=2</t>
  </si>
  <si>
    <t>Pf02141, Pf03455, Pf03456</t>
  </si>
  <si>
    <t>57706</t>
  </si>
  <si>
    <t>ENSG00000119522</t>
  </si>
  <si>
    <t>DENND1A</t>
  </si>
  <si>
    <t>A8MZA3; B1AM80; B7Z3C8; B7Z669; D3PFD3; hsa:57706; Q05C88; Q5VWF0; Q6PJZ5; Q8IVD6; Q8TEH3; Q9H796</t>
  </si>
  <si>
    <t>Biotin [K428; K553; K630]</t>
  </si>
  <si>
    <t>Q15648</t>
  </si>
  <si>
    <t>Mediator of RNA polymerase II transcription subunit 1 OS=Homo sapiens OX=9606 GN=MED1 PE=1 SV=4</t>
  </si>
  <si>
    <t>cell cycle OR cell proliferation;cell organization and biogenesis;protein metabolism;RNA metabolism OR transcription;other metabolic processes;transport;developmental processes;signal transduction;other biological processes</t>
  </si>
  <si>
    <t>Pf10744</t>
  </si>
  <si>
    <t>5469</t>
  </si>
  <si>
    <t>ENSG00000125686</t>
  </si>
  <si>
    <t>MED1</t>
  </si>
  <si>
    <t>A2RRQ6; hsa:5469; O43810; O75447; Q15648; Q6P9H7; Q6PK58; Q9HD39</t>
  </si>
  <si>
    <t>Estrogen-dependent gene expression; PPARA activates gene expression; Transcriptional regulation of white adipocyte differentiation; RSV-host interactions; Heme signaling; BMAL1:CLOCK,NPAS2 activates circadian gene expression; Transcriptional activation of mitochondrial biogenesis; Nuclear Receptor transcription pathway; Cytoprotection by HMOX1; Activation of gene expression by SREBF (SREBP); RORA activates gene expression</t>
  </si>
  <si>
    <t>Energy metabolism; H19 action Rb-E2F1 signaling and CDK-Beta-catenin activity; Non-genomic actions of 1,25 dihydroxyvitamin D3; 17q12 copy number variation syndrome</t>
  </si>
  <si>
    <t>Biotin [K921; K1069; K1076; K1113; K1115; K1126; K1160; K1222; K1244; K1311; K1391; K1407]</t>
  </si>
  <si>
    <t>P52594</t>
  </si>
  <si>
    <t>Arf-GAP domain and FG repeat-containing protein 1 OS=Homo sapiens OX=9606 GN=AGFG1 PE=1 SV=2</t>
  </si>
  <si>
    <t>cell organization and biogenesis;other metabolic processes;transport</t>
  </si>
  <si>
    <t>3267</t>
  </si>
  <si>
    <t>ENSG00000173744</t>
  </si>
  <si>
    <t>AGFG1</t>
  </si>
  <si>
    <t>B3KUL1; E9PHX7; hsa:3267; P52594; Q15277; Q4VAS0; Q4VAS1; Q4VAS3; Q53QT8; Q53R11</t>
  </si>
  <si>
    <t>Biotin [K175; K318]</t>
  </si>
  <si>
    <t>P51397</t>
  </si>
  <si>
    <t>Death-associated protein 1 OS=Homo sapiens OX=9606 GN=DAP PE=1 SV=3</t>
  </si>
  <si>
    <t>Pf15228</t>
  </si>
  <si>
    <t>1611</t>
  </si>
  <si>
    <t>ENSG00000112977</t>
  </si>
  <si>
    <t>DAP</t>
  </si>
  <si>
    <t>hsa:1611; P51397; Q6FGC3; Q9BUC9</t>
  </si>
  <si>
    <t>Biotin [K29]</t>
  </si>
  <si>
    <t>P05114</t>
  </si>
  <si>
    <t>Non-histone chromosomal protein HMG-14 OS=Homo sapiens OX=9606 GN=HMGN1 PE=1 SV=3</t>
  </si>
  <si>
    <t>3150</t>
  </si>
  <si>
    <t>ENSG00000205581</t>
  </si>
  <si>
    <t>HMGN1</t>
  </si>
  <si>
    <t>hsa:3150; P05114; Q3KQR8</t>
  </si>
  <si>
    <t>Formation of TC-NER Pre-Incision Complex; Dual incision in TC-NER; Gap-filling DNA repair synthesis and ligation in TC-NER</t>
  </si>
  <si>
    <t>ATM signaling in development and disease ; p38 MAPK signaling pathway; Pleural mesothelioma; Nucleotide excision repair in xeroderma pigmentosum</t>
  </si>
  <si>
    <t>Biotin [K5; K61]</t>
  </si>
  <si>
    <t>P52907</t>
  </si>
  <si>
    <t>F-actin-capping protein subunit alpha-1 OS=Homo sapiens OX=9606 GN=CAPZA1 PE=1 SV=3</t>
  </si>
  <si>
    <t>non-structural extracellular;cytosol;cytoskeleton;other cell component</t>
  </si>
  <si>
    <t>Pf01267</t>
  </si>
  <si>
    <t>829</t>
  </si>
  <si>
    <t>ENSG00000116489</t>
  </si>
  <si>
    <t>CAPZA1</t>
  </si>
  <si>
    <t>hsa:829; P52907; Q53FQ6; Q6FHD5</t>
  </si>
  <si>
    <t>Sensory processing of sound by inner hair cells of the cochlea; MHC class II antigen presentation; HSP90 chaperone cycle for steroid hormone receptors (SHR) in the presence of ligand; COPI-mediated anterograde transport; COPI-independent Golgi-to-ER retrograde traffic; Gene and protein expression by JAK-STAT signaling after Interleukin-12 stimulation; Factors involved in megakaryocyte development and platelet production; Advanced glycosylation endproduct receptor signaling</t>
  </si>
  <si>
    <t>Biotin [K97]</t>
  </si>
  <si>
    <t>Q9UHD8</t>
  </si>
  <si>
    <t>Septin-9 OS=Homo sapiens OX=9606 GN=SEPTIN9 PE=1 SV=2</t>
  </si>
  <si>
    <t>10801</t>
  </si>
  <si>
    <t>ENSG00000184640</t>
  </si>
  <si>
    <t>SEPTIN9</t>
  </si>
  <si>
    <t>A8K2V3; B3KPM0; B4DTL9; B4E0N2; B4E274; B7Z654; hsa:10801; Q96QF3; Q96QF4; Q96QF5; Q9HA04; Q9UG40; Q9UHD8; Q9Y5W4</t>
  </si>
  <si>
    <t>Biotin [K28; K62; K69; K87; K99; K141; K262; K326; K519]</t>
  </si>
  <si>
    <t>Q8WVN6</t>
  </si>
  <si>
    <t>Secreted and transmembrane protein 1 OS=Homo sapiens OX=9606 GN=SECTM1 PE=1 SV=2</t>
  </si>
  <si>
    <t>non-structural extracellular;plasma membrane;other membranes;ER/Golgi</t>
  </si>
  <si>
    <t>6398</t>
  </si>
  <si>
    <t>ENSG00000141574</t>
  </si>
  <si>
    <t>SECTM1</t>
  </si>
  <si>
    <t>B2R7H0; hsa:6398; O00466; Q8WVN6</t>
  </si>
  <si>
    <t>Q13190</t>
  </si>
  <si>
    <t>Syntaxin-5 OS=Homo sapiens OX=9606 GN=STX5 PE=1 SV=2</t>
  </si>
  <si>
    <t>Pf05739, Pf11416</t>
  </si>
  <si>
    <t>6811</t>
  </si>
  <si>
    <t>ENSG00000162236</t>
  </si>
  <si>
    <t>STX5</t>
  </si>
  <si>
    <t>B2R8T2; F8W8Q9; hsa:6811; Q13190; Q5U0D4; Q7Z3T6; Q9BUG1</t>
  </si>
  <si>
    <t>RHOC GTPase cycle; RHOA GTPase cycle; RHOG GTPase cycle; COPI-mediated anterograde transport; Insertion of tail-anchored proteins into the endoplasmic reticulum membrane; Intra-Golgi traffic; COPII-mediated vesicle transport; Cargo concentration in the ER</t>
  </si>
  <si>
    <t>Alstrom syndrome</t>
  </si>
  <si>
    <t>Biotin [K10]</t>
  </si>
  <si>
    <t>Q9BSJ8</t>
  </si>
  <si>
    <t>Extended synaptotagmin-1 OS=Homo sapiens OX=9606 GN=ESYT1 PE=1 SV=1</t>
  </si>
  <si>
    <t>Pf00168, Pf17047</t>
  </si>
  <si>
    <t>23344</t>
  </si>
  <si>
    <t>ENSG00000139641</t>
  </si>
  <si>
    <t>ESYT1</t>
  </si>
  <si>
    <t>A0FGR7; A8K2S2; hsa:23344; O94848; Q6PJN4; Q9BSJ8; Q9H6J1; Q9H6W2; Q9Y416</t>
  </si>
  <si>
    <t>RHOG GTPase cycle; RAC1 GTPase cycle; RAC2 GTPase cycle; RAC3 GTPase cycle; Glycosphingolipid transport; RHOD GTPase cycle; RHOF GTPase cycle</t>
  </si>
  <si>
    <t>Biotin [K349]</t>
  </si>
  <si>
    <t>Q15652</t>
  </si>
  <si>
    <t>Probable JmjC domain-containing histone demethylation protein 2C OS=Homo sapiens OX=9606 GN=JMJD1C PE=1 SV=2</t>
  </si>
  <si>
    <t>Pf02373</t>
  </si>
  <si>
    <t>221037</t>
  </si>
  <si>
    <t>ENSG00000171988</t>
  </si>
  <si>
    <t>JMJD1C</t>
  </si>
  <si>
    <t>A0T124; hsa:221037; Q15652; Q5SQZ8; Q5SQZ9; Q5SR00; Q7Z3E7; Q8N3U0; Q96KB9; Q9P2G7</t>
  </si>
  <si>
    <t>Factors involved in megakaryocyte development and platelet production</t>
  </si>
  <si>
    <t>Biotin [K659; K700; K707; K1297; K1339]</t>
  </si>
  <si>
    <t>Q9BX66</t>
  </si>
  <si>
    <t>Sorbin and SH3 domain-containing protein 1 OS=Homo sapiens OX=9606 GN=SORBS1 PE=1 SV=3</t>
  </si>
  <si>
    <t>cell adhesion;cell organization and biogenesis;signal transduction;other biological processes</t>
  </si>
  <si>
    <t>Pf00018, Pf02208, Pf07653, Pf14604</t>
  </si>
  <si>
    <t>10580</t>
  </si>
  <si>
    <t>ENSG00000095637</t>
  </si>
  <si>
    <t>SORBS1</t>
  </si>
  <si>
    <t>A0AED4; A6NEK3; A6NID8; A6NJS4; A7MD40; D3DR42; hsa:10580; O43857; Q5T923; Q5T924; Q5T927; Q5T928; Q5T929; Q5T930; Q5T931; Q5T932; Q7LBE5; Q8IVK0; Q8IVQ4; Q96KF3; Q96KF4; Q9BX64; Q9BX65; Q9BX66; Q9P2Q0; Q9UFT2; Q9UHN7; Q9Y338</t>
  </si>
  <si>
    <t>Smooth Muscle Contraction</t>
  </si>
  <si>
    <t>Integrin-mediated cell adhesion; PPAR signaling pathway; Insulin signaling</t>
  </si>
  <si>
    <t>Biotin [K68; K396; K400; K542]</t>
  </si>
  <si>
    <t>P00568</t>
  </si>
  <si>
    <t>Adenylate kinase isoenzyme 1 OS=Homo sapiens OX=9606 GN=AK1 PE=1 SV=3</t>
  </si>
  <si>
    <t>Pf00406</t>
  </si>
  <si>
    <t>203</t>
  </si>
  <si>
    <t>ENSG00000106992</t>
  </si>
  <si>
    <t>AK1</t>
  </si>
  <si>
    <t>hsa:203; P00568; Q9BVK9; Q9UQC7</t>
  </si>
  <si>
    <t>P02545</t>
  </si>
  <si>
    <t>Prelamin-A/C OS=Homo sapiens OX=9606 GN=LMNA PE=1 SV=1</t>
  </si>
  <si>
    <t>cell cycle OR cell proliferation;cell organization and biogenesis;other metabolic processes;stress response;transport;developmental processes;other biological processes</t>
  </si>
  <si>
    <t>Pf00038, Pf00932</t>
  </si>
  <si>
    <t>4000</t>
  </si>
  <si>
    <t>ENSG00000160789</t>
  </si>
  <si>
    <t>LMNA</t>
  </si>
  <si>
    <t>B4DI32; D3DVB0; D6RAQ3; E7EUI9; hsa:4000; P02545; P02546; Q5I6Y4; Q5I6Y6; Q5TCJ2; Q5TCJ3; Q6UYC3; Q969I8; Q96JA2</t>
  </si>
  <si>
    <t>Signaling by BRAF and RAF1 fusions; XBP1(S) activates chaperone genes</t>
  </si>
  <si>
    <t>Arrhythmogenic right ventricular cardiomyopathy; Adipogenesis; Fas ligand pathway and stress induction of heat shock proteins; Lamin A processing pathway; Nephrotic syndrome; Influence of laminopathies on Wnt signaling; Overlap between signal transduction pathways contributing to LMNA laminopathies; Familial partial lipodystrophy; Progeria-associated lipodystrophy; Acquired partial lipodystrophy / Barraquer-Simons syndrome; Primary ovarian insufficiency; 7q11.23 distal copy number variation</t>
  </si>
  <si>
    <t>Biotin [K417; K420]</t>
  </si>
  <si>
    <t>Q7L014</t>
  </si>
  <si>
    <t>Probable ATP-dependent RNA helicase DDX46 OS=Homo sapiens OX=9606 GN=DDX46 PE=1 SV=2</t>
  </si>
  <si>
    <t>9879</t>
  </si>
  <si>
    <t>ENSG00000145833</t>
  </si>
  <si>
    <t>DDX46</t>
  </si>
  <si>
    <t>hsa:9879; O94894; Q7L014; Q96EI0; Q9Y658</t>
  </si>
  <si>
    <t>Biotin [K248; K263; K271; K272; K316; K333; K765; K776; K779; K853; K863; K894; K907; K1025]</t>
  </si>
  <si>
    <t>Q8WWY3</t>
  </si>
  <si>
    <t>U4/U6 small nuclear ribonucleoprotein Prp31 OS=Homo sapiens OX=9606 GN=PRPF31 PE=1 SV=2</t>
  </si>
  <si>
    <t>Pf01798, Pf09785</t>
  </si>
  <si>
    <t>26121</t>
  </si>
  <si>
    <t>ENSG00000105618; ENSG00000274144; ENSG00000274651; ENSG00000274894; ENSG00000275117; ENSG00000275885; ENSG00000276421; ENSG00000277154; ENSG00000277707; ENSG00000277953</t>
  </si>
  <si>
    <t>PRPF31</t>
  </si>
  <si>
    <t>E7ESA8; F1T0A4; F1T0A5; hsa:26121; Q17RB4; Q8N7F9; Q8WWY3; Q9H271; Q9Y439</t>
  </si>
  <si>
    <t>Biotin [K338; K401; K422; K430; K438; K471; K478; K488; K493]</t>
  </si>
  <si>
    <t>O43491</t>
  </si>
  <si>
    <t>Band 4.1-like protein 2 OS=Homo sapiens OX=9606 GN=EPB41L2 PE=1 SV=1</t>
  </si>
  <si>
    <t>Pf00373, Pf04382, Pf05902, Pf08736, Pf09379, Pf09380</t>
  </si>
  <si>
    <t>2037</t>
  </si>
  <si>
    <t>ENSG00000079819</t>
  </si>
  <si>
    <t>EPB41L2</t>
  </si>
  <si>
    <t>B4DHI8; E9PPD9; hsa:2037; O43491; Q5T4F0; Q68DV2</t>
  </si>
  <si>
    <t>Neurexins and neuroligins</t>
  </si>
  <si>
    <t>Biotin [K601; K946]</t>
  </si>
  <si>
    <t>Q8N3X1</t>
  </si>
  <si>
    <t>Formin-binding protein 4 OS=Homo sapiens OX=9606 GN=FNBP4 PE=1 SV=3</t>
  </si>
  <si>
    <t>Pf00397</t>
  </si>
  <si>
    <t>23360</t>
  </si>
  <si>
    <t>ENSG00000109920; ENSG00000285182</t>
  </si>
  <si>
    <t>FNBP4</t>
  </si>
  <si>
    <t>hsa:23360; Q8N3X1; Q9H985; Q9NT81; Q9Y2L7</t>
  </si>
  <si>
    <t>Biotin [K282; K290; K319; K457; K513; K949]</t>
  </si>
  <si>
    <t>Q8NF99</t>
  </si>
  <si>
    <t>Zinc finger protein 397 OS=Homo sapiens OX=9606 GN=ZNF397 PE=1 SV=2</t>
  </si>
  <si>
    <t>84307</t>
  </si>
  <si>
    <t>ENSG00000186812</t>
  </si>
  <si>
    <t>ZNF397</t>
  </si>
  <si>
    <t>hsa:84307; Q8NF99; Q9BRM2</t>
  </si>
  <si>
    <t>Q9H8E8</t>
  </si>
  <si>
    <t>Cysteine-rich protein 2-binding protein OS=Homo sapiens OX=9606 GN=KAT14 PE=1 SV=3</t>
  </si>
  <si>
    <t>Pf00583</t>
  </si>
  <si>
    <t>57325</t>
  </si>
  <si>
    <t>ENSG00000149474</t>
  </si>
  <si>
    <t>KAT14</t>
  </si>
  <si>
    <t>A2A2I5; hsa:57325; Q96GW6; Q96IH3; Q9H8E8; Q9HBF0; Q9UIY5</t>
  </si>
  <si>
    <t>Formation of WDR5-containing histone-modifying complexes; HATs acetylate histones</t>
  </si>
  <si>
    <t>Biotin [K225; K227]</t>
  </si>
  <si>
    <t>Q07157</t>
  </si>
  <si>
    <t>Tight junction protein ZO-1 OS=Homo sapiens OX=9606 GN=TJP1 PE=1 SV=3</t>
  </si>
  <si>
    <t>cell adhesion;cell organization and biogenesis;other biological processes</t>
  </si>
  <si>
    <t>Pf00595, Pf00625, Pf00791, Pf07653</t>
  </si>
  <si>
    <t>7082</t>
  </si>
  <si>
    <t>ENSG00000104067; ENSG00000277401</t>
  </si>
  <si>
    <t>B4E3K1; hsa:7082; Q07157; Q2NKP3; Q4ZGJ6</t>
  </si>
  <si>
    <t>RUNX1 regulates expression of components of tight junctions; Signaling by Hippo; Regulation of gap junction activity; SARS-CoV-2 targets PDZ proteins in cell-cell junction; Apoptotic cleavage of cell adhesion  proteins</t>
  </si>
  <si>
    <t>Epithelial to mesenchymal transition in colorectal cancer; MFAP5 effect on permeability and motility of endothelial cells via cytoskeleton rearrangement; Gastrin signaling pathway; Disruption of postsynaptic signaling by CNV; 1q21.1 copy number variation syndrome; 15q11q13 copy number variation</t>
  </si>
  <si>
    <t>Biotin [K153; K186; K257; K348; K592; K916; K1269; K1357; K1417; K1507; K1518; K1547; K1572; K1576]</t>
  </si>
  <si>
    <t>P55201</t>
  </si>
  <si>
    <t>Peregrin OS=Homo sapiens OX=9606 GN=BRPF1 PE=1 SV=2</t>
  </si>
  <si>
    <t>Pf00439, Pf00855, Pf10513, Pf13831, Pf13832</t>
  </si>
  <si>
    <t>7862</t>
  </si>
  <si>
    <t>ENSG00000156983</t>
  </si>
  <si>
    <t>BRPF1</t>
  </si>
  <si>
    <t>B4DEZ6; P55201; Q7Z6E0; Q8TCM6; Q9UHI0</t>
  </si>
  <si>
    <t>Biotin [K983]</t>
  </si>
  <si>
    <t>P51991</t>
  </si>
  <si>
    <t>Heterogeneous nuclear ribonucleoprotein A3 OS=Homo sapiens OX=9606 GN=HNRNPA3 PE=1 SV=2</t>
  </si>
  <si>
    <t>220988</t>
  </si>
  <si>
    <t>ENSG00000170144</t>
  </si>
  <si>
    <t>HNRNPA3</t>
  </si>
  <si>
    <t>D3DPF4; hsa:220988; P51991; Q53RW7; Q6URK5</t>
  </si>
  <si>
    <t>Biotin [K126; K127; K151; K187]</t>
  </si>
  <si>
    <t>Q9Y3A3</t>
  </si>
  <si>
    <t>MOB-like protein phocein OS=Homo sapiens OX=9606 GN=MOB4 PE=1 SV=1</t>
  </si>
  <si>
    <t>Pf03637</t>
  </si>
  <si>
    <t>25843</t>
  </si>
  <si>
    <t>ENSG00000115540</t>
  </si>
  <si>
    <t>MOB4</t>
  </si>
  <si>
    <t>B4DML0; hsa:25843; Q53SE0; Q7Z4Y6; Q9H2P3; Q9H5J1; Q9Y3A3; Q9Y4T8</t>
  </si>
  <si>
    <t>Biotin [K140]</t>
  </si>
  <si>
    <t>Q99729-4</t>
  </si>
  <si>
    <t>Isoform 4 of Heterogeneous nuclear ribonucleoprotein A/B OS=Homo sapiens OX=9606 GN=HNRNPAB</t>
  </si>
  <si>
    <t>HNRNPAB</t>
  </si>
  <si>
    <t>Biotin [K119; K272]</t>
  </si>
  <si>
    <t>Q96IZ7</t>
  </si>
  <si>
    <t>Serine/Arginine-related protein 53 OS=Homo sapiens OX=9606 GN=RSRC1 PE=1 SV=1</t>
  </si>
  <si>
    <t>51319</t>
  </si>
  <si>
    <t>ENSG00000174891</t>
  </si>
  <si>
    <t>RSRC1</t>
  </si>
  <si>
    <t>A8K2R9; hsa:51319; Q96IZ7; Q96QK2; Q9NZE5</t>
  </si>
  <si>
    <t>Biotin [K253]</t>
  </si>
  <si>
    <t>Q02539</t>
  </si>
  <si>
    <t>Histone H1.1 OS=Homo sapiens OX=9606 GN=H1-1 PE=1 SV=3</t>
  </si>
  <si>
    <t>Pf00538</t>
  </si>
  <si>
    <t>3024</t>
  </si>
  <si>
    <t>ENSG00000124610</t>
  </si>
  <si>
    <t>H1-1</t>
  </si>
  <si>
    <t>hsa:3024; Q02539; Q3MJ34</t>
  </si>
  <si>
    <t>Apoptosis induced DNA fragmentation; Formation of Senescence-Associated Heterochromatin Foci (SAHF)</t>
  </si>
  <si>
    <t>Biotin [K67; K88; K93; K100; K109; K188; K193]</t>
  </si>
  <si>
    <t>Q16643</t>
  </si>
  <si>
    <t>Drebrin OS=Homo sapiens OX=9606 GN=DBN1 PE=1 SV=4</t>
  </si>
  <si>
    <t>Pf00241</t>
  </si>
  <si>
    <t>1627</t>
  </si>
  <si>
    <t>ENSG00000113758</t>
  </si>
  <si>
    <t>DBN1</t>
  </si>
  <si>
    <t>A8MV58; B2RBG0; hsa:1627; Q16643; Q9UFZ5</t>
  </si>
  <si>
    <t>RHOBTB2 GTPase cycle; RHOBTB1 GTPase cycle; RHOD GTPase cycle; RHOH GTPase cycle</t>
  </si>
  <si>
    <t>Biotin [K79; K295]</t>
  </si>
  <si>
    <t>O75533</t>
  </si>
  <si>
    <t>Splicing factor 3B subunit 1 OS=Homo sapiens OX=9606 GN=SF3B1 PE=1 SV=3</t>
  </si>
  <si>
    <t>Pf08920</t>
  </si>
  <si>
    <t>23451</t>
  </si>
  <si>
    <t>ENSG00000115524</t>
  </si>
  <si>
    <t>SF3B1</t>
  </si>
  <si>
    <t>E9PCH3; hsa:23451; O75533</t>
  </si>
  <si>
    <t>B-WICH complex positively regulates rRNA expression; mRNA Splicing - Major Pathway; mRNA Splicing - Minor Pathway</t>
  </si>
  <si>
    <t>mRNA processing; 10q11.21q11.23 copy number variation syndrome</t>
  </si>
  <si>
    <t>Biotin [K6; K141; K146; K177; K182; K214; K240; K252; K430]</t>
  </si>
  <si>
    <t>P30622</t>
  </si>
  <si>
    <t>CAP-Gly domain-containing linker protein 1 OS=Homo sapiens OX=9606 GN=CLIP1 PE=1 SV=2</t>
  </si>
  <si>
    <t>Pf01302, Pf16641</t>
  </si>
  <si>
    <t>6249</t>
  </si>
  <si>
    <t>ENSG00000130779</t>
  </si>
  <si>
    <t>CLIP1</t>
  </si>
  <si>
    <t>A0AVD3; hsa:6249; P30622; Q17RS4; Q29RG0</t>
  </si>
  <si>
    <t>Separation of Sister Chromatids; Resolution of Sister Chromatid Cohesion; RHO GTPases activate IQGAPs; RHO GTPases Activate Formins; EML4 and NUDC in mitotic spindle formation; Amplification  of signal from unattached  kinetochores via a MAD2  inhibitory signal</t>
  </si>
  <si>
    <t>Microtubule cytoskeleton regulation; PAFAH1B1 copy number variation</t>
  </si>
  <si>
    <t>Biotin [K14; K24]</t>
  </si>
  <si>
    <t>O14979</t>
  </si>
  <si>
    <t>Heterogeneous nuclear ribonucleoprotein D-like OS=Homo sapiens OX=9606 GN=HNRNPDL PE=1 SV=3</t>
  </si>
  <si>
    <t>9987</t>
  </si>
  <si>
    <t>ENSG00000152795</t>
  </si>
  <si>
    <t>HNRNPDL</t>
  </si>
  <si>
    <t>hsa:9987; O14979; Q6SPF2; Q7KZ74; Q7KZ75; Q96IM0; Q96S43</t>
  </si>
  <si>
    <t>Gene and protein expression by JAK-STAT signaling after Interleukin-12 stimulation</t>
  </si>
  <si>
    <t>Biotin [K91; K302; K311]</t>
  </si>
  <si>
    <t>Q8IWX8</t>
  </si>
  <si>
    <t>Calcium homeostasis endoplasmic reticulum protein OS=Homo sapiens OX=9606 GN=CHERP PE=1 SV=3</t>
  </si>
  <si>
    <t>Pf01585, Pf01805, Pf04818</t>
  </si>
  <si>
    <t>10523</t>
  </si>
  <si>
    <t>ENSG00000085872</t>
  </si>
  <si>
    <t>CHERP</t>
  </si>
  <si>
    <t>hsa:10523; O00302; Q4G0Y5; Q8IWX8; Q8WU30; Q99492</t>
  </si>
  <si>
    <t>Biotin [K851; K863; K879; K884; K901]</t>
  </si>
  <si>
    <t>O75367</t>
  </si>
  <si>
    <t>Core histone macro-H2A.1 OS=Homo sapiens OX=9606 GN=MACROH2A1 PE=1 SV=4</t>
  </si>
  <si>
    <t>Pf00125, Pf01661, Pf16211</t>
  </si>
  <si>
    <t>100998964; 101131222; 101381952; 101564704; 101706296; 102008188; 102123677; 103079324; 104855290; 105467125; 105506940; 105531308; 105816031; 105869993; 108529540; 109250833; 462076; 481514; 711836</t>
  </si>
  <si>
    <t>ENSAMEG00000017887; ENSBMSG00010001156; ENSCAFG00000001076; ENSCAFG00020007175; ENSCAFG00030007355; ENSCAFG00040009734; ENSCANG00000022762; ENSCJAG00000005818; ENSCLAG00000016530; ENSCWAG00000001657; ENSFCAG00000013924; ENSFDAG00000009293; ENSGGOG00000001707; ENSHGLG00000017117; ENSHGLG00100005504; ENSLCNG00005003680; ENSMICG00000005677; ENSMLEG00000037795; ENSMMNG00015002866; ENSMNEG00000031666; ENSMPUG00000010011; ENSPANG00000002758; ENSPCOG00000013464; ENSPCTG00005011747; ENSPLOG00000000479; ENSPPAG00000029258; ENSPPYG00000015799; ENSPSMG00000021213; ENSPSNG00000019193; ENSPTRG00000017256; ENSRBIG00000034425; ENSRROG00000045755; ENSSBOG00000034640; ENSSSUG00005001976; ENSSVLG00005008251; ENSTGEG00000021330; ENSVVUG00000017487</t>
  </si>
  <si>
    <t>H2afy; H2AFY; LOC100466888; LOC101338325; LOC101381952; LOC101564704; LOC102987354; LOC103079324; LOC103663804; LOC105869993; LOC106989149; LOC109250833; LOC110591142; LOC111141291; LOC111182462; LOC112404331; LOC112625777; LOC112815157; LOC112861289; LOC112917035; LOC113928700; LOC114891795; LOC115516119; LOC116529369; LOC116750637; MACROH2A1</t>
  </si>
  <si>
    <t>A0A091CNU6; A0A096N0E8; A0A2J8LRK8; A0A2J8VQ67; A0A2K5HRC8; A0A2K5W7N1; A0A2K5ZHE4; A0A2K6BUT6; A0A2K6EU20; A0A2K6LBL0; A0A2K6RXM8; A0A2K6UYW1; A0A2R9A926; A0A2U3WAW1; A0A2Y9IU30; A0A2Y9PFA0; A0A2Y9SS16; A0A340XJ26; A0A341BZA5; A0A3Q7NDG6; A0A3Q7S763; A0A484GVZ9; A0A485NYK5; A0A5S6R987; A0A667GC30; A0A673T0D7; A0A6G1ASZ6; A0A6J2AVA7; A0A6J2DX40; A0A6J3FC37; A0A6J3R528; A0A6P3F5E4; A0A6P6HX24; A0A8B7G616; A0A8C0C880; A0A8C0K484; A0A8C0S4U0; A0A8C2W4Z6; A0A8C3VQP8; A0A8C6F240; A0A8C8WAC0; A0A8C9AAB1; A0A8C9CK62; A0A8D2BC14; A0A8D2FWT2; A0A8I5UBU0; A0A8J8XTA7; A0A8M1F844; A0A8M1MQV0; A0A8P0N4A7; A0A9V1EAI4; A0AA41MZJ0; aju:106989149; cang:105506940; D2GVK3; dle:111182462; elk:111141291; F7HN69; G3QH59; G5BQ26; G7MUD7; ggo:101131222; H2QRI8; I2CUE9; lve:103079324; M3WJR3; M3YF29; mcf:102123677; mleu:105531308; mmur:105869993; mni:105467125; mpuf:101692673; nasi:112404331; nsu:110591142; oro:101381952; panu:100998964; pcad:102987354; pcoo:112861289; pcoq:105816031; ptr:462076; rbb:108529540; sbq:101050376; umr:103663804; vvp:112917035; zca:113928700</t>
  </si>
  <si>
    <t>Biotin [K123; K134; K137; K142; K189]</t>
  </si>
  <si>
    <t>P25786</t>
  </si>
  <si>
    <t>Proteasome subunit alpha type-1 OS=Homo sapiens OX=9606 GN=PSMA1 PE=1 SV=1</t>
  </si>
  <si>
    <t>Pf00227, Pf10584</t>
  </si>
  <si>
    <t>5682</t>
  </si>
  <si>
    <t>ENSG00000129084</t>
  </si>
  <si>
    <t>PSMA1</t>
  </si>
  <si>
    <t>A8K400; hsa:5682; P25786; Q53YE8; Q9BRV9</t>
  </si>
  <si>
    <t>ER-Phagosome pathway; FCERI mediated NF-kB activation; Downstream TCR signaling; Antigen processing: Ubiquitination &amp; Proteasome degradation; Activation of NF-kappaB in B cells; Oxygen-dependent proline hydroxylation of Hypoxia-inducible Factor Alpha;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</si>
  <si>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Proteasome degradation; Alzheimer's disease and miRNA effects; Alzheimer's disease</t>
  </si>
  <si>
    <t>Biotin [K115; K243]</t>
  </si>
  <si>
    <t>Q6SPF0</t>
  </si>
  <si>
    <t>Sterile alpha motif domain-containing protein 1 OS=Homo sapiens OX=9606 GN=SAMD1 PE=1 SV=1</t>
  </si>
  <si>
    <t>Pf00536, Pf21524</t>
  </si>
  <si>
    <t>90378</t>
  </si>
  <si>
    <t>ENSG00000288488</t>
  </si>
  <si>
    <t>SAMD1</t>
  </si>
  <si>
    <t>hsa:90378; Q6P0R3; Q6PIS7; Q6SPF0; Q96IM4</t>
  </si>
  <si>
    <t>Biotin [K378; K514]</t>
  </si>
  <si>
    <t>P62826</t>
  </si>
  <si>
    <t>GTP-binding nuclear protein Ran OS=Homo sapiens OX=9606 GN=RAN PE=1 SV=3</t>
  </si>
  <si>
    <t>cell cycle OR cell proliferation;cell organization and biogenesis;DNA metabolism;other metabolic processes;transport;developmental processes;other biological processes</t>
  </si>
  <si>
    <t>5901</t>
  </si>
  <si>
    <t>ENSG00000132341</t>
  </si>
  <si>
    <t>RAN</t>
  </si>
  <si>
    <t>A8K3Z8; hsa:5901; P17080; P28746; P28747; P62826; Q6IPB2; Q86V08; Q8NI90; Q9CSP3; Q9CWI7; Q9CZA2; Q9UDJ5; Q9UEU9</t>
  </si>
  <si>
    <t>Rev-mediated nuclear export of HIV RNA; NEP/NS2 Interacts with the Cellular Export Machinery; Nuclear import of Rev protein; Transcriptional regulation by small RNAs; tRNA processing in the nucleus; Regulation of cholesterol biosynthesis by SREBP (SREBF); MicroRNA (miRNA) biogenesis; Postmitotic nuclear pore complex (NPC) reformation</t>
  </si>
  <si>
    <t>Androgen receptor signaling pathway; miRNA biogenesis; 22q11.2 copy number variation syndrome</t>
  </si>
  <si>
    <t>Biotin [K60; K71; K134]</t>
  </si>
  <si>
    <t>Q9UER7</t>
  </si>
  <si>
    <t>Death domain-associated protein 6 OS=Homo sapiens OX=9606 GN=DAXX PE=1 SV=2</t>
  </si>
  <si>
    <t>cell organization and biogenesis;stress response;signal transduction;other biological processes</t>
  </si>
  <si>
    <t>Pf03344, Pf20920</t>
  </si>
  <si>
    <t>1616</t>
  </si>
  <si>
    <t>ENSG00000204209; ENSG00000206206; ENSG00000206279; ENSG00000227046; ENSG00000231617</t>
  </si>
  <si>
    <t>DAXX</t>
  </si>
  <si>
    <t>B4E1I3; F5ANJ6; F5ANJ7; F5H082; hsa:1616; O14747; O15141; O15208; Q5STK9; Q9BWI3; Q9UER7</t>
  </si>
  <si>
    <t>HCMV Early Events; Inhibition of DNA recombination at telomere; Regulation of TP53 Degradation; SUMOylation of transcription cofactors; Defective Inhibition of DNA Recombination at Telomere Due to DAXX Mutations; Defective Inhibition of DNA Recombination at Telomere Due to ATRX Mutations</t>
  </si>
  <si>
    <t>Androgen receptor signaling pathway; Amyotrophic lateral sclerosis (ALS); Fas ligand pathway and stress induction of heat shock proteins; MAPK signaling pathway; p38 MAPK signaling pathway</t>
  </si>
  <si>
    <t>Biotin [K512; K524]</t>
  </si>
  <si>
    <t>Q92466</t>
  </si>
  <si>
    <t>DNA damage-binding protein 2 OS=Homo sapiens OX=9606 GN=DDB2 PE=1 SV=1</t>
  </si>
  <si>
    <t>1643</t>
  </si>
  <si>
    <t>ENSG00000134574</t>
  </si>
  <si>
    <t>DDB2</t>
  </si>
  <si>
    <t>B2R875; hsa:1643; Q76E54; Q76E55; Q76E56; Q76E57; Q92466</t>
  </si>
  <si>
    <t>Ub-specific processing proteases; Neddylation; TP53 Regulates Transcription of DNA Repair Genes; Formation of Incision Complex in GG-NER; DNA Damage Recognition in GG-NER; Dual Incision in GG-NER</t>
  </si>
  <si>
    <t>miRNA regulation of DNA damage response; miRNA regulation of p53 pathway in prostate cancer; Endometrial cancer; Chromosomal and microsatellite instability in colorectal cancer ; Non-small cell lung cancer; Breast cancer pathway; Pancreatic adenocarcinoma pathway; Small cell lung cancer; Hepatitis B infection; Melanoma; Nucleotide excision repair; DNA repair pathways, full network; p53 transcriptional gene network; Nucleotide excision repair in xeroderma pigmentosum ; DNA damage response</t>
  </si>
  <si>
    <t>Biotin [K11; K40]</t>
  </si>
  <si>
    <t>P49959</t>
  </si>
  <si>
    <t>Double-strand break repair protein MRE11 OS=Homo sapiens OX=9606 GN=MRE11 PE=1 SV=3</t>
  </si>
  <si>
    <t>Pf00149, Pf04152</t>
  </si>
  <si>
    <t>4361</t>
  </si>
  <si>
    <t>ENSG00000020922</t>
  </si>
  <si>
    <t>MRE11</t>
  </si>
  <si>
    <t>B3KTC7; hsa:4361; O43475; P49959</t>
  </si>
  <si>
    <t>HDR through MMEJ (alt-NHEJ); Regulation of TP53 Activity through Phosphorylation; Resolution of D-loop Structures through Holliday Junction Intermediates; Recruitment and ATM-mediated phosphorylation of repair and signaling proteins at DNA double strand breaks; Processing of DNA double-strand break ends; Presynaptic phase of homologous DNA pairing and strand exchange; G2/M DNA damage checkpoint; Cytosolic sensors of pathogen-associated DNA ; Resolution of D-loop Structures through Synthesis-Dependent Strand Annealing (SDSA); Defective homologous recombination repair (HRR) due to BRCA1 loss of function; Defective HDR through Homologous Recombination Repair (HRR) due to PALB2 loss of BRCA1 binding function; Defective HDR through Homologous Recombination Repair (HRR) due to PALB2 loss of BRCA2/RAD51/RAD51C binding function; Impaired BRCA2 binding to PALB2; Meiotic recombination; HDR through Single Strand Annealing (SSA); Impaired BRCA2 binding to RAD51; DNA Damage/Telomere Stress Induced Senescence; Nonhomologous End-Joining (NHEJ); Sensing of DNA Double Strand Breaks; IRF3-mediated induction of type I IFN</t>
  </si>
  <si>
    <t>miRNA regulation of DNA damage response; Homologous recombination; DDX1 as a regulatory component of the Drosha microprocessor; Breast cancer pathway; Joubert syndrome; DNA repair pathways, full network; SMC1/SMC3 role in DNA damage - Cornelia de Lange Syndrome; Neurogenesis regulation in the olfactory epithelium; DNA damage response</t>
  </si>
  <si>
    <t>Biotin [K416; K480; K609; K625; K673]</t>
  </si>
  <si>
    <t>Q9NR09</t>
  </si>
  <si>
    <t>Baculoviral IAP repeat-containing protein 6 OS=Homo sapiens OX=9606 GN=BIRC6 PE=1 SV=2</t>
  </si>
  <si>
    <t>Biotin [K3146]</t>
  </si>
  <si>
    <t>Q5T5U3</t>
  </si>
  <si>
    <t>Rho GTPase-activating protein 21 OS=Homo sapiens OX=9606 GN=ARHGAP21 PE=1 SV=2</t>
  </si>
  <si>
    <t>plasma membrane;other membranes;cytosol;cytoskeleton;ER/Golgi;other cell component</t>
  </si>
  <si>
    <t>Pf00169, Pf00620, Pf17820</t>
  </si>
  <si>
    <t>57584</t>
  </si>
  <si>
    <t>ENSG00000107863</t>
  </si>
  <si>
    <t>ARHGAP21</t>
  </si>
  <si>
    <t>hsa:57584; Q0VF98; Q5T5U3; Q7Z3P7; Q8N3A2; Q8NI19; Q8TBV5; Q9P2C3</t>
  </si>
  <si>
    <t>RHOA GTPase cycle; CDC42 GTPase cycle; RAC1 GTPase cycle; RHOQ GTPase cycle; RHOG GTPase cycle; RHOD GTPase cycle; RHOF GTPase cycle; RHOC GTPase cycle; RAC2 GTPase cycle; RAC3 GTPase cycle; RHOB GTPase cycle; RHOJ GTPase cycle; RND3 GTPase cycle</t>
  </si>
  <si>
    <t>Biotin [K312; K347; K904; K1093; K1657; K1696]</t>
  </si>
  <si>
    <t>P26368</t>
  </si>
  <si>
    <t>Splicing factor U2AF 65 kDa subunit OS=Homo sapiens OX=9606 GN=U2AF2 PE=1 SV=4</t>
  </si>
  <si>
    <t>11338</t>
  </si>
  <si>
    <t>ENSG00000063244</t>
  </si>
  <si>
    <t>U2AF2</t>
  </si>
  <si>
    <t>hsa:11338; P26368; Q96HC5</t>
  </si>
  <si>
    <t>Protein hydroxylation; Transport of Mature mRNA derived from an Intron-Containing Transcript; mRNA 3'-end processing; RNA Polymerase II Transcription Termination; mRNA Splicing - Major Pathway</t>
  </si>
  <si>
    <t>mRNA processing; Warburg effect modulated by deubiquitinating enzymes and their substrates</t>
  </si>
  <si>
    <t>Q9UKJ3</t>
  </si>
  <si>
    <t>G patch domain-containing protein 8 OS=Homo sapiens OX=9606 GN=GPATCH8 PE=1 SV=2</t>
  </si>
  <si>
    <t>Pf01585</t>
  </si>
  <si>
    <t>23131</t>
  </si>
  <si>
    <t>ENSG00000186566</t>
  </si>
  <si>
    <t>GPATCH8</t>
  </si>
  <si>
    <t>B9EGP9; hsa:23131; O60300; Q8TB99; Q9UKJ3</t>
  </si>
  <si>
    <t>Biotin [K311; K1150; K1322]</t>
  </si>
  <si>
    <t>Q01538</t>
  </si>
  <si>
    <t>Myelin transcription factor 1 OS=Homo sapiens OX=9606 GN=MYT1 PE=1 SV=2</t>
  </si>
  <si>
    <t>Pf01530, Pf08474</t>
  </si>
  <si>
    <t>4661</t>
  </si>
  <si>
    <t>ENSG00000196132; ENSG00000276876</t>
  </si>
  <si>
    <t>MYT1</t>
  </si>
  <si>
    <t>E1P5H0; F5H7M8; hsa:4661; O94922; Q01538; Q7Z5W2; Q9UPV2</t>
  </si>
  <si>
    <t>MECP2 and associated Rett syndrome; G1 to S cell cycle control; NF1 copy number variation syndrome</t>
  </si>
  <si>
    <t>Biotin [K582; K597; K603; K785; K993]</t>
  </si>
  <si>
    <t>O76021</t>
  </si>
  <si>
    <t>Ribosomal L1 domain-containing protein 1 OS=Homo sapiens OX=9606 GN=RSL1D1 PE=1 SV=3</t>
  </si>
  <si>
    <t>Pf00687</t>
  </si>
  <si>
    <t>26156</t>
  </si>
  <si>
    <t>ENSG00000171490</t>
  </si>
  <si>
    <t>RSL1D1</t>
  </si>
  <si>
    <t>B4DJ58; D3DUG7; hsa:26156; O76021; Q2M1T7; Q6PL22; Q8IWS7; Q8WUZ1; Q9HDA9; Q9Y3Z9</t>
  </si>
  <si>
    <t>Biotin [K249; K311; K374; K385; K395; K442; K461; K468; K472; K485]</t>
  </si>
  <si>
    <t>Q86UW6</t>
  </si>
  <si>
    <t>NEDD4-binding protein 2 OS=Homo sapiens OX=9606 GN=N4BP2 PE=1 SV=2</t>
  </si>
  <si>
    <t>DNA metabolism</t>
  </si>
  <si>
    <t>Pf01713, Pf08590, Pf13671</t>
  </si>
  <si>
    <t>55728</t>
  </si>
  <si>
    <t>ENSG00000078177</t>
  </si>
  <si>
    <t>N4BP2</t>
  </si>
  <si>
    <t>A0AVR3; hsa:55728; Q86UW6; Q9NVK2; Q9P2D4</t>
  </si>
  <si>
    <t>Biotin [K337; K414; K826]</t>
  </si>
  <si>
    <t>Q8WVM7</t>
  </si>
  <si>
    <t>Cohesin subunit SA-1 OS=Homo sapiens OX=9606 GN=STAG1 PE=1 SV=3</t>
  </si>
  <si>
    <t>Pf08514, Pf21581</t>
  </si>
  <si>
    <t>10274</t>
  </si>
  <si>
    <t>ENSG00000118007</t>
  </si>
  <si>
    <t>STAG1</t>
  </si>
  <si>
    <t>hsa:10274; O00539; Q6P275; Q8WVM7</t>
  </si>
  <si>
    <t>Meiotic synapsis; SUMOylation of DNA damage response and repair proteins; Separation of Sister Chromatids; Resolution of Sister Chromatid Cohesion; Estrogen-dependent gene expression; Establishment of Sister Chromatid Cohesion; Cohesin Loading onto Chromatin</t>
  </si>
  <si>
    <t>Cell cycle; Regulation of sister chromatid separation at the metaphase-anaphase transition; 10q22q23 copy number variation</t>
  </si>
  <si>
    <t>Biotin [K257; K1177]</t>
  </si>
  <si>
    <t>Q14004</t>
  </si>
  <si>
    <t>Cyclin-dependent kinase 13 OS=Homo sapiens OX=9606 GN=CDK13 PE=1 SV=2</t>
  </si>
  <si>
    <t>non-structural extracellular;cytosol;ER/Golgi;nucleus;other cell component</t>
  </si>
  <si>
    <t>8621</t>
  </si>
  <si>
    <t>ENSG00000065883</t>
  </si>
  <si>
    <t>CDK13</t>
  </si>
  <si>
    <t>hsa:8621; Q14004; Q53G78; Q6DKQ9; Q75MH4; Q75MH5; Q96JN4; Q9H4A0; Q9H4A1; Q9UDR4</t>
  </si>
  <si>
    <t>TP53 Regulates Transcription of DNA Repair Genes; Neutrophil degranulation</t>
  </si>
  <si>
    <t>Q13042</t>
  </si>
  <si>
    <t>Cell division cycle protein 16 homolog OS=Homo sapiens OX=9606 GN=CDC16 PE=1 SV=2</t>
  </si>
  <si>
    <t>Pf12895, Pf13424</t>
  </si>
  <si>
    <t>8881</t>
  </si>
  <si>
    <t>ENSG00000130177</t>
  </si>
  <si>
    <t>CDC16</t>
  </si>
  <si>
    <t>A2A365; hsa:8881; Q13042; Q5T8C8; Q7Z651; Q96AE6; Q9Y564</t>
  </si>
  <si>
    <t>Senescence-Associated Secretory Phenotype (SASP); Antigen processing: Ubiquitination &amp; Proteasome degradation; APC/C:Cdc20 mediated degradation of Securin; APC/C:Cdh1 mediated degradation of Cdc20 and other APC/C:Cdh1 targeted proteins in late mitosis/early G1; Cdc20:Phospho-APC/C mediated degradation of Cyclin A; Separation of Sister Chromatids; CDK-mediated phosphorylation and removal of Cdc6; Autodegradation of Cdh1 by Cdh1:APC/C; Assembly of the pre-replicative complex; Inactivation of APC/C via direct inhibition of the APC/C complex; APC/C:Cdc20 mediated degradation of Cyclin B; Conversion from APC/C:Cdc20 to APC/C:Cdh1 in late anaphase; Regulation of APC/C activators between G1/S and early anaphase; Phosphorylation of the APC/C; APC-Cdc20 mediated degradation of Nek2A; Transcriptional Regulation by VENTX; Aberrant regulation of mitotic exit in cancer due to RB1 defects</t>
  </si>
  <si>
    <t>Cell cycle</t>
  </si>
  <si>
    <t>Biotin [K106; K556]</t>
  </si>
  <si>
    <t>Q9BXF6</t>
  </si>
  <si>
    <t>Rab11 family-interacting protein 5 OS=Homo sapiens OX=9606 GN=RAB11FIP5 PE=1 SV=1</t>
  </si>
  <si>
    <t>cell-cell signaling;transport;other biological processes</t>
  </si>
  <si>
    <t>other membranes;cytoskeleton;mitochondrion;ER/Golgi;other cytoplasmic organelle;other cell component</t>
  </si>
  <si>
    <t>Pf00168, Pf09457</t>
  </si>
  <si>
    <t>26056</t>
  </si>
  <si>
    <t>ENSG00000135631</t>
  </si>
  <si>
    <t>RAB11FIP5</t>
  </si>
  <si>
    <t>hsa:26056; O94939; Q9BXF6; Q9P0M1</t>
  </si>
  <si>
    <t>Biotin [K232; K298; K506; K560]</t>
  </si>
  <si>
    <t>P49589-3</t>
  </si>
  <si>
    <t>Isoform 3 of Cysteine--tRNA ligase, cytoplasmic OS=Homo sapiens OX=9606 GN=CARS1</t>
  </si>
  <si>
    <t>CARS1</t>
  </si>
  <si>
    <t>O14929</t>
  </si>
  <si>
    <t>Histone acetyltransferase type B catalytic subunit OS=Homo sapiens OX=9606 GN=HAT1 PE=1 SV=1</t>
  </si>
  <si>
    <t>Pf10394, Pf21183</t>
  </si>
  <si>
    <t>100598934; 100970485; 102127119; 103217315; 104673520; 105548069; 105579802; 695933</t>
  </si>
  <si>
    <t>ENSCATG00000044185; ENSCSAG00000014790; ENSMFAG00000044656; ENSMLEG00000030988; ENSMMUG00000007313; ENSNLEG00000031960; ENSPPAG00000043422; ENSPPYG00000012932; ENSPTEG00000037699; ENSPTRG00000012637; ENSRROG00000043073; ENSTGEG00000018560</t>
  </si>
  <si>
    <t>HAT1</t>
  </si>
  <si>
    <t>A0A0D9RQL6; A0A2I3GP06; A0A2J8PQW8; A0A2J8VQX1; A0A2K5P0H4; A0A2K5VNP4; A0A2K5YDV9; A0A2K6REU7; A0A2R9CI71; A0A663DCK2; A0A6D2WXR9; A0A8C9IWX6; A0A8D2FM88; A0A8J8XV08; A0A8J8YED4; caty:105579802; csab:103217315; F7GNR2; F7GNT9; G7N8B0; G7PKT8; H2P7T9; H2QIZ3; mcc:695933; mcf:102127119; mleu:105548069; nle:100598934; pps:100970485; rro:104673520</t>
  </si>
  <si>
    <t>Biotin [K9; K15]; Met-loss+Acetyl [N-Term]</t>
  </si>
  <si>
    <t>Q8NEN9</t>
  </si>
  <si>
    <t>PDZ domain-containing protein 8 OS=Homo sapiens OX=9606 GN=PDZD8 PE=1 SV=1</t>
  </si>
  <si>
    <t>other membranes;mitochondrion;ER/Golgi;other cell component</t>
  </si>
  <si>
    <t>Pf00130, Pf17820</t>
  </si>
  <si>
    <t>118987</t>
  </si>
  <si>
    <t>ENSG00000165650</t>
  </si>
  <si>
    <t>PDZD8</t>
  </si>
  <si>
    <t>hsa:118987; Q86WE0; Q86WE5; Q8NEN9; Q9UFF1</t>
  </si>
  <si>
    <t>Biotin [K532; K555; K930]</t>
  </si>
  <si>
    <t>O60282</t>
  </si>
  <si>
    <t>Kinesin heavy chain isoform 5C OS=Homo sapiens OX=9606 GN=KIF5C PE=1 SV=1</t>
  </si>
  <si>
    <t>Pf00225</t>
  </si>
  <si>
    <t>3800</t>
  </si>
  <si>
    <t>ENSG00000168280</t>
  </si>
  <si>
    <t>KIF5C</t>
  </si>
  <si>
    <t>hsa:3800; O60282; O95079; Q2YDC5</t>
  </si>
  <si>
    <t>Insulin processing</t>
  </si>
  <si>
    <t>Alzheimer's disease and miRNA effects; Alzheimer's disease</t>
  </si>
  <si>
    <t>Biotin [K227; K833; K957]</t>
  </si>
  <si>
    <t>Q01844</t>
  </si>
  <si>
    <t>RNA-binding protein EWS OS=Homo sapiens OX=9606 GN=EWSR1 PE=1 SV=1</t>
  </si>
  <si>
    <t>Pf00076, Pf00641</t>
  </si>
  <si>
    <t>2130</t>
  </si>
  <si>
    <t>ENSG00000182944</t>
  </si>
  <si>
    <t>EWSR1</t>
  </si>
  <si>
    <t>B0QYK1; hsa:2130; Q01844; Q5THL0; Q92635; Q96FE8; Q96MN4; Q96MX4; Q9BWA2</t>
  </si>
  <si>
    <t>Biotin [K388; K441]</t>
  </si>
  <si>
    <t>O15155</t>
  </si>
  <si>
    <t>BET1 homolog OS=Homo sapiens OX=9606 GN=BET1 PE=1 SV=1</t>
  </si>
  <si>
    <t>10282</t>
  </si>
  <si>
    <t>ENSG00000105829</t>
  </si>
  <si>
    <t>BET1</t>
  </si>
  <si>
    <t>hsa:10282; O15155; Q96EA0</t>
  </si>
  <si>
    <t>COPI-mediated anterograde transport; COPII-mediated vesicle transport</t>
  </si>
  <si>
    <t>Biotin [K42; K47]</t>
  </si>
  <si>
    <t>Q9H2P0</t>
  </si>
  <si>
    <t>Activity-dependent neuroprotector homeobox protein OS=Homo sapiens OX=9606 GN=ADNP PE=1 SV=1</t>
  </si>
  <si>
    <t>Pf00046, Pf19627</t>
  </si>
  <si>
    <t>23394</t>
  </si>
  <si>
    <t>ENSG00000101126</t>
  </si>
  <si>
    <t>ADNP</t>
  </si>
  <si>
    <t>E1P5Y2; hsa:23394; O94881; Q5BKU2; Q9H2P0; Q9UG34</t>
  </si>
  <si>
    <t>Biotin [K144; K203; K266; K367; K408; K483; K606; K692; K699; K716; K728; K729; K1029; K1035; K1042]</t>
  </si>
  <si>
    <t>Q6NUQ1</t>
  </si>
  <si>
    <t>RAD50-interacting protein 1 OS=Homo sapiens OX=9606 GN=RINT1 PE=1 SV=1</t>
  </si>
  <si>
    <t>cell cycle OR cell proliferation;stress response;transport;signal transduction;other biological processes</t>
  </si>
  <si>
    <t>Pf04437</t>
  </si>
  <si>
    <t>60561</t>
  </si>
  <si>
    <t>ENSG00000135249</t>
  </si>
  <si>
    <t>RINT1</t>
  </si>
  <si>
    <t>hsa:60561; Q6NUQ1; Q75MG9; Q75MH0; Q96IW8; Q9H229; Q9HAD9</t>
  </si>
  <si>
    <t>COPI-dependent Golgi-to-ER retrograde traffic</t>
  </si>
  <si>
    <t>Biotin [K792]</t>
  </si>
  <si>
    <t>P46063</t>
  </si>
  <si>
    <t>ATP-dependent DNA helicase Q1 OS=Homo sapiens OX=9606 GN=RECQL PE=1 SV=3</t>
  </si>
  <si>
    <t>cell organization and biogenesis;DNA metabolism;other metabolic processes;stress response</t>
  </si>
  <si>
    <t>Pf00270, Pf00271, Pf16124</t>
  </si>
  <si>
    <t>5965</t>
  </si>
  <si>
    <t>ENSG00000004700</t>
  </si>
  <si>
    <t>RECQL</t>
  </si>
  <si>
    <t>A8K6G2; P46063</t>
  </si>
  <si>
    <t>Progeria-associated lipodystrophy</t>
  </si>
  <si>
    <t>Biotin [K625; K626; K637]</t>
  </si>
  <si>
    <t>O75592</t>
  </si>
  <si>
    <t>E3 ubiquitin-protein ligase MYCBP2 OS=Homo sapiens OX=9606 GN=MYCBP2 PE=1 SV=4</t>
  </si>
  <si>
    <t>Pf00415, Pf03256, Pf08005, Pf13540</t>
  </si>
  <si>
    <t>23077</t>
  </si>
  <si>
    <t>ENSG00000005810</t>
  </si>
  <si>
    <t>MYCBP2</t>
  </si>
  <si>
    <t>A6NJC6; O75592; Q5JSX8; Q5VZN6; Q6PIB6; Q9UQ11; Q9Y6E4</t>
  </si>
  <si>
    <t>3q29 copy number variation syndrome</t>
  </si>
  <si>
    <t>Biotin [K2724; K2853; K2973; K3001; K3003]</t>
  </si>
  <si>
    <t>Q9BU76</t>
  </si>
  <si>
    <t>Multiple myeloma tumor-associated protein 2 OS=Homo sapiens OX=9606 GN=MMTAG2 PE=1 SV=1</t>
  </si>
  <si>
    <t>non-structural extracellular;other cell component</t>
  </si>
  <si>
    <t>Pf10159</t>
  </si>
  <si>
    <t>79169</t>
  </si>
  <si>
    <t>ENSG00000143793</t>
  </si>
  <si>
    <t>MMTAG2</t>
  </si>
  <si>
    <t>hsa:79169; Q6P5Y0; Q6ZTZ6; Q6ZWA6; Q8IZH3; Q9BU76</t>
  </si>
  <si>
    <t>Biotin [K53; K85]</t>
  </si>
  <si>
    <t>Q8NDX5</t>
  </si>
  <si>
    <t>Polyhomeotic-like protein 3 OS=Homo sapiens OX=9606 GN=PHC3 PE=1 SV=1</t>
  </si>
  <si>
    <t>Pf00536, Pf21319</t>
  </si>
  <si>
    <t>80012</t>
  </si>
  <si>
    <t>ENSG00000173889</t>
  </si>
  <si>
    <t>PHC3</t>
  </si>
  <si>
    <t>A2RRP9; hsa:80012; Q5HYF0; Q6NSG2; Q8NDX5; Q8NFT7; Q8NFZ1; Q8TBM2; Q9H971; Q9H9I4</t>
  </si>
  <si>
    <t>SUMOylation of DNA damage response and repair proteins; SUMOylation of chromatin organization proteins; SUMOylation of RNA binding proteins; Oxidative Stress Induced Senescence; SUMOylation of transcription cofactors; SUMOylation of DNA methylation proteins; RUNX1 interacts with co-factors whose precise effect on RUNX1 targets is not known; Regulation of PTEN gene transcription; Transcriptional Regulation by E2F6</t>
  </si>
  <si>
    <t>Biotin [K222; K256; K269; K819]</t>
  </si>
  <si>
    <t>Q9C0E8</t>
  </si>
  <si>
    <t>Endoplasmic reticulum junction formation protein lunapark OS=Homo sapiens OX=9606 GN=LNPK PE=1 SV=2</t>
  </si>
  <si>
    <t>Pf10058</t>
  </si>
  <si>
    <t>80856</t>
  </si>
  <si>
    <t>ENSG00000144320</t>
  </si>
  <si>
    <t>LNPK</t>
  </si>
  <si>
    <t>B7ZLA8; hsa:80856; Q2M2V8; Q2YD99; Q658W8; Q8N5V9; Q96MS5; Q9C0E8</t>
  </si>
  <si>
    <t>Biotin [K130; K133]</t>
  </si>
  <si>
    <t>Q9UHR5</t>
  </si>
  <si>
    <t>SAP30-binding protein OS=Homo sapiens OX=9606 GN=SAP30BP PE=1 SV=1</t>
  </si>
  <si>
    <t>cytoskeleton;nucleus</t>
  </si>
  <si>
    <t>Pf07818</t>
  </si>
  <si>
    <t>29115</t>
  </si>
  <si>
    <t>ENSG00000161526</t>
  </si>
  <si>
    <t>SAP30BP</t>
  </si>
  <si>
    <t>B3KML7; hsa:29115; Q8N1R5; Q8TDR8; Q96D27; Q9UHR5</t>
  </si>
  <si>
    <t>Biotin [K205; K220]</t>
  </si>
  <si>
    <t>Q6P2Q9</t>
  </si>
  <si>
    <t>Pre-mRNA-processing-splicing factor 8 OS=Homo sapiens OX=9606 GN=PRPF8 PE=1 SV=2</t>
  </si>
  <si>
    <t>Pf01398, Pf08082, Pf08083, Pf08084, Pf10596, Pf10597, Pf10598, Pf12134</t>
  </si>
  <si>
    <t>10594</t>
  </si>
  <si>
    <t>ENSG00000174231; ENSG00000274442</t>
  </si>
  <si>
    <t>PRPF8</t>
  </si>
  <si>
    <t>hsa:10594; O14547; O75965; Q6P2Q9</t>
  </si>
  <si>
    <t>Biotin [K93; K278]</t>
  </si>
  <si>
    <t>Q96RT1</t>
  </si>
  <si>
    <t>Erbin OS=Homo sapiens OX=9606 GN=ERBIN PE=1 SV=2</t>
  </si>
  <si>
    <t>extracellular matrix;plasma membrane;other membranes;nucleus;other cell component</t>
  </si>
  <si>
    <t>Pf00595, Pf13855</t>
  </si>
  <si>
    <t>55914</t>
  </si>
  <si>
    <t>ENSG00000112851</t>
  </si>
  <si>
    <t>ERBIN</t>
  </si>
  <si>
    <t>A0AVR1; B4E3F1; B7ZLV9; E7EQW9; E9PCR8; hsa:55914; Q1RMD0; Q86W38; Q96RT1; Q9NR18; Q9NW48; Q9ULJ5</t>
  </si>
  <si>
    <t>RHOG GTPase cycle; Downregulation of ERBB2 signaling; RHOC GTPase cycle; RHOA GTPase cycle; RAC1 GTPase cycle; RAC2 GTPase cycle; RAC3 GTPase cycle; RHOB GTPase cycle; Signaling by ERBB2 KD Mutants; Signaling by ERBB2 TMD/JMD mutants; Signaling by ERBB2 ECD mutants; Constitutive Signaling by Overexpressed ERBB2; Drug-mediated inhibition of ERBB2 signaling; Resistance of ERBB2 KD mutants to trastuzumab; Resistance of ERBB2 KD mutants to sapitinib; Resistance of ERBB2 KD mutants to tesevatinib; Resistance of ERBB2 KD mutants to neratinib; Resistance of ERBB2 KD mutants to osimertinib; Resistance of ERBB2 KD mutants to afatinib; Resistance of ERBB2 KD mutants to AEE788; Resistance of ERBB2 KD mutants to lapatinib; Drug resistance in ERBB2 TMD/JMD mutants</t>
  </si>
  <si>
    <t>Nucleotide-binding oligomerization domain (NOD) pathway; Nod-like receptor (NLR) signaling pathway; Pathways affected in adenoid cystic carcinoma</t>
  </si>
  <si>
    <t>Biotin [K496; K551; K785; K914]</t>
  </si>
  <si>
    <t>Q9P258</t>
  </si>
  <si>
    <t>Protein RCC2 OS=Homo sapiens OX=9606 GN=RCC2 PE=1 SV=2</t>
  </si>
  <si>
    <t>cell adhesion;cell cycle OR cell proliferation;cell organization and biogenesis;signal transduction;other biological processes</t>
  </si>
  <si>
    <t>Pf00415</t>
  </si>
  <si>
    <t>55920</t>
  </si>
  <si>
    <t>ENSG00000179051; ENSG00000281540</t>
  </si>
  <si>
    <t>RCC2</t>
  </si>
  <si>
    <t>hsa:55920; Q8IVL9; Q9BSN6; Q9NPV8; Q9P258</t>
  </si>
  <si>
    <t>O75122</t>
  </si>
  <si>
    <t>CLIP-associating protein 2 OS=Homo sapiens OX=9606 GN=CLASP2 PE=1 SV=3</t>
  </si>
  <si>
    <t>Pf12348, Pf21040</t>
  </si>
  <si>
    <t>23122</t>
  </si>
  <si>
    <t>ENSG00000163539</t>
  </si>
  <si>
    <t>CLASP2</t>
  </si>
  <si>
    <t>B2RTR1; F5H604; hsa:23122; O75122; Q7L8F6; Q8N6R6; Q9BQT3; Q9BQT4; Q9H7A3; Q9NSZ2</t>
  </si>
  <si>
    <t>Separation of Sister Chromatids; Resolution of Sister Chromatid Cohesion; RHO GTPases Activate Formins; EML4 and NUDC in mitotic spindle formation; Amplification  of signal from unattached  kinetochores via a MAD2  inhibitory signal; Role of ABL in ROBO-SLIT signaling</t>
  </si>
  <si>
    <t>Biotin [K33; K338; K357; K428; K450]</t>
  </si>
  <si>
    <t>Q86VP3</t>
  </si>
  <si>
    <t>Phosphofurin acidic cluster sorting protein 2 OS=Homo sapiens OX=9606 GN=PACS2 PE=1 SV=3</t>
  </si>
  <si>
    <t>mitochondrion;ER/Golgi</t>
  </si>
  <si>
    <t>Pf10254</t>
  </si>
  <si>
    <t>23241</t>
  </si>
  <si>
    <t>ENSG00000179364</t>
  </si>
  <si>
    <t>PACS2</t>
  </si>
  <si>
    <t>A2VDJ9; G8JLK3; hsa:23241; O60342; Q6P191; Q86VP3; Q96FL7</t>
  </si>
  <si>
    <t>Q1ED39</t>
  </si>
  <si>
    <t>Lysine-rich nucleolar protein 1 OS=Homo sapiens OX=9606 GN=KNOP1 PE=1 SV=1</t>
  </si>
  <si>
    <t>Pf15477</t>
  </si>
  <si>
    <t>400506</t>
  </si>
  <si>
    <t>ENSG00000103550</t>
  </si>
  <si>
    <t>KNOP1</t>
  </si>
  <si>
    <t>O43328; Q1ED39; Q5FWF3</t>
  </si>
  <si>
    <t>Biotin [K4; K95; K101; K353; K407; K427; K442; K452]; Acetyl [N-Term]</t>
  </si>
  <si>
    <t>Q86T82</t>
  </si>
  <si>
    <t>Ubiquitin carboxyl-terminal hydrolase 37 OS=Homo sapiens OX=9606 GN=USP37 PE=1 SV=2</t>
  </si>
  <si>
    <t>Pf00443, Pf02809, Pf16674</t>
  </si>
  <si>
    <t>57695</t>
  </si>
  <si>
    <t>ENSG00000135913</t>
  </si>
  <si>
    <t>USP37</t>
  </si>
  <si>
    <t>A2RUQ8; B7ZM38; B7ZM41; E9PHL3; hsa:57695; Q2KHT2; Q53S10; Q7Z3A5; Q86T82; Q9HCH8</t>
  </si>
  <si>
    <t>Warburg effect modulated by deubiquitinating enzymes and their substrates</t>
  </si>
  <si>
    <t>Biotin [K641]</t>
  </si>
  <si>
    <t>P53365</t>
  </si>
  <si>
    <t>Arfaptin-2 OS=Homo sapiens OX=9606 GN=ARFIP2 PE=1 SV=1</t>
  </si>
  <si>
    <t>Pf06456</t>
  </si>
  <si>
    <t>23647</t>
  </si>
  <si>
    <t>ENSG00000132254</t>
  </si>
  <si>
    <t>ARFIP2</t>
  </si>
  <si>
    <t>B4DX86; B4E306; D3DQT5; hsa:23647; P53365</t>
  </si>
  <si>
    <t>Retrograde transport at the Trans-Golgi-Network</t>
  </si>
  <si>
    <t>Biotin [K92]</t>
  </si>
  <si>
    <t>Q99426</t>
  </si>
  <si>
    <t>Tubulin-folding cofactor B OS=Homo sapiens OX=9606 GN=TBCB PE=1 SV=2</t>
  </si>
  <si>
    <t>Pf01302, Pf14560</t>
  </si>
  <si>
    <t>1155</t>
  </si>
  <si>
    <t>ENSG00000105254</t>
  </si>
  <si>
    <t>TBCB</t>
  </si>
  <si>
    <t>hsa:1155; O00111; O00674; O14728; Q6FGY5; Q99426</t>
  </si>
  <si>
    <t>Post-chaperonin tubulin folding pathway</t>
  </si>
  <si>
    <t>Q99719</t>
  </si>
  <si>
    <t>Septin-5 OS=Homo sapiens OX=9606 GN=SEPTIN5 PE=1 SV=1</t>
  </si>
  <si>
    <t>cell-cell signaling;cell cycle OR cell proliferation;transport;other biological processes</t>
  </si>
  <si>
    <t>5413</t>
  </si>
  <si>
    <t>ENSG00000184702</t>
  </si>
  <si>
    <t>SEPTIN5</t>
  </si>
  <si>
    <t>hsa:5413; O15251; Q96MY5; Q99719</t>
  </si>
  <si>
    <t>Parkin-ubiquitin proteasomal system pathway; Parkinson's disease pathway; 22q11.2 copy number variation syndrome</t>
  </si>
  <si>
    <t>Biotin [K10; K318; K363]</t>
  </si>
  <si>
    <t>P62701</t>
  </si>
  <si>
    <t>40S ribosomal protein S4, X isoform OS=Homo sapiens OX=9606 GN=RPS4X PE=1 SV=2</t>
  </si>
  <si>
    <t>Pf00467, Pf00900, Pf08071, Pf16121</t>
  </si>
  <si>
    <t>6191</t>
  </si>
  <si>
    <t>ENSG00000198034</t>
  </si>
  <si>
    <t>RPS4X</t>
  </si>
  <si>
    <t>hsa:6191; P12631; P12750; P27576; P55831; P62701; Q14727; Q6IPY4</t>
  </si>
  <si>
    <t>Regulation of expression of SLITs and ROBOs;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Translation initiation complex formation; Formation of the ternary complex, and subsequently, the 43S complex; Ribosomal scanning and start codon recognition; SARS-CoV-2 modulates host translation machinery; SARS-CoV-1 modulates host translation machinery</t>
  </si>
  <si>
    <t>Biotin [K230]</t>
  </si>
  <si>
    <t>Q7Z4V5</t>
  </si>
  <si>
    <t>Hepatoma-derived growth factor-related protein 2 OS=Homo sapiens OX=9606 GN=HDGFL2 PE=1 SV=1</t>
  </si>
  <si>
    <t>Pf00855, Pf11467</t>
  </si>
  <si>
    <t>84717</t>
  </si>
  <si>
    <t>ENSG00000167674</t>
  </si>
  <si>
    <t>HDGFL2</t>
  </si>
  <si>
    <t>I3L080; K7EQZ6; Q7Z4V5; Q96GI5; Q9BW08</t>
  </si>
  <si>
    <t>Biotin [K14; K16; K163; K286; K414; K554; K560]; Met-loss [N-Term]</t>
  </si>
  <si>
    <t>Q9NV06</t>
  </si>
  <si>
    <t>DDB1- and CUL4-associated factor 13 OS=Homo sapiens OX=9606 GN=DCAF13 PE=1 SV=2</t>
  </si>
  <si>
    <t>cell cycle OR cell proliferation;cell organization and biogenesis;protein metabolism;RNA metabolism OR transcription;other metabolic processes;other biological processes</t>
  </si>
  <si>
    <t>Pf00400, Pf04158, Pf08662</t>
  </si>
  <si>
    <t>25879</t>
  </si>
  <si>
    <t>ENSG00000164934</t>
  </si>
  <si>
    <t>DCAF13</t>
  </si>
  <si>
    <t>hsa:25879; Q3MII9; Q8NCH8; Q8TC51; Q96JY7; Q9NV06; Q9NZX3</t>
  </si>
  <si>
    <t>Neddylation; Major pathway of rRNA processing in the nucleolus and cytosol; rRNA modification in the nucleus and cytosol</t>
  </si>
  <si>
    <t>Q6NTE8</t>
  </si>
  <si>
    <t>MRN complex-interacting protein OS=Homo sapiens OX=9606 GN=MRNIP PE=1 SV=2</t>
  </si>
  <si>
    <t>Pf15749</t>
  </si>
  <si>
    <t>51149</t>
  </si>
  <si>
    <t>ENSG00000161010; ENSG00000283918</t>
  </si>
  <si>
    <t>MRNIP</t>
  </si>
  <si>
    <t>B5MD09; E9PAK6; Q6NTE8; Q7Z3D8; Q9BUC1; Q9UN54</t>
  </si>
  <si>
    <t>Biotin [K189; K213]</t>
  </si>
  <si>
    <t>Q8N1G0</t>
  </si>
  <si>
    <t>Zinc finger protein 687 OS=Homo sapiens OX=9606 GN=ZNF687 PE=1 SV=1</t>
  </si>
  <si>
    <t>Pf00096, Pf16622</t>
  </si>
  <si>
    <t>57592</t>
  </si>
  <si>
    <t>ENSG00000143373</t>
  </si>
  <si>
    <t>ZNF687</t>
  </si>
  <si>
    <t>D3DV17; hsa:57592; Q68DQ8; Q8N1G0; Q9H937; Q9P2A7</t>
  </si>
  <si>
    <t>Biotin [K336; K397; K422; K435; K439; K892; K951; K1020; K1166; K1216]</t>
  </si>
  <si>
    <t>Q93009</t>
  </si>
  <si>
    <t>Ubiquitin carboxyl-terminal hydrolase 7 OS=Homo sapiens OX=9606 GN=USP7 PE=1 SV=2</t>
  </si>
  <si>
    <t>cell organization and biogenesis;protein metabolism;DNA metabolism;other metabolic processes;stress response;other biological processes</t>
  </si>
  <si>
    <t>Pf00443, Pf00917, Pf12436, Pf14533</t>
  </si>
  <si>
    <t>7874</t>
  </si>
  <si>
    <t>ENSG00000187555</t>
  </si>
  <si>
    <t>USP7</t>
  </si>
  <si>
    <t>A6NMY8; B7Z815; H0Y3G8; hsa:7874; Q93009</t>
  </si>
  <si>
    <t>Ub-specific processing proteases; Synthesis of active ubiquitin: roles of E1 and E2 enzymes; Regulation of TP53 Degradation; Formation of TC-NER Pre-Incision Complex; Dual incision in TC-NER; Gap-filling DNA repair synthesis and ligation in TC-NER; Regulation of PTEN localization</t>
  </si>
  <si>
    <t>Nucleotide excision repair in xeroderma pigmentosum ; Warburg effect modulated by deubiquitinating enzymes and their substrates</t>
  </si>
  <si>
    <t>Biotin [K884; K1096]</t>
  </si>
  <si>
    <t>Q06265</t>
  </si>
  <si>
    <t>Exosome complex component RRP45 OS=Homo sapiens OX=9606 GN=EXOSC9 PE=1 SV=3</t>
  </si>
  <si>
    <t>cytosol;nucleus;other cytoplasmic organelle;other cell component</t>
  </si>
  <si>
    <t>Pf01138, Pf03725</t>
  </si>
  <si>
    <t>5393</t>
  </si>
  <si>
    <t>ENSG00000123737</t>
  </si>
  <si>
    <t>EXOSC9</t>
  </si>
  <si>
    <t>hsa:5393; Q06265; Q12883; Q4W5P5; Q86Y41; Q86Y48</t>
  </si>
  <si>
    <t>Major pathway of rRNA processing in the nucleolus and cytosol; ATF4 activates genes in response to endoplasmic reticulum  stress; KSRP (KHSRP) binds and destabilizes mRNA; Tristetraprolin (TTP, ZFP36) binds and destabilizes mRNA; Butyrate Response Factor 1 (BRF1) binds and destabilizes mRNA; mRNA decay by 3' to 5' exoribonuclease</t>
  </si>
  <si>
    <t>Biotin [K297; K419]</t>
  </si>
  <si>
    <t>P30307</t>
  </si>
  <si>
    <t>M-phase inducer phosphatase 3 OS=Homo sapiens OX=9606 GN=CDC25C PE=1 SV=2</t>
  </si>
  <si>
    <t>Pf00581, Pf06617</t>
  </si>
  <si>
    <t>995</t>
  </si>
  <si>
    <t>ENSG00000158402</t>
  </si>
  <si>
    <t>CDC25C</t>
  </si>
  <si>
    <t>D3DQB8; hsa:995; P30307; Q96PL3; Q9H168; Q9H2E8; Q9H2E9; Q9H2F1</t>
  </si>
  <si>
    <t>TP53 regulates transcription of additional cell cycle genes whose exact role in the p53 pathway remain uncertain; Activation of ATR in response to replication stress; Chk1/Chk2(Cds1) mediated inactivation of Cyclin B:Cdk1 complex; RHO GTPases activate PKNs; TP53 Regulates Transcription of Genes Involved in G2 Cell Cycle Arrest; Cyclin A/B1/B2 associated events during G2/M transition; Deregulated CDK5 triggers multiple neurodegenerative pathways in Alzheimer's disease models; Polo-like kinase mediated events</t>
  </si>
  <si>
    <t>miRNA regulation of DNA damage response; Cell cycle; ATM signaling pathway; p53 transcriptional gene network; CCL18 signaling pathway; DNA damage response; Monoamine transport</t>
  </si>
  <si>
    <t>Biotin [K52]</t>
  </si>
  <si>
    <t>Q6UN15</t>
  </si>
  <si>
    <t>Pre-mRNA 3'-end-processing factor FIP1 OS=Homo sapiens OX=9606 GN=FIP1L1 PE=1 SV=1</t>
  </si>
  <si>
    <t>Pf05182</t>
  </si>
  <si>
    <t>81608</t>
  </si>
  <si>
    <t>ENSG00000145216</t>
  </si>
  <si>
    <t>FIP1L1</t>
  </si>
  <si>
    <t>B4DIR3; G3XAD6; hsa:81608; Q0VGE0; Q499Y4; Q49AU3; Q6UN15; Q7Z608; Q8WVN3; Q96F80; Q9H077</t>
  </si>
  <si>
    <t>Transport of Mature mRNA Derived from an Intronless Transcript; mRNA 3'-end processing; RNA Polymerase II Transcription Termination; Processing of Intronless Pre-mRNAs; Signaling by cytosolic PDGFRA and PDGFRB fusion proteins</t>
  </si>
  <si>
    <t>Biotin [K135; K137; K235; K265]</t>
  </si>
  <si>
    <t>Q92785</t>
  </si>
  <si>
    <t>Zinc finger protein ubi-d4 OS=Homo sapiens OX=9606 GN=DPF2 PE=1 SV=2</t>
  </si>
  <si>
    <t>Pf00628, Pf14051</t>
  </si>
  <si>
    <t>5977</t>
  </si>
  <si>
    <t>ENSG00000133884</t>
  </si>
  <si>
    <t>DPF2</t>
  </si>
  <si>
    <t>A8K7C9; B4DT58; hsa:5977; Q92785</t>
  </si>
  <si>
    <t>Tumor suppressor activity of SMARCB1</t>
  </si>
  <si>
    <t>Biotin [K108; K188]</t>
  </si>
  <si>
    <t>P49792</t>
  </si>
  <si>
    <t>E3 SUMO-protein ligase RanBP2 OS=Homo sapiens OX=9606 GN=RANBP2 PE=1 SV=2</t>
  </si>
  <si>
    <t>Pf00160, Pf00638, Pf00641, Pf12185</t>
  </si>
  <si>
    <t>5903</t>
  </si>
  <si>
    <t>ENSG00000153201</t>
  </si>
  <si>
    <t>RANBP2</t>
  </si>
  <si>
    <t>hsa:5903; P49792; Q13074; Q15280; Q53TE2; Q59FH7</t>
  </si>
  <si>
    <t>SARS-CoV-2 activates/modulates innate and adaptive immune responses; HCMV Late Events; Separation of Sister Chromatids; Resolution of Sister Chromatid Cohesion; RHO GTPases Activate Formins; HCMV Early Events; EML4 and NUDC in mitotic spindle formation; ISG15 antiviral mechanism;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SUMOylation of DNA damage response and repair proteins;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Amplification  of signal from unattached  kinetochores via a MAD2  inhibitory signal; Signaling by ALK fusions and activated point mutants</t>
  </si>
  <si>
    <t>Biotin [K34; K123; K135; K791; K794; K1003; K1104; K1121; K1139; K1324; K1371; K1414; K1442; K1446; K1458; K1466; K1479; K1507; K1522; K1530; K1533; K1593; K1596; K1652; K1655; K1711; K1714; K1772; K1782; K1842; K1848; K1851; K1886; K1963; K1964; K1969; K1977; K1985; K2165; K2178; K2181; K2272; K2279; K2466; K2513; K2522; K2531; K2576; K2594; K2868; K3049; K3209]</t>
  </si>
  <si>
    <t>Q13011</t>
  </si>
  <si>
    <t>Delta(3,5)-Delta(2,4)-dienoyl-CoA isomerase, mitochondrial OS=Homo sapiens OX=9606 GN=ECH1 PE=1 SV=2</t>
  </si>
  <si>
    <t>cytosol;mitochondrion;other cytoplasmic organelle</t>
  </si>
  <si>
    <t>Pf00378</t>
  </si>
  <si>
    <t>1891</t>
  </si>
  <si>
    <t>ENSG00000104823; ENSG00000282853</t>
  </si>
  <si>
    <t>ECH1</t>
  </si>
  <si>
    <t>A8K745; hsa:1891; Q13011; Q8WVX0; Q96EZ9</t>
  </si>
  <si>
    <t>Peroxisomal protein import; Mitochondrial protein degradation</t>
  </si>
  <si>
    <t>Fatty acid biosynthesis; IL-18 signaling pathway</t>
  </si>
  <si>
    <t>Biotin [K65; K321]</t>
  </si>
  <si>
    <t>Q12873</t>
  </si>
  <si>
    <t>Chromodomain-helicase-DNA-binding protein 3 OS=Homo sapiens OX=9606 GN=CHD3 PE=1 SV=3</t>
  </si>
  <si>
    <t>Pf00176, Pf00271, Pf00385, Pf00628, Pf06461, Pf06465, Pf08073, Pf08074</t>
  </si>
  <si>
    <t>1107</t>
  </si>
  <si>
    <t>ENSG00000170004</t>
  </si>
  <si>
    <t>CHD3</t>
  </si>
  <si>
    <t>D3DTQ9; E9PG89; hsa:1107; Q12873; Q9Y4I0</t>
  </si>
  <si>
    <t>Potential therapeutics for SARS; SUMOylation of chromatin organization proteins; Regulation of PTEN gene transcription; HDACs deacetylate histones; RNA Polymerase I Transcription Initiation; ERCC6 (CSB) and EHMT2 (G9a) positively regulate rRNA expression; Regulation of TP53 Activity through Acetylation</t>
  </si>
  <si>
    <t>Biotin [K511; K643; K644; K1287]</t>
  </si>
  <si>
    <t>Q8WZ42</t>
  </si>
  <si>
    <t>Titin OS=Homo sapiens OX=9606 GN=TTN PE=1 SV=4</t>
  </si>
  <si>
    <t>cell cycle OR cell proliferation;cell organization and biogenesis;other metabolic processes;developmental processes;signal transduction;other biological processes</t>
  </si>
  <si>
    <t>non-structural extracellular;cytosol;cytoskeleton;nucleus</t>
  </si>
  <si>
    <t>Pf00041, Pf00069, Pf02818, Pf07679, Pf09042, Pf18362</t>
  </si>
  <si>
    <t>7273</t>
  </si>
  <si>
    <t>ENSG00000155657</t>
  </si>
  <si>
    <t>TTN</t>
  </si>
  <si>
    <t>A6NKB1; E7EQE6; E7ET18; hsa:7273; K7ENY1; Q10465; Q10466; Q15598; Q2XUS3; Q32Q60; Q4U1Z6; Q4ZG20; Q6NSG0; Q6PDB1; Q6PJP0; Q7KYM2; Q7KYN4; Q7KYN5; Q7LDM3; Q7Z2X3; Q8TCG8; Q8WZ42; Q8WZ51; Q8WZ52; Q8WZ53; Q8WZB3; Q92761; Q92762; Q9UD97; Q9UP84; Q9Y6L9</t>
  </si>
  <si>
    <t>Platelet degranulation ; Striated Muscle Contraction</t>
  </si>
  <si>
    <t>Striated muscle contraction pathway; Cardiomyocyte signaling pathways converging on titin</t>
  </si>
  <si>
    <t>Biotin [K4610; K26626]</t>
  </si>
  <si>
    <t>P42166</t>
  </si>
  <si>
    <t>Lamina-associated polypeptide 2, isoform alpha OS=Homo sapiens OX=9606 GN=TMPO PE=1 SV=2</t>
  </si>
  <si>
    <t>Pf03020, Pf08198, Pf11560</t>
  </si>
  <si>
    <t>P08918; P08919; P42166; Q14860; Q16295</t>
  </si>
  <si>
    <t>Biotin [K17; K34; K60; K248; K269; K281; K290; K334; K659; K674]</t>
  </si>
  <si>
    <t>Q8IV48</t>
  </si>
  <si>
    <t>3'-5' exoribonuclease 1 OS=Homo sapiens OX=9606 GN=ERI1 PE=1 SV=3</t>
  </si>
  <si>
    <t>Pf00929, Pf02037</t>
  </si>
  <si>
    <t>90459</t>
  </si>
  <si>
    <t>ENSG00000104626</t>
  </si>
  <si>
    <t>ERI1</t>
  </si>
  <si>
    <t>A8K4U7; hsa:90459; Q8IV48; Q9NSX3</t>
  </si>
  <si>
    <t>exRNA mechanism of action and biogenesis; 8p23.1 copy number variation syndrome; 4p16.3 copy number variation</t>
  </si>
  <si>
    <t>Q92797</t>
  </si>
  <si>
    <t>Symplekin OS=Homo sapiens OX=9606 GN=SYMPK PE=1 SV=2</t>
  </si>
  <si>
    <t>cell adhesion;RNA metabolism OR transcription;other metabolic processes;other biological processes</t>
  </si>
  <si>
    <t>Pf11935, Pf12295</t>
  </si>
  <si>
    <t>8189</t>
  </si>
  <si>
    <t>ENSG00000125755</t>
  </si>
  <si>
    <t>SYMPK</t>
  </si>
  <si>
    <t>hsa:8189; O00521; O00689; O00733; Q59GT5; Q8N2U5; Q92797</t>
  </si>
  <si>
    <t>Transport of Mature mRNA Derived from an Intronless Transcript; mRNA 3'-end processing; RNA Polymerase II Transcription Termination; Processing of Intronless Pre-mRNAs</t>
  </si>
  <si>
    <t>Biotin [K483]</t>
  </si>
  <si>
    <t>Q96DX4</t>
  </si>
  <si>
    <t>RING finger and SPRY domain-containing protein 1 OS=Homo sapiens OX=9606 GN=RSPRY1 PE=1 SV=1</t>
  </si>
  <si>
    <t>Pf00622, Pf13920</t>
  </si>
  <si>
    <t>89970</t>
  </si>
  <si>
    <t>ENSG00000159579</t>
  </si>
  <si>
    <t>RSPRY1</t>
  </si>
  <si>
    <t>hsa:89970; Q6UX21; Q8ND53; Q96DX4</t>
  </si>
  <si>
    <t>Biotin [K518]</t>
  </si>
  <si>
    <t>Q9BZ95</t>
  </si>
  <si>
    <t>Histone-lysine N-methyltransferase NSD3 OS=Homo sapiens OX=9606 GN=NSD3 PE=1 SV=1</t>
  </si>
  <si>
    <t>Pf00855, Pf00856, Pf17907, Pf17982</t>
  </si>
  <si>
    <t>54904</t>
  </si>
  <si>
    <t>ENSG00000147548</t>
  </si>
  <si>
    <t>NSD3</t>
  </si>
  <si>
    <t>B7ZL11; D3DSX1; hsa:54904; Q1RMD3; Q3B796; Q6ZSA5; Q9BYU8; Q9BYU9; Q9BZ95; Q9H2M8; Q9H9W9; Q9NXA6</t>
  </si>
  <si>
    <t>Biotin [K471; K527; K532; K1215]</t>
  </si>
  <si>
    <t>Q9Y6Y8</t>
  </si>
  <si>
    <t>SEC23-interacting protein OS=Homo sapiens OX=9606 GN=SEC23IP PE=1 SV=1</t>
  </si>
  <si>
    <t>Pf00536, Pf02825, Pf02862</t>
  </si>
  <si>
    <t>11196</t>
  </si>
  <si>
    <t>ENSG00000107651</t>
  </si>
  <si>
    <t>SEC23IP</t>
  </si>
  <si>
    <t>D3DRD2; hsa:11196; Q8IXH5; Q9BUK5; Q9Y6Y8</t>
  </si>
  <si>
    <t>COPII-mediated vesicle transport</t>
  </si>
  <si>
    <t>P38159</t>
  </si>
  <si>
    <t>RNA-binding motif protein, X chromosome OS=Homo sapiens OX=9606 GN=RBMX PE=1 SV=3</t>
  </si>
  <si>
    <t>cell organization and biogenesis;protein metabolism;RNA metabolism OR transcription;other metabolic processes;other biological processes</t>
  </si>
  <si>
    <t>Pf00076, Pf08081</t>
  </si>
  <si>
    <t>27316</t>
  </si>
  <si>
    <t>ENSG00000147274</t>
  </si>
  <si>
    <t>RBMX</t>
  </si>
  <si>
    <t>B4E3U4; D3DWH0; E9PG86; hsa:27316; P38159; Q5JQ67; Q8N8Y7; Q969R3</t>
  </si>
  <si>
    <t>RND2 GTPase cycle; mRNA Splicing - Major Pathway; RND3 GTPase cycle; RND1 GTPase cycle; Processing of Capped Intron-Containing Pre-mRNA; RHOBTB2 GTPase cycle; RHOBTB1 GTPase cycle</t>
  </si>
  <si>
    <t>Biotin [K30; K80; K150; K163; K217]</t>
  </si>
  <si>
    <t>Q9H2D6</t>
  </si>
  <si>
    <t>TRIO and F-actin-binding protein OS=Homo sapiens OX=9606 GN=TRIOBP PE=1 SV=3</t>
  </si>
  <si>
    <t>Pf00169</t>
  </si>
  <si>
    <t>11078</t>
  </si>
  <si>
    <t>ENSG00000100106</t>
  </si>
  <si>
    <t>TRIOBP</t>
  </si>
  <si>
    <t>B1AHD4; B1AHD7; F2Z2W0; F8W6V6; hsa:11078; O94797; Q2PZW8; Q2Q3Z9; Q2Q400; Q5R3M6; Q96DW1; Q9BT77; Q9BTL7; Q9BY98; Q9H2D6; Q9Y3L4</t>
  </si>
  <si>
    <t>Biotin [K1913; K2320]</t>
  </si>
  <si>
    <t>O95433</t>
  </si>
  <si>
    <t>Activator of 90 kDa heat shock protein ATPase homolog 1 OS=Homo sapiens OX=9606 GN=AHSA1 PE=1 SV=1</t>
  </si>
  <si>
    <t>cytosol;ER/Golgi</t>
  </si>
  <si>
    <t>Pf08327, Pf09229</t>
  </si>
  <si>
    <t>10598</t>
  </si>
  <si>
    <t>ENSG00000100591</t>
  </si>
  <si>
    <t>AHSA1</t>
  </si>
  <si>
    <t>B2R9L2; B4DUR9; hsa:10598; O95433; Q96IL6; Q9P060</t>
  </si>
  <si>
    <t>T-cell antigen receptor (TCR) pathway during Staphylococcus aureus infection</t>
  </si>
  <si>
    <t>Biotin [K3; K212; K249]; Met-loss+Acetyl [N-Term]</t>
  </si>
  <si>
    <t>Q14232</t>
  </si>
  <si>
    <t>Translation initiation factor eIF-2B subunit alpha OS=Homo sapiens OX=9606 GN=EIF2B1 PE=1 SV=1</t>
  </si>
  <si>
    <t>protein metabolism;other metabolic processes;stress response;developmental processes;signal transduction;other biological processes</t>
  </si>
  <si>
    <t>plasma membrane;other membranes;cytosol;translational apparatus;other cell component</t>
  </si>
  <si>
    <t>Pf01008</t>
  </si>
  <si>
    <t>1967</t>
  </si>
  <si>
    <t>ENSG00000111361</t>
  </si>
  <si>
    <t>EIF2B1</t>
  </si>
  <si>
    <t>A6NLY9; B4DGX0; hsa:1967; Q14232; Q3SXP4</t>
  </si>
  <si>
    <t>Recycling of eIF2:GDP</t>
  </si>
  <si>
    <t>Q8WVM8</t>
  </si>
  <si>
    <t>Sec1 family domain-containing protein 1 OS=Homo sapiens OX=9606 GN=SCFD1 PE=1 SV=4</t>
  </si>
  <si>
    <t>stress response;transport;other biological processes</t>
  </si>
  <si>
    <t>plasma membrane;other membranes;cytosol;ER/Golgi</t>
  </si>
  <si>
    <t>Pf00995</t>
  </si>
  <si>
    <t>23256</t>
  </si>
  <si>
    <t>ENSG00000092108</t>
  </si>
  <si>
    <t>SCFD1</t>
  </si>
  <si>
    <t>A8K2Z5; B7Z4U7; B7Z594; hsa:23256; O60754; O94990; Q7Z529; Q8WVM8; Q9BZI3; Q9UNL3; Q9Y6A8</t>
  </si>
  <si>
    <t>RHOA GTPase cycle; COPII-mediated vesicle transport</t>
  </si>
  <si>
    <t>Biotin [K359; K515]</t>
  </si>
  <si>
    <t>Q9Y263</t>
  </si>
  <si>
    <t>Phospholipase A-2-activating protein OS=Homo sapiens OX=9606 GN=PLAA PE=1 SV=2</t>
  </si>
  <si>
    <t>Pf00400, Pf08324, Pf09070</t>
  </si>
  <si>
    <t>9373</t>
  </si>
  <si>
    <t>ENSG00000137055</t>
  </si>
  <si>
    <t>PLAA</t>
  </si>
  <si>
    <t>hsa:9373; Q53EU5; Q5VY33; Q9NUL8; Q9NVE9; Q9UF53; Q9Y263; Q9Y5L1</t>
  </si>
  <si>
    <t>Biotin [K529]</t>
  </si>
  <si>
    <t>Q15287</t>
  </si>
  <si>
    <t>RNA-binding protein with serine-rich domain 1 OS=Homo sapiens OX=9606 GN=RNPS1 PE=1 SV=1</t>
  </si>
  <si>
    <t>10921</t>
  </si>
  <si>
    <t>ENSG00000205937</t>
  </si>
  <si>
    <t>RNPS1</t>
  </si>
  <si>
    <t>A8K1P0; B4DDU8; B4DZU7; B7ZA17; hsa:10921; O75308; Q15287; Q32P25; Q8WY42; Q9NYG3</t>
  </si>
  <si>
    <t>Transport of Mature mRNA derived from an Intron-Containing Transcript; Regulation of expression of SLITs and ROBOs; mRNA 3'-end processing; RNA Polymerase II Transcription Termination; mRNA Splicing - Major Pathway; Nonsense Mediated Decay (NMD) enhanced by the Exon Junction Complex (EJC)</t>
  </si>
  <si>
    <t>Biotin [K9; K186]</t>
  </si>
  <si>
    <t>Q92572</t>
  </si>
  <si>
    <t>AP-3 complex subunit sigma-1 OS=Homo sapiens OX=9606 GN=AP3S1 PE=1 SV=1</t>
  </si>
  <si>
    <t>cell organization and biogenesis;transport;signal transduction</t>
  </si>
  <si>
    <t>Pf01217</t>
  </si>
  <si>
    <t>1176</t>
  </si>
  <si>
    <t>ENSG00000177879</t>
  </si>
  <si>
    <t>AP3S1</t>
  </si>
  <si>
    <t>hsa:1176; O00647; O00676; O00721; O00727; Q53XL4; Q6ICQ2; Q92572</t>
  </si>
  <si>
    <t>Golgi Associated Vesicle Biogenesis</t>
  </si>
  <si>
    <t>Biotin [K166; K193]</t>
  </si>
  <si>
    <t>P16383</t>
  </si>
  <si>
    <t>Intron Large complex component GCFC2 OS=Homo sapiens OX=9606 GN=GCFC2 PE=1 SV=2</t>
  </si>
  <si>
    <t>6936</t>
  </si>
  <si>
    <t>ENSG00000005436</t>
  </si>
  <si>
    <t>GCFC2</t>
  </si>
  <si>
    <t>A4UHQ8; A4UHQ9; hsa:6936; O95032; P16383; Q53TY0; Q6P2F2</t>
  </si>
  <si>
    <t>Biotin [K236; K304]</t>
  </si>
  <si>
    <t>Q8TAA9</t>
  </si>
  <si>
    <t>Vang-like protein 1 OS=Homo sapiens OX=9606 GN=VANGL1 PE=1 SV=1</t>
  </si>
  <si>
    <t>Pf06638</t>
  </si>
  <si>
    <t>81839</t>
  </si>
  <si>
    <t>ENSG00000173218</t>
  </si>
  <si>
    <t>VANGL1</t>
  </si>
  <si>
    <t>hsa:81839; Q5T1D3; Q5T1D4; Q86WG8; Q8N559; Q8TAA9</t>
  </si>
  <si>
    <t>RHOC GTPase cycle; RHOA GTPase cycle; CDC42 GTPase cycle; RAC1 GTPase cycle; RHOG GTPase cycle; RHOB GTPase cycle; RAC3 GTPase cycle; RND3 GTPase cycle; RND1 GTPase cycle; RND2 GTPase cycle; RHOQ GTPase cycle; RAC2 GTPase cycle; RHOD GTPase cycle; RHOJ GTPase cycle; RHOF GTPase cycle; RHOV GTPase cycle; RHOU GTPase cycle; RHOH GTPase cycle</t>
  </si>
  <si>
    <t>Wnt signaling; 11p11.2 copy number variation syndrome</t>
  </si>
  <si>
    <t>O75083</t>
  </si>
  <si>
    <t>WD repeat-containing protein 1 OS=Homo sapiens OX=9606 GN=WDR1 PE=1 SV=4</t>
  </si>
  <si>
    <t>non-structural extracellular;plasma membrane;other membranes;cytosol;cytoskeleton;other cell component</t>
  </si>
  <si>
    <t>9948</t>
  </si>
  <si>
    <t>ENSG00000071127</t>
  </si>
  <si>
    <t>WDR1</t>
  </si>
  <si>
    <t>A8K6E9; A8MPU4; hsa:9948; O75083; O75313; Q8N6E5; Q9UG05; Q9UG78; Q9UQE0</t>
  </si>
  <si>
    <t>Hypertrophy model</t>
  </si>
  <si>
    <t>Q15029</t>
  </si>
  <si>
    <t>116 kDa U5 small nuclear ribonucleoprotein component OS=Homo sapiens OX=9606 GN=EFTUD2 PE=1 SV=1</t>
  </si>
  <si>
    <t>Pf00009, Pf00679, Pf03144, Pf03764, Pf14492, Pf16004</t>
  </si>
  <si>
    <t>9343</t>
  </si>
  <si>
    <t>ENSG00000108883</t>
  </si>
  <si>
    <t>EFTUD2</t>
  </si>
  <si>
    <t>B4DK30; B4DMC0; D3DX58; hsa:9343; K7EJ81; Q15029; Q9BUR0</t>
  </si>
  <si>
    <t>mRNA processing; Ciliary landscape</t>
  </si>
  <si>
    <t>Biotin [K352; K790]</t>
  </si>
  <si>
    <t>Q9BZE4</t>
  </si>
  <si>
    <t>GTP-binding protein 4 OS=Homo sapiens OX=9606 GN=GTPBP4 PE=1 SV=3</t>
  </si>
  <si>
    <t>Pf06858, Pf08155, Pf17835</t>
  </si>
  <si>
    <t>23560</t>
  </si>
  <si>
    <t>ENSG00000107937</t>
  </si>
  <si>
    <t>GTPBP4</t>
  </si>
  <si>
    <t>B3KMC5; B4DY13; B7Z7A3; hsa:23560; O95446; Q5T3R8; Q9BZE4; Q9NVJ8</t>
  </si>
  <si>
    <t>Biotin [K203; K352; K494; K501; K619]</t>
  </si>
  <si>
    <t>Q96PN7</t>
  </si>
  <si>
    <t>Transcriptional-regulating factor 1 OS=Homo sapiens OX=9606 GN=TRERF1 PE=1 SV=1</t>
  </si>
  <si>
    <t>Pf01448, Pf13912</t>
  </si>
  <si>
    <t>55809</t>
  </si>
  <si>
    <t>ENSG00000124496</t>
  </si>
  <si>
    <t>TRERF1</t>
  </si>
  <si>
    <t>hsa:55809; Q05GC6; Q7Z6T2; Q7Z6T3; Q96PN7; Q9NQ72; Q9NQ73; Q9NUN9</t>
  </si>
  <si>
    <t>Biotin [K134]</t>
  </si>
  <si>
    <t>Q5HYJ3</t>
  </si>
  <si>
    <t>Protein FAM76B OS=Homo sapiens OX=9606 GN=FAM76B PE=1 SV=3</t>
  </si>
  <si>
    <t>Pf16046</t>
  </si>
  <si>
    <t>143684</t>
  </si>
  <si>
    <t>ENSG00000077458</t>
  </si>
  <si>
    <t>FAM76B</t>
  </si>
  <si>
    <t>B2R9C2; hsa:143684; Q5HYJ3; Q6PIU3; Q8TC53</t>
  </si>
  <si>
    <t>Biotin [K206]</t>
  </si>
  <si>
    <t>O95070</t>
  </si>
  <si>
    <t>Protein YIF1A OS=Homo sapiens OX=9606 GN=YIF1A PE=1 SV=2</t>
  </si>
  <si>
    <t>Pf03878</t>
  </si>
  <si>
    <t>10897</t>
  </si>
  <si>
    <t>ENSG00000174851</t>
  </si>
  <si>
    <t>YIF1A</t>
  </si>
  <si>
    <t>A6NM00; hsa:10897; O95070; Q96G83; Q9BVD0</t>
  </si>
  <si>
    <t>XBP1(S) activates chaperone genes</t>
  </si>
  <si>
    <t>P52597</t>
  </si>
  <si>
    <t>Heterogeneous nuclear ribonucleoprotein F OS=Homo sapiens OX=9606 GN=HNRNPF PE=1 SV=3</t>
  </si>
  <si>
    <t>Pf00076, Pf08080</t>
  </si>
  <si>
    <t>3185</t>
  </si>
  <si>
    <t>ENSG00000169813</t>
  </si>
  <si>
    <t>HNRNPF</t>
  </si>
  <si>
    <t>B3KM84; hsa:3185; P52597; Q5T0N2; Q96AU2</t>
  </si>
  <si>
    <t>mRNA Splicing - Major Pathway; FGFR2 alternative splicing; Processing of Capped Intron-Containing Pre-mRNA; Gene and protein expression by JAK-STAT signaling after Interleukin-12 stimulation</t>
  </si>
  <si>
    <t>MECP2 and associated Rett syndrome</t>
  </si>
  <si>
    <t>Biotin [K87; K200; K224]</t>
  </si>
  <si>
    <t>O43149</t>
  </si>
  <si>
    <t>Zinc finger ZZ-type and EF-hand domain-containing protein 1 OS=Homo sapiens OX=9606 GN=ZZEF1 PE=1 SV=6</t>
  </si>
  <si>
    <t>Pf00569, Pf03256</t>
  </si>
  <si>
    <t>23140</t>
  </si>
  <si>
    <t>ENSG00000074755</t>
  </si>
  <si>
    <t>ZZEF1</t>
  </si>
  <si>
    <t>A7MBM5; hsa:23140; O43149; Q6NXG0; Q6ZRA1; Q6ZSF4; Q9NVB9</t>
  </si>
  <si>
    <t>Biotin [K2027]</t>
  </si>
  <si>
    <t>Q9UBF2</t>
  </si>
  <si>
    <t>Coatomer subunit gamma-2 OS=Homo sapiens OX=9606 GN=COPG2 PE=1 SV=1</t>
  </si>
  <si>
    <t>Pf01602, Pf08752, Pf16381</t>
  </si>
  <si>
    <t>26958</t>
  </si>
  <si>
    <t>ENSG00000158623</t>
  </si>
  <si>
    <t>COPG2</t>
  </si>
  <si>
    <t>A6NH74; hsa:26958; Q2NLA0; Q54AC3; Q8WVW8; Q9UBF2</t>
  </si>
  <si>
    <t>P30414</t>
  </si>
  <si>
    <t>NK-tumor recognition protein OS=Homo sapiens OX=9606 GN=NKTR PE=1 SV=2</t>
  </si>
  <si>
    <t>Pf00160</t>
  </si>
  <si>
    <t>4820</t>
  </si>
  <si>
    <t>ENSG00000114857</t>
  </si>
  <si>
    <t>NKTR</t>
  </si>
  <si>
    <t>hsa:4820; P30414</t>
  </si>
  <si>
    <t>Biotin [K388; K639]</t>
  </si>
  <si>
    <t>P21359</t>
  </si>
  <si>
    <t>Neurofibromin OS=Homo sapiens OX=9606 GN=NF1 PE=1 SV=2</t>
  </si>
  <si>
    <t>cell-cell signaling;cell cycle OR cell proliferation;cell organization and biogenesis;stress response;transport;developmental processes;signal transduction;other biological processes</t>
  </si>
  <si>
    <t>Pf00616, Pf13716</t>
  </si>
  <si>
    <t>4763</t>
  </si>
  <si>
    <t>ENSG00000196712</t>
  </si>
  <si>
    <t>NF1</t>
  </si>
  <si>
    <t>hsa:4763; O00662; P21359; Q14284; Q14930; Q14931; Q9UMK3</t>
  </si>
  <si>
    <t>Regulation of RAS by GAPs; RAS signaling downstream of NF1 loss-of-function variants</t>
  </si>
  <si>
    <t>Pilocytic astrocytoma; Glioblastoma signaling pathways; Aryl hydrocarbon receptor pathway; MECP2 and associated Rett syndrome; MAPK signaling pathway; Ras signaling; Transcription co-factors SKI and SKIL protein partners; Synaptic signaling pathways associated with autism spectrum disorder; Fragile X syndrome; Melanoma; EGFR tyrosine kinase inhibitor resistance; NF1 copy number variation syndrome</t>
  </si>
  <si>
    <t>Biotin [K476; K874; K2542]</t>
  </si>
  <si>
    <t>Q99848</t>
  </si>
  <si>
    <t>Probable rRNA-processing protein EBP2 OS=Homo sapiens OX=9606 GN=EBNA1BP2 PE=1 SV=2</t>
  </si>
  <si>
    <t>Pf05890</t>
  </si>
  <si>
    <t>10969</t>
  </si>
  <si>
    <t>ENSG00000117395</t>
  </si>
  <si>
    <t>EBNA1BP2</t>
  </si>
  <si>
    <t>hsa:10969; Q96A66; Q99848</t>
  </si>
  <si>
    <t>Biotin [K33; K157; K179; K204; K209; K247]</t>
  </si>
  <si>
    <t>P13984</t>
  </si>
  <si>
    <t>General transcription factor IIF subunit 2 OS=Homo sapiens OX=9606 GN=GTF2F2 PE=1 SV=2</t>
  </si>
  <si>
    <t>Pf02270, Pf17683</t>
  </si>
  <si>
    <t>2963</t>
  </si>
  <si>
    <t>ENSG00000188342</t>
  </si>
  <si>
    <t>GTF2F2</t>
  </si>
  <si>
    <t>A6NNS5; hsa:2963; P13984; Q5W0H3</t>
  </si>
  <si>
    <t>Viral Messenger RNA Synthesis; Formation of RNA Pol II elongation complex ; Formation of the Early Elongation Complex; Formation of HIV elongation complex in the absence of HIV Tat; Formation of the HIV-1 Early Elongation Complex; RNA Pol II CTD phosphorylation and interaction with CE during HIV infection; Formation of HIV-1 elongation complex containing HIV-1 Tat; Pausing and recovery of Tat-mediated HIV elongation; Abortive elongation of HIV-1 transcript in the absence of Tat; Tat-mediated HIV elongation arrest and recovery; HIV elongation arrest and recovery; Pausing and recovery of HIV elongation; RNA Polymerase II Pre-transcription Events; TP53 Regulates Transcription of DNA Repair Genes; RNA polymerase II transcribes snRNA genes; mRNA Capping; RNA Pol II CTD phosphorylation and interaction with CE; HIV Transcription Initiation; RNA Polymerase II HIV Promoter Escape; RNA Polymerase II Promoter Escape; RNA Polymerase II Transcription Pre-Initiation And Promoter Opening; RNA Polymerase II Transcription Initiation; mRNA Splicing - Major Pathway; Estrogen-dependent gene expression; FGFR2 alternative splicing; mRNA Splicing - Minor Pathway; Processing of Capped Intron-Containing Pre-mRNA; Signaling by FGFR2 IIIa TM</t>
  </si>
  <si>
    <t>Biotin [K13; K154]</t>
  </si>
  <si>
    <t>P29372</t>
  </si>
  <si>
    <t>DNA-3-methyladenine glycosylase OS=Homo sapiens OX=9606 GN=MPG PE=1 SV=3</t>
  </si>
  <si>
    <t>Pf02245</t>
  </si>
  <si>
    <t>4350</t>
  </si>
  <si>
    <t>ENSG00000103152</t>
  </si>
  <si>
    <t>MPG</t>
  </si>
  <si>
    <t>G5E9E2; hsa:4350; P29372; Q13770; Q15275; Q15961; Q5J9I4; Q96BZ6; Q96S33; Q9NNX5</t>
  </si>
  <si>
    <t>Recognition and association of DNA glycosylase with site containing an affected purine; Cleavage of the damaged purine; Displacement of DNA glycosylase by APEX1</t>
  </si>
  <si>
    <t>Q9Y4W6</t>
  </si>
  <si>
    <t>AFG3-like protein 2 OS=Homo sapiens OX=9606 GN=AFG3L2 PE=1 SV=2</t>
  </si>
  <si>
    <t>other membranes;mitochondrion</t>
  </si>
  <si>
    <t>Pf00004, Pf01434, Pf06480, Pf17862</t>
  </si>
  <si>
    <t>10939</t>
  </si>
  <si>
    <t>ENSG00000141385</t>
  </si>
  <si>
    <t>AFG3L2</t>
  </si>
  <si>
    <t>hsa:10939; Q6P1L0; Q9Y4W6</t>
  </si>
  <si>
    <t>Mitochondrial protein degradation; Processing of SMDT1</t>
  </si>
  <si>
    <t>Ciliary landscape; 10q22q23 copy number variation</t>
  </si>
  <si>
    <t>Biotin [K611]</t>
  </si>
  <si>
    <t>P38606</t>
  </si>
  <si>
    <t>V-type proton ATPase catalytic subunit A OS=Homo sapiens OX=9606 GN=ATP6V1A PE=1 SV=2</t>
  </si>
  <si>
    <t>Pf00006, Pf02874, Pf16886</t>
  </si>
  <si>
    <t>523</t>
  </si>
  <si>
    <t>ENSG00000114573</t>
  </si>
  <si>
    <t>ATP6V1A</t>
  </si>
  <si>
    <t>B2RBR8; B7Z1R5; D3DN75; hsa:523; P38606; Q53YD9; Q96DY6; Q9UHY3</t>
  </si>
  <si>
    <t>Amino acids regulate mTORC1; ROS and RNS production in phagocytes; Insulin receptor recycling; Transferrin endocytosis and recycling; Ion channel transport</t>
  </si>
  <si>
    <t>Acetyl [N-Term]; Biotin [K5]</t>
  </si>
  <si>
    <t>Q9Y446</t>
  </si>
  <si>
    <t>Plakophilin-3 OS=Homo sapiens OX=9606 GN=PKP3 PE=1 SV=1</t>
  </si>
  <si>
    <t>11187</t>
  </si>
  <si>
    <t>ENSG00000184363</t>
  </si>
  <si>
    <t>PKP3</t>
  </si>
  <si>
    <t>F8J390; hsa:11187; Q53EX8; Q9Y446</t>
  </si>
  <si>
    <t>Q8IXJ9</t>
  </si>
  <si>
    <t>Polycomb group protein ASXL1 OS=Homo sapiens OX=9606 GN=ASXL1 PE=1 SV=4</t>
  </si>
  <si>
    <t>Pf05066, Pf13919, Pf13922</t>
  </si>
  <si>
    <t>171023</t>
  </si>
  <si>
    <t>ENSG00000171456</t>
  </si>
  <si>
    <t>ASXL1</t>
  </si>
  <si>
    <t>B2RP59; hsa:171023; Q5JWS9; Q8IXJ9; Q8IYY7; Q9H466; Q9NQF8; Q9UFJ0; Q9UFP8; Q9Y2I4</t>
  </si>
  <si>
    <t>UCH proteinases</t>
  </si>
  <si>
    <t>Pleural mesothelioma; Kleefstra syndrome</t>
  </si>
  <si>
    <t>Biotin [K383; K586]</t>
  </si>
  <si>
    <t>Q5SY16</t>
  </si>
  <si>
    <t>Polynucleotide 5'-hydroxyl-kinase NOL9 OS=Homo sapiens OX=9606 GN=NOL9 PE=1 SV=1</t>
  </si>
  <si>
    <t>Pf16575</t>
  </si>
  <si>
    <t>79707</t>
  </si>
  <si>
    <t>ENSG00000162408</t>
  </si>
  <si>
    <t>NOL9</t>
  </si>
  <si>
    <t>hsa:79707; Q2NL84; Q4VBY3; Q5SY16; Q6P472; Q7L4D6; Q96EE0; Q9H5L4</t>
  </si>
  <si>
    <t>Biotin [K22]</t>
  </si>
  <si>
    <t>O14966</t>
  </si>
  <si>
    <t>Ras-related protein Rab-7L1 OS=Homo sapiens OX=9606 GN=RAB29 PE=1 SV=1</t>
  </si>
  <si>
    <t>plasma membrane;other membranes;cytosol;cytoskeleton;mitochondrion;ER/Golgi;other cytoplasmic organelle;other cell component</t>
  </si>
  <si>
    <t>8934</t>
  </si>
  <si>
    <t>ENSG00000117280</t>
  </si>
  <si>
    <t>RAB29</t>
  </si>
  <si>
    <t>B4E1K3; C9JE77; hsa:8934; O14966</t>
  </si>
  <si>
    <t>RAB geranylgeranylation</t>
  </si>
  <si>
    <t>Biotin [K34]</t>
  </si>
  <si>
    <t>P56182</t>
  </si>
  <si>
    <t>Ribosomal RNA processing protein 1 homolog A OS=Homo sapiens OX=9606 GN=RRP1 PE=1 SV=1</t>
  </si>
  <si>
    <t>Pf05997</t>
  </si>
  <si>
    <t>8568</t>
  </si>
  <si>
    <t>ENSG00000160214</t>
  </si>
  <si>
    <t>RRP1</t>
  </si>
  <si>
    <t>hsa:8568; P56182; Q9NST5</t>
  </si>
  <si>
    <t>Biotin [K446]</t>
  </si>
  <si>
    <t>Q12955</t>
  </si>
  <si>
    <t>Ankyrin-3 OS=Homo sapiens OX=9606 GN=ANK3 PE=1 SV=3</t>
  </si>
  <si>
    <t>Pf00531, Pf00791, Pf12796, Pf17809</t>
  </si>
  <si>
    <t>288</t>
  </si>
  <si>
    <t>ENSG00000151150</t>
  </si>
  <si>
    <t>ANK3</t>
  </si>
  <si>
    <t>B1AQT2; B4DIL1; E9PE32; hsa:288; Q12955; Q13484; Q5CZH9; Q5VXD5; Q7Z3G4; Q9H0P5</t>
  </si>
  <si>
    <t>COPI-mediated anterograde transport; Interaction between L1 and Ankyrins</t>
  </si>
  <si>
    <t>Biotin [K511; K577; K1422; K1877; K1888; K4242; K4264]</t>
  </si>
  <si>
    <t>O75410</t>
  </si>
  <si>
    <t>Transforming acidic coiled-coil-containing protein 1 OS=Homo sapiens OX=9606 GN=TACC1 PE=1 SV=2</t>
  </si>
  <si>
    <t>Pf05010</t>
  </si>
  <si>
    <t>6867</t>
  </si>
  <si>
    <t>ENSG00000147526</t>
  </si>
  <si>
    <t>TACC1</t>
  </si>
  <si>
    <t>B2RBD9; B4E302; D3DSX6; hsa:6867; O75410; Q6Y687; Q86YG7; Q8IUJ2; Q8IUJ3; Q8IUJ4; Q8IZG2; Q8NEY7; Q9UPP9</t>
  </si>
  <si>
    <t>Biotin [K169; K468]</t>
  </si>
  <si>
    <t>P35580</t>
  </si>
  <si>
    <t>Myosin-10 OS=Homo sapiens OX=9606 GN=MYH10 PE=1 SV=3</t>
  </si>
  <si>
    <t>cell adhesion;cell cycle OR cell proliferation;cell organization and biogenesis;other biological processes</t>
  </si>
  <si>
    <t>Pf00063, Pf00612, Pf01576, Pf02736</t>
  </si>
  <si>
    <t>4628</t>
  </si>
  <si>
    <t>ENSG00000133026</t>
  </si>
  <si>
    <t>MYH10</t>
  </si>
  <si>
    <t>B2RWP9; D3DTS1; F8VTL3; hsa:4628; P35580; Q12989; Q149N3; Q149N4; Q16087; Q4LE45; Q6PK16; Q9BWG0</t>
  </si>
  <si>
    <t>RHO GTPases activate CIT; EPHA-mediated growth cone collapse; Sema4D induced cell migration and growth-cone collapse; RHO GTPases activate PKNs; RHO GTPases Activate ROCKs; RHO GTPases activate PAKs</t>
  </si>
  <si>
    <t>Q7Z460</t>
  </si>
  <si>
    <t>CLIP-associating protein 1 OS=Homo sapiens OX=9606 GN=CLASP1 PE=1 SV=1</t>
  </si>
  <si>
    <t>Pf02985, Pf12348, Pf21040</t>
  </si>
  <si>
    <t>23332</t>
  </si>
  <si>
    <t>ENSG00000074054</t>
  </si>
  <si>
    <t>CLASP1</t>
  </si>
  <si>
    <t>A2RU21; B7ZLX3; F5GWS0; hsa:23332; O75118; Q2KHQ9; Q5H9P0; Q7Z460; Q8N5B8; Q9BQT5</t>
  </si>
  <si>
    <t>Separation of Sister Chromatids; Resolution of Sister Chromatid Cohesion; RHO GTPases Activate Formins; EML4 and NUDC in mitotic spindle formation; Amplification  of signal from unattached  kinetochores via a MAD2  inhibitory signal; Recruitment of NuMA to mitotic centrosomes; Regulation of PLK1 Activity at G2/M Transition; Loss of Nlp from mitotic centrosomes; Recruitment of mitotic centrosome proteins and complexes; Anchoring of the basal body to the plasma membrane; AURKA Activation by TPX2; Role of ABL in ROBO-SLIT signaling</t>
  </si>
  <si>
    <t>Microtubule cytoskeleton regulation; Splicing factor NOVA regulated synaptic proteins; 7q11.23 copy number variation syndrome</t>
  </si>
  <si>
    <t>Biotin [K286; K587; K691; K1191; K1244]</t>
  </si>
  <si>
    <t>P55265</t>
  </si>
  <si>
    <t>Double-stranded RNA-specific adenosine deaminase OS=Homo sapiens OX=9606 GN=ADAR PE=1 SV=4</t>
  </si>
  <si>
    <t>cell organization and biogenesis;RNA metabolism OR transcription;other metabolic processes;stress response;transport;developmental processes;other biological processes</t>
  </si>
  <si>
    <t>Pf00035, Pf02137, Pf02295</t>
  </si>
  <si>
    <t>103</t>
  </si>
  <si>
    <t>ENSG00000160710</t>
  </si>
  <si>
    <t>ADAR</t>
  </si>
  <si>
    <t>B1AQQ9; B1AQR0; D3DV76; hsa:103; O15223; O43859; O43860; P55265; Q9BYM3; Q9BYM4</t>
  </si>
  <si>
    <t>PKR-mediated signaling; Interferon alpha/beta signaling; C6 deamination of adenosine; Formation of editosomes by ADAR proteins</t>
  </si>
  <si>
    <t>Measles virus infection; Cytosolic DNA-sensing pathway</t>
  </si>
  <si>
    <t>Biotin [K302; K320; K326; K433; K613; K637; K645; K669]</t>
  </si>
  <si>
    <t>Q8TEU7</t>
  </si>
  <si>
    <t>Rap guanine nucleotide exchange factor 6 OS=Homo sapiens OX=9606 GN=RAPGEF6 PE=1 SV=2</t>
  </si>
  <si>
    <t>Pf00027, Pf00595, Pf00617, Pf00618, Pf00788</t>
  </si>
  <si>
    <t>51735</t>
  </si>
  <si>
    <t>ENSG00000158987</t>
  </si>
  <si>
    <t>RAPGEF6</t>
  </si>
  <si>
    <t>A3KN82; A5PLL6; B7ZML2; E9PDV7; hsa:51735; Q8NI21; Q8TEU6; Q8TEU7; Q96PC1</t>
  </si>
  <si>
    <t>Biotin [K1425; K1485; K1565]</t>
  </si>
  <si>
    <t>Q8WU68</t>
  </si>
  <si>
    <t>Splicing factor U2AF 26 kDa subunit OS=Homo sapiens OX=9606 GN=U2AF1L4 PE=1 SV=2</t>
  </si>
  <si>
    <t>Pf00076, Pf00642</t>
  </si>
  <si>
    <t>199746</t>
  </si>
  <si>
    <t>ENSG00000161265</t>
  </si>
  <si>
    <t>U2AF1L4</t>
  </si>
  <si>
    <t>A6NKI8; hsa:199746; Q56UU3; Q8WU68</t>
  </si>
  <si>
    <t>mRNA 3'-end processing; RNA Polymerase II Transcription Termination; mRNA Splicing - Major Pathway; Transport of Mature mRNA derived from an Intron-Containing Transcript</t>
  </si>
  <si>
    <t>Biotin [K15]</t>
  </si>
  <si>
    <t>P18887</t>
  </si>
  <si>
    <t>DNA repair protein XRCC1 OS=Homo sapiens OX=9606 GN=XRCC1 PE=1 SV=2</t>
  </si>
  <si>
    <t>Biotin [K169; K197; K256; K260; K274; K298]</t>
  </si>
  <si>
    <t>P53985</t>
  </si>
  <si>
    <t>Monocarboxylate transporter 1 OS=Homo sapiens OX=9606 GN=SLC16A1 PE=1 SV=3</t>
  </si>
  <si>
    <t>cell cycle OR cell proliferation;cell organization and biogenesis;other metabolic processes;transport;other biological processes</t>
  </si>
  <si>
    <t>6566</t>
  </si>
  <si>
    <t>ENSG00000155380; ENSG00000281917</t>
  </si>
  <si>
    <t>SLC16A1</t>
  </si>
  <si>
    <t>hsa:6566; P53985; Q49A45; Q5T8R6; Q9NSJ9</t>
  </si>
  <si>
    <t>Basigin interactions; Pyruvate metabolism; Aspirin ADME; Proton-coupled monocarboxylate transport; Defective SLC16A1 causes symptomatic deficiency in lactate transport (SDLT)</t>
  </si>
  <si>
    <t>Photodynamic therapy-induced HIF-1 survival signaling; Fragile X syndrome; Glucose metabolism in triple-negative breast cancer cells</t>
  </si>
  <si>
    <t>Biotin [K219; K224]</t>
  </si>
  <si>
    <t>Q01968</t>
  </si>
  <si>
    <t>Inositol polyphosphate 5-phosphatase OCRL OS=Homo sapiens OX=9606 GN=OCRL PE=1 SV=3</t>
  </si>
  <si>
    <t>cell organization and biogenesis;other metabolic processes;developmental processes;signal transduction</t>
  </si>
  <si>
    <t>Pf00620, Pf16726, Pf21310</t>
  </si>
  <si>
    <t>4952</t>
  </si>
  <si>
    <t>ENSG00000122126</t>
  </si>
  <si>
    <t>OCRL</t>
  </si>
  <si>
    <t>A6NKI1; A8KAP2; B7ZLX2; hsa:4952; O60800; Q01968; Q15684; Q15774; Q4VY09; Q4VY10; Q5JQF1; Q5JQF2; Q9UJG5; Q9UMA5</t>
  </si>
  <si>
    <t>RAC3 GTPase cycle; RHOJ GTPase cycle; Golgi Associated Vesicle Biogenesis; Clathrin-mediated endocytosis; Synthesis of PIPs at the plasma membrane; Synthesis of PIPs at the Golgi membrane; Synthesis of IP2, IP, and Ins in the cytosol; Synthesis of IP3 and IP4 in the cytosol</t>
  </si>
  <si>
    <t>VEGFA-VEGFR2 signaling; Ciliopathies; Bardet-Biedl syndrome</t>
  </si>
  <si>
    <t>Biotin [K135]</t>
  </si>
  <si>
    <t>Q15397</t>
  </si>
  <si>
    <t>Pumilio homolog 3 OS=Homo sapiens OX=9606 GN=PUM3 PE=1 SV=3</t>
  </si>
  <si>
    <t>Pf08144</t>
  </si>
  <si>
    <t>9933</t>
  </si>
  <si>
    <t>ENSG00000080608</t>
  </si>
  <si>
    <t>PUM3</t>
  </si>
  <si>
    <t>A8K804; hsa:9933; Q15397; Q547G7; Q5SZY9; Q6IB47; Q96B27; Q96L78; Q96L79; Q96L80</t>
  </si>
  <si>
    <t>Biotin [K12; K25; K33; K42; K47; K81]</t>
  </si>
  <si>
    <t>Q9H501</t>
  </si>
  <si>
    <t>ESF1 homolog OS=Homo sapiens OX=9606 GN=ESF1 PE=1 SV=1</t>
  </si>
  <si>
    <t>Pf08159</t>
  </si>
  <si>
    <t>51575</t>
  </si>
  <si>
    <t>ENSG00000089048</t>
  </si>
  <si>
    <t>ESF1</t>
  </si>
  <si>
    <t>hsa:51575; Q86X92; Q9H501; Q9H9Q5; Q9HA35; Q9NX93; Q9P1S6</t>
  </si>
  <si>
    <t>Biotin [K18; K48; K197; K205; K628; K727; K822; K838]</t>
  </si>
  <si>
    <t>O14497</t>
  </si>
  <si>
    <t>AT-rich interactive domain-containing protein 1A OS=Homo sapiens OX=9606 GN=ARID1A PE=1 SV=3</t>
  </si>
  <si>
    <t>Pf01388, Pf12031</t>
  </si>
  <si>
    <t>8289</t>
  </si>
  <si>
    <t>ENSG00000117713</t>
  </si>
  <si>
    <t>ARID1A</t>
  </si>
  <si>
    <t>D3DPL1; hsa:8289; O14497; Q53FK9; Q5T0W1; Q5T0W2; Q5T0W3; Q8NFD6; Q96T89; Q9BY33; Q9HBJ5; Q9UPZ1</t>
  </si>
  <si>
    <t>RUNX1 interacts with co-factors whose precise effect on RUNX1 targets is not known; RMTs methylate histone arginines</t>
  </si>
  <si>
    <t>Androgen receptor network in prostate cancer; Pathways affected in adenoid cystic carcinoma; Tumor suppressor activity of SMARCB1; Thermogenesis; Kleefstra syndrome</t>
  </si>
  <si>
    <t>Biotin [K1603; K1612; K1615]</t>
  </si>
  <si>
    <t>Q92945</t>
  </si>
  <si>
    <t>Far upstream element-binding protein 2 OS=Homo sapiens OX=9606 GN=KHSRP PE=1 SV=4</t>
  </si>
  <si>
    <t>protein metabolism;RNA metabolism OR transcription;other metabolic processes;transport;other biological processes</t>
  </si>
  <si>
    <t>Pf00013, Pf09005</t>
  </si>
  <si>
    <t>8570</t>
  </si>
  <si>
    <t>ENSG00000088247</t>
  </si>
  <si>
    <t>KHSRP</t>
  </si>
  <si>
    <t>hsa:8570; O00301; Q59EZ9; Q5U4P6; Q92945; Q9UNT5; Q9UQH5</t>
  </si>
  <si>
    <t>ATF4 activates genes in response to endoplasmic reticulum  stress; KSRP (KHSRP) binds and destabilizes mRNA</t>
  </si>
  <si>
    <t>Pre-implantation embryo</t>
  </si>
  <si>
    <t>Biotin [K71; K122; K251; K266; K628; K654]</t>
  </si>
  <si>
    <t>Q7L590</t>
  </si>
  <si>
    <t>Protein MCM10 homolog OS=Homo sapiens OX=9606 GN=MCM10 PE=1 SV=2</t>
  </si>
  <si>
    <t>cell cycle OR cell proliferation;DNA metabolism;other metabolic processes;stress response</t>
  </si>
  <si>
    <t>Pf09329, Pf09332</t>
  </si>
  <si>
    <t>55388</t>
  </si>
  <si>
    <t>ENSG00000065328</t>
  </si>
  <si>
    <t>MCM10</t>
  </si>
  <si>
    <t>A8K9I6; B7ZKZ8; hsa:55388; Q3MIR3; Q7L590; Q7LD55; Q96GX4; Q96NB6; Q9H0D7; Q9H3P9; Q9P177</t>
  </si>
  <si>
    <t>Activation of ATR in response to replication stress; Activation of the pre-replicative complex</t>
  </si>
  <si>
    <t>Ciliary landscape; DNA replication</t>
  </si>
  <si>
    <t>Biotin [K134; K511]</t>
  </si>
  <si>
    <t>Q6ZW49</t>
  </si>
  <si>
    <t>PAX-interacting protein 1 OS=Homo sapiens OX=9606 GN=PAXIP1 PE=1 SV=2</t>
  </si>
  <si>
    <t>cell organization and biogenesis;DNA metabolism;other metabolic processes;stress response;developmental processes;signal transduction;other biological processes</t>
  </si>
  <si>
    <t>Pf00533, Pf12738, Pf16589</t>
  </si>
  <si>
    <t>22976</t>
  </si>
  <si>
    <t>ENSG00000157212</t>
  </si>
  <si>
    <t>PAXIP1</t>
  </si>
  <si>
    <t>hsa:22976; O15404; Q6N099; Q6ZW49; Q6ZWH9; Q7Z315; Q86UN0; Q8N4P9; Q96HP2</t>
  </si>
  <si>
    <t>Formation of WDR5-containing histone-modifying complexes; Activation of anterior HOX genes in hindbrain development during early embryogenesis; Nonhomologous End-Joining (NHEJ)</t>
  </si>
  <si>
    <t>16p11.2 proximal deletion syndrome; SMC1/SMC3 role in DNA damage - Cornelia de Lange Syndrome; Kleefstra syndrome</t>
  </si>
  <si>
    <t>Biotin [K835]</t>
  </si>
  <si>
    <t>Q8IVI9</t>
  </si>
  <si>
    <t>Nostrin OS=Homo sapiens OX=9606 GN=NOSTRIN PE=1 SV=2</t>
  </si>
  <si>
    <t>plasma membrane;other membranes;cytoskeleton;nucleus</t>
  </si>
  <si>
    <t>Pf00611, Pf14604</t>
  </si>
  <si>
    <t>115677</t>
  </si>
  <si>
    <t>ENSG00000163072</t>
  </si>
  <si>
    <t>NOSTRIN</t>
  </si>
  <si>
    <t>A8K2I9; B3KSF5; E7EPT9; hsa:115677; Q27HG3; Q53S62; Q8IVI9; Q96CJ9</t>
  </si>
  <si>
    <t>NOSTRIN mediated eNOS trafficking</t>
  </si>
  <si>
    <t>Biotin [K484]</t>
  </si>
  <si>
    <t>Q12797</t>
  </si>
  <si>
    <t>Aspartyl/asparaginyl beta-hydroxylase OS=Homo sapiens OX=9606 GN=ASPH PE=1 SV=3</t>
  </si>
  <si>
    <t>cell cycle OR cell proliferation;protein metabolism;other metabolic processes;transport;developmental processes;signal transduction;other biological processes</t>
  </si>
  <si>
    <t>Pf05118, Pf05279, Pf13174</t>
  </si>
  <si>
    <t>444</t>
  </si>
  <si>
    <t>ENSG00000198363</t>
  </si>
  <si>
    <t>ASPH</t>
  </si>
  <si>
    <t>A0A0A0MSK8; A6NDF4; A6NHI2; B4DIC9; B4E2K4; B7ZM95; E5RGP5; F5H667; hsa:444; Q12797; Q6NXR7; Q8TB28; Q9H291; Q9H2C4; Q9NRI0; Q9NRI1; Q9Y4J0</t>
  </si>
  <si>
    <t>Stimuli-sensing channels; Protein hydroxylation; Ion homeostasis</t>
  </si>
  <si>
    <t>Biotin [K5; K8]</t>
  </si>
  <si>
    <t>Q15149-2</t>
  </si>
  <si>
    <t>Isoform 2 of Plectin OS=Homo sapiens OX=9606 GN=PLEC</t>
  </si>
  <si>
    <t>PLEC</t>
  </si>
  <si>
    <t>Biotin [K35; K457; K1615; K2943; K3917; K4499]</t>
  </si>
  <si>
    <t>Q9UPQ9</t>
  </si>
  <si>
    <t>Trinucleotide repeat-containing gene 6B protein OS=Homo sapiens OX=9606 GN=TNRC6B PE=1 SV=4</t>
  </si>
  <si>
    <t>Pf10427, Pf16608</t>
  </si>
  <si>
    <t>23112</t>
  </si>
  <si>
    <t>ENSG00000100354</t>
  </si>
  <si>
    <t>TNRC6B</t>
  </si>
  <si>
    <t>B0QY73; B0QY78; B4DGC0; hsa:23112; Q5TH52; Q8TBX2; Q9UPQ9</t>
  </si>
  <si>
    <t>NR1H3 &amp; NR1H2 regulate gene expression linked to cholesterol transport and efflux; Oxidative Stress Induced Senescence; Estrogen-dependent gene expression; Pre-NOTCH Transcription and Translation; RUNX1 regulates genes involved in megakaryocyte differentiation and platelet function; MAPK6/MAPK4 signaling; TP53 Regulates Metabolic Genes; Oncogene Induced Senescence; Transcriptional Regulation by VENTX; Ca2+ pathway; Regulation of MECP2 expression and activity; Regulation of RUNX1 Expression and Activity; Regulation of CDH11 mRNA translation by microRNAs; Regulation of NPAS4 mRNA translation; Post-transcriptional silencing by small RNAs; Competing endogenous RNAs (ceRNAs) regulate PTEN translation</t>
  </si>
  <si>
    <t>Biotin [K322; K464; K1094; K1470; K1566]</t>
  </si>
  <si>
    <t>Q6ZU65</t>
  </si>
  <si>
    <t>Ubinuclein-2 OS=Homo sapiens OX=9606 GN=UBN2 PE=1 SV=2</t>
  </si>
  <si>
    <t>Pf08729, Pf14075</t>
  </si>
  <si>
    <t>254048</t>
  </si>
  <si>
    <t>ENSG00000157741</t>
  </si>
  <si>
    <t>UBN2</t>
  </si>
  <si>
    <t>A4D1S2; hsa:254048; Q2YDY4; Q6P1K0; Q6ZU65; Q86XN9; Q8N7D1</t>
  </si>
  <si>
    <t>Biotin [K972; K976; K1028; K1160]</t>
  </si>
  <si>
    <t>P54198</t>
  </si>
  <si>
    <t>Protein HIRA OS=Homo sapiens OX=9606 GN=HIRA PE=1 SV=2</t>
  </si>
  <si>
    <t>Pf00400, Pf07569</t>
  </si>
  <si>
    <t>7290</t>
  </si>
  <si>
    <t>ENSG00000100084</t>
  </si>
  <si>
    <t>HIRA</t>
  </si>
  <si>
    <t>hsa:7290; P54198; Q05BU9; Q8IXN2</t>
  </si>
  <si>
    <t>Formation of Senescence-Associated Heterochromatin Foci (SAHF); Replacement of protamines by nucleosomes in the male pronucleus</t>
  </si>
  <si>
    <t>22q11.2 copy number variation syndrome; 16p11.2 proximal deletion syndrome</t>
  </si>
  <si>
    <t>Biotin [K574; K594; K600]</t>
  </si>
  <si>
    <t>Q8N7H5</t>
  </si>
  <si>
    <t>RNA polymerase II-associated factor 1 homolog OS=Homo sapiens OX=9606 GN=PAF1 PE=1 SV=2</t>
  </si>
  <si>
    <t>cell-cell signaling;RNA metabolism OR transcription;other metabolic processes;developmental processes;signal transduction;other biological processes</t>
  </si>
  <si>
    <t>Pf03985</t>
  </si>
  <si>
    <t>54623</t>
  </si>
  <si>
    <t>ENSG00000006712</t>
  </si>
  <si>
    <t>PAF1</t>
  </si>
  <si>
    <t>hsa:54623; M0QX35; O75239; Q8N7H5; Q9H166; Q9NUU9</t>
  </si>
  <si>
    <t>Biotin [K34; K62; K126; K133]</t>
  </si>
  <si>
    <t>Q13247</t>
  </si>
  <si>
    <t>Serine/arginine-rich splicing factor 6 OS=Homo sapiens OX=9606 GN=SRSF6 PE=1 SV=2</t>
  </si>
  <si>
    <t>6431</t>
  </si>
  <si>
    <t>ENSG00000124193</t>
  </si>
  <si>
    <t>SRSF6</t>
  </si>
  <si>
    <t>B7Z6J3; E1P5W6; hsa:6431; Q13244; Q13245; Q13247; Q96J06; Q9UJB8; Q9Y3N7</t>
  </si>
  <si>
    <t>RNA Polymerase II Transcription Termination; mRNA Splicing - Major Pathway; mRNA Splicing - Minor Pathway; Transport of Mature mRNA derived from an Intron-Containing Transcript; mRNA 3'-end processing</t>
  </si>
  <si>
    <t>Biotin [K101]</t>
  </si>
  <si>
    <t>Q9P275</t>
  </si>
  <si>
    <t>Ubiquitin carboxyl-terminal hydrolase 36 OS=Homo sapiens OX=9606 GN=USP36 PE=1 SV=4</t>
  </si>
  <si>
    <t>57602</t>
  </si>
  <si>
    <t>ENSG00000055483</t>
  </si>
  <si>
    <t>USP36</t>
  </si>
  <si>
    <t>hsa:57602; Q05C98; Q05DD0; Q6IQ38; Q8NDM8; Q9NVC8; Q9P275</t>
  </si>
  <si>
    <t>Biotin [K57; K666; K1036; K1041]</t>
  </si>
  <si>
    <t>Q6PL24</t>
  </si>
  <si>
    <t>Protein TMED8 OS=Homo sapiens OX=9606 GN=TMED8 PE=1 SV=1</t>
  </si>
  <si>
    <t>Pf13897</t>
  </si>
  <si>
    <t>283578</t>
  </si>
  <si>
    <t>ENSG00000100580</t>
  </si>
  <si>
    <t>TMED8</t>
  </si>
  <si>
    <t>B3KTI6; hsa:283578; Q3MJB0; Q6PL24; Q9P1V9</t>
  </si>
  <si>
    <t>Q9P1Y6</t>
  </si>
  <si>
    <t>PHD and RING finger domain-containing protein 1 OS=Homo sapiens OX=9606 GN=PHRF1 PE=1 SV=3</t>
  </si>
  <si>
    <t>Pf00628, Pf13639</t>
  </si>
  <si>
    <t>57661</t>
  </si>
  <si>
    <t>ENSG00000070047; ENSG00000274780</t>
  </si>
  <si>
    <t>PHRF1</t>
  </si>
  <si>
    <t>A6H8W1; B7ZM64; B9EGP0; C9JS82; hsa:57661; Q6PJP2; Q8IVY2; Q8N2Y7; Q9BSM2; Q9P1Y6</t>
  </si>
  <si>
    <t>Biotin [K534; K556; K869]</t>
  </si>
  <si>
    <t>Q9NWB6</t>
  </si>
  <si>
    <t>Arginine and glutamate-rich protein 1 OS=Homo sapiens OX=9606 GN=ARGLU1 PE=1 SV=1</t>
  </si>
  <si>
    <t>Pf15346</t>
  </si>
  <si>
    <t>55082</t>
  </si>
  <si>
    <t>ENSG00000134884</t>
  </si>
  <si>
    <t>ARGLU1</t>
  </si>
  <si>
    <t>B4E0Y3; hsa:55082; Q5T257; Q6IQ34; Q9NWB6</t>
  </si>
  <si>
    <t>Biotin [K264; K270]</t>
  </si>
  <si>
    <t>Q8NC51-2</t>
  </si>
  <si>
    <t>Isoform 2 of Plasminogen activator inhibitor 1 RNA-binding protein OS=Homo sapiens OX=9606 GN=SERBP1</t>
  </si>
  <si>
    <t>SERBP1</t>
  </si>
  <si>
    <t>Biotin [K52; K68; K79; K122; K205; K234; K297; K304; K314; K315; K321]</t>
  </si>
  <si>
    <t>Q9BQG0-2</t>
  </si>
  <si>
    <t>Isoform 2 of Myb-binding protein 1A OS=Homo sapiens OX=9606 GN=MYBBP1A</t>
  </si>
  <si>
    <t>MYBBP1A</t>
  </si>
  <si>
    <t>Biotin [K1231; K1247; K1254; K1289; K1331; K1332]</t>
  </si>
  <si>
    <t>Q9NQR4</t>
  </si>
  <si>
    <t>Omega-amidase NIT2 OS=Homo sapiens OX=9606 GN=NIT2 PE=1 SV=1</t>
  </si>
  <si>
    <t>Pf00795</t>
  </si>
  <si>
    <t>56954</t>
  </si>
  <si>
    <t>ENSG00000114021</t>
  </si>
  <si>
    <t>NIT2</t>
  </si>
  <si>
    <t>B2R9A3; D3DN47; hsa:56954; Q8WUF0; Q9NQR4</t>
  </si>
  <si>
    <t>Biotin [K123]</t>
  </si>
  <si>
    <t>Q8NB78</t>
  </si>
  <si>
    <t>Lysine-specific histone demethylase 1B OS=Homo sapiens OX=9606 GN=KDM1B PE=1 SV=3</t>
  </si>
  <si>
    <t>Pf01593, Pf04433, Pf07496</t>
  </si>
  <si>
    <t>221656</t>
  </si>
  <si>
    <t>ENSG00000165097</t>
  </si>
  <si>
    <t>KDM1B</t>
  </si>
  <si>
    <t>A2A2C5; A2A2C6; hsa:221656; Q5TGV3; Q6AI15; Q6ZUU4; Q8N258; Q8NB78; Q96EL7</t>
  </si>
  <si>
    <t>UCH proteinases; HDMs demethylate histones; NR1H3 &amp; NR1H2 regulate gene expression linked to cholesterol transport and efflux</t>
  </si>
  <si>
    <t>Vitamin D-sensitive calcium signaling in depression</t>
  </si>
  <si>
    <t>Biotin [K255]</t>
  </si>
  <si>
    <t>P06748-3</t>
  </si>
  <si>
    <t>Isoform 3 of Nucleophosmin OS=Homo sapiens OX=9606 GN=NPM1</t>
  </si>
  <si>
    <t>Biotin [K80; K141; K150; K154; K155; K202; K206; K212; K215; K223; K229; K230; K233; K239; K248; K250; K257]</t>
  </si>
  <si>
    <t>Q9UHI6</t>
  </si>
  <si>
    <t>Probable ATP-dependent RNA helicase DDX20 OS=Homo sapiens OX=9606 GN=DDX20 PE=1 SV=2</t>
  </si>
  <si>
    <t>11218</t>
  </si>
  <si>
    <t>ENSG00000064703</t>
  </si>
  <si>
    <t>DDX20</t>
  </si>
  <si>
    <t>B4DWV7; hsa:11218; Q96F72; Q9NVM3; Q9UF59; Q9UHI6; Q9UIY0; Q9Y659</t>
  </si>
  <si>
    <t>snRNP Assembly; SARS-CoV-2 modulates host translation machinery</t>
  </si>
  <si>
    <t>mRNA processing; Male infertility</t>
  </si>
  <si>
    <t>Biotin [K478; K720]</t>
  </si>
  <si>
    <t>Q8TCD1</t>
  </si>
  <si>
    <t>UPF0729 protein C18orf32 OS=Homo sapiens OX=9606 GN=C18orf32 PE=1 SV=1</t>
  </si>
  <si>
    <t>ER/Golgi;other cell component</t>
  </si>
  <si>
    <t>Pf14975</t>
  </si>
  <si>
    <t>497661</t>
  </si>
  <si>
    <t>ENSG00000177576</t>
  </si>
  <si>
    <t>C18orf32</t>
  </si>
  <si>
    <t>hsa:497661; Q8TCD1</t>
  </si>
  <si>
    <t>O43447</t>
  </si>
  <si>
    <t>Peptidyl-prolyl cis-trans isomerase H OS=Homo sapiens OX=9606 GN=PPIH PE=1 SV=1</t>
  </si>
  <si>
    <t>10465</t>
  </si>
  <si>
    <t>ENSG00000171960</t>
  </si>
  <si>
    <t>PPIH</t>
  </si>
  <si>
    <t>A6NNE7; hsa:10465; O43447</t>
  </si>
  <si>
    <t>mRNA Splicing - Major Pathway; SARS-CoV-1 activates/modulates innate immune responses</t>
  </si>
  <si>
    <t>Biotin [K53]</t>
  </si>
  <si>
    <t>Q14687</t>
  </si>
  <si>
    <t>Genetic suppressor element 1 OS=Homo sapiens OX=9606 GN=GSE1 PE=1 SV=3</t>
  </si>
  <si>
    <t>Pf12540</t>
  </si>
  <si>
    <t>23199</t>
  </si>
  <si>
    <t>ENSG00000131149</t>
  </si>
  <si>
    <t>GSE1</t>
  </si>
  <si>
    <t>D3DUM4; hsa:23199; Q14687; Q8IY61; Q96GA4; Q9BW09</t>
  </si>
  <si>
    <t>Biotin [K624; K984; K1043; K1213]</t>
  </si>
  <si>
    <t>Q6P4R8</t>
  </si>
  <si>
    <t>Nuclear factor related to kappa-B-binding protein OS=Homo sapiens OX=9606 GN=NFRKB PE=1 SV=2</t>
  </si>
  <si>
    <t>Pf14465</t>
  </si>
  <si>
    <t>4798</t>
  </si>
  <si>
    <t>ENSG00000170322</t>
  </si>
  <si>
    <t>NFRKB</t>
  </si>
  <si>
    <t>hsa:4798; Q12869; Q15312; Q6P4R8; Q9H048</t>
  </si>
  <si>
    <t>UCH proteinases; DNA Damage Recognition in GG-NER</t>
  </si>
  <si>
    <t>Overview of nanoparticle effects</t>
  </si>
  <si>
    <t>Biotin [K296; K950; K1004; K1196; K1207]</t>
  </si>
  <si>
    <t>O43402</t>
  </si>
  <si>
    <t>ER membrane protein complex subunit 8 OS=Homo sapiens OX=9606 GN=EMC8 PE=1 SV=1</t>
  </si>
  <si>
    <t>Pf03665</t>
  </si>
  <si>
    <t>10328</t>
  </si>
  <si>
    <t>ENSG00000131148</t>
  </si>
  <si>
    <t>EMC8</t>
  </si>
  <si>
    <t>C9JB21; hsa:10328; O43402</t>
  </si>
  <si>
    <t>Biotin [K100]</t>
  </si>
  <si>
    <t>Q96HW7</t>
  </si>
  <si>
    <t>Integrator complex subunit 4 OS=Homo sapiens OX=9606 GN=INTS4 PE=1 SV=2</t>
  </si>
  <si>
    <t>Pf13646, Pf20168</t>
  </si>
  <si>
    <t>92105</t>
  </si>
  <si>
    <t>ENSG00000149262</t>
  </si>
  <si>
    <t>INTS4</t>
  </si>
  <si>
    <t>hsa:92105; Q2YD62; Q6PJG4; Q7Z4E7; Q96G32; Q96GA1; Q96HW7; Q9BRC0</t>
  </si>
  <si>
    <t>1p36 copy number variation syndrome</t>
  </si>
  <si>
    <t>Biotin [K340]</t>
  </si>
  <si>
    <t>P33991</t>
  </si>
  <si>
    <t>DNA replication licensing factor MCM4 OS=Homo sapiens OX=9606 GN=MCM4 PE=1 SV=5</t>
  </si>
  <si>
    <t>Pf00493, Pf14551, Pf17207, Pf17855, Pf21128</t>
  </si>
  <si>
    <t>4173</t>
  </si>
  <si>
    <t>ENSG00000104738</t>
  </si>
  <si>
    <t>MCM4</t>
  </si>
  <si>
    <t>hsa:4173; P33991; Q8NEH1; Q99658</t>
  </si>
  <si>
    <t>Orc1 removal from chromatin; Assembly of the pre-replicative complex; Activation of ATR in response to replication stress; Activation of the pre-replicative complex; Unwinding of DNA</t>
  </si>
  <si>
    <t>Cell cycle; Gastric cancer network 1; Retinoblastoma gene in cancer; Ciliary landscape; G1 to S cell cycle control; DNA replication</t>
  </si>
  <si>
    <t>Biotin [K478; K814; K858]</t>
  </si>
  <si>
    <t>Q12874</t>
  </si>
  <si>
    <t>Splicing factor 3A subunit 3 OS=Homo sapiens OX=9606 GN=SF3A3 PE=1 SV=1</t>
  </si>
  <si>
    <t>Pf11931, Pf12108, Pf13297, Pf16837</t>
  </si>
  <si>
    <t>10946</t>
  </si>
  <si>
    <t>ENSG00000183431</t>
  </si>
  <si>
    <t>SF3A3</t>
  </si>
  <si>
    <t>D3DPT5; hsa:10946; Q12874; Q15460; Q5VT87</t>
  </si>
  <si>
    <t>Exercise-induced circadian regulation; mRNA processing</t>
  </si>
  <si>
    <t>Biotin [K466; K490]</t>
  </si>
  <si>
    <t>Q9UIG0</t>
  </si>
  <si>
    <t>Tyrosine-protein kinase BAZ1B OS=Homo sapiens OX=9606 GN=BAZ1B PE=1 SV=2</t>
  </si>
  <si>
    <t>cell organization and biogenesis;protein metabolism;other metabolic processes;stress response;other biological processes</t>
  </si>
  <si>
    <t>Pf00439, Pf00628, Pf10537, Pf15612, Pf15613</t>
  </si>
  <si>
    <t>9031</t>
  </si>
  <si>
    <t>ENSG00000009954</t>
  </si>
  <si>
    <t>BAZ1B</t>
  </si>
  <si>
    <t>B9EGK3; D3DXE9; hsa:9031; O95039; O95247; O95277; Q6P1K4; Q86UJ6; Q9UIG0</t>
  </si>
  <si>
    <t>B-WICH complex positively regulates rRNA expression; Recruitment and ATM-mediated phosphorylation of repair and signaling proteins at DNA double strand breaks</t>
  </si>
  <si>
    <t>IL-18 signaling pathway; 7q11.23 copy number variation syndrome; 10q11.21q11.23 copy number variation syndrome</t>
  </si>
  <si>
    <t>Biotin [K297; K335; K344; K449; K963]</t>
  </si>
  <si>
    <t>Q9NQ55</t>
  </si>
  <si>
    <t>Suppressor of SWI4 1 homolog OS=Homo sapiens OX=9606 GN=PPAN PE=2 SV=1</t>
  </si>
  <si>
    <t>Pf04427</t>
  </si>
  <si>
    <t>56342; 692312</t>
  </si>
  <si>
    <t>ENSG00000130810</t>
  </si>
  <si>
    <t>PPAN</t>
  </si>
  <si>
    <t>C9J3F9; hsa:56342; hsa:692312; Q9BW97; Q9H170; Q9NQ55</t>
  </si>
  <si>
    <t>Biotin [K217; K294]</t>
  </si>
  <si>
    <t>O15234</t>
  </si>
  <si>
    <t>Protein CASC3 OS=Homo sapiens OX=9606 GN=CASC3 PE=1 SV=2</t>
  </si>
  <si>
    <t>Pf09405</t>
  </si>
  <si>
    <t>22794</t>
  </si>
  <si>
    <t>ENSG00000108349</t>
  </si>
  <si>
    <t>CASC3</t>
  </si>
  <si>
    <t>A8K8R0; O15234</t>
  </si>
  <si>
    <t>Regulation of expression of SLITs and ROBOs; Transport of Mature mRNA derived from an Intron-Containing Transcript; mRNA 3'-end processing; RNA Polymerase II Transcription Termination; mRNA Splicing - Major Pathway; Nonsense Mediated Decay (NMD) enhanced by the Exon Junction Complex (EJC)</t>
  </si>
  <si>
    <t>Q6IS14</t>
  </si>
  <si>
    <t>Eukaryotic translation initiation factor 5A-1-like OS=Homo sapiens OX=9606 GN=EIF5AL1 PE=2 SV=2</t>
  </si>
  <si>
    <t>translation activity;nucleic acid binding activity</t>
  </si>
  <si>
    <t>Pf01287, Pf21485</t>
  </si>
  <si>
    <t>143244</t>
  </si>
  <si>
    <t>ENSG00000253626</t>
  </si>
  <si>
    <t>EIF5AL1</t>
  </si>
  <si>
    <t>hsa:143244; Q6IS14</t>
  </si>
  <si>
    <t>Biotin [K68]</t>
  </si>
  <si>
    <t>Q9UNY4</t>
  </si>
  <si>
    <t>Transcription termination factor 2 OS=Homo sapiens OX=9606 GN=TTF2 PE=1 SV=2</t>
  </si>
  <si>
    <t>cell organization and biogenesis;DNA metabolism;RNA metabolism OR transcription;other metabolic processes;stress response</t>
  </si>
  <si>
    <t>Pf00176, Pf00271, Pf06839</t>
  </si>
  <si>
    <t>8458</t>
  </si>
  <si>
    <t>ENSG00000116830</t>
  </si>
  <si>
    <t>TTF2</t>
  </si>
  <si>
    <t>A8K4Q2; hsa:8458; O75921; Q5T2K7; Q5VVU8; Q8N6I8; Q9UNY4</t>
  </si>
  <si>
    <t>Thyroid stimulating hormone (TSH) signaling pathway; Thyroid hormones production and peripheral downstream signaling effects</t>
  </si>
  <si>
    <t>Biotin [K127; K243]</t>
  </si>
  <si>
    <t>O14776</t>
  </si>
  <si>
    <t>Transcription elongation regulator 1 OS=Homo sapiens OX=9606 GN=TCERG1 PE=1 SV=2</t>
  </si>
  <si>
    <t>10915</t>
  </si>
  <si>
    <t>ENSG00000113649</t>
  </si>
  <si>
    <t>TCERG1</t>
  </si>
  <si>
    <t>hsa:10915; O14776; Q2NKN2; Q59EA1</t>
  </si>
  <si>
    <t>Biotin [K444; K599]</t>
  </si>
  <si>
    <t>Q9Y3C1</t>
  </si>
  <si>
    <t>Nucleolar protein 16 OS=Homo sapiens OX=9606 GN=NOP16 PE=1 SV=2</t>
  </si>
  <si>
    <t>Pf09420</t>
  </si>
  <si>
    <t>51491</t>
  </si>
  <si>
    <t>ENSG00000048162</t>
  </si>
  <si>
    <t>NOP16</t>
  </si>
  <si>
    <t>B4DV13; D6RGD3; hsa:51491; Q05D05; Q6IAI6; Q6PIM0; Q8IXL5; Q9Y3C1</t>
  </si>
  <si>
    <t>Q14562</t>
  </si>
  <si>
    <t>ATP-dependent RNA helicase DHX8 OS=Homo sapiens OX=9606 GN=DHX8 PE=1 SV=1</t>
  </si>
  <si>
    <t>Pf00270, Pf00271, Pf00575, Pf04408, Pf07717, Pf21010</t>
  </si>
  <si>
    <t>1659</t>
  </si>
  <si>
    <t>ENSG00000067596</t>
  </si>
  <si>
    <t>DHX8</t>
  </si>
  <si>
    <t>hsa:1659; Q14562</t>
  </si>
  <si>
    <t>Biotin [K116]</t>
  </si>
  <si>
    <t>P19447</t>
  </si>
  <si>
    <t>General transcription and DNA repair factor IIH helicase subunit XPB OS=Homo sapiens OX=9606 GN=ERCC3 PE=1 SV=1</t>
  </si>
  <si>
    <t>cell organization and biogenesis;DNA metabolism;RNA metabolism OR transcription;other metabolic processes;stress response;developmental processes;other biological processes</t>
  </si>
  <si>
    <t>Pf04851, Pf13625, Pf16203</t>
  </si>
  <si>
    <t>2071</t>
  </si>
  <si>
    <t>ENSG00000163161</t>
  </si>
  <si>
    <t>ERCC3</t>
  </si>
  <si>
    <t>hsa:2071; P19447; Q53QM0</t>
  </si>
  <si>
    <t>Formation of RNA Pol II elongation complex ; Formation of the Early Elongation Complex; Formation of HIV elongation complex in the absence of HIV Tat; Formation of the HIV-1 Early Elongation Complex; RNA Pol II CTD phosphorylation and interaction with CE during HIV infection; Formation of HIV-1 elongation complex containing HIV-1 Tat; RNA Polymerase II Pre-transcription Events; TP53 Regulates Transcription of DNA Repair Genes; mRNA Capping; RNA Pol II CTD phosphorylation and interaction with CE; HIV Transcription Initiation; RNA Polymerase II HIV Promoter Escape; RNA Polymerase II Promoter Escape; RNA Polymerase II Transcription Pre-Initiation And Promoter Opening; RNA Polymerase II Transcription Initiation; NoRC negatively regulates rRNA expression; RNA Polymerase I Transcription Initiation; RNA Polymerase I Promoter Escape; RNA Polymerase I Transcription Termination; Formation of TC-NER Pre-Incision Complex; Dual incision in TC-NER; Gap-filling DNA repair synthesis and ligation in TC-NER; Formation of Incision Complex in GG-NER; Dual Incision in GG-NER</t>
  </si>
  <si>
    <t>Eukaryotic transcription initiation; Nucleotide excision repair; DNA repair pathways, full network; Nucleotide excision repair in xeroderma pigmentosum</t>
  </si>
  <si>
    <t>Biotin [K165; K771]</t>
  </si>
  <si>
    <t>Q9H0A0</t>
  </si>
  <si>
    <t>RNA cytidine acetyltransferase OS=Homo sapiens OX=9606 GN=NAT10 PE=1 SV=2</t>
  </si>
  <si>
    <t>Pf05127, Pf08351, Pf13718, Pf13725</t>
  </si>
  <si>
    <t>55226</t>
  </si>
  <si>
    <t>ENSG00000135372</t>
  </si>
  <si>
    <t>NAT10</t>
  </si>
  <si>
    <t>B4DFD5; E7ESU4; E9PMN9; hsa:55226; Q86WK5; Q9C0F4; Q9H0A0; Q9HA61; Q9NVF2</t>
  </si>
  <si>
    <t>rRNA modification in the nucleus and cytosol</t>
  </si>
  <si>
    <t>Metapathway biotransformation Phase I and II</t>
  </si>
  <si>
    <t>Biotin [K956; K989]</t>
  </si>
  <si>
    <t>O75128</t>
  </si>
  <si>
    <t>Protein cordon-bleu OS=Homo sapiens OX=9606 GN=COBL PE=1 SV=2</t>
  </si>
  <si>
    <t>Pf02205, Pf09469</t>
  </si>
  <si>
    <t>23242</t>
  </si>
  <si>
    <t>ENSG00000106078</t>
  </si>
  <si>
    <t>COBL</t>
  </si>
  <si>
    <t>A4D257; A7E2B0; B7ZLW9; B9EGF8; hsa:23242; O75128; Q2T9J3; Q504Y4; Q86XA7; Q8N304; Q8TCM1</t>
  </si>
  <si>
    <t>Biotin [K253; K609; K697; K702; K899; K960]</t>
  </si>
  <si>
    <t>Q9UHX1-2</t>
  </si>
  <si>
    <t>Isoform 2 of Poly(U)-binding-splicing factor PUF60 OS=Homo sapiens OX=9606 GN=PUF60</t>
  </si>
  <si>
    <t>PUF60</t>
  </si>
  <si>
    <t>Biotin [K34; K43; K80; K85; K437]</t>
  </si>
  <si>
    <t>Q9UN81</t>
  </si>
  <si>
    <t>LINE-1 retrotransposable element ORF1 protein OS=Homo sapiens OX=9606 GN=L1RE1 PE=1 SV=1</t>
  </si>
  <si>
    <t>Pf02994, Pf17489, Pf17490</t>
  </si>
  <si>
    <t>L1RE1</t>
  </si>
  <si>
    <t>Q15605; Q9UN81</t>
  </si>
  <si>
    <t>Biotin [K337]</t>
  </si>
  <si>
    <t>Q03252</t>
  </si>
  <si>
    <t>Lamin-B2 OS=Homo sapiens OX=9606 GN=LMNB2 PE=1 SV=4</t>
  </si>
  <si>
    <t>other membranes;cytoskeleton;nucleus</t>
  </si>
  <si>
    <t>84823</t>
  </si>
  <si>
    <t>ENSG00000176619</t>
  </si>
  <si>
    <t>LMNB2</t>
  </si>
  <si>
    <t>hsa:84823; O75292; Q03252; Q14734; Q96DF6</t>
  </si>
  <si>
    <t>Gastric cancer network 2; Fas ligand pathway and stress induction of heat shock proteins; IL-18 signaling pathway; Familial partial lipodystrophy; Progeria-associated lipodystrophy; Acquired partial lipodystrophy / Barraquer-Simons syndrome</t>
  </si>
  <si>
    <t>Biotin [K403; K489]</t>
  </si>
  <si>
    <t>P46020</t>
  </si>
  <si>
    <t>Phosphorylase b kinase regulatory subunit alpha, skeletal muscle isoform OS=Homo sapiens OX=9606 GN=PHKA1 PE=1 SV=2</t>
  </si>
  <si>
    <t>Pf00723, Pf19292</t>
  </si>
  <si>
    <t>5255</t>
  </si>
  <si>
    <t>ENSG00000067177</t>
  </si>
  <si>
    <t>PHKA1</t>
  </si>
  <si>
    <t>B7ZL05; B7ZL07; hsa:5255; P46020; Q2M3D7</t>
  </si>
  <si>
    <t>Glycogen breakdown (glycogenolysis)</t>
  </si>
  <si>
    <t>Glycogen synthesis and degradation</t>
  </si>
  <si>
    <t>Biotin [K676; K683; K1006]</t>
  </si>
  <si>
    <t>Q96ST3</t>
  </si>
  <si>
    <t>Paired amphipathic helix protein Sin3a OS=Homo sapiens OX=9606 GN=SIN3A PE=1 SV=2</t>
  </si>
  <si>
    <t>Pf02671, Pf08295, Pf16879</t>
  </si>
  <si>
    <t>25942</t>
  </si>
  <si>
    <t>ENSG00000169375</t>
  </si>
  <si>
    <t>SIN3A</t>
  </si>
  <si>
    <t>B2RNS5; Q8N8N4; Q8NC83; Q8WV18; Q96L98; Q96ST3; Q9UFQ1</t>
  </si>
  <si>
    <t>NoRC negatively regulates rRNA expression; STAT3 nuclear events downstream of ALK signaling; FOXO-mediated transcription of oxidative stress, metabolic and neuronal genes; SUMOylation of transcription cofactors; Cytoprotection by HMOX1; MECP2 regulates transcription of neuronal ligands; Factors involved in megakaryocyte development and platelet production; RUNX1 regulates genes involved in megakaryocyte differentiation and platelet function; Regulation of lipid metabolism by PPARalpha; Regulation of MECP2 expression and activity; MECP2 regulates neuronal receptors and channels; Loss of MECP2 binding ability to 5mC-DNA</t>
  </si>
  <si>
    <t>Androgen receptor signaling pathway; Retinoblastoma gene in cancer; MECP2 and associated Rett syndrome; TGF-beta signaling pathway; Transcription co-factors SKI and SKIL protein partners; Hedgehog signaling pathway; 15q11q13 copy number variation</t>
  </si>
  <si>
    <t>Biotin [K122; K448; K1170; K1175]</t>
  </si>
  <si>
    <t>O00515</t>
  </si>
  <si>
    <t>Ladinin-1 OS=Homo sapiens OX=9606 GN=LAD1 PE=1 SV=2</t>
  </si>
  <si>
    <t>extracellular matrix;cytoskeleton</t>
  </si>
  <si>
    <t>3898</t>
  </si>
  <si>
    <t>ENSG00000159166</t>
  </si>
  <si>
    <t>LAD1</t>
  </si>
  <si>
    <t>hsa:3898; O00515; O95614; Q96GD8</t>
  </si>
  <si>
    <t>Biotin [K6; K182; K235; K241; K259; K265; K316; K367; K407; K441]</t>
  </si>
  <si>
    <t>Q9NZN8</t>
  </si>
  <si>
    <t>CCR4-NOT transcription complex subunit 2 OS=Homo sapiens OX=9606 GN=CNOT2 PE=1 SV=1</t>
  </si>
  <si>
    <t>RNA metabolism OR transcription;other metabolic processes;developmental processes;other biological processes</t>
  </si>
  <si>
    <t>Pf04153</t>
  </si>
  <si>
    <t>4848</t>
  </si>
  <si>
    <t>ENSG00000111596</t>
  </si>
  <si>
    <t>CNOT2</t>
  </si>
  <si>
    <t>hsa:4848; Q9H3E0; Q9NSX5; Q9NWR6; Q9NZN8; Q9P028</t>
  </si>
  <si>
    <t>P51610</t>
  </si>
  <si>
    <t>Host cell factor 1 OS=Homo sapiens OX=9606 GN=HCFC1 PE=1 SV=2</t>
  </si>
  <si>
    <t>Pf01344, Pf13415, Pf13854</t>
  </si>
  <si>
    <t>3054</t>
  </si>
  <si>
    <t>ENSG00000172534</t>
  </si>
  <si>
    <t>HCFC1</t>
  </si>
  <si>
    <t>hsa:3054; P51610; Q6P4G5</t>
  </si>
  <si>
    <t>UCH proteinases; Formation of WDR5-containing histone-modifying complexes; Transcriptional activation of mitochondrial biogenesis; HATs acetylate histones</t>
  </si>
  <si>
    <t>Mitochondrial gene expression; Pleural mesothelioma</t>
  </si>
  <si>
    <t>Biotin [K665; K690; K713; K813; K820; K836; K1217; K1863; K1884]</t>
  </si>
  <si>
    <t>Q9NPH0</t>
  </si>
  <si>
    <t>Lysophosphatidic acid phosphatase type 6 OS=Homo sapiens OX=9606 GN=ACP6 PE=1 SV=3</t>
  </si>
  <si>
    <t>Pf00328</t>
  </si>
  <si>
    <t>51205</t>
  </si>
  <si>
    <t>ENSG00000162836</t>
  </si>
  <si>
    <t>ACP6</t>
  </si>
  <si>
    <t>hsa:51205; Q59G61; Q5T490; Q6IAQ3; Q7LG81; Q9NPH0; Q9UIG6; X5D289</t>
  </si>
  <si>
    <t>Synthesis of PA</t>
  </si>
  <si>
    <t>1q21.1 copy number variation syndrome</t>
  </si>
  <si>
    <t>Q9BZA8</t>
  </si>
  <si>
    <t>Protocadherin-11 Y-linked OS=Homo sapiens OX=9606 GN=PCDH11Y PE=1 SV=1</t>
  </si>
  <si>
    <t>cell adhesion;other biological processes</t>
  </si>
  <si>
    <t>Pf00028, Pf08266, Pf08374</t>
  </si>
  <si>
    <t>83259</t>
  </si>
  <si>
    <t>ENSG00000099715</t>
  </si>
  <si>
    <t>PCDH11Y</t>
  </si>
  <si>
    <t>hsa:83259; Q70LR6; Q70LR8; Q70LS0; Q70LS1; Q70LS2; Q70LS3; Q70LS4; Q70LS5; Q8WY34; Q9BZA8; Q9BZA9; Q9H4E1</t>
  </si>
  <si>
    <t>Biotin [K972]</t>
  </si>
  <si>
    <t>Q8TBB5</t>
  </si>
  <si>
    <t>Kelch domain-containing protein 4 OS=Homo sapiens OX=9606 GN=KLHDC4 PE=1 SV=1</t>
  </si>
  <si>
    <t>Pf13415, Pf13418</t>
  </si>
  <si>
    <t>54758</t>
  </si>
  <si>
    <t>ENSG00000104731</t>
  </si>
  <si>
    <t>KLHDC4</t>
  </si>
  <si>
    <t>D3DUN3; D3DUN4; D3DUN5; hsa:54758; Q8TBB5; Q96F29; Q9BVN3</t>
  </si>
  <si>
    <t>Biotin [K399]</t>
  </si>
  <si>
    <t>Q8TCU4</t>
  </si>
  <si>
    <t>Alstrom syndrome protein 1 OS=Homo sapiens OX=9606 GN=ALMS1 PE=1 SV=4</t>
  </si>
  <si>
    <t>Pf15309, Pf18727</t>
  </si>
  <si>
    <t>7840</t>
  </si>
  <si>
    <t>ENSG00000116127</t>
  </si>
  <si>
    <t>ALMS1</t>
  </si>
  <si>
    <t>A0A087WZY3; hsa:7840; Q53S05; Q580Q8; Q86VP9; Q8TCU4; Q9Y4G4</t>
  </si>
  <si>
    <t>Recruitment of NuMA to mitotic centrosomes; Regulation of PLK1 Activity at G2/M Transition; Loss of Nlp from mitotic centrosomes; Recruitment of mitotic centrosome proteins and complexes; Anchoring of the basal body to the plasma membrane; AURKA Activation by TPX2</t>
  </si>
  <si>
    <t>Ciliopathies; Alstrom syndrome</t>
  </si>
  <si>
    <t>Biotin [K1670; K1717; K1829; K2131; K2260; K2767; K3275]</t>
  </si>
  <si>
    <t>O75177</t>
  </si>
  <si>
    <t>Calcium-responsive transactivator OS=Homo sapiens OX=9606 GN=SS18L1 PE=1 SV=2</t>
  </si>
  <si>
    <t>26039</t>
  </si>
  <si>
    <t>ENSG00000184402</t>
  </si>
  <si>
    <t>SS18L1</t>
  </si>
  <si>
    <t>A6NNE3; A8K620; B3KWR8; E1P5H7; hsa:26039; O75177; Q5JXJ3; Q6MZV9; Q6NTH3; Q6XYD9; Q8NE69; Q9BR55; Q9H4K6</t>
  </si>
  <si>
    <t>P12236</t>
  </si>
  <si>
    <t>ADP/ATP translocase 3 OS=Homo sapiens OX=9606 GN=SLC25A6 PE=1 SV=4</t>
  </si>
  <si>
    <t>293</t>
  </si>
  <si>
    <t>ENSG00000169100; ENSG00000292334</t>
  </si>
  <si>
    <t>SLC25A6</t>
  </si>
  <si>
    <t>hsa:293; P12236; Q96C49</t>
  </si>
  <si>
    <t>Transport of nucleosides and free purine and pyrimidine bases across the plasma membrane; Mitochondrial protein import; Mitochondrial protein degradation; Influenza Virus Induced Apoptosis; Vpr-mediated induction of apoptosis by mitochondrial outer membrane permeabilization</t>
  </si>
  <si>
    <t>Electron transport chain: OXPHOS system in mitochondria; Alzheimer's disease and miRNA effects; Alzheimer's disease</t>
  </si>
  <si>
    <t>Biotin [K33; K63; K92; K96; K245; K272]</t>
  </si>
  <si>
    <t>Q8WTT2</t>
  </si>
  <si>
    <t>Nucleolar complex protein 3 homolog OS=Homo sapiens OX=9606 GN=NOC3L PE=1 SV=1</t>
  </si>
  <si>
    <t>Pf03914, Pf07540</t>
  </si>
  <si>
    <t>64318</t>
  </si>
  <si>
    <t>ENSG00000173145</t>
  </si>
  <si>
    <t>NOC3L</t>
  </si>
  <si>
    <t>hsa:64318; Q8WTT2; Q9H5M6; Q9H9D8</t>
  </si>
  <si>
    <t>Biotin [K158; K796]</t>
  </si>
  <si>
    <t>P34897</t>
  </si>
  <si>
    <t>Serine hydroxymethyltransferase, mitochondrial OS=Homo sapiens OX=9606 GN=SHMT2 PE=1 SV=3</t>
  </si>
  <si>
    <t>other membranes;cytosol;cytoskeleton;mitochondrion;nucleus;other cell component</t>
  </si>
  <si>
    <t>Pf00464</t>
  </si>
  <si>
    <t>6472</t>
  </si>
  <si>
    <t>ENSG00000182199</t>
  </si>
  <si>
    <t>SHMT2</t>
  </si>
  <si>
    <t>B7Z9F1; E7EQ19; E7EU43; hsa:6472; O00740; P34897; Q8N1A5</t>
  </si>
  <si>
    <t>RHOG GTPase cycle; Mitochondrial protein degradation; Metabolism of folate and pterines</t>
  </si>
  <si>
    <t>Glycine metabolism; Vitamin B12 metabolism; Folate metabolism; One-carbon metabolism; Trans-sulfuration, one-carbon metabolism and related pathways; One-carbon metabolism and related pathways; Clear cell renal cell carcinoma pathways; Metabolic reprogramming in colon cancer; Neuroinflammation and glutamatergic signaling; Metabolic Epileptic Disorders</t>
  </si>
  <si>
    <t>Biotin [K103; K200]</t>
  </si>
  <si>
    <t>Q00610</t>
  </si>
  <si>
    <t>Clathrin heavy chain 1 OS=Homo sapiens OX=9606 GN=CLTC PE=1 SV=5</t>
  </si>
  <si>
    <t>Pf00637, Pf01394, Pf09268, Pf13838</t>
  </si>
  <si>
    <t>1213</t>
  </si>
  <si>
    <t>ENSG00000141367</t>
  </si>
  <si>
    <t>CLTC</t>
  </si>
  <si>
    <t>D3DU00; hsa:1213; Q00610; Q6N0A0; Q86TF2</t>
  </si>
  <si>
    <t>ALK mutants bind TKIs; Signaling by ALK fusions and activated point mutants; Recycling pathway of L1; MHC class II antigen presentation; RHOV GTPase cycle; Lysosome Vesicle Biogenesis; RHOU GTPase cycle; Cargo recognition for clathrin-mediated endocytosis; WNT5A-dependent internalization of FZD4; EPH-ephrin mediated repulsion of cells; LDL clearance; Retrograde neurotrophin signalling; WNT5A-dependent internalization of FZD2, FZD5 and ROR2; VLDLR internalisation and degradation; Entry of Influenza Virion into Host Cell via Endocytosis; Formation of annular gap junctions</t>
  </si>
  <si>
    <t>Synaptic vesicle pathway; VEGFA-VEGFR2 signaling; Dengue-2 interactions with complement and coagulation cascades; Ebola virus infection in host; Fragile X syndrome; 7q11.23 copy number variation syndrome; Complement and coagulation cascades</t>
  </si>
  <si>
    <t>Q14676</t>
  </si>
  <si>
    <t>Mediator of DNA damage checkpoint protein 1 OS=Homo sapiens OX=9606 GN=MDC1 PE=1 SV=3</t>
  </si>
  <si>
    <t>Pf00498, Pf16589, Pf16770</t>
  </si>
  <si>
    <t>9656</t>
  </si>
  <si>
    <t>ENSG00000137337; ENSG00000206481; ENSG00000224587; ENSG00000225589; ENSG00000228575; ENSG00000231135; ENSG00000234012; ENSG00000237095</t>
  </si>
  <si>
    <t>MDC1</t>
  </si>
  <si>
    <t>A2AB04; A2BF04; A2RRA8; A7YY86; B0S8A2; hsa:9656; Q0EFC2; Q14676; Q2L6H7; Q2TAZ4; Q5JP55; Q5JP56; Q5ST83; Q68CQ3; Q86Z06; Q96QC2</t>
  </si>
  <si>
    <t>Recruitment and ATM-mediated phosphorylation of repair and signaling proteins at DNA double strand breaks; SUMOylation of DNA damage response and repair proteins; TP53 Regulates Transcription of DNA Repair Genes; Processing of DNA double-strand break ends; G2/M DNA damage checkpoint; Nonhomologous End-Joining (NHEJ)</t>
  </si>
  <si>
    <t>ATM signaling in development and disease ; SMC1/SMC3 role in DNA damage - Cornelia de Lange Syndrome; NIPBL role in DNA damage - Cornelia de Lange syndrome</t>
  </si>
  <si>
    <t>Biotin [K351; K540; K597; K907; K939; K1004; K1025; K1075; K1806; K1835]</t>
  </si>
  <si>
    <t>Q86XA9</t>
  </si>
  <si>
    <t>HEAT repeat-containing protein 5A OS=Homo sapiens OX=9606 GN=HEATR5A PE=1 SV=2</t>
  </si>
  <si>
    <t>Pf20210</t>
  </si>
  <si>
    <t>25938</t>
  </si>
  <si>
    <t>ENSG00000129493</t>
  </si>
  <si>
    <t>HEATR5A</t>
  </si>
  <si>
    <t>hsa:25938; Q68DD8; Q6P3S5; Q6P5R9; Q86XA9; Q9H8D7; Q9NXB7; Q9P2N0; Q9UFQ3</t>
  </si>
  <si>
    <t>Biotin [K2036]</t>
  </si>
  <si>
    <t>O95453</t>
  </si>
  <si>
    <t>Poly(A)-specific ribonuclease PARN OS=Homo sapiens OX=9606 GN=PARN PE=1 SV=1</t>
  </si>
  <si>
    <t>Pf04857, Pf08675</t>
  </si>
  <si>
    <t>5073</t>
  </si>
  <si>
    <t>ENSG00000140694; ENSG00000274829</t>
  </si>
  <si>
    <t>PARN</t>
  </si>
  <si>
    <t>B2RCB3; B4DDG8; B4DSB0; B4DWR4; B4E1H6; hsa:5073; O95453</t>
  </si>
  <si>
    <t>Deadenylation of mRNA; ATF4 activates genes in response to endoplasmic reticulum  stress; KSRP (KHSRP) binds and destabilizes mRNA</t>
  </si>
  <si>
    <t>Lung fibrosis</t>
  </si>
  <si>
    <t>Biotin [K211; K499; K537; K566; K616]</t>
  </si>
  <si>
    <t>O75683</t>
  </si>
  <si>
    <t>Surfeit locus protein 6 OS=Homo sapiens OX=9606 GN=SURF6 PE=1 SV=3</t>
  </si>
  <si>
    <t>Pf04935</t>
  </si>
  <si>
    <t>6838</t>
  </si>
  <si>
    <t>ENSG00000148296; ENSG00000281309</t>
  </si>
  <si>
    <t>SURF6</t>
  </si>
  <si>
    <t>hsa:6838; O75683; Q5T8U1; Q9BRK9; Q9BTZ5; Q9UK24</t>
  </si>
  <si>
    <t>Biotin [K7; K17; K34; K68; K73; K124; K225; K267; K269; K276]; Met-loss+Acetyl [N-Term]</t>
  </si>
  <si>
    <t>Q07666</t>
  </si>
  <si>
    <t>KH domain-containing, RNA-binding, signal transduction-associated protein 1 OS=Homo sapiens OX=9606 GN=KHDRBS1 PE=1 SV=1</t>
  </si>
  <si>
    <t>cell cycle OR cell proliferation;RNA metabolism OR transcription;other metabolic processes;signal transduction;other biological processes</t>
  </si>
  <si>
    <t>Pf00013, Pf16274, Pf16568</t>
  </si>
  <si>
    <t>10657</t>
  </si>
  <si>
    <t>ENSG00000121774</t>
  </si>
  <si>
    <t>KHDRBS1</t>
  </si>
  <si>
    <t>D3DPP3; hsa:10657; Q07666; Q6PJX7; Q8NB97; Q99760</t>
  </si>
  <si>
    <t>PTK6 Regulates Proteins Involved in RNA Processing</t>
  </si>
  <si>
    <t>Leptin signaling pathway; Primary ovarian insufficiency</t>
  </si>
  <si>
    <t>Biotin [K169; K175; K432]</t>
  </si>
  <si>
    <t>Q12955-4</t>
  </si>
  <si>
    <t>Isoform 2 of Ankyrin-3 OS=Homo sapiens OX=9606 GN=ANK3</t>
  </si>
  <si>
    <t>Biotin [K494; K560; K865; K1423; K1733; K1755]</t>
  </si>
  <si>
    <t>Q7L2J0</t>
  </si>
  <si>
    <t>7SK snRNA methylphosphate capping enzyme OS=Homo sapiens OX=9606 GN=MEPCE PE=1 SV=1</t>
  </si>
  <si>
    <t>Pf06859</t>
  </si>
  <si>
    <t>56257</t>
  </si>
  <si>
    <t>ENSG00000146834</t>
  </si>
  <si>
    <t>MEPCE</t>
  </si>
  <si>
    <t>B3KP86; D6W5V7; hsa:56257; Q7L2J0; Q9NPD4</t>
  </si>
  <si>
    <t>IL-18 signaling pathway; 1p36 copy number variation syndrome</t>
  </si>
  <si>
    <t>Biotin [K163; K168; K215; K222]</t>
  </si>
  <si>
    <t>O00541</t>
  </si>
  <si>
    <t>Pescadillo homolog OS=Homo sapiens OX=9606 GN=PES1 PE=1 SV=1</t>
  </si>
  <si>
    <t>Pf06732, Pf16589</t>
  </si>
  <si>
    <t>23481</t>
  </si>
  <si>
    <t>ENSG00000100029</t>
  </si>
  <si>
    <t>PES1</t>
  </si>
  <si>
    <t>hsa:23481; O00541; Q6IC29</t>
  </si>
  <si>
    <t>Biotin [K41; K98; K441; K517; K545; K550; K555; K570]</t>
  </si>
  <si>
    <t>Q99996-1</t>
  </si>
  <si>
    <t>Isoform 1 of A-kinase anchor protein 9 OS=Homo sapiens OX=9606 GN=AKAP9</t>
  </si>
  <si>
    <t>AKAP9</t>
  </si>
  <si>
    <t>Biotin [K141; K925; K1523; K1569; K1774]</t>
  </si>
  <si>
    <t>O75182</t>
  </si>
  <si>
    <t>Paired amphipathic helix protein Sin3b OS=Homo sapiens OX=9606 GN=SIN3B PE=1 SV=2</t>
  </si>
  <si>
    <t>23309</t>
  </si>
  <si>
    <t>ENSG00000127511</t>
  </si>
  <si>
    <t>SIN3B</t>
  </si>
  <si>
    <t>hsa:23309; O75182; Q2NL91; Q68GC2; Q6P4B8; Q8TB34; Q9BSC8</t>
  </si>
  <si>
    <t>NoRC negatively regulates rRNA expression; RUNX1 regulates genes involved in megakaryocyte differentiation and platelet function</t>
  </si>
  <si>
    <t>Biotin [K1064]</t>
  </si>
  <si>
    <t>Q5HY98</t>
  </si>
  <si>
    <t>Zinc finger protein 766 OS=Homo sapiens OX=9606 GN=ZNF766 PE=1 SV=1</t>
  </si>
  <si>
    <t>90321</t>
  </si>
  <si>
    <t>ENSG00000196214</t>
  </si>
  <si>
    <t>ZNF766</t>
  </si>
  <si>
    <t>B2RNE0; hsa:90321; Q5HY98; Q7Z326</t>
  </si>
  <si>
    <t>Biotin [K194]</t>
  </si>
  <si>
    <t>Q13428-4</t>
  </si>
  <si>
    <t>Isoform 4 of Treacle protein OS=Homo sapiens OX=9606 GN=TCOF1</t>
  </si>
  <si>
    <t>TCOF1</t>
  </si>
  <si>
    <t>Biotin [K134; K146; K155; K244; K253; K296; K308; K313; K322; K363; K367; K384; K393; K400; K449; K458; K507; K519; K528; K579; K586; K591; K642; K647; K655; K720; K725; K732; K746; K755; K791; K803; K811; K820; K909; K918; K963; K1070; K1080; K1090; K1101; K1114; K1119; K1165; K1295; K1299; K1365; K1441]</t>
  </si>
  <si>
    <t>Q2LD37</t>
  </si>
  <si>
    <t>Transmembrane protein KIAA1109 OS=Homo sapiens OX=9606 GN=KIAA1109 PE=1 SV=2</t>
  </si>
  <si>
    <t>Pf10479, Pf20413, Pf21677</t>
  </si>
  <si>
    <t>84162</t>
  </si>
  <si>
    <t>ENSG00000138688</t>
  </si>
  <si>
    <t>BLTP1</t>
  </si>
  <si>
    <t>hsa:84162; Q2LD37; Q4W598; Q5CZA9; Q6ZS70; Q6ZV75; Q86XA5; Q8WVD8; Q9H742; Q9NT48; Q9NTC3; Q9NTI4; Q9P2H6; Q9UPP3</t>
  </si>
  <si>
    <t>Biotin [K2254]</t>
  </si>
  <si>
    <t>P26640</t>
  </si>
  <si>
    <t>Valine--tRNA ligase OS=Homo sapiens OX=9606 GN=VARS1 PE=1 SV=4</t>
  </si>
  <si>
    <t>Pf00043, Pf00133, Pf08264</t>
  </si>
  <si>
    <t>7407</t>
  </si>
  <si>
    <t>ENSG00000096171; ENSG00000204394; ENSG00000224264; ENSG00000226589; ENSG00000231116</t>
  </si>
  <si>
    <t>VARS1</t>
  </si>
  <si>
    <t>B0V1N1; B4DZ61; hsa:7407; P26640; Q5JQ90; Q96E77; Q9UQM2</t>
  </si>
  <si>
    <t>Cytosolic tRNA aminoacylation</t>
  </si>
  <si>
    <t>Amino acid metabolism</t>
  </si>
  <si>
    <t>Biotin [K252; K966; K1203]</t>
  </si>
  <si>
    <t>Q9NQZ2</t>
  </si>
  <si>
    <t>Something about silencing protein 10 OS=Homo sapiens OX=9606 GN=UTP3 PE=1 SV=1</t>
  </si>
  <si>
    <t>Pf04000, Pf09368</t>
  </si>
  <si>
    <t>57050</t>
  </si>
  <si>
    <t>ENSG00000132467</t>
  </si>
  <si>
    <t>UTP3</t>
  </si>
  <si>
    <t>hsa:57050; Q6FI82; Q9NQZ2</t>
  </si>
  <si>
    <t>Biotin [K12; K134; K144; K205; K417]</t>
  </si>
  <si>
    <t>P49768</t>
  </si>
  <si>
    <t>Presenilin-1 OS=Homo sapiens OX=9606 GN=PSEN1 PE=1 SV=1</t>
  </si>
  <si>
    <t>cell adhesion;cell-cell signaling;cell cycle OR cell proliferation;cell organization and biogenesis;protein metabolism;other metabolic processes;stress response;transport;developmental processes;signal transduction;other biological processes</t>
  </si>
  <si>
    <t>plasma membrane;other membranes;cytoskeleton;mitochondrion;ER/Golgi;nucleus;other cytoplasmic organelle;other cell component</t>
  </si>
  <si>
    <t>signal transduction activity or receptor binding;transporter activity;other molecular function</t>
  </si>
  <si>
    <t>Pf01080</t>
  </si>
  <si>
    <t>5663</t>
  </si>
  <si>
    <t>ENSG00000080815</t>
  </si>
  <si>
    <t>PSEN1</t>
  </si>
  <si>
    <t>B2R6D3; hsa:5663; O95465; P49768; Q14762; Q15719; Q15720; Q96P33; Q9UIF0</t>
  </si>
  <si>
    <t>Degradation of the extracellular matrix; Activated NOTCH1 Transmits Signal to the Nucleus; Constitutive Signaling by NOTCH1 PEST Domain Mutants; Constitutive Signaling by NOTCH1 HD+PEST Domain Mutants; NOTCH2 Activation and Transmission of Signal to the Nucleus; Neutrophil degranulation; Nuclear signaling by ERBB4; EPH-ephrin mediated repulsion of cells; NOTCH4 Activation and Transmission of Signal to the Nucleus; NRIF signals cell death from the nucleus; Regulated proteolysis of p75NTR; Noncanonical activation of NOTCH3</t>
  </si>
  <si>
    <t>Alzheimer's disease and miRNA effects; Notch signaling; Canonical and non-canonical Notch signaling; Inclusion body myositis; Alzheimer's disease; DYRK1A involvement regarding cell proliferation in brain development; Neurogenesis regulation in the olfactory epithelium; TROP2 regulatory signaling; Notch signaling pathway</t>
  </si>
  <si>
    <t>Q14865</t>
  </si>
  <si>
    <t>AT-rich interactive domain-containing protein 5B OS=Homo sapiens OX=9606 GN=ARID5B PE=1 SV=3</t>
  </si>
  <si>
    <t>other metabolic processes;developmental processes;signal transduction;other biological processes</t>
  </si>
  <si>
    <t>Pf01388</t>
  </si>
  <si>
    <t>84159</t>
  </si>
  <si>
    <t>ENSG00000150347</t>
  </si>
  <si>
    <t>ARID5B</t>
  </si>
  <si>
    <t>B4DLB3; hsa:84159; Q05DG6; Q14865; Q32Q59; Q5VST4; Q6NZ42; Q7Z3M4; Q8N421; Q9H786</t>
  </si>
  <si>
    <t>Mesodermal commitment pathway; FTO obesity variant mechanism; Pathways affected in adenoid cystic carcinoma</t>
  </si>
  <si>
    <t>Biotin [K647; K953]</t>
  </si>
  <si>
    <t>Q9UNA4</t>
  </si>
  <si>
    <t>DNA polymerase iota OS=Homo sapiens OX=9606 GN=POLI PE=1 SV=3</t>
  </si>
  <si>
    <t>Pf00817, Pf11799</t>
  </si>
  <si>
    <t>11201</t>
  </si>
  <si>
    <t>ENSG00000101751</t>
  </si>
  <si>
    <t>POLI</t>
  </si>
  <si>
    <t>hsa:11201; Q8N590; Q9H0S1; Q9NYH6; Q9UNA4</t>
  </si>
  <si>
    <t>Termination of translesion DNA synthesis; Translesion synthesis by POLI</t>
  </si>
  <si>
    <t>Biotin [K446; K555]</t>
  </si>
  <si>
    <t>Q06945</t>
  </si>
  <si>
    <t>Transcription factor SOX-4 OS=Homo sapiens OX=9606 GN=SOX4 PE=1 SV=1</t>
  </si>
  <si>
    <t>6659</t>
  </si>
  <si>
    <t>ENSG00000124766</t>
  </si>
  <si>
    <t>SOX4</t>
  </si>
  <si>
    <t>hsa:6659; Q06945</t>
  </si>
  <si>
    <t>Deactivation of the beta-catenin transactivating complex</t>
  </si>
  <si>
    <t>H19 action Rb-E2F1 signaling and CDK-Beta-catenin activity; ncRNAs involved in STAT3 signaling in hepatocellular carcinoma</t>
  </si>
  <si>
    <t>Biotin [K217]</t>
  </si>
  <si>
    <t>Q8IY81</t>
  </si>
  <si>
    <t>pre-rRNA 2'-O-ribose RNA methyltransferase FTSJ3 OS=Homo sapiens OX=9606 GN=FTSJ3 PE=1 SV=2</t>
  </si>
  <si>
    <t>Pf01728, Pf07780, Pf11861</t>
  </si>
  <si>
    <t>117246</t>
  </si>
  <si>
    <t>ENSG00000108592</t>
  </si>
  <si>
    <t>FTSJ3</t>
  </si>
  <si>
    <t>B2RCA5; D3DU22; hsa:117246; Q8IY81; Q8N3A3; Q8WXX1; Q9BWM4; Q9NXT6</t>
  </si>
  <si>
    <t>Biotin [K14; K31; K214; K579; K722; K778; K822]</t>
  </si>
  <si>
    <t>Q9NQC7</t>
  </si>
  <si>
    <t>Ubiquitin carboxyl-terminal hydrolase CYLD OS=Homo sapiens OX=9606 GN=CYLD PE=1 SV=1</t>
  </si>
  <si>
    <t>cell-cell signaling;cell cycle OR cell proliferation;cell organization and biogenesis;protein metabolism;other metabolic processes;stress response;signal transduction;other biological processes</t>
  </si>
  <si>
    <t>Pf00443, Pf01302, Pf16607</t>
  </si>
  <si>
    <t>1540</t>
  </si>
  <si>
    <t>ENSG00000083799</t>
  </si>
  <si>
    <t>CYLD</t>
  </si>
  <si>
    <t>hsa:1540; O94934; Q7L3N6; Q96EH0; Q9NQC7; Q9NZX9</t>
  </si>
  <si>
    <t>Ub-specific processing proteases; Regulation of TNFR1 signaling; TNFR1-induced NF-kappa-B signaling pathway; TNFR1-induced proapoptotic signaling; NOD1/2 Signaling Pathway; Negative regulators of DDX58/IFIH1 signaling</t>
  </si>
  <si>
    <t>Novel intracellular components of RIG-I-like receptor pathway; Cytosolic DNA-sensing pathway</t>
  </si>
  <si>
    <t>Q9NZ45</t>
  </si>
  <si>
    <t>CDGSH iron-sulfur domain-containing protein 1 OS=Homo sapiens OX=9606 GN=CISD1 PE=1 SV=1</t>
  </si>
  <si>
    <t>Pf09360, Pf10660</t>
  </si>
  <si>
    <t>55847</t>
  </si>
  <si>
    <t>ENSG00000122873</t>
  </si>
  <si>
    <t>CISD1</t>
  </si>
  <si>
    <t>hsa:55847; Q1X902; Q9NZ45</t>
  </si>
  <si>
    <t>Adipogenesis; Ferroptosis</t>
  </si>
  <si>
    <t>Biotin [K79]</t>
  </si>
  <si>
    <t>Q9ULI0</t>
  </si>
  <si>
    <t>ATPase family AAA domain-containing protein 2B OS=Homo sapiens OX=9606 GN=ATAD2B PE=1 SV=3</t>
  </si>
  <si>
    <t>P61978</t>
  </si>
  <si>
    <t>Heterogeneous nuclear ribonucleoprotein K OS=Homo sapiens OX=9606 GN=HNRNPK PE=1 SV=1</t>
  </si>
  <si>
    <t>Pf00013, Pf08067</t>
  </si>
  <si>
    <t>3190</t>
  </si>
  <si>
    <t>ENSG00000165119</t>
  </si>
  <si>
    <t>HNRNPK</t>
  </si>
  <si>
    <t>hsa:3190; P61978; Q07244; Q15671; Q59F98; Q5T6W4; Q60577; Q6IBN1; Q922Y7; Q96J62</t>
  </si>
  <si>
    <t>HCMV Late Events; SUMOylation of RNA binding proteins; mRNA Splicing - Major Pathway; Processing of Capped Intron-Containing Pre-mRNA</t>
  </si>
  <si>
    <t>Biotin [K52; K405; K461]</t>
  </si>
  <si>
    <t>Q9P2N5</t>
  </si>
  <si>
    <t>RNA-binding protein 27 OS=Homo sapiens OX=9606 GN=RBM27 PE=1 SV=2</t>
  </si>
  <si>
    <t>Pf00076, Pf00642, Pf01480</t>
  </si>
  <si>
    <t>54439</t>
  </si>
  <si>
    <t>ENSG00000091009</t>
  </si>
  <si>
    <t>RBM27</t>
  </si>
  <si>
    <t>hsa:54439; Q8IYW9; Q9P2N5</t>
  </si>
  <si>
    <t>Biotin [K159; K580; K786; K795; K799]</t>
  </si>
  <si>
    <t>Q5VV41</t>
  </si>
  <si>
    <t>Rho guanine nucleotide exchange factor 16 OS=Homo sapiens OX=9606 GN=ARHGEF16 PE=1 SV=1</t>
  </si>
  <si>
    <t>Pf00018, Pf00169, Pf00621</t>
  </si>
  <si>
    <t>27237</t>
  </si>
  <si>
    <t>ENSG00000130762</t>
  </si>
  <si>
    <t>ARHGEF16</t>
  </si>
  <si>
    <t>hsa:27237; Q5VV41; Q86TF0; Q99434</t>
  </si>
  <si>
    <t>CDC42 GTPase cycle; RHOG GTPase cycle; NRAGE signals death through JNK; G alpha (12/13) signalling events</t>
  </si>
  <si>
    <t>Biotin [K91; K98; K163; K176]</t>
  </si>
  <si>
    <t>P58107</t>
  </si>
  <si>
    <t>Epiplakin OS=Homo sapiens OX=9606 GN=EPPK1 PE=1 SV=3</t>
  </si>
  <si>
    <t>Pf00681</t>
  </si>
  <si>
    <t>83481</t>
  </si>
  <si>
    <t>ENSG00000261150</t>
  </si>
  <si>
    <t>EPPK1</t>
  </si>
  <si>
    <t>A0A087X1U6; hsa:83481; P58107; Q76E58; Q9NSU9</t>
  </si>
  <si>
    <t>Biotin [K232; K1868]</t>
  </si>
  <si>
    <t>Q9H0C8</t>
  </si>
  <si>
    <t>Integrin-linked kinase-associated serine/threonine phosphatase 2C OS=Homo sapiens OX=9606 GN=ILKAP PE=1 SV=1</t>
  </si>
  <si>
    <t>Pf00481</t>
  </si>
  <si>
    <t>80895</t>
  </si>
  <si>
    <t>ENSG00000132323</t>
  </si>
  <si>
    <t>ILKAP</t>
  </si>
  <si>
    <t>B3KM39; hsa:80895; Q9H0C8</t>
  </si>
  <si>
    <t>2q37 copy number variation syndrome</t>
  </si>
  <si>
    <t>Biotin [K299]</t>
  </si>
  <si>
    <t>P0CAP2</t>
  </si>
  <si>
    <t>DNA-directed RNA polymerase II subunit GRINL1A OS=Homo sapiens OX=9606 GN=POLR2M PE=1 SV=1</t>
  </si>
  <si>
    <t>cell organization and biogenesis;RNA metabolism OR transcription;other metabolic processes;signal transduction</t>
  </si>
  <si>
    <t>Pf15328</t>
  </si>
  <si>
    <t>81488</t>
  </si>
  <si>
    <t>ENSG00000255529</t>
  </si>
  <si>
    <t>POLR2M</t>
  </si>
  <si>
    <t>hsa:81488; P0CAP2; Q6EER8; Q6EES2; Q6EEV3; Q6EF00; Q6EF01; Q6EF02; Q6EF46; Q6EFN8; Q6EM48; Q6K046; Q6K050; Q6K051; Q6ZQZ3; Q8NC58; Q8NCF3; Q96DI5; Q96JB7; Q96NF5; Q9Y3V6</t>
  </si>
  <si>
    <t>Biotin [K250; K331]</t>
  </si>
  <si>
    <t>Q9UNF0</t>
  </si>
  <si>
    <t>Protein kinase C and casein kinase substrate in neurons protein 2 OS=Homo sapiens OX=9606 GN=PACSIN2 PE=1 SV=2</t>
  </si>
  <si>
    <t>11252</t>
  </si>
  <si>
    <t>ENSG00000100266</t>
  </si>
  <si>
    <t>PACSIN2</t>
  </si>
  <si>
    <t>hsa:11252; O95921; Q96HV9; Q9H0D3; Q9NPN1; Q9UNF0; Q9Y4V2</t>
  </si>
  <si>
    <t>Clathrin-mediated endocytosis</t>
  </si>
  <si>
    <t>Biotin [K383]</t>
  </si>
  <si>
    <t>Q3V6T2</t>
  </si>
  <si>
    <t>Girdin OS=Homo sapiens OX=9606 GN=CCDC88A PE=1 SV=2</t>
  </si>
  <si>
    <t>cell organization and biogenesis;DNA metabolism;other metabolic processes;transport;developmental processes;signal transduction;other biological processes</t>
  </si>
  <si>
    <t>signal transduction activity or receptor binding;enzyme regulator activity;cytoskeletal activity;other molecular function</t>
  </si>
  <si>
    <t>Pf19047</t>
  </si>
  <si>
    <t>55704</t>
  </si>
  <si>
    <t>ENSG00000115355</t>
  </si>
  <si>
    <t>CCDC88A</t>
  </si>
  <si>
    <t>A1IGE7; B7ZM78; C9JG83; hsa:55704; Q3V6T2; Q53SF1; Q581G3; Q5HYD0; Q7Z339; Q7Z3C5</t>
  </si>
  <si>
    <t>RND3 GTPase cycle; RND1 GTPase cycle</t>
  </si>
  <si>
    <t>Biotin [K1738]</t>
  </si>
  <si>
    <t>P35249</t>
  </si>
  <si>
    <t>Replication factor C subunit 4 OS=Homo sapiens OX=9606 GN=RFC4 PE=1 SV=2</t>
  </si>
  <si>
    <t>Pf00004, Pf08542</t>
  </si>
  <si>
    <t>5984</t>
  </si>
  <si>
    <t>ENSG00000163918</t>
  </si>
  <si>
    <t>RFC4</t>
  </si>
  <si>
    <t>B4DM41; D3DNV2; hsa:5984; P35249; Q6FHX7</t>
  </si>
  <si>
    <t>Regulation of TP53 Activity through Phosphorylation; Activation of ATR in response to replication stress; Processing of DNA double-strand break ends; Presynaptic phase of homologous DNA pairing and strand exchange; G2/M DNA damage checkpoint; Termination of translesion DNA synthesis; HDR through Homologous Recombination (HRR); Dual incision in TC-NER; Gap-filling DNA repair synthesis and ligation in TC-NER; HDR through Single Strand Annealing (SSA); Impaired BRCA2 binding to RAD51; Translesion synthesis by REV1; Translesion synthesis by POLK; Translesion synthesis by POLI; Recognition of DNA damage by PCNA-containing replication complex; PCNA-Dependent Long Patch Base Excision Repair; Dual Incision in GG-NER; Polymerase switching on the C-strand of the telomere; Polymerase switching; Translesion Synthesis by POLH; Gap-filling DNA repair synthesis and ligation in GG-NER</t>
  </si>
  <si>
    <t>Gastric cancer network 2; Retinoblastoma gene in cancer; DNA replication; Nucleotide excision repair; DNA repair pathways, full network; Nucleotide excision repair in xeroderma pigmentosum ; DNA mismatch repair</t>
  </si>
  <si>
    <t>Biotin [K6; K13; K18]; Acetyl [N-Term]</t>
  </si>
  <si>
    <t>Q14254</t>
  </si>
  <si>
    <t>Flotillin-2 OS=Homo sapiens OX=9606 GN=FLOT2 PE=1 SV=2</t>
  </si>
  <si>
    <t>cell adhesion;transport;other biological processes</t>
  </si>
  <si>
    <t>Pf01145</t>
  </si>
  <si>
    <t>2319</t>
  </si>
  <si>
    <t>ENSG00000132589</t>
  </si>
  <si>
    <t>FLOT2</t>
  </si>
  <si>
    <t>hsa:2319; Q14254</t>
  </si>
  <si>
    <t>RND3 GTPase cycle; RHOC GTPase cycle; RHOA GTPase cycle; RHOB GTPase cycle; RND1 GTPase cycle; Regulation of necroptotic cell death; Synaptic adhesion-like molecules</t>
  </si>
  <si>
    <t>Angiopoietin-like protein 8 regulatory pathway; Insulin signaling</t>
  </si>
  <si>
    <t>Biotin [K169; K307]</t>
  </si>
  <si>
    <t>Q13523</t>
  </si>
  <si>
    <t>Serine/threonine-protein kinase PRP4 homolog OS=Homo sapiens OX=9606 GN=PRPF4B PE=1 SV=3</t>
  </si>
  <si>
    <t>8899</t>
  </si>
  <si>
    <t>ENSG00000112739</t>
  </si>
  <si>
    <t>PRPF4B</t>
  </si>
  <si>
    <t>A8K5C9; hsa:8899; Q13523; Q5D0F6; Q5TAY8; Q8IVC3; Q8TDP2; Q96QT7; Q9UEE6</t>
  </si>
  <si>
    <t>Biotin [K99; K170; K505; K551; K610; K656]</t>
  </si>
  <si>
    <t>O00562</t>
  </si>
  <si>
    <t>Membrane-associated phosphatidylinositol transfer protein 1 OS=Homo sapiens OX=9606 GN=PITPNM1 PE=1 SV=4</t>
  </si>
  <si>
    <t>cell organization and biogenesis;other metabolic processes;transport;developmental processes;signal transduction</t>
  </si>
  <si>
    <t>Pf02121, Pf02862</t>
  </si>
  <si>
    <t>9600</t>
  </si>
  <si>
    <t>ENSG00000110697</t>
  </si>
  <si>
    <t>PITPNM1</t>
  </si>
  <si>
    <t>A6NME4; hsa:9600; O00562; Q6T7X3; Q8TBN3; Q9BZ73</t>
  </si>
  <si>
    <t>Synthesis of PI</t>
  </si>
  <si>
    <t>Biotin [K1189]</t>
  </si>
  <si>
    <t>Q9NRC8</t>
  </si>
  <si>
    <t>NAD-dependent protein deacetylase sirtuin-7 OS=Homo sapiens OX=9606 GN=SIRT7 PE=1 SV=1</t>
  </si>
  <si>
    <t>cell cycle OR cell proliferation;cell organization and biogenesis;protein metabolism;DNA metabolism;RNA metabolism OR transcription;other metabolic processes;stress response;other biological processes</t>
  </si>
  <si>
    <t>Pf02146</t>
  </si>
  <si>
    <t>51547</t>
  </si>
  <si>
    <t>ENSG00000187531</t>
  </si>
  <si>
    <t>SIRT7</t>
  </si>
  <si>
    <t>A8K2K0; B3KSU8; hsa:51547; Q3MIK4; Q9NRC8; Q9NSZ6; Q9NUS6</t>
  </si>
  <si>
    <t>NAD+ metabolism; NAD+ biosynthetic pathways; Warburg effect modulated by deubiquitinating enzymes and their substrates</t>
  </si>
  <si>
    <t>Biotin [K131]</t>
  </si>
  <si>
    <t>O15047</t>
  </si>
  <si>
    <t>Histone-lysine N-methyltransferase SETD1A OS=Homo sapiens OX=9606 GN=SETD1A PE=1 SV=3</t>
  </si>
  <si>
    <t>Pf00076, Pf00856, Pf11764</t>
  </si>
  <si>
    <t>9739</t>
  </si>
  <si>
    <t>ENSG00000099381</t>
  </si>
  <si>
    <t>SETD1A</t>
  </si>
  <si>
    <t>A6NP62; hsa:9739; O15047; Q6PIF3; Q8TAJ6</t>
  </si>
  <si>
    <t>Formation of WDR5-containing histone-modifying complexes; PKMTs methylate histone lysines; RUNX1 regulates genes involved in megakaryocyte differentiation and platelet function</t>
  </si>
  <si>
    <t>Histone modifications</t>
  </si>
  <si>
    <t>Biotin [K497; K502; K842; K856]</t>
  </si>
  <si>
    <t>Q8TD43</t>
  </si>
  <si>
    <t>Transient receptor potential cation channel subfamily M member 4 OS=Homo sapiens OX=9606 GN=TRPM4 PE=1 SV=1</t>
  </si>
  <si>
    <t>cell-cell signaling;cell organization and biogenesis;protein metabolism;other metabolic processes;transport;signal transduction;other biological processes</t>
  </si>
  <si>
    <t>Pf00520, Pf18139</t>
  </si>
  <si>
    <t>54795</t>
  </si>
  <si>
    <t>ENSG00000130529</t>
  </si>
  <si>
    <t>TRPM4</t>
  </si>
  <si>
    <t>A2RU25; hsa:54795; Q7Z5D9; Q8TD43; Q96L84; Q9NXV1</t>
  </si>
  <si>
    <t>Sensory perception of sweet, bitter, and umami (glutamate) taste; TRP channels</t>
  </si>
  <si>
    <t>Biotin [K204; K492]</t>
  </si>
  <si>
    <t>O14646</t>
  </si>
  <si>
    <t>Chromodomain-helicase-DNA-binding protein 1 OS=Homo sapiens OX=9606 GN=CHD1 PE=1 SV=2</t>
  </si>
  <si>
    <t>1105</t>
  </si>
  <si>
    <t>ENSG00000153922</t>
  </si>
  <si>
    <t>CHD1</t>
  </si>
  <si>
    <t>hsa:1105; O14646; Q17RZ3</t>
  </si>
  <si>
    <t>Estrogen-dependent gene expression</t>
  </si>
  <si>
    <t>Biotin [K401; K1531; K1653]</t>
  </si>
  <si>
    <t>Q9P206</t>
  </si>
  <si>
    <t>Uncharacterized protein KIAA1522 OS=Homo sapiens OX=9606 GN=KIAA1522 PE=1 SV=2</t>
  </si>
  <si>
    <t>Pf15273</t>
  </si>
  <si>
    <t>57648</t>
  </si>
  <si>
    <t>ENSG00000162522</t>
  </si>
  <si>
    <t>NHSL3</t>
  </si>
  <si>
    <t>B4DQU8; B5MDY0; C9JH84; hsa:57648; Q8TCQ0; Q9P206</t>
  </si>
  <si>
    <t>Biotin [K83; K548; K553; K606; K617]</t>
  </si>
  <si>
    <t>Q8NI35</t>
  </si>
  <si>
    <t>InaD-like protein OS=Homo sapiens OX=9606 GN=PATJ PE=1 SV=3</t>
  </si>
  <si>
    <t>Pf00595, Pf09045</t>
  </si>
  <si>
    <t>ENSG00000132849</t>
  </si>
  <si>
    <t>PATJ</t>
  </si>
  <si>
    <t>O15249; O43742; O60833; Q5VUA5; Q5VUA6; Q5VUA7; Q5VUA8; Q5VUA9; Q5VUB0; Q8NI35; Q8WU78; Q9H3N9</t>
  </si>
  <si>
    <t>Tight junction interactions; SARS-CoV-2 targets PDZ proteins in cell-cell junction</t>
  </si>
  <si>
    <t>Biotin [K561; K835; K1027; K1381; K1551]</t>
  </si>
  <si>
    <t>Q8TBF2</t>
  </si>
  <si>
    <t>Prostamide/prostaglandin F synthase OS=Homo sapiens OX=9606 GN=PRXL2B PE=1 SV=1</t>
  </si>
  <si>
    <t>Pf13911</t>
  </si>
  <si>
    <t>127281</t>
  </si>
  <si>
    <t>ENSG00000157870</t>
  </si>
  <si>
    <t>PRXL2B</t>
  </si>
  <si>
    <t>A8K793; B3KPY3; B4DQR9; B4E0S5; B7ZAC8; B9DI90; B9DI92; J3KQD0; Q8N2H0; Q8TBF2</t>
  </si>
  <si>
    <t>Synthesis of Prostaglandins (PG) and Thromboxanes (TX)</t>
  </si>
  <si>
    <t>Eicosanoid metabolism via cyclooxygenases (COX); Omega-6-fatty acids in senescence</t>
  </si>
  <si>
    <t>Q15366</t>
  </si>
  <si>
    <t>Poly(rC)-binding protein 2 OS=Homo sapiens OX=9606 GN=PCBP2 PE=1 SV=1</t>
  </si>
  <si>
    <t>protein metabolism;RNA metabolism OR transcription;other metabolic processes;stress response;other biological processes</t>
  </si>
  <si>
    <t>5094</t>
  </si>
  <si>
    <t>ENSG00000197111</t>
  </si>
  <si>
    <t>PCBP2</t>
  </si>
  <si>
    <t>A8K7X6; B4DXP5; F8VYL7; G3V0E8; hsa:5094; I6L8F9; Q15366; Q32Q82; Q59HD4; Q68Y55; Q6IPF4; Q6PKG5</t>
  </si>
  <si>
    <t>mRNA Splicing - Major Pathway; Negative regulators of DDX58/IFIH1 signaling; Processing of Capped Intron-Containing Pre-mRNA; SARS-CoV-1 activates/modulates innate immune responses</t>
  </si>
  <si>
    <t>mRNA processing; Ferroptosis; Modulators of TCR signaling and T cell activation</t>
  </si>
  <si>
    <t>Biotin [K115; K185; K309]</t>
  </si>
  <si>
    <t>Q9ULH0</t>
  </si>
  <si>
    <t>Kinase D-interacting substrate of 220 kDa OS=Homo sapiens OX=9606 GN=KIDINS220 PE=1 SV=3</t>
  </si>
  <si>
    <t>Pf07693, Pf12796</t>
  </si>
  <si>
    <t>57498</t>
  </si>
  <si>
    <t>ENSG00000134313</t>
  </si>
  <si>
    <t>KIDINS220</t>
  </si>
  <si>
    <t>A1L4N4; Q4VC08; Q6MZU2; Q9H889; Q9H9E4; Q9NT37; Q9UF42; Q9ULH0</t>
  </si>
  <si>
    <t>RND2 GTPase cycle; RND1 GTPase cycle; ARMS-mediated activation</t>
  </si>
  <si>
    <t>Brain-derived neurotrophic factor (BDNF) signaling pathway; Neural crest cell migration in cancer</t>
  </si>
  <si>
    <t>Biotin [K1570]</t>
  </si>
  <si>
    <t>P52948</t>
  </si>
  <si>
    <t>Nuclear pore complex protein Nup98-Nup96 OS=Homo sapiens OX=9606 GN=NUP98 PE=1 SV=4</t>
  </si>
  <si>
    <t>cell organization and biogenesis;protein metabolism;transport;other biological processes</t>
  </si>
  <si>
    <t>Pf04096, Pf12110, Pf21240</t>
  </si>
  <si>
    <t>4928</t>
  </si>
  <si>
    <t>ENSG00000110713</t>
  </si>
  <si>
    <t>NUP98</t>
  </si>
  <si>
    <t>hsa:4928; P52948; Q8IUT2; Q8WYB0; Q96E54; Q9H3Q4; Q9NT02; Q9UF57; Q9UHX0; Q9Y6J4; Q9Y6J5</t>
  </si>
  <si>
    <t>SARS-CoV-2 innate immunity evasion and cell-specific immune response</t>
  </si>
  <si>
    <t>Biotin [K542; K603; K1019; K1052]</t>
  </si>
  <si>
    <t>Q86TL2</t>
  </si>
  <si>
    <t>Store-operated calcium entry regulator STIMATE OS=Homo sapiens OX=9606 GN=STIMATE PE=1 SV=1</t>
  </si>
  <si>
    <t>Pf12400</t>
  </si>
  <si>
    <t>375346</t>
  </si>
  <si>
    <t>ENSG00000213533</t>
  </si>
  <si>
    <t>STIMATE</t>
  </si>
  <si>
    <t>hsa:375346; Q86TL2</t>
  </si>
  <si>
    <t>Biotin [K281]</t>
  </si>
  <si>
    <t>Q9BRU9</t>
  </si>
  <si>
    <t>rRNA-processing protein UTP23 homolog OS=Homo sapiens OX=9606 GN=UTP23 PE=1 SV=2</t>
  </si>
  <si>
    <t>Pf04900</t>
  </si>
  <si>
    <t>84294</t>
  </si>
  <si>
    <t>ENSG00000147679</t>
  </si>
  <si>
    <t>UTP23</t>
  </si>
  <si>
    <t>B2RE25; hsa:84294; Q96NJ8; Q9BRU9</t>
  </si>
  <si>
    <t>Q9Y6J9</t>
  </si>
  <si>
    <t>TAF6-like RNA polymerase II p300/CBP-associated factor-associated factor 65 kDa subunit 6L OS=Homo sapiens OX=9606 GN=TAF6L PE=1 SV=1</t>
  </si>
  <si>
    <t>10629</t>
  </si>
  <si>
    <t>ENSG00000162227</t>
  </si>
  <si>
    <t>TAF6L</t>
  </si>
  <si>
    <t>B2RAT0; hsa:10629; Q96HA6; Q9Y6J9</t>
  </si>
  <si>
    <t>Biotin [K137]</t>
  </si>
  <si>
    <t>Q16584</t>
  </si>
  <si>
    <t>Mitogen-activated protein kinase kinase kinase 11 OS=Homo sapiens OX=9606 GN=MAP3K11 PE=1 SV=1</t>
  </si>
  <si>
    <t>cell cycle OR cell proliferation;protein metabolism;other metabolic processes;signal transduction;other biological processes</t>
  </si>
  <si>
    <t>Pf07714, Pf14604</t>
  </si>
  <si>
    <t>4296</t>
  </si>
  <si>
    <t>ENSG00000173327</t>
  </si>
  <si>
    <t>MAP3K11</t>
  </si>
  <si>
    <t>B4DS76; hsa:4296; Q16584; Q53H00; Q59F06; Q6P2G4</t>
  </si>
  <si>
    <t>CDC42 GTPase cycle; RHOG GTPase cycle; RHOV GTPase cycle; RAF activation; Signaling by moderate kinase activity BRAF mutants; Paradoxical activation of RAF signaling by kinase inactive BRAF; Signaling downstream of RAS mutants</t>
  </si>
  <si>
    <t>MAPK signaling pathway; 4-hydroxytamoxifen, dexamethasone, and retinoic acids regulation of p27 expression; Angiopoietin-like protein 8 regulatory pathway; Nonalcoholic fatty liver disease; Gastrin signaling pathway; Insulin signaling; Host-pathogen interaction of human coronaviruses - MAPK signaling; Pleural mesothelioma</t>
  </si>
  <si>
    <t>Biotin [K5; K639]; Acetyl [N-Term]</t>
  </si>
  <si>
    <t>Q12830</t>
  </si>
  <si>
    <t>Nucleosome-remodeling factor subunit BPTF OS=Homo sapiens OX=9606 GN=BPTF PE=1 SV=3</t>
  </si>
  <si>
    <t>Pf00439, Pf00628, Pf02791, Pf15613</t>
  </si>
  <si>
    <t>2186</t>
  </si>
  <si>
    <t>ENSG00000171634</t>
  </si>
  <si>
    <t>BPTF</t>
  </si>
  <si>
    <t>hsa:2186; Q12830; Q6NX67; Q7Z7D6; Q9UIG2</t>
  </si>
  <si>
    <t>Endoderm differentiation; 16p11.2 proximal deletion syndrome</t>
  </si>
  <si>
    <t>Biotin [K61; K791; K1219; K1541; K1545; K1610; K2089; K2095]</t>
  </si>
  <si>
    <t>Q02086</t>
  </si>
  <si>
    <t>Transcription factor Sp2 OS=Homo sapiens OX=9606 GN=SP2 PE=1 SV=3</t>
  </si>
  <si>
    <t>6668</t>
  </si>
  <si>
    <t>ENSG00000167182</t>
  </si>
  <si>
    <t>SP2</t>
  </si>
  <si>
    <t>A6NK74; hsa:6668; Q02086</t>
  </si>
  <si>
    <t>Q96JM7</t>
  </si>
  <si>
    <t>Lethal(3)malignant brain tumor-like protein 3 OS=Homo sapiens OX=9606 GN=L3MBTL3 PE=1 SV=2</t>
  </si>
  <si>
    <t>Pf00536, Pf02820</t>
  </si>
  <si>
    <t>84456</t>
  </si>
  <si>
    <t>ENSG00000198945</t>
  </si>
  <si>
    <t>L3MBTL3</t>
  </si>
  <si>
    <t>hsa:84456; Q4VXE1; Q5VUM9; Q6P9B5; Q96JM7</t>
  </si>
  <si>
    <t>Q9HD42</t>
  </si>
  <si>
    <t>Charged multivesicular body protein 1a OS=Homo sapiens OX=9606 GN=CHMP1A PE=1 SV=1</t>
  </si>
  <si>
    <t>cell cycle OR cell proliferation;cell organization and biogenesis;protein metabolism;other metabolic processes;stress response;transport;other biological processes</t>
  </si>
  <si>
    <t>Pf03357</t>
  </si>
  <si>
    <t>5119</t>
  </si>
  <si>
    <t>ENSG00000131165</t>
  </si>
  <si>
    <t>CHMP1A</t>
  </si>
  <si>
    <t>A2RU09; hsa:5119; Q14468; Q15779; Q96G31; Q9HD42</t>
  </si>
  <si>
    <t>HCMV Late Events</t>
  </si>
  <si>
    <t>Biotin [K83; K87]</t>
  </si>
  <si>
    <t>P47914</t>
  </si>
  <si>
    <t>60S ribosomal protein L29 OS=Homo sapiens OX=9606 GN=RPL29 PE=1 SV=2</t>
  </si>
  <si>
    <t>protein metabolism;other metabolic processes;developmental processes</t>
  </si>
  <si>
    <t>Pf01779</t>
  </si>
  <si>
    <t>6159</t>
  </si>
  <si>
    <t>ENSG00000162244</t>
  </si>
  <si>
    <t>RPL29</t>
  </si>
  <si>
    <t>A8K0H3; B2R4M8; hsa:6159; P47914; Q6IPY3</t>
  </si>
  <si>
    <t>Regulation of expression of SLITs and ROBOs;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</t>
  </si>
  <si>
    <t>Biotin [K33; K73; K134; K149; K156]</t>
  </si>
  <si>
    <t>Q5TH69</t>
  </si>
  <si>
    <t>Brefeldin A-inhibited guanine nucleotide-exchange protein 3 OS=Homo sapiens OX=9606 GN=ARFGEF3 PE=1 SV=3</t>
  </si>
  <si>
    <t>Pf09324, Pf16213, Pf20252</t>
  </si>
  <si>
    <t>57221</t>
  </si>
  <si>
    <t>ENSG00000112379</t>
  </si>
  <si>
    <t>ARFGEF3</t>
  </si>
  <si>
    <t>C5NM88; hsa:57221; Q5TH69; Q76MU8; Q8N4Y4; Q96CH9; Q96P46; Q9ULH6</t>
  </si>
  <si>
    <t>Biotin [K661; K2012; K2024; K2043; K2046]</t>
  </si>
  <si>
    <t>Q5QNW6-2</t>
  </si>
  <si>
    <t>Isoform 2 of Histone H2B type 2-F OS=Homo sapiens OX=9606 GN=H2BC18</t>
  </si>
  <si>
    <t>H2BC18</t>
  </si>
  <si>
    <t>Biotin [K6; K12; K13; K21; K35; K47; K86; K109; K117; K121; K134]; Met-loss [N-Term]</t>
  </si>
  <si>
    <t>Q93074</t>
  </si>
  <si>
    <t>Mediator of RNA polymerase II transcription subunit 12 OS=Homo sapiens OX=9606 GN=MED12 PE=1 SV=4</t>
  </si>
  <si>
    <t>cell-cell signaling;protein metabolism;other metabolic processes;developmental processes;signal transduction;other biological processes</t>
  </si>
  <si>
    <t>Pf09497, Pf12144, Pf12145</t>
  </si>
  <si>
    <t>9968</t>
  </si>
  <si>
    <t>ENSG00000184634</t>
  </si>
  <si>
    <t>MED12</t>
  </si>
  <si>
    <t>hsa:9968; O15410; O75557; Q93074; Q9UHV6; Q9UND7</t>
  </si>
  <si>
    <t>PPARA activates gene expression; Transcriptional regulation of white adipocyte differentiation; RSV-host interactions; Generic Transcription Pathway</t>
  </si>
  <si>
    <t>Biotin [K1664]</t>
  </si>
  <si>
    <t>O75494</t>
  </si>
  <si>
    <t>Serine/arginine-rich splicing factor 10 OS=Homo sapiens OX=9606 GN=SRSF10 PE=1 SV=1</t>
  </si>
  <si>
    <t>10772</t>
  </si>
  <si>
    <t>ENSG00000188529</t>
  </si>
  <si>
    <t>SRSF10</t>
  </si>
  <si>
    <t>A6NFM6; A6NI42; A6NIU7; B4DJP9; hsa:10772; O60572; O75494; Q5JRH9; Q5JRI0; Q5JRI2; Q5JRI3; Q5JRI4; Q96G09; Q96P17</t>
  </si>
  <si>
    <t>Biotin [K214; K218]</t>
  </si>
  <si>
    <t>Q99459</t>
  </si>
  <si>
    <t>Cell division cycle 5-like protein OS=Homo sapiens OX=9606 GN=CDC5L PE=1 SV=2</t>
  </si>
  <si>
    <t>cell cycle OR cell proliferation;DNA metabolism;RNA metabolism OR transcription;other metabolic processes;stress response;signal transduction;other biological processes</t>
  </si>
  <si>
    <t>Pf11831, Pf13921</t>
  </si>
  <si>
    <t>988</t>
  </si>
  <si>
    <t>ENSG00000096401</t>
  </si>
  <si>
    <t>CDC5L</t>
  </si>
  <si>
    <t>hsa:988; Q76N46; Q99459; Q99974</t>
  </si>
  <si>
    <t>Biotin [K294; K432; K447; K601]</t>
  </si>
  <si>
    <t>Q9H6U8</t>
  </si>
  <si>
    <t>Alpha-1,2-mannosyltransferase ALG9 OS=Homo sapiens OX=9606 GN=ALG9 PE=1 SV=2</t>
  </si>
  <si>
    <t>Pf03901</t>
  </si>
  <si>
    <t>79796</t>
  </si>
  <si>
    <t>ENSG00000086848</t>
  </si>
  <si>
    <t>ALG9</t>
  </si>
  <si>
    <t>hsa:79796; Q6ZMD5; Q7Z4R4; Q96GS7; Q96PB9; Q9H068; Q9H6U8</t>
  </si>
  <si>
    <t>Biosynthesis of the N-glycan precursor (dolichol lipid-linked oligosaccharide, LLO) and transfer to a nascent protein; Defective ALG9 causes CDG-1l</t>
  </si>
  <si>
    <t>N-glycan biosynthesis</t>
  </si>
  <si>
    <t>Biotin [K11]</t>
  </si>
  <si>
    <t>Q7Z589</t>
  </si>
  <si>
    <t>BRCA2-interacting transcriptional repressor EMSY OS=Homo sapiens OX=9606 GN=EMSY PE=1 SV=2</t>
  </si>
  <si>
    <t>Pf03735</t>
  </si>
  <si>
    <t>56946</t>
  </si>
  <si>
    <t>ENSG00000158636</t>
  </si>
  <si>
    <t>EMSY</t>
  </si>
  <si>
    <t>B7ZKT8; B7ZKU0; B7ZKU2; hsa:56946; Q17RM7; Q4G109; Q7Z589; Q8NBU6; Q8TE50; Q9H8I9; Q9NRH0</t>
  </si>
  <si>
    <t>Biotin [K387; K402; K553; K587; K597; K620; K639; K650; K655; K790; K950; K977; K1003; K1057; K1127]</t>
  </si>
  <si>
    <t>Q8N8D1</t>
  </si>
  <si>
    <t>Programmed cell death protein 7 OS=Homo sapiens OX=9606 GN=PDCD7 PE=1 SV=1</t>
  </si>
  <si>
    <t>Pf16021</t>
  </si>
  <si>
    <t>10081</t>
  </si>
  <si>
    <t>ENSG00000090470</t>
  </si>
  <si>
    <t>PDCD7</t>
  </si>
  <si>
    <t>hsa:10081; Q8N8D1; Q96AK8; Q9Y6D7</t>
  </si>
  <si>
    <t>mRNA Splicing - Minor Pathway</t>
  </si>
  <si>
    <t>Biotin [K336]</t>
  </si>
  <si>
    <t>O60841</t>
  </si>
  <si>
    <t>Eukaryotic translation initiation factor 5B OS=Homo sapiens OX=9606 GN=EIF5B PE=1 SV=4</t>
  </si>
  <si>
    <t>Pf00009, Pf11987, Pf14578</t>
  </si>
  <si>
    <t>9669</t>
  </si>
  <si>
    <t>ENSG00000158417</t>
  </si>
  <si>
    <t>EIF5B</t>
  </si>
  <si>
    <t>hsa:9669; O60841; O95805; Q53RV7; Q53SI8; Q9UF81; Q9UMN7</t>
  </si>
  <si>
    <t>GTP hydrolysis and joining of the 60S ribosomal subunit</t>
  </si>
  <si>
    <t>Translation factors; Ciliary landscape</t>
  </si>
  <si>
    <t>Biotin [K284; K338; K342; K424; K436; K916]</t>
  </si>
  <si>
    <t>Q5VWN6</t>
  </si>
  <si>
    <t>Protein TASOR 2 OS=Homo sapiens OX=9606 GN=TASOR2 PE=1 SV=1</t>
  </si>
  <si>
    <t>Pf12480, Pf12509</t>
  </si>
  <si>
    <t>54906</t>
  </si>
  <si>
    <t>ENSG00000108021</t>
  </si>
  <si>
    <t>TASOR2</t>
  </si>
  <si>
    <t>hsa:54906; Q2YD91; Q5VWN5; Q5VWN6; Q6ZRQ8; Q8IVG4; Q9BUZ7; Q9H5J9; Q9H7A4; Q9H996; Q9NXA1</t>
  </si>
  <si>
    <t>Biotin [K7; K1084; K1119; K1517; K1547; K2094]; Met-loss [N-Term]</t>
  </si>
  <si>
    <t>Q9NX40</t>
  </si>
  <si>
    <t>OCIA domain-containing protein 1 OS=Homo sapiens OX=9606 GN=OCIAD1 PE=1 SV=1</t>
  </si>
  <si>
    <t>ER/Golgi;other cytoplasmic organelle</t>
  </si>
  <si>
    <t>Pf07051</t>
  </si>
  <si>
    <t>54940</t>
  </si>
  <si>
    <t>ENSG00000109180</t>
  </si>
  <si>
    <t>OCIAD1</t>
  </si>
  <si>
    <t>C9K030; G8JLN7; hsa:54940; Q9BZE8; Q9NX40</t>
  </si>
  <si>
    <t>Biotin [K131; K195; K238]</t>
  </si>
  <si>
    <t>P06400</t>
  </si>
  <si>
    <t>Retinoblastoma-associated protein OS=Homo sapiens OX=9606 GN=RB1 PE=1 SV=2</t>
  </si>
  <si>
    <t>cell cycle OR cell proliferation;cell organization and biogenesis;RNA metabolism OR transcription;other metabolic processes;developmental processes;signal transduction;other biological processes</t>
  </si>
  <si>
    <t>Pf01857, Pf01858, Pf08934, Pf11934</t>
  </si>
  <si>
    <t>5925</t>
  </si>
  <si>
    <t>ENSG00000139687</t>
  </si>
  <si>
    <t>RB1</t>
  </si>
  <si>
    <t>A8K5E3; hsa:5925; P06400; P78499; Q5VW46; Q8IZL4</t>
  </si>
  <si>
    <t>APC/C:Cdh1 mediated degradation of Cdc20 and other APC/C:Cdh1 targeted proteins in late mitosis/early G1; Oncogene Induced Senescence; Cyclin D associated events in G1; Defective binding of RB1 mutants to E2F1,(E2F2, E2F3); Aberrant regulation of mitotic exit in cancer due to RB1 defects; RUNX2 regulates osteoblast differentiation; Condensation of Prophase Chromosomes; Phosphorylation of proteins involved in G1/S transition by active Cyclin E:Cdk2 complexes; Cyclin A:Cdk2-associated events at S phase entry; Formation of Senescence-Associated Heterochromatin Foci (SAHF); Inhibition of replication initiation of damaged DNA by RB1/E2F1; Defective translocation of RB1 mutants to the nucleus; Replication of the SARS-CoV-1 genome; Replication of the SARS-CoV-2 genome; Nuclear events stimulated by ALK signaling in cancer</t>
  </si>
  <si>
    <t>Androgen receptor signaling pathway; miRNA regulation of DNA damage response; Cell cycle; Thyroid stimulating hormone (TSH) signaling pathway; Glioblastoma signaling pathways; Adipogenesis; Spinal cord injury; Retinoblastoma gene in cancer; Aryl hydrocarbon receptor pathway; Bladder cancer; Fas ligand pathway and stress induction of heat shock proteins; Photodynamic therapy-induced AP-1 survival signaling; H19 action Rb-E2F1 signaling and CDK-Beta-catenin activity; Tumor suppressor activity of SMARCB1; Non-small cell lung cancer; Breast cancer pathway; Pancreatic adenocarcinoma pathway; Effect of progerin on genes involved in progeria; Ciliary landscape; G1 to S cell cycle control; Small cell lung cancer; Head and neck squamous cell carcinoma; Melanoma; Overlap between signal transduction pathways contributing to LMNA laminopathies; 7q11.23 copy number variation syndrome; NAD metabolism in oncogene-induced senescence and mitochondrial dysfunction-associated senescence; Glycolysis in senescence; Sphingolipid metabolism in senescence; Prostaglandin and leukotriene metabolism in senescence ; ID signaling pathway; TROP2 regulatory signaling; Prostaglandin and leukotriene metabolism in senescence ; 8q11.23 (RB1CC1) copy number variation; Omega-6-fatty acids in senescence; DNA damage response</t>
  </si>
  <si>
    <t>Biotin [K791; K810; K814; K847; K870; K873; K874; K896]</t>
  </si>
  <si>
    <t>Q7Z2T5</t>
  </si>
  <si>
    <t>TRMT1-like protein OS=Homo sapiens OX=9606 GN=TRMT1L PE=1 SV=2</t>
  </si>
  <si>
    <t>Pf02005</t>
  </si>
  <si>
    <t>81627</t>
  </si>
  <si>
    <t>ENSG00000121486</t>
  </si>
  <si>
    <t>TRMT1L</t>
  </si>
  <si>
    <t>hsa:81627; Q5TEN0; Q6ZMX0; Q7Z2T5; Q8IWH5; Q8NC68; Q9BZQ1</t>
  </si>
  <si>
    <t>Biotin [K213; K326]</t>
  </si>
  <si>
    <t>Q8N5F7</t>
  </si>
  <si>
    <t>NF-kappa-B-activating protein OS=Homo sapiens OX=9606 GN=NKAP PE=1 SV=1</t>
  </si>
  <si>
    <t>Pf06047, Pf15692</t>
  </si>
  <si>
    <t>79576</t>
  </si>
  <si>
    <t>ENSG00000101882</t>
  </si>
  <si>
    <t>NKAP</t>
  </si>
  <si>
    <t>hsa:79576; Q6IPW6; Q8N5F7; Q96BQ2; Q9H638</t>
  </si>
  <si>
    <t>Biotin [K369; K396]</t>
  </si>
  <si>
    <t>Q92925</t>
  </si>
  <si>
    <t>SWI/SNF-related matrix-associated actin-dependent regulator of chromatin subfamily D member 2 OS=Homo sapiens OX=9606 GN=SMARCD2 PE=1 SV=3</t>
  </si>
  <si>
    <t>Pf02201</t>
  </si>
  <si>
    <t>6603</t>
  </si>
  <si>
    <t>ENSG00000108604</t>
  </si>
  <si>
    <t>SMARCD2</t>
  </si>
  <si>
    <t>A5PLL5; A6NNQ7; B4DV56; B4E1R6; hsa:6603; Q7L2I6; Q92925; Q9UHZ1</t>
  </si>
  <si>
    <t>Androgen receptor network in prostate cancer; Tumor suppressor activity of SMARCB1; Thermogenesis; Kleefstra syndrome</t>
  </si>
  <si>
    <t>Biotin [K514]</t>
  </si>
  <si>
    <t>Q9UDY2</t>
  </si>
  <si>
    <t>Tight junction protein ZO-2 OS=Homo sapiens OX=9606 GN=TJP2 PE=1 SV=2</t>
  </si>
  <si>
    <t>Pf00595, Pf00625, Pf07653</t>
  </si>
  <si>
    <t>9414</t>
  </si>
  <si>
    <t>ENSG00000119139</t>
  </si>
  <si>
    <t>TJP2</t>
  </si>
  <si>
    <t>A2A3H9; B7Z2R8; B7Z7T6; F5H301; F5H886; hsa:9414; Q15883; Q5VXL0; Q5VXL1; Q8N756; Q8NI14; Q99839; Q9UDY0; Q9UDY1; Q9UDY2</t>
  </si>
  <si>
    <t>RHOC GTPase cycle; RHOA GTPase cycle; RHOB GTPase cycle; Signaling by Hippo; Apoptotic cleavage of cell adhesion  proteins</t>
  </si>
  <si>
    <t>1q21.1 copy number variation syndrome; 15q11q13 copy number variation</t>
  </si>
  <si>
    <t>Biotin [K1016; K1042; K1081; K1083]</t>
  </si>
  <si>
    <t>Q96NB3</t>
  </si>
  <si>
    <t>Zinc finger protein 830 OS=Homo sapiens OX=9606 GN=ZNF830 PE=1 SV=2</t>
  </si>
  <si>
    <t>Pf12874</t>
  </si>
  <si>
    <t>91603</t>
  </si>
  <si>
    <t>ENSG00000198783</t>
  </si>
  <si>
    <t>ZNF830</t>
  </si>
  <si>
    <t>hsa:91603; Q96F60; Q96GZ5; Q96NB3; Q9BU38</t>
  </si>
  <si>
    <t>mRNA Splicing - Major Pathway; Formation of TC-NER Pre-Incision Complex; Dual incision in TC-NER; Gap-filling DNA repair synthesis and ligation in TC-NER</t>
  </si>
  <si>
    <t>Biotin [K117; K140]</t>
  </si>
  <si>
    <t>Q8NDD1</t>
  </si>
  <si>
    <t>Uncharacterized protein C1orf131 OS=Homo sapiens OX=9606 GN=C1orf131 PE=1 SV=4</t>
  </si>
  <si>
    <t>Pf15375</t>
  </si>
  <si>
    <t>128061</t>
  </si>
  <si>
    <t>ENSG00000143633</t>
  </si>
  <si>
    <t>C1orf131</t>
  </si>
  <si>
    <t>Q5TBI0; Q5TBI1; Q6P6B4; Q7Z6H5; Q8N432; Q8NDD1; Q96NM6</t>
  </si>
  <si>
    <t>Q14126</t>
  </si>
  <si>
    <t>Desmoglein-2 OS=Homo sapiens OX=9606 GN=DSG2 PE=1 SV=2</t>
  </si>
  <si>
    <t>Pf00028</t>
  </si>
  <si>
    <t>1829</t>
  </si>
  <si>
    <t>ENSG00000046604</t>
  </si>
  <si>
    <t>DSG2</t>
  </si>
  <si>
    <t>hsa:1829; Q14126; Q4KKU6</t>
  </si>
  <si>
    <t>Formation of the cornified envelope; RHOG GTPase cycle; RAC2 GTPase cycle; RAC3 GTPase cycle; Apoptotic cleavage of cell adhesion  proteins</t>
  </si>
  <si>
    <t>Arrhythmogenic right ventricular cardiomyopathy; GDNF signaling</t>
  </si>
  <si>
    <t>Biotin [K697; K706; K746; K832; K844; K919; K1109]</t>
  </si>
  <si>
    <t>Q9UBY0</t>
  </si>
  <si>
    <t>Sodium/hydrogen exchanger 2 OS=Homo sapiens OX=9606 GN=SLC9A2 PE=2 SV=1</t>
  </si>
  <si>
    <t>Pf00999, Pf16644</t>
  </si>
  <si>
    <t>6549</t>
  </si>
  <si>
    <t>ENSG00000115616</t>
  </si>
  <si>
    <t>SLC9A2</t>
  </si>
  <si>
    <t>B2RMS2; hsa:6549; Q9UBY0</t>
  </si>
  <si>
    <t>Biotin [K728]</t>
  </si>
  <si>
    <t>Q9BTX1</t>
  </si>
  <si>
    <t>Nucleoporin NDC1 OS=Homo sapiens OX=9606 GN=NDC1 PE=1 SV=2</t>
  </si>
  <si>
    <t>Pf09531</t>
  </si>
  <si>
    <t>55706</t>
  </si>
  <si>
    <t>ENSG00000058804</t>
  </si>
  <si>
    <t>NDC1</t>
  </si>
  <si>
    <t>B4DHA3; B4DQQ5; G3XA81; hsa:55706; Q8NB76; Q9BTX1; Q9H9T6; Q9NSG3; Q9NSG4; Q9NVZ7</t>
  </si>
  <si>
    <t>ISG15 antiviral mechanism; SARS-CoV-2 activates/modulates innate and adaptive immune responses; Transcriptional regulation by small RNAs; tRNA processing in the nucleus; HCMV Late Events; HCMV Early Events;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SUMOylation of DNA damage response and repair proteins;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Defective TPR may confer susceptibility towards thyroid papillary carcinoma (TPC); Postmitotic nuclear pore complex (NPC) reformation</t>
  </si>
  <si>
    <t>Biotin [K437]</t>
  </si>
  <si>
    <t>Q86YP4</t>
  </si>
  <si>
    <t>Transcriptional repressor p66-alpha OS=Homo sapiens OX=9606 GN=GATAD2A PE=1 SV=1</t>
  </si>
  <si>
    <t>cell organization and biogenesis;DNA metabolism;other metabolic processes;other biological processes</t>
  </si>
  <si>
    <t>Pf00320, Pf16563</t>
  </si>
  <si>
    <t>54815</t>
  </si>
  <si>
    <t>ENSG00000167491</t>
  </si>
  <si>
    <t>GATAD2A</t>
  </si>
  <si>
    <t>B5MC40; hsa:54815; Q7L3J2; Q86YP4; Q96F28; Q9NPU2; Q9NXS1</t>
  </si>
  <si>
    <t>Potential therapeutics for SARS; Regulation of PTEN gene transcription; HDACs deacetylate histones; RNA Polymerase I Transcription Initiation; ERCC6 (CSB) and EHMT2 (G9a) positively regulate rRNA expression; Regulation of TP53 Activity through Acetylation</t>
  </si>
  <si>
    <t>Biotin [K204; K499; K550; K576; K585; K605; K633]</t>
  </si>
  <si>
    <t>Q13123</t>
  </si>
  <si>
    <t>Protein Red OS=Homo sapiens OX=9606 GN=IK PE=1 SV=3</t>
  </si>
  <si>
    <t>Pf07807, Pf07808</t>
  </si>
  <si>
    <t>3550</t>
  </si>
  <si>
    <t>ENSG00000113141</t>
  </si>
  <si>
    <t>IK</t>
  </si>
  <si>
    <t>hsa:3550; Q13123; Q6IPD8</t>
  </si>
  <si>
    <t>Biotin [K38; K54; K164; K173; K413; K501; K509]</t>
  </si>
  <si>
    <t>P49189</t>
  </si>
  <si>
    <t>4-trimethylaminobutyraldehyde dehydrogenase OS=Homo sapiens OX=9606 GN=ALDH9A1 PE=1 SV=3</t>
  </si>
  <si>
    <t>Pf00171</t>
  </si>
  <si>
    <t>223</t>
  </si>
  <si>
    <t>ENSG00000143149</t>
  </si>
  <si>
    <t>ALDH9A1</t>
  </si>
  <si>
    <t>B2R6X1; B4DXY7; B9EKV4; hsa:223; P49189; Q5VV90; Q6LCL1; Q9NZT7</t>
  </si>
  <si>
    <t>Carnitine synthesis</t>
  </si>
  <si>
    <t>GABA receptor signaling; Fluoroacetic acid toxicity; Opioid receptor pathways</t>
  </si>
  <si>
    <t>Biotin [K246]</t>
  </si>
  <si>
    <t>Q13573</t>
  </si>
  <si>
    <t>SNW domain-containing protein 1 OS=Homo sapiens OX=9606 GN=SNW1 PE=1 SV=1</t>
  </si>
  <si>
    <t>RNA metabolism OR transcription;other metabolic processes;stress response;signal transduction;other biological processes</t>
  </si>
  <si>
    <t>Pf02731</t>
  </si>
  <si>
    <t>22938</t>
  </si>
  <si>
    <t>ENSG00000100603</t>
  </si>
  <si>
    <t>SNW1</t>
  </si>
  <si>
    <t>A8K8A9; hsa:22938; Q13483; Q13573; Q32N03; Q5D0D6</t>
  </si>
  <si>
    <t>mRNA Splicing - Major Pathway; Formation of paraxial mesoderm; Constitutive Signaling by NOTCH1 PEST Domain Mutants; Constitutive Signaling by NOTCH1 HD+PEST Domain Mutants; Pre-NOTCH Transcription and Translation; Downregulation of SMAD2/3:SMAD4 transcriptional activity; NOTCH1 Intracellular Domain Regulates Transcription; Notch-HLH transcription pathway; NOTCH3 Intracellular Domain Regulates Transcription; Regulation of gene expression in late stage (branching morphogenesis) pancreatic bud precursor cells; NOTCH4 Intracellular Domain Regulates Transcription; RUNX3 regulates NOTCH signaling</t>
  </si>
  <si>
    <t>TGF-beta signaling pathway; Novel intracellular components of RIG-I-like receptor pathway; Splicing factor NOVA regulated synaptic proteins; Notch signaling pathway</t>
  </si>
  <si>
    <t>Biotin [K115; K153; K158; K170; K193; K255; K258; K416; K441]</t>
  </si>
  <si>
    <t>Q9HC52</t>
  </si>
  <si>
    <t>Chromobox protein homolog 8 OS=Homo sapiens OX=9606 GN=CBX8 PE=1 SV=3</t>
  </si>
  <si>
    <t>Pf00385, Pf17218</t>
  </si>
  <si>
    <t>57332</t>
  </si>
  <si>
    <t>ENSG00000141570</t>
  </si>
  <si>
    <t>CBX8</t>
  </si>
  <si>
    <t>hsa:57332; Q96H39; Q9HC52; Q9NR07</t>
  </si>
  <si>
    <t>SUMOylation of DNA damage response and repair proteins; SUMOylation of chromatin organization proteins; SUMOylation of RNA binding proteins; Oxidative Stress Induced Senescence; SUMOylation of transcription cofactors; SUMOylation of DNA methylation proteins; RUNX1 interacts with co-factors whose precise effect on RUNX1 targets is not known; Regulation of PTEN gene transcription</t>
  </si>
  <si>
    <t>Biotin [K77; K240; K295]</t>
  </si>
  <si>
    <t>Q8N9T8</t>
  </si>
  <si>
    <t>Protein KRI1 homolog OS=Homo sapiens OX=9606 GN=KRI1 PE=1 SV=3</t>
  </si>
  <si>
    <t>Pf05178, Pf12936</t>
  </si>
  <si>
    <t>65095</t>
  </si>
  <si>
    <t>ENSG00000129347</t>
  </si>
  <si>
    <t>KRI1</t>
  </si>
  <si>
    <t>hsa:65095; Q2M1R5; Q2M1R7; Q7L5J7; Q8N9T8; Q96G92; Q9BU50; Q9H6I1; Q9H978</t>
  </si>
  <si>
    <t>Biotin [K68; K74; K75; K83; K116; K121; K126; K161]</t>
  </si>
  <si>
    <t>P17480</t>
  </si>
  <si>
    <t>Nucleolar transcription factor 1 OS=Homo sapiens OX=9606 GN=UBTF PE=1 SV=1</t>
  </si>
  <si>
    <t>Pf00505, Pf09011, Pf14887</t>
  </si>
  <si>
    <t>7343</t>
  </si>
  <si>
    <t>ENSG00000108312</t>
  </si>
  <si>
    <t>UBTF</t>
  </si>
  <si>
    <t>A8K6R8; hsa:7343; P17480</t>
  </si>
  <si>
    <t>NoRC negatively regulates rRNA expression; RNA Polymerase I Transcription Initiation; RNA Polymerase I Promoter Escape; RNA Polymerase I Transcription Termination; RNA Polymerase I Promoter Opening</t>
  </si>
  <si>
    <t>Biotin [K69; K211; K212; K284; K385; K401; K665]</t>
  </si>
  <si>
    <t>Q96A54</t>
  </si>
  <si>
    <t>Adiponectin receptor protein 1 OS=Homo sapiens OX=9606 GN=ADIPOR1 PE=1 SV=1</t>
  </si>
  <si>
    <t>other metabolic processes;signal transduction;other biological processes</t>
  </si>
  <si>
    <t>Pf03006</t>
  </si>
  <si>
    <t>51094</t>
  </si>
  <si>
    <t>ENSG00000159346</t>
  </si>
  <si>
    <t>ADIPOR1</t>
  </si>
  <si>
    <t>B3KMB0; hsa:51094; Q53HS7; Q53YY6; Q96A54; Q9Y360</t>
  </si>
  <si>
    <t>AMPK inhibits chREBP transcriptional activation activity</t>
  </si>
  <si>
    <t>AMP-activated protein kinase signaling; Leptin and adiponectin; Nonalcoholic fatty liver disease</t>
  </si>
  <si>
    <t>Q9H246</t>
  </si>
  <si>
    <t>Uncharacterized protein C1orf21 OS=Homo sapiens OX=9606 GN=C1orf21 PE=1 SV=1</t>
  </si>
  <si>
    <t>Pf15389</t>
  </si>
  <si>
    <t>81563</t>
  </si>
  <si>
    <t>ENSG00000116667</t>
  </si>
  <si>
    <t>C1orf21</t>
  </si>
  <si>
    <t>B2R551; Q9H246</t>
  </si>
  <si>
    <t>Biotin [K77]</t>
  </si>
  <si>
    <t>Q9BQ52</t>
  </si>
  <si>
    <t>Zinc phosphodiesterase ELAC protein 2 OS=Homo sapiens OX=9606 GN=ELAC2 PE=1 SV=2</t>
  </si>
  <si>
    <t>Pf12706, Pf13691</t>
  </si>
  <si>
    <t>60528</t>
  </si>
  <si>
    <t>ENSG00000006744</t>
  </si>
  <si>
    <t>ELAC2</t>
  </si>
  <si>
    <t>B4DPL9; hsa:60528; Q6IA94; Q9BQ52; Q9HAS8; Q9HAS9; Q9NVT1</t>
  </si>
  <si>
    <t>tRNA processing in the nucleus; tRNA processing in the mitochondrion; rRNA processing in the mitochondrion; tRNA-derived small RNA (tsRNA or tRNA-related fragment, tRF) biogenesis</t>
  </si>
  <si>
    <t>Biotin [K152]</t>
  </si>
  <si>
    <t>Q6WCQ1-2</t>
  </si>
  <si>
    <t>Isoform 2 of Myosin phosphatase Rho-interacting protein OS=Homo sapiens OX=9606 GN=MPRIP</t>
  </si>
  <si>
    <t>MPRIP</t>
  </si>
  <si>
    <t>Biotin [K200; K500; K541; K992; K1028]</t>
  </si>
  <si>
    <t>O94880</t>
  </si>
  <si>
    <t>PHD finger protein 14 OS=Homo sapiens OX=9606 GN=PHF14 PE=1 SV=2</t>
  </si>
  <si>
    <t>Pf00628, Pf13831, Pf13832</t>
  </si>
  <si>
    <t>463265</t>
  </si>
  <si>
    <t>ENSPTRG00000018935</t>
  </si>
  <si>
    <t>PHF14</t>
  </si>
  <si>
    <t>A0A2J8MED2; A0A6D2XU20; H2RCM0; ptr:463265</t>
  </si>
  <si>
    <t>Biotin [K693]</t>
  </si>
  <si>
    <t>Q9Y2W2</t>
  </si>
  <si>
    <t>WW domain-binding protein 11 OS=Homo sapiens OX=9606 GN=WBP11 PE=1 SV=1</t>
  </si>
  <si>
    <t>Pf09429</t>
  </si>
  <si>
    <t>51729</t>
  </si>
  <si>
    <t>ENSG00000084463</t>
  </si>
  <si>
    <t>WBP11</t>
  </si>
  <si>
    <t>hsa:51729; Q96AY8; Q9Y2W2</t>
  </si>
  <si>
    <t>Biotin [K13; K169; K218; K557; K590; K614]</t>
  </si>
  <si>
    <t>Q8WYP5</t>
  </si>
  <si>
    <t>Protein ELYS OS=Homo sapiens OX=9606 GN=AHCTF1 PE=1 SV=3</t>
  </si>
  <si>
    <t>Pf13934, Pf16687</t>
  </si>
  <si>
    <t>25909</t>
  </si>
  <si>
    <t>ENSG00000153207</t>
  </si>
  <si>
    <t>AHCTF1</t>
  </si>
  <si>
    <t>A6NGM0; A8MSG9; A8MZ86; hsa:25909; Q7Z4E3; Q8IZA4; Q8WYP5; Q96EH9; Q9Y4Q6</t>
  </si>
  <si>
    <t>Separation of Sister Chromatids; Resolution of Sister Chromatid Cohesion; RHO GTPases Activate Formins; EML4 and NUDC in mitotic spindle formation; Amplification  of signal from unattached  kinetochores via a MAD2  inhibitory signal; Postmitotic nuclear pore complex (NPC) reformation</t>
  </si>
  <si>
    <t>Biotin [K1158; K1241; K1251; K1260; K1425; K1712; K1716; K1845; K2024; K2103]</t>
  </si>
  <si>
    <t>P07437</t>
  </si>
  <si>
    <t>Tubulin beta chain OS=Homo sapiens OX=9606 GN=TUBB PE=1 SV=2</t>
  </si>
  <si>
    <t>non-structural extracellular;other membranes;cytosol;cytoskeleton;nucleus;other cytoplasmic organelle;other cell component</t>
  </si>
  <si>
    <t>Pf00091, Pf03953</t>
  </si>
  <si>
    <t>203068</t>
  </si>
  <si>
    <t>ENSG00000183311; ENSG00000196230; ENSG00000224156; ENSG00000227739; ENSG00000229684; ENSG00000232421; ENSG00000232575; ENSG00000235067</t>
  </si>
  <si>
    <t>TUBB</t>
  </si>
  <si>
    <t>hsa:203068; P05218; P07437; Q8WUC1; Q9CY33</t>
  </si>
  <si>
    <t>Potential therapeutics for SARS; Recruitment of NuMA to mitotic centrosomes; Regulation of PLK1 Activity at G2/M Transition; Loss of Nlp from mitotic centrosomes; Recruitment of mitotic centrosome proteins and complexes; Anchoring of the basal body to the plasma membrane; AURKA Activation by TPX2; Neutrophil degranulation</t>
  </si>
  <si>
    <t>Alzheimer's disease and miRNA effects; Pathogenic Escherichia coli infection; Parkin-ubiquitin proteasomal system pathway; Opioid receptor pathways; Alzheimer's disease; HDAC6 interactions in the central nervous system</t>
  </si>
  <si>
    <t>P22694-2</t>
  </si>
  <si>
    <t>Isoform 2 of cAMP-dependent protein kinase catalytic subunit beta OS=Homo sapiens OX=9606 GN=PRKACB</t>
  </si>
  <si>
    <t>PRKACB</t>
  </si>
  <si>
    <t>Biotin [K21; K131]</t>
  </si>
  <si>
    <t>Q96SB3</t>
  </si>
  <si>
    <t>Neurabin-2 OS=Homo sapiens OX=9606 GN=PPP1R9B PE=1 SV=3</t>
  </si>
  <si>
    <t>cell organization and biogenesis;RNA metabolism OR transcription;other metabolic processes;stress response;developmental processes;signal transduction;other biological processes</t>
  </si>
  <si>
    <t>signal transduction activity or receptor binding;enzyme regulator activity;cytoskeletal activity;kinase activity;other molecular function</t>
  </si>
  <si>
    <t>Pf00595, Pf17817</t>
  </si>
  <si>
    <t>84687</t>
  </si>
  <si>
    <t>ENSG00000108819</t>
  </si>
  <si>
    <t>PPP1R9B</t>
  </si>
  <si>
    <t>D3DTX6; hsa:84687; Q8TCR9; Q96SB3</t>
  </si>
  <si>
    <t>Biotin [K58; K242]</t>
  </si>
  <si>
    <t>Q9NPG3</t>
  </si>
  <si>
    <t>Ubinuclein-1 OS=Homo sapiens OX=9606 GN=UBN1 PE=1 SV=2</t>
  </si>
  <si>
    <t>29855</t>
  </si>
  <si>
    <t>ENSG00000118900</t>
  </si>
  <si>
    <t>UBN1</t>
  </si>
  <si>
    <t>B7Z6D3; D3DUE8; hsa:29855; Q13079; Q9NPG3; Q9P1P7</t>
  </si>
  <si>
    <t>Formation of Senescence-Associated Heterochromatin Foci (SAHF)</t>
  </si>
  <si>
    <t>15q11q13 copy number variation</t>
  </si>
  <si>
    <t>Biotin [K846; K850; K1028]</t>
  </si>
  <si>
    <t>Q5T4S7</t>
  </si>
  <si>
    <t>E3 ubiquitin-protein ligase UBR4 OS=Homo sapiens OX=9606 GN=UBR4 PE=1 SV=1</t>
  </si>
  <si>
    <t>plasma membrane;other membranes;cytosol;cytoskeleton;nucleus</t>
  </si>
  <si>
    <t>Pf02207, Pf13764, Pf19423</t>
  </si>
  <si>
    <t>23352</t>
  </si>
  <si>
    <t>ENSG00000127481</t>
  </si>
  <si>
    <t>UBR4</t>
  </si>
  <si>
    <t>A8MPT2; A8MQ33; A8MQB1; O60646; O75050; Q4QRK5; Q5T4S7; Q5T4S8; Q5T4S9; Q5TBN8; Q5TBP2; Q6DKH8; Q6P4A4; Q7L8P7; Q8IXJ4; Q8TDN5; Q8WV67; Q9HA46; Q9P2N9; Q9UG82</t>
  </si>
  <si>
    <t>Antigen processing: Ubiquitination &amp; Proteasome degradation; Neutrophil degranulation</t>
  </si>
  <si>
    <t>Biotin [K4820]</t>
  </si>
  <si>
    <t>Q05682</t>
  </si>
  <si>
    <t>Caldesmon OS=Homo sapiens OX=9606 GN=CALD1 PE=1 SV=3</t>
  </si>
  <si>
    <t>Pf02029</t>
  </si>
  <si>
    <t>800</t>
  </si>
  <si>
    <t>ENSG00000122786</t>
  </si>
  <si>
    <t>CALD1</t>
  </si>
  <si>
    <t>A8K0X1; hsa:800; Q05682; Q13978; Q13979; Q14741; Q14742; Q9UD91</t>
  </si>
  <si>
    <t>Myometrial relaxation and contraction pathways</t>
  </si>
  <si>
    <t>Biotin [K174; K486; K502; K640; K645; K659; K664; K674; K690; K713; K718; K739; K752; K786]</t>
  </si>
  <si>
    <t>P42224-2</t>
  </si>
  <si>
    <t>Isoform Beta of Signal transducer and activator of transcription 1-alpha/beta OS=Homo sapiens OX=9606 GN=STAT1</t>
  </si>
  <si>
    <t>STAT1</t>
  </si>
  <si>
    <t>Biotin [K200; K697; K703]</t>
  </si>
  <si>
    <t>Q08170</t>
  </si>
  <si>
    <t>Serine/arginine-rich splicing factor 4 OS=Homo sapiens OX=9606 GN=SRSF4 PE=1 SV=2</t>
  </si>
  <si>
    <t>6429</t>
  </si>
  <si>
    <t>ENSG00000116350</t>
  </si>
  <si>
    <t>SRSF4</t>
  </si>
  <si>
    <t>hsa:6429; Q08170; Q5VXP1; Q9BUA4; Q9UEB5</t>
  </si>
  <si>
    <t>Biotin [K27; K95; K285; K287]</t>
  </si>
  <si>
    <t>Q8NBN3</t>
  </si>
  <si>
    <t>Transmembrane protein 87A OS=Homo sapiens OX=9606 GN=TMEM87A PE=1 SV=3</t>
  </si>
  <si>
    <t>Pf06814</t>
  </si>
  <si>
    <t>25963</t>
  </si>
  <si>
    <t>ENSG00000103978</t>
  </si>
  <si>
    <t>TMEM87A</t>
  </si>
  <si>
    <t>hsa:25963; Q6NT77; Q8NBN3; Q8NCA4; Q9BS46; Q9P103; Q9Y3Y7</t>
  </si>
  <si>
    <t>Biotin [K496]</t>
  </si>
  <si>
    <t>Q96EB1</t>
  </si>
  <si>
    <t>Elongator complex protein 4 OS=Homo sapiens OX=9606 GN=ELP4 PE=1 SV=2</t>
  </si>
  <si>
    <t>Pf05625</t>
  </si>
  <si>
    <t>26610</t>
  </si>
  <si>
    <t>ENSG00000109911</t>
  </si>
  <si>
    <t>ELP4</t>
  </si>
  <si>
    <t>B4E3W0; E7EPZ6; hsa:26610; Q96EB1; Q9H4E8; Q9NX11</t>
  </si>
  <si>
    <t>Biotin [K159; K169]</t>
  </si>
  <si>
    <t>Q68D10</t>
  </si>
  <si>
    <t>Protein SPT2 homolog OS=Homo sapiens OX=9606 GN=SPTY2D1 PE=1 SV=3</t>
  </si>
  <si>
    <t>Pf08243</t>
  </si>
  <si>
    <t>144108</t>
  </si>
  <si>
    <t>ENSG00000179119</t>
  </si>
  <si>
    <t>SPTY2D1</t>
  </si>
  <si>
    <t>hsa:144108; Q68D10; Q6AWA5; Q6MZI5; Q7Z390; Q7Z470; Q86VG8; Q8N3E7; Q8N417; Q8N8I3</t>
  </si>
  <si>
    <t>Biotin [K273; K281]</t>
  </si>
  <si>
    <t>Q9BUK6</t>
  </si>
  <si>
    <t>Protein misato homolog 1 OS=Homo sapiens OX=9606 GN=MSTO1 PE=1 SV=1</t>
  </si>
  <si>
    <t>other membranes;cytosol;mitochondrion;other cell component</t>
  </si>
  <si>
    <t>Pf10644, Pf14881</t>
  </si>
  <si>
    <t>55154</t>
  </si>
  <si>
    <t>ENSG00000125459</t>
  </si>
  <si>
    <t>MSTO1</t>
  </si>
  <si>
    <t>hsa:55154; Q53GR8; Q5CZ69; Q5T717; Q68CT6; Q7LBZ8; Q7Z3M7; Q7Z558; Q8TE05; Q9BUK6; Q9NQX2; Q9NVU4</t>
  </si>
  <si>
    <t>Q9UGU5</t>
  </si>
  <si>
    <t>HMG domain-containing protein 4 OS=Homo sapiens OX=9606 GN=HMGXB4 PE=1 SV=2</t>
  </si>
  <si>
    <t>cell-cell signaling;transport;signal transduction;other biological processes</t>
  </si>
  <si>
    <t>Pf00505, Pf13775</t>
  </si>
  <si>
    <t>10042</t>
  </si>
  <si>
    <t>ENSG00000100281</t>
  </si>
  <si>
    <t>HMGXB4</t>
  </si>
  <si>
    <t>hsa:10042; O75672; O75673; Q9UGU5; Q9UMT5</t>
  </si>
  <si>
    <t>Biotin [K173; K191; K193; K201; K246; K489]</t>
  </si>
  <si>
    <t>Q9UPS6</t>
  </si>
  <si>
    <t>Histone-lysine N-methyltransferase SETD1B OS=Homo sapiens OX=9606 GN=SETD1B PE=1 SV=3</t>
  </si>
  <si>
    <t>ENSG00000139718</t>
  </si>
  <si>
    <t>SETD1B</t>
  </si>
  <si>
    <t>F6MFW1; Q9UPS6</t>
  </si>
  <si>
    <t>RUNX1 regulates genes involved in megakaryocyte differentiation and platelet function; PKMTs methylate histone lysines; Formation of WDR5-containing histone-modifying complexes</t>
  </si>
  <si>
    <t>Biotin [K508; K513]</t>
  </si>
  <si>
    <t>Q14739</t>
  </si>
  <si>
    <t>Delta(14)-sterol reductase LBR OS=Homo sapiens OX=9606 GN=LBR PE=1 SV=2</t>
  </si>
  <si>
    <t>Pf01222, Pf09465</t>
  </si>
  <si>
    <t>3930</t>
  </si>
  <si>
    <t>ENSG00000143815</t>
  </si>
  <si>
    <t>LBR</t>
  </si>
  <si>
    <t>B2R5P3; hsa:3930; Q14739; Q14740; Q53GU7; Q59FE6</t>
  </si>
  <si>
    <t>RHOC GTPase cycle; RHOA GTPase cycle; CDC42 GTPase cycle; RAC1 GTPase cycle; RHOG GTPase cycle; RAC2 GTPase cycle; RAC3 GTPase cycle; RHOD GTPase cycle; Regulation of MECP2 expression and activity; Initiation of Nuclear Envelope (NE) Reformation; Cholesterol biosynthesis</t>
  </si>
  <si>
    <t>Gastric cancer network 2; Envelope proteins and their potential roles in EDMD physiopathology; Cholesterol metabolism with Bloch and Kandutsch-Russell pathways; Cholesterol biosynthesis with skeletal dysplasias; Cholesterol synthesis disorders; Cholesterol metabolism; Enterocyte cholesterol metabolism</t>
  </si>
  <si>
    <t>Biotin [K64; K92; K116; K123; K178; K190; K524]</t>
  </si>
  <si>
    <t>Q9H4G0</t>
  </si>
  <si>
    <t>Band 4.1-like protein 1 OS=Homo sapiens OX=9606 GN=EPB41L1 PE=1 SV=2</t>
  </si>
  <si>
    <t>2036</t>
  </si>
  <si>
    <t>ENSG00000088367</t>
  </si>
  <si>
    <t>EPB41L1</t>
  </si>
  <si>
    <t>hsa:2036; O15046; Q4VXM6; Q4VXM7; Q4VXM8; Q4VXN4; Q6ZT61; Q8IUU7; Q96CV5; Q96L65; Q9H4G0</t>
  </si>
  <si>
    <t>Sensory processing of sound by inner hair cells of the cochlea; Sensory processing of sound by outer hair cells of the cochlea; Neurexins and neuroligins; Trafficking of AMPA receptors</t>
  </si>
  <si>
    <t>Biotin [K524; K548; K709; K764; K816; K860]</t>
  </si>
  <si>
    <t>Q96KR1</t>
  </si>
  <si>
    <t>Zinc finger RNA-binding protein OS=Homo sapiens OX=9606 GN=ZFR PE=1 SV=2</t>
  </si>
  <si>
    <t>Pf07528, Pf12874, Pf20965</t>
  </si>
  <si>
    <t>51663</t>
  </si>
  <si>
    <t>ENSG00000056097</t>
  </si>
  <si>
    <t>ZFR</t>
  </si>
  <si>
    <t>B2RNR5; hsa:51663; Q05C08; Q3B7X5; Q6P5A3; Q86UA0; Q96KR1; Q9H6V4; Q9NTI1; Q9Y687</t>
  </si>
  <si>
    <t>Exercise-induced circadian regulation</t>
  </si>
  <si>
    <t>Biotin [K496; K501; K509]</t>
  </si>
  <si>
    <t>P25490</t>
  </si>
  <si>
    <t>Transcriptional repressor protein YY1 OS=Homo sapiens OX=9606 GN=YY1 PE=1 SV=2</t>
  </si>
  <si>
    <t>7528</t>
  </si>
  <si>
    <t>ENSG00000100811</t>
  </si>
  <si>
    <t>YY1</t>
  </si>
  <si>
    <t>hsa:7528; P25490; Q14935</t>
  </si>
  <si>
    <t>UCH proteinases; Activation of anterior HOX genes in hindbrain development during early embryogenesis; Estrogen-dependent gene expression; DNA Damage Recognition in GG-NER; TFAP2 (AP-2) family regulates transcription of growth factors and their receptors</t>
  </si>
  <si>
    <t>Sterol regulatory element-binding proteins (SREBP) signaling; Mammary gland development pathway - Pregnancy and lactation (Stage 3 of 4); Pleural mesothelioma</t>
  </si>
  <si>
    <t>Biotin [K183; K208; K301]</t>
  </si>
  <si>
    <t>Q96SK2</t>
  </si>
  <si>
    <t>Transmembrane protein 209 OS=Homo sapiens OX=9606 GN=TMEM209 PE=1 SV=2</t>
  </si>
  <si>
    <t>Pf09786</t>
  </si>
  <si>
    <t>84928</t>
  </si>
  <si>
    <t>ENSG00000146842</t>
  </si>
  <si>
    <t>TMEM209</t>
  </si>
  <si>
    <t>A4D1L1; hsa:84928; Q49A50; Q6PF00; Q8NCH3; Q96SK2; Q96SL6</t>
  </si>
  <si>
    <t>Biotin [K288]</t>
  </si>
  <si>
    <t>Q9UQ35</t>
  </si>
  <si>
    <t>Serine/arginine repetitive matrix protein 2 OS=Homo sapiens OX=9606 GN=SRRM2 PE=1 SV=2</t>
  </si>
  <si>
    <t>Pf08312</t>
  </si>
  <si>
    <t>23524</t>
  </si>
  <si>
    <t>ENSG00000167978</t>
  </si>
  <si>
    <t>SRRM2</t>
  </si>
  <si>
    <t>A6NKB9; D3DU97; hsa:23524; O15038; O94803; Q6NSL3; Q6PIM3; Q6PK40; Q8IW17; Q96GY7; Q9P0G1; Q9UHA8; Q9UQ35; Q9UQ36; Q9UQ37; Q9UQ38; Q9UQ40</t>
  </si>
  <si>
    <t>Biotin [K285; K843; K882; K998; K1000; K1020; K1022; K1040; K1058; K1186; K2680]</t>
  </si>
  <si>
    <t>O43426</t>
  </si>
  <si>
    <t>Synaptojanin-1 OS=Homo sapiens OX=9606 GN=SYNJ1 PE=1 SV=2</t>
  </si>
  <si>
    <t>cell-cell signaling;cell organization and biogenesis;other metabolic processes;transport;other biological processes</t>
  </si>
  <si>
    <t>Pf02383, Pf08952</t>
  </si>
  <si>
    <t>8867</t>
  </si>
  <si>
    <t>ENSG00000159082</t>
  </si>
  <si>
    <t>SYNJ1</t>
  </si>
  <si>
    <t>hsa:8867; O43425; O43426; O94984; Q4KMR1</t>
  </si>
  <si>
    <t>Clathrin-mediated endocytosis; Synthesis of PIPs at the plasma membrane; Synthesis of IP2, IP, and Ins in the cytosol; Synthesis of IP3 and IP4 in the cytosol</t>
  </si>
  <si>
    <t>VEGFA-VEGFR2 signaling; EGF/EGFR signaling pathway; 15q25 copy number variation</t>
  </si>
  <si>
    <t>Biotin [K1315]</t>
  </si>
  <si>
    <t>Q07065</t>
  </si>
  <si>
    <t>Cytoskeleton-associated protein 4 OS=Homo sapiens OX=9606 GN=CKAP4 PE=1 SV=2</t>
  </si>
  <si>
    <t>plasma membrane;other membranes;cytoskeleton;ER/Golgi;other cytoplasmic organelle;other cell component</t>
  </si>
  <si>
    <t>10970</t>
  </si>
  <si>
    <t>ENSG00000136026</t>
  </si>
  <si>
    <t>CKAP4</t>
  </si>
  <si>
    <t>hsa:10970; Q07065; Q504S5; Q53ES6</t>
  </si>
  <si>
    <t>RND2 GTPase cycle; Neutrophil degranulation; Regulation of Insulin-like Growth Factor (IGF) transport and uptake by Insulin-like Growth Factor Binding Proteins (IGFBPs); Post-translational protein phosphorylation; RND3 GTPase cycle; Surfactant metabolism</t>
  </si>
  <si>
    <t>Biotin [K5; K10; K21; K78]; Met-loss [N-Term]</t>
  </si>
  <si>
    <t>Q9UHC7</t>
  </si>
  <si>
    <t>E3 ubiquitin-protein ligase makorin-1 OS=Homo sapiens OX=9606 GN=MKRN1 PE=1 SV=3</t>
  </si>
  <si>
    <t>Pf00097, Pf14608, Pf15815, Pf18044</t>
  </si>
  <si>
    <t>23608</t>
  </si>
  <si>
    <t>ENSG00000133606</t>
  </si>
  <si>
    <t>MKRN1</t>
  </si>
  <si>
    <t>A4D1T7; B3KXB4; Q256Y7; Q59G11; Q6GSF1; Q9H0G0; Q9UEZ7; Q9UHC7; Q9UHW2</t>
  </si>
  <si>
    <t>Antigen processing: Ubiquitination &amp; Proteasome degradation; Regulation of PTEN stability and activity; AKT phosphorylates targets in the cytosol</t>
  </si>
  <si>
    <t>Biotin [K321]</t>
  </si>
  <si>
    <t>Q9NWH9</t>
  </si>
  <si>
    <t>SAFB-like transcription modulator OS=Homo sapiens OX=9606 GN=SLTM PE=1 SV=2</t>
  </si>
  <si>
    <t>Pf00076, Pf02037</t>
  </si>
  <si>
    <t>79811</t>
  </si>
  <si>
    <t>ENSG00000137776</t>
  </si>
  <si>
    <t>SLTM</t>
  </si>
  <si>
    <t>A8K5V8; B2RTX3; hsa:79811; Q2VPK7; Q52MB3; Q658J7; Q6ZNF2; Q86TK6; Q9H7C3; Q9H8U9; Q9NWH9</t>
  </si>
  <si>
    <t>Biotin [K45; K340; K352; K384; K494; K746; K803; K821; K966; K1024; K1027]</t>
  </si>
  <si>
    <t>Q96L93</t>
  </si>
  <si>
    <t>Kinesin-like protein KIF16B OS=Homo sapiens OX=9606 GN=KIF16B PE=1 SV=2</t>
  </si>
  <si>
    <t>other metabolic processes;transport;developmental processes;signal transduction;other biological processes</t>
  </si>
  <si>
    <t>other membranes;cytosol;cytoskeleton;other cytoplasmic organelle;other cell component</t>
  </si>
  <si>
    <t>Pf00225, Pf00498, Pf00787</t>
  </si>
  <si>
    <t>55614</t>
  </si>
  <si>
    <t>ENSG00000089177</t>
  </si>
  <si>
    <t>KIF16B</t>
  </si>
  <si>
    <t>A6NKJ9; A7E2A8; B1AKG3; B1AKT7; C9JDN5; C9JI52; C9JSM8; C9JWJ7; hsa:55614; Q2TBF5; Q5HYC0; Q5HYK1; Q5JWW3; Q5TFK5; Q86VL9; Q86YS5; Q8IYU0; Q96L93; Q9BQJ8; Q9BQM0; Q9BQM1; Q9BQM5; Q9H5U0; Q9HCI2; Q9NXN9</t>
  </si>
  <si>
    <t>COPI-dependent Golgi-to-ER retrograde traffic; Kinesins</t>
  </si>
  <si>
    <t>Biotin [K1229]</t>
  </si>
  <si>
    <t>Q99880</t>
  </si>
  <si>
    <t>Histone H2B type 1-L OS=Homo sapiens OX=9606 GN=H2BC13 PE=1 SV=3</t>
  </si>
  <si>
    <t>8340</t>
  </si>
  <si>
    <t>ENSG00000185130</t>
  </si>
  <si>
    <t>H2BC13</t>
  </si>
  <si>
    <t>B2R5A3; hsa:8340; Q52LW9; Q99880</t>
  </si>
  <si>
    <t>Senescence-Associated Secretory Phenotype (SASP); Transcriptional regulation of granulopoiesis; Meiotic synapsis; Recruitment and ATM-mediated phosphorylation of repair and signaling proteins at DNA double strand breaks; Processing of DNA double-strand break ends; G2/M DNA damage checkpoint; Meiotic recombination; Nonhomologous End-Joining (NHEJ); E3 ubiquitin ligases ubiquitinate target proteins; Amyloid fiber formation; HCMV Late Events; Ub-specific processing proteases; RUNX1 regulates transcription of genes involved in differentiation of HSCs; HCMV Early Events; Transcriptional regulation by small RNAs; Deposition of new CENPA-containing nucleosomes at the centromere; B-WICH complex positively regulates rRNA expression; Formation of the beta-catenin:TCF transactivating complex; Oxidative Stress Induced Senescence; HDACs deacetylate histones; NoRC negatively regulates rRNA expression; Activation of anterior HOX genes in hindbrain development during early embryogenesis; Estrogen-dependent gene expression; Pre-NOTCH Transcription and Translation; RUNX1 regulates genes involved in megakaryocyte differentiation and platelet function; HATs acetylate histones; Chromatin modifications during the maternal to zygotic transition (MZT); RNA Polymerase I Promoter Escape;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RNA Polymerase I Promoter Opening; Replacement of protamines by nucleosomes in the male pronucleus</t>
  </si>
  <si>
    <t>O15381</t>
  </si>
  <si>
    <t>Nuclear valosin-containing protein-like OS=Homo sapiens OX=9606 GN=NVL PE=1 SV=1</t>
  </si>
  <si>
    <t>Pf00004, Pf16725, Pf17862</t>
  </si>
  <si>
    <t>4931</t>
  </si>
  <si>
    <t>ENSG00000143748</t>
  </si>
  <si>
    <t>NVL</t>
  </si>
  <si>
    <t>B4DMC4; B4DP98; hsa:4931; O15381; Q96EM7</t>
  </si>
  <si>
    <t>Biotin [K25; K129; K156; K163; K183; K199]</t>
  </si>
  <si>
    <t>P0C860</t>
  </si>
  <si>
    <t>Putative male-specific lethal-3 protein-like 2 OS=Homo sapiens OX=9606 GN=MSL3P1 PE=5 SV=1</t>
  </si>
  <si>
    <t>Pf05712</t>
  </si>
  <si>
    <t>MSL3P1</t>
  </si>
  <si>
    <t>Biotin [K308]</t>
  </si>
  <si>
    <t>Q86UP2</t>
  </si>
  <si>
    <t>Kinectin OS=Homo sapiens OX=9606 GN=KTN1 PE=1 SV=1</t>
  </si>
  <si>
    <t>3895</t>
  </si>
  <si>
    <t>ENSG00000126777</t>
  </si>
  <si>
    <t>KTN1</t>
  </si>
  <si>
    <t>B4DZ88; hsa:3895; Q13999; Q14707; Q15387; Q17RZ5; Q5GGW3; Q86UP2; Q86W57</t>
  </si>
  <si>
    <t>RND2 GTPase cycle; RHOA GTPase cycle; CDC42 GTPase cycle; RAC1 GTPase cycle; RHOG GTPase cycle; Regulation of Insulin-like Growth Factor (IGF) transport and uptake by Insulin-like Growth Factor Binding Proteins (IGFBPs); Post-translational protein phosphorylation; RND3 GTPase cycle; RHO GTPases activate KTN1</t>
  </si>
  <si>
    <t>Glucocorticoid receptor pathway; Nuclear receptors meta-pathway</t>
  </si>
  <si>
    <t>Biotin [K141; K142; K180; K324; K1082; K1140; K1173]</t>
  </si>
  <si>
    <t>Q13310</t>
  </si>
  <si>
    <t>Polyadenylate-binding protein 4 OS=Homo sapiens OX=9606 GN=PABPC4 PE=1 SV=1</t>
  </si>
  <si>
    <t>Pf00076, Pf00658</t>
  </si>
  <si>
    <t>8761</t>
  </si>
  <si>
    <t>ENSG00000090621</t>
  </si>
  <si>
    <t>PABPC4</t>
  </si>
  <si>
    <t>B1ANQ8; hsa:8761; Q13310; Q4VC03; Q6P0N3</t>
  </si>
  <si>
    <t>Biotin [K259; K284]</t>
  </si>
  <si>
    <t>Q15386</t>
  </si>
  <si>
    <t>Ubiquitin-protein ligase E3C OS=Homo sapiens OX=9606 GN=UBE3C PE=1 SV=3</t>
  </si>
  <si>
    <t>Pf00632</t>
  </si>
  <si>
    <t>9690</t>
  </si>
  <si>
    <t>ENSG00000009335</t>
  </si>
  <si>
    <t>UBE3C</t>
  </si>
  <si>
    <t>A4D235; A6NCP3; hsa:9690; Q15386; Q8TC15; Q96CR4; Q9UDU3</t>
  </si>
  <si>
    <t>Biotin [K9; K13; K25]; Acetyl [N-Term]</t>
  </si>
  <si>
    <t>P06730</t>
  </si>
  <si>
    <t>Eukaryotic translation initiation factor 4E OS=Homo sapiens OX=9606 GN=EIF4E PE=1 SV=2</t>
  </si>
  <si>
    <t>cell cycle OR cell proliferation;protein metabolism;other metabolic processes;stress response;transport;developmental processes;other biological processes</t>
  </si>
  <si>
    <t>Pf01652</t>
  </si>
  <si>
    <t>1977</t>
  </si>
  <si>
    <t>ENSG00000151247</t>
  </si>
  <si>
    <t>EIF4E</t>
  </si>
  <si>
    <t>B7Z6V1; D6RCQ6; hsa:1977; P06730; Q96E95</t>
  </si>
  <si>
    <t>M-decay: degradation of maternal mRNAs by maternally stored factors; Deadenylation of mRNA; ISG15 antiviral mechanism; Transport of the SLBP independent Mature mRNA; Transport of the SLBP Dependant Mature mRNA; Transport of Mature mRNA Derived from an Intronless Transcript; L13a-mediated translational silencing of Ceruloplasmin expression; Translation initiation complex formation; Ribosomal scanning and start codon recognition; GTP hydrolysis and joining of the 60S ribosomal subunit; mTORC1-mediated signalling; Z-decay: degradation of maternal mRNAs by zygotically expressed factors</t>
  </si>
  <si>
    <t>Translation factors; Leptin signaling pathway; Brain-derived neurotrophic factor (BDNF) signaling pathway; Interleukin-1 (IL-1) structural pathway; Mammary gland development pathway - Pregnancy and lactation (Stage 3 of 4); Factors and pathways affecting insulin-like growth factor (IGF1)-Akt signaling; 4-hydroxytamoxifen, dexamethasone, and retinoic acids regulation of p27 expression; VEGFA-VEGFR2 signaling; Angiopoietin-like protein 8 regulatory pathway; Focal adhesion: PI3K-Akt-mTOR-signaling pathway; Prader-Willi and Angelman syndrome; PI3K-Akt signaling pathway; Fragile X syndrome; Translation inhibitors in chronically activated PDGFRA cells; Head and neck squamous cell carcinoma; EGFR tyrosine kinase inhibitor resistance; Insulin signaling; Host-pathogen interaction of human coronaviruses - MAPK signaling; Hypertrophy model; Interferon type I signaling pathways</t>
  </si>
  <si>
    <t>Biotin [K54; K192; K206]</t>
  </si>
  <si>
    <t>P10809</t>
  </si>
  <si>
    <t>60 kDa heat shock protein, mitochondrial OS=Homo sapiens OX=9606 GN=HSPD1 PE=1 SV=2</t>
  </si>
  <si>
    <t>cell cycle OR cell proliferation;cell organization and biogenesis;protein metabolism;DNA metabolism;other metabolic processes;stress response;transport;developmental processes;signal transduction;other biological processes</t>
  </si>
  <si>
    <t>non-structural extracellular;plasma membrane;other membranes;cytosol;cytoskeleton;mitochondrion;other cytoplasmic organelle;other cell component</t>
  </si>
  <si>
    <t>3329</t>
  </si>
  <si>
    <t>ENSG00000144381</t>
  </si>
  <si>
    <t>HSPD1</t>
  </si>
  <si>
    <t>B2R5M6; B7Z712; hsa:3329; P10809; Q38L19; Q9UCR6</t>
  </si>
  <si>
    <t>Mitochondrial protein import; Mitochondrial protein degradation; TFAP2A acts as a transcriptional repressor during retinoic acid induced cell differentiation</t>
  </si>
  <si>
    <t>Apoptosis-related network due to altered Notch3 in ovarian cancer; 8p23.1 copy number variation syndrome; Sudden infant death syndrome (SIDS) susceptibility pathways</t>
  </si>
  <si>
    <t>Biotin [K58; K91; K133; K196; K250; K292; K396]</t>
  </si>
  <si>
    <t>Q6NWY9</t>
  </si>
  <si>
    <t>Pre-mRNA-processing factor 40 homolog B OS=Homo sapiens OX=9606 GN=PRPF40B PE=1 SV=1</t>
  </si>
  <si>
    <t>25766</t>
  </si>
  <si>
    <t>ENSG00000110844</t>
  </si>
  <si>
    <t>PRPF40B</t>
  </si>
  <si>
    <t>hsa:25766; O75401; Q6NWY9; Q6PI09; Q6ZWB3; Q8NCZ1; Q9H5G4; Q9NT95</t>
  </si>
  <si>
    <t>Biotin [K129; K143; K148]</t>
  </si>
  <si>
    <t>Q9HCH5</t>
  </si>
  <si>
    <t>Synaptotagmin-like protein 2 OS=Homo sapiens OX=9606 GN=SYTL2 PE=1 SV=3</t>
  </si>
  <si>
    <t>Pf00168, Pf02318</t>
  </si>
  <si>
    <t>54843</t>
  </si>
  <si>
    <t>ENSG00000137501</t>
  </si>
  <si>
    <t>SYTL2</t>
  </si>
  <si>
    <t>B3KRS3; B4DJT5; B4DKW3; B4DQ26; B7SA85; B7ZLX6; B7ZLX7; hsa:54843; Q2YDA7; Q6TV07; Q6ZN59; Q6ZVC5; Q8ND34; Q96BJ2; Q9H768; Q9HCH5; Q9NXM1</t>
  </si>
  <si>
    <t>Deregulation of Rab and Rab effector genes in bladder cancer</t>
  </si>
  <si>
    <t>P49914</t>
  </si>
  <si>
    <t>5-formyltetrahydrofolate cyclo-ligase OS=Homo sapiens OX=9606 GN=MTHFS PE=1 SV=2</t>
  </si>
  <si>
    <t>Pf01812</t>
  </si>
  <si>
    <t>10588</t>
  </si>
  <si>
    <t>ENSG00000136371</t>
  </si>
  <si>
    <t>MTHFS</t>
  </si>
  <si>
    <t>H3BQ75; hsa:10588; P49914</t>
  </si>
  <si>
    <t>Metabolism of folate and pterines</t>
  </si>
  <si>
    <t>Folate metabolism; One-carbon metabolism; Disorders of folate metabolism and transport</t>
  </si>
  <si>
    <t>Biotin [K39]</t>
  </si>
  <si>
    <t>Q96PK6</t>
  </si>
  <si>
    <t>RNA-binding protein 14 OS=Homo sapiens OX=9606 GN=RBM14 PE=1 SV=2</t>
  </si>
  <si>
    <t>cell organization and biogenesis;RNA metabolism OR transcription;other metabolic processes;stress response;signal transduction;other biological processes</t>
  </si>
  <si>
    <t>100526737; 10432</t>
  </si>
  <si>
    <t>ENSG00000239306</t>
  </si>
  <si>
    <t>RBM14</t>
  </si>
  <si>
    <t>B0LM41; B3KMN4; D6RGD8; hsa:100526737; hsa:10432; O75932; Q2PYN1; Q53GV1; Q68DQ9; Q96PK5; Q96PK6</t>
  </si>
  <si>
    <t>RUNX2 regulates bone development</t>
  </si>
  <si>
    <t>Biotin [K153; K594; K600; K630]</t>
  </si>
  <si>
    <t>Q14185</t>
  </si>
  <si>
    <t>Dedicator of cytokinesis protein 1 OS=Homo sapiens OX=9606 GN=DOCK1 PE=1 SV=2</t>
  </si>
  <si>
    <t>Pf00018, Pf06920, Pf14429, Pf16172, Pf20421, Pf20422</t>
  </si>
  <si>
    <t>1793</t>
  </si>
  <si>
    <t>ENSG00000150760</t>
  </si>
  <si>
    <t>DOCK1</t>
  </si>
  <si>
    <t>A9Z1Z5; hsa:1793; Q14185</t>
  </si>
  <si>
    <t>Regulation of actin dynamics for phagocytic cup formation; FCGR3A-mediated phagocytosis; RAC1 GTPase cycle; RHOG GTPase cycle; RAC2 GTPase cycle; DCC mediated attractive signaling; VEGFA-VEGFR2 Pathway; Factors involved in megakaryocyte development and platelet production; PTK6 Regulates RHO GTPases, RAS GTPase and MAP kinases</t>
  </si>
  <si>
    <t>Integrin-mediated cell adhesion; Androgen receptor network in prostate cancer; Focal adhesion; Hepatocyte growth factor receptor signaling; Regulation of actin cytoskeleton</t>
  </si>
  <si>
    <t>Biotin [K57; K587]</t>
  </si>
  <si>
    <t>Q8NFD5</t>
  </si>
  <si>
    <t>AT-rich interactive domain-containing protein 1B OS=Homo sapiens OX=9606 GN=ARID1B PE=1 SV=2</t>
  </si>
  <si>
    <t>Biotin [K1558; K1566]</t>
  </si>
  <si>
    <t>P27448</t>
  </si>
  <si>
    <t>MAP/microtubule affinity-regulating kinase 3 OS=Homo sapiens OX=9606 GN=MARK3 PE=1 SV=5</t>
  </si>
  <si>
    <t>Pf00069, Pf00627, Pf02149</t>
  </si>
  <si>
    <t>4140</t>
  </si>
  <si>
    <t>ENSG00000075413</t>
  </si>
  <si>
    <t>MARK3</t>
  </si>
  <si>
    <t>A0A0A0MQR8; A0A0A0MST9; A0A0A0MT23; hsa:4140; O60219; P27448; Q86TT8; Q8TB41; Q8WX83; Q96RG1; Q9UMY9; Q9UN34</t>
  </si>
  <si>
    <t>Signaling by BRAF and RAF1 fusions; RAF activation; Signaling by moderate kinase activity BRAF mutants; Paradoxical activation of RAF signaling by kinase inactive BRAF; Signaling downstream of RAS mutants; Signaling by RAF1 mutants; MAP2K and MAPK activation; Negative regulation of MAPK pathway; Signaling by high-kinase activity BRAF mutants</t>
  </si>
  <si>
    <t>Complement system in neuronal development and plasticity</t>
  </si>
  <si>
    <t>Biotin [K404; K454; K463; K488]</t>
  </si>
  <si>
    <t>P58876</t>
  </si>
  <si>
    <t>Histone H2B type 1-D OS=Homo sapiens OX=9606 GN=H2BC5 PE=1 SV=2</t>
  </si>
  <si>
    <t>3017</t>
  </si>
  <si>
    <t>ENSG00000158373</t>
  </si>
  <si>
    <t>H2BC5</t>
  </si>
  <si>
    <t>hsa:3017; P58876</t>
  </si>
  <si>
    <t>Ub-specific processing proteases; RUNX1 regulates genes involved in megakaryocyte differentiation and platelet function; E3 ubiquitin ligases ubiquitinate target proteins; Amyloid fiber formation; Meiotic synapsis; HCMV Late Events; RUNX1 regulates transcription of genes involved in differentiation of HSCs; HCMV Early Events; Transcriptional regulation by small RNAs; Deposition of new CENPA-containing nucleosomes at the centromere; B-WICH complex positively regulates rRNA expression; Recruitment and ATM-mediated phosphorylation of repair and signaling proteins at DNA double strand breaks; Formation of the beta-catenin:TCF transactivating complex; Oxidative Stress Induced Senescence; HDACs deacetylate histones; NoRC negatively regulates rRNA expression; Activation of anterior HOX genes in hindbrain development during early embryogenesis; Estrogen-dependent gene expression; Pre-NOTCH Transcription and Translation; Senescence-Associated Secretory Phenotype (SASP); Processing of DNA double-strand break ends; G2/M DNA damage checkpoint; HATs acetylate histones; Chromatin modifications during the maternal to zygotic transition (MZT); RNA Polymerase I Promoter Escape;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Nonhomologous End-Joining (NHEJ); RNA Polymerase I Promoter Opening; Transcriptional regulation of granulopoiesis; Replacement of protamines by nucleosomes in the male pronucleus</t>
  </si>
  <si>
    <t>Q03936</t>
  </si>
  <si>
    <t>Zinc finger protein 92 OS=Homo sapiens OX=9606 GN=ZNF92 PE=1 SV=2</t>
  </si>
  <si>
    <t>168374</t>
  </si>
  <si>
    <t>ENSG00000146757</t>
  </si>
  <si>
    <t>ZNF92</t>
  </si>
  <si>
    <t>A6NNF9; hsa:168374; Q03936; Q8N492; Q8NB35</t>
  </si>
  <si>
    <t>Biotin [K97; K220; K248; K332; K360; K416; K498; K500; K528; K548]</t>
  </si>
  <si>
    <t>P50570</t>
  </si>
  <si>
    <t>Dynamin-2 OS=Homo sapiens OX=9606 GN=DNM2 PE=1 SV=2</t>
  </si>
  <si>
    <t>Pf00169, Pf00350, Pf01031, Pf02212</t>
  </si>
  <si>
    <t>1785</t>
  </si>
  <si>
    <t>ENSG00000079805</t>
  </si>
  <si>
    <t>DNM2</t>
  </si>
  <si>
    <t>A8K1B6; E7EV30; E9PEQ4; hsa:1785; K7ESI9; P50570; Q5I0Y0; Q7Z5S3; Q9UPH4</t>
  </si>
  <si>
    <t>Clathrin-mediated endocytosis; Recycling pathway of L1; MHC class II antigen presentation; Lysosome Vesicle Biogenesis; NGF-stimulated transcription; Golgi Associated Vesicle Biogenesis; Toll Like Receptor 4 (TLR4) Cascade; NOSTRIN mediated eNOS trafficking; Retrograde neurotrophin signalling; Formation of annular gap junctions</t>
  </si>
  <si>
    <t>Synaptic vesicle pathway; Fragile X syndrome; Intracellular trafficking proteins involved in CMT neuropathy</t>
  </si>
  <si>
    <t>Biotin [K113; K393]</t>
  </si>
  <si>
    <t>Q8N302</t>
  </si>
  <si>
    <t>Angiogenic factor with G patch and FHA domains 1 OS=Homo sapiens OX=9606 GN=AGGF1 PE=1 SV=2</t>
  </si>
  <si>
    <t>cell adhesion;developmental processes;other biological processes</t>
  </si>
  <si>
    <t>Pf00498, Pf01585, Pf17780</t>
  </si>
  <si>
    <t>55109</t>
  </si>
  <si>
    <t>ENSG00000164252</t>
  </si>
  <si>
    <t>AGGF1</t>
  </si>
  <si>
    <t>hsa:55109; O00581; Q53YS3; Q8N302; Q9BU84; Q9NW66</t>
  </si>
  <si>
    <t>Biotin [K491; K568; K664]</t>
  </si>
  <si>
    <t>Q9UK76</t>
  </si>
  <si>
    <t>Jupiter microtubule associated homolog 1 OS=Homo sapiens OX=9606 GN=JPT1 PE=1 SV=3</t>
  </si>
  <si>
    <t>Pf17054</t>
  </si>
  <si>
    <t>51155</t>
  </si>
  <si>
    <t>ENSG00000189159</t>
  </si>
  <si>
    <t>JPT1</t>
  </si>
  <si>
    <t>B2R6K3; hsa:51155; Q53FG7; Q7Z2D2; Q7Z2F0; Q9UK76</t>
  </si>
  <si>
    <t>Biotin [K8; K46; K69]; Met-loss+Acetyl [N-Term]</t>
  </si>
  <si>
    <t>Q9NZQ3</t>
  </si>
  <si>
    <t>NCK-interacting protein with SH3 domain OS=Homo sapiens OX=9606 GN=NCKIPSD PE=1 SV=1</t>
  </si>
  <si>
    <t>Pf00018, Pf09431</t>
  </si>
  <si>
    <t>51517</t>
  </si>
  <si>
    <t>ENSG00000213672</t>
  </si>
  <si>
    <t>NCKIPSD</t>
  </si>
  <si>
    <t>B4DFL5; hsa:51517; Q6GU34; Q6SPF3; Q8TC10; Q9NZQ3; Q9UGM8</t>
  </si>
  <si>
    <t>Regulation of actin dynamics for phagocytic cup formation; FCGR3A-mediated phagocytosis; RHO GTPases Activate WASPs and WAVEs</t>
  </si>
  <si>
    <t>Q8TCJ2</t>
  </si>
  <si>
    <t>Dolichyl-diphosphooligosaccharide--protein glycosyltransferase subunit STT3B OS=Homo sapiens OX=9606 GN=STT3B PE=1 SV=1</t>
  </si>
  <si>
    <t>Pf02516, Pf21436</t>
  </si>
  <si>
    <t>201595</t>
  </si>
  <si>
    <t>ENSG00000163527</t>
  </si>
  <si>
    <t>STT3B</t>
  </si>
  <si>
    <t>hsa:201595; Q8TCJ2; Q96JZ4; Q96KY7</t>
  </si>
  <si>
    <t>Biotin [K12]</t>
  </si>
  <si>
    <t>Q8N9U0</t>
  </si>
  <si>
    <t>Tandem C2 domains nuclear protein OS=Homo sapiens OX=9606 GN=TC2N PE=1 SV=2</t>
  </si>
  <si>
    <t>123036</t>
  </si>
  <si>
    <t>ENSG00000165929; ENSG00000276776</t>
  </si>
  <si>
    <t>TC2N</t>
  </si>
  <si>
    <t>hsa:123036; Q8N9U0</t>
  </si>
  <si>
    <t>Biotin [K79; K81]</t>
  </si>
  <si>
    <t>Q9NT68</t>
  </si>
  <si>
    <t>Teneurin-2 OS=Homo sapiens OX=9606 GN=TENM2 PE=1 SV=3</t>
  </si>
  <si>
    <t>cell adhesion;cell-cell signaling;cell organization and biogenesis;developmental processes;signal transduction;other biological processes</t>
  </si>
  <si>
    <t>Pf06484, Pf07974, Pf15636</t>
  </si>
  <si>
    <t>57451</t>
  </si>
  <si>
    <t>ENSG00000145934</t>
  </si>
  <si>
    <t>TENM2</t>
  </si>
  <si>
    <t>hsa:57451; Q9NT68; Q9ULU2</t>
  </si>
  <si>
    <t>Biotin [K2024]</t>
  </si>
  <si>
    <t>Q13151</t>
  </si>
  <si>
    <t>Heterogeneous nuclear ribonucleoprotein A0 OS=Homo sapiens OX=9606 GN=HNRNPA0 PE=1 SV=1</t>
  </si>
  <si>
    <t>10949</t>
  </si>
  <si>
    <t>ENSG00000177733</t>
  </si>
  <si>
    <t>HNRNPA0</t>
  </si>
  <si>
    <t>hsa:10949; Q13151; Q6IB18</t>
  </si>
  <si>
    <t>Biotin [K99; K159]</t>
  </si>
  <si>
    <t>Q01780</t>
  </si>
  <si>
    <t>Exosome component 10 OS=Homo sapiens OX=9606 GN=EXOSC10 PE=1 SV=2</t>
  </si>
  <si>
    <t>Pf00570, Pf01612, Pf08066</t>
  </si>
  <si>
    <t>5394</t>
  </si>
  <si>
    <t>ENSG00000171824</t>
  </si>
  <si>
    <t>EXOSC10</t>
  </si>
  <si>
    <t>B1AKQ0; B1AKQ1; hsa:5394; Q01780; Q15158</t>
  </si>
  <si>
    <t>Biotin [K150; K159; K168; K178; K201; K710; K716; K725; K835; K865]</t>
  </si>
  <si>
    <t>O75151</t>
  </si>
  <si>
    <t>Lysine-specific demethylase PHF2 OS=Homo sapiens OX=9606 GN=PHF2 PE=1 SV=4</t>
  </si>
  <si>
    <t>cell organization and biogenesis;protein metabolism;RNA metabolism OR transcription;other metabolic processes;developmental processes;other biological processes</t>
  </si>
  <si>
    <t>Pf00628, Pf02373, Pf17811</t>
  </si>
  <si>
    <t>5253</t>
  </si>
  <si>
    <t>ENSG00000197724</t>
  </si>
  <si>
    <t>PHF2</t>
  </si>
  <si>
    <t>hsa:5253; O75151; Q4VXG0; Q8N3K2; Q9Y6N4</t>
  </si>
  <si>
    <t>Biotin [K569; K624; K634; K642; K648; K711]</t>
  </si>
  <si>
    <t>Q13185</t>
  </si>
  <si>
    <t>Chromobox protein homolog 3 OS=Homo sapiens OX=9606 GN=CBX3 PE=1 SV=4</t>
  </si>
  <si>
    <t>other membranes;cytoskeleton;nucleus;other cell component</t>
  </si>
  <si>
    <t>Pf00385, Pf01393</t>
  </si>
  <si>
    <t>11335</t>
  </si>
  <si>
    <t>ENSG00000122565</t>
  </si>
  <si>
    <t>CBX3</t>
  </si>
  <si>
    <t>hsa:11335; Q13185; Q96CD7; Q99409; Q9BVS3; Q9P0Z6</t>
  </si>
  <si>
    <t>Transcriptional Regulation by E2F6; RNA Polymerase I Promoter Escape; ERCC6 (CSB) and EHMT2 (G9a) positively regulate rRNA expression</t>
  </si>
  <si>
    <t>Exercise-induced circadian regulation; Effect of progerin on genes involved in progeria; NIPBL role in DNA damage - Cornelia de Lange syndrome</t>
  </si>
  <si>
    <t>Biotin [K5; K10; K44]; Met-loss+Acetyl [N-Term]</t>
  </si>
  <si>
    <t>Q9UPU5</t>
  </si>
  <si>
    <t>Ubiquitin carboxyl-terminal hydrolase 24 OS=Homo sapiens OX=9606 GN=USP24 PE=1 SV=3</t>
  </si>
  <si>
    <t>protein metabolism</t>
  </si>
  <si>
    <t>23358</t>
  </si>
  <si>
    <t>ENSG00000162402</t>
  </si>
  <si>
    <t>USP24</t>
  </si>
  <si>
    <t>hsa:23358; Q6ZSY2; Q8N2Y4; Q9NXD1; Q9UPU5</t>
  </si>
  <si>
    <t>Biotin [K620; K1764; K2097]</t>
  </si>
  <si>
    <t>Q13263</t>
  </si>
  <si>
    <t>Transcription intermediary factor 1-beta OS=Homo sapiens OX=9606 GN=TRIM28 PE=1 SV=5</t>
  </si>
  <si>
    <t>cell organization and biogenesis;protein metabolism;DNA metabolism;other metabolic processes;stress response;developmental processes;other biological processes</t>
  </si>
  <si>
    <t>Pf00628, Pf00643, Pf14634</t>
  </si>
  <si>
    <t>10155</t>
  </si>
  <si>
    <t>ENSG00000130726</t>
  </si>
  <si>
    <t>TRIM28</t>
  </si>
  <si>
    <t>hsa:10155; O00677; Q13263; Q7Z632; Q93040; Q96IM1</t>
  </si>
  <si>
    <t>Generic Transcription Pathway; HCMV Early Events; SUMOylation of transcription cofactors</t>
  </si>
  <si>
    <t>Corticotropin-releasing hormone signaling pathway; Mesodermal commitment pathway; ATM signaling in development and disease</t>
  </si>
  <si>
    <t>Biotin [K188; K199; K266; K296; K366; K377; K407; K434]</t>
  </si>
  <si>
    <t>Q69YN2</t>
  </si>
  <si>
    <t>CWF19-like protein 1 OS=Homo sapiens OX=9606 GN=CWF19L1 PE=1 SV=2</t>
  </si>
  <si>
    <t>Pf04676, Pf04677</t>
  </si>
  <si>
    <t>55280</t>
  </si>
  <si>
    <t>ENSG00000095485</t>
  </si>
  <si>
    <t>CWF19L1</t>
  </si>
  <si>
    <t>B4DHX1; D3DR66; hsa:55280; Q5W0I3; Q69YN2; Q96HC3; Q9H865; Q9NV13</t>
  </si>
  <si>
    <t>Q9NQT4</t>
  </si>
  <si>
    <t>Exosome complex component RRP46 OS=Homo sapiens OX=9606 GN=EXOSC5 PE=1 SV=1</t>
  </si>
  <si>
    <t>DNA metabolism;RNA metabolism OR transcription;other metabolic processes;stress response</t>
  </si>
  <si>
    <t>56915</t>
  </si>
  <si>
    <t>ENSG00000077348</t>
  </si>
  <si>
    <t>EXOSC5</t>
  </si>
  <si>
    <t>hsa:56915; Q32Q81; Q8NG16; Q96I89; Q9NQT4</t>
  </si>
  <si>
    <t>ATF4 activates genes in response to endoplasmic reticulum  stress; KSRP (KHSRP) binds and destabilizes mRNA; Major pathway of rRNA processing in the nucleolus and cytosol; Tristetraprolin (TTP, ZFP36) binds and destabilizes mRNA; Butyrate Response Factor 1 (BRF1) binds and destabilizes mRNA; mRNA decay by 3' to 5' exoribonuclease</t>
  </si>
  <si>
    <t>P62316</t>
  </si>
  <si>
    <t>Small nuclear ribonucleoprotein Sm D2 OS=Homo sapiens OX=9606 GN=SNRPD2 PE=1 SV=1</t>
  </si>
  <si>
    <t>Pf01423</t>
  </si>
  <si>
    <t>6633</t>
  </si>
  <si>
    <t>ENSG00000125743</t>
  </si>
  <si>
    <t>SNRPD2</t>
  </si>
  <si>
    <t>A8K797; hsa:6633; J3KPM5; P43330; P62316</t>
  </si>
  <si>
    <t>mRNA Splicing - Major Pathway; SARS-CoV-2 modulates host translation machinery; snRNP Assembly; mRNA Splicing - Minor Pathway</t>
  </si>
  <si>
    <t>Biotin [K6; K118]; Met-loss+Acetyl [N-Term]</t>
  </si>
  <si>
    <t>Q9Y5Z9</t>
  </si>
  <si>
    <t>UbiA prenyltransferase domain-containing protein 1 OS=Homo sapiens OX=9606 GN=UBIAD1 PE=1 SV=1</t>
  </si>
  <si>
    <t>other membranes;mitochondrion;ER/Golgi;nucleus;other cell component</t>
  </si>
  <si>
    <t>Pf01040</t>
  </si>
  <si>
    <t>29914</t>
  </si>
  <si>
    <t>ENSG00000120942</t>
  </si>
  <si>
    <t>UBIAD1</t>
  </si>
  <si>
    <t>B3KQG3; hsa:29914; Q53GX3; Q5THD4; Q9Y5Z9</t>
  </si>
  <si>
    <t>Metabolism of vitamin K</t>
  </si>
  <si>
    <t>7q11.23 copy number variation syndrome; Vitamin K metabolism and activation of dependent proteins</t>
  </si>
  <si>
    <t>Biotin [K10]; Met-loss+Acetyl [N-Term]</t>
  </si>
  <si>
    <t>O14976</t>
  </si>
  <si>
    <t>Cyclin-G-associated kinase OS=Homo sapiens OX=9606 GN=GAK PE=1 SV=2</t>
  </si>
  <si>
    <t>cell cycle OR cell proliferation;cell organization and biogenesis;protein metabolism;other metabolic processes;transport;other biological processes</t>
  </si>
  <si>
    <t>Pf00069, Pf10409</t>
  </si>
  <si>
    <t>2580</t>
  </si>
  <si>
    <t>ENSG00000178950</t>
  </si>
  <si>
    <t>GAK</t>
  </si>
  <si>
    <t>hsa:2580; O14976; Q5U4P5; Q9BVY6</t>
  </si>
  <si>
    <t>Golgi Associated Vesicle Biogenesis; Clathrin-mediated endocytosis</t>
  </si>
  <si>
    <t>Biotin [K390; K733; K1114]</t>
  </si>
  <si>
    <t>Q96ME7</t>
  </si>
  <si>
    <t>Zinc finger protein 512 OS=Homo sapiens OX=9606 GN=ZNF512 PE=1 SV=2</t>
  </si>
  <si>
    <t>Pf00096, Pf21276, Pf21367</t>
  </si>
  <si>
    <t>84450</t>
  </si>
  <si>
    <t>ENSG00000243943</t>
  </si>
  <si>
    <t>ZNF512</t>
  </si>
  <si>
    <t>B4DSM5; hsa:84450; Q53RZ7; Q86XK6; Q96JM0; Q96ME7</t>
  </si>
  <si>
    <t>Biotin [K18; K79]</t>
  </si>
  <si>
    <t>Q9NRY5</t>
  </si>
  <si>
    <t>Protein FAM114A2 OS=Homo sapiens OX=9606 GN=FAM114A2 PE=1 SV=4</t>
  </si>
  <si>
    <t>10827</t>
  </si>
  <si>
    <t>ENSG00000055147</t>
  </si>
  <si>
    <t>FAM114A2</t>
  </si>
  <si>
    <t>B2R8D8; hsa:10827; Q9H7E0; Q9NRY5</t>
  </si>
  <si>
    <t>Biotin [K182; K183]</t>
  </si>
  <si>
    <t>A8K7I4</t>
  </si>
  <si>
    <t>Calcium-activated chloride channel regulator 1 OS=Homo sapiens OX=9606 GN=CLCA1 PE=1 SV=3</t>
  </si>
  <si>
    <t>protein metabolism;stress response;transport</t>
  </si>
  <si>
    <t>Pf08434, Pf13519</t>
  </si>
  <si>
    <t>1179</t>
  </si>
  <si>
    <t>ENSG00000016490</t>
  </si>
  <si>
    <t>CLCA1</t>
  </si>
  <si>
    <t>A8K7I4; B2RAV5; hsa:1179; O95151; Q5TDF4; Q9UNF6; Q9UPC6</t>
  </si>
  <si>
    <t>Stimuli-sensing channels</t>
  </si>
  <si>
    <t>Biotin [K546]</t>
  </si>
  <si>
    <t>Q9BZI7</t>
  </si>
  <si>
    <t>Regulator of nonsense transcripts 3B OS=Homo sapiens OX=9606 GN=UPF3B PE=1 SV=1</t>
  </si>
  <si>
    <t>cell organization and biogenesis;RNA metabolism OR transcription;other metabolic processes;transport;developmental processes;other biological processes</t>
  </si>
  <si>
    <t>Pf03467</t>
  </si>
  <si>
    <t>65109</t>
  </si>
  <si>
    <t>ENSG00000125351</t>
  </si>
  <si>
    <t>UPF3B</t>
  </si>
  <si>
    <t>D3DWI3; D3DWI4; hsa:65109; Q0VAK8; Q9BZI7; Q9H1J0</t>
  </si>
  <si>
    <t>Regulation of expression of SLITs and ROBOs; Nonsense Mediated Decay (NMD) enhanced by the Exon Junction Complex (EJC); RNA Polymerase II Transcription Termination; mRNA Splicing - Major Pathway; Transport of Mature mRNA derived from an Intron-Containing Transcript; mRNA 3'-end processing</t>
  </si>
  <si>
    <t>Biotin [K10; K267; K323; K434]</t>
  </si>
  <si>
    <t>Q9Y2W1</t>
  </si>
  <si>
    <t>Thyroid hormone receptor-associated protein 3 OS=Homo sapiens OX=9606 GN=THRAP3 PE=1 SV=2</t>
  </si>
  <si>
    <t>Pf15440</t>
  </si>
  <si>
    <t>9967</t>
  </si>
  <si>
    <t>ENSG00000054118</t>
  </si>
  <si>
    <t>THRAP3</t>
  </si>
  <si>
    <t>D3DPS5; hsa:9967; Q5VTK6; Q9Y2W1</t>
  </si>
  <si>
    <t>PPARA activates gene expression; Transcriptional regulation of white adipocyte differentiation</t>
  </si>
  <si>
    <t>Interactome of polycomb repressive complex 2 (PRC2)</t>
  </si>
  <si>
    <t>Biotin [K252; K346; K373; K375; K387; K389; K455; K461; K470; K481; K483; K519; K527; K551; K558; K688; K697; K705; K709; K876; K878; K879; K915; K921]</t>
  </si>
  <si>
    <t>Q9NYF8</t>
  </si>
  <si>
    <t>Bcl-2-associated transcription factor 1 OS=Homo sapiens OX=9606 GN=BCLAF1 PE=1 SV=2</t>
  </si>
  <si>
    <t>9774</t>
  </si>
  <si>
    <t>ENSG00000029363</t>
  </si>
  <si>
    <t>BCLAF1</t>
  </si>
  <si>
    <t>A2RU75; B7ZM58; E1P586; hsa:9774; Q14673; Q86WU6; Q86WY0; Q9NYF8</t>
  </si>
  <si>
    <t>Biotin [K182; K303; K335; K413; K421; K437; K445; K462; K492; K506; K536; K550; K567; K581; K676; K725; K728; K737; K831; K842; K845; K886; K891]</t>
  </si>
  <si>
    <t>Q13601</t>
  </si>
  <si>
    <t>KRR1 small subunit processome component homolog OS=Homo sapiens OX=9606 GN=KRR1 PE=1 SV=4</t>
  </si>
  <si>
    <t>Pf17903, Pf21800</t>
  </si>
  <si>
    <t>11103</t>
  </si>
  <si>
    <t>ENSG00000111615</t>
  </si>
  <si>
    <t>KRR1</t>
  </si>
  <si>
    <t>A0FIK6; A0JLP0; B2R989; E7EUQ0; hsa:11103; Q13601; Q8NEA8; Q8TC37; Q96AT5</t>
  </si>
  <si>
    <t>Biotin [K15; K211; K305; K327; K357]</t>
  </si>
  <si>
    <t>Q9BWH2</t>
  </si>
  <si>
    <t>FUN14 domain-containing protein 2 OS=Homo sapiens OX=9606 GN=FUNDC2 PE=1 SV=2</t>
  </si>
  <si>
    <t>Pf04930</t>
  </si>
  <si>
    <t>65991</t>
  </si>
  <si>
    <t>ENSG00000165775</t>
  </si>
  <si>
    <t>FUNDC2</t>
  </si>
  <si>
    <t>B2R7W5; D3DWY5; hsa:65991; Q8NHX8; Q9BWH2; Q9H2I6</t>
  </si>
  <si>
    <t>O95714</t>
  </si>
  <si>
    <t>E3 ubiquitin-protein ligase HERC2 OS=Homo sapiens OX=9606 GN=HERC2 PE=1 SV=2</t>
  </si>
  <si>
    <t>protein metabolism;DNA metabolism;other metabolic processes;stress response;transport;other biological processes</t>
  </si>
  <si>
    <t>Pf00173, Pf00415, Pf00569, Pf00632, Pf03256, Pf06701, Pf11515</t>
  </si>
  <si>
    <t>8924</t>
  </si>
  <si>
    <t>ENSG00000128731</t>
  </si>
  <si>
    <t>HERC2</t>
  </si>
  <si>
    <t>hsa:8924; O95714; Q86SV7; Q86SV8; Q86SV9; Q86YY3; Q86YY4; Q86YY5; Q86YY6; Q86YY7; Q86YY8; Q86YY9; Q86YZ0; Q86YZ1</t>
  </si>
  <si>
    <t>SUMOylation of DNA damage response and repair proteins; Antigen processing: Ubiquitination &amp; Proteasome degradation; Recruitment and ATM-mediated phosphorylation of repair and signaling proteins at DNA double strand breaks; Processing of DNA double-strand break ends; G2/M DNA damage checkpoint; Nonhomologous End-Joining (NHEJ)</t>
  </si>
  <si>
    <t>Prader-Willi and Angelman syndrome</t>
  </si>
  <si>
    <t>Biotin [K547]</t>
  </si>
  <si>
    <t>P40763-2</t>
  </si>
  <si>
    <t>Isoform Del-701 of Signal transducer and activator of transcription 3 OS=Homo sapiens OX=9606 GN=STAT3</t>
  </si>
  <si>
    <t>STAT3</t>
  </si>
  <si>
    <t>Biotin [K706; K708]</t>
  </si>
  <si>
    <t>Q92917</t>
  </si>
  <si>
    <t>G-patch domain and KOW motifs-containing protein OS=Homo sapiens OX=9606 GN=GPKOW PE=1 SV=2</t>
  </si>
  <si>
    <t>Pf00467, Pf12656</t>
  </si>
  <si>
    <t>27238</t>
  </si>
  <si>
    <t>ENSG00000068394; ENSG00000292204</t>
  </si>
  <si>
    <t>GPKOW</t>
  </si>
  <si>
    <t>hsa:27238; Q59EK5; Q92917; Q9BQA8</t>
  </si>
  <si>
    <t>Biotin [K50; K178; K201; K315]</t>
  </si>
  <si>
    <t>Q96MW7</t>
  </si>
  <si>
    <t>Tigger transposable element-derived protein 1 OS=Homo sapiens OX=9606 GN=TIGD1 PE=1 SV=1</t>
  </si>
  <si>
    <t>Pf03184, Pf03221, Pf04218</t>
  </si>
  <si>
    <t>200765</t>
  </si>
  <si>
    <t>ENSG00000221944</t>
  </si>
  <si>
    <t>TIGD1</t>
  </si>
  <si>
    <t>hsa:200765; Q6P4D2; Q6PIF9; Q96MW7</t>
  </si>
  <si>
    <t>Biotin [K62; K252]</t>
  </si>
  <si>
    <t>P62140</t>
  </si>
  <si>
    <t>Serine/threonine-protein phosphatase PP1-beta catalytic subunit OS=Homo sapiens OX=9606 GN=PPP1CB PE=1 SV=3</t>
  </si>
  <si>
    <t>Pf00149, Pf16891</t>
  </si>
  <si>
    <t>5500</t>
  </si>
  <si>
    <t>ENSG00000213639</t>
  </si>
  <si>
    <t>PPP1CB</t>
  </si>
  <si>
    <t>B2R5V4; D6W565; hsa:5500; P37140; P62140; Q5U087; Q6FG45</t>
  </si>
  <si>
    <t>Triglyceride catabolism; Regulation of PLK1 Activity at G2/M Transition; Circadian Clock; RHO GTPases activate CIT; RAF activation; SHOC2 M1731 mutant abolishes MRAS complex function; Gain-of-function MRAS complexes activate RAF signaling; RHO GTPases activate PKNs; RHO GTPases Activate ROCKs; RHO GTPases activate PAKs; Downregulation of TGF-beta receptor signaling; Maturation of hRSV A proteins</t>
  </si>
  <si>
    <t>Common pathways underlying drug addiction; Focal adhesion; Hippo-Merlin signaling dysregulation; 22q11.2 copy number variation syndrome; Airway smooth muscle cell contraction; Neuroinflammation and glutamatergic signaling; G13 signaling pathway</t>
  </si>
  <si>
    <t>Biotin [K325; K326]</t>
  </si>
  <si>
    <t>Q14684</t>
  </si>
  <si>
    <t>Ribosomal RNA processing protein 1 homolog B OS=Homo sapiens OX=9606 GN=RRP1B PE=1 SV=3</t>
  </si>
  <si>
    <t>23076</t>
  </si>
  <si>
    <t>ENSG00000160208</t>
  </si>
  <si>
    <t>RRP1B</t>
  </si>
  <si>
    <t>hsa:23076; Q14684; Q8TBZ4</t>
  </si>
  <si>
    <t>Biotin [K373; K652; K660; K676; K682; K698; K701; K742]</t>
  </si>
  <si>
    <t>Q9Y6W5</t>
  </si>
  <si>
    <t>Wiskott-Aldrich syndrome protein family member 2 OS=Homo sapiens OX=9606 GN=WASF2 PE=1 SV=3</t>
  </si>
  <si>
    <t>cell organization and biogenesis;transport;developmental processes;signal transduction;other biological processes</t>
  </si>
  <si>
    <t>10163</t>
  </si>
  <si>
    <t>ENSG00000158195</t>
  </si>
  <si>
    <t>WASF2</t>
  </si>
  <si>
    <t>B4DZN0; hsa:10163; O60794; Q9UDY7; Q9Y6W5</t>
  </si>
  <si>
    <t>RAC1 GTPase cycle; Regulation of actin dynamics for phagocytic cup formation; FCGR3A-mediated phagocytosis; RHO GTPases Activate WASPs and WAVEs; RAC2 GTPase cycle; RAC3 GTPase cycle; VEGFA-VEGFR2 Pathway</t>
  </si>
  <si>
    <t>Biotin [K207; K290]</t>
  </si>
  <si>
    <t>Q9Y485</t>
  </si>
  <si>
    <t>DmX-like protein 1 OS=Homo sapiens OX=9606 GN=DMXL1 PE=1 SV=3</t>
  </si>
  <si>
    <t>Pf00400, Pf12234</t>
  </si>
  <si>
    <t>1657</t>
  </si>
  <si>
    <t>ENSG00000172869</t>
  </si>
  <si>
    <t>DMXL1</t>
  </si>
  <si>
    <t>hsa:1657; Q9Y485</t>
  </si>
  <si>
    <t>Biotin [K1013]</t>
  </si>
  <si>
    <t>O43776</t>
  </si>
  <si>
    <t>Asparagine--tRNA ligase, cytoplasmic OS=Homo sapiens OX=9606 GN=NARS1 PE=1 SV=1</t>
  </si>
  <si>
    <t>protein metabolism;RNA metabolism OR transcription;other metabolic processes;developmental processes;other biological processes</t>
  </si>
  <si>
    <t>Pf00152, Pf01336, Pf20917</t>
  </si>
  <si>
    <t>4677</t>
  </si>
  <si>
    <t>ENSG00000134440</t>
  </si>
  <si>
    <t>NARS1</t>
  </si>
  <si>
    <t>B4DG16; hsa:4677; O43776; Q53GU6</t>
  </si>
  <si>
    <t>Photodynamic therapy-induced unfolded protein response</t>
  </si>
  <si>
    <t>Biotin [K31; K38; K507]</t>
  </si>
  <si>
    <t>Q9UPT8</t>
  </si>
  <si>
    <t>Zinc finger CCCH domain-containing protein 4 OS=Homo sapiens OX=9606 GN=ZC3H4 PE=1 SV=3</t>
  </si>
  <si>
    <t>Pf00642, Pf14608, Pf18044</t>
  </si>
  <si>
    <t>23211</t>
  </si>
  <si>
    <t>ENSG00000130749</t>
  </si>
  <si>
    <t>ZC3H4</t>
  </si>
  <si>
    <t>hsa:23211; Q9UPT8; Q9Y420</t>
  </si>
  <si>
    <t>Biotin [K579; K1051; K1193; K1292]</t>
  </si>
  <si>
    <t>Q86XP3</t>
  </si>
  <si>
    <t>ATP-dependent RNA helicase DDX42 OS=Homo sapiens OX=9606 GN=DDX42 PE=1 SV=1</t>
  </si>
  <si>
    <t>11325</t>
  </si>
  <si>
    <t>ENSG00000198231</t>
  </si>
  <si>
    <t>DDX42</t>
  </si>
  <si>
    <t>A6NML1; A8KA43; hsa:11325; O75619; Q68G51; Q86XP3; Q96BK1; Q96HR7; Q9Y3V8</t>
  </si>
  <si>
    <t>Biotin [K5; K11; K25; K50; K61; K700; K708; K908]; Acetyl [N-Term]</t>
  </si>
  <si>
    <t>P53801</t>
  </si>
  <si>
    <t>Pituitary tumor-transforming gene 1 protein-interacting protein OS=Homo sapiens OX=9606 GN=PTTG1IP PE=1 SV=1</t>
  </si>
  <si>
    <t>754</t>
  </si>
  <si>
    <t>ENSG00000183255</t>
  </si>
  <si>
    <t>PTTG1IP</t>
  </si>
  <si>
    <t>B2RDP7; D3DSL9; hsa:754; P53801; Q9NS09</t>
  </si>
  <si>
    <t>Biotin [K164; K169]</t>
  </si>
  <si>
    <t>O75396</t>
  </si>
  <si>
    <t>Vesicle-trafficking protein SEC22b OS=Homo sapiens OX=9606 GN=SEC22B PE=1 SV=5</t>
  </si>
  <si>
    <t>Pf00957, Pf13774</t>
  </si>
  <si>
    <t>9554</t>
  </si>
  <si>
    <t>ENSG00000265808</t>
  </si>
  <si>
    <t>SEC22B</t>
  </si>
  <si>
    <t>A8K1G0; hsa:9554; O75396</t>
  </si>
  <si>
    <t>COPI-dependent Golgi-to-ER retrograde traffic; ER-Phagosome pathway; COPII-mediated vesicle transport; Cargo concentration in the ER</t>
  </si>
  <si>
    <t>Q8NDI1</t>
  </si>
  <si>
    <t>EH domain-binding protein 1 OS=Homo sapiens OX=9606 GN=EHBP1 PE=1 SV=3</t>
  </si>
  <si>
    <t>plasma membrane;other membranes;cytosol;nucleus;other cytoplasmic organelle</t>
  </si>
  <si>
    <t>Pf00307, Pf10358, Pf12130</t>
  </si>
  <si>
    <t>23301</t>
  </si>
  <si>
    <t>ENSG00000115504</t>
  </si>
  <si>
    <t>EHBP1</t>
  </si>
  <si>
    <t>hsa:23301; O94977; Q53TG7; Q53TV6; Q580X2; Q6NX72; Q6PIT3; Q6QNV2; Q8NDI1; Q9NWI9</t>
  </si>
  <si>
    <t>Biotin [K691; K763; K804; K950]</t>
  </si>
  <si>
    <t>Q92620</t>
  </si>
  <si>
    <t>Pre-mRNA-splicing factor ATP-dependent RNA helicase PRP16 OS=Homo sapiens OX=9606 GN=DHX38 PE=1 SV=2</t>
  </si>
  <si>
    <t>9785</t>
  </si>
  <si>
    <t>ENSG00000140829</t>
  </si>
  <si>
    <t>DHX38</t>
  </si>
  <si>
    <t>B4DVG8; D3DWS7; hsa:9785; O75212; Q92620; Q96HN7</t>
  </si>
  <si>
    <t>Transport of Mature mRNA derived from an Intron-Containing Transcript; mRNA 3'-end processing; RNA Polymerase II Transcription Termination; mRNA Splicing - Major Pathway</t>
  </si>
  <si>
    <t>Biotin [K30; K205; K260]</t>
  </si>
  <si>
    <t>O95071</t>
  </si>
  <si>
    <t>E3 ubiquitin-protein ligase UBR5 OS=Homo sapiens OX=9606 GN=UBR5 PE=1 SV=2</t>
  </si>
  <si>
    <t>Pf00632, Pf00658, Pf11547</t>
  </si>
  <si>
    <t>51366</t>
  </si>
  <si>
    <t>ENSG00000104517</t>
  </si>
  <si>
    <t>UBR5</t>
  </si>
  <si>
    <t>B2RP24; hsa:51366; J3KMW7; O94970; O95071; Q9NPL3</t>
  </si>
  <si>
    <t>Biotin [K2320]</t>
  </si>
  <si>
    <t>Q8NHV4</t>
  </si>
  <si>
    <t>Protein NEDD1 OS=Homo sapiens OX=9606 GN=NEDD1 PE=1 SV=1</t>
  </si>
  <si>
    <t>121441</t>
  </si>
  <si>
    <t>ENSG00000139350</t>
  </si>
  <si>
    <t>NEDD1</t>
  </si>
  <si>
    <t>B0AZN0; B4E145; G3V3F1; hsa:121441; Q8NA30; Q8NHV4</t>
  </si>
  <si>
    <t>Regulation of PLK1 Activity at G2/M Transition; Recruitment of NuMA to mitotic centrosomes; Loss of Nlp from mitotic centrosomes; Recruitment of mitotic centrosome proteins and complexes; Anchoring of the basal body to the plasma membrane; AURKA Activation by TPX2</t>
  </si>
  <si>
    <t>Biotin [K371]</t>
  </si>
  <si>
    <t>O60716-3</t>
  </si>
  <si>
    <t>Isoform 1AC of Catenin delta-1 OS=Homo sapiens OX=9606 GN=CTNND1</t>
  </si>
  <si>
    <t>CTNND1</t>
  </si>
  <si>
    <t>Biotin [K146; K184; K355; K749; K930]</t>
  </si>
  <si>
    <t>Q6W2J9</t>
  </si>
  <si>
    <t>BCL-6 corepressor OS=Homo sapiens OX=9606 GN=BCOR PE=1 SV=1</t>
  </si>
  <si>
    <t>Pf12796, Pf15808, Pf16553</t>
  </si>
  <si>
    <t>54880</t>
  </si>
  <si>
    <t>ENSG00000183337</t>
  </si>
  <si>
    <t>BCOR</t>
  </si>
  <si>
    <t>D3DWB3; D3DWB4; hsa:54880; Q29RF6; Q6P4B6; Q6W2J9; Q7Z2K7; Q8TEB4; Q96DB3; Q9H232; Q9H233; Q9HCJ7; Q9NXF2</t>
  </si>
  <si>
    <t>Ectoderm differentiation; Pathways affected in adenoid cystic carcinoma; FBXL10 enhancement of MAP/ERK signaling in diffuse large B-cell lymphoma</t>
  </si>
  <si>
    <t>Biotin [K30; K618; K795; K802; K872; K978; K1305; K1366]</t>
  </si>
  <si>
    <t>Q9H8H2</t>
  </si>
  <si>
    <t>Probable ATP-dependent RNA helicase DDX31 OS=Homo sapiens OX=9606 GN=DDX31 PE=1 SV=2</t>
  </si>
  <si>
    <t>64794</t>
  </si>
  <si>
    <t>ENSG00000125485</t>
  </si>
  <si>
    <t>DDX31</t>
  </si>
  <si>
    <t>hsa:64794; Q5K6N2; Q5K6N3; Q5K6N4; Q5VZJ4; Q5VZJ9; Q96E91; Q96NY2; Q96SX5; Q9H5K6; Q9H8H2</t>
  </si>
  <si>
    <t>Biotin [K172; K177; K200; K677; K730; K780]</t>
  </si>
  <si>
    <t>Q8N511</t>
  </si>
  <si>
    <t>Transmembrane protein 199 OS=Homo sapiens OX=9606 GN=TMEM199 PE=1 SV=1</t>
  </si>
  <si>
    <t>Pf11712</t>
  </si>
  <si>
    <t>147007</t>
  </si>
  <si>
    <t>ENSG00000244045</t>
  </si>
  <si>
    <t>TMEM199</t>
  </si>
  <si>
    <t>hsa:147007; Q8N511</t>
  </si>
  <si>
    <t>Biotin [K43; K107]</t>
  </si>
  <si>
    <t>Q9ULL5</t>
  </si>
  <si>
    <t>Proline-rich protein 12 OS=Homo sapiens OX=9606 GN=PRR12 PE=1 SV=3</t>
  </si>
  <si>
    <t>Pf13926</t>
  </si>
  <si>
    <t>57479</t>
  </si>
  <si>
    <t>ENSG00000126464</t>
  </si>
  <si>
    <t>PRR12</t>
  </si>
  <si>
    <t>E9PB06; hsa:57479; Q8N4J6; Q9ULL5</t>
  </si>
  <si>
    <t>Biotin [K27; K390; K393; K1074; K1226]</t>
  </si>
  <si>
    <t>Q96BY7</t>
  </si>
  <si>
    <t>Autophagy-related protein 2 homolog B OS=Homo sapiens OX=9606 GN=ATG2B PE=1 SV=5</t>
  </si>
  <si>
    <t>Pf09333, Pf12624, Pf13329</t>
  </si>
  <si>
    <t>55102</t>
  </si>
  <si>
    <t>ENSG00000066739</t>
  </si>
  <si>
    <t>ATG2B</t>
  </si>
  <si>
    <t>hsa:55102; Q6ZRE7; Q96BY7; Q96DQ3; Q9NW80</t>
  </si>
  <si>
    <t>Alzheimer's disease and miRNA effects; Perturbations to host-cell autophagy, induced by SARS-CoV-2 proteins; Alzheimer's disease</t>
  </si>
  <si>
    <t>Biotin [K261; K488]</t>
  </si>
  <si>
    <t>Q8N3U4-2</t>
  </si>
  <si>
    <t>Isoform 2 of Cohesin subunit SA-2 OS=Homo sapiens OX=9606 GN=STAG2</t>
  </si>
  <si>
    <t>STAG2</t>
  </si>
  <si>
    <t>Biotin [K254; K1184]</t>
  </si>
  <si>
    <t>P49750-1</t>
  </si>
  <si>
    <t>Isoform 1 of YLP motif-containing protein 1 OS=Homo sapiens OX=9606 GN=YLPM1</t>
  </si>
  <si>
    <t>YLPM1</t>
  </si>
  <si>
    <t>Biotin [K310; K317; K318; K381; K511; K611; K613; K643; K646; K683; K839; K984; K1457; K1574]</t>
  </si>
  <si>
    <t>Q9Y3M9</t>
  </si>
  <si>
    <t>Zinc finger protein 337 OS=Homo sapiens OX=9606 GN=ZNF337 PE=1 SV=2</t>
  </si>
  <si>
    <t>26152</t>
  </si>
  <si>
    <t>ENSG00000130684</t>
  </si>
  <si>
    <t>ZNF337</t>
  </si>
  <si>
    <t>B4DSM2; hsa:26152; Q9Y3M9; Q9Y3Y5</t>
  </si>
  <si>
    <t>Q6ZXV5</t>
  </si>
  <si>
    <t>Protein O-mannosyl-transferase TMTC3 OS=Homo sapiens OX=9606 GN=TMTC3 PE=1 SV=2</t>
  </si>
  <si>
    <t>Pf08409, Pf13174, Pf13181, Pf13431</t>
  </si>
  <si>
    <t>160418</t>
  </si>
  <si>
    <t>ENSG00000139324</t>
  </si>
  <si>
    <t>TMTC3</t>
  </si>
  <si>
    <t>hsa:160418; Q5CZ86; Q5H9T6; Q68DQ6; Q68DX0; Q6ZXV5; Q7Z332; Q8NC50</t>
  </si>
  <si>
    <t>Q13111</t>
  </si>
  <si>
    <t>Chromatin assembly factor 1 subunit A OS=Homo sapiens OX=9606 GN=CHAF1A PE=1 SV=3</t>
  </si>
  <si>
    <t>Pf11600, Pf12253, Pf15539, Pf15557</t>
  </si>
  <si>
    <t>10036</t>
  </si>
  <si>
    <t>ENSG00000167670</t>
  </si>
  <si>
    <t>CHAF1A</t>
  </si>
  <si>
    <t>hsa:10036; Q13111; Q6NXG5; Q7Z7K3; Q9UJY8</t>
  </si>
  <si>
    <t>Nanoparticle triggered autophagic cell death</t>
  </si>
  <si>
    <t>Biotin [K95; K236; K467]</t>
  </si>
  <si>
    <t>P0CG08</t>
  </si>
  <si>
    <t>Golgi pH regulator B OS=Homo sapiens OX=9606 GN=GPR89B PE=1 SV=1</t>
  </si>
  <si>
    <t>Pf12430, Pf12537</t>
  </si>
  <si>
    <t>51463; 653519</t>
  </si>
  <si>
    <t>ENSG00000188092</t>
  </si>
  <si>
    <t>GPR89B</t>
  </si>
  <si>
    <t>A6NKF9; A6NN37; B2RUV3; B3KMN3; hsa:51463; hsa:653519; P0CG08; Q53FQ9; Q5T2V8; Q5T5P5; Q659E2; Q6NVY5; Q9P0S4; Q9Y302</t>
  </si>
  <si>
    <t>Biotin [K204]</t>
  </si>
  <si>
    <t>P45973</t>
  </si>
  <si>
    <t>Chromobox protein homolog 5 OS=Homo sapiens OX=9606 GN=CBX5 PE=1 SV=1</t>
  </si>
  <si>
    <t>23468</t>
  </si>
  <si>
    <t>ENSG00000094916</t>
  </si>
  <si>
    <t>CBX5</t>
  </si>
  <si>
    <t>B2R8T9; hsa:23468; P45973</t>
  </si>
  <si>
    <t>SUMOylation of chromatin organization proteins; Transcriptional Regulation by E2F6; Factors involved in megakaryocyte development and platelet production</t>
  </si>
  <si>
    <t>Effect of progerin on genes involved in progeria; 22q11.2 copy number variation syndrome</t>
  </si>
  <si>
    <t>Biotin [K32; K91]</t>
  </si>
  <si>
    <t>Q9UKI8-3</t>
  </si>
  <si>
    <t>Isoform 3 of Serine/threonine-protein kinase tousled-like 1 OS=Homo sapiens OX=9606 GN=TLK1</t>
  </si>
  <si>
    <t>TLK1</t>
  </si>
  <si>
    <t>Acetyl [N-Term]; Biotin [K3]</t>
  </si>
  <si>
    <t>Q68DQ2</t>
  </si>
  <si>
    <t>Very large A-kinase anchor protein OS=Homo sapiens OX=9606 GN=CRYBG3 PE=1 SV=3</t>
  </si>
  <si>
    <t>Pf00030, Pf00652</t>
  </si>
  <si>
    <t>131544</t>
  </si>
  <si>
    <t>ENSG00000080200</t>
  </si>
  <si>
    <t>CRYBG3</t>
  </si>
  <si>
    <t>B4DLE8; F6VHI2; hsa:131544; Q4G0V8; Q68DQ2; Q7Z4R9; Q86VD0; Q8N262; Q8N7F1; Q8NDQ8</t>
  </si>
  <si>
    <t>Biotin [K840; K1036]</t>
  </si>
  <si>
    <t>Q9NWB7</t>
  </si>
  <si>
    <t>Intraflagellar transport protein 57 homolog OS=Homo sapiens OX=9606 GN=IFT57 PE=1 SV=1</t>
  </si>
  <si>
    <t>cytoskeleton;ER/Golgi;other cell component</t>
  </si>
  <si>
    <t>Pf10498</t>
  </si>
  <si>
    <t>55081</t>
  </si>
  <si>
    <t>ENSG00000114446</t>
  </si>
  <si>
    <t>IFT57</t>
  </si>
  <si>
    <t>hsa:55081; Q96DA9; Q9NWB7</t>
  </si>
  <si>
    <t>Intraflagellar transport; Hedgehog 'off' state</t>
  </si>
  <si>
    <t>Ciliary landscape; Genes related to primary cilium development (based on CRISPR); Ciliopathies; Bardet-Biedl syndrome</t>
  </si>
  <si>
    <t>Biotin [K251]</t>
  </si>
  <si>
    <t>Q13427</t>
  </si>
  <si>
    <t>Peptidyl-prolyl cis-trans isomerase G OS=Homo sapiens OX=9606 GN=PPIG PE=1 SV=2</t>
  </si>
  <si>
    <t>9360</t>
  </si>
  <si>
    <t>ENSG00000138398</t>
  </si>
  <si>
    <t>PPIG</t>
  </si>
  <si>
    <t>D3DPC5; D3DPC6; hsa:9360; O00706; Q13427; Q53R40; Q53SN4; Q96DG9</t>
  </si>
  <si>
    <t>Biotin [K52; K61; K693; K702; K726]</t>
  </si>
  <si>
    <t>Q9NVM9</t>
  </si>
  <si>
    <t>Integrator complex subunit 13 OS=Homo sapiens OX=9606 GN=INTS13 PE=1 SV=2</t>
  </si>
  <si>
    <t>Pf10221</t>
  </si>
  <si>
    <t>55726</t>
  </si>
  <si>
    <t>ENSG00000064102</t>
  </si>
  <si>
    <t>INTS13</t>
  </si>
  <si>
    <t>B4DNK1; hsa:55726; Q86WE2; Q96HM2; Q9BTX2; Q9NTB6; Q9NVM5; Q9NVM9</t>
  </si>
  <si>
    <t>Biotin [K604; K648]</t>
  </si>
  <si>
    <t>P09543</t>
  </si>
  <si>
    <t>2',3'-cyclic-nucleotide 3'-phosphodiesterase OS=Homo sapiens OX=9606 GN=CNP PE=1 SV=2</t>
  </si>
  <si>
    <t>cell-cell signaling;cell organization and biogenesis;other metabolic processes;transport;developmental processes;other biological processes</t>
  </si>
  <si>
    <t>non-structural extracellular;other membranes;cytoskeleton;mitochondrion;other cell component</t>
  </si>
  <si>
    <t>Pf05881, Pf13671</t>
  </si>
  <si>
    <t>1267</t>
  </si>
  <si>
    <t>ENSG00000173786</t>
  </si>
  <si>
    <t>CNP</t>
  </si>
  <si>
    <t>hsa:1267; P09543</t>
  </si>
  <si>
    <t>Glial cell differentiation; MECP2 and associated Rett syndrome; VEGFA-VEGFR2 signaling; FGFR3 signaling in chondrocyte proliferation and terminal differentiation; Cell lineage map for neuronal differentiation</t>
  </si>
  <si>
    <t>Q8TB52</t>
  </si>
  <si>
    <t>F-box only protein 30 OS=Homo sapiens OX=9606 GN=FBXO30 PE=1 SV=3</t>
  </si>
  <si>
    <t>Pf15965, Pf15966</t>
  </si>
  <si>
    <t>84085</t>
  </si>
  <si>
    <t>ENSG00000118496</t>
  </si>
  <si>
    <t>FBXO30</t>
  </si>
  <si>
    <t>hsa:84085; Q8TB52; Q9BXZ7</t>
  </si>
  <si>
    <t>Neddylation; Antigen processing: Ubiquitination &amp; Proteasome degradation</t>
  </si>
  <si>
    <t>Biotin [K742]</t>
  </si>
  <si>
    <t>P55196-1</t>
  </si>
  <si>
    <t>Isoform 2 of Afadin OS=Homo sapiens OX=9606 GN=AFDN</t>
  </si>
  <si>
    <t>AFDN</t>
  </si>
  <si>
    <t>Biotin [K1320; K1327; K1699]</t>
  </si>
  <si>
    <t>Q13564</t>
  </si>
  <si>
    <t>NEDD8-activating enzyme E1 regulatory subunit OS=Homo sapiens OX=9606 GN=NAE1 PE=1 SV=1</t>
  </si>
  <si>
    <t>cell cycle OR cell proliferation;protein metabolism;other metabolic processes;stress response;signal transduction;other biological processes</t>
  </si>
  <si>
    <t>Pf00899</t>
  </si>
  <si>
    <t>8883</t>
  </si>
  <si>
    <t>ENSG00000159593</t>
  </si>
  <si>
    <t>NAE1</t>
  </si>
  <si>
    <t>A6NCK0; A6NFN4; A8MU28; B2R700; B3KUP9; hsa:8883; Q13564</t>
  </si>
  <si>
    <t>Alzheimer's disease and miRNA effects; Hijack of ubiquitination by SARS-CoV-2; Alzheimer's disease</t>
  </si>
  <si>
    <t>Q9BY77-2</t>
  </si>
  <si>
    <t>Isoform 2 of Polymerase delta-interacting protein 3 OS=Homo sapiens OX=9606 GN=POLDIP3</t>
  </si>
  <si>
    <t>POLDIP3</t>
  </si>
  <si>
    <t>Biotin [K90; K144; K147; K189; K194; K375]</t>
  </si>
  <si>
    <t>P16401</t>
  </si>
  <si>
    <t>Histone H1.5 OS=Homo sapiens OX=9606 GN=H1-5 PE=1 SV=3</t>
  </si>
  <si>
    <t>3009</t>
  </si>
  <si>
    <t>ENSG00000184357</t>
  </si>
  <si>
    <t>H1-5</t>
  </si>
  <si>
    <t>hsa:3009; P16401; Q14529; Q3MJ42</t>
  </si>
  <si>
    <t>Biotin [K27; K37; K49; K55; K88; K93; K100; K109; K113; K120; K132; K133; K140; K141; K161; K168; K169; K172; K188; K194; K199]</t>
  </si>
  <si>
    <t>O43150</t>
  </si>
  <si>
    <t>Arf-GAP with SH3 domain, ANK repeat and PH domain-containing protein 2 OS=Homo sapiens OX=9606 GN=ASAP2 PE=1 SV=3</t>
  </si>
  <si>
    <t>Pf00023, Pf00169, Pf01412, Pf14604, Pf16746</t>
  </si>
  <si>
    <t>8853</t>
  </si>
  <si>
    <t>ENSG00000151693</t>
  </si>
  <si>
    <t>ASAP2</t>
  </si>
  <si>
    <t>D6W4Y8; hsa:8853; O43150</t>
  </si>
  <si>
    <t>Biotin [K169; K794; K993]</t>
  </si>
  <si>
    <t>Q15459</t>
  </si>
  <si>
    <t>Splicing factor 3A subunit 1 OS=Homo sapiens OX=9606 GN=SF3A1 PE=1 SV=1</t>
  </si>
  <si>
    <t>Pf00240, Pf01805, Pf12230</t>
  </si>
  <si>
    <t>10291</t>
  </si>
  <si>
    <t>ENSG00000099995</t>
  </si>
  <si>
    <t>SF3A1</t>
  </si>
  <si>
    <t>E9PAW1; hsa:10291; Q15459</t>
  </si>
  <si>
    <t>Biotin [K391; K396; K424; K533]</t>
  </si>
  <si>
    <t>P45880</t>
  </si>
  <si>
    <t>Voltage-dependent anion-selective channel protein 2 OS=Homo sapiens OX=9606 GN=VDAC2 PE=1 SV=2</t>
  </si>
  <si>
    <t>other membranes;cytoskeleton;mitochondrion;other cell component</t>
  </si>
  <si>
    <t>7417</t>
  </si>
  <si>
    <t>ENSG00000165637</t>
  </si>
  <si>
    <t>VDAC2</t>
  </si>
  <si>
    <t>hsa:7417; P45880; Q5VWK1; Q5VWK3; Q6IB40; Q7L3J5; Q9BWK8; Q9Y5I6</t>
  </si>
  <si>
    <t>Ub-specific processing proteases; Mitochondrial calcium ion transport</t>
  </si>
  <si>
    <t>Alzheimer's disease and miRNA effects; Ferroptosis; Alzheimer's disease</t>
  </si>
  <si>
    <t>Biotin [K31; K39]</t>
  </si>
  <si>
    <t>Q9ULV4</t>
  </si>
  <si>
    <t>Coronin-1C OS=Homo sapiens OX=9606 GN=CORO1C PE=1 SV=1</t>
  </si>
  <si>
    <t>plasma membrane;other membranes;cytoskeleton;other cytoplasmic organelle;other cell component</t>
  </si>
  <si>
    <t>Pf00400, Pf08953, Pf16300</t>
  </si>
  <si>
    <t>23603</t>
  </si>
  <si>
    <t>ENSG00000110880</t>
  </si>
  <si>
    <t>CORO1C</t>
  </si>
  <si>
    <t>A7MAP0; A7MAP1; B3KU12; hsa:23603; Q9NSK5; Q9ULV4</t>
  </si>
  <si>
    <t>Biotin [K391; K419; K428]</t>
  </si>
  <si>
    <t>Q9UIA9</t>
  </si>
  <si>
    <t>Exportin-7 OS=Homo sapiens OX=9606 GN=XPO7 PE=1 SV=3</t>
  </si>
  <si>
    <t>Pf03810</t>
  </si>
  <si>
    <t>23039</t>
  </si>
  <si>
    <t>ENSG00000130227</t>
  </si>
  <si>
    <t>XPO7</t>
  </si>
  <si>
    <t>hsa:23039; O94846; Q6PJK9; Q8NEK7; Q9UIA9</t>
  </si>
  <si>
    <t>Biotin [K568]</t>
  </si>
  <si>
    <t>Q9ULK2</t>
  </si>
  <si>
    <t>Ataxin-7-like protein 1 OS=Homo sapiens OX=9606 GN=ATXN7L1 PE=1 SV=3</t>
  </si>
  <si>
    <t>Pf08313</t>
  </si>
  <si>
    <t>222255</t>
  </si>
  <si>
    <t>ENSG00000146776</t>
  </si>
  <si>
    <t>ATXN7L1</t>
  </si>
  <si>
    <t>A4D0Q2; B4DTS1; hsa:222255; Q8N2T0; Q9ULK2</t>
  </si>
  <si>
    <t>P62829</t>
  </si>
  <si>
    <t>60S ribosomal protein L23 OS=Homo sapiens OX=9606 GN=RPL23 PE=1 SV=1</t>
  </si>
  <si>
    <t>Pf00238</t>
  </si>
  <si>
    <t>9349</t>
  </si>
  <si>
    <t>ENSG00000125691</t>
  </si>
  <si>
    <t>RPL23</t>
  </si>
  <si>
    <t>hsa:9349; P23131; P24048; P62829; Q29246; Q3SWV7; Q6P5S1</t>
  </si>
  <si>
    <t>Cytoplasmic ribosomal proteins; 17q12 copy number variation syndrome</t>
  </si>
  <si>
    <t>Biotin [K113]</t>
  </si>
  <si>
    <t>Q6PCB5</t>
  </si>
  <si>
    <t>Lysine-specific demethylase RSBN1L OS=Homo sapiens OX=9606 GN=RSBN1L PE=1 SV=2</t>
  </si>
  <si>
    <t>222194</t>
  </si>
  <si>
    <t>ENSG00000187257</t>
  </si>
  <si>
    <t>RSBN1L</t>
  </si>
  <si>
    <t>C9K0P1; hsa:222194; Q6PCB5; Q6ZS58; Q6ZVI9; Q86X48</t>
  </si>
  <si>
    <t>Biotin [K28; K127; K746; K789]</t>
  </si>
  <si>
    <t>Q8IZH2</t>
  </si>
  <si>
    <t>5'-3' exoribonuclease 1 OS=Homo sapiens OX=9606 GN=XRN1 PE=1 SV=1</t>
  </si>
  <si>
    <t>Pf03159, Pf17846, Pf18129, Pf18332, Pf18334</t>
  </si>
  <si>
    <t>54464</t>
  </si>
  <si>
    <t>ENSG00000114127</t>
  </si>
  <si>
    <t>XRN1</t>
  </si>
  <si>
    <t>hsa:54464; Q4G0S3; Q68D88; Q6AI24; Q6MZS8; Q86WS7; Q8IZH2; Q8N8U4; Q9UF39</t>
  </si>
  <si>
    <t>mRNA decay by 5' to 3' exoribonuclease; Tristetraprolin (TTP, ZFP36) binds and destabilizes mRNA; Butyrate Response Factor 1 (BRF1) binds and destabilizes mRNA</t>
  </si>
  <si>
    <t>miRNA degrading enzymes</t>
  </si>
  <si>
    <t>Biotin [K368; K1301; K1308; K1360]</t>
  </si>
  <si>
    <t>P11474</t>
  </si>
  <si>
    <t>Steroid hormone receptor ERR1 OS=Homo sapiens OX=9606 GN=ESRRA PE=1 SV=3</t>
  </si>
  <si>
    <t>Pf00104, Pf00105</t>
  </si>
  <si>
    <t>2101</t>
  </si>
  <si>
    <t>ENSG00000173153</t>
  </si>
  <si>
    <t>ESRRA</t>
  </si>
  <si>
    <t>hsa:2101; P11474; Q14514</t>
  </si>
  <si>
    <t>PPARA activates gene expression; Regulation of RUNX2 expression and activity; Transcriptional activation of mitochondrial biogenesis; Nuclear Receptor transcription pathway</t>
  </si>
  <si>
    <t>Energy metabolism; Nuclear receptors; Pre-implantation embryo; Mitochondrial gene expression</t>
  </si>
  <si>
    <t>Biotin [K189]</t>
  </si>
  <si>
    <t>P61764</t>
  </si>
  <si>
    <t>Syntaxin-binding protein 1 OS=Homo sapiens OX=9606 GN=STXBP1 PE=1 SV=1</t>
  </si>
  <si>
    <t>cell adhesion;cell-cell signaling;cell organization and biogenesis;stress response;transport;developmental processes;other biological processes</t>
  </si>
  <si>
    <t>plasma membrane;other membranes;cytosol;mitochondrion;nucleus;other cell component</t>
  </si>
  <si>
    <t>6812</t>
  </si>
  <si>
    <t>ENSG00000136854</t>
  </si>
  <si>
    <t>STXBP1</t>
  </si>
  <si>
    <t>B1AM97; hsa:6812; P61764; Q28208; Q62759; Q64320; Q68CM6; Q96TG8</t>
  </si>
  <si>
    <t>Regulation of insulin secretion; Neurexins and neuroligins</t>
  </si>
  <si>
    <t>Synaptic vesicle pathway; Rett syndrome; EGF/EGFR signaling pathway; Insulin signaling; 15q11q13 copy number variation</t>
  </si>
  <si>
    <t>Biotin [K526]</t>
  </si>
  <si>
    <t>P43243</t>
  </si>
  <si>
    <t>Matrin-3 OS=Homo sapiens OX=9606 GN=MATR3 PE=1 SV=2</t>
  </si>
  <si>
    <t>stress response;developmental processes;other biological processes</t>
  </si>
  <si>
    <t>9782</t>
  </si>
  <si>
    <t>ENSG00000015479</t>
  </si>
  <si>
    <t>MATR3</t>
  </si>
  <si>
    <t>B7ZAV5; D3DQC3; hsa:9782; P43243; Q9UHW0; Q9UQ27</t>
  </si>
  <si>
    <t>Biotin [K3; K798]; Met-loss+Acetyl [N-Term]</t>
  </si>
  <si>
    <t>Q9NR12</t>
  </si>
  <si>
    <t>PDZ and LIM domain protein 7 OS=Homo sapiens OX=9606 GN=PDLIM7 PE=1 SV=1</t>
  </si>
  <si>
    <t>Pf00412, Pf00595</t>
  </si>
  <si>
    <t>9260</t>
  </si>
  <si>
    <t>ENSG00000196923</t>
  </si>
  <si>
    <t>PDLIM7</t>
  </si>
  <si>
    <t>hsa:9260; Q14250; Q5XG82; Q6NVZ5; Q96C91; Q9BXB8; Q9BXB9; Q9NR12</t>
  </si>
  <si>
    <t>RET signaling</t>
  </si>
  <si>
    <t>Ebstein-Barr virus LMP1 signaling; GDNF signaling; 5q35 copy number variation</t>
  </si>
  <si>
    <t>Biotin [K93; K238]</t>
  </si>
  <si>
    <t>Q9NR30</t>
  </si>
  <si>
    <t>Nucleolar RNA helicase 2 OS=Homo sapiens OX=9606 GN=DDX21 PE=1 SV=5</t>
  </si>
  <si>
    <t>cell organization and biogenesis;RNA metabolism OR transcription;other metabolic processes;stress response;other biological processes</t>
  </si>
  <si>
    <t>Pf00270, Pf00271, Pf08152</t>
  </si>
  <si>
    <t>9188</t>
  </si>
  <si>
    <t>ENSG00000165732</t>
  </si>
  <si>
    <t>DDX21</t>
  </si>
  <si>
    <t>B2RDL0; hsa:9188; Q13436; Q5VX41; Q68D35; Q9NR30</t>
  </si>
  <si>
    <t>B-WICH complex positively regulates rRNA expression; Major pathway of rRNA processing in the nucleolus and cytosol</t>
  </si>
  <si>
    <t>10q11.21q11.23 copy number variation syndrome; Rubinstein-Taybi syndrome 1</t>
  </si>
  <si>
    <t>Biotin [K105; K110; K112; K779]</t>
  </si>
  <si>
    <t>Q7Z4S6</t>
  </si>
  <si>
    <t>Kinesin-like protein KIF21A OS=Homo sapiens OX=9606 GN=KIF21A PE=1 SV=2</t>
  </si>
  <si>
    <t>Pf00225, Pf00400</t>
  </si>
  <si>
    <t>55605</t>
  </si>
  <si>
    <t>ENSG00000139116</t>
  </si>
  <si>
    <t>KIF21A</t>
  </si>
  <si>
    <t>A8MX28; B0I1R9; B9EGE4; F5H0C3; F5H219; hsa:55605; Q2UVF1; Q6UKL9; Q7Z4S6; Q7Z668; Q86WZ5; Q8IVZ8; Q9C0F5; Q9NXU4; Q9Y590</t>
  </si>
  <si>
    <t>Biotin [K847]</t>
  </si>
  <si>
    <t>Q14694</t>
  </si>
  <si>
    <t>Ubiquitin carboxyl-terminal hydrolase 10 OS=Homo sapiens OX=9606 GN=USP10 PE=1 SV=2</t>
  </si>
  <si>
    <t>cytosol;cytoskeleton;translational apparatus;nucleus;other cytoplasmic organelle;other cell component</t>
  </si>
  <si>
    <t>Pf00443, Pf07145</t>
  </si>
  <si>
    <t>9100</t>
  </si>
  <si>
    <t>ENSG00000103194</t>
  </si>
  <si>
    <t>USP10</t>
  </si>
  <si>
    <t>B2RDJ8; B4DS84; hsa:9100; Q14694; Q9BWG7; Q9NSL7</t>
  </si>
  <si>
    <t>Ub-specific processing proteases; Termination of translesion DNA synthesis</t>
  </si>
  <si>
    <t>Biotin [K552; K662; K664]</t>
  </si>
  <si>
    <t>O14733</t>
  </si>
  <si>
    <t>Dual specificity mitogen-activated protein kinase kinase 7 OS=Homo sapiens OX=9606 GN=MAP2K7 PE=1 SV=2</t>
  </si>
  <si>
    <t>5609</t>
  </si>
  <si>
    <t>ENSG00000076984</t>
  </si>
  <si>
    <t>MAP2K7</t>
  </si>
  <si>
    <t>B2R9S5; D6W659; hsa:5609; O14648; O14733; O14816; O60452; O60453; Q1PG43; Q8IY10</t>
  </si>
  <si>
    <t>FCERI mediated MAPK activation; Oxidative Stress Induced Senescence; JNK (c-Jun kinases) phosphorylation and  activation mediated by activated human TAK1; Uptake and function of anthrax toxins</t>
  </si>
  <si>
    <t>MicroRNAs in cardiomyocyte hypertrophy; IL-1 signaling pathway; RANKL/RANK signaling pathway; Alzheimer's disease and miRNA effects; Glioblastoma signaling pathways; TNF-alpha signaling pathway; Interleukin-1 (IL-1) structural pathway; Cardiac hypertrophic response; Photodynamic therapy-induced AP-1 survival signaling; MAPK signaling pathway; T-cell antigen receptor (TCR) pathway during Staphylococcus aureus infection; VEGFA-VEGFR2 signaling; Angiopoietin-like protein 8 regulatory pathway; MAPK cascade; Translation inhibitors in chronically activated PDGFRA cells; Hepatitis B infection; IL-18 signaling pathway; Insulin signaling; Host-pathogen interaction of human coronaviruses - MAPK signaling; Pleural mesothelioma; Alzheimer's disease; GNAQ pathways in port-wine stain; ErbB signaling pathway; Toll-like receptor signaling pathway</t>
  </si>
  <si>
    <t>Biotin [K9]; Met-loss+Acetyl [N-Term]</t>
  </si>
  <si>
    <t>P78347</t>
  </si>
  <si>
    <t>General transcription factor II-I OS=Homo sapiens OX=9606 GN=GTF2I PE=1 SV=2</t>
  </si>
  <si>
    <t>Pf02946</t>
  </si>
  <si>
    <t>2969</t>
  </si>
  <si>
    <t>ENSG00000263001</t>
  </si>
  <si>
    <t>GTF2I</t>
  </si>
  <si>
    <t>hsa:2969; O14743; O15359; O43546; O43588; O43589; P78347; Q75M85; Q75M86; Q75M87; Q75M88; Q86U51; Q9BSZ4</t>
  </si>
  <si>
    <t>B cell receptor signaling pathway; 7q11.23 copy number variation syndrome; Genetic causes of porto-sinusoidal vascular disease</t>
  </si>
  <si>
    <t>Biotin [K94; K130; K193; K219; K380; K660; K664; K715; K752; K827]</t>
  </si>
  <si>
    <t>P68104</t>
  </si>
  <si>
    <t>Elongation factor 1-alpha 1 OS=Homo sapiens OX=9606 GN=EEF1A1 PE=1 SV=1</t>
  </si>
  <si>
    <t>non-structural extracellular;plasma membrane;other membranes;cytosol;cytoskeleton;translational apparatus;nucleus;other cytoplasmic organelle;other cell component</t>
  </si>
  <si>
    <t>Pf00009, Pf03143, Pf03144</t>
  </si>
  <si>
    <t>1915</t>
  </si>
  <si>
    <t>ENSG00000156508</t>
  </si>
  <si>
    <t>EEF1A1</t>
  </si>
  <si>
    <t>hsa:1915; P04719; P04720; P68104; Q6IQ15</t>
  </si>
  <si>
    <t>Peptide chain elongation; Neutrophil degranulation; Chaperone Mediated Autophagy; Protein methylation; HSF1 activation; SARS-CoV-1 modulates host translation machinery</t>
  </si>
  <si>
    <t>Translation factors; Fragile X syndrome; 2q37 copy number variation syndrome</t>
  </si>
  <si>
    <t>Biotin [K219; K255; K450; K453; K457]</t>
  </si>
  <si>
    <t>Q96DI7</t>
  </si>
  <si>
    <t>U5 small nuclear ribonucleoprotein 40 kDa protein OS=Homo sapiens OX=9606 GN=SNRNP40 PE=1 SV=1</t>
  </si>
  <si>
    <t>9410</t>
  </si>
  <si>
    <t>ENSG00000060688</t>
  </si>
  <si>
    <t>SNRNP40</t>
  </si>
  <si>
    <t>B4DQJ1; hsa:9410; O75938; O95320; Q96DI7</t>
  </si>
  <si>
    <t>Biotin [K8; K270]</t>
  </si>
  <si>
    <t>Q6P1M0</t>
  </si>
  <si>
    <t>Long-chain fatty acid transport protein 4 OS=Homo sapiens OX=9606 GN=SLC27A4 PE=1 SV=1</t>
  </si>
  <si>
    <t>Pf00501, Pf13193</t>
  </si>
  <si>
    <t>10999</t>
  </si>
  <si>
    <t>ENSG00000167114</t>
  </si>
  <si>
    <t>SLC27A4</t>
  </si>
  <si>
    <t>A8K2F7; hsa:10999; O95186; Q6P1M0; Q96G53</t>
  </si>
  <si>
    <t>Transport of fatty acids; Defective SLC27A4 causes ichthyosis prematurity syndrome (IPS)</t>
  </si>
  <si>
    <t>PPAR signaling pathway; Fatty acid transporters; Cholesterol metabolism; Fatty acids and lipoproteins transport in hepatocytes; Enterocyte cholesterol metabolism</t>
  </si>
  <si>
    <t>Biotin [K595]</t>
  </si>
  <si>
    <t>Q8WUA4</t>
  </si>
  <si>
    <t>General transcription factor 3C polypeptide 2 OS=Homo sapiens OX=9606 GN=GTF3C2 PE=1 SV=2</t>
  </si>
  <si>
    <t>2976</t>
  </si>
  <si>
    <t>ENSG00000115207</t>
  </si>
  <si>
    <t>GTF3C2</t>
  </si>
  <si>
    <t>D6W557; hsa:2976; Q16632; Q8WUA4; Q9BWI7</t>
  </si>
  <si>
    <t>Biotin [K148; K155]</t>
  </si>
  <si>
    <t>O95400</t>
  </si>
  <si>
    <t>CD2 antigen cytoplasmic tail-binding protein 2 OS=Homo sapiens OX=9606 GN=CD2BP2 PE=1 SV=1</t>
  </si>
  <si>
    <t>Pf02213</t>
  </si>
  <si>
    <t>10421</t>
  </si>
  <si>
    <t>ENSG00000169217</t>
  </si>
  <si>
    <t>CD2BP2</t>
  </si>
  <si>
    <t>B2RDX2; hsa:10421; O95400; Q9ULP2</t>
  </si>
  <si>
    <t>O00571</t>
  </si>
  <si>
    <t>ATP-dependent RNA helicase DDX3X OS=Homo sapiens OX=9606 GN=DDX3X PE=1 SV=3</t>
  </si>
  <si>
    <t>cell-cell signaling;cell cycle OR cell proliferation;cell organization and biogenesis;protein metabolism;RNA metabolism OR transcription;other metabolic processes;stress response;signal transduction;other biological processes</t>
  </si>
  <si>
    <t>non-structural extracellular;plasma membrane;other membranes;cytosol;cytoskeleton;nucleus;other cell component</t>
  </si>
  <si>
    <t>enzyme regulator activity;cytoskeletal activity;translation activity;nucleic acid binding activity;other molecular function</t>
  </si>
  <si>
    <t>1654</t>
  </si>
  <si>
    <t>ENSG00000215301</t>
  </si>
  <si>
    <t>DDX3X</t>
  </si>
  <si>
    <t>A8K538; B4E3E8; hsa:1654; O00571; O15536</t>
  </si>
  <si>
    <t>Novel intracellular components of RIG-I-like receptor pathway; Hepatitis B infection</t>
  </si>
  <si>
    <t>Biotin [K50; K55; K64; K66; K81; K118; K208; K491]</t>
  </si>
  <si>
    <t>Q8IX12</t>
  </si>
  <si>
    <t>Cell division cycle and apoptosis regulator protein 1 OS=Homo sapiens OX=9606 GN=CCAR1 PE=1 SV=2</t>
  </si>
  <si>
    <t>Pf02037, Pf14443, Pf14444, Pf19256, Pf19257</t>
  </si>
  <si>
    <t>55749</t>
  </si>
  <si>
    <t>ENSG00000060339</t>
  </si>
  <si>
    <t>CCAR1</t>
  </si>
  <si>
    <t>A0JLT7; A1L4P7; A8K9D4; B4DNP8; B4DRK8; hsa:55749; Q32NE3; Q5EBM3; Q5VUP6; Q6PIZ0; Q6X935; Q8IX12; Q9H8N4; Q9NVA7; Q9NVQ0; Q9NWM6</t>
  </si>
  <si>
    <t>Biotin [K558]</t>
  </si>
  <si>
    <t>Q96I24</t>
  </si>
  <si>
    <t>Far upstream element-binding protein 3 OS=Homo sapiens OX=9606 GN=FUBP3 PE=1 SV=2</t>
  </si>
  <si>
    <t>translational apparatus;nucleus;other cell component</t>
  </si>
  <si>
    <t>8939</t>
  </si>
  <si>
    <t>ENSG00000107164</t>
  </si>
  <si>
    <t>FUBP3</t>
  </si>
  <si>
    <t>A3KFK8; A3KFL0; hsa:8939; Q92946; Q96I24; Q9BVB6</t>
  </si>
  <si>
    <t>Biotin [K87; K526]</t>
  </si>
  <si>
    <t>Q5HYI8</t>
  </si>
  <si>
    <t>Rab-like protein 3 OS=Homo sapiens OX=9606 GN=RABL3 PE=1 SV=1</t>
  </si>
  <si>
    <t>285282</t>
  </si>
  <si>
    <t>ENSG00000144840</t>
  </si>
  <si>
    <t>RABL3</t>
  </si>
  <si>
    <t>hsa:285282; Q5HYI8; Q8WUD3</t>
  </si>
  <si>
    <t>Biotin [K231]</t>
  </si>
  <si>
    <t>P14866</t>
  </si>
  <si>
    <t>Heterogeneous nuclear ribonucleoprotein L OS=Homo sapiens OX=9606 GN=HNRNPL PE=1 SV=2</t>
  </si>
  <si>
    <t>Pf00076, Pf11835, Pf13893</t>
  </si>
  <si>
    <t>3191</t>
  </si>
  <si>
    <t>ENSG00000104824; ENSG00000282947</t>
  </si>
  <si>
    <t>HNRNPL</t>
  </si>
  <si>
    <t>A6ND69; A6NIT8; hsa:3191; P14866; Q9H3P3</t>
  </si>
  <si>
    <t>mRNA processing; Hippocampal synaptogenesis and neurogenesis</t>
  </si>
  <si>
    <t>Biotin [K34; K62; K538]</t>
  </si>
  <si>
    <t>Q14872</t>
  </si>
  <si>
    <t>Metal regulatory transcription factor 1 OS=Homo sapiens OX=9606 GN=MTF1 PE=1 SV=2</t>
  </si>
  <si>
    <t>RNA metabolism OR transcription;other metabolic processes;stress response;developmental processes;other biological processes</t>
  </si>
  <si>
    <t>4520</t>
  </si>
  <si>
    <t>ENSG00000188786</t>
  </si>
  <si>
    <t>MTF1</t>
  </si>
  <si>
    <t>B2RAK6; hsa:4520; Q14872; Q96CB1</t>
  </si>
  <si>
    <t>PPARA activates gene expression; Activation of gene expression by SREBF (SREBP); MTF1 activates gene expression</t>
  </si>
  <si>
    <t>Copper homeostasis; Zinc homeostasis</t>
  </si>
  <si>
    <t>Biotin [K277]</t>
  </si>
  <si>
    <t>Q7Z698</t>
  </si>
  <si>
    <t>Sprouty-related, EVH1 domain-containing protein 2 OS=Homo sapiens OX=9606 GN=SPRED2 PE=1 SV=2</t>
  </si>
  <si>
    <t>Pf00568, Pf05210</t>
  </si>
  <si>
    <t>200734</t>
  </si>
  <si>
    <t>ENSG00000198369</t>
  </si>
  <si>
    <t>SPRED2</t>
  </si>
  <si>
    <t>A1L3V4; B7Z5K7; D6W5F7; E9PEP0; hsa:200734; Q2NKX6; Q7Z698</t>
  </si>
  <si>
    <t>Regulation of RAS by GAPs; RAS signaling downstream of NF1 loss-of-function variants; FGFRL1 modulation of FGFR1 signaling</t>
  </si>
  <si>
    <t>Imatinib and chronic myeloid leukemia</t>
  </si>
  <si>
    <t>Q92667</t>
  </si>
  <si>
    <t>A-kinase anchor protein 1, mitochondrial OS=Homo sapiens OX=9606 GN=AKAP1 PE=1 SV=1</t>
  </si>
  <si>
    <t>other membranes;cytosol;mitochondrion</t>
  </si>
  <si>
    <t>8165</t>
  </si>
  <si>
    <t>ENSG00000121057</t>
  </si>
  <si>
    <t>AKAP1</t>
  </si>
  <si>
    <t>A8K8Q1; D3DTZ0; hsa:8165; Q13320; Q92667; Q9BW14</t>
  </si>
  <si>
    <t>Factors involved in megakaryocyte development and platelet production; Mitochondrial calcium ion transport</t>
  </si>
  <si>
    <t>G protein signaling pathways</t>
  </si>
  <si>
    <t>Biotin [K153; K160; K177; K440; K589]</t>
  </si>
  <si>
    <t>P11766</t>
  </si>
  <si>
    <t>Alcohol dehydrogenase class-3 OS=Homo sapiens OX=9606 GN=ADH5 PE=1 SV=4</t>
  </si>
  <si>
    <t>other metabolic processes;stress response;other biological processes</t>
  </si>
  <si>
    <t>cytosol;mitochondrion</t>
  </si>
  <si>
    <t>Pf00107, Pf08240</t>
  </si>
  <si>
    <t>128</t>
  </si>
  <si>
    <t>ENSG00000197894</t>
  </si>
  <si>
    <t>ADH5</t>
  </si>
  <si>
    <t>hsa:128; P11766; Q6FHR2</t>
  </si>
  <si>
    <t>Ethanol oxidation</t>
  </si>
  <si>
    <t>Folate-alcohol and cancer pathway hypotheses; Amino acid metabolism</t>
  </si>
  <si>
    <t>P07910</t>
  </si>
  <si>
    <t>Heterogeneous nuclear ribonucleoproteins C1/C2 OS=Homo sapiens OX=9606 GN=HNRNPC PE=1 SV=4</t>
  </si>
  <si>
    <t>3183</t>
  </si>
  <si>
    <t>ENSG00000092199</t>
  </si>
  <si>
    <t>HNRNPC</t>
  </si>
  <si>
    <t>D3DS19; D3DS22; hsa:3183; P07910; P22628; Q53EX2; Q59FD3; Q5FWE8; Q86SF8; Q86U45; Q96HK7; Q96HM4; Q96IY5; Q9BTS3</t>
  </si>
  <si>
    <t>Processing of Capped Intron-Containing Pre-mRNA; SUMOylation of RNA binding proteins; mRNA Splicing - Major Pathway; RHOBTB2 GTPase cycle; RHOBTB1 GTPase cycle</t>
  </si>
  <si>
    <t>Biotin [K8; K42; K50; K157; K170; K176; K189]; Met-loss+Acetyl [N-Term]</t>
  </si>
  <si>
    <t>Q5THK1</t>
  </si>
  <si>
    <t>Protein PRR14L OS=Homo sapiens OX=9606 GN=PRR14L PE=1 SV=1</t>
  </si>
  <si>
    <t>253143</t>
  </si>
  <si>
    <t>ENSG00000183530</t>
  </si>
  <si>
    <t>PRR14L</t>
  </si>
  <si>
    <t>hsa:253143; Q5THK1; Q5THK4; Q6ZNN1; Q6ZWH0; Q8IW74; Q9H5T4</t>
  </si>
  <si>
    <t>Biotin [K888]</t>
  </si>
  <si>
    <t>Q8TA86</t>
  </si>
  <si>
    <t>Retinitis pigmentosa 9 protein OS=Homo sapiens OX=9606 GN=RP9 PE=1 SV=2</t>
  </si>
  <si>
    <t>6100</t>
  </si>
  <si>
    <t>ENSG00000164610</t>
  </si>
  <si>
    <t>RP9</t>
  </si>
  <si>
    <t>hsa:6100; Q8TA86</t>
  </si>
  <si>
    <t>Biotin [K90; K98]</t>
  </si>
  <si>
    <t>P30086</t>
  </si>
  <si>
    <t>Phosphatidylethanolamine-binding protein 1 OS=Homo sapiens OX=9606 GN=PEBP1 PE=1 SV=3</t>
  </si>
  <si>
    <t>Pf01161</t>
  </si>
  <si>
    <t>5037</t>
  </si>
  <si>
    <t>ENSG00000089220</t>
  </si>
  <si>
    <t>PEBP1</t>
  </si>
  <si>
    <t>B2R4S1; hsa:5037; P30086</t>
  </si>
  <si>
    <t>Signaling by BRAF and RAF1 fusions; Signaling by moderate kinase activity BRAF mutants; Paradoxical activation of RAF signaling by kinase inactive BRAF; Signaling downstream of RAS mutants; MAP2K and MAPK activation; Negative regulation of MAPK pathway; Signaling by high-kinase activity BRAF mutants</t>
  </si>
  <si>
    <t>Pancreatic adenocarcinoma pathway; EGF/EGFR signaling pathway</t>
  </si>
  <si>
    <t>Biotin [K187]</t>
  </si>
  <si>
    <t>Q9H0U9</t>
  </si>
  <si>
    <t>Testis-specific Y-encoded-like protein 1 OS=Homo sapiens OX=9606 GN=TSPYL1 PE=1 SV=3</t>
  </si>
  <si>
    <t>Pf00956</t>
  </si>
  <si>
    <t>7259</t>
  </si>
  <si>
    <t>ENSG00000189241</t>
  </si>
  <si>
    <t>TSPYL1</t>
  </si>
  <si>
    <t>hsa:7259; O75885; Q5TFE6; Q9H0U9</t>
  </si>
  <si>
    <t>Sudden infant death syndrome (SIDS) susceptibility pathways</t>
  </si>
  <si>
    <t>Biotin [K8; K159]; Met-loss+Acetyl [N-Term]</t>
  </si>
  <si>
    <t>Q9H0L4</t>
  </si>
  <si>
    <t>Cleavage stimulation factor subunit 2 tau variant OS=Homo sapiens OX=9606 GN=CSTF2T PE=1 SV=1</t>
  </si>
  <si>
    <t>23283</t>
  </si>
  <si>
    <t>ENSG00000177613</t>
  </si>
  <si>
    <t>CSTF2T</t>
  </si>
  <si>
    <t>B2RAR9; hsa:23283; O75174; Q53HK6; Q7LGE8; Q8N6T1; Q9H0L4</t>
  </si>
  <si>
    <t>mRNA 3'-end processing; RNA Polymerase II Transcription Termination; Processing of Intronless Pre-mRNAs</t>
  </si>
  <si>
    <t>Biotin [K148; K189; K194; K606]</t>
  </si>
  <si>
    <t>Q9HB71</t>
  </si>
  <si>
    <t>Calcyclin-binding protein OS=Homo sapiens OX=9606 GN=CACYBP PE=1 SV=2</t>
  </si>
  <si>
    <t>Pf04969, Pf05002, Pf09032</t>
  </si>
  <si>
    <t>27101</t>
  </si>
  <si>
    <t>ENSG00000116161</t>
  </si>
  <si>
    <t>CACYBP</t>
  </si>
  <si>
    <t>B2ZWH2; B3KSF1; hsa:27101; O60666; Q5R370; Q5R371; Q9HB71</t>
  </si>
  <si>
    <t>Biotin [K47; K197; K212]</t>
  </si>
  <si>
    <t>O14523</t>
  </si>
  <si>
    <t>Phospholipid transfer protein C2CD2L OS=Homo sapiens OX=9606 GN=C2CD2L PE=1 SV=3</t>
  </si>
  <si>
    <t>Pf00168, Pf18696</t>
  </si>
  <si>
    <t>9854</t>
  </si>
  <si>
    <t>ENSG00000172375</t>
  </si>
  <si>
    <t>C2CD2L</t>
  </si>
  <si>
    <t>hsa:9854; O14523; Q86UT7; Q86V04; Q8N522; Q8TBN4; Q96G10</t>
  </si>
  <si>
    <t>Biotin [K636; K645]</t>
  </si>
  <si>
    <t>Q8N5K1</t>
  </si>
  <si>
    <t>CDGSH iron-sulfur domain-containing protein 2 OS=Homo sapiens OX=9606 GN=CISD2 PE=1 SV=1</t>
  </si>
  <si>
    <t>493856</t>
  </si>
  <si>
    <t>ENSG00000145354</t>
  </si>
  <si>
    <t>CISD2</t>
  </si>
  <si>
    <t>hsa:493856; Q7Z3D5; Q8N5K1</t>
  </si>
  <si>
    <t>Biotin [K95; K105]</t>
  </si>
  <si>
    <t>P18846</t>
  </si>
  <si>
    <t>Cyclic AMP-dependent transcription factor ATF-1 OS=Homo sapiens OX=9606 GN=ATF1 PE=1 SV=2</t>
  </si>
  <si>
    <t>466</t>
  </si>
  <si>
    <t>ENSG00000123268</t>
  </si>
  <si>
    <t>ATF1</t>
  </si>
  <si>
    <t>B4DRF9; hsa:466; P18846; P25168; Q9H4A8</t>
  </si>
  <si>
    <t>NGF-stimulated transcription; CREB phosphorylation</t>
  </si>
  <si>
    <t>Integrated cancer pathway; Androgen receptor network in prostate cancer; Interleukin-11 signaling pathway; Myometrial relaxation and contraction pathways; EGF/EGFR signaling pathway; GDNF signaling; Serotonin receptor 4/6/7 and NR3C signaling</t>
  </si>
  <si>
    <t>Biotin [K69]</t>
  </si>
  <si>
    <t>Q9ULV3</t>
  </si>
  <si>
    <t>Cip1-interacting zinc finger protein OS=Homo sapiens OX=9606 GN=CIZ1 PE=1 SV=2</t>
  </si>
  <si>
    <t>plasma membrane;other membranes;nucleus</t>
  </si>
  <si>
    <t>Pf12171</t>
  </si>
  <si>
    <t>25792</t>
  </si>
  <si>
    <t>ENSG00000148337</t>
  </si>
  <si>
    <t>CIZ1</t>
  </si>
  <si>
    <t>A8K9J8; B4E131; B7ZAS8; hsa:25792; Q5SYW3; Q5SYW5; Q8WU72; Q9H868; Q9NYM8; Q9UHK4; Q9ULV3; Q9Y3F9; Q9Y3G0</t>
  </si>
  <si>
    <t>Biotin [K549; K835]</t>
  </si>
  <si>
    <t>Q9BST9</t>
  </si>
  <si>
    <t>Rhotekin OS=Homo sapiens OX=9606 GN=RTKN PE=1 SV=2</t>
  </si>
  <si>
    <t>cell cycle OR cell proliferation;cell organization and biogenesis;signal transduction;other biological processes</t>
  </si>
  <si>
    <t>Pf00169, Pf08174</t>
  </si>
  <si>
    <t>6242</t>
  </si>
  <si>
    <t>ENSG00000114993</t>
  </si>
  <si>
    <t>RTKN</t>
  </si>
  <si>
    <t>H7BXD4; hsa:6242; Q8WVN1; Q96PT6; Q9BST9; Q9HB05</t>
  </si>
  <si>
    <t>RHOC GTPase cycle; RHOA GTPase cycle; RHOB GTPase cycle; RHO GTPases Activate Rhotekin and Rhophilins</t>
  </si>
  <si>
    <t>G13 signaling pathway</t>
  </si>
  <si>
    <t>Q5JTH9</t>
  </si>
  <si>
    <t>RRP12-like protein OS=Homo sapiens OX=9606 GN=RRP12 PE=1 SV=2</t>
  </si>
  <si>
    <t>Pf08161</t>
  </si>
  <si>
    <t>23223</t>
  </si>
  <si>
    <t>ENSG00000052749</t>
  </si>
  <si>
    <t>RRP12</t>
  </si>
  <si>
    <t>B4DK00; E9PCK7; hsa:23223; Q5JTH8; Q5JTH9; Q69YK4; Q96E87; Q9BUH3; Q9Y4C7</t>
  </si>
  <si>
    <t>Biotin [K6; K14; K71; K109; K1226; K1245; K1274]</t>
  </si>
  <si>
    <t>Q9Y6A4</t>
  </si>
  <si>
    <t>Cilia- and flagella-associated protein 20 OS=Homo sapiens OX=9606 GN=CFAP20 PE=1 SV=1</t>
  </si>
  <si>
    <t>Pf05018</t>
  </si>
  <si>
    <t>29105</t>
  </si>
  <si>
    <t>ENSG00000070761</t>
  </si>
  <si>
    <t>CFAP20</t>
  </si>
  <si>
    <t>hsa:29105; Q9Y6A4</t>
  </si>
  <si>
    <t>Biotin [K190; K192]</t>
  </si>
  <si>
    <t>Q16512</t>
  </si>
  <si>
    <t>Serine/threonine-protein kinase N1 OS=Homo sapiens OX=9606 GN=PKN1 PE=1 SV=2</t>
  </si>
  <si>
    <t>Pf00069, Pf00433, Pf02185</t>
  </si>
  <si>
    <t>5585</t>
  </si>
  <si>
    <t>ENSG00000123143</t>
  </si>
  <si>
    <t>PKN1</t>
  </si>
  <si>
    <t>A8K7W5; B2R9R4; B3KVN3; hsa:5585; Q15143; Q16512; Q504U4; Q8IUV5; Q9UD44</t>
  </si>
  <si>
    <t>Activated PKN1 stimulates transcription of AR (androgen receptor) regulated genes KLK2 and KLK3; RHOC GTPase cycle; RHOA GTPase cycle; RAC1 GTPase cycle; RHOB GTPase cycle</t>
  </si>
  <si>
    <t>Apoptosis-related network due to altered Notch3 in ovarian cancer; PI3K-Akt signaling pathway; IL-18 signaling pathway; G13 signaling pathway</t>
  </si>
  <si>
    <t>Q96I25</t>
  </si>
  <si>
    <t>Splicing factor 45 OS=Homo sapiens OX=9606 GN=RBM17 PE=1 SV=1</t>
  </si>
  <si>
    <t>Pf00076, Pf01585</t>
  </si>
  <si>
    <t>84991</t>
  </si>
  <si>
    <t>ENSG00000134453</t>
  </si>
  <si>
    <t>RBM17</t>
  </si>
  <si>
    <t>hsa:84991; Q96GY6; Q96I25</t>
  </si>
  <si>
    <t>Biotin [K21; K24; K33; K34; K46; K58; K206; K245; K276]</t>
  </si>
  <si>
    <t>Q9H329</t>
  </si>
  <si>
    <t>Band 4.1-like protein 4B OS=Homo sapiens OX=9606 GN=EPB41L4B PE=2 SV=2</t>
  </si>
  <si>
    <t>Pf00373, Pf08736, Pf09379, Pf09380</t>
  </si>
  <si>
    <t>54566</t>
  </si>
  <si>
    <t>ENSG00000095203</t>
  </si>
  <si>
    <t>EPB41L4B</t>
  </si>
  <si>
    <t>hsa:54566; Q5T4G5; Q5T4G6; Q9H328; Q9H329; Q9P2V3</t>
  </si>
  <si>
    <t>Biotin [K426]</t>
  </si>
  <si>
    <t>Q9UHB6</t>
  </si>
  <si>
    <t>LIM domain and actin-binding protein 1 OS=Homo sapiens OX=9606 GN=LIMA1 PE=1 SV=1</t>
  </si>
  <si>
    <t>Pf00412</t>
  </si>
  <si>
    <t>51474</t>
  </si>
  <si>
    <t>ENSG00000050405</t>
  </si>
  <si>
    <t>LIMA1</t>
  </si>
  <si>
    <t>B2RB09; hsa:51474; Q2TAN7; Q59FE8; Q9BVF2; Q9H8J1; Q9HBN5; Q9NX96; Q9NXC3; Q9NXU6; Q9P0H8; Q9UHB5; Q9UHB6</t>
  </si>
  <si>
    <t>Biotin [K66; K160; K189; K198; K210; K273; K302; K449; K462; K603; K606; K614; K634; K650; K656]</t>
  </si>
  <si>
    <t>O95347</t>
  </si>
  <si>
    <t>Structural maintenance of chromosomes protein 2 OS=Homo sapiens OX=9606 GN=SMC2 PE=1 SV=2</t>
  </si>
  <si>
    <t>10592</t>
  </si>
  <si>
    <t>ENSG00000136824</t>
  </si>
  <si>
    <t>SMC2</t>
  </si>
  <si>
    <t>hsa:10592; O95347; Q6IEE0; Q9P1P2</t>
  </si>
  <si>
    <t>Condensation of Prophase Chromosomes; Condensation of Prometaphase Chromosomes</t>
  </si>
  <si>
    <t>Retinoblastoma gene in cancer</t>
  </si>
  <si>
    <t>Biotin [K1191]</t>
  </si>
  <si>
    <t>Q68CP9</t>
  </si>
  <si>
    <t>AT-rich interactive domain-containing protein 2 OS=Homo sapiens OX=9606 GN=ARID2 PE=1 SV=2</t>
  </si>
  <si>
    <t>Pf01388, Pf02257</t>
  </si>
  <si>
    <t>196528</t>
  </si>
  <si>
    <t>ENSG00000189079</t>
  </si>
  <si>
    <t>ARID2</t>
  </si>
  <si>
    <t>Q15KG9; Q5EB51; Q645I3; Q68CP9; Q6ZRY5; Q7Z3I5; Q86T28; Q96SJ6; Q9HCL5</t>
  </si>
  <si>
    <t>RMTs methylate histone arginines; RUNX1 interacts with co-factors whose precise effect on RUNX1 targets is not known</t>
  </si>
  <si>
    <t>Biotin [K706; K1067; K1076; K1262; K1533; K1716; K1731]</t>
  </si>
  <si>
    <t>Q9Y5X3</t>
  </si>
  <si>
    <t>Sorting nexin-5 OS=Homo sapiens OX=9606 GN=SNX5 PE=1 SV=1</t>
  </si>
  <si>
    <t>Pf00787, Pf09325</t>
  </si>
  <si>
    <t>27131</t>
  </si>
  <si>
    <t>ENSG00000089006</t>
  </si>
  <si>
    <t>SNX5</t>
  </si>
  <si>
    <t>B7ZKN3; D3DW26; hsa:27131; Q52LC4; Q7KZN0; Q9BWP0; Q9Y5X3</t>
  </si>
  <si>
    <t>Q9NQX3</t>
  </si>
  <si>
    <t>Gephyrin OS=Homo sapiens OX=9606 GN=GPHN PE=1 SV=1</t>
  </si>
  <si>
    <t>Pf00994, Pf03453, Pf03454</t>
  </si>
  <si>
    <t>10243</t>
  </si>
  <si>
    <t>ENSG00000171723</t>
  </si>
  <si>
    <t>GPHN</t>
  </si>
  <si>
    <t>hsa:10243; Q96KU4; Q9H4E9; Q9NQX3; Q9P2G2</t>
  </si>
  <si>
    <t>Molybdenum cofactor biosynthesis</t>
  </si>
  <si>
    <t>Splicing factor NOVA regulated synaptic proteins; GABA receptor signaling; Fragile X syndrome; Metabolic Epileptic Disorders; Cell lineage map for neuronal differentiation</t>
  </si>
  <si>
    <t>P30260</t>
  </si>
  <si>
    <t>Cell division cycle protein 27 homolog OS=Homo sapiens OX=9606 GN=CDC27 PE=1 SV=2</t>
  </si>
  <si>
    <t>Pf00515, Pf12895</t>
  </si>
  <si>
    <t>996</t>
  </si>
  <si>
    <t>ENSG00000004897</t>
  </si>
  <si>
    <t>CDC27</t>
  </si>
  <si>
    <t>G3V1C4; hsa:996; P30260; Q16349; Q96F35</t>
  </si>
  <si>
    <t>Assembly of the pre-replicative complex; Antigen processing: Ubiquitination &amp; Proteasome degradation; APC/C:Cdc20 mediated degradation of Securin; APC/C:Cdh1 mediated degradation of Cdc20 and other APC/C:Cdh1 targeted proteins in late mitosis/early G1; Cdc20:Phospho-APC/C mediated degradation of Cyclin A; Separation of Sister Chromatids; CDK-mediated phosphorylation and removal of Cdc6; Autodegradation of Cdh1 by Cdh1:APC/C; Inactivation of APC/C via direct inhibition of the APC/C complex; APC/C:Cdc20 mediated degradation of Cyclin B; Conversion from APC/C:Cdc20 to APC/C:Cdh1 in late anaphase; Regulation of APC/C activators between G1/S and early anaphase; Phosphorylation of the APC/C; APC-Cdc20 mediated degradation of Nek2A; Senescence-Associated Secretory Phenotype (SASP); Transcriptional Regulation by VENTX; Aberrant regulation of mitotic exit in cancer due to RB1 defects</t>
  </si>
  <si>
    <t>Cell cycle; 2q21.1 copy number variation syndrome</t>
  </si>
  <si>
    <t>Biotin [K330]</t>
  </si>
  <si>
    <t>Q9H074</t>
  </si>
  <si>
    <t>Polyadenylate-binding protein-interacting protein 1 OS=Homo sapiens OX=9606 GN=PAIP1 PE=1 SV=1</t>
  </si>
  <si>
    <t>Pf02854, Pf07145</t>
  </si>
  <si>
    <t>10605</t>
  </si>
  <si>
    <t>ENSG00000172239</t>
  </si>
  <si>
    <t>PAIP1</t>
  </si>
  <si>
    <t>A6NKV8; hsa:10605; O60455; Q96B61; Q9BS63; Q9H074</t>
  </si>
  <si>
    <t>Deadenylation of mRNA; M-decay: degradation of maternal mRNAs by maternally stored factors; Z-decay: degradation of maternal mRNAs by zygotically expressed factors</t>
  </si>
  <si>
    <t>O94776</t>
  </si>
  <si>
    <t>Metastasis-associated protein MTA2 OS=Homo sapiens OX=9606 GN=MTA2 PE=1 SV=1</t>
  </si>
  <si>
    <t>9219</t>
  </si>
  <si>
    <t>ENSG00000149480</t>
  </si>
  <si>
    <t>MTA2</t>
  </si>
  <si>
    <t>hsa:9219; O94776; Q68DB1; Q9UQB5</t>
  </si>
  <si>
    <t>Biotin [K508; K533; K539; K559]</t>
  </si>
  <si>
    <t>Q99569</t>
  </si>
  <si>
    <t>Plakophilin-4 OS=Homo sapiens OX=9606 GN=PKP4 PE=1 SV=2</t>
  </si>
  <si>
    <t>cell adhesion;cell-cell signaling;cell organization and biogenesis;other biological processes</t>
  </si>
  <si>
    <t>8502</t>
  </si>
  <si>
    <t>ENSG00000144283</t>
  </si>
  <si>
    <t>PKP4</t>
  </si>
  <si>
    <t>hsa:8502; Q86W91; Q99569</t>
  </si>
  <si>
    <t>Formation of the cornified envelope; RND2 GTPase cycle; RND3 GTPase cycle; RND1 GTPase cycle</t>
  </si>
  <si>
    <t>Biotin [K1081; K1089; K1163]</t>
  </si>
  <si>
    <t>O00559</t>
  </si>
  <si>
    <t>Receptor-binding cancer antigen expressed on SiSo cells OS=Homo sapiens OX=9606 GN=EBAG9 PE=1 SV=1</t>
  </si>
  <si>
    <t>9166</t>
  </si>
  <si>
    <t>ENSG00000147654</t>
  </si>
  <si>
    <t>EBAG9</t>
  </si>
  <si>
    <t>A8K3N6; hsa:9166; O00559; Q5Y8C7; Q6IB20; Q9BS76</t>
  </si>
  <si>
    <t>Biotin [K107; K207]</t>
  </si>
  <si>
    <t>Q8IV32</t>
  </si>
  <si>
    <t>Coiled-coil domain-containing protein 71 OS=Homo sapiens OX=9606 GN=CCDC71 PE=1 SV=3</t>
  </si>
  <si>
    <t>Pf15374</t>
  </si>
  <si>
    <t>64925</t>
  </si>
  <si>
    <t>ENSG00000177352</t>
  </si>
  <si>
    <t>CCDC71</t>
  </si>
  <si>
    <t>hsa:64925; Q6IPE2; Q8IV32; Q9H8H4; Q9H9F1</t>
  </si>
  <si>
    <t>Biotin [K127; K147; K197]</t>
  </si>
  <si>
    <t>Q8WUM0</t>
  </si>
  <si>
    <t>Nuclear pore complex protein Nup133 OS=Homo sapiens OX=9606 GN=NUP133 PE=1 SV=2</t>
  </si>
  <si>
    <t>cell organization and biogenesis;other metabolic processes;transport;developmental processes;other biological processes</t>
  </si>
  <si>
    <t>Pf03177</t>
  </si>
  <si>
    <t>55746</t>
  </si>
  <si>
    <t>ENSG00000069248</t>
  </si>
  <si>
    <t>NUP133</t>
  </si>
  <si>
    <t>B2RAZ8; hsa:55746; Q5T8N0; Q8WUM0; Q9H9W2; Q9NV71; Q9NVC4</t>
  </si>
  <si>
    <t>SARS-CoV-2 activates/modulates innate and adaptive immune responses; Transport of Mature mRNA derived from an Intron-Containing Transcript; Separation of Sister Chromatids; SUMOylation of DNA damage response and repair proteins; Regulation of HSF1-mediated heat shock response; HCMV Late Events; Resolution of Sister Chromatid Cohesion; RHO GTPases Activate Formins; HCMV Early Events; EML4 and NUDC in mitotic spindle formation; ISG15 antiviral mechanism; Transport of the SLBP independent Mature mRNA; Transport of the SLBP Dependant Mature mRNA; Transport of Mature mRNA Derived from an Intronless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SUMOylation of ubiquitinylation proteins; Nuclear Pore Complex (NPC) Disassembly;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Amplification  of signal from unattached  kinetochores via a MAD2  inhibitory signal; Postmitotic nuclear pore complex (NPC) reformation</t>
  </si>
  <si>
    <t>Q96IZ5</t>
  </si>
  <si>
    <t>RNA-binding protein 41 OS=Homo sapiens OX=9606 GN=RBM41 PE=1 SV=2</t>
  </si>
  <si>
    <t>55285</t>
  </si>
  <si>
    <t>ENSG00000089682</t>
  </si>
  <si>
    <t>RBM41</t>
  </si>
  <si>
    <t>hsa:55285; Q5JSN7; Q5JSN8; Q96IZ5; Q9H8F7; Q9NV04</t>
  </si>
  <si>
    <t>Biotin [K169]</t>
  </si>
  <si>
    <t>Q9UBB9</t>
  </si>
  <si>
    <t>Tuftelin-interacting protein 11 OS=Homo sapiens OX=9606 GN=TFIP11 PE=1 SV=1</t>
  </si>
  <si>
    <t>extracellular matrix;nucleus;other cell component</t>
  </si>
  <si>
    <t>Pf01585, Pf07842, Pf12457</t>
  </si>
  <si>
    <t>24144</t>
  </si>
  <si>
    <t>ENSG00000100109</t>
  </si>
  <si>
    <t>TFIP11</t>
  </si>
  <si>
    <t>hsa:24144; O95908; Q20WL0; Q5H8V8; Q9UBB9; Q9UGV7; Q9Y2Q8</t>
  </si>
  <si>
    <t>Biotin [K130; K150; K159; K170; K277; K794]</t>
  </si>
  <si>
    <t>P40123</t>
  </si>
  <si>
    <t>Adenylyl cyclase-associated protein 2 OS=Homo sapiens OX=9606 GN=CAP2 PE=1 SV=1</t>
  </si>
  <si>
    <t>Pf01213, Pf08603</t>
  </si>
  <si>
    <t>10486</t>
  </si>
  <si>
    <t>ENSG00000112186</t>
  </si>
  <si>
    <t>CAP2</t>
  </si>
  <si>
    <t>B2R5Y3; B7Z1C4; B7Z214; hsa:10486; P40123; Q6IAY2</t>
  </si>
  <si>
    <t>Role of ABL in ROBO-SLIT signaling</t>
  </si>
  <si>
    <t>Ectoderm differentiation; Aryl hydrocarbon receptor pathway; Nuclear receptors meta-pathway</t>
  </si>
  <si>
    <t>Q14966</t>
  </si>
  <si>
    <t>Zinc finger protein 638 OS=Homo sapiens OX=9606 GN=ZNF638 PE=1 SV=2</t>
  </si>
  <si>
    <t>Pf00076, Pf12171</t>
  </si>
  <si>
    <t>27332</t>
  </si>
  <si>
    <t>ENSG00000075292</t>
  </si>
  <si>
    <t>ZNF638</t>
  </si>
  <si>
    <t>A0A096LPH6; B5MDV1; B7ZLD1; hsa:27332; Q14966; Q53R34; Q5XJ05; Q68DP3; Q6P2H2; Q7Z3T7; Q8NF92; Q8TCA1; Q9H2G1; Q9NP37</t>
  </si>
  <si>
    <t>Transcriptional regulation of white adipocyte differentiation</t>
  </si>
  <si>
    <t>Biotin [K86; K292; K389; K395; K403; K611; K799; K811; K817; K1365; K1435; K1441; K1477; K1480]</t>
  </si>
  <si>
    <t>Q7Z3K3</t>
  </si>
  <si>
    <t>Pogo transposable element with ZNF domain OS=Homo sapiens OX=9606 GN=POGZ PE=1 SV=2</t>
  </si>
  <si>
    <t>cell cycle OR cell proliferation;cell organization and biogenesis;DNA metabolism;stress response;other biological processes</t>
  </si>
  <si>
    <t>Pf03184, Pf03221</t>
  </si>
  <si>
    <t>23126</t>
  </si>
  <si>
    <t>ENSG00000143442</t>
  </si>
  <si>
    <t>POGZ</t>
  </si>
  <si>
    <t>B4DTP8; B4DYL9; B7ZBY5; E9PM80; hsa:23126; O75049; Q3LIC4; Q5SZS1; Q5SZS2; Q5SZS3; Q5SZS4; Q7Z3K3; Q8TDZ7; Q9Y4X7</t>
  </si>
  <si>
    <t>Biotin [K489; K744; K801; K871; K883]</t>
  </si>
  <si>
    <t>Q6PJT7</t>
  </si>
  <si>
    <t>Zinc finger CCCH domain-containing protein 14 OS=Homo sapiens OX=9606 GN=ZC3H14 PE=1 SV=1</t>
  </si>
  <si>
    <t>Pf14608</t>
  </si>
  <si>
    <t>79882</t>
  </si>
  <si>
    <t>ENSG00000100722</t>
  </si>
  <si>
    <t>ZC3H14</t>
  </si>
  <si>
    <t>A8MY46; B4DXU8; B4DZW7; B4E2H4; G3V5R4; hsa:79882; Q6MZU4; Q6PJ32; Q6PJT7; Q6PUI6; Q6PUI8; Q86TQ5; Q86TW0; Q86TW1; Q8NCT6; Q8NCZ3; Q8TDE2; Q9HAC9; Q9Y5A0</t>
  </si>
  <si>
    <t>Biotin [K139; K160; K304; K307; K352; K357; K378; K667; K728]</t>
  </si>
  <si>
    <t>Q9BWJ5</t>
  </si>
  <si>
    <t>Splicing factor 3B subunit 5 OS=Homo sapiens OX=9606 GN=SF3B5 PE=1 SV=1</t>
  </si>
  <si>
    <t>Pf07189</t>
  </si>
  <si>
    <t>83443</t>
  </si>
  <si>
    <t>ENSG00000169976</t>
  </si>
  <si>
    <t>SF3B5</t>
  </si>
  <si>
    <t>B2R568; hsa:83443; Q7RTV1; Q9BWJ5</t>
  </si>
  <si>
    <t>Q9NQS7</t>
  </si>
  <si>
    <t>Inner centromere protein OS=Homo sapiens OX=9606 GN=INCENP PE=1 SV=3</t>
  </si>
  <si>
    <t>Pf03941, Pf12178</t>
  </si>
  <si>
    <t>3619</t>
  </si>
  <si>
    <t>ENSG00000149503</t>
  </si>
  <si>
    <t>INCENP</t>
  </si>
  <si>
    <t>A8MQD2; hsa:3619; Q5Y192; Q9NQS7</t>
  </si>
  <si>
    <t>Biotin [K321; K477]</t>
  </si>
  <si>
    <t>O43290</t>
  </si>
  <si>
    <t>U4/U6.U5 tri-snRNP-associated protein 1 OS=Homo sapiens OX=9606 GN=SART1 PE=1 SV=1</t>
  </si>
  <si>
    <t>Pf03343, Pf19252</t>
  </si>
  <si>
    <t>9092</t>
  </si>
  <si>
    <t>ENSG00000175467</t>
  </si>
  <si>
    <t>SART1</t>
  </si>
  <si>
    <t>A6NDN1; hsa:9092; O43290; Q53GB5</t>
  </si>
  <si>
    <t>Biotin [K129; K133; K170; K188; K548; K648; K657; K723; K780; K791]</t>
  </si>
  <si>
    <t>Q8IZE3</t>
  </si>
  <si>
    <t>Protein-associating with the carboxyl-terminal domain of ezrin OS=Homo sapiens OX=9606 GN=SCYL3 PE=1 SV=3</t>
  </si>
  <si>
    <t>Pf07714</t>
  </si>
  <si>
    <t>57147</t>
  </si>
  <si>
    <t>ENSG00000000457</t>
  </si>
  <si>
    <t>SCYL3</t>
  </si>
  <si>
    <t>A8K8Z2; hsa:57147; Q5THA6; Q5THA8; Q8IZE3; Q8IZN9; Q96C56; Q9UBK6</t>
  </si>
  <si>
    <t>Biotin [K622]</t>
  </si>
  <si>
    <t>Q92615</t>
  </si>
  <si>
    <t>La-related protein 4B OS=Homo sapiens OX=9606 GN=LARP4B PE=1 SV=3</t>
  </si>
  <si>
    <t>23185</t>
  </si>
  <si>
    <t>ENSG00000107929</t>
  </si>
  <si>
    <t>LARP4B</t>
  </si>
  <si>
    <t>A7MD20; hsa:23185; Q5T3R3; Q5T3R4; Q5T3R5; Q68CY4; Q92615</t>
  </si>
  <si>
    <t>Biotin [K563; K647]</t>
  </si>
  <si>
    <t>Q92733</t>
  </si>
  <si>
    <t>Proline-rich protein PRCC OS=Homo sapiens OX=9606 GN=PRCC PE=1 SV=1</t>
  </si>
  <si>
    <t>Pf10253</t>
  </si>
  <si>
    <t>5546</t>
  </si>
  <si>
    <t>ENSG00000143294</t>
  </si>
  <si>
    <t>PRCC</t>
  </si>
  <si>
    <t>A8K1F7; hsa:5546; O00665; O00724; Q5SZ06; Q92733</t>
  </si>
  <si>
    <t>MET in type 1 papillary renal cell carcinoma; Type 2 papillary renal cell carcinoma; IL-18 signaling pathway</t>
  </si>
  <si>
    <t>Biotin [K207; K225; K479; K488]</t>
  </si>
  <si>
    <t>Q9ULM3</t>
  </si>
  <si>
    <t>YEATS domain-containing protein 2 OS=Homo sapiens OX=9606 GN=YEATS2 PE=1 SV=2</t>
  </si>
  <si>
    <t>Pf03366</t>
  </si>
  <si>
    <t>55689</t>
  </si>
  <si>
    <t>ENSG00000163872</t>
  </si>
  <si>
    <t>YEATS2</t>
  </si>
  <si>
    <t>A7E2B9; D3DNS9; hsa:55689; Q641P6; Q9NW96; Q9ULM3</t>
  </si>
  <si>
    <t>Biotin [K189; K410; K416; K460; K588; K649; K685; K690; K766; K773; K906]</t>
  </si>
  <si>
    <t>Q96N58</t>
  </si>
  <si>
    <t>Zinc finger protein 578 OS=Homo sapiens OX=9606 GN=ZNF578 PE=1 SV=2</t>
  </si>
  <si>
    <t>Pf00096, Pf01352, Pf13912</t>
  </si>
  <si>
    <t>147660</t>
  </si>
  <si>
    <t>ENSG00000258405</t>
  </si>
  <si>
    <t>ZNF578</t>
  </si>
  <si>
    <t>B4DR51; hsa:147660; I3L1Y6; Q96N58</t>
  </si>
  <si>
    <t>Biotin [K150; K248; K474]</t>
  </si>
  <si>
    <t>Q9HCE1</t>
  </si>
  <si>
    <t>Helicase MOV-10 OS=Homo sapiens OX=9606 GN=MOV10 PE=1 SV=2</t>
  </si>
  <si>
    <t>Pf13086, Pf13087, Pf21632, Pf21633, Pf21634, Pf21635</t>
  </si>
  <si>
    <t>4343</t>
  </si>
  <si>
    <t>ENSG00000155363</t>
  </si>
  <si>
    <t>MOV10</t>
  </si>
  <si>
    <t>hsa:4343; Q5JR03; Q8TEF0; Q9BSY3; Q9BUJ9; Q9HCE1</t>
  </si>
  <si>
    <t>MAPK6/MAPK4 signaling; Oxidative Stress Induced Senescence; Estrogen-dependent gene expression; TP53 Regulates Metabolic Genes; Pre-NOTCH Transcription and Translation; Oncogene Induced Senescence; Transcriptional Regulation by VENTX; Ca2+ pathway; RUNX1 regulates genes involved in megakaryocyte differentiation and platelet function; Regulation of MECP2 expression and activity; NR1H3 &amp; NR1H2 regulate gene expression linked to cholesterol transport and efflux; Nuclear events stimulated by ALK signaling in cancer; Regulation of RUNX1 Expression and Activity; Regulation of CDH11 mRNA translation by microRNAs; Regulation of NPAS4 mRNA translation; Competing endogenous RNAs (ceRNAs) regulate PTEN translation</t>
  </si>
  <si>
    <t>P38117</t>
  </si>
  <si>
    <t>Electron transfer flavoprotein subunit beta OS=Homo sapiens OX=9606 GN=ETFB PE=1 SV=3</t>
  </si>
  <si>
    <t>Pf01012</t>
  </si>
  <si>
    <t>2109</t>
  </si>
  <si>
    <t>ENSG00000105379</t>
  </si>
  <si>
    <t>ETFB</t>
  </si>
  <si>
    <t>A8K766; B3KNY2; hsa:2109; P38117; Q6IBH7; Q71RF6; Q9Y3S7</t>
  </si>
  <si>
    <t>Respiratory electron transport; Protein methylation</t>
  </si>
  <si>
    <t>Biotin [K176]</t>
  </si>
  <si>
    <t>P35637</t>
  </si>
  <si>
    <t>RNA-binding protein FUS OS=Homo sapiens OX=9606 GN=FUS PE=1 SV=1</t>
  </si>
  <si>
    <t>2521</t>
  </si>
  <si>
    <t>ENSG00000089280</t>
  </si>
  <si>
    <t>FUS</t>
  </si>
  <si>
    <t>hsa:2521; P35637; Q9H4A8</t>
  </si>
  <si>
    <t>MECP2 and associated Rett syndrome; mRNA processing; HDAC6 interactions in the central nervous system</t>
  </si>
  <si>
    <t>Biotin [K312; K316; K334; K365; K427]</t>
  </si>
  <si>
    <t>Q9UGU0</t>
  </si>
  <si>
    <t>Transcription factor 20 OS=Homo sapiens OX=9606 GN=TCF20 PE=1 SV=3</t>
  </si>
  <si>
    <t>6942</t>
  </si>
  <si>
    <t>ENSG00000100207; ENSG00000262024; ENSG00000276461</t>
  </si>
  <si>
    <t>TCF20</t>
  </si>
  <si>
    <t>A9JX12; hsa:6942; O14528; Q13078; Q4V353; Q9H4M0; Q9UGU0</t>
  </si>
  <si>
    <t>Matrix metalloproteinases</t>
  </si>
  <si>
    <t>Biotin [K84; K602; K710; K806; K823; K922; K946; K1017; K1183; K1199; K1338; K1340; K1351; K1446; K1615; K1629; K1949]</t>
  </si>
  <si>
    <t>Q92613</t>
  </si>
  <si>
    <t>Protein Jade-3 OS=Homo sapiens OX=9606 GN=JADE3 PE=1 SV=1</t>
  </si>
  <si>
    <t>Pf00628, Pf10513, Pf13832</t>
  </si>
  <si>
    <t>9767</t>
  </si>
  <si>
    <t>ENSG00000102221</t>
  </si>
  <si>
    <t>JADE3</t>
  </si>
  <si>
    <t>hsa:9767; Q6IE79; Q92613</t>
  </si>
  <si>
    <t>Biotin [K617; K665; K717; K743; K812]</t>
  </si>
  <si>
    <t>Q5T200</t>
  </si>
  <si>
    <t>Zinc finger CCCH domain-containing protein 13 OS=Homo sapiens OX=9606 GN=ZC3H13 PE=1 SV=1</t>
  </si>
  <si>
    <t>Pf00642</t>
  </si>
  <si>
    <t>23091</t>
  </si>
  <si>
    <t>ENSG00000123200</t>
  </si>
  <si>
    <t>ZC3H13</t>
  </si>
  <si>
    <t>A2A323; hsa:23091; O94936; Q5T1Z9; Q5T200; Q7Z7J3; Q8NDT6; Q9H0L6</t>
  </si>
  <si>
    <t>Biotin [K47; K1239]</t>
  </si>
  <si>
    <t>Q92610</t>
  </si>
  <si>
    <t>Zinc finger protein 592 OS=Homo sapiens OX=9606 GN=ZNF592 PE=1 SV=2</t>
  </si>
  <si>
    <t>Pf16622</t>
  </si>
  <si>
    <t>9640</t>
  </si>
  <si>
    <t>ENSG00000166716</t>
  </si>
  <si>
    <t>ZNF592</t>
  </si>
  <si>
    <t>hsa:9640; Q2M1T2; Q504Y9; Q92610</t>
  </si>
  <si>
    <t>15q25 copy number variation</t>
  </si>
  <si>
    <t>Biotin [K280; K471; K545]</t>
  </si>
  <si>
    <t>P18669</t>
  </si>
  <si>
    <t>Phosphoglycerate mutase 1 OS=Homo sapiens OX=9606 GN=PGAM1 PE=1 SV=2</t>
  </si>
  <si>
    <t>non-structural extracellular;cytosol;other cell component</t>
  </si>
  <si>
    <t>Pf00300</t>
  </si>
  <si>
    <t>5223</t>
  </si>
  <si>
    <t>ENSG00000171314</t>
  </si>
  <si>
    <t>PGAM1</t>
  </si>
  <si>
    <t>hsa:5223; P18669; Q9BWC0</t>
  </si>
  <si>
    <t>Neutrophil degranulation; Glycolysis; Gluconeogenesis</t>
  </si>
  <si>
    <t>Cori cycle; Metabolic reprogramming in colon cancer; Warburg effect modulated by deubiquitinating enzymes and their substrates; Glycolysis and gluconeogenesis; Metabolic Epileptic Disorders</t>
  </si>
  <si>
    <t>Biotin [K5; K113; K241; K251]; Met-loss+Acetyl [N-Term]</t>
  </si>
  <si>
    <t>Q8TEM1</t>
  </si>
  <si>
    <t>Nuclear pore membrane glycoprotein 210 OS=Homo sapiens OX=9606 GN=NUP210 PE=1 SV=3</t>
  </si>
  <si>
    <t>Pf02368</t>
  </si>
  <si>
    <t>23225</t>
  </si>
  <si>
    <t>ENSG00000132182</t>
  </si>
  <si>
    <t>NUP210</t>
  </si>
  <si>
    <t>A6NN56; hsa:23225; O94980; Q6NXG6; Q8NBJ1; Q8TEM1; Q9H6C8; Q9UFP3</t>
  </si>
  <si>
    <t>Nuclear Pore Complex (NPC) Disassembly; SUMOylation of DNA damage response and repair proteins; Regulation of HSF1-mediated heat shock response; HCMV Late Events; SUMOylation of RNA binding proteins; HCMV Early Events; SUMOylation of chromatin organization proteins; Transcriptional regulation by small RNAs; ISG15 antiviral mechanism;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SUMOylation of ubiquitinylation proteins; SUMOylation of SUMOylation proteins; SUMOylation of DNA replication proteins; Defective TPR may confer susceptibility towards thyroid papillary carcinoma (TPC); tRNA processing in the nucleus; SARS-CoV-2 activates/modulates innate and adaptive immune responses</t>
  </si>
  <si>
    <t>Biotin [K1872]</t>
  </si>
  <si>
    <t>Q53EL6</t>
  </si>
  <si>
    <t>Programmed cell death protein 4 OS=Homo sapiens OX=9606 GN=PDCD4 PE=1 SV=2</t>
  </si>
  <si>
    <t>Pf02847</t>
  </si>
  <si>
    <t>27250</t>
  </si>
  <si>
    <t>ENSG00000150593</t>
  </si>
  <si>
    <t>PDCD4</t>
  </si>
  <si>
    <t>B2RCV4; B5ME91; hsa:27250; O15501; Q53EL6; Q5VZS6; Q6PJI5; Q8TAR5; Q99834</t>
  </si>
  <si>
    <t>Translation inhibitors in chronically activated PDGFRA cells; Macrophage-stimulating protein (MSP) signaling network map; Interferon type I signaling pathways</t>
  </si>
  <si>
    <t>Biotin [K121]</t>
  </si>
  <si>
    <t>O60749</t>
  </si>
  <si>
    <t>Sorting nexin-2 OS=Homo sapiens OX=9606 GN=SNX2 PE=1 SV=2</t>
  </si>
  <si>
    <t>other membranes;cytosol;other cytoplasmic organelle;other cell component</t>
  </si>
  <si>
    <t>Pf00787, Pf03700, Pf09325</t>
  </si>
  <si>
    <t>6643</t>
  </si>
  <si>
    <t>ENSG00000205302</t>
  </si>
  <si>
    <t>SNX2</t>
  </si>
  <si>
    <t>B3KN44; B4DEK4; B7Z408; hsa:6643; O43650; O60749; P82862; Q53XK8; Q597H6; Q9BTS8</t>
  </si>
  <si>
    <t>Biotin [K116; K218; K220; K287]</t>
  </si>
  <si>
    <t>O76041-2</t>
  </si>
  <si>
    <t>Isoform 2 of Nebulette OS=Homo sapiens OX=9606 GN=NEBL</t>
  </si>
  <si>
    <t>NEBL</t>
  </si>
  <si>
    <t>Biotin [K75; K159]</t>
  </si>
  <si>
    <t>Q9NRM2</t>
  </si>
  <si>
    <t>Zinc finger protein 277 OS=Homo sapiens OX=9606 GN=ZNF277 PE=1 SV=2</t>
  </si>
  <si>
    <t>Pf12756</t>
  </si>
  <si>
    <t>11179</t>
  </si>
  <si>
    <t>ENSG00000198839</t>
  </si>
  <si>
    <t>ZNF277</t>
  </si>
  <si>
    <t>hsa:11179; Q75MZ2; Q75MZ3; Q8WY14; Q9NRM2</t>
  </si>
  <si>
    <t>Q9H9B1</t>
  </si>
  <si>
    <t>Histone-lysine N-methyltransferase EHMT1 OS=Homo sapiens OX=9606 GN=EHMT1 PE=1 SV=4</t>
  </si>
  <si>
    <t>cell organization and biogenesis;protein metabolism;DNA metabolism;other metabolic processes;other biological processes</t>
  </si>
  <si>
    <t>Pf00856, Pf05033, Pf12796, Pf21533</t>
  </si>
  <si>
    <t>79813</t>
  </si>
  <si>
    <t>ENSG00000181090</t>
  </si>
  <si>
    <t>EHMT1</t>
  </si>
  <si>
    <t>B1AQ58; B1AQ59; hsa:79813; Q86X08; Q8TCN7; Q96F53; Q96JF1; Q96KH4; Q9H9B1</t>
  </si>
  <si>
    <t>Senescence-Associated Secretory Phenotype (SASP); Regulation of TP53 Activity through Methylation; Transcriptional Regulation by E2F6; Transcriptional Regulation by VENTX; PKMTs methylate histone lysines</t>
  </si>
  <si>
    <t>Histone modifications; MTHFR deficiency; Kleefstra syndrome</t>
  </si>
  <si>
    <t>Biotin [K317; K327; K492]</t>
  </si>
  <si>
    <t>Q9NUL3</t>
  </si>
  <si>
    <t>Double-stranded RNA-binding protein Staufen homolog 2 OS=Homo sapiens OX=9606 GN=STAU2 PE=1 SV=2</t>
  </si>
  <si>
    <t>stress response;transport;developmental processes;other biological processes</t>
  </si>
  <si>
    <t>Pf00035, Pf16482</t>
  </si>
  <si>
    <t>27067</t>
  </si>
  <si>
    <t>ENSG00000040341</t>
  </si>
  <si>
    <t>STAU2</t>
  </si>
  <si>
    <t>A0A0A0MTC5; B7Z1I6; B7Z292; B7Z8B4; E7ER74; E9PEI3; E9PF26; E9PF50; hsa:27067; Q6AHY7; Q96HM0; Q96HM1; Q9NUL3; Q9NVI5; Q9UGG6</t>
  </si>
  <si>
    <t>Biotin [K60; K410; K429; K483]</t>
  </si>
  <si>
    <t>Q9BUL5</t>
  </si>
  <si>
    <t>PHD finger protein 23 OS=Homo sapiens OX=9606 GN=PHF23 PE=1 SV=1</t>
  </si>
  <si>
    <t>Pf13831</t>
  </si>
  <si>
    <t>79142</t>
  </si>
  <si>
    <t>ENSG00000040633</t>
  </si>
  <si>
    <t>PHF23</t>
  </si>
  <si>
    <t>A1DZ74; B3KVH8; B4DLK6; D3DTN4; hsa:79142; Q8IZK0; Q96HG7; Q9BUL5; Q9H5X0</t>
  </si>
  <si>
    <t>Biotin [K134; K372]</t>
  </si>
  <si>
    <t>Q9Y508</t>
  </si>
  <si>
    <t>E3 ubiquitin-protein ligase RNF114 OS=Homo sapiens OX=9606 GN=RNF114 PE=1 SV=1</t>
  </si>
  <si>
    <t>Pf05605, Pf13445, Pf18574</t>
  </si>
  <si>
    <t>55905</t>
  </si>
  <si>
    <t>ENSG00000124226</t>
  </si>
  <si>
    <t>RNF114</t>
  </si>
  <si>
    <t>B2RDQ9; B4DWY5; E1P627; hsa:55905; Q6N0B0; Q9Y508</t>
  </si>
  <si>
    <t>Q9NVU7</t>
  </si>
  <si>
    <t>Protein SDA1 homolog OS=Homo sapiens OX=9606 GN=SDAD1 PE=1 SV=3</t>
  </si>
  <si>
    <t>Pf05285, Pf08158, Pf21638</t>
  </si>
  <si>
    <t>55153</t>
  </si>
  <si>
    <t>ENSG00000198301</t>
  </si>
  <si>
    <t>SDAD1</t>
  </si>
  <si>
    <t>hsa:55153; Q32Q11; Q68D52; Q7Z5U4; Q9H831; Q9H9P6; Q9NVU7</t>
  </si>
  <si>
    <t>Biotin [K454; K529; K541]</t>
  </si>
  <si>
    <t>P23246</t>
  </si>
  <si>
    <t>Splicing factor, proline- and glutamine-rich OS=Homo sapiens OX=9606 GN=SFPQ PE=1 SV=2</t>
  </si>
  <si>
    <t>6421</t>
  </si>
  <si>
    <t>ENSG00000116560</t>
  </si>
  <si>
    <t>SFPQ</t>
  </si>
  <si>
    <t>hsa:6421; P23246; P30808; Q5SZ71</t>
  </si>
  <si>
    <t>Suppression of apoptosis; PTK6 Regulates Proteins Involved in RNA Processing</t>
  </si>
  <si>
    <t>mRNA processing; Type 2 papillary renal cell carcinoma</t>
  </si>
  <si>
    <t>Biotin [K208; K211; K217; K232; K279; K703; K704]</t>
  </si>
  <si>
    <t>Q9BVP2</t>
  </si>
  <si>
    <t>Guanine nucleotide-binding protein-like 3 OS=Homo sapiens OX=9606 GN=GNL3 PE=1 SV=2</t>
  </si>
  <si>
    <t>Pf01926, Pf08701</t>
  </si>
  <si>
    <t>26354</t>
  </si>
  <si>
    <t>ENSG00000163938</t>
  </si>
  <si>
    <t>GNL3</t>
  </si>
  <si>
    <t>B2RDC1; hsa:26354; Q5PU80; Q96SV6; Q96SV7; Q9BVP2; Q9UJY0</t>
  </si>
  <si>
    <t>Biotin [K57; K114; K172; K267; K377; K444]</t>
  </si>
  <si>
    <t>O43432</t>
  </si>
  <si>
    <t>Eukaryotic translation initiation factor 4 gamma 3 OS=Homo sapiens OX=9606 GN=EIF4G3 PE=1 SV=2</t>
  </si>
  <si>
    <t>Pf02020, Pf02847, Pf02854</t>
  </si>
  <si>
    <t>8672</t>
  </si>
  <si>
    <t>ENSG00000075151</t>
  </si>
  <si>
    <t>EIF4G3</t>
  </si>
  <si>
    <t>B9EGQ7; hsa:8672; O43432; Q15597; Q504Z1; Q5SWC3; Q8NEN1</t>
  </si>
  <si>
    <t>ISG15 antiviral mechanism</t>
  </si>
  <si>
    <t>Translation factors; Translation inhibitors in chronically activated PDGFRA cells</t>
  </si>
  <si>
    <t>Biotin [K229; K660; K714; K1013; K1051; K1054; K1063; K1069; K1077]</t>
  </si>
  <si>
    <t>Q9NW13</t>
  </si>
  <si>
    <t>RNA-binding protein 28 OS=Homo sapiens OX=9606 GN=RBM28 PE=1 SV=3</t>
  </si>
  <si>
    <t>55131</t>
  </si>
  <si>
    <t>ENSG00000106344</t>
  </si>
  <si>
    <t>RBM28</t>
  </si>
  <si>
    <t>A4D100; B4DU52; E9PDD9; hsa:55131; Q53H65; Q96CV3; Q9NW13</t>
  </si>
  <si>
    <t>Biotin [K263; K740; K746]</t>
  </si>
  <si>
    <t>Q9UKX7</t>
  </si>
  <si>
    <t>Nuclear pore complex protein Nup50 OS=Homo sapiens OX=9606 GN=NUP50 PE=1 SV=2</t>
  </si>
  <si>
    <t>Pf00638, Pf08911</t>
  </si>
  <si>
    <t>10762</t>
  </si>
  <si>
    <t>ENSG00000093000</t>
  </si>
  <si>
    <t>NUP50</t>
  </si>
  <si>
    <t>B1AHA4; B2RB15; hsa:10762; O75644; Q8N6V5; Q9NPM9; Q9NPR6; Q9P1K5; Q9UKX7</t>
  </si>
  <si>
    <t>Rev-mediated nuclear export of HIV RNA; SUMOylation of DNA replication proteins; HCMV Early Events; Transport of Mature mRNA derived from an Intron-Containing Transcript; snRNP Assembly; HCMV Late Events; ISG15 antiviral mechanism; Transport of the SLBP independent Mature mRNA; Transport of the SLBP Dependant Mature mRNA; Transport of Mature mRNA Derived from an Intronless Transcript;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SUMOylation of DNA damage response and repair proteins; SUMOylation of ubiquitinylation proteins; Nuclear Pore Complex (NPC) Disassembly; Regulation of HSF1-mediated heat shock response; SUMOylation of SUMOylation proteins; SUMOylation of chromatin organization proteins; SUMOylation of RNA binding proteins; Transcriptional regulation by small RNAs; Defective TPR may confer susceptibility towards thyroid papillary carcinoma (TPC); tRNA processing in the nucleus; SARS-CoV-2 activates/modulates innate and adaptive immune responses</t>
  </si>
  <si>
    <t>Biotin [K59; K62; K250; K275; K276]</t>
  </si>
  <si>
    <t>O95391</t>
  </si>
  <si>
    <t>Pre-mRNA-splicing factor SLU7 OS=Homo sapiens OX=9606 GN=SLU7 PE=1 SV=2</t>
  </si>
  <si>
    <t>cell organization and biogenesis;RNA metabolism OR transcription;other metabolic processes;stress response;transport</t>
  </si>
  <si>
    <t>Pf11708</t>
  </si>
  <si>
    <t>10569</t>
  </si>
  <si>
    <t>ENSG00000164609</t>
  </si>
  <si>
    <t>SLU7</t>
  </si>
  <si>
    <t>D3DQK2; hsa:10569; O95391; Q3LUJ0; Q3LUJ1; Q6RXQ5; Q96FM9</t>
  </si>
  <si>
    <t>Biotin [K91; K143; K355]</t>
  </si>
  <si>
    <t>P53367</t>
  </si>
  <si>
    <t>Arfaptin-1 OS=Homo sapiens OX=9606 GN=ARFIP1 PE=1 SV=2</t>
  </si>
  <si>
    <t>27236</t>
  </si>
  <si>
    <t>ENSG00000164144</t>
  </si>
  <si>
    <t>ARFIP1</t>
  </si>
  <si>
    <t>B4DS69; hsa:27236; P53367; Q2M2X4; Q3SYL4; Q9Y2X6</t>
  </si>
  <si>
    <t>Biotin [K360]</t>
  </si>
  <si>
    <t>Q9UMN6</t>
  </si>
  <si>
    <t>Histone-lysine N-methyltransferase 2B OS=Homo sapiens OX=9606 GN=KMT2B PE=1 SV=1</t>
  </si>
  <si>
    <t>Pf00628, Pf00856, Pf02008, Pf05964, Pf05965, Pf13771</t>
  </si>
  <si>
    <t>9757</t>
  </si>
  <si>
    <t>ENSG00000272333</t>
  </si>
  <si>
    <t>KMT2B</t>
  </si>
  <si>
    <t>hsa:9757; O15022; O95836; Q96GP2; Q96IP3; Q9UK25; Q9UMN6; Q9Y668; Q9Y669</t>
  </si>
  <si>
    <t>Biotin [K800; K2196]</t>
  </si>
  <si>
    <t>Q52LJ0</t>
  </si>
  <si>
    <t>Protein FAM98B OS=Homo sapiens OX=9606 GN=FAM98B PE=1 SV=2</t>
  </si>
  <si>
    <t>Pf10239</t>
  </si>
  <si>
    <t>283742</t>
  </si>
  <si>
    <t>ENSG00000171262</t>
  </si>
  <si>
    <t>FAM98B</t>
  </si>
  <si>
    <t>A8MUW5; hsa:283742; Q52LJ0; Q8N935</t>
  </si>
  <si>
    <t>Biotin [K263; K292; K299]</t>
  </si>
  <si>
    <t>Q8IX01</t>
  </si>
  <si>
    <t>SURP and G-patch domain-containing protein 2 OS=Homo sapiens OX=9606 GN=SUGP2 PE=1 SV=2</t>
  </si>
  <si>
    <t>10147</t>
  </si>
  <si>
    <t>ENSG00000064607</t>
  </si>
  <si>
    <t>SUGP2</t>
  </si>
  <si>
    <t>C9JI71; hsa:10147; O15071; O60369; Q5JPH7; Q8IX01; Q8WUF7</t>
  </si>
  <si>
    <t>Biotin [K38; K137; K238; K243; K264; K305; K956; K959; K967; K1012; K1021; K1035]</t>
  </si>
  <si>
    <t>Q9NTI5</t>
  </si>
  <si>
    <t>Sister chromatid cohesion protein PDS5 homolog B OS=Homo sapiens OX=9606 GN=PDS5B PE=1 SV=1</t>
  </si>
  <si>
    <t>23047</t>
  </si>
  <si>
    <t>ENSG00000083642</t>
  </si>
  <si>
    <t>PDS5B</t>
  </si>
  <si>
    <t>hsa:23047; Q5R3S3; Q5W0K8; Q6NSC3; Q8IXT6; Q9H5N8; Q9NTI5; Q9Y2I5; Q9Y451</t>
  </si>
  <si>
    <t>Biotin [K5; K591; K1117; K1126; K1148; K1219; K1244; K1380]; Met-loss+Acetyl [N-Term]</t>
  </si>
  <si>
    <t>Q9GZS1-1</t>
  </si>
  <si>
    <t>Isoform 1 of DNA-directed RNA polymerase I subunit RPA49 OS=Homo sapiens OX=9606 GN=POLR1E</t>
  </si>
  <si>
    <t>POLR1E</t>
  </si>
  <si>
    <t>Biotin [K142]</t>
  </si>
  <si>
    <t>Q6NXT1</t>
  </si>
  <si>
    <t>Ankyrin repeat domain-containing protein 54 OS=Homo sapiens OX=9606 GN=ANKRD54 PE=1 SV=2</t>
  </si>
  <si>
    <t>Pf00023, Pf12796</t>
  </si>
  <si>
    <t>129138</t>
  </si>
  <si>
    <t>ENSG00000100124</t>
  </si>
  <si>
    <t>ANKRD54</t>
  </si>
  <si>
    <t>hsa:129138; Q6NXT1; Q6ZSB1; Q9UGV1</t>
  </si>
  <si>
    <t>Q13144</t>
  </si>
  <si>
    <t>Translation initiation factor eIF-2B subunit epsilon OS=Homo sapiens OX=9606 GN=EIF2B5 PE=1 SV=3</t>
  </si>
  <si>
    <t>Pf02020</t>
  </si>
  <si>
    <t>8893</t>
  </si>
  <si>
    <t>ENSG00000145191</t>
  </si>
  <si>
    <t>EIF2B5</t>
  </si>
  <si>
    <t>hsa:8893; Q13144; Q541Z1; Q96D04</t>
  </si>
  <si>
    <t>Translation factors; MicroRNAs in cardiomyocyte hypertrophy; DYRK1A involvement regarding cell proliferation in brain development; Primary ovarian insufficiency</t>
  </si>
  <si>
    <t>Biotin [K493]</t>
  </si>
  <si>
    <t>P62424</t>
  </si>
  <si>
    <t>60S ribosomal protein L7a OS=Homo sapiens OX=9606 GN=RPL7A PE=1 SV=2</t>
  </si>
  <si>
    <t>other membranes;cytosol;translational apparatus;nucleus;other cell component</t>
  </si>
  <si>
    <t>6130</t>
  </si>
  <si>
    <t>ENSG00000148303; ENSG00000280858</t>
  </si>
  <si>
    <t>RPL7A</t>
  </si>
  <si>
    <t>hsa:6130; P11518; P62424; Q5T8U4</t>
  </si>
  <si>
    <t>Biotin [K10; K11; K26; K37; K125; K245]</t>
  </si>
  <si>
    <t>Q9Y618</t>
  </si>
  <si>
    <t>Nuclear receptor corepressor 2 OS=Homo sapiens OX=9606 GN=NCOR2 PE=1 SV=3</t>
  </si>
  <si>
    <t>transport;developmental processes;other biological processes</t>
  </si>
  <si>
    <t>9612</t>
  </si>
  <si>
    <t>ENSG00000196498</t>
  </si>
  <si>
    <t>NCOR2</t>
  </si>
  <si>
    <t>hsa:9612; O00613; O15416; O15421; Q13354; Q56D06; Q59GM0; Q9Y5U0; Q9Y618</t>
  </si>
  <si>
    <t>Constitutive Signaling by NOTCH1 PEST Domain Mutants; Constitutive Signaling by NOTCH1 HD+PEST Domain Mutants; NOTCH1 Intracellular Domain Regulates Transcription; Notch-HLH transcription pathway; PPARA activates gene expression; Transcriptional regulation of white adipocyte differentiation; HCMV Early Events; SUMOylation of transcription cofactors; HDACs deacetylate histones; Nuclear Receptor transcription pathway; Cytoprotection by HMOX1; Downregulation of SMAD2/3:SMAD4 transcriptional activity; Loss of MECP2 binding ability to the NCoR/SMRT complex; Regulation of MECP2 expression and activity; NR1H3 &amp; NR1H2 regulate gene expression linked to cholesterol transport and efflux; NR1H2 &amp; NR1H3 regulate gene expression to control bile acid homeostasis</t>
  </si>
  <si>
    <t>Androgen receptor signaling pathway; Adipogenesis; Aryl hydrocarbon receptor pathway; Notch signaling; Rett syndrome; Notch signaling pathway</t>
  </si>
  <si>
    <t>Biotin [K644; K650; K1168; K1210; K1240; K1265; K1346; K1408; K2086; K2412]</t>
  </si>
  <si>
    <t>O60524</t>
  </si>
  <si>
    <t>Nuclear export mediator factor NEMF OS=Homo sapiens OX=9606 GN=NEMF PE=1 SV=4</t>
  </si>
  <si>
    <t>cell organization and biogenesis;protein metabolism;other metabolic processes;transport</t>
  </si>
  <si>
    <t>Pf05670, Pf05833, Pf11923</t>
  </si>
  <si>
    <t>9147</t>
  </si>
  <si>
    <t>ENSG00000165525</t>
  </si>
  <si>
    <t>NEMF</t>
  </si>
  <si>
    <t>A0JLQ3; B3KSK1; B4DDL3; B4DHA9; B4E3F3; hsa:9147; O60524; Q32Q66; Q8WW70; Q9NWG1</t>
  </si>
  <si>
    <t>Biotin [K795; K940; K941]</t>
  </si>
  <si>
    <t>Q96B26</t>
  </si>
  <si>
    <t>Exosome complex component RRP43 OS=Homo sapiens OX=9606 GN=EXOSC8 PE=1 SV=1</t>
  </si>
  <si>
    <t>11340</t>
  </si>
  <si>
    <t>ENSG00000120699</t>
  </si>
  <si>
    <t>EXOSC8</t>
  </si>
  <si>
    <t>hsa:11340; O43480; Q5TBA5; Q96B26</t>
  </si>
  <si>
    <t>Biotin [K6; K19]; Met-loss+Acetyl [N-Term]</t>
  </si>
  <si>
    <t>O95104</t>
  </si>
  <si>
    <t>SR-related and CTD-associated factor 4 OS=Homo sapiens OX=9606 GN=SCAF4 PE=1 SV=3</t>
  </si>
  <si>
    <t>Pf00076, Pf04818</t>
  </si>
  <si>
    <t>57466</t>
  </si>
  <si>
    <t>ENSG00000156304</t>
  </si>
  <si>
    <t>SCAF4</t>
  </si>
  <si>
    <t>C9JLZ0; hsa:57466; O95104; Q0P5W8; Q6P1M5; Q8N3I8; Q9UFM1; Q9ULP8</t>
  </si>
  <si>
    <t>Biotin [K260]</t>
  </si>
  <si>
    <t>Q14008</t>
  </si>
  <si>
    <t>Cytoskeleton-associated protein 5 OS=Homo sapiens OX=9606 GN=CKAP5 PE=1 SV=3</t>
  </si>
  <si>
    <t>Pf02985, Pf12348, Pf21041</t>
  </si>
  <si>
    <t>9793</t>
  </si>
  <si>
    <t>ENSG00000175216</t>
  </si>
  <si>
    <t>CKAP5</t>
  </si>
  <si>
    <t>hsa:9793; Q05D70; Q0VAX7; Q0VAX8; Q14008; Q14668; Q2TA89; Q6NSH4</t>
  </si>
  <si>
    <t>Separation of Sister Chromatids; Regulation of PLK1 Activity at G2/M Transition; Resolution of Sister Chromatid Cohesion; Recruitment of NuMA to mitotic centrosomes; RHO GTPases Activate Formins; EML4 and NUDC in mitotic spindle formation; Loss of Nlp from mitotic centrosomes; Recruitment of mitotic centrosome proteins and complexes; Anchoring of the basal body to the plasma membrane; AURKA Activation by TPX2; Amplification  of signal from unattached  kinetochores via a MAD2  inhibitory signal</t>
  </si>
  <si>
    <t>4p16.3 copy number variation</t>
  </si>
  <si>
    <t>Biotin [K1093; K1425; K1433; K1454; K1828; K1843]</t>
  </si>
  <si>
    <t>O95210</t>
  </si>
  <si>
    <t>Starch-binding domain-containing protein 1 OS=Homo sapiens OX=9606 GN=STBD1 PE=1 SV=1</t>
  </si>
  <si>
    <t>Pf00686</t>
  </si>
  <si>
    <t>8987</t>
  </si>
  <si>
    <t>ENSG00000118804</t>
  </si>
  <si>
    <t>STBD1</t>
  </si>
  <si>
    <t>B3KVZ9; hsa:8987; O95210</t>
  </si>
  <si>
    <t>Neutrophil degranulation; RHOA GTPase cycle; RHOG GTPase cycle; RAC2 GTPase cycle; RAC3 GTPase cycle; RHOD GTPase cycle</t>
  </si>
  <si>
    <t>Biotin [K92; K180; K250]</t>
  </si>
  <si>
    <t>P46781</t>
  </si>
  <si>
    <t>40S ribosomal protein S9 OS=Homo sapiens OX=9606 GN=RPS9 PE=1 SV=3</t>
  </si>
  <si>
    <t>Pf00163, Pf01479</t>
  </si>
  <si>
    <t>6203</t>
  </si>
  <si>
    <t>ENSG00000170889; ENSG00000274005; ENSG00000274626; ENSG00000274646; ENSG00000274950; ENSG00000275323; ENSG00000277079; ENSG00000277359; ENSG00000278081; ENSG00000278270</t>
  </si>
  <si>
    <t>RPS9</t>
  </si>
  <si>
    <t>A9C4C1; hsa:6203; P46781; Q4QRK7; Q9BVZ0</t>
  </si>
  <si>
    <t>Regulation of expression of SLITs and ROBOs;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Major pathway of rRNA processing in the nucleolus and cytosol; rRNA modification in the nucleus and cytosol; SARS-CoV-2 modulates host translation machinery;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</t>
  </si>
  <si>
    <t>O00232</t>
  </si>
  <si>
    <t>26S proteasome non-ATPase regulatory subunit 12 OS=Homo sapiens OX=9606 GN=PSMD12 PE=1 SV=3</t>
  </si>
  <si>
    <t>non-structural extracellular;cytosol;nucleus;other cell component</t>
  </si>
  <si>
    <t>Pf01399, Pf18098</t>
  </si>
  <si>
    <t>5718</t>
  </si>
  <si>
    <t>ENSG00000197170</t>
  </si>
  <si>
    <t>PSMD12</t>
  </si>
  <si>
    <t>A6NP15; hsa:5718; O00232; Q53HA2; Q6P053</t>
  </si>
  <si>
    <t>Activation of NF-kappaB in B cells; FCERI mediated NF-kB activation; Downstream TCR signaling; Antigen processing: Ubiquitination &amp; Proteasome degradation;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Neutrophil degranulation;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</si>
  <si>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Proteasome degradation; Alzheimer's disease and miRNA effects; Parkin-ubiquitin proteasomal system pathway; Ciliary landscape; Alzheimer's disease</t>
  </si>
  <si>
    <t>Q12983</t>
  </si>
  <si>
    <t>BCL2/adenovirus E1B 19 kDa protein-interacting protein 3 OS=Homo sapiens OX=9606 GN=BNIP3 PE=1 SV=3</t>
  </si>
  <si>
    <t>Pf06553</t>
  </si>
  <si>
    <t>450831</t>
  </si>
  <si>
    <t>ENSPTRG00000003067</t>
  </si>
  <si>
    <t>BNIP3</t>
  </si>
  <si>
    <t>A0A2J8IQD8; A0A6D2X147; H2Q2S7; ptr:450831</t>
  </si>
  <si>
    <t>Biotin [K125; K177; K200]</t>
  </si>
  <si>
    <t>Q8IY37</t>
  </si>
  <si>
    <t>Probable ATP-dependent RNA helicase DHX37 OS=Homo sapiens OX=9606 GN=DHX37 PE=1 SV=1</t>
  </si>
  <si>
    <t>57647</t>
  </si>
  <si>
    <t>ENSG00000150990</t>
  </si>
  <si>
    <t>DHX37</t>
  </si>
  <si>
    <t>hsa:57647; Q8IY37; Q9BUI7; Q9P211</t>
  </si>
  <si>
    <t>Biotin [K118; K757]</t>
  </si>
  <si>
    <t>Q9BSQ5</t>
  </si>
  <si>
    <t>Cerebral cavernous malformations 2 protein OS=Homo sapiens OX=9606 GN=CCM2 PE=1 SV=1</t>
  </si>
  <si>
    <t>Pf16545</t>
  </si>
  <si>
    <t>83605</t>
  </si>
  <si>
    <t>ENSG00000136280</t>
  </si>
  <si>
    <t>CCM2</t>
  </si>
  <si>
    <t>A4D2L4; B3KUV0; D3DVL4; E9PDJ3; F5H0E1; F5H551; hsa:83605; Q71RE5; Q8TAT4; Q9BSQ5</t>
  </si>
  <si>
    <t>Biotin [K18]</t>
  </si>
  <si>
    <t>Q8NI36</t>
  </si>
  <si>
    <t>WD repeat-containing protein 36 OS=Homo sapiens OX=9606 GN=WDR36 PE=1 SV=1</t>
  </si>
  <si>
    <t>Pf00400, Pf04192, Pf12894</t>
  </si>
  <si>
    <t>134430</t>
  </si>
  <si>
    <t>WDR36</t>
  </si>
  <si>
    <t>A2RUS4; hsa:134430; Q68E02; Q8N1Q2; Q8NI36</t>
  </si>
  <si>
    <t>Biotin [K785]</t>
  </si>
  <si>
    <t>Q96CC6</t>
  </si>
  <si>
    <t>Inactive rhomboid protein 1 OS=Homo sapiens OX=9606 GN=RHBDF1 PE=1 SV=2</t>
  </si>
  <si>
    <t>cell cycle OR cell proliferation;transport;other biological processes</t>
  </si>
  <si>
    <t>Pf01694, Pf12595</t>
  </si>
  <si>
    <t>64285</t>
  </si>
  <si>
    <t>ENSG00000007384</t>
  </si>
  <si>
    <t>RHBDF1</t>
  </si>
  <si>
    <t>hsa:64285; Q04842; Q1W6H2; Q4TT59; Q96CC6; Q96S34; Q9H6E1</t>
  </si>
  <si>
    <t>Biotin [K115]</t>
  </si>
  <si>
    <t>O43175</t>
  </si>
  <si>
    <t>D-3-phosphoglycerate dehydrogenase OS=Homo sapiens OX=9606 GN=PHGDH PE=1 SV=4</t>
  </si>
  <si>
    <t>cell cycle OR cell proliferation;cell organization and biogenesis;other metabolic processes;developmental processes;other biological processes</t>
  </si>
  <si>
    <t>Pf00389, Pf02826, Pf19304</t>
  </si>
  <si>
    <t>26227</t>
  </si>
  <si>
    <t>ENSG00000092621</t>
  </si>
  <si>
    <t>PHGDH</t>
  </si>
  <si>
    <t>B2RD08; hsa:26227; O43175; Q5SZU3; Q9BQ01</t>
  </si>
  <si>
    <t>Trans-sulfuration, one-carbon metabolism and related pathways; Clear cell renal cell carcinoma pathways; Neuroinflammation and glutamatergic signaling; Amino acid metabolism in triple-negative breast cancer cells</t>
  </si>
  <si>
    <t>Biotin [K8; K351; K394]</t>
  </si>
  <si>
    <t>Q13813</t>
  </si>
  <si>
    <t>Spectrin alpha chain, non-erythrocytic 1 OS=Homo sapiens OX=9606 GN=SPTAN1 PE=1 SV=3</t>
  </si>
  <si>
    <t>Pf00018, Pf00435, Pf08726, Pf13499</t>
  </si>
  <si>
    <t>6709</t>
  </si>
  <si>
    <t>ENSG00000197694</t>
  </si>
  <si>
    <t>SPTAN1</t>
  </si>
  <si>
    <t>hsa:6709; Q13186; Q13813; Q15324; Q16606; Q59EF1; Q5VXV5; Q5VXV6; Q7Z6M5; Q9P0V0</t>
  </si>
  <si>
    <t>Sensory processing of sound by inner hair cells of the cochlea; Sensory processing of sound by outer hair cells of the cochlea; Interaction between L1 and Ankyrins; COPI-mediated anterograde transport; RHOV GTPase cycle; Neutrophil degranulation; RHOU GTPase cycle; Nephrin family interactions; RAF/MAP kinase cascade; NCAM signaling for neurite out-growth; Caspase-mediated cleavage of cytoskeletal proteins</t>
  </si>
  <si>
    <t>Fas ligand pathway and stress induction of heat shock proteins</t>
  </si>
  <si>
    <t>Biotin [K1187; K1193]</t>
  </si>
  <si>
    <t>O60563</t>
  </si>
  <si>
    <t>Cyclin-T1 OS=Homo sapiens OX=9606 GN=CCNT1 PE=1 SV=1</t>
  </si>
  <si>
    <t>904</t>
  </si>
  <si>
    <t>ENSG00000129315</t>
  </si>
  <si>
    <t>CCNT1</t>
  </si>
  <si>
    <t>A9XU13; E7EX76; hsa:904; O60563; O60581</t>
  </si>
  <si>
    <t>SMAD2/SMAD3:SMAD4 heterotrimer regulates transcription; Formation of RNA Pol II elongation complex ; Formation of HIV elongation complex in the absence of HIV Tat; Formation of HIV-1 elongation complex containing HIV-1 Tat; Pausing and recovery of Tat-mediated HIV elongation; Tat-mediated HIV elongation arrest and recovery; HIV elongation arrest and recovery; Pausing and recovery of HIV elongation; RNA Polymerase II Pre-transcription Events; TP53 Regulates Transcription of DNA Repair Genes; RNA polymerase II transcribes snRNA genes; Estrogen-dependent gene expression; Interactions of Tat with host cellular proteins</t>
  </si>
  <si>
    <t>Initiation of transcription and translation elongation at the HIV-1 LTR; Male infertility</t>
  </si>
  <si>
    <t>Biotin [K342; K380; K386; K390; K395; K485; K557; K596]</t>
  </si>
  <si>
    <t>Q8N883</t>
  </si>
  <si>
    <t>Zinc finger protein 614 OS=Homo sapiens OX=9606 GN=ZNF614 PE=1 SV=2</t>
  </si>
  <si>
    <t>80110</t>
  </si>
  <si>
    <t>ENSG00000142556</t>
  </si>
  <si>
    <t>ZNF614</t>
  </si>
  <si>
    <t>hsa:80110; Q494T8; Q8N883; Q8TCF4; Q9BSN8</t>
  </si>
  <si>
    <t>Biotin [K118; K189]</t>
  </si>
  <si>
    <t>P40763</t>
  </si>
  <si>
    <t>Signal transducer and activator of transcription 3 OS=Homo sapiens OX=9606 GN=STAT3 PE=1 SV=2</t>
  </si>
  <si>
    <t>cell cycle OR cell proliferation;RNA metabolism OR transcription;other metabolic processes;stress response;transport;developmental processes;signal transduction;other biological processes</t>
  </si>
  <si>
    <t>Pf00017, Pf01017, Pf02864, Pf02865, Pf21354</t>
  </si>
  <si>
    <t>6774</t>
  </si>
  <si>
    <t>ENSG00000168610</t>
  </si>
  <si>
    <t>A8K7B8; hsa:6774; K7ENL3; O14916; P40763; Q9BW54</t>
  </si>
  <si>
    <t>Interleukin-4 and Interleukin-13 signaling; PKR-mediated signaling; Signaling by ALK fusions and activated point mutants; Interleukin-7 signaling; Signaling by SCF-KIT; Downstream signal transduction; Signaling by ALK; Signaling by phosphorylated juxtamembrane, extracellular and kinase domain KIT mutants; Signaling by PDGFRA transmembrane, juxtamembrane and kinase domain mutants; Signaling by PDGFRA extracellular domain mutants; Cytoprotection by HMOX1; Association of TriC/CCT with target proteins during biosynthesis; Interleukin-10 signaling; Senescence-Associated Secretory Phenotype (SASP); Growth hormone receptor signaling; Interleukin-6 signaling; Signaling by Leptin; PTK6 Activates STAT3; Signaling by CSF3 (G-CSF); Inactivation of CSF3 (G-CSF) signaling; Signaling by cytosolic FGFR1 fusion mutants; Signaling by CSF1 (M-CSF) in myeloid cells; STAT3 nuclear events downstream of ALK signaling; BH3-only proteins associate with and inactivate anti-apoptotic BCL-2 members; POU5F1 (OCT4), SOX2, NANOG activate genes related to proliferation; Interleukin-20 family signaling; Interleukin-35 Signalling; Interleukin-23 signaling; Interleukin-27 signaling; Transcriptional regulation of granulopoiesis; Interleukin-37 signaling; Signalling to STAT3; Nuclear events stimulated by ALK signaling in cancer; MET activates STAT3; Interleukin-15 signaling; Interleukin-9 signaling; Interleukin-21 signaling</t>
  </si>
  <si>
    <t>IL-5 signaling pathway; Androgen receptor signaling pathway; Physiological and pathological hypertrophy of the heart; MicroRNAs in cardiomyocyte hypertrophy; Transcription factors regulate miRNAs related to cardiac hypertrophy; Cell differentiation - expanded index; Cell differentiation - index; Thyroid stimulating hormone (TSH) signaling pathway; Leptin signaling pathway; Prolactin signaling pathway; Microtubule cytoskeleton regulation; IL-7 signaling pathway; IL-17 signaling pathway; IL-9 signaling pathway; Thymic stromal lymphopoietin (TSLP) signaling pathway; Androgen receptor network in prostate cancer; AGE/RAGE pathway; Interleukin-11 signaling pathway; Adipogenesis; Oncostatin M signaling pathway; Brain-derived neurotrophic factor (BDNF) signaling pathway; Mammary gland development pathway - Involution (Stage 4 of 4); Dopaminergic neurogenesis; IL-3 signaling pathway; TCA cycle nutrient use and invasiveness of ovarian cancer; Estrogen receptor pathway; Nuclear receptors meta-pathway; Kit receptor signaling pathway; Hepatocyte growth factor receptor signaling; RAC1/PAK1/p38/MMP2 pathway; IL6 signaling pathway; Hepatitis C and hepatocellular carcinoma; VEGFA-VEGFR2 signaling; Development of pulmonary dendritic cells and macrophage subsets; Chemokine signaling pathway; Embryonic stem cell pluripotency pathways; Leptin-insulin signaling overlap; IL-4 signaling pathway; PDGFR-beta pathway; Prion disease pathway; Clear cell renal cell carcinoma pathways; MET in type 1 papillary renal cell carcinoma; Non-small cell lung cancer; Pancreatic adenocarcinoma pathway; Acute viral myocarditis; Extracellular vesicles in the crosstalk of cardiac cells; ncRNAs involved in STAT3 signaling in hepatocellular carcinoma; EGF/EGFR signaling pathway; IL-10 anti-inflammatory signaling pathway ; Regulatory circuits of the STAT3 signaling pathway; Interactions between immune cells and microRNAs in tumor microenvironment; Neural crest cell migration during development; Neural crest cell migration in cancer; Cancer immunotherapy by PD-1 blockade; Measles virus infection; Gastrin signaling pathway; Hepatitis B infection; EGFR tyrosine kinase inhibitor resistance; TGF-beta receptor signaling in skeletal dysplasias; mBDNF and proBDNF regulation of GABA neurotransmission; IL-2 signaling pathway; Neuroinflammation and glutamatergic signaling; CCL18 signaling pathway; Th17 cell differentiation pathway; Urotensin-II-mediated signaling pathway; Inflammatory bowel disease signaling; 2q11.2 copy number variation syndrome; 2q21.1 copy number variation syndrome; Neurogenesis regulation in the olfactory epithelium; Acute myeloid leukemia; Autophagy in pancreatic ductal adenocarcinoma; IL-26 signaling pathways; JAK-STAT signaling in the regulation of beta cells; TAR syndrome; Osteoarthritic chondrocyte hypertrophy; IL-19 signaling pathway; TGF-beta receptor signaling; EPO receptor signaling; Interferon type I signaling pathways; Notch signaling pathway; Serotonin HTR1 group and FOS pathway</t>
  </si>
  <si>
    <t>Biotin [K707; K709]</t>
  </si>
  <si>
    <t>Q5VUA4</t>
  </si>
  <si>
    <t>Zinc finger protein 318 OS=Homo sapiens OX=9606 GN=ZNF318 PE=1 SV=2</t>
  </si>
  <si>
    <t>24149</t>
  </si>
  <si>
    <t>ENSG00000171467</t>
  </si>
  <si>
    <t>ZNF318</t>
  </si>
  <si>
    <t>hsa:24149; O94796; Q4G0E4; Q5VUA4; Q8NEM6; Q9UNU8; Q9Y2W9</t>
  </si>
  <si>
    <t>Biotin [K227; K469; K1275; K1316; K1655; K1745; K1850; K1866; K1952]</t>
  </si>
  <si>
    <t>P18124</t>
  </si>
  <si>
    <t>60S ribosomal protein L7 OS=Homo sapiens OX=9606 GN=RPL7 PE=1 SV=1</t>
  </si>
  <si>
    <t>Pf00327, Pf08079</t>
  </si>
  <si>
    <t>6129</t>
  </si>
  <si>
    <t>ENSG00000147604</t>
  </si>
  <si>
    <t>RPL7</t>
  </si>
  <si>
    <t>A8K504; hsa:6129; P18124; Q15289; Q3KQU0; Q5I0X1; Q6IBM9</t>
  </si>
  <si>
    <t>VEGFA-VEGFR2 signaling; Cytoplasmic ribosomal proteins</t>
  </si>
  <si>
    <t>Biotin [K77; K88; K127]</t>
  </si>
  <si>
    <t>Q9NP66</t>
  </si>
  <si>
    <t>High mobility group protein 20A OS=Homo sapiens OX=9606 GN=HMG20A PE=1 SV=1</t>
  </si>
  <si>
    <t>10363</t>
  </si>
  <si>
    <t>ENSG00000140382</t>
  </si>
  <si>
    <t>HMG20A</t>
  </si>
  <si>
    <t>A6NHY3; D3DW78; hsa:10363; Q53G31; Q9NP66; Q9NSF6</t>
  </si>
  <si>
    <t>Biotin [K124]</t>
  </si>
  <si>
    <t>Q6WKZ4</t>
  </si>
  <si>
    <t>Rab11 family-interacting protein 1 OS=Homo sapiens OX=9606 GN=RAB11FIP1 PE=1 SV=3</t>
  </si>
  <si>
    <t>80223</t>
  </si>
  <si>
    <t>ENSG00000156675</t>
  </si>
  <si>
    <t>RAB11FIP1</t>
  </si>
  <si>
    <t>hsa:80223; J3KNP0; Q307T1; Q6AZK4; Q6WKZ2; Q6WKZ4; Q6WKZ6; Q86YV4; Q8TDL1; Q9H642</t>
  </si>
  <si>
    <t>Biotin [K228; K296; K308; K352; K391; K443; K1012]</t>
  </si>
  <si>
    <t>P10636-5</t>
  </si>
  <si>
    <t>Isoform Tau-C of Microtubule-associated protein tau OS=Homo sapiens OX=9606 GN=MAPT</t>
  </si>
  <si>
    <t>MAPT</t>
  </si>
  <si>
    <t>Biotin [K163; K174; K240; K274; K280; K290; K312; K344]</t>
  </si>
  <si>
    <t>P68371</t>
  </si>
  <si>
    <t>Tubulin beta-4B chain OS=Homo sapiens OX=9606 GN=TUBB4B PE=1 SV=1</t>
  </si>
  <si>
    <t>cell cycle OR cell proliferation;cell organization and biogenesis;stress response</t>
  </si>
  <si>
    <t>non-structural extracellular;cytosol;cytoskeleton;other cytoplasmic organelle;other cell component</t>
  </si>
  <si>
    <t>signal transduction activity or receptor binding;cytoskeletal activity;nucleic acid binding activity;other molecular function</t>
  </si>
  <si>
    <t>10383</t>
  </si>
  <si>
    <t>ENSG00000188229</t>
  </si>
  <si>
    <t>TUBB4B</t>
  </si>
  <si>
    <t>A2BFA2; hsa:10383; P05217; P68371</t>
  </si>
  <si>
    <t>HCMV Early Events; Separation of Sister Chromatids; Resolution of Sister Chromatid Cohesion; RHO GTPases Activate Formins; EML4 and NUDC in mitotic spindle formation; Recruitment of NuMA to mitotic centrosomes; Regulation of PLK1 Activity at G2/M Transition; Loss of Nlp from mitotic centrosomes; Recruitment of mitotic centrosome proteins and complexes; Anchoring of the basal body to the plasma membrane; AURKA Activation by TPX2; Neutrophil degranulation; COPI-dependent Golgi-to-ER retrograde traffic; COPI-mediated anterograde transport; Intraflagellar transport; Recycling pathway of L1; The role of GTSE1 in G2/M progression after G2 checkpoint; Translocation of SLC2A4 (GLUT4) to the plasma membrane; Microtubule-dependent trafficking of connexons from Golgi to the plasma membrane; Gap junction assembly; MHC class II antigen presentation; HSP90 chaperone cycle for steroid hormone receptors (SHR) in the presence of ligand; Formation of tubulin folding intermediates by CCT/TriC; Post-chaperonin tubulin folding pathway; RHO GTPases activate IQGAPs; COPI-independent Golgi-to-ER retrograde traffic; Carboxyterminal post-translational modifications of tubulin; Assembly and cell surface presentation of NMDA receptors; Activation of AMPK downstream of NMDARs; Aggrephagy; Sealing of the nuclear envelope (NE) by ESCRT-III; Kinesins; PKR-mediated signaling; Prefoldin mediated transfer of substrate  to CCT/TriC; Hedgehog 'off' state</t>
  </si>
  <si>
    <t>Alzheimer's disease and miRNA effects; Pathogenic Escherichia coli infection; Parkin-ubiquitin proteasomal system pathway; Alzheimer's disease</t>
  </si>
  <si>
    <t>Q5JVS0</t>
  </si>
  <si>
    <t>Intracellular hyaluronan-binding protein 4 OS=Homo sapiens OX=9606 GN=HABP4 PE=1 SV=1</t>
  </si>
  <si>
    <t>non-structural extracellular;other membranes;cytosol;cytoskeleton;nucleus;other cell component</t>
  </si>
  <si>
    <t>Pf04774, Pf16174</t>
  </si>
  <si>
    <t>22927</t>
  </si>
  <si>
    <t>ENSG00000130956</t>
  </si>
  <si>
    <t>HABP4</t>
  </si>
  <si>
    <t>hsa:22927; O75804; Q5JVS0; Q8WV33; Q9NYJ2</t>
  </si>
  <si>
    <t>Acetyl [N-Term]; Biotin [K2; K224]</t>
  </si>
  <si>
    <t>Q8NFP9</t>
  </si>
  <si>
    <t>Neurobeachin OS=Homo sapiens OX=9606 GN=NBEA PE=1 SV=3</t>
  </si>
  <si>
    <t>Pf02138, Pf06469, Pf13385, Pf14844, Pf15787, Pf20425, Pf20426</t>
  </si>
  <si>
    <t>26960</t>
  </si>
  <si>
    <t>ENSG00000172915</t>
  </si>
  <si>
    <t>NBEA</t>
  </si>
  <si>
    <t>B7Z2H9; hsa:26960; Q5T320; Q8NFP9; Q9HCM8; Q9NSU1; Q9NW98; Q9Y6J1</t>
  </si>
  <si>
    <t>NOTCH1 Intracellular Domain Regulates Transcription; Neurotransmitter receptors and postsynaptic signal transmission; Assembly and cell surface presentation of NMDA receptors; PKA activation</t>
  </si>
  <si>
    <t>Biotin [K2592]</t>
  </si>
  <si>
    <t>P38398</t>
  </si>
  <si>
    <t>Breast cancer type 1 susceptibility protein OS=Homo sapiens OX=9606 GN=BRCA1 PE=1 SV=2</t>
  </si>
  <si>
    <t>Pf00097, Pf00533, Pf12820</t>
  </si>
  <si>
    <t>672</t>
  </si>
  <si>
    <t>ENSG00000012048</t>
  </si>
  <si>
    <t>BRCA1</t>
  </si>
  <si>
    <t>E9PFZ0; hsa:672; O15129; P38398; Q1RMC1; Q3LRJ0; Q3LRJ6; Q6IN79; Q7KYU9</t>
  </si>
  <si>
    <t>Meiotic synapsis; Resolution of D-loop Structures through Holliday Junction Intermediates; Neddylation; KEAP1-NFE2L2 pathway; SUMOylation of DNA damage response and repair proteins; Recruitment and ATM-mediated phosphorylation of repair and signaling proteins at DNA double strand breaks; TP53 Regulates Transcription of DNA Repair Genes; Regulation of TP53 Activity through Phosphorylation; Transcriptional Regulation by E2F6; Metalloprotease DUBs; Processing of DNA double-strand break ends; Presynaptic phase of homologous DNA pairing and strand exchange; G2/M DNA damage checkpoint; Resolution of D-loop Structures through Synthesis-Dependent Strand Annealing (SDSA); Defective homologous recombination repair (HRR) due to BRCA1 loss of function; Defective HDR through Homologous Recombination Repair (HRR) due to PALB2 loss of BRCA1 binding function; Defective HDR through Homologous Recombination Repair (HRR) due to PALB2 loss of BRCA2/RAD51/RAD51C binding function; Impaired BRCA2 binding to PALB2; Meiotic recombination; HDR through Single Strand Annealing (SSA); Impaired BRCA2 binding to RAD51; Nonhomologous End-Joining (NHEJ); Defective DNA double strand break response due to BRCA1 loss of function; Defective DNA double strand break response due to BARD1 loss of function</t>
  </si>
  <si>
    <t>Androgen receptor signaling pathway; miRNA regulation of DNA damage response; Glioblastoma signaling pathways; Hepatitis C and hepatocellular carcinoma; Pathways affected in adenoid cystic carcinoma; PI3K-Akt signaling pathway; Breast cancer pathway; DNA repair pathways, full network; Pleural mesothelioma; Nucleotide excision repair in xeroderma pigmentosum ; SMC1/SMC3 role in DNA damage - Cornelia de Lange Syndrome; Primary ovarian insufficiency; 5q35 copy number variation; DNA damage response</t>
  </si>
  <si>
    <t>Biotin [K463; K970; K987]</t>
  </si>
  <si>
    <t>Q15269</t>
  </si>
  <si>
    <t>Periodic tryptophan protein 2 homolog OS=Homo sapiens OX=9606 GN=PWP2 PE=2 SV=2</t>
  </si>
  <si>
    <t>5822</t>
  </si>
  <si>
    <t>ENSG00000241945</t>
  </si>
  <si>
    <t>PWP2</t>
  </si>
  <si>
    <t>B2RAG8; hsa:5822; Q15269; Q96A77</t>
  </si>
  <si>
    <t>Biotin [K233; K260; K691]</t>
  </si>
  <si>
    <t>Q9HAU5</t>
  </si>
  <si>
    <t>Regulator of nonsense transcripts 2 OS=Homo sapiens OX=9606 GN=UPF2 PE=1 SV=1</t>
  </si>
  <si>
    <t>Pf02854, Pf04050</t>
  </si>
  <si>
    <t>26019</t>
  </si>
  <si>
    <t>ENSG00000151461</t>
  </si>
  <si>
    <t>UPF2</t>
  </si>
  <si>
    <t>A6NLJ5; D3DRS0; hsa:26019; Q14BM1; Q5W0J4; Q8N8U1; Q9H1J2; Q9HAU5; Q9NWL1; Q9P2D9; Q9Y4M9</t>
  </si>
  <si>
    <t>Regulation of expression of SLITs and ROBOs; Nonsense Mediated Decay (NMD) enhanced by the Exon Junction Complex (EJC)</t>
  </si>
  <si>
    <t>Biotin [K1147; K1152; K1256; K1266]</t>
  </si>
  <si>
    <t>Q5T5P2</t>
  </si>
  <si>
    <t>Sickle tail protein homolog OS=Homo sapiens OX=9606 GN=KIAA1217 PE=1 SV=2</t>
  </si>
  <si>
    <t>Pf03915</t>
  </si>
  <si>
    <t>56243</t>
  </si>
  <si>
    <t>ENSG00000120549</t>
  </si>
  <si>
    <t>KIAA1217</t>
  </si>
  <si>
    <t>A5LHW9; A6NLF3; A6PVQ5; A6PVQ6; A6PVQ7; B9EGK4; hsa:56243; Q4KMG4; Q5T5P2; Q5T5P3; Q5T7H3; Q6MZZ6; Q6ZUI4; Q8WV45; Q9NSR2; Q9ULK3</t>
  </si>
  <si>
    <t>Biotin [K583; K600; K827; K1043; K1236; K1285; K1441; K1737; K1766; K1769]</t>
  </si>
  <si>
    <t>Q8WTW3</t>
  </si>
  <si>
    <t>Conserved oligomeric Golgi complex subunit 1 OS=Homo sapiens OX=9606 GN=COG1 PE=1 SV=1</t>
  </si>
  <si>
    <t>Pf08700</t>
  </si>
  <si>
    <t>9382</t>
  </si>
  <si>
    <t>ENSG00000166685</t>
  </si>
  <si>
    <t>COG1</t>
  </si>
  <si>
    <t>hsa:9382; Q8WTW3; Q9NPV9; Q9P2G6</t>
  </si>
  <si>
    <t>COPI-mediated anterograde transport; Intra-Golgi traffic; Retrograde transport at the Trans-Golgi-Network</t>
  </si>
  <si>
    <t>Biotin [K971; K980]</t>
  </si>
  <si>
    <t>Q7Z4L5</t>
  </si>
  <si>
    <t>Tetratricopeptide repeat protein 21B OS=Homo sapiens OX=9606 GN=TTC21B PE=1 SV=2</t>
  </si>
  <si>
    <t>Pf13176, Pf13181, Pf14559</t>
  </si>
  <si>
    <t>79809</t>
  </si>
  <si>
    <t>ENSG00000123607</t>
  </si>
  <si>
    <t>TTC21B</t>
  </si>
  <si>
    <t>A8MUZ3; Q3LIE4; Q53T84; Q6P4A1; Q6PIF5; Q7Z4L5; Q8NCN3; Q96MA4; Q9HAK8</t>
  </si>
  <si>
    <t>Nephrotic syndrome; Ciliopathies; Bardet-Biedl syndrome</t>
  </si>
  <si>
    <t>Biotin [K768]</t>
  </si>
  <si>
    <t>Q8IZD4</t>
  </si>
  <si>
    <t>mRNA-decapping enzyme 1B OS=Homo sapiens OX=9606 GN=DCP1B PE=1 SV=2</t>
  </si>
  <si>
    <t>Pf06058, Pf16741</t>
  </si>
  <si>
    <t>196513</t>
  </si>
  <si>
    <t>ENSG00000151065; ENSG00000284850</t>
  </si>
  <si>
    <t>DCP1B</t>
  </si>
  <si>
    <t>B4DRD1; hsa:196513; Q86XH9; Q8IZD4; Q96BP8; Q96MZ8</t>
  </si>
  <si>
    <t>Biotin [K12; K296]; Met-loss+Acetyl [N-Term]</t>
  </si>
  <si>
    <t>P46937</t>
  </si>
  <si>
    <t>Transcriptional coactivator YAP1 OS=Homo sapiens OX=9606 GN=YAP1 PE=1 SV=2</t>
  </si>
  <si>
    <t>cell-cell signaling;cell cycle OR cell proliferation;cell organization and biogenesis;stress response;developmental processes;signal transduction;other biological processes</t>
  </si>
  <si>
    <t>10413</t>
  </si>
  <si>
    <t>ENSG00000137693</t>
  </si>
  <si>
    <t>YAP1</t>
  </si>
  <si>
    <t>B4DTY1; B7ZA01; E3WEB5; E3WEB6; E9PRV2; F5H202; hsa:10413; K0KQ18; K0KYZ8; K0L195; K0L1G3; P46937; Q7Z574; Q8IUY9</t>
  </si>
  <si>
    <t>RUNX1 regulates transcription of genes involved in differentiation of HSCs; Nuclear signaling by ERBB4; Zygotic genome activation (ZGA); Formation of axial mesoderm; Signaling by Hippo; RUNX2 regulates osteoblast differentiation; YAP1- and WWTR1 (TAZ)-stimulated gene expression; EGR2 and SOX10-mediated initiation of Schwann cell myelination; RUNX3 regulates YAP1-mediated transcription</t>
  </si>
  <si>
    <t>Mesodermal commitment pathway; Mesodermal commitment pathway; RAC1/PAK1/p38/MMP2 pathway; TGF-beta signaling pathway; miR-509-3p alteration of YAP1/ECM axis; Ciliary landscape; Mechanoregulation and pathology of YAP/TAZ via Hippo and non-Hippo mechanisms; Hippo-YAP signaling; Hippo signaling regulation pathways; Hippo-Merlin signaling dysregulation; Leukocyte-intrinsic Hippo pathway functions; Netrin-UNC5B signaling pathway; Galanin receptor pathway; Pleural mesothelioma; GNAQ pathways in port-wine stain</t>
  </si>
  <si>
    <t>Q9H307</t>
  </si>
  <si>
    <t>Pinin OS=Homo sapiens OX=9606 GN=PNN PE=1 SV=5</t>
  </si>
  <si>
    <t>cell adhesion;RNA metabolism OR transcription;other metabolic processes</t>
  </si>
  <si>
    <t>Pf04696, Pf04697</t>
  </si>
  <si>
    <t>5411</t>
  </si>
  <si>
    <t>ENSG00000100941</t>
  </si>
  <si>
    <t>PNN</t>
  </si>
  <si>
    <t>B4DZX8; hsa:5411; O60899; Q53EM7; Q6P5X4; Q7KYL1; Q99738; Q9H307; Q9UHZ9; Q9UQR9</t>
  </si>
  <si>
    <t>Biotin [K75; K157]</t>
  </si>
  <si>
    <t>P26358</t>
  </si>
  <si>
    <t>DNA (cytosine-5)-methyltransferase 1 OS=Homo sapiens OX=9606 GN=DNMT1 PE=1 SV=2</t>
  </si>
  <si>
    <t>Pf00145, Pf01426, Pf02008, Pf06464, Pf12047</t>
  </si>
  <si>
    <t>1786</t>
  </si>
  <si>
    <t>ENSG00000130816</t>
  </si>
  <si>
    <t>DNMT1</t>
  </si>
  <si>
    <t>A0AV63; B7ZLW6; hsa:1786; P26358; Q9UHG5; Q9ULA2; Q9UMZ6</t>
  </si>
  <si>
    <t>SUMOylation of DNA methylation proteins; NoRC negatively regulates rRNA expression; STAT3 nuclear events downstream of ALK signaling; PRC2 methylates histones and DNA; Defective pyroptosis; DNA methylation; Nuclear events stimulated by ALK signaling in cancer</t>
  </si>
  <si>
    <t>Trans-sulfuration pathway; One-carbon metabolism; Retinoblastoma gene in cancer; Hematopoietic stem cell gene regulation by GABP alpha/beta complex; MTHFR deficiency; Spina bifida</t>
  </si>
  <si>
    <t>Biotin [K250; K341]</t>
  </si>
  <si>
    <t>Q7Z6E9</t>
  </si>
  <si>
    <t>E3 ubiquitin-protein ligase RBBP6 OS=Homo sapiens OX=9606 GN=RBBP6 PE=1 SV=1</t>
  </si>
  <si>
    <t>protein metabolism;DNA metabolism;RNA metabolism OR transcription;other metabolic processes;stress response;developmental processes;other biological processes</t>
  </si>
  <si>
    <t>Pf04564, Pf08783, Pf13696</t>
  </si>
  <si>
    <t>5930</t>
  </si>
  <si>
    <t>ENSG00000122257</t>
  </si>
  <si>
    <t>RBBP6</t>
  </si>
  <si>
    <t>Q147T5; Q15290; Q6DKH4; Q6P4C2; Q6YNC9; Q7Z6E8; Q7Z6E9; Q8N0V2; Q96PH3; Q9H3I8; Q9H5M5; Q9NPX4</t>
  </si>
  <si>
    <t>Antigen processing: Ubiquitination &amp; Proteasome degradation; RHOBTB1 GTPase cycle</t>
  </si>
  <si>
    <t>Biotin [K81; K85; K116; K150; K190; K208; K217; K809; K1031; K1166; K1169; K1344; K1350; K1378; K1441; K1586]</t>
  </si>
  <si>
    <t>Q9UJW0</t>
  </si>
  <si>
    <t>Dynactin subunit 4 OS=Homo sapiens OX=9606 GN=DCTN4 PE=1 SV=1</t>
  </si>
  <si>
    <t>Pf05502</t>
  </si>
  <si>
    <t>51164</t>
  </si>
  <si>
    <t>ENSG00000132912</t>
  </si>
  <si>
    <t>DCTN4</t>
  </si>
  <si>
    <t>B3KWW0; D3DQH0; E5RGT5; hsa:51164; Q8TAN8; Q9UJW0</t>
  </si>
  <si>
    <t>HSP90 chaperone cycle for steroid hormone receptors (SHR) in the presence of ligand; MHC class II antigen presentation; COPI-mediated anterograde transport; COPI-independent Golgi-to-ER retrograde traffic</t>
  </si>
  <si>
    <t>Vasopressin-regulated water reabsorption</t>
  </si>
  <si>
    <t>Q8N141</t>
  </si>
  <si>
    <t>Zinc finger protein 82 homolog OS=Homo sapiens OX=9606 GN=ZFP82 PE=1 SV=1</t>
  </si>
  <si>
    <t>284406</t>
  </si>
  <si>
    <t>ENSG00000181007</t>
  </si>
  <si>
    <t>ZFP82</t>
  </si>
  <si>
    <t>hsa:284406; Q8N141; Q8NC63; Q8TF53</t>
  </si>
  <si>
    <t>P35269</t>
  </si>
  <si>
    <t>General transcription factor IIF subunit 1 OS=Homo sapiens OX=9606 GN=GTF2F1 PE=1 SV=2</t>
  </si>
  <si>
    <t>Pf05793</t>
  </si>
  <si>
    <t>2962</t>
  </si>
  <si>
    <t>ENSG00000125651</t>
  </si>
  <si>
    <t>GTF2F1</t>
  </si>
  <si>
    <t>B2RCS0; hsa:2962; P35269; Q9BWN0</t>
  </si>
  <si>
    <t>Estrogen-dependent gene expression; Viral Messenger RNA Synthesis; Formation of RNA Pol II elongation complex ; Formation of the Early Elongation Complex; Formation of HIV elongation complex in the absence of HIV Tat; Formation of the HIV-1 Early Elongation Complex; RNA Pol II CTD phosphorylation and interaction with CE during HIV infection; Formation of HIV-1 elongation complex containing HIV-1 Tat; Pausing and recovery of Tat-mediated HIV elongation; Abortive elongation of HIV-1 transcript in the absence of Tat; Tat-mediated HIV elongation arrest and recovery; HIV elongation arrest and recovery; Pausing and recovery of HIV elongation; RNA Polymerase II Pre-transcription Events; TP53 Regulates Transcription of DNA Repair Genes; RNA polymerase II transcribes snRNA genes; mRNA Capping; RNA Pol II CTD phosphorylation and interaction with CE; HIV Transcription Initiation; RNA Polymerase II HIV Promoter Escape; RNA Polymerase II Promoter Escape; RNA Polymerase II Transcription Pre-Initiation And Promoter Opening; RNA Polymerase II Transcription Initiation; mRNA Splicing - Major Pathway; FGFR2 alternative splicing; mRNA Splicing - Minor Pathway; Processing of Capped Intron-Containing Pre-mRNA; Signaling by FGFR2 IIIa TM</t>
  </si>
  <si>
    <t>Biotin [K83; K169; K328; K407; K412; K435]</t>
  </si>
  <si>
    <t>Q12982</t>
  </si>
  <si>
    <t>BCL2/adenovirus E1B 19 kDa protein-interacting protein 2 OS=Homo sapiens OX=9606 GN=BNIP2 PE=1 SV=1</t>
  </si>
  <si>
    <t>Pf12496, Pf13716</t>
  </si>
  <si>
    <t>663</t>
  </si>
  <si>
    <t>ENSG00000140299</t>
  </si>
  <si>
    <t>BNIP2</t>
  </si>
  <si>
    <t>B4DS94; hsa:663; Q12982</t>
  </si>
  <si>
    <t>Myogenesis</t>
  </si>
  <si>
    <t>Acute viral myocarditis</t>
  </si>
  <si>
    <t>Biotin [K112]</t>
  </si>
  <si>
    <t>O75970</t>
  </si>
  <si>
    <t>Multiple PDZ domain protein OS=Homo sapiens OX=9606 GN=MPDZ PE=1 SV=2</t>
  </si>
  <si>
    <t>Pf00595, Pf09045, Pf16667</t>
  </si>
  <si>
    <t>8777</t>
  </si>
  <si>
    <t>ENSG00000107186</t>
  </si>
  <si>
    <t>MPDZ</t>
  </si>
  <si>
    <t>A6NLC2; B2RTS3; B7ZMI4; hsa:8777; O43798; O75970; Q4LE30; Q5CZ80; Q5JTX3; Q5JTX6; Q5JTX7; Q5JUC3; Q5JUC4; Q5VZ62; Q8N790</t>
  </si>
  <si>
    <t>Biotin [K1248; K1553; K1743]</t>
  </si>
  <si>
    <t>Q14241</t>
  </si>
  <si>
    <t>Elongin-A OS=Homo sapiens OX=9606 GN=ELOA PE=1 SV=2</t>
  </si>
  <si>
    <t>Biotin [K262; K390; K472; K538; K559; K567; K672; K688; K708; K778; K779; K786]</t>
  </si>
  <si>
    <t>Q9UM54-2</t>
  </si>
  <si>
    <t>Isoform 2 of Unconventional myosin-VI OS=Homo sapiens OX=9606 GN=MYO6</t>
  </si>
  <si>
    <t>MYO6</t>
  </si>
  <si>
    <t>Biotin [K403; K408; K755; K1044; K1087; K1262]</t>
  </si>
  <si>
    <t>O95639</t>
  </si>
  <si>
    <t>Cleavage and polyadenylation specificity factor subunit 4 OS=Homo sapiens OX=9606 GN=CPSF4 PE=1 SV=1</t>
  </si>
  <si>
    <t>Pf00098, Pf00642, Pf15663</t>
  </si>
  <si>
    <t>10898</t>
  </si>
  <si>
    <t>ENSG00000160917</t>
  </si>
  <si>
    <t>CPSF4</t>
  </si>
  <si>
    <t>D6W5S8; hsa:10898; O95639; Q6FGE6; Q86TF8; Q9BTW6</t>
  </si>
  <si>
    <t>Transport of Mature mRNA Derived from an Intronless Transcript; tRNA processing in the nucleus; mRNA 3'-end processing; RNA Polymerase II Transcription Termination; Processing of Intronless Pre-mRNAs; Inhibition of Host mRNA Processing and RNA Silencing</t>
  </si>
  <si>
    <t>Biotin [K51; K260]</t>
  </si>
  <si>
    <t>Q8NC74</t>
  </si>
  <si>
    <t>RBBP8 N-terminal-like protein OS=Homo sapiens OX=9606 GN=RBBP8NL PE=1 SV=3</t>
  </si>
  <si>
    <t>Pf10482</t>
  </si>
  <si>
    <t>140893</t>
  </si>
  <si>
    <t>ENSG00000130701</t>
  </si>
  <si>
    <t>RBBP8NL</t>
  </si>
  <si>
    <t>B2RP98; hsa:140893; Q8N4Z9; Q8NC74; Q9BR75; Q9H0Y9</t>
  </si>
  <si>
    <t>Biotin [K285]</t>
  </si>
  <si>
    <t>Q14498</t>
  </si>
  <si>
    <t>RNA-binding protein 39 OS=Homo sapiens OX=9606 GN=RBM39 PE=1 SV=2</t>
  </si>
  <si>
    <t>Pf00076, Pf15519</t>
  </si>
  <si>
    <t>9584</t>
  </si>
  <si>
    <t>ENSG00000131051</t>
  </si>
  <si>
    <t>RBM39</t>
  </si>
  <si>
    <t>A2RRD3; A5D8W2; B0BLV3; E1P5S0; E1P5S1; hsa:9584; Q14498; Q14499</t>
  </si>
  <si>
    <t>VEGFA-VEGFR2 signaling; mRNA processing</t>
  </si>
  <si>
    <t>Biotin [K103; K111; K119; K244]</t>
  </si>
  <si>
    <t>Q96EV2</t>
  </si>
  <si>
    <t>RNA-binding protein 33 OS=Homo sapiens OX=9606 GN=RBM33 PE=1 SV=3</t>
  </si>
  <si>
    <t>155435</t>
  </si>
  <si>
    <t>ENSG00000184863</t>
  </si>
  <si>
    <t>RBM33</t>
  </si>
  <si>
    <t>A4D244; B5MC24; hsa:155435; Q52LF5; Q75LN9; Q75ML5; Q96EV2; Q9NSV0</t>
  </si>
  <si>
    <t>Biotin [K793; K877; K984; K1052]</t>
  </si>
  <si>
    <t>Q9UII5</t>
  </si>
  <si>
    <t>Zinc finger protein 107 OS=Homo sapiens OX=9606 GN=ZNF107 PE=1 SV=1</t>
  </si>
  <si>
    <t>51427</t>
  </si>
  <si>
    <t>ENSG00000196247</t>
  </si>
  <si>
    <t>ZNF107</t>
  </si>
  <si>
    <t>hsa:51427; Q9UII5</t>
  </si>
  <si>
    <t>Biotin [K28; K207; K347; K543; K571; K655; K739]</t>
  </si>
  <si>
    <t>P26232</t>
  </si>
  <si>
    <t>Catenin alpha-2 OS=Homo sapiens OX=9606 GN=CTNNA2 PE=1 SV=5</t>
  </si>
  <si>
    <t>Pf01044</t>
  </si>
  <si>
    <t>1496</t>
  </si>
  <si>
    <t>ENSG00000066032</t>
  </si>
  <si>
    <t>CTNNA2</t>
  </si>
  <si>
    <t>B3KXE5; B7Z2W7; B7Z352; B7Z898; hsa:1496; P26232; Q4ZFW1; Q53R26; Q53R33; Q53T67; Q53T71; Q53TM8; Q7Z3L1; Q7Z3Y0</t>
  </si>
  <si>
    <t>Arrhythmogenic right ventricular cardiomyopathy; Ectoderm differentiation; Ectoderm differentiation; Endometrial cancer; Pleural mesothelioma</t>
  </si>
  <si>
    <t>Biotin [K936]</t>
  </si>
  <si>
    <t>O15318</t>
  </si>
  <si>
    <t>DNA-directed RNA polymerase III subunit RPC7 OS=Homo sapiens OX=9606 GN=POLR3G PE=1 SV=2</t>
  </si>
  <si>
    <t>Pf11705</t>
  </si>
  <si>
    <t>10622</t>
  </si>
  <si>
    <t>ENSG00000113356</t>
  </si>
  <si>
    <t>POLR3G</t>
  </si>
  <si>
    <t>A8MTH0; hsa:10622; O15318</t>
  </si>
  <si>
    <t>Pyrimidine metabolism; Cytosolic DNA-sensing pathway; TAR syndrome</t>
  </si>
  <si>
    <t>O94888</t>
  </si>
  <si>
    <t>UBX domain-containing protein 7 OS=Homo sapiens OX=9606 GN=UBXN7 PE=1 SV=2</t>
  </si>
  <si>
    <t>Pf00789, Pf13899, Pf14555</t>
  </si>
  <si>
    <t>26043</t>
  </si>
  <si>
    <t>ENSG00000163960</t>
  </si>
  <si>
    <t>UBXN7</t>
  </si>
  <si>
    <t>D3DXB3; hsa:26043; O94888; Q6ZP77; Q86X20; Q8N327</t>
  </si>
  <si>
    <t>Neddylation; KEAP1-NFE2L2 pathway</t>
  </si>
  <si>
    <t>Q9P2D0</t>
  </si>
  <si>
    <t>Inhibitor of Bruton tyrosine kinase OS=Homo sapiens OX=9606 GN=IBTK PE=1 SV=3</t>
  </si>
  <si>
    <t>Pf00415, Pf00651, Pf12796</t>
  </si>
  <si>
    <t>25998</t>
  </si>
  <si>
    <t>ENSG00000005700; ENSG00000283068</t>
  </si>
  <si>
    <t>IBTK</t>
  </si>
  <si>
    <t>hsa:25998; Q2QKU2; Q2QKU3; Q2QKU4; Q5TFD7; Q5TFD9; Q8IUQ9; Q8IUY7; Q8TAI4; Q9HBI8; Q9P2D0; Q9Y3T8</t>
  </si>
  <si>
    <t>Genetic causes of porto-sinusoidal vascular disease</t>
  </si>
  <si>
    <t>Biotin [K1082; K1087; K1145; K1187; K1230; K1239]</t>
  </si>
  <si>
    <t>P30519</t>
  </si>
  <si>
    <t>Heme oxygenase 2 OS=Homo sapiens OX=9606 GN=HMOX2 PE=1 SV=2</t>
  </si>
  <si>
    <t>other metabolic processes;stress response</t>
  </si>
  <si>
    <t>Pf01126</t>
  </si>
  <si>
    <t>3163</t>
  </si>
  <si>
    <t>ENSG00000103415; ENSG00000277424</t>
  </si>
  <si>
    <t>HMOX2</t>
  </si>
  <si>
    <t>A8MT35; D3DUD5; hsa:3163; I3L430; O60605; P30519</t>
  </si>
  <si>
    <t>RHOA GTPase cycle; Neutrophil degranulation; Cytoprotection by HMOX1; Iron uptake and transport; Heme degradation</t>
  </si>
  <si>
    <t>Biotin [K264]</t>
  </si>
  <si>
    <t>Q969S3</t>
  </si>
  <si>
    <t>Zinc finger protein 622 OS=Homo sapiens OX=9606 GN=ZNF622 PE=1 SV=1</t>
  </si>
  <si>
    <t>Pf12171, Pf12756</t>
  </si>
  <si>
    <t>90441</t>
  </si>
  <si>
    <t>ENSG00000173545</t>
  </si>
  <si>
    <t>ZNF622</t>
  </si>
  <si>
    <t>hsa:90441; Q969S3</t>
  </si>
  <si>
    <t>Biotin [K153]</t>
  </si>
  <si>
    <t>Q5UIP0</t>
  </si>
  <si>
    <t>Telomere-associated protein RIF1 OS=Homo sapiens OX=9606 GN=RIF1 PE=1 SV=2</t>
  </si>
  <si>
    <t>Pf12231</t>
  </si>
  <si>
    <t>55183</t>
  </si>
  <si>
    <t>ENSG00000080345</t>
  </si>
  <si>
    <t>RIF1</t>
  </si>
  <si>
    <t>A6NC27; C9JBR1; hsa:55183; Q5H9R3; Q5UIP0; Q5UIP2; Q66YK6; Q6PRU2; Q8TE94; Q99772; Q9H830; Q9H9B9; Q9NVP5; Q9Y4R4</t>
  </si>
  <si>
    <t>Nonhomologous End-Joining (NHEJ)</t>
  </si>
  <si>
    <t>ATM signaling in development and disease ; 10q11.21q11.23 copy number variation syndrome</t>
  </si>
  <si>
    <t>Biotin [K1027; K1036; K1073; K2238; K2256]</t>
  </si>
  <si>
    <t>P21333</t>
  </si>
  <si>
    <t>Filamin-A OS=Homo sapiens OX=9606 GN=FLNA PE=1 SV=4</t>
  </si>
  <si>
    <t>cell cycle OR cell proliferation;cell organization and biogenesis;protein metabolism;RNA metabolism OR transcription;other metabolic processes;stress response;transport;developmental processes;signal transduction;other biological processes</t>
  </si>
  <si>
    <t>non-structural extracellular;plasma membrane;other membranes;cytosol;cytoskeleton;ER/Golgi;nucleus;other cell component</t>
  </si>
  <si>
    <t>Pf00307, Pf00630</t>
  </si>
  <si>
    <t>2316</t>
  </si>
  <si>
    <t>ENSG00000196924</t>
  </si>
  <si>
    <t>FLNA</t>
  </si>
  <si>
    <t>E9KL45; hsa:2316; P21333; Q5HY53; Q5HY55; Q8NF52</t>
  </si>
  <si>
    <t>OAS antiviral response; Platelet degranulation ; RHO GTPases activate PAKs; GP1b-IX-V activation signalling; Cell-extracellular matrix interactions</t>
  </si>
  <si>
    <t>Androgen receptor signaling pathway; Prolactin signaling pathway; Focal adhesion; Hypothesized pathways in pathogenesis of cardiovascular disease; MAPK signaling pathway; IL-4 signaling pathway; Ebola virus infection in host; Joubert syndrome; NPHP1 deletion syndrome</t>
  </si>
  <si>
    <t>Biotin [K916; K1003]</t>
  </si>
  <si>
    <t>P68363</t>
  </si>
  <si>
    <t>Tubulin alpha-1B chain OS=Homo sapiens OX=9606 GN=TUBA1B PE=1 SV=1</t>
  </si>
  <si>
    <t>10376</t>
  </si>
  <si>
    <t>ENSG00000123416</t>
  </si>
  <si>
    <t>TUBA1B</t>
  </si>
  <si>
    <t>hsa:10376; P04687; P05209; P68363; Q27I68; Q8WU19</t>
  </si>
  <si>
    <t>Recruitment of NuMA to mitotic centrosomes; PKR-mediated signaling; Intraflagellar transport; Recycling pathway of L1; COPI-dependent Golgi-to-ER retrograde traffic; Separation of Sister Chromatids; The role of GTSE1 in G2/M progression after G2 checkpoint; Translocation of SLC2A4 (GLUT4) to the plasma membrane; Microtubule-dependent trafficking of connexons from Golgi to the plasma membrane; Gap junction assembly; MHC class II antigen presentation; Resolution of Sister Chromatid Cohesion; HSP90 chaperone cycle for steroid hormone receptors (SHR) in the presence of ligand; Formation of tubulin folding intermediates by CCT/TriC; Post-chaperonin tubulin folding pathway; RHO GTPases activate IQGAPs; RHO GTPases Activate Formins; COPI-mediated anterograde transport; COPI-independent Golgi-to-ER retrograde traffic; Carboxyterminal post-translational modifications of tubulin; HCMV Early Events; Assembly and cell surface presentation of NMDA receptors; Activation of AMPK downstream of NMDARs; Aggrephagy; EML4 and NUDC in mitotic spindle formation; Sealing of the nuclear envelope (NE) by ESCRT-III; Kinesins; Hedgehog 'off' state; RHOH GTPase cycle</t>
  </si>
  <si>
    <t>Alzheimer's disease and miRNA effects; Pathogenic Escherichia coli infection; Allograft rejection; Parkin-ubiquitin proteasomal system pathway; Alzheimer's disease</t>
  </si>
  <si>
    <t>Biotin [K60; K163; K164]</t>
  </si>
  <si>
    <t>P15559</t>
  </si>
  <si>
    <t>NAD(P)H dehydrogenase [quinone] 1 OS=Homo sapiens OX=9606 GN=NQO1 PE=1 SV=1</t>
  </si>
  <si>
    <t>cell-cell signaling;protein metabolism;other metabolic processes;stress response;other biological processes</t>
  </si>
  <si>
    <t>Pf02525</t>
  </si>
  <si>
    <t>1728</t>
  </si>
  <si>
    <t>ENSG00000181019</t>
  </si>
  <si>
    <t>NQO1</t>
  </si>
  <si>
    <t>B2R5Y9; B4DNM7; B7ZAD1; hsa:1728; P15559; Q86UK1</t>
  </si>
  <si>
    <t>Regulation of ornithine decarboxylase (ODC); NFE2L2 regulating anti-oxidant/detoxification enzymes</t>
  </si>
  <si>
    <t>Dopamine metabolism; Aryl hydrocarbon receptor pathway; Apoptosis-related network due to altered Notch3 in ovarian cancer; Aryl hydrocarbon receptor pathway; Nuclear receptors meta-pathway; NRF2 pathway; Transcriptional activation by NRF2 in response to phytochemicals; Photodynamic therapy-induced NFE2L2 (NRF2) survival signaling; Interactions between LOXL4 and oxidative stress pathway; Benzene metabolism; Oxidative stress response; NRF2-ARE regulation; Male infertility; Antiviral and anti-inflammatory effects of Nrf2 on SARS-CoV-2 pathway; Estrogen metabolism</t>
  </si>
  <si>
    <t>Biotin [K59]</t>
  </si>
  <si>
    <t>Q9GZU2</t>
  </si>
  <si>
    <t>Paternally-expressed gene 3 protein OS=Homo sapiens OX=9606 GN=PEG3 PE=1 SV=1</t>
  </si>
  <si>
    <t>nucleus;other cytoplasmic organelle</t>
  </si>
  <si>
    <t>5178</t>
  </si>
  <si>
    <t>ENSG00000198300</t>
  </si>
  <si>
    <t>PEG3</t>
  </si>
  <si>
    <t>A7E2B8; B4DIM4; C9JP50; hsa:5178; P78418; Q5H9P9; Q7Z7H7; Q8TF75; Q9GZU2; Q9GZY2</t>
  </si>
  <si>
    <t>Biotin [K619; K660; K683; K710; K720; K887; K1326; K1339; K1349]</t>
  </si>
  <si>
    <t>Q96JM3</t>
  </si>
  <si>
    <t>Chromosome alignment-maintaining phosphoprotein 1 OS=Homo sapiens OX=9606 GN=CHAMP1 PE=1 SV=2</t>
  </si>
  <si>
    <t>283489</t>
  </si>
  <si>
    <t>ENSG00000198824</t>
  </si>
  <si>
    <t>CHAMP1</t>
  </si>
  <si>
    <t>B3KU06; hsa:283489; Q6P181; Q8NC88; Q96JM3; Q9BST0</t>
  </si>
  <si>
    <t>Biotin [K51; K60; K84; K349; K381; K399; K421; K457; K481; K498; K527; K556; K565]</t>
  </si>
  <si>
    <t>Q9NX58</t>
  </si>
  <si>
    <t>Cell growth-regulating nucleolar protein OS=Homo sapiens OX=9606 GN=LYAR PE=1 SV=2</t>
  </si>
  <si>
    <t>Biotin [K61; K66; K69; K80; K173]</t>
  </si>
  <si>
    <t>Q08J23</t>
  </si>
  <si>
    <t>RNA cytosine C(5)-methyltransferase NSUN2 OS=Homo sapiens OX=9606 GN=NSUN2 PE=1 SV=2</t>
  </si>
  <si>
    <t>cell cycle OR cell proliferation;RNA metabolism OR transcription;other metabolic processes;developmental processes;signal transduction;other biological processes</t>
  </si>
  <si>
    <t>non-structural extracellular;cytoskeleton;mitochondrion;nucleus;other cell component</t>
  </si>
  <si>
    <t>Pf01189</t>
  </si>
  <si>
    <t>54888</t>
  </si>
  <si>
    <t>ENSG00000037474</t>
  </si>
  <si>
    <t>NSUN2</t>
  </si>
  <si>
    <t>A8K529; B2RNR4; B3KP09; B4DQW2; G3V1R4; hsa:54888; Q08J23; Q9BVN4; Q9H858; Q9NXD9</t>
  </si>
  <si>
    <t>A4D1P6</t>
  </si>
  <si>
    <t>WD repeat-containing protein 91 OS=Homo sapiens OX=9606 GN=WDR91 PE=1 SV=2</t>
  </si>
  <si>
    <t>other membranes;cytosol;other cytoplasmic organelle</t>
  </si>
  <si>
    <t>Pf00400, Pf12894</t>
  </si>
  <si>
    <t>29062</t>
  </si>
  <si>
    <t>ENSG00000105875</t>
  </si>
  <si>
    <t>WDR91</t>
  </si>
  <si>
    <t>A4D1P6; A6NK54; C9JMI4; hsa:29062; Q6FI65; Q6MZQ1; Q6P4I1; Q96AE5; Q96G63; Q9H062; Q9H9B6; Q9NVG7; Q9NZY6</t>
  </si>
  <si>
    <t>CDC42 GTPase cycle</t>
  </si>
  <si>
    <t>Biotin [K300]</t>
  </si>
  <si>
    <t>O75691</t>
  </si>
  <si>
    <t>Small subunit processome component 20 homolog OS=Homo sapiens OX=9606 GN=UTP20 PE=1 SV=3</t>
  </si>
  <si>
    <t>Pf07539, Pf20416</t>
  </si>
  <si>
    <t>27340</t>
  </si>
  <si>
    <t>ENSG00000120800</t>
  </si>
  <si>
    <t>UTP20</t>
  </si>
  <si>
    <t>hsa:27340; O75691; Q9H3H4</t>
  </si>
  <si>
    <t>Biotin [K2; K4; K9]</t>
  </si>
  <si>
    <t>O60884</t>
  </si>
  <si>
    <t>DnaJ homolog subfamily A member 2 OS=Homo sapiens OX=9606 GN=DNAJA2 PE=1 SV=1</t>
  </si>
  <si>
    <t>other membranes;cytosol;other cell component</t>
  </si>
  <si>
    <t>Pf00226, Pf00684, Pf01556</t>
  </si>
  <si>
    <t>10294</t>
  </si>
  <si>
    <t>ENSG00000069345</t>
  </si>
  <si>
    <t>DNAJA2</t>
  </si>
  <si>
    <t>B2R7L7; hsa:10294; O14711; O60884</t>
  </si>
  <si>
    <t>HSP90 chaperone cycle for steroid hormone receptors (SHR) in the presence of ligand</t>
  </si>
  <si>
    <t>O75152</t>
  </si>
  <si>
    <t>Zinc finger CCCH domain-containing protein 11A OS=Homo sapiens OX=9606 GN=ZC3H11A PE=1 SV=3</t>
  </si>
  <si>
    <t>Pf15663</t>
  </si>
  <si>
    <t>9877</t>
  </si>
  <si>
    <t>ENSG00000058673</t>
  </si>
  <si>
    <t>ZC3H11A</t>
  </si>
  <si>
    <t>hsa:9877; O75152; Q6AHY4; Q6AHY9; Q6AW79; Q6AWA1; Q6PJK4; Q86XZ7</t>
  </si>
  <si>
    <t>Biotin [K124; K381; K404; K442; K575; K659; K699]</t>
  </si>
  <si>
    <t>Q9H2K8</t>
  </si>
  <si>
    <t>Serine/threonine-protein kinase TAO3 OS=Homo sapiens OX=9606 GN=TAOK3 PE=1 SV=2</t>
  </si>
  <si>
    <t>51347</t>
  </si>
  <si>
    <t>ENSG00000135090</t>
  </si>
  <si>
    <t>TAOK3</t>
  </si>
  <si>
    <t>hsa:51347; Q658N1; Q8IUM4; Q9H2K8; Q9HC79; Q9NZM9; Q9UHG7</t>
  </si>
  <si>
    <t>RAC1 GTPase cycle; RAC2 GTPase cycle; RAC3 GTPase cycle</t>
  </si>
  <si>
    <t>Biotin [K398]</t>
  </si>
  <si>
    <t>P09874</t>
  </si>
  <si>
    <t>Poly [ADP-ribose] polymerase 1 OS=Homo sapiens OX=9606 GN=PARP1 PE=1 SV=4</t>
  </si>
  <si>
    <t>Pf00533, Pf00644, Pf00645, Pf02877, Pf05406, Pf08063, Pf21728</t>
  </si>
  <si>
    <t>142</t>
  </si>
  <si>
    <t>ENSG00000143799</t>
  </si>
  <si>
    <t>PARP1</t>
  </si>
  <si>
    <t>B1ANJ4; hsa:142; P09874; Q8IUZ9</t>
  </si>
  <si>
    <t>SUMOylation of DNA damage response and repair proteins; Downregulation of SMAD2/3:SMAD4 transcriptional activity; HDR through MMEJ (alt-NHEJ); Formation of Incision Complex in GG-NER; DNA Damage Recognition in GG-NER; vRNA Synthesis; POLB-Dependent Long Patch Base Excision Repair; Dual Incision in GG-NER</t>
  </si>
  <si>
    <t>Corticotropin-releasing hormone signaling pathway; Nanoparticle triggered regulated necrosis; Fas ligand pathway and stress induction of heat shock proteins; NAD metabolism, sirtuins and aging; NAD+ metabolism; NAD+ biosynthetic pathways; Breast cancer pathway; Acute viral myocarditis; Joubert syndrome; Male infertility; Base excision repair; IL-18 signaling pathway; DNA repair pathways, full network; NAD metabolism in oncogene-induced senescence and mitochondrial dysfunction-associated senescence; Progeria-associated lipodystrophy; Primary ovarian insufficiency; Macrophage-stimulating protein (MSP) signaling network map</t>
  </si>
  <si>
    <t>Biotin [K97; K105; K209; K418; K498; K505; K528; K564; K629; K637; K654]</t>
  </si>
  <si>
    <t>Q15906</t>
  </si>
  <si>
    <t>Vacuolar protein sorting-associated protein 72 homolog OS=Homo sapiens OX=9606 GN=VPS72 PE=1 SV=1</t>
  </si>
  <si>
    <t>Pf05764, Pf08265</t>
  </si>
  <si>
    <t>6944</t>
  </si>
  <si>
    <t>ENSG00000163159</t>
  </si>
  <si>
    <t>VPS72</t>
  </si>
  <si>
    <t>A6NLK9; A6PW55; hsa:6944; Q15906; Q53GJ2; Q5U0R4</t>
  </si>
  <si>
    <t>Biotin [K94; K159]</t>
  </si>
  <si>
    <t>P29144</t>
  </si>
  <si>
    <t>Tripeptidyl-peptidase 2 OS=Homo sapiens OX=9606 GN=TPP2 PE=1 SV=4</t>
  </si>
  <si>
    <t>Pf00082, Pf12580, Pf12583, Pf21223, Pf21316</t>
  </si>
  <si>
    <t>7174</t>
  </si>
  <si>
    <t>ENSG00000134900</t>
  </si>
  <si>
    <t>TPP2</t>
  </si>
  <si>
    <t>hsa:7174; P29144; Q5VZU8</t>
  </si>
  <si>
    <t>Biotin [K1029]</t>
  </si>
  <si>
    <t>Q5JRA6</t>
  </si>
  <si>
    <t>Transport and Golgi organization protein 1 homolog OS=Homo sapiens OX=9606 GN=MIA3 PE=1 SV=1</t>
  </si>
  <si>
    <t>Pf07653</t>
  </si>
  <si>
    <t>375056</t>
  </si>
  <si>
    <t>ENSG00000154305</t>
  </si>
  <si>
    <t>MIA3</t>
  </si>
  <si>
    <t>A8K2S0; A8MT05; A8MT13; B7Z430; hsa:375056; Q14083; Q3S4X3; Q5JRA5; Q5JRA6; Q5JRB0; Q5JRB1; Q5JRB2; Q6UVY8; Q86Y60; Q8N8M5; Q92580</t>
  </si>
  <si>
    <t>Regulation of Insulin-like Growth Factor (IGF) transport and uptake by Insulin-like Growth Factor Binding Proteins (IGFBPs); Post-translational protein phosphorylation; Cargo concentration in the ER</t>
  </si>
  <si>
    <t>Type I collagen synthesis in the context of osteogenesis imperfecta</t>
  </si>
  <si>
    <t>Biotin [K1253; K1477; K1632]</t>
  </si>
  <si>
    <t>Q6ZN08</t>
  </si>
  <si>
    <t>Putative zinc finger protein 66 OS=Homo sapiens OX=9606 GN=ZNF66 PE=5 SV=3</t>
  </si>
  <si>
    <t>ENSG00000160229</t>
  </si>
  <si>
    <t>ZNF66</t>
  </si>
  <si>
    <t>I3L4P5; Q15939; Q6ZN08</t>
  </si>
  <si>
    <t>Biotin [K97; K304; K360]</t>
  </si>
  <si>
    <t>Q9NVP1</t>
  </si>
  <si>
    <t>ATP-dependent RNA helicase DDX18 OS=Homo sapiens OX=9606 GN=DDX18 PE=1 SV=2</t>
  </si>
  <si>
    <t>8886</t>
  </si>
  <si>
    <t>ENSG00000088205</t>
  </si>
  <si>
    <t>DDX18</t>
  </si>
  <si>
    <t>hsa:8886; Q6GTZ9; Q6IAU4; Q92732; Q9BQB7; Q9NVP1</t>
  </si>
  <si>
    <t>Biotin [K7; K85; K645]; Met-loss+Acetyl [N-Term]</t>
  </si>
  <si>
    <t>P37108</t>
  </si>
  <si>
    <t>Signal recognition particle 14 kDa protein OS=Homo sapiens OX=9606 GN=SRP14 PE=1 SV=2</t>
  </si>
  <si>
    <t>non-structural extracellular;cytosol;translational apparatus;nucleus;other cell component</t>
  </si>
  <si>
    <t>Pf02290</t>
  </si>
  <si>
    <t>6727</t>
  </si>
  <si>
    <t>ENSG00000140319</t>
  </si>
  <si>
    <t>SRP14</t>
  </si>
  <si>
    <t>B5BUF5; hsa:6727; P37108; Q6B0K5; Q96Q14</t>
  </si>
  <si>
    <t>Neutrophil degranulation; SRP-dependent cotranslational protein targeting to membrane</t>
  </si>
  <si>
    <t>Biotin [K43]</t>
  </si>
  <si>
    <t>Q9P0U4</t>
  </si>
  <si>
    <t>CXXC-type zinc finger protein 1 OS=Homo sapiens OX=9606 GN=CXXC1 PE=1 SV=2</t>
  </si>
  <si>
    <t>Pf00628, Pf02008, Pf12269</t>
  </si>
  <si>
    <t>30827</t>
  </si>
  <si>
    <t>ENSG00000154832</t>
  </si>
  <si>
    <t>CXXC1</t>
  </si>
  <si>
    <t>B2RC03; hsa:30827; Q8N2W4; Q96BC8; Q9P0U4; Q9P2V7</t>
  </si>
  <si>
    <t>XBP1(S) activates chaperone genes; Formation of WDR5-containing histone-modifying complexes</t>
  </si>
  <si>
    <t>Biotin [K217; K250]</t>
  </si>
  <si>
    <t>O60927</t>
  </si>
  <si>
    <t>E3 ubiquitin-protein ligase PPP1R11 OS=Homo sapiens OX=9606 GN=PPP1R11 PE=1 SV=1</t>
  </si>
  <si>
    <t>Pf07491</t>
  </si>
  <si>
    <t>6992</t>
  </si>
  <si>
    <t>ENSG00000204619; ENSG00000206501; ENSG00000227720; ENSG00000233314; ENSG00000234058; ENSG00000236560; ENSG00000237403; ENSG00000237829</t>
  </si>
  <si>
    <t>PPP1R11</t>
  </si>
  <si>
    <t>hsa:6992; O60927</t>
  </si>
  <si>
    <t>Q9UKF6</t>
  </si>
  <si>
    <t>Cleavage and polyadenylation specificity factor subunit 3 OS=Homo sapiens OX=9606 GN=CPSF3 PE=1 SV=1</t>
  </si>
  <si>
    <t>Pf07521, Pf10996, Pf11718, Pf16661</t>
  </si>
  <si>
    <t>51692</t>
  </si>
  <si>
    <t>ENSG00000119203</t>
  </si>
  <si>
    <t>CPSF3</t>
  </si>
  <si>
    <t>hsa:51692; O14769; Q53RS2; Q96F36; Q9UKF6</t>
  </si>
  <si>
    <t>Biotin [K295]</t>
  </si>
  <si>
    <t>Q8ND82</t>
  </si>
  <si>
    <t>Zinc finger protein 280C OS=Homo sapiens OX=9606 GN=ZNF280C PE=1 SV=1</t>
  </si>
  <si>
    <t>Pf13836</t>
  </si>
  <si>
    <t>55609</t>
  </si>
  <si>
    <t>ENSG00000056277</t>
  </si>
  <si>
    <t>ZNF280C</t>
  </si>
  <si>
    <t>A8K2V8; hsa:55609; Q8ND82; Q9NXR3</t>
  </si>
  <si>
    <t>Biotin [K72; K113; K167; K174; K180; K266]</t>
  </si>
  <si>
    <t>Q92870</t>
  </si>
  <si>
    <t>Amyloid beta precursor protein binding family B member 2 OS=Homo sapiens OX=9606 GN=APBB2 PE=1 SV=3</t>
  </si>
  <si>
    <t>other membranes;ER/Golgi;nucleus;other cytoplasmic organelle;other cell component</t>
  </si>
  <si>
    <t>Pf00397, Pf00640</t>
  </si>
  <si>
    <t>323</t>
  </si>
  <si>
    <t>ENSG00000163697</t>
  </si>
  <si>
    <t>APBB2</t>
  </si>
  <si>
    <t>B4DSL4; E9PG87; hsa:323; Q8IUI6; Q92870</t>
  </si>
  <si>
    <t>Biotin [K708]</t>
  </si>
  <si>
    <t>A6H8Y1</t>
  </si>
  <si>
    <t>Transcription factor TFIIIB component B'' homolog OS=Homo sapiens OX=9606 GN=BDP1 PE=1 SV=3</t>
  </si>
  <si>
    <t>Pf15963</t>
  </si>
  <si>
    <t>55814</t>
  </si>
  <si>
    <t>ENSG00000145734; ENSG00000273873</t>
  </si>
  <si>
    <t>BDP1</t>
  </si>
  <si>
    <t>A6H8Y1; hsa:55814; Q68DS6; Q68DY5; Q6MZL9; Q6PIM7; Q86W98; Q96LR8; Q9C0H4; Q9H197; Q9H1A1; Q9HAW1; Q9HAW2; Q9HCY0; Q9ULH9</t>
  </si>
  <si>
    <t>RNA Polymerase III Abortive And Retractive Initiation; RNA Polymerase III Transcription Initiation From Type 1 Promoter; RNA Polymerase III Transcription Initiation From Type 2 Promoter; RNA Polymerase III Transcription Initiation From Type 3 Promoter</t>
  </si>
  <si>
    <t>Biotin [K271; K697; K1862; K2021]</t>
  </si>
  <si>
    <t>P23381-2</t>
  </si>
  <si>
    <t>Isoform 2 of Tryptophan--tRNA ligase, cytoplasmic OS=Homo sapiens OX=9606 GN=WARS1</t>
  </si>
  <si>
    <t>WARS1</t>
  </si>
  <si>
    <t>Biotin [K6]; Acetyl [N-Term]</t>
  </si>
  <si>
    <t>Q12959</t>
  </si>
  <si>
    <t>Disks large homolog 1 OS=Homo sapiens OX=9606 GN=DLG1 PE=1 SV=2</t>
  </si>
  <si>
    <t>cell adhesion;cell-cell signaling;cell cycle OR cell proliferation;cell organization and biogenesis;protein metabolism;other metabolic processes;developmental processes;signal transduction;other biological processes</t>
  </si>
  <si>
    <t>extracellular matrix;plasma membrane;other membranes;cytosol;cytoskeleton;ER/Golgi;nucleus;other cell component</t>
  </si>
  <si>
    <t>Pf00018, Pf00595, Pf00625, Pf09058, Pf10600, Pf10608</t>
  </si>
  <si>
    <t>1739</t>
  </si>
  <si>
    <t>ENSG00000075711</t>
  </si>
  <si>
    <t>DLG1</t>
  </si>
  <si>
    <t>A5YKK7; B4DGU1; B4DGZ8; B7ZMM0; B9EIQ5; D3DXB8; D3DXB9; E7EWL7; E9PG21; hsa:1739; Q12958; Q12959</t>
  </si>
  <si>
    <t>Assembly and cell surface presentation of NMDA receptors; RAF/MAP kinase cascade; Ras activation upon Ca2+ influx through NMDA receptor; Unblocking of NMDA receptors, glutamate binding and activation; Synaptic adhesion-like molecules; Negative regulation of NMDA receptor-mediated neuronal transmission; Long-term potentiation; Trafficking of AMPA receptors; NrCAM interactions; Activation of Ca-permeable Kainate Receptor</t>
  </si>
  <si>
    <t>Brain-derived neurotrophic factor (BDNF) signaling pathway; T-cell antigen receptor (TCR) pathway during Staphylococcus aureus infection; Disruption of postsynaptic signaling by CNV; 3q29 copy number variation syndrome; Cell lineage map for neuronal differentiation</t>
  </si>
  <si>
    <t>Biotin [K556; K680]</t>
  </si>
  <si>
    <t>P78344</t>
  </si>
  <si>
    <t>Eukaryotic translation initiation factor 4 gamma 2 OS=Homo sapiens OX=9606 GN=EIF4G2 PE=1 SV=1</t>
  </si>
  <si>
    <t>1982</t>
  </si>
  <si>
    <t>ENSG00000110321</t>
  </si>
  <si>
    <t>EIF4G2</t>
  </si>
  <si>
    <t>hsa:1982; O60877; P78344; P78404; Q0VH00; Q0VH01; Q2NKW9; Q49A79; Q53EU1; Q58EZ2; Q8NI71; Q96C16</t>
  </si>
  <si>
    <t>VEGFA-VEGFR2 signaling; Exercise-induced circadian regulation; Acute viral myocarditis</t>
  </si>
  <si>
    <t>Biotin [K31; K41; K49; K321; K431; K464; K520]</t>
  </si>
  <si>
    <t>O14530</t>
  </si>
  <si>
    <t>Thioredoxin domain-containing protein 9 OS=Homo sapiens OX=9606 GN=TXNDC9 PE=1 SV=2</t>
  </si>
  <si>
    <t>Pf00085</t>
  </si>
  <si>
    <t>10190</t>
  </si>
  <si>
    <t>ENSG00000115514</t>
  </si>
  <si>
    <t>TXNDC9</t>
  </si>
  <si>
    <t>B2R9G8; D3DVI4; hsa:10190; O14530; Q53HG4; Q53RV8; Q6NSF5; Q8TB70; Q9BRU6</t>
  </si>
  <si>
    <t>Q9NX02</t>
  </si>
  <si>
    <t>NACHT, LRR and PYD domains-containing protein 2 OS=Homo sapiens OX=9606 GN=NLRP2 PE=1 SV=1</t>
  </si>
  <si>
    <t>Pf02758, Pf05729, Pf13516, Pf17776, Pf17779</t>
  </si>
  <si>
    <t>55655</t>
  </si>
  <si>
    <t>ENSG00000022556; ENSG00000273992; ENSG00000274638; ENSG00000275082; ENSG00000275399; ENSG00000275796; ENSG00000275843; ENSG00000278682; ENSG00000278789</t>
  </si>
  <si>
    <t>NLRP2</t>
  </si>
  <si>
    <t>B4DZL7; hsa:55655; I3L0G4; Q53FL5; Q59G09; Q8IXT0; Q9BVN5; Q9H6G6; Q9HAV9; Q9NWK3; Q9NX02</t>
  </si>
  <si>
    <t>Nucleotide-binding oligomerization domain (NOD) pathway</t>
  </si>
  <si>
    <t>Biotin [K104; K128; K138; K146]</t>
  </si>
  <si>
    <t>Q9Y3Y2</t>
  </si>
  <si>
    <t>Chromatin target of PRMT1 protein OS=Homo sapiens OX=9606 GN=CHTOP PE=1 SV=2</t>
  </si>
  <si>
    <t>Pf13865</t>
  </si>
  <si>
    <t>26097</t>
  </si>
  <si>
    <t>ENSG00000160679</t>
  </si>
  <si>
    <t>CHTOP</t>
  </si>
  <si>
    <t>D3DV55; hsa:26097; Q0VAQ8; Q2VPI9; Q5T7Y8; Q5T7Y9; Q5T7Z0; Q6NSM4; Q6PB28; Q8WYT9; Q9BUC5; Q9H034; Q9H2L0; Q9Y3Y2</t>
  </si>
  <si>
    <t>mRNA 3'-end processing; RNA Polymerase II Transcription Termination; Transport of Mature mRNA derived from an Intron-Containing Transcript</t>
  </si>
  <si>
    <t>Q8TDD1</t>
  </si>
  <si>
    <t>ATP-dependent RNA helicase DDX54 OS=Homo sapiens OX=9606 GN=DDX54 PE=1 SV=2</t>
  </si>
  <si>
    <t>Pf00270, Pf00271, Pf08147</t>
  </si>
  <si>
    <t>79039</t>
  </si>
  <si>
    <t>ENSG00000123064</t>
  </si>
  <si>
    <t>DDX54</t>
  </si>
  <si>
    <t>hsa:79039; Q86YT8; Q8TDD1; Q9BRZ1</t>
  </si>
  <si>
    <t>Biotin [K5; K567; K838]; Met-loss [N-Term]</t>
  </si>
  <si>
    <t>P11233</t>
  </si>
  <si>
    <t>Ras-related protein Ral-A OS=Homo sapiens OX=9606 GN=RALA PE=1 SV=1</t>
  </si>
  <si>
    <t>cell cycle OR cell proliferation;transport;developmental processes;signal transduction;other biological processes</t>
  </si>
  <si>
    <t>5898</t>
  </si>
  <si>
    <t>ENSG00000006451</t>
  </si>
  <si>
    <t>RALA</t>
  </si>
  <si>
    <t>A4D1W3; hsa:5898; P11233</t>
  </si>
  <si>
    <t>Translocation of SLC2A4 (GLUT4) to the plasma membrane; Gene and protein expression by JAK-STAT signaling after Interleukin-12 stimulation; p38MAPK events</t>
  </si>
  <si>
    <t>RalA downstream regulated genes; Chromosomal and microsatellite instability in colorectal cancer ; Ras signaling; Pancreatic adenocarcinoma pathway; EGF/EGFR signaling pathway</t>
  </si>
  <si>
    <t>P27816</t>
  </si>
  <si>
    <t>Microtubule-associated protein 4 OS=Homo sapiens OX=9606 GN=MAP4 PE=1 SV=3</t>
  </si>
  <si>
    <t>Pf00418</t>
  </si>
  <si>
    <t>4134</t>
  </si>
  <si>
    <t>ENSG00000047849</t>
  </si>
  <si>
    <t>MAP4</t>
  </si>
  <si>
    <t>P27816; Q13082; Q59FT2; Q68D74; Q6ZUW9; Q86V26; Q96A76; Q96NS9</t>
  </si>
  <si>
    <t>Splicing factor NOVA regulated synaptic proteins; 2q37 copy number variation syndrome</t>
  </si>
  <si>
    <t>Biotin [K318; K361; K387; K634; K702; K711; K718; K726; K739; K790; K802; K809; K832; K833; K838; K870; K871; K890; K933; K938; K959; K976; K986; K991; K997; K998; K1034; K1042; K1060]</t>
  </si>
  <si>
    <t>P78527</t>
  </si>
  <si>
    <t>DNA-dependent protein kinase catalytic subunit OS=Homo sapiens OX=9606 GN=PRKDC PE=1 SV=3</t>
  </si>
  <si>
    <t>Pf00454, Pf02259, Pf02260, Pf08163, Pf19704, Pf20502</t>
  </si>
  <si>
    <t>5591</t>
  </si>
  <si>
    <t>ENSG00000253729</t>
  </si>
  <si>
    <t>PRKDC</t>
  </si>
  <si>
    <t>hsa:5591; P78527; P78528; Q13327; Q13337; Q14175; Q59H99; Q7Z611; Q96SE6; Q9UME3</t>
  </si>
  <si>
    <t>E3 ubiquitin ligases ubiquitinate target proteins; Cytosolic sensors of pathogen-associated DNA ; Nonhomologous End-Joining (NHEJ); IRF3-mediated induction of type I IFN</t>
  </si>
  <si>
    <t>miRNA regulation of DNA damage response; Cell cycle; Retinoblastoma gene in cancer; Fas ligand pathway and stress induction of heat shock proteins; Pathways affected in adenoid cystic carcinoma; Non-homologous end joining; Osteoblast differentiation and related diseases; DNA repair pathways, full network; DNA damage response</t>
  </si>
  <si>
    <t>Biotin [K689; K801; K828; K2418; K2694; K2702; K2908; K3710; K3849; K4043]</t>
  </si>
  <si>
    <t>Q9Y6M7-7</t>
  </si>
  <si>
    <t>Isoform 7 of Sodium bicarbonate cotransporter 3 OS=Homo sapiens OX=9606 GN=SLC4A7</t>
  </si>
  <si>
    <t>SLC4A7</t>
  </si>
  <si>
    <t>Biotin [K1195]</t>
  </si>
  <si>
    <t>O15014</t>
  </si>
  <si>
    <t>Zinc finger protein 609 OS=Homo sapiens OX=9606 GN=ZNF609 PE=1 SV=2</t>
  </si>
  <si>
    <t>23060</t>
  </si>
  <si>
    <t>ENSG00000180357</t>
  </si>
  <si>
    <t>ZNF609</t>
  </si>
  <si>
    <t>hsa:23060; O15014; Q0D2I2</t>
  </si>
  <si>
    <t>Biotin [K568; K877; K1098; K1100; K1148; K1153; K1310; K1312]</t>
  </si>
  <si>
    <t>Q52LR7</t>
  </si>
  <si>
    <t>Enhancer of polycomb homolog 2 OS=Homo sapiens OX=9606 GN=EPC2 PE=1 SV=2</t>
  </si>
  <si>
    <t>Pf06752, Pf10513</t>
  </si>
  <si>
    <t>26122</t>
  </si>
  <si>
    <t>ENSG00000135999</t>
  </si>
  <si>
    <t>EPC2</t>
  </si>
  <si>
    <t>B3KWT7; D3DP89; hsa:26122; Q52LR7; Q7L9J1; Q96RR7; Q9NUT8; Q9NVR1; Q9UFM9</t>
  </si>
  <si>
    <t>Biotin [K3; K759]; Met-loss+Acetyl [N-Term]</t>
  </si>
  <si>
    <t>P48556</t>
  </si>
  <si>
    <t>26S proteasome non-ATPase regulatory subunit 8 OS=Homo sapiens OX=9606 GN=PSMD8 PE=1 SV=2</t>
  </si>
  <si>
    <t>Pf10075</t>
  </si>
  <si>
    <t>5714</t>
  </si>
  <si>
    <t>ENSG00000099341</t>
  </si>
  <si>
    <t>PSMD8</t>
  </si>
  <si>
    <t>B4DX18; hsa:5714; P48556; Q6P1L7</t>
  </si>
  <si>
    <t>Separation of Sister Chromatids; The role of GTSE1 in G2/M progression after G2 checkpoint; Regulation of expression of SLITs and ROBOs; 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</si>
  <si>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Biotin [K105; K120]</t>
  </si>
  <si>
    <t>O43172</t>
  </si>
  <si>
    <t>U4/U6 small nuclear ribonucleoprotein Prp4 OS=Homo sapiens OX=9606 GN=PRPF4 PE=1 SV=2</t>
  </si>
  <si>
    <t>Pf00400, Pf08799</t>
  </si>
  <si>
    <t>9128</t>
  </si>
  <si>
    <t>ENSG00000136875</t>
  </si>
  <si>
    <t>PRPF4</t>
  </si>
  <si>
    <t>hsa:9128; O43172; O43445; O43864; Q5T1M8; Q96DG2; Q96IK4</t>
  </si>
  <si>
    <t>Biotin [K13; K15; K27; K45]</t>
  </si>
  <si>
    <t>Q9Y426</t>
  </si>
  <si>
    <t>C2 domain-containing protein 2 OS=Homo sapiens OX=9606 GN=C2CD2 PE=1 SV=2</t>
  </si>
  <si>
    <t>25966</t>
  </si>
  <si>
    <t>ENSG00000157617</t>
  </si>
  <si>
    <t>C2CD2</t>
  </si>
  <si>
    <t>hsa:25966; Q5R2V7; Q6AHX8; Q9NSE6; Q9Y426</t>
  </si>
  <si>
    <t>Biotin [K632]</t>
  </si>
  <si>
    <t>P07814</t>
  </si>
  <si>
    <t>Bifunctional glutamate/proline--tRNA ligase OS=Homo sapiens OX=9606 GN=EPRS1 PE=1 SV=5</t>
  </si>
  <si>
    <t>cell organization and biogenesis;protein metabolism;RNA metabolism OR transcription;other metabolic processes;stress response;other biological processes</t>
  </si>
  <si>
    <t>Pf00458, Pf00587, Pf00749, Pf03129, Pf03950, Pf09180, Pf20974</t>
  </si>
  <si>
    <t>2058</t>
  </si>
  <si>
    <t>ENSG00000136628</t>
  </si>
  <si>
    <t>EPRS1</t>
  </si>
  <si>
    <t>A0AVA9; B9EGH3; hsa:2058; P07814; Q05BP6; Q05DF8; Q5DSM1; Q5H9S5; Q6PD57; Q86X73</t>
  </si>
  <si>
    <t>tRNA modification in the nucleus and cytosol; Selenoamino acid metabolism; Cytosolic tRNA aminoacylation</t>
  </si>
  <si>
    <t>Parkinson's disease pathway; VEGFA-VEGFR2 signaling; Amino acid metabolism</t>
  </si>
  <si>
    <t>Biotin [K788; K849; K861; K939; K943; K974; K980; K991]</t>
  </si>
  <si>
    <t>Q8N5C6</t>
  </si>
  <si>
    <t>S1 RNA-binding domain-containing protein 1 OS=Homo sapiens OX=9606 GN=SRBD1 PE=1 SV=2</t>
  </si>
  <si>
    <t>Pf00575, Pf09371, Pf12836, Pf16921, Pf17674</t>
  </si>
  <si>
    <t>55133</t>
  </si>
  <si>
    <t>ENSG00000068784</t>
  </si>
  <si>
    <t>SRBD1</t>
  </si>
  <si>
    <t>hsa:55133; Q53T56; Q8N5C6; Q96TA4; Q9NW11</t>
  </si>
  <si>
    <t>Biotin [K104; K185]</t>
  </si>
  <si>
    <t>Q9Y6X8</t>
  </si>
  <si>
    <t>Zinc fingers and homeoboxes protein 2 OS=Homo sapiens OX=9606 GN=ZHX2 PE=1 SV=1</t>
  </si>
  <si>
    <t>Pf00046, Pf18387</t>
  </si>
  <si>
    <t>22882</t>
  </si>
  <si>
    <t>ENSG00000178764</t>
  </si>
  <si>
    <t>ZHX2</t>
  </si>
  <si>
    <t>hsa:22882; Q9Y6X8</t>
  </si>
  <si>
    <t>Biotin [K6]</t>
  </si>
  <si>
    <t>Q2TBE0</t>
  </si>
  <si>
    <t>CWF19-like protein 2 OS=Homo sapiens OX=9606 GN=CWF19L2 PE=1 SV=4</t>
  </si>
  <si>
    <t>143884</t>
  </si>
  <si>
    <t>ENSG00000152404</t>
  </si>
  <si>
    <t>CWF19L2</t>
  </si>
  <si>
    <t>A4FU66; A4FU67; A4FU68; A8KAD6; hsa:143884; Q2TBE0; Q6PHW1; Q96MI1</t>
  </si>
  <si>
    <t>Biotin [K367; K616]</t>
  </si>
  <si>
    <t>O14639</t>
  </si>
  <si>
    <t>Actin-binding LIM protein 1 OS=Homo sapiens OX=9606 GN=ABLIM1 PE=1 SV=3</t>
  </si>
  <si>
    <t>Pf00412, Pf02209, Pf16182</t>
  </si>
  <si>
    <t>3983</t>
  </si>
  <si>
    <t>ENSG00000099204</t>
  </si>
  <si>
    <t>ABLIM1</t>
  </si>
  <si>
    <t>A6NI16; A6NJ06; A8MXA9; B3KVH2; hsa:3983; O14639; Q15039; Q5JVV1; Q5JVV2; Q5T6N2; Q5T6N3; Q5T6N5; Q68CQ9; Q9BUP1</t>
  </si>
  <si>
    <t>DCC mediated attractive signaling</t>
  </si>
  <si>
    <t>Biotin [K549]</t>
  </si>
  <si>
    <t>P98175</t>
  </si>
  <si>
    <t>RNA-binding protein 10 OS=Homo sapiens OX=9606 GN=RBM10 PE=1 SV=3</t>
  </si>
  <si>
    <t>Pf00076, Pf00641, Pf01585, Pf17780</t>
  </si>
  <si>
    <t>8241</t>
  </si>
  <si>
    <t>ENSG00000182872</t>
  </si>
  <si>
    <t>RBM10</t>
  </si>
  <si>
    <t>A0A0A0MR66; C4AM81; hsa:8241; P98175; Q14136; Q5JRR2; Q9BTE4; Q9BTX0; Q9NTB1</t>
  </si>
  <si>
    <t>Biotin [K201; K337; K464; K646; K666; K670; K700; K824; K837; K872; K881; K915; K920]</t>
  </si>
  <si>
    <t>Q92674</t>
  </si>
  <si>
    <t>Centromere protein I OS=Homo sapiens OX=9606 GN=CENPI PE=1 SV=2</t>
  </si>
  <si>
    <t>Pf07778</t>
  </si>
  <si>
    <t>2491</t>
  </si>
  <si>
    <t>ENSG00000102384</t>
  </si>
  <si>
    <t>CENPI</t>
  </si>
  <si>
    <t>hsa:2491; Q5JWZ9; Q92674; Q96ED0</t>
  </si>
  <si>
    <t>Separation of Sister Chromatids; Resolution of Sister Chromatid Cohesion; RHO GTPases Activate Formins; EML4 and NUDC in mitotic spindle formation; Amplification  of signal from unattached  kinetochores via a MAD2  inhibitory signal; Deposition of new CENPA-containing nucleosomes at the centromere</t>
  </si>
  <si>
    <t>Biotin [K31; K627]</t>
  </si>
  <si>
    <t>O94913</t>
  </si>
  <si>
    <t>Pre-mRNA cleavage complex 2 protein Pcf11 OS=Homo sapiens OX=9606 GN=PCF11 PE=1 SV=3</t>
  </si>
  <si>
    <t>Pf04818, Pf11526, Pf20827, Pf20844, Pf20845</t>
  </si>
  <si>
    <t>51585</t>
  </si>
  <si>
    <t>ENSG00000165494</t>
  </si>
  <si>
    <t>PCF11</t>
  </si>
  <si>
    <t>A6H8W7; hsa:51585; O43671; O94913; Q6P0X8</t>
  </si>
  <si>
    <t>mRNA 3'-end processing; RNA Polymerase II Transcription Termination; RNA polymerase II transcribes snRNA genes; Processing of Intronless Pre-mRNAs</t>
  </si>
  <si>
    <t>Biotin [K291; K309; K369; K448; K598; K629; K638; K775; K1278]</t>
  </si>
  <si>
    <t>Q13547</t>
  </si>
  <si>
    <t>Histone deacetylase 1 OS=Homo sapiens OX=9606 GN=HDAC1 PE=1 SV=1</t>
  </si>
  <si>
    <t>Pf00850</t>
  </si>
  <si>
    <t>3065</t>
  </si>
  <si>
    <t>ENSG00000116478</t>
  </si>
  <si>
    <t>HDAC1</t>
  </si>
  <si>
    <t>hsa:3065; Q13547; Q92534</t>
  </si>
  <si>
    <t>Regulation of PTEN gene transcription; Potential therapeutics for SARS; Estrogen-dependent gene expression; SUMOylation of chromatin organization proteins; Constitutive Signaling by NOTCH1 PEST Domain Mutants; Constitutive Signaling by NOTCH1 HD+PEST Domain Mutants; FOXO-mediated transcription of oxidative stress, metabolic and neuronal genes; Formation of the beta-catenin:TCF transactivating complex; SMAD2/SMAD3:SMAD4 heterotrimer regulates transcription; Deactivation of the beta-catenin transactivating complex; HDACs deacetylate histones; NoRC negatively regulates rRNA expression; MECP2 regulates transcription of neuronal ligands; Factors involved in megakaryocyte development and platelet production; RUNX1 regulates genes involved in megakaryocyte differentiation and platelet function; Downregulation of SMAD2/3:SMAD4 transcriptional activity; RNA Polymerase I Transcription Initiation; p75NTR negatively regulates cell cycle via SC1; NOTCH1 Intracellular Domain Regulates Transcription; Notch-HLH transcription pathway; Regulation of MECP2 expression and activity; STAT3 nuclear events downstream of ALK signaling; ERCC6 (CSB) and EHMT2 (G9a) positively regulate rRNA expression; G1/S-Specific Transcription; Regulation of TP53 Activity through Acetylation; Transcription of E2F targets under negative control by DREAM complex; Nuclear events stimulated by ALK signaling in cancer; Transcription of E2F targets under negative control by p107 (RBL1) and p130 (RBL2) in complex with HDAC1; MECP2 regulates neuronal receptors and channels; Repression of WNT target genes; Loss of MECP2 binding ability to 5mC-DNA</t>
  </si>
  <si>
    <t>Androgen receptor signaling pathway; Energy metabolism; Cell cycle; TNF-related weak inducer of apoptosis (TWEAK) signaling pathway; Neural crest differentiation; Retinoblastoma gene in cancer; Notch signaling; Apoptosis-related network due to altered Notch3 in ovarian cancer; Initiation of transcription and translation elongation at the HIV-1 LTR; MECP2 and associated Rett syndrome; IL6 signaling pathway; TGF-beta signaling pathway; Valproic acid pathway; VEGFA-VEGFR2 signaling; Ethanol effects on histone modifications; Rett syndrome; Effect of progerin on genes involved in progeria; Ciliary landscape; Transcription co-factors SKI and SKIL protein partners; Overlap between signal transduction pathways contributing to LMNA laminopathies; Opioid receptor pathways; 15q11q13 copy number variation; Notch signaling pathway; Sudden infant death syndrome (SIDS) susceptibility pathways</t>
  </si>
  <si>
    <t>Biotin [K50; K220; K412]</t>
  </si>
  <si>
    <t>Q9BZZ5-2</t>
  </si>
  <si>
    <t>Isoform 2 of Apoptosis inhibitor 5 OS=Homo sapiens OX=9606 GN=API5</t>
  </si>
  <si>
    <t>API5</t>
  </si>
  <si>
    <t>Biotin [K468; K487]</t>
  </si>
  <si>
    <t>Q8IZ41</t>
  </si>
  <si>
    <t>Ras and EF-hand domain-containing protein OS=Homo sapiens OX=9606 GN=RASEF PE=1 SV=1</t>
  </si>
  <si>
    <t>Pf00071, Pf13499</t>
  </si>
  <si>
    <t>158158</t>
  </si>
  <si>
    <t>ENSG00000165105</t>
  </si>
  <si>
    <t>RASEF</t>
  </si>
  <si>
    <t>A6NC29; hsa:158158; Q8IZ41; Q96N04</t>
  </si>
  <si>
    <t>Biotin [K388]</t>
  </si>
  <si>
    <t>P15880</t>
  </si>
  <si>
    <t>40S ribosomal protein S2 OS=Homo sapiens OX=9606 GN=RPS2 PE=1 SV=2</t>
  </si>
  <si>
    <t>Pf00333, Pf03719</t>
  </si>
  <si>
    <t>6187</t>
  </si>
  <si>
    <t>ENSG00000140988; ENSG00000291931</t>
  </si>
  <si>
    <t>RPS2</t>
  </si>
  <si>
    <t>B2R5G0; D3DU82; hsa:6187; P15880; Q3MIB1</t>
  </si>
  <si>
    <t>Regulation of expression of SLITs and ROBOs; Protein methylation; Peptide chain elongation;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Major pathway of rRNA processing in the nucleolus and cytosol; rRNA modification in the nucleus and cytosol; RMTs methylate histone arginines; SARS-CoV-2 modulates host translation machinery; Nonsense Mediated Decay (NMD) enhanced by the Exon Junction Complex (EJC); SRP-dependent cotranslational protein targeting to membrane; Viral mRNA Translation; Response of EIF2AK4 (GCN2) to amino acid deficiency; Selenocysteine synthesis; Eukaryotic Translation Termination; Nonsense Mediated Decay (NMD) independent of the Exon Junction Complex (EJC); SARS-CoV-1 modulates host translation machinery</t>
  </si>
  <si>
    <t>Q5VZL5</t>
  </si>
  <si>
    <t>Zinc finger MYM-type protein 4 OS=Homo sapiens OX=9606 GN=ZMYM4 PE=1 SV=1</t>
  </si>
  <si>
    <t>Pf06467, Pf12012</t>
  </si>
  <si>
    <t>9202</t>
  </si>
  <si>
    <t>ENSG00000146463</t>
  </si>
  <si>
    <t>ZMYM4</t>
  </si>
  <si>
    <t>A0JP19; A0JP20; hsa:9202; O43308; Q5T5E1; Q5T5E2; Q5VZL5; Q7L3Q4</t>
  </si>
  <si>
    <t>Biotin [K149; K153; K195; K430; K880; K1180]</t>
  </si>
  <si>
    <t>O60664</t>
  </si>
  <si>
    <t>Perilipin-3 OS=Homo sapiens OX=9606 GN=PLIN3 PE=1 SV=3</t>
  </si>
  <si>
    <t>Pf03036</t>
  </si>
  <si>
    <t>10226</t>
  </si>
  <si>
    <t>ENSG00000105355</t>
  </si>
  <si>
    <t>PLIN3</t>
  </si>
  <si>
    <t>A8K4Y9; hsa:10226; K7EQF4; O60664; Q53G77; Q9BS03; Q9UBD7; Q9UP92</t>
  </si>
  <si>
    <t>Late endosomal microautophagy; Triglyceride catabolism; Retrograde transport at the Trans-Golgi-Network; RHOBTB3 ATPase cycle; Lipophagy; Chaperone Mediated Autophagy</t>
  </si>
  <si>
    <t>Biotin [K84; K164; K166]</t>
  </si>
  <si>
    <t>O00478</t>
  </si>
  <si>
    <t>Butyrophilin subfamily 3 member A3 OS=Homo sapiens OX=9606 GN=BTN3A3 PE=1 SV=1</t>
  </si>
  <si>
    <t>Pf00622, Pf07686, Pf13765</t>
  </si>
  <si>
    <t>10384</t>
  </si>
  <si>
    <t>ENSG00000111801</t>
  </si>
  <si>
    <t>BTN3A3</t>
  </si>
  <si>
    <t>B4DWI7; E9PCP5; hsa:10384; O00478</t>
  </si>
  <si>
    <t>Butyrophilin (BTN) family interactions</t>
  </si>
  <si>
    <t>Biotin [K316]</t>
  </si>
  <si>
    <t>Q12972</t>
  </si>
  <si>
    <t>Nuclear inhibitor of protein phosphatase 1 OS=Homo sapiens OX=9606 GN=PPP1R8 PE=1 SV=2</t>
  </si>
  <si>
    <t>Pf00498</t>
  </si>
  <si>
    <t>5511</t>
  </si>
  <si>
    <t>ENSG00000117751</t>
  </si>
  <si>
    <t>PPP1R8</t>
  </si>
  <si>
    <t>hsa:5511; Q12972; Q5TEJ2; Q5TEJ4; Q5TIF2; Q6PKF6; Q9UBH1; Q9UBZ0</t>
  </si>
  <si>
    <t>Biotin [K36; K343]</t>
  </si>
  <si>
    <t>O43809</t>
  </si>
  <si>
    <t>Cleavage and polyadenylation specificity factor subunit 5 OS=Homo sapiens OX=9606 GN=NUDT21 PE=1 SV=1</t>
  </si>
  <si>
    <t>Pf13869</t>
  </si>
  <si>
    <t>11051</t>
  </si>
  <si>
    <t>ENSG00000167005</t>
  </si>
  <si>
    <t>NUDT21</t>
  </si>
  <si>
    <t>hsa:11051; O43809; Q6IB85; Q6NE84</t>
  </si>
  <si>
    <t>Biotin [K23; K29]</t>
  </si>
  <si>
    <t>Q9ULC5</t>
  </si>
  <si>
    <t>Long-chain-fatty-acid--CoA ligase 5 OS=Homo sapiens OX=9606 GN=ACSL5 PE=1 SV=1</t>
  </si>
  <si>
    <t>plasma membrane;other membranes;mitochondrion;ER/Golgi;nucleus</t>
  </si>
  <si>
    <t>Pf00501</t>
  </si>
  <si>
    <t>51703</t>
  </si>
  <si>
    <t>ENSG00000197142</t>
  </si>
  <si>
    <t>ACSL5</t>
  </si>
  <si>
    <t>A6GV77; D3DRB3; hsa:51703; Q6UX44; Q9UIU4; Q9ULC5</t>
  </si>
  <si>
    <t>Synthesis of very long-chain fatty acyl-CoAs</t>
  </si>
  <si>
    <t>Fatty acid beta-oxidation; Fatty acid biosynthesis; PPAR signaling pathway; Ferroptosis; Thermogenesis; Fatty acid transporters; Fatty acids and lipoproteins transport in hepatocytes</t>
  </si>
  <si>
    <t>Biotin [K536]</t>
  </si>
  <si>
    <t>Q5T3I0</t>
  </si>
  <si>
    <t>G patch domain-containing protein 4 OS=Homo sapiens OX=9606 GN=GPATCH4 PE=1 SV=2</t>
  </si>
  <si>
    <t>ENSG00000292251</t>
  </si>
  <si>
    <t>GPATCH4</t>
  </si>
  <si>
    <t>Q5T3I0; Q5T3I1; Q6ZUE7; Q8IWG8; Q9NXH4</t>
  </si>
  <si>
    <t>Biotin [K13; K28; K33; K101; K108; K111; K159; K186]</t>
  </si>
  <si>
    <t>Q32NC0</t>
  </si>
  <si>
    <t>UPF0711 protein C18orf21 OS=Homo sapiens OX=9606 GN=C18orf21 PE=1 SV=1</t>
  </si>
  <si>
    <t>Pf15719</t>
  </si>
  <si>
    <t>83608</t>
  </si>
  <si>
    <t>ENSG00000141428</t>
  </si>
  <si>
    <t>C18orf21</t>
  </si>
  <si>
    <t>hsa:83608; Q32NC0; Q6GW03; Q9BXV6; Q9BXW2</t>
  </si>
  <si>
    <t>Biotin [K155; K157; K191; K204; K215]</t>
  </si>
  <si>
    <t>Q13029</t>
  </si>
  <si>
    <t>PR domain zinc finger protein 2 OS=Homo sapiens OX=9606 GN=PRDM2 PE=1 SV=3</t>
  </si>
  <si>
    <t>Pf00096, Pf13912, Pf21549</t>
  </si>
  <si>
    <t>7799</t>
  </si>
  <si>
    <t>ENSG00000116731</t>
  </si>
  <si>
    <t>PRDM2</t>
  </si>
  <si>
    <t>B1AJZ4; B5MC68; hsa:7799; Q13029; Q13149; Q14550; Q5THJ1; Q5VUL9</t>
  </si>
  <si>
    <t>Biotin [K683; K690; K692; K1281; K1283]</t>
  </si>
  <si>
    <t>Q9NP61</t>
  </si>
  <si>
    <t>ADP-ribosylation factor GTPase-activating protein 3 OS=Homo sapiens OX=9606 GN=ARFGAP3 PE=1 SV=1</t>
  </si>
  <si>
    <t>26286</t>
  </si>
  <si>
    <t>ENSG00000242247</t>
  </si>
  <si>
    <t>ARFGAP3</t>
  </si>
  <si>
    <t>E9PB03; hsa:26286; Q9BSC6; Q9H9J0; Q9NP61; Q9NT10; Q9NUP5; Q9Y4V3; Q9Y4V4</t>
  </si>
  <si>
    <t>RHOG GTPase cycle; CDC42 GTPase cycle; COPI-dependent Golgi-to-ER retrograde traffic; COPI-mediated anterograde transport</t>
  </si>
  <si>
    <t>Biotin [K229; K236; K267; K280; K392; K420; K425; K498]</t>
  </si>
  <si>
    <t>Q8TEQ6</t>
  </si>
  <si>
    <t>Gem-associated protein 5 OS=Homo sapiens OX=9606 GN=GEMIN5 PE=1 SV=3</t>
  </si>
  <si>
    <t>Pf00400, Pf12894, Pf21720</t>
  </si>
  <si>
    <t>25929</t>
  </si>
  <si>
    <t>ENSG00000082516</t>
  </si>
  <si>
    <t>GEMIN5</t>
  </si>
  <si>
    <t>Q14CV0; Q8TEQ6; Q8WWV4; Q969W4; Q9H9K3; Q9UFI5</t>
  </si>
  <si>
    <t>Biotin [K823; K1390]</t>
  </si>
  <si>
    <t>Q96S94</t>
  </si>
  <si>
    <t>Cyclin-L2 OS=Homo sapiens OX=9606 GN=CCNL2 PE=1 SV=1</t>
  </si>
  <si>
    <t>81669</t>
  </si>
  <si>
    <t>ENSG00000221978</t>
  </si>
  <si>
    <t>CCNL2</t>
  </si>
  <si>
    <t>A0A024R072; A0A024R077; A0A0C4DGC4; A8K8A3; B1B152; F2Z3J5; hsa:81669; Q5T2N5; Q5T2N6; Q6IQ12; Q7Z4Z8; Q8N3C9; Q8N3D5; Q8NHE3; Q8TEL0; Q96B00; Q96S94</t>
  </si>
  <si>
    <t>Biotin [K343; K439]</t>
  </si>
  <si>
    <t>Q92738</t>
  </si>
  <si>
    <t>USP6 N-terminal-like protein OS=Homo sapiens OX=9606 GN=USP6NL PE=1 SV=3</t>
  </si>
  <si>
    <t>9712</t>
  </si>
  <si>
    <t>ENSG00000148429</t>
  </si>
  <si>
    <t>USP6NL</t>
  </si>
  <si>
    <t>A8KA79; hsa:9712; Q15400; Q5VV10; Q7L0K9; Q92738</t>
  </si>
  <si>
    <t>Q2TB10</t>
  </si>
  <si>
    <t>Zinc finger protein 800 OS=Homo sapiens OX=9606 GN=ZNF800 PE=1 SV=1</t>
  </si>
  <si>
    <t>Pf00096, Pf12874, Pf16622, Pf16624</t>
  </si>
  <si>
    <t>168850</t>
  </si>
  <si>
    <t>ENSG00000048405</t>
  </si>
  <si>
    <t>ZNF800</t>
  </si>
  <si>
    <t>hsa:168850; Q2TB10; Q9HBN0</t>
  </si>
  <si>
    <t>Biotin [K279; K459]</t>
  </si>
  <si>
    <t>Q14137</t>
  </si>
  <si>
    <t>Ribosome biogenesis protein BOP1 OS=Homo sapiens OX=9606 GN=BOP1 PE=1 SV=2</t>
  </si>
  <si>
    <t>Pf00400, Pf08145</t>
  </si>
  <si>
    <t>23246</t>
  </si>
  <si>
    <t>ENSG00000261236</t>
  </si>
  <si>
    <t>BOP1</t>
  </si>
  <si>
    <t>hsa:23246; Q14137; Q969Z6; Q96IS8; Q96Q25; Q9BSA7; Q9BVM0</t>
  </si>
  <si>
    <t>Biotin [K339]</t>
  </si>
  <si>
    <t>Q4FZB7</t>
  </si>
  <si>
    <t>Histone-lysine N-methyltransferase KMT5B OS=Homo sapiens OX=9606 GN=KMT5B PE=1 SV=5</t>
  </si>
  <si>
    <t>Pf00856</t>
  </si>
  <si>
    <t>51111</t>
  </si>
  <si>
    <t>ENSG00000110066</t>
  </si>
  <si>
    <t>KMT5B</t>
  </si>
  <si>
    <t>A0A0A0MT19; B7WNX7; Q3SX56; Q4FZB7; Q4V775; Q6P150; Q96E44; Q9BUL0; Q9H022; Q9H2K3; Q9NXV3; Q9Y393</t>
  </si>
  <si>
    <t>Biotin [K348; K481]</t>
  </si>
  <si>
    <t>P08579</t>
  </si>
  <si>
    <t>U2 small nuclear ribonucleoprotein B'' OS=Homo sapiens OX=9606 GN=SNRPB2 PE=1 SV=1</t>
  </si>
  <si>
    <t>6629</t>
  </si>
  <si>
    <t>ENSG00000125870</t>
  </si>
  <si>
    <t>SNRPB2</t>
  </si>
  <si>
    <t>B2R7J3; D3DW21; hsa:6629; P08579; Q9UJD4</t>
  </si>
  <si>
    <t>Biotin [K111; K211; K219]</t>
  </si>
  <si>
    <t>Q08211</t>
  </si>
  <si>
    <t>ATP-dependent RNA helicase A OS=Homo sapiens OX=9606 GN=DHX9 PE=1 SV=4</t>
  </si>
  <si>
    <t>cell organization and biogenesis;DNA metabolism;RNA metabolism OR transcription;other metabolic processes;stress response;transport;other biological processes</t>
  </si>
  <si>
    <t>Pf00035, Pf00270, Pf00271, Pf04408, Pf07717, Pf21010</t>
  </si>
  <si>
    <t>1660</t>
  </si>
  <si>
    <t>ENSG00000135829</t>
  </si>
  <si>
    <t>DHX9</t>
  </si>
  <si>
    <t>B2RNV4; hsa:1660; Q05CI5; Q08211; Q12803; Q32Q22; Q5VY62; Q6PD69; Q99556</t>
  </si>
  <si>
    <t>mRNA Splicing - Major Pathway; PKR-mediated signaling; RIP-mediated NFkB activation via ZBP1; DEx/H-box helicases activate type I IFN and inflammatory cytokines production</t>
  </si>
  <si>
    <t>MECP2 and associated Rett syndrome; mRNA processing</t>
  </si>
  <si>
    <t>Biotin [K5; K16; K29; K33; K146; K1163]; Met-loss+Acetyl [N-Term]</t>
  </si>
  <si>
    <t>P49585</t>
  </si>
  <si>
    <t>Choline-phosphate cytidylyltransferase A OS=Homo sapiens OX=9606 GN=PCYT1A PE=1 SV=2</t>
  </si>
  <si>
    <t>Pf01467</t>
  </si>
  <si>
    <t>5130</t>
  </si>
  <si>
    <t>ENSG00000161217</t>
  </si>
  <si>
    <t>PCYT1A</t>
  </si>
  <si>
    <t>A9LYK9; D3DXB1; hsa:5130; P49585; Q86Y88</t>
  </si>
  <si>
    <t>Synthesis of PC</t>
  </si>
  <si>
    <t>Trans-sulfuration, one-carbon metabolism and related pathways; Kennedy pathway from sphingolipids; One-carbon metabolism and related pathways; Glycerolipids and glycerophospholipids; 3q29 copy number variation syndrome; Acetylcholine synthesis</t>
  </si>
  <si>
    <t>Biotin [K239; K341; K355]</t>
  </si>
  <si>
    <t>Q9ULD2</t>
  </si>
  <si>
    <t>Microtubule-associated tumor suppressor 1 OS=Homo sapiens OX=9606 GN=MTUS1 PE=1 SV=2</t>
  </si>
  <si>
    <t>plasma membrane;other membranes;cytoskeleton;mitochondrion;ER/Golgi;nucleus</t>
  </si>
  <si>
    <t>57509</t>
  </si>
  <si>
    <t>ENSG00000129422</t>
  </si>
  <si>
    <t>MTUS1</t>
  </si>
  <si>
    <t>A8K135; B2RBJ6; B3KWJ9; B4DH03; B9EGA1; D3DSP8; Q63HJ6; Q659F4; Q6PK49; Q6URW7; Q8N4M6; Q8WTT9; Q9H7T2; Q9ULD2</t>
  </si>
  <si>
    <t>Biotin [K638]</t>
  </si>
  <si>
    <t>Q9Y570</t>
  </si>
  <si>
    <t>Protein phosphatase methylesterase 1 OS=Homo sapiens OX=9606 GN=PPME1 PE=1 SV=3</t>
  </si>
  <si>
    <t>cell cycle OR cell proliferation;protein metabolism;other metabolic processes</t>
  </si>
  <si>
    <t>Pf12697</t>
  </si>
  <si>
    <t>51400</t>
  </si>
  <si>
    <t>ENSG00000214517</t>
  </si>
  <si>
    <t>PPME1</t>
  </si>
  <si>
    <t>B3KMU6; B5MEE7; hsa:51400; J3QT22; Q8WYG8; Q9NVT5; Q9UI18; Q9Y570</t>
  </si>
  <si>
    <t>Cyclin A/B1/B2 associated events during G2/M transition</t>
  </si>
  <si>
    <t>Biotin [K6; K30]; Met-loss+Acetyl [N-Term]</t>
  </si>
  <si>
    <t>Q14244</t>
  </si>
  <si>
    <t>Ensconsin OS=Homo sapiens OX=9606 GN=MAP7 PE=1 SV=1</t>
  </si>
  <si>
    <t>Pf05672</t>
  </si>
  <si>
    <t>9053</t>
  </si>
  <si>
    <t>ENSG00000135525</t>
  </si>
  <si>
    <t>MAP7</t>
  </si>
  <si>
    <t>B7Z290; B7Z400; B7Z5S7; B7Z9U7; C9JPS0; E9PCP3; F5H1E2; hsa:9053; Q14244; Q7Z6S0; Q8TAU5; Q9NY82; Q9NY83</t>
  </si>
  <si>
    <t>Biotin [K241; K399]</t>
  </si>
  <si>
    <t>Q96EP0</t>
  </si>
  <si>
    <t>E3 ubiquitin-protein ligase RNF31 OS=Homo sapiens OX=9606 GN=RNF31 PE=1 SV=1</t>
  </si>
  <si>
    <t>Pf01485, Pf09409, Pf16678, Pf18091, Pf18486</t>
  </si>
  <si>
    <t>55072</t>
  </si>
  <si>
    <t>ENSG00000092098; ENSG00000285152</t>
  </si>
  <si>
    <t>RNF31</t>
  </si>
  <si>
    <t>A0A962; Q86VI2; Q8TEI0; Q96EP0; Q96GB4; Q96NF1; Q9H5F1; Q9NWD2</t>
  </si>
  <si>
    <t>Regulation of TNFR1 signaling; TNFR1-induced NF-kappa-B signaling pathway; TNFR1-induced proapoptotic signaling</t>
  </si>
  <si>
    <t>Biotin [K735]</t>
  </si>
  <si>
    <t>O15173</t>
  </si>
  <si>
    <t>Membrane-associated progesterone receptor component 2 OS=Homo sapiens OX=9606 GN=PGRMC2 PE=1 SV=1</t>
  </si>
  <si>
    <t>10424</t>
  </si>
  <si>
    <t>ENSG00000164040</t>
  </si>
  <si>
    <t>PGRMC2</t>
  </si>
  <si>
    <t>hsa:10424; O15173; Q569H1</t>
  </si>
  <si>
    <t>RHOA GTPase cycle; RHOG GTPase cycle; RAC2 GTPase cycle; RAC3 GTPase cycle; RHOD GTPase cycle; Heme signaling</t>
  </si>
  <si>
    <t>Q13572</t>
  </si>
  <si>
    <t>Inositol-tetrakisphosphate 1-kinase OS=Homo sapiens OX=9606 GN=ITPK1 PE=1 SV=2</t>
  </si>
  <si>
    <t>other metabolic processes;stress response;developmental processes;signal transduction;other biological processes</t>
  </si>
  <si>
    <t>Pf05770, Pf17927</t>
  </si>
  <si>
    <t>3705</t>
  </si>
  <si>
    <t>ENSG00000100605; ENSG00000274958</t>
  </si>
  <si>
    <t>ITPK1</t>
  </si>
  <si>
    <t>hsa:3705; Q13572; Q9BTL6; Q9H2E7</t>
  </si>
  <si>
    <t>Factors involved in megakaryocyte development and platelet production; Synthesis of IP3 and IP4 in the cytosol; Synthesis of pyrophosphates in the cytosol</t>
  </si>
  <si>
    <t>Q6Y1H2</t>
  </si>
  <si>
    <t>Very-long-chain (3R)-3-hydroxyacyl-CoA dehydratase 2 OS=Homo sapiens OX=9606 GN=HACD2 PE=1 SV=1</t>
  </si>
  <si>
    <t>Pf04387</t>
  </si>
  <si>
    <t>201562</t>
  </si>
  <si>
    <t>ENSG00000206527</t>
  </si>
  <si>
    <t>HACD2</t>
  </si>
  <si>
    <t>hsa:201562; Q6Y1H2</t>
  </si>
  <si>
    <t>Q96B36</t>
  </si>
  <si>
    <t>Proline-rich AKT1 substrate 1 OS=Homo sapiens OX=9606 GN=AKT1S1 PE=1 SV=1</t>
  </si>
  <si>
    <t>Pf15798</t>
  </si>
  <si>
    <t>84335</t>
  </si>
  <si>
    <t>ENSG00000204673</t>
  </si>
  <si>
    <t>AKT1S1</t>
  </si>
  <si>
    <t>A8MTQ1; B2RE93; hsa:84335; J3KPM3; Q96B36; Q96BI4; Q96IK7; Q96NG2; Q9BWR5</t>
  </si>
  <si>
    <t>HSF1-dependent transactivation; Constitutive Signaling by AKT1 E17K in Cancer; mTORC1-mediated signalling; AKT phosphorylates targets in the cytosol</t>
  </si>
  <si>
    <t>Target of rapamycin signaling; Factors and pathways affecting insulin-like growth factor (IGF1)-Akt signaling; VEGFA-VEGFR2 signaling; Focal adhesion: PI3K-Akt-mTOR-signaling pathway; Clear cell renal cell carcinoma pathways; Thermogenesis; Fragile X syndrome; Neurodegeneration with brain iron accumulation (NBIA) subtypes pathway; Thyroid hormones production and peripheral downstream signaling effects; Autophagy; Perturbations to host-cell autophagy, induced by SARS-CoV-2 proteins; p53 transcriptional gene network; Pleural mesothelioma; Network map of SARS-CoV-2 signaling pathway; DYRK1A involvement regarding cell proliferation in brain development; JAK-STAT signaling in the regulation of beta cells; ADHD and autism (ASD) linked metabolic pathways and SNP</t>
  </si>
  <si>
    <t>P28324</t>
  </si>
  <si>
    <t>ETS domain-containing protein Elk-4 OS=Homo sapiens OX=9606 GN=ELK4 PE=1 SV=3</t>
  </si>
  <si>
    <t>Pf00178</t>
  </si>
  <si>
    <t>2005</t>
  </si>
  <si>
    <t>ENSG00000158711</t>
  </si>
  <si>
    <t>ELK4</t>
  </si>
  <si>
    <t>hsa:2005; P28323; P28324; Q6GSJ2</t>
  </si>
  <si>
    <t>Mesodermal commitment pathway; MAPK signaling pathway; EGF/EGFR signaling pathway; ID signaling pathway; Serotonin HTR1 group and FOS pathway; Serotonin receptor 2 and ELK-SRF/GATA4 signaling; Serotonin receptor 4/6/7 and NR3C signaling</t>
  </si>
  <si>
    <t>Biotin [K164]</t>
  </si>
  <si>
    <t>Q9UHA3</t>
  </si>
  <si>
    <t>Probable ribosome biogenesis protein RLP24 OS=Homo sapiens OX=9606 GN=RSL24D1 PE=1 SV=1</t>
  </si>
  <si>
    <t>translational apparatus;nucleus</t>
  </si>
  <si>
    <t>Pf01246</t>
  </si>
  <si>
    <t>51187</t>
  </si>
  <si>
    <t>ENSG00000137876</t>
  </si>
  <si>
    <t>RSL24D1</t>
  </si>
  <si>
    <t>B2RD72; hsa:51187; Q561V8; Q8N6S8; Q96B04; Q96C76; Q96HJ1; Q9UHA3</t>
  </si>
  <si>
    <t>Biotin [K88; K128; K141]</t>
  </si>
  <si>
    <t>O43815</t>
  </si>
  <si>
    <t>Striatin OS=Homo sapiens OX=9606 GN=STRN PE=1 SV=4</t>
  </si>
  <si>
    <t>cell-cell signaling;cell organization and biogenesis;developmental processes;signal transduction;other biological processes</t>
  </si>
  <si>
    <t>Pf00400, Pf08232</t>
  </si>
  <si>
    <t>6801</t>
  </si>
  <si>
    <t>ENSG00000115808</t>
  </si>
  <si>
    <t>STRN</t>
  </si>
  <si>
    <t>hsa:6801; O43815; Q3KP65; Q53TQ8; Q9NP38</t>
  </si>
  <si>
    <t>Extra-nuclear estrogen signaling; PIP3 activates AKT signaling; ALK mutants bind TKIs; Signaling by ALK fusions and activated point mutants; Constitutive Signaling by Aberrant PI3K in Cancer; PI5P, PP2A and IER3 Regulate PI3K/AKT Signaling; Signaling by cytosolic PDGFRA and PDGFRB fusion proteins</t>
  </si>
  <si>
    <t>MET in type 1 papillary renal cell carcinoma</t>
  </si>
  <si>
    <t>Biotin [K333; K353; K456]</t>
  </si>
  <si>
    <t>P51608</t>
  </si>
  <si>
    <t>Methyl-CpG-binding protein 2 OS=Homo sapiens OX=9606 GN=MECP2 PE=1 SV=1</t>
  </si>
  <si>
    <t>cell-cell signaling;cell cycle OR cell proliferation;cell organization and biogenesis;other metabolic processes;stress response;transport;developmental processes;signal transduction;other biological processes</t>
  </si>
  <si>
    <t>Pf01429</t>
  </si>
  <si>
    <t>4204</t>
  </si>
  <si>
    <t>ENSG00000169057</t>
  </si>
  <si>
    <t>MECP2</t>
  </si>
  <si>
    <t>hsa:4204; O15233; P51608; Q6QHH9; Q7Z384</t>
  </si>
  <si>
    <t>Ectoderm differentiation; MECP2 and associated Rett syndrome; Lung fibrosis; Rett syndrome; Transcription co-factors SKI and SKIL protein partners; Fragile X syndrome; Neurodegeneration with brain iron accumulation (NBIA) subtypes pathway; Neurogenesis regulation in the olfactory epithelium; ADHD and autism (ASD) linked metabolic pathways and SNP; Sudden infant death syndrome (SIDS) susceptibility pathways</t>
  </si>
  <si>
    <t>Biotin [K210; K215; K219; K223; K233; K317; K321; K331; K340; K459]</t>
  </si>
  <si>
    <t>P35670</t>
  </si>
  <si>
    <t>Copper-transporting ATPase 2 OS=Homo sapiens OX=9606 GN=ATP7B PE=1 SV=4</t>
  </si>
  <si>
    <t>plasma membrane;other membranes;mitochondrion;ER/Golgi;other cytoplasmic organelle</t>
  </si>
  <si>
    <t>Pf00122, Pf00403, Pf00702</t>
  </si>
  <si>
    <t>540</t>
  </si>
  <si>
    <t>ENSG00000123191</t>
  </si>
  <si>
    <t>ATP7B</t>
  </si>
  <si>
    <t>hsa:540; P35670; Q16318; Q16319; Q4U3V3; Q59FJ9; Q5T7X7</t>
  </si>
  <si>
    <t>Ion transport by P-type ATPases</t>
  </si>
  <si>
    <t>Copper homeostasis; Copper metabolism</t>
  </si>
  <si>
    <t>Q9UKM9</t>
  </si>
  <si>
    <t>RNA-binding protein Raly OS=Homo sapiens OX=9606 GN=RALY PE=1 SV=1</t>
  </si>
  <si>
    <t>22913</t>
  </si>
  <si>
    <t>ENSG00000125970</t>
  </si>
  <si>
    <t>RALY</t>
  </si>
  <si>
    <t>hsa:22913; Q14621; Q2M365; Q5QPL8; Q9BQX6; Q9UJE3; Q9UKM9</t>
  </si>
  <si>
    <t>Biotin [K4; K159; K165]; Met-loss [N-Term]; Met-loss+Acetyl [N-Term]</t>
  </si>
  <si>
    <t>O15304</t>
  </si>
  <si>
    <t>Apoptosis regulatory protein Siva OS=Homo sapiens OX=9606 GN=SIVA1 PE=1 SV=2</t>
  </si>
  <si>
    <t>Pf05458</t>
  </si>
  <si>
    <t>10572</t>
  </si>
  <si>
    <t>ENSG00000184990</t>
  </si>
  <si>
    <t>SIVA1</t>
  </si>
  <si>
    <t>hsa:10572; O15304; Q96P98; Q9UPD6</t>
  </si>
  <si>
    <t>p53 transcriptional gene network</t>
  </si>
  <si>
    <t>O60506</t>
  </si>
  <si>
    <t>Heterogeneous nuclear ribonucleoprotein Q OS=Homo sapiens OX=9606 GN=SYNCRIP PE=1 SV=2</t>
  </si>
  <si>
    <t>Pf00076, Pf18360</t>
  </si>
  <si>
    <t>10492</t>
  </si>
  <si>
    <t>ENSG00000135316</t>
  </si>
  <si>
    <t>SYNCRIP</t>
  </si>
  <si>
    <t>E1P501; E1P502; hsa:10492; O60506; Q53H05; Q5TCG2; Q5TCG3; Q8IW78; Q8N599; Q96LC1; Q96LC2; Q9Y583</t>
  </si>
  <si>
    <t>Biotin [K100; K111; K310; K338; K363; K566]</t>
  </si>
  <si>
    <t>Q8TF68</t>
  </si>
  <si>
    <t>Zinc finger protein 384 OS=Homo sapiens OX=9606 GN=ZNF384 PE=1 SV=2</t>
  </si>
  <si>
    <t>Pf00096, Pf13912</t>
  </si>
  <si>
    <t>171017</t>
  </si>
  <si>
    <t>ENSG00000126746</t>
  </si>
  <si>
    <t>ZNF384</t>
  </si>
  <si>
    <t>hsa:171017; O15407; Q7Z722; Q8N938; Q8TF68</t>
  </si>
  <si>
    <t>Biotin [K33; K167]</t>
  </si>
  <si>
    <t>Q7Z5K2</t>
  </si>
  <si>
    <t>Wings apart-like protein homolog OS=Homo sapiens OX=9606 GN=WAPL PE=1 SV=1</t>
  </si>
  <si>
    <t>Pf07814</t>
  </si>
  <si>
    <t>23063</t>
  </si>
  <si>
    <t>ENSG00000062650</t>
  </si>
  <si>
    <t>WAPL</t>
  </si>
  <si>
    <t>A7E2B5; hsa:23063; Q5VSK5; Q7Z5K2; Q8IX10; Q92549</t>
  </si>
  <si>
    <t>Biotin [K303; K339; K552; K607]</t>
  </si>
  <si>
    <t>Q15046</t>
  </si>
  <si>
    <t>Lysine--tRNA ligase OS=Homo sapiens OX=9606 GN=KARS1 PE=1 SV=3</t>
  </si>
  <si>
    <t>protein metabolism;RNA metabolism OR transcription;other metabolic processes;signal transduction;other biological processes</t>
  </si>
  <si>
    <t>non-structural extracellular;plasma membrane;other membranes;cytosol;mitochondrion;nucleus;other cell component</t>
  </si>
  <si>
    <t>Pf00152, Pf01336</t>
  </si>
  <si>
    <t>3735</t>
  </si>
  <si>
    <t>ENSG00000065427</t>
  </si>
  <si>
    <t>KARS1</t>
  </si>
  <si>
    <t>A8MSK1; D3DUK4; hsa:3735; O14946; Q15046; Q96J25; Q9HB23</t>
  </si>
  <si>
    <t>Selenoamino acid metabolism; Cytosolic tRNA aminoacylation; Mitochondrial tRNA aminoacylation</t>
  </si>
  <si>
    <t>P78312</t>
  </si>
  <si>
    <t>Protein FAM193A OS=Homo sapiens OX=9606 GN=FAM193A PE=1 SV=2</t>
  </si>
  <si>
    <t>Pf15914</t>
  </si>
  <si>
    <t>8603</t>
  </si>
  <si>
    <t>ENSG00000125386</t>
  </si>
  <si>
    <t>FAM193A</t>
  </si>
  <si>
    <t>B7ZM85; B9EGR0; E9PFA1; hsa:8603; O43607; P78311; P78312; P78313; Q9UEG8</t>
  </si>
  <si>
    <t>Biotin [K1015]</t>
  </si>
  <si>
    <t>Q9NPI6</t>
  </si>
  <si>
    <t>mRNA-decapping enzyme 1A OS=Homo sapiens OX=9606 GN=DCP1A PE=1 SV=3</t>
  </si>
  <si>
    <t>enzyme regulator activity;cytoskeletal activity;nucleic acid binding activity;other molecular function</t>
  </si>
  <si>
    <t>55802</t>
  </si>
  <si>
    <t>ENSG00000272886</t>
  </si>
  <si>
    <t>DCP1A</t>
  </si>
  <si>
    <t>B4DHN9; hsa:55802; Q9NPI6; U3KQM8</t>
  </si>
  <si>
    <t>Nonsense Mediated Decay (NMD) enhanced by the Exon Junction Complex (EJC); mRNA decay by 5' to 3' exoribonuclease; Tristetraprolin (TTP, ZFP36) binds and destabilizes mRNA; Butyrate Response Factor 1 (BRF1) binds and destabilizes mRNA</t>
  </si>
  <si>
    <t>Biotin [K397; K414; K520]</t>
  </si>
  <si>
    <t>P39748</t>
  </si>
  <si>
    <t>Flap endonuclease 1 OS=Homo sapiens OX=9606 GN=FEN1 PE=1 SV=1</t>
  </si>
  <si>
    <t>cell cycle OR cell proliferation;cell organization and biogenesis;DNA metabolism;RNA metabolism OR transcription;other metabolic processes;stress response;other biological processes</t>
  </si>
  <si>
    <t>2237</t>
  </si>
  <si>
    <t>ENSG00000168496</t>
  </si>
  <si>
    <t>FEN1</t>
  </si>
  <si>
    <t>hsa:2237; P39748</t>
  </si>
  <si>
    <t>HDR through MMEJ (alt-NHEJ); Early Phase of HIV Life Cycle; POLB-Dependent Long Patch Base Excision Repair; PCNA-Dependent Long Patch Base Excision Repair; Removal of the Flap Intermediate; Removal of the Flap Intermediate from the C-strand</t>
  </si>
  <si>
    <t>Biotin [K345; K354; K375]</t>
  </si>
  <si>
    <t>Q8NCF5</t>
  </si>
  <si>
    <t>NFATC2-interacting protein OS=Homo sapiens OX=9606 GN=NFATC2IP PE=1 SV=1</t>
  </si>
  <si>
    <t>Pf11976</t>
  </si>
  <si>
    <t>84901</t>
  </si>
  <si>
    <t>ENSG00000176953</t>
  </si>
  <si>
    <t>NFATC2IP</t>
  </si>
  <si>
    <t>B7Z4G5; hsa:84901; Q66K34; Q6NVK1; Q8NCF5; Q8NFR2; Q96ST9</t>
  </si>
  <si>
    <t>16p11.2 distal deletion syndrome</t>
  </si>
  <si>
    <t>Biotin [K129; K268]</t>
  </si>
  <si>
    <t>Q9NQY0</t>
  </si>
  <si>
    <t>Bridging integrator 3 OS=Homo sapiens OX=9606 GN=BIN3 PE=1 SV=1</t>
  </si>
  <si>
    <t>Pf03114</t>
  </si>
  <si>
    <t>55909</t>
  </si>
  <si>
    <t>ENSG00000147439</t>
  </si>
  <si>
    <t>BIN3</t>
  </si>
  <si>
    <t>hsa:55909; Q9BVG2; Q9NQY0; Q9NVY9</t>
  </si>
  <si>
    <t>Q9UKN8</t>
  </si>
  <si>
    <t>General transcription factor 3C polypeptide 4 OS=Homo sapiens OX=9606 GN=GTF3C4 PE=1 SV=2</t>
  </si>
  <si>
    <t>Pf12657, Pf12660, Pf19336</t>
  </si>
  <si>
    <t>9329</t>
  </si>
  <si>
    <t>ENSG00000125484</t>
  </si>
  <si>
    <t>GTF3C4</t>
  </si>
  <si>
    <t>hsa:9329; Q5VZJ7; Q9UKN8</t>
  </si>
  <si>
    <t>Q9UBW8</t>
  </si>
  <si>
    <t>COP9 signalosome complex subunit 7a OS=Homo sapiens OX=9606 GN=COPS7A PE=1 SV=1</t>
  </si>
  <si>
    <t>Pf01399, Pf18392</t>
  </si>
  <si>
    <t>50813</t>
  </si>
  <si>
    <t>ENSG00000111652</t>
  </si>
  <si>
    <t>COPS7A</t>
  </si>
  <si>
    <t>A8K9A6; hsa:50813; Q9NVX3; Q9UBW8; Q9UJW4</t>
  </si>
  <si>
    <t>Neddylation; Cargo recognition for clathrin-mediated endocytosis; Formation of TC-NER Pre-Incision Complex; DNA Damage Recognition in GG-NER</t>
  </si>
  <si>
    <t>Q15050</t>
  </si>
  <si>
    <t>Ribosome biogenesis regulatory protein homolog OS=Homo sapiens OX=9606 GN=RRS1 PE=1 SV=2</t>
  </si>
  <si>
    <t>Pf04939</t>
  </si>
  <si>
    <t>23212</t>
  </si>
  <si>
    <t>ENSG00000179041</t>
  </si>
  <si>
    <t>RRS1</t>
  </si>
  <si>
    <t>hsa:23212; Q15050; Q9BUX8</t>
  </si>
  <si>
    <t>Biotin [K198; K226; K253; K266; K278; K279; K290; K324; K341]</t>
  </si>
  <si>
    <t>O14531</t>
  </si>
  <si>
    <t>Dihydropyrimidinase-related protein 4 OS=Homo sapiens OX=9606 GN=DPYSL4 PE=1 SV=2</t>
  </si>
  <si>
    <t>Pf01979</t>
  </si>
  <si>
    <t>10570</t>
  </si>
  <si>
    <t>ENSG00000151640</t>
  </si>
  <si>
    <t>DPYSL4</t>
  </si>
  <si>
    <t>B2RMQ1; D3DRG5; hsa:10570; O00240; O14531; Q5T0Q7</t>
  </si>
  <si>
    <t>CRMPs in Sema3A signaling</t>
  </si>
  <si>
    <t>Biotin [K525; K557]</t>
  </si>
  <si>
    <t>Q8WUY3</t>
  </si>
  <si>
    <t>Protein prune homolog 2 OS=Homo sapiens OX=9606 GN=PRUNE2 PE=1 SV=3</t>
  </si>
  <si>
    <t>Pf02833, Pf12496, Pf13716</t>
  </si>
  <si>
    <t>158471</t>
  </si>
  <si>
    <t>ENSG00000106772</t>
  </si>
  <si>
    <t>PRUNE2</t>
  </si>
  <si>
    <t>B3KYC4; B4DQH8; hsa:158471; O15073; Q58A63; Q5JUB6; Q5T304; Q5T476; Q6T2V6; Q6T2V7; Q8N665; Q8WUY3</t>
  </si>
  <si>
    <t>Biotin [K706; K824; K928; K1805; K1810; K2607]</t>
  </si>
  <si>
    <t>P50548</t>
  </si>
  <si>
    <t>ETS domain-containing transcription factor ERF OS=Homo sapiens OX=9606 GN=ERF PE=1 SV=2</t>
  </si>
  <si>
    <t>2077</t>
  </si>
  <si>
    <t>ENSG00000105722</t>
  </si>
  <si>
    <t>ERF</t>
  </si>
  <si>
    <t>B2RAP1; B7Z4R0; hsa:2077; P50548; Q59G38; Q9UPI7</t>
  </si>
  <si>
    <t>Oncogene Induced Senescence</t>
  </si>
  <si>
    <t>Biotin [K378]</t>
  </si>
  <si>
    <t>Q9Y2H6</t>
  </si>
  <si>
    <t>Fibronectin type-III domain-containing protein 3A OS=Homo sapiens OX=9606 GN=FNDC3A PE=1 SV=4</t>
  </si>
  <si>
    <t>22862</t>
  </si>
  <si>
    <t>ENSG00000102531</t>
  </si>
  <si>
    <t>FNDC3A</t>
  </si>
  <si>
    <t>B4DYG1; hsa:22862; Q5HYC9; Q5JVF8; Q5JVF9; Q6EVH3; Q6EVH4; Q6N020; Q6P9D5; Q6ZME4; Q9H1W1; Q9Y2H6</t>
  </si>
  <si>
    <t>Biotin [K181; K243; K968; K1009]</t>
  </si>
  <si>
    <t>P27338</t>
  </si>
  <si>
    <t>Amine oxidase [flavin-containing] B OS=Homo sapiens OX=9606 GN=MAOB PE=1 SV=3</t>
  </si>
  <si>
    <t>Pf01593</t>
  </si>
  <si>
    <t>4129</t>
  </si>
  <si>
    <t>ENSG00000069535</t>
  </si>
  <si>
    <t>MAOB</t>
  </si>
  <si>
    <t>B2R6R3; B7Z5H3; D3DWC3; hsa:4129; P27338; Q7Z6S2</t>
  </si>
  <si>
    <t>Biogenic amines are oxidatively deaminated to aldehydes by MAOA and MAOB</t>
  </si>
  <si>
    <t>Dopamine metabolism; Overlap between signal transduction pathways contributing to LMNA laminopathies</t>
  </si>
  <si>
    <t>Biotin [K209]</t>
  </si>
  <si>
    <t>P07954</t>
  </si>
  <si>
    <t>Fumarate hydratase, mitochondrial OS=Homo sapiens OX=9606 GN=FH PE=1 SV=3</t>
  </si>
  <si>
    <t>Pf00206, Pf10415</t>
  </si>
  <si>
    <t>2271</t>
  </si>
  <si>
    <t>ENSG00000091483</t>
  </si>
  <si>
    <t>FH</t>
  </si>
  <si>
    <t>B1ANK7; hsa:2271; P07954</t>
  </si>
  <si>
    <t>Citric acid cycle (TCA cycle); Mitochondrial protein degradation</t>
  </si>
  <si>
    <t>TCA cycle and deficiency of pyruvate dehydrogenase complex (PDHc); Amino acid metabolism; Krebs cycle disorders; Type 2 papillary renal cell carcinoma; Metabolic reprogramming in colon cancer; TCA cycle in senescence; TCA cycle (aka Krebs or citric acid cycle)</t>
  </si>
  <si>
    <t>Biotin [K66]</t>
  </si>
  <si>
    <t>P23634</t>
  </si>
  <si>
    <t>Plasma membrane calcium-transporting ATPase 4 OS=Homo sapiens OX=9606 GN=ATP2B4 PE=1 SV=2</t>
  </si>
  <si>
    <t>transporter activity;enzyme regulator activity;other molecular function</t>
  </si>
  <si>
    <t>Pf00122, Pf00689, Pf00690, Pf00702, Pf12424, Pf13246</t>
  </si>
  <si>
    <t>493</t>
  </si>
  <si>
    <t>ENSG00000058668</t>
  </si>
  <si>
    <t>ATP2B4</t>
  </si>
  <si>
    <t>B1APW5; B1APW6; hsa:493; P23634; Q13450; Q13452; Q13455; Q16817; Q7Z3S1</t>
  </si>
  <si>
    <t>Ion homeostasis; Ion transport by P-type ATPases; Reduction of cytosolic Ca++ levels</t>
  </si>
  <si>
    <t>Biotin [K749; K1197]</t>
  </si>
  <si>
    <t>P15924</t>
  </si>
  <si>
    <t>Desmoplakin OS=Homo sapiens OX=9606 GN=DSP PE=1 SV=3</t>
  </si>
  <si>
    <t>cell adhesion;cell organization and biogenesis;protein metabolism;other metabolic processes;stress response;developmental processes;other biological processes</t>
  </si>
  <si>
    <t>Pf00681, Pf17902, Pf18373, Pf21019</t>
  </si>
  <si>
    <t>1832</t>
  </si>
  <si>
    <t>ENSG00000096696</t>
  </si>
  <si>
    <t>DSP</t>
  </si>
  <si>
    <t>B2RTT2; D7RX09; hsa:1832; O75993; P15924; Q14189; Q9UHN4</t>
  </si>
  <si>
    <t>Formation of the cornified envelope; Neutrophil degranulation; RND3 GTPase cycle; RND1 GTPase cycle; Apoptotic cleavage of cell adhesion  proteins</t>
  </si>
  <si>
    <t>Arrhythmogenic right ventricular cardiomyopathy; Lung fibrosis; Epithelial to mesenchymal transition in colorectal cancer</t>
  </si>
  <si>
    <t>Biotin [K167; K2592; K2702; K2811]</t>
  </si>
  <si>
    <t>Q86WJ1</t>
  </si>
  <si>
    <t>Chromodomain-helicase-DNA-binding protein 1-like OS=Homo sapiens OX=9606 GN=CHD1L PE=1 SV=3</t>
  </si>
  <si>
    <t>Pf00176, Pf00271</t>
  </si>
  <si>
    <t>9557</t>
  </si>
  <si>
    <t>ENSG00000131778</t>
  </si>
  <si>
    <t>CHD1L</t>
  </si>
  <si>
    <t>A5YM64; B4DDE1; B5MDZ7; Q53EZ3; Q5VXX7; Q6DD94; Q6PK83; Q86WJ1; Q86XH3; Q96HF7; Q96SP3; Q9BVJ1; Q9NVV8</t>
  </si>
  <si>
    <t>Formation of Incision Complex in GG-NER; Dual Incision in GG-NER</t>
  </si>
  <si>
    <t>1q21.1 copy number variation syndrome; Nucleotide excision repair in xeroderma pigmentosum</t>
  </si>
  <si>
    <t>Biotin [K616; K879]</t>
  </si>
  <si>
    <t>Q96RF0</t>
  </si>
  <si>
    <t>Sorting nexin-18 OS=Homo sapiens OX=9606 GN=SNX18 PE=1 SV=2</t>
  </si>
  <si>
    <t>non-structural extracellular;plasma membrane;other membranes;other cytoplasmic organelle;other cell component</t>
  </si>
  <si>
    <t>Pf00787, Pf10456, Pf14604</t>
  </si>
  <si>
    <t>112574</t>
  </si>
  <si>
    <t>ENSG00000178996</t>
  </si>
  <si>
    <t>SNX18</t>
  </si>
  <si>
    <t>B4E2B3; H7BXX3; hsa:112574; Q05BB3; Q0VG02; Q96RF0</t>
  </si>
  <si>
    <t>P50747</t>
  </si>
  <si>
    <t>Biotin--protein ligase OS=Homo sapiens OX=9606 GN=HLCS PE=1 SV=1</t>
  </si>
  <si>
    <t>Pf02237, Pf03099</t>
  </si>
  <si>
    <t>3141</t>
  </si>
  <si>
    <t>ENSG00000159267</t>
  </si>
  <si>
    <t>HLCS</t>
  </si>
  <si>
    <t>B2RAH1; D3DSG6; hsa:3141; P50747; Q99451</t>
  </si>
  <si>
    <t>Biotin transport and metabolism; Defective HLCS causes multiple carboxylase deficiency</t>
  </si>
  <si>
    <t>Biotin [K724]</t>
  </si>
  <si>
    <t>Q86UV5</t>
  </si>
  <si>
    <t>Ubiquitin carboxyl-terminal hydrolase 48 OS=Homo sapiens OX=9606 GN=USP48 PE=1 SV=1</t>
  </si>
  <si>
    <t>Pf00443, Pf06337</t>
  </si>
  <si>
    <t>84196</t>
  </si>
  <si>
    <t>ENSG00000090686</t>
  </si>
  <si>
    <t>USP48</t>
  </si>
  <si>
    <t>B7ZKS7; hsa:84196; Q2M3I4; Q5SZI4; Q5T3T5; Q6NX53; Q86UV5; Q8N3F6; Q96F64; Q96IQ3; Q9H5N3; Q9H5T7; Q9NUJ6; Q9NXR0</t>
  </si>
  <si>
    <t>Biotin [K929]</t>
  </si>
  <si>
    <t>Q96M27</t>
  </si>
  <si>
    <t>Protein PRRC1 OS=Homo sapiens OX=9606 GN=PRRC1 PE=1 SV=1</t>
  </si>
  <si>
    <t>Pf01931</t>
  </si>
  <si>
    <t>133619</t>
  </si>
  <si>
    <t>ENSG00000164244</t>
  </si>
  <si>
    <t>PRRC1</t>
  </si>
  <si>
    <t>hsa:133619; Q69YM8; Q7L2U7; Q86Y42; Q8IVJ4; Q8IVL4; Q8NEZ7; Q96AJ3; Q96M27</t>
  </si>
  <si>
    <t>Biotin [K218; K232]</t>
  </si>
  <si>
    <t>Q96L91</t>
  </si>
  <si>
    <t>E1A-binding protein p400 OS=Homo sapiens OX=9606 GN=EP400 PE=1 SV=4</t>
  </si>
  <si>
    <t>Pf00176, Pf00271, Pf07529, Pf15790</t>
  </si>
  <si>
    <t>57634</t>
  </si>
  <si>
    <t>ENSG00000183495</t>
  </si>
  <si>
    <t>EP400</t>
  </si>
  <si>
    <t>hsa:57634; O15411; Q6P2F5; Q8N8Q7; Q8NE05; Q96JK7; Q96L91; Q9P230</t>
  </si>
  <si>
    <t>Formation of Senescence-Associated Heterochromatin Foci (SAHF); HATs acetylate histones</t>
  </si>
  <si>
    <t>HDAC6 interactions in the central nervous system</t>
  </si>
  <si>
    <t>Biotin [K733; K1051; K1634; K2327; K2744; K2811; K2970; K3018; K3151]</t>
  </si>
  <si>
    <t>Q8TAT6</t>
  </si>
  <si>
    <t>Nuclear protein localization protein 4 homolog OS=Homo sapiens OX=9606 GN=NPLOC4 PE=1 SV=3</t>
  </si>
  <si>
    <t>cell organization and biogenesis;protein metabolism;other metabolic processes;stress response;transport;other biological processes</t>
  </si>
  <si>
    <t>Pf05020, Pf05021, Pf11543</t>
  </si>
  <si>
    <t>55666</t>
  </si>
  <si>
    <t>ENSG00000182446</t>
  </si>
  <si>
    <t>NPLOC4</t>
  </si>
  <si>
    <t>hsa:55666; Q8N3J1; Q8TAT6; Q9H8V2; Q9H964; Q9NWR5; Q9P229</t>
  </si>
  <si>
    <t>Neddylation; KEAP1-NFE2L2 pathway; Translesion Synthesis by POLH</t>
  </si>
  <si>
    <t>Biotin [K179; K307]</t>
  </si>
  <si>
    <t>P46777</t>
  </si>
  <si>
    <t>60S ribosomal protein L5 OS=Homo sapiens OX=9606 GN=RPL5 PE=1 SV=3</t>
  </si>
  <si>
    <t>Pf14204, Pf17144</t>
  </si>
  <si>
    <t>6125</t>
  </si>
  <si>
    <t>ENSG00000122406</t>
  </si>
  <si>
    <t>RPL5</t>
  </si>
  <si>
    <t>hsa:6125; P46777; Q32LZ3; Q53HH6; Q9H3F4</t>
  </si>
  <si>
    <t>Biotin [K5; K41; K43; K270]; Met-loss [N-Term]</t>
  </si>
  <si>
    <t>O15504</t>
  </si>
  <si>
    <t>Nucleoporin NUP42 OS=Homo sapiens OX=9606 GN=NUP42 PE=1 SV=1</t>
  </si>
  <si>
    <t>11097</t>
  </si>
  <si>
    <t>ENSG00000136243</t>
  </si>
  <si>
    <t>NUP42</t>
  </si>
  <si>
    <t>A4D143; B4DP42; hsa:11097; O15504; Q49AE7; Q9BS49</t>
  </si>
  <si>
    <t>HCMV Late Events; HCMV Early Events; ISG15 antiviral mechanism;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SUMOylation of DNA damage response and repair proteins;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SARS-CoV-2 activates/modulates innate and adaptive immune responses</t>
  </si>
  <si>
    <t>Biotin [K65; K200]</t>
  </si>
  <si>
    <t>Q9BTC0</t>
  </si>
  <si>
    <t>Death-inducer obliterator 1 OS=Homo sapiens OX=9606 GN=DIDO1 PE=1 SV=5</t>
  </si>
  <si>
    <t>RNA metabolism OR transcription;other metabolic processes;signal transduction</t>
  </si>
  <si>
    <t>Pf00628, Pf07500, Pf07744</t>
  </si>
  <si>
    <t>11083</t>
  </si>
  <si>
    <t>ENSG00000101191</t>
  </si>
  <si>
    <t>DIDO1</t>
  </si>
  <si>
    <t>A8MY65; B9EH82; E1P5I1; hsa:11083; O15043; Q3ZTL7; Q3ZTL8; Q4VXS1; Q4VXS2; Q4VXV8; Q4VXV9; Q96D72; Q9BQW0; Q9BTC0; Q9BW03; Q9H4G6; Q9H4G7; Q9NTU8; Q9NUM8; Q9UFB6</t>
  </si>
  <si>
    <t>Biotin [K21; K182; K372; K383; K427; K454; K481; K518; K529; K548; K559; K569; K570; K591; K596; K640; K679; K784; K1326; K1804; K2074]</t>
  </si>
  <si>
    <t>Q9Y6E0</t>
  </si>
  <si>
    <t>Serine/threonine-protein kinase 24 OS=Homo sapiens OX=9606 GN=STK24 PE=1 SV=1</t>
  </si>
  <si>
    <t>Pf00069, Pf20929</t>
  </si>
  <si>
    <t>8428</t>
  </si>
  <si>
    <t>ENSG00000102572</t>
  </si>
  <si>
    <t>STK24</t>
  </si>
  <si>
    <t>hsa:8428; O14840; Q5JV92; Q9Y6E0</t>
  </si>
  <si>
    <t>Apoptotic cleavage of cellular proteins</t>
  </si>
  <si>
    <t>Q8IYB3</t>
  </si>
  <si>
    <t>Serine/arginine repetitive matrix protein 1 OS=Homo sapiens OX=9606 GN=SRRM1 PE=1 SV=2</t>
  </si>
  <si>
    <t>10250</t>
  </si>
  <si>
    <t>ENSG00000133226</t>
  </si>
  <si>
    <t>SRRM1</t>
  </si>
  <si>
    <t>hsa:10250; O60585; Q5VVN4; Q8IYB3</t>
  </si>
  <si>
    <t>Transport of Mature mRNA derived from an Intron-Containing Transcript; mRNA 3'-end processing; RNA Polymerase II Transcription Termination; mRNA Splicing - Major Pathway; RHOBTB2 GTPase cycle; RHOBTB1 GTPase cycle</t>
  </si>
  <si>
    <t>Biotin [K231; K438; K472; K735]</t>
  </si>
  <si>
    <t>Q92922</t>
  </si>
  <si>
    <t>SWI/SNF complex subunit SMARCC1 OS=Homo sapiens OX=9606 GN=SMARCC1 PE=1 SV=3</t>
  </si>
  <si>
    <t>Pf00249, Pf04433, Pf16495, Pf16496, Pf16498</t>
  </si>
  <si>
    <t>6599</t>
  </si>
  <si>
    <t>ENSG00000173473</t>
  </si>
  <si>
    <t>SMARCC1</t>
  </si>
  <si>
    <t>hsa:6599; Q17RS0; Q6P172; Q8IWH2; Q92922</t>
  </si>
  <si>
    <t>Biotin [K592; K615]</t>
  </si>
  <si>
    <t>Q14789</t>
  </si>
  <si>
    <t>Golgin subfamily B member 1 OS=Homo sapiens OX=9606 GN=GOLGB1 PE=1 SV=2</t>
  </si>
  <si>
    <t>2804</t>
  </si>
  <si>
    <t>ENSG00000173230</t>
  </si>
  <si>
    <t>GOLGB1</t>
  </si>
  <si>
    <t>B2ZZ91; D3DN92; E7EP74; F1T0J2; hsa:2804; Q14398; Q14789</t>
  </si>
  <si>
    <t>Golgi Associated Vesicle Biogenesis; COPI-mediated anterograde transport; Signaling by FLT3 fusion proteins</t>
  </si>
  <si>
    <t>Biotin [K3002]</t>
  </si>
  <si>
    <t>Q9Y3T9</t>
  </si>
  <si>
    <t>Nucleolar complex protein 2 homolog OS=Homo sapiens OX=9606 GN=NOC2L PE=1 SV=4</t>
  </si>
  <si>
    <t>Pf03715</t>
  </si>
  <si>
    <t>26155</t>
  </si>
  <si>
    <t>ENSG00000188976</t>
  </si>
  <si>
    <t>NOC2L</t>
  </si>
  <si>
    <t>hsa:26155; Q5SVA3; Q9BTN6; Q9Y3T9</t>
  </si>
  <si>
    <t>Regulation of TP53 Activity through Phosphorylation</t>
  </si>
  <si>
    <t>Q96H20</t>
  </si>
  <si>
    <t>Vacuolar-sorting protein SNF8 OS=Homo sapiens OX=9606 GN=SNF8 PE=1 SV=1</t>
  </si>
  <si>
    <t>Pf04157</t>
  </si>
  <si>
    <t>11267</t>
  </si>
  <si>
    <t>ENSG00000159210</t>
  </si>
  <si>
    <t>SNF8</t>
  </si>
  <si>
    <t>hsa:11267; Q8IXY3; Q96H20; Q9UN50</t>
  </si>
  <si>
    <t>HCMV Late Events; Endosomal Sorting Complex Required For Transport (ESCRT)</t>
  </si>
  <si>
    <t>Q8IXK0</t>
  </si>
  <si>
    <t>Polyhomeotic-like protein 2 OS=Homo sapiens OX=9606 GN=PHC2 PE=1 SV=1</t>
  </si>
  <si>
    <t>Pf00536, Pf16616, Pf21319</t>
  </si>
  <si>
    <t>1912</t>
  </si>
  <si>
    <t>ENSG00000134686</t>
  </si>
  <si>
    <t>PHC2</t>
  </si>
  <si>
    <t>A1L4Q1; A8KA40; D3DPR2; hsa:1912; Q2TAL3; Q5T0C1; Q6NUJ6; Q6ZQR1; Q8IXK0; Q8N306; Q8TAG8; Q96BL4; Q9Y4Y7</t>
  </si>
  <si>
    <t>Regulation of PTEN gene transcription; Oxidative Stress Induced Senescence; SUMOylation of DNA damage response and repair proteins; SUMOylation of chromatin organization proteins; SUMOylation of RNA binding proteins; SUMOylation of transcription cofactors; SUMOylation of DNA methylation proteins; RUNX1 interacts with co-factors whose precise effect on RUNX1 targets is not known</t>
  </si>
  <si>
    <t>Biotin [K675; K689; K702; K847]</t>
  </si>
  <si>
    <t>Q9BTA9</t>
  </si>
  <si>
    <t>WW domain-containing adapter protein with coiled-coil OS=Homo sapiens OX=9606 GN=WAC PE=1 SV=3</t>
  </si>
  <si>
    <t>cell cycle OR cell proliferation;cell organization and biogenesis;stress response;signal transduction;other biological processes</t>
  </si>
  <si>
    <t>51322</t>
  </si>
  <si>
    <t>ENSG00000095787</t>
  </si>
  <si>
    <t>WAC</t>
  </si>
  <si>
    <t>A8K2A9; C9JBT9; D3DRW5; D3DRW6; D3DRW7; hsa:51322; Q53EN9; Q5JU75; Q5JU77; Q5VXK0; Q5VXK2; Q8TCK1; Q96DP3; Q96FW6; Q96JI3; Q9BTA9</t>
  </si>
  <si>
    <t>E3 ubiquitin ligases ubiquitinate target proteins</t>
  </si>
  <si>
    <t>Biotin [K33; K79]</t>
  </si>
  <si>
    <t>Q9BQ75</t>
  </si>
  <si>
    <t>Protein CMSS1 OS=Homo sapiens OX=9606 GN=CMSS1 PE=1 SV=2</t>
  </si>
  <si>
    <t>Pf14617</t>
  </si>
  <si>
    <t>84319</t>
  </si>
  <si>
    <t>ENSG00000184220</t>
  </si>
  <si>
    <t>CMSS1</t>
  </si>
  <si>
    <t>A8K5S7; B4DUM1; E9PHS3; hsa:84319; Q9BQ75</t>
  </si>
  <si>
    <t>Q9HCM4-2</t>
  </si>
  <si>
    <t>Isoform 2 of Band 4.1-like protein 5 OS=Homo sapiens OX=9606 GN=EPB41L5</t>
  </si>
  <si>
    <t>EPB41L5</t>
  </si>
  <si>
    <t>Biotin [K350; K445]</t>
  </si>
  <si>
    <t>P14618</t>
  </si>
  <si>
    <t>Pyruvate kinase PKM OS=Homo sapiens OX=9606 GN=PKM PE=1 SV=4</t>
  </si>
  <si>
    <t>Pf00224, Pf02887</t>
  </si>
  <si>
    <t>5315</t>
  </si>
  <si>
    <t>ENSG00000067225</t>
  </si>
  <si>
    <t>PKM</t>
  </si>
  <si>
    <t>A6NFK3; B2R5N8; B3KRY0; B4DFX8; B4DUU6; hsa:5315; P14618; P14786; Q53GK4; Q96E76; Q9BWB5; Q9UCV6; Q9UPF2</t>
  </si>
  <si>
    <t>Photodynamic therapy-induced HIF-1 survival signaling; Amino acid metabolism; Clear cell renal cell carcinoma pathways; Metabolic reprogramming in colon cancer; Aerobic glycolysis; Glycolysis in senescence; Glucose metabolism in triple-negative breast cancer cells; Glycolysis and gluconeogenesis; Metabolic Epileptic Disorders</t>
  </si>
  <si>
    <t>Biotin [K207; K247; K311]</t>
  </si>
  <si>
    <t>P78332</t>
  </si>
  <si>
    <t>RNA-binding protein 6 OS=Homo sapiens OX=9606 GN=RBM6 PE=1 SV=5</t>
  </si>
  <si>
    <t>Pf01585, Pf17780</t>
  </si>
  <si>
    <t>10180</t>
  </si>
  <si>
    <t>ENSG00000004534</t>
  </si>
  <si>
    <t>RBM6</t>
  </si>
  <si>
    <t>B4E0G6; hsa:10180; O60549; O75524; P78332; Q86SS3</t>
  </si>
  <si>
    <t>Biotin [K1066]</t>
  </si>
  <si>
    <t>Q5VT52</t>
  </si>
  <si>
    <t>Regulation of nuclear pre-mRNA domain-containing protein 2 OS=Homo sapiens OX=9606 GN=RPRD2 PE=1 SV=1</t>
  </si>
  <si>
    <t>Pf04818</t>
  </si>
  <si>
    <t>23248</t>
  </si>
  <si>
    <t>ENSG00000163125</t>
  </si>
  <si>
    <t>RPRD2</t>
  </si>
  <si>
    <t>A8K6N8; B3KPT1; B4E2Q6; hsa:23248; O75048; Q5VT51; Q5VT52; Q5VT53; Q6MZL4; Q86XD2; Q9P0D7</t>
  </si>
  <si>
    <t>Biotin [K588; K859; K862; K886]</t>
  </si>
  <si>
    <t>P23396</t>
  </si>
  <si>
    <t>40S ribosomal protein S3 OS=Homo sapiens OX=9606 GN=RPS3 PE=1 SV=2</t>
  </si>
  <si>
    <t>cell cycle OR cell proliferation;cell organization and biogenesis;protein metabolism;DNA metabolism;other metabolic processes;stress response;other biological processes</t>
  </si>
  <si>
    <t>plasma membrane;other membranes;cytosol;cytoskeleton;mitochondrion;ER/Golgi;translational apparatus;nucleus;other cell component</t>
  </si>
  <si>
    <t>Pf00189, Pf07650</t>
  </si>
  <si>
    <t>6188</t>
  </si>
  <si>
    <t>ENSG00000149273</t>
  </si>
  <si>
    <t>RPS3</t>
  </si>
  <si>
    <t>B2R7N5; hsa:6188; J3KN86; P23396; Q498B5; Q8NI95</t>
  </si>
  <si>
    <t>Regulation of expression of SLITs and ROBOs;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Major pathway of rRNA processing in the nucleolus and cytosol; SARS-CoV-2 modulates host translation machinery;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</t>
  </si>
  <si>
    <t>Biotin [K10; K201; K202]</t>
  </si>
  <si>
    <t>Q9H1B7</t>
  </si>
  <si>
    <t>Probable E3 ubiquitin-protein ligase IRF2BPL OS=Homo sapiens OX=9606 GN=IRF2BPL PE=1 SV=1</t>
  </si>
  <si>
    <t>Pf11261</t>
  </si>
  <si>
    <t>64207</t>
  </si>
  <si>
    <t>ENSG00000119669</t>
  </si>
  <si>
    <t>IRF2BPL</t>
  </si>
  <si>
    <t>hsa:64207; Q8NDQ2; Q96JG2; Q9H1B7; Q9H3I7</t>
  </si>
  <si>
    <t>O75179</t>
  </si>
  <si>
    <t>Ankyrin repeat domain-containing protein 17 OS=Homo sapiens OX=9606 GN=ANKRD17 PE=1 SV=3</t>
  </si>
  <si>
    <t>Pf00013, Pf12796, Pf13637</t>
  </si>
  <si>
    <t>26057</t>
  </si>
  <si>
    <t>ENSG00000132466</t>
  </si>
  <si>
    <t>ANKRD17</t>
  </si>
  <si>
    <t>E7EUV3; G5E964; hsa:26057; O75179; Q6PJ85; Q6PK85; Q6PKA2; Q86XI3; Q8NDR5; Q96I86; Q9H288; Q9H6J9</t>
  </si>
  <si>
    <t>Biotin [K186; K1661; K1704]</t>
  </si>
  <si>
    <t>A0MZ66</t>
  </si>
  <si>
    <t>Shootin-1 OS=Homo sapiens OX=9606 GN=SHTN1 PE=1 SV=4</t>
  </si>
  <si>
    <t>57698</t>
  </si>
  <si>
    <t>ENSG00000187164</t>
  </si>
  <si>
    <t>SHTN1</t>
  </si>
  <si>
    <t>A0MZ66; A8MYU7; B3KRD3; B3KRH2; B3KTE0; B3KTJ7; B3KTJ8; B4E3U1; B7Z7Z9; hsa:57698; Q68DG1; Q6PIM5; Q9HCH4; Q9NUV0</t>
  </si>
  <si>
    <t>Recycling pathway of L1</t>
  </si>
  <si>
    <t>Biotin [K546; K554; K568]</t>
  </si>
  <si>
    <t>P31939</t>
  </si>
  <si>
    <t>Bifunctional purine biosynthesis protein ATIC OS=Homo sapiens OX=9606 GN=ATIC PE=1 SV=3</t>
  </si>
  <si>
    <t>other metabolic processes;developmental processes;other biological processes</t>
  </si>
  <si>
    <t>Pf01808, Pf02142</t>
  </si>
  <si>
    <t>471</t>
  </si>
  <si>
    <t>ENSG00000138363</t>
  </si>
  <si>
    <t>ATIC</t>
  </si>
  <si>
    <t>A8K202; E9PBU3; hsa:471; P31939; Q13856; Q53S28</t>
  </si>
  <si>
    <t>Signaling by ALK fusions and activated point mutants; Purine ribonucleoside monophosphate biosynthesis</t>
  </si>
  <si>
    <t>One-carbon metabolism</t>
  </si>
  <si>
    <t>Biotin [K66; K199]</t>
  </si>
  <si>
    <t>P18583</t>
  </si>
  <si>
    <t>Protein SON OS=Homo sapiens OX=9606 GN=SON PE=1 SV=4</t>
  </si>
  <si>
    <t>Pf01585, Pf14709, Pf17069</t>
  </si>
  <si>
    <t>6651</t>
  </si>
  <si>
    <t>ENSG00000159140</t>
  </si>
  <si>
    <t>SON</t>
  </si>
  <si>
    <t>D3DSF5; D3DSF6; E7ETE8; E7EU67; E7EVW3; E9PFQ2; hsa:6651; O14487; O95981; P18583; Q14120; Q6PKE0; Q9H7B1; Q9P070; Q9P072; Q9UKP9; Q9UPY0</t>
  </si>
  <si>
    <t>Biotin [K16; K273; K2096; K2110; K2295; K2344]</t>
  </si>
  <si>
    <t>P35579</t>
  </si>
  <si>
    <t>Myosin-9 OS=Homo sapiens OX=9606 GN=MYH9 PE=1 SV=4</t>
  </si>
  <si>
    <t>cell cycle OR cell proliferation;cell organization and biogenesis;protein metabolism;stress response;transport;developmental processes;signal transduction;other biological processes</t>
  </si>
  <si>
    <t>Pf00063, Pf01576, Pf02736</t>
  </si>
  <si>
    <t>4627</t>
  </si>
  <si>
    <t>ENSG00000100345</t>
  </si>
  <si>
    <t>MYH9</t>
  </si>
  <si>
    <t>A8K6E4; hsa:4627; O60805; P35579; Q60FE2; Q86T83</t>
  </si>
  <si>
    <t>Regulation of actin dynamics for phagocytic cup formation; FCGR3A-mediated phagocytosis; Sensory processing of sound by inner hair cells of the cochlea; Sensory processing of sound by outer hair cells of the cochlea; Translocation of SLC2A4 (GLUT4) to the plasma membrane; Signaling by ALK fusions and activated point mutants; RHO GTPases activate CIT; EPHA-mediated growth cone collapse; Sema4D induced cell migration and growth-cone collapse; RHO GTPases activate PKNs; RHO GTPases Activate ROCKs; RHO GTPases activate PAKs; CD163 mediating an anti-inflammatory response</t>
  </si>
  <si>
    <t>Primary focal segmental glomerulosclerosis (FSGS); VEGFA-VEGFR2 signaling; Nephrotic syndrome; HDAC6 interactions in the central nervous system</t>
  </si>
  <si>
    <t>Biotin [K14; K30; K637; K1918; K1937]</t>
  </si>
  <si>
    <t>O75140-1</t>
  </si>
  <si>
    <t>Isoform 1 of GATOR complex protein DEPDC5 OS=Homo sapiens OX=9606 GN=DEPDC5</t>
  </si>
  <si>
    <t>DEPDC5</t>
  </si>
  <si>
    <t>Biotin [K1027]</t>
  </si>
  <si>
    <t>Q8IWI9</t>
  </si>
  <si>
    <t>MAX gene-associated protein OS=Homo sapiens OX=9606 GN=MGA PE=1 SV=4</t>
  </si>
  <si>
    <t>Pf00010, Pf00907, Pf16059</t>
  </si>
  <si>
    <t>23269</t>
  </si>
  <si>
    <t>ENSG00000174197</t>
  </si>
  <si>
    <t>MGA</t>
  </si>
  <si>
    <t>B9EGR5; E7ENI0; F5H7K2; hsa:23269; Q8IWI9; Q9H8R3; Q9H9N7; Q9UG69; Q9Y4E9</t>
  </si>
  <si>
    <t>Transcriptional Regulation by E2F6</t>
  </si>
  <si>
    <t>Biotin [K323; K542; K598; K785; K798; K860; K916; K1034; K1201; K1448; K1461; K1516; K2238; K2406; K3027]</t>
  </si>
  <si>
    <t>O43865</t>
  </si>
  <si>
    <t>S-adenosylhomocysteine hydrolase-like protein 1 OS=Homo sapiens OX=9606 GN=AHCYL1 PE=1 SV=2</t>
  </si>
  <si>
    <t>cell organization and biogenesis;RNA metabolism OR transcription;other metabolic processes;transport;signal transduction;other biological processes</t>
  </si>
  <si>
    <t>Pf00670, Pf05221</t>
  </si>
  <si>
    <t>10768</t>
  </si>
  <si>
    <t>ENSG00000168710</t>
  </si>
  <si>
    <t>AHCYL1</t>
  </si>
  <si>
    <t>B4E168; hsa:10768; O43865; Q2TAJ6; Q502W8; Q5VSM0; Q6P171; Q96PK4; Q9UG84</t>
  </si>
  <si>
    <t>Role of phospholipids in phagocytosis; FCERI mediated Ca+2 mobilization; FCGR3A-mediated IL10 synthesis; Antigen activates B Cell Receptor (BCR) leading to generation of second messengers; Ion homeostasis; Regulation of insulin secretion; VEGFR2 mediated cell proliferation; PLC beta mediated events; DAG and IP3 signaling; CLEC7A (Dectin-1) induces NFAT activation</t>
  </si>
  <si>
    <t>Trans-sulfuration, one-carbon metabolism and related pathways; One-carbon metabolism and related pathways</t>
  </si>
  <si>
    <t>Biotin [K36; K40; K57]</t>
  </si>
  <si>
    <t>Q7Z3T8</t>
  </si>
  <si>
    <t>Zinc finger FYVE domain-containing protein 16 OS=Homo sapiens OX=9606 GN=ZFYVE16 PE=1 SV=3</t>
  </si>
  <si>
    <t>Pf01363, Pf11979</t>
  </si>
  <si>
    <t>9765</t>
  </si>
  <si>
    <t>ENSG00000039319</t>
  </si>
  <si>
    <t>ZFYVE16</t>
  </si>
  <si>
    <t>hsa:9765; O15023; Q5H9U2; Q7LAU7; Q7Z3T8; Q86T69; Q8N5L3; Q8NEK3</t>
  </si>
  <si>
    <t>Signaling by BMP</t>
  </si>
  <si>
    <t>Biotin [K86; K440]</t>
  </si>
  <si>
    <t>Q5VT66</t>
  </si>
  <si>
    <t>Mitochondrial amidoxime-reducing component 1 OS=Homo sapiens OX=9606 GN=MTARC1 PE=1 SV=1</t>
  </si>
  <si>
    <t>Pf03473, Pf03476</t>
  </si>
  <si>
    <t>64757</t>
  </si>
  <si>
    <t>ENSG00000186205</t>
  </si>
  <si>
    <t>MTARC1</t>
  </si>
  <si>
    <t>A8K447; B2D078; hsa:64757; Q5VT66; Q5VVS9; Q5VVT0; Q5VVT1; Q8N9P5; Q96FN8; Q9H6C7</t>
  </si>
  <si>
    <t>Phase I - Functionalization of compounds</t>
  </si>
  <si>
    <t>Biotin [K295; K310]</t>
  </si>
  <si>
    <t>Q9Y388</t>
  </si>
  <si>
    <t>RNA-binding motif protein, X-linked 2 OS=Homo sapiens OX=9606 GN=RBMX2 PE=1 SV=2</t>
  </si>
  <si>
    <t>51634</t>
  </si>
  <si>
    <t>ENSG00000134597</t>
  </si>
  <si>
    <t>RBMX2</t>
  </si>
  <si>
    <t>A8K9Z0; hsa:51634; Q5JY82; Q9Y388; Q9Y3I8</t>
  </si>
  <si>
    <t>Acetyl [N-Term]; Biotin [K6]</t>
  </si>
  <si>
    <t>Q5HYK9</t>
  </si>
  <si>
    <t>Zinc finger protein 667 OS=Homo sapiens OX=9606 GN=ZNF667 PE=1 SV=2</t>
  </si>
  <si>
    <t>63934</t>
  </si>
  <si>
    <t>ENSG00000198046</t>
  </si>
  <si>
    <t>ZNF667</t>
  </si>
  <si>
    <t>B2RMS6; B9EK36; hsa:63934; Q5HYK9; Q6B093; Q9H807</t>
  </si>
  <si>
    <t>Biotin [K245]</t>
  </si>
  <si>
    <t>Q5BJF6</t>
  </si>
  <si>
    <t>Outer dense fiber protein 2 OS=Homo sapiens OX=9606 GN=ODF2 PE=1 SV=1</t>
  </si>
  <si>
    <t>4957</t>
  </si>
  <si>
    <t>ENSG00000136811</t>
  </si>
  <si>
    <t>ODF2</t>
  </si>
  <si>
    <t>B1AND3; B4DRK4; B4DX73; B4DZ02; E7EWL2; F5H6J4; hsa:4957; O14721; O60631; Q1W2J6; Q5BJF6; Q6UN26; Q7Z5I6; Q96FN2</t>
  </si>
  <si>
    <t>Biotin [K259]</t>
  </si>
  <si>
    <t>Q8N9M1</t>
  </si>
  <si>
    <t>Uncharacterized protein C19orf47 OS=Homo sapiens OX=9606 GN=C19orf47 PE=1 SV=1</t>
  </si>
  <si>
    <t>Pf17740, Pf18017</t>
  </si>
  <si>
    <t>126526</t>
  </si>
  <si>
    <t>ENSG00000160392</t>
  </si>
  <si>
    <t>C19orf47</t>
  </si>
  <si>
    <t>Q8IZ33; Q8N0V9; Q8N9M1</t>
  </si>
  <si>
    <t>Biotin [K217; K349]</t>
  </si>
  <si>
    <t>P04899</t>
  </si>
  <si>
    <t>Guanine nucleotide-binding protein G(i) subunit alpha-2 OS=Homo sapiens OX=9606 GN=GNAI2 PE=1 SV=3</t>
  </si>
  <si>
    <t>cell-cell signaling;cell cycle OR cell proliferation;signal transduction;other biological processes</t>
  </si>
  <si>
    <t>2771</t>
  </si>
  <si>
    <t>ENSG00000114353</t>
  </si>
  <si>
    <t>GNAI2</t>
  </si>
  <si>
    <t>B3KTZ0; B4DYA0; B4E2X5; hsa:2771; P04899; Q6B6N3; Q8IZ71</t>
  </si>
  <si>
    <t>G alpha (i) signalling events; G alpha (z) signalling events; Adenylate cyclase inhibitory pathway; ADP signalling through P2Y purinoceptor 12; G alpha (s) signalling events; Extra-nuclear estrogen signaling; GPER1 signaling; ADORA2B mediated anti-inflammatory cytokines production; Adrenaline,noradrenaline inhibits insulin secretion</t>
  </si>
  <si>
    <t>Thyroid stimulating hormone (TSH) signaling pathway; Corticotropin-releasing hormone signaling pathway; S1P receptor signal transduction; Complement system; G protein signaling pathways; Chemokine signaling pathway; Hippo signaling regulation pathways; Purinergic signaling; Opioid receptor pathways; Calcium regulation in cardiac cells; 5q35 copy number variation; Serotonin HTR1 group and FOS pathway</t>
  </si>
  <si>
    <t>Biotin [K46; K198]</t>
  </si>
  <si>
    <t>Q9H814</t>
  </si>
  <si>
    <t>Phosphorylated adapter RNA export protein OS=Homo sapiens OX=9606 GN=PHAX PE=1 SV=1</t>
  </si>
  <si>
    <t>Pf10258</t>
  </si>
  <si>
    <t>51808</t>
  </si>
  <si>
    <t>ENSG00000164902</t>
  </si>
  <si>
    <t>PHAX</t>
  </si>
  <si>
    <t>hsa:51808; Q9H814; Q9H8W1</t>
  </si>
  <si>
    <t>snRNP Assembly; RNA polymerase II transcribes snRNA genes</t>
  </si>
  <si>
    <t>O43172-2</t>
  </si>
  <si>
    <t>Isoform 2 of U4/U6 small nuclear ribonucleoprotein Prp4 OS=Homo sapiens OX=9606 GN=PRPF4</t>
  </si>
  <si>
    <t>Biotin [K12; K14; K26; K44]</t>
  </si>
  <si>
    <t>Q9HCS7</t>
  </si>
  <si>
    <t>Pre-mRNA-splicing factor SYF1 OS=Homo sapiens OX=9606 GN=XAB2 PE=1 SV=2</t>
  </si>
  <si>
    <t>cell organization and biogenesis;DNA metabolism;RNA metabolism OR transcription;other metabolic processes;stress response;developmental processes</t>
  </si>
  <si>
    <t>Pf13181</t>
  </si>
  <si>
    <t>56949</t>
  </si>
  <si>
    <t>ENSG00000076924</t>
  </si>
  <si>
    <t>XAB2</t>
  </si>
  <si>
    <t>hsa:56949; Q8TET6; Q96HB0; Q96IW0; Q9HCS7; Q9NRG6; Q9ULP3</t>
  </si>
  <si>
    <t>Formation of TC-NER Pre-Incision Complex; Dual incision in TC-NER; Gap-filling DNA repair synthesis and ligation in TC-NER; mRNA Splicing - Major Pathway</t>
  </si>
  <si>
    <t>Rett syndrome; Nucleotide excision repair in xeroderma pigmentosum</t>
  </si>
  <si>
    <t>O15226</t>
  </si>
  <si>
    <t>NF-kappa-B-repressing factor OS=Homo sapiens OX=9606 GN=NKRF PE=1 SV=2</t>
  </si>
  <si>
    <t>Pf01424, Pf01585</t>
  </si>
  <si>
    <t>55922</t>
  </si>
  <si>
    <t>ENSG00000186416</t>
  </si>
  <si>
    <t>NKRF</t>
  </si>
  <si>
    <t>G3V1N1; O15226; Q4VC41; Q9UJ91</t>
  </si>
  <si>
    <t>Pathogenesis of SARS-CoV-2 mediated by nsp9-nsp10 complex; Network map of SARS-CoV-2 signaling pathway</t>
  </si>
  <si>
    <t>Biotin [K411; K420; K561; K571; K648]</t>
  </si>
  <si>
    <t>P46779</t>
  </si>
  <si>
    <t>60S ribosomal protein L28 OS=Homo sapiens OX=9606 GN=RPL28 PE=1 SV=3</t>
  </si>
  <si>
    <t>Pf01778</t>
  </si>
  <si>
    <t>6158</t>
  </si>
  <si>
    <t>ENSG00000108107</t>
  </si>
  <si>
    <t>RPL28</t>
  </si>
  <si>
    <t>B2R4A6; B4DEP9; C9JB50; E9PB24; G5E9L2; hsa:6158; P46779; Q6IAY0; Q96FX1; Q9BWQ0</t>
  </si>
  <si>
    <t>Biotin [K47]</t>
  </si>
  <si>
    <t>P14923</t>
  </si>
  <si>
    <t>Junction plakoglobin OS=Homo sapiens OX=9606 GN=JUP PE=1 SV=3</t>
  </si>
  <si>
    <t>cell adhesion;cell-cell signaling;cell organization and biogenesis;signal transduction;other biological processes</t>
  </si>
  <si>
    <t>3728</t>
  </si>
  <si>
    <t>ENSG00000173801</t>
  </si>
  <si>
    <t>JUP</t>
  </si>
  <si>
    <t>hsa:3728; P14923; Q15093; Q15151; Q7L3S5; Q86W21; Q9BWC4; Q9HCX9</t>
  </si>
  <si>
    <t>RHOC GTPase cycle; Formation of the cornified envelope; RHOA GTPase cycle; CDC42 GTPase cycle; RHOQ GTPase cycle; RHOB GTPase cycle; RHOJ GTPase cycle; Neutrophil degranulation; VEGFR2 mediated vascular permeability; Adherens junctions interactions; Regulation of CDH11 function; Regulation of CDH19 Expression and Function; CDH11 homotypic and heterotypic interactions; RHOH GTPase cycle</t>
  </si>
  <si>
    <t>Arrhythmogenic right ventricular cardiomyopathy; Corticotropin-releasing hormone signaling pathway; Ectoderm differentiation; Ectoderm differentiation; Epithelial to mesenchymal transition in colorectal cancer; Opioid receptor pathways; Acute myeloid leukemia</t>
  </si>
  <si>
    <t>Q12968</t>
  </si>
  <si>
    <t>Nuclear factor of activated T-cells, cytoplasmic 3 OS=Homo sapiens OX=9606 GN=NFATC3 PE=1 SV=1</t>
  </si>
  <si>
    <t>Pf00554, Pf16179</t>
  </si>
  <si>
    <t>4775</t>
  </si>
  <si>
    <t>ENSG00000072736</t>
  </si>
  <si>
    <t>NFATC3</t>
  </si>
  <si>
    <t>hsa:4775; O75211; Q12968; Q14516; Q99840; Q99841; Q99842</t>
  </si>
  <si>
    <t>FCERI mediated Ca+2 mobilization; CLEC7A (Dectin-1) induces NFAT activation; Calcineurin activates NFAT</t>
  </si>
  <si>
    <t>Heart development; B cell receptor signaling pathway; Initiation of transcription and translation elongation at the HIV-1 LTR; MAPK signaling pathway; Wnt signaling; Cancer immunotherapy by PD-1 blockade; Hepatitis B infection</t>
  </si>
  <si>
    <t>Biotin [K703]</t>
  </si>
  <si>
    <t>Q9H1E3</t>
  </si>
  <si>
    <t>Nuclear ubiquitous casein and cyclin-dependent kinase substrate 1 OS=Homo sapiens OX=9606 GN=NUCKS1 PE=1 SV=1</t>
  </si>
  <si>
    <t>64710</t>
  </si>
  <si>
    <t>ENSG00000069275</t>
  </si>
  <si>
    <t>NUCKS1</t>
  </si>
  <si>
    <t>hsa:64710; Q54AC0; Q5PXE7; Q9H1D6; Q9H1E3; Q9H723</t>
  </si>
  <si>
    <t>Biotin [K9; K35; K98; K175; K184; K188; K196; K201]</t>
  </si>
  <si>
    <t>Q70EL1</t>
  </si>
  <si>
    <t>Inactive ubiquitin carboxyl-terminal hydrolase 54 OS=Homo sapiens OX=9606 GN=USP54 PE=1 SV=4</t>
  </si>
  <si>
    <t>159195</t>
  </si>
  <si>
    <t>ENSG00000166348</t>
  </si>
  <si>
    <t>USP54</t>
  </si>
  <si>
    <t>A1L4Q4; A3KFK3; A3KFK5; A3KFK6; A3KFK7; A6PVS4; A6PVS5; A6PVS6; A6PVS7; B3KVY1; B9ZVM1; hsa:159195; Q5F2F4; Q6P1N6; Q6ZSP1; Q6ZSR1; Q6ZTM0; Q70EL1; Q8N1X2</t>
  </si>
  <si>
    <t>Biotin [K329; K571; K595; K954; K1103; K1109; K1161; K1444; K1521]</t>
  </si>
  <si>
    <t>Q92994</t>
  </si>
  <si>
    <t>Transcription factor IIIB 90 kDa subunit OS=Homo sapiens OX=9606 GN=BRF1 PE=1 SV=1</t>
  </si>
  <si>
    <t>Pf00382, Pf07741, Pf08271</t>
  </si>
  <si>
    <t>2972</t>
  </si>
  <si>
    <t>ENSG00000185024</t>
  </si>
  <si>
    <t>BRF1</t>
  </si>
  <si>
    <t>B3KU36; B4DIG5; B7Z2N3; F5H5Z7; F8WA46; hsa:2972; Q13223; Q3SYD9; Q5PR24; Q6IQ02; Q92994; Q96KX3; Q9HCW6; Q9HCW7; Q9HCW8</t>
  </si>
  <si>
    <t>Biotin [K79; K537]</t>
  </si>
  <si>
    <t>Q7Z739</t>
  </si>
  <si>
    <t>YTH domain-containing family protein 3 OS=Homo sapiens OX=9606 GN=YTHDF3 PE=1 SV=1</t>
  </si>
  <si>
    <t>253943</t>
  </si>
  <si>
    <t>ENSG00000185728</t>
  </si>
  <si>
    <t>YTHDF3</t>
  </si>
  <si>
    <t>B3KXL4; hsa:253943; Q63Z37; Q659A3; Q7Z739</t>
  </si>
  <si>
    <t>Q08AD1</t>
  </si>
  <si>
    <t>Calmodulin-regulated spectrin-associated protein 2 OS=Homo sapiens OX=9606 GN=CAMSAP2 PE=1 SV=3</t>
  </si>
  <si>
    <t>cytosol;cytoskeleton;ER/Golgi</t>
  </si>
  <si>
    <t>Pf08683, Pf11971, Pf17095</t>
  </si>
  <si>
    <t>23271</t>
  </si>
  <si>
    <t>ENSG00000118200</t>
  </si>
  <si>
    <t>CAMSAP2</t>
  </si>
  <si>
    <t>B1APG6; hsa:23271; Q08AD1; Q08AD2; Q6PGN8; Q96FB3; Q9UG20; Q9UPS4</t>
  </si>
  <si>
    <t>Biotin [K707; K861]</t>
  </si>
  <si>
    <t>P10412</t>
  </si>
  <si>
    <t>Histone H1.4 OS=Homo sapiens OX=9606 GN=H1-4 PE=1 SV=2</t>
  </si>
  <si>
    <t>3008</t>
  </si>
  <si>
    <t>ENSG00000168298</t>
  </si>
  <si>
    <t>H1-4</t>
  </si>
  <si>
    <t>hsa:3008; P10412; Q4VB25</t>
  </si>
  <si>
    <t>Biotin [K34; K46; K52; K63; K64; K85; K90; K97; K106; K110; K117; K130; K136; K140; K148; K159; K160; K186; K192; K197; K207]</t>
  </si>
  <si>
    <t>Q86SE5</t>
  </si>
  <si>
    <t>RNA-binding Raly-like protein OS=Homo sapiens OX=9606 GN=RALYL PE=1 SV=2</t>
  </si>
  <si>
    <t>138046</t>
  </si>
  <si>
    <t>ENSG00000184672</t>
  </si>
  <si>
    <t>RALYL</t>
  </si>
  <si>
    <t>B3KTH2; G3V129; hsa:138046; Q6ZW87; Q86SE5; Q8N1C2</t>
  </si>
  <si>
    <t>Biotin [K4; K47; K176]; Met-loss [N-Term]</t>
  </si>
  <si>
    <t>Q5TCX8</t>
  </si>
  <si>
    <t>Mitogen-activated protein kinase kinase kinase 21 OS=Homo sapiens OX=9606 GN=MAP3K21 PE=1 SV=3</t>
  </si>
  <si>
    <t>84451</t>
  </si>
  <si>
    <t>ENSG00000143674</t>
  </si>
  <si>
    <t>MAP3K21</t>
  </si>
  <si>
    <t>A0A1W2PKR9; B2RN34; hsa:84451; Q5TCX7; Q5TCX8; Q5TCX9; Q8WWN1; Q8WWN2; Q96JM1; X6R610</t>
  </si>
  <si>
    <t>Biotin [K993]</t>
  </si>
  <si>
    <t>Q8WWQ0</t>
  </si>
  <si>
    <t>PH-interacting protein OS=Homo sapiens OX=9606 GN=PHIP PE=1 SV=2</t>
  </si>
  <si>
    <t>Pf00400, Pf00439</t>
  </si>
  <si>
    <t>55023</t>
  </si>
  <si>
    <t>ENSG00000146247</t>
  </si>
  <si>
    <t>PHIP</t>
  </si>
  <si>
    <t>A7J992; B2RPK4; hsa:55023; Q05CQ9; Q5VVH4; Q66I29; Q69YV1; Q8NBZ5; Q8WWQ0; Q96H52; Q96ME2; Q9H261</t>
  </si>
  <si>
    <t>RHOBTB2 GTPase cycle</t>
  </si>
  <si>
    <t>Biotin [K788; K1466; K1470; K1533; K1553; K1602; K1736]</t>
  </si>
  <si>
    <t>Q99700</t>
  </si>
  <si>
    <t>Ataxin-2 OS=Homo sapiens OX=9606 GN=ATXN2 PE=1 SV=2</t>
  </si>
  <si>
    <t>signal transduction activity or receptor binding;nucleic acid binding activity</t>
  </si>
  <si>
    <t>Pf06741, Pf07145, Pf14438</t>
  </si>
  <si>
    <t>6311</t>
  </si>
  <si>
    <t>ENSG00000204842</t>
  </si>
  <si>
    <t>ATXN2</t>
  </si>
  <si>
    <t>A6NLD4; hsa:6311; Q24JQ7; Q6ZQZ7; Q99493; Q99700</t>
  </si>
  <si>
    <t>Parkinson's disease pathway; EGF/EGFR signaling pathway</t>
  </si>
  <si>
    <t>Biotin [K300; K492; K626; K686; K781; K801]</t>
  </si>
  <si>
    <t>Q9H4I2</t>
  </si>
  <si>
    <t>Zinc fingers and homeoboxes protein 3 OS=Homo sapiens OX=9606 GN=ZHX3 PE=1 SV=3</t>
  </si>
  <si>
    <t>Pf00046, Pf11569, Pf18387</t>
  </si>
  <si>
    <t>23051</t>
  </si>
  <si>
    <t>ENSG00000174306</t>
  </si>
  <si>
    <t>ZHX3</t>
  </si>
  <si>
    <t>E1P5W5; F5H820; hsa:23051; O43145; Q6NUJ7; Q9H4I2</t>
  </si>
  <si>
    <t>Biotin [K6; K730]</t>
  </si>
  <si>
    <t>P09429</t>
  </si>
  <si>
    <t>High mobility group protein B1 OS=Homo sapiens OX=9606 GN=HMGB1 PE=1 SV=3</t>
  </si>
  <si>
    <t>cell organization and biogenesis;DNA metabolism;other metabolic processes;stress response;transport;developmental processes;signal transduction;other biological processes</t>
  </si>
  <si>
    <t>non-structural extracellular;plasma membrane;other membranes;ER/Golgi;nucleus;other cytoplasmic organelle;other cell component</t>
  </si>
  <si>
    <t>Pf00505, Pf09011</t>
  </si>
  <si>
    <t>3146</t>
  </si>
  <si>
    <t>ENSG00000189403</t>
  </si>
  <si>
    <t>HMGB1</t>
  </si>
  <si>
    <t>A5D8W9; hsa:3146; P09429; Q14321; Q5T7C3; Q6IBE1</t>
  </si>
  <si>
    <t>ER-Phagosome pathway; Neutrophil degranulation; MyD88 deficiency (TLR2/4); IRAK4 deficiency (TLR2/4); Regulation of TLR by endogenous ligand; Apoptosis induced DNA fragmentation; TAK1-dependent IKK and NF-kappa-B activation  ; TRAF6 mediated NF-kB activation; Pyroptosis; Advanced glycosylation endproduct receptor signaling</t>
  </si>
  <si>
    <t>Retinoblastoma gene in cancer; VEGFA-VEGFR2 signaling; Suppression of HMGB1-mediated inflammation by THBD; Base excision repair; DNA repair pathways, full network; Pleural mesothelioma; Clock-controlled autophagy in bone metabolism; Autophagy in pancreatic ductal adenocarcinoma; DNA damage response (only ATM dependent)</t>
  </si>
  <si>
    <t>Biotin [K7; K8; K12; K30; K55; K76; K112; K114; K165; K167; K177]; Met-loss [N-Term]</t>
  </si>
  <si>
    <t>Q14978-2</t>
  </si>
  <si>
    <t>Isoform Beta of Nucleolar and coiled-body phosphoprotein 1 OS=Homo sapiens OX=9606 GN=NOLC1</t>
  </si>
  <si>
    <t>NOLC1</t>
  </si>
  <si>
    <t>Biotin [K62; K67; K104; K110; K118; K148; K155; K158; K186; K193; K197; K201; K208; K240; K241; K261; K265; K295; K312; K320; K352; K357; K361; K400; K406; K411; K417; K425; K450; K456; K458; K462; K502; K506; K515; K520; K546; K582; K589; K594; K595; K611; K612; K614; K673]</t>
  </si>
  <si>
    <t>P61604</t>
  </si>
  <si>
    <t>10 kDa heat shock protein, mitochondrial OS=Homo sapiens OX=9606 GN=HSPE1 PE=1 SV=2</t>
  </si>
  <si>
    <t>Pf00166</t>
  </si>
  <si>
    <t>3336</t>
  </si>
  <si>
    <t>ENSG00000115541</t>
  </si>
  <si>
    <t>HSPE1</t>
  </si>
  <si>
    <t>hsa:3336; O95421; P61604; Q04984; Q53X54; Q9UDH0</t>
  </si>
  <si>
    <t>RHOG GTPase cycle</t>
  </si>
  <si>
    <t>Biotin [K8; K40; K56]</t>
  </si>
  <si>
    <t>Q63HQ0</t>
  </si>
  <si>
    <t>AP-1 complex-associated regulatory protein OS=Homo sapiens OX=9606 GN=AP1AR PE=1 SV=1</t>
  </si>
  <si>
    <t>cytosol;ER/Golgi;other cytoplasmic organelle</t>
  </si>
  <si>
    <t>Pf15745</t>
  </si>
  <si>
    <t>55435</t>
  </si>
  <si>
    <t>ENSG00000138660</t>
  </si>
  <si>
    <t>AP1AR</t>
  </si>
  <si>
    <t>B2RCV7; hsa:55435; Q63HQ0; Q96GG6; Q9H0V0; Q9P1L4</t>
  </si>
  <si>
    <t>Biotin [K162]</t>
  </si>
  <si>
    <t>Q96A00</t>
  </si>
  <si>
    <t>Protein phosphatase 1 regulatory subunit 14A OS=Homo sapiens OX=9606 GN=PPP1R14A PE=1 SV=1</t>
  </si>
  <si>
    <t>Pf05361</t>
  </si>
  <si>
    <t>94274</t>
  </si>
  <si>
    <t>ENSG00000167641</t>
  </si>
  <si>
    <t>PPP1R14A</t>
  </si>
  <si>
    <t>hsa:94274; Q7Z4X7; Q96A00; Q96S54</t>
  </si>
  <si>
    <t>RHO GTPases activate PKNs</t>
  </si>
  <si>
    <t>Hippo-Merlin signaling dysregulation; Airway smooth muscle cell contraction</t>
  </si>
  <si>
    <t>O60281</t>
  </si>
  <si>
    <t>Zinc finger protein 292 OS=Homo sapiens OX=9606 GN=ZNF292 PE=1 SV=3</t>
  </si>
  <si>
    <t>23036</t>
  </si>
  <si>
    <t>ENSG00000188994</t>
  </si>
  <si>
    <t>ZNF292</t>
  </si>
  <si>
    <t>hsa:23036; O60281; Q5W0B2; Q7Z3L7; Q9H8G3; Q9H8J4</t>
  </si>
  <si>
    <t>Biotin [K1152; K2716]</t>
  </si>
  <si>
    <t>Q92754</t>
  </si>
  <si>
    <t>Transcription factor AP-2 gamma OS=Homo sapiens OX=9606 GN=TFAP2C PE=1 SV=1</t>
  </si>
  <si>
    <t>cell-cell signaling;cell organization and biogenesis;developmental processes;other biological processes</t>
  </si>
  <si>
    <t>Pf03299</t>
  </si>
  <si>
    <t>7022</t>
  </si>
  <si>
    <t>ENSG00000087510</t>
  </si>
  <si>
    <t>TFAP2C</t>
  </si>
  <si>
    <t>B4DWK3; hsa:7022; O00685; O00730; Q86V30; Q8IVB6; Q92754; Q9P1X2</t>
  </si>
  <si>
    <t>TFAP2 (AP-2) family regulates transcription of cell cycle factors; Specification of primordial germ cells; SUMOylation of transcription factors; Activation of the TFAP2 (AP-2) family of transcription factors; TFAP2 (AP-2) family regulates transcription of growth factors and their receptors; Negative regulation of activity of TFAP2 (AP-2) family transcription factors; TFAP2 (AP-2) family regulates transcription of other transcription factors; Specification of the neural plate border</t>
  </si>
  <si>
    <t>Ectoderm differentiation; Ciliary landscape</t>
  </si>
  <si>
    <t>Biotin [K4; K195]; Met-loss+Acetyl [N-Term]; Acetyl [N-Term]</t>
  </si>
  <si>
    <t>Q8TBX8</t>
  </si>
  <si>
    <t>Phosphatidylinositol 5-phosphate 4-kinase type-2 gamma OS=Homo sapiens OX=9606 GN=PIP4K2C PE=1 SV=3</t>
  </si>
  <si>
    <t>Pf01504</t>
  </si>
  <si>
    <t>79837</t>
  </si>
  <si>
    <t>ENSG00000166908</t>
  </si>
  <si>
    <t>PIP4K2C</t>
  </si>
  <si>
    <t>B2RDL3; B4DM11; B4DY44; hsa:79837; Q8TBX8; Q9H6N2</t>
  </si>
  <si>
    <t>Synthesis of PIPs at the plasma membrane; PI5P, PP2A and IER3 Regulate PI3K/AKT Signaling; PI5P Regulates TP53 Acetylation; Synthesis of PIPs in the nucleus</t>
  </si>
  <si>
    <t>Biotin [K37; K390]</t>
  </si>
  <si>
    <t>Q96PY6</t>
  </si>
  <si>
    <t>Serine/threonine-protein kinase Nek1 OS=Homo sapiens OX=9606 GN=NEK1 PE=1 SV=2</t>
  </si>
  <si>
    <t>4750</t>
  </si>
  <si>
    <t>ENSG00000137601</t>
  </si>
  <si>
    <t>NEK1</t>
  </si>
  <si>
    <t>G5E9Z3; hsa:4750; Q05DG5; Q14CB7; Q5H9T1; Q6PIB8; Q96PY6; Q96SS2; Q9H6P7; Q9Y594</t>
  </si>
  <si>
    <t>Ciliopathies; Bardet-Biedl syndrome</t>
  </si>
  <si>
    <t>P31948</t>
  </si>
  <si>
    <t>Stress-induced-phosphoprotein 1 OS=Homo sapiens OX=9606 GN=STIP1 PE=1 SV=1</t>
  </si>
  <si>
    <t>Pf00515, Pf13181, Pf17830</t>
  </si>
  <si>
    <t>10963</t>
  </si>
  <si>
    <t>ENSG00000168439</t>
  </si>
  <si>
    <t>STIP1</t>
  </si>
  <si>
    <t>B4DM70; F5H0T1; G3XAD8; hsa:10963; P31948; Q3ZCU9; Q5TZU9</t>
  </si>
  <si>
    <t>HSP90 chaperone cycle for steroid hormone receptors (SHR) in the presence of ligand; RND1 GTPase cycle</t>
  </si>
  <si>
    <t>Q9BZJ0-2</t>
  </si>
  <si>
    <t>Isoform 2 of Crooked neck-like protein 1 OS=Homo sapiens OX=9606 GN=CRNKL1</t>
  </si>
  <si>
    <t>CRNKL1</t>
  </si>
  <si>
    <t>Biotin [K9; K662]; Met-loss+Acetyl [N-Term]</t>
  </si>
  <si>
    <t>Q9H1X3</t>
  </si>
  <si>
    <t>DnaJ homolog subfamily C member 25 OS=Homo sapiens OX=9606 GN=DNAJC25 PE=1 SV=1</t>
  </si>
  <si>
    <t>Pf00226</t>
  </si>
  <si>
    <t>548645; 552891</t>
  </si>
  <si>
    <t>ENSG00000059769</t>
  </si>
  <si>
    <t>DNAJC25</t>
  </si>
  <si>
    <t>hsa:548645; hsa:552891; Q5QTD8; Q96BN9; Q9H1X3</t>
  </si>
  <si>
    <t>Biotin [K348]</t>
  </si>
  <si>
    <t>Q96T23</t>
  </si>
  <si>
    <t>Remodeling and spacing factor 1 OS=Homo sapiens OX=9606 GN=RSF1 PE=1 SV=2</t>
  </si>
  <si>
    <t>Pf00628, Pf15612</t>
  </si>
  <si>
    <t>51773</t>
  </si>
  <si>
    <t>ENSG00000048649</t>
  </si>
  <si>
    <t>RSF1</t>
  </si>
  <si>
    <t>hsa:51773; Q86X86; Q96T23; Q9H3L8; Q9NVZ8; Q9NYU0</t>
  </si>
  <si>
    <t>Deposition of new CENPA-containing nucleosomes at the centromere</t>
  </si>
  <si>
    <t>Biotin [K288; K400; K405; K456; K709; K1050]</t>
  </si>
  <si>
    <t>Q3KQU3</t>
  </si>
  <si>
    <t>MAP7 domain-containing protein 1 OS=Homo sapiens OX=9606 GN=MAP7D1 PE=1 SV=1</t>
  </si>
  <si>
    <t>55700</t>
  </si>
  <si>
    <t>ENSG00000116871</t>
  </si>
  <si>
    <t>MAP7D1</t>
  </si>
  <si>
    <t>D3DPS4; hsa:55700; Q3KQU3; Q7L8J5; Q8N905; Q8TAK0; Q9HBQ2; Q9NW29; Q9ULN3</t>
  </si>
  <si>
    <t>Biotin [K272]</t>
  </si>
  <si>
    <t>Q9C0J8</t>
  </si>
  <si>
    <t>pre-mRNA 3' end processing protein WDR33 OS=Homo sapiens OX=9606 GN=WDR33 PE=1 SV=2</t>
  </si>
  <si>
    <t>Pf00400, Pf01391</t>
  </si>
  <si>
    <t>55339</t>
  </si>
  <si>
    <t>ENSG00000136709</t>
  </si>
  <si>
    <t>WDR33</t>
  </si>
  <si>
    <t>hsa:55339; Q05DP8; Q53FG9; Q587J1; Q69YF7; Q6NUQ0; Q9C0J8; Q9NUL1</t>
  </si>
  <si>
    <t>Biotin [K906; K956; K1161]</t>
  </si>
  <si>
    <t>Q9H0E9-2</t>
  </si>
  <si>
    <t>Isoform 2 of Bromodomain-containing protein 8 OS=Homo sapiens OX=9606 GN=BRD8</t>
  </si>
  <si>
    <t>BRD8</t>
  </si>
  <si>
    <t>Biotin [K7; K9; K24; K277]; Met-loss+Acetyl [N-Term]</t>
  </si>
  <si>
    <t>Q6ZUT1</t>
  </si>
  <si>
    <t>Uncharacterized protein NKAPD1 OS=Homo sapiens OX=9606 GN=NKAPD1 PE=1 SV=2</t>
  </si>
  <si>
    <t>Pf15692</t>
  </si>
  <si>
    <t>55216</t>
  </si>
  <si>
    <t>ENSG00000150776</t>
  </si>
  <si>
    <t>NKAPD1</t>
  </si>
  <si>
    <t>hsa:55216; Q5RL41; Q6IN53; Q6ZUT1; Q7Z357; Q8N2T3</t>
  </si>
  <si>
    <t>Biotin [K8; K96]</t>
  </si>
  <si>
    <t>Q96GY0</t>
  </si>
  <si>
    <t>Zinc finger C2HC domain-containing protein 1A OS=Homo sapiens OX=9606 GN=ZC2HC1A PE=1 SV=2</t>
  </si>
  <si>
    <t>Pf13913</t>
  </si>
  <si>
    <t>51101</t>
  </si>
  <si>
    <t>ENSG00000104427</t>
  </si>
  <si>
    <t>ZC2HC1A</t>
  </si>
  <si>
    <t>hsa:51101; Q96GY0; Q9Y372</t>
  </si>
  <si>
    <t>Biotin [K170; K176; K198; K218; K227]</t>
  </si>
  <si>
    <t>P13056</t>
  </si>
  <si>
    <t>Nuclear receptor subfamily 2 group C member 1 OS=Homo sapiens OX=9606 GN=NR2C1 PE=1 SV=2</t>
  </si>
  <si>
    <t>7181</t>
  </si>
  <si>
    <t>ENSG00000120798</t>
  </si>
  <si>
    <t>NR2C1</t>
  </si>
  <si>
    <t>A8K5K4; hsa:7181; P13056; Q15625; Q15626</t>
  </si>
  <si>
    <t>Nuclear Receptor transcription pathway; SUMOylation of intracellular receptors</t>
  </si>
  <si>
    <t>Biotin [K196; K284]</t>
  </si>
  <si>
    <t>O60361</t>
  </si>
  <si>
    <t>Putative nucleoside diphosphate kinase OS=Homo sapiens OX=9606 GN=NME2P1 PE=5 SV=1</t>
  </si>
  <si>
    <t>Pf00334</t>
  </si>
  <si>
    <t>NME2P1</t>
  </si>
  <si>
    <t>P55263</t>
  </si>
  <si>
    <t>Adenosine kinase OS=Homo sapiens OX=9606 GN=ADK PE=1 SV=2</t>
  </si>
  <si>
    <t>Pf00294</t>
  </si>
  <si>
    <t>132</t>
  </si>
  <si>
    <t>ENSG00000156110</t>
  </si>
  <si>
    <t>ADK</t>
  </si>
  <si>
    <t>B7Z783; B7Z800; hsa:132; O00741; O00742; P55263; Q16710; Q5JQ10; Q5JQ11; Q9BTN2</t>
  </si>
  <si>
    <t>Ribavirin ADME; Purine salvage</t>
  </si>
  <si>
    <t>Methionine metabolism leading to sulfur amino acids and related disorders</t>
  </si>
  <si>
    <t>Biotin [K74]</t>
  </si>
  <si>
    <t>P08708</t>
  </si>
  <si>
    <t>40S ribosomal protein S17 OS=Homo sapiens OX=9606 GN=RPS17 PE=1 SV=2</t>
  </si>
  <si>
    <t>Pf00833</t>
  </si>
  <si>
    <t>6218</t>
  </si>
  <si>
    <t>ENSG00000182774; ENSG00000278229</t>
  </si>
  <si>
    <t>RPS17</t>
  </si>
  <si>
    <t>B2R4U4; hsa:6218; P08708; P0CW22</t>
  </si>
  <si>
    <t>Biotin [K107; K129]</t>
  </si>
  <si>
    <t>P46013</t>
  </si>
  <si>
    <t>Proliferation marker protein Ki-67 OS=Homo sapiens OX=9606 GN=MKI67 PE=1 SV=2</t>
  </si>
  <si>
    <t>Pf00498, Pf08065, Pf15276</t>
  </si>
  <si>
    <t>4288</t>
  </si>
  <si>
    <t>ENSG00000148773</t>
  </si>
  <si>
    <t>MKI67</t>
  </si>
  <si>
    <t>hsa:4288; P46013; Q5VWH2</t>
  </si>
  <si>
    <t>Biotin [K150; K210; K232; K254; K388; K537; K745; K850; K957; K1004; K1031; K1126; K1165; K1217; K1409; K1491; K1542; K1549; K1581; K1612; K1616; K1703; K1734; K1895; K2000; K2005; K2024; K2043; K2100; K2218; K2309; K2339; K2343; K2483; K2488; K2967; K3040; K3177]</t>
  </si>
  <si>
    <t>Q6NS38</t>
  </si>
  <si>
    <t>DNA oxidative demethylase ALKBH2 OS=Homo sapiens OX=9606 GN=ALKBH2 PE=1 SV=1</t>
  </si>
  <si>
    <t>Pf13532</t>
  </si>
  <si>
    <t>121642</t>
  </si>
  <si>
    <t>ENSG00000189046</t>
  </si>
  <si>
    <t>ALKBH2</t>
  </si>
  <si>
    <t>A4PET2; hsa:121642; Q5XLE3; Q6NS38</t>
  </si>
  <si>
    <t>ALKBH2 mediated reversal of alkylation damage</t>
  </si>
  <si>
    <t>Direct reversal repair</t>
  </si>
  <si>
    <t>Q75N03</t>
  </si>
  <si>
    <t>E3 ubiquitin-protein ligase Hakai OS=Homo sapiens OX=9606 GN=CBLL1 PE=1 SV=1</t>
  </si>
  <si>
    <t>cell adhesion;protein metabolism;RNA metabolism OR transcription;other metabolic processes;other biological processes</t>
  </si>
  <si>
    <t>Pf18408</t>
  </si>
  <si>
    <t>79872</t>
  </si>
  <si>
    <t>ENSG00000105879</t>
  </si>
  <si>
    <t>CBLL1</t>
  </si>
  <si>
    <t>B7ZM03; Q75N03; Q8TAJ4; Q9H5S6</t>
  </si>
  <si>
    <t>InlA-mediated entry of Listeria monocytogenes into host cells</t>
  </si>
  <si>
    <t>Biotin [K29; K33; K195; K288]</t>
  </si>
  <si>
    <t>Q14119</t>
  </si>
  <si>
    <t>Vascular endothelial zinc finger 1 OS=Homo sapiens OX=9606 GN=VEZF1 PE=1 SV=2</t>
  </si>
  <si>
    <t>Pf00096, Pf13894</t>
  </si>
  <si>
    <t>7716</t>
  </si>
  <si>
    <t>ENSG00000136451</t>
  </si>
  <si>
    <t>VEZF1</t>
  </si>
  <si>
    <t>hsa:7716; Q14119</t>
  </si>
  <si>
    <t>Biotin [K362]</t>
  </si>
  <si>
    <t>P23443</t>
  </si>
  <si>
    <t>Ribosomal protein S6 kinase beta-1 OS=Homo sapiens OX=9606 GN=RPS6KB1 PE=1 SV=2</t>
  </si>
  <si>
    <t>cell cycle OR cell proliferation;protein metabolism;other metabolic processes;stress response;transport;signal transduction;other biological processes</t>
  </si>
  <si>
    <t>other membranes;cytosol;mitochondrion;nucleus;other cell component</t>
  </si>
  <si>
    <t>6198</t>
  </si>
  <si>
    <t>ENSG00000108443</t>
  </si>
  <si>
    <t>RPS6KB1</t>
  </si>
  <si>
    <t>B2R779; B4DLT4; B4DTG1; E7ESB8; F6UYM1; hsa:6198; P23443; Q7Z721</t>
  </si>
  <si>
    <t>mTORC1-mediated signalling</t>
  </si>
  <si>
    <t>IL-5 signaling pathway; AMP-activated protein kinase signaling; Target of rapamycin signaling; Thyroid stimulating hormone (TSH) signaling pathway; Leptin signaling pathway; Follicle stimulating hormone (FSH) signaling pathway; Prolactin signaling pathway; Interleukin-11 signaling pathway; Brain-derived neurotrophic factor (BDNF) signaling pathway; Apoptosis-related network due to altered Notch3 in ovarian cancer; Kit receptor signaling pathway; IL6 signaling pathway; BDNF-TrkB signaling; Factors and pathways affecting insulin-like growth factor (IGF1)-Akt signaling; VEGFA-VEGFR2 signaling; Angiopoietin-like protein 8 regulatory pathway; Focal adhesion: PI3K-Akt-mTOR-signaling pathway; IL-4 signaling pathway; PI3K-Akt signaling pathway; Breast cancer pathway; Pancreatic adenocarcinoma pathway; Thermogenesis; EGF/EGFR signaling pathway; Synaptic signaling pathways associated with autism spectrum disorder; Fragile X syndrome; Translation inhibitors in chronically activated PDGFRA cells; Gastrin signaling pathway; Thyroid hormones production and peripheral downstream signaling effects; IL-18 signaling pathway; Cytoplasmic ribosomal proteins; EGFR tyrosine kinase inhibitor resistance; Insulin signaling; IL-2 signaling pathway; Perturbations to host-cell autophagy, induced by SARS-CoV-2 proteins; Pleural mesothelioma; GDNF signaling; G13 signaling pathway; Acute myeloid leukemia; Macrophage-stimulating protein (MSP) signaling network map; Interferon type I signaling pathways; ErbB signaling pathway</t>
  </si>
  <si>
    <t>Biotin [K508]</t>
  </si>
  <si>
    <t>O95067</t>
  </si>
  <si>
    <t>G2/mitotic-specific cyclin-B2 OS=Homo sapiens OX=9606 GN=CCNB2 PE=1 SV=1</t>
  </si>
  <si>
    <t>9133</t>
  </si>
  <si>
    <t>ENSG00000157456</t>
  </si>
  <si>
    <t>CCNB2</t>
  </si>
  <si>
    <t>B3KM93; hsa:9133; O95067; Q6FI99</t>
  </si>
  <si>
    <t>Resolution of Sister Chromatid Cohesion; The role of GTSE1 in G2/M progression after G2 checkpoint; Nuclear Pore Complex (NPC) Disassembly; Regulation of PLK1 Activity at G2/M Transition; Cyclin A/B1/B2 associated events during G2/M transition; Golgi Cisternae Pericentriolar Stack Reorganization; Initiation of Nuclear Envelope (NE) Reformation; Polo-like kinase mediated events; Condensation of Prometaphase Chromosomes; Activation of NIMA Kinases NEK9, NEK6, NEK7; G2/M DNA replication checkpoint</t>
  </si>
  <si>
    <t>miRNA regulation of DNA damage response; Cell cycle; Retinoblastoma gene in cancer; TGF-beta signaling pathway; IL-18 signaling pathway; DNA damage response</t>
  </si>
  <si>
    <t>Biotin [K89]</t>
  </si>
  <si>
    <t>P50750</t>
  </si>
  <si>
    <t>Cyclin-dependent kinase 9 OS=Homo sapiens OX=9606 GN=CDK9 PE=1 SV=3</t>
  </si>
  <si>
    <t>1025</t>
  </si>
  <si>
    <t>ENSG00000136807</t>
  </si>
  <si>
    <t>CDK9</t>
  </si>
  <si>
    <t>hsa:1025; P50750; Q5JU24; Q5JU25; Q5U006; Q96TF1</t>
  </si>
  <si>
    <t>MicroRNAs in cardiomyocyte hypertrophy; IL-9 signaling pathway; Cardiac hypertrophic response; Initiation of transcription and translation elongation at the HIV-1 LTR; Male infertility</t>
  </si>
  <si>
    <t>Q13505</t>
  </si>
  <si>
    <t>Metaxin-1 OS=Homo sapiens OX=9606 GN=MTX1 PE=1 SV=3</t>
  </si>
  <si>
    <t>Pf10568, Pf17171</t>
  </si>
  <si>
    <t>4580</t>
  </si>
  <si>
    <t>ENSG00000173171</t>
  </si>
  <si>
    <t>MTX1</t>
  </si>
  <si>
    <t>A0A0A0MRK6; B1AVR9; B1AVS0; B2R9P4; hsa:4580; Q13505; Q9BUU3</t>
  </si>
  <si>
    <t>RAC2 GTPase cycle; Mitochondrial protein import; Cristae formation</t>
  </si>
  <si>
    <t>Q96P47</t>
  </si>
  <si>
    <t>Arf-GAP with GTPase, ANK repeat and PH domain-containing protein 3 OS=Homo sapiens OX=9606 GN=AGAP3 PE=1 SV=2</t>
  </si>
  <si>
    <t>Pf00071, Pf01412, Pf12796</t>
  </si>
  <si>
    <t>116988</t>
  </si>
  <si>
    <t>ENSG00000133612</t>
  </si>
  <si>
    <t>AGAP3</t>
  </si>
  <si>
    <t>B3KNZ8; E9PAL8; hsa:116988; Q59EN0; Q96P47; Q96RK3</t>
  </si>
  <si>
    <t>Biotin [K343]</t>
  </si>
  <si>
    <t>O14681</t>
  </si>
  <si>
    <t>Etoposide-induced protein 2.4 homolog OS=Homo sapiens OX=9606 GN=EI24 PE=1 SV=4</t>
  </si>
  <si>
    <t>Pf07264</t>
  </si>
  <si>
    <t>9538</t>
  </si>
  <si>
    <t>ENSG00000149547</t>
  </si>
  <si>
    <t>EI24</t>
  </si>
  <si>
    <t>A8K7D6; B4DKL6; hsa:9538; O14681; Q9BUQ1</t>
  </si>
  <si>
    <t>miRNA regulation of p53 pathway in prostate cancer</t>
  </si>
  <si>
    <t>Q9H7E2</t>
  </si>
  <si>
    <t>Tudor domain-containing protein 3 OS=Homo sapiens OX=9606 GN=TDRD3 PE=1 SV=1</t>
  </si>
  <si>
    <t>Pf00567, Pf00627, Pf08585</t>
  </si>
  <si>
    <t>81550</t>
  </si>
  <si>
    <t>ENSG00000083544</t>
  </si>
  <si>
    <t>TDRD3</t>
  </si>
  <si>
    <t>B2MWP9; hsa:81550; Q53XA6; Q6P992; Q9H7E2</t>
  </si>
  <si>
    <t>Biotin [K113; K416; K457]</t>
  </si>
  <si>
    <t>Q9UQ13</t>
  </si>
  <si>
    <t>Leucine-rich repeat protein SHOC-2 OS=Homo sapiens OX=9606 GN=SHOC2 PE=1 SV=2</t>
  </si>
  <si>
    <t>Pf13855</t>
  </si>
  <si>
    <t>8036</t>
  </si>
  <si>
    <t>ENSG00000108061</t>
  </si>
  <si>
    <t>SHOC2</t>
  </si>
  <si>
    <t>A8K9W8; B3KR23; hsa:8036; O76063; Q5VZS8; Q5VZS9; Q9UQ13</t>
  </si>
  <si>
    <t>RAF activation; SHOC2 M1731 mutant abolishes MRAS complex function; Gain-of-function MRAS complexes activate RAF signaling</t>
  </si>
  <si>
    <t>Ras signaling; 22q11.2 copy number variation syndrome; Autophagy in pancreatic ductal adenocarcinoma</t>
  </si>
  <si>
    <t>Q9GZR7</t>
  </si>
  <si>
    <t>ATP-dependent RNA helicase DDX24 OS=Homo sapiens OX=9606 GN=DDX24 PE=1 SV=1</t>
  </si>
  <si>
    <t>57062</t>
  </si>
  <si>
    <t>ENSG00000089737; ENSG00000273761</t>
  </si>
  <si>
    <t>DDX24</t>
  </si>
  <si>
    <t>E7EMJ4; hsa:57062; Q4V9L5; Q9GZR7</t>
  </si>
  <si>
    <t>Biotin [K11; K17; K21; K24; K105; K161; K320; K549; K808; K815; K825]</t>
  </si>
  <si>
    <t>O95983</t>
  </si>
  <si>
    <t>Methyl-CpG-binding domain protein 3 OS=Homo sapiens OX=9606 GN=MBD3 PE=1 SV=1</t>
  </si>
  <si>
    <t>53615</t>
  </si>
  <si>
    <t>ENSG00000071655</t>
  </si>
  <si>
    <t>MBD3</t>
  </si>
  <si>
    <t>A8K4B7; D6W5Z2; hsa:53615; O95983; Q6PIL9; Q6PJZ9; Q86XF4</t>
  </si>
  <si>
    <t>Q8IY67-2</t>
  </si>
  <si>
    <t>Isoform 2 of Ribonucleoprotein PTB-binding 1 OS=Homo sapiens OX=9606 GN=RAVER1</t>
  </si>
  <si>
    <t>RAVER1</t>
  </si>
  <si>
    <t>Biotin [K562; K657]</t>
  </si>
  <si>
    <t>Q5VWG9</t>
  </si>
  <si>
    <t>Transcription initiation factor TFIID subunit 3 OS=Homo sapiens OX=9606 GN=TAF3 PE=1 SV=1</t>
  </si>
  <si>
    <t>Pf00628, Pf07524</t>
  </si>
  <si>
    <t>83860</t>
  </si>
  <si>
    <t>ENSG00000165632</t>
  </si>
  <si>
    <t>TAF3</t>
  </si>
  <si>
    <t>hsa:83860; Q05DA0; Q5VWG9; Q6GMS5; Q6P6B5; Q86VY6; Q9BQS9; Q9UFI8</t>
  </si>
  <si>
    <t>Regulation of TP53 Activity through Phosphorylation; RNA Polymerase II Pre-transcription Events; HIV Transcription Initiation; RNA Polymerase II HIV Promoter Escape; RNA Polymerase II Promoter Escape; RNA Polymerase II Transcription Pre-Initiation And Promoter Opening; RNA Polymerase II Transcription Initiation</t>
  </si>
  <si>
    <t>Biotin [K201; K303; K573; K577]</t>
  </si>
  <si>
    <t>Q01831</t>
  </si>
  <si>
    <t>DNA repair protein complementing XP-C cells OS=Homo sapiens OX=9606 GN=XPC PE=1 SV=4</t>
  </si>
  <si>
    <t>Pf03835, Pf10403, Pf10404, Pf10405</t>
  </si>
  <si>
    <t>7508</t>
  </si>
  <si>
    <t>ENSG00000154767</t>
  </si>
  <si>
    <t>XPC</t>
  </si>
  <si>
    <t>B4DIP3; E9PB96; E9PH69; hsa:7508; Q01831; Q53GT7; Q96AX0</t>
  </si>
  <si>
    <t>SUMOylation of DNA damage response and repair proteins; Formation of Incision Complex in GG-NER; DNA Damage Recognition in GG-NER</t>
  </si>
  <si>
    <t>Male infertility; Nucleotide excision repair; DNA repair pathways, full network; p53 transcriptional gene network; Nucleotide excision repair in xeroderma pigmentosum</t>
  </si>
  <si>
    <t>Biotin [K45; K50; K469]</t>
  </si>
  <si>
    <t>Q96Q05</t>
  </si>
  <si>
    <t>Trafficking protein particle complex subunit 9 OS=Homo sapiens OX=9606 GN=TRAPPC9 PE=1 SV=2</t>
  </si>
  <si>
    <t>cytosol;ER/Golgi;other cytoplasmic organelle;other cell component</t>
  </si>
  <si>
    <t>Pf08626</t>
  </si>
  <si>
    <t>83696</t>
  </si>
  <si>
    <t>ENSG00000167632</t>
  </si>
  <si>
    <t>TRAPPC9</t>
  </si>
  <si>
    <t>hsa:83696; Q4VTT3; Q658K7; Q6P149; Q6ZQT3; Q7L5C4; Q86Y21; Q96Q05; Q96SL2; Q9BQA2</t>
  </si>
  <si>
    <t>RAB GEFs exchange GTP for GDP on RABs; COPII-mediated vesicle transport</t>
  </si>
  <si>
    <t>Q13586</t>
  </si>
  <si>
    <t>Stromal interaction molecule 1 OS=Homo sapiens OX=9606 GN=STIM1 PE=1 SV=3</t>
  </si>
  <si>
    <t>Pf07647, Pf16533</t>
  </si>
  <si>
    <t>6786</t>
  </si>
  <si>
    <t>ENSG00000167323</t>
  </si>
  <si>
    <t>STIM1</t>
  </si>
  <si>
    <t>E9PQJ4; hsa:6786; Q13586; Q8N382</t>
  </si>
  <si>
    <t>Ion homeostasis; Antigen activates B Cell Receptor (BCR) leading to generation of second messengers; Elevation of cytosolic Ca2+ levels</t>
  </si>
  <si>
    <t>CAMKK2 pathway; Affected pathways in Duchenne muscular dystrophy</t>
  </si>
  <si>
    <t>Biotin [K581; K650; K677]</t>
  </si>
  <si>
    <t>Q96PQ6</t>
  </si>
  <si>
    <t>Zinc finger protein 317 OS=Homo sapiens OX=9606 GN=ZNF317 PE=1 SV=2</t>
  </si>
  <si>
    <t>57693</t>
  </si>
  <si>
    <t>ENSG00000130803</t>
  </si>
  <si>
    <t>ZNF317</t>
  </si>
  <si>
    <t>hsa:57693; Q6DCA9; Q96PM0; Q96PM1; Q96PQ6; Q96PT2; Q9HCI4</t>
  </si>
  <si>
    <t>Biotin [K135; K584]</t>
  </si>
  <si>
    <t>Q8IV63</t>
  </si>
  <si>
    <t>Inactive serine/threonine-protein kinase VRK3 OS=Homo sapiens OX=9606 GN=VRK3 PE=1 SV=2</t>
  </si>
  <si>
    <t>Pf00069, Pf13240</t>
  </si>
  <si>
    <t>51231</t>
  </si>
  <si>
    <t>ENSG00000105053</t>
  </si>
  <si>
    <t>VRK3</t>
  </si>
  <si>
    <t>A6NEG5; A8KA53; hsa:51231; Q502Y2; Q8IV63; Q9P2V8</t>
  </si>
  <si>
    <t>ERKs are inactivated</t>
  </si>
  <si>
    <t>Q9HCU4</t>
  </si>
  <si>
    <t>Cadherin EGF LAG seven-pass G-type receptor 2 OS=Homo sapiens OX=9606 GN=CELSR2 PE=1 SV=1</t>
  </si>
  <si>
    <t>cell adhesion;cell-cell signaling;cell organization and biogenesis;transport;developmental processes;signal transduction;other biological processes</t>
  </si>
  <si>
    <t>Pf00002, Pf00008, Pf00028, Pf00053, Pf01825, Pf02210, Pf16489</t>
  </si>
  <si>
    <t>1952</t>
  </si>
  <si>
    <t>ENSG00000143126</t>
  </si>
  <si>
    <t>CELSR2</t>
  </si>
  <si>
    <t>Q5T2Y7; Q92566; Q9HCU4</t>
  </si>
  <si>
    <t>GPCRs, other; Ectoderm differentiation</t>
  </si>
  <si>
    <t>Biotin [K2674; K2850]</t>
  </si>
  <si>
    <t>P12270</t>
  </si>
  <si>
    <t>Nucleoprotein TPR OS=Homo sapiens OX=9606 GN=TPR PE=1 SV=3</t>
  </si>
  <si>
    <t>cell cycle OR cell proliferation;cell organization and biogenesis;other metabolic processes;stress response;transport;signal transduction;other biological processes</t>
  </si>
  <si>
    <t>Pf07926</t>
  </si>
  <si>
    <t>7175</t>
  </si>
  <si>
    <t>ENSG00000047410</t>
  </si>
  <si>
    <t>TPR</t>
  </si>
  <si>
    <t>hsa:7175; P12270; Q15624; Q15655; Q5SWY0; Q99968</t>
  </si>
  <si>
    <t>HCMV Late Events; HCMV Early Events; ISG15 antiviral mechanism;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SUMOylation of DNA damage response and repair proteins;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SARS-CoV-2 activates/modulates innate and adaptive immune responses; Signaling by ALK fusions and activated point mutants</t>
  </si>
  <si>
    <t>Biotin [K387; K390; K925; K1648; K1690]</t>
  </si>
  <si>
    <t>Q6P6C2</t>
  </si>
  <si>
    <t>RNA demethylase ALKBH5 OS=Homo sapiens OX=9606 GN=ALKBH5 PE=1 SV=2</t>
  </si>
  <si>
    <t>cell cycle OR cell proliferation;cell organization and biogenesis;RNA metabolism OR transcription;other metabolic processes;stress response;transport;other biological processes</t>
  </si>
  <si>
    <t>54890</t>
  </si>
  <si>
    <t>ENSG00000091542</t>
  </si>
  <si>
    <t>ALKBH5</t>
  </si>
  <si>
    <t>B4DVJ4; D3DXC6; hsa:54890; Q6P6C2; Q9NXD6</t>
  </si>
  <si>
    <t>Reversal of alkylation damage by DNA dioxygenases</t>
  </si>
  <si>
    <t>Biotin [K235]</t>
  </si>
  <si>
    <t>Q9HCU5</t>
  </si>
  <si>
    <t>Prolactin regulatory element-binding protein OS=Homo sapiens OX=9606 GN=PREB PE=1 SV=2</t>
  </si>
  <si>
    <t>10113</t>
  </si>
  <si>
    <t>ENSG00000138073</t>
  </si>
  <si>
    <t>PREB</t>
  </si>
  <si>
    <t>hsa:10113; Q53SZ8; Q9HCU5; Q9UH94</t>
  </si>
  <si>
    <t>XBP1(S) activates chaperone genes; COPII-mediated vesicle transport; Cargo concentration in the ER</t>
  </si>
  <si>
    <t>Biotin [K38; K119]</t>
  </si>
  <si>
    <t>Q99614</t>
  </si>
  <si>
    <t>Tetratricopeptide repeat protein 1 OS=Homo sapiens OX=9606 GN=TTC1 PE=1 SV=1</t>
  </si>
  <si>
    <t>Pf00515, Pf13181</t>
  </si>
  <si>
    <t>7265</t>
  </si>
  <si>
    <t>ENSG00000113312</t>
  </si>
  <si>
    <t>TTC1</t>
  </si>
  <si>
    <t>B2RCT2; D3DQJ8; hsa:7265; Q99614; Q9BVT3</t>
  </si>
  <si>
    <t>Biotin [K44]</t>
  </si>
  <si>
    <t>Q9BZK7</t>
  </si>
  <si>
    <t>F-box-like/WD repeat-containing protein TBL1XR1 OS=Homo sapiens OX=9606 GN=TBL1XR1 PE=1 SV=1</t>
  </si>
  <si>
    <t>Pf00400, Pf08513</t>
  </si>
  <si>
    <t>79718</t>
  </si>
  <si>
    <t>ENSG00000177565</t>
  </si>
  <si>
    <t>TBL1XR1</t>
  </si>
  <si>
    <t>D3DNQ9; hsa:79718; Q14DC3; Q9BZK7; Q9H2I1; Q9H9A1</t>
  </si>
  <si>
    <t>PPARA activates gene expression; Transcriptional regulation of white adipocyte differentiation; HCMV Early Events; Constitutive Signaling by NOTCH1 PEST Domain Mutants; Constitutive Signaling by NOTCH1 HD+PEST Domain Mutants; Heme signaling; BMAL1:CLOCK,NPAS2 activates circadian gene expression; Transcriptional activation of mitochondrial biogenesis; HDACs deacetylate histones; Cytoprotection by HMOX1; Activation of gene expression by SREBF (SREBP); NOTCH1 Intracellular Domain Regulates Transcription; Notch-HLH transcription pathway; Loss of MECP2 binding ability to the NCoR/SMRT complex; Regulation of MECP2 expression and activity; NR1H3 &amp; NR1H2 regulate gene expression linked to cholesterol transport and efflux; RORA activates gene expression</t>
  </si>
  <si>
    <t>Biotin [K266; K273]</t>
  </si>
  <si>
    <t>P35998</t>
  </si>
  <si>
    <t>26S proteasome regulatory subunit 7 OS=Homo sapiens OX=9606 GN=PSMC2 PE=1 SV=3</t>
  </si>
  <si>
    <t>Pf00004, Pf17862, Pf21236</t>
  </si>
  <si>
    <t>5701</t>
  </si>
  <si>
    <t>ENSG00000161057</t>
  </si>
  <si>
    <t>PSMC2</t>
  </si>
  <si>
    <t>A4D0Q1; B7Z5E2; hsa:5701; P35998; Q3LIA5; Q9UDI3</t>
  </si>
  <si>
    <t>The role of GTSE1 in G2/M progression after G2 checkpoint; Neutrophil degranulation; 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</si>
  <si>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Biotin [K116; K146; K210]</t>
  </si>
  <si>
    <t>Q6AHZ1</t>
  </si>
  <si>
    <t>Zinc finger protein 518A OS=Homo sapiens OX=9606 GN=ZNF518A PE=1 SV=2</t>
  </si>
  <si>
    <t>9849</t>
  </si>
  <si>
    <t>ENSG00000177853</t>
  </si>
  <si>
    <t>ZNF518A</t>
  </si>
  <si>
    <t>A0PJI5; hsa:9849; O15044; Q32MP4; Q6AHZ1</t>
  </si>
  <si>
    <t>Biotin [K312; K316; K459; K1114]</t>
  </si>
  <si>
    <t>Q9H3U1</t>
  </si>
  <si>
    <t>Protein unc-45 homolog A OS=Homo sapiens OX=9606 GN=UNC45A PE=1 SV=1</t>
  </si>
  <si>
    <t>Pf11701, Pf13181</t>
  </si>
  <si>
    <t>55898</t>
  </si>
  <si>
    <t>ENSG00000140553</t>
  </si>
  <si>
    <t>UNC45A</t>
  </si>
  <si>
    <t>A8K6F7; hsa:55898; Q7L3Y6; Q9H3U1; Q9H3U8; Q9NSE8; Q9NSE9</t>
  </si>
  <si>
    <t>Biotin [K617]</t>
  </si>
  <si>
    <t>P29353</t>
  </si>
  <si>
    <t>SHC-transforming protein 1 OS=Homo sapiens OX=9606 GN=SHC1 PE=1 SV=4</t>
  </si>
  <si>
    <t>cell adhesion;cell organization and biogenesis;stress response;developmental processes;signal transduction;other biological processes</t>
  </si>
  <si>
    <t>plasma membrane;other membranes;cytosol;mitochondrion;other cell component</t>
  </si>
  <si>
    <t>Pf00017, Pf00640</t>
  </si>
  <si>
    <t>6464</t>
  </si>
  <si>
    <t>ENSG00000160691</t>
  </si>
  <si>
    <t>SHC1</t>
  </si>
  <si>
    <t>B5BU19; D3DV78; hsa:6464; O15290; P29353; Q5T180; Q5T183; Q5T184; Q5T185; Q5T186; Q8N4K5; Q96CL1</t>
  </si>
  <si>
    <t>Signaling by ERBB2 KD Mutants; Signaling by ERBB2 TMD/JMD mutants; Constitutive Signaling by Ligand-Responsive EGFR Cancer Variants; Constitutive Signaling by EGFRvIII; Signaling by ERBB2 ECD mutants; Constitutive Signaling by Overexpressed ERBB2; RET signaling; Interleukin receptor SHC signaling; RAF/MAP kinase cascade; Tie2 Signaling; SHC1 events in ERBB2 signaling; SHC1 events in ERBB4 signaling; Signaling by CSF3 (G-CSF); XBP1(S) activates chaperone genes; SHC1 events in EGFR signaling; Signaling by CSF1 (M-CSF) in myeloid cells; Integrin signaling; Erythropoietin activates RAS; Signalling to RAS; Signal attenuation; Interleukin-2 signaling; Interleukin-15 signaling</t>
  </si>
  <si>
    <t>IL-5 signaling pathway; Integrin-mediated cell adhesion; Leptin signaling pathway; Prolactin signaling pathway; B cell receptor signaling pathway; AGE/RAGE pathway; Oncostatin M signaling pathway; Brain-derived neurotrophic factor (BDNF) signaling pathway; Alpha 6 beta 4 signaling pathway; IL-3 signaling pathway; Kit receptor signaling pathway; Focal adhesion; IL6 signaling pathway; TGF-beta signaling pathway; Hypothesized pathways in pathogenesis of cardiovascular disease; BDNF-TrkB signaling; Physico-chemical features and toxicity-associated pathways; VEGFA-VEGFR2 signaling; Angiopoietin-like protein 8 regulatory pathway; Chemokine signaling pathway; IL-4 signaling pathway; PDGFR-beta pathway; p38 MAPK signaling pathway; Ras signaling; Epithelial to mesenchymal transition in colorectal cancer; Breast cancer pathway; EGF/EGFR signaling pathway; Fragile X syndrome; Gastrin signaling pathway; EGFR tyrosine kinase inhibitor resistance; Insulin signaling; mBDNF and proBDNF regulation of GABA neurotransmission; IL-2 signaling pathway; MAPK pathway in congenital thyroid cancer; Pleural mesothelioma; GDNF signaling; Macrophage-stimulating protein (MSP) signaling network map; EPO receptor signaling; ErbB signaling pathway; T-cell receptor signaling pathway; DNA damage response (only ATM dependent)</t>
  </si>
  <si>
    <t>Biotin [K143; K321]</t>
  </si>
  <si>
    <t>P55081</t>
  </si>
  <si>
    <t>Microfibrillar-associated protein 1 OS=Homo sapiens OX=9606 GN=MFAP1 PE=1 SV=2</t>
  </si>
  <si>
    <t>extracellular matrix;cytoskeleton;nucleus</t>
  </si>
  <si>
    <t>Pf06991</t>
  </si>
  <si>
    <t>4236</t>
  </si>
  <si>
    <t>ENSG00000140259</t>
  </si>
  <si>
    <t>MFAP1</t>
  </si>
  <si>
    <t>hsa:4236; P55081; Q86TG6</t>
  </si>
  <si>
    <t>Canonical and non-canonical Notch signaling; Ciliary landscape</t>
  </si>
  <si>
    <t>Biotin [K200; K242; K324; K329; K340; K376; K381; K390]</t>
  </si>
  <si>
    <t>P39023</t>
  </si>
  <si>
    <t>60S ribosomal protein L3 OS=Homo sapiens OX=9606 GN=RPL3 PE=1 SV=2</t>
  </si>
  <si>
    <t>Pf00297</t>
  </si>
  <si>
    <t>6122</t>
  </si>
  <si>
    <t>ENSG00000100316</t>
  </si>
  <si>
    <t>RPL3</t>
  </si>
  <si>
    <t>B2RDV9; hsa:6122; P39023; Q15548; Q5I0G0</t>
  </si>
  <si>
    <t>Biotin [K136; K229; K250; K272; K294; K300; K366; K373]</t>
  </si>
  <si>
    <t>P48643</t>
  </si>
  <si>
    <t>T-complex protein 1 subunit epsilon OS=Homo sapiens OX=9606 GN=CCT5 PE=1 SV=1</t>
  </si>
  <si>
    <t>22948</t>
  </si>
  <si>
    <t>ENSG00000150753</t>
  </si>
  <si>
    <t>CCT5</t>
  </si>
  <si>
    <t>A8JZY8; A8K2X8; B4DYD8; hsa:22948; P48643</t>
  </si>
  <si>
    <t>Formation of tubulin folding intermediates by CCT/TriC; BBSome-mediated cargo-targeting to cilium; Association of TriC/CCT with target proteins during biosynthesis; Cooperation of PDCL (PhLP1) and TRiC/CCT in G-protein beta folding; Prefoldin mediated transfer of substrate  to CCT/TriC; Folding of actin by CCT/TriC</t>
  </si>
  <si>
    <t>Biotin [K226; K265]</t>
  </si>
  <si>
    <t>P48426</t>
  </si>
  <si>
    <t>Phosphatidylinositol 5-phosphate 4-kinase type-2 alpha OS=Homo sapiens OX=9606 GN=PIP4K2A PE=1 SV=2</t>
  </si>
  <si>
    <t>5305</t>
  </si>
  <si>
    <t>ENSG00000150867</t>
  </si>
  <si>
    <t>PIP4K2A</t>
  </si>
  <si>
    <t>B0YJ66; B4DGX2; D3DRV1; hsa:5305; P48426; P53807; Q5VUX3</t>
  </si>
  <si>
    <t>Regulation of actin cytoskeleton; G13 signaling pathway</t>
  </si>
  <si>
    <t>Biotin [K27; K375]</t>
  </si>
  <si>
    <t>Q9UJ83</t>
  </si>
  <si>
    <t>2-hydroxyacyl-CoA lyase 1 OS=Homo sapiens OX=9606 GN=HACL1 PE=1 SV=2</t>
  </si>
  <si>
    <t>Pf00205, Pf02775, Pf02776</t>
  </si>
  <si>
    <t>26061</t>
  </si>
  <si>
    <t>ENSG00000131373</t>
  </si>
  <si>
    <t>HACL1</t>
  </si>
  <si>
    <t>B4DWI1; B4DXI5; E9PEN4; hsa:26061; Q9BV42; Q9P0A2; Q9UJ83</t>
  </si>
  <si>
    <t>Peroxisomal protein import; Alpha-oxidation of phytanate</t>
  </si>
  <si>
    <t>Biotin [K566]</t>
  </si>
  <si>
    <t>Q8WUB8</t>
  </si>
  <si>
    <t>PHD finger protein 10 OS=Homo sapiens OX=9606 GN=PHF10 PE=1 SV=3</t>
  </si>
  <si>
    <t>55274</t>
  </si>
  <si>
    <t>ENSG00000130024</t>
  </si>
  <si>
    <t>PHF10</t>
  </si>
  <si>
    <t>hsa:55274; Q2YDA3; Q53HG8; Q8WUB8; Q9BXD2; Q9NV26</t>
  </si>
  <si>
    <t>Biotin [K239; K249]</t>
  </si>
  <si>
    <t>P11940</t>
  </si>
  <si>
    <t>Polyadenylate-binding protein 1 OS=Homo sapiens OX=9606 GN=PABPC1 PE=1 SV=2</t>
  </si>
  <si>
    <t>26986</t>
  </si>
  <si>
    <t>ENSG00000070756</t>
  </si>
  <si>
    <t>PABPC1</t>
  </si>
  <si>
    <t>hsa:26986; P11940; Q15097; Q93004</t>
  </si>
  <si>
    <t>L13a-mediated translational silencing of Ceruloplasmin expression; Translation initiation complex formation; AUF1 (hnRNP D0) binds and destabilizes mRNA; Regulation of expression of SLITs and ROBOs; Deadenylation of mRNA; M-decay: degradation of maternal mRNAs by maternally stored factors; Nonsense Mediated Decay (NMD) enhanced by the Exon Junction Complex (EJC); Nonsense Mediated Decay (NMD) independent of the Exon Junction Complex (EJC); Z-decay: degradation of maternal mRNAs by zygotically expressed factors</t>
  </si>
  <si>
    <t>Translation factors; Endoderm differentiation; VEGFA-VEGFR2 signaling; Acute viral myocarditis</t>
  </si>
  <si>
    <t>Biotin [K213; K259; K284; K361; K512]</t>
  </si>
  <si>
    <t>Q96NT3</t>
  </si>
  <si>
    <t>Protein GUCD1 OS=Homo sapiens OX=9606 GN=GUCD1 PE=1 SV=2</t>
  </si>
  <si>
    <t>Pf09778</t>
  </si>
  <si>
    <t>83606</t>
  </si>
  <si>
    <t>ENSG00000138867</t>
  </si>
  <si>
    <t>GUCD1</t>
  </si>
  <si>
    <t>B5MCB8; B5MCL7; hsa:83606; Q96NT3; Q96Q79; Q9BU32</t>
  </si>
  <si>
    <t>Cardiomyocyte signaling pathways converging on titin</t>
  </si>
  <si>
    <t>Q99590</t>
  </si>
  <si>
    <t>Protein SCAF11 OS=Homo sapiens OX=9606 GN=SCAF11 PE=1 SV=2</t>
  </si>
  <si>
    <t>Pf13639</t>
  </si>
  <si>
    <t>9169</t>
  </si>
  <si>
    <t>ENSG00000139218</t>
  </si>
  <si>
    <t>SCAF11</t>
  </si>
  <si>
    <t>A6NEU9; A6NLW5; hsa:9169; Q8IW59; Q99590</t>
  </si>
  <si>
    <t>Apoptosis</t>
  </si>
  <si>
    <t>Biotin [K829; K950; K1043; K1101]</t>
  </si>
  <si>
    <t>O15084</t>
  </si>
  <si>
    <t>Serine/threonine-protein phosphatase 6 regulatory ankyrin repeat subunit A OS=Homo sapiens OX=9606 GN=ANKRD28 PE=1 SV=5</t>
  </si>
  <si>
    <t>23243</t>
  </si>
  <si>
    <t>ENSG00000206560</t>
  </si>
  <si>
    <t>ANKRD28</t>
  </si>
  <si>
    <t>B4DES5; hsa:23243; O15084; Q1WWL4; Q29RW6; Q3B857; Q6ULS0; Q6ZT57</t>
  </si>
  <si>
    <t>Telomere Extension By Telomerase; COPII-mediated vesicle transport</t>
  </si>
  <si>
    <t>Biotin [K5; K1008]; Met-loss+Acetyl [N-Term]</t>
  </si>
  <si>
    <t>Q8WX93</t>
  </si>
  <si>
    <t>Palladin OS=Homo sapiens OX=9606 GN=PALLD PE=1 SV=3</t>
  </si>
  <si>
    <t>plasma membrane;other membranes;cytosol;cytoskeleton;mitochondrion;nucleus;other cell component</t>
  </si>
  <si>
    <t>Pf07679</t>
  </si>
  <si>
    <t>23022</t>
  </si>
  <si>
    <t>ENSG00000129116</t>
  </si>
  <si>
    <t>PALLD</t>
  </si>
  <si>
    <t>B3KTG2; B5MD56; B7ZMM5; hsa:23022; Q7L3E0; Q7Z3W0; Q86WE8; Q8N1M2; Q8WX93; Q9UGA0; Q9UQF5; Q9Y2J6; Q9Y3E9</t>
  </si>
  <si>
    <t>Biotin [K915]</t>
  </si>
  <si>
    <t>Q9H2Y7</t>
  </si>
  <si>
    <t>Zinc finger protein 106 OS=Homo sapiens OX=9606 GN=ZNF106 PE=1 SV=1</t>
  </si>
  <si>
    <t>64397</t>
  </si>
  <si>
    <t>ENSG00000103994</t>
  </si>
  <si>
    <t>ZNF106</t>
  </si>
  <si>
    <t>B4DZ40; E9PE29; hsa:64397; Q6NSD9; Q6PEK1; Q86T43; Q86T45; Q86T50; Q86T58; Q86TA9; Q96M37; Q9H2Y7; Q9H7B8</t>
  </si>
  <si>
    <t>Biotin [K272; K356; K451; K1395]</t>
  </si>
  <si>
    <t>Q7Z3B3</t>
  </si>
  <si>
    <t>KAT8 regulatory NSL complex subunit 1 OS=Homo sapiens OX=9606 GN=KANSL1 PE=1 SV=2</t>
  </si>
  <si>
    <t>Biotin [K97; K104; K735]</t>
  </si>
  <si>
    <t>Q9H147</t>
  </si>
  <si>
    <t>Deoxynucleotidyltransferase terminal-interacting protein 1 OS=Homo sapiens OX=9606 GN=DNTTIP1 PE=1 SV=2</t>
  </si>
  <si>
    <t>Pf18192, Pf21229</t>
  </si>
  <si>
    <t>116092</t>
  </si>
  <si>
    <t>ENSG00000101457</t>
  </si>
  <si>
    <t>DNTTIP1</t>
  </si>
  <si>
    <t>B2RA18; hsa:116092; Q96DE3; Q9BQP2; Q9H147; Q9H148</t>
  </si>
  <si>
    <t>Biotin [K190]</t>
  </si>
  <si>
    <t>Q6P1J9</t>
  </si>
  <si>
    <t>Parafibromin OS=Homo sapiens OX=9606 GN=CDC73 PE=1 SV=1</t>
  </si>
  <si>
    <t>cell-cell signaling;cell cycle OR cell proliferation;cell organization and biogenesis;RNA metabolism OR transcription;other metabolic processes;developmental processes;signal transduction;other biological processes</t>
  </si>
  <si>
    <t>Pf05179, Pf16050</t>
  </si>
  <si>
    <t>79577</t>
  </si>
  <si>
    <t>ENSG00000134371</t>
  </si>
  <si>
    <t>CDC73</t>
  </si>
  <si>
    <t>A6NLZ8; B2RBR2; hsa:79577; Q6P1J9; Q6PK51; Q96A07; Q9H245; Q9H5L7</t>
  </si>
  <si>
    <t>Hedgehog 'on' state; RNA Polymerase II Pre-transcription Events; E3 ubiquitin ligases ubiquitinate target proteins; Formation of the beta-catenin:TCF transactivating complex; Formation of RNA Pol II elongation complex</t>
  </si>
  <si>
    <t>Biotin [K247; K283; K321]</t>
  </si>
  <si>
    <t>Q8NDW4-2</t>
  </si>
  <si>
    <t>Isoform 2 of Zinc finger protein 248 OS=Homo sapiens OX=9606 GN=ZNF248</t>
  </si>
  <si>
    <t>ZNF248</t>
  </si>
  <si>
    <t>Q96GS4</t>
  </si>
  <si>
    <t>BLOC-1-related complex subunit 6 OS=Homo sapiens OX=9606 GN=BORCS6 PE=1 SV=2</t>
  </si>
  <si>
    <t>Pf10157</t>
  </si>
  <si>
    <t>54785</t>
  </si>
  <si>
    <t>ENSG00000196544</t>
  </si>
  <si>
    <t>BORCS6</t>
  </si>
  <si>
    <t>hsa:54785; Q53HS4; Q96GS4; Q9NXW8</t>
  </si>
  <si>
    <t>Biotin [K63; K224]</t>
  </si>
  <si>
    <t>Q8NEG4</t>
  </si>
  <si>
    <t>Protein FAM83F OS=Homo sapiens OX=9606 GN=FAM83F PE=1 SV=1</t>
  </si>
  <si>
    <t>Pf07894</t>
  </si>
  <si>
    <t>113828</t>
  </si>
  <si>
    <t>ENSG00000133477</t>
  </si>
  <si>
    <t>FAM83F</t>
  </si>
  <si>
    <t>hsa:113828; Q8NEG4; Q96FD6</t>
  </si>
  <si>
    <t>Biotin [K92; K321; K326]</t>
  </si>
  <si>
    <t>O60293</t>
  </si>
  <si>
    <t>Zinc finger C3H1 domain-containing protein OS=Homo sapiens OX=9606 GN=ZFC3H1 PE=1 SV=3</t>
  </si>
  <si>
    <t>Pf10650</t>
  </si>
  <si>
    <t>196441</t>
  </si>
  <si>
    <t>ENSG00000133858</t>
  </si>
  <si>
    <t>ZFC3H1</t>
  </si>
  <si>
    <t>hsa:196441; O60293; Q6GMU1; Q6P2S9; Q6ZV36; Q96BE7</t>
  </si>
  <si>
    <t>Biotin [K233]</t>
  </si>
  <si>
    <t>Q9UNX4</t>
  </si>
  <si>
    <t>WD repeat-containing protein 3 OS=Homo sapiens OX=9606 GN=WDR3 PE=1 SV=1</t>
  </si>
  <si>
    <t>Pf00400, Pf04003, Pf12894</t>
  </si>
  <si>
    <t>10885</t>
  </si>
  <si>
    <t>ENSG00000065183</t>
  </si>
  <si>
    <t>WDR3</t>
  </si>
  <si>
    <t>hsa:10885; Q9UNX4</t>
  </si>
  <si>
    <t>Biotin [K236; K238; K330; K782]</t>
  </si>
  <si>
    <t>Q96DF8</t>
  </si>
  <si>
    <t>Splicing factor ESS-2 homolog OS=Homo sapiens OX=9606 GN=ESS2 PE=1 SV=1</t>
  </si>
  <si>
    <t>RNA metabolism OR transcription;other metabolic processes;developmental processes</t>
  </si>
  <si>
    <t>Pf09751</t>
  </si>
  <si>
    <t>8220</t>
  </si>
  <si>
    <t>ENSG00000100056</t>
  </si>
  <si>
    <t>ESS2</t>
  </si>
  <si>
    <t>hsa:8220; Q49AH7; Q96DF8; Q9BTZ4</t>
  </si>
  <si>
    <t>Biotin [K93; K388]</t>
  </si>
  <si>
    <t>O60573</t>
  </si>
  <si>
    <t>Eukaryotic translation initiation factor 4E type 2 OS=Homo sapiens OX=9606 GN=EIF4E2 PE=1 SV=1</t>
  </si>
  <si>
    <t>9470</t>
  </si>
  <si>
    <t>ENSG00000135930</t>
  </si>
  <si>
    <t>EIF4E2</t>
  </si>
  <si>
    <t>B8ZZJ9; hsa:9470; O60573; O75349</t>
  </si>
  <si>
    <t>Focal adhesion: PI3K-Akt-mTOR-signaling pathway; PI3K-Akt signaling pathway; EGFR tyrosine kinase inhibitor resistance</t>
  </si>
  <si>
    <t>Q13561</t>
  </si>
  <si>
    <t>Dynactin subunit 2 OS=Homo sapiens OX=9606 GN=DCTN2 PE=1 SV=4</t>
  </si>
  <si>
    <t>other membranes;cytosol;cytoskeleton;other cell component</t>
  </si>
  <si>
    <t>Pf04912</t>
  </si>
  <si>
    <t>10540</t>
  </si>
  <si>
    <t>ENSG00000175203</t>
  </si>
  <si>
    <t>DCTN2</t>
  </si>
  <si>
    <t>B2RBK5; hsa:10540; Q13561; Q86YN2; Q9BW17</t>
  </si>
  <si>
    <t>MHC class II antigen presentation; HSP90 chaperone cycle for steroid hormone receptors (SHR) in the presence of ligand; Recruitment of NuMA to mitotic centrosomes; COPI-mediated anterograde transport; COPI-independent Golgi-to-ER retrograde traffic; Regulation of PLK1 Activity at G2/M Transition; Loss of Nlp from mitotic centrosomes; Recruitment of mitotic centrosome proteins and complexes; Anchoring of the basal body to the plasma membrane; AURKA Activation by TPX2</t>
  </si>
  <si>
    <t>Biotin [K65; K146; K194]</t>
  </si>
  <si>
    <t>Q01664</t>
  </si>
  <si>
    <t>Transcription factor AP-4 OS=Homo sapiens OX=9606 GN=TFAP4 PE=1 SV=2</t>
  </si>
  <si>
    <t>7023</t>
  </si>
  <si>
    <t>ENSG00000090447</t>
  </si>
  <si>
    <t>TFAP4</t>
  </si>
  <si>
    <t>hsa:7023; O60409; Q01664</t>
  </si>
  <si>
    <t>DYRK1A involvement regarding cell proliferation in brain development</t>
  </si>
  <si>
    <t>Q86V15</t>
  </si>
  <si>
    <t>Zinc finger protein castor homolog 1 OS=Homo sapiens OX=9606 GN=CASZ1 PE=1 SV=4</t>
  </si>
  <si>
    <t>54897</t>
  </si>
  <si>
    <t>ENSG00000130940</t>
  </si>
  <si>
    <t>CASZ1</t>
  </si>
  <si>
    <t>hsa:54897; Q078S9; Q2EN02; Q5T9S1; Q6ZNM8; Q86V15; Q8WX49; Q8WX50; Q9BT16; Q9NXC6</t>
  </si>
  <si>
    <t>Biotin [K267; K311; K318; K338; K369; K870; K992; K995]</t>
  </si>
  <si>
    <t>Q9UMY1</t>
  </si>
  <si>
    <t>Nucleolar protein 7 OS=Homo sapiens OX=9606 GN=NOL7 PE=1 SV=2</t>
  </si>
  <si>
    <t>Pf08157</t>
  </si>
  <si>
    <t>51406</t>
  </si>
  <si>
    <t>ENSG00000225921</t>
  </si>
  <si>
    <t>NOL7</t>
  </si>
  <si>
    <t>hsa:51406; Q5T297; Q9UMY1; Q9Y3U7</t>
  </si>
  <si>
    <t>Biotin [K138; K170; K210]</t>
  </si>
  <si>
    <t>Q96RT7</t>
  </si>
  <si>
    <t>Gamma-tubulin complex component 6 OS=Homo sapiens OX=9606 GN=TUBGCP6 PE=1 SV=3</t>
  </si>
  <si>
    <t>cell cycle OR cell proliferation;cell organization and biogenesis</t>
  </si>
  <si>
    <t>Pf04130, Pf17681, Pf19340</t>
  </si>
  <si>
    <t>85378</t>
  </si>
  <si>
    <t>ENSG00000128159</t>
  </si>
  <si>
    <t>TUBGCP6</t>
  </si>
  <si>
    <t>hsa:85378; Q5JZ80; Q6PJ40; Q86YE9; Q96RT7; Q9BY91; Q9UGX3; Q9UGX4</t>
  </si>
  <si>
    <t>Biotin [K137; K710]</t>
  </si>
  <si>
    <t>Q9HB21</t>
  </si>
  <si>
    <t>Pleckstrin homology domain-containing family A member 1 OS=Homo sapiens OX=9606 GN=PLEKHA1 PE=1 SV=2</t>
  </si>
  <si>
    <t>cell organization and biogenesis;other metabolic processes;stress response;developmental processes;signal transduction;other biological processes</t>
  </si>
  <si>
    <t>59338</t>
  </si>
  <si>
    <t>ENSG00000107679</t>
  </si>
  <si>
    <t>PLEKHA1</t>
  </si>
  <si>
    <t>B3KQ55; D3DRE2; hsa:59338; Q9BVK0; Q9HB21</t>
  </si>
  <si>
    <t>Q9NZ09</t>
  </si>
  <si>
    <t>Ubiquitin-associated protein 1 OS=Homo sapiens OX=9606 GN=UBAP1 PE=1 SV=1</t>
  </si>
  <si>
    <t>Pf21267</t>
  </si>
  <si>
    <t>51271</t>
  </si>
  <si>
    <t>ENSG00000165006</t>
  </si>
  <si>
    <t>UBAP1</t>
  </si>
  <si>
    <t>B7Z348; B7Z8N9; D3DRL7; F5GXE2; F5H0J8; hsa:51271; Q4V759; Q53FP7; Q5T7B3; Q6FI75; Q8NC52; Q8NCG6; Q8NCH9; Q9NZ09</t>
  </si>
  <si>
    <t>Budding and maturation of HIV virion; Membrane binding and targetting of GAG proteins; Endosomal Sorting Complex Required For Transport (ESCRT); HCMV Late Events; Late endosomal microautophagy</t>
  </si>
  <si>
    <t>Q14151</t>
  </si>
  <si>
    <t>Scaffold attachment factor B2 OS=Homo sapiens OX=9606 GN=SAFB2 PE=1 SV=1</t>
  </si>
  <si>
    <t>9667</t>
  </si>
  <si>
    <t>ENSG00000130254</t>
  </si>
  <si>
    <t>SAFB2</t>
  </si>
  <si>
    <t>B4DKG3; hsa:9667; Q14151; Q8TB13</t>
  </si>
  <si>
    <t>Biotin [K355; K437; K504; K576; K829]</t>
  </si>
  <si>
    <t>Q8NFH8</t>
  </si>
  <si>
    <t>RalBP1-associated Eps domain-containing protein 2 OS=Homo sapiens OX=9606 GN=REPS2 PE=1 SV=2</t>
  </si>
  <si>
    <t>9185</t>
  </si>
  <si>
    <t>ENSG00000169891</t>
  </si>
  <si>
    <t>REPS2</t>
  </si>
  <si>
    <t>A6PWZ6; hsa:9185; O43428; Q5JNZ8; Q8NFH8; Q8NFI5</t>
  </si>
  <si>
    <t>Biotin [K214; K554]</t>
  </si>
  <si>
    <t>P12956</t>
  </si>
  <si>
    <t>X-ray repair cross-complementing protein 6 OS=Homo sapiens OX=9606 GN=XRCC6 PE=1 SV=2</t>
  </si>
  <si>
    <t>Pf02037, Pf02735, Pf03730, Pf03731</t>
  </si>
  <si>
    <t>2547</t>
  </si>
  <si>
    <t>ENSG00000196419</t>
  </si>
  <si>
    <t>XRCC6</t>
  </si>
  <si>
    <t>B1AHC8; hsa:2547; P12956; Q6FG89; Q9UCQ2; Q9UCQ3</t>
  </si>
  <si>
    <t>Cytosolic sensors of pathogen-associated DNA ; Neutrophil degranulation; Nonhomologous End-Joining (NHEJ); 2-LTR circle formation; IRF3-mediated induction of type I IFN</t>
  </si>
  <si>
    <t>Non-homologous end joining; DNA repair pathways, full network; Primary ovarian insufficiency; HDAC6 interactions in the central nervous system</t>
  </si>
  <si>
    <t>Biotin [K287; K461; K468; K553; K556; K570; K575; K596]</t>
  </si>
  <si>
    <t>Q7L4I2</t>
  </si>
  <si>
    <t>Arginine/serine-rich coiled-coil protein 2 OS=Homo sapiens OX=9606 GN=RSRC2 PE=1 SV=1</t>
  </si>
  <si>
    <t>65117</t>
  </si>
  <si>
    <t>ENSG00000111011</t>
  </si>
  <si>
    <t>RSRC2</t>
  </si>
  <si>
    <t>hsa:65117; Q6N040; Q6NW16; Q7L4I2; Q9H864</t>
  </si>
  <si>
    <t>Biotin [K336; K356; K362; K367; K370; K394]</t>
  </si>
  <si>
    <t>O75449</t>
  </si>
  <si>
    <t>Katanin p60 ATPase-containing subunit A1 OS=Homo sapiens OX=9606 GN=KATNA1 PE=1 SV=1</t>
  </si>
  <si>
    <t>Pf00004, Pf09336, Pf17862, Pf21126</t>
  </si>
  <si>
    <t>11104</t>
  </si>
  <si>
    <t>ENSG00000186625</t>
  </si>
  <si>
    <t>KATNA1</t>
  </si>
  <si>
    <t>E1P5A3; hsa:11104; O75449; Q5TFA8; Q5TFA9; Q86VN2; Q9NU52</t>
  </si>
  <si>
    <t>P59817</t>
  </si>
  <si>
    <t>Zinc finger protein 280A OS=Homo sapiens OX=9606 GN=ZNF280A PE=1 SV=3</t>
  </si>
  <si>
    <t>Q5JSZ5</t>
  </si>
  <si>
    <t>Protein PRRC2B OS=Homo sapiens OX=9606 GN=PRRC2B PE=1 SV=2</t>
  </si>
  <si>
    <t>Pf07001</t>
  </si>
  <si>
    <t>84726</t>
  </si>
  <si>
    <t>ENSG00000288701</t>
  </si>
  <si>
    <t>PRRC2B</t>
  </si>
  <si>
    <t>hsa:84726; O60270; Q5JSZ5; Q5JSZ7; Q66VZ2; Q68CR0; Q96EI9; Q9H683</t>
  </si>
  <si>
    <t>Biotin [K17; K30; K50; K188; K447; K469; K642; K1222; K2134]</t>
  </si>
  <si>
    <t>P18615</t>
  </si>
  <si>
    <t>Negative elongation factor E OS=Homo sapiens OX=9606 GN=NELFE PE=1 SV=3</t>
  </si>
  <si>
    <t>7936</t>
  </si>
  <si>
    <t>ENSG00000204356; ENSG00000206268; ENSG00000206357; ENSG00000229363; ENSG00000231044; ENSG00000233801</t>
  </si>
  <si>
    <t>NELFE</t>
  </si>
  <si>
    <t>A2BE08; B4DUN1; B4DYX9; hsa:7936; P18615; Q5JP74; Q5JP75; Q96F56; Q9NPK2</t>
  </si>
  <si>
    <t>Formation of RNA Pol II elongation complex ; Formation of the Early Elongation Complex; Formation of HIV elongation complex in the absence of HIV Tat; Formation of the HIV-1 Early Elongation Complex; Formation of HIV-1 elongation complex containing HIV-1 Tat; Pausing and recovery of Tat-mediated HIV elongation; Abortive elongation of HIV-1 transcript in the absence of Tat; Tat-mediated HIV elongation arrest and recovery; HIV elongation arrest and recovery; Pausing and recovery of HIV elongation; RNA Polymerase II Pre-transcription Events; TP53 Regulates Transcription of DNA Repair Genes</t>
  </si>
  <si>
    <t>Biotin [K70; K101; K130; K332; K342; K355]</t>
  </si>
  <si>
    <t>Q96KG9</t>
  </si>
  <si>
    <t>N-terminal kinase-like protein OS=Homo sapiens OX=9606 GN=SCYL1 PE=1 SV=1</t>
  </si>
  <si>
    <t>57410</t>
  </si>
  <si>
    <t>ENSG00000142186</t>
  </si>
  <si>
    <t>SCYL1</t>
  </si>
  <si>
    <t>A6NJF1; hsa:57410; Q96G50; Q96KG8; Q96KG9; Q96KH1; Q9HAW5; Q9HBL3; Q9NR53</t>
  </si>
  <si>
    <t>Biotin [K801]</t>
  </si>
  <si>
    <t>Q96HN2-2</t>
  </si>
  <si>
    <t>Isoform 2 of Adenosylhomocysteinase 3 OS=Homo sapiens OX=9606 GN=AHCYL2</t>
  </si>
  <si>
    <t>AHCYL2</t>
  </si>
  <si>
    <t>Biotin [K87; K120; K121]</t>
  </si>
  <si>
    <t>Q9UQ88</t>
  </si>
  <si>
    <t>Cyclin-dependent kinase 11A OS=Homo sapiens OX=9606 GN=CDK11A PE=1 SV=4</t>
  </si>
  <si>
    <t>728642</t>
  </si>
  <si>
    <t>ENSG00000008128</t>
  </si>
  <si>
    <t>CDK11A</t>
  </si>
  <si>
    <t>hsa:728642; O95227; O95228; O96012; Q12821; Q12853; Q12854; Q2TAJ0; Q5QPR0; Q5QPR1; Q5QPR2; Q9UBC4; Q9UBI3; Q9UEI1; Q9UEI2; Q9UP53; Q9UP54; Q9UP55; Q9UP56; Q9UQ86; Q9UQ87; Q9UQ88; Q9UQ89</t>
  </si>
  <si>
    <t>Recruitment of mitotic centrosome proteins and complexes</t>
  </si>
  <si>
    <t>Biotin [K9; K36; K215]</t>
  </si>
  <si>
    <t>Q9BUI4</t>
  </si>
  <si>
    <t>DNA-directed RNA polymerase III subunit RPC3 OS=Homo sapiens OX=9606 GN=POLR3C PE=1 SV=1</t>
  </si>
  <si>
    <t>Pf05645, Pf08221, Pf20912</t>
  </si>
  <si>
    <t>10623</t>
  </si>
  <si>
    <t>ENSG00000186141</t>
  </si>
  <si>
    <t>POLR3C</t>
  </si>
  <si>
    <t>hsa:10623; O15317; Q9BUI4; Q9Y3R6</t>
  </si>
  <si>
    <t>Q9Y265</t>
  </si>
  <si>
    <t>RuvB-like 1 OS=Homo sapiens OX=9606 GN=RUVBL1 PE=1 SV=1</t>
  </si>
  <si>
    <t>Pf06068, Pf17856</t>
  </si>
  <si>
    <t>8607</t>
  </si>
  <si>
    <t>ENSG00000175792</t>
  </si>
  <si>
    <t>RUVBL1</t>
  </si>
  <si>
    <t>B2R5S0; hsa:8607; P82276; Q1KMR0; Q53HK5; Q53HL7; Q53Y27; Q9BSX9; Q9Y265</t>
  </si>
  <si>
    <t>UCH proteinases; Ub-specific processing proteases; Deposition of new CENPA-containing nucleosomes at the centromere; Formation of the beta-catenin:TCF transactivating complex; Telomere Extension By Telomerase; HATs acetylate histones; DNA Damage Recognition in GG-NER</t>
  </si>
  <si>
    <t>Gastric cancer network 1; lncRNA in canonical Wnt signaling and colorectal cancer</t>
  </si>
  <si>
    <t>Biotin [K2]; Acetyl [N-Term]</t>
  </si>
  <si>
    <t>Q6ZSR9</t>
  </si>
  <si>
    <t>Uncharacterized protein FLJ45252 OS=Homo sapiens OX=9606 PE=2 SV=2</t>
  </si>
  <si>
    <t>Pf15282</t>
  </si>
  <si>
    <t>Biotin [K19; K151; K279; K288]</t>
  </si>
  <si>
    <t>Q8N587</t>
  </si>
  <si>
    <t>Zinc finger protein 561 OS=Homo sapiens OX=9606 GN=ZNF561 PE=1 SV=2</t>
  </si>
  <si>
    <t>93134</t>
  </si>
  <si>
    <t>ENSG00000171469</t>
  </si>
  <si>
    <t>ZNF561</t>
  </si>
  <si>
    <t>B4E2Q8; hsa:93134; Q6PJS0; Q8N587</t>
  </si>
  <si>
    <t>O60318</t>
  </si>
  <si>
    <t>Germinal-center associated nuclear protein OS=Homo sapiens OX=9606 GN=MCM3AP PE=1 SV=2</t>
  </si>
  <si>
    <t>Pf03399, Pf16766, Pf16768, Pf16769</t>
  </si>
  <si>
    <t>8888</t>
  </si>
  <si>
    <t>ENSG00000160294</t>
  </si>
  <si>
    <t>MCM3AP</t>
  </si>
  <si>
    <t>C9JL56; hsa:8888; O60318; Q2M3C1; Q6PJP6; Q9BSY5; Q9UMT4</t>
  </si>
  <si>
    <t>Q63HN8</t>
  </si>
  <si>
    <t>E3 ubiquitin-protein ligase RNF213 OS=Homo sapiens OX=9606 GN=RNF213 PE=1 SV=3</t>
  </si>
  <si>
    <t>Pf00097, Pf20173</t>
  </si>
  <si>
    <t>57674</t>
  </si>
  <si>
    <t>ENSG00000173821</t>
  </si>
  <si>
    <t>RNF213</t>
  </si>
  <si>
    <t>C9JCP4; D6RI12; F8WKS1; hsa:57674; Q63HN8; Q658P6; Q69YK7; Q6MZR1; Q8IWF4; Q8IZX1; Q8IZX2; Q8N406; Q8TEU0; Q9H6C9; Q9H6H9; Q9H6P3; Q9H8A9; Q9HCF4; Q9HCL8</t>
  </si>
  <si>
    <t>Antigen processing: Ubiquitination &amp; Proteasome degradation; Signaling by ALK fusions and activated point mutants; Suppression of apoptosis</t>
  </si>
  <si>
    <t>Biotin [K307; K509]</t>
  </si>
  <si>
    <t>Q9UKL3</t>
  </si>
  <si>
    <t>CASP8-associated protein 2 OS=Homo sapiens OX=9606 GN=CASP8AP2 PE=1 SV=1</t>
  </si>
  <si>
    <t>Pf21227</t>
  </si>
  <si>
    <t>9994</t>
  </si>
  <si>
    <t>ENSG00000288475</t>
  </si>
  <si>
    <t>CASP8AP2</t>
  </si>
  <si>
    <t>A2RUB7; E1P553; hsa:9994; Q6PH76; Q7LCQ7; Q86YD9; Q9NUQ4; Q9NZV9; Q9P2N1; Q9UKL3; Q9Y563</t>
  </si>
  <si>
    <t>SUMOylation of transcription cofactors</t>
  </si>
  <si>
    <t>Biotin [K1198]</t>
  </si>
  <si>
    <t>O60583</t>
  </si>
  <si>
    <t>Cyclin-T2 OS=Homo sapiens OX=9606 GN=CCNT2 PE=1 SV=2</t>
  </si>
  <si>
    <t>905</t>
  </si>
  <si>
    <t>ENSG00000082258</t>
  </si>
  <si>
    <t>CCNT2</t>
  </si>
  <si>
    <t>A8KA48; D3DP73; D3DP74; hsa:905; O60582; O60583; Q29R66; Q53SR4; Q5I1Y0</t>
  </si>
  <si>
    <t>Biotin [K418; K485; K506; K524; K546]</t>
  </si>
  <si>
    <t>Q1KMD3</t>
  </si>
  <si>
    <t>Heterogeneous nuclear ribonucleoprotein U-like protein 2 OS=Homo sapiens OX=9606 GN=HNRNPUL2 PE=1 SV=1</t>
  </si>
  <si>
    <t>221092</t>
  </si>
  <si>
    <t>ENSG00000214753</t>
  </si>
  <si>
    <t>HNRNPUL2</t>
  </si>
  <si>
    <t>hsa:221092; Q1KMD3; Q8N3B3</t>
  </si>
  <si>
    <t>Biotin [K7; K26]</t>
  </si>
  <si>
    <t>Q66K14</t>
  </si>
  <si>
    <t>TBC1 domain family member 9B OS=Homo sapiens OX=9606 GN=TBC1D9B PE=1 SV=3</t>
  </si>
  <si>
    <t>Pf00566, Pf02893</t>
  </si>
  <si>
    <t>23061</t>
  </si>
  <si>
    <t>ENSG00000197226; ENSG00000284400</t>
  </si>
  <si>
    <t>TBC1D9B</t>
  </si>
  <si>
    <t>D3DWQ5; D3DWQ6; hsa:23061; O75163; Q53EY0; Q66K14; Q6MZI2; Q96H49</t>
  </si>
  <si>
    <t>Biotin [K457]</t>
  </si>
  <si>
    <t>P47756-2</t>
  </si>
  <si>
    <t>Isoform 2 of F-actin-capping protein subunit beta OS=Homo sapiens OX=9606 GN=CAPZB</t>
  </si>
  <si>
    <t>Pf01115</t>
  </si>
  <si>
    <t>100134958; 100174717; 100391719; 100612860; 101328180; 102838979; 102978446; 105999265; 107501791; 109687478; 12345; 298584; 832</t>
  </si>
  <si>
    <t>ENSBGRG00000004529; ENSBMSG00010001914; ENSCAFG00845003322; ENSCWAG00000006602; ENSDLEG00000005923; ENSEASG00005014938; ENSFCAG00000008775; ENSG00000077549; ENSMMNG00015007967; ENSMPUG00000016159; ENSPCTG00005017788; ENSPLOG00000013244; ENSPPYG00000001789; ENSPSNG00000001463; ENSUAMG00000028024; ENSUPAG00010013555</t>
  </si>
  <si>
    <t>Capzb; CAPZB; LOC111154622</t>
  </si>
  <si>
    <t>A0A1S3GLX3; A0A286ZU64; A0A2J8KEQ3; A0A2J8T2D9; A0A2U4A086; A0A2Y9ELP0; A0A2Y9GKN2; A0A2Y9K8L6; A0A2Y9LG10; A0A337SR88; A0A341BRY2; A0A384MR50; A0A3Q7N034; A0A452SVR4; A0A485N5R5; A0A6J2EQ97; A0A6J3B2G0; A0A6J3JNM1; A0A6P5PCY5; A0A7J8F693; A0A7J8K5T1; A0A8B7URY2; A0A8B8UAM1; A0A8B8XSL8; A0A8B9WLM3; A0A8C3W4F3; A0A8C6B6B9; A0A8C9D6I9; A0A8C9DX48; A0A8D2HUK6; A0A8I3MQR3; A0A8M1H2I3; A0A9B0TPN5; A0A9L0KBQ7; A0PFK7; A6ITK5; A9XFX6; cjc:100391719; dle:111163350; dord:105999265; F1SUN9; F7H329; hsa:832; K7AHH7; M3YXJ4; nasi:112402674; nsu:110575159; P47756; pon:100174717; ptr:100612860; Q32Q68; Q5R507; Q5U0L4; Q5XI32; Q8TB49; Q923G3; Q9NUC4; rno:298584; ssc:100134958</t>
  </si>
  <si>
    <t>RHOD GTPase cycle; RHOF GTPase cycle; COPI-mediated anterograde transport; MHC class II antigen presentation; Factors involved in megakaryocyte development and platelet production; HSP90 chaperone cycle for steroid hormone receptors (SHR) in the presence of ligand; MHC class II antigen presentation; Sensory processing of sound by inner hair cells of the cochlea; HSP90 chaperone cycle for steroid hormone receptors (SHR) in the presence of ligand; COPI-mediated anterograde transport; COPI-independent Golgi-to-ER retrograde traffic; RHOD GTPase cycle; RHOF GTPase cycle; Factors involved in megakaryocyte development and platelet production; MHC class II antigen presentation; COPI-independent Golgi-to-ER retrograde traffic; Factors involved in megakaryocyte development and platelet production; RHOD GTPase cycle; COPI-mediated anterograde transport; RHOF GTPase cycle; HSP90 chaperone cycle for steroid hormone receptors (SHR) in the presence of ligand</t>
  </si>
  <si>
    <t>Biotin [K235; K254]</t>
  </si>
  <si>
    <t>Q12933</t>
  </si>
  <si>
    <t>TNF receptor-associated factor 2 OS=Homo sapiens OX=9606 GN=TRAF2 PE=1 SV=2</t>
  </si>
  <si>
    <t>Pf00097, Pf02176, Pf16673, Pf21341, Pf21355</t>
  </si>
  <si>
    <t>7186</t>
  </si>
  <si>
    <t>ENSG00000127191</t>
  </si>
  <si>
    <t>TRAF2</t>
  </si>
  <si>
    <t>A8K107; B4DPJ7; hsa:7186; Q12933; Q7Z337; Q96NT2</t>
  </si>
  <si>
    <t>Ub-specific processing proteases; Regulation by c-FLIP; CASP8 activity is inhibited; Dimerization of procaspase-8; TNF receptor superfamily (TNFSF) members mediating non-canonical NF-kB pathway; Regulation of TNFR1 signaling; TNFR1-induced NF-kappa-B signaling pathway; TRAF6 mediated NF-kB activation; Regulation of NF-kappa B signaling; TNFR1-induced proapoptotic signaling; TRAF6 mediated IRF7 activation; Defective RIPK1-mediated regulated necrosis</t>
  </si>
  <si>
    <t>RANKL/RANK signaling pathway; TNF-related weak inducer of apoptosis (TWEAK) signaling pathway; Alzheimer's disease and miRNA effects; TNF-alpha signaling pathway; Apoptosis; Photodynamic therapy-induced AP-1 survival signaling; MAPK signaling pathway; Novel intracellular components of RIG-I-like receptor pathway; Oxidative damage response; p38 MAPK signaling pathway; Nonalcoholic fatty liver disease; Small cell lung cancer; 16p11.2 proximal deletion syndrome; 16p11.2 distal deletion syndrome; SARS-CoV-2 innate immunity evasion and cell-specific immune response; Pleural mesothelioma; Alzheimer's disease; 1p36 copy number variation syndrome; 13q12.12 copy number variation; 8q11.23 (RB1CC1) copy number variation</t>
  </si>
  <si>
    <t>Biotin [K21]; Met-loss+Acetyl [N-Term]</t>
  </si>
  <si>
    <t>Q709C8</t>
  </si>
  <si>
    <t>Vacuolar protein sorting-associated protein 13C OS=Homo sapiens OX=9606 GN=VPS13C PE=1 SV=1</t>
  </si>
  <si>
    <t>Pf06650, Pf09333, Pf12624, Pf16908, Pf16909, Pf16910, Pf21679</t>
  </si>
  <si>
    <t>54832</t>
  </si>
  <si>
    <t>ENSG00000129003</t>
  </si>
  <si>
    <t>VPS13C</t>
  </si>
  <si>
    <t>hsa:54832; Q6ISR4; Q702P2; Q702P3; Q709C8; Q709C9; Q9NXN8; Q9P2C6</t>
  </si>
  <si>
    <t>Biotin [K2427; K3487; K3522; K3553; K3700]</t>
  </si>
  <si>
    <t>B5ME19</t>
  </si>
  <si>
    <t>Eukaryotic translation initiation factor 3 subunit C-like protein OS=Homo sapiens OX=9606 GN=EIF3CL PE=1 SV=1</t>
  </si>
  <si>
    <t>translational apparatus;other cell component</t>
  </si>
  <si>
    <t>Pf01399, Pf05470</t>
  </si>
  <si>
    <t>728689</t>
  </si>
  <si>
    <t>ENSG00000205609</t>
  </si>
  <si>
    <t>EIF3CL</t>
  </si>
  <si>
    <t>B5ME19; hsa:728689</t>
  </si>
  <si>
    <t>Biotin [K200; K259; K713; K890; K895]</t>
  </si>
  <si>
    <t>O75845</t>
  </si>
  <si>
    <t>Lathosterol oxidase OS=Homo sapiens OX=9606 GN=SC5D PE=1 SV=2</t>
  </si>
  <si>
    <t>Pf04116</t>
  </si>
  <si>
    <t>6309</t>
  </si>
  <si>
    <t>ENSG00000109929</t>
  </si>
  <si>
    <t>SC5D</t>
  </si>
  <si>
    <t>hsa:6309; O00119; O75845; Q6GTM5; Q9UK15</t>
  </si>
  <si>
    <t>Cholesterol biosynthesis pathway; Cholesterol metabolism with Bloch and Kandutsch-Russell pathways; Cholesterol biosynthesis with skeletal dysplasias; Cholesterol synthesis disorders; Cholesterol metabolism; Cholesterol biosynthesis pathway in hepatocytes; Enterocyte cholesterol metabolism</t>
  </si>
  <si>
    <t>Biotin [K263]</t>
  </si>
  <si>
    <t>O00567</t>
  </si>
  <si>
    <t>Nucleolar protein 56 OS=Homo sapiens OX=9606 GN=NOP56 PE=1 SV=4</t>
  </si>
  <si>
    <t>10528</t>
  </si>
  <si>
    <t>ENSG00000101361</t>
  </si>
  <si>
    <t>NOP56</t>
  </si>
  <si>
    <t>hsa:10528; O00567; Q2M3T6; Q9NQ05</t>
  </si>
  <si>
    <t>Major pathway of rRNA processing in the nucleolus and cytosol; rRNA modification in the nucleus and cytosol; Association of TriC/CCT with target proteins during biosynthesis</t>
  </si>
  <si>
    <t>Biotin [K143; K333; K347; K375; K514]</t>
  </si>
  <si>
    <t>P13010</t>
  </si>
  <si>
    <t>X-ray repair cross-complementing protein 5 OS=Homo sapiens OX=9606 GN=XRCC5 PE=1 SV=3</t>
  </si>
  <si>
    <t>non-structural extracellular;plasma membrane;other membranes;cytosol;nucleus;other cell component</t>
  </si>
  <si>
    <t>Pf02735, Pf03730, Pf03731, Pf08785</t>
  </si>
  <si>
    <t>7520</t>
  </si>
  <si>
    <t>ENSG00000079246</t>
  </si>
  <si>
    <t>XRCC5</t>
  </si>
  <si>
    <t>A8K3X5; hsa:7520; P13010; Q0Z7V0; Q4VBQ5; Q53HH7; Q7M4N0; Q9UCQ0; Q9UCQ1</t>
  </si>
  <si>
    <t>Neutrophil degranulation; Cytosolic sensors of pathogen-associated DNA ; Nonhomologous End-Joining (NHEJ); 2-LTR circle formation; IRF3-mediated induction of type I IFN</t>
  </si>
  <si>
    <t>Non-homologous end joining; Male infertility; DNA repair pathways, full network; p53 transcriptional gene network</t>
  </si>
  <si>
    <t>Biotin [K534; K544; K568; K703]</t>
  </si>
  <si>
    <t>Q96DM3</t>
  </si>
  <si>
    <t>Regulator of MON1-CCZ1 complex OS=Homo sapiens OX=9606 GN=RMC1 PE=1 SV=2</t>
  </si>
  <si>
    <t>Pf07035, Pf21029</t>
  </si>
  <si>
    <t>29919</t>
  </si>
  <si>
    <t>ENSG00000141452</t>
  </si>
  <si>
    <t>RMC1</t>
  </si>
  <si>
    <t>Q96DM3; Q9BU17; Q9Y5M0</t>
  </si>
  <si>
    <t>Biotin [K145]</t>
  </si>
  <si>
    <t>O75475</t>
  </si>
  <si>
    <t>PC4 and SFRS1-interacting protein OS=Homo sapiens OX=9606 GN=PSIP1 PE=1 SV=1</t>
  </si>
  <si>
    <t>11168</t>
  </si>
  <si>
    <t>ENSG00000164985</t>
  </si>
  <si>
    <t>PSIP1</t>
  </si>
  <si>
    <t>D3DRI9; hsa:11168; O00256; O75475; O95368; Q6P391; Q86YB9; Q9NZI3; Q9UER6</t>
  </si>
  <si>
    <t>Vpr-mediated nuclear import of PICs; Formation of WDR5-containing histone-modifying complexes; 2-LTR circle formation; Integration of viral DNA into host genomic DNA; Autointegration results in viral DNA circles; APOBEC3G mediated resistance to HIV-1 infection</t>
  </si>
  <si>
    <t>Biotin [K14; K16; K91; K201]</t>
  </si>
  <si>
    <t>Q96GM5</t>
  </si>
  <si>
    <t>SWI/SNF-related matrix-associated actin-dependent regulator of chromatin subfamily D member 1 OS=Homo sapiens OX=9606 GN=SMARCD1 PE=1 SV=2</t>
  </si>
  <si>
    <t>6602</t>
  </si>
  <si>
    <t>ENSG00000066117</t>
  </si>
  <si>
    <t>SMARCD1</t>
  </si>
  <si>
    <t>A6NN27; hsa:6602; Q92924; Q96GM5; Q9Y635</t>
  </si>
  <si>
    <t>P21675</t>
  </si>
  <si>
    <t>Transcription initiation factor TFIID subunit 1 OS=Homo sapiens OX=9606 GN=TAF1 PE=1 SV=2</t>
  </si>
  <si>
    <t>Biotin [K424; K544; K1327; K1535]</t>
  </si>
  <si>
    <t>O94919</t>
  </si>
  <si>
    <t>Endonuclease domain-containing 1 protein OS=Homo sapiens OX=9606 GN=ENDOD1 PE=1 SV=2</t>
  </si>
  <si>
    <t>non-structural extracellular;cytosol</t>
  </si>
  <si>
    <t>Pf01223</t>
  </si>
  <si>
    <t>23052</t>
  </si>
  <si>
    <t>ENSG00000149218</t>
  </si>
  <si>
    <t>ENDOD1</t>
  </si>
  <si>
    <t>A8K6K8; hsa:23052; O94919; Q6GQY5; Q8TAQ8</t>
  </si>
  <si>
    <t>Q15477</t>
  </si>
  <si>
    <t>Helicase SKI2W OS=Homo sapiens OX=9606 GN=SKIV2L PE=1 SV=3</t>
  </si>
  <si>
    <t>cell organization and biogenesis;protein metabolism;RNA metabolism OR transcription;other metabolic processes</t>
  </si>
  <si>
    <t>Pf00270, Pf00271, Pf08148, Pf13234, Pf17911, Pf21408</t>
  </si>
  <si>
    <t>6499</t>
  </si>
  <si>
    <t>ENSG00000204351; ENSG00000206353; ENSG00000223493; ENSG00000225737; ENSG00000228896; ENSG00000232616</t>
  </si>
  <si>
    <t>SKIC2</t>
  </si>
  <si>
    <t>hsa:6499; O15005; Q12902; Q15476; Q15477; Q5ST66</t>
  </si>
  <si>
    <t>Association of TriC/CCT with target proteins during biosynthesis; mRNA decay by 3' to 5' exoribonuclease</t>
  </si>
  <si>
    <t>Q9UM54-6</t>
  </si>
  <si>
    <t>Isoform 6 of Unconventional myosin-VI OS=Homo sapiens OX=9606 GN=MYO6</t>
  </si>
  <si>
    <t>Biotin [K403; K408; K755; K1076; K1119; K1141; K1285]</t>
  </si>
  <si>
    <t>P06733</t>
  </si>
  <si>
    <t>Alpha-enolase OS=Homo sapiens OX=9606 GN=ENO1 PE=1 SV=2</t>
  </si>
  <si>
    <t>Pf00113, Pf03952</t>
  </si>
  <si>
    <t>2023</t>
  </si>
  <si>
    <t>ENSG00000074800</t>
  </si>
  <si>
    <t>ENO1</t>
  </si>
  <si>
    <t>B2RD59; hsa:2023; P06733; P22712; Q16704; Q4TUS4; Q53FT9; Q53HR3; Q658M5; Q6GMP2; Q71V37; Q7Z3V6; Q8WU71; Q96GV1; Q9BT62; Q9UCH6; Q9UM55</t>
  </si>
  <si>
    <t>Glycolysis; Gluconeogenesis; Manipulation of host energy metabolism</t>
  </si>
  <si>
    <t>Clear cell renal cell carcinoma pathways; Metabolic reprogramming in colon cancer; Aerobic glycolysis; IL-18 signaling pathway; Glycolysis and gluconeogenesis; Metabolic Epileptic Disorders</t>
  </si>
  <si>
    <t>Biotin [K5; K28; K60; K71; K81; K126; K228; K233; K256]; Met-loss+Acetyl [N-Term]</t>
  </si>
  <si>
    <t>Q8IX03</t>
  </si>
  <si>
    <t>Protein KIBRA OS=Homo sapiens OX=9606 GN=WWC1 PE=1 SV=1</t>
  </si>
  <si>
    <t>Pf00168, Pf00397</t>
  </si>
  <si>
    <t>23286</t>
  </si>
  <si>
    <t>ENSG00000113645</t>
  </si>
  <si>
    <t>WWC1</t>
  </si>
  <si>
    <t>B4DK05; hsa:23286; O94946; Q6MZX4; Q6Y2F8; Q7Z4G8; Q8IX03; Q8WVM4; Q9BT29</t>
  </si>
  <si>
    <t>Signaling by Hippo; NOTCH3 Intracellular Domain Regulates Transcription</t>
  </si>
  <si>
    <t>Biotin [K21; K928]</t>
  </si>
  <si>
    <t>Q8IWA5</t>
  </si>
  <si>
    <t>Choline transporter-like protein 2 OS=Homo sapiens OX=9606 GN=SLC44A2 PE=1 SV=3</t>
  </si>
  <si>
    <t>Pf04515</t>
  </si>
  <si>
    <t>57153</t>
  </si>
  <si>
    <t>ENSG00000129353</t>
  </si>
  <si>
    <t>SLC44A2</t>
  </si>
  <si>
    <t>B2RBB1; B3KNH3; B4DFJ0; F2Q9D7; hsa:57153; Q658V1; Q658Z2; Q6PJV7; Q8IWA5; Q8N2F0; Q9NY68</t>
  </si>
  <si>
    <t>Neutrophil degranulation; Synthesis of PC; Transport of bile salts and organic acids, metal ions and amine compounds</t>
  </si>
  <si>
    <t>Q9Y232</t>
  </si>
  <si>
    <t>Chromodomain Y-like protein OS=Homo sapiens OX=9606 GN=CDYL PE=1 SV=2</t>
  </si>
  <si>
    <t>Pf00378, Pf00385</t>
  </si>
  <si>
    <t>9425</t>
  </si>
  <si>
    <t>ENSG00000153046</t>
  </si>
  <si>
    <t>CDYL</t>
  </si>
  <si>
    <t>A8K6D6; B4DLG4; hsa:9425; Q0VDG7; Q32NC5; Q5VX99; Q6P7T5; Q9BWZ2; Q9Y232; Q9Y424</t>
  </si>
  <si>
    <t>Biotin [K147; K151; K175; K195]</t>
  </si>
  <si>
    <t>P42694</t>
  </si>
  <si>
    <t>Probable helicase with zinc finger domain OS=Homo sapiens OX=9606 GN=HELZ PE=1 SV=2</t>
  </si>
  <si>
    <t>Pf00642, Pf13086, Pf13087</t>
  </si>
  <si>
    <t>9931</t>
  </si>
  <si>
    <t>ENSG00000198265</t>
  </si>
  <si>
    <t>HELZ</t>
  </si>
  <si>
    <t>hsa:9931; I6L9H4; P42694</t>
  </si>
  <si>
    <t>Biotin [K543; K1176; K1334]</t>
  </si>
  <si>
    <t>P49327</t>
  </si>
  <si>
    <t>Fatty acid synthase OS=Homo sapiens OX=9606 GN=FASN PE=1 SV=3</t>
  </si>
  <si>
    <t>Pf00107, Pf00109, Pf00550, Pf00698, Pf00975, Pf02801, Pf08242, Pf08659, Pf16197, Pf21089, Pf21149</t>
  </si>
  <si>
    <t>2194</t>
  </si>
  <si>
    <t>ENSG00000169710</t>
  </si>
  <si>
    <t>FASN</t>
  </si>
  <si>
    <t>hsa:2194; P49327; Q13479; Q16702; Q4LE83; Q6P4U5; Q6SS02; Q969R1; Q96C68; Q96IT0</t>
  </si>
  <si>
    <t>ChREBP activates metabolic gene expression; Activation of gene expression by SREBF (SREBP); Fatty acyl-CoA biosynthesis; NR1H2 &amp; NR1H3 regulate gene expression linked to lipogenesis; Vitamin B5 (pantothenate) metabolism</t>
  </si>
  <si>
    <t>AMP-activated protein kinase signaling; Sterol regulatory element-binding proteins (SREBP) signaling; SREBF and miR33 in cholesterol and lipid homeostasis; Liver X receptor pathway; Nuclear receptors meta-pathway; Fatty acid biosynthesis; Angiopoietin-like protein 8 regulatory pathway; Lipid metabolism pathway; Clear cell renal cell carcinoma pathways; Metabolic reprogramming in colon cancer; Cholesterol metabolism with Bloch and Kandutsch-Russell pathways; Omega-9 fatty acid synthesis; FOXA2 pathway</t>
  </si>
  <si>
    <t>Biotin [K1151; K1158; K1241; K1911]</t>
  </si>
  <si>
    <t>Q01813</t>
  </si>
  <si>
    <t>ATP-dependent 6-phosphofructokinase, platelet type OS=Homo sapiens OX=9606 GN=PFKP PE=1 SV=2</t>
  </si>
  <si>
    <t>Pf00365</t>
  </si>
  <si>
    <t>5214</t>
  </si>
  <si>
    <t>ENSG00000067057</t>
  </si>
  <si>
    <t>PFKP</t>
  </si>
  <si>
    <t>B3KS15; hsa:5214; Q01813; Q5VSR7; Q5VSR8</t>
  </si>
  <si>
    <t>Glycolysis</t>
  </si>
  <si>
    <t>Cori cycle; Clear cell renal cell carcinoma pathways; Glucose metabolism in triple-negative breast cancer cells; Glycolysis and gluconeogenesis; Metabolic Epileptic Disorders</t>
  </si>
  <si>
    <t>Biotin [K10; K747]</t>
  </si>
  <si>
    <t>Q9H6T3</t>
  </si>
  <si>
    <t>RNA polymerase II-associated protein 3 OS=Homo sapiens OX=9606 GN=RPAP3 PE=1 SV=2</t>
  </si>
  <si>
    <t>Pf00515, Pf13181, Pf13877</t>
  </si>
  <si>
    <t>79657</t>
  </si>
  <si>
    <t>ENSG00000005175</t>
  </si>
  <si>
    <t>RPAP3</t>
  </si>
  <si>
    <t>B4DRW9; hsa:79657; Q6PHR5; Q9H6T3</t>
  </si>
  <si>
    <t>Biotin [K271; K328; K498]</t>
  </si>
  <si>
    <t>Q04726</t>
  </si>
  <si>
    <t>Transducin-like enhancer protein 3 OS=Homo sapiens OX=9606 GN=TLE3 PE=1 SV=2</t>
  </si>
  <si>
    <t>Pf00400, Pf03920</t>
  </si>
  <si>
    <t>7090</t>
  </si>
  <si>
    <t>ENSG00000140332</t>
  </si>
  <si>
    <t>TLE3</t>
  </si>
  <si>
    <t>B4DPT0; E9PD64; F8W964; hsa:7090; Q04726; Q6PI57; Q8IVV6; Q8WVR2; Q9HCM5</t>
  </si>
  <si>
    <t>Formation of the beta-catenin:TCF transactivating complex; Deactivation of the beta-catenin transactivating complex; Estrogen-dependent gene expression; Repression of WNT target genes</t>
  </si>
  <si>
    <t>White fat cell differentiation</t>
  </si>
  <si>
    <t>Biotin [K302; K309; K316]</t>
  </si>
  <si>
    <t>Q03188</t>
  </si>
  <si>
    <t>Centromere protein C OS=Homo sapiens OX=9606 GN=CENPC PE=1 SV=2</t>
  </si>
  <si>
    <t>Pf11699, Pf15620, Pf15622</t>
  </si>
  <si>
    <t>1060</t>
  </si>
  <si>
    <t>ENSG00000145241</t>
  </si>
  <si>
    <t>CENPC</t>
  </si>
  <si>
    <t>hsa:1060; Q03188; Q6PIR0; Q8IW27; Q9P0M5</t>
  </si>
  <si>
    <t>Separation of Sister Chromatids; Deposition of new CENPA-containing nucleosomes at the centromere; Resolution of Sister Chromatid Cohesion; RHO GTPases Activate Formins; EML4 and NUDC in mitotic spindle formation; Amplification  of signal from unattached  kinetochores via a MAD2  inhibitory signal</t>
  </si>
  <si>
    <t>Biotin [K67; K260; K328; K399; K507]</t>
  </si>
  <si>
    <t>Q9Y4F5</t>
  </si>
  <si>
    <t>Centrosomal protein of 170 kDa protein B OS=Homo sapiens OX=9606 GN=CEP170B PE=1 SV=4</t>
  </si>
  <si>
    <t>Pf00498, Pf15308</t>
  </si>
  <si>
    <t>283638</t>
  </si>
  <si>
    <t>ENSG00000099814</t>
  </si>
  <si>
    <t>CEP170B</t>
  </si>
  <si>
    <t>hsa:283638; Q2KHR7; Q86TI7; Q9Y4F5</t>
  </si>
  <si>
    <t>Biotin [K114; K124; K300; K811; K968; K1104; K1538]</t>
  </si>
  <si>
    <t>Q66PJ3</t>
  </si>
  <si>
    <t>ADP-ribosylation factor-like protein 6-interacting protein 4 OS=Homo sapiens OX=9606 GN=ARL6IP4 PE=1 SV=2</t>
  </si>
  <si>
    <t>Biotin [K370; K403]</t>
  </si>
  <si>
    <t>Q86UR5</t>
  </si>
  <si>
    <t>Regulating synaptic membrane exocytosis protein 1 OS=Homo sapiens OX=9606 GN=RIMS1 PE=1 SV=1</t>
  </si>
  <si>
    <t>Pf00168, Pf00595</t>
  </si>
  <si>
    <t>22999</t>
  </si>
  <si>
    <t>ENSG00000079841</t>
  </si>
  <si>
    <t>RIMS1</t>
  </si>
  <si>
    <t>A7MBN6; B7Z2M0; B7Z2Q9; B7Z3S3; B7Z6S2; E7EX08; E9PCB7; E9PCZ1; E9PF48; E9PHF5; E9PHR1; hsa:22999; O15048; Q5JY21; Q5JY25; Q5SZK1; Q86UR5; Q8TDY9; Q8TDZ5; Q9HBA1; Q9HBA2; Q9HBA3; Q9HBA4; Q9HBA5; Q9HBA6</t>
  </si>
  <si>
    <t>Glutamate Neurotransmitter Release Cycle; Serotonin Neurotransmitter Release Cycle; Norepinephrine Neurotransmitter Release Cycle; Dopamine Neurotransmitter Release Cycle; Acetylcholine Neurotransmitter Release Cycle; GABA synthesis, release, reuptake and degradation</t>
  </si>
  <si>
    <t>Synaptic vesicle pathway</t>
  </si>
  <si>
    <t>Biotin [K1303]</t>
  </si>
  <si>
    <t>Q9Y6J0</t>
  </si>
  <si>
    <t>Calcineurin-binding protein cabin-1 OS=Homo sapiens OX=9606 GN=CABIN1 PE=1 SV=1</t>
  </si>
  <si>
    <t>cell organization and biogenesis;signal transduction</t>
  </si>
  <si>
    <t>Pf09047</t>
  </si>
  <si>
    <t>23523</t>
  </si>
  <si>
    <t>ENSG00000099991</t>
  </si>
  <si>
    <t>CABIN1</t>
  </si>
  <si>
    <t>G5E9F3; hsa:23523; Q6PHY0; Q9Y460; Q9Y6J0</t>
  </si>
  <si>
    <t>Calcium mediated T-cell apoptosis involved in inclusion body myositis</t>
  </si>
  <si>
    <t>Biotin [K2134]</t>
  </si>
  <si>
    <t>Q9Y283</t>
  </si>
  <si>
    <t>Inversin OS=Homo sapiens OX=9606 GN=INVS PE=1 SV=2</t>
  </si>
  <si>
    <t>Pf00612, Pf12796</t>
  </si>
  <si>
    <t>27130</t>
  </si>
  <si>
    <t>ENSG00000119509</t>
  </si>
  <si>
    <t>INVS</t>
  </si>
  <si>
    <t>A2A2Y2; hsa:27130; Q2NKL0; Q5W0T6; Q8IVX8; Q9BRB9; Q9Y283; Q9Y488; Q9Y498</t>
  </si>
  <si>
    <t>Wnt signaling in kidney disease; Wnt signaling; Joubert syndrome; Ciliopathies; Bardet-Biedl syndrome; NPHP1 deletion syndrome</t>
  </si>
  <si>
    <t>Biotin [K743]</t>
  </si>
  <si>
    <t>Q93034</t>
  </si>
  <si>
    <t>Cullin-5 OS=Homo sapiens OX=9606 GN=CUL5 PE=1 SV=4</t>
  </si>
  <si>
    <t>cell cycle OR cell proliferation;protein metabolism;other metabolic processes;transport;signal transduction</t>
  </si>
  <si>
    <t>Pf00888, Pf10557</t>
  </si>
  <si>
    <t>8065</t>
  </si>
  <si>
    <t>ENSG00000166266</t>
  </si>
  <si>
    <t>CUL5</t>
  </si>
  <si>
    <t>A8K960; O14766; Q93034; Q9BZC6</t>
  </si>
  <si>
    <t>Antigen processing: Ubiquitination &amp; Proteasome degradation; Vif-mediated degradation of APOBEC3G; Neddylation; Downregulation of ERBB2 signaling; Inactivation of CSF3 (G-CSF) signaling; Evasion by RSV of host interferon responses</t>
  </si>
  <si>
    <t>Apoptosis-related network due to altered Notch3 in ovarian cancer; Dual hijack model of Vif in HIV infection; Modulators of TCR signaling and T cell activation; 10q11.21q11.23 copy number variation syndrome</t>
  </si>
  <si>
    <t>Biotin [K8; K10]; Met-loss+Acetyl [N-Term]</t>
  </si>
  <si>
    <t>P15822</t>
  </si>
  <si>
    <t>Zinc finger protein 40 OS=Homo sapiens OX=9606 GN=HIVEP1 PE=1 SV=3</t>
  </si>
  <si>
    <t>Biotin [K96; K989; K991]</t>
  </si>
  <si>
    <t>Q9ULK4</t>
  </si>
  <si>
    <t>Mediator of RNA polymerase II transcription subunit 23 OS=Homo sapiens OX=9606 GN=MED23 PE=1 SV=2</t>
  </si>
  <si>
    <t>Pf11573</t>
  </si>
  <si>
    <t>9439</t>
  </si>
  <si>
    <t>ENSG00000112282</t>
  </si>
  <si>
    <t>MED23</t>
  </si>
  <si>
    <t>B9TX55; hsa:9439; O95403; Q5JWT3; Q5JWT4; Q6P9H6; Q9H0J2; Q9NTT9; Q9NTU0; Q9ULK4; Q9Y5P7; Q9Y667</t>
  </si>
  <si>
    <t>PPARA activates gene expression; Generic Transcription Pathway; Transcriptional regulation of white adipocyte differentiation; RSV-host interactions</t>
  </si>
  <si>
    <t>O60814</t>
  </si>
  <si>
    <t>Histone H2B type 1-K OS=Homo sapiens OX=9606 GN=H2BC12 PE=1 SV=3</t>
  </si>
  <si>
    <t>85236</t>
  </si>
  <si>
    <t>ENSG00000197903</t>
  </si>
  <si>
    <t>H2BC12</t>
  </si>
  <si>
    <t>A8K7P7; hsa:85236; O60814; Q2VPI7</t>
  </si>
  <si>
    <t>Ub-specific processing proteases; HATs acetylate histones; E3 ubiquitin ligases ubiquitinate target proteins; Amyloid fiber formation; Meiotic synapsis; HCMV Late Events; RUNX1 regulates transcription of genes involved in differentiation of HSCs; HCMV Early Events; Transcriptional regulation by small RNAs; Deposition of new CENPA-containing nucleosomes at the centromere; B-WICH complex positively regulates rRNA expression; Recruitment and ATM-mediated phosphorylation of repair and signaling proteins at DNA double strand breaks; Formation of the beta-catenin:TCF transactivating complex; Oxidative Stress Induced Senescence; HDACs deacetylate histones; NoRC negatively regulates rRNA expression; Activation of anterior HOX genes in hindbrain development during early embryogenesis; Estrogen-dependent gene expression; Pre-NOTCH Transcription and Translation; Senescence-Associated Secretory Phenotype (SASP); RUNX1 regulates genes involved in megakaryocyte differentiation and platelet function; Processing of DNA double-strand break ends; G2/M DNA damage checkpoint; Chromatin modifications during the maternal to zygotic transition (MZT); RNA Polymerase I Promoter Escape;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Nonhomologous End-Joining (NHEJ); RNA Polymerase I Promoter Opening; Transcriptional regulation of granulopoiesis; Replacement of protamines by nucleosomes in the male pronucleus</t>
  </si>
  <si>
    <t>P23588</t>
  </si>
  <si>
    <t>Eukaryotic translation initiation factor 4B OS=Homo sapiens OX=9606 GN=EIF4B PE=1 SV=2</t>
  </si>
  <si>
    <t>cytosol;translational apparatus</t>
  </si>
  <si>
    <t>1975</t>
  </si>
  <si>
    <t>ENSG00000063046</t>
  </si>
  <si>
    <t>EIF4B</t>
  </si>
  <si>
    <t>B4DS13; hsa:1975; P23588; Q4G0E3; Q53HQ2; Q6GPH5; Q6IB46; Q8WYK5</t>
  </si>
  <si>
    <t>Deadenylation of mRNA; M-decay: degradation of maternal mRNAs by maternally stored factors; L13a-mediated translational silencing of Ceruloplasmin expression; Translation initiation complex formation; Ribosomal scanning and start codon recognition; GTP hydrolysis and joining of the 60S ribosomal subunit; mTORC1-mediated signalling; Z-decay: degradation of maternal mRNAs by zygotically expressed factors</t>
  </si>
  <si>
    <t>Translation factors; Focal adhesion: PI3K-Akt-mTOR-signaling pathway; PI3K-Akt signaling pathway; Translation inhibitors in chronically activated PDGFRA cells; Perturbations to host-cell autophagy, induced by SARS-CoV-2 proteins; Pleural mesothelioma; Interferon type I signaling pathways</t>
  </si>
  <si>
    <t>Biotin [K333; K337; K365; K537; K586; K592]</t>
  </si>
  <si>
    <t>Q9NWS9</t>
  </si>
  <si>
    <t>Zinc finger protein 446 OS=Homo sapiens OX=9606 GN=ZNF446 PE=1 SV=1</t>
  </si>
  <si>
    <t>Pf00096, Pf01352, Pf02023</t>
  </si>
  <si>
    <t>55663</t>
  </si>
  <si>
    <t>ENSG00000083838</t>
  </si>
  <si>
    <t>ZNF446</t>
  </si>
  <si>
    <t>hsa:55663; Q96AF5; Q9NWS9</t>
  </si>
  <si>
    <t>Biotin [K220; K344; K435]</t>
  </si>
  <si>
    <t>O96013</t>
  </si>
  <si>
    <t>Serine/threonine-protein kinase PAK 4 OS=Homo sapiens OX=9606 GN=PAK4 PE=1 SV=1</t>
  </si>
  <si>
    <t>Pf00069, Pf00786</t>
  </si>
  <si>
    <t>10298</t>
  </si>
  <si>
    <t>ENSG00000130669</t>
  </si>
  <si>
    <t>PAK4</t>
  </si>
  <si>
    <t>B4DGG6; hsa:10298; O96013; Q8N4E1; Q8NCH5; Q8NDE3; Q9BU33; Q9ULS8</t>
  </si>
  <si>
    <t>RHOG GTPase cycle; RAC2 GTPase cycle; CDC42 GTPase cycle; RAC1 GTPase cycle; RHOQ GTPase cycle; RAC3 GTPase cycle; RHOJ GTPase cycle; RHOV GTPase cycle; RHOU GTPase cycle; Activation of RAC1; RHOH GTPase cycle</t>
  </si>
  <si>
    <t>Integrin-mediated cell adhesion; Focal adhesion; MET in type 1 papillary renal cell carcinoma; Ras signaling; Pancreatic adenocarcinoma pathway; Mechanoregulation and pathology of YAP/TAZ via Hippo and non-Hippo mechanisms; Hippo-Merlin signaling dysregulation; Neural crest cell migration during development; Neural crest cell migration in cancer; 22q11.2 copy number variation syndrome; Pleural mesothelioma; Regulation of actin cytoskeleton; TROP2 regulatory signaling; ErbB signaling pathway</t>
  </si>
  <si>
    <t>Biotin [K31; K68; K78; K177]</t>
  </si>
  <si>
    <t>O15085</t>
  </si>
  <si>
    <t>Rho guanine nucleotide exchange factor 11 OS=Homo sapiens OX=9606 GN=ARHGEF11 PE=1 SV=1</t>
  </si>
  <si>
    <t>signal transduction activity or receptor binding;enzyme regulator activity</t>
  </si>
  <si>
    <t>Pf00595, Pf00621, Pf09128, Pf17838</t>
  </si>
  <si>
    <t>9826</t>
  </si>
  <si>
    <t>ENSG00000132694</t>
  </si>
  <si>
    <t>ARHGEF11</t>
  </si>
  <si>
    <t>D3DVD0; hsa:9826; O15085; Q5VY40; Q6PFW2</t>
  </si>
  <si>
    <t>RHOC GTPase cycle; RHOA GTPase cycle; CDC42 GTPase cycle; RAC1 GTPase cycle; NRAGE signals death through JNK; G alpha (12/13) signalling events; RHOB GTPase cycle; Sema4D induced cell migration and growth-cone collapse</t>
  </si>
  <si>
    <t>Biotin [K507; K514; K516]</t>
  </si>
  <si>
    <t>Q9Y6X9</t>
  </si>
  <si>
    <t>ATPase MORC2 OS=Homo sapiens OX=9606 GN=MORC2 PE=1 SV=2</t>
  </si>
  <si>
    <t>Pf07496, Pf13589, Pf17942</t>
  </si>
  <si>
    <t>22880</t>
  </si>
  <si>
    <t>ENSG00000133422</t>
  </si>
  <si>
    <t>MORC2</t>
  </si>
  <si>
    <t>B2RNB1; hsa:22880; Q9UF28; Q9Y6V2; Q9Y6X9</t>
  </si>
  <si>
    <t>Fatty acyl-CoA biosynthesis</t>
  </si>
  <si>
    <t>Biotin [K580; K592; K643; K652; K716; K722]</t>
  </si>
  <si>
    <t>P46100</t>
  </si>
  <si>
    <t>Transcriptional regulator ATRX OS=Homo sapiens OX=9606 GN=ATRX PE=1 SV=5</t>
  </si>
  <si>
    <t>Biotin [K307; K448; K584; K589; K616; K623; K830; K2482; K2490]</t>
  </si>
  <si>
    <t>Q9H7B2</t>
  </si>
  <si>
    <t>Ribosome production factor 2 homolog OS=Homo sapiens OX=9606 GN=RPF2 PE=1 SV=2</t>
  </si>
  <si>
    <t>84154</t>
  </si>
  <si>
    <t>ENSG00000197498</t>
  </si>
  <si>
    <t>RPF2</t>
  </si>
  <si>
    <t>hsa:84154; Q5VXN1; Q8N4A1; Q9H7B2</t>
  </si>
  <si>
    <t>Q14669-3</t>
  </si>
  <si>
    <t>Isoform 3 of E3 ubiquitin-protein ligase TRIP12 OS=Homo sapiens OX=9606 GN=TRIP12</t>
  </si>
  <si>
    <t>TRIP12</t>
  </si>
  <si>
    <t>Biotin [K40; K223; K301; K316; K369; K1086; K1096]</t>
  </si>
  <si>
    <t>O15119</t>
  </si>
  <si>
    <t>T-box transcription factor TBX3 OS=Homo sapiens OX=9606 GN=TBX3 PE=1 SV=4</t>
  </si>
  <si>
    <t>cell-cell signaling;cell cycle OR cell proliferation;RNA metabolism OR transcription;other metabolic processes;stress response;transport;developmental processes;other biological processes</t>
  </si>
  <si>
    <t>Pf00907, Pf12598, Pf20627</t>
  </si>
  <si>
    <t>6926</t>
  </si>
  <si>
    <t>ENSG00000135111</t>
  </si>
  <si>
    <t>TBX3</t>
  </si>
  <si>
    <t>hsa:6926; O15119; Q8TB20; Q9UKF8</t>
  </si>
  <si>
    <t>Mesodermal commitment pathway; Mesodermal commitment pathway; Pre-implantation embryo</t>
  </si>
  <si>
    <t>Q9BZL4</t>
  </si>
  <si>
    <t>Protein phosphatase 1 regulatory subunit 12C OS=Homo sapiens OX=9606 GN=PPP1R12C PE=1 SV=1</t>
  </si>
  <si>
    <t>Pf12796, Pf15898</t>
  </si>
  <si>
    <t>54776</t>
  </si>
  <si>
    <t>ENSG00000125503</t>
  </si>
  <si>
    <t>PPP1R12C</t>
  </si>
  <si>
    <t>B4DME2; hsa:54776; Q59FK8; Q6ZPD1; Q7L8F7; Q96HW1; Q9BZL4; Q9H5H5; Q9NT00</t>
  </si>
  <si>
    <t>Focal adhesion</t>
  </si>
  <si>
    <t>Biotin [K424]</t>
  </si>
  <si>
    <t>Q9Y3R5</t>
  </si>
  <si>
    <t>Protein dopey-2 OS=Homo sapiens OX=9606 GN=DOP1B PE=1 SV=5</t>
  </si>
  <si>
    <t>other membranes;cytosol;ER/Golgi;other cytoplasmic organelle</t>
  </si>
  <si>
    <t>Pf04118</t>
  </si>
  <si>
    <t>9980</t>
  </si>
  <si>
    <t>ENSG00000142197</t>
  </si>
  <si>
    <t>DOP1B</t>
  </si>
  <si>
    <t>D3DSG5; hsa:9980; Q6PJQ7; Q9UEZ3; Q9Y3R5</t>
  </si>
  <si>
    <t>Biotin [K710; K1175]</t>
  </si>
  <si>
    <t>P40429</t>
  </si>
  <si>
    <t>60S ribosomal protein L13a OS=Homo sapiens OX=9606 GN=RPL13A PE=1 SV=2</t>
  </si>
  <si>
    <t>protein metabolism;other metabolic processes;stress response;developmental processes;other biological processes</t>
  </si>
  <si>
    <t>Pf00572</t>
  </si>
  <si>
    <t>23521</t>
  </si>
  <si>
    <t>ENSG00000142541</t>
  </si>
  <si>
    <t>RPL13A</t>
  </si>
  <si>
    <t>A8K505; hsa:23521; P40429</t>
  </si>
  <si>
    <t>Biotin [K125; K191]</t>
  </si>
  <si>
    <t>Q15154</t>
  </si>
  <si>
    <t>Pericentriolar material 1 protein OS=Homo sapiens OX=9606 GN=PCM1 PE=1 SV=5</t>
  </si>
  <si>
    <t>Biotin [K152; K399; K787; K954; K1972]</t>
  </si>
  <si>
    <t>Q629K1</t>
  </si>
  <si>
    <t>Triple QxxK/R motif-containing protein OS=Homo sapiens OX=9606 GN=TRIQK PE=3 SV=1</t>
  </si>
  <si>
    <t>Pf15168</t>
  </si>
  <si>
    <t>286144</t>
  </si>
  <si>
    <t>ENSG00000205133</t>
  </si>
  <si>
    <t>TRIQK</t>
  </si>
  <si>
    <t>hsa:286144; Q629K1</t>
  </si>
  <si>
    <t>Q96MU7</t>
  </si>
  <si>
    <t>YTH domain-containing protein 1 OS=Homo sapiens OX=9606 GN=YTHDC1 PE=1 SV=3</t>
  </si>
  <si>
    <t>91746</t>
  </si>
  <si>
    <t>ENSG00000083896; ENSG00000275272</t>
  </si>
  <si>
    <t>YTHDC1</t>
  </si>
  <si>
    <t>hsa:91746; Q4W5Q3; Q7Z622; Q8TF35; Q96MU7</t>
  </si>
  <si>
    <t>Biotin [K61; K88; K90; K127; K332]</t>
  </si>
  <si>
    <t>P16591</t>
  </si>
  <si>
    <t>Tyrosine-protein kinase Fer OS=Homo sapiens OX=9606 GN=FER PE=1 SV=2</t>
  </si>
  <si>
    <t>cell adhesion;cell organization and biogenesis;protein metabolism;other metabolic processes;stress response;developmental processes;signal transduction;other biological processes</t>
  </si>
  <si>
    <t>signal transduction activity or receptor binding;kinase activity;other molecular function</t>
  </si>
  <si>
    <t>Pf00017, Pf00611, Pf07714</t>
  </si>
  <si>
    <t>2241</t>
  </si>
  <si>
    <t>ENSG00000151422</t>
  </si>
  <si>
    <t>FER</t>
  </si>
  <si>
    <t>B2RCR4; B4DSQ2; H2FLB8; hsa:2241; P16591</t>
  </si>
  <si>
    <t>Signaling by SCF-KIT</t>
  </si>
  <si>
    <t>Biotin [K420]</t>
  </si>
  <si>
    <t>Q9BY77</t>
  </si>
  <si>
    <t>Polymerase delta-interacting protein 3 OS=Homo sapiens OX=9606 GN=POLDIP3 PE=1 SV=2</t>
  </si>
  <si>
    <t>84271</t>
  </si>
  <si>
    <t>ENSG00000100227</t>
  </si>
  <si>
    <t>A8K6F8; A8K6V9; hsa:84271; Q009A7; Q5H972; Q6PGN6; Q7Z6Z0; Q9BY77; Q9NSP5; Q9NSP6</t>
  </si>
  <si>
    <t>Biotin [K90; K144; K147; K218; K223; K404]</t>
  </si>
  <si>
    <t>Q7Z417</t>
  </si>
  <si>
    <t>Nuclear fragile X mental retardation-interacting protein 2 OS=Homo sapiens OX=9606 GN=NUFIP2 PE=1 SV=1</t>
  </si>
  <si>
    <t>Pf15293</t>
  </si>
  <si>
    <t>57532</t>
  </si>
  <si>
    <t>ENSG00000108256</t>
  </si>
  <si>
    <t>NUFIP2</t>
  </si>
  <si>
    <t>A1L3A6; A1L3A7; hsa:57532; Q7Z417; Q9P2M5</t>
  </si>
  <si>
    <t>Biotin [K78; K140; K146; K150; K152; K277; K302; K322; K355; K361; K569]</t>
  </si>
  <si>
    <t>Q63HK3</t>
  </si>
  <si>
    <t>Zinc finger protein with KRAB and SCAN domains 2 OS=Homo sapiens OX=9606 GN=ZKSCAN2 PE=1 SV=2</t>
  </si>
  <si>
    <t>Pf00096, Pf01352, Pf02023, Pf13837</t>
  </si>
  <si>
    <t>342357</t>
  </si>
  <si>
    <t>ENSG00000155592</t>
  </si>
  <si>
    <t>ZKSCAN2</t>
  </si>
  <si>
    <t>A1L3B4; hsa:342357; Q63HK3; Q6ZN77</t>
  </si>
  <si>
    <t>Biotin [K309]</t>
  </si>
  <si>
    <t>Q9NTJ4</t>
  </si>
  <si>
    <t>Alpha-mannosidase 2C1 OS=Homo sapiens OX=9606 GN=MAN2C1 PE=1 SV=1</t>
  </si>
  <si>
    <t>Pf01074, Pf07748, Pf09261, Pf17677</t>
  </si>
  <si>
    <t>4123</t>
  </si>
  <si>
    <t>ENSG00000140400</t>
  </si>
  <si>
    <t>MAN2C1</t>
  </si>
  <si>
    <t>H3BMX2; H3BQY8; H3BUT6; hsa:4123; Q13358; Q68EM8; Q9NTJ4; Q9UL64</t>
  </si>
  <si>
    <t>Lysosomal oligosaccharide catabolism</t>
  </si>
  <si>
    <t>Q9BQ61</t>
  </si>
  <si>
    <t>Telomerase RNA component interacting RNase OS=Homo sapiens OX=9606 GN=TRIR PE=1 SV=1</t>
  </si>
  <si>
    <t>79002</t>
  </si>
  <si>
    <t>ENSG00000123144</t>
  </si>
  <si>
    <t>TRIR</t>
  </si>
  <si>
    <t>hsa:79002; Q9BQ61</t>
  </si>
  <si>
    <t>Biotin [K118; K128; K161]</t>
  </si>
  <si>
    <t>Q92576</t>
  </si>
  <si>
    <t>PHD finger protein 3 OS=Homo sapiens OX=9606 GN=PHF3 PE=1 SV=3</t>
  </si>
  <si>
    <t>23469</t>
  </si>
  <si>
    <t>ENSG00000118482</t>
  </si>
  <si>
    <t>PHF3</t>
  </si>
  <si>
    <t>A3KFI8; hsa:23469; Q14CR5; Q5CZI1; Q5T1T6; Q92576; Q9NQ16; Q9UI45</t>
  </si>
  <si>
    <t>Biotin [K809]</t>
  </si>
  <si>
    <t>Q96C19</t>
  </si>
  <si>
    <t>EF-hand domain-containing protein D2 OS=Homo sapiens OX=9606 GN=EFHD2 PE=1 SV=1</t>
  </si>
  <si>
    <t>Pf21008</t>
  </si>
  <si>
    <t>79180</t>
  </si>
  <si>
    <t>ENSG00000142634</t>
  </si>
  <si>
    <t>EFHD2</t>
  </si>
  <si>
    <t>hsa:79180; Q5JYW9; Q96C19</t>
  </si>
  <si>
    <t>RHOD GTPase cycle</t>
  </si>
  <si>
    <t>Biotin [K191; K197]</t>
  </si>
  <si>
    <t>Q16181</t>
  </si>
  <si>
    <t>Septin-7 OS=Homo sapiens OX=9606 GN=SEPTIN7 PE=1 SV=2</t>
  </si>
  <si>
    <t>989</t>
  </si>
  <si>
    <t>ENSG00000122545</t>
  </si>
  <si>
    <t>SEPTIN7</t>
  </si>
  <si>
    <t>hsa:989; Q16181; Q52M76; Q6NX50</t>
  </si>
  <si>
    <t>MAPK6/MAPK4 signaling</t>
  </si>
  <si>
    <t>Biotin [K328; K333]</t>
  </si>
  <si>
    <t>Q92499</t>
  </si>
  <si>
    <t>ATP-dependent RNA helicase DDX1 OS=Homo sapiens OX=9606 GN=DDX1 PE=1 SV=2</t>
  </si>
  <si>
    <t>Pf00270, Pf00271, Pf00622</t>
  </si>
  <si>
    <t>1653</t>
  </si>
  <si>
    <t>ENSG00000079785</t>
  </si>
  <si>
    <t>DDX1</t>
  </si>
  <si>
    <t>B4DME8; B4DPN6; hsa:1653; Q92499</t>
  </si>
  <si>
    <t>DDX1 as a regulatory component of the Drosha microprocessor; mRNA processing</t>
  </si>
  <si>
    <t>Biotin [K693; K702]</t>
  </si>
  <si>
    <t>P51659</t>
  </si>
  <si>
    <t>Peroxisomal multifunctional enzyme type 2 OS=Homo sapiens OX=9606 GN=HSD17B4 PE=1 SV=3</t>
  </si>
  <si>
    <t>other metabolic processes;developmental processes</t>
  </si>
  <si>
    <t>Pf00106, Pf01575, Pf02036</t>
  </si>
  <si>
    <t>3295</t>
  </si>
  <si>
    <t>ENSG00000133835</t>
  </si>
  <si>
    <t>HSD17B4</t>
  </si>
  <si>
    <t>B4DNV1; B4DVS5; E9PB82; F5HE57; hsa:3295; P51659</t>
  </si>
  <si>
    <t>TYSND1 cleaves peroxisomal proteins; Synthesis of bile acids and bile salts via 7alpha-hydroxycholesterol; alpha-linolenic acid (ALA) metabolism; Beta-oxidation of pristanoyl-CoA; Beta-oxidation of very long chain fatty acids</t>
  </si>
  <si>
    <t>Androgen receptor network in prostate cancer; Steroid biosynthesis; Disorders of bile acid synthesis and biliary transport; Primary ovarian insufficiency</t>
  </si>
  <si>
    <t>P51513</t>
  </si>
  <si>
    <t>RNA-binding protein Nova-1 OS=Homo sapiens OX=9606 GN=NOVA1 PE=1 SV=2</t>
  </si>
  <si>
    <t>4857</t>
  </si>
  <si>
    <t>ENSG00000139910</t>
  </si>
  <si>
    <t>NOVA1</t>
  </si>
  <si>
    <t>A8K0S4; A8K4Q7; D3DS81; D3DS82; hsa:4857; P51513; Q6B004</t>
  </si>
  <si>
    <t>O75586</t>
  </si>
  <si>
    <t>Mediator of RNA polymerase II transcription subunit 6 OS=Homo sapiens OX=9606 GN=MED6 PE=1 SV=2</t>
  </si>
  <si>
    <t>Pf04934</t>
  </si>
  <si>
    <t>10001</t>
  </si>
  <si>
    <t>ENSG00000133997</t>
  </si>
  <si>
    <t>MED6</t>
  </si>
  <si>
    <t>B4DU17; B4E2P0; hsa:10001; O15401; O75586; Q53FE3; Q53HJ3; Q6FHQ4; Q9BTH1; Q9UHL1</t>
  </si>
  <si>
    <t>Biotin [K143; K191; K196; K200]</t>
  </si>
  <si>
    <t>Q13823</t>
  </si>
  <si>
    <t>Nucleolar GTP-binding protein 2 OS=Homo sapiens OX=9606 GN=GNL2 PE=1 SV=1</t>
  </si>
  <si>
    <t>Pf01926, Pf08153</t>
  </si>
  <si>
    <t>29889</t>
  </si>
  <si>
    <t>ENSG00000134697</t>
  </si>
  <si>
    <t>GNL2</t>
  </si>
  <si>
    <t>hsa:29889; Q13823; Q9BWN7</t>
  </si>
  <si>
    <t>Biotin [K16; K55; K58; K79; K108; K112; K131; K434; K626]</t>
  </si>
  <si>
    <t>Q8TDN6</t>
  </si>
  <si>
    <t>Ribosome biogenesis protein BRX1 homolog OS=Homo sapiens OX=9606 GN=BRIX1 PE=1 SV=2</t>
  </si>
  <si>
    <t>55299</t>
  </si>
  <si>
    <t>ENSG00000113460</t>
  </si>
  <si>
    <t>BRIX1</t>
  </si>
  <si>
    <t>A8K0P5; hsa:55299; Q3ZTT4; Q8N453; Q8TDN6; Q96DH1</t>
  </si>
  <si>
    <t>Biotin [K351]</t>
  </si>
  <si>
    <t>Q96RK0</t>
  </si>
  <si>
    <t>Protein capicua homolog OS=Homo sapiens OX=9606 GN=CIC PE=1 SV=2</t>
  </si>
  <si>
    <t>23152</t>
  </si>
  <si>
    <t>ENSG00000079432</t>
  </si>
  <si>
    <t>CIC</t>
  </si>
  <si>
    <t>hsa:23152; Q7LGI1; Q96RK0; Q9UEG5; Q9Y6T1</t>
  </si>
  <si>
    <t>Biotin [K493; K586; K733]</t>
  </si>
  <si>
    <t>Q9NRA8</t>
  </si>
  <si>
    <t>Eukaryotic translation initiation factor 4E transporter OS=Homo sapiens OX=9606 GN=EIF4ENIF1 PE=1 SV=2</t>
  </si>
  <si>
    <t>Pf10477</t>
  </si>
  <si>
    <t>56478</t>
  </si>
  <si>
    <t>ENSG00000184708</t>
  </si>
  <si>
    <t>EIF4ENIF1</t>
  </si>
  <si>
    <t>B1AKL2; B1AKL3; B2RBF1; hsa:56478; Q8NCF2; Q9H708; Q9NRA8</t>
  </si>
  <si>
    <t>Primary ovarian insufficiency; 10q11.21q11.23 copy number variation syndrome</t>
  </si>
  <si>
    <t>Biotin [K406; K446; K669; K758]</t>
  </si>
  <si>
    <t>Q9H707</t>
  </si>
  <si>
    <t>Zinc finger protein 552 OS=Homo sapiens OX=9606 GN=ZNF552 PE=1 SV=2</t>
  </si>
  <si>
    <t>79818</t>
  </si>
  <si>
    <t>ENSG00000178935</t>
  </si>
  <si>
    <t>ZNF552</t>
  </si>
  <si>
    <t>B3KUE9; hsa:79818; Q6P5A6; Q9H707</t>
  </si>
  <si>
    <t>Biotin [K88; K224]</t>
  </si>
  <si>
    <t>P14616</t>
  </si>
  <si>
    <t>Insulin receptor-related protein OS=Homo sapiens OX=9606 GN=INSRR PE=1 SV=2</t>
  </si>
  <si>
    <t>cell organization and biogenesis;protein metabolism;other metabolic processes;developmental processes;signal transduction;other biological processes</t>
  </si>
  <si>
    <t>Pf00757, Pf01030, Pf07714</t>
  </si>
  <si>
    <t>3645</t>
  </si>
  <si>
    <t>ENSG00000027644</t>
  </si>
  <si>
    <t>INSRR</t>
  </si>
  <si>
    <t>hsa:3645; O60724; P14616; Q5VZS3</t>
  </si>
  <si>
    <t>Biotin [K1151]</t>
  </si>
  <si>
    <t>Q03164</t>
  </si>
  <si>
    <t>Histone-lysine N-methyltransferase 2A OS=Homo sapiens OX=9606 GN=KMT2A PE=1 SV=5</t>
  </si>
  <si>
    <t>cell cycle OR cell proliferation;cell organization and biogenesis;protein metabolism;DNA metabolism;RNA metabolism OR transcription;other metabolic processes;developmental processes;other biological processes</t>
  </si>
  <si>
    <t>4297</t>
  </si>
  <si>
    <t>ENSG00000118058</t>
  </si>
  <si>
    <t>KMT2A</t>
  </si>
  <si>
    <t>E9PQG7; hsa:4297; Q03164; Q13743; Q13744; Q14845; Q16364; Q59FF2; Q6UBD1; Q9HBJ3; Q9UD94; Q9UMA3</t>
  </si>
  <si>
    <t>RUNX1 regulates transcription of genes involved in differentiation of HSCs; Formation of WDR5-containing histone-modifying complexes; PKMTs methylate histone lysines; RUNX1 regulates genes involved in megakaryocyte differentiation and platelet function; Transcriptional regulation of granulopoiesis</t>
  </si>
  <si>
    <t>Biotin [K232; K277; K295; K313; K623; K636; K959]</t>
  </si>
  <si>
    <t>Q92979</t>
  </si>
  <si>
    <t>Ribosomal RNA small subunit methyltransferase NEP1 OS=Homo sapiens OX=9606 GN=EMG1 PE=1 SV=4</t>
  </si>
  <si>
    <t>Pf03587</t>
  </si>
  <si>
    <t>10436</t>
  </si>
  <si>
    <t>ENSG00000126749</t>
  </si>
  <si>
    <t>EMG1</t>
  </si>
  <si>
    <t>hsa:10436; O00675; O00726; Q92979</t>
  </si>
  <si>
    <t>Biotin [K28; K37]</t>
  </si>
  <si>
    <t>Q9BV38</t>
  </si>
  <si>
    <t>WD repeat-containing protein 18 OS=Homo sapiens OX=9606 GN=WDR18 PE=1 SV=2</t>
  </si>
  <si>
    <t>DNA metabolism;RNA metabolism OR transcription;other metabolic processes</t>
  </si>
  <si>
    <t>Pf00400, Pf14077</t>
  </si>
  <si>
    <t>57418</t>
  </si>
  <si>
    <t>ENSG00000065268</t>
  </si>
  <si>
    <t>WDR18</t>
  </si>
  <si>
    <t>hsa:57418; O60390; Q9BV38; Q9BWR2</t>
  </si>
  <si>
    <t>Biotin [K432]</t>
  </si>
  <si>
    <t>Q6ZSZ6</t>
  </si>
  <si>
    <t>Teashirt homolog 1 OS=Homo sapiens OX=9606 GN=TSHZ1 PE=1 SV=2</t>
  </si>
  <si>
    <t>10194</t>
  </si>
  <si>
    <t>ENSG00000179981</t>
  </si>
  <si>
    <t>TSHZ1</t>
  </si>
  <si>
    <t>hsa:10194; O60534; Q4LE29; Q53EU4; Q6ZSZ6</t>
  </si>
  <si>
    <t>Biotin [K854]</t>
  </si>
  <si>
    <t>P13639</t>
  </si>
  <si>
    <t>Elongation factor 2 OS=Homo sapiens OX=9606 GN=EEF2 PE=1 SV=4</t>
  </si>
  <si>
    <t>Pf00009, Pf00679, Pf03144, Pf03764, Pf14492</t>
  </si>
  <si>
    <t>1938</t>
  </si>
  <si>
    <t>ENSG00000167658</t>
  </si>
  <si>
    <t>EEF2</t>
  </si>
  <si>
    <t>A0A384N6H1; B2RMP5; D6W618; hsa:1938; P13639; Q58J86</t>
  </si>
  <si>
    <t>Neutrophil degranulation; Protein methylation; Uptake and function of diphtheria toxin; Peptide chain elongation; Synthesis of diphthamide-EEF2</t>
  </si>
  <si>
    <t>Translation factors; AMP-activated protein kinase signaling; Brain-derived neurotrophic factor (BDNF) signaling pathway; IL-18 signaling pathway</t>
  </si>
  <si>
    <t>Biotin [K239; K426]</t>
  </si>
  <si>
    <t>Q7RTP6</t>
  </si>
  <si>
    <t>[F-actin]-monooxygenase MICAL3 OS=Homo sapiens OX=9606 GN=MICAL3 PE=1 SV=2</t>
  </si>
  <si>
    <t>Pf00307, Pf00412, Pf01494, Pf12130</t>
  </si>
  <si>
    <t>57553</t>
  </si>
  <si>
    <t>ENSG00000243156</t>
  </si>
  <si>
    <t>MICAL3</t>
  </si>
  <si>
    <t>B2RXJ5; E9PEF0; O94909; Q5U4P4; Q6ICK4; Q7RTP6; Q96DF2; Q9P2I3</t>
  </si>
  <si>
    <t>Biotin [K1288; K1347; K1774]</t>
  </si>
  <si>
    <t>Q99707</t>
  </si>
  <si>
    <t>Methionine synthase OS=Homo sapiens OX=9606 GN=MTR PE=1 SV=2</t>
  </si>
  <si>
    <t>Pf00809, Pf02310, Pf02574, Pf02607, Pf02965</t>
  </si>
  <si>
    <t>4548</t>
  </si>
  <si>
    <t>ENSG00000116984</t>
  </si>
  <si>
    <t>MTR</t>
  </si>
  <si>
    <t>A1L4N8; A9Z1W4; B7ZLW7; B9EGF7; hsa:4548; Q99707; Q99713; Q99723</t>
  </si>
  <si>
    <t>RHOH GTPase cycle; Methylation; Cobalamin (Cbl) metabolism; Sulfur amino acid metabolism; Defective MTRR causes HMAE; Defective MTR causes HMAG</t>
  </si>
  <si>
    <t>Selenium micronutrient network; Vitamin B12 metabolism; Folate-alcohol and cancer pathway hypotheses; Folate metabolism; Trans-sulfuration pathway; One-carbon metabolism; Trans-sulfuration, one-carbon metabolism and related pathways; Methionine de novo and salvage pathway; One-carbon metabolism and related pathways; Ethanol effects on histone modifications; Vitamin B12 disorders; Male infertility; Spina bifida</t>
  </si>
  <si>
    <t>Biotin [K865]</t>
  </si>
  <si>
    <t>Q6DD87</t>
  </si>
  <si>
    <t>Zinc finger protein 787 OS=Homo sapiens OX=9606 GN=ZNF787 PE=1 SV=4</t>
  </si>
  <si>
    <t>Pf00096, Pf13465, Pf13912</t>
  </si>
  <si>
    <t>126208</t>
  </si>
  <si>
    <t>ENSG00000142409</t>
  </si>
  <si>
    <t>ZNF787</t>
  </si>
  <si>
    <t>A0A087WUD1; hsa:126208; O00455; Q6DD87</t>
  </si>
  <si>
    <t>Biotin [K211]</t>
  </si>
  <si>
    <t>P52756</t>
  </si>
  <si>
    <t>RNA-binding protein 5 OS=Homo sapiens OX=9606 GN=RBM5 PE=1 SV=2</t>
  </si>
  <si>
    <t>10181</t>
  </si>
  <si>
    <t>ENSG00000003756</t>
  </si>
  <si>
    <t>RBM5</t>
  </si>
  <si>
    <t>B2RA45; B4DM16; B4DMF9; B4DZ63; hsa:10181; P52756; Q93021; Q9BU14; Q9HDA6; Q9UKY8; Q9UL24</t>
  </si>
  <si>
    <t>Biotin [K589; K711; K749; K765; K780; K787; K805]</t>
  </si>
  <si>
    <t>Q2KHR3</t>
  </si>
  <si>
    <t>Glutamine and serine-rich protein 1 OS=Homo sapiens OX=9606 GN=QSER1 PE=1 SV=3</t>
  </si>
  <si>
    <t>79832</t>
  </si>
  <si>
    <t>QSER1</t>
  </si>
  <si>
    <t>hsa:79832; Q2KHR3; Q6ZU30; Q6ZUR5</t>
  </si>
  <si>
    <t>P25705</t>
  </si>
  <si>
    <t>ATP synthase subunit alpha, mitochondrial OS=Homo sapiens OX=9606 GN=ATP5F1A PE=1 SV=1</t>
  </si>
  <si>
    <t>Pf00006, Pf00306, Pf02874</t>
  </si>
  <si>
    <t>498</t>
  </si>
  <si>
    <t>ENSG00000152234</t>
  </si>
  <si>
    <t>ATP5F1A</t>
  </si>
  <si>
    <t>A8K092; B4DY56; hsa:498; K7ENP3; P25705; Q53XX6; Q8IXV2; Q96FB4; Q96HW2; Q96IR6; Q9BTV8</t>
  </si>
  <si>
    <t>Mitochondrial protein import; Mitochondrial protein degradation; Cristae formation; Formation of ATP by chemiosmotic coupling</t>
  </si>
  <si>
    <t>Electron transport chain: OXPHOS system in mitochondria; 7q11.23 copy number variation syndrome; Oxidative phosphorylation</t>
  </si>
  <si>
    <t>Q01804</t>
  </si>
  <si>
    <t>OTU domain-containing protein 4 OS=Homo sapiens OX=9606 GN=OTUD4 PE=1 SV=4</t>
  </si>
  <si>
    <t>Pf02338</t>
  </si>
  <si>
    <t>54726</t>
  </si>
  <si>
    <t>ENSG00000164164</t>
  </si>
  <si>
    <t>OTUD4</t>
  </si>
  <si>
    <t>B4DYS4; hsa:54726; Q01804; Q147U2; Q1ZYK1; Q6PG39; Q96MQ5; Q9NT94; Q9UPV6</t>
  </si>
  <si>
    <t>Biotin [K1074]</t>
  </si>
  <si>
    <t>Q9UHR4</t>
  </si>
  <si>
    <t>Brain-specific angiogenesis inhibitor 1-associated protein 2-like protein 1 OS=Homo sapiens OX=9606 GN=BAIAP2L1 PE=1 SV=2</t>
  </si>
  <si>
    <t>Pf08397, Pf14604</t>
  </si>
  <si>
    <t>55971</t>
  </si>
  <si>
    <t>ENSG00000006453</t>
  </si>
  <si>
    <t>BAIAP2L1</t>
  </si>
  <si>
    <t>A4D268; hsa:55971; Q75L21; Q75L22; Q96CV4; Q9H5F5; Q9UHR4; Q9Y2M8</t>
  </si>
  <si>
    <t>RAC1 GTPase cycle; RHOF GTPase cycle; RAC2 GTPase cycle; RAC3 GTPase cycle</t>
  </si>
  <si>
    <t>Biotin [K129; K272; K345]</t>
  </si>
  <si>
    <t>Q8N9Z2</t>
  </si>
  <si>
    <t>Coiled-coil domain-containing protein 71L OS=Homo sapiens OX=9606 GN=CCDC71L PE=1 SV=2</t>
  </si>
  <si>
    <t>168455</t>
  </si>
  <si>
    <t>ENSG00000253276</t>
  </si>
  <si>
    <t>CCDC71L</t>
  </si>
  <si>
    <t>hsa:168455; Q7Z756; Q8N9Z2</t>
  </si>
  <si>
    <t>Biotin [K61; K96]</t>
  </si>
  <si>
    <t>Q9BVJ6</t>
  </si>
  <si>
    <t>U3 small nucleolar RNA-associated protein 14 homolog A OS=Homo sapiens OX=9606 GN=UTP14A PE=1 SV=1</t>
  </si>
  <si>
    <t>Pf04615</t>
  </si>
  <si>
    <t>10813</t>
  </si>
  <si>
    <t>ENSG00000156697</t>
  </si>
  <si>
    <t>UTP14A</t>
  </si>
  <si>
    <t>A8K7A3; A8MVQ1; B4DQ08; E9PEL7; hsa:10813; Q5JYF1; Q9BVJ6</t>
  </si>
  <si>
    <t>Biotin [K45; K143; K150; K179; K298; K466; K468; K715; K724]</t>
  </si>
  <si>
    <t>A8CG34</t>
  </si>
  <si>
    <t>Nuclear envelope pore membrane protein POM 121C OS=Homo sapiens OX=9606 GN=POM121C PE=1 SV=3</t>
  </si>
  <si>
    <t>Pf15229</t>
  </si>
  <si>
    <t>ENSG00000272391</t>
  </si>
  <si>
    <t>POM121C</t>
  </si>
  <si>
    <t>A0A075B7F8; A0A087WY75; A8CG34; O75115; Q9Y2N3; Q9Y4S7</t>
  </si>
  <si>
    <t>Biotin [K405; K518]</t>
  </si>
  <si>
    <t>Q8N5G2</t>
  </si>
  <si>
    <t>Macoilin OS=Homo sapiens OX=9606 GN=MACO1 PE=1 SV=1</t>
  </si>
  <si>
    <t>Pf09726</t>
  </si>
  <si>
    <t>55219</t>
  </si>
  <si>
    <t>ENSG00000204178</t>
  </si>
  <si>
    <t>MACO1</t>
  </si>
  <si>
    <t>B1AK00; hsa:55219; Q2TLX5; Q2TLX6; Q8N5G2; Q9NVG6</t>
  </si>
  <si>
    <t>RHOC GTPase cycle; RHOA GTPase cycle</t>
  </si>
  <si>
    <t>O95793</t>
  </si>
  <si>
    <t>Double-stranded RNA-binding protein Staufen homolog 1 OS=Homo sapiens OX=9606 GN=STAU1 PE=1 SV=2</t>
  </si>
  <si>
    <t>6780</t>
  </si>
  <si>
    <t>ENSG00000124214</t>
  </si>
  <si>
    <t>STAU1</t>
  </si>
  <si>
    <t>A8K9Z4; E1P5Y1; E1P608; hsa:6780; O95793; Q5JW29; Q6GTM4; Q9H5B4; Q9H5B5; Q9Y3Q2</t>
  </si>
  <si>
    <t>Biotin [K149; K155; K270; K382]</t>
  </si>
  <si>
    <t>Q9NTK5</t>
  </si>
  <si>
    <t>Obg-like ATPase 1 OS=Homo sapiens OX=9606 GN=OLA1 PE=1 SV=2</t>
  </si>
  <si>
    <t>non-structural extracellular;cytosol;cytoskeleton;nucleus;other cell component</t>
  </si>
  <si>
    <t>Pf01926, Pf06071</t>
  </si>
  <si>
    <t>29789</t>
  </si>
  <si>
    <t>ENSG00000138430</t>
  </si>
  <si>
    <t>OLA1</t>
  </si>
  <si>
    <t>D7EHM2; hsa:29789; Q5BJD7; Q8NCI8; Q96CU1; Q96SV2; Q9NTK5; Q9P1D3; Q9UNY9; Q9Y6G4</t>
  </si>
  <si>
    <t>Biotin [K24; K394]</t>
  </si>
  <si>
    <t>P16104</t>
  </si>
  <si>
    <t>Histone H2AX OS=Homo sapiens OX=9606 GN=H2AX PE=1 SV=2</t>
  </si>
  <si>
    <t>3014</t>
  </si>
  <si>
    <t>ENSG00000188486</t>
  </si>
  <si>
    <t>H2AX</t>
  </si>
  <si>
    <t>hsa:3014; P16104; Q4ZGJ7; Q6IAS5</t>
  </si>
  <si>
    <t>Amyloid fiber formation; RUNX1 regulates transcription of genes involved in differentiation of HSCs; Recruitment and ATM-mediated phosphorylation of repair and signaling proteins at DNA double strand breaks; Oxidative Stress Induced Senescence; Senescence-Associated Secretory Phenotype (SASP); Processing of DNA double-strand break ends; RMTs methylate histone arginines; Meiotic synapsis; Transcriptional regulation by small RNAs; Deposition of new CENPA-containing nucleosomes at the centromere; B-WICH complex positively regulates rRNA expression; Formation of the beta-catenin:TCF transactivating complex; NoRC negatively regulates rRNA expression; Activation of anterior HOX genes in hindbrain development during early embryogenesis; Estrogen-dependent gene expression; Pre-NOTCH Transcription and Translation; RUNX1 regulates genes involved in megakaryocyte differentiation and platelet function; G2/M DNA damage checkpoint; Chromatin modifications during the maternal to zygotic transition (MZT); RNA Polymerase I Promoter Escape;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Nonhomologous End-Joining (NHEJ); RNA Polymerase I Promoter Opening; Transcriptional regulation of granulopoiesis; Replacement of protamines by nucleosomes in the male pronucleus</t>
  </si>
  <si>
    <t>miRNA regulation of DNA damage response; miRNAs involved in DNA damage response; Proteasome degradation; FBXL10 enhancement of MAP/ERK signaling in diffuse large B-cell lymphoma; DNA repair pathways, full network; 5q35 copy number variation; DNA damage response</t>
  </si>
  <si>
    <t>Biotin [K120; K128; K135]</t>
  </si>
  <si>
    <t>Q8NAX2</t>
  </si>
  <si>
    <t>Keratinocyte differentiation factor 1 OS=Homo sapiens OX=9606 GN=KDF1 PE=1 SV=2</t>
  </si>
  <si>
    <t>cell cycle OR cell proliferation;developmental processes;other biological processes</t>
  </si>
  <si>
    <t>Pf15551</t>
  </si>
  <si>
    <t>126695</t>
  </si>
  <si>
    <t>ENSG00000175707</t>
  </si>
  <si>
    <t>KDF1</t>
  </si>
  <si>
    <t>Q5QP32; Q8N0S7; Q8NAX2</t>
  </si>
  <si>
    <t>Biotin [K152; K167]</t>
  </si>
  <si>
    <t>Q5TBB1</t>
  </si>
  <si>
    <t>Ribonuclease H2 subunit B OS=Homo sapiens OX=9606 GN=RNASEH2B PE=1 SV=1</t>
  </si>
  <si>
    <t>cell cycle OR cell proliferation;DNA metabolism;RNA metabolism OR transcription;other metabolic processes;stress response;developmental processes;other biological processes</t>
  </si>
  <si>
    <t>Pf09468, Pf17745</t>
  </si>
  <si>
    <t>79621</t>
  </si>
  <si>
    <t>ENSG00000136104</t>
  </si>
  <si>
    <t>RNASEH2B</t>
  </si>
  <si>
    <t>G3XAJ1; hsa:79621; Q05DR2; Q5TBB1; Q6PK48; Q9HAF7</t>
  </si>
  <si>
    <t>Q9Y4K1</t>
  </si>
  <si>
    <t>Beta/gamma crystallin domain-containing protein 1 OS=Homo sapiens OX=9606 GN=CRYBG1 PE=1 SV=3</t>
  </si>
  <si>
    <t>202</t>
  </si>
  <si>
    <t>CRYBG1</t>
  </si>
  <si>
    <t>B4DU04; hsa:202; O00296; Q5VWJ2; Q9Y4K1</t>
  </si>
  <si>
    <t>Biotin [K501; K831; K988]</t>
  </si>
  <si>
    <t>Q7Z6K5-2</t>
  </si>
  <si>
    <t>Isoform C15orf38-AP3S2 of Arpin OS=Homo sapiens OX=9606 GN=ARPIN</t>
  </si>
  <si>
    <t>ARPIN</t>
  </si>
  <si>
    <t>Biotin [K101; K182; K206; K367]</t>
  </si>
  <si>
    <t>P49916</t>
  </si>
  <si>
    <t>DNA ligase 3 OS=Homo sapiens OX=9606 GN=LIG3 PE=1 SV=2</t>
  </si>
  <si>
    <t>Pf00645, Pf01068, Pf04675, Pf04679, Pf16759</t>
  </si>
  <si>
    <t>3980</t>
  </si>
  <si>
    <t>ENSG00000005156</t>
  </si>
  <si>
    <t>LIG3</t>
  </si>
  <si>
    <t>E5KLB5; E5KLB6; hsa:3980; P49916; Q16714; Q6NVK3</t>
  </si>
  <si>
    <t>HDR through MMEJ (alt-NHEJ); Gap-filling DNA repair synthesis and ligation in TC-NER; APEX1-Independent Resolution of AP Sites via the Single Nucleotide Replacement Pathway; Resolution of AP sites via the single-nucleotide replacement pathway; Gap-filling DNA repair synthesis and ligation in GG-NER</t>
  </si>
  <si>
    <t>Base excision repair; DNA repair pathways, full network; Nucleotide excision repair in xeroderma pigmentosum ; 17q12 copy number variation syndrome</t>
  </si>
  <si>
    <t>Biotin [K201; K213; K225; K762; K879; K911]</t>
  </si>
  <si>
    <t>P48444</t>
  </si>
  <si>
    <t>Coatomer subunit delta OS=Homo sapiens OX=9606 GN=ARCN1 PE=1 SV=1</t>
  </si>
  <si>
    <t>Pf00928, Pf01217</t>
  </si>
  <si>
    <t>372</t>
  </si>
  <si>
    <t>ENSG00000095139</t>
  </si>
  <si>
    <t>ARCN1</t>
  </si>
  <si>
    <t>B4E1X2; E9PEU4; hsa:372; P48444; Q52M80</t>
  </si>
  <si>
    <t>miR-517 relationship with ARCN1 and USP1</t>
  </si>
  <si>
    <t>Biotin [K179; K224; K227; K243]</t>
  </si>
  <si>
    <t>P54277</t>
  </si>
  <si>
    <t>PMS1 protein homolog 1 OS=Homo sapiens OX=9606 GN=PMS1 PE=1 SV=1</t>
  </si>
  <si>
    <t>Pf00505, Pf01119, Pf02518</t>
  </si>
  <si>
    <t>5378</t>
  </si>
  <si>
    <t>ENSG00000064933</t>
  </si>
  <si>
    <t>PMS1</t>
  </si>
  <si>
    <t>D3DPI1; hsa:5378; P54277; Q4VAL4; Q5FBZ3; Q5FBZ6; Q5FBZ8</t>
  </si>
  <si>
    <t>Biotin [K559]</t>
  </si>
  <si>
    <t>P36578</t>
  </si>
  <si>
    <t>60S ribosomal protein L4 OS=Homo sapiens OX=9606 GN=RPL4 PE=1 SV=5</t>
  </si>
  <si>
    <t>Pf00573, Pf14374</t>
  </si>
  <si>
    <t>6124</t>
  </si>
  <si>
    <t>ENSG00000174444</t>
  </si>
  <si>
    <t>RPL4</t>
  </si>
  <si>
    <t>A8K502; hsa:6124; P36578; P39029; Q4VBR0; Q969Z9</t>
  </si>
  <si>
    <t>L13a-mediated translational silencing of Ceruloplasmin expression; Formation of a pool of free 40S subunits; GTP hydrolysis and joining of the 60S ribosomal subunit; Regulation of expression of SLITs and ROBOs;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</t>
  </si>
  <si>
    <t>Biotin [K20; K234; K274; K283; K294; K320; K327; K333; K353; K375; K399; K405; K406; K416]</t>
  </si>
  <si>
    <t>Q96JC9</t>
  </si>
  <si>
    <t>ELL-associated factor 1 OS=Homo sapiens OX=9606 GN=EAF1 PE=1 SV=1</t>
  </si>
  <si>
    <t>Pf09816</t>
  </si>
  <si>
    <t>85403</t>
  </si>
  <si>
    <t>ENSG00000144597</t>
  </si>
  <si>
    <t>EAF1</t>
  </si>
  <si>
    <t>B4E3F5; hsa:85403; Q8IW10; Q96JC9</t>
  </si>
  <si>
    <t>Formation of RNA Pol II elongation complex ; RNA Polymerase II Pre-transcription Events</t>
  </si>
  <si>
    <t>P25789</t>
  </si>
  <si>
    <t>Proteasome subunit alpha type-4 OS=Homo sapiens OX=9606 GN=PSMA4 PE=1 SV=1</t>
  </si>
  <si>
    <t>5685</t>
  </si>
  <si>
    <t>ENSG00000041357</t>
  </si>
  <si>
    <t>PSMA4</t>
  </si>
  <si>
    <t>D3DW86; hsa:5685; P25789; Q53XP2; Q567Q5; Q8TBD1</t>
  </si>
  <si>
    <t>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</si>
  <si>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Proteasome degradation; Alzheimer's disease and miRNA effects; Exercise-induced circadian regulation; Alzheimer's disease</t>
  </si>
  <si>
    <t>O94885</t>
  </si>
  <si>
    <t>SAM and SH3 domain-containing protein 1 OS=Homo sapiens OX=9606 GN=SASH1 PE=1 SV=3</t>
  </si>
  <si>
    <t>Pf00536, Pf07647, Pf07653, Pf12485</t>
  </si>
  <si>
    <t>23328</t>
  </si>
  <si>
    <t>ENSG00000111961</t>
  </si>
  <si>
    <t>SASH1</t>
  </si>
  <si>
    <t>hsa:23328; O94885; Q5TGN5; Q8TAI0; Q9H7R7</t>
  </si>
  <si>
    <t>Q9UBN7</t>
  </si>
  <si>
    <t>Histone deacetylase 6 OS=Homo sapiens OX=9606 GN=HDAC6 PE=1 SV=2</t>
  </si>
  <si>
    <t>cell organization and biogenesis;protein metabolism;other metabolic processes;stress response;transport;developmental processes;other biological processes</t>
  </si>
  <si>
    <t>Pf00850, Pf02148</t>
  </si>
  <si>
    <t>10013</t>
  </si>
  <si>
    <t>ENSG00000094631</t>
  </si>
  <si>
    <t>HDAC6</t>
  </si>
  <si>
    <t>hsa:10013; O94975; Q6NT75; Q7L3E5; Q96CY0; Q9UBN7</t>
  </si>
  <si>
    <t>Cilium Assembly; Aggrephagy; Late endosomal microautophagy; Constitutive Signaling by NOTCH1 PEST Domain Mutants; Constitutive Signaling by NOTCH1 HD+PEST Domain Mutants; Transcriptional regulation by RUNX2; NOTCH1 Intracellular Domain Regulates Transcription; Notch-HLH transcription pathway; RUNX2 regulates osteoblast differentiation; Chaperone Mediated Autophagy; HSF1 activation</t>
  </si>
  <si>
    <t>Neural crest differentiation; Ectoderm differentiation; Ectoderm differentiation; Ethanol effects on histone modifications; 7q11.23 copy number variation syndrome; HDAC6 interactions in the central nervous system</t>
  </si>
  <si>
    <t>Biotin [K849; K854]</t>
  </si>
  <si>
    <t>Q9Y5Z4</t>
  </si>
  <si>
    <t>Heme-binding protein 2 OS=Homo sapiens OX=9606 GN=HEBP2 PE=1 SV=1</t>
  </si>
  <si>
    <t>non-structural extracellular;mitochondrion;other cytoplasmic organelle;other cell component</t>
  </si>
  <si>
    <t>Pf04832</t>
  </si>
  <si>
    <t>23593</t>
  </si>
  <si>
    <t>ENSG00000051620</t>
  </si>
  <si>
    <t>HEBP2</t>
  </si>
  <si>
    <t>hsa:23593; Q96P57; Q9Y5Z4</t>
  </si>
  <si>
    <t>P49321</t>
  </si>
  <si>
    <t>Nuclear autoantigenic sperm protein OS=Homo sapiens OX=9606 GN=NASP PE=1 SV=2</t>
  </si>
  <si>
    <t>Pf10516</t>
  </si>
  <si>
    <t>4678</t>
  </si>
  <si>
    <t>ENSG00000132780</t>
  </si>
  <si>
    <t>NASP</t>
  </si>
  <si>
    <t>A8K6H2; B4DQP3; D3DQ07; F5H3J2; hsa:4678; P49321; Q53GW5; Q5T622; Q5T625; Q96A69; Q9BTW2</t>
  </si>
  <si>
    <t>Biotin [K417; K698]</t>
  </si>
  <si>
    <t>Q9HCK1</t>
  </si>
  <si>
    <t>DBF4-type zinc finger-containing protein 2 OS=Homo sapiens OX=9606 GN=ZDBF2 PE=1 SV=3</t>
  </si>
  <si>
    <t>Pf07535</t>
  </si>
  <si>
    <t>57683</t>
  </si>
  <si>
    <t>ENSG00000204186; ENSG00000283649</t>
  </si>
  <si>
    <t>ZDBF2</t>
  </si>
  <si>
    <t>hsa:57683; Q6ZNP7; Q6ZSN8; Q9HCK1</t>
  </si>
  <si>
    <t>A7KAX9</t>
  </si>
  <si>
    <t>Rho GTPase-activating protein 32 OS=Homo sapiens OX=9606 GN=ARHGAP32 PE=1 SV=1</t>
  </si>
  <si>
    <t>other membranes;cytosol;cytoskeleton;ER/Golgi;nucleus;other cytoplasmic organelle;other cell component</t>
  </si>
  <si>
    <t>Pf00620, Pf14604</t>
  </si>
  <si>
    <t>9743</t>
  </si>
  <si>
    <t>ENSG00000134909</t>
  </si>
  <si>
    <t>ARHGAP32</t>
  </si>
  <si>
    <t>A7KAX9; hsa:9743; I7H0B0; O94820; Q86YL6; Q8IUG4; Q9BWG3</t>
  </si>
  <si>
    <t>RHOC GTPase cycle; RHOA GTPase cycle; CDC42 GTPase cycle; RAC1 GTPase cycle; RHOQ GTPase cycle; RHOG GTPase cycle; RAC2 GTPase cycle; RAC3 GTPase cycle; RHOB GTPase cycle; RHOD GTPase cycle; RHOJ GTPase cycle; RHOF GTPase cycle</t>
  </si>
  <si>
    <t>Fragile X syndrome</t>
  </si>
  <si>
    <t>Biotin [K100; K668; K1990]</t>
  </si>
  <si>
    <t>Q8IZ21</t>
  </si>
  <si>
    <t>Phosphatase and actin regulator 4 OS=Homo sapiens OX=9606 GN=PHACTR4 PE=1 SV=1</t>
  </si>
  <si>
    <t>Pf02755</t>
  </si>
  <si>
    <t>65979</t>
  </si>
  <si>
    <t>ENSG00000204138</t>
  </si>
  <si>
    <t>PHACTR4</t>
  </si>
  <si>
    <t>A2APK6; B9ZVW0; D3DPM3; hsa:65979; Q68DD4; Q6NUN6; Q8IZ21; Q8N384; Q9H395; Q9H6X0; Q9H8W6</t>
  </si>
  <si>
    <t>Biotin [K42]</t>
  </si>
  <si>
    <t>Q9UPY8</t>
  </si>
  <si>
    <t>Microtubule-associated protein RP/EB family member 3 OS=Homo sapiens OX=9606 GN=MAPRE3 PE=1 SV=1</t>
  </si>
  <si>
    <t>Pf00307, Pf03271</t>
  </si>
  <si>
    <t>22924</t>
  </si>
  <si>
    <t>ENSG00000084764</t>
  </si>
  <si>
    <t>MAPRE3</t>
  </si>
  <si>
    <t>B7WPK5; hsa:22924; O00265; Q6FHB0; Q6FI15; Q9BZP7; Q9BZP8; Q9UPY8</t>
  </si>
  <si>
    <t>Biotin [K151; K167]</t>
  </si>
  <si>
    <t>P09493</t>
  </si>
  <si>
    <t>Tropomyosin alpha-1 chain OS=Homo sapiens OX=9606 GN=TPM1 PE=1 SV=2</t>
  </si>
  <si>
    <t>Pf00261</t>
  </si>
  <si>
    <t>7168</t>
  </si>
  <si>
    <t>ENSG00000140416</t>
  </si>
  <si>
    <t>TPM1</t>
  </si>
  <si>
    <t>B7Z5T7; D9YZV2; D9YZV3; D9YZV8; hsa:7168; P09493; P09494; P10469; Q6DV89; Q6DV90; Q7Z6L8; Q86W64; Q96IK2; Q9UCI1; Q9UCI2; Q9UCY9; Q9Y427</t>
  </si>
  <si>
    <t>Smooth Muscle Contraction; Striated Muscle Contraction</t>
  </si>
  <si>
    <t>Vitamin D receptor pathway; Striated muscle contraction pathway; Cell lineage map for neuronal differentiation</t>
  </si>
  <si>
    <t>Biotin [K128]</t>
  </si>
  <si>
    <t>Q9BQ15</t>
  </si>
  <si>
    <t>SOSS complex subunit B1 OS=Homo sapiens OX=9606 GN=NABP2 PE=1 SV=1</t>
  </si>
  <si>
    <t>Pf21473</t>
  </si>
  <si>
    <t>79035</t>
  </si>
  <si>
    <t>ENSG00000139579</t>
  </si>
  <si>
    <t>NABP2</t>
  </si>
  <si>
    <t>A6NDF8; hsa:79035; Q6XYC8; Q9BQ15</t>
  </si>
  <si>
    <t>Biotin [K33]</t>
  </si>
  <si>
    <t>Q4G0J3</t>
  </si>
  <si>
    <t>La-related protein 7 OS=Homo sapiens OX=9606 GN=LARP7 PE=1 SV=1</t>
  </si>
  <si>
    <t>Pf00076, Pf05383, Pf08777</t>
  </si>
  <si>
    <t>51574</t>
  </si>
  <si>
    <t>ENSG00000174720</t>
  </si>
  <si>
    <t>LARP7</t>
  </si>
  <si>
    <t>B2ZHN6; hsa:51574; Q3B7A9; Q4G0J3; Q9P1S7; Q9Y3Z8</t>
  </si>
  <si>
    <t>Biotin [K202; K205; K568; K574]</t>
  </si>
  <si>
    <t>Q6PKG0-3</t>
  </si>
  <si>
    <t>Isoform 2 of La-related protein 1 OS=Homo sapiens OX=9606 GN=LARP1</t>
  </si>
  <si>
    <t>LARP1</t>
  </si>
  <si>
    <t>Biotin [K36; K83; K174; K290; K466; K634; K676; K1019]</t>
  </si>
  <si>
    <t>Q8NE71</t>
  </si>
  <si>
    <t>ATP-binding cassette sub-family F member 1 OS=Homo sapiens OX=9606 GN=ABCF1 PE=1 SV=2</t>
  </si>
  <si>
    <t>Pf00005</t>
  </si>
  <si>
    <t>23</t>
  </si>
  <si>
    <t>ENSG00000204574; ENSG00000206490; ENSG00000225989; ENSG00000231129; ENSG00000232169; ENSG00000236149; ENSG00000236342</t>
  </si>
  <si>
    <t>ABCF1</t>
  </si>
  <si>
    <t>A2BF75; hsa:23; O14897; Q69YP6; Q8NE71</t>
  </si>
  <si>
    <t>ABC-family proteins mediated transport</t>
  </si>
  <si>
    <t>Biotin [K39; K163; K188; K192; K562]</t>
  </si>
  <si>
    <t>P32119</t>
  </si>
  <si>
    <t>Peroxiredoxin-2 OS=Homo sapiens OX=9606 GN=PRDX2 PE=1 SV=5</t>
  </si>
  <si>
    <t>cell cycle OR cell proliferation;other metabolic processes;stress response;developmental processes;signal transduction;other biological processes</t>
  </si>
  <si>
    <t>Pf00578, Pf10417</t>
  </si>
  <si>
    <t>7001</t>
  </si>
  <si>
    <t>ENSG00000167815</t>
  </si>
  <si>
    <t>PRDX2</t>
  </si>
  <si>
    <t>A8K0C0; hsa:7001; P31945; P32118; P32119; P35701; Q6FHG4; Q92763; Q9UC23</t>
  </si>
  <si>
    <t>Detoxification of Reactive Oxygen Species; TP53 Regulates Metabolic Genes; Deregulated CDK5 triggers multiple neurodegenerative pathways in Alzheimer's disease models</t>
  </si>
  <si>
    <t>Selenium micronutrient network; VEGFA-VEGFR2 signaling; HDAC6 interactions in the central nervous system</t>
  </si>
  <si>
    <t>Biotin [K92; K196]</t>
  </si>
  <si>
    <t>Q96T58</t>
  </si>
  <si>
    <t>Msx2-interacting protein OS=Homo sapiens OX=9606 GN=SPEN PE=1 SV=1</t>
  </si>
  <si>
    <t>Pf00076, Pf07744, Pf20808, Pf20809, Pf20810</t>
  </si>
  <si>
    <t>23013</t>
  </si>
  <si>
    <t>ENSG00000065526</t>
  </si>
  <si>
    <t>SPEN</t>
  </si>
  <si>
    <t>hsa:23013; Q96T58; Q9H9A8; Q9NWH5; Q9UQ01; Q9Y556</t>
  </si>
  <si>
    <t>RHOBTB1 GTPase cycle</t>
  </si>
  <si>
    <t>Notch signaling pathway</t>
  </si>
  <si>
    <t>Biotin [K889; K1110; K1114; K1327; K1430; K2617; K2673; K2680; K2959]</t>
  </si>
  <si>
    <t>Q8WXA9</t>
  </si>
  <si>
    <t>Splicing regulatory glutamine/lysine-rich protein 1 OS=Homo sapiens OX=9606 GN=SREK1 PE=1 SV=1</t>
  </si>
  <si>
    <t>140890</t>
  </si>
  <si>
    <t>ENSG00000153914</t>
  </si>
  <si>
    <t>SREK1</t>
  </si>
  <si>
    <t>A4FTW3; hsa:140890; Q2M1J0; Q86X37; Q8WXA9</t>
  </si>
  <si>
    <t>Biotin [K453]</t>
  </si>
  <si>
    <t>P14550</t>
  </si>
  <si>
    <t>Aldo-keto reductase family 1 member A1 OS=Homo sapiens OX=9606 GN=AKR1A1 PE=1 SV=3</t>
  </si>
  <si>
    <t>Pf00248</t>
  </si>
  <si>
    <t>10327</t>
  </si>
  <si>
    <t>ENSG00000117448</t>
  </si>
  <si>
    <t>AKR1A1</t>
  </si>
  <si>
    <t>A8KAL8; D3DQ04; hsa:10327; P14550; Q6IAZ4</t>
  </si>
  <si>
    <t>Glutathione conjugation; Formation of xylulose-5-phosphate</t>
  </si>
  <si>
    <t>Benzo(a)pyrene metabolism; Metapathway biotransformation Phase I and II</t>
  </si>
  <si>
    <t>Q92609</t>
  </si>
  <si>
    <t>TBC1 domain family member 5 OS=Homo sapiens OX=9606 GN=TBC1D5 PE=1 SV=1</t>
  </si>
  <si>
    <t>other metabolic processes;stress response;transport;other biological processes</t>
  </si>
  <si>
    <t>9779</t>
  </si>
  <si>
    <t>ENSG00000131374</t>
  </si>
  <si>
    <t>TBC1D5</t>
  </si>
  <si>
    <t>A6NP25; C9JP52; hsa:9779; Q92609</t>
  </si>
  <si>
    <t>Biotin [K456; K467; K529; K534]</t>
  </si>
  <si>
    <t>Q5TEC6</t>
  </si>
  <si>
    <t>Histone HIST2H3PS2 OS=Homo sapiens OX=9606 GN=H3-2 PE=1 SV=1</t>
  </si>
  <si>
    <t>ENSG00000273213</t>
  </si>
  <si>
    <t>H3-7</t>
  </si>
  <si>
    <t>Biotin [K15; K24; K28; K37; K57]</t>
  </si>
  <si>
    <t>P68133</t>
  </si>
  <si>
    <t>Actin, alpha skeletal muscle OS=Homo sapiens OX=9606 GN=ACTA1 PE=1 SV=1</t>
  </si>
  <si>
    <t>Pf00022</t>
  </si>
  <si>
    <t>58</t>
  </si>
  <si>
    <t>ENSG00000143632</t>
  </si>
  <si>
    <t>ACTA1</t>
  </si>
  <si>
    <t>hsa:58; P02568; P68133; P99020; Q5T8M9</t>
  </si>
  <si>
    <t>Striated Muscle Contraction</t>
  </si>
  <si>
    <t>Myometrial relaxation and contraction pathways; Fas ligand pathway and stress induction of heat shock proteins; Physico-chemical features and toxicity-associated pathways; Striated muscle contraction pathway; Mechanoregulation and pathology of YAP/TAZ via Hippo and non-Hippo mechanisms; IL-18 signaling pathway; Pleural mesothelioma</t>
  </si>
  <si>
    <t>Biotin [K70; K330]</t>
  </si>
  <si>
    <t>O95218</t>
  </si>
  <si>
    <t>Zinc finger Ran-binding domain-containing protein 2 OS=Homo sapiens OX=9606 GN=ZRANB2 PE=1 SV=2</t>
  </si>
  <si>
    <t>Pf00641</t>
  </si>
  <si>
    <t>9406</t>
  </si>
  <si>
    <t>ENSG00000132485</t>
  </si>
  <si>
    <t>ZRANB2</t>
  </si>
  <si>
    <t>D3DQ75; hsa:9406; O95218; Q53GS3; Q59F92; Q5VV33; Q5VV34; Q8IXN6; Q9UP63</t>
  </si>
  <si>
    <t>Biotin [K4; K19; K43; K46; K54; K59; K92; K95; K137]; Met-loss+Acetyl [N-Term]</t>
  </si>
  <si>
    <t>Q8NFC6</t>
  </si>
  <si>
    <t>Biorientation of chromosomes in cell division protein 1-like 1 OS=Homo sapiens OX=9606 GN=BOD1L1 PE=1 SV=2</t>
  </si>
  <si>
    <t>Pf05205</t>
  </si>
  <si>
    <t>259282</t>
  </si>
  <si>
    <t>ENSG00000038219</t>
  </si>
  <si>
    <t>BOD1L1</t>
  </si>
  <si>
    <t>hsa:259282; Q6P0M8; Q8NFC6; Q96AL1; Q9H6G0; Q9NTD6; Q9P2L9</t>
  </si>
  <si>
    <t>Biotin [K473; K624; K767; K1157; K1175; K1206; K1381; K1389; K2569; K2671; K2912; K3015]</t>
  </si>
  <si>
    <t>Q96B23</t>
  </si>
  <si>
    <t>Uncharacterized protein C18orf25 OS=Homo sapiens OX=9606 GN=C18orf25 PE=1 SV=3</t>
  </si>
  <si>
    <t>Pf15303</t>
  </si>
  <si>
    <t>147339</t>
  </si>
  <si>
    <t>ENSG00000152242</t>
  </si>
  <si>
    <t>ARK2N</t>
  </si>
  <si>
    <t>A8K123; A8KAB6; hsa:147339; Q5BIX2; Q5XG78; Q6N058; Q86TB5; Q8TCQ5; Q96B23</t>
  </si>
  <si>
    <t>Biotin [K358]</t>
  </si>
  <si>
    <t>Q9UKK9</t>
  </si>
  <si>
    <t>ADP-sugar pyrophosphatase OS=Homo sapiens OX=9606 GN=NUDT5 PE=1 SV=1</t>
  </si>
  <si>
    <t>Pf00293</t>
  </si>
  <si>
    <t>11164</t>
  </si>
  <si>
    <t>ENSG00000165609</t>
  </si>
  <si>
    <t>NUDT5</t>
  </si>
  <si>
    <t>A8K516; hsa:11164; Q6IAG0; Q9UH49; Q9UKK9</t>
  </si>
  <si>
    <t>Phosphate bond hydrolysis by NUDT proteins</t>
  </si>
  <si>
    <t>Q04609</t>
  </si>
  <si>
    <t>Glutamate carboxypeptidase 2 OS=Homo sapiens OX=9606 GN=FOLH1 PE=1 SV=1</t>
  </si>
  <si>
    <t>Pf02225, Pf04253, Pf04389</t>
  </si>
  <si>
    <t>2346</t>
  </si>
  <si>
    <t>ENSG00000086205</t>
  </si>
  <si>
    <t>FOLH1</t>
  </si>
  <si>
    <t>A4UU12; A9CB79; B7Z312; B7Z343; D3DQS5; E9PDX8; hsa:2346; O43748; Q04609; Q16305; Q541A4; Q8TAY3; Q9NP15; Q9NYE2; Q9P1P8</t>
  </si>
  <si>
    <t>Aspartate and asparagine metabolism</t>
  </si>
  <si>
    <t>One-carbon metabolism; Male infertility</t>
  </si>
  <si>
    <t>Q13200</t>
  </si>
  <si>
    <t>26S proteasome non-ATPase regulatory subunit 2 OS=Homo sapiens OX=9606 GN=PSMD2 PE=1 SV=3</t>
  </si>
  <si>
    <t>Pf01851, Pf17781, Pf18051</t>
  </si>
  <si>
    <t>5708</t>
  </si>
  <si>
    <t>ENSG00000175166</t>
  </si>
  <si>
    <t>PSMD2</t>
  </si>
  <si>
    <t>B4DX07; B4DXY1; E7EW34; E9PCS3; hsa:5708; Q12932; Q13200; Q15321; Q53XQ4; Q96I12</t>
  </si>
  <si>
    <t>Antigen processing: Ubiquitination &amp; Proteasome degradation; CDK-mediated phosphorylation and removal of Cdc6; SCF(Skp2)-mediated degradation of p27/p21; FCERI mediated NF-kB activation; Downstream TCR signaling;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Neutrophil degranulation; Autodegradation of Cdh1 by Cdh1:APC/C; Assembly of the pre-replicative complex; Regulation of RUNX3 expression and activity; Negative regulation of NOTCH4 signaling; GSK3B and BTRC:CUL1-mediated-degradation of NFE2L2</t>
  </si>
  <si>
    <t>Proteasome degradation; Alzheimer's disease and miRNA effects; TNF-alpha signaling pathway; Parkin-ubiquitin proteasomal system pathway; Alzheimer's disease</t>
  </si>
  <si>
    <t>Biotin [K8; K141; K858]</t>
  </si>
  <si>
    <t>Q8ND76</t>
  </si>
  <si>
    <t>Cyclin-Y OS=Homo sapiens OX=9606 GN=CCNY PE=1 SV=2</t>
  </si>
  <si>
    <t>Pf00134</t>
  </si>
  <si>
    <t>219771</t>
  </si>
  <si>
    <t>ENSG00000108100</t>
  </si>
  <si>
    <t>CCNY</t>
  </si>
  <si>
    <t>B7ZKX9; D3DRY9; hsa:219771; Q2M3V4; Q2TU96; Q6NT86; Q7Z4U7; Q8ND76; Q8TEX2; Q8TEX3; Q96M99; Q96P45</t>
  </si>
  <si>
    <t>Biotin [K72; K82]</t>
  </si>
  <si>
    <t>P40939</t>
  </si>
  <si>
    <t>Trifunctional enzyme subunit alpha, mitochondrial OS=Homo sapiens OX=9606 GN=HADHA PE=1 SV=2</t>
  </si>
  <si>
    <t>Pf00378, Pf00725, Pf02737</t>
  </si>
  <si>
    <t>3030</t>
  </si>
  <si>
    <t>ENSG00000084754</t>
  </si>
  <si>
    <t>HADHA</t>
  </si>
  <si>
    <t>B2R7L4; B4DYP2; hsa:3030; P40939; Q16679; Q53T69; Q53TA2; Q96GT7; Q9UQC5</t>
  </si>
  <si>
    <t>Acyl chain remodeling of CL; mitochondrial fatty acid beta-oxidation of unsaturated fatty acids; Beta oxidation of decanoyl-CoA to octanoyl-CoA-CoA; Beta oxidation of octanoyl-CoA to hexanoyl-CoA; Beta oxidation of hexanoyl-CoA to butanoyl-CoA; Beta oxidation of myristoyl-CoA to lauroyl-CoA; Beta oxidation of lauroyl-CoA to decanoyl-CoA-CoA; Beta oxidation of palmitoyl-CoA to myristoyl-CoA</t>
  </si>
  <si>
    <t>Fatty acid beta-oxidation; Mitochondrial long chain fatty acid beta-oxidation; Valproic acid pathway; Mitochondrial fatty acid oxidation disorders; Sudden infant death syndrome (SIDS) susceptibility pathways</t>
  </si>
  <si>
    <t>Biotin [K295; K386]</t>
  </si>
  <si>
    <t>Q8NB50</t>
  </si>
  <si>
    <t>Zinc finger protein 62 homolog OS=Homo sapiens OX=9606 GN=ZFP62 PE=1 SV=3</t>
  </si>
  <si>
    <t>643836</t>
  </si>
  <si>
    <t>ENSG00000196670</t>
  </si>
  <si>
    <t>ZFP62</t>
  </si>
  <si>
    <t>B4DIP6; B4E0N3; B5MDX6; B7ZVZ2; B9EIP6; E9PFT8; hsa:643836; J3QTA9; Q8NB50</t>
  </si>
  <si>
    <t>Biotin [K412; K418]</t>
  </si>
  <si>
    <t>P55209</t>
  </si>
  <si>
    <t>Nucleosome assembly protein 1-like 1 OS=Homo sapiens OX=9606 GN=NAP1L1 PE=1 SV=1</t>
  </si>
  <si>
    <t>cell organization and biogenesis;DNA metabolism;other metabolic processes;developmental processes;other biological processes</t>
  </si>
  <si>
    <t>4673</t>
  </si>
  <si>
    <t>ENSG00000187109</t>
  </si>
  <si>
    <t>NAP1L1</t>
  </si>
  <si>
    <t>B3KNT8; B3KV44; hsa:4673; P55209</t>
  </si>
  <si>
    <t>VEGFA-VEGFR2 signaling; Overlap between signal transduction pathways contributing to LMNA laminopathies</t>
  </si>
  <si>
    <t>Biotin [K82]</t>
  </si>
  <si>
    <t>Q8NCN4</t>
  </si>
  <si>
    <t>E3 ubiquitin-protein ligase RNF169 OS=Homo sapiens OX=9606 GN=RNF169 PE=1 SV=2</t>
  </si>
  <si>
    <t>Pf13920</t>
  </si>
  <si>
    <t>254225</t>
  </si>
  <si>
    <t>ENSG00000166439</t>
  </si>
  <si>
    <t>RNF169</t>
  </si>
  <si>
    <t>hsa:254225; Q6N015; Q8NCN4</t>
  </si>
  <si>
    <t>Biotin [K270; K282; K286; K314; K420; K569]</t>
  </si>
  <si>
    <t>Q9BUB4</t>
  </si>
  <si>
    <t>tRNA-specific adenosine deaminase 1 OS=Homo sapiens OX=9606 GN=ADAT1 PE=1 SV=1</t>
  </si>
  <si>
    <t>Pf02137</t>
  </si>
  <si>
    <t>23536</t>
  </si>
  <si>
    <t>ENSG00000065457</t>
  </si>
  <si>
    <t>ADAT1</t>
  </si>
  <si>
    <t>hsa:23536; Q9BUB4; Q9NVB7; Q9UNG3</t>
  </si>
  <si>
    <t>Biotin [K252]</t>
  </si>
  <si>
    <t>O15541</t>
  </si>
  <si>
    <t>E3 ubiquitin-protein ligase RNF113A OS=Homo sapiens OX=9606 GN=RNF113A PE=1 SV=1</t>
  </si>
  <si>
    <t>protein metabolism;DNA metabolism;RNA metabolism OR transcription;other metabolic processes;stress response;other biological processes</t>
  </si>
  <si>
    <t>Pf00642, Pf13920</t>
  </si>
  <si>
    <t>7737</t>
  </si>
  <si>
    <t>ENSG00000125352</t>
  </si>
  <si>
    <t>RNF113A</t>
  </si>
  <si>
    <t>B2RBR7; hsa:7737; O15541</t>
  </si>
  <si>
    <t>Biotin [K20; K69; K139; K164; K166]</t>
  </si>
  <si>
    <t>O14598</t>
  </si>
  <si>
    <t>Testis-specific basic protein Y 1 OS=Homo sapiens OX=9606 GN=VCY PE=1 SV=1</t>
  </si>
  <si>
    <t>Pf15231</t>
  </si>
  <si>
    <t>353513; 9084</t>
  </si>
  <si>
    <t>ENSG00000129862; ENSG00000129864</t>
  </si>
  <si>
    <t>VCY; VCY1B</t>
  </si>
  <si>
    <t>hsa:353513; hsa:9084; O14598</t>
  </si>
  <si>
    <t>Q6UWZ7</t>
  </si>
  <si>
    <t>BRCA1-A complex subunit Abraxas 1 OS=Homo sapiens OX=9606 GN=ABRAXAS1 PE=1 SV=2</t>
  </si>
  <si>
    <t>Pf21125</t>
  </si>
  <si>
    <t>84142</t>
  </si>
  <si>
    <t>ENSG00000163322</t>
  </si>
  <si>
    <t>ABRAXAS1</t>
  </si>
  <si>
    <t>A5JJ07; hsa:84142; Q6UWZ7; Q9H8I1; Q9H9N4</t>
  </si>
  <si>
    <t>Recruitment and ATM-mediated phosphorylation of repair and signaling proteins at DNA double strand breaks; Metalloprotease DUBs; Processing of DNA double-strand break ends; G2/M DNA damage checkpoint; Nonhomologous End-Joining (NHEJ)</t>
  </si>
  <si>
    <t>Biotin [K347; K398]</t>
  </si>
  <si>
    <t>Q69YQ0</t>
  </si>
  <si>
    <t>Cytospin-A OS=Homo sapiens OX=9606 GN=SPECC1L PE=1 SV=2</t>
  </si>
  <si>
    <t>Biotin [K39; K76; K939]</t>
  </si>
  <si>
    <t>P48651</t>
  </si>
  <si>
    <t>Phosphatidylserine synthase 1 OS=Homo sapiens OX=9606 GN=PTDSS1 PE=1 SV=1</t>
  </si>
  <si>
    <t>Pf03034</t>
  </si>
  <si>
    <t>9791</t>
  </si>
  <si>
    <t>ENSG00000156471</t>
  </si>
  <si>
    <t>PTDSS1</t>
  </si>
  <si>
    <t>B4DE85; E5RFC5; hsa:9791; P48651; Q9BUQ5</t>
  </si>
  <si>
    <t>Synthesis of PS</t>
  </si>
  <si>
    <t>Kennedy pathway from sphingolipids; Glycerolipids and glycerophospholipids</t>
  </si>
  <si>
    <t>Q9ULJ3</t>
  </si>
  <si>
    <t>Zinc finger and BTB domain-containing protein 21 OS=Homo sapiens OX=9606 GN=ZBTB21 PE=1 SV=2</t>
  </si>
  <si>
    <t>Pf00096, Pf00651, Pf18450</t>
  </si>
  <si>
    <t>49854</t>
  </si>
  <si>
    <t>ENSG00000173276</t>
  </si>
  <si>
    <t>ZBTB21</t>
  </si>
  <si>
    <t>hsa:49854; Q5R2W1; Q5R2W2; Q6P4R0; Q9ULJ3</t>
  </si>
  <si>
    <t>Biotin [K312; K337]</t>
  </si>
  <si>
    <t>O14777</t>
  </si>
  <si>
    <t>Kinetochore protein NDC80 homolog OS=Homo sapiens OX=9606 GN=NDC80 PE=1 SV=1</t>
  </si>
  <si>
    <t>Pf03801, Pf18077</t>
  </si>
  <si>
    <t>10403</t>
  </si>
  <si>
    <t>ENSG00000080986</t>
  </si>
  <si>
    <t>NDC80</t>
  </si>
  <si>
    <t>hsa:10403; O14777; Q6PJX2</t>
  </si>
  <si>
    <t>P17980</t>
  </si>
  <si>
    <t>26S proteasome regulatory subunit 6A OS=Homo sapiens OX=9606 GN=PSMC3 PE=1 SV=3</t>
  </si>
  <si>
    <t>Pf00004, Pf16450, Pf17862</t>
  </si>
  <si>
    <t>5702</t>
  </si>
  <si>
    <t>ENSG00000165916</t>
  </si>
  <si>
    <t>PSMC3</t>
  </si>
  <si>
    <t>B2R8V1; hsa:5702; P17980; Q3B757; Q3B865; Q53HU5; Q6GPG8; Q6IBS1; Q96HD3</t>
  </si>
  <si>
    <t>Neutrophil degranulation; UCH proteinases; Ub-specific processing proteases; RUNX1 regulates transcription of genes involved in differentiation of HSCs; 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</si>
  <si>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Biotin [K56]</t>
  </si>
  <si>
    <t>Q9UKI8</t>
  </si>
  <si>
    <t>Serine/threonine-protein kinase tousled-like 1 OS=Homo sapiens OX=9606 GN=TLK1 PE=1 SV=2</t>
  </si>
  <si>
    <t>9874</t>
  </si>
  <si>
    <t>ENSG00000198586</t>
  </si>
  <si>
    <t>B3KR15; B4DX87; hsa:9874; Q14150; Q8N591; Q9NYH2; Q9UKI8; Q9Y4F6</t>
  </si>
  <si>
    <t>miRNA regulation of DNA damage response; Pathways affected in adenoid cystic carcinoma; DNA damage response</t>
  </si>
  <si>
    <t>Q8WWM7</t>
  </si>
  <si>
    <t>Ataxin-2-like protein OS=Homo sapiens OX=9606 GN=ATXN2L PE=1 SV=2</t>
  </si>
  <si>
    <t>11273</t>
  </si>
  <si>
    <t>ENSG00000168488</t>
  </si>
  <si>
    <t>ATXN2L</t>
  </si>
  <si>
    <t>A8K1R6; B9EGM2; E9PAR9; hsa:11273; O95135; Q63ZY4; Q6NVJ8; Q6PJW6; Q8IU61; Q8IU95; Q8WWM3; Q8WWM4; Q8WWM5; Q8WWM6; Q8WWM7; Q99703</t>
  </si>
  <si>
    <t>Biotin [K106; K348; K529; K547; K553; K677; K748]</t>
  </si>
  <si>
    <t>O15042</t>
  </si>
  <si>
    <t>U2 snRNP-associated SURP motif-containing protein OS=Homo sapiens OX=9606 GN=U2SURP PE=1 SV=2</t>
  </si>
  <si>
    <t>Pf00076, Pf01805, Pf04818, Pf08312</t>
  </si>
  <si>
    <t>23350</t>
  </si>
  <si>
    <t>ENSG00000163714</t>
  </si>
  <si>
    <t>U2SURP</t>
  </si>
  <si>
    <t>A0PJ60; hsa:23350; O15042; Q0D2M1; Q2NKQ7; Q9BR70</t>
  </si>
  <si>
    <t>Biotin [K11; K82; K88; K93; K156; K159; K201; K304; K392; K755; K832; K850]</t>
  </si>
  <si>
    <t>O15265</t>
  </si>
  <si>
    <t>Ataxin-7 OS=Homo sapiens OX=9606 GN=ATXN7 PE=1 SV=1</t>
  </si>
  <si>
    <t>6314</t>
  </si>
  <si>
    <t>ENSG00000163635</t>
  </si>
  <si>
    <t>ATXN7</t>
  </si>
  <si>
    <t>B4E207; E9PHP9; hsa:6314; O15265; O75328; O75329; Q9Y6P8</t>
  </si>
  <si>
    <t>Biotin [K264; K708]</t>
  </si>
  <si>
    <t>O43719</t>
  </si>
  <si>
    <t>HIV Tat-specific factor 1 OS=Homo sapiens OX=9606 GN=HTATSF1 PE=1 SV=1</t>
  </si>
  <si>
    <t>27336</t>
  </si>
  <si>
    <t>ENSG00000102241</t>
  </si>
  <si>
    <t>HTATSF1</t>
  </si>
  <si>
    <t>D3DWG9; hsa:27336; O43719; Q59G06; Q99730</t>
  </si>
  <si>
    <t>Biotin [K57; K245; K303]</t>
  </si>
  <si>
    <t>Q9UBI1</t>
  </si>
  <si>
    <t>COMM domain-containing protein 3 OS=Homo sapiens OX=9606 GN=COMMD3 PE=1 SV=1</t>
  </si>
  <si>
    <t>Pf07258</t>
  </si>
  <si>
    <t>23412</t>
  </si>
  <si>
    <t>ENSG00000148444</t>
  </si>
  <si>
    <t>COMMD3</t>
  </si>
  <si>
    <t>D3DRU7; hsa:23412; Q5T8Y9; Q9UBI1</t>
  </si>
  <si>
    <t>Neutrophil degranulation; Neddylation</t>
  </si>
  <si>
    <t>Q562F6</t>
  </si>
  <si>
    <t>Shugoshin 2 OS=Homo sapiens OX=9606 GN=SGO2 PE=1 SV=2</t>
  </si>
  <si>
    <t>151246</t>
  </si>
  <si>
    <t>ENSG00000163535</t>
  </si>
  <si>
    <t>SGO2</t>
  </si>
  <si>
    <t>hsa:151246; Q53RR9; Q53T20; Q562F6; Q86XY4; Q8IWK2; Q8IZK1; Q8N1Q5; Q96LQ3</t>
  </si>
  <si>
    <t>Cohesin complex - Cornelia de Lange syndrome</t>
  </si>
  <si>
    <t>Biotin [K594; K643]</t>
  </si>
  <si>
    <t>Q14671</t>
  </si>
  <si>
    <t>Pumilio homolog 1 OS=Homo sapiens OX=9606 GN=PUM1 PE=1 SV=3</t>
  </si>
  <si>
    <t>9698</t>
  </si>
  <si>
    <t>ENSG00000134644</t>
  </si>
  <si>
    <t>PUM1</t>
  </si>
  <si>
    <t>A8K6W4; B4DG92; D3DPN3; E9PCJ0; hsa:9698; Q14671; Q53HH5; Q5VXY7; Q9HAN1</t>
  </si>
  <si>
    <t>Biotin [K10; K107; K164; K237]</t>
  </si>
  <si>
    <t>Q8N5C8</t>
  </si>
  <si>
    <t>TGF-beta-activated kinase 1 and MAP3K7-binding protein 3 OS=Homo sapiens OX=9606 GN=TAB3 PE=1 SV=3</t>
  </si>
  <si>
    <t>Pf02845</t>
  </si>
  <si>
    <t>257397</t>
  </si>
  <si>
    <t>ENSG00000157625</t>
  </si>
  <si>
    <t>TAB3</t>
  </si>
  <si>
    <t>A6NDD9; Q6VQR0; Q8N5C8</t>
  </si>
  <si>
    <t>FCERI mediated NF-kB activation; CLEC7A (Dectin-1) signaling; SARS-CoV-2 activates/modulates innate and adaptive immune responses; TRAF6-mediated induction of TAK1 complex within TLR4 complex; IRAK2 mediated activation of TAK1 complex upon TLR7/8 or 9 stimulation; JNK (c-Jun kinases) phosphorylation and  activation mediated by activated human TAK1; NOD1/2 Signaling Pathway; TAK1-dependent IKK and NF-kappa-B activation  ; TNFR1-induced NF-kappa-B signaling pathway; TICAM1,TRAF6-dependent induction of TAK1 complex; activated TAK1 mediates p38 MAPK activation; IRAK2 mediated activation of TAK1 complex; Alpha-protein kinase 1 signaling pathway</t>
  </si>
  <si>
    <t>IL-1 signaling pathway; TNF-alpha signaling pathway; Interleukin-1 (IL-1) structural pathway; Toll-like receptor signaling pathway</t>
  </si>
  <si>
    <t>Biotin [K456]</t>
  </si>
  <si>
    <t>Q9BTV6</t>
  </si>
  <si>
    <t>Diphthine methyltransferase OS=Homo sapiens OX=9606 GN=DPH7 PE=1 SV=2</t>
  </si>
  <si>
    <t>92715</t>
  </si>
  <si>
    <t>ENSG00000148399</t>
  </si>
  <si>
    <t>DPH7</t>
  </si>
  <si>
    <t>hsa:92715; Q96AB7; Q9BTV6</t>
  </si>
  <si>
    <t>Synthesis of diphthamide-EEF2</t>
  </si>
  <si>
    <t>Biotin [K363]</t>
  </si>
  <si>
    <t>Q9UPN9</t>
  </si>
  <si>
    <t>E3 ubiquitin-protein ligase TRIM33 OS=Homo sapiens OX=9606 GN=TRIM33 PE=1 SV=3</t>
  </si>
  <si>
    <t>Pf00439, Pf00628, Pf00643</t>
  </si>
  <si>
    <t>51592</t>
  </si>
  <si>
    <t>ENSG00000197323</t>
  </si>
  <si>
    <t>TRIM33</t>
  </si>
  <si>
    <t>hsa:51592; O95855; Q5TG72; Q5TG73; Q5TG74; Q9C017; Q9UJ79; Q9UPN9</t>
  </si>
  <si>
    <t>Downregulation of SMAD2/3:SMAD4 transcriptional activity; Germ layer formation at gastrulation</t>
  </si>
  <si>
    <t>Biotin [K763; K953]</t>
  </si>
  <si>
    <t>P42356</t>
  </si>
  <si>
    <t>Phosphatidylinositol 4-kinase alpha OS=Homo sapiens OX=9606 GN=PI4KA PE=1 SV=4</t>
  </si>
  <si>
    <t>Pf00454, Pf00613, Pf19274</t>
  </si>
  <si>
    <t>5297</t>
  </si>
  <si>
    <t>ENSG00000241973</t>
  </si>
  <si>
    <t>PI4KA</t>
  </si>
  <si>
    <t>hsa:5297; P42356; Q7Z625; Q9UPG2</t>
  </si>
  <si>
    <t>Synthesis of PIPs at the Golgi membrane; Synthesis of PIPs at the ER membrane</t>
  </si>
  <si>
    <t>Ectoderm differentiation; 22q11.2 copy number variation syndrome</t>
  </si>
  <si>
    <t>Biotin [K254; K754]</t>
  </si>
  <si>
    <t>P26599</t>
  </si>
  <si>
    <t>Polypyrimidine tract-binding protein 1 OS=Homo sapiens OX=9606 GN=PTBP1 PE=1 SV=1</t>
  </si>
  <si>
    <t>749887</t>
  </si>
  <si>
    <t>ENSPPYG00000009289; ENSPTRG00000010165</t>
  </si>
  <si>
    <t>PTBP1</t>
  </si>
  <si>
    <t>A0A2J8IKP3; A0A2J8RA51; A0A6D2WFY9; A0A8I5YPF9; K7AXA8</t>
  </si>
  <si>
    <t>Biotin [K48; K137; K271]</t>
  </si>
  <si>
    <t>Q15942</t>
  </si>
  <si>
    <t>Zyxin OS=Homo sapiens OX=9606 GN=ZYX PE=1 SV=1</t>
  </si>
  <si>
    <t>cell adhesion;cell-cell signaling;cell organization and biogenesis;stress response;signal transduction</t>
  </si>
  <si>
    <t>7791</t>
  </si>
  <si>
    <t>ENSG00000159840; ENSG00000285443</t>
  </si>
  <si>
    <t>ZYX</t>
  </si>
  <si>
    <t>A4D2G6; B4DQX7; hsa:7791; Q15942; Q6I9S4</t>
  </si>
  <si>
    <t>Integrin-mediated cell adhesion; Focal adhesion</t>
  </si>
  <si>
    <t>Biotin [K265; K272; K279]</t>
  </si>
  <si>
    <t>Q9Y3B9</t>
  </si>
  <si>
    <t>RRP15-like protein OS=Homo sapiens OX=9606 GN=RRP15 PE=1 SV=2</t>
  </si>
  <si>
    <t>Pf07890</t>
  </si>
  <si>
    <t>51018</t>
  </si>
  <si>
    <t>ENSG00000067533</t>
  </si>
  <si>
    <t>RRP15</t>
  </si>
  <si>
    <t>hsa:51018; Q9Y3B9</t>
  </si>
  <si>
    <t>Biotin [K200; K207; K208]</t>
  </si>
  <si>
    <t>Q6ZRS2</t>
  </si>
  <si>
    <t>Helicase SRCAP OS=Homo sapiens OX=9606 GN=SRCAP PE=1 SV=3</t>
  </si>
  <si>
    <t>Pf00176, Pf00271, Pf07529</t>
  </si>
  <si>
    <t>10847</t>
  </si>
  <si>
    <t>ENSG00000080603</t>
  </si>
  <si>
    <t>SRCAP</t>
  </si>
  <si>
    <t>B0JZA6; hsa:10847; O15026; Q6ZRS2; Q7Z744; Q9Y5L9</t>
  </si>
  <si>
    <t>Biotin [K2745]</t>
  </si>
  <si>
    <t>Q86UR1</t>
  </si>
  <si>
    <t>NADPH oxidase activator 1 OS=Homo sapiens OX=9606 GN=NOXA1 PE=1 SV=1</t>
  </si>
  <si>
    <t>Pf00018, Pf00564</t>
  </si>
  <si>
    <t>10811</t>
  </si>
  <si>
    <t>ENSG00000188747</t>
  </si>
  <si>
    <t>NOXA1</t>
  </si>
  <si>
    <t>hsa:10811; O60533; Q29VU9; Q29VV0; Q2TAM1; Q86UR1; Q8IUS3</t>
  </si>
  <si>
    <t>RAC1 GTPase cycle; RAC3 GTPase cycle; WNT5:FZD7-mediated leishmania damping; RHO GTPases Activate NADPH Oxidases</t>
  </si>
  <si>
    <t>Biotin [K450]</t>
  </si>
  <si>
    <t>Q06210</t>
  </si>
  <si>
    <t>Glutamine--fructose-6-phosphate aminotransferase [isomerizing] 1 OS=Homo sapiens OX=9606 GN=GFPT1 PE=1 SV=3</t>
  </si>
  <si>
    <t>Pf01380, Pf13522</t>
  </si>
  <si>
    <t>2673</t>
  </si>
  <si>
    <t>ENSG00000198380</t>
  </si>
  <si>
    <t>GFPT1</t>
  </si>
  <si>
    <t>hsa:2673; Q06210; Q53QE6; Q9BXF8</t>
  </si>
  <si>
    <t>XBP1(S) activates chaperone genes; Synthesis of UDP-N-acetyl-glucosamine; Defective GFPT1 causes CMSTA1</t>
  </si>
  <si>
    <t>UDP-derived sugars synthesis in fibroblasts</t>
  </si>
  <si>
    <t>Q6P2C8</t>
  </si>
  <si>
    <t>Mediator of RNA polymerase II transcription subunit 27 OS=Homo sapiens OX=9606 GN=MED27 PE=1 SV=1</t>
  </si>
  <si>
    <t>Pf11571</t>
  </si>
  <si>
    <t>9442</t>
  </si>
  <si>
    <t>ENSG00000160563</t>
  </si>
  <si>
    <t>MED27</t>
  </si>
  <si>
    <t>hsa:9442; O95401; Q4F964; Q5VTA4; Q5VTA5; Q6P2C8; Q9BU57; Q9NYR4; V9GYV9</t>
  </si>
  <si>
    <t>Generic Transcription Pathway; PPARA activates gene expression; Transcriptional regulation of white adipocyte differentiation; RSV-host interactions</t>
  </si>
  <si>
    <t>P35251</t>
  </si>
  <si>
    <t>Replication factor C subunit 1 OS=Homo sapiens OX=9606 GN=RFC1 PE=1 SV=4</t>
  </si>
  <si>
    <t>Pf00004, Pf00533, Pf08519</t>
  </si>
  <si>
    <t>5981</t>
  </si>
  <si>
    <t>ENSG00000035928</t>
  </si>
  <si>
    <t>RFC1</t>
  </si>
  <si>
    <t>A8K6E7; hsa:5981; P35251; Q5XKF5; Q6PKU0; Q86V41; Q86V46</t>
  </si>
  <si>
    <t>PCNA-Dependent Long Patch Base Excision Repair; Termination of translesion DNA synthesis; HDR through Homologous Recombination (HRR); Dual incision in TC-NER; Gap-filling DNA repair synthesis and ligation in TC-NER; Translesion synthesis by REV1; Translesion synthesis by POLK; Translesion synthesis by POLI; Recognition of DNA damage by PCNA-containing replication complex; Dual Incision in GG-NER; Polymerase switching on the C-strand of the telomere; Polymerase switching; Translesion Synthesis by POLH; Gap-filling DNA repair synthesis and ligation in GG-NER</t>
  </si>
  <si>
    <t>miRNA regulation of DNA damage response; DNA replication; Male infertility; Nucleotide excision repair; DNA repair pathways, full network; Nucleotide excision repair in xeroderma pigmentosum ; DNA mismatch repair; DNA damage response</t>
  </si>
  <si>
    <t>Biotin [K5; K14; K94; K97; K153; K187; K271; K286; K289; K318; K348; K488; K509; K544; K551; K634]</t>
  </si>
  <si>
    <t>Q96AX1</t>
  </si>
  <si>
    <t>Vacuolar protein sorting-associated protein 33A OS=Homo sapiens OX=9606 GN=VPS33A PE=1 SV=1</t>
  </si>
  <si>
    <t>65082</t>
  </si>
  <si>
    <t>ENSG00000139719</t>
  </si>
  <si>
    <t>VPS33A</t>
  </si>
  <si>
    <t>Q547V4; Q96AX1; Q9H5Q0</t>
  </si>
  <si>
    <t>SARS-CoV-2 modulates autophagy</t>
  </si>
  <si>
    <t>Ebola virus infection in host; Perturbations to host-cell autophagy, induced by SARS-CoV-2 proteins; Network map of SARS-CoV-2 signaling pathway</t>
  </si>
  <si>
    <t>Biotin [K329]</t>
  </si>
  <si>
    <t>Q9BRZ2</t>
  </si>
  <si>
    <t>E3 ubiquitin-protein ligase TRIM56 OS=Homo sapiens OX=9606 GN=TRIM56 PE=1 SV=3</t>
  </si>
  <si>
    <t>Pf00643, Pf13445</t>
  </si>
  <si>
    <t>81844</t>
  </si>
  <si>
    <t>ENSG00000169871</t>
  </si>
  <si>
    <t>TRIM56</t>
  </si>
  <si>
    <t>hsa:81844; Q6PJS5; Q86VT6; Q8N2H8; Q8NAC0; Q9BRZ2; Q9H031</t>
  </si>
  <si>
    <t>Regulation of innate immune responses to cytosolic DNA</t>
  </si>
  <si>
    <t>Biotin [K270]</t>
  </si>
  <si>
    <t>B7Z6K7</t>
  </si>
  <si>
    <t>Zinc finger protein 814 OS=Homo sapiens OX=9606 GN=ZNF814 PE=1 SV=2</t>
  </si>
  <si>
    <t>730051</t>
  </si>
  <si>
    <t>ENSG00000204514</t>
  </si>
  <si>
    <t>ZNF814</t>
  </si>
  <si>
    <t>A6NF35; B7Z6K7; hsa:730051</t>
  </si>
  <si>
    <t>Biotin [K89; K226]</t>
  </si>
  <si>
    <t>Q9NZN5</t>
  </si>
  <si>
    <t>Rho guanine nucleotide exchange factor 12 OS=Homo sapiens OX=9606 GN=ARHGEF12 PE=1 SV=1</t>
  </si>
  <si>
    <t>23365</t>
  </si>
  <si>
    <t>ENSG00000196914</t>
  </si>
  <si>
    <t>ARHGEF12</t>
  </si>
  <si>
    <t>hsa:23365; O15086; Q6P526; Q9NZN5</t>
  </si>
  <si>
    <t>RHOA GTPase cycle; NRAGE signals death through JNK; G alpha (12/13) signalling events; RHOC GTPase cycle; CDC42 GTPase cycle; RHOB GTPase cycle; Sema4D induced cell migration and growth-cone collapse</t>
  </si>
  <si>
    <t>Netrin-UNC5B signaling pathway</t>
  </si>
  <si>
    <t>Biotin [K577; K628]</t>
  </si>
  <si>
    <t>O60783</t>
  </si>
  <si>
    <t>28S ribosomal protein S14, mitochondrial OS=Homo sapiens OX=9606 GN=MRPS14 PE=1 SV=1</t>
  </si>
  <si>
    <t>other membranes;mitochondrion;translational apparatus;nucleus</t>
  </si>
  <si>
    <t>Pf00253</t>
  </si>
  <si>
    <t>63931</t>
  </si>
  <si>
    <t>ENSG00000120333</t>
  </si>
  <si>
    <t>MRPS14</t>
  </si>
  <si>
    <t>hsa:63931; O60783; Q5R358</t>
  </si>
  <si>
    <t>Mitochondrial translation initiation; Mitochondrial translation elongation; Mitochondrial translation termination</t>
  </si>
  <si>
    <t>Acetyl [N-Term]; Biotin [K14]</t>
  </si>
  <si>
    <t>Q5VTR2</t>
  </si>
  <si>
    <t>E3 ubiquitin-protein ligase BRE1A OS=Homo sapiens OX=9606 GN=RNF20 PE=1 SV=2</t>
  </si>
  <si>
    <t>Pf00097</t>
  </si>
  <si>
    <t>56254</t>
  </si>
  <si>
    <t>ENSG00000155827</t>
  </si>
  <si>
    <t>RNF20</t>
  </si>
  <si>
    <t>A7MCT5; hsa:56254; Q2TB34; Q5VTR2; Q69YL5; Q6P527; Q8N3J4; Q96JD3; Q9H9Y7; Q9HA51; Q9NUR4; Q9NWQ3; Q9NX83</t>
  </si>
  <si>
    <t>E3 ubiquitin ligases ubiquitinate target proteins; RHOBTB1 GTPase cycle</t>
  </si>
  <si>
    <t>ATM signaling in development and disease</t>
  </si>
  <si>
    <t>Biotin [K769]</t>
  </si>
  <si>
    <t>P35221</t>
  </si>
  <si>
    <t>Catenin alpha-1 OS=Homo sapiens OX=9606 GN=CTNNA1 PE=1 SV=1</t>
  </si>
  <si>
    <t>cell adhesion;cell cycle OR cell proliferation;cell organization and biogenesis;stress response;developmental processes;signal transduction;other biological processes</t>
  </si>
  <si>
    <t>1495</t>
  </si>
  <si>
    <t>ENSG00000044115</t>
  </si>
  <si>
    <t>CTNNA1</t>
  </si>
  <si>
    <t>hsa:1495; P35221; Q12795; Q8N1C0</t>
  </si>
  <si>
    <t>RHO GTPases activate IQGAPs; Myogenesis; VEGFR2 mediated vascular permeability; Adherens junctions interactions; Regulation of CDH11 function; Regulation of CDH19 Expression and Function; CDH11 homotypic and heterotypic interactions</t>
  </si>
  <si>
    <t>Arrhythmogenic right ventricular cardiomyopathy; Apoptosis-related network due to altered Notch3 in ovarian cancer; VEGFA-VEGFR2 signaling; White fat cell differentiation; Endometrial cancer; Mechanoregulation and pathology of YAP/TAZ via Hippo and non-Hippo mechanisms; Hippo-Merlin signaling dysregulation; Pleural mesothelioma</t>
  </si>
  <si>
    <t>Biotin [K12; K845; K888; K889]; Met-loss+Acetyl [N-Term]</t>
  </si>
  <si>
    <t>Q9H7F4</t>
  </si>
  <si>
    <t>Transmembrane protein 185B OS=Homo sapiens OX=9606 GN=TMEM185B PE=1 SV=2</t>
  </si>
  <si>
    <t>Pf10269</t>
  </si>
  <si>
    <t>79134</t>
  </si>
  <si>
    <t>ENSG00000226479</t>
  </si>
  <si>
    <t>TMEM185B</t>
  </si>
  <si>
    <t>A8K1G5; hsa:79134; Q53T33; Q66K44; Q8IZ77; Q9H7F4</t>
  </si>
  <si>
    <t>Q96IY1</t>
  </si>
  <si>
    <t>Kinetochore-associated protein NSL1 homolog OS=Homo sapiens OX=9606 GN=NSL1 PE=1 SV=3</t>
  </si>
  <si>
    <t>Pf08641</t>
  </si>
  <si>
    <t>25936</t>
  </si>
  <si>
    <t>ENSG00000117697</t>
  </si>
  <si>
    <t>NSL1</t>
  </si>
  <si>
    <t>E7ETD5; hsa:25936; Q5SY75; Q96IY1; Q9H2M5; Q9NRN8; Q9Y415</t>
  </si>
  <si>
    <t>Biotin [K275; K276]</t>
  </si>
  <si>
    <t>O15523</t>
  </si>
  <si>
    <t>ATP-dependent RNA helicase DDX3Y OS=Homo sapiens OX=9606 GN=DDX3Y PE=1 SV=2</t>
  </si>
  <si>
    <t>8653</t>
  </si>
  <si>
    <t>ENSG00000067048</t>
  </si>
  <si>
    <t>DDX3Y</t>
  </si>
  <si>
    <t>B4DK29; B4DXX7; hsa:8653; O15523; Q8IYV7</t>
  </si>
  <si>
    <t>Novel intracellular components of RIG-I-like receptor pathway</t>
  </si>
  <si>
    <t>Biotin [K35; K64; K66; K206; K489]</t>
  </si>
  <si>
    <t>Q8TEK3-1</t>
  </si>
  <si>
    <t>Isoform 2 of Histone-lysine N-methyltransferase, H3 lysine-79 specific OS=Homo sapiens OX=9606 GN=DOT1L</t>
  </si>
  <si>
    <t>DOT1L</t>
  </si>
  <si>
    <t>Biotin [K492; K778; K1242]</t>
  </si>
  <si>
    <t>Q14839</t>
  </si>
  <si>
    <t>Chromodomain-helicase-DNA-binding protein 4 OS=Homo sapiens OX=9606 GN=CHD4 PE=1 SV=2</t>
  </si>
  <si>
    <t>cell organization and biogenesis;DNA metabolism;stress response;other biological processes</t>
  </si>
  <si>
    <t>1108</t>
  </si>
  <si>
    <t>ENSG00000111642</t>
  </si>
  <si>
    <t>CHD4</t>
  </si>
  <si>
    <t>Q14839; Q8IXZ5</t>
  </si>
  <si>
    <t>Potential therapeutics for SARS; NGF-stimulated transcription; Regulation of PTEN gene transcription; HDACs deacetylate histones; RNA Polymerase I Transcription Initiation; ERCC6 (CSB) and EHMT2 (G9a) positively regulate rRNA expression; Regulation of TP53 Activity through Acetylation</t>
  </si>
  <si>
    <t>Rett syndrome; Effect of progerin on genes involved in progeria</t>
  </si>
  <si>
    <t>Biotin [K266; K295; K297; K304; K634; K635; K1281; K1341]</t>
  </si>
  <si>
    <t>Q99879</t>
  </si>
  <si>
    <t>Histone H2B type 1-M OS=Homo sapiens OX=9606 GN=H2BC14 PE=1 SV=3</t>
  </si>
  <si>
    <t>8342</t>
  </si>
  <si>
    <t>ENSG00000273703</t>
  </si>
  <si>
    <t>H2BC14</t>
  </si>
  <si>
    <t>hsa:8342; Q6NWQ3; Q99879</t>
  </si>
  <si>
    <t>Biotin [K21; K35; K47; K86; K109; K117; K121]</t>
  </si>
  <si>
    <t>O43159</t>
  </si>
  <si>
    <t>Ribosomal RNA-processing protein 8 OS=Homo sapiens OX=9606 GN=RRP8 PE=1 SV=2</t>
  </si>
  <si>
    <t>Pf05148</t>
  </si>
  <si>
    <t>23378</t>
  </si>
  <si>
    <t>ENSG00000132275</t>
  </si>
  <si>
    <t>RRP8</t>
  </si>
  <si>
    <t>hsa:23378; O43159; Q7KZ78; Q9BVM6</t>
  </si>
  <si>
    <t>SIRT1 negatively regulates rRNA expression</t>
  </si>
  <si>
    <t>Biotin [K78; K160; K454]</t>
  </si>
  <si>
    <t>Q8WVC0</t>
  </si>
  <si>
    <t>RNA polymerase-associated protein LEO1 OS=Homo sapiens OX=9606 GN=LEO1 PE=1 SV=1</t>
  </si>
  <si>
    <t>Pf04004</t>
  </si>
  <si>
    <t>123169</t>
  </si>
  <si>
    <t>ENSG00000166477</t>
  </si>
  <si>
    <t>LEO1</t>
  </si>
  <si>
    <t>hsa:123169; Q8WVC0; Q96N99</t>
  </si>
  <si>
    <t>RNA Polymerase II Pre-transcription Events; E3 ubiquitin ligases ubiquitinate target proteins; Formation of the beta-catenin:TCF transactivating complex; Formation of RNA Pol II elongation complex</t>
  </si>
  <si>
    <t>Biotin [K415; K486; K503; K514]</t>
  </si>
  <si>
    <t>Q5SW79</t>
  </si>
  <si>
    <t>Centrosomal protein of 170 kDa OS=Homo sapiens OX=9606 GN=CEP170 PE=1 SV=1</t>
  </si>
  <si>
    <t>9859</t>
  </si>
  <si>
    <t>ENSG00000143702; ENSG00000276725</t>
  </si>
  <si>
    <t>CEP170</t>
  </si>
  <si>
    <t>hsa:9859; O75058; Q5SW77; Q5SW78; Q5SW79; Q7LGA9; Q86W31; Q9UQ08; Q9UQ09</t>
  </si>
  <si>
    <t>Biotin [K114; K767; K978; K1264]</t>
  </si>
  <si>
    <t>P48382</t>
  </si>
  <si>
    <t>DNA-binding protein RFX5 OS=Homo sapiens OX=9606 GN=RFX5 PE=1 SV=1</t>
  </si>
  <si>
    <t>Pf02257, Pf14621, Pf18326</t>
  </si>
  <si>
    <t>5993</t>
  </si>
  <si>
    <t>ENSG00000143390</t>
  </si>
  <si>
    <t>RFX5</t>
  </si>
  <si>
    <t>B7Z848; D3DV19; E9PFU4; hsa:5993; P48382; Q5VWC3</t>
  </si>
  <si>
    <t>Prion disease pathway; IL-18 signaling pathway</t>
  </si>
  <si>
    <t>Biotin [K564; K569]</t>
  </si>
  <si>
    <t>P40227</t>
  </si>
  <si>
    <t>T-complex protein 1 subunit zeta OS=Homo sapiens OX=9606 GN=CCT6A PE=1 SV=3</t>
  </si>
  <si>
    <t>908</t>
  </si>
  <si>
    <t>ENSG00000146731</t>
  </si>
  <si>
    <t>CCT6A</t>
  </si>
  <si>
    <t>A6NCD2; hsa:908; P40227; Q3KP28; Q75LP4; Q96S46</t>
  </si>
  <si>
    <t>Formation of tubulin folding intermediates by CCT/TriC; Association of TriC/CCT with target proteins during biosynthesis; Cooperation of PDCL (PhLP1) and TRiC/CCT in G-protein beta folding; Prefoldin mediated transfer of substrate  to CCT/TriC; RHOBTB2 GTPase cycle; Folding of actin by CCT/TriC</t>
  </si>
  <si>
    <t>Biotin [K5; K41; K295]; Met-loss+Acetyl [N-Term]</t>
  </si>
  <si>
    <t>Q02543</t>
  </si>
  <si>
    <t>60S ribosomal protein L18a OS=Homo sapiens OX=9606 GN=RPL18A PE=1 SV=2</t>
  </si>
  <si>
    <t>Pf01775</t>
  </si>
  <si>
    <t>6142</t>
  </si>
  <si>
    <t>ENSG00000105640</t>
  </si>
  <si>
    <t>RPL18A</t>
  </si>
  <si>
    <t>hsa:6142; Q02543</t>
  </si>
  <si>
    <t>L13a-mediated translational silencing of Ceruloplasmin expression; GTP hydrolysis and joining of the 60S ribosomal subunit; Regulation of expression of SLITs and ROBOs; Formation of a pool of free 40S subunits;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</t>
  </si>
  <si>
    <t>Biotin [K151]</t>
  </si>
  <si>
    <t>P25685</t>
  </si>
  <si>
    <t>DnaJ homolog subfamily B member 1 OS=Homo sapiens OX=9606 GN=DNAJB1 PE=1 SV=4</t>
  </si>
  <si>
    <t>Pf00226, Pf01556</t>
  </si>
  <si>
    <t>3337</t>
  </si>
  <si>
    <t>ENSG00000132002</t>
  </si>
  <si>
    <t>DNAJB1</t>
  </si>
  <si>
    <t>B4DX52; hsa:3337; P25685</t>
  </si>
  <si>
    <t>MAPK6/MAPK4 signaling; HSP90 chaperone cycle for steroid hormone receptors (SHR) in the presence of ligand; Regulation of HSF1-mediated heat shock response; Attenuation phase</t>
  </si>
  <si>
    <t>Nuclear receptors meta-pathway; NRF2 pathway</t>
  </si>
  <si>
    <t>Biotin [K195]</t>
  </si>
  <si>
    <t>O75386</t>
  </si>
  <si>
    <t>Tubby-related protein 3 OS=Homo sapiens OX=9606 GN=TULP3 PE=1 SV=2</t>
  </si>
  <si>
    <t>non-structural extracellular;plasma membrane;other membranes;cytoskeleton;nucleus;other cell component</t>
  </si>
  <si>
    <t>Pf01167, Pf16322</t>
  </si>
  <si>
    <t>7289</t>
  </si>
  <si>
    <t>ENSG00000078246</t>
  </si>
  <si>
    <t>TULP3</t>
  </si>
  <si>
    <t>B3KNB7; B7Z6A2; D3DUQ4; F8WBZ9; hsa:7289; O75386; Q8N5B0</t>
  </si>
  <si>
    <t>Hedgehog 'off' state</t>
  </si>
  <si>
    <t>H19 action Rb-E2F1 signaling and CDK-Beta-catenin activity; Genes related to primary cilium development (based on CRISPR)</t>
  </si>
  <si>
    <t>Biotin [K27]</t>
  </si>
  <si>
    <t>Q96KM6</t>
  </si>
  <si>
    <t>Zinc finger protein 512B OS=Homo sapiens OX=9606 GN=ZNF512B PE=1 SV=1</t>
  </si>
  <si>
    <t>Pf00096, Pf21276</t>
  </si>
  <si>
    <t>57473</t>
  </si>
  <si>
    <t>ENSG00000196700</t>
  </si>
  <si>
    <t>ZNF512B</t>
  </si>
  <si>
    <t>hsa:57473; Q08AK9; Q96KM6; Q9ULM4</t>
  </si>
  <si>
    <t>RHOV GTPase cycle</t>
  </si>
  <si>
    <t>Biotin [K262; K274; K322]</t>
  </si>
  <si>
    <t>Q8TAQ2</t>
  </si>
  <si>
    <t>SWI/SNF complex subunit SMARCC2 OS=Homo sapiens OX=9606 GN=SMARCC2 PE=1 SV=1</t>
  </si>
  <si>
    <t>6601</t>
  </si>
  <si>
    <t>ENSG00000139613</t>
  </si>
  <si>
    <t>SMARCC2</t>
  </si>
  <si>
    <t>F8VTJ5; hsa:6601; Q59GV3; Q8TAQ2; Q92923; Q96E12; Q96GY4</t>
  </si>
  <si>
    <t>Androgen receptor network in prostate cancer; Tumor suppressor activity of SMARCB1; Thermogenesis; Kleefstra syndrome; 10q11.21q11.23 copy number variation syndrome</t>
  </si>
  <si>
    <t>Biotin [K318; K592]</t>
  </si>
  <si>
    <t>Q9NZ43</t>
  </si>
  <si>
    <t>Vesicle transport protein USE1 OS=Homo sapiens OX=9606 GN=USE1 PE=1 SV=2</t>
  </si>
  <si>
    <t>Pf09753</t>
  </si>
  <si>
    <t>55850</t>
  </si>
  <si>
    <t>ENSG00000053501</t>
  </si>
  <si>
    <t>USE1</t>
  </si>
  <si>
    <t>hsa:55850; Q8NCK1; Q9BRT4; Q9NZ43</t>
  </si>
  <si>
    <t>Biotin [K107; K184]</t>
  </si>
  <si>
    <t>Q7L2H7</t>
  </si>
  <si>
    <t>Eukaryotic translation initiation factor 3 subunit M OS=Homo sapiens OX=9606 GN=EIF3M PE=1 SV=1</t>
  </si>
  <si>
    <t>Pf01399, Pf18005</t>
  </si>
  <si>
    <t>10480</t>
  </si>
  <si>
    <t>ENSG00000149100</t>
  </si>
  <si>
    <t>EIF3M</t>
  </si>
  <si>
    <t>A8K7X4; B4E2Q4; hsa:10480; O60735; Q2F836; Q53HL6; Q7L2H7; Q9BXW1</t>
  </si>
  <si>
    <t>Q9UGP8</t>
  </si>
  <si>
    <t>Translocation protein SEC63 homolog OS=Homo sapiens OX=9606 GN=SEC63 PE=1 SV=2</t>
  </si>
  <si>
    <t>Pf00226, Pf02889</t>
  </si>
  <si>
    <t>11231</t>
  </si>
  <si>
    <t>ENSG00000025796</t>
  </si>
  <si>
    <t>SEC63</t>
  </si>
  <si>
    <t>hsa:11231; O95380; Q5THN4; Q86VS9; Q8IWL0; Q9NTE0; Q9UGP8</t>
  </si>
  <si>
    <t>Biotin [K510; K534; K535]</t>
  </si>
  <si>
    <t>Q9NPJ3</t>
  </si>
  <si>
    <t>Acyl-coenzyme A thioesterase 13 OS=Homo sapiens OX=9606 GN=ACOT13 PE=1 SV=1</t>
  </si>
  <si>
    <t>cytosol;cytoskeleton;mitochondrion</t>
  </si>
  <si>
    <t>Pf03061</t>
  </si>
  <si>
    <t>55856</t>
  </si>
  <si>
    <t>ENSG00000112304</t>
  </si>
  <si>
    <t>ACOT13</t>
  </si>
  <si>
    <t>F5H2L4; hsa:55856; O95549; Q9NPJ3</t>
  </si>
  <si>
    <t>Q13435</t>
  </si>
  <si>
    <t>Splicing factor 3B subunit 2 OS=Homo sapiens OX=9606 GN=SF3B2 PE=1 SV=2</t>
  </si>
  <si>
    <t>Pf02037, Pf04037, Pf04046</t>
  </si>
  <si>
    <t>10992</t>
  </si>
  <si>
    <t>ENSG00000087365</t>
  </si>
  <si>
    <t>SF3B2</t>
  </si>
  <si>
    <t>A8K485; B4DT19; hsa:10992; Q13435; Q7L4T5; Q7Z627; Q969K1; Q96CM6; Q9BWD2</t>
  </si>
  <si>
    <t>Biotin [K148; K165; K198; K275; K280; K492; K563; K583; K815]</t>
  </si>
  <si>
    <t>P25098</t>
  </si>
  <si>
    <t>Beta-adrenergic receptor kinase 1 OS=Homo sapiens OX=9606 GN=GRK2 PE=1 SV=2</t>
  </si>
  <si>
    <t>cell-cell signaling;protein metabolism;other metabolic processes;transport;developmental processes;signal transduction;other biological processes</t>
  </si>
  <si>
    <t>Pf00069, Pf00169, Pf00615</t>
  </si>
  <si>
    <t>156</t>
  </si>
  <si>
    <t>ENSG00000173020</t>
  </si>
  <si>
    <t>GRK2</t>
  </si>
  <si>
    <t>B0ZBE1; hsa:156; P25098; Q13837; Q6GTT3</t>
  </si>
  <si>
    <t>G alpha (q) signalling events; Activation of SMO; G alpha (s) signalling events; Cargo recognition for clathrin-mediated endocytosis; Calmodulin induced events</t>
  </si>
  <si>
    <t>Chemokine signaling pathway; Hedgehog signaling pathway; Hedgehog signaling pathway; HDAC6 interactions in the central nervous system</t>
  </si>
  <si>
    <t>Biotin [K21; K677]</t>
  </si>
  <si>
    <t>P16403</t>
  </si>
  <si>
    <t>Histone H1.2 OS=Homo sapiens OX=9606 GN=H1-2 PE=1 SV=2</t>
  </si>
  <si>
    <t>3006</t>
  </si>
  <si>
    <t>ENSG00000187837</t>
  </si>
  <si>
    <t>H1-2</t>
  </si>
  <si>
    <t>A8K4I2; hsa:3006; P16403</t>
  </si>
  <si>
    <t>Biotin [K27; K34; K46; K52; K63; K64; K85; K90; K97; K106; K110; K117; K129; K136; K137; K140; K160; K168; K172; K191; K196; K201]</t>
  </si>
  <si>
    <t>Q13459</t>
  </si>
  <si>
    <t>Unconventional myosin-IXb OS=Homo sapiens OX=9606 GN=MYO9B PE=1 SV=3</t>
  </si>
  <si>
    <t>Pf00063, Pf00612, Pf00620, Pf00788</t>
  </si>
  <si>
    <t>4650</t>
  </si>
  <si>
    <t>ENSG00000099331</t>
  </si>
  <si>
    <t>MYO9B</t>
  </si>
  <si>
    <t>hsa:4650; O75314; Q13459; Q9NUJ2; Q9UHN0</t>
  </si>
  <si>
    <t>Regulation of actin dynamics for phagocytic cup formation; FCGR3A-mediated phagocytosis; RHOC GTPase cycle; RHOA GTPase cycle; CDC42 GTPase cycle; RAC1 GTPase cycle; RHOB GTPase cycle; RHOF GTPase cycle; SLIT2:ROBO1 increases RHOA activity</t>
  </si>
  <si>
    <t>Biotin [K1921]</t>
  </si>
  <si>
    <t>P99999</t>
  </si>
  <si>
    <t>Cytochrome c OS=Homo sapiens OX=9606 GN=CYCS PE=1 SV=2</t>
  </si>
  <si>
    <t>other membranes;cytosol;mitochondrion;nucleus</t>
  </si>
  <si>
    <t>Pf00034</t>
  </si>
  <si>
    <t>54205</t>
  </si>
  <si>
    <t>ENSG00000172115</t>
  </si>
  <si>
    <t>CYCS</t>
  </si>
  <si>
    <t>A4D166; B2R4I1; hsa:54205; P00001; P99999; Q6NUR2; Q6NX69; Q96BV4</t>
  </si>
  <si>
    <t>Respiratory electron transport; Detoxification of Reactive Oxygen Species; Transcriptional activation of mitochondrial biogenesis; TP53 Regulates Metabolic Genes; Cytoprotection by HMOX1; Activation of caspases through apoptosome-mediated cleavage; SMAC (DIABLO) binds to IAPs ; SMAC(DIABLO)-mediated dissociation of IAP:caspase complexes ; Regulation of the apoptosome activity; Release of apoptotic factors from the mitochondria; Pyroptosis</t>
  </si>
  <si>
    <t>miRNA regulation of DNA damage response; Apoptosis modulation and signaling; Alzheimer's disease and miRNA effects; AGE/RAGE pathway; Parkinson's disease pathway; Nanomaterial induced apoptosis; Apoptosis; Fas ligand pathway and stress induction of heat shock proteins; Apoptosis modulation by HSP70; VEGFA-VEGFR2 signaling; Oxidative damage response; NO/cGMP/PKG mediated neuroprotection; Chromosomal and microsatellite instability in colorectal cancer ; Non-small cell lung cancer; Acute viral myocarditis; Nonalcoholic fatty liver disease; Measles virus infection; Small cell lung cancer; Hepatitis B infection; IL-18 signaling pathway; Pleural mesothelioma; Complement system in neuronal development and plasticity; Alzheimer's disease; DNA damage response</t>
  </si>
  <si>
    <t>Q14191</t>
  </si>
  <si>
    <t>Werner syndrome ATP-dependent helicase OS=Homo sapiens OX=9606 GN=WRN PE=1 SV=2</t>
  </si>
  <si>
    <t>Pf00270, Pf00271, Pf00570, Pf01612, Pf09382, Pf14493, Pf16124</t>
  </si>
  <si>
    <t>7486</t>
  </si>
  <si>
    <t>ENSG00000165392</t>
  </si>
  <si>
    <t>WRN</t>
  </si>
  <si>
    <t>A1KYY9; hsa:7486; Q14191</t>
  </si>
  <si>
    <t>Resolution of D-loop Structures through Holliday Junction Intermediates; SUMOylation of DNA damage response and repair proteins; Regulation of TP53 Activity through Phosphorylation; Processing of DNA double-strand break ends; Presynaptic phase of homologous DNA pairing and strand exchange; G2/M DNA damage checkpoint; Resolution of D-loop Structures through Synthesis-Dependent Strand Annealing (SDSA); Defective homologous recombination repair (HRR) due to BRCA1 loss of function; Defective HDR through Homologous Recombination Repair (HRR) due to PALB2 loss of BRCA1 binding function; Defective HDR through Homologous Recombination Repair (HRR) due to PALB2 loss of BRCA2/RAD51/RAD51C binding function; Impaired BRCA2 binding to PALB2; HDR through Single Strand Annealing (SSA); Impaired BRCA2 binding to RAD51; Removal of the Flap Intermediate from the C-strand</t>
  </si>
  <si>
    <t>Non-homologous end joining; DNA repair pathways, full network; Progeria-associated lipodystrophy; Primary ovarian insufficiency</t>
  </si>
  <si>
    <t>Biotin [K1127; K1413]</t>
  </si>
  <si>
    <t>Q9H9L4</t>
  </si>
  <si>
    <t>KAT8 regulatory NSL complex subunit 2 OS=Homo sapiens OX=9606 GN=KANSL2 PE=1 SV=3</t>
  </si>
  <si>
    <t>Pf13891</t>
  </si>
  <si>
    <t>54934</t>
  </si>
  <si>
    <t>ENSG00000139620</t>
  </si>
  <si>
    <t>KANSL2</t>
  </si>
  <si>
    <t>hsa:54934; Q8N3B5; Q96CV0; Q9H9L4; Q9NX51</t>
  </si>
  <si>
    <t>HATs acetylate histones; Formation of WDR5-containing histone-modifying complexes</t>
  </si>
  <si>
    <t>Q96N46</t>
  </si>
  <si>
    <t>Tetratricopeptide repeat protein 14 OS=Homo sapiens OX=9606 GN=TTC14 PE=1 SV=1</t>
  </si>
  <si>
    <t>Pf13414</t>
  </si>
  <si>
    <t>151613</t>
  </si>
  <si>
    <t>ENSG00000163728</t>
  </si>
  <si>
    <t>TTC14</t>
  </si>
  <si>
    <t>G5E9X0; hsa:151613; Q6UWJ7; Q8TF22; Q96N46</t>
  </si>
  <si>
    <t>Ectoderm differentiation; Ectoderm differentiation</t>
  </si>
  <si>
    <t>Biotin [K605]</t>
  </si>
  <si>
    <t>Q9GZR1</t>
  </si>
  <si>
    <t>Sentrin-specific protease 6 OS=Homo sapiens OX=9606 GN=SENP6 PE=1 SV=2</t>
  </si>
  <si>
    <t>26054</t>
  </si>
  <si>
    <t>ENSG00000112701</t>
  </si>
  <si>
    <t>SENP6</t>
  </si>
  <si>
    <t>A6NNY9; hsa:26054; O94891; Q5VUL3; Q5VUL4; Q8TBY4; Q9GZR1; Q9UJV5</t>
  </si>
  <si>
    <t>Biotin [K87; K304; K615; K831]</t>
  </si>
  <si>
    <t>Q9P016</t>
  </si>
  <si>
    <t>Thymocyte nuclear protein 1 OS=Homo sapiens OX=9606 GN=THYN1 PE=1 SV=1</t>
  </si>
  <si>
    <t>Pf01878</t>
  </si>
  <si>
    <t>29087</t>
  </si>
  <si>
    <t>ENSG00000151500</t>
  </si>
  <si>
    <t>THYN1</t>
  </si>
  <si>
    <t>hsa:29087; Q567Q2; Q9H3L4; Q9HC20; Q9P016</t>
  </si>
  <si>
    <t>O00767</t>
  </si>
  <si>
    <t>Stearoyl-CoA desaturase OS=Homo sapiens OX=9606 GN=SCD PE=1 SV=2</t>
  </si>
  <si>
    <t>6319</t>
  </si>
  <si>
    <t>ENSG00000099194</t>
  </si>
  <si>
    <t>SCD</t>
  </si>
  <si>
    <t>B2R5U0; D3DR68; hsa:6319; O00767; Q16150; Q53GR9; Q5W037; Q5W038; Q6GSS4; Q96KF6; Q9BS07; Q9Y695</t>
  </si>
  <si>
    <t>Activation of gene expression by SREBF (SREBP); Fatty acyl-CoA biosynthesis; NR1H2 &amp; NR1H3 regulate gene expression linked to lipogenesis</t>
  </si>
  <si>
    <t>Sterol regulatory element-binding proteins (SREBP) signaling; SREBF and miR33 in cholesterol and lipid homeostasis; Adipogenesis; Liver X receptor pathway; Nuclear receptors meta-pathway; Fatty acid biosynthesis; Angiopoietin-like protein 8 regulatory pathway; PPAR signaling pathway; Cholesterol metabolism with Bloch and Kandutsch-Russell pathways; Cholesterol biosynthesis pathway in hepatocytes</t>
  </si>
  <si>
    <t>P0CG13</t>
  </si>
  <si>
    <t>Chromosome transmission fidelity protein 8 homolog OS=Homo sapiens OX=9606 GN=CHTF8 PE=1 SV=1</t>
  </si>
  <si>
    <t>Pf09696</t>
  </si>
  <si>
    <t>54921</t>
  </si>
  <si>
    <t>ENSG00000168802</t>
  </si>
  <si>
    <t>CHTF8</t>
  </si>
  <si>
    <t>A8MYX8; hsa:54921; P0CG13; Q71E72; Q8NDH8; Q8WV66; Q9NX73</t>
  </si>
  <si>
    <t>Polymerase switching on the C-strand of the telomere</t>
  </si>
  <si>
    <t>Biotin [K119]</t>
  </si>
  <si>
    <t>P35659</t>
  </si>
  <si>
    <t>Protein DEK OS=Homo sapiens OX=9606 GN=DEK PE=1 SV=1</t>
  </si>
  <si>
    <t>cell organization and biogenesis;RNA metabolism OR transcription;other metabolic processes;signal transduction;other biological processes</t>
  </si>
  <si>
    <t>Pf08766</t>
  </si>
  <si>
    <t>7913</t>
  </si>
  <si>
    <t>ENSG00000124795</t>
  </si>
  <si>
    <t>DEK</t>
  </si>
  <si>
    <t>B2R6K6; B4DN37; hsa:7913; P35659; Q5TGV4; Q5TGV5</t>
  </si>
  <si>
    <t>B-WICH complex positively regulates rRNA expression; Transcriptional regulation of granulopoiesis; Transcriptional regulation by the AP-2 (TFAP2) family of transcription factors</t>
  </si>
  <si>
    <t>IL-18 signaling pathway; 10q11.21q11.23 copy number variation syndrome</t>
  </si>
  <si>
    <t>Biotin [K278; K318]</t>
  </si>
  <si>
    <t>O95782</t>
  </si>
  <si>
    <t>AP-2 complex subunit alpha-1 OS=Homo sapiens OX=9606 GN=AP2A1 PE=1 SV=3</t>
  </si>
  <si>
    <t>plasma membrane;other membranes;cytosol;ER/Golgi;other cytoplasmic organelle;other cell component</t>
  </si>
  <si>
    <t>Pf01602, Pf02296, Pf02883</t>
  </si>
  <si>
    <t>160</t>
  </si>
  <si>
    <t>ENSG00000196961</t>
  </si>
  <si>
    <t>AP2A1</t>
  </si>
  <si>
    <t>hsa:160; O95782; Q96CI7; Q96PP6; Q96PP7; Q9H070</t>
  </si>
  <si>
    <t>Potential therapeutics for SARS; Recycling pathway of L1; MHC class II antigen presentation; Cargo recognition for clathrin-mediated endocytosis; WNT5A-dependent internalization of FZD4; EPH-ephrin mediated repulsion of cells; LDL clearance; Trafficking of GluR2-containing AMPA receptors; Nef Mediated CD4 Down-regulation; Retrograde neurotrophin signalling; Nef Mediated CD8 Down-regulation; WNT5A-dependent internalization of FZD2, FZD5 and ROR2; VLDLR internalisation and degradation</t>
  </si>
  <si>
    <t>Synaptic vesicle pathway; VEGFA-VEGFR2 signaling; GABA receptor signaling; EGF/EGFR signaling pathway; Fragile X syndrome; mBDNF and proBDNF regulation of GABA neurotransmission; Cell lineage map for neuronal differentiation</t>
  </si>
  <si>
    <t>Biotin [K620]</t>
  </si>
  <si>
    <t>Q86W56</t>
  </si>
  <si>
    <t>Poly(ADP-ribose) glycohydrolase OS=Homo sapiens OX=9606 GN=PARG PE=1 SV=1</t>
  </si>
  <si>
    <t>Pf05028, Pf20811</t>
  </si>
  <si>
    <t>670; 8505</t>
  </si>
  <si>
    <t>ENSG00000227345</t>
  </si>
  <si>
    <t>PARG</t>
  </si>
  <si>
    <t>A5YBK3; B2RC24; B4DIU5; B4DYR4; hsa:8505; I6RUV3; Q6E4P6; Q6E4P7; Q7Z742; Q86W56; Q9Y4W7</t>
  </si>
  <si>
    <t>POLB-Dependent Long Patch Base Excision Repair</t>
  </si>
  <si>
    <t>Biotin [K77; K360]</t>
  </si>
  <si>
    <t>Q9HCN4</t>
  </si>
  <si>
    <t>GPN-loop GTPase 1 OS=Homo sapiens OX=9606 GN=GPN1 PE=1 SV=1</t>
  </si>
  <si>
    <t>Pf03029</t>
  </si>
  <si>
    <t>11321</t>
  </si>
  <si>
    <t>ENSG00000198522</t>
  </si>
  <si>
    <t>GPN1</t>
  </si>
  <si>
    <t>B4DQJ5; B4DQM4; B4DXU4; B5MBZ5; hsa:11321; O76004; Q9HCN4</t>
  </si>
  <si>
    <t>Biotin [K297]</t>
  </si>
  <si>
    <t>Q9H267</t>
  </si>
  <si>
    <t>Vacuolar protein sorting-associated protein 33B OS=Homo sapiens OX=9606 GN=VPS33B PE=1 SV=2</t>
  </si>
  <si>
    <t>26276</t>
  </si>
  <si>
    <t>ENSG00000184056</t>
  </si>
  <si>
    <t>VPS33B</t>
  </si>
  <si>
    <t>B3KQF6; hsa:26276; Q96K14; Q9H267; Q9NRP6; Q9NSF3</t>
  </si>
  <si>
    <t>Prevention of phagosomal-lysosomal fusion; SARS-CoV-2 modulates autophagy</t>
  </si>
  <si>
    <t>Biotin [K324]</t>
  </si>
  <si>
    <t>Q9P2F8</t>
  </si>
  <si>
    <t>Signal-induced proliferation-associated 1-like protein 2 OS=Homo sapiens OX=9606 GN=SIPA1L2 PE=1 SV=2</t>
  </si>
  <si>
    <t>Pf00595, Pf02145, Pf11881, Pf21022</t>
  </si>
  <si>
    <t>57568</t>
  </si>
  <si>
    <t>ENSG00000116991</t>
  </si>
  <si>
    <t>SIPA1L2</t>
  </si>
  <si>
    <t>hsa:57568; Q2TV88; Q5VXR7; Q5VXR8; Q641Q4; Q8NA38; Q96DZ3; Q9H9F6; Q9P2F8</t>
  </si>
  <si>
    <t>Biotin [K1395]</t>
  </si>
  <si>
    <t>Q2NL82</t>
  </si>
  <si>
    <t>Pre-rRNA-processing protein TSR1 homolog OS=Homo sapiens OX=9606 GN=TSR1 PE=1 SV=1</t>
  </si>
  <si>
    <t>55720</t>
  </si>
  <si>
    <t>ENSG00000167721</t>
  </si>
  <si>
    <t>TSR1</t>
  </si>
  <si>
    <t>hsa:55720; Q2NL82; Q8WUY5; Q9NVT0; Q9P2E6</t>
  </si>
  <si>
    <t>Biotin [K38; K388]</t>
  </si>
  <si>
    <t>P11171</t>
  </si>
  <si>
    <t>Protein 4.1 OS=Homo sapiens OX=9606 GN=EPB41 PE=1 SV=4</t>
  </si>
  <si>
    <t>2035</t>
  </si>
  <si>
    <t>ENSG00000159023</t>
  </si>
  <si>
    <t>EPB41</t>
  </si>
  <si>
    <t>B1ALH8; B1ALH9; D3DPM9; D3DPN0; hsa:2035; P11171; P11176; Q14245; Q5TB35; Q5VXN8; Q8IXV9; Q9Y578; Q9Y579</t>
  </si>
  <si>
    <t>VEGFA-VEGFR2 signaling; Splicing factor NOVA regulated synaptic proteins; IL-18 signaling pathway</t>
  </si>
  <si>
    <t>Biotin [K506; K808]</t>
  </si>
  <si>
    <t>Q15464</t>
  </si>
  <si>
    <t>SH2 domain-containing adapter protein B OS=Homo sapiens OX=9606 GN=SHB PE=1 SV=2</t>
  </si>
  <si>
    <t>Pf00017</t>
  </si>
  <si>
    <t>6461</t>
  </si>
  <si>
    <t>ENSG00000107338</t>
  </si>
  <si>
    <t>SHB</t>
  </si>
  <si>
    <t>B9EGM0; D3DRQ5; hsa:6461; Q15464; Q504U5; Q5VUM8</t>
  </si>
  <si>
    <t>VEGFA-VEGFR2 Pathway</t>
  </si>
  <si>
    <t>Biotin [K182; K292]</t>
  </si>
  <si>
    <t>A1X283</t>
  </si>
  <si>
    <t>SH3 and PX domain-containing protein 2B OS=Homo sapiens OX=9606 GN=SH3PXD2B PE=1 SV=3</t>
  </si>
  <si>
    <t>cell organization and biogenesis;other metabolic processes;developmental processes;other biological processes</t>
  </si>
  <si>
    <t>Pf00018, Pf00787, Pf07653</t>
  </si>
  <si>
    <t>285590</t>
  </si>
  <si>
    <t>ENSG00000174705</t>
  </si>
  <si>
    <t>SH3PXD2B</t>
  </si>
  <si>
    <t>A1X283; B6F0V2; hsa:285590; Q9P2Q1</t>
  </si>
  <si>
    <t>Biotin [K79; K584; K591; K734; K821; K831]</t>
  </si>
  <si>
    <t>Q96C92</t>
  </si>
  <si>
    <t>Endosome-associated-trafficking regulator 1 OS=Homo sapiens OX=9606 GN=ENTR1 PE=1 SV=3</t>
  </si>
  <si>
    <t>cytoskeleton;other cytoplasmic organelle;other cell component</t>
  </si>
  <si>
    <t>10807</t>
  </si>
  <si>
    <t>ENSG00000165689</t>
  </si>
  <si>
    <t>ENTR1</t>
  </si>
  <si>
    <t>A6NCP1; hsa:10807; O60525; Q5SXN1; Q5SXN2; Q5SXN3; Q5SXN4; Q5SXN8; Q6V704; Q96C92; Q9NVY5</t>
  </si>
  <si>
    <t>P11532</t>
  </si>
  <si>
    <t>Dystrophin OS=Homo sapiens OX=9606 GN=DMD PE=1 SV=3</t>
  </si>
  <si>
    <t>Pf00307, Pf00397, Pf00435, Pf00569, Pf09068, Pf09069</t>
  </si>
  <si>
    <t>1756</t>
  </si>
  <si>
    <t>ENSG00000198947</t>
  </si>
  <si>
    <t>DMD</t>
  </si>
  <si>
    <t>A1L0U9; E7EQR9; E7EQS5; E7ESB2; E9PDN1; E9PDN5; F5GZY3; F8VX32; hsa:1756; P11532; Q02295; Q14169; Q14170; Q5JYU0; Q6NSJ9; Q7KZ48; Q8N754; Q9UCW3; Q9UCW4</t>
  </si>
  <si>
    <t>Non-integrin membrane-ECM interactions; Striated Muscle Contraction</t>
  </si>
  <si>
    <t>Arrhythmogenic right ventricular cardiomyopathy; Ectoderm differentiation; Striated muscle contraction pathway; Acute viral myocarditis; Affected pathways in Duchenne muscular dystrophy; 13q12.12 copy number variation</t>
  </si>
  <si>
    <t>Biotin [K1857]</t>
  </si>
  <si>
    <t>O00418</t>
  </si>
  <si>
    <t>Eukaryotic elongation factor 2 kinase OS=Homo sapiens OX=9606 GN=EEF2K PE=1 SV=2</t>
  </si>
  <si>
    <t>Pf02816</t>
  </si>
  <si>
    <t>29904</t>
  </si>
  <si>
    <t>ENSG00000103319</t>
  </si>
  <si>
    <t>EEF2K</t>
  </si>
  <si>
    <t>hsa:29904; O00418; Q8N588</t>
  </si>
  <si>
    <t>Translation factors; AMP-activated protein kinase signaling; BDNF-TrkB signaling</t>
  </si>
  <si>
    <t>Biotin [K58; K82; K91; K347; K485]</t>
  </si>
  <si>
    <t>Q58A45-3</t>
  </si>
  <si>
    <t>Isoform 3 of PAN2-PAN3 deadenylation complex subunit PAN3 OS=Homo sapiens OX=9606 GN=PAN3</t>
  </si>
  <si>
    <t>PAN3</t>
  </si>
  <si>
    <t>Q96RR4</t>
  </si>
  <si>
    <t>Calcium/calmodulin-dependent protein kinase kinase 2 OS=Homo sapiens OX=9606 GN=CAMKK2 PE=1 SV=2</t>
  </si>
  <si>
    <t>10645</t>
  </si>
  <si>
    <t>ENSG00000110931</t>
  </si>
  <si>
    <t>CAMKK2</t>
  </si>
  <si>
    <t>A8K7Q7; hsa:10645; O94883; Q8IUG2; Q8IUG3; Q8N3I4; Q8WY03; Q8WY04; Q8WY05; Q8WY06; Q96RP1; Q96RP2; Q96RR3; Q96RR4; Q9BWE9; Q9UER3; Q9UES2; Q9Y5N2</t>
  </si>
  <si>
    <t>Activation of AMPK downstream of NMDARs; CaMK IV-mediated phosphorylation of CREB; CREB1 phosphorylation through the activation of CaMKII/CaMKK/CaMKIV cascasde; Activation of RAC1 downstream of NMDARs</t>
  </si>
  <si>
    <t>AMP-activated protein kinase signaling; VEGFA-VEGFR2 signaling; CAMKK2 pathway; Neuroinflammation and glutamatergic signaling; Orexin receptor pathway; Hippocampal synaptogenesis and neurogenesis</t>
  </si>
  <si>
    <t>Q8IYD1</t>
  </si>
  <si>
    <t>Eukaryotic peptide chain release factor GTP-binding subunit ERF3B OS=Homo sapiens OX=9606 GN=GSPT2 PE=1 SV=2</t>
  </si>
  <si>
    <t>cell cycle OR cell proliferation;cell organization and biogenesis;protein metabolism;RNA metabolism OR transcription;other metabolic processes</t>
  </si>
  <si>
    <t>Pf00009, Pf03143, Pf03144, Pf07145</t>
  </si>
  <si>
    <t>23708</t>
  </si>
  <si>
    <t>ENSG00000189369</t>
  </si>
  <si>
    <t>GSPT2</t>
  </si>
  <si>
    <t>hsa:23708; Q8IYD1; Q9H909; Q9NVY0; Q9NY44</t>
  </si>
  <si>
    <t>Nonsense Mediated Decay (NMD) enhanced by the Exon Junction Complex (EJC); Regulation of expression of SLITs and ROBOs; Eukaryotic Translation Termination; Nonsense Mediated Decay (NMD) independent of the Exon Junction Complex (EJC)</t>
  </si>
  <si>
    <t>Biotin [K190; K267; K438]</t>
  </si>
  <si>
    <t>A2VDJ0</t>
  </si>
  <si>
    <t>Transmembrane protein 131-like OS=Homo sapiens OX=9606 GN=TMEM131L PE=1 SV=2</t>
  </si>
  <si>
    <t>23240</t>
  </si>
  <si>
    <t>ENSG00000121210</t>
  </si>
  <si>
    <t>TMEM131L</t>
  </si>
  <si>
    <t>A2VDJ0; B3KRV3; D3DP10; hsa:23240; Q7LGA7; Q86Y92; Q8WU56; Q9H065; Q9Y2D7</t>
  </si>
  <si>
    <t>Biotin [K988]</t>
  </si>
  <si>
    <t>P35241</t>
  </si>
  <si>
    <t>Radixin OS=Homo sapiens OX=9606 GN=RDX PE=1 SV=1</t>
  </si>
  <si>
    <t>Pf00373, Pf00769, Pf09379, Pf09380, Pf20492</t>
  </si>
  <si>
    <t>5962</t>
  </si>
  <si>
    <t>ENSG00000137710</t>
  </si>
  <si>
    <t>RDX</t>
  </si>
  <si>
    <t>A7YIJ8; A7YIK0; A7YIK3; B7Z9U6; F5H1A7; hsa:5962; P35241; Q86Y61</t>
  </si>
  <si>
    <t>Recycling pathway of L1; Sensory processing of sound by inner hair cells of the cochlea; Sensory processing of sound by outer hair cells of the cochlea</t>
  </si>
  <si>
    <t>Biotin [K306; K316]</t>
  </si>
  <si>
    <t>Q9UHN6</t>
  </si>
  <si>
    <t>Cell surface hyaluronidase OS=Homo sapiens OX=9606 GN=CEMIP2 PE=1 SV=1</t>
  </si>
  <si>
    <t>Pf10162, Pf15711</t>
  </si>
  <si>
    <t>23670</t>
  </si>
  <si>
    <t>ENSG00000135048</t>
  </si>
  <si>
    <t>CEMIP2</t>
  </si>
  <si>
    <t>A6H8W9; B2RTQ6; hsa:23670; Q5T838; Q5T839; Q5T840; Q5T841; Q8NBP6; Q9P2D5; Q9UHN6</t>
  </si>
  <si>
    <t>Q14807</t>
  </si>
  <si>
    <t>Kinesin-like protein KIF22 OS=Homo sapiens OX=9606 GN=KIF22 PE=1 SV=5</t>
  </si>
  <si>
    <t>Pf00225, Pf12836</t>
  </si>
  <si>
    <t>3835</t>
  </si>
  <si>
    <t>ENSG00000079616</t>
  </si>
  <si>
    <t>KIF22</t>
  </si>
  <si>
    <t>B2R5M0; B7Z265; hsa:3835; O60845; O94814; Q14807; Q53F58; Q9BT46</t>
  </si>
  <si>
    <t>Biotin [K287]</t>
  </si>
  <si>
    <t>P21291</t>
  </si>
  <si>
    <t>Cysteine and glycine-rich protein 1 OS=Homo sapiens OX=9606 GN=CSRP1 PE=1 SV=3</t>
  </si>
  <si>
    <t>1465</t>
  </si>
  <si>
    <t>ENSG00000159176</t>
  </si>
  <si>
    <t>CSRP1</t>
  </si>
  <si>
    <t>A8K268; hsa:1465; P21291; Q5U0J2</t>
  </si>
  <si>
    <t>MTF1 activates gene expression</t>
  </si>
  <si>
    <t>MECP2 and associated Rett syndrome; VEGFA-VEGFR2 signaling</t>
  </si>
  <si>
    <t>Biotin [K65; K69; K84; K108; K112; K178]</t>
  </si>
  <si>
    <t>O00193</t>
  </si>
  <si>
    <t>Small acidic protein OS=Homo sapiens OX=9606 GN=SMAP PE=1 SV=1</t>
  </si>
  <si>
    <t>10944</t>
  </si>
  <si>
    <t>ENSG00000110696</t>
  </si>
  <si>
    <t>SMAP</t>
  </si>
  <si>
    <t>B2RD28; hsa:10944; O00193</t>
  </si>
  <si>
    <t>Biotin [K13; K49; K62; K91; K170; K174; K179]</t>
  </si>
  <si>
    <t>P0DPB6</t>
  </si>
  <si>
    <t>DNA-directed RNA polymerases I and III subunit RPAC2 OS=Homo sapiens OX=9606 GN=POLR1D PE=1 SV=1</t>
  </si>
  <si>
    <t>Pf01193, Pf13656</t>
  </si>
  <si>
    <t>51082</t>
  </si>
  <si>
    <t>ENSG00000186184</t>
  </si>
  <si>
    <t>POLR1D</t>
  </si>
  <si>
    <t>hsa:51082; P0DPB6; Q5TBX2; Q96BR3; Q9Y2S0</t>
  </si>
  <si>
    <t>Pyrimidine metabolism; Eukaryotic transcription initiation; Cytosolic DNA-sensing pathway; 2q13 copy number variation syndrome</t>
  </si>
  <si>
    <t>Q8NC51</t>
  </si>
  <si>
    <t>Plasminogen activator inhibitor 1 RNA-binding protein OS=Homo sapiens OX=9606 GN=SERBP1 PE=1 SV=2</t>
  </si>
  <si>
    <t>26135</t>
  </si>
  <si>
    <t>ENSG00000142864</t>
  </si>
  <si>
    <t>hsa:26135; Q5VU19; Q5VU20; Q5VU22; Q8NC51; Q8WUH0; Q96SE2; Q9BTY3; Q9BUM4; Q9Y367; Q9Y4S3</t>
  </si>
  <si>
    <t>Apoptosis-related network due to altered Notch3 in ovarian cancer</t>
  </si>
  <si>
    <t>Biotin [K52; K68; K79; K122; K211; K240; K303; K310; K320; K321; K327]</t>
  </si>
  <si>
    <t>Q13356-2</t>
  </si>
  <si>
    <t>Isoform 2 of RING-type E3 ubiquitin-protein ligase PPIL2 OS=Homo sapiens OX=9606 GN=PPIL2</t>
  </si>
  <si>
    <t>PPIL2</t>
  </si>
  <si>
    <t>Biotin [K462; K494]</t>
  </si>
  <si>
    <t>Q08AN1</t>
  </si>
  <si>
    <t>Zinc finger protein 616 OS=Homo sapiens OX=9606 GN=ZNF616 PE=2 SV=2</t>
  </si>
  <si>
    <t>90317</t>
  </si>
  <si>
    <t>ENSG00000204611</t>
  </si>
  <si>
    <t>ZNF616</t>
  </si>
  <si>
    <t>B3KRV1; hsa:90317; Q08AN1; Q0P658; Q658V7</t>
  </si>
  <si>
    <t>Q9P0L0-2</t>
  </si>
  <si>
    <t>Isoform 2 of Vesicle-associated membrane protein-associated protein A OS=Homo sapiens OX=9606 GN=VAPA</t>
  </si>
  <si>
    <t>VAPA</t>
  </si>
  <si>
    <t>Biotin [K26; K179; K250]</t>
  </si>
  <si>
    <t>Q8N6R1</t>
  </si>
  <si>
    <t>Stress-associated endoplasmic reticulum protein 2 OS=Homo sapiens OX=9606 GN=SERP2 PE=1 SV=1</t>
  </si>
  <si>
    <t>stress response;transport;signal transduction</t>
  </si>
  <si>
    <t>Pf06624</t>
  </si>
  <si>
    <t>387923</t>
  </si>
  <si>
    <t>ENSG00000151778</t>
  </si>
  <si>
    <t>SERP2</t>
  </si>
  <si>
    <t>hsa:387923; Q8N6R1</t>
  </si>
  <si>
    <t>Q9UK41</t>
  </si>
  <si>
    <t>Vacuolar protein sorting-associated protein 28 homolog OS=Homo sapiens OX=9606 GN=VPS28 PE=1 SV=1</t>
  </si>
  <si>
    <t>Pf03997</t>
  </si>
  <si>
    <t>51160</t>
  </si>
  <si>
    <t>ENSG00000160948; ENSG00000285339</t>
  </si>
  <si>
    <t>VPS28</t>
  </si>
  <si>
    <t>hsa:51160; Q86VK0; Q9UK41</t>
  </si>
  <si>
    <t>HCMV Late Events; Budding and maturation of HIV virion; Membrane binding and targetting of GAG proteins; Endosomal Sorting Complex Required For Transport (ESCRT); Late endosomal microautophagy</t>
  </si>
  <si>
    <t>Q8TE77</t>
  </si>
  <si>
    <t>Protein phosphatase Slingshot homolog 3 OS=Homo sapiens OX=9606 GN=SSH3 PE=1 SV=2</t>
  </si>
  <si>
    <t>Pf00782, Pf08766</t>
  </si>
  <si>
    <t>54961</t>
  </si>
  <si>
    <t>ENSG00000172830</t>
  </si>
  <si>
    <t>SSH3</t>
  </si>
  <si>
    <t>hsa:54961; Q6PK42; Q76I75; Q8N9L8; Q8TE77; Q8WYL0; Q9NV45; Q9NWZ7</t>
  </si>
  <si>
    <t>Biotin [K584]</t>
  </si>
  <si>
    <t>P50851</t>
  </si>
  <si>
    <t>Lipopolysaccharide-responsive and beige-like anchor protein OS=Homo sapiens OX=9606 GN=LRBA PE=1 SV=4</t>
  </si>
  <si>
    <t>987</t>
  </si>
  <si>
    <t>ENSG00000198589</t>
  </si>
  <si>
    <t>LRBA</t>
  </si>
  <si>
    <t>hsa:987; P50851; Q4W5J4; Q4W5L6; Q8NFQ0; Q9H2U3; Q9H2U4</t>
  </si>
  <si>
    <t>Biotin [K212; K1470; K1483; K1487; K1674; K1679]</t>
  </si>
  <si>
    <t>P38432</t>
  </si>
  <si>
    <t>Coilin OS=Homo sapiens OX=9606 GN=COIL PE=1 SV=1</t>
  </si>
  <si>
    <t>Pf15862</t>
  </si>
  <si>
    <t>8161</t>
  </si>
  <si>
    <t>ENSG00000121058</t>
  </si>
  <si>
    <t>COIL</t>
  </si>
  <si>
    <t>B2R931; hsa:8161; P38432</t>
  </si>
  <si>
    <t>Biotin [K204; K306]</t>
  </si>
  <si>
    <t>Q9Y2H2</t>
  </si>
  <si>
    <t>Phosphatidylinositide phosphatase SAC2 OS=Homo sapiens OX=9606 GN=INPP5F PE=1 SV=3</t>
  </si>
  <si>
    <t>Pf02383, Pf12456</t>
  </si>
  <si>
    <t>22876</t>
  </si>
  <si>
    <t>ENSG00000198825</t>
  </si>
  <si>
    <t>INPP5F</t>
  </si>
  <si>
    <t>B3KRF1; D3DRD1; hsa:22876; Q2T9J4; Q5W135; Q5W136; Q6NVY2; Q86U97; Q9H3D9; Q9NT51; Q9Y2H2</t>
  </si>
  <si>
    <t>Synthesis of PIPs at the early endosome membrane</t>
  </si>
  <si>
    <t>Biotin [K132; K821]</t>
  </si>
  <si>
    <t>P32969</t>
  </si>
  <si>
    <t>60S ribosomal protein L9 OS=Homo sapiens OX=9606 GN=RPL9 PE=1 SV=1</t>
  </si>
  <si>
    <t>Pf00347</t>
  </si>
  <si>
    <t>6133</t>
  </si>
  <si>
    <t>ENSG00000163682</t>
  </si>
  <si>
    <t>RPL9; RPL9P7; RPL9P8; RPL9P9</t>
  </si>
  <si>
    <t>hsa:6133; P32969</t>
  </si>
  <si>
    <t>Regulation of expression of SLITs and ROBOs; Nonsense Mediated Decay (NMD) enhanced by the Exon Junction Complex (EJC); Eukaryotic Translation Termination; Nonsense Mediated Decay (NMD) independent of the Exon Junction Complex (EJC); L13a-mediated translational silencing of Ceruloplasmin expression; Formation of a pool of free 40S subunits; GTP hydrolysis and joining of the 60S ribosomal subunit; Major pathway of rRNA processing in the nucleolus and cytosol; SRP-dependent cotranslational protein targeting to membrane; Viral mRNA Translation; Response of EIF2AK4 (GCN2) to amino acid deficiency; Peptide chain elongation; Selenocysteine synthesis</t>
  </si>
  <si>
    <t>Biotin [K2; K121]; Acetyl [N-Term]</t>
  </si>
  <si>
    <t>P14678</t>
  </si>
  <si>
    <t>Small nuclear ribonucleoprotein-associated proteins B and B' OS=Homo sapiens OX=9606 GN=SNRPB PE=1 SV=2</t>
  </si>
  <si>
    <t>6628</t>
  </si>
  <si>
    <t>ENSG00000125835</t>
  </si>
  <si>
    <t>SNRPB</t>
  </si>
  <si>
    <t>hsa:6628; P14678; Q15490; Q6IB35; Q9UIS5</t>
  </si>
  <si>
    <t>snRNP Assembly; RNA Polymerase II Transcription Termination; mRNA Splicing - Major Pathway; SARS-CoV-2 modulates host translation machinery; mRNA Splicing - Minor Pathway; SLBP independent Processing of Histone Pre-mRNAs; SLBP Dependent Processing of Replication-Dependent Histone Pre-mRNAs</t>
  </si>
  <si>
    <t>P19338</t>
  </si>
  <si>
    <t>Nucleolin OS=Homo sapiens OX=9606 GN=NCL PE=1 SV=3</t>
  </si>
  <si>
    <t>plasma membrane;nucleus;other cell component</t>
  </si>
  <si>
    <t>4691</t>
  </si>
  <si>
    <t>ENSG00000115053</t>
  </si>
  <si>
    <t>NCL</t>
  </si>
  <si>
    <t>hsa:4691; P19338; Q53SK1; Q8NB06; Q9UCF0; Q9UDG1</t>
  </si>
  <si>
    <t>Major pathway of rRNA processing in the nucleolus and cytosol; Respiratory syncytial virus (RSV) attachment and entry</t>
  </si>
  <si>
    <t>Pathogenic Escherichia coli infection; VEGFA-VEGFR2 signaling</t>
  </si>
  <si>
    <t>Biotin [K3; K6; K9; K16; K55; K62; K63; K70; K71; K79; K80; K87; K88; K95; K96; K102; K109; K110; K116; K124; K125; K132; K220; K223; K228; K286; K288; K318; K348; K370; K398; K424; K429; K477; K521; K523; K545; K572; K577; K610]; Acetyl [N-Term]</t>
  </si>
  <si>
    <t>Q8TAP6</t>
  </si>
  <si>
    <t>Centrosomal protein of 76 kDa OS=Homo sapiens OX=9606 GN=CEP76 PE=1 SV=1</t>
  </si>
  <si>
    <t>Pf15627</t>
  </si>
  <si>
    <t>79959</t>
  </si>
  <si>
    <t>ENSG00000101624</t>
  </si>
  <si>
    <t>CEP76</t>
  </si>
  <si>
    <t>B0YJB2; B4DXG5; B4DZW1; hsa:79959; Q658N5; Q8TAP6; Q9H9U7</t>
  </si>
  <si>
    <t>Genes related to primary cilium development (based on CRISPR)</t>
  </si>
  <si>
    <t>Q9Y6R4</t>
  </si>
  <si>
    <t>Mitogen-activated protein kinase kinase kinase 4 OS=Homo sapiens OX=9606 GN=MAP3K4 PE=1 SV=2</t>
  </si>
  <si>
    <t>Pf00069, Pf19431</t>
  </si>
  <si>
    <t>4216</t>
  </si>
  <si>
    <t>ENSG00000085511</t>
  </si>
  <si>
    <t>MAP3K4</t>
  </si>
  <si>
    <t>A6H8W0; B7ZLD3; B9EG75; hsa:4216; Q5VTT8; Q5VTT9; Q92612; Q9H408; Q9Y6R4</t>
  </si>
  <si>
    <t>MAPK signaling pathway; Angiopoietin-like protein 8 regulatory pathway; EGF/EGFR signaling pathway; Insulin signaling; MAP3K1 role in promoting and blocking gonadal determination; Host-pathogen interaction of human coronaviruses - MAPK signaling; Pleural mesothelioma; G13 signaling pathway; DNA damage response (only ATM dependent)</t>
  </si>
  <si>
    <t>Q9Y2K5</t>
  </si>
  <si>
    <t>R3H domain-containing protein 2 OS=Homo sapiens OX=9606 GN=R3HDM2 PE=1 SV=3</t>
  </si>
  <si>
    <t>Pf01424</t>
  </si>
  <si>
    <t>22864</t>
  </si>
  <si>
    <t>ENSG00000179912</t>
  </si>
  <si>
    <t>R3HDM2</t>
  </si>
  <si>
    <t>B7ZL65; hsa:22864; Q2M1T9; Q3ZCT5; Q9Y2K5</t>
  </si>
  <si>
    <t>Biotin [K30; K896]</t>
  </si>
  <si>
    <t>Q9H4L7</t>
  </si>
  <si>
    <t>SWI/SNF-related matrix-associated actin-dependent regulator of chromatin subfamily A containing DEAD/H box 1 OS=Homo sapiens OX=9606 GN=SMARCAD1 PE=1 SV=2</t>
  </si>
  <si>
    <t>56916</t>
  </si>
  <si>
    <t>ENSG00000163104</t>
  </si>
  <si>
    <t>SMARCAD1</t>
  </si>
  <si>
    <t>B7Z799; hsa:56916; Q05D56; Q96SX1; Q9H017; Q9H4L7; Q9H860; Q9NPU9; Q9ULU7</t>
  </si>
  <si>
    <t>Biotin [K84]</t>
  </si>
  <si>
    <t>Q9BPX3</t>
  </si>
  <si>
    <t>Condensin complex subunit 3 OS=Homo sapiens OX=9606 GN=NCAPG PE=1 SV=1</t>
  </si>
  <si>
    <t>Pf12719</t>
  </si>
  <si>
    <t>64151</t>
  </si>
  <si>
    <t>ENSG00000109805</t>
  </si>
  <si>
    <t>NCAPG</t>
  </si>
  <si>
    <t>hsa:64151; Q3MJE0; Q96SV9; Q9BPX3; Q9BUR3; Q9BVY1; Q9H914; Q9H9Z6; Q9HBI9</t>
  </si>
  <si>
    <t>Condensation of Prometaphase Chromosomes</t>
  </si>
  <si>
    <t>Biotin [K937; K943; K995; K1003]</t>
  </si>
  <si>
    <t>O75554</t>
  </si>
  <si>
    <t>WW domain-binding protein 4 OS=Homo sapiens OX=9606 GN=WBP4 PE=1 SV=1</t>
  </si>
  <si>
    <t>Pf00397, Pf06220</t>
  </si>
  <si>
    <t>11193</t>
  </si>
  <si>
    <t>ENSG00000120688</t>
  </si>
  <si>
    <t>WBP4</t>
  </si>
  <si>
    <t>B7Z4M2; hsa:11193; O75554; Q32P29</t>
  </si>
  <si>
    <t>Biotin [K338; K340]</t>
  </si>
  <si>
    <t>Q9BX40-3</t>
  </si>
  <si>
    <t>Isoform 3 of Protein LSM14 homolog B OS=Homo sapiens OX=9606 GN=LSM14B</t>
  </si>
  <si>
    <t>LSM14B</t>
  </si>
  <si>
    <t>Biotin [K109; K134]</t>
  </si>
  <si>
    <t>Q96HN2</t>
  </si>
  <si>
    <t>Adenosylhomocysteinase 3 OS=Homo sapiens OX=9606 GN=AHCYL2 PE=1 SV=1</t>
  </si>
  <si>
    <t>23382</t>
  </si>
  <si>
    <t>ENSG00000158467</t>
  </si>
  <si>
    <t>B4DIZ5; D9N155; hsa:23382; O94917; Q96HN2</t>
  </si>
  <si>
    <t>Bicarbonate transporters</t>
  </si>
  <si>
    <t>One-carbon metabolism; Trans-sulfuration, one-carbon metabolism and related pathways; Spina bifida</t>
  </si>
  <si>
    <t>Biotin [K87; K121]</t>
  </si>
  <si>
    <t>Q9Y657</t>
  </si>
  <si>
    <t>Spindlin-1 OS=Homo sapiens OX=9606 GN=SPIN1 PE=1 SV=3</t>
  </si>
  <si>
    <t>cell-cell signaling;cell cycle OR cell proliferation;cell organization and biogenesis;RNA metabolism OR transcription;signal transduction;other biological processes</t>
  </si>
  <si>
    <t>other membranes;cytosol;cytoskeleton;nucleus</t>
  </si>
  <si>
    <t>Pf02513</t>
  </si>
  <si>
    <t>10927</t>
  </si>
  <si>
    <t>ENSG00000106723</t>
  </si>
  <si>
    <t>SPIN1</t>
  </si>
  <si>
    <t>A8K0X6; B3KRQ4; hsa:10927; Q7KZJ8; Q9GZT2; Q9H0N7; Q9Y657</t>
  </si>
  <si>
    <t>Acetyl [N-Term]; Biotin [K2; K7; K44]</t>
  </si>
  <si>
    <t>Q15036</t>
  </si>
  <si>
    <t>Sorting nexin-17 OS=Homo sapiens OX=9606 GN=SNX17 PE=1 SV=1</t>
  </si>
  <si>
    <t>Pf00787, Pf18116, Pf21271, Pf21273</t>
  </si>
  <si>
    <t>9784</t>
  </si>
  <si>
    <t>ENSG00000115234</t>
  </si>
  <si>
    <t>SNX17</t>
  </si>
  <si>
    <t>B4DQM7; hsa:9784; Q15036; Q53HN7; Q6IAS3</t>
  </si>
  <si>
    <t>Biotin [K435]</t>
  </si>
  <si>
    <t>Q8WXI9</t>
  </si>
  <si>
    <t>Transcriptional repressor p66-beta OS=Homo sapiens OX=9606 GN=GATAD2B PE=1 SV=1</t>
  </si>
  <si>
    <t>57459</t>
  </si>
  <si>
    <t>ENSG00000143614; ENSG00000261992</t>
  </si>
  <si>
    <t>GATAD2B</t>
  </si>
  <si>
    <t>D3DUZ2; hsa:57459; Q5VUR2; Q7LG68; Q8WXI9; Q9ULS0</t>
  </si>
  <si>
    <t>P45985</t>
  </si>
  <si>
    <t>Dual specificity mitogen-activated protein kinase kinase 4 OS=Homo sapiens OX=9606 GN=MAP2K4 PE=1 SV=1</t>
  </si>
  <si>
    <t>6416</t>
  </si>
  <si>
    <t>ENSG00000065559</t>
  </si>
  <si>
    <t>MAP2K4</t>
  </si>
  <si>
    <t>B2R7N7; B3KYB2; D3DTS5; hsa:6416; P45985; Q5U0B8; Q6FHX4; Q6P9H2; Q6PIE6</t>
  </si>
  <si>
    <t>FCERI mediated MAPK activation; Oxidative Stress Induced Senescence; JNK (c-Jun kinases) phosphorylation and  activation mediated by activated human TAK1; Uptake and function of anthrax toxins; MAP3K8 (TPL2)-dependent MAPK1/3 activation</t>
  </si>
  <si>
    <t>MicroRNAs in cardiomyocyte hypertrophy; IL-1 signaling pathway; Glioblastoma signaling pathways; TNF-alpha signaling pathway; PDGF pathway; Apoptosis; Interleukin-1 (IL-1) structural pathway; Cardiac hypertrophic response; Fas ligand pathway and stress induction of heat shock proteins; Photodynamic therapy-induced AP-1 survival signaling; IL6 signaling pathway; TGF-beta signaling pathway; Physico-chemical features and toxicity-associated pathways; MAPK signaling pathway; VEGFA-VEGFR2 signaling; Angiopoietin-like protein 8 regulatory pathway; Oxidative damage response; PDGFR-beta pathway; Wnt signaling pathway and pluripotency; p38 MAPK signaling pathway; MAPK cascade; Epithelial to mesenchymal transition in colorectal cancer; Translation inhibitors in chronically activated PDGFRA cells; Hepatitis B infection; Insulin signaling; Host-pathogen interaction of human coronaviruses - MAPK signaling; Pleural mesothelioma; GNAQ pathways in port-wine stain; ErbB signaling pathway; Toll-like receptor signaling pathway</t>
  </si>
  <si>
    <t>Biotin [K45; K86]</t>
  </si>
  <si>
    <t>O95359</t>
  </si>
  <si>
    <t>Transforming acidic coiled-coil-containing protein 2 OS=Homo sapiens OX=9606 GN=TACC2 PE=1 SV=3</t>
  </si>
  <si>
    <t>cell cycle OR cell proliferation;cell organization and biogenesis;developmental processes</t>
  </si>
  <si>
    <t>10579</t>
  </si>
  <si>
    <t>ENSG00000138162</t>
  </si>
  <si>
    <t>TACC2</t>
  </si>
  <si>
    <t>hsa:10579; O95359; Q4VXL0; Q4VXL3; Q4VXL6; Q4VXL7; Q5U5T7; Q86WG6; Q86WG7; Q8TCK9; Q9BVQ1; Q9NZ41; Q9NZR5</t>
  </si>
  <si>
    <t>Biotin [K981; K2427; K2544; K2722]</t>
  </si>
  <si>
    <t>Q9NQT8</t>
  </si>
  <si>
    <t>Kinesin-like protein KIF13B OS=Homo sapiens OX=9606 GN=KIF13B PE=1 SV=2</t>
  </si>
  <si>
    <t>Pf00225, Pf00498, Pf01302, Pf12423, Pf12473, Pf16183</t>
  </si>
  <si>
    <t>23303</t>
  </si>
  <si>
    <t>ENSG00000197892</t>
  </si>
  <si>
    <t>KIF13B</t>
  </si>
  <si>
    <t>B4DGY5; B5MC45; F8VPJ2; hsa:23303; O75134; Q9BYJ6; Q9NQT8</t>
  </si>
  <si>
    <t>Biotin [K1466; K1478; K1749]</t>
  </si>
  <si>
    <t>Q96NC0</t>
  </si>
  <si>
    <t>Zinc finger matrin-type protein 2 OS=Homo sapiens OX=9606 GN=ZMAT2 PE=1 SV=1</t>
  </si>
  <si>
    <t>153527</t>
  </si>
  <si>
    <t>ENSG00000146007</t>
  </si>
  <si>
    <t>ZMAT2</t>
  </si>
  <si>
    <t>hsa:153527; Q96NC0</t>
  </si>
  <si>
    <t>Q8TBA6</t>
  </si>
  <si>
    <t>Golgin subfamily A member 5 OS=Homo sapiens OX=9606 GN=GOLGA5 PE=1 SV=3</t>
  </si>
  <si>
    <t>Pf09787</t>
  </si>
  <si>
    <t>9950</t>
  </si>
  <si>
    <t>ENSG00000066455</t>
  </si>
  <si>
    <t>GOLGA5</t>
  </si>
  <si>
    <t>C9JRU1; hsa:9950; O95287; Q03962; Q2TS49; Q8TBA6; Q9UQQ7</t>
  </si>
  <si>
    <t>Intra-Golgi traffic</t>
  </si>
  <si>
    <t>Biotin [K29; K38; K74; K85; K146]</t>
  </si>
  <si>
    <t>Q69YH5</t>
  </si>
  <si>
    <t>Cell division cycle-associated protein 2 OS=Homo sapiens OX=9606 GN=CDCA2 PE=1 SV=2</t>
  </si>
  <si>
    <t>Pf15276</t>
  </si>
  <si>
    <t>157313</t>
  </si>
  <si>
    <t>ENSG00000184661</t>
  </si>
  <si>
    <t>CDCA2</t>
  </si>
  <si>
    <t>hsa:157313; Q3SX74; Q4G0W0; Q5RKN0; Q69YH5; Q69YI4; Q6P464; Q8N7C1</t>
  </si>
  <si>
    <t>Biotin [K323; K416]</t>
  </si>
  <si>
    <t>Q92766</t>
  </si>
  <si>
    <t>Ras-responsive element-binding protein 1 OS=Homo sapiens OX=9606 GN=RREB1 PE=1 SV=3</t>
  </si>
  <si>
    <t>Pf00096, Pf13894, Pf13912</t>
  </si>
  <si>
    <t>6239</t>
  </si>
  <si>
    <t>ENSG00000124782</t>
  </si>
  <si>
    <t>RREB1</t>
  </si>
  <si>
    <t>A2RRF5; E2GM80; E2GM81; hsa:6239; O75567; O75568; Q5VYB2; Q6BEP5; Q6BEP6; Q6BEP8; Q86SU2; Q92766; Q9Y474</t>
  </si>
  <si>
    <t>Biotin [K435; K551; K1403]</t>
  </si>
  <si>
    <t>Q8IWB9</t>
  </si>
  <si>
    <t>Testis-expressed protein 2 OS=Homo sapiens OX=9606 GN=TEX2 PE=1 SV=2</t>
  </si>
  <si>
    <t>other metabolic processes;transport;signal transduction</t>
  </si>
  <si>
    <t>55852</t>
  </si>
  <si>
    <t>ENSG00000136478</t>
  </si>
  <si>
    <t>TEX2</t>
  </si>
  <si>
    <t>hsa:55852; Q6AHZ5; Q8IWB9; Q8N3L0; Q9C0C5</t>
  </si>
  <si>
    <t>Biotin [K215; K219; K241; K248; K396]</t>
  </si>
  <si>
    <t>P34932</t>
  </si>
  <si>
    <t>Heat shock 70 kDa protein 4 OS=Homo sapiens OX=9606 GN=HSPA4 PE=1 SV=4</t>
  </si>
  <si>
    <t>cell organization and biogenesis;protein metabolism;other metabolic processes;stress response;transport</t>
  </si>
  <si>
    <t>non-structural extracellular;cytosol;mitochondrion;nucleus</t>
  </si>
  <si>
    <t>Pf00012</t>
  </si>
  <si>
    <t>3308</t>
  </si>
  <si>
    <t>ENSG00000170606</t>
  </si>
  <si>
    <t>HSPA4</t>
  </si>
  <si>
    <t>hsa:3308; O95756; P34932; Q2TAL4; Q9BUK9</t>
  </si>
  <si>
    <t>Parkin-ubiquitin proteasomal system pathway; HDAC6 interactions in the central nervous system</t>
  </si>
  <si>
    <t>Biotin [K53; K388; K560; K754]</t>
  </si>
  <si>
    <t>Q7Z333</t>
  </si>
  <si>
    <t>Probable helicase senataxin OS=Homo sapiens OX=9606 GN=SETX PE=1 SV=4</t>
  </si>
  <si>
    <t>cell organization and biogenesis;DNA metabolism;RNA metabolism OR transcription;other metabolic processes;stress response;developmental processes;signal transduction;other biological processes</t>
  </si>
  <si>
    <t>Pf13086, Pf13087</t>
  </si>
  <si>
    <t>23064</t>
  </si>
  <si>
    <t>ENSG00000107290</t>
  </si>
  <si>
    <t>SETX</t>
  </si>
  <si>
    <t>A2A396; B2RPB2; B5ME16; C9JQ10; hsa:23064; O75120; Q3KQX4; Q5JUJ1; Q68DW5; Q6AZD7; Q7Z333; Q7Z3J6; Q8WX33; Q9H9D1; Q9NVP9</t>
  </si>
  <si>
    <t>Biotin [K1327; K1602; K1629; K2501]</t>
  </si>
  <si>
    <t>O94973</t>
  </si>
  <si>
    <t>AP-2 complex subunit alpha-2 OS=Homo sapiens OX=9606 GN=AP2A2 PE=1 SV=2</t>
  </si>
  <si>
    <t>161</t>
  </si>
  <si>
    <t>ENSG00000183020</t>
  </si>
  <si>
    <t>AP2A2</t>
  </si>
  <si>
    <t>hsa:161; O75403; O94973; Q53ET1; Q96SI8</t>
  </si>
  <si>
    <t>Potential therapeutics for SARS; Recycling pathway of L1; MHC class II antigen presentation; Neutrophil degranulation; Cargo recognition for clathrin-mediated endocytosis; WNT5A-dependent internalization of FZD4; EPH-ephrin mediated repulsion of cells; LDL clearance; Nef Mediated CD4 Down-regulation; Retrograde neurotrophin signalling; Nef Mediated CD8 Down-regulation; WNT5A-dependent internalization of FZD2, FZD5 and ROR2; VLDLR internalisation and degradation</t>
  </si>
  <si>
    <t>Synaptic vesicle pathway; GABA receptor signaling; mBDNF and proBDNF regulation of GABA neurotransmission; Cell lineage map for neuronal differentiation</t>
  </si>
  <si>
    <t>Biotin [K619]</t>
  </si>
  <si>
    <t>P78314</t>
  </si>
  <si>
    <t>SH3 domain-binding protein 2 OS=Homo sapiens OX=9606 GN=SH3BP2 PE=1 SV=2</t>
  </si>
  <si>
    <t>Pf00017, Pf00169</t>
  </si>
  <si>
    <t>6452</t>
  </si>
  <si>
    <t>ENSG00000087266</t>
  </si>
  <si>
    <t>SH3BP2</t>
  </si>
  <si>
    <t>A6NNC2; B2R5R6; B4DT04; D3DVR0; D6R919; hsa:6452; O00500; O15373; P78314; P78315</t>
  </si>
  <si>
    <t>Biotin [K229; K335]</t>
  </si>
  <si>
    <t>Q9H9A6</t>
  </si>
  <si>
    <t>Leucine-rich repeat-containing protein 40 OS=Homo sapiens OX=9606 GN=LRRC40 PE=1 SV=1</t>
  </si>
  <si>
    <t>Pf00560, Pf13855</t>
  </si>
  <si>
    <t>55631</t>
  </si>
  <si>
    <t>ENSG00000066557</t>
  </si>
  <si>
    <t>LRRC40</t>
  </si>
  <si>
    <t>hsa:55631; Q9BTR7; Q9H9A6; Q9NSK1; Q9NXC1</t>
  </si>
  <si>
    <t>Biotin [K587]</t>
  </si>
  <si>
    <t>O75534</t>
  </si>
  <si>
    <t>Cold shock domain-containing protein E1 OS=Homo sapiens OX=9606 GN=CSDE1 PE=1 SV=2</t>
  </si>
  <si>
    <t>Pf00313, Pf12901</t>
  </si>
  <si>
    <t>7812</t>
  </si>
  <si>
    <t>ENSG00000009307</t>
  </si>
  <si>
    <t>CSDE1</t>
  </si>
  <si>
    <t>A8K281; E9PGZ0; G5E9Q2; hsa:7812; O75534; O94961; Q5TF04; Q5TF05; Q68DF1; Q68DI9; Q9Y2S4</t>
  </si>
  <si>
    <t>Biotin [K166; K277; K442; K448; K697; K729; K758]</t>
  </si>
  <si>
    <t>Q6KC79</t>
  </si>
  <si>
    <t>Nipped-B-like protein OS=Homo sapiens OX=9606 GN=NIPBL PE=1 SV=2</t>
  </si>
  <si>
    <t>cell cycle OR cell proliferation;cell organization and biogenesis;DNA metabolism;stress response;developmental processes;other biological processes</t>
  </si>
  <si>
    <t>Pf12765, Pf12830</t>
  </si>
  <si>
    <t>25836</t>
  </si>
  <si>
    <t>ENSG00000164190</t>
  </si>
  <si>
    <t>NIPBL</t>
  </si>
  <si>
    <t>hsa:25836; Q6KC79; Q6KCD6; Q6N080; Q6ZT92; Q7Z2E6; Q8N4M5; Q9Y6Y3; Q9Y6Y4</t>
  </si>
  <si>
    <t>Cohesin Loading onto Chromatin</t>
  </si>
  <si>
    <t>Cohesin complex - Cornelia de Lange syndrome; NIPBL role in DNA damage - Cornelia de Lange syndrome</t>
  </si>
  <si>
    <t>Biotin [K289; K357; K911; K954; K997; K1000; K1040]</t>
  </si>
  <si>
    <t>O60610</t>
  </si>
  <si>
    <t>Protein diaphanous homolog 1 OS=Homo sapiens OX=9606 GN=DIAPH1 PE=1 SV=2</t>
  </si>
  <si>
    <t>Pf02181, Pf06346, Pf06367, Pf06371</t>
  </si>
  <si>
    <t>1729</t>
  </si>
  <si>
    <t>ENSG00000131504</t>
  </si>
  <si>
    <t>DIAPH1</t>
  </si>
  <si>
    <t>A6NF18; B7ZKW2; E9PEZ2; hsa:1729; O60610; Q17RN4; Q59FH8; Q9UC76</t>
  </si>
  <si>
    <t>RHOC GTPase cycle; RHOA GTPase cycle; RHO GTPases Activate Formins; RHOB GTPase cycle; RHOD GTPase cycle; RHOF GTPase cycle; Neutrophil degranulation; ERBB2 Regulates Cell Motility</t>
  </si>
  <si>
    <t>Microtubule cytoskeleton regulation; AGE/RAGE pathway; Focal adhesion; Type 2 papillary renal cell carcinoma; Regulation of actin cytoskeleton; G13 signaling pathway</t>
  </si>
  <si>
    <t>Biotin [K133; K1224; K1252]</t>
  </si>
  <si>
    <t>Q9Y5V3</t>
  </si>
  <si>
    <t>Melanoma-associated antigen D1 OS=Homo sapiens OX=9606 GN=MAGED1 PE=1 SV=3</t>
  </si>
  <si>
    <t>Pf01454</t>
  </si>
  <si>
    <t>9500</t>
  </si>
  <si>
    <t>ENSG00000179222</t>
  </si>
  <si>
    <t>MAGED1</t>
  </si>
  <si>
    <t>hsa:9500; Q5VSH6; Q8IZ84; Q8WY92; Q9H352; Q9HBT4; Q9UF36; Q9Y5V3</t>
  </si>
  <si>
    <t>NRAGE signals death through JNK; Caspase activation via Dependence Receptors in the absence of ligand</t>
  </si>
  <si>
    <t>Biotin [K79; K86; K113; K120]</t>
  </si>
  <si>
    <t>Q9NYR9</t>
  </si>
  <si>
    <t>NF-kappa-B inhibitor-interacting Ras-like protein 2 OS=Homo sapiens OX=9606 GN=NKIRAS2 PE=1 SV=1</t>
  </si>
  <si>
    <t>stress response;developmental processes;signal transduction;other biological processes</t>
  </si>
  <si>
    <t>28511</t>
  </si>
  <si>
    <t>ENSG00000168256</t>
  </si>
  <si>
    <t>NKIRAS2</t>
  </si>
  <si>
    <t>A6NCZ5; B3KNN0; B4DNM3; hsa:28511; Q6PK52; Q96KC7; Q9NSX1; Q9NYR9</t>
  </si>
  <si>
    <t>RIP-mediated NFkB activation via ZBP1; TAK1-dependent IKK and NF-kappa-B activation  ; TRAF6 mediated NF-kB activation</t>
  </si>
  <si>
    <t>P07902</t>
  </si>
  <si>
    <t>Galactose-1-phosphate uridylyltransferase OS=Homo sapiens OX=9606 GN=GALT PE=1 SV=3</t>
  </si>
  <si>
    <t>Pf01087, Pf02744</t>
  </si>
  <si>
    <t>2592</t>
  </si>
  <si>
    <t>ENSG00000213930</t>
  </si>
  <si>
    <t>GALT</t>
  </si>
  <si>
    <t>B4E097; E7ET32; hsa:2592; P07902; Q14355; Q14356; Q14357; Q14358; Q14359; Q14360; Q14361; Q14363; Q14364; Q14365; Q14369; Q14370; Q14371; Q14372; Q14373; Q14374; Q14375; Q14377; Q14378; Q14380; Q14381; Q14382; Q14383; Q14384; Q14385; Q14386; Q14387; Q14389; Q16766; Q53XK1; Q5VZ81; Q96BY1</t>
  </si>
  <si>
    <t>Defective GALT can cause GALCT; Galactose catabolism</t>
  </si>
  <si>
    <t>Disorders of galactose metabolism ; Primary ovarian insufficiency</t>
  </si>
  <si>
    <t>Biotin [K63; K334]</t>
  </si>
  <si>
    <t>P51858</t>
  </si>
  <si>
    <t>Hepatoma-derived growth factor OS=Homo sapiens OX=9606 GN=HDGF PE=1 SV=1</t>
  </si>
  <si>
    <t>Pf00855</t>
  </si>
  <si>
    <t>3068</t>
  </si>
  <si>
    <t>ENSG00000143321</t>
  </si>
  <si>
    <t>HDGF</t>
  </si>
  <si>
    <t>B3KU21; D3DVC9; P51858; Q5SZ07; Q5SZ08; Q5SZ09</t>
  </si>
  <si>
    <t>Biotin [K19; K21; K44; K105; K151]</t>
  </si>
  <si>
    <t>Q9H8U3</t>
  </si>
  <si>
    <t>AN1-type zinc finger protein 3 OS=Homo sapiens OX=9606 GN=ZFAND3 PE=1 SV=1</t>
  </si>
  <si>
    <t>Pf01428, Pf01754</t>
  </si>
  <si>
    <t>60685</t>
  </si>
  <si>
    <t>ENSG00000156639</t>
  </si>
  <si>
    <t>ZFAND3</t>
  </si>
  <si>
    <t>hsa:60685; Q5SZZ0; Q5SZZ1; Q9H8U3</t>
  </si>
  <si>
    <t>Biotin [K207]</t>
  </si>
  <si>
    <t>Q99640</t>
  </si>
  <si>
    <t>Membrane-associated tyrosine- and threonine-specific cdc2-inhibitory kinase OS=Homo sapiens OX=9606 GN=PKMYT1 PE=1 SV=1</t>
  </si>
  <si>
    <t>cell cycle OR cell proliferation;other metabolic processes;other biological processes</t>
  </si>
  <si>
    <t>9088</t>
  </si>
  <si>
    <t>ENSG00000127564</t>
  </si>
  <si>
    <t>PKMYT1</t>
  </si>
  <si>
    <t>B3KUN8; B4DXD4; D3DUA4; F8W164; hsa:9088; I3L1V2; O14731; Q7LE24; Q8TCM9; Q99640</t>
  </si>
  <si>
    <t>Cyclin A/B1/B2 associated events during G2/M transition; Polo-like kinase mediated events; G2/M DNA replication checkpoint</t>
  </si>
  <si>
    <t>Q9UQR1</t>
  </si>
  <si>
    <t>Zinc finger protein 148 OS=Homo sapiens OX=9606 GN=ZNF148 PE=1 SV=2</t>
  </si>
  <si>
    <t>7707</t>
  </si>
  <si>
    <t>ENSG00000163848</t>
  </si>
  <si>
    <t>ZNF148</t>
  </si>
  <si>
    <t>D3DN27; O00389; O43591; Q58EY5; Q6PJ98; Q9UQR1</t>
  </si>
  <si>
    <t>Biotin [K291; K424; K607]</t>
  </si>
  <si>
    <t>Q16637</t>
  </si>
  <si>
    <t>Survival motor neuron protein OS=Homo sapiens OX=9606 GN=SMN1 PE=1 SV=1</t>
  </si>
  <si>
    <t>cell organization and biogenesis;RNA metabolism OR transcription;other metabolic processes;developmental processes</t>
  </si>
  <si>
    <t>Pf06003, Pf20635, Pf20636</t>
  </si>
  <si>
    <t>6606; 6607</t>
  </si>
  <si>
    <t>ENSG00000172062; ENSG00000205571; ENSG00000273772; ENSG00000275349; ENSG00000277773</t>
  </si>
  <si>
    <t>SMN1; SMN2</t>
  </si>
  <si>
    <t>A8K0V4; hsa:6606; hsa:6607; Q13119; Q16637; Q549U5; Q96J51</t>
  </si>
  <si>
    <t>Biotin [K45; K51; K55; K179; K186; K209]</t>
  </si>
  <si>
    <t>Q8N556</t>
  </si>
  <si>
    <t>Actin filament-associated protein 1 OS=Homo sapiens OX=9606 GN=AFAP1 PE=1 SV=2</t>
  </si>
  <si>
    <t>60312</t>
  </si>
  <si>
    <t>ENSG00000196526</t>
  </si>
  <si>
    <t>AFAP1</t>
  </si>
  <si>
    <t>A8K442; B4DMU2; E9PDT7; hsa:60312; Q59EY5; Q8N556; Q9HBY1</t>
  </si>
  <si>
    <t>Biotin [K535; K536]</t>
  </si>
  <si>
    <t>O15021</t>
  </si>
  <si>
    <t>Microtubule-associated serine/threonine-protein kinase 4 OS=Homo sapiens OX=9606 GN=MAST4 PE=1 SV=4</t>
  </si>
  <si>
    <t>cell organization and biogenesis;protein metabolism;other metabolic processes;signal transduction</t>
  </si>
  <si>
    <t>Pf00069, Pf08926, Pf17820</t>
  </si>
  <si>
    <t>375449</t>
  </si>
  <si>
    <t>ENSG00000069020</t>
  </si>
  <si>
    <t>MAST4</t>
  </si>
  <si>
    <t>A6NL49; B5ME48; E7EWQ5; hsa:375449; J3QT34; O15021; Q05EE6; Q6ZN07; Q8N4X4; Q96LY3</t>
  </si>
  <si>
    <t>Biotin [K1272; K1901; K2223; K2420; K2561]</t>
  </si>
  <si>
    <t>Q9Y4F3</t>
  </si>
  <si>
    <t>Meiosis regulator and mRNA stability factor 1 OS=Homo sapiens OX=9606 GN=MARF1 PE=1 SV=6</t>
  </si>
  <si>
    <t>ER/Golgi;other cytoplasmic organelle;other cell component</t>
  </si>
  <si>
    <t>Pf00076, Pf01936, Pf11608, Pf12872, Pf19687</t>
  </si>
  <si>
    <t>9665</t>
  </si>
  <si>
    <t>ENSG00000166783; ENSG00000277140</t>
  </si>
  <si>
    <t>MARF1</t>
  </si>
  <si>
    <t>A8MSK2; B2RNX2; B4DYY9; B7ZMG1; B7ZMG2; F8VV09; hsa:9665; Q6P1R6; Q8WYR2; Q9Y4F3; Q9Y4J9</t>
  </si>
  <si>
    <t>Biotin [K73; K318; K612; K632; K738]</t>
  </si>
  <si>
    <t>O15027</t>
  </si>
  <si>
    <t>Protein transport protein Sec16A OS=Homo sapiens OX=9606 GN=SEC16A PE=1 SV=4</t>
  </si>
  <si>
    <t>Pf12931, Pf12932</t>
  </si>
  <si>
    <t>9919</t>
  </si>
  <si>
    <t>ENSG00000148396</t>
  </si>
  <si>
    <t>SEC16A</t>
  </si>
  <si>
    <t>A1YCA4; hsa:9919; J3KNL6; O15027; Q4G0D7; Q5SXP0; Q5SXP1; Q8N347; Q96HP1</t>
  </si>
  <si>
    <t>Biotin [K2104; K2129; K2137]</t>
  </si>
  <si>
    <t>P78316</t>
  </si>
  <si>
    <t>Nucleolar protein 14 OS=Homo sapiens OX=9606 GN=NOP14 PE=1 SV=3</t>
  </si>
  <si>
    <t>Pf04147</t>
  </si>
  <si>
    <t>8602</t>
  </si>
  <si>
    <t>ENSG00000087269</t>
  </si>
  <si>
    <t>NOP14</t>
  </si>
  <si>
    <t>D3DVR6; hsa:8602; P78316; Q7LGI5; Q7Z6K0; Q8TBR6</t>
  </si>
  <si>
    <t>Biotin [K40; K116; K235; K238; K405; K764; K772; K809]</t>
  </si>
  <si>
    <t>Q9C0B0</t>
  </si>
  <si>
    <t>RING finger protein unkempt homolog OS=Homo sapiens OX=9606 GN=UNK PE=1 SV=2</t>
  </si>
  <si>
    <t>Pf00642, Pf18384</t>
  </si>
  <si>
    <t>85451</t>
  </si>
  <si>
    <t>ENSG00000132478</t>
  </si>
  <si>
    <t>UNK</t>
  </si>
  <si>
    <t>hsa:85451; Q9C0B0</t>
  </si>
  <si>
    <t>Biotin [K3; K392; K433]; Met-loss+Acetyl [N-Term]</t>
  </si>
  <si>
    <t>Q14188</t>
  </si>
  <si>
    <t>Transcription factor Dp-2 OS=Homo sapiens OX=9606 GN=TFDP2 PE=1 SV=2</t>
  </si>
  <si>
    <t>7029</t>
  </si>
  <si>
    <t>ENSG00000114126</t>
  </si>
  <si>
    <t>TFDP2</t>
  </si>
  <si>
    <t>B7Z8C8; B7Z8L5; D3DNG1; E9PFC3; F8WAI2; hsa:7029; Q13331; Q14187; Q14188; Q6R754; Q8WU88; Q9UG28</t>
  </si>
  <si>
    <t>Oxidative Stress Induced Senescence; SMAD2/SMAD3:SMAD4 heterotrimer regulates transcription; Oncogene Induced Senescence; Cyclin D associated events in G1; G1/S-Specific Transcription; Transcriptional regulation of granulopoiesis; Transcriptional Regulation by E2F6; Pre-NOTCH Transcription and Translation; Defective binding of RB1 mutants to E2F1,(E2F2, E2F3); TP53 Regulates Transcription of Genes Involved in G2 Cell Cycle Arrest; Activation of PUMA and translocation to mitochondria; Cyclin E associated events during G1/S transition ; Transcription of E2F targets under negative control by DREAM complex; Cyclin A:Cdk2-associated events at S phase entry; Activation of NOXA and translocation to mitochondria; Inhibition of replication initiation of damaged DNA by RB1/E2F1; Transcription of E2F targets under negative control by p107 (RBL1) and p130 (RBL2) in complex with HDAC1</t>
  </si>
  <si>
    <t>Cell cycle; Retinoblastoma gene in cancer; G1 to S cell cycle control; DYRK1A involvement regarding cell proliferation in brain development; Alstrom syndrome</t>
  </si>
  <si>
    <t>Q659A1</t>
  </si>
  <si>
    <t>Little elongation complex subunit 2 OS=Homo sapiens OX=9606 GN=ICE2 PE=1 SV=2</t>
  </si>
  <si>
    <t>Pf10505</t>
  </si>
  <si>
    <t>79664</t>
  </si>
  <si>
    <t>ENSG00000128915</t>
  </si>
  <si>
    <t>ICE2</t>
  </si>
  <si>
    <t>B2RU08; hsa:79664; Q05CT1; Q3B7W6; Q63HP4; Q658Q0; Q659A1; Q68CN8; Q6IPW7; Q6UX23; Q71H65; Q96CY5; Q9HAA2</t>
  </si>
  <si>
    <t>Biotin [K23; K415]</t>
  </si>
  <si>
    <t>Q99536</t>
  </si>
  <si>
    <t>Synaptic vesicle membrane protein VAT-1 homolog OS=Homo sapiens OX=9606 GN=VAT1 PE=1 SV=2</t>
  </si>
  <si>
    <t>non-structural extracellular;other membranes;mitochondrion;other cytoplasmic organelle</t>
  </si>
  <si>
    <t>Pf08240, Pf13602</t>
  </si>
  <si>
    <t>10493</t>
  </si>
  <si>
    <t>ENSG00000108828</t>
  </si>
  <si>
    <t>VAT1</t>
  </si>
  <si>
    <t>A8K345; B0AZP7; B4DPX4; hsa:10493; Q13035; Q5BKZ7; Q96A39; Q99536; Q9BUT8</t>
  </si>
  <si>
    <t>Q15424</t>
  </si>
  <si>
    <t>Scaffold attachment factor B1 OS=Homo sapiens OX=9606 GN=SAFB PE=1 SV=4</t>
  </si>
  <si>
    <t>6294</t>
  </si>
  <si>
    <t>ENSG00000160633</t>
  </si>
  <si>
    <t>SAFB</t>
  </si>
  <si>
    <t>A0AV56; B7Z5B6; B7ZLP6; F5H0H3; hsa:6294; O60406; Q15424; Q59HH8</t>
  </si>
  <si>
    <t>Interleukin-1 (IL-1) structural pathway</t>
  </si>
  <si>
    <t>Biotin [K54; K356; K436; K469; K475; K568; K570; K578; K805]</t>
  </si>
  <si>
    <t>Q9UNZ2</t>
  </si>
  <si>
    <t>NSFL1 cofactor p47 OS=Homo sapiens OX=9606 GN=NSFL1C PE=1 SV=2</t>
  </si>
  <si>
    <t>Pf00789, Pf08059, Pf14555</t>
  </si>
  <si>
    <t>55968</t>
  </si>
  <si>
    <t>ENSG00000088833</t>
  </si>
  <si>
    <t>NSFL1C</t>
  </si>
  <si>
    <t>A2A2L1; B2RD74; hsa:55968; Q5JXA4; Q5JXA5; Q7Z533; Q9H102; Q9NVL9; Q9UI06; Q9UNZ2</t>
  </si>
  <si>
    <t>Biotin [K127; K251]</t>
  </si>
  <si>
    <t>Q86TB9</t>
  </si>
  <si>
    <t>Protein PAT1 homolog 1 OS=Homo sapiens OX=9606 GN=PATL1 PE=1 SV=2</t>
  </si>
  <si>
    <t>Pf09770</t>
  </si>
  <si>
    <t>219988</t>
  </si>
  <si>
    <t>ENSG00000166889</t>
  </si>
  <si>
    <t>PATL1</t>
  </si>
  <si>
    <t>B3KXT9; hsa:219988; Q2TA86; Q6P166; Q86TB9; Q8N9M6; Q8NI63</t>
  </si>
  <si>
    <t>Biotin [K460; K762]</t>
  </si>
  <si>
    <t>Q5VVJ2</t>
  </si>
  <si>
    <t>Deubiquitinase MYSM1 OS=Homo sapiens OX=9606 GN=MYSM1 PE=1 SV=1</t>
  </si>
  <si>
    <t>cell organization and biogenesis;protein metabolism;other biological processes</t>
  </si>
  <si>
    <t>Pf00249, Pf01398, Pf04433</t>
  </si>
  <si>
    <t>114803</t>
  </si>
  <si>
    <t>ENSG00000162601</t>
  </si>
  <si>
    <t>MYSM1</t>
  </si>
  <si>
    <t>A8KA54; B3KX65; hsa:114803; Q5VVJ2; Q68DD3; Q6AI53; Q7Z3G8; Q96PX3</t>
  </si>
  <si>
    <t>Metalloprotease DUBs</t>
  </si>
  <si>
    <t>Biotin [K105]</t>
  </si>
  <si>
    <t>Q5H9F3-3</t>
  </si>
  <si>
    <t>Isoform 3 of BCL-6 corepressor-like protein 1 OS=Homo sapiens OX=9606 GN=BCORL1</t>
  </si>
  <si>
    <t>Biotin [K1449]</t>
  </si>
  <si>
    <t>P10636</t>
  </si>
  <si>
    <t>Microtubule-associated protein tau OS=Homo sapiens OX=9606 GN=MAPT PE=1 SV=5</t>
  </si>
  <si>
    <t>cell-cell signaling;cell organization and biogenesis;protein metabolism;RNA metabolism OR transcription;other metabolic processes;stress response;transport;developmental processes;other biological processes</t>
  </si>
  <si>
    <t>non-structural extracellular;plasma membrane;other membranes;cytosol;cytoskeleton;mitochondrion;nucleus;other cell component</t>
  </si>
  <si>
    <t>4137</t>
  </si>
  <si>
    <t>ENSG00000186868; ENSG00000276155; ENSG00000277956</t>
  </si>
  <si>
    <t>hsa:4137; P10636; P18518; Q14799; Q15549; Q15550; Q15551; Q1RMF6; Q53YB1; Q5CZI7; Q5XWF0; Q6QT54; Q9UDJ3; Q9UMH0; Q9UQ96</t>
  </si>
  <si>
    <t>Caspase-mediated cleavage of cytoskeletal proteins</t>
  </si>
  <si>
    <t>IL-5 signaling pathway; Microtubule cytoskeleton regulation; Alzheimer's disease and miRNA effects; Brain-derived neurotrophic factor (BDNF) signaling pathway; Kit receptor signaling pathway; Copper homeostasis; MAPK signaling pathway; IL-2 signaling pathway; Inclusion body myositis; Alzheimer's disease; DYRK1A involvement regarding cell proliferation in brain development; Neurogenesis regulation in the olfactory epithelium; HDAC6 interactions in the central nervous system</t>
  </si>
  <si>
    <t>Biotin [K413; K480; K491; K557; K591; K597; K598; K638; K660; K692]</t>
  </si>
  <si>
    <t>Q9UPN3</t>
  </si>
  <si>
    <t>Microtubule-actin cross-linking factor 1, isoforms 1/2/3/5 OS=Homo sapiens OX=9606 GN=MACF1 PE=1 SV=4</t>
  </si>
  <si>
    <t>cell-cell signaling;cell organization and biogenesis;stress response;transport;signal transduction;other biological processes</t>
  </si>
  <si>
    <t>Pf00307, Pf00435, Pf00681, Pf02187, Pf13499, Pf17902, Pf18373, Pf21019, Pf21020, Pf21097</t>
  </si>
  <si>
    <t>23499</t>
  </si>
  <si>
    <t>ENSG00000127603</t>
  </si>
  <si>
    <t>MACF1</t>
  </si>
  <si>
    <t>B1ALC5; E9PJT0; hsa:23499; O75053; Q5VW20; Q8WXY1; Q8WXY2; Q96PK2; Q9H540; Q9UKP0; Q9ULG9; Q9UPN3</t>
  </si>
  <si>
    <t>Mesodermal commitment pathway; Mesodermal commitment pathway</t>
  </si>
  <si>
    <t>Biotin [K7201; K7270]</t>
  </si>
  <si>
    <t>O00178</t>
  </si>
  <si>
    <t>GTP-binding protein 1 OS=Homo sapiens OX=9606 GN=GTPBP1 PE=1 SV=3</t>
  </si>
  <si>
    <t>Pf00009, Pf03144</t>
  </si>
  <si>
    <t>9567</t>
  </si>
  <si>
    <t>ENSG00000100226</t>
  </si>
  <si>
    <t>GTPBP1</t>
  </si>
  <si>
    <t>hsa:9567; O00178; Q6IC67</t>
  </si>
  <si>
    <t>Q96MW5</t>
  </si>
  <si>
    <t>Conserved oligomeric Golgi complex subunit 8 OS=Homo sapiens OX=9606 GN=COG8 PE=1 SV=2</t>
  </si>
  <si>
    <t>Pf04124</t>
  </si>
  <si>
    <t>84342</t>
  </si>
  <si>
    <t>ENSG00000213380</t>
  </si>
  <si>
    <t>COG8</t>
  </si>
  <si>
    <t>hsa:84342; Q0VAK2; Q8WVV6; Q96MW5; Q9H6F8</t>
  </si>
  <si>
    <t>Biotin [K88]</t>
  </si>
  <si>
    <t>Q14152</t>
  </si>
  <si>
    <t>Eukaryotic translation initiation factor 3 subunit A OS=Homo sapiens OX=9606 GN=EIF3A PE=1 SV=1</t>
  </si>
  <si>
    <t>Pf01399</t>
  </si>
  <si>
    <t>8661</t>
  </si>
  <si>
    <t>ENSG00000107581</t>
  </si>
  <si>
    <t>EIF3A</t>
  </si>
  <si>
    <t>B1AMV5; B4DYS1; F5H335; hsa:8661; O00653; Q14152; Q15778</t>
  </si>
  <si>
    <t>Translation factors; nsp1 from SARS-CoV-2 inhibits translation initiation in the host cell; NF1 copy number variation syndrome</t>
  </si>
  <si>
    <t>Biotin [K645; K651; K901; K1174; K1369]</t>
  </si>
  <si>
    <t>Q9BX40</t>
  </si>
  <si>
    <t>Protein LSM14 homolog B OS=Homo sapiens OX=9606 GN=LSM14B PE=1 SV=1</t>
  </si>
  <si>
    <t>Pf09532, Pf12701</t>
  </si>
  <si>
    <t>149986</t>
  </si>
  <si>
    <t>ENSG00000149657</t>
  </si>
  <si>
    <t>hsa:149986; Q6PFW8; Q96LH8; Q9BX40</t>
  </si>
  <si>
    <t>Biotin [K13; K178; K316]; Met-loss+Acetyl [N-Term]</t>
  </si>
  <si>
    <t>Q92621</t>
  </si>
  <si>
    <t>Nuclear pore complex protein Nup205 OS=Homo sapiens OX=9606 GN=NUP205 PE=1 SV=3</t>
  </si>
  <si>
    <t>Pf11894</t>
  </si>
  <si>
    <t>23165</t>
  </si>
  <si>
    <t>ENSG00000155561</t>
  </si>
  <si>
    <t>NUP205</t>
  </si>
  <si>
    <t>A6H8X3; hsa:23165; Q86YC1; Q92621</t>
  </si>
  <si>
    <t>Rev-mediated nuclear export of HIV RNA; Nuclear import of Rev protein; Postmitotic nuclear pore complex (NPC) reformation; SUMOylation of DNA damage response and repair proteins; HCMV Late Events; HCMV Early Events; ISG15 antiviral mechanism; Transport of the SLBP independent Mature mRNA; Transport of the SLBP Dependant Mature mRNA; Transport of Mature mRNA Derived from an Intronless Transcript; Transport of Mature mRNA derived from an Intron-Containing Transcript; Transport of Ribonucleoproteins into the Host Nucleus; NS1 Mediated Effects on Host Pathways; Viral Messenger RNA Synthesis; NEP/NS2 Interacts with the Cellular Export Machinery; Regulation of Glucokinase by Glucokinase Regulatory Protein; Vpr-mediated nuclear import of PICs; snRNP Assembly;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SARS-CoV-2 activates/modulates innate and adaptive immune responses</t>
  </si>
  <si>
    <t>Biotin [K1932]</t>
  </si>
  <si>
    <t>Q9UPP1</t>
  </si>
  <si>
    <t>Histone lysine demethylase PHF8 OS=Homo sapiens OX=9606 GN=PHF8 PE=1 SV=3</t>
  </si>
  <si>
    <t>23133</t>
  </si>
  <si>
    <t>ENSG00000172943</t>
  </si>
  <si>
    <t>PHF8</t>
  </si>
  <si>
    <t>B3KMV4; B7Z911; hsa:23133; Q5H9U5; Q5JPR9; Q5JPS0; Q5JPS2; Q5JPS3; Q5VUJ4; Q7Z6D4; Q9HAH2; Q9UPP1</t>
  </si>
  <si>
    <t>Biotin [K387; K486; K634; K665; K882]</t>
  </si>
  <si>
    <t>P54253</t>
  </si>
  <si>
    <t>Ataxin-1 OS=Homo sapiens OX=9606 GN=ATXN1 PE=1 SV=2</t>
  </si>
  <si>
    <t>Pf08517, Pf12547</t>
  </si>
  <si>
    <t>6310</t>
  </si>
  <si>
    <t>ENSG00000124788</t>
  </si>
  <si>
    <t>ATXN1</t>
  </si>
  <si>
    <t>hsa:6310; P54253; Q17S02; Q9UJG2; Q9Y4J1</t>
  </si>
  <si>
    <t>13q12.12 copy number variation</t>
  </si>
  <si>
    <t>Biotin [K346; K350]</t>
  </si>
  <si>
    <t>P31943</t>
  </si>
  <si>
    <t>Heterogeneous nuclear ribonucleoprotein H OS=Homo sapiens OX=9606 GN=HNRNPH1 PE=1 SV=4</t>
  </si>
  <si>
    <t>3187</t>
  </si>
  <si>
    <t>ENSG00000169045; ENSG00000284254</t>
  </si>
  <si>
    <t>HNRNPH1</t>
  </si>
  <si>
    <t>B3KW86; D3DWQ2; P31943; Q6IBM4</t>
  </si>
  <si>
    <t>MECP2 and associated Rett syndrome; mRNA processing; Inhibition of exosome biogenesis and secretion by Manumycin A in CRPC cells</t>
  </si>
  <si>
    <t>Q08378</t>
  </si>
  <si>
    <t>Golgin subfamily A member 3 OS=Homo sapiens OX=9606 GN=GOLGA3 PE=1 SV=2</t>
  </si>
  <si>
    <t>2802</t>
  </si>
  <si>
    <t>ENSG00000090615</t>
  </si>
  <si>
    <t>GOLGA3</t>
  </si>
  <si>
    <t>A5PKX6; hsa:2802; O43241; Q08378; Q6P9C7; Q86XW3; Q8TDA9; Q8WZA3</t>
  </si>
  <si>
    <t>Biotin [K106; K163; K180; K222; K1171]</t>
  </si>
  <si>
    <t>Q8NEV8</t>
  </si>
  <si>
    <t>Exophilin-5 OS=Homo sapiens OX=9606 GN=EXPH5 PE=1 SV=3</t>
  </si>
  <si>
    <t>Biotin [K988; K1025; K1112]</t>
  </si>
  <si>
    <t>P36873</t>
  </si>
  <si>
    <t>Serine/threonine-protein phosphatase PP1-gamma catalytic subunit OS=Homo sapiens OX=9606 GN=PPP1CC PE=1 SV=1</t>
  </si>
  <si>
    <t>cell cycle OR cell proliferation;protein metabolism;other metabolic processes;developmental processes;signal transduction;other biological processes</t>
  </si>
  <si>
    <t>5501</t>
  </si>
  <si>
    <t>ENSG00000186298</t>
  </si>
  <si>
    <t>PPP1CC</t>
  </si>
  <si>
    <t>hsa:5501; P36873</t>
  </si>
  <si>
    <t>Triglyceride catabolism; Separation of Sister Chromatids; Resolution of Sister Chromatid Cohesion; RHO GTPases Activate Formins; EML4 and NUDC in mitotic spindle formation; Amplification  of signal from unattached  kinetochores via a MAD2  inhibitory signal; Circadian Clock; RAF activation; SHOC2 M1731 mutant abolishes MRAS complex function; Gain-of-function MRAS complexes activate RAF signaling; Downregulation of TGF-beta receptor signaling; Maturation of hRSV A proteins</t>
  </si>
  <si>
    <t>Common pathways underlying drug addiction; Focal adhesion; Hippo-Merlin signaling dysregulation; Neuroinflammation and glutamatergic signaling</t>
  </si>
  <si>
    <t>Biotin [K319]</t>
  </si>
  <si>
    <t>Q13136</t>
  </si>
  <si>
    <t>Liprin-alpha-1 OS=Homo sapiens OX=9606 GN=PPFIA1 PE=1 SV=1</t>
  </si>
  <si>
    <t>Pf00536, Pf07647</t>
  </si>
  <si>
    <t>8500</t>
  </si>
  <si>
    <t>ENSG00000131626; ENSG00000288198</t>
  </si>
  <si>
    <t>PPFIA1</t>
  </si>
  <si>
    <t>A6NLE3; hsa:8500; Q13135; Q13136; Q14567; Q8N4I2</t>
  </si>
  <si>
    <t>Glutamate Neurotransmitter Release Cycle; Serotonin Neurotransmitter Release Cycle; Norepinephrine Neurotransmitter Release Cycle; Dopamine Neurotransmitter Release Cycle; Acetylcholine Neurotransmitter Release Cycle; Receptor-type tyrosine-protein phosphatases</t>
  </si>
  <si>
    <t>Cell lineage map for neuronal differentiation</t>
  </si>
  <si>
    <t>Biotin [K756; K1147]</t>
  </si>
  <si>
    <t>O94986</t>
  </si>
  <si>
    <t>Centrosomal protein of 152 kDa OS=Homo sapiens OX=9606 GN=CEP152 PE=1 SV=4</t>
  </si>
  <si>
    <t>22995</t>
  </si>
  <si>
    <t>ENSG00000103995</t>
  </si>
  <si>
    <t>CEP152</t>
  </si>
  <si>
    <t>E7ER66; hsa:22995; O94986; Q17RV1; Q6NTA0</t>
  </si>
  <si>
    <t>Biotin [K1534]</t>
  </si>
  <si>
    <t>Q96SW2</t>
  </si>
  <si>
    <t>Protein cereblon OS=Homo sapiens OX=9606 GN=CRBN PE=1 SV=1</t>
  </si>
  <si>
    <t>Pf02190, Pf03226</t>
  </si>
  <si>
    <t>51185</t>
  </si>
  <si>
    <t>ENSG00000113851</t>
  </si>
  <si>
    <t>CRBN</t>
  </si>
  <si>
    <t>B2R6H4; C9IZA9; C9JAH6; hsa:51185; Q6AI62; Q6NVZ0; Q96SW2; Q9UHW4</t>
  </si>
  <si>
    <t>Biotin [K401; K406; K407; K413]</t>
  </si>
  <si>
    <t>Q12965</t>
  </si>
  <si>
    <t>Unconventional myosin-Ie OS=Homo sapiens OX=9606 GN=MYO1E PE=1 SV=2</t>
  </si>
  <si>
    <t>cell organization and biogenesis;other metabolic processes;transport;developmental processes;signal transduction;other biological processes</t>
  </si>
  <si>
    <t>Pf00018, Pf00063, Pf06017</t>
  </si>
  <si>
    <t>4643</t>
  </si>
  <si>
    <t>ENSG00000157483</t>
  </si>
  <si>
    <t>MYO1E</t>
  </si>
  <si>
    <t>hsa:4643; Q12965; Q14778</t>
  </si>
  <si>
    <t>Primary focal segmental glomerulosclerosis (FSGS); Nephrotic syndrome</t>
  </si>
  <si>
    <t>Biotin [K4]; Met-loss+Acetyl [N-Term]</t>
  </si>
  <si>
    <t>Q9Y2X9</t>
  </si>
  <si>
    <t>Zinc finger protein 281 OS=Homo sapiens OX=9606 GN=ZNF281 PE=1 SV=1</t>
  </si>
  <si>
    <t>23528</t>
  </si>
  <si>
    <t>ENSG00000162702</t>
  </si>
  <si>
    <t>ZNF281</t>
  </si>
  <si>
    <t>A6NF48; B3KMX2; hsa:23528; Q5RKW5; Q9NY92; Q9Y2X9</t>
  </si>
  <si>
    <t>Biotin [K464; K840]</t>
  </si>
  <si>
    <t>Q9NZ63</t>
  </si>
  <si>
    <t>Telomere length and silencing protein 1 homolog OS=Homo sapiens OX=9606 GN=C9orf78 PE=1 SV=1</t>
  </si>
  <si>
    <t>Pf07052</t>
  </si>
  <si>
    <t>51759</t>
  </si>
  <si>
    <t>ENSG00000136819</t>
  </si>
  <si>
    <t>C9orf78</t>
  </si>
  <si>
    <t>B3KPX8; Q8WVU6; Q9NT39; Q9NZ63</t>
  </si>
  <si>
    <t>Q70CQ2</t>
  </si>
  <si>
    <t>Ubiquitin carboxyl-terminal hydrolase 34 OS=Homo sapiens OX=9606 GN=USP34 PE=1 SV=2</t>
  </si>
  <si>
    <t>cell-cell signaling;protein metabolism;other metabolic processes;signal transduction;other biological processes</t>
  </si>
  <si>
    <t>Pf00443, Pf12030</t>
  </si>
  <si>
    <t>9736</t>
  </si>
  <si>
    <t>ENSG00000115464</t>
  </si>
  <si>
    <t>USP34</t>
  </si>
  <si>
    <t>A8MWD0; B3KWU9; hsa:9736; O60316; O94834; Q3B777; Q6P6C9; Q70CQ2; Q7L8P6; Q8N3T9; Q8TBW2; Q9UGA1</t>
  </si>
  <si>
    <t>Ub-specific processing proteases; TCF dependent signaling in response to WNT</t>
  </si>
  <si>
    <t>Q8NCE0</t>
  </si>
  <si>
    <t>tRNA-splicing endonuclease subunit Sen2 OS=Homo sapiens OX=9606 GN=TSEN2 PE=1 SV=2</t>
  </si>
  <si>
    <t>Pf01974, Pf02778</t>
  </si>
  <si>
    <t>80746</t>
  </si>
  <si>
    <t>ENSG00000154743</t>
  </si>
  <si>
    <t>TSEN2</t>
  </si>
  <si>
    <t>B7Z6K1; C9IZI7; G5E9Q3; hsa:80746; Q8NCE0; Q8WTW7; Q9BPU7</t>
  </si>
  <si>
    <t>Q8IXT5</t>
  </si>
  <si>
    <t>RNA-binding protein 12B OS=Homo sapiens OX=9606 GN=RBM12B PE=1 SV=2</t>
  </si>
  <si>
    <t>389677</t>
  </si>
  <si>
    <t>ENSG00000183808</t>
  </si>
  <si>
    <t>RBM12B</t>
  </si>
  <si>
    <t>A8MYB5; hsa:389677; Q8IXT5</t>
  </si>
  <si>
    <t>Biotin [K895]</t>
  </si>
  <si>
    <t>Q9UEY8</t>
  </si>
  <si>
    <t>Gamma-adducin OS=Homo sapiens OX=9606 GN=ADD3 PE=1 SV=1</t>
  </si>
  <si>
    <t>Pf00596</t>
  </si>
  <si>
    <t>120</t>
  </si>
  <si>
    <t>ENSG00000148700</t>
  </si>
  <si>
    <t>ADD3</t>
  </si>
  <si>
    <t>D3DRA8; hsa:120; O43243; Q5VU09; Q92773; Q9UEY7; Q9UEY8</t>
  </si>
  <si>
    <t>RHOD GTPase cycle; RHOF GTPase cycle; Miscellaneous transport and binding events</t>
  </si>
  <si>
    <t>Biotin [K465]</t>
  </si>
  <si>
    <t>Q9UJF2</t>
  </si>
  <si>
    <t>Ras GTPase-activating protein nGAP OS=Homo sapiens OX=9606 GN=RASAL2 PE=1 SV=2</t>
  </si>
  <si>
    <t>Pf00168, Pf00616, Pf12004</t>
  </si>
  <si>
    <t>9462</t>
  </si>
  <si>
    <t>ENSG00000075391</t>
  </si>
  <si>
    <t>RASAL2</t>
  </si>
  <si>
    <t>F8W755; hsa:9462; O95174; Q2TB22; Q5TFU9; Q9UJF2</t>
  </si>
  <si>
    <t>Regulation of RAS by GAPs; RND1 GTPase cycle; RND3 GTPase cycle</t>
  </si>
  <si>
    <t>Ras signaling</t>
  </si>
  <si>
    <t>Biotin [K676]</t>
  </si>
  <si>
    <t>Q9Y2F5</t>
  </si>
  <si>
    <t>Little elongation complex subunit 1 OS=Homo sapiens OX=9606 GN=ICE1 PE=1 SV=5</t>
  </si>
  <si>
    <t>23379</t>
  </si>
  <si>
    <t>ENSG00000164151</t>
  </si>
  <si>
    <t>ICE1</t>
  </si>
  <si>
    <t>hsa:23379; Q68DE1; Q6ZT40; Q7L587; Q7Z3A9; Q9NTH9; Q9Y2F5</t>
  </si>
  <si>
    <t>Biotin [K1770; K1797]</t>
  </si>
  <si>
    <t>Q9Y4E5</t>
  </si>
  <si>
    <t>E3 SUMO-protein ligase ZNF451 OS=Homo sapiens OX=9606 GN=ZNF451 PE=1 SV=2</t>
  </si>
  <si>
    <t>Pf18479</t>
  </si>
  <si>
    <t>26036</t>
  </si>
  <si>
    <t>ENSG00000112200</t>
  </si>
  <si>
    <t>ZNF451</t>
  </si>
  <si>
    <t>hsa:26036; Q5VVE9; Q5VVF1; Q86YE4; Q8N380; Q8TD15; Q9C0G1; Q9NQM1; Q9Y4E5</t>
  </si>
  <si>
    <t>Biotin [K106; K139; K144; K153; K827; K832]</t>
  </si>
  <si>
    <t>Q9UBW7</t>
  </si>
  <si>
    <t>Zinc finger MYM-type protein 2 OS=Homo sapiens OX=9606 GN=ZMYM2 PE=1 SV=1</t>
  </si>
  <si>
    <t>7750</t>
  </si>
  <si>
    <t>ENSG00000121741</t>
  </si>
  <si>
    <t>ZMYM2</t>
  </si>
  <si>
    <t>A6NDG0; A6NI02; hsa:7750; O43212; O43434; O60898; Q5W0Q4; Q5W0T3; Q63HP0; Q8NE39; Q9H0V5; Q9H538; Q9UBW7; Q9UEU2</t>
  </si>
  <si>
    <t>Biotin [K417; K513; K1280]</t>
  </si>
  <si>
    <t>Q6P158</t>
  </si>
  <si>
    <t>Putative ATP-dependent RNA helicase DHX57 OS=Homo sapiens OX=9606 GN=DHX57 PE=1 SV=2</t>
  </si>
  <si>
    <t>Pf00270, Pf00271, Pf04408, Pf05773, Pf07717, Pf18044, Pf21010</t>
  </si>
  <si>
    <t>90957</t>
  </si>
  <si>
    <t>ENSG00000163214</t>
  </si>
  <si>
    <t>DHX57</t>
  </si>
  <si>
    <t>A2RRC7; hsa:90957; Q53SI4; Q6P158; Q6P9G1; Q7Z6H3; Q8NG17; Q96M33</t>
  </si>
  <si>
    <t>Biotin [K1237]</t>
  </si>
  <si>
    <t>O60231</t>
  </si>
  <si>
    <t>Pre-mRNA-splicing factor ATP-dependent RNA helicase DHX16 OS=Homo sapiens OX=9606 GN=DHX16 PE=1 SV=2</t>
  </si>
  <si>
    <t>RNA metabolism OR transcription;other metabolic processes;stress response</t>
  </si>
  <si>
    <t>8449</t>
  </si>
  <si>
    <t>ENSG00000204560; ENSG00000206486; ENSG00000226171; ENSG00000231377; ENSG00000233049; ENSG00000233418; ENSG00000233561</t>
  </si>
  <si>
    <t>DHX16</t>
  </si>
  <si>
    <t>hsa:8449; O60231; O60322; Q5JP45; Q969X7; Q96QC1</t>
  </si>
  <si>
    <t>Biotin [K93; K302; K340]</t>
  </si>
  <si>
    <t>P26196</t>
  </si>
  <si>
    <t>Probable ATP-dependent RNA helicase DDX6 OS=Homo sapiens OX=9606 GN=DDX6 PE=1 SV=2</t>
  </si>
  <si>
    <t>1656</t>
  </si>
  <si>
    <t>ENSG00000110367</t>
  </si>
  <si>
    <t>DDX6</t>
  </si>
  <si>
    <t>hsa:1656; P26196; Q5D048</t>
  </si>
  <si>
    <t>Biotin [K26; K81; K86]</t>
  </si>
  <si>
    <t>P06744</t>
  </si>
  <si>
    <t>Glucose-6-phosphate isomerase OS=Homo sapiens OX=9606 GN=GPI PE=1 SV=4</t>
  </si>
  <si>
    <t>Pf00342</t>
  </si>
  <si>
    <t>2821</t>
  </si>
  <si>
    <t>ENSG00000105220</t>
  </si>
  <si>
    <t>GPI</t>
  </si>
  <si>
    <t>B4DG39; hsa:2821; P06744; Q9BRD3; Q9BSK5; Q9UHE6</t>
  </si>
  <si>
    <t>Glycolysis; Gluconeogenesis; Neutrophil degranulation; TP53 Regulates Metabolic Genes</t>
  </si>
  <si>
    <t>Cori cycle; Clear cell renal cell carcinoma pathways; Metabolic reprogramming in colon cancer; Aerobic glycolysis; N-glycan biosynthesis; Disorders of fructose metabolism; Glycolysis and gluconeogenesis; Metabolic Epileptic Disorders; UDP-derived sugars synthesis in fibroblasts</t>
  </si>
  <si>
    <t>Biotin [K366]</t>
  </si>
  <si>
    <t>Q8N8U2</t>
  </si>
  <si>
    <t>Chromodomain Y-like protein 2 OS=Homo sapiens OX=9606 GN=CDYL2 PE=1 SV=2</t>
  </si>
  <si>
    <t>124359</t>
  </si>
  <si>
    <t>ENSG00000166446</t>
  </si>
  <si>
    <t>CDYL2</t>
  </si>
  <si>
    <t>hsa:124359; Q7Z5I8; Q8N8U2</t>
  </si>
  <si>
    <t>A0AVT1</t>
  </si>
  <si>
    <t>Ubiquitin-like modifier-activating enzyme 6 OS=Homo sapiens OX=9606 GN=UBA6 PE=1 SV=1</t>
  </si>
  <si>
    <t>Pf00899, Pf09358, Pf10585, Pf16190, Pf16191</t>
  </si>
  <si>
    <t>55236</t>
  </si>
  <si>
    <t>ENSG00000033178</t>
  </si>
  <si>
    <t>UBA6</t>
  </si>
  <si>
    <t>A0AVT1; A6N8M7; B2RAV3; hsa:55236; Q4W5K0; Q6UV21; Q86T78; Q86TC7; Q8N5T3; Q8N9E4; Q9H3T7; Q9NVC9</t>
  </si>
  <si>
    <t>Synthesis of active ubiquitin: roles of E1 and E2 enzymes; Antigen processing: Ubiquitination &amp; Proteasome degradation</t>
  </si>
  <si>
    <t>Q9NVI1</t>
  </si>
  <si>
    <t>Fanconi anemia group I protein OS=Homo sapiens OX=9606 GN=FANCI PE=1 SV=4</t>
  </si>
  <si>
    <t>cell cycle OR cell proliferation;DNA metabolism;other metabolic processes;stress response;other biological processes</t>
  </si>
  <si>
    <t>Pf14674, Pf14675, Pf14676, Pf14677, Pf14678, Pf14679, Pf14680</t>
  </si>
  <si>
    <t>55215</t>
  </si>
  <si>
    <t>ENSG00000140525</t>
  </si>
  <si>
    <t>FANCI</t>
  </si>
  <si>
    <t>A4ZVE4; A5YMH4; A6NJZ0; hsa:55215; Q96JN1; Q96ST0; Q9BT96; Q9NVI1</t>
  </si>
  <si>
    <t>Fanconi Anemia Pathway; TP53 Regulates Transcription of DNA Repair Genes</t>
  </si>
  <si>
    <t>Gastric cancer network 2; DNA repair pathways, full network; 15q11q13 copy number variation</t>
  </si>
  <si>
    <t>Biotin [K348; K1290]</t>
  </si>
  <si>
    <t>Q99961</t>
  </si>
  <si>
    <t>Endophilin-A2 OS=Homo sapiens OX=9606 GN=SH3GL1 PE=1 SV=1</t>
  </si>
  <si>
    <t>cell organization and biogenesis;transport;developmental processes;signal transduction</t>
  </si>
  <si>
    <t>Pf00018, Pf03114</t>
  </si>
  <si>
    <t>6455</t>
  </si>
  <si>
    <t>ENSG00000141985</t>
  </si>
  <si>
    <t>SH3GL1</t>
  </si>
  <si>
    <t>B4DRA1; E7EVZ4; hsa:6455; M0QZV5; Q99668; Q99961</t>
  </si>
  <si>
    <t>Cargo recognition for clathrin-mediated endocytosis; EGFR downregulation; Negative regulation of MET activity; InlB-mediated entry of Listeria monocytogenes into host cell</t>
  </si>
  <si>
    <t>Biotin [K7; K76]; Met-loss+Acetyl [N-Term]</t>
  </si>
  <si>
    <t>Q92622</t>
  </si>
  <si>
    <t>Run domain Beclin-1-interacting and cysteine-rich domain-containing protein OS=Homo sapiens OX=9606 GN=RUBCN PE=1 SV=4</t>
  </si>
  <si>
    <t>Pf02759, Pf13901, Pf21054</t>
  </si>
  <si>
    <t>9711</t>
  </si>
  <si>
    <t>ENSG00000145016</t>
  </si>
  <si>
    <t>RUBCN</t>
  </si>
  <si>
    <t>hsa:9711; Q92622; Q96CK5</t>
  </si>
  <si>
    <t>Biotin [K194; K549]</t>
  </si>
  <si>
    <t>Q9P2I0</t>
  </si>
  <si>
    <t>Cleavage and polyadenylation specificity factor subunit 2 OS=Homo sapiens OX=9606 GN=CPSF2 PE=1 SV=2</t>
  </si>
  <si>
    <t>Pf07521, Pf10996, Pf13299, Pf16661</t>
  </si>
  <si>
    <t>53981</t>
  </si>
  <si>
    <t>ENSG00000165934</t>
  </si>
  <si>
    <t>CPSF2</t>
  </si>
  <si>
    <t>B3KME1; hsa:53981; Q6NSJ1; Q9H3W7; Q9P2I0</t>
  </si>
  <si>
    <t>Biotin [K611; K725]</t>
  </si>
  <si>
    <t>Q5T5Y3</t>
  </si>
  <si>
    <t>Calmodulin-regulated spectrin-associated protein 1 OS=Homo sapiens OX=9606 GN=CAMSAP1 PE=1 SV=2</t>
  </si>
  <si>
    <t>157922</t>
  </si>
  <si>
    <t>ENSG00000130559</t>
  </si>
  <si>
    <t>CAMSAP1</t>
  </si>
  <si>
    <t>A1L4L2; B2REB2; B2REB3; hsa:157922; Q5T5Y3; Q70W33; Q8NCY0; Q96E80; Q96FM3; Q9UFJ5</t>
  </si>
  <si>
    <t>Biotin [K211; K222; K350; K356; K369; K410; K527; K912; K986; K1121]</t>
  </si>
  <si>
    <t>P55072</t>
  </si>
  <si>
    <t>Transitional endoplasmic reticulum ATPase OS=Homo sapiens OX=9606 GN=VCP PE=1 SV=4</t>
  </si>
  <si>
    <t>cell cycle OR cell proliferation;cell organization and biogenesis;protein metabolism;DNA metabolism;other metabolic processes;stress response;transport;signal transduction;other biological processes</t>
  </si>
  <si>
    <t>non-structural extracellular;other membranes;cytosol;ER/Golgi;nucleus;other cytoplasmic organelle;other cell component</t>
  </si>
  <si>
    <t>Pf00004, Pf02359, Pf02933, Pf17862</t>
  </si>
  <si>
    <t>7415</t>
  </si>
  <si>
    <t>ENSG00000165280</t>
  </si>
  <si>
    <t>VCP</t>
  </si>
  <si>
    <t>B2R5T8; P55072; Q0V924; Q2TAI5; Q969G7; Q9UCD5; V9HW80</t>
  </si>
  <si>
    <t>ABC-family proteins mediated transport; Hedgehog ligand biogenesis; Hh mutants are degraded by ERAD; Defective CFTR causes cystic fibrosis; Neddylation; KEAP1-NFE2L2 pathway; RHOH GTPase cycle; E3 ubiquitin ligases ubiquitinate target proteins; Aggrephagy; Neutrophil degranulation; Attachment and Entry; Attachment and Entry; Ovarian tumor domain proteases; Josephin domain DUBs; Protein methylation; HSF1 activation; Translesion Synthesis by POLH; N-glycan trimming in the ER and Calnexin/Calreticulin cycle</t>
  </si>
  <si>
    <t>Alstrom syndrome; Clock-controlled autophagy in bone metabolism; HDAC6 interactions in the central nervous system</t>
  </si>
  <si>
    <t>Biotin [K148; K505; K512; K524; K696]</t>
  </si>
  <si>
    <t>Q9UQ80</t>
  </si>
  <si>
    <t>Proliferation-associated protein 2G4 OS=Homo sapiens OX=9606 GN=PA2G4 PE=1 SV=3</t>
  </si>
  <si>
    <t>non-structural extracellular;nucleus;other cytoplasmic organelle;other cell component</t>
  </si>
  <si>
    <t>Pf00557</t>
  </si>
  <si>
    <t>5036</t>
  </si>
  <si>
    <t>ENSG00000170515</t>
  </si>
  <si>
    <t>PA2G4</t>
  </si>
  <si>
    <t>hsa:5036; O43846; Q9UM59; Q9UQ80</t>
  </si>
  <si>
    <t>Biotin [K258]</t>
  </si>
  <si>
    <t>Q13356</t>
  </si>
  <si>
    <t>RING-type E3 ubiquitin-protein ligase PPIL2 OS=Homo sapiens OX=9606 GN=PPIL2 PE=1 SV=1</t>
  </si>
  <si>
    <t>23759</t>
  </si>
  <si>
    <t>ENSG00000100023</t>
  </si>
  <si>
    <t>Q13356; Q13357; Q8TAH2; Q9BWR8</t>
  </si>
  <si>
    <t>mRNA Splicing - Major Pathway; Basigin interactions</t>
  </si>
  <si>
    <t>Biotin [K462; K482]</t>
  </si>
  <si>
    <t>O00566</t>
  </si>
  <si>
    <t>U3 small nucleolar ribonucleoprotein protein MPP10 OS=Homo sapiens OX=9606 GN=MPHOSPH10 PE=1 SV=2</t>
  </si>
  <si>
    <t>Pf04006</t>
  </si>
  <si>
    <t>10199</t>
  </si>
  <si>
    <t>ENSG00000124383</t>
  </si>
  <si>
    <t>MPHOSPH10</t>
  </si>
  <si>
    <t>A0AVJ8; hsa:10199; O00566</t>
  </si>
  <si>
    <t>Biotin [K466; K518; K627; K649]</t>
  </si>
  <si>
    <t>O75369-8</t>
  </si>
  <si>
    <t>Isoform 8 of Filamin-B OS=Homo sapiens OX=9606 GN=FLNB</t>
  </si>
  <si>
    <t>FLNB</t>
  </si>
  <si>
    <t>Biotin [K249; K328; K1477; K1788]</t>
  </si>
  <si>
    <t>Q15723-1</t>
  </si>
  <si>
    <t>Isoform 1 of ETS-related transcription factor Elf-2 OS=Homo sapiens OX=9606 GN=ELF2</t>
  </si>
  <si>
    <t>ELF2</t>
  </si>
  <si>
    <t>Biotin [K329; K341; K519]</t>
  </si>
  <si>
    <t>Q9P2N6</t>
  </si>
  <si>
    <t>KAT8 regulatory NSL complex subunit 3 OS=Homo sapiens OX=9606 GN=KANSL3 PE=1 SV=2</t>
  </si>
  <si>
    <t>Pf20408</t>
  </si>
  <si>
    <t>55683</t>
  </si>
  <si>
    <t>ENSG00000114982</t>
  </si>
  <si>
    <t>KANSL3</t>
  </si>
  <si>
    <t>A1L184; D3DXH3; D3DXH4; hsa:55683; Q05BU4; Q6P3X2; Q6PJH6; Q86T19; Q96L64; Q9H0C9; Q9H8C9; Q9HAP8; Q9NWE5; Q9P2N6</t>
  </si>
  <si>
    <t>Biotin [K544]</t>
  </si>
  <si>
    <t>P17676</t>
  </si>
  <si>
    <t>CCAAT/enhancer-binding protein beta OS=Homo sapiens OX=9606 GN=CEBPB PE=1 SV=2</t>
  </si>
  <si>
    <t>cell cycle OR cell proliferation;RNA metabolism OR transcription;other metabolic processes;stress response;developmental processes;signal transduction;other biological processes</t>
  </si>
  <si>
    <t>Pf07716</t>
  </si>
  <si>
    <t>1051</t>
  </si>
  <si>
    <t>ENSG00000172216</t>
  </si>
  <si>
    <t>CEBPB</t>
  </si>
  <si>
    <t>A8K671; hsa:1051; P17676; Q96IH2; Q9H4Z5</t>
  </si>
  <si>
    <t>Transcriptional regulation of white adipocyte differentiation; Senescence-Associated Secretory Phenotype (SASP); Transcriptional Regulation by VENTX; Transcriptional regulation of granulopoiesis; Response of EIF2AK1 (HRI) to heme deficiency; ATF4 activates genes in response to endoplasmic reticulum  stress; Response of EIF2AK4 (GCN2) to amino acid deficiency; Nuclear events stimulated by ALK signaling in cancer</t>
  </si>
  <si>
    <t>Folate-alcohol and cancer pathway hypotheses; IL-17 signaling pathway; Adipogenesis; Oncostatin M signaling pathway; Mammary gland development pathway - Pregnancy and lactation (Stage 3 of 4); Differentiation of white and brown adipocyte; Transcriptional activation by NRF2 in response to phytochemicals; Ovarian infertility; Transcription factor regulation in adipogenesis; Lung fibrosis; IL-4 signaling pathway; Exercise-induced circadian regulation; White fat cell differentiation; Transcriptional cascade regulating adipogenesis; NRF2-ARE regulation; IL-18 signaling pathway; Influence of laminopathies on Wnt signaling; Overlap between signal transduction pathways contributing to LMNA laminopathies; GDNF signaling; Sudden infant death syndrome (SIDS) susceptibility pathways</t>
  </si>
  <si>
    <t>Q9H910</t>
  </si>
  <si>
    <t>Jupiter microtubule associated homolog 2 OS=Homo sapiens OX=9606 GN=JPT2 PE=1 SV=1</t>
  </si>
  <si>
    <t>90861</t>
  </si>
  <si>
    <t>ENSG00000206053</t>
  </si>
  <si>
    <t>JPT2</t>
  </si>
  <si>
    <t>B1AJY2; B4DLH4; hsa:90861; Q6EIC7; Q9H910</t>
  </si>
  <si>
    <t>Q9UMZ2</t>
  </si>
  <si>
    <t>Synergin gamma OS=Homo sapiens OX=9606 GN=SYNRG PE=1 SV=2</t>
  </si>
  <si>
    <t>11276</t>
  </si>
  <si>
    <t>ENSG00000274047; ENSG00000275066</t>
  </si>
  <si>
    <t>SYNRG</t>
  </si>
  <si>
    <t>A8MWU4; B7ZKZ2; B7ZKZ3; hsa:11276; Q17RI2; Q5BKU5; Q6ZT17; Q9UMZ2</t>
  </si>
  <si>
    <t>Biotin [K518; K744; K1036]</t>
  </si>
  <si>
    <t>P60866</t>
  </si>
  <si>
    <t>40S ribosomal protein S20 OS=Homo sapiens OX=9606 GN=RPS20 PE=1 SV=1</t>
  </si>
  <si>
    <t>Pf00338</t>
  </si>
  <si>
    <t>6224</t>
  </si>
  <si>
    <t>ENSG00000008988</t>
  </si>
  <si>
    <t>RPS20</t>
  </si>
  <si>
    <t>B2R4F4; B4DW28; hsa:6224; P17075; P60866; Q5M8S9</t>
  </si>
  <si>
    <t>Biotin [K4; K67]; Met-loss+Acetyl [N-Term]</t>
  </si>
  <si>
    <t>Q9NY61</t>
  </si>
  <si>
    <t>Protein AATF OS=Homo sapiens OX=9606 GN=AATF PE=1 SV=1</t>
  </si>
  <si>
    <t>cell adhesion;stress response;developmental processes;other biological processes</t>
  </si>
  <si>
    <t>Pf08164, Pf13339</t>
  </si>
  <si>
    <t>26574</t>
  </si>
  <si>
    <t>ENSG00000275700; ENSG00000276072</t>
  </si>
  <si>
    <t>AATF</t>
  </si>
  <si>
    <t>A6NCJ6; B3KQ26; hsa:26574; Q9NY61; Q9P0A4; Q9UNX5</t>
  </si>
  <si>
    <t>NRAGE signals death through JNK</t>
  </si>
  <si>
    <t>Biotin [K58; K74; K145; K383]</t>
  </si>
  <si>
    <t>O60341</t>
  </si>
  <si>
    <t>Lysine-specific histone demethylase 1A OS=Homo sapiens OX=9606 GN=KDM1A PE=1 SV=2</t>
  </si>
  <si>
    <t>cell organization and biogenesis;protein metabolism;RNA metabolism OR transcription;other metabolic processes;stress response;developmental processes;other biological processes</t>
  </si>
  <si>
    <t>Pf01593, Pf04433</t>
  </si>
  <si>
    <t>23028</t>
  </si>
  <si>
    <t>ENSG00000004487</t>
  </si>
  <si>
    <t>KDM1A</t>
  </si>
  <si>
    <t>A8MWP9; hsa:23028; O60341; Q5TH94; Q5TH95; Q86VT7; Q8IXK4; Q8NDP6; Q8TAZ3; Q96AW4</t>
  </si>
  <si>
    <t>Potential therapeutics for SARS; Regulation of PTEN gene transcription; HDACs deacetylate histones; Estrogen-dependent gene expression; Factors involved in megakaryocyte development and platelet production; HDMs demethylate histones; NR1H3 &amp; NR1H2 regulate gene expression linked to cholesterol transport and efflux; Activated PKN1 stimulates transcription of AR (androgen receptor) regulated genes KLK2 and KLK3</t>
  </si>
  <si>
    <t>Androgen receptor signaling pathway; Effect of progerin on genes involved in progeria; Thermogenesis; Vitamin D-sensitive calcium signaling in depression; Thyroid hormones production and peripheral downstream signaling effects; Neurogenesis regulation in the olfactory epithelium</t>
  </si>
  <si>
    <t>Acetyl [N-Term]; Biotin [K5; K6]</t>
  </si>
  <si>
    <t>Q9NW64</t>
  </si>
  <si>
    <t>Pre-mRNA-splicing factor RBM22 OS=Homo sapiens OX=9606 GN=RBM22 PE=1 SV=1</t>
  </si>
  <si>
    <t>Pf00076, Pf21369</t>
  </si>
  <si>
    <t>55696</t>
  </si>
  <si>
    <t>ENSG00000086589</t>
  </si>
  <si>
    <t>RBM22</t>
  </si>
  <si>
    <t>A6NDM5; B4DLI9; hsa:55696; O95607; Q9NW64</t>
  </si>
  <si>
    <t>Biotin [K149; K416]</t>
  </si>
  <si>
    <t>Q9UL25</t>
  </si>
  <si>
    <t>Ras-related protein Rab-21 OS=Homo sapiens OX=9606 GN=RAB21 PE=1 SV=3</t>
  </si>
  <si>
    <t>23011</t>
  </si>
  <si>
    <t>ENSG00000080371</t>
  </si>
  <si>
    <t>RAB21</t>
  </si>
  <si>
    <t>hsa:23011; Q14466; Q569H3; Q9UL25</t>
  </si>
  <si>
    <t>RAB GEFs exchange GTP for GDP on RABs; RAB geranylgeranylation</t>
  </si>
  <si>
    <t>Q8IWC1</t>
  </si>
  <si>
    <t>MAP7 domain-containing protein 3 OS=Homo sapiens OX=9606 GN=MAP7D3 PE=1 SV=2</t>
  </si>
  <si>
    <t>79649</t>
  </si>
  <si>
    <t>ENSG00000129680</t>
  </si>
  <si>
    <t>MAP7D3</t>
  </si>
  <si>
    <t>A2A2J0; A6NCZ7; A6NHR4; B4DWD2; H7BY77; hsa:79649; Q5JXI5; Q5JXI6; Q6P2S1; Q8IWC1; Q9H9M8</t>
  </si>
  <si>
    <t>Biotin [K787]</t>
  </si>
  <si>
    <t>Q9BUJ2</t>
  </si>
  <si>
    <t>Heterogeneous nuclear ribonucleoprotein U-like protein 1 OS=Homo sapiens OX=9606 GN=HNRNPUL1 PE=1 SV=2</t>
  </si>
  <si>
    <t>11100</t>
  </si>
  <si>
    <t>ENSG00000105323</t>
  </si>
  <si>
    <t>HNRNPUL1</t>
  </si>
  <si>
    <t>B3KMW7; hsa:11100; O76022; Q6ZSZ0; Q7L8P4; Q8N6Z4; Q96G37; Q9BUJ2; Q9HAL3; Q9UG75</t>
  </si>
  <si>
    <t>P35222</t>
  </si>
  <si>
    <t>Catenin beta-1 OS=Homo sapiens OX=9606 GN=CTNNB1 PE=1 SV=1</t>
  </si>
  <si>
    <t>cell adhesion;cell-cell signaling;cell cycle OR cell proliferation;cell organization and biogenesis;protein metabolism;RNA metabolism OR transcription;other metabolic processes;transport;developmental processes;signal transduction;other biological processes</t>
  </si>
  <si>
    <t>1499</t>
  </si>
  <si>
    <t>ENSG00000168036</t>
  </si>
  <si>
    <t>CTNNB1</t>
  </si>
  <si>
    <t>A8K1L7; hsa:1499; P35222; Q8NEW9; Q8NI94; Q9H391</t>
  </si>
  <si>
    <t>Deactivation of the beta-catenin transactivating complex; InlA-mediated entry of Listeria monocytogenes into host cells; RHO GTPases activate IQGAPs; Formation of paraxial mesoderm; Somitogenesis; Synthesis, secretion, and inactivation of Glucagon-like Peptide-1 (GLP-1); Formation of axial mesoderm; Myogenesis; Transcriptional Regulation by VENTX; Ca2+ pathway; Disassembly of the destruction complex and recruitment of AXIN to the membrane; Beta-catenin phosphorylation cascade; Signaling by GSK3beta mutants; CTNNB1 S33 mutants aren't phosphorylated; CTNNB1 S37 mutants aren't phosphorylated; CTNNB1 S45 mutants aren't phosphorylated; CTNNB1 T41 mutants aren't phosphorylated; Cardiogenesis; Germ layer formation at gastrulation; Formation of definitive endoderm; VEGFR2 mediated vascular permeability; Adherens junctions interactions; Regulation of CDH11 function; Regulation of CDH19 Expression and Function; CDH11 homotypic and heterotypic interactions; Binding of TCF/LEF:CTNNB1 to target gene promoters; RUNX3 regulates WNT signaling; Specification of the neural plate border; Formation of the nephric duct; Apoptotic cleavage of cell adhesion  proteins; LRR FLII-interacting protein 1 (LRRFIP1) activates type I IFN production</t>
  </si>
  <si>
    <t>Androgen receptor signaling pathway; MicroRNAs in cardiomyocyte hypertrophy; Heart development; TNF-related weak inducer of apoptosis (TWEAK) signaling pathway; Alzheimer's disease and miRNA effects; Neural crest differentiation; Arrhythmogenic right ventricular cardiomyopathy; Pathogenic Escherichia coli infection; Corticotropin-releasing hormone signaling pathway; Adipogenesis; Gastric cancer network 2; Brain-derived neurotrophic factor (BDNF) signaling pathway; Polycystic kidney disease pathway; Primary focal segmental glomerulosclerosis (FSGS); Endoderm differentiation; Ectoderm differentiation; Extracellular vesicle-mediated signaling in recipient cells; Focal adhesion; Ectoderm differentiation; RAC1/PAK1/p38/MMP2 pathway; Wnt signaling pathway; Regulation of Wnt / B-catenin signaling by small molecule compounds; Physico-chemical features and toxicity-associated pathways; VEGFA-VEGFR2 signaling; Embryonic stem cell pluripotency pathways; H19 action Rb-E2F1 signaling and CDK-Beta-catenin activity; OSX and miRNAs in tooth development; miRNA regulation of prostate cancer signaling pathways; Wnt signaling pathway and pluripotency; PTF1A related regulatory pathway; Wnt signaling in kidney disease; Endometrial cancer; Chromosomal and microsatellite instability in colorectal cancer ; Epithelial to mesenchymal transition in colorectal cancer; lncRNA in canonical Wnt signaling and colorectal cancer; Breast cancer pathway; Wnt signaling; ncRNAs involved in Wnt signaling in hepatocellular carcinoma; Ciliary landscape; Mechanoregulation and pathology of YAP/TAZ via Hippo and non-Hippo mechanisms; Hippo signaling regulation pathways; Hippo-Merlin signaling dysregulation; Gastrin signaling pathway; Head and neck squamous cell carcinoma; Thyroid hormones production and peripheral downstream signaling effects; IL-18 signaling pathway; Osteoblast differentiation and related diseases; TGF-beta receptor signaling in skeletal dysplasias; Genes controlling nephrogenesis; GDNF/RET signaling axis; Mammalian disorder of sexual development; Influence of laminopathies on Wnt signaling; Overlap between signal transduction pathways contributing to LMNA laminopathies; 1q21.1 copy number variation syndrome; 7q11.23 copy number variation syndrome; Development of ureteric collection system; Pleural mesothelioma; Alzheimer's disease; Urotensin-II-mediated signaling pathway; Markers of kidney cell lineage; TROP2 regulatory signaling; 8p23.1 copy number variation syndrome; Macrophage-stimulating protein (MSP) signaling network map; ADHD and autism (ASD) linked metabolic pathways and SNP; HDAC6 interactions in the central nervous system; Wnt/Beta-catenin signaling inhibitors in current and past clinical trials; TGF-beta receptor signaling; Sudden infant death syndrome (SIDS) susceptibility pathways; DNA damage response (only ATM dependent)</t>
  </si>
  <si>
    <t>Q9NVC6</t>
  </si>
  <si>
    <t>Mediator of RNA polymerase II transcription subunit 17 OS=Homo sapiens OX=9606 GN=MED17 PE=1 SV=2</t>
  </si>
  <si>
    <t>Pf10156</t>
  </si>
  <si>
    <t>9440</t>
  </si>
  <si>
    <t>ENSG00000042429</t>
  </si>
  <si>
    <t>MED17</t>
  </si>
  <si>
    <t>B3KN07; hsa:9440; Q9HA81; Q9NVC6; Q9UNP7; Q9Y2W0; Q9Y660</t>
  </si>
  <si>
    <t>Q70E73</t>
  </si>
  <si>
    <t>Ras-associated and pleckstrin homology domains-containing protein 1 OS=Homo sapiens OX=9606 GN=RAPH1 PE=1 SV=3</t>
  </si>
  <si>
    <t>Pf00169, Pf00788</t>
  </si>
  <si>
    <t>65059</t>
  </si>
  <si>
    <t>ENSG00000173166</t>
  </si>
  <si>
    <t>RAPH1</t>
  </si>
  <si>
    <t>hsa:65059; Q70E73; Q96Q37; Q9C0I2</t>
  </si>
  <si>
    <t>Biotin [K129; K134; K370]</t>
  </si>
  <si>
    <t>Q9NYM9</t>
  </si>
  <si>
    <t>BET1-like protein OS=Homo sapiens OX=9606 GN=BET1L PE=1 SV=1</t>
  </si>
  <si>
    <t>51272</t>
  </si>
  <si>
    <t>ENSG00000177951</t>
  </si>
  <si>
    <t>BET1L</t>
  </si>
  <si>
    <t>B3KMY0; hsa:51272; Q9NYM9</t>
  </si>
  <si>
    <t>Intra-Golgi traffic; COPI-mediated anterograde transport</t>
  </si>
  <si>
    <t>Biotin [K31; K36]</t>
  </si>
  <si>
    <t>Q13416</t>
  </si>
  <si>
    <t>Origin recognition complex subunit 2 OS=Homo sapiens OX=9606 GN=ORC2 PE=1 SV=2</t>
  </si>
  <si>
    <t>Pf04084</t>
  </si>
  <si>
    <t>4999</t>
  </si>
  <si>
    <t>ENSG00000115942</t>
  </si>
  <si>
    <t>ORC2</t>
  </si>
  <si>
    <t>hsa:4999; Q13204; Q13416; Q53TX5</t>
  </si>
  <si>
    <t>Activation of ATR in response to replication stress; Orc1 removal from chromatin; Activation of the pre-replicative complex; E2F-enabled inhibition of pre-replication complex formation; Assembly of the ORC complex at the origin of replication; CDC6 association with the ORC:origin complex</t>
  </si>
  <si>
    <t>Biotin [K93; K105; K119]</t>
  </si>
  <si>
    <t>Q15291</t>
  </si>
  <si>
    <t>Retinoblastoma-binding protein 5 OS=Homo sapiens OX=9606 GN=RBBP5 PE=1 SV=2</t>
  </si>
  <si>
    <t>5929</t>
  </si>
  <si>
    <t>ENSG00000117222</t>
  </si>
  <si>
    <t>RBBP5</t>
  </si>
  <si>
    <t>A8K272; hsa:5929; Q15291; Q7Z6D8; Q8NDZ7</t>
  </si>
  <si>
    <t>Neddylation; Formation of WDR5-containing histone-modifying complexes; Formation of the beta-catenin:TCF transactivating complex; Deactivation of the beta-catenin transactivating complex; Activation of anterior HOX genes in hindbrain development during early embryogenesis; PKMTs methylate histone lysines; RUNX1 regulates genes involved in megakaryocyte differentiation and platelet function</t>
  </si>
  <si>
    <t>Kleefstra syndrome</t>
  </si>
  <si>
    <t>Biotin [K112; K519]</t>
  </si>
  <si>
    <t>Q9UGI8</t>
  </si>
  <si>
    <t>Testin OS=Homo sapiens OX=9606 GN=TES PE=1 SV=1</t>
  </si>
  <si>
    <t>Pf00412, Pf06297</t>
  </si>
  <si>
    <t>26136</t>
  </si>
  <si>
    <t>ENSG00000135269</t>
  </si>
  <si>
    <t>TES</t>
  </si>
  <si>
    <t>A4D0U6; hsa:26136; Q9GZQ1; Q9HAJ9; Q9UGI8</t>
  </si>
  <si>
    <t>Biotin [K9; K78; K80; K101; K102; K183]</t>
  </si>
  <si>
    <t>O43314</t>
  </si>
  <si>
    <t>Inositol hexakisphosphate and diphosphoinositol-pentakisphosphate kinase 2 OS=Homo sapiens OX=9606 GN=PPIP5K2 PE=1 SV=3</t>
  </si>
  <si>
    <t>Pf00328, Pf18086</t>
  </si>
  <si>
    <t>23262</t>
  </si>
  <si>
    <t>ENSG00000145725</t>
  </si>
  <si>
    <t>PPIP5K2</t>
  </si>
  <si>
    <t>A1NI53; A6NGS8; hsa:23262; O43314; Q8TB50</t>
  </si>
  <si>
    <t>Synthesis of pyrophosphates in the cytosol</t>
  </si>
  <si>
    <t>Biotin [K1160]</t>
  </si>
  <si>
    <t>Q13492</t>
  </si>
  <si>
    <t>Phosphatidylinositol-binding clathrin assembly protein OS=Homo sapiens OX=9606 GN=PICALM PE=1 SV=2</t>
  </si>
  <si>
    <t>Pf07651</t>
  </si>
  <si>
    <t>8301</t>
  </si>
  <si>
    <t>ENSG00000073921</t>
  </si>
  <si>
    <t>PICALM</t>
  </si>
  <si>
    <t>B4DTM3; E9PN05; F8VPG7; hsa:8301; O60700; Q13492; Q4LE54; Q6GMQ6; Q86XZ9</t>
  </si>
  <si>
    <t>Cargo recognition for clathrin-mediated endocytosis; Golgi Associated Vesicle Biogenesis; RND3 GTPase cycle</t>
  </si>
  <si>
    <t>Biotin [K291]</t>
  </si>
  <si>
    <t>Q14204</t>
  </si>
  <si>
    <t>Cytoplasmic dynein 1 heavy chain 1 OS=Homo sapiens OX=9606 GN=DYNC1H1 PE=1 SV=5</t>
  </si>
  <si>
    <t>Pf03028, Pf08385, Pf08393, Pf12774, Pf12775, Pf12777, Pf12780, Pf12781, Pf17852, Pf18198, Pf18199</t>
  </si>
  <si>
    <t>1778</t>
  </si>
  <si>
    <t>ENSG00000197102</t>
  </si>
  <si>
    <t>DYNC1H1</t>
  </si>
  <si>
    <t>B0I1R0; hsa:1778; Q14204; Q6DKQ7; Q8WU28; Q92814; Q9Y4G5</t>
  </si>
  <si>
    <t>COPI-mediated anterograde transport; HSP90 chaperone cycle for steroid hormone receptors (SHR) in the presence of ligand; Neutrophil degranulation; Separation of Sister Chromatids; MHC class II antigen presentation; Resolution of Sister Chromatid Cohesion; Recruitment of NuMA to mitotic centrosomes; RHO GTPases Activate Formins; COPI-independent Golgi-to-ER retrograde traffic; HCMV Early Events; Aggrephagy; EML4 and NUDC in mitotic spindle formation; Regulation of PLK1 Activity at G2/M Transition; Loss of Nlp from mitotic centrosomes; Recruitment of mitotic centrosome proteins and complexes; Anchoring of the basal body to the plasma membrane; AURKA Activation by TPX2; Amplification  of signal from unattached  kinetochores via a MAD2  inhibitory signal</t>
  </si>
  <si>
    <t>Ciliary landscape; Intraflagellar transport proteins binding to dynein; Vasopressin-regulated water reabsorption; PAFAH1B1 copy number variation</t>
  </si>
  <si>
    <t>Biotin [K624; K736]</t>
  </si>
  <si>
    <t>Q9BQ70</t>
  </si>
  <si>
    <t>Transcription factor 25 OS=Homo sapiens OX=9606 GN=TCF25 PE=1 SV=1</t>
  </si>
  <si>
    <t>Pf04910</t>
  </si>
  <si>
    <t>22980</t>
  </si>
  <si>
    <t>ENSG00000141002</t>
  </si>
  <si>
    <t>TCF25</t>
  </si>
  <si>
    <t>hsa:22980; Q2MK75; Q9BQ70; Q9UPV3</t>
  </si>
  <si>
    <t>Biotin [K215]</t>
  </si>
  <si>
    <t>Q6PJI9</t>
  </si>
  <si>
    <t>GATOR complex protein WDR59 OS=Homo sapiens OX=9606 GN=WDR59 PE=1 SV=2</t>
  </si>
  <si>
    <t>Pf00400, Pf17120</t>
  </si>
  <si>
    <t>79726</t>
  </si>
  <si>
    <t>ENSG00000103091</t>
  </si>
  <si>
    <t>WDR59</t>
  </si>
  <si>
    <t>B3KRC3; hsa:79726; Q6PJI9; Q71RE7; Q96PW5; Q9BSW6; Q9HA43</t>
  </si>
  <si>
    <t>Biotin [K588]</t>
  </si>
  <si>
    <t>Q9H0D6</t>
  </si>
  <si>
    <t>5'-3' exoribonuclease 2 OS=Homo sapiens OX=9606 GN=XRN2 PE=1 SV=1</t>
  </si>
  <si>
    <t>Pf03159, Pf17846</t>
  </si>
  <si>
    <t>22803</t>
  </si>
  <si>
    <t>ENSG00000088930</t>
  </si>
  <si>
    <t>XRN2</t>
  </si>
  <si>
    <t>hsa:22803; Q3L8N4; Q6KGZ9; Q9BQL1; Q9H0D6; Q9NTW0; Q9NXS6; Q9UL53</t>
  </si>
  <si>
    <t>Major pathway of rRNA processing in the nucleolus and cytosol; Association of TriC/CCT with target proteins during biosynthesis</t>
  </si>
  <si>
    <t>Biotin [K517; K788; K796]</t>
  </si>
  <si>
    <t>P19634</t>
  </si>
  <si>
    <t>Sodium/hydrogen exchanger 1 OS=Homo sapiens OX=9606 GN=SLC9A1 PE=1 SV=2</t>
  </si>
  <si>
    <t>cell organization and biogenesis;stress response;transport;developmental processes;signal transduction;other biological processes</t>
  </si>
  <si>
    <t>plasma membrane;other membranes;mitochondrion;nucleus;other cell component</t>
  </si>
  <si>
    <t>6548</t>
  </si>
  <si>
    <t>ENSG00000090020</t>
  </si>
  <si>
    <t>SLC9A1</t>
  </si>
  <si>
    <t>B1ALD6; D3DPL4; hsa:6548; P19634; Q96EM2</t>
  </si>
  <si>
    <t>Hyaluronan uptake and degradation; Sodium/Proton exchangers</t>
  </si>
  <si>
    <t>Osteoclast signaling; G protein signaling pathways; Gastrin signaling pathway; Opioid receptor pathways; Regulation of actin cytoskeleton</t>
  </si>
  <si>
    <t>Q9H5V9</t>
  </si>
  <si>
    <t>STING ER exit protein OS=Homo sapiens OX=9606 GN=STEEP1 PE=1 SV=1</t>
  </si>
  <si>
    <t>63932</t>
  </si>
  <si>
    <t>ENSG00000018610</t>
  </si>
  <si>
    <t>STEEP1</t>
  </si>
  <si>
    <t>A8MPX7; B4DQN2; D3DWH9; F5GWL7; hsa:63932; O43351; Q9H5V9</t>
  </si>
  <si>
    <t>Biotin [K128; K213]</t>
  </si>
  <si>
    <t>Q5MIZ7</t>
  </si>
  <si>
    <t>Serine/threonine-protein phosphatase 4 regulatory subunit 3B OS=Homo sapiens OX=9606 GN=PPP4R3B PE=1 SV=2</t>
  </si>
  <si>
    <t>57223</t>
  </si>
  <si>
    <t>ENSG00000275052</t>
  </si>
  <si>
    <t>PPP4R3B</t>
  </si>
  <si>
    <t>hsa:57223; Q5MIZ7; Q6P9B0; Q86XB8; Q9BQJ0; Q9BRK2; Q9H913; Q9P2G0</t>
  </si>
  <si>
    <t>Biotin [K494; K773; K818]</t>
  </si>
  <si>
    <t>P20810-6</t>
  </si>
  <si>
    <t>Isoform 6 of Calpastatin OS=Homo sapiens OX=9606 GN=CAST</t>
  </si>
  <si>
    <t>CAST</t>
  </si>
  <si>
    <t>Biotin [K48; K70; K80; K126; K215]</t>
  </si>
  <si>
    <t>Q17RY0</t>
  </si>
  <si>
    <t>Cytoplasmic polyadenylation element-binding protein 4 OS=Homo sapiens OX=9606 GN=CPEB4 PE=1 SV=1</t>
  </si>
  <si>
    <t>Pf16366, Pf16367</t>
  </si>
  <si>
    <t>80315</t>
  </si>
  <si>
    <t>ENSG00000113742</t>
  </si>
  <si>
    <t>CPEB4</t>
  </si>
  <si>
    <t>B7ZLQ7; hsa:80315; Q17RY0; Q7Z310; Q8N405; Q9C0J0</t>
  </si>
  <si>
    <t>Biotin [K17]; Met-loss+Acetyl [N-Term]</t>
  </si>
  <si>
    <t>O43399</t>
  </si>
  <si>
    <t>Tumor protein D54 OS=Homo sapiens OX=9606 GN=TPD52L2 PE=1 SV=2</t>
  </si>
  <si>
    <t>Pf04201</t>
  </si>
  <si>
    <t>7165</t>
  </si>
  <si>
    <t>ENSG00000101150</t>
  </si>
  <si>
    <t>TPD52L2</t>
  </si>
  <si>
    <t>B4DPJ6; E1P5G7; hsa:7165; O43398; O43399; Q5JWU5; Q5JWU6; Q5JWU8; Q5U0E0; Q9H3Z6</t>
  </si>
  <si>
    <t>Biotin [K139]</t>
  </si>
  <si>
    <t>Q9UQN3</t>
  </si>
  <si>
    <t>Charged multivesicular body protein 2b OS=Homo sapiens OX=9606 GN=CHMP2B PE=1 SV=1</t>
  </si>
  <si>
    <t>25978</t>
  </si>
  <si>
    <t>ENSG00000083937</t>
  </si>
  <si>
    <t>CHMP2B</t>
  </si>
  <si>
    <t>B4DJG8; hsa:25978; Q53HC7; Q9UQN3; Q9Y4U6</t>
  </si>
  <si>
    <t>Budding and maturation of HIV virion; Endosomal Sorting Complex Required For Transport (ESCRT); HCMV Late Events; Late endosomal microautophagy; Sealing of the nuclear envelope (NE) by ESCRT-III; Macroautophagy; Pyroptosis; Translation of Replicase and Assembly of the Replication Transcription Complex; Translation of Replicase and Assembly of the Replication Transcription Complex</t>
  </si>
  <si>
    <t>Biotin [K81; K97; K180; K195]</t>
  </si>
  <si>
    <t>Q9H6K5</t>
  </si>
  <si>
    <t>Proline-rich protein 36 OS=Homo sapiens OX=9606 GN=PRR36 PE=1 SV=2</t>
  </si>
  <si>
    <t>Pf15363</t>
  </si>
  <si>
    <t>80164</t>
  </si>
  <si>
    <t>ENSG00000183248</t>
  </si>
  <si>
    <t>PRR36</t>
  </si>
  <si>
    <t>A0A087WZ52; hsa:80164; Q9H3X1; Q9H6K5</t>
  </si>
  <si>
    <t>Biotin [K207; K273; K275]</t>
  </si>
  <si>
    <t>Q8IUE6</t>
  </si>
  <si>
    <t>Histone H2A type 2-B OS=Homo sapiens OX=9606 GN=H2AC21 PE=1 SV=3</t>
  </si>
  <si>
    <t>317772</t>
  </si>
  <si>
    <t>ENSG00000184270</t>
  </si>
  <si>
    <t>H2AC21</t>
  </si>
  <si>
    <t>hsa:317772; Q8IUE6</t>
  </si>
  <si>
    <t>HCMV Late Events; UCH proteinases; Ub-specific processing proteases; HCMV Early Events; HDACs deacetylate histones; Metalloprotease DUBs; RMTs methylate histone arginines; HATs acetylate histones</t>
  </si>
  <si>
    <t>Biotin [K120; K125; K128; K130]</t>
  </si>
  <si>
    <t>P18084</t>
  </si>
  <si>
    <t>Integrin beta-5 OS=Homo sapiens OX=9606 GN=ITGB5 PE=1 SV=1</t>
  </si>
  <si>
    <t>cell adhesion;cell organization and biogenesis;developmental processes;signal transduction;other biological processes</t>
  </si>
  <si>
    <t>Pf00362, Pf07965, Pf08725, Pf17205, Pf18372</t>
  </si>
  <si>
    <t>3693</t>
  </si>
  <si>
    <t>ENSG00000082781</t>
  </si>
  <si>
    <t>ITGB5</t>
  </si>
  <si>
    <t>B0LPF8; B2RD70; hsa:3693; P18084</t>
  </si>
  <si>
    <t>Integrin cell surface interactions; ECM proteoglycans; Syndecan interactions; Smooth Muscle Contraction; Molecules associated with elastic fibres; TGF-beta receptor signaling activates SMADs; Cross-presentation of particulate exogenous antigens (phagosomes)</t>
  </si>
  <si>
    <t>Integrin-mediated cell adhesion; Arrhythmogenic right ventricular cardiomyopathy; miRNA targets in ECM and membrane receptors; Focal adhesion; VEGFA-VEGFR2 signaling; Focal adhesion: PI3K-Akt-mTOR-signaling pathway; PI3K-Akt signaling pathway; Mechanoregulation and pathology of YAP/TAZ via Hippo and non-Hippo mechanisms</t>
  </si>
  <si>
    <t>Biotin [K776]</t>
  </si>
  <si>
    <t>Q68E01</t>
  </si>
  <si>
    <t>Integrator complex subunit 3 OS=Homo sapiens OX=9606 GN=INTS3 PE=1 SV=1</t>
  </si>
  <si>
    <t>Pf10189</t>
  </si>
  <si>
    <t>65123</t>
  </si>
  <si>
    <t>ENSG00000143624; ENSG00000262826</t>
  </si>
  <si>
    <t>INTS3</t>
  </si>
  <si>
    <t>A8K1W0; B4DQC8; B4E3U9; D3DV57; hsa:65123; Q4G0E5; Q5VUQ5; Q5VUQ6; Q5VUR0; Q5VUR1; Q68DJ1; Q68E01; Q69YR5; Q6AI57; Q6DKG7; Q6MZQ4; Q6MZZ9; Q8NC46; Q8TB23; Q9H6S9</t>
  </si>
  <si>
    <t>Q6PKG0</t>
  </si>
  <si>
    <t>La-related protein 1 OS=Homo sapiens OX=9606 GN=LARP1 PE=1 SV=2</t>
  </si>
  <si>
    <t>Pf05383, Pf21071</t>
  </si>
  <si>
    <t>23367</t>
  </si>
  <si>
    <t>ENSG00000155506</t>
  </si>
  <si>
    <t>hsa:23367; O94836; Q6PKG0; Q8N4M2; Q8NB73; Q9UFD7</t>
  </si>
  <si>
    <t>SARS-CoV-2 activates/modulates innate and adaptive immune responses</t>
  </si>
  <si>
    <t>Perturbations to host-cell autophagy, induced by SARS-CoV-2 proteins; SARS-CoV-2 innate immunity evasion and cell-specific immune response; Network map of SARS-CoV-2 signaling pathway</t>
  </si>
  <si>
    <t>Biotin [K28; K160; K251; K367; K543; K711; K753; K1096]</t>
  </si>
  <si>
    <t>O60303</t>
  </si>
  <si>
    <t>Katanin-interacting protein OS=Homo sapiens OX=9606 GN=KATNIP PE=1 SV=4</t>
  </si>
  <si>
    <t>Pf14652</t>
  </si>
  <si>
    <t>23247</t>
  </si>
  <si>
    <t>ENSG00000047578</t>
  </si>
  <si>
    <t>KATNIP</t>
  </si>
  <si>
    <t>A7E2C2; hsa:23247; O60303</t>
  </si>
  <si>
    <t>Ciliopathies</t>
  </si>
  <si>
    <t>P62136</t>
  </si>
  <si>
    <t>Serine/threonine-protein phosphatase PP1-alpha catalytic subunit OS=Homo sapiens OX=9606 GN=PPP1CA PE=1 SV=1</t>
  </si>
  <si>
    <t>cell adhesion;cell-cell signaling;cell cycle OR cell proliferation;cell organization and biogenesis;protein metabolism;other metabolic processes;stress response;developmental processes;signal transduction;other biological processes</t>
  </si>
  <si>
    <t>5499</t>
  </si>
  <si>
    <t>ENSG00000172531</t>
  </si>
  <si>
    <t>PPP1CA</t>
  </si>
  <si>
    <t>A6NNR3; B2R908; hsa:5499; P08129; P20653; P22802; P62136; Q07161</t>
  </si>
  <si>
    <t>Triglyceride catabolism; Circadian Clock; Downregulation of TGF-beta receptor signaling; Maturation of hRSV A proteins; DARPP-32 events</t>
  </si>
  <si>
    <t>Sphingolipid pathway; Nicotine effect on dopaminergic neurons; Common pathways underlying drug addiction; Focal adhesion; VEGFA-VEGFR2 signaling; Hippo-Merlin signaling dysregulation; Fragile X syndrome; Netrin-UNC5B signaling pathway; Neuroinflammation and glutamatergic signaling; HDAC6 interactions in the central nervous system</t>
  </si>
  <si>
    <t>Biotin [K305]</t>
  </si>
  <si>
    <t>Q9Y692</t>
  </si>
  <si>
    <t>Glucocorticoid modulatory element-binding protein 1 OS=Homo sapiens OX=9606 GN=GMEB1 PE=1 SV=2</t>
  </si>
  <si>
    <t>Pf01342</t>
  </si>
  <si>
    <t>10691</t>
  </si>
  <si>
    <t>ENSG00000162419</t>
  </si>
  <si>
    <t>GMEB1</t>
  </si>
  <si>
    <t>B1AT48; hsa:10691; Q9NWH1; Q9UKD0; Q9Y692</t>
  </si>
  <si>
    <t>Q68DK7</t>
  </si>
  <si>
    <t>Male-specific lethal 1 homolog OS=Homo sapiens OX=9606 GN=MSL1 PE=1 SV=3</t>
  </si>
  <si>
    <t>Pf15275, Pf16801</t>
  </si>
  <si>
    <t>339287</t>
  </si>
  <si>
    <t>ENSG00000188895</t>
  </si>
  <si>
    <t>MSL1</t>
  </si>
  <si>
    <t>hsa:339287; Q0VF46; Q68DK7; Q69Z03</t>
  </si>
  <si>
    <t>Q6Y7W6</t>
  </si>
  <si>
    <t>GRB10-interacting GYF protein 2 OS=Homo sapiens OX=9606 GN=GIGYF2 PE=1 SV=1</t>
  </si>
  <si>
    <t>26058</t>
  </si>
  <si>
    <t>ENSG00000204120</t>
  </si>
  <si>
    <t>GIGYF2</t>
  </si>
  <si>
    <t>A6H8W4; B9EG55; E9PBB0; hsa:26058; O75137; Q6Y7W6; Q7Z2Z8; Q7Z3I2; Q96HU4; Q9NV82</t>
  </si>
  <si>
    <t>Biotin [K515; K522; K985; K994; K1015; K1103; K1123]</t>
  </si>
  <si>
    <t>Q8N1G2</t>
  </si>
  <si>
    <t>Cap-specific mRNA (nucleoside-2'-O-)-methyltransferase 1 OS=Homo sapiens OX=9606 GN=CMTR1 PE=1 SV=1</t>
  </si>
  <si>
    <t>Pf01585, Pf01728</t>
  </si>
  <si>
    <t>23070</t>
  </si>
  <si>
    <t>ENSG00000137200</t>
  </si>
  <si>
    <t>CMTR1</t>
  </si>
  <si>
    <t>A8K949; hsa:23070; Q14670; Q8N1G2; Q96FJ9</t>
  </si>
  <si>
    <t>Biotin [K93; K97; K108]</t>
  </si>
  <si>
    <t>A2RTX5</t>
  </si>
  <si>
    <t>Threonine--tRNA ligase 2, cytoplasmic OS=Homo sapiens OX=9606 GN=TARS3 PE=1 SV=1</t>
  </si>
  <si>
    <t>Pf00587, Pf02824, Pf03129, Pf07973</t>
  </si>
  <si>
    <t>123283</t>
  </si>
  <si>
    <t>ENSG00000185418</t>
  </si>
  <si>
    <t>TARS3</t>
  </si>
  <si>
    <t>A2RTX5; B2RMP7; hsa:123283; Q6B0A1; Q6IS76; Q96LW3; Q96MP4</t>
  </si>
  <si>
    <t>Biotin [K136]</t>
  </si>
  <si>
    <t>Q8N573-7</t>
  </si>
  <si>
    <t>Isoform 7 of Oxidation resistance protein 1 OS=Homo sapiens OX=9606 GN=OXR1</t>
  </si>
  <si>
    <t>OXR1</t>
  </si>
  <si>
    <t>Q96JM2</t>
  </si>
  <si>
    <t>Zinc finger protein 462 OS=Homo sapiens OX=9606 GN=ZNF462 PE=1 SV=3</t>
  </si>
  <si>
    <t>58499</t>
  </si>
  <si>
    <t>ENSG00000148143</t>
  </si>
  <si>
    <t>ZNF462</t>
  </si>
  <si>
    <t>hsa:58499; Q5T0T4; Q8N408; Q96JM2</t>
  </si>
  <si>
    <t>Biotin [K428; K668; K1006]</t>
  </si>
  <si>
    <t>Q8N4C8</t>
  </si>
  <si>
    <t>Misshapen-like kinase 1 OS=Homo sapiens OX=9606 GN=MINK1 PE=1 SV=2</t>
  </si>
  <si>
    <t>cell-cell signaling;cell organization and biogenesis;protein metabolism;other metabolic processes;developmental processes;signal transduction;other biological processes</t>
  </si>
  <si>
    <t>Pf00069, Pf00780</t>
  </si>
  <si>
    <t>50488</t>
  </si>
  <si>
    <t>ENSG00000141503</t>
  </si>
  <si>
    <t>MINK1</t>
  </si>
  <si>
    <t>D3DTK3; D3DTK4; hsa:50488; Q5U8Z0; Q8N4C8; Q9P1X1; Q9P2R8</t>
  </si>
  <si>
    <t>Oxidative Stress Induced Senescence</t>
  </si>
  <si>
    <t>Angiopoietin-like protein 8 regulatory pathway; Hippo-YAP signaling; Insulin signaling; Pleural mesothelioma</t>
  </si>
  <si>
    <t>Biotin [K502; K806; K991]</t>
  </si>
  <si>
    <t>Q7Z2W4</t>
  </si>
  <si>
    <t>Zinc finger CCCH-type antiviral protein 1 OS=Homo sapiens OX=9606 GN=ZC3HAV1 PE=1 SV=3</t>
  </si>
  <si>
    <t>Pf00644, Pf02825, Pf18606, Pf18633</t>
  </si>
  <si>
    <t>56829</t>
  </si>
  <si>
    <t>ENSG00000105939</t>
  </si>
  <si>
    <t>ZC3HAV1</t>
  </si>
  <si>
    <t>A4D1R2; A4D1S4; hsa:56829; Q7Z2W4; Q8IW57; Q8TAJ3; Q96N79; Q9H8R9; Q9P0Y7</t>
  </si>
  <si>
    <t>Biotin [K296; K314; K374; K401; K416; K448; K695]</t>
  </si>
  <si>
    <t>P50914</t>
  </si>
  <si>
    <t>60S ribosomal protein L14 OS=Homo sapiens OX=9606 GN=RPL14 PE=1 SV=4</t>
  </si>
  <si>
    <t>Pf01929</t>
  </si>
  <si>
    <t>9045</t>
  </si>
  <si>
    <t>ENSG00000188846</t>
  </si>
  <si>
    <t>RPL14</t>
  </si>
  <si>
    <t>hsa:9045; P50914; Q45RF0; Q53G20; Q8TBD5; Q8WUT0; Q92579; Q96GR0; Q9BSB8; Q9BW65; Q9BYF6</t>
  </si>
  <si>
    <t>Biotin [K85; K132; K164; K165; K171; K177; K182; K187; K193; K199; K204; K209]</t>
  </si>
  <si>
    <t>P04049</t>
  </si>
  <si>
    <t>RAF proto-oncogene serine/threonine-protein kinase OS=Homo sapiens OX=9606 GN=RAF1 PE=1 SV=1</t>
  </si>
  <si>
    <t>cell-cell signaling;cell cycle OR cell proliferation;cell organization and biogenesis;protein metabolism;other metabolic processes;stress response;transport;developmental processes;signal transduction;other biological processes</t>
  </si>
  <si>
    <t>Pf00069, Pf00130, Pf02196</t>
  </si>
  <si>
    <t>5894</t>
  </si>
  <si>
    <t>ENSG00000132155</t>
  </si>
  <si>
    <t>RAF1</t>
  </si>
  <si>
    <t>B0LPH8; B2R5N3; hsa:5894; P04049; Q15278; Q9UC20</t>
  </si>
  <si>
    <t>Stimuli-sensing channels; Signaling by BRAF and RAF1 fusions; RAF activation; SHOC2 M1731 mutant abolishes MRAS complex function; Gain-of-function MRAS complexes activate RAF signaling; Signaling by moderate kinase activity BRAF mutants; Paradoxical activation of RAF signaling by kinase inactive BRAF; Signaling downstream of RAS mutants; Signaling by RAF1 mutants; IFNG signaling activates MAPKs; CD209 (DC-SIGN) signaling; Rap1 signalling; MAP2K and MAPK activation; Signaling by high-kinase activity BRAF mutants; GP1b-IX-V activation signalling; Negative feedback regulation of MAPK pathway</t>
  </si>
  <si>
    <t>IL-5 signaling pathway; MicroRNAs in cardiomyocyte hypertrophy; Integrin-mediated cell adhesion; Thyroid stimulating hormone (TSH) signaling pathway; Leptin signaling pathway; Follicle stimulating hormone (FSH) signaling pathway; TNF-related weak inducer of apoptosis (TWEAK) signaling pathway; Prolactin signaling pathway; Alzheimer's disease and miRNA effects; Endothelin pathways; Pilocytic astrocytoma; Glioblastoma signaling pathways; Androgen receptor network in prostate cancer; B cell receptor signaling pathway; TNF-alpha signaling pathway; AGE/RAGE pathway; Interleukin-11 signaling pathway; Corticotropin-releasing hormone signaling pathway; Oncostatin M signaling pathway; Brain-derived neurotrophic factor (BDNF) signaling pathway; Retinoblastoma gene in cancer; Aryl hydrocarbon receptor pathway; Common pathways underlying drug addiction; Cardiac hypertrophic response; Bladder cancer; IL-3 signaling pathway; Extracellular vesicle-mediated signaling in recipient cells; Kit receptor signaling pathway; Focal adhesion; Hepatocyte growth factor receptor signaling; Pathways affected in adenoid cystic carcinoma; TGF-beta signaling pathway; Physico-chemical features and toxicity-associated pathways; MAPK signaling pathway; MAPK and NFkB signaling pathways inhibited by Yersinia YopJ; ERK pathway in Huntington's disease; T-cell antigen receptor (TCR) pathway during Staphylococcus aureus infection; 4-hydroxytamoxifen, dexamethasone, and retinoic acids regulation of p27 expression; VEGFA-VEGFR2 signaling; Angiopoietin-like protein 8 regulatory pathway; Chemokine signaling pathway; Embryonic stem cell pluripotency pathways; Focal adhesion: PI3K-Akt-mTOR-signaling pathway; PDGFR-beta pathway; miRNA regulation of prostate cancer signaling pathways; Endometrial cancer; PI3K-Akt signaling pathway; MET in type 1 papillary renal cell carcinoma; Chromosomal and microsatellite instability in colorectal cancer ; MAPK cascade; Ras signaling; Epithelial to mesenchymal transition in colorectal cancer; Non-small cell lung cancer; Breast cancer pathway; Pancreatic adenocarcinoma pathway; Inhibition of exosome biogenesis and secretion by Manumycin A in CRPC cells; EGF/EGFR signaling pathway; Fragile X syndrome; 22q11.2 copy number variation syndrome; Gastrin signaling pathway; Hepatitis B infection; Melanoma; Thyroid hormones production and peripheral downstream signaling effects; Netrin-UNC5B signaling pathway; FGFR3 signaling in chondrocyte proliferation and terminal differentiation; EGFR tyrosine kinase inhibitor resistance; Insulin signaling; Regucalcin in proximal tubule epithelial kidney cells; Kisspeptin/kisspeptin receptor system in the ovary; CAMKK2 pathway; Host-pathogen interaction of human coronaviruses - MAPK signaling; IL-2 signaling pathway; MAPK pathway in congenital thyroid cancer; Angiotensin II receptor type 1 pathway; Pleural mesothelioma; Regulation of actin cytoskeleton; Alzheimer's disease; Acute myeloid leukemia; 8p23.1 copy number variation syndrome; Macrophage-stimulating protein (MSP) signaling network map; 7q11.23 distal copy number variation; 15q25 copy number variation; GNAQ pathways in port-wine stain; EPO receptor signaling; ErbB signaling pathway; T-cell receptor signaling pathway; Serotonin receptor 2 and ELK-SRF/GATA4 signaling</t>
  </si>
  <si>
    <t>Acetyl [N-Term]; Biotin [K9; K65]</t>
  </si>
  <si>
    <t>Q9BW19</t>
  </si>
  <si>
    <t>Kinesin-like protein KIFC1 OS=Homo sapiens OX=9606 GN=KIFC1 PE=1 SV=2</t>
  </si>
  <si>
    <t>cytoskeleton;nucleus;other cytoplasmic organelle</t>
  </si>
  <si>
    <t>3833</t>
  </si>
  <si>
    <t>ENSG00000204197; ENSG00000233450; ENSG00000237649</t>
  </si>
  <si>
    <t>KIFC1</t>
  </si>
  <si>
    <t>hsa:3833; O60887; Q14834; Q4KMP0; Q5SU09; Q6GMS7; Q6P4A5; Q9BW19; Q9UQP7</t>
  </si>
  <si>
    <t>Q14331</t>
  </si>
  <si>
    <t>Protein FRG1 OS=Homo sapiens OX=9606 GN=FRG1 PE=1 SV=1</t>
  </si>
  <si>
    <t>Pf06229</t>
  </si>
  <si>
    <t>2483</t>
  </si>
  <si>
    <t>ENSG00000109536; ENSG00000275145; ENSG00000283153; ENSG00000283630</t>
  </si>
  <si>
    <t>FRG1</t>
  </si>
  <si>
    <t>A8K775; hsa:2483; Q14331</t>
  </si>
  <si>
    <t>Biotin [K11; K212; K220]</t>
  </si>
  <si>
    <t>P08237</t>
  </si>
  <si>
    <t>ATP-dependent 6-phosphofructokinase, muscle type OS=Homo sapiens OX=9606 GN=PFKM PE=1 SV=2</t>
  </si>
  <si>
    <t>5213</t>
  </si>
  <si>
    <t>ENSG00000152556</t>
  </si>
  <si>
    <t>PFKM</t>
  </si>
  <si>
    <t>hsa:5213; J3KNX3; P08237; Q16814; Q16815; Q6ZTT1</t>
  </si>
  <si>
    <t>Clear cell renal cell carcinoma pathways; Aerobic glycolysis; Insulin signaling; Glycolysis and gluconeogenesis; Metabolic Epileptic Disorders</t>
  </si>
  <si>
    <t>Biotin [K738; K750]</t>
  </si>
  <si>
    <t>Q5T7W0</t>
  </si>
  <si>
    <t>Zinc finger protein 618 OS=Homo sapiens OX=9606 GN=ZNF618 PE=1 SV=1</t>
  </si>
  <si>
    <t>114991</t>
  </si>
  <si>
    <t>ENSG00000157657</t>
  </si>
  <si>
    <t>ZNF618</t>
  </si>
  <si>
    <t>B9EG82; hsa:114991; Q4G0X6; Q5T7W0; Q5T7W1; Q6ZT53; Q7Z6B9; Q8TF49; Q96E49</t>
  </si>
  <si>
    <t>Q92547</t>
  </si>
  <si>
    <t>DNA topoisomerase 2-binding protein 1 OS=Homo sapiens OX=9606 GN=TOPBP1 PE=1 SV=3</t>
  </si>
  <si>
    <t>Pf00533</t>
  </si>
  <si>
    <t>11073</t>
  </si>
  <si>
    <t>ENSG00000163781</t>
  </si>
  <si>
    <t>TOPBP1</t>
  </si>
  <si>
    <t>B7Z7W8; hsa:11073; Q7LGC1; Q92547; Q9UEB9</t>
  </si>
  <si>
    <t>Regulation of TP53 Activity through Phosphorylation; Processing of DNA double-strand break ends; Presynaptic phase of homologous DNA pairing and strand exchange; G2/M DNA damage checkpoint; HDR through Single Strand Annealing (SSA); Impaired BRCA2 binding to RAD51</t>
  </si>
  <si>
    <t>ATR signaling</t>
  </si>
  <si>
    <t>Biotin [K775]</t>
  </si>
  <si>
    <t>P61247</t>
  </si>
  <si>
    <t>40S ribosomal protein S3a OS=Homo sapiens OX=9606 GN=RPS3A PE=1 SV=2</t>
  </si>
  <si>
    <t>Pf01015</t>
  </si>
  <si>
    <t>6189</t>
  </si>
  <si>
    <t>ENSG00000145425; ENSG00000292158</t>
  </si>
  <si>
    <t>RPS3A</t>
  </si>
  <si>
    <t>B2R4D4; D3DP05; hsa:6189; P33443; P49241; P61247</t>
  </si>
  <si>
    <t>Regulation of expression of SLITs and ROBOs; Peptide chain elongation;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Major pathway of rRNA processing in the nucleolus and cytosol; SARS-CoV-2 modulates host translation machinery; Nonsense Mediated Decay (NMD) enhanced by the Exon Junction Complex (EJC); SRP-dependent cotranslational protein targeting to membrane; Viral mRNA Translation; Response of EIF2AK4 (GCN2) to amino acid deficiency; Selenocysteine synthesis; Eukaryotic Translation Termination; Nonsense Mediated Decay (NMD) independent of the Exon Junction Complex (EJC); SARS-CoV-1 modulates host translation machinery</t>
  </si>
  <si>
    <t>Biotin [K46; K249]</t>
  </si>
  <si>
    <t>P42224</t>
  </si>
  <si>
    <t>Signal transducer and activator of transcription 1-alpha/beta OS=Homo sapiens OX=9606 GN=STAT1 PE=1 SV=2</t>
  </si>
  <si>
    <t>cell cycle OR cell proliferation;stress response;developmental processes;signal transduction;other biological processes</t>
  </si>
  <si>
    <t>Pf00017, Pf01017, Pf02864, Pf02865, Pf12162, Pf21354</t>
  </si>
  <si>
    <t>6772</t>
  </si>
  <si>
    <t>ENSG00000115415</t>
  </si>
  <si>
    <t>A8K989; B2RCA0; D2KFR8; D3DPI7; hsa:6772; P42224; Q53S88; Q53XW4; Q68D00; Q9UDL5</t>
  </si>
  <si>
    <t>Regulation of RUNX2 expression and activity; PKR-mediated signaling; ISG15 antiviral mechanism; SARS-CoV-2 activates/modulates innate and adaptive immune responses; Signaling by ALK fusions and activated point mutants; Signaling by SCF-KIT; Downstream signal transduction; Signaling by phosphorylated juxtamembrane, extracellular and kinase domain KIT mutants; Signaling by PDGFRA transmembrane, juxtamembrane and kinase domain mutants; Signaling by PDGFRA extracellular domain mutants; Interleukin-4 and Interleukin-13 signaling; Growth hormone receptor signaling; Interleukin-6 signaling; Interferon alpha/beta signaling; Signaling by CSF3 (G-CSF); Inactivation of CSF3 (G-CSF) signaling; Signaling by cytosolic FGFR1 fusion mutants; Signaling by CSF1 (M-CSF) in myeloid cells; NOTCH3 Intracellular Domain Regulates Transcription; Interleukin-20 family signaling; Interleukin-35 Signalling; Interleukin-27 signaling; Interleukin-9 signaling; Interleukin-21 signaling</t>
  </si>
  <si>
    <t>IL-5 signaling pathway; RANKL/RANK signaling pathway; Thyroid stimulating hormone (TSH) signaling pathway; Leptin signaling pathway; Prolactin signaling pathway; IL-7 signaling pathway; Type III interferon signaling; IL-9 signaling pathway; Thymic stromal lymphopoietin (TSLP) signaling pathway; AGE/RAGE pathway; Allograft rejection; Interleukin-11 signaling pathway; Adipogenesis; Oncostatin M signaling pathway; Brain-derived neurotrophic factor (BDNF) signaling pathway; Endoderm differentiation; Kit receptor signaling pathway; IL6 signaling pathway; VEGFA-VEGFR2 signaling; Chemokine signaling pathway; IL-4 signaling pathway; PDGFR-beta pathway; p38 MAPK signaling pathway; Immune response to tuberculosis; Ebola virus infection in host; Pancreatic adenocarcinoma pathway; Acute viral myocarditis; Non-genomic actions of 1,25 dihydroxyvitamin D3; EGF/EGFR signaling pathway; IL-10 anti-inflammatory signaling pathway ; Overview of interferons-mediated signaling pathway; Measles virus infection; Tryptophan metabolism; Hepatitis B infection; Endochondral ossification; FGFR3 signaling in chondrocyte proliferation and terminal differentiation; Osteoblast differentiation and related diseases; Endochondral ossification with skeletal dysplasias; TGF-beta receptor signaling in skeletal dysplasias; Type I interferon induction and signaling during SARS-CoV-2 infection; Host-pathogen interaction of human coronaviruses - interferon induction; IL-2 signaling pathway; SARS coronavirus and innate immunity; SARS-CoV-2 innate immunity evasion and cell-specific immune response; Neuroinflammation and glutamatergic signaling; Pleural mesothelioma; CCL18 signaling pathway; Th17 cell differentiation pathway; Inflammatory bowel disease signaling; 2q13 copy number variation syndrome; TROP2 regulatory signaling; IL-26 signaling pathways; JAK-STAT signaling in the regulation of beta cells; IL-19 signaling pathway; TGF-beta receptor signaling; EPO receptor signaling; Interferon type I signaling pathways; Type II interferon signaling; Toll-like receptor signaling pathway</t>
  </si>
  <si>
    <t>Q5VWZ2</t>
  </si>
  <si>
    <t>Lysophospholipase-like protein 1 OS=Homo sapiens OX=9606 GN=LYPLAL1 PE=1 SV=3</t>
  </si>
  <si>
    <t>Pf02230</t>
  </si>
  <si>
    <t>127018</t>
  </si>
  <si>
    <t>ENSG00000143353</t>
  </si>
  <si>
    <t>LYPLAL1</t>
  </si>
  <si>
    <t>A8K677; hsa:127018; Q5VWZ2; Q5VWZ3; Q7Z4A3; Q96AV0</t>
  </si>
  <si>
    <t>P26641</t>
  </si>
  <si>
    <t>Elongation factor 1-gamma OS=Homo sapiens OX=9606 GN=EEF1G PE=1 SV=3</t>
  </si>
  <si>
    <t>Pf00043, Pf00647, Pf02798</t>
  </si>
  <si>
    <t>1937</t>
  </si>
  <si>
    <t>ENSG00000254772</t>
  </si>
  <si>
    <t>EEF1G</t>
  </si>
  <si>
    <t>B4DTG2; hsa:1937; P26641; Q6PJ62; Q6PK31; Q96CU2; Q9P196</t>
  </si>
  <si>
    <t>Signaling by ALK fusions and activated point mutants; Eukaryotic Translation Elongation</t>
  </si>
  <si>
    <t>Biotin [K220; K243; K253; K277]</t>
  </si>
  <si>
    <t>Q8NEY8</t>
  </si>
  <si>
    <t>Periphilin-1 OS=Homo sapiens OX=9606 GN=PPHLN1 PE=1 SV=2</t>
  </si>
  <si>
    <t>Pf11488</t>
  </si>
  <si>
    <t>51535</t>
  </si>
  <si>
    <t>ENSG00000134283</t>
  </si>
  <si>
    <t>PPHLN1</t>
  </si>
  <si>
    <t>E9PAX8; hsa:51535; Q86YT2; Q8IXN3; Q8NEY8; Q8TB09; Q96NB9; Q9NXL4; Q9P0P6; Q9P0R9</t>
  </si>
  <si>
    <t>Biotin [K109; K160; K171; K199; K235; K292]</t>
  </si>
  <si>
    <t>Q12789</t>
  </si>
  <si>
    <t>General transcription factor 3C polypeptide 1 OS=Homo sapiens OX=9606 GN=GTF3C1 PE=1 SV=4</t>
  </si>
  <si>
    <t>Pf04182</t>
  </si>
  <si>
    <t>2975</t>
  </si>
  <si>
    <t>ENSG00000077235</t>
  </si>
  <si>
    <t>GTF3C1</t>
  </si>
  <si>
    <t>B2RP21; hsa:2975; Q12789; Q12838; Q6DKN9; Q9Y4W9</t>
  </si>
  <si>
    <t>Biotin [K517; K521; K724]</t>
  </si>
  <si>
    <t>P39880</t>
  </si>
  <si>
    <t>Homeobox protein cut-like 1 OS=Homo sapiens OX=9606 GN=CUX1 PE=1 SV=3</t>
  </si>
  <si>
    <t>Pf00046, Pf02376</t>
  </si>
  <si>
    <t>1523</t>
  </si>
  <si>
    <t>ENSG00000257923</t>
  </si>
  <si>
    <t>CUX1</t>
  </si>
  <si>
    <t>B3KV79; J3KQV9; P39880; Q6NYH4; Q75LE5; Q75MT2; Q75MT3; Q86UJ7; Q9UEV5</t>
  </si>
  <si>
    <t>Biotin [K852]</t>
  </si>
  <si>
    <t>Q14781</t>
  </si>
  <si>
    <t>Chromobox protein homolog 2 OS=Homo sapiens OX=9606 GN=CBX2 PE=1 SV=2</t>
  </si>
  <si>
    <t>84733</t>
  </si>
  <si>
    <t>ENSG00000173894</t>
  </si>
  <si>
    <t>CBX2</t>
  </si>
  <si>
    <t>hsa:84733; Q0VDA5; Q14781; Q9BTB1</t>
  </si>
  <si>
    <t>Mammalian disorder of sexual development; Primary ovarian insufficiency</t>
  </si>
  <si>
    <t>Biotin [K283; K296; K432]</t>
  </si>
  <si>
    <t>O43678</t>
  </si>
  <si>
    <t>NADH dehydrogenase [ubiquinone] 1 alpha subcomplex subunit 2 OS=Homo sapiens OX=9606 GN=NDUFA2 PE=1 SV=3</t>
  </si>
  <si>
    <t>Pf05047</t>
  </si>
  <si>
    <t>4695</t>
  </si>
  <si>
    <t>ENSG00000131495</t>
  </si>
  <si>
    <t>NDUFA2</t>
  </si>
  <si>
    <t>D6RJD6; hsa:4695; O43678; Q6IAY8</t>
  </si>
  <si>
    <t>Complex I biogenesis; Mitochondrial protein degradation</t>
  </si>
  <si>
    <t>Electron transport chain: OXPHOS system in mitochondria; Nonalcoholic fatty liver disease; Oxidative phosphorylation</t>
  </si>
  <si>
    <t>P17035</t>
  </si>
  <si>
    <t>Zinc finger protein 28 OS=Homo sapiens OX=9606 GN=ZNF28 PE=1 SV=5</t>
  </si>
  <si>
    <t>Pf00096, Pf01352, Pf13465</t>
  </si>
  <si>
    <t>7576</t>
  </si>
  <si>
    <t>ENSG00000198538</t>
  </si>
  <si>
    <t>ZNF28</t>
  </si>
  <si>
    <t>A8KAK9; B4E3G0; B9EIK7; hsa:7576; P17035; Q5H9V1; Q5HYM9; Q6ZML9; Q6ZN56</t>
  </si>
  <si>
    <t>Biotin [K318]</t>
  </si>
  <si>
    <t>Q9Y4E8</t>
  </si>
  <si>
    <t>Ubiquitin carboxyl-terminal hydrolase 15 OS=Homo sapiens OX=9606 GN=USP15 PE=1 SV=3</t>
  </si>
  <si>
    <t>cell organization and biogenesis;protein metabolism;RNA metabolism OR transcription;other metabolic processes;signal transduction;other biological processes</t>
  </si>
  <si>
    <t>Pf00443, Pf06337, Pf14533, Pf14836</t>
  </si>
  <si>
    <t>9958</t>
  </si>
  <si>
    <t>ENSG00000135655</t>
  </si>
  <si>
    <t>USP15</t>
  </si>
  <si>
    <t>hsa:9958; Q08AL5; Q9H8G9; Q9HCA6; Q9UNP0; Q9Y4E8; Q9Y5B5</t>
  </si>
  <si>
    <t>Ub-specific processing proteases; UCH proteinases; Downregulation of TGF-beta receptor signaling</t>
  </si>
  <si>
    <t>Biotin [K228; K259]</t>
  </si>
  <si>
    <t>Q9H6S0</t>
  </si>
  <si>
    <t>3'-5' RNA helicase YTHDC2 OS=Homo sapiens OX=9606 GN=YTHDC2 PE=1 SV=2</t>
  </si>
  <si>
    <t>Pf00270, Pf00271, Pf01424, Pf04146, Pf04408, Pf07717, Pf21010</t>
  </si>
  <si>
    <t>64848</t>
  </si>
  <si>
    <t>ENSG00000047188</t>
  </si>
  <si>
    <t>YTHDC2</t>
  </si>
  <si>
    <t>B2RP66; hsa:64848; Q9H6S0</t>
  </si>
  <si>
    <t>Biotin [K285; K1220; K1278]</t>
  </si>
  <si>
    <t>P42574</t>
  </si>
  <si>
    <t>Caspase-3 OS=Homo sapiens OX=9606 GN=CASP3 PE=1 SV=2</t>
  </si>
  <si>
    <t>Pf00656</t>
  </si>
  <si>
    <t>836</t>
  </si>
  <si>
    <t>ENSG00000164305</t>
  </si>
  <si>
    <t>CASP3</t>
  </si>
  <si>
    <t>A8K5M2; D3DP53; hsa:836; P42574; Q96AN1; Q96KP2</t>
  </si>
  <si>
    <t>Caspase-mediated cleavage of cytoskeletal proteins; Degradation of the extracellular matrix; Apoptosis induced DNA fragmentation; Signaling by Hippo; Activation of caspases through apoptosome-mediated cleavage; SMAC (DIABLO) binds to IAPs ; SMAC(DIABLO)-mediated dissociation of IAP:caspase complexes ; Caspase activation via Dependence Receptors in the absence of ligand; Pyroptosis; NADE modulates death signalling; Other interleukin signaling; Apoptotic cleavage of cell adhesion  proteins; Stimulation of the cell death response by PAK-2p34</t>
  </si>
  <si>
    <t>miRNA regulation of DNA damage response; Prolactin signaling pathway; Alzheimer's disease and miRNA effects; TNF-alpha signaling pathway; AGE/RAGE pathway; Allograft rejection; Corticotropin-releasing hormone signaling pathway; Parkinson's disease pathway; Oncostatin M signaling pathway; Brain-derived neurotrophic factor (BDNF) signaling pathway; Spinal cord injury; Amyotrophic lateral sclerosis (ALS); Nanomaterial induced apoptosis; Apoptosis; Fas ligand pathway and stress induction of heat shock proteins; Copper homeostasis; Hepatitis C and hepatocellular carcinoma; MAPK signaling pathway; Apoptosis modulation by HSP70; ERK pathway in Huntington's disease; Oxidative damage response; miRNA regulation of p53 pathway in prostate cancer; Prion disease pathway; Chromosomal and microsatellite instability in colorectal cancer ; Non-small cell lung cancer; MTHFR deficiency; Acute viral myocarditis; Nonalcoholic fatty liver disease; Measles virus infection; Small cell lung cancer; Gastrin signaling pathway; Hepatitis B infection; Netrin-UNC5B signaling pathway; IL-18 signaling pathway; Host-pathogen interaction of human coronaviruses - apoptosis; Peroxiredoxin 2 induced ovarian failure; Complement system in neuronal development and plasticity; Orexin receptor pathway; Network map of SARS-CoV-2 signaling pathway; Alzheimer's disease; Urotensin-II-mediated signaling pathway; DYRK1A involvement regarding cell proliferation in brain development; IL-26 signaling pathways; Sudden infant death syndrome (SIDS) susceptibility pathways; DNA damage response</t>
  </si>
  <si>
    <t>O43395</t>
  </si>
  <si>
    <t>U4/U6 small nuclear ribonucleoprotein Prp3 OS=Homo sapiens OX=9606 GN=PRPF3 PE=1 SV=2</t>
  </si>
  <si>
    <t>Pf01480, Pf06544, Pf08572</t>
  </si>
  <si>
    <t>9129</t>
  </si>
  <si>
    <t>ENSG00000117360</t>
  </si>
  <si>
    <t>PRPF3</t>
  </si>
  <si>
    <t>B4DSY9; hsa:9129; O43395; O43446; Q5VT54</t>
  </si>
  <si>
    <t>Biotin [K157; K158]</t>
  </si>
  <si>
    <t>Q9UPY5</t>
  </si>
  <si>
    <t>Cystine/glutamate transporter OS=Homo sapiens OX=9606 GN=SLC7A11 PE=1 SV=1</t>
  </si>
  <si>
    <t>cell adhesion;other metabolic processes;stress response;transport;developmental processes;other biological processes</t>
  </si>
  <si>
    <t>Pf13520</t>
  </si>
  <si>
    <t>23657</t>
  </si>
  <si>
    <t>ENSG00000151012</t>
  </si>
  <si>
    <t>SLC7A11</t>
  </si>
  <si>
    <t>A8K2U4; hsa:23657; Q9UPY5</t>
  </si>
  <si>
    <t>NFE2L2 regulating anti-oxidant/detoxification enzymes; Basigin interactions; Amino acid transport across the plasma membrane</t>
  </si>
  <si>
    <t>Nuclear receptors meta-pathway; NRF2 pathway; Transcriptional activation by NRF2 in response to phytochemicals; mRNA, protein, and metabolite inducation pathway by cyclosporin A; Ferroptosis; NRF2-ARE regulation; p53 transcriptional gene network; Antiviral and anti-inflammatory effects of Nrf2 on SARS-CoV-2 pathway; Amino acid metabolism in triple-negative breast cancer cells</t>
  </si>
  <si>
    <t>Biotin [K4; K12]</t>
  </si>
  <si>
    <t>Q96S53</t>
  </si>
  <si>
    <t>Dual specificity testis-specific protein kinase 2 OS=Homo sapiens OX=9606 GN=TESK2 PE=1 SV=1</t>
  </si>
  <si>
    <t>cell adhesion;cell organization and biogenesis;protein metabolism;other metabolic processes;other biological processes</t>
  </si>
  <si>
    <t>10420</t>
  </si>
  <si>
    <t>ENSG00000070759</t>
  </si>
  <si>
    <t>TESK2</t>
  </si>
  <si>
    <t>hsa:10420; Q5T422; Q5T423; Q8N520; Q96S53; Q9Y3Q6</t>
  </si>
  <si>
    <t>Microtubule cytoskeleton regulation; Focal adhesion</t>
  </si>
  <si>
    <t>Biotin [K354]</t>
  </si>
  <si>
    <t>P24534</t>
  </si>
  <si>
    <t>Elongation factor 1-beta OS=Homo sapiens OX=9606 GN=EEF1B2 PE=1 SV=3</t>
  </si>
  <si>
    <t>enzyme regulator activity;nucleic acid binding activity</t>
  </si>
  <si>
    <t>1933</t>
  </si>
  <si>
    <t>ENSG00000114942; ENSG00000283391</t>
  </si>
  <si>
    <t>EEF1B2</t>
  </si>
  <si>
    <t>A8K795; hsa:1933; P24534; Q6IBH9</t>
  </si>
  <si>
    <t>Biotin [K129; K133; K139; K176; K185; K186]</t>
  </si>
  <si>
    <t>Q8WY91</t>
  </si>
  <si>
    <t>Peroxynitrite isomerase THAP4 OS=Homo sapiens OX=9606 GN=THAP4 PE=1 SV=2</t>
  </si>
  <si>
    <t>Pf05485, Pf08768</t>
  </si>
  <si>
    <t>51078</t>
  </si>
  <si>
    <t>ENSG00000176946</t>
  </si>
  <si>
    <t>THAP4</t>
  </si>
  <si>
    <t>hsa:51078; Q53NU7; Q6GRN0; Q6IPJ3; Q8WY91; Q9NW26; Q9Y325</t>
  </si>
  <si>
    <t>Biotin [K356]</t>
  </si>
  <si>
    <t>O14974</t>
  </si>
  <si>
    <t>Protein phosphatase 1 regulatory subunit 12A OS=Homo sapiens OX=9606 GN=PPP1R12A PE=1 SV=1</t>
  </si>
  <si>
    <t>cell cycle OR cell proliferation;cell organization and biogenesis;protein metabolism;other metabolic processes;signal transduction;other biological processes</t>
  </si>
  <si>
    <t>Pf00023, Pf15898</t>
  </si>
  <si>
    <t>4659</t>
  </si>
  <si>
    <t>ENSG00000058272</t>
  </si>
  <si>
    <t>PPP1R12A</t>
  </si>
  <si>
    <t>B4DZ09; F8VWB4; hsa:4659; O14974; Q2NKL4; Q569H0; Q86WU3; Q8NFR6; Q9BYH0</t>
  </si>
  <si>
    <t>Regulation of PLK1 Activity at G2/M Transition; RHO GTPases activate CIT; RHO GTPases activate PKNs; RHO GTPases Activate ROCKs; RHO GTPases activate PAKs</t>
  </si>
  <si>
    <t>Focal adhesion; Hippo-Merlin signaling dysregulation; Regulation of actin cytoskeleton</t>
  </si>
  <si>
    <t>Biotin [K298; K413; K442; K539; K551; K595]</t>
  </si>
  <si>
    <t>O60437</t>
  </si>
  <si>
    <t>Periplakin OS=Homo sapiens OX=9606 GN=PPL PE=1 SV=4</t>
  </si>
  <si>
    <t>Pf17902</t>
  </si>
  <si>
    <t>5493</t>
  </si>
  <si>
    <t>ENSG00000118898</t>
  </si>
  <si>
    <t>PPL</t>
  </si>
  <si>
    <t>hsa:5493; O60314; O60437; O60454; Q14C98</t>
  </si>
  <si>
    <t>Formation of the cornified envelope; Butyrophilin (BTN) family interactions</t>
  </si>
  <si>
    <t>Biotin [K12; K1446]</t>
  </si>
  <si>
    <t>Q9BZH6</t>
  </si>
  <si>
    <t>WD repeat-containing protein 11 OS=Homo sapiens OX=9606 GN=WDR11 PE=1 SV=1</t>
  </si>
  <si>
    <t>55717</t>
  </si>
  <si>
    <t>ENSG00000120008</t>
  </si>
  <si>
    <t>WDR11</t>
  </si>
  <si>
    <t>hsa:55717; Q5VWA1; Q9BZH6; Q9P2J6</t>
  </si>
  <si>
    <t>Biotin [K214; K222]</t>
  </si>
  <si>
    <t>Q9ULW0</t>
  </si>
  <si>
    <t>Targeting protein for Xklp2 OS=Homo sapiens OX=9606 GN=TPX2 PE=1 SV=2</t>
  </si>
  <si>
    <t>Pf06886, Pf09041, Pf12214</t>
  </si>
  <si>
    <t>22974</t>
  </si>
  <si>
    <t>ENSG00000088325</t>
  </si>
  <si>
    <t>TPX2</t>
  </si>
  <si>
    <t>hsa:22974; Q96RR5; Q9H1R4; Q9NRA3; Q9UFN9; Q9UL00; Q9ULW0; Q9Y2M1</t>
  </si>
  <si>
    <t>Regulation of TP53 Activity through Phosphorylation; AURKA Activation by TPX2</t>
  </si>
  <si>
    <t>Gastric cancer network 1</t>
  </si>
  <si>
    <t>Biotin [K48; K58; K249; K256; K299; K362; K401; K477; K485; K492; K567; K604; K714; K740]</t>
  </si>
  <si>
    <t>Q15758</t>
  </si>
  <si>
    <t>Neutral amino acid transporter B(0) OS=Homo sapiens OX=9606 GN=SLC1A5 PE=1 SV=2</t>
  </si>
  <si>
    <t>Pf00375</t>
  </si>
  <si>
    <t>6510</t>
  </si>
  <si>
    <t>ENSG00000105281</t>
  </si>
  <si>
    <t>SLC1A5</t>
  </si>
  <si>
    <t>A8K9H5; B4DR77; B4DWS4; B7ZB81; D0EYG6; E9PC01; hsa:6510; O95720; Q15758; Q96RL9; Q9BWQ3; Q9UNP2</t>
  </si>
  <si>
    <t>RAC1 GTPase cycle; RHOH GTPase cycle; RHOQ GTPase cycle; RAC3 GTPase cycle; RHOJ GTPase cycle; Amino acid transport across the plasma membrane</t>
  </si>
  <si>
    <t>TYROBP causal network in microglia; mRNA, protein, and metabolite inducation pathway by cyclosporin A; Metabolic reprogramming in colon cancer; Ferroptosis; Amino acid metabolism in triple-negative breast cancer cells</t>
  </si>
  <si>
    <t>Biotin [K522]</t>
  </si>
  <si>
    <t>Q9Y2X7</t>
  </si>
  <si>
    <t>ARF GTPase-activating protein GIT1 OS=Homo sapiens OX=9606 GN=GIT1 PE=1 SV=2</t>
  </si>
  <si>
    <t>cytosol;cytoskeleton;mitochondrion;other cell component</t>
  </si>
  <si>
    <t>Pf01412, Pf08518, Pf12205, Pf12796, Pf16559</t>
  </si>
  <si>
    <t>28964</t>
  </si>
  <si>
    <t>ENSG00000108262</t>
  </si>
  <si>
    <t>GIT1</t>
  </si>
  <si>
    <t>B4DGU9; B4DSV3; hsa:28964; Q86SS0; Q9BRJ4; Q9Y2X7</t>
  </si>
  <si>
    <t>CDC42 GTPase cycle; RAC1 GTPase cycle; RHOQ GTPase cycle; RAC2 GTPase cycle; RAC3 GTPase cycle; RHOJ GTPase cycle; RHOV GTPase cycle; RHOU GTPase cycle; Ephrin signaling; Activation of RAC1 downstream of NMDARs</t>
  </si>
  <si>
    <t>CAMKK2 pathway; Regulation of actin cytoskeleton</t>
  </si>
  <si>
    <t>Q12888</t>
  </si>
  <si>
    <t>TP53-binding protein 1 OS=Homo sapiens OX=9606 GN=TP53BP1 PE=1 SV=2</t>
  </si>
  <si>
    <t>cell organization and biogenesis;DNA metabolism;other metabolic processes;stress response;signal transduction;other biological processes</t>
  </si>
  <si>
    <t>Pf09038, Pf18428</t>
  </si>
  <si>
    <t>7158</t>
  </si>
  <si>
    <t>ENSG00000067369</t>
  </si>
  <si>
    <t>TP53BP1</t>
  </si>
  <si>
    <t>F8VY86; hsa:7158; Q12888; Q2M1Z7; Q4LE46; Q5FWZ3; Q7Z3U4</t>
  </si>
  <si>
    <t>Recruitment and ATM-mediated phosphorylation of repair and signaling proteins at DNA double strand breaks; Processing of DNA double-strand break ends; G2/M DNA damage checkpoint; Nonhomologous End-Joining (NHEJ); SUMOylation of transcription factors</t>
  </si>
  <si>
    <t>ATM signaling pathway; ATM signaling in development and disease</t>
  </si>
  <si>
    <t>Biotin [K527; K886; K990; K1332; K1340; K1360; K1365; K1667; K1669]</t>
  </si>
  <si>
    <t>Q86U70</t>
  </si>
  <si>
    <t>LIM domain-binding protein 1 OS=Homo sapiens OX=9606 GN=LDB1 PE=1 SV=2</t>
  </si>
  <si>
    <t>cell adhesion;cell-cell signaling;cell organization and biogenesis;RNA metabolism OR transcription;other metabolic processes;developmental processes;signal transduction;other biological processes</t>
  </si>
  <si>
    <t>Pf01803, Pf17916</t>
  </si>
  <si>
    <t>8861</t>
  </si>
  <si>
    <t>ENSG00000198728</t>
  </si>
  <si>
    <t>LDB1</t>
  </si>
  <si>
    <t>B4DUC4; hsa:8861; O75479; O96010; Q1EQX1; Q86U70; Q9UGM4</t>
  </si>
  <si>
    <t>Regulation of expression of SLITs and ROBOs; Expression and translocation of olfactory receptors; RUNX1 regulates transcription of genes involved in differentiation of HSCs; Cardiogenesis</t>
  </si>
  <si>
    <t>Q03111</t>
  </si>
  <si>
    <t>Protein ENL OS=Homo sapiens OX=9606 GN=MLLT1 PE=1 SV=2</t>
  </si>
  <si>
    <t>Pf03366, Pf17793</t>
  </si>
  <si>
    <t>4298</t>
  </si>
  <si>
    <t>ENSG00000130382</t>
  </si>
  <si>
    <t>MLLT1</t>
  </si>
  <si>
    <t>hsa:4298; Q03111; Q14768</t>
  </si>
  <si>
    <t>Biotin [K488]</t>
  </si>
  <si>
    <t>Q9HBI1</t>
  </si>
  <si>
    <t>Beta-parvin OS=Homo sapiens OX=9606 GN=PARVB PE=1 SV=1</t>
  </si>
  <si>
    <t>29780</t>
  </si>
  <si>
    <t>ENSG00000188677</t>
  </si>
  <si>
    <t>PARVB</t>
  </si>
  <si>
    <t>B0QYM8; B0QYN1; B2R9X6; hsa:29780; Q5TGJ5; Q86X93; Q96PN1; Q9HBI1; Q9NSP7; Q9UGT3; Q9Y368; Q9Y3L6; Q9Y3L7</t>
  </si>
  <si>
    <t>Regulation of cytoskeletal remodeling and cell spreading by IPP complex components</t>
  </si>
  <si>
    <t>O00148</t>
  </si>
  <si>
    <t>ATP-dependent RNA helicase DDX39A OS=Homo sapiens OX=9606 GN=DDX39A PE=1 SV=2</t>
  </si>
  <si>
    <t>RNA metabolism OR transcription;other metabolic processes;transport</t>
  </si>
  <si>
    <t>10212</t>
  </si>
  <si>
    <t>ENSG00000123136</t>
  </si>
  <si>
    <t>DDX39A</t>
  </si>
  <si>
    <t>B1Q2N1; hsa:10212; O00148; Q8N5M0; Q9BVP6; Q9H5W0</t>
  </si>
  <si>
    <t>Biotin [K32; K35]</t>
  </si>
  <si>
    <t>Q8IUD2</t>
  </si>
  <si>
    <t>ELKS/Rab6-interacting/CAST family member 1 OS=Homo sapiens OX=9606 GN=ERC1 PE=1 SV=1</t>
  </si>
  <si>
    <t>Pf09457, Pf10174</t>
  </si>
  <si>
    <t>23085</t>
  </si>
  <si>
    <t>ENSG00000082805</t>
  </si>
  <si>
    <t>ERC1</t>
  </si>
  <si>
    <t>A2RU77; A7E295; D3DUP7; D3DUP8; hsa:23085; Q6NVK2; Q8IUD2; Q8IUD3; Q8IUD4; Q8IUD5; Q8NAS1; Q9NXN5; Q9UIK7; Q9UPS1</t>
  </si>
  <si>
    <t>Biotin [K10; K187]</t>
  </si>
  <si>
    <t>P49588</t>
  </si>
  <si>
    <t>Alanine--tRNA ligase, cytoplasmic OS=Homo sapiens OX=9606 GN=AARS1 PE=1 SV=2</t>
  </si>
  <si>
    <t>Pf01411, Pf02272, Pf07973</t>
  </si>
  <si>
    <t>16</t>
  </si>
  <si>
    <t>ENSG00000090861</t>
  </si>
  <si>
    <t>AARS1</t>
  </si>
  <si>
    <t>A6NF14; B4DR45; hsa:16; P49588; Q53GV7; Q96FA0</t>
  </si>
  <si>
    <t>Biotin [K396; K641; K876; K879; K934]</t>
  </si>
  <si>
    <t>Q9H8V3</t>
  </si>
  <si>
    <t>Protein ECT2 OS=Homo sapiens OX=9606 GN=ECT2 PE=1 SV=4</t>
  </si>
  <si>
    <t>cell cycle OR cell proliferation;cell organization and biogenesis;stress response;transport;developmental processes;signal transduction;other biological processes</t>
  </si>
  <si>
    <t>Pf00533, Pf00621, Pf12738, Pf21242, Pf21243</t>
  </si>
  <si>
    <t>1894</t>
  </si>
  <si>
    <t>ENSG00000114346</t>
  </si>
  <si>
    <t>ECT2</t>
  </si>
  <si>
    <t>hsa:1894; Q0MT80; Q2M269; Q6U836; Q9H8V3; Q9NSV8; Q9NVW9</t>
  </si>
  <si>
    <t>CDC42 GTPase cycle; RAC1 GTPase cycle; RHOA GTPase cycle; NRAGE signals death through JNK; G alpha (12/13) signalling events; RHOB GTPase cycle</t>
  </si>
  <si>
    <t>Q13129</t>
  </si>
  <si>
    <t>Zinc finger protein Rlf OS=Homo sapiens OX=9606 GN=RLF PE=1 SV=2</t>
  </si>
  <si>
    <t>6018</t>
  </si>
  <si>
    <t>ENSG00000117000</t>
  </si>
  <si>
    <t>RLF</t>
  </si>
  <si>
    <t>hsa:6018; Q13129; Q14CQ1; Q9NU60</t>
  </si>
  <si>
    <t>Biotin [K1481; K1673; K1762; K1892]</t>
  </si>
  <si>
    <t>P51003</t>
  </si>
  <si>
    <t>Poly(A) polymerase alpha OS=Homo sapiens OX=9606 GN=PAPOLA PE=1 SV=4</t>
  </si>
  <si>
    <t>Pf04926, Pf04928, Pf20750</t>
  </si>
  <si>
    <t>10914</t>
  </si>
  <si>
    <t>ENSG00000090060</t>
  </si>
  <si>
    <t>PAPOLA</t>
  </si>
  <si>
    <t>hsa:10914; P51003; Q86SX4; Q86TV0; Q8IYF5; Q9BVU2</t>
  </si>
  <si>
    <t>Q9UBD5</t>
  </si>
  <si>
    <t>Origin recognition complex subunit 3 OS=Homo sapiens OX=9606 GN=ORC3 PE=1 SV=1</t>
  </si>
  <si>
    <t>cell cycle OR cell proliferation;DNA metabolism;other metabolic processes;developmental processes;other biological processes</t>
  </si>
  <si>
    <t>Pf07034, Pf18137, Pf19675</t>
  </si>
  <si>
    <t>23595</t>
  </si>
  <si>
    <t>ENSG00000135336</t>
  </si>
  <si>
    <t>ORC3</t>
  </si>
  <si>
    <t>A2A2T5; B4E025; hsa:23595; Q13565; Q53GY6; Q5T159; Q6IUY7; Q86TN5; Q9UBD5; Q9UG44; Q9UNT6</t>
  </si>
  <si>
    <t>Orc1 removal from chromatin; Assembly of the ORC complex at the origin of replication; Activation of ATR in response to replication stress; Activation of the pre-replicative complex; E2F-enabled inhibition of pre-replication complex formation; CDC6 association with the ORC:origin complex</t>
  </si>
  <si>
    <t>Biotin [K523; K531]</t>
  </si>
  <si>
    <t>Q9BYW2</t>
  </si>
  <si>
    <t>Histone-lysine N-methyltransferase SETD2 OS=Homo sapiens OX=9606 GN=SETD2 PE=1 SV=3</t>
  </si>
  <si>
    <t>cell cycle OR cell proliferation;cell organization and biogenesis;protein metabolism;DNA metabolism;RNA metabolism OR transcription;other metabolic processes;stress response;developmental processes;other biological processes</t>
  </si>
  <si>
    <t>Pf00397, Pf00856, Pf08236, Pf17907</t>
  </si>
  <si>
    <t>29072</t>
  </si>
  <si>
    <t>ENSG00000181555</t>
  </si>
  <si>
    <t>SETD2</t>
  </si>
  <si>
    <t>hsa:29072; O75397; O75405; Q17RW8; Q5BKS9; Q5QGN2; Q69YI5; Q6IN64; Q6ZN53; Q6ZS25; Q8N3R0; Q8TCN0; Q9BYW2; Q9C0D1; Q9H696; Q9NZW9</t>
  </si>
  <si>
    <t>Histone modifications; Mesodermal commitment pathway; Mesodermal commitment pathway; Pathways affected in adenoid cystic carcinoma; Clear cell renal cell carcinoma pathways; Type 2 papillary renal cell carcinoma; Pleural mesothelioma</t>
  </si>
  <si>
    <t>Biotin [K2; K47; K141; K570; K787; K1130]; Acetyl [N-Term]</t>
  </si>
  <si>
    <t>Q01518</t>
  </si>
  <si>
    <t>Adenylyl cyclase-associated protein 1 OS=Homo sapiens OX=9606 GN=CAP1 PE=1 SV=5</t>
  </si>
  <si>
    <t>non-structural extracellular;plasma membrane;other membranes;cytoskeleton;other cytoplasmic organelle;other cell component</t>
  </si>
  <si>
    <t>10487</t>
  </si>
  <si>
    <t>ENSG00000131236</t>
  </si>
  <si>
    <t>CAP1</t>
  </si>
  <si>
    <t>hsa:10487; Q01518; Q53HR7; Q5T0S1; Q5T0S2; Q6I9U6</t>
  </si>
  <si>
    <t>Neutrophil degranulation; Platelet degranulation ; Role of ABL in ROBO-SLIT signaling</t>
  </si>
  <si>
    <t>Angiopoietin-like protein 8 regulatory pathway; Insulin signaling; Complement system in neuronal development and plasticity; Opioid receptor pathways</t>
  </si>
  <si>
    <t>Biotin [K279; K282; K287]</t>
  </si>
  <si>
    <t>Q6DN12</t>
  </si>
  <si>
    <t>Multiple C2 and transmembrane domain-containing protein 2 OS=Homo sapiens OX=9606 GN=MCTP2 PE=1 SV=3</t>
  </si>
  <si>
    <t>Pf00168, Pf08372</t>
  </si>
  <si>
    <t>55784</t>
  </si>
  <si>
    <t>ENSG00000140563</t>
  </si>
  <si>
    <t>MCTP2</t>
  </si>
  <si>
    <t>A2RRC2; C6G483; C6G484; hsa:55784; Q49AB0; Q6DN12; Q8TAX2; Q9NUS2; Q9NUW7</t>
  </si>
  <si>
    <t>Biotin [K335]</t>
  </si>
  <si>
    <t>Q9BR76</t>
  </si>
  <si>
    <t>Coronin-1B OS=Homo sapiens OX=9606 GN=CORO1B PE=1 SV=1</t>
  </si>
  <si>
    <t>57175</t>
  </si>
  <si>
    <t>ENSG00000172725</t>
  </si>
  <si>
    <t>CORO1B</t>
  </si>
  <si>
    <t>B2RD45; hsa:57175; Q9BR76</t>
  </si>
  <si>
    <t>Q05639</t>
  </si>
  <si>
    <t>Elongation factor 1-alpha 2 OS=Homo sapiens OX=9606 GN=EEF1A2 PE=1 SV=1</t>
  </si>
  <si>
    <t>1917</t>
  </si>
  <si>
    <t>ENSG00000101210</t>
  </si>
  <si>
    <t>EEF1A2</t>
  </si>
  <si>
    <t>B5BUF3; E1P5J1; hsa:1917; P54266; Q05639; Q0VGC7</t>
  </si>
  <si>
    <t>Biotin [K255; K450; K453; K457]</t>
  </si>
  <si>
    <t>Q13424</t>
  </si>
  <si>
    <t>Alpha-1-syntrophin OS=Homo sapiens OX=9606 GN=SNTA1 PE=1 SV=1</t>
  </si>
  <si>
    <t>6640</t>
  </si>
  <si>
    <t>ENSG00000101400</t>
  </si>
  <si>
    <t>SNTA1</t>
  </si>
  <si>
    <t>A8K7H9; B4DX40; E1P5N1; hsa:6640; Q13424; Q16438</t>
  </si>
  <si>
    <t>13q12.12 copy number variation; Sudden infant death syndrome (SIDS) susceptibility pathways</t>
  </si>
  <si>
    <t>Biotin [K355]</t>
  </si>
  <si>
    <t>P51532-4</t>
  </si>
  <si>
    <t>Isoform 4 of Transcription activator BRG1 OS=Homo sapiens OX=9606 GN=SMARCA4</t>
  </si>
  <si>
    <t>SMARCA4</t>
  </si>
  <si>
    <t>Biotin [K94; K399; K405; K1342; K1357]</t>
  </si>
  <si>
    <t>Q9UEE9</t>
  </si>
  <si>
    <t>Craniofacial development protein 1 OS=Homo sapiens OX=9606 GN=CFDP1 PE=1 SV=1</t>
  </si>
  <si>
    <t>Pf07572</t>
  </si>
  <si>
    <t>10428</t>
  </si>
  <si>
    <t>ENSG00000153774</t>
  </si>
  <si>
    <t>CFDP1</t>
  </si>
  <si>
    <t>hsa:10428; O00393; O00404; Q9UEE9; Q9UEF0; Q9UEF1; Q9UEF8</t>
  </si>
  <si>
    <t>Biotin [K135; K146; K190; K219; K230; K243; K268]</t>
  </si>
  <si>
    <t>Q9UKA4</t>
  </si>
  <si>
    <t>A-kinase anchor protein 11 OS=Homo sapiens OX=9606 GN=AKAP11 PE=1 SV=1</t>
  </si>
  <si>
    <t>11215</t>
  </si>
  <si>
    <t>ENSG00000023516</t>
  </si>
  <si>
    <t>AKAP11</t>
  </si>
  <si>
    <t>hsa:11215; O75124; Q9NUK7; Q9UKA4</t>
  </si>
  <si>
    <t>Biotin [K393; K944; K955]</t>
  </si>
  <si>
    <t>Q9UPW5</t>
  </si>
  <si>
    <t>Cytosolic carboxypeptidase 1 OS=Homo sapiens OX=9606 GN=AGTPBP1 PE=1 SV=3</t>
  </si>
  <si>
    <t>Pf00246, Pf18027</t>
  </si>
  <si>
    <t>23287</t>
  </si>
  <si>
    <t>ENSG00000135049</t>
  </si>
  <si>
    <t>AGTPBP1</t>
  </si>
  <si>
    <t>B4DIT6; B4DRZ8; hsa:23287; Q5VV80; Q63HM7; Q658P5; Q6P9D6; Q9H8U6; Q9H9W8; Q9NVK1; Q9UPW5</t>
  </si>
  <si>
    <t>Carboxyterminal post-translational modifications of tubulin</t>
  </si>
  <si>
    <t>Biotin [K451]</t>
  </si>
  <si>
    <t>O60516</t>
  </si>
  <si>
    <t>Eukaryotic translation initiation factor 4E-binding protein 3 OS=Homo sapiens OX=9606 GN=EIF4EBP3 PE=1 SV=1</t>
  </si>
  <si>
    <t>8637</t>
  </si>
  <si>
    <t>ENSG00000243056</t>
  </si>
  <si>
    <t>EIF4EBP3</t>
  </si>
  <si>
    <t>hsa:8637; O60516</t>
  </si>
  <si>
    <t>Q96B97</t>
  </si>
  <si>
    <t>SH3 domain-containing kinase-binding protein 1 OS=Homo sapiens OX=9606 GN=SH3KBP1 PE=1 SV=2</t>
  </si>
  <si>
    <t>Pf14604</t>
  </si>
  <si>
    <t>30011</t>
  </si>
  <si>
    <t>ENSG00000147010</t>
  </si>
  <si>
    <t>SH3KBP1</t>
  </si>
  <si>
    <t>B7Z1D5; hsa:30011; Q5JPT4; Q5JPT5; Q8IWX6; Q8IX98; Q96B97; Q96RN4; Q9NYR0</t>
  </si>
  <si>
    <t>Potential therapeutics for SARS; Antigen activates B Cell Receptor (BCR) leading to generation of second messengers; Cargo recognition for clathrin-mediated endocytosis; EGFR downregulation; Negative regulation of MET activity; InlB-mediated entry of Listeria monocytogenes into host cell; Reelin signalling pathway</t>
  </si>
  <si>
    <t>Q9Y5U2</t>
  </si>
  <si>
    <t>Protein TSSC4 OS=Homo sapiens OX=9606 GN=TSSC4 PE=1 SV=3</t>
  </si>
  <si>
    <t>Pf15264</t>
  </si>
  <si>
    <t>10078</t>
  </si>
  <si>
    <t>ENSG00000184281</t>
  </si>
  <si>
    <t>TSSC4</t>
  </si>
  <si>
    <t>C9JS66; hsa:10078; Q86VL2; Q9BRS6; Q9Y5U2</t>
  </si>
  <si>
    <t>Biotin [K217; K234]</t>
  </si>
  <si>
    <t>O95239</t>
  </si>
  <si>
    <t>Chromosome-associated kinesin KIF4A OS=Homo sapiens OX=9606 GN=KIF4A PE=1 SV=3</t>
  </si>
  <si>
    <t>cell cycle OR cell proliferation;cell organization and biogenesis;transport</t>
  </si>
  <si>
    <t>24137</t>
  </si>
  <si>
    <t>ENSG00000090889</t>
  </si>
  <si>
    <t>KIF4A</t>
  </si>
  <si>
    <t>B2R7V5; D3DVU4; hsa:24137; O95239; Q86TN3; Q86XX7; Q9NNY6; Q9NY24; Q9UMW3</t>
  </si>
  <si>
    <t>Recycling pathway of L1; COPI-dependent Golgi-to-ER retrograde traffic; MHC class II antigen presentation; Kinesins</t>
  </si>
  <si>
    <t>Q17RS7</t>
  </si>
  <si>
    <t>Flap endonuclease GEN homolog 1 OS=Homo sapiens OX=9606 GN=GEN1 PE=1 SV=2</t>
  </si>
  <si>
    <t>Pf00752, Pf00867, Pf18704</t>
  </si>
  <si>
    <t>348654</t>
  </si>
  <si>
    <t>ENSG00000178295</t>
  </si>
  <si>
    <t>GEN1</t>
  </si>
  <si>
    <t>hsa:348654; Q17RS7; Q17RS9; Q6ZN37</t>
  </si>
  <si>
    <t>Resolution of D-loop Structures through Holliday Junction Intermediates</t>
  </si>
  <si>
    <t>Biotin [K844]</t>
  </si>
  <si>
    <t>Q14094</t>
  </si>
  <si>
    <t>Cyclin-I OS=Homo sapiens OX=9606 GN=CCNI PE=1 SV=1</t>
  </si>
  <si>
    <t>10983</t>
  </si>
  <si>
    <t>ENSG00000118816</t>
  </si>
  <si>
    <t>CCNI</t>
  </si>
  <si>
    <t>B2R6M0; B7Z6X4; Q14094</t>
  </si>
  <si>
    <t>P46776</t>
  </si>
  <si>
    <t>60S ribosomal protein L27a OS=Homo sapiens OX=9606 GN=RPL27A PE=1 SV=2</t>
  </si>
  <si>
    <t>cytosol;ER/Golgi;translational apparatus;other cell component</t>
  </si>
  <si>
    <t>Pf00828</t>
  </si>
  <si>
    <t>6157</t>
  </si>
  <si>
    <t>ENSG00000166441</t>
  </si>
  <si>
    <t>RPL27A</t>
  </si>
  <si>
    <t>B2R4B3; hsa:6157; P46776</t>
  </si>
  <si>
    <t>Regulation of expression of SLITs and ROBOs; Protein hydroxylation;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</t>
  </si>
  <si>
    <t>Q15003</t>
  </si>
  <si>
    <t>Condensin complex subunit 2 OS=Homo sapiens OX=9606 GN=NCAPH PE=1 SV=3</t>
  </si>
  <si>
    <t>Pf05786</t>
  </si>
  <si>
    <t>23397</t>
  </si>
  <si>
    <t>ENSG00000121152</t>
  </si>
  <si>
    <t>NCAPH</t>
  </si>
  <si>
    <t>B4E189; hsa:23397; Q15003; Q8TB87</t>
  </si>
  <si>
    <t>Biotin [K630]</t>
  </si>
  <si>
    <t>Q9H4L4</t>
  </si>
  <si>
    <t>Sentrin-specific protease 3 OS=Homo sapiens OX=9606 GN=SENP3 PE=1 SV=2</t>
  </si>
  <si>
    <t>Pf02902, Pf19722</t>
  </si>
  <si>
    <t>26168</t>
  </si>
  <si>
    <t>ENSG00000161956</t>
  </si>
  <si>
    <t>SENP3</t>
  </si>
  <si>
    <t>hsa:26168; Q66K15; Q86VS7; Q96PS4; Q9H4L4; Q9Y3W9</t>
  </si>
  <si>
    <t>Biotin [K2; K43]; Acetyl [N-Term]</t>
  </si>
  <si>
    <t>Q92889</t>
  </si>
  <si>
    <t>DNA repair endonuclease XPF OS=Homo sapiens OX=9606 GN=ERCC4 PE=1 SV=3</t>
  </si>
  <si>
    <t>Pf02732</t>
  </si>
  <si>
    <t>2072</t>
  </si>
  <si>
    <t>ENSG00000175595</t>
  </si>
  <si>
    <t>ERCC4</t>
  </si>
  <si>
    <t>A5PKV6; A8K111; hsa:2072; O00140; Q8TD83; Q92889</t>
  </si>
  <si>
    <t>Fanconi Anemia Pathway; Dual incision in TC-NER; HDR through Single Strand Annealing (SSA); Formation of Incision Complex in GG-NER; Dual Incision in GG-NER</t>
  </si>
  <si>
    <t>Nucleotide excision repair; DNA repair pathways, full network; Nucleotide excision repair in xeroderma pigmentosum</t>
  </si>
  <si>
    <t>Q9Y2I8</t>
  </si>
  <si>
    <t>WD repeat-containing protein 37 OS=Homo sapiens OX=9606 GN=WDR37 PE=1 SV=2</t>
  </si>
  <si>
    <t>22884</t>
  </si>
  <si>
    <t>ENSG00000047056</t>
  </si>
  <si>
    <t>WDR37</t>
  </si>
  <si>
    <t>A8K976; D3DRQ7; hsa:22884; Q5SW03; Q8WVG2; Q9NTJ6; Q9Y2I8</t>
  </si>
  <si>
    <t>Biotin [K110; K132]</t>
  </si>
  <si>
    <t>O15144</t>
  </si>
  <si>
    <t>Actin-related protein 2/3 complex subunit 2 OS=Homo sapiens OX=9606 GN=ARPC2 PE=1 SV=1</t>
  </si>
  <si>
    <t>Pf04045</t>
  </si>
  <si>
    <t>10109</t>
  </si>
  <si>
    <t>ENSG00000163466</t>
  </si>
  <si>
    <t>ARPC2</t>
  </si>
  <si>
    <t>hsa:10109; O15144; Q92801; Q9P1D4</t>
  </si>
  <si>
    <t>Regulation of actin dynamics for phagocytic cup formation; FCGR3A-mediated phagocytosis; RHO GTPases Activate WASPs and WAVEs; Clathrin-mediated endocytosis; EPHB-mediated forward signaling</t>
  </si>
  <si>
    <t>Biotin [K290; K295]</t>
  </si>
  <si>
    <t>Q9Y5B9</t>
  </si>
  <si>
    <t>FACT complex subunit SPT16 OS=Homo sapiens OX=9606 GN=SUPT16H PE=1 SV=1</t>
  </si>
  <si>
    <t>Pf00557, Pf08512, Pf08644, Pf14826, Pf21091</t>
  </si>
  <si>
    <t>11198</t>
  </si>
  <si>
    <t>ENSG00000092201</t>
  </si>
  <si>
    <t>SUPT16H</t>
  </si>
  <si>
    <t>hsa:11198; Q6GMT8; Q6P2F1; Q6PJM1; Q9NRX0; Q9Y5B9</t>
  </si>
  <si>
    <t>Formation of RNA Pol II elongation complex ; Formation of HIV elongation complex in the absence of HIV Tat; Formation of HIV-1 elongation complex containing HIV-1 Tat; Pausing and recovery of Tat-mediated HIV elongation; Tat-mediated HIV elongation arrest and recovery; HIV elongation arrest and recovery; Pausing and recovery of HIV elongation; RNA Polymerase II Pre-transcription Events; TP53 Regulates Transcription of DNA Repair Genes; Regulation of TP53 Activity through Phosphorylation</t>
  </si>
  <si>
    <t>Biotin [K507; K513]</t>
  </si>
  <si>
    <t>Q96GX5</t>
  </si>
  <si>
    <t>Serine/threonine-protein kinase greatwall OS=Homo sapiens OX=9606 GN=MASTL PE=1 SV=1</t>
  </si>
  <si>
    <t>cell cycle OR cell proliferation;cell organization and biogenesis;other metabolic processes;stress response;signal transduction;other biological processes</t>
  </si>
  <si>
    <t>84930</t>
  </si>
  <si>
    <t>ENSG00000120539</t>
  </si>
  <si>
    <t>MASTL</t>
  </si>
  <si>
    <t>hsa:84930; Q5T8D5; Q5T8D7; Q8NCD6; Q96GX5; Q96SJ5</t>
  </si>
  <si>
    <t>MASTL Facilitates Mitotic Progression</t>
  </si>
  <si>
    <t>O00161</t>
  </si>
  <si>
    <t>Synaptosomal-associated protein 23 OS=Homo sapiens OX=9606 GN=SNAP23 PE=1 SV=1</t>
  </si>
  <si>
    <t>cell-cell signaling;cell organization and biogenesis;stress response;transport</t>
  </si>
  <si>
    <t>plasma membrane;other membranes;mitochondrion;nucleus;other cytoplasmic organelle;other cell component</t>
  </si>
  <si>
    <t>Pf00835</t>
  </si>
  <si>
    <t>8773</t>
  </si>
  <si>
    <t>ENSG00000092531</t>
  </si>
  <si>
    <t>SNAP23</t>
  </si>
  <si>
    <t>hsa:8773; O00161; O00162; Q13602; Q6IAE3</t>
  </si>
  <si>
    <t>RHOA GTPase cycle; CDC42 GTPase cycle; RAC1 GTPase cycle; RHOQ GTPase cycle; ER-Phagosome pathway; Translocation of SLC2A4 (GLUT4) to the plasma membrane; RAC3 GTPase cycle; RHOB GTPase cycle; RHOJ GTPase cycle; RHOF GTPase cycle; Neutrophil degranulation; trans-Golgi Network Vesicle Budding</t>
  </si>
  <si>
    <t>Insulin signaling</t>
  </si>
  <si>
    <t>Q08945</t>
  </si>
  <si>
    <t>FACT complex subunit SSRP1 OS=Homo sapiens OX=9606 GN=SSRP1 PE=1 SV=1</t>
  </si>
  <si>
    <t>Pf00505, Pf03531, Pf08512, Pf17292, Pf21092, Pf21103</t>
  </si>
  <si>
    <t>6749</t>
  </si>
  <si>
    <t>ENSG00000149136</t>
  </si>
  <si>
    <t>SSRP1</t>
  </si>
  <si>
    <t>hsa:6749; Q08945; Q5BJG8</t>
  </si>
  <si>
    <t>Regulation of TP53 Activity through Phosphorylation; Formation of RNA Pol II elongation complex ; Formation of HIV elongation complex in the absence of HIV Tat; Formation of HIV-1 elongation complex containing HIV-1 Tat; Pausing and recovery of Tat-mediated HIV elongation; Tat-mediated HIV elongation arrest and recovery; HIV elongation arrest and recovery; Pausing and recovery of HIV elongation; RNA Polymerase II Pre-transcription Events; TP53 Regulates Transcription of DNA Repair Genes</t>
  </si>
  <si>
    <t>Biotin [K540; K661]</t>
  </si>
  <si>
    <t>O95081</t>
  </si>
  <si>
    <t>Arf-GAP domain and FG repeat-containing protein 2 OS=Homo sapiens OX=9606 GN=AGFG2 PE=1 SV=2</t>
  </si>
  <si>
    <t>3268</t>
  </si>
  <si>
    <t>ENSG00000106351</t>
  </si>
  <si>
    <t>AGFG2</t>
  </si>
  <si>
    <t>hsa:3268; O75429; O95081; Q96AB9; Q96GL4</t>
  </si>
  <si>
    <t>Q6P3W7</t>
  </si>
  <si>
    <t>SCY1-like protein 2 OS=Homo sapiens OX=9606 GN=SCYL2 PE=1 SV=1</t>
  </si>
  <si>
    <t>cell-cell signaling;transport;developmental processes;signal transduction;other biological processes</t>
  </si>
  <si>
    <t>55681</t>
  </si>
  <si>
    <t>ENSG00000136021</t>
  </si>
  <si>
    <t>SCYL2</t>
  </si>
  <si>
    <t>A8KAB5; hsa:55681; Q6P3W7; Q96EF4; Q96ST4; Q9H7V5; Q9NVH3; Q9P2I7</t>
  </si>
  <si>
    <t>Biotin [K697]</t>
  </si>
  <si>
    <t>Q9Y6D5</t>
  </si>
  <si>
    <t>Brefeldin A-inhibited guanine nucleotide-exchange protein 2 OS=Homo sapiens OX=9606 GN=ARFGEF2 PE=1 SV=3</t>
  </si>
  <si>
    <t>other membranes;cytosol;cytoskeleton;ER/Golgi;other cytoplasmic organelle;other cell component</t>
  </si>
  <si>
    <t>Pf01369, Pf09324, Pf12783, Pf16213, Pf20252</t>
  </si>
  <si>
    <t>10564</t>
  </si>
  <si>
    <t>ENSG00000124198</t>
  </si>
  <si>
    <t>ARFGEF2</t>
  </si>
  <si>
    <t>hsa:10564; Q5TFT9; Q9NTS1; Q9Y6D5</t>
  </si>
  <si>
    <t>Association of TriC/CCT with target proteins during biosynthesis</t>
  </si>
  <si>
    <t>Biotin [K234]</t>
  </si>
  <si>
    <t>Q8IVF2</t>
  </si>
  <si>
    <t>Protein AHNAK2 OS=Homo sapiens OX=9606 GN=AHNAK2 PE=1 SV=2</t>
  </si>
  <si>
    <t>113146</t>
  </si>
  <si>
    <t>ENSG00000185567</t>
  </si>
  <si>
    <t>AHNAK2</t>
  </si>
  <si>
    <t>hsa:113146; Q5BKX7; Q7Z343; Q7Z358; Q7Z394; Q7Z3G0; Q86WQ6; Q8IVF2; Q8IYY1; Q8N3G4; Q96EX9</t>
  </si>
  <si>
    <t>Biotin [K839; K939; K1004; K1093; K1097; K1104; K1248; K1334; K1413; K1499; K1578; K1599; K1664; K1743; K1753; K1829; K1841; K2073; K2159; K2171; K2238; K2336; K2403; K2410; K2424; K2489; K2501; K2568; K2589; K2666; K2733; K2819; K2898; K2919; K2984; K2996; K3063; K3070; K3084; K3149; K3228; K3235; K3326; K3558; K3579; K3656; K3809; K3821; K3888; K3974; K3986; K4053; K4074; K4139; K4228; K4232; K4239; K4304; K4383; K4569; K4646; K4708; K4811; K4954; K4976; K5141; K5303]</t>
  </si>
  <si>
    <t>Q6ZMZ3</t>
  </si>
  <si>
    <t>Nesprin-3 OS=Homo sapiens OX=9606 GN=SYNE3 PE=1 SV=2</t>
  </si>
  <si>
    <t>Pf00435, Pf10541</t>
  </si>
  <si>
    <t>161176</t>
  </si>
  <si>
    <t>ENSG00000176438</t>
  </si>
  <si>
    <t>SYNE3</t>
  </si>
  <si>
    <t>A6H8H3; Q6ZMZ3; Q86SX5; Q8N7G8</t>
  </si>
  <si>
    <t>Q7Z2Z2</t>
  </si>
  <si>
    <t>Elongation factor-like GTPase 1 OS=Homo sapiens OX=9606 GN=EFL1 PE=1 SV=2</t>
  </si>
  <si>
    <t>Pf00009, Pf00679, Pf14492</t>
  </si>
  <si>
    <t>79631</t>
  </si>
  <si>
    <t>ENSG00000140598</t>
  </si>
  <si>
    <t>EFL1</t>
  </si>
  <si>
    <t>A6NKY5; B7Z6I0; hsa:79631; Q7Z2Z2; Q9H8Z6</t>
  </si>
  <si>
    <t>Biotin [K714]</t>
  </si>
  <si>
    <t>P11387</t>
  </si>
  <si>
    <t>DNA topoisomerase 1 OS=Homo sapiens OX=9606 GN=TOP1 PE=1 SV=2</t>
  </si>
  <si>
    <t>cell cycle OR cell proliferation;cell organization and biogenesis;protein metabolism;DNA metabolism;other metabolic processes;developmental processes;other biological processes</t>
  </si>
  <si>
    <t>Pf01028, Pf02919, Pf14370</t>
  </si>
  <si>
    <t>7150</t>
  </si>
  <si>
    <t>ENSG00000198900</t>
  </si>
  <si>
    <t>TOP1</t>
  </si>
  <si>
    <t>A8KA78; E1P5W3; hsa:7150; O43256; P11387; Q12855; Q12856; Q15610; Q5TFY3; Q9UJN0</t>
  </si>
  <si>
    <t>SUMOylation of DNA replication proteins</t>
  </si>
  <si>
    <t>Ebola virus infection in host; 15q25 copy number variation</t>
  </si>
  <si>
    <t>Q9NWZ8</t>
  </si>
  <si>
    <t>Gem-associated protein 8 OS=Homo sapiens OX=9606 GN=GEMIN8 PE=1 SV=1</t>
  </si>
  <si>
    <t>Pf15348</t>
  </si>
  <si>
    <t>54960</t>
  </si>
  <si>
    <t>ENSG00000046647</t>
  </si>
  <si>
    <t>GEMIN8</t>
  </si>
  <si>
    <t>C4AMC4; hsa:54960; Q2LJ66; Q6ZV27; Q9NWZ8</t>
  </si>
  <si>
    <t>SARS-CoV-2 modulates host translation machinery; snRNP Assembly</t>
  </si>
  <si>
    <t>Biotin [K230; K233; K241]</t>
  </si>
  <si>
    <t>Q9Y666</t>
  </si>
  <si>
    <t>Solute carrier family 12 member 7 OS=Homo sapiens OX=9606 GN=SLC12A7 PE=1 SV=3</t>
  </si>
  <si>
    <t>Pf00324, Pf03522</t>
  </si>
  <si>
    <t>10723</t>
  </si>
  <si>
    <t>ENSG00000113504</t>
  </si>
  <si>
    <t>SLC12A7</t>
  </si>
  <si>
    <t>A6NDS8; hsa:10723; Q4G0F3; Q96I81; Q9H7I3; Q9H7I7; Q9UFW2; Q9Y666</t>
  </si>
  <si>
    <t>Biotin [K937; K990; K1002]</t>
  </si>
  <si>
    <t>O94763</t>
  </si>
  <si>
    <t>Unconventional prefoldin RPB5 interactor 1 OS=Homo sapiens OX=9606 GN=URI1 PE=1 SV=3</t>
  </si>
  <si>
    <t>Pf02996</t>
  </si>
  <si>
    <t>8725</t>
  </si>
  <si>
    <t>ENSG00000105176</t>
  </si>
  <si>
    <t>URI1</t>
  </si>
  <si>
    <t>A8K805; H7BY42; hsa:8725; O94763; Q8TC23; Q9UNU3</t>
  </si>
  <si>
    <t>Biotin [K352]</t>
  </si>
  <si>
    <t>Q99733</t>
  </si>
  <si>
    <t>Nucleosome assembly protein 1-like 4 OS=Homo sapiens OX=9606 GN=NAP1L4 PE=1 SV=1</t>
  </si>
  <si>
    <t>4676</t>
  </si>
  <si>
    <t>ENSG00000205531; ENSG00000273562</t>
  </si>
  <si>
    <t>NAP1L4</t>
  </si>
  <si>
    <t>B2R6J4; F5HFY4; hsa:4676; Q99733</t>
  </si>
  <si>
    <t>Biotin [K138; K140]</t>
  </si>
  <si>
    <t>Q9NRL2</t>
  </si>
  <si>
    <t>Bromodomain adjacent to zinc finger domain protein 1A OS=Homo sapiens OX=9606 GN=BAZ1A PE=1 SV=2</t>
  </si>
  <si>
    <t>Pf00439, Pf00628, Pf02791, Pf10537, Pf15612, Pf15613</t>
  </si>
  <si>
    <t>11177</t>
  </si>
  <si>
    <t>ENSG00000198604</t>
  </si>
  <si>
    <t>BAZ1A</t>
  </si>
  <si>
    <t>hsa:11177; Q9NRL2; Q9NZ15; Q9P065; Q9UIG1; Q9Y3V3</t>
  </si>
  <si>
    <t>Biotin [K754; K1304; K1383]</t>
  </si>
  <si>
    <t>P04843</t>
  </si>
  <si>
    <t>Dolichyl-diphosphooligosaccharide--protein glycosyltransferase subunit 1 OS=Homo sapiens OX=9606 GN=RPN1 PE=1 SV=1</t>
  </si>
  <si>
    <t>Pf04597</t>
  </si>
  <si>
    <t>6184</t>
  </si>
  <si>
    <t>ENSG00000163902</t>
  </si>
  <si>
    <t>RPN1</t>
  </si>
  <si>
    <t>B2R5Z0; D3DNB6; hsa:6184; P04843; Q68DT1</t>
  </si>
  <si>
    <t>SRP-dependent cotranslational protein targeting to membrane; Asparagine N-linked glycosylation; Maturation of spike protein</t>
  </si>
  <si>
    <t>Proteasome degradation; N-glycan biosynthesis</t>
  </si>
  <si>
    <t>Q8NBF6</t>
  </si>
  <si>
    <t>Late secretory pathway protein AVL9 homolog OS=Homo sapiens OX=9606 GN=AVL9 PE=1 SV=1</t>
  </si>
  <si>
    <t>Pf09794</t>
  </si>
  <si>
    <t>23080</t>
  </si>
  <si>
    <t>ENSG00000105778</t>
  </si>
  <si>
    <t>AVL9</t>
  </si>
  <si>
    <t>hsa:23080; Q8NBF6; Q92573</t>
  </si>
  <si>
    <t>Biotin [K608]</t>
  </si>
  <si>
    <t>O14617</t>
  </si>
  <si>
    <t>AP-3 complex subunit delta-1 OS=Homo sapiens OX=9606 GN=AP3D1 PE=1 SV=1</t>
  </si>
  <si>
    <t>Pf01602, Pf06375</t>
  </si>
  <si>
    <t>8943</t>
  </si>
  <si>
    <t>ENSG00000065000</t>
  </si>
  <si>
    <t>AP3D1</t>
  </si>
  <si>
    <t>O00202; O14617; O75262; Q59HF5; Q96G11; Q9H3C6</t>
  </si>
  <si>
    <t>Biotin [K4; K7; K684]; Met-loss+Acetyl [N-Term]</t>
  </si>
  <si>
    <t>Q8NFH4</t>
  </si>
  <si>
    <t>Nucleoporin Nup37 OS=Homo sapiens OX=9606 GN=NUP37 PE=1 SV=1</t>
  </si>
  <si>
    <t>79023</t>
  </si>
  <si>
    <t>ENSG00000075188</t>
  </si>
  <si>
    <t>NUP37</t>
  </si>
  <si>
    <t>hsa:79023; Q8NFH4; Q9H644</t>
  </si>
  <si>
    <t>Viral Messenger RNA Synthesis; Transcriptional regulation by small RNAs; tRNA processing in the nucleus; HCMV Late Events; Separation of Sister Chromatids; Resolution of Sister Chromatid Cohesion; RHO GTPases Activate Formins; HCMV Early Events; EML4 and NUDC in mitotic spindle formation; ISG15 antiviral mechanism;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NEP/NS2 Interacts with the Cellular Export Machinery; Regulation of Glucokinase by Glucokinase Regulatory Protein; Nuclear import of Rev protein; Vpr-mediated nuclear import of PICs; snRNP Assembly; SUMOylation of DNA damage response and repair proteins;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Defective TPR may confer susceptibility towards thyroid papillary carcinoma (TPC); SARS-CoV-2 activates/modulates innate and adaptive immune responses; Amplification  of signal from unattached  kinetochores via a MAD2  inhibitory signal; Postmitotic nuclear pore complex (NPC) reformation</t>
  </si>
  <si>
    <t>Q9BY89</t>
  </si>
  <si>
    <t>Uncharacterized protein KIAA1671 OS=Homo sapiens OX=9606 GN=KIAA1671 PE=1 SV=2</t>
  </si>
  <si>
    <t>Pf15327</t>
  </si>
  <si>
    <t>85379</t>
  </si>
  <si>
    <t>ENSG00000197077</t>
  </si>
  <si>
    <t>KIAA1671</t>
  </si>
  <si>
    <t>B0QYF2; B7ZW08; hsa:85379; Q5THZ5; Q9BY89</t>
  </si>
  <si>
    <t>Biotin [K133; K439; K812; K821; K853; K910; K1041; K1340; K1412; K1514]</t>
  </si>
  <si>
    <t>P29966</t>
  </si>
  <si>
    <t>Myristoylated alanine-rich C-kinase substrate OS=Homo sapiens OX=9606 GN=MARCKS PE=1 SV=4</t>
  </si>
  <si>
    <t>Pf02063</t>
  </si>
  <si>
    <t>4082</t>
  </si>
  <si>
    <t>ENSG00000277443</t>
  </si>
  <si>
    <t>MARCKS</t>
  </si>
  <si>
    <t>E1P560; hsa:4082; P29966; Q2LA83; Q5TDB7</t>
  </si>
  <si>
    <t>Acetylcholine regulates insulin secretion</t>
  </si>
  <si>
    <t>Brain-derived neurotrophic factor (BDNF) signaling pathway</t>
  </si>
  <si>
    <t>Biotin [K165]</t>
  </si>
  <si>
    <t>Q02878</t>
  </si>
  <si>
    <t>60S ribosomal protein L6 OS=Homo sapiens OX=9606 GN=RPL6 PE=1 SV=3</t>
  </si>
  <si>
    <t>Pf01159, Pf03868</t>
  </si>
  <si>
    <t>6128</t>
  </si>
  <si>
    <t>ENSG00000089009</t>
  </si>
  <si>
    <t>RPL6</t>
  </si>
  <si>
    <t>hsa:6128; Q02878; Q2M3Q3; Q8WW97</t>
  </si>
  <si>
    <t>Selenocysteine synthesis; Regulation of expression of SLITs and ROBOs;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Eukaryotic Translation Termination; Nonsense Mediated Decay (NMD) independent of the Exon Junction Complex (EJC)</t>
  </si>
  <si>
    <t>Biotin [K5; K19; K26; K124; K131]; Met-loss [N-Term]</t>
  </si>
  <si>
    <t>P67870</t>
  </si>
  <si>
    <t>Casein kinase II subunit beta OS=Homo sapiens OX=9606 GN=CSNK2B PE=1 SV=1</t>
  </si>
  <si>
    <t>signal transduction activity or receptor binding;enzyme regulator activity;kinase activity;other molecular function</t>
  </si>
  <si>
    <t>Pf01214</t>
  </si>
  <si>
    <t>1460</t>
  </si>
  <si>
    <t>ENSG00000204435; ENSG00000206406; ENSG00000224398; ENSG00000224774; ENSG00000228875; ENSG00000230700; ENSG00000232960</t>
  </si>
  <si>
    <t>CSNK2B</t>
  </si>
  <si>
    <t>B0UXA9; hsa:1460; P07312; P13862; P67870; Q4VX47</t>
  </si>
  <si>
    <t>Regulation of PTEN stability and activity; KEAP1-NFE2L2 pathway; Neutrophil degranulation; Regulation of TP53 Activity through Phosphorylation; RUNX1 interacts with co-factors whose precise effect on RUNX1 targets is not known; Cooperation of PDCL (PhLP1) and TRiC/CCT in G-protein beta folding; WNT mediated activation of DVL; Signal transduction by L1; Maturation of hRSV A proteins; Receptor Mediated Mitophagy; Condensation of Prometaphase Chromosomes; Synthesis of PC</t>
  </si>
  <si>
    <t>Alzheimer's disease and miRNA effects; lncRNA in canonical Wnt signaling and colorectal cancer; Breast cancer pathway; Wnt signaling; ncRNAs involved in Wnt signaling in hepatocellular carcinoma; Measles virus infection; Pleural mesothelioma; Alzheimer's disease; HDAC6 interactions in the central nervous system</t>
  </si>
  <si>
    <t>Biotin [K212]</t>
  </si>
  <si>
    <t>O75427</t>
  </si>
  <si>
    <t>Leucine-rich repeat and calponin homology domain-containing protein 4 OS=Homo sapiens OX=9606 GN=LRCH4 PE=1 SV=2</t>
  </si>
  <si>
    <t>Pf00307, Pf13855</t>
  </si>
  <si>
    <t>4034</t>
  </si>
  <si>
    <t>ENSG00000077454</t>
  </si>
  <si>
    <t>LRCH4</t>
  </si>
  <si>
    <t>A4D2D5; hsa:4034; O75427; Q8WV85; Q96ID0</t>
  </si>
  <si>
    <t>Biotin [K430]</t>
  </si>
  <si>
    <t>Q15008</t>
  </si>
  <si>
    <t>26S proteasome non-ATPase regulatory subunit 6 OS=Homo sapiens OX=9606 GN=PSMD6 PE=1 SV=1</t>
  </si>
  <si>
    <t>Pf01399, Pf10602, Pf21154</t>
  </si>
  <si>
    <t>9861</t>
  </si>
  <si>
    <t>ENSG00000163636</t>
  </si>
  <si>
    <t>PSMD6</t>
  </si>
  <si>
    <t>A8K2E0; E9PHI9; hsa:9861; Q15008; Q6UV22</t>
  </si>
  <si>
    <t>ABC-family proteins mediated transport; Ub-specific processing proteases; RUNX1 regulates transcription of genes involved in differentiation of HSCs; Neutrophil degranulation; 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</si>
  <si>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Q14686</t>
  </si>
  <si>
    <t>Nuclear receptor coactivator 6 OS=Homo sapiens OX=9606 GN=NCOA6 PE=1 SV=3</t>
  </si>
  <si>
    <t>Pf13820</t>
  </si>
  <si>
    <t>23054</t>
  </si>
  <si>
    <t>ENSG00000198646</t>
  </si>
  <si>
    <t>NCOA6</t>
  </si>
  <si>
    <t>A6NLF1; B2RMN5; E1P5P7; hsa:23054; Q14686; Q9NTZ9; Q9UH74; Q9UK86</t>
  </si>
  <si>
    <t>PPARA activates gene expression; Transcriptional regulation of white adipocyte differentiation; Formation of WDR5-containing histone-modifying complexes; Heme signaling; BMAL1:CLOCK,NPAS2 activates circadian gene expression; Transcriptional activation of mitochondrial biogenesis; Activation of anterior HOX genes in hindbrain development during early embryogenesis; Cytoprotection by HMOX1; Activation of gene expression by SREBF (SREBP); RORA activates gene expression</t>
  </si>
  <si>
    <t>Constitutive androstane receptor pathway; Nuclear receptors meta-pathway; Kleefstra syndrome</t>
  </si>
  <si>
    <t>Biotin [K1322; K1830]</t>
  </si>
  <si>
    <t>Q9NS91</t>
  </si>
  <si>
    <t>E3 ubiquitin-protein ligase RAD18 OS=Homo sapiens OX=9606 GN=RAD18 PE=1 SV=2</t>
  </si>
  <si>
    <t>Pf02037, Pf13923</t>
  </si>
  <si>
    <t>56852</t>
  </si>
  <si>
    <t>ENSG00000070950</t>
  </si>
  <si>
    <t>RAD18</t>
  </si>
  <si>
    <t>Q58F55; Q9NRT6; Q9NS91</t>
  </si>
  <si>
    <t>E3 ubiquitin ligases ubiquitinate target proteins; Recognition of DNA damage by PCNA-containing replication complex</t>
  </si>
  <si>
    <t>SMC1/SMC3 role in DNA damage - Cornelia de Lange Syndrome</t>
  </si>
  <si>
    <t>Biotin [K110; K161; K241; K245; K370]</t>
  </si>
  <si>
    <t>Q9HC35</t>
  </si>
  <si>
    <t>Echinoderm microtubule-associated protein-like 4 OS=Homo sapiens OX=9606 GN=EML4 PE=1 SV=3</t>
  </si>
  <si>
    <t>Pf00400, Pf03451</t>
  </si>
  <si>
    <t>27436</t>
  </si>
  <si>
    <t>ENSG00000143924</t>
  </si>
  <si>
    <t>EML4</t>
  </si>
  <si>
    <t>A6H8Y6; A6P4T4; A6P4V4; B2RBK3; B2RTW7; B5MCW9; hsa:27436; Q3SWW0; Q53R29; Q53TW8; Q6PJ45; Q9HC35; Q9NV40</t>
  </si>
  <si>
    <t>EML4 and NUDC in mitotic spindle formation; ALK mutants bind TKIs; Signaling by ALK fusions and activated point mutants</t>
  </si>
  <si>
    <t>Non-small cell lung cancer</t>
  </si>
  <si>
    <t>Biotin [K69; K197; K203; K493]</t>
  </si>
  <si>
    <t>O00221</t>
  </si>
  <si>
    <t>NF-kappa-B inhibitor epsilon OS=Homo sapiens OX=9606 GN=NFKBIE PE=1 SV=3</t>
  </si>
  <si>
    <t>Pf00023</t>
  </si>
  <si>
    <t>4794</t>
  </si>
  <si>
    <t>ENSG00000146232</t>
  </si>
  <si>
    <t>NFKBIE</t>
  </si>
  <si>
    <t>hsa:4794; O00221; Q5T9V9</t>
  </si>
  <si>
    <t>Activation of NF-kappaB in B cells</t>
  </si>
  <si>
    <t>TNF-alpha signaling pathway; Apoptosis; Oxidative damage response; Canonical NF-kB pathway; IL-18 signaling pathway; STING pathway in Kawasaki-like disease and COVID-19</t>
  </si>
  <si>
    <t>Biotin [K494]</t>
  </si>
  <si>
    <t>Q9Y5S2</t>
  </si>
  <si>
    <t>Serine/threonine-protein kinase MRCK beta OS=Homo sapiens OX=9606 GN=CDC42BPB PE=1 SV=2</t>
  </si>
  <si>
    <t>cell organization and biogenesis;protein metabolism;other metabolic processes;signal transduction;other biological processes</t>
  </si>
  <si>
    <t>Pf00069, Pf00130, Pf00780, Pf08826, Pf15796</t>
  </si>
  <si>
    <t>9578</t>
  </si>
  <si>
    <t>ENSG00000198752</t>
  </si>
  <si>
    <t>CDC42BPB</t>
  </si>
  <si>
    <t>A9JR72; hsa:9578; Q2L7A5; Q86TJ1; Q9ULU5; Q9Y5S2</t>
  </si>
  <si>
    <t>CDC42 GTPase cycle; RHOQ GTPase cycle; RHOJ GTPase cycle</t>
  </si>
  <si>
    <t>VEGFA-VEGFR2 signaling; 15q11q13 copy number variation</t>
  </si>
  <si>
    <t>Q92841-1</t>
  </si>
  <si>
    <t>Isoform 2 of Probable ATP-dependent RNA helicase DDX17 OS=Homo sapiens OX=9606 GN=DDX17</t>
  </si>
  <si>
    <t>DDX17</t>
  </si>
  <si>
    <t>Biotin [K30; K195; K389; K468; K513]</t>
  </si>
  <si>
    <t>Q08174-2</t>
  </si>
  <si>
    <t>Isoform 2 of Protocadherin-1 OS=Homo sapiens OX=9606 GN=PCDH1</t>
  </si>
  <si>
    <t>PCDH1</t>
  </si>
  <si>
    <t>Biotin [K938; K1146; K1151]</t>
  </si>
  <si>
    <t>Q06830</t>
  </si>
  <si>
    <t>Peroxiredoxin-1 OS=Homo sapiens OX=9606 GN=PRDX1 PE=1 SV=1</t>
  </si>
  <si>
    <t>5052</t>
  </si>
  <si>
    <t>ENSG00000117450</t>
  </si>
  <si>
    <t>PRDX1</t>
  </si>
  <si>
    <t>B5BU26; D3DPZ8; hsa:5052; P35703; Q06830; Q2V576; Q5T154; Q5T155</t>
  </si>
  <si>
    <t>Detoxification of Reactive Oxygen Species; TP53 Regulates Metabolic Genes; NFE2L2 regulating anti-oxidant/detoxification enzymes; Deregulated CDK5 triggers multiple neurodegenerative pathways in Alzheimer's disease models</t>
  </si>
  <si>
    <t>Androgen receptor signaling pathway; Selenium micronutrient network; Nuclear receptors meta-pathway; NRF2 pathway; HDAC6 interactions in the central nervous system</t>
  </si>
  <si>
    <t>Biotin [K93; K192; K197]</t>
  </si>
  <si>
    <t>P22102</t>
  </si>
  <si>
    <t>Trifunctional purine biosynthetic protein adenosine-3 OS=Homo sapiens OX=9606 GN=GART PE=1 SV=1</t>
  </si>
  <si>
    <t>Pf00551, Pf00586, Pf01071, Pf02769, Pf02843, Pf02844</t>
  </si>
  <si>
    <t>2618</t>
  </si>
  <si>
    <t>ENSG00000159131; ENSG00000262473</t>
  </si>
  <si>
    <t>GART</t>
  </si>
  <si>
    <t>A8K945; A8KA32; D3DSF3; D3DSF4; hsa:2618; O14659; P22102; Q52M77</t>
  </si>
  <si>
    <t>Purine ribonucleoside monophosphate biosynthesis</t>
  </si>
  <si>
    <t>Folate metabolism; One-carbon metabolism; Metabolic reprogramming in colon cancer</t>
  </si>
  <si>
    <t>Biotin [K156; K453]</t>
  </si>
  <si>
    <t>Q5VSL9</t>
  </si>
  <si>
    <t>Striatin-interacting protein 1 OS=Homo sapiens OX=9606 GN=STRIP1 PE=1 SV=1</t>
  </si>
  <si>
    <t>Pf07923, Pf11882</t>
  </si>
  <si>
    <t>85369</t>
  </si>
  <si>
    <t>ENSG00000143093</t>
  </si>
  <si>
    <t>STRIP1</t>
  </si>
  <si>
    <t>hsa:85369; Q0V925; Q5VSL8; Q5VSL9; Q658K2; Q6ZV31; Q8N598; Q96SN2; Q9C0A2</t>
  </si>
  <si>
    <t>O15013</t>
  </si>
  <si>
    <t>Rho guanine nucleotide exchange factor 10 OS=Homo sapiens OX=9606 GN=ARHGEF10 PE=1 SV=4</t>
  </si>
  <si>
    <t>Pf00621, Pf19056, Pf19057</t>
  </si>
  <si>
    <t>9639</t>
  </si>
  <si>
    <t>ENSG00000104728; ENSG00000274726</t>
  </si>
  <si>
    <t>ARHGEF10</t>
  </si>
  <si>
    <t>hsa:9639; O14665; O15013; Q2KHR8; Q68D55; Q8IWD9; Q8IY77</t>
  </si>
  <si>
    <t>RHOC GTPase cycle; RHOA GTPase cycle; CDC42 GTPase cycle; RAC1 GTPase cycle; NRAGE signals death through JNK; G alpha (12/13) signalling events; RHOB GTPase cycle</t>
  </si>
  <si>
    <t>Q6R327</t>
  </si>
  <si>
    <t>Rapamycin-insensitive companion of mTOR OS=Homo sapiens OX=9606 GN=RICTOR PE=1 SV=1</t>
  </si>
  <si>
    <t>enzyme regulator activity;translation activity;other molecular function</t>
  </si>
  <si>
    <t>Pf14663, Pf14664, Pf14665, Pf14666, Pf14668</t>
  </si>
  <si>
    <t>253260</t>
  </si>
  <si>
    <t>ENSG00000164327</t>
  </si>
  <si>
    <t>RICTOR</t>
  </si>
  <si>
    <t>B2RNX0; B7ZMF7; hsa:253260; Q68DT5; Q6R327; Q86UB7; Q8N3A0; Q8NCM6</t>
  </si>
  <si>
    <t>Target of rapamycin signaling; Androgen receptor network in prostate cancer; Oncostatin M signaling pathway; PI3K-AKT-mTOR signaling pathway and therapeutic opportunities in prostate cancer; Factors and pathways affecting insulin-like growth factor (IGF1)-Akt signaling; VEGFA-VEGFR2 signaling; Angiopoietin-like protein 8 regulatory pathway; EGF/EGFR signaling pathway; Head and neck squamous cell carcinoma; ADHD and autism (ASD) linked metabolic pathways and SNP</t>
  </si>
  <si>
    <t>Biotin [K1082; K1092]</t>
  </si>
  <si>
    <t>Q5VTL8</t>
  </si>
  <si>
    <t>Pre-mRNA-splicing factor 38B OS=Homo sapiens OX=9606 GN=PRPF38B PE=1 SV=1</t>
  </si>
  <si>
    <t>Pf03371</t>
  </si>
  <si>
    <t>55119</t>
  </si>
  <si>
    <t>ENSG00000134186</t>
  </si>
  <si>
    <t>PRPF38B</t>
  </si>
  <si>
    <t>hsa:55119; Q05DD6; Q32Q58; Q5VTL8; Q5VTL9; Q6PK39; Q7Z6E2; Q86WF3; Q8IWG9; Q9NW40</t>
  </si>
  <si>
    <t>Q9P2B7</t>
  </si>
  <si>
    <t>Cilia- and flagella-associated protein 97 OS=Homo sapiens OX=9606 GN=CFAP97 PE=1 SV=2</t>
  </si>
  <si>
    <t>Pf13879</t>
  </si>
  <si>
    <t>57587</t>
  </si>
  <si>
    <t>ENSG00000164323</t>
  </si>
  <si>
    <t>CFAP97</t>
  </si>
  <si>
    <t>B3KRP7; D3DP60; hsa:57587; Q05CU1; Q4W5M4; Q8N6E7; Q9P2B7; Q9UF45</t>
  </si>
  <si>
    <t>Biotin [K111; K404; K408]</t>
  </si>
  <si>
    <t>Q9HCD6</t>
  </si>
  <si>
    <t>Protein TANC2 OS=Homo sapiens OX=9606 GN=TANC2 PE=1 SV=3</t>
  </si>
  <si>
    <t>Pf12796, Pf13181</t>
  </si>
  <si>
    <t>26115</t>
  </si>
  <si>
    <t>ENSG00000170921</t>
  </si>
  <si>
    <t>TANC2</t>
  </si>
  <si>
    <t>hsa:26115; Q9HAC3; Q9HCD6; Q9NW88; Q9NXY9; Q9ULS2</t>
  </si>
  <si>
    <t>Q52LW3</t>
  </si>
  <si>
    <t>Rho GTPase-activating protein 29 OS=Homo sapiens OX=9606 GN=ARHGAP29 PE=1 SV=2</t>
  </si>
  <si>
    <t>9411</t>
  </si>
  <si>
    <t>ENSG00000137962</t>
  </si>
  <si>
    <t>ARHGAP29</t>
  </si>
  <si>
    <t>hsa:9411; O15463; Q52LW3; Q59H86; Q5VYZ0; Q6NVX2; Q8TBI6</t>
  </si>
  <si>
    <t>RHOA GTPase cycle; CDC42 GTPase cycle; RAC1 GTPase cycle</t>
  </si>
  <si>
    <t>Biotin [K924]</t>
  </si>
  <si>
    <t>Q9NSB8</t>
  </si>
  <si>
    <t>Homer protein homolog 2 OS=Homo sapiens OX=9606 GN=HOMER2 PE=1 SV=1</t>
  </si>
  <si>
    <t>Pf00568</t>
  </si>
  <si>
    <t>9455</t>
  </si>
  <si>
    <t>ENSG00000103942</t>
  </si>
  <si>
    <t>HOMER2</t>
  </si>
  <si>
    <t>hsa:9455; O95269; O95349; Q9NSB6; Q9NSB7; Q9NSB8; Q9UNT7</t>
  </si>
  <si>
    <t>15q25 copy number variation; Cell lineage map for neuronal differentiation</t>
  </si>
  <si>
    <t>Biotin [K170]</t>
  </si>
  <si>
    <t>Q02447</t>
  </si>
  <si>
    <t>Transcription factor Sp3 OS=Homo sapiens OX=9606 GN=SP3 PE=1 SV=3</t>
  </si>
  <si>
    <t>6670</t>
  </si>
  <si>
    <t>ENSG00000172845</t>
  </si>
  <si>
    <t>SP3</t>
  </si>
  <si>
    <t>A0AVL9; B4E2B7; hsa:6670; Q02447; Q69B26; Q69B27; Q8TD56; Q8WWU4; Q9BQR1</t>
  </si>
  <si>
    <t>SUMOylation of transcription factors</t>
  </si>
  <si>
    <t>Selenium metabolism and selenoproteins; MECP2 and associated Rett syndrome; Non-genomic actions of 1,25 dihydroxyvitamin D3; Sudden infant death syndrome (SIDS) susceptibility pathways</t>
  </si>
  <si>
    <t>Biotin [K707]</t>
  </si>
  <si>
    <t>Q6ZSZ5-1</t>
  </si>
  <si>
    <t>Isoform 5 of Rho guanine nucleotide exchange factor 18 OS=Homo sapiens OX=9606 GN=ARHGEF18</t>
  </si>
  <si>
    <t>ARHGEF18</t>
  </si>
  <si>
    <t>Biotin [K1023]</t>
  </si>
  <si>
    <t>Q8TF76</t>
  </si>
  <si>
    <t>Serine/threonine-protein kinase haspin OS=Homo sapiens OX=9606 GN=HASPIN PE=1 SV=3</t>
  </si>
  <si>
    <t>Pf12330</t>
  </si>
  <si>
    <t>83903</t>
  </si>
  <si>
    <t>ENSG00000177602</t>
  </si>
  <si>
    <t>HASPIN</t>
  </si>
  <si>
    <t>hsa:83903; Q5U5K3; Q8TF76; Q96MN1; Q9BXS7</t>
  </si>
  <si>
    <t>Biotin [K125]</t>
  </si>
  <si>
    <t>Q96QD9</t>
  </si>
  <si>
    <t>UAP56-interacting factor OS=Homo sapiens OX=9606 GN=FYTTD1 PE=1 SV=3</t>
  </si>
  <si>
    <t>Pf07078</t>
  </si>
  <si>
    <t>84248</t>
  </si>
  <si>
    <t>ENSG00000122068</t>
  </si>
  <si>
    <t>FYTTD1</t>
  </si>
  <si>
    <t>A8MY74; B2RCB2; B7Z3R4; B7Z7V1; B7Z8I0; B7ZAJ3; C9J7P6; C9JNG6; C9JTH3; C9JY50; hsa:84248; Q96QD9; Q96SL9; Q9BQI8</t>
  </si>
  <si>
    <t>P18858</t>
  </si>
  <si>
    <t>DNA ligase 1 OS=Homo sapiens OX=9606 GN=LIG1 PE=1 SV=1</t>
  </si>
  <si>
    <t>Pf01068, Pf04675, Pf04679</t>
  </si>
  <si>
    <t>3978</t>
  </si>
  <si>
    <t>ENSG00000105486</t>
  </si>
  <si>
    <t>LIG1</t>
  </si>
  <si>
    <t>B2RAI8; B4DTU4; hsa:3978; P18858; Q2TB12; Q32P23</t>
  </si>
  <si>
    <t>Gap-filling DNA repair synthesis and ligation in TC-NER; Early Phase of HIV Life Cycle; POLB-Dependent Long Patch Base Excision Repair; PCNA-Dependent Long Patch Base Excision Repair; Processive synthesis on the lagging strand; Gap-filling DNA repair synthesis and ligation in GG-NER; Processive synthesis on the C-strand of the telomere; Mismatch repair (MMR) directed by MSH2:MSH6 (MutSalpha); Mismatch repair (MMR) directed by MSH2:MSH3 (MutSbeta)</t>
  </si>
  <si>
    <t>Base excision repair; Nucleotide excision repair; DNA repair pathways, full network; Nucleotide excision repair in xeroderma pigmentosum ; DNA mismatch repair</t>
  </si>
  <si>
    <t>Biotin [K226]</t>
  </si>
  <si>
    <t>Q86XN8</t>
  </si>
  <si>
    <t>RNA-binding protein MEX3D OS=Homo sapiens OX=9606 GN=MEX3D PE=1 SV=3</t>
  </si>
  <si>
    <t>Pf00013, Pf13920</t>
  </si>
  <si>
    <t>399664</t>
  </si>
  <si>
    <t>ENSG00000181588</t>
  </si>
  <si>
    <t>MEX3D</t>
  </si>
  <si>
    <t>A0PJL8; A1L023; E9PAL6; hsa:399664; Q71M49; Q86XN8</t>
  </si>
  <si>
    <t>P23528</t>
  </si>
  <si>
    <t>Cofilin-1 OS=Homo sapiens OX=9606 GN=CFL1 PE=1 SV=3</t>
  </si>
  <si>
    <t>1072</t>
  </si>
  <si>
    <t>ENSG00000172757</t>
  </si>
  <si>
    <t>CFL1</t>
  </si>
  <si>
    <t>B3KUQ1; hsa:1072; P23528; Q53Y87; Q9UCA2</t>
  </si>
  <si>
    <t>Regulation of actin dynamics for phagocytic cup formation; Gene and protein expression by JAK-STAT signaling after Interleukin-12 stimulation; Platelet degranulation ; EPHB-mediated forward signaling; Sema3A PAK dependent Axon repulsion; RHO GTPases Activate ROCKs</t>
  </si>
  <si>
    <t>Brain-derived neurotrophic factor (BDNF) signaling pathway; VEGFA-VEGFR2 signaling; EGF/EGFR signaling pathway; Envelope proteins and their potential roles in EDMD physiopathology; 7q11.23 copy number variation syndrome; Neuroinflammation and glutamatergic signaling; CCL18 signaling pathway; Regulation of actin cytoskeleton; G13 signaling pathway</t>
  </si>
  <si>
    <t>Biotin [K22; K112; K114]</t>
  </si>
  <si>
    <t>Q96RE7</t>
  </si>
  <si>
    <t>Nucleus accumbens-associated protein 1 OS=Homo sapiens OX=9606 GN=NACC1 PE=1 SV=1</t>
  </si>
  <si>
    <t>Pf00651, Pf10523</t>
  </si>
  <si>
    <t>112939</t>
  </si>
  <si>
    <t>ENSG00000160877</t>
  </si>
  <si>
    <t>NACC1</t>
  </si>
  <si>
    <t>hsa:112939; Q96RE7</t>
  </si>
  <si>
    <t>Biotin [K478; K483]</t>
  </si>
  <si>
    <t>Q96P70</t>
  </si>
  <si>
    <t>Importin-9 OS=Homo sapiens OX=9606 GN=IPO9 PE=1 SV=3</t>
  </si>
  <si>
    <t>55705</t>
  </si>
  <si>
    <t>ENSG00000198700</t>
  </si>
  <si>
    <t>IPO9</t>
  </si>
  <si>
    <t>B1ASV5; hsa:55705; Q8N1Y1; Q8N3I2; Q8NCG9; Q96P70; Q96SU6; Q9NW01; Q9P0A8; Q9ULM8</t>
  </si>
  <si>
    <t>Biotin [K903]</t>
  </si>
  <si>
    <t>P29692-2</t>
  </si>
  <si>
    <t>Isoform 2 of Elongation factor 1-delta OS=Homo sapiens OX=9606 GN=EEF1D</t>
  </si>
  <si>
    <t>Biotin [K258; K381; K383; K425; K555; K598]</t>
  </si>
  <si>
    <t>P22061</t>
  </si>
  <si>
    <t>Protein-L-isoaspartate(D-aspartate) O-methyltransferase OS=Homo sapiens OX=9606 GN=PCMT1 PE=1 SV=4</t>
  </si>
  <si>
    <t>Pf01135</t>
  </si>
  <si>
    <t>5110</t>
  </si>
  <si>
    <t>ENSG00000120265</t>
  </si>
  <si>
    <t>PCMT1</t>
  </si>
  <si>
    <t>A8K109; hsa:5110; J3KP72; P22061; Q14661; Q16556; Q5VYC1; Q5VYC2; Q93061; Q96II9; Q99625; Q9BQV7; Q9BQV8; Q9NP03</t>
  </si>
  <si>
    <t>Protein repair</t>
  </si>
  <si>
    <t>Q96RL1</t>
  </si>
  <si>
    <t>BRCA1-A complex subunit RAP80 OS=Homo sapiens OX=9606 GN=UIMC1 PE=1 SV=2</t>
  </si>
  <si>
    <t>Pf18282</t>
  </si>
  <si>
    <t>51720</t>
  </si>
  <si>
    <t>ENSG00000087206</t>
  </si>
  <si>
    <t>UIMC1</t>
  </si>
  <si>
    <t>A8MSA1; B3KMZ1; B4E3N2; hsa:51720; Q5XKQ1; Q7Z3W7; Q8N5B9; Q96RL1; Q9BZR1; Q9BZR5; Q9UHX7</t>
  </si>
  <si>
    <t>Recruitment and ATM-mediated phosphorylation of repair and signaling proteins at DNA double strand breaks; Processing of DNA double-strand break ends; G2/M DNA damage checkpoint; Nonhomologous End-Joining (NHEJ); Metalloprotease DUBs</t>
  </si>
  <si>
    <t>Biotin [K308; K372; K567; K607; K697]</t>
  </si>
  <si>
    <t>P17019</t>
  </si>
  <si>
    <t>Zinc finger protein 708 OS=Homo sapiens OX=9606 GN=ZNF708 PE=1 SV=5</t>
  </si>
  <si>
    <t>Biotin [K151; K375; K431; K459; K580; K608]</t>
  </si>
  <si>
    <t>P61923</t>
  </si>
  <si>
    <t>Coatomer subunit zeta-1 OS=Homo sapiens OX=9606 GN=COPZ1 PE=1 SV=1</t>
  </si>
  <si>
    <t>22818</t>
  </si>
  <si>
    <t>ENSG00000111481</t>
  </si>
  <si>
    <t>COPZ1</t>
  </si>
  <si>
    <t>B4DDX8; B4DHZ0; F8VS17; F8VWL5; hsa:22818; P61923; Q549N6; Q9Y3C3</t>
  </si>
  <si>
    <t>Biotin [K172]</t>
  </si>
  <si>
    <t>Q53F19</t>
  </si>
  <si>
    <t>Nuclear cap-binding protein subunit 3 OS=Homo sapiens OX=9606 GN=NCBP3 PE=1 SV=2</t>
  </si>
  <si>
    <t>RNA metabolism OR transcription;other metabolic processes;stress response;transport;other biological processes</t>
  </si>
  <si>
    <t>Pf10309</t>
  </si>
  <si>
    <t>55421</t>
  </si>
  <si>
    <t>ENSG00000074356</t>
  </si>
  <si>
    <t>NCBP3</t>
  </si>
  <si>
    <t>B3KWG7; hsa:55421; Q53F19; Q7L406; Q96FK1; Q9NXZ4</t>
  </si>
  <si>
    <t>Biotin [K57; K70; K292; K329; K531]</t>
  </si>
  <si>
    <t>Q16890</t>
  </si>
  <si>
    <t>Tumor protein D53 OS=Homo sapiens OX=9606 GN=TPD52L1 PE=1 SV=1</t>
  </si>
  <si>
    <t>7164</t>
  </si>
  <si>
    <t>ENSG00000111907</t>
  </si>
  <si>
    <t>TPD52L1</t>
  </si>
  <si>
    <t>A8K757; A8K772; A8MUD2; A8MUJ7; A8MW70; F6V707; hsa:7164; O43397; Q16890; Q5TC99; Q5TDQ0; Q9BUQ6; Q9C054</t>
  </si>
  <si>
    <t>Q96KQ7</t>
  </si>
  <si>
    <t>Histone-lysine N-methyltransferase EHMT2 OS=Homo sapiens OX=9606 GN=EHMT2 PE=1 SV=3</t>
  </si>
  <si>
    <t>cell cycle OR cell proliferation;cell organization and biogenesis;protein metabolism;DNA metabolism;other metabolic processes;stress response;developmental processes;other biological processes</t>
  </si>
  <si>
    <t>Pf00023, Pf00856, Pf05033, Pf21533</t>
  </si>
  <si>
    <t>10919</t>
  </si>
  <si>
    <t>ENSG00000204371; ENSG00000206376; ENSG00000227333; ENSG00000232045; ENSG00000236759; ENSG00000238134</t>
  </si>
  <si>
    <t>EHMT2</t>
  </si>
  <si>
    <t>B0UZY2; hsa:10919; Q14349; Q5JP83; Q5JQ92; Q5JQA1; Q5JQG3; Q6PK06; Q96KQ7; Q96MH5; Q96QD0; Q9UQL8; Q9Y331</t>
  </si>
  <si>
    <t>Transcriptional Regulation by E2F6; Senescence-Associated Secretory Phenotype (SASP); Transcriptional Regulation by VENTX; PKMTs methylate histone lysines; Regulation of TP53 Activity through Methylation; RNA Polymerase I Transcription Initiation; ERCC6 (CSB) and EHMT2 (G9a) positively regulate rRNA expression</t>
  </si>
  <si>
    <t>Histone modifications; Ethanol effects on histone modifications; MTHFR deficiency</t>
  </si>
  <si>
    <t>Q9BVQ7</t>
  </si>
  <si>
    <t>Spermatogenesis-associated protein 5-like protein 1 OS=Homo sapiens OX=9606 GN=SPATA5L1 PE=1 SV=2</t>
  </si>
  <si>
    <t>Pf00004, Pf17862</t>
  </si>
  <si>
    <t>79029</t>
  </si>
  <si>
    <t>ENSG00000171763</t>
  </si>
  <si>
    <t>AFG2B</t>
  </si>
  <si>
    <t>C9JHR5; hsa:79029; Q9BVQ7; Q9H8W7; Q9HA41</t>
  </si>
  <si>
    <t>Q04637</t>
  </si>
  <si>
    <t>Eukaryotic translation initiation factor 4 gamma 1 OS=Homo sapiens OX=9606 GN=EIF4G1 PE=1 SV=4</t>
  </si>
  <si>
    <t>1981</t>
  </si>
  <si>
    <t>ENSG00000114867</t>
  </si>
  <si>
    <t>EIF4G1</t>
  </si>
  <si>
    <t>D3DNT2; D3DNT4; D3DNT5; E9PFM1; G5E9S1; hsa:1981; O43177; O95066; Q04637; Q5HYG0; Q6ZN21; Q8N102</t>
  </si>
  <si>
    <t>AUF1 (hnRNP D0) binds and destabilizes mRNA; Regulation of expression of SLITs and ROBOs; ISG15 antiviral mechanism; Deadenylation of mRNA; M-decay: degradation of maternal mRNAs by maternally stored factors; L13a-mediated translational silencing of Ceruloplasmin expression; Translation initiation complex formation; Ribosomal scanning and start codon recognition; GTP hydrolysis and joining of the 60S ribosomal subunit; mTORC1-mediated signalling; Nonsense Mediated Decay (NMD) enhanced by the Exon Junction Complex (EJC); Nonsense Mediated Decay (NMD) independent of the Exon Junction Complex (EJC); Z-decay: degradation of maternal mRNAs by zygotically expressed factors</t>
  </si>
  <si>
    <t>Translation factors; VEGFA-VEGFR2 signaling; Acute viral myocarditis; Fragile X syndrome; Translation inhibitors in chronically activated PDGFRA cells; Pleural mesothelioma</t>
  </si>
  <si>
    <t>Biotin [K597; K646; K714; K732; K1000; K1019; K1026; K1059; K1071; K1074; K1095; K1206; K1580]</t>
  </si>
  <si>
    <t>Q13451</t>
  </si>
  <si>
    <t>Peptidyl-prolyl cis-trans isomerase FKBP5 OS=Homo sapiens OX=9606 GN=FKBP5 PE=1 SV=2</t>
  </si>
  <si>
    <t>Pf00254, Pf00515</t>
  </si>
  <si>
    <t>2289</t>
  </si>
  <si>
    <t>ENSG00000096060</t>
  </si>
  <si>
    <t>FKBP5</t>
  </si>
  <si>
    <t>F5H7R1; hsa:2289; Q13451; Q59EB8; Q5TGM6</t>
  </si>
  <si>
    <t>HSP90 chaperone cycle for steroid hormone receptors (SHR) in the presence of ligand; ESR-mediated signaling; MECP2 regulates neuronal receptors and channels</t>
  </si>
  <si>
    <t>Androgen receptor network in prostate cancer; Farnesoid X receptor pathway; Nuclear receptors meta-pathway; MECP2 and associated Rett syndrome</t>
  </si>
  <si>
    <t>Q7LBC6</t>
  </si>
  <si>
    <t>Lysine-specific demethylase 3B OS=Homo sapiens OX=9606 GN=KDM3B PE=1 SV=2</t>
  </si>
  <si>
    <t>51780</t>
  </si>
  <si>
    <t>ENSG00000120733</t>
  </si>
  <si>
    <t>KDM3B</t>
  </si>
  <si>
    <t>A6H8X7; hsa:51780; Q7LBC6; Q9BVH6; Q9BW93; Q9BZ52; Q9NYF4; Q9UPS0</t>
  </si>
  <si>
    <t>Thermogenesis</t>
  </si>
  <si>
    <t>Biotin [K325; K570; K690; K1272; K1329]</t>
  </si>
  <si>
    <t>Q02880</t>
  </si>
  <si>
    <t>DNA topoisomerase 2-beta OS=Homo sapiens OX=9606 GN=TOP2B PE=1 SV=3</t>
  </si>
  <si>
    <t>Pf00204, Pf00521, Pf01751, Pf02518, Pf08070, Pf16898</t>
  </si>
  <si>
    <t>7155</t>
  </si>
  <si>
    <t>ENSG00000077097</t>
  </si>
  <si>
    <t>TOP2B</t>
  </si>
  <si>
    <t>hsa:7155; Q02880; Q13600; Q9UMG8; Q9UQP8</t>
  </si>
  <si>
    <t>Biotin [K1316; K1323; K1429; K1440; K1490; K1533]</t>
  </si>
  <si>
    <t>Q9NVQ4</t>
  </si>
  <si>
    <t>Fas apoptotic inhibitory molecule 1 OS=Homo sapiens OX=9606 GN=FAIM PE=1 SV=1</t>
  </si>
  <si>
    <t>Pf06905</t>
  </si>
  <si>
    <t>55179</t>
  </si>
  <si>
    <t>ENSG00000158234</t>
  </si>
  <si>
    <t>FAIM</t>
  </si>
  <si>
    <t>hsa:55179; Q6IAN2; Q9NVQ4</t>
  </si>
  <si>
    <t>Neurogenesis regulation in the olfactory epithelium</t>
  </si>
  <si>
    <t>Q13596</t>
  </si>
  <si>
    <t>Sorting nexin-1 OS=Homo sapiens OX=9606 GN=SNX1 PE=1 SV=3</t>
  </si>
  <si>
    <t>6642</t>
  </si>
  <si>
    <t>ENSG00000028528</t>
  </si>
  <si>
    <t>SNX1</t>
  </si>
  <si>
    <t>A6NM19; A8K6T7; H0Y2M5; hsa:6642; O60750; O60751; Q13596; Q6ZRJ8</t>
  </si>
  <si>
    <t>Biotin [K221; K223; K286; K290]</t>
  </si>
  <si>
    <t>Q0P6D6</t>
  </si>
  <si>
    <t>Coiled-coil domain-containing protein 15 OS=Homo sapiens OX=9606 GN=CCDC15 PE=2 SV=2</t>
  </si>
  <si>
    <t>80071</t>
  </si>
  <si>
    <t>ENSG00000149548</t>
  </si>
  <si>
    <t>CCDC15</t>
  </si>
  <si>
    <t>hsa:80071; Q0P6D6; Q9H8U7</t>
  </si>
  <si>
    <t>Biotin [K24; K188]</t>
  </si>
  <si>
    <t>Q9HCM1</t>
  </si>
  <si>
    <t>Retroelement silencing factor 1 OS=Homo sapiens OX=9606 GN=RESF1 PE=1 SV=3</t>
  </si>
  <si>
    <t>Pf15395</t>
  </si>
  <si>
    <t>55196</t>
  </si>
  <si>
    <t>ENSG00000174718</t>
  </si>
  <si>
    <t>RESF1</t>
  </si>
  <si>
    <t>B2RTU5; hsa:55196; Q4KN17; Q9HCM1; Q9NVL6; Q9NWP9</t>
  </si>
  <si>
    <t>Biotin [K777]</t>
  </si>
  <si>
    <t>Q8NCU8-1</t>
  </si>
  <si>
    <t>Isoform Long of Mitoregulin OS=Homo sapiens OX=9606 GN=MTLN</t>
  </si>
  <si>
    <t>MTLN</t>
  </si>
  <si>
    <t>Biotin [K133; K134]</t>
  </si>
  <si>
    <t>Q5VZ89</t>
  </si>
  <si>
    <t>DENN domain-containing protein 4C OS=Homo sapiens OX=9606 GN=DENND4C PE=1 SV=3</t>
  </si>
  <si>
    <t>55667</t>
  </si>
  <si>
    <t>ENSG00000137145</t>
  </si>
  <si>
    <t>DENND4C</t>
  </si>
  <si>
    <t>A2A3R1; A2A3R2; A2A3R3; A2A3R9; hsa:55667; Q5VZ89; Q6AI48; Q6ZUB3; Q8NCY7; Q9H6N4; Q9NUT1; Q9NWA5; Q9NWT3; R4GN35; R4GNB2</t>
  </si>
  <si>
    <t>Biotin [K1088; K1190; K1249; K1311; K1367]</t>
  </si>
  <si>
    <t>Q9Y4E6</t>
  </si>
  <si>
    <t>WD repeat-containing protein 7 OS=Homo sapiens OX=9606 GN=WDR7 PE=1 SV=2</t>
  </si>
  <si>
    <t>23335</t>
  </si>
  <si>
    <t>ENSG00000091157</t>
  </si>
  <si>
    <t>WDR7</t>
  </si>
  <si>
    <t>A7E2C8; hsa:23335; Q86UX5; Q86VP2; Q96PS7; Q9Y4E6</t>
  </si>
  <si>
    <t>Biotin [K729; K737]</t>
  </si>
  <si>
    <t>Q969R5</t>
  </si>
  <si>
    <t>Lethal(3)malignant brain tumor-like protein 2 OS=Homo sapiens OX=9606 GN=L3MBTL2 PE=1 SV=1</t>
  </si>
  <si>
    <t>Pf02820, Pf21319</t>
  </si>
  <si>
    <t>83746</t>
  </si>
  <si>
    <t>ENSG00000100395</t>
  </si>
  <si>
    <t>L3MBTL2</t>
  </si>
  <si>
    <t>hsa:83746; Q8TEN1; Q969R5; Q96SC4; Q9BQI2; Q9UGS4</t>
  </si>
  <si>
    <t>SUMOylation of chromatin organization proteins; Transcriptional Regulation by E2F6</t>
  </si>
  <si>
    <t>Biotin [K105; K145; K215]</t>
  </si>
  <si>
    <t>Q9H9L3</t>
  </si>
  <si>
    <t>Interferon-stimulated 20 kDa exonuclease-like 2 OS=Homo sapiens OX=9606 GN=ISG20L2 PE=1 SV=1</t>
  </si>
  <si>
    <t>81875</t>
  </si>
  <si>
    <t>ENSG00000143319</t>
  </si>
  <si>
    <t>ISG20L2</t>
  </si>
  <si>
    <t>D3DVC6; hsa:81875; Q64KA2; Q9H9L3</t>
  </si>
  <si>
    <t>Biotin [K61; K95; K153]</t>
  </si>
  <si>
    <t>Q4VCS5</t>
  </si>
  <si>
    <t>Angiomotin OS=Homo sapiens OX=9606 GN=AMOT PE=1 SV=1</t>
  </si>
  <si>
    <t>Pf12240</t>
  </si>
  <si>
    <t>154796</t>
  </si>
  <si>
    <t>ENSG00000126016</t>
  </si>
  <si>
    <t>AMOT</t>
  </si>
  <si>
    <t>hsa:154796; Q4VCS5; Q504X5; Q9HD27; Q9UPT1</t>
  </si>
  <si>
    <t>VEGFA-VEGFR2 signaling; Hippo-Merlin signaling dysregulation; Pleural mesothelioma; GNAQ pathways in port-wine stain</t>
  </si>
  <si>
    <t>Biotin [K821]</t>
  </si>
  <si>
    <t>Q14847</t>
  </si>
  <si>
    <t>LIM and SH3 domain protein 1 OS=Homo sapiens OX=9606 GN=LASP1 PE=1 SV=2</t>
  </si>
  <si>
    <t>Pf00412, Pf00880, Pf14604</t>
  </si>
  <si>
    <t>3927</t>
  </si>
  <si>
    <t>ENSG00000002834</t>
  </si>
  <si>
    <t>LASP1</t>
  </si>
  <si>
    <t>B4DGQ0; hsa:3927; Q14847; Q96ED2; Q96IG0</t>
  </si>
  <si>
    <t>Biotin [K23; K75; K96; K112]</t>
  </si>
  <si>
    <t>Q08209-2</t>
  </si>
  <si>
    <t>Isoform 2 of Serine/threonine-protein phosphatase 2B catalytic subunit alpha isoform OS=Homo sapiens OX=9606 GN=PPP3CA</t>
  </si>
  <si>
    <t>PPP3CA</t>
  </si>
  <si>
    <t>Biotin [K449]</t>
  </si>
  <si>
    <t>Q86X10</t>
  </si>
  <si>
    <t>Ral GTPase-activating protein subunit beta OS=Homo sapiens OX=9606 GN=RALGAPB PE=1 SV=1</t>
  </si>
  <si>
    <t>Pf20412</t>
  </si>
  <si>
    <t>57148</t>
  </si>
  <si>
    <t>ENSG00000170471</t>
  </si>
  <si>
    <t>RALGAPB</t>
  </si>
  <si>
    <t>A2A2E8; A2A2E9; hsa:57148; Q5TG31; Q86X10; Q8N3D1; Q8WWC0; Q9H3X8; Q9UJR1; Q9ULK1; Q9Y3G9</t>
  </si>
  <si>
    <t>Translocation of SLC2A4 (GLUT4) to the plasma membrane</t>
  </si>
  <si>
    <t>Biotin [K393; K397]</t>
  </si>
  <si>
    <t>O60216</t>
  </si>
  <si>
    <t>Double-strand-break repair protein rad21 homolog OS=Homo sapiens OX=9606 GN=RAD21 PE=1 SV=2</t>
  </si>
  <si>
    <t>Pf04824, Pf04825</t>
  </si>
  <si>
    <t>5885</t>
  </si>
  <si>
    <t>ENSG00000164754</t>
  </si>
  <si>
    <t>RAD21</t>
  </si>
  <si>
    <t>A8K0E0; hsa:5885; O60216; Q15001; Q99568</t>
  </si>
  <si>
    <t>Meiotic synapsis; Separation of Sister Chromatids; Resolution of Sister Chromatid Cohesion; SUMOylation of DNA damage response and repair proteins; Estrogen-dependent gene expression; Establishment of Sister Chromatid Cohesion; Cohesin Loading onto Chromatin</t>
  </si>
  <si>
    <t>Cell cycle; Prion disease pathway; Regulation of sister chromatid separation at the metaphase-anaphase transition; Cohesin complex - Cornelia de Lange syndrome; SMC1/SMC3 role in DNA damage - Cornelia de Lange Syndrome; 10q22q23 copy number variation</t>
  </si>
  <si>
    <t>Biotin [K387; K573]</t>
  </si>
  <si>
    <t>Q96AG4</t>
  </si>
  <si>
    <t>Leucine-rich repeat-containing protein 59 OS=Homo sapiens OX=9606 GN=LRRC59 PE=1 SV=1</t>
  </si>
  <si>
    <t>55379</t>
  </si>
  <si>
    <t>ENSG00000108829</t>
  </si>
  <si>
    <t>LRRC59</t>
  </si>
  <si>
    <t>B2RE83; D3DTX8; hsa:55379; Q96AG4; Q9P189</t>
  </si>
  <si>
    <t>Biotin [K7; K108; K111; K219]</t>
  </si>
  <si>
    <t>Q9H0G5</t>
  </si>
  <si>
    <t>Nuclear speckle splicing regulatory protein 1 OS=Homo sapiens OX=9606 GN=NSRP1 PE=1 SV=1</t>
  </si>
  <si>
    <t>Pf09745, Pf20427</t>
  </si>
  <si>
    <t>84081</t>
  </si>
  <si>
    <t>ENSG00000126653</t>
  </si>
  <si>
    <t>NSRP1</t>
  </si>
  <si>
    <t>hsa:84081; Q6FI71; Q9H0G5</t>
  </si>
  <si>
    <t>Biotin [K14; K56; K92; K97; K109; K178; K224; K499]</t>
  </si>
  <si>
    <t>P16333</t>
  </si>
  <si>
    <t>Cytoplasmic protein NCK1 OS=Homo sapiens OX=9606 GN=NCK1 PE=1 SV=1</t>
  </si>
  <si>
    <t>plasma membrane;other membranes;cytosol;ER/Golgi;translational apparatus;nucleus;other cell component</t>
  </si>
  <si>
    <t>Pf00017, Pf00018</t>
  </si>
  <si>
    <t>4690</t>
  </si>
  <si>
    <t>ENSG00000158092</t>
  </si>
  <si>
    <t>NCK1</t>
  </si>
  <si>
    <t>B7Z751; D3DNE3; hsa:4690; P16333</t>
  </si>
  <si>
    <t>Regulation of actin dynamics for phagocytic cup formation; FCGR3A-mediated phagocytosis; Potential therapeutics for SARS; Antigen activates B Cell Receptor (BCR) leading to generation of second messengers; Generation of second messenger molecules; RHO GTPases Activate WASPs and WAVEs; PKR-mediated signaling; RHOV GTPase cycle; RHOU GTPase cycle; Nephrin family interactions; DCC mediated attractive signaling; Downstream signal transduction; VEGFA-VEGFR2 Pathway; Activation of RAC1</t>
  </si>
  <si>
    <t>Pathogenic Escherichia coli infection; B cell receptor signaling pathway; Brain-derived neurotrophic factor (BDNF) signaling pathway; Primary focal segmental glomerulosclerosis (FSGS); RAC1/PAK1/p38/MMP2 pathway; Physico-chemical features and toxicity-associated pathways; T-cell antigen receptor (TCR) pathway during Staphylococcus aureus infection; VEGFA-VEGFR2 signaling; EGF/EGFR signaling pathway; Genes controlling nephrogenesis; GDNF signaling; ErbB signaling pathway; T-cell receptor signaling pathway</t>
  </si>
  <si>
    <t>Biotin [K36; K72; K79; K132]</t>
  </si>
  <si>
    <t>Q8IVM0-2</t>
  </si>
  <si>
    <t>Isoform 2 of Coiled-coil domain-containing protein 50 OS=Homo sapiens OX=9606 GN=CCDC50</t>
  </si>
  <si>
    <t>CCDC50</t>
  </si>
  <si>
    <t>Biotin [K288; K333; K470]</t>
  </si>
  <si>
    <t>O00214-2</t>
  </si>
  <si>
    <t>Isoform 2 of Galectin-8 OS=Homo sapiens OX=9606 GN=LGALS8</t>
  </si>
  <si>
    <t>LGALS8</t>
  </si>
  <si>
    <t>Q9Y285</t>
  </si>
  <si>
    <t>Phenylalanine--tRNA ligase alpha subunit OS=Homo sapiens OX=9606 GN=FARSA PE=1 SV=3</t>
  </si>
  <si>
    <t>Pf01409, Pf18552, Pf18553, Pf18554</t>
  </si>
  <si>
    <t>2193</t>
  </si>
  <si>
    <t>ENSG00000179115</t>
  </si>
  <si>
    <t>FARSA</t>
  </si>
  <si>
    <t>B4E363; hsa:2193; Q9NSD8; Q9Y285; Q9Y4W8</t>
  </si>
  <si>
    <t>Biotin [K117; K171; K311; K481]</t>
  </si>
  <si>
    <t>P26373</t>
  </si>
  <si>
    <t>60S ribosomal protein L13 OS=Homo sapiens OX=9606 GN=RPL13 PE=1 SV=4</t>
  </si>
  <si>
    <t>Pf01294</t>
  </si>
  <si>
    <t>6137</t>
  </si>
  <si>
    <t>ENSG00000167526</t>
  </si>
  <si>
    <t>RPL13</t>
  </si>
  <si>
    <t>B4DLX3; F5H1S2; hsa:6137; P26373; Q3KQT8; Q567Q8; Q9BPX0</t>
  </si>
  <si>
    <t>Q9BRP8</t>
  </si>
  <si>
    <t>Partner of Y14 and mago OS=Homo sapiens OX=9606 GN=PYM1 PE=1 SV=1</t>
  </si>
  <si>
    <t>translation activity</t>
  </si>
  <si>
    <t>Pf09282</t>
  </si>
  <si>
    <t>84305</t>
  </si>
  <si>
    <t>ENSG00000170473</t>
  </si>
  <si>
    <t>PYM1</t>
  </si>
  <si>
    <t>B6ZDM5; hsa:84305; Q8IXJ8; Q8N8E7; Q9BRP8</t>
  </si>
  <si>
    <t>Q9H6Q4</t>
  </si>
  <si>
    <t>Cytosolic iron-sulfur assembly component 3 OS=Homo sapiens OX=9606 GN=CIAO3 PE=1 SV=1</t>
  </si>
  <si>
    <t>Pf02256, Pf02906</t>
  </si>
  <si>
    <t>64428</t>
  </si>
  <si>
    <t>ENSG00000103245</t>
  </si>
  <si>
    <t>CIAO3</t>
  </si>
  <si>
    <t>A1L385; B3KTJ3; hsa:64428; Q53GC6; Q96S10; Q9H6J8; Q9H6Q4</t>
  </si>
  <si>
    <t>Cytosolic iron-sulfur cluster assembly</t>
  </si>
  <si>
    <t>Biotin [K40]</t>
  </si>
  <si>
    <t>Q14258</t>
  </si>
  <si>
    <t>E3 ubiquitin/ISG15 ligase TRIM25 OS=Homo sapiens OX=9606 GN=TRIM25 PE=1 SV=2</t>
  </si>
  <si>
    <t>Pf00622, Pf13445, Pf13765</t>
  </si>
  <si>
    <t>7706</t>
  </si>
  <si>
    <t>ENSG00000121060</t>
  </si>
  <si>
    <t>TRIM25</t>
  </si>
  <si>
    <t>hsa:7706; Q14258</t>
  </si>
  <si>
    <t>SARS-CoV-1 activates/modulates innate immune responses; ISG15 antiviral mechanism; RSV-host interactions; PKR-mediated signaling; SARS-CoV-2 activates/modulates innate and adaptive immune responses; Interferon gamma signaling; TRAF6 mediated NF-kB activation; NF-kB activation through FADD/RIP-1 pathway mediated by caspase-8 and -10; Termination of translesion DNA synthesis; Negative regulators of DDX58/IFIH1 signaling; Ovarian tumor domain proteases; TRAF3-dependent IRF activation pathway; TRAF6 mediated IRF7 activation; Evasion by RSV of host interferon responses</t>
  </si>
  <si>
    <t>Novel intracellular components of RIG-I-like receptor pathway; Cytosolic DNA-sensing pathway; SARS-CoV-2 innate immunity evasion and cell-specific immune response; 1p36 copy number variation syndrome</t>
  </si>
  <si>
    <t>Biotin [K392; K402; K416; K437]</t>
  </si>
  <si>
    <t>P23526</t>
  </si>
  <si>
    <t>Adenosylhomocysteinase OS=Homo sapiens OX=9606 GN=AHCY PE=1 SV=4</t>
  </si>
  <si>
    <t>191</t>
  </si>
  <si>
    <t>ENSG00000101444</t>
  </si>
  <si>
    <t>AHCY</t>
  </si>
  <si>
    <t>A8K307; B3KUN3; E1P5P2; F5H737; hsa:191; P23526; Q96A36</t>
  </si>
  <si>
    <t>Methylation; Sulfur amino acid metabolism; Metabolism of ingested SeMet, Sec, MeSec into H2Se; Defective AHCY causes HMAHCHD</t>
  </si>
  <si>
    <t>Folate metabolism; Trans-sulfuration pathway; One-carbon metabolism; Trans-sulfuration, one-carbon metabolism and related pathways; Methionine de novo and salvage pathway; Ethanol effects on histone modifications; Spina bifida</t>
  </si>
  <si>
    <t>P08651</t>
  </si>
  <si>
    <t>Nuclear factor 1 C-type OS=Homo sapiens OX=9606 GN=NFIC PE=1 SV=2</t>
  </si>
  <si>
    <t>DNA metabolism;RNA metabolism OR transcription;other metabolic processes;other biological processes</t>
  </si>
  <si>
    <t>4782</t>
  </si>
  <si>
    <t>ENSG00000141905</t>
  </si>
  <si>
    <t>NFIC</t>
  </si>
  <si>
    <t>A8K1H0; B7Z4U5; B7Z9C3; hsa:4782; K7EMU1; P08651; P08652; Q14932; Q9UPJ3; Q9UPJ9; Q9UPK0; Q9UPK1</t>
  </si>
  <si>
    <t>Q9C0D5</t>
  </si>
  <si>
    <t>Protein TANC1 OS=Homo sapiens OX=9606 GN=TANC1 PE=1 SV=3</t>
  </si>
  <si>
    <t>85461</t>
  </si>
  <si>
    <t>ENSG00000115183</t>
  </si>
  <si>
    <t>TANC1</t>
  </si>
  <si>
    <t>C9JD88; hsa:85461; Q49AI8; Q9C0D5</t>
  </si>
  <si>
    <t>Biotin [K3; K58; K258; K1512; K1529; K1535; K1553; K1704; K1821]; Acetyl [N-Term]</t>
  </si>
  <si>
    <t>Q9UBZ4</t>
  </si>
  <si>
    <t>DNA-(apurinic or apyrimidinic site) endonuclease 2 OS=Homo sapiens OX=9606 GN=APEX2 PE=1 SV=1</t>
  </si>
  <si>
    <t>Pf03372, Pf06839</t>
  </si>
  <si>
    <t>27301</t>
  </si>
  <si>
    <t>ENSG00000169188</t>
  </si>
  <si>
    <t>APEX2</t>
  </si>
  <si>
    <t>hsa:27301; Q9UBZ4; Q9Y5X7</t>
  </si>
  <si>
    <t>Biotin [K338]</t>
  </si>
  <si>
    <t>Q9BZV1</t>
  </si>
  <si>
    <t>UBX domain-containing protein 6 OS=Homo sapiens OX=9606 GN=UBXN6 PE=1 SV=1</t>
  </si>
  <si>
    <t>Pf00789, Pf09409</t>
  </si>
  <si>
    <t>80700</t>
  </si>
  <si>
    <t>ENSG00000167671</t>
  </si>
  <si>
    <t>UBXN6</t>
  </si>
  <si>
    <t>D6W626; hsa:80700; Q96AH1; Q96IK9; Q9BZV0; Q9BZV1</t>
  </si>
  <si>
    <t>Biotin [K3; K9; K15; K66]</t>
  </si>
  <si>
    <t>P07237</t>
  </si>
  <si>
    <t>Protein disulfide-isomerase OS=Homo sapiens OX=9606 GN=P4HB PE=1 SV=3</t>
  </si>
  <si>
    <t>non-structural extracellular;plasma membrane;other membranes;cytosol;cytoskeleton;ER/Golgi;other cell component</t>
  </si>
  <si>
    <t>Pf00085, Pf13848</t>
  </si>
  <si>
    <t>5034</t>
  </si>
  <si>
    <t>ENSG00000185624</t>
  </si>
  <si>
    <t>P4HB</t>
  </si>
  <si>
    <t>B2RDQ2; hsa:5034; P07237; P30037; P32079; Q15205; Q6LDE5</t>
  </si>
  <si>
    <t>Hedgehog ligand biogenesis; Collagen biosynthesis and modifying enzymes; Detoxification of Reactive Oxygen Species; Regulation of Insulin-like Growth Factor (IGF) transport and uptake by Insulin-like Growth Factor Binding Proteins (IGFBPs); Post-translational protein phosphorylation; Insulin processing; Interleukin-12 signaling; Interleukin-23 signaling; Chylomicron assembly; VLDL assembly; LDL remodeling</t>
  </si>
  <si>
    <t>VEGFA-VEGFR2 signaling; Type I collagen synthesis in the context of osteogenesis imperfecta</t>
  </si>
  <si>
    <t>Q6MZP7</t>
  </si>
  <si>
    <t>Protein lin-54 homolog OS=Homo sapiens OX=9606 GN=LIN54 PE=1 SV=3</t>
  </si>
  <si>
    <t>Pf03638</t>
  </si>
  <si>
    <t>132660</t>
  </si>
  <si>
    <t>ENSG00000189308</t>
  </si>
  <si>
    <t>LIN54</t>
  </si>
  <si>
    <t>hsa:132660; Q32M68; Q32M69; Q6MZP7; Q6N071; Q76B60</t>
  </si>
  <si>
    <t>G1/S-Specific Transcription; Polo-like kinase mediated events; Cyclin E associated events during G1/S transition ; Transcription of E2F targets under negative control by DREAM complex; Cyclin A:Cdk2-associated events at S phase entry; Transcription of E2F targets under negative control by p107 (RBL1) and p130 (RBL2) in complex with HDAC1</t>
  </si>
  <si>
    <t>Biotin [K147; K357]</t>
  </si>
  <si>
    <t>Q9NX95</t>
  </si>
  <si>
    <t>Syntabulin OS=Homo sapiens OX=9606 GN=SYBU PE=1 SV=2</t>
  </si>
  <si>
    <t>Pf15290</t>
  </si>
  <si>
    <t>55638</t>
  </si>
  <si>
    <t>ENSG00000147642</t>
  </si>
  <si>
    <t>SYBU</t>
  </si>
  <si>
    <t>A8K354; B3KQX3; B3KU61; hsa:55638; Q5R1T1; Q5R1T2; Q5R1T3; Q5Y2M6; Q8ND49; Q8TCR6; Q96D80; Q9NX95; Q9P256</t>
  </si>
  <si>
    <t>Q8NHQ9</t>
  </si>
  <si>
    <t>ATP-dependent RNA helicase DDX55 OS=Homo sapiens OX=9606 GN=DDX55 PE=1 SV=3</t>
  </si>
  <si>
    <t>57696</t>
  </si>
  <si>
    <t>ENSG00000111364</t>
  </si>
  <si>
    <t>DDX55</t>
  </si>
  <si>
    <t>hsa:57696; Q658L6; Q8IYH0; Q8NHQ9; Q9HCH7</t>
  </si>
  <si>
    <t>Biotin [K228; K237; K583]</t>
  </si>
  <si>
    <t>P51812</t>
  </si>
  <si>
    <t>Ribosomal protein S6 kinase alpha-3 OS=Homo sapiens OX=9606 GN=RPS6KA3 PE=1 SV=1</t>
  </si>
  <si>
    <t>cell-cell signaling;cell cycle OR cell proliferation;protein metabolism;other metabolic processes;stress response;developmental processes;signal transduction;other biological processes</t>
  </si>
  <si>
    <t>6197</t>
  </si>
  <si>
    <t>ENSG00000177189</t>
  </si>
  <si>
    <t>RPS6KA3</t>
  </si>
  <si>
    <t>B2R9V4; hsa:6197; P51812; Q4VAP3; Q59H26; Q5JPK8; Q7Z3Z7</t>
  </si>
  <si>
    <t>Recycling pathway of L1; Senescence-Associated Secretory Phenotype (SASP); RSK activation; ERK/MAPK targets; CREB phosphorylation; Gastrin-CREB signalling pathway via PKC and MAPK</t>
  </si>
  <si>
    <t>Brain-derived neurotrophic factor (BDNF) signaling pathway; Kit receptor signaling pathway; MAPK signaling pathway; Angiopoietin-like protein 8 regulatory pathway; Thermogenesis; EGF/EGFR signaling pathway; Cytoplasmic ribosomal proteins; Insulin signaling; Host-pathogen interaction of human coronaviruses - MAPK signaling; Pleural mesothelioma; Macrophage-stimulating protein (MSP) signaling network map</t>
  </si>
  <si>
    <t>Biotin [K700]</t>
  </si>
  <si>
    <t>Q6VY07</t>
  </si>
  <si>
    <t>Phosphofurin acidic cluster sorting protein 1 OS=Homo sapiens OX=9606 GN=PACS1 PE=1 SV=2</t>
  </si>
  <si>
    <t>55690</t>
  </si>
  <si>
    <t>ENSG00000175115</t>
  </si>
  <si>
    <t>PACS1</t>
  </si>
  <si>
    <t>hsa:55690; Q6PJY6; Q6PKB6; Q6VY07; Q7Z590; Q7Z5W4; Q8N8K6; Q96MW0; Q9NW92; Q9ULP5</t>
  </si>
  <si>
    <t>Nef mediated downregulation of MHC class I complex cell surface expression</t>
  </si>
  <si>
    <t>Biotin [K333; K421; K441; K484; K487; K893]</t>
  </si>
  <si>
    <t>Q96NY9</t>
  </si>
  <si>
    <t>Crossover junction endonuclease MUS81 OS=Homo sapiens OX=9606 GN=MUS81 PE=1 SV=3</t>
  </si>
  <si>
    <t>Pf02732, Pf21136, Pf21292</t>
  </si>
  <si>
    <t>80198</t>
  </si>
  <si>
    <t>ENSG00000172732</t>
  </si>
  <si>
    <t>MUS81</t>
  </si>
  <si>
    <t>hsa:80198; Q96NY9; Q9H7D9</t>
  </si>
  <si>
    <t>Q8IY18</t>
  </si>
  <si>
    <t>Structural maintenance of chromosomes protein 5 OS=Homo sapiens OX=9606 GN=SMC5 PE=1 SV=2</t>
  </si>
  <si>
    <t>Pf02463</t>
  </si>
  <si>
    <t>23137</t>
  </si>
  <si>
    <t>ENSG00000198887</t>
  </si>
  <si>
    <t>SMC5</t>
  </si>
  <si>
    <t>A6NM81; hsa:23137; O60335; Q05D92; Q5VZ60; Q8IY18; Q96SB9</t>
  </si>
  <si>
    <t>SUMOylation of DNA damage response and repair proteins</t>
  </si>
  <si>
    <t>Biotin [K7; K216; K610]</t>
  </si>
  <si>
    <t>Q9H2G2</t>
  </si>
  <si>
    <t>STE20-like serine/threonine-protein kinase OS=Homo sapiens OX=9606 GN=SLK PE=1 SV=1</t>
  </si>
  <si>
    <t>Pf00069, Pf12474</t>
  </si>
  <si>
    <t>9748</t>
  </si>
  <si>
    <t>ENSG00000065613</t>
  </si>
  <si>
    <t>SLK</t>
  </si>
  <si>
    <t>D3DRA0; D3DRA1; hsa:9748; O00211; Q6P1Z4; Q86WU7; Q86WW1; Q92603; Q9H2G2; Q9NQL0; Q9NQL1</t>
  </si>
  <si>
    <t>RHOC GTPase cycle; RHOA GTPase cycle; RHOB GTPase cycle</t>
  </si>
  <si>
    <t>Biotin [K1223]</t>
  </si>
  <si>
    <t>Q15751</t>
  </si>
  <si>
    <t>Probable E3 ubiquitin-protein ligase HERC1 OS=Homo sapiens OX=9606 GN=HERC1 PE=1 SV=2</t>
  </si>
  <si>
    <t>Pf00400, Pf00415, Pf00622, Pf00632</t>
  </si>
  <si>
    <t>8925</t>
  </si>
  <si>
    <t>ENSG00000103657</t>
  </si>
  <si>
    <t>HERC1</t>
  </si>
  <si>
    <t>hsa:8925; Q15751; Q8IW65</t>
  </si>
  <si>
    <t>Biotin [K2881; K3059]</t>
  </si>
  <si>
    <t>P41229</t>
  </si>
  <si>
    <t>Lysine-specific demethylase 5C OS=Homo sapiens OX=9606 GN=KDM5C PE=1 SV=2</t>
  </si>
  <si>
    <t>8242</t>
  </si>
  <si>
    <t>ENSG00000126012</t>
  </si>
  <si>
    <t>KDM5C</t>
  </si>
  <si>
    <t>B0QZ44; B4E3I2; F5H3T1; hsa:8242; P41229; Q5JUX3; Q5JUX4; Q5JUX5; Q7Z5S5</t>
  </si>
  <si>
    <t>Clear cell renal cell carcinoma pathways</t>
  </si>
  <si>
    <t>Biotin [K244]</t>
  </si>
  <si>
    <t>Q0VDF9</t>
  </si>
  <si>
    <t>Heat shock 70 kDa protein 14 OS=Homo sapiens OX=9606 GN=HSPA14 PE=1 SV=1</t>
  </si>
  <si>
    <t>51182</t>
  </si>
  <si>
    <t>ENSG00000187522</t>
  </si>
  <si>
    <t>HSPA14</t>
  </si>
  <si>
    <t>A8K8F8; B0YIY9; hsa:51182; Q0VDF9; Q9P0X2; Q9UI07</t>
  </si>
  <si>
    <t>Parkin-ubiquitin proteasomal system pathway</t>
  </si>
  <si>
    <t>Q9Y520</t>
  </si>
  <si>
    <t>Protein PRRC2C OS=Homo sapiens OX=9606 GN=PRRC2C PE=1 SV=4</t>
  </si>
  <si>
    <t>23215</t>
  </si>
  <si>
    <t>ENSG00000117523</t>
  </si>
  <si>
    <t>PRRC2C</t>
  </si>
  <si>
    <t>hsa:23215; Q05DM8; Q49A39; Q6PD54; Q9H2N2; Q9HA05; Q9NSM8; Q9NXL3; Q9UF29; Q9UPQ6; Q9Y520</t>
  </si>
  <si>
    <t>Biotin [K16; K29; K47; K215; K219; K392; K948; K1336; K2007; K2097; K2701; K2838]</t>
  </si>
  <si>
    <t>Q96HI0</t>
  </si>
  <si>
    <t>Sentrin-specific protease 5 OS=Homo sapiens OX=9606 GN=SENP5 PE=1 SV=3</t>
  </si>
  <si>
    <t>205564</t>
  </si>
  <si>
    <t>ENSG00000119231</t>
  </si>
  <si>
    <t>SENP5</t>
  </si>
  <si>
    <t>B4DY82; hsa:205564; Q96HI0; Q96SA5</t>
  </si>
  <si>
    <t>Q15047</t>
  </si>
  <si>
    <t>Histone-lysine N-methyltransferase SETDB1 OS=Homo sapiens OX=9606 GN=SETDB1 PE=1 SV=1</t>
  </si>
  <si>
    <t>Pf00856, Pf01429, Pf05033, Pf18300, Pf18358, Pf18359</t>
  </si>
  <si>
    <t>9869</t>
  </si>
  <si>
    <t>ENSG00000143379</t>
  </si>
  <si>
    <t>SETDB1</t>
  </si>
  <si>
    <t>A6NEW2; hsa:9869; Q15047; Q5SZD8; Q5SZD9; Q5SZE0; Q5SZE7; Q96GM9</t>
  </si>
  <si>
    <t>Histone modifications; Pleural mesothelioma</t>
  </si>
  <si>
    <t>Biotin [K980; K1050]</t>
  </si>
  <si>
    <t>Q9UIS9</t>
  </si>
  <si>
    <t>Methyl-CpG-binding domain protein 1 OS=Homo sapiens OX=9606 GN=MBD1 PE=1 SV=2</t>
  </si>
  <si>
    <t>Pf01429, Pf02008</t>
  </si>
  <si>
    <t>4152</t>
  </si>
  <si>
    <t>ENSG00000141644</t>
  </si>
  <si>
    <t>MBD1</t>
  </si>
  <si>
    <t>A4UTZ0; B4DXJ5; E9PEC5; hsa:4152; K7ELI2; K7EQZ4; K7ESN0; O15248; O95241; Q7Z7B5; Q8N4W4; Q9UIS9; Q9UNZ6; Q9UNZ7; Q9UNZ8; Q9UNZ9</t>
  </si>
  <si>
    <t>Q5TC12</t>
  </si>
  <si>
    <t>ATP synthase mitochondrial F1 complex assembly factor 1 OS=Homo sapiens OX=9606 GN=ATPAF1 PE=1 SV=1</t>
  </si>
  <si>
    <t>Pf06644</t>
  </si>
  <si>
    <t>64756</t>
  </si>
  <si>
    <t>ENSG00000123472</t>
  </si>
  <si>
    <t>ATPAF1</t>
  </si>
  <si>
    <t>B1AQW7; B7Z7D6; B7Z7I6; hsa:64756; Q5TC12; Q9H6E3</t>
  </si>
  <si>
    <t>Q9Y490</t>
  </si>
  <si>
    <t>Talin-1 OS=Homo sapiens OX=9606 GN=TLN1 PE=1 SV=3</t>
  </si>
  <si>
    <t>Pf00373, Pf01608, Pf08913, Pf09141, Pf16511, Pf21692</t>
  </si>
  <si>
    <t>7094</t>
  </si>
  <si>
    <t>ENSG00000137076</t>
  </si>
  <si>
    <t>TLN1</t>
  </si>
  <si>
    <t>A0A1S5UZ07; A6NMY0; hsa:7094; Q86YD0; Q9NZQ2; Q9UHH8; Q9UPX3; Q9Y490</t>
  </si>
  <si>
    <t>Platelet degranulation ; Signaling by BRAF and RAF1 fusions; XBP1(S) activates chaperone genes; SEMA3A-Plexin repulsion signaling by inhibiting Integrin adhesion; Smooth Muscle Contraction; Signaling by moderate kinase activity BRAF mutants; Paradoxical activation of RAF signaling by kinase inactive BRAF; Signaling downstream of RAS mutants; Signaling by RAF1 mutants; MAP2K and MAPK activation; Signaling by high-kinase activity BRAF mutants; GRB2:SOS provides linkage to MAPK signaling for Integrins ; p130Cas linkage to MAPK signaling for integrins</t>
  </si>
  <si>
    <t>Integrin-mediated cell adhesion; Primary focal segmental glomerulosclerosis (FSGS); Focal adhesion; TROP2 regulatory signaling</t>
  </si>
  <si>
    <t>Biotin [K428; K441; K2493; K2531]</t>
  </si>
  <si>
    <t>Q9Y4F4</t>
  </si>
  <si>
    <t>TOG array regulator of axonemal microtubules protein 1 OS=Homo sapiens OX=9606 GN=TOGARAM1 PE=1 SV=4</t>
  </si>
  <si>
    <t>Pf21040</t>
  </si>
  <si>
    <t>23116</t>
  </si>
  <si>
    <t>ENSG00000198718</t>
  </si>
  <si>
    <t>TOGARAM1</t>
  </si>
  <si>
    <t>Q68D66; Q6PG27; Q9Y4F4</t>
  </si>
  <si>
    <t>Biotin [K828]</t>
  </si>
  <si>
    <t>P28340</t>
  </si>
  <si>
    <t>DNA polymerase delta catalytic subunit OS=Homo sapiens OX=9606 GN=POLD1 PE=1 SV=2</t>
  </si>
  <si>
    <t>Pf00136, Pf03104, Pf14260</t>
  </si>
  <si>
    <t>5424</t>
  </si>
  <si>
    <t>ENSG00000062822</t>
  </si>
  <si>
    <t>POLD1</t>
  </si>
  <si>
    <t>hsa:5424; P28340; Q8NER3; Q96H98</t>
  </si>
  <si>
    <t>Termination of translesion DNA synthesis; HDR through Homologous Recombination (HRR); Dual incision in TC-NER; Gap-filling DNA repair synthesis and ligation in TC-NER; Cytosolic iron-sulfur cluster assembly; Recognition of DNA damage by PCNA-containing replication complex; PCNA-Dependent Long Patch Base Excision Repair; Dual Incision in GG-NER; Polymerase switching on the C-strand of the telomere; Polymerase switching; Removal of the Flap Intermediate; Gap-filling DNA repair synthesis and ligation in GG-NER; Removal of the Flap Intermediate from the C-strand; Mismatch repair (MMR) directed by MSH2:MSH6 (MutSalpha); Mismatch repair (MMR) directed by MSH2:MSH3 (MutSbeta)</t>
  </si>
  <si>
    <t>Homologous recombination; Pyrimidine metabolism; DNA replication; Base excision repair; Nucleotide excision repair; DNA repair pathways, full network; Progeria-associated lipodystrophy; Nucleotide excision repair in xeroderma pigmentosum ; DNA mismatch repair</t>
  </si>
  <si>
    <t>Biotin [K414; K931; K992; K998]</t>
  </si>
  <si>
    <t>Q14320</t>
  </si>
  <si>
    <t>Protein FAM50A OS=Homo sapiens OX=9606 GN=FAM50A PE=1 SV=2</t>
  </si>
  <si>
    <t>Pf04921</t>
  </si>
  <si>
    <t>9130</t>
  </si>
  <si>
    <t>ENSG00000071859</t>
  </si>
  <si>
    <t>FAM50A</t>
  </si>
  <si>
    <t>A8KAQ4; B2R997; hsa:9130; Q14320; Q5HY37; Q6PJH5</t>
  </si>
  <si>
    <t>Biotin [K5; K48; K275; K316; K335]; Met-loss+Acetyl [N-Term]</t>
  </si>
  <si>
    <t>Q14573</t>
  </si>
  <si>
    <t>Inositol 1,4,5-trisphosphate receptor type 3 OS=Homo sapiens OX=9606 GN=ITPR3 PE=1 SV=2</t>
  </si>
  <si>
    <t>3710</t>
  </si>
  <si>
    <t>ENSG00000096433</t>
  </si>
  <si>
    <t>ITPR3</t>
  </si>
  <si>
    <t>hsa:3710; Q14573; Q14649; Q5TAQ2</t>
  </si>
  <si>
    <t>Role of phospholipids in phagocytosis; FCERI mediated Ca+2 mobilization; FCGR3A-mediated IL10 synthesis; Antigen activates B Cell Receptor (BCR) leading to generation of second messengers; Sensory perception of sweet, bitter, and umami (glutamate) taste; Ion homeostasis; Glucagon-like Peptide-1 (GLP1) regulates insulin secretion; Ca2+ pathway; VEGFR2 mediated cell proliferation; Elevation of cytosolic Ca2+ levels; PLC beta mediated events; DAG and IP3 signaling; CLEC7A (Dectin-1) induces NFAT activation; Effects of PIP2 hydrolysis</t>
  </si>
  <si>
    <t>Alzheimer's disease and miRNA effects; Myometrial relaxation and contraction pathways; MFAP5-mediated ovarian cancer cell motility and invasiveness; GPR40 pathway; Vitamin D-sensitive calcium signaling in depression; Airway smooth muscle cell contraction; Pleural mesothelioma; Alzheimer's disease; GDNF signaling; Calcium regulation in cardiac cells</t>
  </si>
  <si>
    <t>Biotin [K1688; K1699]</t>
  </si>
  <si>
    <t>Q9HCK8</t>
  </si>
  <si>
    <t>Chromodomain-helicase-DNA-binding protein 8 OS=Homo sapiens OX=9606 GN=CHD8 PE=1 SV=5</t>
  </si>
  <si>
    <t>Pf00176, Pf00271, Pf00385, Pf07533</t>
  </si>
  <si>
    <t>57680</t>
  </si>
  <si>
    <t>ENSG00000100888</t>
  </si>
  <si>
    <t>CHD8</t>
  </si>
  <si>
    <t>hsa:57680; Q4G0D8; Q68DQ0; Q6DKH9; Q6P440; Q6ZNL7; Q8N3Z9; Q8NCY4; Q8TBR9; Q96F26; Q9HCK8</t>
  </si>
  <si>
    <t>Biotin [K246; K313; K399; K1354; K2267]</t>
  </si>
  <si>
    <t>O15417</t>
  </si>
  <si>
    <t>Trinucleotide repeat-containing gene 18 protein OS=Homo sapiens OX=9606 GN=TNRC18 PE=1 SV=3</t>
  </si>
  <si>
    <t>84629</t>
  </si>
  <si>
    <t>ENSG00000182095</t>
  </si>
  <si>
    <t>TNRC18</t>
  </si>
  <si>
    <t>A8MX41; hsa:84629; O15417; Q96JH1; Q96K91</t>
  </si>
  <si>
    <t>Biotin [K1682]</t>
  </si>
  <si>
    <t>Q9NRH2</t>
  </si>
  <si>
    <t>SNF-related serine/threonine-protein kinase OS=Homo sapiens OX=9606 GN=SNRK PE=1 SV=2</t>
  </si>
  <si>
    <t>54861</t>
  </si>
  <si>
    <t>ENSG00000163788</t>
  </si>
  <si>
    <t>SNRK</t>
  </si>
  <si>
    <t>B2RAV6; hsa:54861; Q14706; Q68D15; Q6IQ46; Q9NRH2; Q9NXI7</t>
  </si>
  <si>
    <t>Q9UI10</t>
  </si>
  <si>
    <t>Translation initiation factor eIF-2B subunit delta OS=Homo sapiens OX=9606 GN=EIF2B4 PE=1 SV=2</t>
  </si>
  <si>
    <t>8890</t>
  </si>
  <si>
    <t>ENSG00000115211</t>
  </si>
  <si>
    <t>EIF2B4</t>
  </si>
  <si>
    <t>hsa:8890; Q53RY7; Q5BJF4; Q9BUV9; Q9UBG4; Q9UI10; Q9UIQ9; Q9UJ95</t>
  </si>
  <si>
    <t>Translation factors; Primary ovarian insufficiency</t>
  </si>
  <si>
    <t>Biotin [K90; K176]</t>
  </si>
  <si>
    <t>P07195</t>
  </si>
  <si>
    <t>L-lactate dehydrogenase B chain OS=Homo sapiens OX=9606 GN=LDHB PE=1 SV=2</t>
  </si>
  <si>
    <t>3945</t>
  </si>
  <si>
    <t>ENSG00000111716</t>
  </si>
  <si>
    <t>LDHB</t>
  </si>
  <si>
    <t>hsa:3945; P07195</t>
  </si>
  <si>
    <t>Pyruvate metabolism</t>
  </si>
  <si>
    <t>Clear cell renal cell carcinoma pathways; CCL18 signaling pathway; Glycolysis and gluconeogenesis; Metabolic Epileptic Disorders</t>
  </si>
  <si>
    <t>Q14289</t>
  </si>
  <si>
    <t>Protein-tyrosine kinase 2-beta OS=Homo sapiens OX=9606 GN=PTK2B PE=1 SV=2</t>
  </si>
  <si>
    <t>cell adhesion;cell cycle OR cell proliferation;cell organization and biogenesis;protein metabolism;other metabolic processes;stress response;transport;developmental processes;signal transduction;other biological processes</t>
  </si>
  <si>
    <t>transporter activity;kinase activity;other molecular function</t>
  </si>
  <si>
    <t>2185</t>
  </si>
  <si>
    <t>ENSG00000120899</t>
  </si>
  <si>
    <t>PTK2B</t>
  </si>
  <si>
    <t>D3DST0; hsa:2185; Q13475; Q14289; Q14290; Q16709; Q6PID4</t>
  </si>
  <si>
    <t>Signal regulatory protein family interactions; RHOU GTPase cycle; VEGFA-VEGFR2 Pathway; Interleukin-2 signaling</t>
  </si>
  <si>
    <t>IL-7 signaling pathway; Androgen receptor network in prostate cancer; Oncostatin M signaling pathway; Brain-derived neurotrophic factor (BDNF) signaling pathway; Apoptosis-related network due to altered Notch3 in ovarian cancer; Hepatocyte growth factor receptor signaling; VEGFA-VEGFR2 signaling; Chemokine signaling pathway; EGF/EGFR signaling pathway; Hepatitis B infection; Netrin-UNC5B signaling pathway; IL-2 signaling pathway; CCL18 signaling pathway; NPHP1 deletion syndrome; 8q11.23 (RB1CC1) copy number variation; HDAC6 interactions in the central nervous system; T-cell receptor signaling pathway</t>
  </si>
  <si>
    <t>Q9Y3C0</t>
  </si>
  <si>
    <t>WASH complex subunit 3 OS=Homo sapiens OX=9606 GN=WASHC3 PE=1 SV=1</t>
  </si>
  <si>
    <t>Pf10152</t>
  </si>
  <si>
    <t>51019</t>
  </si>
  <si>
    <t>ENSG00000120860</t>
  </si>
  <si>
    <t>WASHC3</t>
  </si>
  <si>
    <t>B2RC74; hsa:51019; Q53FF0; Q6IAI4; Q96QK0; Q9Y3C0</t>
  </si>
  <si>
    <t>Biotin [K141]</t>
  </si>
  <si>
    <t>P46109</t>
  </si>
  <si>
    <t>Crk-like protein OS=Homo sapiens OX=9606 GN=CRKL PE=1 SV=1</t>
  </si>
  <si>
    <t>Pf00017, Pf00018, Pf07653</t>
  </si>
  <si>
    <t>1399</t>
  </si>
  <si>
    <t>ENSG00000099942</t>
  </si>
  <si>
    <t>CRKL</t>
  </si>
  <si>
    <t>A8KA44; D3DX35; hsa:1399; P46109</t>
  </si>
  <si>
    <t>Downstream signal transduction; Regulation of signaling by CBL; Erythropoietin activates RAS; Frs2-mediated activation; MET activates RAP1 and RAC1; MET receptor recycling</t>
  </si>
  <si>
    <t>Androgen receptor network in prostate cancer; B cell receptor signaling pathway; IL-3 signaling pathway; Kit receptor signaling pathway; Focal adhesion; Hepatocyte growth factor receptor signaling; MAPK signaling pathway; Chemokine signaling pathway; MET in type 1 papillary renal cell carcinoma; EGF/EGFR signaling pathway; 22q11.2 copy number variation syndrome; IL-2 signaling pathway; Macrophage-stimulating protein (MSP) signaling network map; Interferon type I signaling pathways; ErbB signaling pathway; T-cell receptor signaling pathway</t>
  </si>
  <si>
    <t>Biotin [K189; K283]</t>
  </si>
  <si>
    <t>Q9Y2M0</t>
  </si>
  <si>
    <t>Fanconi-associated nuclease 1 OS=Homo sapiens OX=9606 GN=FAN1 PE=1 SV=4</t>
  </si>
  <si>
    <t>Pf08774, Pf21169, Pf21170, Pf21315</t>
  </si>
  <si>
    <t>22909</t>
  </si>
  <si>
    <t>ENSG00000198690; ENSG00000276787</t>
  </si>
  <si>
    <t>FAN1</t>
  </si>
  <si>
    <t>A8K4M2; hsa:22909; Q86WU8; Q9Y2M0</t>
  </si>
  <si>
    <t>Fanconi Anemia Pathway</t>
  </si>
  <si>
    <t>15q13.3 copy number variation syndrome; DNA repair pathways, full network; 15q11q13 copy number variation</t>
  </si>
  <si>
    <t>Q05209</t>
  </si>
  <si>
    <t>Tyrosine-protein phosphatase non-receptor type 12 OS=Homo sapiens OX=9606 GN=PTPN12 PE=1 SV=3</t>
  </si>
  <si>
    <t>5782</t>
  </si>
  <si>
    <t>ENSG00000127947</t>
  </si>
  <si>
    <t>PTPN12</t>
  </si>
  <si>
    <t>A4D1C5; B4DKY2; E9PBR5; E9PEH9; hsa:5782; Q05209; Q16130; Q59FD6; Q75MN8; Q86XU4</t>
  </si>
  <si>
    <t>Signaling by PDGF; SHC1 events in ERBB2 signaling; Downregulation of ERBB2 signaling; EGFR downregulation; Interleukin-37 signaling; Constitutive Signaling by Overexpressed ERBB2</t>
  </si>
  <si>
    <t>Q13347</t>
  </si>
  <si>
    <t>Eukaryotic translation initiation factor 3 subunit I OS=Homo sapiens OX=9606 GN=EIF3I PE=1 SV=1</t>
  </si>
  <si>
    <t>8668</t>
  </si>
  <si>
    <t>ENSG00000084623</t>
  </si>
  <si>
    <t>EIF3I</t>
  </si>
  <si>
    <t>hsa:8668; Q13347</t>
  </si>
  <si>
    <t>Biotin [K224; K264]</t>
  </si>
  <si>
    <t>Q16543</t>
  </si>
  <si>
    <t>Hsp90 co-chaperone Cdc37 OS=Homo sapiens OX=9606 GN=CDC37 PE=1 SV=1</t>
  </si>
  <si>
    <t>Pf03234, Pf08564, Pf08565</t>
  </si>
  <si>
    <t>11140</t>
  </si>
  <si>
    <t>ENSG00000105401</t>
  </si>
  <si>
    <t>CDC37</t>
  </si>
  <si>
    <t>hsa:11140; Q16543; Q53YA2</t>
  </si>
  <si>
    <t>Regulation of necroptotic cell death; Downregulation of ERBB2 signaling; Signaling by ERBB2 KD Mutants; Signaling by ERBB2 TMD/JMD mutants; RHOBTB2 GTPase cycle; Constitutive Signaling by Ligand-Responsive EGFR Cancer Variants; Constitutive Signaling by EGFRvIII; Signaling by ERBB2 ECD mutants; Constitutive Signaling by Overexpressed ERBB2; Drug-mediated inhibition of ERBB2 signaling; Resistance of ERBB2 KD mutants to trastuzumab; Resistance of ERBB2 KD mutants to sapitinib; Resistance of ERBB2 KD mutants to tesevatinib; Resistance of ERBB2 KD mutants to neratinib; Resistance of ERBB2 KD mutants to osimertinib; Resistance of ERBB2 KD mutants to afatinib; Resistance of ERBB2 KD mutants to AEE788; Resistance of ERBB2 KD mutants to lapatinib; Drug resistance in ERBB2 TMD/JMD mutants</t>
  </si>
  <si>
    <t>TNF-alpha signaling pathway; Aryl hydrocarbon receptor pathway; Aryl hydrocarbon receptor pathway; Nuclear receptors meta-pathway; Interactions between LOXL4 and oxidative stress pathway; Focal adhesion: PI3K-Akt-mTOR-signaling pathway; PI3K-Akt signaling pathway</t>
  </si>
  <si>
    <t>Biotin [K121; K126; K227]</t>
  </si>
  <si>
    <t>P13796</t>
  </si>
  <si>
    <t>Plastin-2 OS=Homo sapiens OX=9606 GN=LCP1 PE=1 SV=6</t>
  </si>
  <si>
    <t>Pf00036, Pf00307</t>
  </si>
  <si>
    <t>3936</t>
  </si>
  <si>
    <t>ENSG00000136167</t>
  </si>
  <si>
    <t>LCP1</t>
  </si>
  <si>
    <t>B2R613; B4DUA0; hsa:3936; P13796; Q5TBN4</t>
  </si>
  <si>
    <t>Biotin [K82; K97]</t>
  </si>
  <si>
    <t>P00558</t>
  </si>
  <si>
    <t>Phosphoglycerate kinase 1 OS=Homo sapiens OX=9606 GN=PGK1 PE=1 SV=3</t>
  </si>
  <si>
    <t>non-structural extracellular;other membranes;cytosol</t>
  </si>
  <si>
    <t>Pf00162</t>
  </si>
  <si>
    <t>5230</t>
  </si>
  <si>
    <t>ENSG00000102144</t>
  </si>
  <si>
    <t>PGK1</t>
  </si>
  <si>
    <t>A8K4W6; B7Z7A9; hsa:5230; P00558; Q5J7W1; Q6IBT6; Q8NI87</t>
  </si>
  <si>
    <t>Cori cycle; Photodynamic therapy-induced HIF-1 survival signaling; VEGFA-VEGFR2 signaling; Clear cell renal cell carcinoma pathways; Metabolic reprogramming in colon cancer; Aerobic glycolysis; Glycolysis in senescence; Warburg effect modulated by deubiquitinating enzymes and their substrates; Glycolysis and gluconeogenesis; Metabolic Epileptic Disorders</t>
  </si>
  <si>
    <t>Biotin [K91; K323]</t>
  </si>
  <si>
    <t>P08243</t>
  </si>
  <si>
    <t>Asparagine synthetase [glutamine-hydrolyzing] OS=Homo sapiens OX=9606 GN=ASNS PE=1 SV=4</t>
  </si>
  <si>
    <t>Pf00733, Pf13537</t>
  </si>
  <si>
    <t>440</t>
  </si>
  <si>
    <t>ENSG00000070669</t>
  </si>
  <si>
    <t>ASNS</t>
  </si>
  <si>
    <t>A4D1I8; B4DXZ1; B7ZAA9; D6W5R3; E9PCI3; E9PCX6; hsa:440; P08184; P08243; Q15666; Q549T9; Q96HD0</t>
  </si>
  <si>
    <t>Aspartate and asparagine metabolism; Response of EIF2AK1 (HRI) to heme deficiency; ATF4 activates genes in response to endoplasmic reticulum  stress; Response of EIF2AK4 (GCN2) to amino acid deficiency</t>
  </si>
  <si>
    <t>Photodynamic therapy-induced unfolded protein response; Amino acid metabolism</t>
  </si>
  <si>
    <t>Q9NUN5</t>
  </si>
  <si>
    <t>Lysosomal cobalamin transport escort protein LMBD1 OS=Homo sapiens OX=9606 GN=LMBRD1 PE=1 SV=1</t>
  </si>
  <si>
    <t>Pf04791</t>
  </si>
  <si>
    <t>55788</t>
  </si>
  <si>
    <t>ENSG00000168216</t>
  </si>
  <si>
    <t>LMBRD1</t>
  </si>
  <si>
    <t>A8K204; E1P531; hsa:55788; Q5VUN6; Q86Y70; Q96FW4; Q9BY56; Q9NUN5; Q9NZD6</t>
  </si>
  <si>
    <t>Defective ABCD4 causes MAHCJ; Uptake of dietary cobalamins into enterocytes; Transport of RCbl within the body</t>
  </si>
  <si>
    <t>Q03001-8</t>
  </si>
  <si>
    <t>Isoform 2 of Dystonin OS=Homo sapiens OX=9606 GN=DST</t>
  </si>
  <si>
    <t>DST</t>
  </si>
  <si>
    <t>Biotin [K5024]</t>
  </si>
  <si>
    <t>Q15637-6</t>
  </si>
  <si>
    <t>Isoform 6 of Splicing factor 1 OS=Homo sapiens OX=9606 GN=SF1</t>
  </si>
  <si>
    <t>SF1</t>
  </si>
  <si>
    <t>Biotin [K454; K569]</t>
  </si>
  <si>
    <t>Q96D46</t>
  </si>
  <si>
    <t>60S ribosomal export protein NMD3 OS=Homo sapiens OX=9606 GN=NMD3 PE=1 SV=1</t>
  </si>
  <si>
    <t>Pf04981, Pf21192, Pf21193</t>
  </si>
  <si>
    <t>51068</t>
  </si>
  <si>
    <t>ENSG00000169251</t>
  </si>
  <si>
    <t>NMD3</t>
  </si>
  <si>
    <t>D3DNM7; hsa:51068; Q96D46; Q9Y2Z6</t>
  </si>
  <si>
    <t>Biotin [K454]</t>
  </si>
  <si>
    <t>Q5T1M5</t>
  </si>
  <si>
    <t>FK506-binding protein 15 OS=Homo sapiens OX=9606 GN=FKBP15 PE=1 SV=2</t>
  </si>
  <si>
    <t>other membranes;cytoskeleton;other cytoplasmic organelle;other cell component</t>
  </si>
  <si>
    <t>Pf00254</t>
  </si>
  <si>
    <t>23307</t>
  </si>
  <si>
    <t>ENSG00000119321</t>
  </si>
  <si>
    <t>FKBP15</t>
  </si>
  <si>
    <t>hsa:23307; Q05DK8; Q5T1M2; Q5T1M5; Q6DD85; Q9Y4D0</t>
  </si>
  <si>
    <t>TYROBP causal network in microglia</t>
  </si>
  <si>
    <t>Biotin [K49; K343; K1178; K1183]</t>
  </si>
  <si>
    <t>Q8IYT2</t>
  </si>
  <si>
    <t>Cap-specific mRNA (nucleoside-2'-O-)-methyltransferase 2 OS=Homo sapiens OX=9606 GN=CMTR2 PE=1 SV=2</t>
  </si>
  <si>
    <t>Pf01728</t>
  </si>
  <si>
    <t>55783</t>
  </si>
  <si>
    <t>ENSG00000180917</t>
  </si>
  <si>
    <t>CMTR2</t>
  </si>
  <si>
    <t>B2RCD5; D3DWS1; hsa:55783; Q8IYT2; Q8NE77; Q8NFR5; Q9H8Z4; Q9NUS3; Q9NXF5</t>
  </si>
  <si>
    <t>Q6PIW4</t>
  </si>
  <si>
    <t>Fidgetin-like protein 1 OS=Homo sapiens OX=9606 GN=FIGNL1 PE=1 SV=2</t>
  </si>
  <si>
    <t>cell cycle OR cell proliferation;cell organization and biogenesis;other metabolic processes;other biological processes</t>
  </si>
  <si>
    <t>Pf00004, Pf09336, Pf17862</t>
  </si>
  <si>
    <t>63979</t>
  </si>
  <si>
    <t>ENSG00000132436</t>
  </si>
  <si>
    <t>FIGNL1</t>
  </si>
  <si>
    <t>D3DVM6; hsa:63979; Q6PIW4; Q86V18; Q8ND59; Q9H8P1; Q9H917</t>
  </si>
  <si>
    <t>Q9NQS1</t>
  </si>
  <si>
    <t>Cell death regulator Aven OS=Homo sapiens OX=9606 GN=AVEN PE=1 SV=1</t>
  </si>
  <si>
    <t>57099</t>
  </si>
  <si>
    <t>ENSG00000169857</t>
  </si>
  <si>
    <t>AVEN</t>
  </si>
  <si>
    <t>hsa:57099; Q9NQS1</t>
  </si>
  <si>
    <t>Regulation of the apoptosome activity</t>
  </si>
  <si>
    <t>Biotin [K113; K230; K245]</t>
  </si>
  <si>
    <t>P53999</t>
  </si>
  <si>
    <t>Activated RNA polymerase II transcriptional coactivator p15 OS=Homo sapiens OX=9606 GN=SUB1 PE=1 SV=3</t>
  </si>
  <si>
    <t>Pf02229</t>
  </si>
  <si>
    <t>10923</t>
  </si>
  <si>
    <t>ENSG00000113387</t>
  </si>
  <si>
    <t>SUB1</t>
  </si>
  <si>
    <t>hsa:10923; P53999; Q96L29</t>
  </si>
  <si>
    <t>Biotin [K29; K41; K53; K68; K80; K101]</t>
  </si>
  <si>
    <t>P53671</t>
  </si>
  <si>
    <t>LIM domain kinase 2 OS=Homo sapiens OX=9606 GN=LIMK2 PE=1 SV=1</t>
  </si>
  <si>
    <t>cytoskeleton;ER/Golgi;nucleus;other cell component</t>
  </si>
  <si>
    <t>Pf00412, Pf00595, Pf07714</t>
  </si>
  <si>
    <t>3985</t>
  </si>
  <si>
    <t>ENSG00000182541</t>
  </si>
  <si>
    <t>LIMK2</t>
  </si>
  <si>
    <t>A8K6H5; hsa:3985; P53671; Q7KZ80; Q7L3H5; Q96E10; Q99464; Q9UFU0</t>
  </si>
  <si>
    <t>EPHB-mediated forward signaling; Sema4D induced cell migration and growth-cone collapse; RHO GTPases Activate ROCKs</t>
  </si>
  <si>
    <t>Androgen receptor signaling pathway; TGF-beta signaling pathway; EGF/EGFR signaling pathway</t>
  </si>
  <si>
    <t>Biotin [K292]</t>
  </si>
  <si>
    <t>Q02750</t>
  </si>
  <si>
    <t>Dual specificity mitogen-activated protein kinase kinase 1 OS=Homo sapiens OX=9606 GN=MAP2K1 PE=1 SV=2</t>
  </si>
  <si>
    <t>cell cycle OR cell proliferation;protein metabolism;other metabolic processes;stress response;developmental processes;signal transduction;other biological processes</t>
  </si>
  <si>
    <t>plasma membrane;other membranes;cytosol;cytoskeleton;mitochondrion;ER/Golgi;nucleus;other cytoplasmic organelle;other cell component</t>
  </si>
  <si>
    <t>5604</t>
  </si>
  <si>
    <t>ENSG00000169032</t>
  </si>
  <si>
    <t>MAP2K1</t>
  </si>
  <si>
    <t>hsa:5604; Q02750</t>
  </si>
  <si>
    <t>Signaling by BRAF and RAF1 fusions; Uptake and function of anthrax toxins; Signal transduction by L1; RAF activation; MAP3K8 (TPL2)-dependent MAPK1/3 activation; MAPK3 (ERK1) activation; Signaling by moderate kinase activity BRAF mutants; Paradoxical activation of RAF signaling by kinase inactive BRAF; Signaling downstream of RAS mutants; Signaling by RAF1 mutants; MAP2K and MAPK activation; Signaling by high-kinase activity BRAF mutants; Frs2-mediated activation; Negative feedback regulation of MAPK pathway; Signaling by MAP2K mutants</t>
  </si>
  <si>
    <t>IL-5 signaling pathway; Osteopontin signaling; MicroRNAs in cardiomyocyte hypertrophy; Integrin-mediated cell adhesion; IL-1 signaling pathway; Thyroxine (thyroid hormone) production; RANKL/RANK signaling pathway; Thyroid stimulating hormone (TSH) signaling pathway; Leptin signaling pathway; Prolactin signaling pathway; IL-7 signaling pathway; Alzheimer's disease and miRNA effects; Endothelin pathways; IL-9 signaling pathway; Thymic stromal lymphopoietin (TSLP) signaling pathway; Glioblastoma signaling pathways; Androgen receptor network in prostate cancer; B cell receptor signaling pathway; AGE/RAGE pathway; Interleukin-11 signaling pathway; Corticotropin-releasing hormone signaling pathway; Oncostatin M signaling pathway; Brain-derived neurotrophic factor (BDNF) signaling pathway; Aryl hydrocarbon receptor pathway; Common pathways underlying drug addiction; Interleukin-1 (IL-1) structural pathway; Cardiac hypertrophic response; Bladder cancer; IL-3 signaling pathway; Kit receptor signaling pathway; Focal adhesion; Hepatocyte growth factor receptor signaling; IL6 signaling pathway; TGF-beta signaling pathway; BDNF-TrkB signaling; Physico-chemical features and toxicity-associated pathways; MAPK signaling pathway; T-cell antigen receptor (TCR) pathway during Staphylococcus aureus infection; 4-hydroxytamoxifen, dexamethasone, and retinoic acids regulation of p27 expression; VEGFA-VEGFR2 signaling; Angiopoietin-like protein 8 regulatory pathway; Chemokine signaling pathway; Embryonic stem cell pluripotency pathways; Focal adhesion: PI3K-Akt-mTOR-signaling pathway; PDGFR-beta pathway; miRNA regulation of prostate cancer signaling pathways; Endometrial cancer; PI3K-Akt signaling pathway; MET in type 1 papillary renal cell carcinoma; Chromosomal and microsatellite instability in colorectal cancer ; MAPK cascade; Ras signaling; Epithelial to mesenchymal transition in colorectal cancer; Non-small cell lung cancer; Breast cancer pathway; Pancreatic adenocarcinoma pathway; Ethanol metabolism production of ROS by CYP2E1; EGF/EGFR signaling pathway; Envelope proteins and their potential roles in EDMD physiopathology; Fragile X syndrome; Translation inhibitors in chronically activated PDGFRA cells; Gastrin signaling pathway; Hepatitis B infection; Melanoma; Netrin-UNC5B signaling pathway; FGFR3 signaling in chondrocyte proliferation and terminal differentiation; EGFR tyrosine kinase inhibitor resistance; Insulin signaling; Kisspeptin/kisspeptin receptor system in the ovary; Host-pathogen interaction of human coronaviruses - MAPK signaling; IL-2 signaling pathway; MAPK pathway in congenital thyroid cancer; Pleural mesothelioma; Regulation of actin cytoskeleton; Alzheimer's disease; GDNF signaling; Acute myeloid leukemia; Macrophage-stimulating protein (MSP) signaling network map; GNAQ pathways in port-wine stain; EPO receptor signaling; ErbB signaling pathway; T-cell receptor signaling pathway; Estrogen signaling pathway; Serotonin HTR1 group and FOS pathway; Serotonin receptor 2 and ELK-SRF/GATA4 signaling; Serotonin receptor 4/6/7 and NR3C signaling; Toll-like receptor signaling pathway</t>
  </si>
  <si>
    <t>Biotin [K4; K5]</t>
  </si>
  <si>
    <t>P17844</t>
  </si>
  <si>
    <t>Probable ATP-dependent RNA helicase DDX5 OS=Homo sapiens OX=9606 GN=DDX5 PE=1 SV=1</t>
  </si>
  <si>
    <t>Pf00270, Pf00271, Pf08061</t>
  </si>
  <si>
    <t>1655</t>
  </si>
  <si>
    <t>ENSG00000108654</t>
  </si>
  <si>
    <t>DDX5</t>
  </si>
  <si>
    <t>B4DLW8; B5BU21; D3DU32; E7ETL9; hsa:1655; O75681; P17844; Q53Y61</t>
  </si>
  <si>
    <t>SUMOylation of transcription cofactors; mRNA Splicing - Major Pathway; Estrogen-dependent gene expression; Replication of the SARS-CoV-1 genome; Replication of the SARS-CoV-2 genome</t>
  </si>
  <si>
    <t>Biotin [K197; K391; K470; K501; K523]</t>
  </si>
  <si>
    <t>Q96AY2</t>
  </si>
  <si>
    <t>Crossover junction endonuclease EME1 OS=Homo sapiens OX=9606 GN=EME1 PE=1 SV=2</t>
  </si>
  <si>
    <t>Pf02732, Pf21292</t>
  </si>
  <si>
    <t>146956</t>
  </si>
  <si>
    <t>ENSG00000154920</t>
  </si>
  <si>
    <t>EME1</t>
  </si>
  <si>
    <t>hsa:146956; Q96AY2; Q96N62</t>
  </si>
  <si>
    <t>Biotin [K103]</t>
  </si>
  <si>
    <t>Q9NYI0</t>
  </si>
  <si>
    <t>PH and SEC7 domain-containing protein 3 OS=Homo sapiens OX=9606 GN=PSD3 PE=1 SV=2</t>
  </si>
  <si>
    <t>Pf01369, Pf15410</t>
  </si>
  <si>
    <t>23362</t>
  </si>
  <si>
    <t>ENSG00000156011</t>
  </si>
  <si>
    <t>PSD3</t>
  </si>
  <si>
    <t>A6NFQ4; E9KL50; hsa:23362; Q6B003; Q9NYI0; Q9Y2F1</t>
  </si>
  <si>
    <t>Q5TYW1</t>
  </si>
  <si>
    <t>Zinc finger protein 658 OS=Homo sapiens OX=9606 GN=ZNF658 PE=1 SV=2</t>
  </si>
  <si>
    <t>26149</t>
  </si>
  <si>
    <t>ENSG00000274349</t>
  </si>
  <si>
    <t>ZNF658</t>
  </si>
  <si>
    <t>hsa:26149; Q5TYW1; Q6PIP3; Q96M55; Q9H9S6; Q9UG02</t>
  </si>
  <si>
    <t>Biotin [K83; K478; K702]</t>
  </si>
  <si>
    <t>Q4L235</t>
  </si>
  <si>
    <t>Beta-alanine-activating enzyme OS=Homo sapiens OX=9606 GN=AASDH PE=1 SV=3</t>
  </si>
  <si>
    <t>Pf00501, Pf00550, Pf13360, Pf13570</t>
  </si>
  <si>
    <t>132949</t>
  </si>
  <si>
    <t>ENSG00000157426</t>
  </si>
  <si>
    <t>AASDH</t>
  </si>
  <si>
    <t>A5D8V3; A5PL22; hsa:132949; Q4L235; Q63HK2; Q63HR7; Q6IPP8; Q6TFZ6; Q7Z5Y3; Q96BW4; Q9P064</t>
  </si>
  <si>
    <t>Q96BU1</t>
  </si>
  <si>
    <t>S100P-binding protein OS=Homo sapiens OX=9606 GN=S100PBP PE=1 SV=1</t>
  </si>
  <si>
    <t>Pf15427</t>
  </si>
  <si>
    <t>64766</t>
  </si>
  <si>
    <t>ENSG00000116497</t>
  </si>
  <si>
    <t>S100PBP</t>
  </si>
  <si>
    <t>B3KR04; D3DPQ5; hsa:64766; Q5HYH3; Q96BU1; Q9H997</t>
  </si>
  <si>
    <t>P63244</t>
  </si>
  <si>
    <t>Receptor of activated protein C kinase 1 OS=Homo sapiens OX=9606 GN=RACK1 PE=1 SV=3</t>
  </si>
  <si>
    <t>plasma membrane;cytosol;mitochondrion;translational apparatus;nucleus;other cell component</t>
  </si>
  <si>
    <t>signal transduction activity or receptor binding;enzyme regulator activity;translation activity;other molecular function</t>
  </si>
  <si>
    <t>10399</t>
  </si>
  <si>
    <t>ENSG00000204628</t>
  </si>
  <si>
    <t>RACK1</t>
  </si>
  <si>
    <t>B3KTJ0; D3DWS0; hsa:10399; P25388; P63244; P99049; Q53HU2; Q5J8M6; Q5VLR4; Q6FH47</t>
  </si>
  <si>
    <t>Regulation of TNFR1 signaling; TNFR1-induced NF-kappa-B signaling pathway; TNFR1-mediated ceramide production</t>
  </si>
  <si>
    <t>Androgen receptor signaling pathway; Brain-derived neurotrophic factor (BDNF) signaling pathway; VEGFA-VEGFR2 signaling; Measles virus infection; Angiotensin II receptor type 1 pathway; TROP2 regulatory signaling; Interferon type I signaling pathways</t>
  </si>
  <si>
    <t>Biotin [K183; K185]</t>
  </si>
  <si>
    <t>Q9NSD4</t>
  </si>
  <si>
    <t>Zinc finger protein 275 OS=Homo sapiens OX=9606 GN=ZNF275 PE=1 SV=2</t>
  </si>
  <si>
    <t>ENSG00000063587</t>
  </si>
  <si>
    <t>ZNF275</t>
  </si>
  <si>
    <t>A6NE92; Q9NSD4</t>
  </si>
  <si>
    <t>Biotin [K113; K219]</t>
  </si>
  <si>
    <t>Q9Y5P4</t>
  </si>
  <si>
    <t>Ceramide transfer protein OS=Homo sapiens OX=9606 GN=CERT1 PE=1 SV=1</t>
  </si>
  <si>
    <t>cell cycle OR cell proliferation;cell organization and biogenesis;other metabolic processes;stress response;transport;developmental processes;signal transduction;other biological processes</t>
  </si>
  <si>
    <t>other membranes;cytosol;mitochondrion;ER/Golgi;nucleus</t>
  </si>
  <si>
    <t>Pf00169, Pf01852</t>
  </si>
  <si>
    <t>10087</t>
  </si>
  <si>
    <t>ENSG00000113163</t>
  </si>
  <si>
    <t>CERT1</t>
  </si>
  <si>
    <t>A8K7S2; B3KUB7; hsa:10087; Q53YV1; Q53YV2; Q96Q85; Q96Q88; Q9H2S7; Q9H2S8; Q9Y5P4</t>
  </si>
  <si>
    <t>Sphingolipid pathway</t>
  </si>
  <si>
    <t>Q9Y4B6</t>
  </si>
  <si>
    <t>DDB1- and CUL4-associated factor 1 OS=Homo sapiens OX=9606 GN=DCAF1 PE=1 SV=3</t>
  </si>
  <si>
    <t>cell organization and biogenesis;protein metabolism;DNA metabolism;other metabolic processes;developmental processes;other biological processes</t>
  </si>
  <si>
    <t>9730</t>
  </si>
  <si>
    <t>ENSG00000145041</t>
  </si>
  <si>
    <t>DCAF1</t>
  </si>
  <si>
    <t>hsa:9730; Q2YD74; Q8TBD9; Q9HCA1; Q9UG37; Q9Y4B6</t>
  </si>
  <si>
    <t>Hippo-Merlin signaling dysregulation</t>
  </si>
  <si>
    <t>Biotin [K701; K1020]</t>
  </si>
  <si>
    <t>O75496</t>
  </si>
  <si>
    <t>Geminin OS=Homo sapiens OX=9606 GN=GMNN PE=1 SV=1</t>
  </si>
  <si>
    <t>Pf07412</t>
  </si>
  <si>
    <t>51053</t>
  </si>
  <si>
    <t>ENSG00000112312</t>
  </si>
  <si>
    <t>GMNN</t>
  </si>
  <si>
    <t>B3KMM8; hsa:51053; O75496; Q9H1Z1</t>
  </si>
  <si>
    <t>Assembly of the pre-replicative complex; Activation of the pre-replicative complex; Switching of origins to a post-replicative state</t>
  </si>
  <si>
    <t>DNA replication; DYRK1A involvement regarding cell proliferation in brain development</t>
  </si>
  <si>
    <t>Q13625</t>
  </si>
  <si>
    <t>Apoptosis-stimulating of p53 protein 2 OS=Homo sapiens OX=9606 GN=TP53BP2 PE=1 SV=2</t>
  </si>
  <si>
    <t>Pf00018, Pf00023, Pf21801</t>
  </si>
  <si>
    <t>7159</t>
  </si>
  <si>
    <t>ENSG00000143514</t>
  </si>
  <si>
    <t>TP53BP2</t>
  </si>
  <si>
    <t>B4DG66; hsa:7159; Q12892; Q13625; Q86X75; Q96KQ3</t>
  </si>
  <si>
    <t>TP53 Regulates Transcription of Death Receptors and Ligands; Activation of PUMA and translocation to mitochondria; TP53 Regulates Transcription of Genes Involved in Cytochrome C Release; TP53 regulates transcription of several additional cell death genes whose specific roles in p53-dependent apoptosis remain uncertain; Regulation of TP53 Activity through Association with Co-factors</t>
  </si>
  <si>
    <t>Biotin [K402]</t>
  </si>
  <si>
    <t>Q7L1Q6</t>
  </si>
  <si>
    <t>Basic leucine zipper and W2 domain-containing protein 1 OS=Homo sapiens OX=9606 GN=BZW1 PE=1 SV=1</t>
  </si>
  <si>
    <t>9689</t>
  </si>
  <si>
    <t>ENSG00000082153</t>
  </si>
  <si>
    <t>BZW1</t>
  </si>
  <si>
    <t>B4DLZ8; B4DWF7; hsa:9689; Q14281; Q15394; Q7L1Q6; Q9BUY0</t>
  </si>
  <si>
    <t>Biotin [K5; K8; K390]; Acetyl [N-Term]</t>
  </si>
  <si>
    <t>Q13620-1</t>
  </si>
  <si>
    <t>Isoform 2 of Cullin-4B OS=Homo sapiens OX=9606 GN=CUL4B</t>
  </si>
  <si>
    <t>CUL4B</t>
  </si>
  <si>
    <t>Biotin [K142; K185]</t>
  </si>
  <si>
    <t>O75937</t>
  </si>
  <si>
    <t>DnaJ homolog subfamily C member 8 OS=Homo sapiens OX=9606 GN=DNAJC8 PE=1 SV=2</t>
  </si>
  <si>
    <t>22826</t>
  </si>
  <si>
    <t>ENSG00000126698</t>
  </si>
  <si>
    <t>DNAJC8</t>
  </si>
  <si>
    <t>B4DUU4; D3DPM0; hsa:22826; O75937; Q6IBA4; Q8N4Z5; Q9P051; Q9P067</t>
  </si>
  <si>
    <t>Q8NBA8</t>
  </si>
  <si>
    <t>tRNA-uridine aminocarboxypropyltransferase 2 OS=Homo sapiens OX=9606 GN=DTWD2 PE=1 SV=1</t>
  </si>
  <si>
    <t>Pf03942</t>
  </si>
  <si>
    <t>285605</t>
  </si>
  <si>
    <t>ENSG00000169570</t>
  </si>
  <si>
    <t>DTWD2</t>
  </si>
  <si>
    <t>hsa:285605; J3KND6; Q8NBA8</t>
  </si>
  <si>
    <t>P14316</t>
  </si>
  <si>
    <t>Interferon regulatory factor 2 OS=Homo sapiens OX=9606 GN=IRF2 PE=1 SV=2</t>
  </si>
  <si>
    <t>cell cycle OR cell proliferation;stress response;other biological processes</t>
  </si>
  <si>
    <t>Pf00605</t>
  </si>
  <si>
    <t>3660</t>
  </si>
  <si>
    <t>ENSG00000168310</t>
  </si>
  <si>
    <t>IRF2</t>
  </si>
  <si>
    <t>D6RCK5; H0Y8S3; hsa:3660; P14316; Q6IAS7; Q96B99</t>
  </si>
  <si>
    <t>Interferon gamma signaling; Factors involved in megakaryocyte development and platelet production; Interferon alpha/beta signaling; Pyroptosis</t>
  </si>
  <si>
    <t>Apoptosis; Rubinstein-Taybi syndrome 1; Type II interferon signaling</t>
  </si>
  <si>
    <t>Q8WU90</t>
  </si>
  <si>
    <t>Zinc finger CCCH domain-containing protein 15 OS=Homo sapiens OX=9606 GN=ZC3H15 PE=1 SV=1</t>
  </si>
  <si>
    <t>Pf00642, Pf16543</t>
  </si>
  <si>
    <t>55854</t>
  </si>
  <si>
    <t>ENSG00000065548</t>
  </si>
  <si>
    <t>ZC3H15</t>
  </si>
  <si>
    <t>B4DMW2; D3DPG7; hsa:55854; Q5QTQ4; Q8WU90; Q8WZ06; Q9NUZ3; Q9NZ37; Q9P079</t>
  </si>
  <si>
    <t>Biotin [K44; K51; K96; K285]</t>
  </si>
  <si>
    <t>Q86UE8</t>
  </si>
  <si>
    <t>Serine/threonine-protein kinase tousled-like 2 OS=Homo sapiens OX=9606 GN=TLK2 PE=1 SV=2</t>
  </si>
  <si>
    <t>cell cycle OR cell proliferation;cell organization and biogenesis;protein metabolism;other metabolic processes;stress response;signal transduction;other biological processes</t>
  </si>
  <si>
    <t>11011</t>
  </si>
  <si>
    <t>ENSG00000146872</t>
  </si>
  <si>
    <t>TLK2</t>
  </si>
  <si>
    <t>D3DU07; hsa:11011; Q86UE8; Q9UKI7; Q9Y4F7</t>
  </si>
  <si>
    <t>miRNA regulation of DNA damage response; DNA damage response</t>
  </si>
  <si>
    <t>Biotin [K83; K747]</t>
  </si>
  <si>
    <t>O14974-3</t>
  </si>
  <si>
    <t>Isoform 3 of Protein phosphatase 1 regulatory subunit 12A OS=Homo sapiens OX=9606 GN=PPP1R12A</t>
  </si>
  <si>
    <t>Biotin [K298; K413; K442; K539; K551]</t>
  </si>
  <si>
    <t>Q969Z3</t>
  </si>
  <si>
    <t>Mitochondrial amidoxime reducing component 2 OS=Homo sapiens OX=9606 GN=MTARC2 PE=1 SV=1</t>
  </si>
  <si>
    <t>other membranes;mitochondrion;other cytoplasmic organelle</t>
  </si>
  <si>
    <t>54996</t>
  </si>
  <si>
    <t>ENSG00000117791</t>
  </si>
  <si>
    <t>MTARC2</t>
  </si>
  <si>
    <t>B2D0R5; D3DTB3; hsa:54996; Q0JSK7; Q5VT67; Q5VXC7; Q7L317; Q969Z3; Q9H066; Q9NWU0</t>
  </si>
  <si>
    <t>Biotin [K294]</t>
  </si>
  <si>
    <t>Q9H8Y5</t>
  </si>
  <si>
    <t>Ankyrin repeat and zinc finger domain-containing protein 1 OS=Homo sapiens OX=9606 GN=ANKZF1 PE=1 SV=1</t>
  </si>
  <si>
    <t>cell organization and biogenesis;protein metabolism;other metabolic processes;stress response</t>
  </si>
  <si>
    <t>Pf00023, Pf18716, Pf18826</t>
  </si>
  <si>
    <t>55139</t>
  </si>
  <si>
    <t>ENSG00000163516</t>
  </si>
  <si>
    <t>ANKZF1</t>
  </si>
  <si>
    <t>hsa:55139; Q9H8Y5; Q9NVZ4</t>
  </si>
  <si>
    <t>Biotin [K153; K367]</t>
  </si>
  <si>
    <t>O43390</t>
  </si>
  <si>
    <t>Heterogeneous nuclear ribonucleoprotein R OS=Homo sapiens OX=9606 GN=HNRNPR PE=1 SV=1</t>
  </si>
  <si>
    <t>10236</t>
  </si>
  <si>
    <t>ENSG00000125944; ENSG00000282958</t>
  </si>
  <si>
    <t>HNRNPR</t>
  </si>
  <si>
    <t>hsa:10236; O43390; Q2L7G6; Q5TEH1; Q9BV64; S4R3J4</t>
  </si>
  <si>
    <t>Biotin [K103; K114; K313; K341; K374; K574]</t>
  </si>
  <si>
    <t>Q02952</t>
  </si>
  <si>
    <t>A-kinase anchor protein 12 OS=Homo sapiens OX=9606 GN=AKAP12 PE=1 SV=4</t>
  </si>
  <si>
    <t>Pf03832, Pf10522</t>
  </si>
  <si>
    <t>9590</t>
  </si>
  <si>
    <t>ENSG00000131016</t>
  </si>
  <si>
    <t>AKAP12</t>
  </si>
  <si>
    <t>hsa:9590; O00310; O00498; Q02952; Q4LE68; Q5SZ80; Q5TGN1; Q68D82; Q99970</t>
  </si>
  <si>
    <t>RHOD GTPase cycle; RHOF GTPase cycle</t>
  </si>
  <si>
    <t>Biotin [K177]</t>
  </si>
  <si>
    <t>Q96JH7</t>
  </si>
  <si>
    <t>Deubiquitinating protein VCPIP1 OS=Homo sapiens OX=9606 GN=VCPIP1 PE=1 SV=2</t>
  </si>
  <si>
    <t>Pf02338, Pf19437, Pf21403</t>
  </si>
  <si>
    <t>80124</t>
  </si>
  <si>
    <t>ENSG00000175073</t>
  </si>
  <si>
    <t>VCPIP1</t>
  </si>
  <si>
    <t>hsa:80124; Q504T4; Q86T93; Q86W01; Q8N3A9; Q96JH7; Q9H5R8</t>
  </si>
  <si>
    <t>Ovarian tumor domain proteases</t>
  </si>
  <si>
    <t>Biotin [K691; K698; K700; K711]</t>
  </si>
  <si>
    <t>Q16513</t>
  </si>
  <si>
    <t>Serine/threonine-protein kinase N2 OS=Homo sapiens OX=9606 GN=PKN2 PE=1 SV=1</t>
  </si>
  <si>
    <t>cell adhesion;cell cycle OR cell proliferation;cell organization and biogenesis;protein metabolism;other metabolic processes;signal transduction;other biological processes</t>
  </si>
  <si>
    <t>5586</t>
  </si>
  <si>
    <t>ENSG00000065243</t>
  </si>
  <si>
    <t>PKN2</t>
  </si>
  <si>
    <t>B4DQ21; B4DTP5; B4DVG1; D3DT24; hsa:5586; Q08AF4; Q16513; Q9H1W4</t>
  </si>
  <si>
    <t>RHO GTPases activate PKNs; RHOC GTPase cycle; RHOA GTPase cycle; RAC1 GTPase cycle; RHOB GTPase cycle</t>
  </si>
  <si>
    <t>PI3K-Akt signaling pathway</t>
  </si>
  <si>
    <t>Biotin [K247; K252]</t>
  </si>
  <si>
    <t>Q96S55</t>
  </si>
  <si>
    <t>ATPase WRNIP1 OS=Homo sapiens OX=9606 GN=WRNIP1 PE=1 SV=2</t>
  </si>
  <si>
    <t>Pf00004, Pf12002, Pf16193, Pf18279</t>
  </si>
  <si>
    <t>56897</t>
  </si>
  <si>
    <t>ENSG00000124535</t>
  </si>
  <si>
    <t>WRNIP1</t>
  </si>
  <si>
    <t>B2RDB0; hsa:56897; Q53EP6; Q59ET8; Q5W0E2; Q5W0E4; Q8WV26; Q96S55; Q9H681; Q9NRJ6</t>
  </si>
  <si>
    <t>Biotin [K62; K464; K627; K633; K636]</t>
  </si>
  <si>
    <t>Q9ULX3</t>
  </si>
  <si>
    <t>RNA-binding protein NOB1 OS=Homo sapiens OX=9606 GN=NOB1 PE=1 SV=1</t>
  </si>
  <si>
    <t>Pf08772, Pf15017, Pf17146</t>
  </si>
  <si>
    <t>28987</t>
  </si>
  <si>
    <t>ENSG00000141101</t>
  </si>
  <si>
    <t>NOB1</t>
  </si>
  <si>
    <t>hsa:28987; Q7L6B7; Q7M4M4; Q7Z4B5; Q9NWB0; Q9ULX3</t>
  </si>
  <si>
    <t>Biotin [K315; K333]</t>
  </si>
  <si>
    <t>Q02241</t>
  </si>
  <si>
    <t>Kinesin-like protein KIF23 OS=Homo sapiens OX=9606 GN=KIF23 PE=1 SV=3</t>
  </si>
  <si>
    <t>Pf00225, Pf16540</t>
  </si>
  <si>
    <t>9493</t>
  </si>
  <si>
    <t>ENSG00000137807</t>
  </si>
  <si>
    <t>KIF23</t>
  </si>
  <si>
    <t>B4E1K0; hsa:9493; Q02241; Q8WVP0</t>
  </si>
  <si>
    <t>COPI-dependent Golgi-to-ER retrograde traffic; MHC class II antigen presentation; Kinesins; Mitotic Telophase/Cytokinesis</t>
  </si>
  <si>
    <t>Biotin [K15; K16; K741]</t>
  </si>
  <si>
    <t>Q96G25</t>
  </si>
  <si>
    <t>Mediator of RNA polymerase II transcription subunit 8 OS=Homo sapiens OX=9606 GN=MED8 PE=1 SV=2</t>
  </si>
  <si>
    <t>Pf10232</t>
  </si>
  <si>
    <t>112950</t>
  </si>
  <si>
    <t>ENSG00000159479</t>
  </si>
  <si>
    <t>MED8</t>
  </si>
  <si>
    <t>A9IZ91; A9IZ92; hsa:112950; Q5JUY8; Q96FQ4; Q96G25</t>
  </si>
  <si>
    <t>Q15054</t>
  </si>
  <si>
    <t>DNA polymerase delta subunit 3 OS=Homo sapiens OX=9606 GN=POLD3 PE=1 SV=2</t>
  </si>
  <si>
    <t>Pf09507</t>
  </si>
  <si>
    <t>10714</t>
  </si>
  <si>
    <t>ENSG00000077514</t>
  </si>
  <si>
    <t>POLD3</t>
  </si>
  <si>
    <t>B7ZAI6; hsa:10714; Q15054; Q32MZ9; Q32N00</t>
  </si>
  <si>
    <t>Termination of translesion DNA synthesis; HDR through Homologous Recombination (HRR); Dual incision in TC-NER; Gap-filling DNA repair synthesis and ligation in TC-NER; Recognition of DNA damage by PCNA-containing replication complex; PCNA-Dependent Long Patch Base Excision Repair; Dual Incision in GG-NER; Polymerase switching on the C-strand of the telomere; Polymerase switching; Removal of the Flap Intermediate; Gap-filling DNA repair synthesis and ligation in GG-NER; Removal of the Flap Intermediate from the C-strand; Mismatch repair (MMR) directed by MSH2:MSH6 (MutSalpha); Mismatch repair (MMR) directed by MSH2:MSH3 (MutSbeta)</t>
  </si>
  <si>
    <t>Homologous recombination; Retinoblastoma gene in cancer; Pyrimidine metabolism; DNA replication; Base excision repair; Nucleotide excision repair; DNA repair pathways, full network; Nucleotide excision repair in xeroderma pigmentosum ; DNA mismatch repair</t>
  </si>
  <si>
    <t>Biotin [K190; K203; K231; K241; K246]</t>
  </si>
  <si>
    <t>P07741</t>
  </si>
  <si>
    <t>Adenine phosphoribosyltransferase OS=Homo sapiens OX=9606 GN=APRT PE=1 SV=2</t>
  </si>
  <si>
    <t>Pf00156</t>
  </si>
  <si>
    <t>353</t>
  </si>
  <si>
    <t>ENSG00000198931</t>
  </si>
  <si>
    <t>APRT</t>
  </si>
  <si>
    <t>G5E9J2; hsa:353; P07741; Q3KP55; Q68DF9</t>
  </si>
  <si>
    <t>Neutrophil degranulation; Purine salvage; Defective APRT disrupts adenine salvage</t>
  </si>
  <si>
    <t>P0DPB5</t>
  </si>
  <si>
    <t>Protein POLR1D, isoform 2 OS=Homo sapiens OX=9606 GN=POLR1D PE=1 SV=1</t>
  </si>
  <si>
    <t>P0DPB5; Q5TBX2; Q96BR3; Q9Y2S0</t>
  </si>
  <si>
    <t>RNA Polymerase III Abortive And Retractive Initiation; RNA Polymerase III Transcription Initiation From Type 1 Promoter; RNA Polymerase III Transcription Initiation From Type 2 Promoter; RNA Polymerase III Transcription Initiation From Type 3 Promoter; B-WICH complex positively regulates rRNA expression; NoRC negatively regulates rRNA expression; RNA Polymerase III Transcription Termination; Cytosolic sensors of pathogen-associated DNA ; RNA Polymerase III Chain Elongation; RNA Polymerase I Transcription Initiation; RNA Polymerase I Promoter Escape; RNA Polymerase I Transcription Termination</t>
  </si>
  <si>
    <t>P29083</t>
  </si>
  <si>
    <t>General transcription factor IIE subunit 1 OS=Homo sapiens OX=9606 GN=GTF2E1 PE=1 SV=2</t>
  </si>
  <si>
    <t>Pf02002, Pf08271, Pf11521</t>
  </si>
  <si>
    <t>2960</t>
  </si>
  <si>
    <t>ENSG00000153767</t>
  </si>
  <si>
    <t>GTF2E1</t>
  </si>
  <si>
    <t>hsa:2960; P29083; Q16103</t>
  </si>
  <si>
    <t>RNA Polymerase II Pre-transcription Events; RNA polymerase II transcribes snRNA genes; HIV Transcription Initiation; RNA Polymerase II HIV Promoter Escape; RNA Polymerase II Promoter Escape; RNA Polymerase II Transcription Pre-Initiation And Promoter Opening; RNA Polymerase II Transcription Initiation</t>
  </si>
  <si>
    <t>Biotin [K242; K275; K330]</t>
  </si>
  <si>
    <t>P78318</t>
  </si>
  <si>
    <t>Immunoglobulin-binding protein 1 OS=Homo sapiens OX=9606 GN=IGBP1 PE=1 SV=1</t>
  </si>
  <si>
    <t>Pf04177</t>
  </si>
  <si>
    <t>3476</t>
  </si>
  <si>
    <t>ENSG00000089289</t>
  </si>
  <si>
    <t>IGBP1</t>
  </si>
  <si>
    <t>P78318; Q8TAB2</t>
  </si>
  <si>
    <t>Biotin [K97; K276]</t>
  </si>
  <si>
    <t>Q12899</t>
  </si>
  <si>
    <t>Tripartite motif-containing protein 26 OS=Homo sapiens OX=9606 GN=TRIM26 PE=1 SV=1</t>
  </si>
  <si>
    <t>Pf00622, Pf00643, Pf13765, Pf15227</t>
  </si>
  <si>
    <t>7726</t>
  </si>
  <si>
    <t>ENSG00000137313; ENSG00000226060; ENSG00000228881; ENSG00000230230; ENSG00000231002; ENSG00000231641; ENSG00000234046; ENSG00000234127</t>
  </si>
  <si>
    <t>TRIM26</t>
  </si>
  <si>
    <t>A6NG96; hsa:7726; Q12899; Q5SRL2</t>
  </si>
  <si>
    <t>Interferon gamma signaling</t>
  </si>
  <si>
    <t>Biotin [K108]</t>
  </si>
  <si>
    <t>Q96PV6</t>
  </si>
  <si>
    <t>Leukocyte receptor cluster member 8 OS=Homo sapiens OX=9606 GN=LENG8 PE=1 SV=3</t>
  </si>
  <si>
    <t>Pf03399</t>
  </si>
  <si>
    <t>114823</t>
  </si>
  <si>
    <t>ENSG00000167615; ENSG00000274305; ENSG00000276458; ENSG00000276681</t>
  </si>
  <si>
    <t>LENG8</t>
  </si>
  <si>
    <t>A0A087WTE7; B0VJY9; hsa:114823; Q8IZ27; Q8NCX6; Q96PV6</t>
  </si>
  <si>
    <t>O00499</t>
  </si>
  <si>
    <t>Myc box-dependent-interacting protein 1 OS=Homo sapiens OX=9606 GN=BIN1 PE=1 SV=1</t>
  </si>
  <si>
    <t>plasma membrane;other membranes;cytosol;cytoskeleton;ER/Golgi;nucleus;other cytoplasmic organelle;other cell component</t>
  </si>
  <si>
    <t>Pf03114, Pf14604</t>
  </si>
  <si>
    <t>274</t>
  </si>
  <si>
    <t>ENSG00000136717</t>
  </si>
  <si>
    <t>BIN1</t>
  </si>
  <si>
    <t>hsa:274; O00297; O00499; O00545; O43867; O60552; O60553; O60554; O60555; O75514; O75515; O75516; O75517; O75518; Q659B7; Q92944; Q99688</t>
  </si>
  <si>
    <t>VEGFA-VEGFR2 signaling; IL-18 signaling pathway</t>
  </si>
  <si>
    <t>Biotin [K7; K13; K337]; Met-loss+Acetyl [N-Term]</t>
  </si>
  <si>
    <t>Q5T0N5</t>
  </si>
  <si>
    <t>Formin-binding protein 1-like OS=Homo sapiens OX=9606 GN=FNBP1L PE=1 SV=3</t>
  </si>
  <si>
    <t>Pf00018, Pf00611</t>
  </si>
  <si>
    <t>54874</t>
  </si>
  <si>
    <t>ENSG00000137942</t>
  </si>
  <si>
    <t>FNBP1L</t>
  </si>
  <si>
    <t>hsa:54874; J3QSS4; Q5T0N5; Q5T0N6; Q6B097; Q6P653; Q6R4Q4; Q9NXG1</t>
  </si>
  <si>
    <t>CDC42 GTPase cycle; RHOJ GTPase cycle; Clathrin-mediated endocytosis</t>
  </si>
  <si>
    <t>Q9UPN4</t>
  </si>
  <si>
    <t>Centrosomal protein of 131 kDa OS=Homo sapiens OX=9606 GN=CEP131 PE=1 SV=3</t>
  </si>
  <si>
    <t>22994</t>
  </si>
  <si>
    <t>ENSG00000141577</t>
  </si>
  <si>
    <t>CEP131</t>
  </si>
  <si>
    <t>A6NHI8; B2RN11; hsa:22994; Q96F50; Q9UPN4</t>
  </si>
  <si>
    <t>Biotin [K122; K157; K231; K353; K510]</t>
  </si>
  <si>
    <t>Q6P1N0</t>
  </si>
  <si>
    <t>Coiled-coil and C2 domain-containing protein 1A OS=Homo sapiens OX=9606 GN=CC2D1A PE=1 SV=1</t>
  </si>
  <si>
    <t>Pf00168, Pf21528</t>
  </si>
  <si>
    <t>54862</t>
  </si>
  <si>
    <t>ENSG00000132024; ENSG00000288293</t>
  </si>
  <si>
    <t>CC2D1A</t>
  </si>
  <si>
    <t>hsa:54862; Q6P1N0; Q7Z435; Q86XV0; Q8NF89; Q9H603; Q9NXI1</t>
  </si>
  <si>
    <t>Biotin [K65; K452; K826]</t>
  </si>
  <si>
    <t>Q96HQ0</t>
  </si>
  <si>
    <t>Zinc finger protein 419 OS=Homo sapiens OX=9606 GN=ZNF419 PE=1 SV=2</t>
  </si>
  <si>
    <t>79744</t>
  </si>
  <si>
    <t>ENSG00000105136</t>
  </si>
  <si>
    <t>ZNF419</t>
  </si>
  <si>
    <t>B4DXU7; B4E348; B7ZA41; E9PCP4; E9PED0; E9PET3; E9PFX9; hsa:79744; Q96HQ0; Q9H5P0</t>
  </si>
  <si>
    <t>Q96HU1</t>
  </si>
  <si>
    <t>Small G protein signaling modulator 3 OS=Homo sapiens OX=9606 GN=SGSM3 PE=1 SV=1</t>
  </si>
  <si>
    <t>cell cycle OR cell proliferation;transport;signal transduction;other biological processes</t>
  </si>
  <si>
    <t>Pf00018, Pf00566, Pf02759</t>
  </si>
  <si>
    <t>27352</t>
  </si>
  <si>
    <t>ENSG00000100359</t>
  </si>
  <si>
    <t>SGSM3</t>
  </si>
  <si>
    <t>B0QY79; hsa:27352; Q7Z709; Q96HU1; Q9NT69</t>
  </si>
  <si>
    <t>Biotin [K615]</t>
  </si>
  <si>
    <t>P29350</t>
  </si>
  <si>
    <t>Tyrosine-protein phosphatase non-receptor type 6 OS=Homo sapiens OX=9606 GN=PTPN6 PE=1 SV=1</t>
  </si>
  <si>
    <t>cell adhesion;cell cycle OR cell proliferation;protein metabolism;other metabolic processes;stress response;developmental processes;signal transduction;other biological processes</t>
  </si>
  <si>
    <t>Pf00017, Pf00102</t>
  </si>
  <si>
    <t>5777</t>
  </si>
  <si>
    <t>ENSG00000111679</t>
  </si>
  <si>
    <t>PTPN6</t>
  </si>
  <si>
    <t>A8K306; G3V0F8; hsa:5777; P29350; Q969V8; Q9UK67</t>
  </si>
  <si>
    <t>Neutrophil degranulation; CD22 mediated BCR regulation; Antigen activates B Cell Receptor (BCR) leading to generation of second messengers; PD-1 signaling; SARS-CoV-2 activates/modulates innate and adaptive immune responses; Signal regulatory protein family interactions; Interleukin receptor SHC signaling; GPVI-mediated activation cascade; Signaling by ALK; Regulation of KIT signaling; Growth hormone receptor signaling; Regulation of IFNG signaling; Regulation of IFNA/IFNB signaling; Interleukin-37 signaling; Platelet sensitization by LDL; PECAM1 interactions; Nuclear events stimulated by ALK signaling in cancer</t>
  </si>
  <si>
    <t>Prolactin signaling pathway; B cell receptor signaling pathway; T cell receptor and co-stimulatory signaling; IL-3 signaling pathway; Kit receptor signaling pathway; T-cell antigen receptor (TCR) pathway during Staphylococcus aureus infection; VEGFA-VEGFR2 signaling; Microglia pathogen phagocytosis pathway; IL-4 signaling pathway; Cancer immunotherapy by CTLA4 blockade; Modulators of TCR signaling and T cell activation; Interferon type I signaling pathways</t>
  </si>
  <si>
    <t>Q9NX08</t>
  </si>
  <si>
    <t>COMM domain-containing protein 8 OS=Homo sapiens OX=9606 GN=COMMD8 PE=1 SV=1</t>
  </si>
  <si>
    <t>54951</t>
  </si>
  <si>
    <t>ENSG00000169019</t>
  </si>
  <si>
    <t>COMMD8</t>
  </si>
  <si>
    <t>hsa:54951; Q8WUR4; Q9HC15; Q9NX08</t>
  </si>
  <si>
    <t>Biotin [K183]</t>
  </si>
  <si>
    <t>Q13439</t>
  </si>
  <si>
    <t>Golgin subfamily A member 4 OS=Homo sapiens OX=9606 GN=GOLGA4 PE=1 SV=1</t>
  </si>
  <si>
    <t>Pf01465</t>
  </si>
  <si>
    <t>2803</t>
  </si>
  <si>
    <t>ENSG00000144674</t>
  </si>
  <si>
    <t>GOLGA4</t>
  </si>
  <si>
    <t>F8W8Q7; hsa:2803; Q13270; Q13439; Q13654; Q14436; Q59EW8</t>
  </si>
  <si>
    <t>Retrograde transport at the Trans-Golgi-Network; Signaling by membrane-tethered fusions of PDGFRA or PDGFRB</t>
  </si>
  <si>
    <t>Biotin [K81; K1713; K1807; K1909; K2142; K2145]</t>
  </si>
  <si>
    <t>Q96CP2</t>
  </si>
  <si>
    <t>FLYWCH family member 2 OS=Homo sapiens OX=9606 GN=FLYWCH2 PE=1 SV=1</t>
  </si>
  <si>
    <t>Pf15423</t>
  </si>
  <si>
    <t>114984</t>
  </si>
  <si>
    <t>ENSG00000162076</t>
  </si>
  <si>
    <t>FLYWCH2</t>
  </si>
  <si>
    <t>hsa:114984; Q96CP2</t>
  </si>
  <si>
    <t>Biotin [K41; K60]</t>
  </si>
  <si>
    <t>Q9NZC9</t>
  </si>
  <si>
    <t>SWI/SNF-related matrix-associated actin-dependent regulator of chromatin subfamily A-like protein 1 OS=Homo sapiens OX=9606 GN=SMARCAL1 PE=1 SV=1</t>
  </si>
  <si>
    <t>Pf00176, Pf00271, Pf07443</t>
  </si>
  <si>
    <t>50485</t>
  </si>
  <si>
    <t>ENSG00000138375</t>
  </si>
  <si>
    <t>SMARCAL1</t>
  </si>
  <si>
    <t>A6NEH0; hsa:50485; Q53R00; Q96AY1; Q9NXQ5; Q9NZC9; Q9UFH3; Q9UI93</t>
  </si>
  <si>
    <t>Biotin [K95; K193; K225]</t>
  </si>
  <si>
    <t>P52565</t>
  </si>
  <si>
    <t>Rho GDP-dissociation inhibitor 1 OS=Homo sapiens OX=9606 GN=ARHGDIA PE=1 SV=3</t>
  </si>
  <si>
    <t>Pf02115</t>
  </si>
  <si>
    <t>396</t>
  </si>
  <si>
    <t>ENSG00000141522</t>
  </si>
  <si>
    <t>ARHGDIA</t>
  </si>
  <si>
    <t>A8MXW0; B2R5X1; B4DDD3; B4DUV9; hsa:396; P52565; Q6IBM5</t>
  </si>
  <si>
    <t>RHOC GTPase cycle; RHOA GTPase cycle; CDC42 GTPase cycle; RAC1 GTPase cycle; RHOG GTPase cycle; RAC2 GTPase cycle; RHOH GTPase cycle; Axonal growth stimulation; Axonal growth inhibition (RHOA activation)</t>
  </si>
  <si>
    <t>Ciliary landscape; Nephrotic syndrome; Vasopressin-regulated water reabsorption</t>
  </si>
  <si>
    <t>Q8WWL7</t>
  </si>
  <si>
    <t>G2/mitotic-specific cyclin-B3 OS=Homo sapiens OX=9606 GN=CCNB3 PE=1 SV=2</t>
  </si>
  <si>
    <t>85417</t>
  </si>
  <si>
    <t>ENSG00000147082</t>
  </si>
  <si>
    <t>CCNB3</t>
  </si>
  <si>
    <t>B1AQI5; B1AQI6; hsa:85417; Q8WWL7; Q96SB5; Q96SB6; Q96SB7; Q9NT38</t>
  </si>
  <si>
    <t>miRNA regulation of DNA damage response; Cell cycle; DNA damage response</t>
  </si>
  <si>
    <t>Q9ULG1</t>
  </si>
  <si>
    <t>Chromatin-remodeling ATPase INO80 OS=Homo sapiens OX=9606 GN=INO80 PE=1 SV=2</t>
  </si>
  <si>
    <t>Pf00176, Pf00271, Pf13892</t>
  </si>
  <si>
    <t>54617</t>
  </si>
  <si>
    <t>ENSG00000128908</t>
  </si>
  <si>
    <t>INO80</t>
  </si>
  <si>
    <t>A6H8X4; hsa:54617; Q9NTG6; Q9ULG1</t>
  </si>
  <si>
    <t>Biotin [K1548]</t>
  </si>
  <si>
    <t>A6ND36</t>
  </si>
  <si>
    <t>Protein FAM83G OS=Homo sapiens OX=9606 GN=FAM83G PE=1 SV=2</t>
  </si>
  <si>
    <t>644815</t>
  </si>
  <si>
    <t>ENSG00000188522</t>
  </si>
  <si>
    <t>FAM83G</t>
  </si>
  <si>
    <t>A6ND36; hsa:644815; Q3KQZ4; Q6ZW60</t>
  </si>
  <si>
    <t>Q9H7N4</t>
  </si>
  <si>
    <t>Splicing factor, arginine/serine-rich 19 OS=Homo sapiens OX=9606 GN=SCAF1 PE=1 SV=3</t>
  </si>
  <si>
    <t>58506</t>
  </si>
  <si>
    <t>ENSG00000126461</t>
  </si>
  <si>
    <t>SCAF1</t>
  </si>
  <si>
    <t>hsa:58506; Q7Z5V7; Q8WVA1; Q9H7N4; Q9NR59</t>
  </si>
  <si>
    <t>Biotin [K158; K836; K946; K1123]</t>
  </si>
  <si>
    <t>P05455</t>
  </si>
  <si>
    <t>Lupus La protein OS=Homo sapiens OX=9606 GN=SSB PE=1 SV=2</t>
  </si>
  <si>
    <t>6741</t>
  </si>
  <si>
    <t>ENSG00000138385</t>
  </si>
  <si>
    <t>SSB</t>
  </si>
  <si>
    <t>hsa:6741; P05455; Q15367; Q53XJ4</t>
  </si>
  <si>
    <t>Biotin [K344; K352; K354; K360; K361]</t>
  </si>
  <si>
    <t>Q16204</t>
  </si>
  <si>
    <t>Coiled-coil domain-containing protein 6 OS=Homo sapiens OX=9606 GN=CCDC6 PE=1 SV=2</t>
  </si>
  <si>
    <t>Pf09755</t>
  </si>
  <si>
    <t>8030</t>
  </si>
  <si>
    <t>ENSG00000108091</t>
  </si>
  <si>
    <t>CCDC6</t>
  </si>
  <si>
    <t>hsa:8030; Q15250; Q16204; Q6GSG7</t>
  </si>
  <si>
    <t>Retinoblastoma gene in cancer; Mesodermal commitment pathway; 16p11.2 proximal deletion syndrome</t>
  </si>
  <si>
    <t>Q09666</t>
  </si>
  <si>
    <t>Neuroblast differentiation-associated protein AHNAK OS=Homo sapiens OX=9606 GN=AHNAK PE=1 SV=2</t>
  </si>
  <si>
    <t>79026</t>
  </si>
  <si>
    <t>ENSG00000124942</t>
  </si>
  <si>
    <t>AHNAK</t>
  </si>
  <si>
    <t>A1A586; hsa:79026; Q09666</t>
  </si>
  <si>
    <t>Biotin [K128; K130; K203; K243; K252; K263; K313; K371; K530; K537; K563; K632; K712; K748; K751; K756; K807; K817; K828; K876; K884; K935; K961; K1005; K1056; K1066; K1107; K1133; K1184; K1191; K1253; K1261; K1312; K1319; K1322; K1381; K1389; K1461; K1509; K1517; K1568; K1642; K1649; K1652; K1719; K1773; K1844; K1851; K1854; K1911; K1921; K1978; K1985; K2047; K2055; K2106; K2113; K2116; K2173; K2180; K2183; K2242; K2245; K2250; K2301; K2308; K2375; K2442; K2517; K2568; K2578; K2589; K2637; K2645; K2696; K2706; K2765; K2768; K2773; K2824; K2831; K2834; K2893; K2901; K2952; K3021; K3029; K3080; K3090; K3149; K3157; K3208; K3218; K3363; K3404; K3448; K3542; K3601; K3609; K3660; K3744; K3803; K3811; K3862; K3872; K3931; K3939; K3990; K4000; K4011; K4059; K4062; K4067; K4118; K4128; K4187; K4195; K4246; K4256; K4267; K4315; K4318; K4323; K4374; K4448; K4458; K4469; K4508; K4582; K4592; K4651; K4659; K4720; K4779; K4787; K4838; K4848; K4864; K4905; K5087; K5183; K5235; K5240; K5307; K5323; K5337; K5462; K5598; K5612; K5623; K5629; K5655; K5665; K5716; K5725; K5767; K5821]</t>
  </si>
  <si>
    <t>Q13765</t>
  </si>
  <si>
    <t>Nascent polypeptide-associated complex subunit alpha OS=Homo sapiens OX=9606 GN=NACA PE=1 SV=1</t>
  </si>
  <si>
    <t>protein metabolism;other metabolic processes;stress response;transport;developmental processes;other biological processes</t>
  </si>
  <si>
    <t>Pf01849, Pf19026</t>
  </si>
  <si>
    <t>4666</t>
  </si>
  <si>
    <t>ENSG00000196531</t>
  </si>
  <si>
    <t>NACA</t>
  </si>
  <si>
    <t>A8MTN7; B2R4P8; F8VU71; hsa:4666; Q13765; Q3KQV4; Q53A18; Q53G46</t>
  </si>
  <si>
    <t>Biotin [K98; K100]</t>
  </si>
  <si>
    <t>P52298</t>
  </si>
  <si>
    <t>Nuclear cap-binding protein subunit 2 OS=Homo sapiens OX=9606 GN=NCBP2 PE=1 SV=1</t>
  </si>
  <si>
    <t>22916</t>
  </si>
  <si>
    <t>ENSG00000114503</t>
  </si>
  <si>
    <t>NCBP2</t>
  </si>
  <si>
    <t>B2RE91; B4DMK7; E9PAR5; hsa:22916; P52298; Q14924; Q2TS50</t>
  </si>
  <si>
    <t>Regulation of expression of SLITs and ROBOs; Transport of the SLBP independent Mature mRNA; Transport of the SLBP Dependant Mature mRNA; Transport of Mature mRNA Derived from an Intronless Transcript; Transport of Mature mRNA derived from an Intron-Containing Transcript; snRNP Assembly; mRNA 3'-end processing; RNA Polymerase II Transcription Termination; Formation of RNA Pol II elongation complex ; Formation of the Early Elongation Complex; Formation of HIV elongation complex in the absence of HIV Tat; Formation of the HIV-1 Early Elongation Complex; Formation of HIV-1 elongation complex containing HIV-1 Tat; Abortive elongation of HIV-1 transcript in the absence of Tat; RNA Polymerase II Pre-transcription Events; RNA polymerase II transcribes snRNA genes; mRNA Capping; mRNA Splicing - Major Pathway; Nonsense Mediated Decay (NMD) enhanced by the Exon Junction Complex (EJC); FGFR2 alternative splicing; mRNA Splicing - Minor Pathway; Signaling by FGFR2 IIIa TM; Processing of Intronless Pre-mRNAs; Nonsense Mediated Decay (NMD) independent of the Exon Junction Complex (EJC); SLBP independent Processing of Histone Pre-mRNAs; SLBP Dependent Processing of Replication-Dependent Histone Pre-mRNAs</t>
  </si>
  <si>
    <t>mRNA processing; 3q29 copy number variation syndrome</t>
  </si>
  <si>
    <t>Biotin [K7; K151]; Met-loss+Acetyl [N-Term]</t>
  </si>
  <si>
    <t>P10074</t>
  </si>
  <si>
    <t>Telomere zinc finger-associated protein OS=Homo sapiens OX=9606 GN=ZBTB48 PE=1 SV=2</t>
  </si>
  <si>
    <t>cell organization and biogenesis;DNA metabolism;other biological processes</t>
  </si>
  <si>
    <t>Pf00096, Pf00651</t>
  </si>
  <si>
    <t>3104</t>
  </si>
  <si>
    <t>ENSG00000204859</t>
  </si>
  <si>
    <t>ZBTB48</t>
  </si>
  <si>
    <t>P10074; Q5SY19</t>
  </si>
  <si>
    <t>Biotin [K533]</t>
  </si>
  <si>
    <t>Q6ZUJ8</t>
  </si>
  <si>
    <t>Phosphoinositide 3-kinase adapter protein 1 OS=Homo sapiens OX=9606 GN=PIK3AP1 PE=1 SV=2</t>
  </si>
  <si>
    <t>Pf14545, Pf18567</t>
  </si>
  <si>
    <t>118788</t>
  </si>
  <si>
    <t>ENSG00000155629</t>
  </si>
  <si>
    <t>PIK3AP1</t>
  </si>
  <si>
    <t>hsa:118788; Q5TB56; Q5VXJ9; Q6ZUJ8; Q8N6J6; Q8NAC8</t>
  </si>
  <si>
    <t>Antigen activates B Cell Receptor (BCR) leading to generation of second messengers; PIP3 activates AKT signaling; Constitutive Signaling by Aberrant PI3K in Cancer; PI5P, PP2A and IER3 Regulate PI3K/AKT Signaling</t>
  </si>
  <si>
    <t>B cell receptor signaling pathway; PI3K-Akt signaling pathway</t>
  </si>
  <si>
    <t>P82979</t>
  </si>
  <si>
    <t>SAP domain-containing ribonucleoprotein OS=Homo sapiens OX=9606 GN=SARNP PE=1 SV=3</t>
  </si>
  <si>
    <t>Pf02037</t>
  </si>
  <si>
    <t>84324</t>
  </si>
  <si>
    <t>ENSG00000205323</t>
  </si>
  <si>
    <t>SARNP</t>
  </si>
  <si>
    <t>A8K393; hsa:84324; P82979; Q9P066</t>
  </si>
  <si>
    <t>Biotin [K12; K28; K31; K135]</t>
  </si>
  <si>
    <t>Q9H2U1</t>
  </si>
  <si>
    <t>ATP-dependent DNA/RNA helicase DHX36 OS=Homo sapiens OX=9606 GN=DHX36 PE=1 SV=2</t>
  </si>
  <si>
    <t>cell organization and biogenesis;RNA metabolism OR transcription;stress response;other biological processes</t>
  </si>
  <si>
    <t>170506</t>
  </si>
  <si>
    <t>ENSG00000174953</t>
  </si>
  <si>
    <t>DHX36</t>
  </si>
  <si>
    <t>B2RB00; hsa:170506; Q70JU3; Q8IYE5; Q9H2U1; Q9P240</t>
  </si>
  <si>
    <t>DEx/H-box helicases activate type I IFN and inflammatory cytokines production</t>
  </si>
  <si>
    <t>Q9Y2L1</t>
  </si>
  <si>
    <t>Exosome complex exonuclease RRP44 OS=Homo sapiens OX=9606 GN=DIS3 PE=1 SV=2</t>
  </si>
  <si>
    <t>Pf00773, Pf13638, Pf17215, Pf17216, Pf17849</t>
  </si>
  <si>
    <t>22894</t>
  </si>
  <si>
    <t>ENSG00000083520</t>
  </si>
  <si>
    <t>DIS3</t>
  </si>
  <si>
    <t>A6NI21; B2RBL2; hsa:22894; Q5W0P7; Q5W0P8; Q658Z7; Q7Z481; Q8WWI2; Q9UG36; Q9Y2L1</t>
  </si>
  <si>
    <t>Tristetraprolin (TTP, ZFP36) binds and destabilizes mRNA; Butyrate Response Factor 1 (BRF1) binds and destabilizes mRNA; Major pathway of rRNA processing in the nucleolus and cytosol; ATF4 activates genes in response to endoplasmic reticulum  stress; KSRP (KHSRP) binds and destabilizes mRNA; mRNA decay by 3' to 5' exoribonuclease</t>
  </si>
  <si>
    <t>Q15928</t>
  </si>
  <si>
    <t>Zinc finger protein 141 OS=Homo sapiens OX=9606 GN=ZNF141 PE=1 SV=1</t>
  </si>
  <si>
    <t>7700</t>
  </si>
  <si>
    <t>ENSG00000131127</t>
  </si>
  <si>
    <t>ZNF141</t>
  </si>
  <si>
    <t>Q15928; Q6DK07</t>
  </si>
  <si>
    <t>Biotin [K148; K246]</t>
  </si>
  <si>
    <t>Q8IXZ2</t>
  </si>
  <si>
    <t>Zinc finger CCCH domain-containing protein 3 OS=Homo sapiens OX=9606 GN=ZC3H3 PE=1 SV=3</t>
  </si>
  <si>
    <t>23144</t>
  </si>
  <si>
    <t>ENSG00000014164</t>
  </si>
  <si>
    <t>ZC3H3</t>
  </si>
  <si>
    <t>hsa:23144; Q14163; Q8IXZ2; Q8N4E2; Q9BUS4</t>
  </si>
  <si>
    <t>Biotin [K380; K908]</t>
  </si>
  <si>
    <t>P11137</t>
  </si>
  <si>
    <t>Microtubule-associated protein 2 OS=Homo sapiens OX=9606 GN=MAP2 PE=1 SV=4</t>
  </si>
  <si>
    <t>Pf00418, Pf08377</t>
  </si>
  <si>
    <t>4133</t>
  </si>
  <si>
    <t>ENSG00000078018</t>
  </si>
  <si>
    <t>hsa:4133; P11137; Q17S04; Q8IUX2; Q99975; Q99976</t>
  </si>
  <si>
    <t>Melatonin metabolism and effects; MAPK cascade; Neurogenesis regulation in the olfactory epithelium; Cell lineage map for neuronal differentiation; Sudden infant death syndrome (SIDS) susceptibility pathways</t>
  </si>
  <si>
    <t>Biotin [K1484; K1488; K1587; K1633; K1658; K1676; K1712; K1761]</t>
  </si>
  <si>
    <t>Q9BYN7</t>
  </si>
  <si>
    <t>Zinc finger protein 341 OS=Homo sapiens OX=9606 GN=ZNF341 PE=1 SV=2</t>
  </si>
  <si>
    <t>84905</t>
  </si>
  <si>
    <t>ENSG00000131061</t>
  </si>
  <si>
    <t>ZNF341</t>
  </si>
  <si>
    <t>A2RUF4; B2RXE5; B7ZM09; hsa:84905; Q5JXM8; Q96ST5; Q9BYN7</t>
  </si>
  <si>
    <t>Biotin [K272; K274]</t>
  </si>
  <si>
    <t>Q9UNS1</t>
  </si>
  <si>
    <t>Protein timeless homolog OS=Homo sapiens OX=9606 GN=TIMELESS PE=1 SV=2</t>
  </si>
  <si>
    <t>cell cycle OR cell proliferation;DNA metabolism;other metabolic processes;stress response;developmental processes;signal transduction;other biological processes</t>
  </si>
  <si>
    <t>Pf04821, Pf05029</t>
  </si>
  <si>
    <t>8914</t>
  </si>
  <si>
    <t>ENSG00000111602</t>
  </si>
  <si>
    <t>TIMELESS</t>
  </si>
  <si>
    <t>B2ZAV0; hsa:8914; O94802; Q86VM1; Q8IWH3; Q9UNS1</t>
  </si>
  <si>
    <t>Processing of DNA double-strand break ends</t>
  </si>
  <si>
    <t>Biotin [K288; K299]</t>
  </si>
  <si>
    <t>Q14353</t>
  </si>
  <si>
    <t>Guanidinoacetate N-methyltransferase OS=Homo sapiens OX=9606 GN=GAMT PE=1 SV=1</t>
  </si>
  <si>
    <t>2593</t>
  </si>
  <si>
    <t>ENSG00000130005</t>
  </si>
  <si>
    <t>GAMT</t>
  </si>
  <si>
    <t>A8K0A0; hsa:2593; Q14353; Q53Y34; Q8WVJ1</t>
  </si>
  <si>
    <t>Creatine metabolism; Transcriptional Regulation by MECP2</t>
  </si>
  <si>
    <t>MECP2 and associated Rett syndrome; Creatine pathway</t>
  </si>
  <si>
    <t>Q53GS7</t>
  </si>
  <si>
    <t>mRNA export factor GLE1 OS=Homo sapiens OX=9606 GN=GLE1 PE=1 SV=2</t>
  </si>
  <si>
    <t>Pf07817</t>
  </si>
  <si>
    <t>2733</t>
  </si>
  <si>
    <t>ENSG00000119392</t>
  </si>
  <si>
    <t>GLE1</t>
  </si>
  <si>
    <t>hsa:2733; O75458; Q53GS7; Q53GT9; Q5VVU1; Q8NCP6; Q9UFL6</t>
  </si>
  <si>
    <t>Transport of Mature mRNA derived from an Intron-Containing Transcript</t>
  </si>
  <si>
    <t>Biotin [K142; K214; K219; K273]</t>
  </si>
  <si>
    <t>Q8WY36</t>
  </si>
  <si>
    <t>HMG box transcription factor BBX OS=Homo sapiens OX=9606 GN=BBX PE=1 SV=1</t>
  </si>
  <si>
    <t>Pf00505, Pf09667</t>
  </si>
  <si>
    <t>56987</t>
  </si>
  <si>
    <t>ENSG00000114439</t>
  </si>
  <si>
    <t>BBX</t>
  </si>
  <si>
    <t>A2RRM7; hsa:56987; Q2TAJ1; Q7L3J8; Q7LBY8; Q8NDB0; Q8WY35; Q8WY36; Q9H0J6</t>
  </si>
  <si>
    <t>Biotin [K148; K155; K158; K242; K294; K518; K602; K621; K711; K773]</t>
  </si>
  <si>
    <t>Q92616</t>
  </si>
  <si>
    <t>eIF-2-alpha kinase activator GCN1 OS=Homo sapiens OX=9606 GN=GCN1 PE=1 SV=6</t>
  </si>
  <si>
    <t>Biotin [K17; K797; K802; K965; K1414]</t>
  </si>
  <si>
    <t>P62847-4</t>
  </si>
  <si>
    <t>Isoform 4 of 40S ribosomal protein S24 OS=Homo sapiens OX=9606 GN=RPS24</t>
  </si>
  <si>
    <t>RPS24</t>
  </si>
  <si>
    <t>Biotin [K68; K129; K130]</t>
  </si>
  <si>
    <t>Q6ZN55</t>
  </si>
  <si>
    <t>Zinc finger protein 574 OS=Homo sapiens OX=9606 GN=ZNF574 PE=1 SV=2</t>
  </si>
  <si>
    <t>Pf00096, Pf12874, Pf13912</t>
  </si>
  <si>
    <t>64763</t>
  </si>
  <si>
    <t>ENSG00000105732</t>
  </si>
  <si>
    <t>ZNF574</t>
  </si>
  <si>
    <t>hsa:64763; Q6IPE0; Q6ZN10; Q6ZN55; Q7L5Z5; Q8NCE3; Q9H6N0</t>
  </si>
  <si>
    <t>Biotin [K155; K405]</t>
  </si>
  <si>
    <t>O95219</t>
  </si>
  <si>
    <t>Sorting nexin-4 OS=Homo sapiens OX=9606 GN=SNX4 PE=1 SV=1</t>
  </si>
  <si>
    <t>Pf00787</t>
  </si>
  <si>
    <t>8723</t>
  </si>
  <si>
    <t>ENSG00000114520</t>
  </si>
  <si>
    <t>SNX4</t>
  </si>
  <si>
    <t>B3KMH0; B4DQV4; D3DNA3; hsa:8723; O95219</t>
  </si>
  <si>
    <t>P11388</t>
  </si>
  <si>
    <t>DNA topoisomerase 2-alpha OS=Homo sapiens OX=9606 GN=TOP2A PE=1 SV=3</t>
  </si>
  <si>
    <t>7153</t>
  </si>
  <si>
    <t>ENSG00000131747</t>
  </si>
  <si>
    <t>TOP2A</t>
  </si>
  <si>
    <t>B2RTS1; hsa:7153; P11388; Q71UN1; Q71UQ5; Q9HB24; Q9HB25; Q9HB26; Q9UP44; Q9UQP9</t>
  </si>
  <si>
    <t>SUMOylation of DNA replication proteins; Transcription of E2F targets under negative control by DREAM complex</t>
  </si>
  <si>
    <t>Gastric cancer network 1; Gastric cancer network 2; Retinoblastoma gene in cancer</t>
  </si>
  <si>
    <t>Biotin [K1367; K1422; K1484]</t>
  </si>
  <si>
    <t>Q9NY93</t>
  </si>
  <si>
    <t>Probable ATP-dependent RNA helicase DDX56 OS=Homo sapiens OX=9606 GN=DDX56 PE=1 SV=1</t>
  </si>
  <si>
    <t>54606</t>
  </si>
  <si>
    <t>ENSG00000136271</t>
  </si>
  <si>
    <t>DDX56</t>
  </si>
  <si>
    <t>A4D2K9; C9JV95; hsa:54606; Q6IAE2; Q9H9I8; Q9NY93</t>
  </si>
  <si>
    <t>Biotin [K461; K525]</t>
  </si>
  <si>
    <t>P78371</t>
  </si>
  <si>
    <t>T-complex protein 1 subunit beta OS=Homo sapiens OX=9606 GN=CCT2 PE=1 SV=4</t>
  </si>
  <si>
    <t>10576</t>
  </si>
  <si>
    <t>ENSG00000166226</t>
  </si>
  <si>
    <t>CCT2</t>
  </si>
  <si>
    <t>A8K402; B5BTY7; B7Z243; B7Z7K4; B7ZAT2; hsa:10576; P78371; Q14D36; Q6IAT3</t>
  </si>
  <si>
    <t>Formation of tubulin folding intermediates by CCT/TriC; BBSome-mediated cargo-targeting to cilium; Neutrophil degranulation; Association of TriC/CCT with target proteins during biosynthesis; Cooperation of PDCL (PhLP1) and TRiC/CCT in G-protein beta folding; Prefoldin mediated transfer of substrate  to CCT/TriC; RHOBTB2 GTPase cycle; RHOBTB1 GTPase cycle; Folding of actin by CCT/TriC</t>
  </si>
  <si>
    <t>Biotin [K250]</t>
  </si>
  <si>
    <t>Q9Y613</t>
  </si>
  <si>
    <t>FH1/FH2 domain-containing protein 1 OS=Homo sapiens OX=9606 GN=FHOD1 PE=1 SV=3</t>
  </si>
  <si>
    <t>Pf02181, Pf18382</t>
  </si>
  <si>
    <t>29109</t>
  </si>
  <si>
    <t>ENSG00000135723</t>
  </si>
  <si>
    <t>FHOD1</t>
  </si>
  <si>
    <t>hsa:29109; Q59F76; Q6Y1F2; Q76MS8; Q8N521; Q9Y613</t>
  </si>
  <si>
    <t>Q8IWZ3</t>
  </si>
  <si>
    <t>Ankyrin repeat and KH domain-containing protein 1 OS=Homo sapiens OX=9606 GN=ANKHD1 PE=1 SV=1</t>
  </si>
  <si>
    <t>404734; 54882</t>
  </si>
  <si>
    <t>ENSG00000131503</t>
  </si>
  <si>
    <t>ANKHD1</t>
  </si>
  <si>
    <t>A6NH85; hsa:404734; hsa:54882; Q149P2; Q8IWZ2; Q8IWZ3; Q8WY90; Q96G77; Q96GK0; Q9H2U0; Q9HA95; Q9NWG4; Q9UPR7</t>
  </si>
  <si>
    <t>Biotin [K157; K1643; K1662; K1674; K1786; K1960]</t>
  </si>
  <si>
    <t>P46087</t>
  </si>
  <si>
    <t>Probable 28S rRNA (cytosine(4447)-C(5))-methyltransferase OS=Homo sapiens OX=9606 GN=NOP2 PE=1 SV=2</t>
  </si>
  <si>
    <t>Pf01189, Pf08062, Pf17125</t>
  </si>
  <si>
    <t>4839</t>
  </si>
  <si>
    <t>ENSG00000111641</t>
  </si>
  <si>
    <t>A1A4Z3; B3KPD6; hsa:4839; P46087; Q05BA7; Q0P5S5; Q3KQS4; Q58F30</t>
  </si>
  <si>
    <t>rRNA modification in the nucleus and cytosol; TFAP2A acts as a transcriptional repressor during retinoic acid induced cell differentiation</t>
  </si>
  <si>
    <t>Biotin [K22; K66; K76; K79; K92; K423; K633; K638; K649; K655; K704; K709; K710; K735; K743; K757; K767; K772; K778]</t>
  </si>
  <si>
    <t>Q15080</t>
  </si>
  <si>
    <t>Neutrophil cytosol factor 4 OS=Homo sapiens OX=9606 GN=NCF4 PE=1 SV=2</t>
  </si>
  <si>
    <t>Pf00018, Pf00564, Pf00787</t>
  </si>
  <si>
    <t>4689</t>
  </si>
  <si>
    <t>ENSG00000100365</t>
  </si>
  <si>
    <t>NCF4</t>
  </si>
  <si>
    <t>A8K4F9; hsa:4689; O60808; Q15080; Q86U56; Q9BU98; Q9NP45</t>
  </si>
  <si>
    <t>RAC1 GTPase cycle; RAC2 GTPase cycle; RAC3 GTPase cycle; Detoxification of Reactive Oxygen Species; VEGFA-VEGFR2 Pathway; ROS and RNS production in phagocytes; Cross-presentation of particulate exogenous antigens (phagosomes); RHO GTPases Activate NADPH Oxidases</t>
  </si>
  <si>
    <t>Microglia pathogen phagocytosis pathway; Urotensin-II-mediated signaling pathway; Genetic causes of porto-sinusoidal vascular disease</t>
  </si>
  <si>
    <t>Biotin [K317]</t>
  </si>
  <si>
    <t>O94874</t>
  </si>
  <si>
    <t>E3 UFM1-protein ligase 1 OS=Homo sapiens OX=9606 GN=UFL1 PE=1 SV=2</t>
  </si>
  <si>
    <t>other membranes;cytosol;mitochondrion;ER/Golgi;nucleus;other cell component</t>
  </si>
  <si>
    <t>Pf09743</t>
  </si>
  <si>
    <t>23376</t>
  </si>
  <si>
    <t>ENSG00000014123</t>
  </si>
  <si>
    <t>UFL1</t>
  </si>
  <si>
    <t>A0PJ53; B4DJ57; C0H5X5; hsa:23376; O94874; Q8N765; Q9NTQ0</t>
  </si>
  <si>
    <t>Biotin [K289; K744]</t>
  </si>
  <si>
    <t>Q5T3J3</t>
  </si>
  <si>
    <t>Ligand-dependent nuclear receptor-interacting factor 1 OS=Homo sapiens OX=9606 GN=LRIF1 PE=1 SV=1</t>
  </si>
  <si>
    <t>Pf15741</t>
  </si>
  <si>
    <t>55791</t>
  </si>
  <si>
    <t>ENSG00000121931</t>
  </si>
  <si>
    <t>LRIF1</t>
  </si>
  <si>
    <t>hsa:55791; Q5T3J3; Q86XS4; Q8N3B6; Q96HT4; Q9NUM5; Q9NV32</t>
  </si>
  <si>
    <t>Biotin [K134; K420; K470; K500]</t>
  </si>
  <si>
    <t>Q13618</t>
  </si>
  <si>
    <t>Cullin-3 OS=Homo sapiens OX=9606 GN=CUL3 PE=1 SV=2</t>
  </si>
  <si>
    <t>plasma membrane;other membranes;cytosol;cytoskeleton;ER/Golgi;nucleus;other cell component</t>
  </si>
  <si>
    <t>8452</t>
  </si>
  <si>
    <t>ENSG00000036257</t>
  </si>
  <si>
    <t>CUL3</t>
  </si>
  <si>
    <t>A8K536; B8ZZC3; hsa:8452; O75415; Q13618; Q569L3; Q9UBI8; Q9UET7</t>
  </si>
  <si>
    <t>Potential therapeutics for SARS; Antigen processing: Ubiquitination &amp; Proteasome degradation; Degradation of DVL; Hedgehog 'on' state; Regulation of RAS by GAPs; Neddylation; KEAP1-NFE2L2 pathway; RHOBTB3 ATPase cycle; RHOBTB2 GTPase cycle; RHOBTB1 GTPase cycle</t>
  </si>
  <si>
    <t>Hereditary leiomyomatosis and renal cell carcinoma pathway; Hedgehog signaling pathway; NRF2-ARE regulation; 22q11.2 copy number variation syndrome; Head and neck squamous cell carcinoma; 1p36 copy number variation syndrome</t>
  </si>
  <si>
    <t>Q96BK5</t>
  </si>
  <si>
    <t>PIN2/TERF1-interacting telomerase inhibitor 1 OS=Homo sapiens OX=9606 GN=PINX1 PE=1 SV=2</t>
  </si>
  <si>
    <t>54984</t>
  </si>
  <si>
    <t>ENSG00000254093; ENSG00000284764</t>
  </si>
  <si>
    <t>PINX1</t>
  </si>
  <si>
    <t>B2R9B1; hsa:54984; Q548A5; Q6QWG9; Q7Z7J8; Q96BK5; Q96QD7; Q9HBU7; Q9NWW2</t>
  </si>
  <si>
    <t>Biotin [K43; K140]</t>
  </si>
  <si>
    <t>Q9H2J4</t>
  </si>
  <si>
    <t>Phosducin-like protein 3 OS=Homo sapiens OX=9606 GN=PDCL3 PE=1 SV=1</t>
  </si>
  <si>
    <t>Pf02114</t>
  </si>
  <si>
    <t>79031</t>
  </si>
  <si>
    <t>ENSG00000115539</t>
  </si>
  <si>
    <t>PDCL3</t>
  </si>
  <si>
    <t>B2RA00; hsa:79031; Q53S68; Q9H2J4</t>
  </si>
  <si>
    <t>Q8TCN5</t>
  </si>
  <si>
    <t>Zinc finger protein 507 OS=Homo sapiens OX=9606 GN=ZNF507 PE=1 SV=2</t>
  </si>
  <si>
    <t>22847</t>
  </si>
  <si>
    <t>ENSG00000168813</t>
  </si>
  <si>
    <t>ZNF507</t>
  </si>
  <si>
    <t>A8K911; hsa:22847; Q2TBF1; Q6MZU0; Q8TCN5; Q9UPR8</t>
  </si>
  <si>
    <t>Biotin [K62]</t>
  </si>
  <si>
    <t>Q00796</t>
  </si>
  <si>
    <t>Sorbitol dehydrogenase OS=Homo sapiens OX=9606 GN=SORD PE=1 SV=4</t>
  </si>
  <si>
    <t>non-structural extracellular;other membranes;cytosol;cytoskeleton;mitochondrion</t>
  </si>
  <si>
    <t>6652</t>
  </si>
  <si>
    <t>ENSG00000140263</t>
  </si>
  <si>
    <t>SORD</t>
  </si>
  <si>
    <t>B2R655; B7Z3A6; hsa:6652; J3JZZ5; Q00796; Q16682; Q9UMD6</t>
  </si>
  <si>
    <t>Formation of xylulose-5-phosphate; Fructose biosynthesis</t>
  </si>
  <si>
    <t>Disorders of fructose metabolism; Polyol pathway</t>
  </si>
  <si>
    <t>Biotin [K319; K345]</t>
  </si>
  <si>
    <t>Q9BY44</t>
  </si>
  <si>
    <t>Eukaryotic translation initiation factor 2A OS=Homo sapiens OX=9606 GN=EIF2A PE=1 SV=3</t>
  </si>
  <si>
    <t>Pf08662</t>
  </si>
  <si>
    <t>83939</t>
  </si>
  <si>
    <t>ENSG00000144895</t>
  </si>
  <si>
    <t>EIF2A</t>
  </si>
  <si>
    <t>A8MPS6; B4DF96; B4DQ14; D3DNI9; hsa:83939; Q5QTR2; Q7Z4E9; Q8NFM1; Q96EW9; Q96K81; Q9BY44</t>
  </si>
  <si>
    <t>Photodynamic therapy-induced unfolded protein response; VEGFA-VEGFR2 signaling; 7q11.23 copy number variation syndrome</t>
  </si>
  <si>
    <t>Biotin [K192; K454; K460]</t>
  </si>
  <si>
    <t>Q06190</t>
  </si>
  <si>
    <t>Serine/threonine-protein phosphatase 2A regulatory subunit B'' subunit alpha OS=Homo sapiens OX=9606 GN=PPP2R3A PE=1 SV=1</t>
  </si>
  <si>
    <t>Pf13499, Pf17958, Pf21161</t>
  </si>
  <si>
    <t>5523</t>
  </si>
  <si>
    <t>ENSG00000073711</t>
  </si>
  <si>
    <t>PPP2R3A</t>
  </si>
  <si>
    <t>A8KAE7; B4DNU1; B7ZAE3; hsa:5523; Q06189; Q06190; Q9NPQ5</t>
  </si>
  <si>
    <t>Focal adhesion: PI3K-Akt-mTOR-signaling pathway; Wnt signaling pathway and pluripotency; PI3K-Akt signaling pathway; Glycogen synthesis and degradation</t>
  </si>
  <si>
    <t>Biotin [K460; K535]</t>
  </si>
  <si>
    <t>O15371</t>
  </si>
  <si>
    <t>Eukaryotic translation initiation factor 3 subunit D OS=Homo sapiens OX=9606 GN=EIF3D PE=1 SV=1</t>
  </si>
  <si>
    <t>Pf05091</t>
  </si>
  <si>
    <t>8664</t>
  </si>
  <si>
    <t>ENSG00000100353</t>
  </si>
  <si>
    <t>EIF3D</t>
  </si>
  <si>
    <t>A8MWD3; B2R7D4; B4DTF8; B4DVY1; hsa:8664; O15371; Q3MJD9; Q5M9Q6</t>
  </si>
  <si>
    <t>Translation factors; VEGFA-VEGFR2 signaling; nsp1 from SARS-CoV-2 inhibits translation initiation in the host cell</t>
  </si>
  <si>
    <t>Biotin [K3; K41; K90; K124; K142; K153]; Met-loss+Acetyl [N-Term]</t>
  </si>
  <si>
    <t>Q9UPX8</t>
  </si>
  <si>
    <t>SH3 and multiple ankyrin repeat domains protein 2 OS=Homo sapiens OX=9606 GN=SHANK2 PE=1 SV=3</t>
  </si>
  <si>
    <t>Biotin [K110; K569; K619]</t>
  </si>
  <si>
    <t>P57768</t>
  </si>
  <si>
    <t>Sorting nexin-16 OS=Homo sapiens OX=9606 GN=SNX16 PE=1 SV=2</t>
  </si>
  <si>
    <t>64089</t>
  </si>
  <si>
    <t>ENSG00000104497</t>
  </si>
  <si>
    <t>SNX16</t>
  </si>
  <si>
    <t>A8K4D8; P57768; Q658L0; Q8N4U3</t>
  </si>
  <si>
    <t>Q5TDH0</t>
  </si>
  <si>
    <t>Protein DDI1 homolog 2 OS=Homo sapiens OX=9606 GN=DDI2 PE=1 SV=1</t>
  </si>
  <si>
    <t>Pf00240, Pf09668</t>
  </si>
  <si>
    <t>84301</t>
  </si>
  <si>
    <t>ENSG00000197312</t>
  </si>
  <si>
    <t>DDI2</t>
  </si>
  <si>
    <t>A8KAE1; hsa:84301; Q5TDH0; Q7RTZ0; Q9BRT1</t>
  </si>
  <si>
    <t>Biotin [K283]</t>
  </si>
  <si>
    <t>Q5FWF5</t>
  </si>
  <si>
    <t>N-acetyltransferase ESCO1 OS=Homo sapiens OX=9606 GN=ESCO1 PE=1 SV=3</t>
  </si>
  <si>
    <t>Pf13878, Pf13880</t>
  </si>
  <si>
    <t>114799</t>
  </si>
  <si>
    <t>ENSG00000141446</t>
  </si>
  <si>
    <t>ESCO1</t>
  </si>
  <si>
    <t>B0YJ11; B0YJ12; hsa:114799; Q5FWF5; Q69YG4; Q69YS3; Q6IMD7; Q8N3Z5; Q8NBG2; Q96PX7</t>
  </si>
  <si>
    <t>Establishment of Sister Chromatid Cohesion</t>
  </si>
  <si>
    <t>Q8ND56</t>
  </si>
  <si>
    <t>Protein LSM14 homolog A OS=Homo sapiens OX=9606 GN=LSM14A PE=1 SV=3</t>
  </si>
  <si>
    <t>26065</t>
  </si>
  <si>
    <t>ENSG00000257103; ENSG00000262860</t>
  </si>
  <si>
    <t>LSM14A</t>
  </si>
  <si>
    <t>B4DTG6; hsa:26065; Q76LX7; Q8ND56; Q96AR3; Q96K73; Q96SN5; Q9UFR3</t>
  </si>
  <si>
    <t>Biotin [K11; K174]; Met-loss+Acetyl [N-Term]</t>
  </si>
  <si>
    <t>Q96JB2</t>
  </si>
  <si>
    <t>Conserved oligomeric Golgi complex subunit 3 OS=Homo sapiens OX=9606 GN=COG3 PE=1 SV=3</t>
  </si>
  <si>
    <t>Pf04136, Pf20671</t>
  </si>
  <si>
    <t>83548</t>
  </si>
  <si>
    <t>ENSG00000136152</t>
  </si>
  <si>
    <t>COG3</t>
  </si>
  <si>
    <t>B2RAW5; hsa:83548; Q5VT70; Q8IXX4; Q96JB2; Q9BZ92</t>
  </si>
  <si>
    <t>Biotin [K648]</t>
  </si>
  <si>
    <t>Q96L73</t>
  </si>
  <si>
    <t>Histone-lysine N-methyltransferase, H3 lysine-36 specific OS=Homo sapiens OX=9606 GN=NSD1 PE=1 SV=1</t>
  </si>
  <si>
    <t>Pf00628, Pf00855, Pf00856, Pf17907, Pf17982</t>
  </si>
  <si>
    <t>64324</t>
  </si>
  <si>
    <t>ENSG00000165671</t>
  </si>
  <si>
    <t>NSD1</t>
  </si>
  <si>
    <t>hsa:64324; Q96L73; Q96PD8; Q96RN7</t>
  </si>
  <si>
    <t>Histone modifications; Pathways affected in adenoid cystic carcinoma; 5q35 copy number variation</t>
  </si>
  <si>
    <t>Biotin [K223; K381; K618; K1115; K2437; K2449; K2629]</t>
  </si>
  <si>
    <t>Q9BPZ2</t>
  </si>
  <si>
    <t>Spindlin-2B OS=Homo sapiens OX=9606 GN=SPIN2B PE=1 SV=1</t>
  </si>
  <si>
    <t>474343</t>
  </si>
  <si>
    <t>ENSG00000186787</t>
  </si>
  <si>
    <t>SPIN2B</t>
  </si>
  <si>
    <t>hsa:474343; Q7Z2M0; Q9BPZ2</t>
  </si>
  <si>
    <t>Q8NEY1</t>
  </si>
  <si>
    <t>Neuron navigator 1 OS=Homo sapiens OX=9606 GN=NAV1 PE=1 SV=2</t>
  </si>
  <si>
    <t>89796</t>
  </si>
  <si>
    <t>ENSG00000134369</t>
  </si>
  <si>
    <t>NAV1</t>
  </si>
  <si>
    <t>A8MS88; hsa:89796; Q5SVH1; Q5SVH2; Q5SVH3; Q5SVH7; Q5VUY9; Q8IVL2; Q8NEY1; Q96II1; Q9H7V9; Q9H9S9; Q9H9T5; Q9UGI1; Q9ULK7; Q9ULR9</t>
  </si>
  <si>
    <t>Biotin [K158; K212; K633; K744; K877]</t>
  </si>
  <si>
    <t>Q04721</t>
  </si>
  <si>
    <t>Neurogenic locus notch homolog protein 2 OS=Homo sapiens OX=9606 GN=NOTCH2 PE=1 SV=3</t>
  </si>
  <si>
    <t>cell cycle OR cell proliferation;cell organization and biogenesis;stress response;developmental processes;signal transduction;other biological processes</t>
  </si>
  <si>
    <t>non-structural extracellular;plasma membrane;other membranes;ER/Golgi;nucleus;other cell component</t>
  </si>
  <si>
    <t>Pf00008, Pf00066, Pf06816, Pf07645, Pf07684, Pf12661, Pf12796</t>
  </si>
  <si>
    <t>4853</t>
  </si>
  <si>
    <t>ENSG00000134250</t>
  </si>
  <si>
    <t>NOTCH2</t>
  </si>
  <si>
    <t>hsa:4853; Q04721; Q5T3X7; Q99734; Q9H240</t>
  </si>
  <si>
    <t>NOTCH2 Activation and Transmission of Signal to the Nucleus; Pre-NOTCH Processing in Golgi; Pre-NOTCH Transcription and Translation; Notch-HLH transcription pathway; NOTCH2 intracellular domain regulates transcription; NOTCH4 Intracellular Domain Regulates Transcription; Pre-NOTCH Processing in the Endoplasmic Reticulum; Defective LFNG causes SCDO3</t>
  </si>
  <si>
    <t>Neural crest differentiation; Notch signaling; Canonical and non-canonical Notch signaling; OSX and miRNAs in tooth development; Epithelial to mesenchymal transition in colorectal cancer; Breast cancer pathway; Head and neck squamous cell carcinoma; Osteoblast differentiation and related diseases; Genes controlling nephrogenesis; Nephrogenesis; Primary ovarian insufficiency; Notch signaling pathway</t>
  </si>
  <si>
    <t>Biotin [K2109]</t>
  </si>
  <si>
    <t>P62937</t>
  </si>
  <si>
    <t>Peptidyl-prolyl cis-trans isomerase A OS=Homo sapiens OX=9606 GN=PPIA PE=1 SV=2</t>
  </si>
  <si>
    <t>5478</t>
  </si>
  <si>
    <t>ENSG00000196262</t>
  </si>
  <si>
    <t>PPIA</t>
  </si>
  <si>
    <t>A8K220; hsa:5478; P05092; P62937; Q3KQW3; Q567Q0; Q6IBU5; Q96IX3; Q9BRU4; Q9BTY9; Q9UC61</t>
  </si>
  <si>
    <t>Gene and protein expression by JAK-STAT signaling after Interleukin-12 stimulation; Budding and maturation of HIV virion; Neutrophil degranulation; Platelet degranulation ; Basigin interactions; SARS-CoV-1 activates/modulates innate immune responses; Integration of provirus; APOBEC3G mediated resistance to HIV-1 infection; Calcineurin activates NFAT; Binding and entry of HIV virion; Assembly Of The HIV Virion; Uncoating of the HIV Virion; Minus-strand DNA synthesis; Plus-strand DNA synthesis</t>
  </si>
  <si>
    <t>Prolactin signaling pathway</t>
  </si>
  <si>
    <t>Biotin [K44; K49; K76]</t>
  </si>
  <si>
    <t>Q9Y219</t>
  </si>
  <si>
    <t>Protein jagged-2 OS=Homo sapiens OX=9606 GN=JAG2 PE=1 SV=3</t>
  </si>
  <si>
    <t>Pf00008, Pf01414, Pf07645, Pf07657, Pf12661, Pf21700</t>
  </si>
  <si>
    <t>3714</t>
  </si>
  <si>
    <t>ENSG00000184916</t>
  </si>
  <si>
    <t>JAG2</t>
  </si>
  <si>
    <t>hsa:3714; Q9UE17; Q9UE99; Q9UNK8; Q9Y219; Q9Y6P9; Q9Y6Q0</t>
  </si>
  <si>
    <t>Activated NOTCH1 Transmits Signal to the Nucleus; Constitutive Signaling by NOTCH1 PEST Domain Mutants; Constitutive Signaling by NOTCH1 HD Domain Mutants; Constitutive Signaling by NOTCH1 HD+PEST Domain Mutants; NOTCH2 Activation and Transmission of Signal to the Nucleus; NOTCH3 Activation and Transmission of Signal to the Nucleus; Constitutive Signaling by NOTCH1 t(7;9)(NOTCH1:M1580_K2555) Translocation Mutant</t>
  </si>
  <si>
    <t>Notch signaling; NOTCH1 regulation of endothelial cell calcification; Canonical and non-canonical Notch signaling; Epithelial to mesenchymal transition in colorectal cancer; Breast cancer pathway; Osteoblast differentiation and related diseases; Notch signaling pathway</t>
  </si>
  <si>
    <t>Biotin [K1200; K1203]</t>
  </si>
  <si>
    <t>O75822</t>
  </si>
  <si>
    <t>Eukaryotic translation initiation factor 3 subunit J OS=Homo sapiens OX=9606 GN=EIF3J PE=1 SV=2</t>
  </si>
  <si>
    <t>Pf08597</t>
  </si>
  <si>
    <t>8669</t>
  </si>
  <si>
    <t>ENSG00000104131</t>
  </si>
  <si>
    <t>EIF3J</t>
  </si>
  <si>
    <t>B4DUI3; F5H425; hsa:8669; O75822; Q9BUD2; Q9H8Q2; Q9UI65</t>
  </si>
  <si>
    <t>Biotin [K224]</t>
  </si>
  <si>
    <t>Q7L266</t>
  </si>
  <si>
    <t>Isoaspartyl peptidase/L-asparaginase OS=Homo sapiens OX=9606 GN=ASRGL1 PE=1 SV=2</t>
  </si>
  <si>
    <t>80150</t>
  </si>
  <si>
    <t>ENSG00000162174</t>
  </si>
  <si>
    <t>ASRGL1</t>
  </si>
  <si>
    <t>B2R7Q0; hsa:80150; Q567Q4; Q6P1P0; Q7L266; Q8NI34; Q9H6F7</t>
  </si>
  <si>
    <t>Phenylalanine metabolism</t>
  </si>
  <si>
    <t>Q02790</t>
  </si>
  <si>
    <t>Peptidyl-prolyl cis-trans isomerase FKBP4 OS=Homo sapiens OX=9606 GN=FKBP4 PE=1 SV=3</t>
  </si>
  <si>
    <t>cytosol;cytoskeleton;mitochondrion;nucleus;other cell component</t>
  </si>
  <si>
    <t>2288</t>
  </si>
  <si>
    <t>ENSG00000004478</t>
  </si>
  <si>
    <t>FKBP4</t>
  </si>
  <si>
    <t>D3DUQ1; hsa:2288; Q02790; Q9UCP1; Q9UCV7</t>
  </si>
  <si>
    <t>Potential therapeutics for SARS; HSP90 chaperone cycle for steroid hormone receptors (SHR) in the presence of ligand; Estrogen-dependent gene expression; Attenuation phase</t>
  </si>
  <si>
    <t>Biotin [K295; K409]</t>
  </si>
  <si>
    <t>O60502</t>
  </si>
  <si>
    <t>Protein O-GlcNAcase OS=Homo sapiens OX=9606 GN=OGA PE=1 SV=2</t>
  </si>
  <si>
    <t>Pf07555</t>
  </si>
  <si>
    <t>10724</t>
  </si>
  <si>
    <t>ENSG00000198408</t>
  </si>
  <si>
    <t>OGA</t>
  </si>
  <si>
    <t>B7WPB9; D3DR79; E9PGF9; hsa:10724; O60502; O75166; Q86WV0; Q8IV98; Q9BVA5; Q9HAR0</t>
  </si>
  <si>
    <t>Biotin [K597; K794]</t>
  </si>
  <si>
    <t>Q8NI08</t>
  </si>
  <si>
    <t>Nuclear receptor coactivator 7 OS=Homo sapiens OX=9606 GN=NCOA7 PE=1 SV=2</t>
  </si>
  <si>
    <t>Pf01476, Pf07534</t>
  </si>
  <si>
    <t>135112</t>
  </si>
  <si>
    <t>ENSG00000111912</t>
  </si>
  <si>
    <t>NCOA7</t>
  </si>
  <si>
    <t>B2RNS2; B7Z2C4; B9EH71; G8JL91; hsa:135112; Q3LID6; Q4G0V1; Q5TF95; Q6IPQ4; Q6NE83; Q86T89; Q8N1W4; Q8NI08</t>
  </si>
  <si>
    <t>Aryl hydrocarbon receptor pathway</t>
  </si>
  <si>
    <t>Biotin [K198; K521]</t>
  </si>
  <si>
    <t>Q15057</t>
  </si>
  <si>
    <t>Arf-GAP with coiled-coil, ANK repeat and PH domain-containing protein 2 OS=Homo sapiens OX=9606 GN=ACAP2 PE=1 SV=3</t>
  </si>
  <si>
    <t>Pf00169, Pf01412, Pf12796, Pf16746</t>
  </si>
  <si>
    <t>23527</t>
  </si>
  <si>
    <t>ENSG00000114331</t>
  </si>
  <si>
    <t>ACAP2</t>
  </si>
  <si>
    <t>A8K2V4; hsa:23527; Q15057; Q8N5Z8; Q9UQR3</t>
  </si>
  <si>
    <t>Biotin [K397]</t>
  </si>
  <si>
    <t>O15211</t>
  </si>
  <si>
    <t>Ral guanine nucleotide dissociation stimulator-like 2 OS=Homo sapiens OX=9606 GN=RGL2 PE=1 SV=1</t>
  </si>
  <si>
    <t>Pf00617, Pf00618, Pf00788</t>
  </si>
  <si>
    <t>5863</t>
  </si>
  <si>
    <t>ENSG00000206282; ENSG00000224841; ENSG00000228736; ENSG00000237441; ENSG00000237825</t>
  </si>
  <si>
    <t>RGL2</t>
  </si>
  <si>
    <t>B4DG72; hsa:5863; O15211; Q5STK0; Q9Y3F3</t>
  </si>
  <si>
    <t>RAF/MAP kinase cascade</t>
  </si>
  <si>
    <t>P29401</t>
  </si>
  <si>
    <t>Transketolase OS=Homo sapiens OX=9606 GN=TKT PE=1 SV=3</t>
  </si>
  <si>
    <t>other membranes;cytosol;ER/Golgi;nucleus;other cytoplasmic organelle</t>
  </si>
  <si>
    <t>Pf00456, Pf02779, Pf02780</t>
  </si>
  <si>
    <t>7086</t>
  </si>
  <si>
    <t>ENSG00000163931</t>
  </si>
  <si>
    <t>TKT</t>
  </si>
  <si>
    <t>A8K089; B4DE31; E7EPA7; hsa:7086; P29401; Q8TBA3; Q96HH3</t>
  </si>
  <si>
    <t>NFE2L2 regulates pentose phosphate pathway genes; Pentose phosphate pathway; Insulin effects increased synthesis of Xylulose-5-Phosphate</t>
  </si>
  <si>
    <t>Pentose phosphate metabolism; VEGFA-VEGFR2 signaling; Metabolic reprogramming in colon cancer; Thiamine metabolic pathways</t>
  </si>
  <si>
    <t>Biotin [K59; K102; K465; K597; K603]</t>
  </si>
  <si>
    <t>Q15691</t>
  </si>
  <si>
    <t>Microtubule-associated protein RP/EB family member 1 OS=Homo sapiens OX=9606 GN=MAPRE1 PE=1 SV=3</t>
  </si>
  <si>
    <t>22919</t>
  </si>
  <si>
    <t>ENSG00000101367</t>
  </si>
  <si>
    <t>MAPRE1</t>
  </si>
  <si>
    <t>B2R6I7; E1P5M8; hsa:22919; Q15691; Q3KQS8</t>
  </si>
  <si>
    <t>Separation of Sister Chromatids; Resolution of Sister Chromatid Cohesion; The role of GTSE1 in G2/M progression after G2 checkpoint; Recruitment of NuMA to mitotic centrosomes; RHO GTPases Activate Formins; EML4 and NUDC in mitotic spindle formation; Regulation of PLK1 Activity at G2/M Transition; Loss of Nlp from mitotic centrosomes; Recruitment of mitotic centrosome proteins and complexes; Anchoring of the basal body to the plasma membrane; AURKA Activation by TPX2; Amplification  of signal from unattached  kinetochores via a MAD2  inhibitory signal</t>
  </si>
  <si>
    <t>Microtubule cytoskeleton regulation; HDAC6 interactions in the central nervous system</t>
  </si>
  <si>
    <t>Biotin [K151; K174; K182]</t>
  </si>
  <si>
    <t>Q53T59</t>
  </si>
  <si>
    <t>HCLS1-binding protein 3 OS=Homo sapiens OX=9606 GN=HS1BP3 PE=1 SV=1</t>
  </si>
  <si>
    <t>64342</t>
  </si>
  <si>
    <t>ENSG00000118960</t>
  </si>
  <si>
    <t>HS1BP3</t>
  </si>
  <si>
    <t>B2RAW2; D6W529; hsa:64342; Q53T59; Q86VC2; Q8N367</t>
  </si>
  <si>
    <t>Biotin [K96; K217]</t>
  </si>
  <si>
    <t>Q9BSJ6</t>
  </si>
  <si>
    <t>Protein PIMREG OS=Homo sapiens OX=9606 GN=PIMREG PE=1 SV=1</t>
  </si>
  <si>
    <t>Pf07326</t>
  </si>
  <si>
    <t>54478</t>
  </si>
  <si>
    <t>ENSG00000129195</t>
  </si>
  <si>
    <t>PIMREG</t>
  </si>
  <si>
    <t>hsa:54478; Q96CT4; Q9BSJ6; Q9NVV1; Q9NWB5</t>
  </si>
  <si>
    <t>Q8NDQ6</t>
  </si>
  <si>
    <t>Zinc finger protein 540 OS=Homo sapiens OX=9606 GN=ZNF540 PE=1 SV=1</t>
  </si>
  <si>
    <t>163255</t>
  </si>
  <si>
    <t>ENSG00000171817</t>
  </si>
  <si>
    <t>ZNF540</t>
  </si>
  <si>
    <t>A0AVS5; A8K371; hsa:163255; Q05D58; Q3LIC5; Q6ZN36; Q7Z3C8; Q86T31; Q8NDQ6</t>
  </si>
  <si>
    <t>Q2TAL8</t>
  </si>
  <si>
    <t>Transcriptional regulator QRICH1 OS=Homo sapiens OX=9606 GN=QRICH1 PE=1 SV=1</t>
  </si>
  <si>
    <t>Pf12012</t>
  </si>
  <si>
    <t>54870</t>
  </si>
  <si>
    <t>ENSG00000198218</t>
  </si>
  <si>
    <t>QRICH1</t>
  </si>
  <si>
    <t>hsa:54870; Q2TAL8; Q4G0F7; Q7L621; Q8TEA5</t>
  </si>
  <si>
    <t>Biotin [K656; K682]</t>
  </si>
  <si>
    <t>Q7Z478</t>
  </si>
  <si>
    <t>ATP-dependent RNA helicase DHX29 OS=Homo sapiens OX=9606 GN=DHX29 PE=1 SV=2</t>
  </si>
  <si>
    <t>54505</t>
  </si>
  <si>
    <t>ENSG00000067248</t>
  </si>
  <si>
    <t>DHX29</t>
  </si>
  <si>
    <t>hsa:54505; O75549; Q63HN0; Q63HN3; Q7Z478; Q8IWW2; Q8N3A1; Q9UMH2</t>
  </si>
  <si>
    <t>Biotin [K65; K189; K270; K380; K807]</t>
  </si>
  <si>
    <t>P48634</t>
  </si>
  <si>
    <t>Protein PRRC2A OS=Homo sapiens OX=9606 GN=PRRC2A PE=1 SV=3</t>
  </si>
  <si>
    <t>7916</t>
  </si>
  <si>
    <t>ENSG00000204469; ENSG00000206427; ENSG00000225164; ENSG00000225748; ENSG00000226618; ENSG00000231370; ENSG00000231825</t>
  </si>
  <si>
    <t>PRRC2A</t>
  </si>
  <si>
    <t>B0UX77; B0UZE9; B0UZL3; hsa:7916; O95875; P48634; Q05BK4; Q4LE37; Q5SQ29; Q5SQ30; Q5ST84; Q5STX6; Q5STX7; Q68DW9; Q6P9P7; Q6PIN1; Q8MGQ9; Q96QC6</t>
  </si>
  <si>
    <t>Biotin [K10; K27; K29; K49; K140; K377; K502; K638; K954; K1212; K1404]</t>
  </si>
  <si>
    <t>P11413</t>
  </si>
  <si>
    <t>Glucose-6-phosphate 1-dehydrogenase OS=Homo sapiens OX=9606 GN=G6PD PE=1 SV=4</t>
  </si>
  <si>
    <t>Pf00479, Pf02781</t>
  </si>
  <si>
    <t>2539</t>
  </si>
  <si>
    <t>ENSG00000160211</t>
  </si>
  <si>
    <t>G6PD</t>
  </si>
  <si>
    <t>D3DWX9; hsa:2539; P11413; Q16000; Q16765; Q8IU70; Q8IU88; Q8IUA6; Q96PQ2</t>
  </si>
  <si>
    <t>TP53 Regulates Metabolic Genes; NFE2L2 regulates pentose phosphate pathway genes; Pentose phosphate pathway</t>
  </si>
  <si>
    <t>Glutathione metabolism; Pentose phosphate metabolism; Cori cycle; Vitamin D receptor pathway; Nuclear receptors meta-pathway; NRF2 pathway; ATM signaling in development and disease ; Metabolic reprogramming in colon cancer; Vitamin D-sensitive calcium signaling in depression; Pentose phosphate pathway in senescent cells; NAD metabolism in oncogene-induced senescence and mitochondrial dysfunction-associated senescence; Glycolysis in senescence; Sulfation biotransformation reaction</t>
  </si>
  <si>
    <t>Biotin [K508; K514]</t>
  </si>
  <si>
    <t>Q02779</t>
  </si>
  <si>
    <t>Mitogen-activated protein kinase kinase kinase 10 OS=Homo sapiens OX=9606 GN=MAP3K10 PE=1 SV=3</t>
  </si>
  <si>
    <t>4294</t>
  </si>
  <si>
    <t>ENSG00000130758</t>
  </si>
  <si>
    <t>MAP3K10</t>
  </si>
  <si>
    <t>hsa:4294; Q02779; Q12761; Q14871</t>
  </si>
  <si>
    <t>Angiopoietin-like protein 8 regulatory pathway; Insulin signaling; Host-pathogen interaction of human coronaviruses - MAPK signaling; Pleural mesothelioma</t>
  </si>
  <si>
    <t>Biotin [K900]</t>
  </si>
  <si>
    <t>Q96K76</t>
  </si>
  <si>
    <t>Ubiquitin carboxyl-terminal hydrolase 47 OS=Homo sapiens OX=9606 GN=USP47 PE=1 SV=3</t>
  </si>
  <si>
    <t>protein metabolism;DNA metabolism;other metabolic processes;stress response;signal transduction;other biological processes</t>
  </si>
  <si>
    <t>Pf00443, Pf19718</t>
  </si>
  <si>
    <t>55031</t>
  </si>
  <si>
    <t>ENSG00000170242</t>
  </si>
  <si>
    <t>USP47</t>
  </si>
  <si>
    <t>B3KXF5; E9PM46; hsa:55031; Q658U0; Q86Y73; Q8TEP6; Q96K76; Q9BWI0; Q9NWN1</t>
  </si>
  <si>
    <t>Biotin [K860; K881; K1361]</t>
  </si>
  <si>
    <t>Q7L3B6</t>
  </si>
  <si>
    <t>Hsp90 co-chaperone Cdc37-like 1 OS=Homo sapiens OX=9606 GN=CDC37L1 PE=1 SV=1</t>
  </si>
  <si>
    <t>Pf08565</t>
  </si>
  <si>
    <t>55664</t>
  </si>
  <si>
    <t>ENSG00000106993</t>
  </si>
  <si>
    <t>CDC37L1</t>
  </si>
  <si>
    <t>B1AL70; hsa:55664; Q7L3B6; Q9NWS3; Q9NX16</t>
  </si>
  <si>
    <t>Biotin [K62; K122]</t>
  </si>
  <si>
    <t>Q9Y2L5</t>
  </si>
  <si>
    <t>Trafficking protein particle complex subunit 8 OS=Homo sapiens OX=9606 GN=TRAPPC8 PE=1 SV=2</t>
  </si>
  <si>
    <t>Pf12739</t>
  </si>
  <si>
    <t>22878</t>
  </si>
  <si>
    <t>ENSG00000153339</t>
  </si>
  <si>
    <t>TRAPPC8</t>
  </si>
  <si>
    <t>A0JP15; B3KME5; hsa:22878; Q9H0L2; Q9Y2L5</t>
  </si>
  <si>
    <t>Q147X3</t>
  </si>
  <si>
    <t>N-alpha-acetyltransferase 30 OS=Homo sapiens OX=9606 GN=NAA30 PE=1 SV=1</t>
  </si>
  <si>
    <t>122830</t>
  </si>
  <si>
    <t>ENSG00000139977</t>
  </si>
  <si>
    <t>NAA30</t>
  </si>
  <si>
    <t>hsa:122830; Q0IIN2; Q147X3</t>
  </si>
  <si>
    <t>Biotin [K67; K102; K128]</t>
  </si>
  <si>
    <t>Q92805</t>
  </si>
  <si>
    <t>Golgin subfamily A member 1 OS=Homo sapiens OX=9606 GN=GOLGA1 PE=1 SV=3</t>
  </si>
  <si>
    <t>2800</t>
  </si>
  <si>
    <t>ENSG00000136935</t>
  </si>
  <si>
    <t>GOLGA1</t>
  </si>
  <si>
    <t>hsa:2800; Q5T164; Q8IYZ9; Q92805</t>
  </si>
  <si>
    <t>Acetyl [N-Term]; Biotin [K4; K6]</t>
  </si>
  <si>
    <t>Q04724</t>
  </si>
  <si>
    <t>Transducin-like enhancer protein 1 OS=Homo sapiens OX=9606 GN=TLE1 PE=1 SV=2</t>
  </si>
  <si>
    <t>7088</t>
  </si>
  <si>
    <t>ENSG00000196781</t>
  </si>
  <si>
    <t>TLE1</t>
  </si>
  <si>
    <t>A8K495; hsa:7088; Q04724; Q5T3G4; Q969V9</t>
  </si>
  <si>
    <t>Formation of the beta-catenin:TCF transactivating complex; Deactivation of the beta-catenin transactivating complex; NOTCH1 Intracellular Domain Regulates Transcription; Repression of WNT target genes</t>
  </si>
  <si>
    <t>Influence of laminopathies on Wnt signaling; Overlap between signal transduction pathways contributing to LMNA laminopathies; Notch signaling pathway</t>
  </si>
  <si>
    <t>Biotin [K309; K316]</t>
  </si>
  <si>
    <t>P51795-1</t>
  </si>
  <si>
    <t>Isoform 2 of H(+)/Cl(-) exchange transporter 5 OS=Homo sapiens OX=9606 GN=CLCN5</t>
  </si>
  <si>
    <t>CLCN5</t>
  </si>
  <si>
    <t>Biotin [K725]</t>
  </si>
  <si>
    <t>Q14677</t>
  </si>
  <si>
    <t>Clathrin interactor 1 OS=Homo sapiens OX=9606 GN=CLINT1 PE=1 SV=1</t>
  </si>
  <si>
    <t>Pf01417</t>
  </si>
  <si>
    <t>9685</t>
  </si>
  <si>
    <t>ENSG00000113282</t>
  </si>
  <si>
    <t>CLINT1</t>
  </si>
  <si>
    <t>B7Z6F8; D3DQJ6; hsa:9685; Q14677; Q8NAF1; Q96E05</t>
  </si>
  <si>
    <t>Biotin [K6; K158; K192; K283; K297]; Acetyl [N-Term]</t>
  </si>
  <si>
    <t>P46531</t>
  </si>
  <si>
    <t>Neurogenic locus notch homolog protein 1 OS=Homo sapiens OX=9606 GN=NOTCH1 PE=1 SV=4</t>
  </si>
  <si>
    <t>non-structural extracellular;plasma membrane;other membranes;cytosol;ER/Golgi;nucleus;other cell component</t>
  </si>
  <si>
    <t>Pf00008, Pf00066, Pf06816, Pf07645, Pf07684, Pf12661, Pf12796, Pf13637</t>
  </si>
  <si>
    <t>4851</t>
  </si>
  <si>
    <t>ENSG00000148400</t>
  </si>
  <si>
    <t>NOTCH1</t>
  </si>
  <si>
    <t>hsa:4851; P46531; Q59ED8; Q5SXM3</t>
  </si>
  <si>
    <t>Formation of paraxial mesoderm; Somitogenesis; Activated NOTCH1 Transmits Signal to the Nucleus; Constitutive Signaling by NOTCH1 PEST Domain Mutants; Constitutive Signaling by NOTCH1 HD Domain Mutants; Constitutive Signaling by NOTCH1 HD+PEST Domain Mutants; Constitutive Signaling by NOTCH1 t(7;9)(NOTCH1:M1580_K2555) Translocation Mutant; Pre-NOTCH Processing in Golgi; Pre-NOTCH Transcription and Translation; NOTCH1 Intracellular Domain Regulates Transcription; Notch-HLH transcription pathway; NOTCH3 Intracellular Domain Regulates Transcription; Regulation of gene expression in late stage (branching morphogenesis) pancreatic bud precursor cells; NFE2L2 regulating tumorigenic genes; Regulation of NFE2L2 gene expression; NOTCH4 Intracellular Domain Regulates Transcription; Pre-NOTCH Processing in the Endoplasmic Reticulum; Loss of Function of FBXW7 in Cancer and NOTCH1 Signaling; Defective LFNG causes SCDO3; RUNX3 regulates NOTCH signaling</t>
  </si>
  <si>
    <t>Heart development; Neural crest differentiation; Gastric cancer network 1; Cardiac progenitor differentiation; Primary focal segmental glomerulosclerosis (FSGS); Notch signaling; Pluripotent stem cell differentiation pathway; Hematopoietic stem cell differentiation; Endoderm differentiation; Gene regulatory network modeling somitogenesis ; NOTCH1 regulation of endothelial cell calcification; Pathways affected in adenoid cystic carcinoma; Amplification and expansion of oncogenic pathways as metastatic traits; Canonical and non-canonical Notch signaling; BMP signaling in eyelid development; OSX and miRNAs in tooth development; PTF1A related regulatory pathway; Epithelial to mesenchymal transition in colorectal cancer; Breast cancer pathway; Head and neck squamous cell carcinoma; Thyroid hormones production and peripheral downstream signaling effects; Somitogenesis in the context of spondylocostal dysostosis; Osteoblast differentiation and related diseases; Overlap between signal transduction pathways contributing to LMNA laminopathies; p53 transcriptional gene network; DYRK1A involvement regarding cell proliferation in brain development; Clock-controlled autophagy in bone metabolism; Markers of kidney cell lineage; Neurogenesis regulation in the olfactory epithelium; Genetic causes of porto-sinusoidal vascular disease; TROP2 regulatory signaling; Cell lineage map for neuronal differentiation; Notch signaling pathway</t>
  </si>
  <si>
    <t>Biotin [K2164]</t>
  </si>
  <si>
    <t>Q92888</t>
  </si>
  <si>
    <t>Rho guanine nucleotide exchange factor 1 OS=Homo sapiens OX=9606 GN=ARHGEF1 PE=1 SV=2</t>
  </si>
  <si>
    <t>Pf00621, Pf09128, Pf17838</t>
  </si>
  <si>
    <t>9138</t>
  </si>
  <si>
    <t>ENSG00000076928</t>
  </si>
  <si>
    <t>ARHGEF1</t>
  </si>
  <si>
    <t>hsa:9138; O00513; Q6NX52; Q8N4J4; Q92888; Q96BF4; Q96F17; Q9BSB1</t>
  </si>
  <si>
    <t>RHOA GTPase cycle; RHOC GTPase cycle; NRAGE signals death through JNK; G alpha (12/13) signalling events; RHOB GTPase cycle</t>
  </si>
  <si>
    <t>G protein signaling pathways; EGF/EGFR signaling pathway; Regulation of actin cytoskeleton; G13 signaling pathway</t>
  </si>
  <si>
    <t>P58340</t>
  </si>
  <si>
    <t>Myeloid leukemia factor 1 OS=Homo sapiens OX=9606 GN=MLF1 PE=1 SV=1</t>
  </si>
  <si>
    <t>Pf10248</t>
  </si>
  <si>
    <t>4291</t>
  </si>
  <si>
    <t>ENSG00000178053</t>
  </si>
  <si>
    <t>MLF1</t>
  </si>
  <si>
    <t>E9PEU9; hsa:4291; P58340; Q2TLE3; Q2TLE5; Q8N8F8; Q96MH1</t>
  </si>
  <si>
    <t>Q96AV8</t>
  </si>
  <si>
    <t>Transcription factor E2F7 OS=Homo sapiens OX=9606 GN=E2F7 PE=1 SV=3</t>
  </si>
  <si>
    <t>Pf02319</t>
  </si>
  <si>
    <t>144455</t>
  </si>
  <si>
    <t>ENSG00000165891</t>
  </si>
  <si>
    <t>E2F7</t>
  </si>
  <si>
    <t>A6NC74; B2RMR7; B3KTZ5; B3KUP8; B5MED9; hsa:144455; Q96AV8</t>
  </si>
  <si>
    <t>TP53 Regulates Transcription of Genes Involved in G1 Cell Cycle Arrest</t>
  </si>
  <si>
    <t>Gastric cancer network 1; p53 transcriptional gene network</t>
  </si>
  <si>
    <t>Biotin [K863]</t>
  </si>
  <si>
    <t>P49757</t>
  </si>
  <si>
    <t>Protein numb homolog OS=Homo sapiens OX=9606 GN=NUMB PE=1 SV=2</t>
  </si>
  <si>
    <t>Pf00640, Pf06311</t>
  </si>
  <si>
    <t>8650</t>
  </si>
  <si>
    <t>ENSG00000133961</t>
  </si>
  <si>
    <t>NUMB</t>
  </si>
  <si>
    <t>B1P2N5; B1P2N6; B1P2N7; B1P2N8; B1P2N9; B4E2B1; hsa:8650; P49757; Q6NUQ7; Q86SY1; Q8WW73; Q9UBG1; Q9UEQ4; Q9UKE8; Q9UKE9; Q9UKF0; Q9UQJ4</t>
  </si>
  <si>
    <t>Recycling pathway of L1; Degradation of GLI1 by the proteasome; Hedgehog 'on' state; Activated NOTCH1 Transmits Signal to the Nucleus</t>
  </si>
  <si>
    <t>Notch signaling; VEGFA-VEGFR2 signaling; Head and neck squamous cell carcinoma; Neurogenesis regulation in the olfactory epithelium; TROP2 regulatory signaling; Notch signaling pathway</t>
  </si>
  <si>
    <t>Q13233</t>
  </si>
  <si>
    <t>Mitogen-activated protein kinase kinase kinase 1 OS=Homo sapiens OX=9606 GN=MAP3K1 PE=1 SV=4</t>
  </si>
  <si>
    <t>Pf00069, Pf04434, Pf21040</t>
  </si>
  <si>
    <t>4214</t>
  </si>
  <si>
    <t>ENSG00000095015</t>
  </si>
  <si>
    <t>MAP3K1</t>
  </si>
  <si>
    <t>hsa:4214; Q13233</t>
  </si>
  <si>
    <t>FCERI mediated MAPK activation; MyD88:MAL(TIRAP) cascade initiated on plasma membrane; TRAF6 mediated NF-kB activation; TRAF6 mediated induction of NFkB and MAP kinases upon TLR7/8 or 9 activation; MyD88 cascade initiated on plasma membrane</t>
  </si>
  <si>
    <t>IL-1 signaling pathway; TNF-alpha signaling pathway; Brain-derived neurotrophic factor (BDNF) signaling pathway; Apoptosis; Interleukin-1 (IL-1) structural pathway; Cardiac hypertrophic response; Fas ligand pathway and stress induction of heat shock proteins; MAPK signaling pathway; Apoptosis modulation by HSP70; Novel intracellular components of RIG-I-like receptor pathway; Angiopoietin-like protein 8 regulatory pathway; BMP signaling in eyelid development; Oxidative damage response; PDGFR-beta pathway; p38 MAPK signaling pathway; MAPK cascade; EGF/EGFR signaling pathway; Vitamin D in inflammatory diseases; Signal transduction through IL1R; Hepatitis B infection; Insulin signaling; MAP3K1 role in promoting and blocking gonadal determination; Host-pathogen interaction of human coronaviruses - MAPK signaling; Pleural mesothelioma; Interferon type I signaling pathways; DNA damage response (only ATM dependent); Serotonin HTR1 group and FOS pathway</t>
  </si>
  <si>
    <t>Biotin [K913]</t>
  </si>
  <si>
    <t>Q96RL7</t>
  </si>
  <si>
    <t>Vacuolar protein sorting-associated protein 13A OS=Homo sapiens OX=9606 GN=VPS13A PE=1 SV=2</t>
  </si>
  <si>
    <t>other membranes;cytosol;cytoskeleton;mitochondrion;ER/Golgi;other cytoplasmic organelle;other cell component</t>
  </si>
  <si>
    <t>23230</t>
  </si>
  <si>
    <t>ENSG00000197969</t>
  </si>
  <si>
    <t>VPS13A</t>
  </si>
  <si>
    <t>hsa:23230; Q5JSX9; Q5JSY0; Q5VYR5; Q702P4; Q709D0; Q86YF8; Q96RL7; Q96S61; Q9H995; Q9Y2J1</t>
  </si>
  <si>
    <t>Biotin [K630; K2965]</t>
  </si>
  <si>
    <t>Q96EB1-3</t>
  </si>
  <si>
    <t>Isoform 3 of Elongator complex protein 4 OS=Homo sapiens OX=9606 GN=ELP4</t>
  </si>
  <si>
    <t>Q8WYB5</t>
  </si>
  <si>
    <t>Histone acetyltransferase KAT6B OS=Homo sapiens OX=9606 GN=KAT6B PE=1 SV=3</t>
  </si>
  <si>
    <t>Pf00628, Pf01853, Pf17772, Pf21524</t>
  </si>
  <si>
    <t>23522</t>
  </si>
  <si>
    <t>ENSG00000156650; ENSG00000281813</t>
  </si>
  <si>
    <t>KAT6B</t>
  </si>
  <si>
    <t>hsa:23522; O15087; Q86Y05; Q8WU81; Q8WYB5; Q9UKW2; Q9UKW3; Q9UKX0</t>
  </si>
  <si>
    <t>Biotin [K1928]</t>
  </si>
  <si>
    <t>Q8WWK9</t>
  </si>
  <si>
    <t>Cytoskeleton-associated protein 2 OS=Homo sapiens OX=9606 GN=CKAP2 PE=1 SV=1</t>
  </si>
  <si>
    <t>Pf15297</t>
  </si>
  <si>
    <t>26586</t>
  </si>
  <si>
    <t>ENSG00000136108</t>
  </si>
  <si>
    <t>CKAP2</t>
  </si>
  <si>
    <t>A2BDE0; A5YM58; B4DR35; E9PD90; hsa:26586; Q3KRA5; Q5VXB4; Q8IWV5; Q8IWV6; Q8WWK9; Q96FH9; Q9H012; Q9H0D0; Q9H988; Q9HC49; Q9NVG4</t>
  </si>
  <si>
    <t>Q9NVM6</t>
  </si>
  <si>
    <t>DnaJ homolog subfamily C member 17 OS=Homo sapiens OX=9606 GN=DNAJC17 PE=1 SV=1</t>
  </si>
  <si>
    <t>Pf00076, Pf00226</t>
  </si>
  <si>
    <t>55192</t>
  </si>
  <si>
    <t>ENSG00000104129</t>
  </si>
  <si>
    <t>DNAJC17</t>
  </si>
  <si>
    <t>hsa:55192; Q9NVM6</t>
  </si>
  <si>
    <t>Q9GZN8</t>
  </si>
  <si>
    <t>UPF0687 protein C20orf27 OS=Homo sapiens OX=9606 GN=C20orf27 PE=1 SV=3</t>
  </si>
  <si>
    <t>Pf15006</t>
  </si>
  <si>
    <t>54976</t>
  </si>
  <si>
    <t>ENSG00000101220</t>
  </si>
  <si>
    <t>ADISSP</t>
  </si>
  <si>
    <t>A8K4J0; D3DVX8; hsa:54976; Q5JX81; Q9GZN8; Q9NWX3</t>
  </si>
  <si>
    <t>Q9H270</t>
  </si>
  <si>
    <t>Vacuolar protein sorting-associated protein 11 homolog OS=Homo sapiens OX=9606 GN=VPS11 PE=1 SV=1</t>
  </si>
  <si>
    <t>Pf00637, Pf12451, Pf13923</t>
  </si>
  <si>
    <t>55823</t>
  </si>
  <si>
    <t>VPS11</t>
  </si>
  <si>
    <t>hsa:55823; Q8WY89; Q96EP8; Q9H270; Q9H6D9; Q9HCS6</t>
  </si>
  <si>
    <t>Network map of SARS-CoV-2 signaling pathway</t>
  </si>
  <si>
    <t>Biotin [K184; K295; K909]</t>
  </si>
  <si>
    <t>Q86UA6</t>
  </si>
  <si>
    <t>RPA-interacting protein OS=Homo sapiens OX=9606 GN=RPAIN PE=1 SV=2</t>
  </si>
  <si>
    <t>Pf14766, Pf14767, Pf14768</t>
  </si>
  <si>
    <t>84268</t>
  </si>
  <si>
    <t>ENSG00000129197</t>
  </si>
  <si>
    <t>RPAIN</t>
  </si>
  <si>
    <t>A0A0B4J1T3; B4DI36; B4DTX7; E9PDG9; E9PES3; J3KNH8; Q4G2Y0; Q4G2Y5; Q4G2Y8; Q6B4V9; Q6B4W0; Q6B4W1; Q6B4W4; Q86UA6; Q86X49; Q9BT00</t>
  </si>
  <si>
    <t>Q9NSI2</t>
  </si>
  <si>
    <t>Ribosome biogenesis protein SLX9 homolog OS=Homo sapiens OX=9606 GN=SLX9 PE=1 SV=2</t>
  </si>
  <si>
    <t>Pf15341</t>
  </si>
  <si>
    <t>85395</t>
  </si>
  <si>
    <t>ENSG00000160256</t>
  </si>
  <si>
    <t>SLX9</t>
  </si>
  <si>
    <t>hsa:85395; Q9NSI2</t>
  </si>
  <si>
    <t>Q93052</t>
  </si>
  <si>
    <t>Lipoma-preferred partner OS=Homo sapiens OX=9606 GN=LPP PE=1 SV=1</t>
  </si>
  <si>
    <t>4026</t>
  </si>
  <si>
    <t>ENSG00000145012</t>
  </si>
  <si>
    <t>LPP</t>
  </si>
  <si>
    <t>A1L4L6; D3DNV6; hsa:4026; Q8NFX5; Q93052</t>
  </si>
  <si>
    <t>MFAP5 effect on permeability and motility of endothelial cells via cytoskeleton rearrangement</t>
  </si>
  <si>
    <t>Biotin [K10; K44; K108; K353; K399]; Met-loss+Acetyl [N-Term]</t>
  </si>
  <si>
    <t>P06753</t>
  </si>
  <si>
    <t>Tropomyosin alpha-3 chain OS=Homo sapiens OX=9606 GN=TPM3 PE=1 SV=2</t>
  </si>
  <si>
    <t>7170</t>
  </si>
  <si>
    <t>ENSG00000143549</t>
  </si>
  <si>
    <t>TPM3</t>
  </si>
  <si>
    <t>D3DV71; hsa:7170; P06753; P12324; Q2QD06; Q5VU58; Q5VU63; Q5VU66; Q5VU71; Q5VU72; Q8TCG3; Q969Q2; Q9NQH8</t>
  </si>
  <si>
    <t>Signaling by ALK fusions and activated point mutants; RHOV GTPase cycle; Smooth Muscle Contraction; Striated Muscle Contraction</t>
  </si>
  <si>
    <t>Mammary gland development pathway - Pregnancy and lactation (Stage 3 of 4); Striated muscle contraction pathway; VEGFA-VEGFR2 signaling</t>
  </si>
  <si>
    <t>Biotin [K129; K169]</t>
  </si>
  <si>
    <t>O15372</t>
  </si>
  <si>
    <t>Eukaryotic translation initiation factor 3 subunit H OS=Homo sapiens OX=9606 GN=EIF3H PE=1 SV=1</t>
  </si>
  <si>
    <t>Pf01398, Pf19445</t>
  </si>
  <si>
    <t>8667</t>
  </si>
  <si>
    <t>ENSG00000147677</t>
  </si>
  <si>
    <t>EIF3H</t>
  </si>
  <si>
    <t>hsa:8667; O15372</t>
  </si>
  <si>
    <t>Translation factors; VEGFA-VEGFR2 signaling; Measles virus infection; nsp1 from SARS-CoV-2 inhibits translation initiation in the host cell</t>
  </si>
  <si>
    <t>Biotin [K5; K24; K274; K306]</t>
  </si>
  <si>
    <t>O75821</t>
  </si>
  <si>
    <t>Eukaryotic translation initiation factor 3 subunit G OS=Homo sapiens OX=9606 GN=EIF3G PE=1 SV=2</t>
  </si>
  <si>
    <t>Pf00076, Pf12353</t>
  </si>
  <si>
    <t>8666</t>
  </si>
  <si>
    <t>ENSG00000130811</t>
  </si>
  <si>
    <t>EIF3G</t>
  </si>
  <si>
    <t>hsa:8666; O14801; O75821; Q969U5</t>
  </si>
  <si>
    <t>Biotin [K153; K212; K274]</t>
  </si>
  <si>
    <t>P04406</t>
  </si>
  <si>
    <t>Glyceraldehyde-3-phosphate dehydrogenase OS=Homo sapiens OX=9606 GN=GAPDH PE=1 SV=3</t>
  </si>
  <si>
    <t>Pf00044, Pf02800</t>
  </si>
  <si>
    <t>2597</t>
  </si>
  <si>
    <t>ENSG00000111640</t>
  </si>
  <si>
    <t>GAPDH</t>
  </si>
  <si>
    <t>E7EUT4; hsa:2597; P00354; P04406; Q53X65</t>
  </si>
  <si>
    <t>Glycolysis; Gluconeogenesis</t>
  </si>
  <si>
    <t>Cori cycle; Alzheimer's disease and miRNA effects; HIF1A and PPARG regulation of glycolysis; VEGFA-VEGFR2 signaling; Clear cell renal cell carcinoma pathways; Metabolic reprogramming in colon cancer; Aerobic glycolysis; 7q11.23 copy number variation syndrome; Glycolysis in senescence; Alzheimer's disease; Sildenafil treatment; Glycolysis and gluconeogenesis; Metabolic Epileptic Disorders; Sudden infant death syndrome (SIDS) susceptibility pathways</t>
  </si>
  <si>
    <t>Biotin [K5; K117; K194; K215; K227]</t>
  </si>
  <si>
    <t>O96028</t>
  </si>
  <si>
    <t>Histone-lysine N-methyltransferase NSD2 OS=Homo sapiens OX=9606 GN=NSD2 PE=1 SV=1</t>
  </si>
  <si>
    <t>Pf00505, Pf00628, Pf00855, Pf00856, Pf17907, Pf17982</t>
  </si>
  <si>
    <t>7468</t>
  </si>
  <si>
    <t>ENSG00000109685</t>
  </si>
  <si>
    <t>NSD2</t>
  </si>
  <si>
    <t>A2A2T2; A2A2T3; A2A2T4; A7MCZ1; D3DVQ2; hsa:7468; O96028; O96031; Q4VBY8; Q672J1; Q6IS00; Q86V01; Q9BZB4; Q9UI92; Q9UPR2</t>
  </si>
  <si>
    <t>Recruitment and ATM-mediated phosphorylation of repair and signaling proteins at DNA double strand breaks; PKMTs methylate histone lysines; Processing of DNA double-strand break ends; G2/M DNA damage checkpoint; Nonhomologous End-Joining (NHEJ)</t>
  </si>
  <si>
    <t>Biotin [K130; K998; K1002; K1133]</t>
  </si>
  <si>
    <t>Q9P2J5</t>
  </si>
  <si>
    <t>Leucine--tRNA ligase, cytoplasmic OS=Homo sapiens OX=9606 GN=LARS1 PE=1 SV=2</t>
  </si>
  <si>
    <t>cytosol;ER/Golgi;nucleus;other cytoplasmic organelle;other cell component</t>
  </si>
  <si>
    <t>Pf00133, Pf08264</t>
  </si>
  <si>
    <t>51520</t>
  </si>
  <si>
    <t>ENSG00000133706</t>
  </si>
  <si>
    <t>LARS1</t>
  </si>
  <si>
    <t>A2RRR4; A7E266; B4DJ10; hsa:51520; Q2TU79; Q9NSE1; Q9P2J5</t>
  </si>
  <si>
    <t>Biotin [K486; K647]</t>
  </si>
  <si>
    <t>Q16600</t>
  </si>
  <si>
    <t>Zinc finger protein 239 OS=Homo sapiens OX=9606 GN=ZNF239 PE=1 SV=3</t>
  </si>
  <si>
    <t>8187</t>
  </si>
  <si>
    <t>ENSG00000196793</t>
  </si>
  <si>
    <t>ZNF239</t>
  </si>
  <si>
    <t>hsa:8187; Q16600; Q5T1G9; Q8TAS5</t>
  </si>
  <si>
    <t>Biotin [K161; K417]</t>
  </si>
  <si>
    <t>P27694</t>
  </si>
  <si>
    <t>Replication protein A 70 kDa DNA-binding subunit OS=Homo sapiens OX=9606 GN=RPA1 PE=1 SV=2</t>
  </si>
  <si>
    <t>Pf01336, Pf04057, Pf08646, Pf16900</t>
  </si>
  <si>
    <t>6117</t>
  </si>
  <si>
    <t>ENSG00000132383</t>
  </si>
  <si>
    <t>RPA1</t>
  </si>
  <si>
    <t>A8K0Y9; hsa:6117; P27694; Q59ES9</t>
  </si>
  <si>
    <t>Fanconi Anemia Pathway; SUMOylation of DNA damage response and repair proteins; Regulation of HSF1-mediated heat shock response; Regulation of TP53 Activity through Phosphorylation; Activation of ATR in response to replication stress; Activation of the pre-replicative complex; Processing of DNA double-strand break ends; Presynaptic phase of homologous DNA pairing and strand exchange; G2/M DNA damage checkpoint; Termination of translesion DNA synthesis; HDR through Homologous Recombination (HRR); Meiotic recombination; Dual incision in TC-NER; Gap-filling DNA repair synthesis and ligation in TC-NER; HDR through Single Strand Annealing (SSA); Impaired BRCA2 binding to RAD51; Translesion synthesis by REV1; Translesion synthesis by POLK; Translesion synthesis by POLI; HSF1 activation; Formation of Incision Complex in GG-NER; Recognition of DNA damage by PCNA-containing replication complex; PCNA-Dependent Long Patch Base Excision Repair; Dual Incision in GG-NER; Removal of the Flap Intermediate; Translesion Synthesis by POLH; Gap-filling DNA repair synthesis and ligation in GG-NER; Removal of the Flap Intermediate from the C-strand; Mismatch repair (MMR) directed by MSH2:MSH6 (MutSalpha); Mismatch repair (MMR) directed by MSH2:MSH3 (MutSbeta)</t>
  </si>
  <si>
    <t>Homologous recombination; Retinoblastoma gene in cancer; G1 to S cell cycle control; DNA replication; Nucleotide excision repair; DNA repair pathways, full network; Nucleotide excision repair in xeroderma pigmentosum ; DNA mismatch repair</t>
  </si>
  <si>
    <t>Biotin [K88; K163; K167; K267]</t>
  </si>
  <si>
    <t>Q9H201</t>
  </si>
  <si>
    <t>Epsin-3 OS=Homo sapiens OX=9606 GN=EPN3 PE=2 SV=1</t>
  </si>
  <si>
    <t>plasma membrane;other membranes;nucleus;other cytoplasmic organelle;other cell component</t>
  </si>
  <si>
    <t>Pf01417, Pf02809</t>
  </si>
  <si>
    <t>55040</t>
  </si>
  <si>
    <t>ENSG00000049283</t>
  </si>
  <si>
    <t>EPN3</t>
  </si>
  <si>
    <t>A8K6J3; A8KAB2; hsa:55040; Q9BVN6; Q9H201; Q9NWK2</t>
  </si>
  <si>
    <t>Biotin [K521]</t>
  </si>
  <si>
    <t>Q0PNE2</t>
  </si>
  <si>
    <t>Elongator complex protein 6 OS=Homo sapiens OX=9606 GN=ELP6 PE=1 SV=1</t>
  </si>
  <si>
    <t>Pf09807</t>
  </si>
  <si>
    <t>54859</t>
  </si>
  <si>
    <t>ENSG00000163832</t>
  </si>
  <si>
    <t>ELP6</t>
  </si>
  <si>
    <t>hsa:54859; Q0PNE2; Q9BW57; Q9NXJ3</t>
  </si>
  <si>
    <t>Q96N38</t>
  </si>
  <si>
    <t>Zinc finger protein 714 OS=Homo sapiens OX=9606 GN=ZNF714 PE=2 SV=3</t>
  </si>
  <si>
    <t>148206</t>
  </si>
  <si>
    <t>ZNF714</t>
  </si>
  <si>
    <t>hsa:148206; Q49AI1; Q86W65; Q8ND40; Q96N38</t>
  </si>
  <si>
    <t>Biotin [K542]</t>
  </si>
  <si>
    <t>P31276</t>
  </si>
  <si>
    <t>Homeobox protein Hox-C13 OS=Homo sapiens OX=9606 GN=HOXC13 PE=1 SV=3</t>
  </si>
  <si>
    <t>Pf00046, Pf12284</t>
  </si>
  <si>
    <t>3229</t>
  </si>
  <si>
    <t>ENSG00000123364</t>
  </si>
  <si>
    <t>HOXC13</t>
  </si>
  <si>
    <t>hsa:3229; P31276; Q5BL02; Q96J32; Q9NR24; Q9NYD5</t>
  </si>
  <si>
    <t>Q96LY2</t>
  </si>
  <si>
    <t>Coiled-coil domain-containing protein 74B OS=Homo sapiens OX=9606 GN=CCDC74B PE=1 SV=1</t>
  </si>
  <si>
    <t>Pf14916, Pf14917</t>
  </si>
  <si>
    <t>91409</t>
  </si>
  <si>
    <t>ENSG00000152076</t>
  </si>
  <si>
    <t>CCDC74B</t>
  </si>
  <si>
    <t>hsa:91409; Q6NW18; Q96LY2</t>
  </si>
  <si>
    <t>Q9UJV9</t>
  </si>
  <si>
    <t>Probable ATP-dependent RNA helicase DDX41 OS=Homo sapiens OX=9606 GN=DDX41 PE=1 SV=2</t>
  </si>
  <si>
    <t>51428</t>
  </si>
  <si>
    <t>ENSG00000183258</t>
  </si>
  <si>
    <t>DDX41</t>
  </si>
  <si>
    <t>B2RDC8; Q96BK6; Q96K05; Q9NT96; Q9NW04; Q9UJV9</t>
  </si>
  <si>
    <t>mRNA Splicing - Major Pathway; Regulation of innate immune responses to cytosolic DNA; IRF3-mediated induction of type I IFN</t>
  </si>
  <si>
    <t>Biotin [K49; K612]</t>
  </si>
  <si>
    <t>Q96GA3</t>
  </si>
  <si>
    <t>Protein LTV1 homolog OS=Homo sapiens OX=9606 GN=LTV1 PE=1 SV=1</t>
  </si>
  <si>
    <t>Pf04180</t>
  </si>
  <si>
    <t>84946</t>
  </si>
  <si>
    <t>ENSG00000135521</t>
  </si>
  <si>
    <t>LTV1</t>
  </si>
  <si>
    <t>hsa:84946; Q96GA3; Q96JX8</t>
  </si>
  <si>
    <t>Biotin [K14; K381]</t>
  </si>
  <si>
    <t>P30520</t>
  </si>
  <si>
    <t>Adenylosuccinate synthetase isozyme 2 OS=Homo sapiens OX=9606 GN=ADSS2 PE=1 SV=3</t>
  </si>
  <si>
    <t>Pf00709</t>
  </si>
  <si>
    <t>159</t>
  </si>
  <si>
    <t>ENSG00000035687</t>
  </si>
  <si>
    <t>ADSS2</t>
  </si>
  <si>
    <t>B1AQM5; hsa:159; P30520; Q96EG7</t>
  </si>
  <si>
    <t>O43237</t>
  </si>
  <si>
    <t>Cytoplasmic dynein 1 light intermediate chain 2 OS=Homo sapiens OX=9606 GN=DYNC1LI2 PE=1 SV=1</t>
  </si>
  <si>
    <t>cytosol;cytoskeleton;other cytoplasmic organelle;other cell component</t>
  </si>
  <si>
    <t>1783</t>
  </si>
  <si>
    <t>ENSG00000135720</t>
  </si>
  <si>
    <t>DYNC1LI2</t>
  </si>
  <si>
    <t>A8K6V1; B4DZP4; hsa:1783; O43237; Q8TAT3</t>
  </si>
  <si>
    <t>HCMV Early Events; Separation of Sister Chromatids; MHC class II antigen presentation; Resolution of Sister Chromatid Cohesion; HSP90 chaperone cycle for steroid hormone receptors (SHR) in the presence of ligand; RHO GTPases Activate Formins; COPI-mediated anterograde transport; COPI-independent Golgi-to-ER retrograde traffic; Aggrephagy; EML4 and NUDC in mitotic spindle formation; Amplification  of signal from unattached  kinetochores via a MAD2  inhibitory signal</t>
  </si>
  <si>
    <t>Intraflagellar transport proteins binding to dynein; Vasopressin-regulated water reabsorption</t>
  </si>
  <si>
    <t>Biotin [K440; K462]</t>
  </si>
  <si>
    <t>Q9NR45</t>
  </si>
  <si>
    <t>Sialic acid synthase OS=Homo sapiens OX=9606 GN=NANS PE=1 SV=2</t>
  </si>
  <si>
    <t>Pf03102, Pf08666</t>
  </si>
  <si>
    <t>54187</t>
  </si>
  <si>
    <t>ENSG00000095380</t>
  </si>
  <si>
    <t>NANS</t>
  </si>
  <si>
    <t>B2RE98; Q8WUV9; Q9BWS6; Q9NR45; Q9NVD4</t>
  </si>
  <si>
    <t>Biotin [K74; K293]</t>
  </si>
  <si>
    <t>Q9Y4D8</t>
  </si>
  <si>
    <t>Probable E3 ubiquitin-protein ligase HECTD4 OS=Homo sapiens OX=9606 GN=HECTD4 PE=1 SV=5</t>
  </si>
  <si>
    <t>HECTD4</t>
  </si>
  <si>
    <t>L8B0P6; Q3MJD5; Q6P0A0; Q7L530; Q8NB70; Q8WU73; Q96NT9; Q9NZS4; Q9UFT6; Q9Y4D8</t>
  </si>
  <si>
    <t>Biotin [K3337]</t>
  </si>
  <si>
    <t>O14686</t>
  </si>
  <si>
    <t>Histone-lysine N-methyltransferase 2D OS=Homo sapiens OX=9606 GN=KMT2D PE=1 SV=2</t>
  </si>
  <si>
    <t>Pf00628, Pf00856, Pf05964, Pf05965, Pf13771, Pf13832</t>
  </si>
  <si>
    <t>8085</t>
  </si>
  <si>
    <t>ENSG00000167548</t>
  </si>
  <si>
    <t>KMT2D</t>
  </si>
  <si>
    <t>hsa:8085; O14686; O14687</t>
  </si>
  <si>
    <t>Formation of WDR5-containing histone-modifying complexes; Formation of the beta-catenin:TCF transactivating complex; Deactivation of the beta-catenin transactivating complex; Activation of anterior HOX genes in hindbrain development during early embryogenesis; PKMTs methylate histone lysines; RUNX1 regulates genes involved in megakaryocyte differentiation and platelet function</t>
  </si>
  <si>
    <t>Histone modifications; 16p11.2 proximal deletion syndrome</t>
  </si>
  <si>
    <t>Biotin [K4465; K4470]</t>
  </si>
  <si>
    <t>Q70CQ4</t>
  </si>
  <si>
    <t>Ubiquitin carboxyl-terminal hydrolase 31 OS=Homo sapiens OX=9606 GN=USP31 PE=2 SV=2</t>
  </si>
  <si>
    <t>57478</t>
  </si>
  <si>
    <t>ENSG00000103404</t>
  </si>
  <si>
    <t>USP31</t>
  </si>
  <si>
    <t>hsa:57478; Q6AW97; Q6ZTC0; Q6ZTN2; Q70CQ4; Q9ULL7</t>
  </si>
  <si>
    <t>Biotin [K423; K1116]</t>
  </si>
  <si>
    <t>Q8WW12</t>
  </si>
  <si>
    <t>PEST proteolytic signal-containing nuclear protein OS=Homo sapiens OX=9606 GN=PCNP PE=1 SV=2</t>
  </si>
  <si>
    <t>Pf15473</t>
  </si>
  <si>
    <t>57092</t>
  </si>
  <si>
    <t>ENSG00000081154</t>
  </si>
  <si>
    <t>PCNP</t>
  </si>
  <si>
    <t>B2RBE7; D3DN52; hsa:57092; Q53GF3; Q6AI44; Q8WW12; Q96CU3; Q9NS81</t>
  </si>
  <si>
    <t>Biotin [K34; K70; K81; K82; K89; K94; K96; K105; K133; K150; K152; K160; K167]</t>
  </si>
  <si>
    <t>Q15032</t>
  </si>
  <si>
    <t>R3H domain-containing protein 1 OS=Homo sapiens OX=9606 GN=R3HDM1 PE=1 SV=3</t>
  </si>
  <si>
    <t>Pf01424, Pf12752</t>
  </si>
  <si>
    <t>23518</t>
  </si>
  <si>
    <t>ENSG00000048991</t>
  </si>
  <si>
    <t>R3HDM1</t>
  </si>
  <si>
    <t>A8K1V0; B3KXQ9; E9PBB4; E9PG42; G5E9G8; hsa:23518; Q15032; Q8IW32</t>
  </si>
  <si>
    <t>Biotin [K855]</t>
  </si>
  <si>
    <t>Q9Y6I3</t>
  </si>
  <si>
    <t>Epsin-1 OS=Homo sapiens OX=9606 GN=EPN1 PE=1 SV=2</t>
  </si>
  <si>
    <t>29924</t>
  </si>
  <si>
    <t>ENSG00000063245</t>
  </si>
  <si>
    <t>EPN1</t>
  </si>
  <si>
    <t>hsa:29924; Q86ST3; Q9HA18; Q9Y6I3</t>
  </si>
  <si>
    <t>Cargo recognition for clathrin-mediated endocytosis; EGFR downregulation</t>
  </si>
  <si>
    <t>VEGFA-VEGFR2 signaling; EGF/EGFR signaling pathway</t>
  </si>
  <si>
    <t>Q86XN6</t>
  </si>
  <si>
    <t>Zinc finger protein 761 OS=Homo sapiens OX=9606 GN=ZNF761 PE=1 SV=3</t>
  </si>
  <si>
    <t>Pf00096, Pf01352, Pf13465, Pf13912</t>
  </si>
  <si>
    <t>388561</t>
  </si>
  <si>
    <t>ENSG00000160336</t>
  </si>
  <si>
    <t>ZNF761</t>
  </si>
  <si>
    <t>A0A087WXT7; hsa:388561; Q6ZNB9; Q86XN6</t>
  </si>
  <si>
    <t>Biotin [K222; K232]</t>
  </si>
  <si>
    <t>O94933</t>
  </si>
  <si>
    <t>SLIT and NTRK-like protein 3 OS=Homo sapiens OX=9606 GN=SLITRK3 PE=1 SV=2</t>
  </si>
  <si>
    <t>cell adhesion;cell-cell signaling;cell organization and biogenesis;developmental processes;other biological processes</t>
  </si>
  <si>
    <t>22865</t>
  </si>
  <si>
    <t>ENSG00000121871</t>
  </si>
  <si>
    <t>SLITRK3</t>
  </si>
  <si>
    <t>hsa:22865; O94933; Q1RMY6</t>
  </si>
  <si>
    <t>RAC3 GTPase cycle; Receptor-type tyrosine-protein phosphatases</t>
  </si>
  <si>
    <t>Biotin [K932]</t>
  </si>
  <si>
    <t>Q14157</t>
  </si>
  <si>
    <t>Ubiquitin-associated protein 2-like OS=Homo sapiens OX=9606 GN=UBAP2L PE=1 SV=2</t>
  </si>
  <si>
    <t>Pf12478</t>
  </si>
  <si>
    <t>9898</t>
  </si>
  <si>
    <t>ENSG00000143569</t>
  </si>
  <si>
    <t>UBAP2L</t>
  </si>
  <si>
    <t>B4E0U8; hsa:9898; Q14157; Q5VU75; Q5VU76; Q9BTU3; Q9UGL2; Q9UGL3; Q9UGL4; Q9UGL5</t>
  </si>
  <si>
    <t>Biotin [K103; K344; K864; K1071; K1076]</t>
  </si>
  <si>
    <t>Q9Y4E8-3</t>
  </si>
  <si>
    <t>Isoform 3 of Ubiquitin carboxyl-terminal hydrolase 15 OS=Homo sapiens OX=9606 GN=USP15</t>
  </si>
  <si>
    <t>Q9H6Y2</t>
  </si>
  <si>
    <t>WD repeat-containing protein 55 OS=Homo sapiens OX=9606 GN=WDR55 PE=1 SV=2</t>
  </si>
  <si>
    <t>54853</t>
  </si>
  <si>
    <t>ENSG00000120314</t>
  </si>
  <si>
    <t>WDR55</t>
  </si>
  <si>
    <t>hsa:54853; Q9H6Y2; Q9NXK4</t>
  </si>
  <si>
    <t>O75794</t>
  </si>
  <si>
    <t>Cell division cycle protein 123 homolog OS=Homo sapiens OX=9606 GN=CDC123 PE=1 SV=1</t>
  </si>
  <si>
    <t>Pf07065</t>
  </si>
  <si>
    <t>8872</t>
  </si>
  <si>
    <t>ENSG00000151465</t>
  </si>
  <si>
    <t>CDC123</t>
  </si>
  <si>
    <t>A8JZZ7; hsa:8872; O75794; Q14107; Q5T0L4; Q5T0L5; Q5T0L7; Q5T0L8; Q5T0L9</t>
  </si>
  <si>
    <t>Biotin [K327; K329]</t>
  </si>
  <si>
    <t>P11802</t>
  </si>
  <si>
    <t>Cyclin-dependent kinase 4 OS=Homo sapiens OX=9606 GN=CDK4 PE=1 SV=2</t>
  </si>
  <si>
    <t>1019</t>
  </si>
  <si>
    <t>ENSG00000135446</t>
  </si>
  <si>
    <t>CDK4</t>
  </si>
  <si>
    <t>B2R9A0; B4DNF9; hsa:1019; O00576; P11802; Q6FG61</t>
  </si>
  <si>
    <t>Transcriptional regulation of white adipocyte differentiation; Ubiquitin-dependent degradation of Cyclin D; SCF(Skp2)-mediated degradation of p27/p21; Oxidative Stress Induced Senescence; Oncogene Induced Senescence; Cyclin D associated events in G1; Defective binding of RB1 mutants to E2F1,(E2F2, E2F3); Senescence-Associated Secretory Phenotype (SASP); RMTs methylate histone arginines; Transcriptional regulation by RUNX2; Meiotic recombination; Transcriptional regulation of granulopoiesis; PTK6 Regulates Cell Cycle; Evasion of Oncogene Induced Senescence Due to Defective p16INK4A binding to CDK4; Evasion of Oncogene Induced Senescence Due to Defective p16INK4A binding to CDK4 and CDK6; Evasion of Oxidative Stress Induced Senescence Due to Defective p16INK4A binding to CDK4; Evasion of Oxidative Stress Induced Senescence Due to Defective p16INK4A binding to CDK4 and CDK6; Drug-mediated inhibition of CDK4/CDK6 activity</t>
  </si>
  <si>
    <t>miRNA regulation of DNA damage response; Cell cycle; Thyroid stimulating hormone (TSH) signaling pathway; Glioblastoma signaling pathways; Spinal cord injury; Retinoblastoma gene in cancer; Bladder cancer; PPAR-alpha pathway; Nuclear receptors meta-pathway; Ovarian infertility; T-cell antigen receptor (TCR) pathway during Staphylococcus aureus infection; H19 action Rb-E2F1 signaling and CDK-Beta-catenin activity; PI3K-Akt signaling pathway; Tumor suppressor activity of SMARCB1; Non-small cell lung cancer; Breast cancer pathway; Pancreatic adenocarcinoma pathway; G1 to S cell cycle control; Measles virus infection; Small cell lung cancer; Head and neck squamous cell carcinoma; Melanoma; Overlap between signal transduction pathways contributing to LMNA laminopathies; Pleural mesothelioma; Sphingolipid metabolism in senescence; DYRK1A involvement regarding cell proliferation in brain development; TROP2 regulatory signaling; JAK-STAT signaling in the regulation of beta cells; DNA damage response</t>
  </si>
  <si>
    <t>P17812</t>
  </si>
  <si>
    <t>CTP synthase 1 OS=Homo sapiens OX=9606 GN=CTPS1 PE=1 SV=2</t>
  </si>
  <si>
    <t>Pf00117, Pf06418, Pf07722</t>
  </si>
  <si>
    <t>1503</t>
  </si>
  <si>
    <t>ENSG00000171793</t>
  </si>
  <si>
    <t>CTPS1</t>
  </si>
  <si>
    <t>B4DR64; D3DPW1; hsa:1503; P17812; Q5VW67; Q96GK6</t>
  </si>
  <si>
    <t>Pyrimidine metabolism</t>
  </si>
  <si>
    <t>Biotin [K557]</t>
  </si>
  <si>
    <t>Q9NUQ8</t>
  </si>
  <si>
    <t>ATP-binding cassette sub-family F member 3 OS=Homo sapiens OX=9606 GN=ABCF3 PE=1 SV=2</t>
  </si>
  <si>
    <t>Pf00005, Pf12848</t>
  </si>
  <si>
    <t>55324</t>
  </si>
  <si>
    <t>ENSG00000161204</t>
  </si>
  <si>
    <t>ABCF3</t>
  </si>
  <si>
    <t>A8K241; hsa:55324; Q86UA2; Q8NAN1; Q96GS8; Q9H7A8; Q9NUQ8</t>
  </si>
  <si>
    <t>Biotin [K111; K144]</t>
  </si>
  <si>
    <t>Q96KP4</t>
  </si>
  <si>
    <t>Cytosolic non-specific dipeptidase OS=Homo sapiens OX=9606 GN=CNDP2 PE=1 SV=2</t>
  </si>
  <si>
    <t>Pf01546, Pf07687</t>
  </si>
  <si>
    <t>55748</t>
  </si>
  <si>
    <t>ENSG00000133313</t>
  </si>
  <si>
    <t>CNDP2</t>
  </si>
  <si>
    <t>B3KUG4; hsa:55748; Q8WY59; Q96KP4; Q9BQ94; Q9NVB4; V9HWE5</t>
  </si>
  <si>
    <t>Glutathione synthesis and recycling; Paracetamol ADME</t>
  </si>
  <si>
    <t>Biotin [K24; K302; K402]</t>
  </si>
  <si>
    <t>P20042</t>
  </si>
  <si>
    <t>Eukaryotic translation initiation factor 2 subunit 2 OS=Homo sapiens OX=9606 GN=EIF2S2 PE=1 SV=2</t>
  </si>
  <si>
    <t>cell cycle OR cell proliferation;cell organization and biogenesis;protein metabolism;other metabolic processes;developmental processes</t>
  </si>
  <si>
    <t>Pf01873</t>
  </si>
  <si>
    <t>8894</t>
  </si>
  <si>
    <t>ENSG00000125977</t>
  </si>
  <si>
    <t>EIF2S2</t>
  </si>
  <si>
    <t>hsa:8894; P20042; Q9BVU0; Q9UJE4</t>
  </si>
  <si>
    <t>ABC-family proteins mediated transport; PKR-mediated signaling; L13a-mediated translational silencing of Ceruloplasmin expression; Translation initiation complex formation; Formation of the ternary complex, and subsequently, the 43S complex; Ribosomal scanning and start codon recognition; GTP hydrolysis and joining of the 60S ribosomal subunit; Response of EIF2AK1 (HRI) to heme deficiency; PERK regulates gene expression; Recycling of eIF2:GDP; Response of EIF2AK4 (GCN2) to amino acid deficiency; Cellular response to mitochondrial stress</t>
  </si>
  <si>
    <t>Translation factors; Brain-derived neurotrophic factor (BDNF) signaling pathway; nsp1 from SARS-CoV-2 inhibits translation initiation in the host cell; Primary ovarian insufficiency</t>
  </si>
  <si>
    <t>Biotin [K87; K324]</t>
  </si>
  <si>
    <t>Q8N5P1</t>
  </si>
  <si>
    <t>Zinc finger CCCH domain-containing protein 8 OS=Homo sapiens OX=9606 GN=ZC3H8 PE=1 SV=2</t>
  </si>
  <si>
    <t>Pf00642, Pf14608, Pf18345</t>
  </si>
  <si>
    <t>84524</t>
  </si>
  <si>
    <t>ENSG00000144161</t>
  </si>
  <si>
    <t>ZC3H8</t>
  </si>
  <si>
    <t>hsa:84524; Q8N5P1; Q9BZ75</t>
  </si>
  <si>
    <t>2q13 copy number variation syndrome</t>
  </si>
  <si>
    <t>Q99747</t>
  </si>
  <si>
    <t>Gamma-soluble NSF attachment protein OS=Homo sapiens OX=9606 GN=NAPG PE=1 SV=1</t>
  </si>
  <si>
    <t>other membranes;mitochondrion;ER/Golgi</t>
  </si>
  <si>
    <t>Pf14938</t>
  </si>
  <si>
    <t>8774</t>
  </si>
  <si>
    <t>ENSG00000134265</t>
  </si>
  <si>
    <t>NAPG</t>
  </si>
  <si>
    <t>B4DFC9; hsa:8774; Q99747; Q9BUV1</t>
  </si>
  <si>
    <t>COPI-dependent Golgi-to-ER retrograde traffic; COPI-mediated anterograde transport; Intra-Golgi traffic; COPII-mediated vesicle transport; Retrograde transport at the Trans-Golgi-Network</t>
  </si>
  <si>
    <t>O95819</t>
  </si>
  <si>
    <t>Mitogen-activated protein kinase kinase kinase kinase 4 OS=Homo sapiens OX=9606 GN=MAP4K4 PE=1 SV=2</t>
  </si>
  <si>
    <t>9448</t>
  </si>
  <si>
    <t>ENSG00000071054</t>
  </si>
  <si>
    <t>MAP4K4</t>
  </si>
  <si>
    <t>E7ESS2; hsa:9448; O75172; O95819; Q9NST7</t>
  </si>
  <si>
    <t>MAPK signaling pathway; Angiopoietin-like protein 8 regulatory pathway; Mechanoregulation and pathology of YAP/TAZ via Hippo and non-Hippo mechanisms; Hippo-YAP signaling; Insulin signaling; Pleural mesothelioma</t>
  </si>
  <si>
    <t>Biotin [K548; K738; K898]</t>
  </si>
  <si>
    <t>Q9BRS2</t>
  </si>
  <si>
    <t>Serine/threonine-protein kinase RIO1 OS=Homo sapiens OX=9606 GN=RIOK1 PE=1 SV=2</t>
  </si>
  <si>
    <t>83732</t>
  </si>
  <si>
    <t>ENSG00000124784</t>
  </si>
  <si>
    <t>RIOK1</t>
  </si>
  <si>
    <t>B2RB28; Q8NDC8; Q96NV9; Q9BRS2</t>
  </si>
  <si>
    <t>Q9UBB4</t>
  </si>
  <si>
    <t>Ataxin-10 OS=Homo sapiens OX=9606 GN=ATXN10 PE=1 SV=1</t>
  </si>
  <si>
    <t>Pf09759</t>
  </si>
  <si>
    <t>25814</t>
  </si>
  <si>
    <t>ENSG00000130638</t>
  </si>
  <si>
    <t>ATXN10</t>
  </si>
  <si>
    <t>A6NLC4; B4DG05; hsa:25814; O14998; O15009; Q6I9X4; Q9UBB4</t>
  </si>
  <si>
    <t>Biotin [K463]</t>
  </si>
  <si>
    <t>Q9UNF1</t>
  </si>
  <si>
    <t>Melanoma-associated antigen D2 OS=Homo sapiens OX=9606 GN=MAGED2 PE=1 SV=2</t>
  </si>
  <si>
    <t>10916</t>
  </si>
  <si>
    <t>ENSG00000102316</t>
  </si>
  <si>
    <t>MAGED2</t>
  </si>
  <si>
    <t>A6NMX0; hsa:10916; O76058; Q5BJF3; Q8NAL6; Q9H218; Q9P0U9; Q9UM52; Q9UNF1</t>
  </si>
  <si>
    <t>Biotin [K59; K125]</t>
  </si>
  <si>
    <t>P35240</t>
  </si>
  <si>
    <t>Merlin OS=Homo sapiens OX=9606 GN=NF2 PE=1 SV=1</t>
  </si>
  <si>
    <t>4771</t>
  </si>
  <si>
    <t>ENSG00000186575</t>
  </si>
  <si>
    <t>NF2</t>
  </si>
  <si>
    <t>hsa:4771; O95683; P35240; Q8WUJ2; Q969N0; Q969Q3; Q96T30; Q96T31; Q96T32; Q96T33; Q9BTW3; Q9UNG9; Q9UNH3; Q9UNH4</t>
  </si>
  <si>
    <t>Regulation of actin dynamics for phagocytic cup formation; RHO GTPases activate PAKs</t>
  </si>
  <si>
    <t>Ectoderm differentiation; Ectoderm differentiation; Mechanoregulation and pathology of YAP/TAZ via Hippo and non-Hippo mechanisms; Hippo-YAP signaling; Hippo signaling regulation pathways; Hippo-Merlin signaling dysregulation; 3q29 copy number variation syndrome; Pleural mesothelioma</t>
  </si>
  <si>
    <t>Q641Q2</t>
  </si>
  <si>
    <t>WASH complex subunit 2A OS=Homo sapiens OX=9606 GN=WASHC2A PE=1 SV=3</t>
  </si>
  <si>
    <t>Pf15255</t>
  </si>
  <si>
    <t>387680</t>
  </si>
  <si>
    <t>ENSG00000099290</t>
  </si>
  <si>
    <t>WASHC2A</t>
  </si>
  <si>
    <t>A2A3S2; A2A3U6; hsa:387680; Q5SNT6; Q641Q2; Q6DHY0</t>
  </si>
  <si>
    <t>Biotin [K557; K590; K798; K928; K1166]</t>
  </si>
  <si>
    <t>Q7Z4G4</t>
  </si>
  <si>
    <t>tRNA (guanine(10)-N2)-methyltransferase homolog OS=Homo sapiens OX=9606 GN=TRMT11 PE=1 SV=1</t>
  </si>
  <si>
    <t>Pf01170</t>
  </si>
  <si>
    <t>60487</t>
  </si>
  <si>
    <t>ENSG00000066651</t>
  </si>
  <si>
    <t>TRMT11</t>
  </si>
  <si>
    <t>E1P570; hsa:60487; Q5JY11; Q6PGQ5; Q7Z4G4; Q9HC13</t>
  </si>
  <si>
    <t>Q9Y5X2</t>
  </si>
  <si>
    <t>Sorting nexin-8 OS=Homo sapiens OX=9606 GN=SNX8 PE=1 SV=1</t>
  </si>
  <si>
    <t>Pf00787, Pf19566</t>
  </si>
  <si>
    <t>29886</t>
  </si>
  <si>
    <t>ENSG00000106266</t>
  </si>
  <si>
    <t>SNX8</t>
  </si>
  <si>
    <t>A4D207; hsa:29886; Q96I67; Q9Y5X2</t>
  </si>
  <si>
    <t>Biotin [K86]</t>
  </si>
  <si>
    <t>O95149</t>
  </si>
  <si>
    <t>Snurportin-1 OS=Homo sapiens OX=9606 GN=SNUPN PE=1 SV=1</t>
  </si>
  <si>
    <t>Pf11538</t>
  </si>
  <si>
    <t>10073</t>
  </si>
  <si>
    <t>ENSG00000169371</t>
  </si>
  <si>
    <t>SNUPN</t>
  </si>
  <si>
    <t>A6NE34; A8K0B0; D3DW76; hsa:10073; O95149</t>
  </si>
  <si>
    <t>snRNP Assembly</t>
  </si>
  <si>
    <t>O15156</t>
  </si>
  <si>
    <t>Zinc finger and BTB domain-containing protein 7B OS=Homo sapiens OX=9606 GN=ZBTB7B PE=1 SV=2</t>
  </si>
  <si>
    <t>51043</t>
  </si>
  <si>
    <t>ENSG00000160685</t>
  </si>
  <si>
    <t>ZBTB7B</t>
  </si>
  <si>
    <t>B4E3K5; D3DV83; hsa:51043; J3KQQ3; O15156; Q68DR2; Q96EP2</t>
  </si>
  <si>
    <t>Q9NYZ3</t>
  </si>
  <si>
    <t>G2 and S phase-expressed protein 1 OS=Homo sapiens OX=9606 GN=GTSE1 PE=1 SV=3</t>
  </si>
  <si>
    <t>Biotin [K125; K211; K215]</t>
  </si>
  <si>
    <t>Q9C0D2</t>
  </si>
  <si>
    <t>Centrosomal protein of 295 kDa OS=Homo sapiens OX=9606 GN=CEP295 PE=1 SV=4</t>
  </si>
  <si>
    <t>Pf15309</t>
  </si>
  <si>
    <t>85459</t>
  </si>
  <si>
    <t>ENSG00000166004</t>
  </si>
  <si>
    <t>CEP295</t>
  </si>
  <si>
    <t>C9J5H9; C9JQY8; hsa:85459; Q8N7L4; Q8N919; Q8N9B0; Q96LT8; Q9C0D2</t>
  </si>
  <si>
    <t>Q14814-4</t>
  </si>
  <si>
    <t>Isoform MEF2DA0 of Myocyte-specific enhancer factor 2D OS=Homo sapiens OX=9606 GN=MEF2D</t>
  </si>
  <si>
    <t>MEF2D</t>
  </si>
  <si>
    <t>Biotin [K279]</t>
  </si>
  <si>
    <t>Q92541</t>
  </si>
  <si>
    <t>RNA polymerase-associated protein RTF1 homolog OS=Homo sapiens OX=9606 GN=RTF1 PE=1 SV=4</t>
  </si>
  <si>
    <t>Pf03126</t>
  </si>
  <si>
    <t>23168</t>
  </si>
  <si>
    <t>ENSG00000137815</t>
  </si>
  <si>
    <t>RTF1</t>
  </si>
  <si>
    <t>hsa:23168; Q92541; Q96BX6</t>
  </si>
  <si>
    <t>Biotin [K531; K533; K555; K600]</t>
  </si>
  <si>
    <t>O43353</t>
  </si>
  <si>
    <t>Receptor-interacting serine/threonine-protein kinase 2 OS=Homo sapiens OX=9606 GN=RIPK2 PE=1 SV=2</t>
  </si>
  <si>
    <t>Pf00619, Pf07714</t>
  </si>
  <si>
    <t>8767</t>
  </si>
  <si>
    <t>ENSG00000104312</t>
  </si>
  <si>
    <t>RIPK2</t>
  </si>
  <si>
    <t>B7Z748; hsa:8767; O43353; Q6UWF0</t>
  </si>
  <si>
    <t>Downstream TCR signaling; SARS-CoV-2 activates/modulates innate and adaptive immune responses; JNK (c-Jun kinases) phosphorylation and  activation mediated by activated human TAK1; NOD1/2 Signaling Pathway; p75NTR recruits signalling complexes; TAK1-dependent IKK and NF-kappa-B activation  ; activated TAK1 mediates p38 MAPK activation; Ovarian tumor domain proteases</t>
  </si>
  <si>
    <t>Nucleotide-binding oligomerization domain (NOD) pathway; Apoptosis-related network due to altered Notch3 in ovarian cancer; Fas ligand pathway and stress induction of heat shock proteins; T-cell receptor signaling pathway</t>
  </si>
  <si>
    <t>Biotin [K384]</t>
  </si>
  <si>
    <t>A6NKB5</t>
  </si>
  <si>
    <t>Pecanex-like protein 2 OS=Homo sapiens OX=9606 GN=PCNX2 PE=1 SV=3</t>
  </si>
  <si>
    <t>Pf05041</t>
  </si>
  <si>
    <t>80003</t>
  </si>
  <si>
    <t>ENSG00000135749</t>
  </si>
  <si>
    <t>PCNX2</t>
  </si>
  <si>
    <t>A6NKB5; hsa:80003; O43162; Q5T9Z8; Q5TDF1; Q8TEP4; Q96HP9; Q9HAL8</t>
  </si>
  <si>
    <t>Biotin [K1773]</t>
  </si>
  <si>
    <t>P36871</t>
  </si>
  <si>
    <t>Phosphoglucomutase-1 OS=Homo sapiens OX=9606 GN=PGM1 PE=1 SV=3</t>
  </si>
  <si>
    <t>Pf02878, Pf02879, Pf02880</t>
  </si>
  <si>
    <t>5236</t>
  </si>
  <si>
    <t>ENSG00000079739</t>
  </si>
  <si>
    <t>PGM1</t>
  </si>
  <si>
    <t>B2R5N9; B4DPV0; hsa:5236; P36871; Q16105; Q16106; Q5BKZ9; Q6NW22; Q86U74; Q96J40; Q9NTY4</t>
  </si>
  <si>
    <t>Neutrophil degranulation; Glycogen synthesis; Glycogen breakdown (glycogenolysis); Galactose catabolism; Defective PGM1 causes PGM1-CDG</t>
  </si>
  <si>
    <t>Ectoderm differentiation; Clear cell renal cell carcinoma pathways; Glycogen synthesis and degradation; Opioid receptor pathways; Disorders of galactose metabolism ; Disorders of fructose metabolism; UDP-derived sugars synthesis in fibroblasts; Glucuronidation</t>
  </si>
  <si>
    <t>Biotin [K3; K349]; Met-loss [N-Term]</t>
  </si>
  <si>
    <t>Q9Y3S1</t>
  </si>
  <si>
    <t>Serine/threonine-protein kinase WNK2 OS=Homo sapiens OX=9606 GN=WNK2 PE=1 SV=4</t>
  </si>
  <si>
    <t>Pf00069, Pf12202</t>
  </si>
  <si>
    <t>65268</t>
  </si>
  <si>
    <t>ENSG00000165238</t>
  </si>
  <si>
    <t>WNK2</t>
  </si>
  <si>
    <t>hsa:65268; Q5VWF1; Q5VWF2; Q8IY36; Q9C0A3; Q9H3P4; Q9Y3S1</t>
  </si>
  <si>
    <t>Biotin [K80; K1859; K1995; K2155]</t>
  </si>
  <si>
    <t>Q05BQ5</t>
  </si>
  <si>
    <t>MBT domain-containing protein 1 OS=Homo sapiens OX=9606 GN=MBTD1 PE=1 SV=2</t>
  </si>
  <si>
    <t>54799</t>
  </si>
  <si>
    <t>ENSG00000011258</t>
  </si>
  <si>
    <t>MBTD1</t>
  </si>
  <si>
    <t>hsa:54799; Q05BQ5; Q6ZVU7; Q9NXU1</t>
  </si>
  <si>
    <t>Biotin [K69; K109; K589]</t>
  </si>
  <si>
    <t>P31150</t>
  </si>
  <si>
    <t>Rab GDP dissociation inhibitor alpha OS=Homo sapiens OX=9606 GN=GDI1 PE=1 SV=2</t>
  </si>
  <si>
    <t>Pf00996</t>
  </si>
  <si>
    <t>2664</t>
  </si>
  <si>
    <t>ENSG00000203879</t>
  </si>
  <si>
    <t>GDI1</t>
  </si>
  <si>
    <t>hsa:2664; P31150; P50394; Q6FG50; Q7Z2G6; Q7Z2G9; Q7Z2H5; Q7Z2I6</t>
  </si>
  <si>
    <t>Ciliary landscape; Airway smooth muscle cell contraction</t>
  </si>
  <si>
    <t>Biotin [K221]</t>
  </si>
  <si>
    <t>Q9HCI7</t>
  </si>
  <si>
    <t>E3 ubiquitin-protein ligase MSL2 OS=Homo sapiens OX=9606 GN=MSL2 PE=1 SV=2</t>
  </si>
  <si>
    <t>Pf16682, Pf16685</t>
  </si>
  <si>
    <t>55167</t>
  </si>
  <si>
    <t>ENSG00000174579</t>
  </si>
  <si>
    <t>MSL2</t>
  </si>
  <si>
    <t>B4DYL4; G5E9I1; hsa:55167; Q0D2P1; Q8NDB4; Q9HCI7; Q9NVS4</t>
  </si>
  <si>
    <t>Q2M2I8</t>
  </si>
  <si>
    <t>AP2-associated protein kinase 1 OS=Homo sapiens OX=9606 GN=AAK1 PE=1 SV=3</t>
  </si>
  <si>
    <t>22848</t>
  </si>
  <si>
    <t>ENSG00000115977</t>
  </si>
  <si>
    <t>AAK1</t>
  </si>
  <si>
    <t>hsa:22848; Q2M2I8; Q4ZFZ3; Q53RX6; Q9UPV4</t>
  </si>
  <si>
    <t>Biotin [K3; K651]</t>
  </si>
  <si>
    <t>Q86VG3</t>
  </si>
  <si>
    <t>Intraflagellar transport-associated protein OS=Homo sapiens OX=9606 GN=IFTAP PE=1 SV=1</t>
  </si>
  <si>
    <t>Pf17722</t>
  </si>
  <si>
    <t>119710</t>
  </si>
  <si>
    <t>ENSG00000166352</t>
  </si>
  <si>
    <t>IFTAP</t>
  </si>
  <si>
    <t>D3DR18; Q86VG3; Q96DD6</t>
  </si>
  <si>
    <t>O94762</t>
  </si>
  <si>
    <t>ATP-dependent DNA helicase Q5 OS=Homo sapiens OX=9606 GN=RECQL5 PE=1 SV=2</t>
  </si>
  <si>
    <t>Pf00270, Pf00271, Pf06959, Pf16124</t>
  </si>
  <si>
    <t>9400</t>
  </si>
  <si>
    <t>ENSG00000108469</t>
  </si>
  <si>
    <t>RECQL5</t>
  </si>
  <si>
    <t>hsa:9400; O94762; Q6P4G0; Q9H0B1; Q9P1W7; Q9UNC8</t>
  </si>
  <si>
    <t>Biotin [K661]</t>
  </si>
  <si>
    <t>P14174</t>
  </si>
  <si>
    <t>Macrophage migration inhibitory factor OS=Homo sapiens OX=9606 GN=MIF PE=1 SV=4</t>
  </si>
  <si>
    <t>cell organization and biogenesis;other metabolic processes;stress response;signal transduction;other biological processes</t>
  </si>
  <si>
    <t>Pf01187</t>
  </si>
  <si>
    <t>4282</t>
  </si>
  <si>
    <t>ENSG00000240972; ENSG00000276701</t>
  </si>
  <si>
    <t>MIF</t>
  </si>
  <si>
    <t>A5Z1R8; B2R4S3; hsa:4282; P14174; Q2V4Y5; Q6FHV0</t>
  </si>
  <si>
    <t>Neutrophil degranulation; Cell surface interactions at the vascular wall; Gene and protein expression by JAK-STAT signaling after Interleukin-12 stimulation</t>
  </si>
  <si>
    <t>Adipogenesis; Spinal cord injury; HDAC6 interactions in the central nervous system</t>
  </si>
  <si>
    <t>Biotin [K78]</t>
  </si>
  <si>
    <t>Q06124</t>
  </si>
  <si>
    <t>Tyrosine-protein phosphatase non-receptor type 11 OS=Homo sapiens OX=9606 GN=PTPN11 PE=1 SV=3</t>
  </si>
  <si>
    <t>5781</t>
  </si>
  <si>
    <t>ENSG00000179295</t>
  </si>
  <si>
    <t>PTPN11</t>
  </si>
  <si>
    <t>A8K1D9; hsa:5781; Q06124; Q96HD7</t>
  </si>
  <si>
    <t>SARS-CoV-2 activates/modulates innate and adaptive immune responses; PD-1 signaling; PIP3 activates AKT signaling; Activation of IRF3, IRF7 mediated by TBK1, IKBKE; Signal regulatory protein family interactions; Constitutive Signaling by Aberrant PI3K in Cancer; Interleukin-3, Interleukin-5 and GM-CSF signaling; PI5P, PP2A and IER3 Regulate PI3K/AKT Signaling; RET signaling; PI3K Cascade; GPVI-mediated activation cascade; Signaling by SCF-KIT; Downstream signal transduction; Tie2 Signaling; Interleukin-6 signaling; Signaling by Leptin; Regulation of IFNG signaling; Regulation of IFNA/IFNB signaling; Signaling by CSF3 (G-CSF); GAB1 signalosome; Signaling by CSF1 (M-CSF) in myeloid cells; PI-3K cascade:FGFR1; FRS-mediated FGFR1 signaling; PI-3K cascade:FGFR2; FRS-mediated FGFR2 signaling; FRS-mediated FGFR3 signaling; PI-3K cascade:FGFR3; FRS-mediated FGFR4 signaling; PI-3K cascade:FGFR4; Activated NTRK2 signals through FRS2 and FRS3; Spry regulation of FGF signaling; MAPK3 (ERK1) activation; MAPK1 (ERK2) activation; Prolactin receptor signaling; Interleukin-20 family signaling; Netrin mediated repulsion signals; Interleukin-37 signaling; Signaling by FLT3 ITD and TKD mutants; Platelet sensitization by LDL; PECAM1 interactions; CTLA4 inhibitory signaling; MET activates PTPN11; STAT5 activation downstream of FLT3 ITD mutants; Regulation of RUNX1 Expression and Activity; STAT5 Activation</t>
  </si>
  <si>
    <t>IL-5 signaling pathway; Heart development; IL-1 signaling pathway; Leptin signaling pathway; Prolactin signaling pathway; Thymic stromal lymphopoietin (TSLP) signaling pathway; Pilocytic astrocytoma; Androgen receptor network in prostate cancer; B cell receptor signaling pathway; Interleukin-11 signaling pathway; Oncostatin M signaling pathway; Brain-derived neurotrophic factor (BDNF) signaling pathway; Alpha 6 beta 4 signaling pathway; IL-3 signaling pathway; Kit receptor signaling pathway; Hepatocyte growth factor receptor signaling; RAC1/PAK1/p38/MMP2 pathway; IL6 signaling pathway; Hepatitis C and hepatocellular carcinoma; VEGFA-VEGFR2 signaling; Embryonic stem cell pluripotency pathways; IL-4 signaling pathway; MET in type 1 papillary renal cell carcinoma; Ras signaling; EGF/EGFR signaling pathway; Fragile X syndrome; Cancer immunotherapy by CTLA4 blockade; Cancer immunotherapy by PD-1 blockade; Gastrin signaling pathway; Netrin-UNC5B signaling pathway; Insulin signaling; IL-2 signaling pathway; Angiotensin II receptor type 1 pathway; Kallmann syndrome; Orexin receptor pathway; GDNF signaling; Interferon type I signaling pathways; Type II interferon signaling; T-cell receptor signaling pathway</t>
  </si>
  <si>
    <t>Biotin [K280; K538]</t>
  </si>
  <si>
    <t>Q13099-1</t>
  </si>
  <si>
    <t>Isoform 1 of Intraflagellar transport protein 88 homolog OS=Homo sapiens OX=9606 GN=IFT88</t>
  </si>
  <si>
    <t>IFT88</t>
  </si>
  <si>
    <t>P62081</t>
  </si>
  <si>
    <t>40S ribosomal protein S7 OS=Homo sapiens OX=9606 GN=RPS7 PE=1 SV=1</t>
  </si>
  <si>
    <t>cytosol;cytoskeleton;ER/Golgi;translational apparatus;nucleus;other cell component</t>
  </si>
  <si>
    <t>Pf01251</t>
  </si>
  <si>
    <t>6201</t>
  </si>
  <si>
    <t>ENSG00000171863</t>
  </si>
  <si>
    <t>RPS7</t>
  </si>
  <si>
    <t>hsa:6201; P23821; P24818; P62081; Q57Z92; Q6IPH1</t>
  </si>
  <si>
    <t>Regulation of expression of SLITs and ROBOs;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Major pathway of rRNA processing in the nucleolus and cytosol; SARS-CoV-2 modulates host translation machinery;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machinery; rRNA modification in the nucleus and cytosol</t>
  </si>
  <si>
    <t>Q96QE3</t>
  </si>
  <si>
    <t>ATPase family AAA domain-containing protein 5 OS=Homo sapiens OX=9606 GN=ATAD5 PE=1 SV=4</t>
  </si>
  <si>
    <t>Pf00004</t>
  </si>
  <si>
    <t>79915</t>
  </si>
  <si>
    <t>ENSG00000176208</t>
  </si>
  <si>
    <t>ATAD5</t>
  </si>
  <si>
    <t>hsa:79915; Q05DH0; Q69YR6; Q96QE3; Q9H9I1</t>
  </si>
  <si>
    <t>NF1 copy number variation syndrome</t>
  </si>
  <si>
    <t>Biotin [K320]</t>
  </si>
  <si>
    <t>Q13619</t>
  </si>
  <si>
    <t>Cullin-4A OS=Homo sapiens OX=9606 GN=CUL4A PE=1 SV=3</t>
  </si>
  <si>
    <t>cell cycle OR cell proliferation;protein metabolism;DNA metabolism;other metabolic processes;stress response;developmental processes;signal transduction;other biological processes</t>
  </si>
  <si>
    <t>8451</t>
  </si>
  <si>
    <t>ENSG00000139842</t>
  </si>
  <si>
    <t>CUL4A</t>
  </si>
  <si>
    <t>A2A2W2; hsa:8451; O75834; Q13619; Q589T6; Q5TC62; Q6UP08; Q9UP17</t>
  </si>
  <si>
    <t>Neddylation; Formation of TC-NER Pre-Incision Complex; Dual incision in TC-NER; Gap-filling DNA repair synthesis and ligation in TC-NER; Formation of Incision Complex in GG-NER; Recognition of DNA damage by PCNA-containing replication complex; DNA Damage Recognition in GG-NER; Dual Incision in GG-NER</t>
  </si>
  <si>
    <t>Hippo-Merlin signaling dysregulation; Nucleotide excision repair; DNA repair pathways, full network; Nucleotide excision repair in xeroderma pigmentosum</t>
  </si>
  <si>
    <t>Biotin [K8; K23]</t>
  </si>
  <si>
    <t>P26583</t>
  </si>
  <si>
    <t>High mobility group protein B2 OS=Homo sapiens OX=9606 GN=HMGB2 PE=1 SV=2</t>
  </si>
  <si>
    <t>3148</t>
  </si>
  <si>
    <t>ENSG00000164104</t>
  </si>
  <si>
    <t>HMGB2</t>
  </si>
  <si>
    <t>B2R4K8; D3DP37; hsa:3148; P26583; Q5U072</t>
  </si>
  <si>
    <t>Apoptosis induced DNA fragmentation</t>
  </si>
  <si>
    <t>Retinoblastoma gene in cancer; Ectoderm differentiation; Ectoderm differentiation</t>
  </si>
  <si>
    <t>Biotin [K3; K12; K30; K55; K76; K114; K173]; Met-loss [N-Term]</t>
  </si>
  <si>
    <t>Q9NYA4</t>
  </si>
  <si>
    <t>Myotubularin-related protein 4 OS=Homo sapiens OX=9606 GN=MTMR4 PE=1 SV=2</t>
  </si>
  <si>
    <t>Pf01363, Pf06602</t>
  </si>
  <si>
    <t>9110</t>
  </si>
  <si>
    <t>ENSG00000108389</t>
  </si>
  <si>
    <t>MTMR4</t>
  </si>
  <si>
    <t>D3DTZ6; hsa:9110; Q8IV27; Q9NYA4; Q9Y4D5</t>
  </si>
  <si>
    <t>Synthesis of PIPs at the early endosome membrane; Synthesis of PIPs at the late endosome membrane; Downregulation of TGF-beta receptor signaling</t>
  </si>
  <si>
    <t>Biotin [K696]</t>
  </si>
  <si>
    <t>Q8N142</t>
  </si>
  <si>
    <t>Adenylosuccinate synthetase isozyme 1 OS=Homo sapiens OX=9606 GN=ADSS1 PE=1 SV=1</t>
  </si>
  <si>
    <t>122622</t>
  </si>
  <si>
    <t>ENSG00000185100</t>
  </si>
  <si>
    <t>ADSS1</t>
  </si>
  <si>
    <t>hsa:122622; Q86TT6; Q8N142; Q8N714</t>
  </si>
  <si>
    <t>Q8NHM5</t>
  </si>
  <si>
    <t>Lysine-specific demethylase 2B OS=Homo sapiens OX=9606 GN=KDM2B PE=1 SV=1</t>
  </si>
  <si>
    <t>Pf02008, Pf12937, Pf13621, Pf16866, Pf17811</t>
  </si>
  <si>
    <t>84678</t>
  </si>
  <si>
    <t>ENSG00000089094</t>
  </si>
  <si>
    <t>KDM2B</t>
  </si>
  <si>
    <t>A8MRS1; hsa:84678; Q1RLM7; Q8NCI2; Q8NHM5; Q96HC7; Q96SL0; Q96T03; Q9NS96; Q9UF75</t>
  </si>
  <si>
    <t>FBXL10 enhancement of MAP/ERK signaling in diffuse large B-cell lymphoma</t>
  </si>
  <si>
    <t>Biotin [K999]</t>
  </si>
  <si>
    <t>P61313</t>
  </si>
  <si>
    <t>60S ribosomal protein L15 OS=Homo sapiens OX=9606 GN=RPL15 PE=1 SV=2</t>
  </si>
  <si>
    <t>cytosol;cytoskeleton;translational apparatus;nucleus;other cell component</t>
  </si>
  <si>
    <t>Pf00827</t>
  </si>
  <si>
    <t>6138</t>
  </si>
  <si>
    <t>ENSG00000174748</t>
  </si>
  <si>
    <t>RPL15</t>
  </si>
  <si>
    <t>hsa:6138; P39030; P41051; P61313; Q5U0C0; Q642I1; Q6IPX6; Q8WYP2; Q96C44; Q9H2E5</t>
  </si>
  <si>
    <t>Biotin [K83; K93; K153; K157]</t>
  </si>
  <si>
    <t>Q9H6Z4</t>
  </si>
  <si>
    <t>Ran-binding protein 3 OS=Homo sapiens OX=9606 GN=RANBP3 PE=1 SV=1</t>
  </si>
  <si>
    <t>Pf00638</t>
  </si>
  <si>
    <t>8498</t>
  </si>
  <si>
    <t>ENSG00000031823</t>
  </si>
  <si>
    <t>RANBP3</t>
  </si>
  <si>
    <t>B2RAT8; hsa:8498; O60405; O75759; O75760; Q9BT47; Q9H6Z4; Q9UG74</t>
  </si>
  <si>
    <t>Q15545</t>
  </si>
  <si>
    <t>Transcription initiation factor TFIID subunit 7 OS=Homo sapiens OX=9606 GN=TAF7 PE=1 SV=1</t>
  </si>
  <si>
    <t>Pf04658</t>
  </si>
  <si>
    <t>6879</t>
  </si>
  <si>
    <t>ENSG00000178913</t>
  </si>
  <si>
    <t>TAF7</t>
  </si>
  <si>
    <t>B2RBV9; hsa:6879; Q13036; Q15545</t>
  </si>
  <si>
    <t>Biotin [K40; K87]</t>
  </si>
  <si>
    <t>Q99728</t>
  </si>
  <si>
    <t>BRCA1-associated RING domain protein 1 OS=Homo sapiens OX=9606 GN=BARD1 PE=1 SV=2</t>
  </si>
  <si>
    <t>cell cycle OR cell proliferation;protein metabolism;DNA metabolism;other metabolic processes;stress response;signal transduction;other biological processes</t>
  </si>
  <si>
    <t>Pf00023, Pf00533, Pf14835</t>
  </si>
  <si>
    <t>580</t>
  </si>
  <si>
    <t>ENSG00000138376</t>
  </si>
  <si>
    <t>BARD1</t>
  </si>
  <si>
    <t>F6MDH7; F6MDH8; F6MDH9; hsa:580; O43574; Q53SS5; Q99728</t>
  </si>
  <si>
    <t>UCH proteinases; Recruitment and ATM-mediated phosphorylation of repair and signaling proteins at DNA double strand breaks; Regulation of TP53 Activity through Phosphorylation; Metalloprotease DUBs; Processing of DNA double-strand break ends; Nonhomologous End-Joining (NHEJ); Resolution of D-loop Structures through Holliday Junction Intermediates; Presynaptic phase of homologous DNA pairing and strand exchange; G2/M DNA damage checkpoint; Resolution of D-loop Structures through Synthesis-Dependent Strand Annealing (SDSA); Defective homologous recombination repair (HRR) due to BRCA1 loss of function; Defective HDR through Homologous Recombination Repair (HRR) due to PALB2 loss of BRCA1 binding function; Defective HDR through Homologous Recombination Repair (HRR) due to PALB2 loss of BRCA2/RAD51/RAD51C binding function; Impaired BRCA2 binding to PALB2; HDR through Single Strand Annealing (SSA); Impaired BRCA2 binding to RAD51; Defective DNA double strand break response due to BRCA1 loss of function; Defective DNA double strand break response due to BARD1 loss of function</t>
  </si>
  <si>
    <t>Retinoblastoma gene in cancer; Pleural mesothelioma; 5q35 copy number variation</t>
  </si>
  <si>
    <t>Biotin [K160; K311]</t>
  </si>
  <si>
    <t>Q16881</t>
  </si>
  <si>
    <t>Thioredoxin reductase 1, cytoplasmic OS=Homo sapiens OX=9606 GN=TXNRD1 PE=1 SV=3</t>
  </si>
  <si>
    <t>Pf00462, Pf02852, Pf07992</t>
  </si>
  <si>
    <t>7296</t>
  </si>
  <si>
    <t>ENSG00000198431</t>
  </si>
  <si>
    <t>TXNRD1</t>
  </si>
  <si>
    <t>B7Z1F4; B7Z3Y8; B7Z904; E9PMY9; F5H780; hsa:7296; Q16881; Q6FI31; Q6VB40; Q6VB41; Q6VB42; Q6VBP2; Q6VBP3; Q6VBP4; Q6VBP5; Q6VBP9; Q6VBQ0; Q6YNQ1; Q76P53; Q7LA96; Q8WVC8; Q99475; Q9UES8; Q9UH79</t>
  </si>
  <si>
    <t>PPARA activates gene expression; Detoxification of Reactive Oxygen Species; TP53 Regulates Metabolic Genes; Interconversion of nucleotide di- and triphosphates; NFE2L2 regulating anti-oxidant/detoxification enzymes; Metabolism of ingested H2SeO4 and H2SeO3 into H2Se; Uptake and function of diphtheria toxin; Metabolism of ingested MeSeO2H into MeSeH</t>
  </si>
  <si>
    <t>Selenium micronutrient network; Selenium micronutrient network ; Selenium micronutrient network; Selenium metabolism and selenoproteins; Nuclear receptors meta-pathway; NRF2 pathway; Oxidative stress response; Ferroptosis</t>
  </si>
  <si>
    <t>Biotin [K150; K239; K274]</t>
  </si>
  <si>
    <t>Q16875</t>
  </si>
  <si>
    <t>6-phosphofructo-2-kinase/fructose-2,6-bisphosphatase 3 OS=Homo sapiens OX=9606 GN=PFKFB3 PE=1 SV=1</t>
  </si>
  <si>
    <t>Pf00300, Pf01591</t>
  </si>
  <si>
    <t>5209</t>
  </si>
  <si>
    <t>ENSG00000170525</t>
  </si>
  <si>
    <t>PFKFB3</t>
  </si>
  <si>
    <t>B7Z955; hsa:5209; O43622; O75902; Q16875; Q5VX15; Q5VX18; Q5VX19</t>
  </si>
  <si>
    <t>Regulation of glycolysis by fructose 2,6-bisphosphate metabolism</t>
  </si>
  <si>
    <t>AMP-activated protein kinase signaling; Focal adhesion: PI3K-Akt-mTOR-signaling pathway</t>
  </si>
  <si>
    <t>Q96HC4</t>
  </si>
  <si>
    <t>PDZ and LIM domain protein 5 OS=Homo sapiens OX=9606 GN=PDLIM5 PE=1 SV=5</t>
  </si>
  <si>
    <t>10611</t>
  </si>
  <si>
    <t>ENSG00000163110</t>
  </si>
  <si>
    <t>PDLIM5</t>
  </si>
  <si>
    <t>A8K6F9; D6RB78; E9PBF5; hsa:10611; O60705; Q56VN4; Q5UW38; Q8WVK0; Q96HC4</t>
  </si>
  <si>
    <t>Biotin [K233; K415]</t>
  </si>
  <si>
    <t>Q6PL18</t>
  </si>
  <si>
    <t>ATPase family AAA domain-containing protein 2 OS=Homo sapiens OX=9606 GN=ATAD2 PE=1 SV=1</t>
  </si>
  <si>
    <t>Pf00004, Pf00439, Pf17862</t>
  </si>
  <si>
    <t>29028</t>
  </si>
  <si>
    <t>ENSG00000156802</t>
  </si>
  <si>
    <t>ATAD2</t>
  </si>
  <si>
    <t>hsa:29028; Q14CR1; Q658P2; Q68CQ0; Q6PJV6; Q6PL18; Q8N890; Q9UHS5</t>
  </si>
  <si>
    <t>TFAP2 (AP-2) family regulates transcription of growth factors and their receptors</t>
  </si>
  <si>
    <t>Biotin [K300; K1117; K1128]</t>
  </si>
  <si>
    <t>O14628</t>
  </si>
  <si>
    <t>Zinc finger protein 195 OS=Homo sapiens OX=9606 GN=ZNF195 PE=1 SV=2</t>
  </si>
  <si>
    <t>7748</t>
  </si>
  <si>
    <t>ENSG00000005801</t>
  </si>
  <si>
    <t>ZNF195</t>
  </si>
  <si>
    <t>A8K234; B3KTK2; B4DEL0; C9JLY9; hsa:7748; L7MNK2; O14628; Q0VAJ6; Q658N8; Q6ZNA9</t>
  </si>
  <si>
    <t>Biotin [K383; K389]</t>
  </si>
  <si>
    <t>O95159</t>
  </si>
  <si>
    <t>Zinc finger protein-like 1 OS=Homo sapiens OX=9606 GN=ZFPL1 PE=1 SV=2</t>
  </si>
  <si>
    <t>7542</t>
  </si>
  <si>
    <t>ENSG00000162300</t>
  </si>
  <si>
    <t>ZFPL1</t>
  </si>
  <si>
    <t>A8K7E9; hsa:7542; O14616; O95159; Q9UID0</t>
  </si>
  <si>
    <t>Q5VYS8</t>
  </si>
  <si>
    <t>Terminal uridylyltransferase 7 OS=Homo sapiens OX=9606 GN=TUT7 PE=1 SV=1</t>
  </si>
  <si>
    <t>Pf00098, Pf03828, Pf16631, Pf19088</t>
  </si>
  <si>
    <t>79670</t>
  </si>
  <si>
    <t>ENSG00000083223</t>
  </si>
  <si>
    <t>TUT7</t>
  </si>
  <si>
    <t>hsa:79670; Q5H9T0; Q5VYS5; Q5VYS7; Q5VYS8; Q658Z9; Q659A2; Q6MZJ3; Q8N5F0; Q96N57; Q96NE8; Q9C0F2; Q9H8M6</t>
  </si>
  <si>
    <t>Zygotic genome activation (ZGA); Deadenylation of mRNA; Z-decay: degradation of maternal mRNAs by zygotically expressed factors</t>
  </si>
  <si>
    <t>Biotin [K67; K80; K117; K637; K760; K1439; K1479]</t>
  </si>
  <si>
    <t>Q7KZF4</t>
  </si>
  <si>
    <t>Staphylococcal nuclease domain-containing protein 1 OS=Homo sapiens OX=9606 GN=SND1 PE=1 SV=1</t>
  </si>
  <si>
    <t>Pf00565, Pf00567</t>
  </si>
  <si>
    <t>27044</t>
  </si>
  <si>
    <t>ENSG00000197157</t>
  </si>
  <si>
    <t>SND1</t>
  </si>
  <si>
    <t>hsa:27044; Q13122; Q7KZF4; Q96AG0</t>
  </si>
  <si>
    <t>Biotin [K497; K641]</t>
  </si>
  <si>
    <t>Q7Z7A3</t>
  </si>
  <si>
    <t>Cytoplasmic tRNA 2-thiolation protein 1 OS=Homo sapiens OX=9606 GN=CTU1 PE=1 SV=1</t>
  </si>
  <si>
    <t>Pf01171, Pf16503</t>
  </si>
  <si>
    <t>90353</t>
  </si>
  <si>
    <t>ENSG00000142544</t>
  </si>
  <si>
    <t>CTU1</t>
  </si>
  <si>
    <t>A8K558; hsa:90353; Q7Z7A3; Q96GZ7</t>
  </si>
  <si>
    <t>O60271</t>
  </si>
  <si>
    <t>C-Jun-amino-terminal kinase-interacting protein 4 OS=Homo sapiens OX=9606 GN=SPAG9 PE=1 SV=4</t>
  </si>
  <si>
    <t>Pf09744, Pf16471, Pf19056</t>
  </si>
  <si>
    <t>9043</t>
  </si>
  <si>
    <t>ENSG00000008294</t>
  </si>
  <si>
    <t>SPAG9</t>
  </si>
  <si>
    <t>A6H8U5; A8MSX0; B4DHH2; hsa:9043; O60271; O60905; Q3KQU8; Q3MKM7; Q86WC7; Q86WC8; Q8IZX7; Q96II0; Q9H811</t>
  </si>
  <si>
    <t>Biotin [K577; K605; K1140]</t>
  </si>
  <si>
    <t>Q13177</t>
  </si>
  <si>
    <t>Serine/threonine-protein kinase PAK 2 OS=Homo sapiens OX=9606 GN=PAK2 PE=1 SV=3</t>
  </si>
  <si>
    <t>5062</t>
  </si>
  <si>
    <t>ENSG00000180370</t>
  </si>
  <si>
    <t>PAK2</t>
  </si>
  <si>
    <t>hsa:5062; Q13154; Q13177; Q6ISC3</t>
  </si>
  <si>
    <t>FCERI mediated MAPK activation; CDC42 GTPase cycle; RAC1 GTPase cycle; Generation of second messenger molecules; Regulation of PAK-2p34 activity by PS-GAP/RHG10; RHOQ GTPase cycle; RHOG GTPase cycle; Regulation of activated PAK-2p34 by proteasome mediated degradation; MAPK6/MAPK4 signaling; RAC2 GTPase cycle; RAC3 GTPase cycle; RHOJ GTPase cycle; RHOV GTPase cycle; Gene and protein expression by JAK-STAT signaling after Interleukin-12 stimulation; RHOU GTPase cycle; Ephrin signaling; Sema3A PAK dependent Axon repulsion; Smooth Muscle Contraction; RHO GTPases activate PAKs; VEGFR2 mediated vascular permeability; Activation of RAC1; RHOH GTPase cycle; CD209 (DC-SIGN) signaling; CD28 dependent Vav1 pathway; Nef and signal transduction; Stimulation of the cell death response by PAK-2p34</t>
  </si>
  <si>
    <t>Integrin-mediated cell adhesion; Apoptosis-related network due to altered Notch3 in ovarian cancer; Focal adhesion; Fas ligand pathway and stress induction of heat shock proteins; TGF-beta signaling pathway; MAPK signaling pathway; VEGFA-VEGFR2 signaling; MET in type 1 papillary renal cell carcinoma; Ras signaling; Pancreatic adenocarcinoma pathway; Mechanoregulation and pathology of YAP/TAZ via Hippo and non-Hippo mechanisms; Hippo-Merlin signaling dysregulation; Neural crest cell migration during development; Neural crest cell migration in cancer; 3q29 copy number variation syndrome; Pleural mesothelioma; Regulation of actin cytoskeleton; ErbB signaling pathway</t>
  </si>
  <si>
    <t>Biotin [K52; K191]</t>
  </si>
  <si>
    <t>Q5MNZ6</t>
  </si>
  <si>
    <t>WD repeat domain phosphoinositide-interacting protein 3 OS=Homo sapiens OX=9606 GN=WDR45B PE=1 SV=2</t>
  </si>
  <si>
    <t>cell organization and biogenesis;other metabolic processes;stress response</t>
  </si>
  <si>
    <t>Pf21032</t>
  </si>
  <si>
    <t>56270</t>
  </si>
  <si>
    <t>ENSG00000141580</t>
  </si>
  <si>
    <t>WDR45B</t>
  </si>
  <si>
    <t>A0A024R8U4; A0A218N098; hsa:56270; O95328; Q2MCP6; Q5MNZ6; Q6IBN2</t>
  </si>
  <si>
    <t>Macroautophagy</t>
  </si>
  <si>
    <t>8q11.23 (RB1CC1) copy number variation</t>
  </si>
  <si>
    <t>Q03468</t>
  </si>
  <si>
    <t>DNA excision repair protein ERCC-6 OS=Homo sapiens OX=9606 GN=ERCC6 PE=1 SV=1</t>
  </si>
  <si>
    <t>2074</t>
  </si>
  <si>
    <t>ENSG00000225830</t>
  </si>
  <si>
    <t>ERCC6</t>
  </si>
  <si>
    <t>D3DX94; E7EV46; hsa:2074; Q03468; Q5W0L9</t>
  </si>
  <si>
    <t>B-WICH complex positively regulates rRNA expression; RNA Polymerase I Transcription Initiation; Formation of TC-NER Pre-Incision Complex; Dual incision in TC-NER; Gap-filling DNA repair synthesis and ligation in TC-NER; ERCC6 (CSB) and EHMT2 (G9a) positively regulate rRNA expression</t>
  </si>
  <si>
    <t>Nucleotide excision repair; DNA repair pathways, full network; Nucleotide excision repair in xeroderma pigmentosum ; Primary ovarian insufficiency; 10q11.21q11.23 copy number variation syndrome</t>
  </si>
  <si>
    <t>Biotin [K297; K345; K1156; K1186]</t>
  </si>
  <si>
    <t>Q9NRZ9</t>
  </si>
  <si>
    <t>Lymphoid-specific helicase OS=Homo sapiens OX=9606 GN=HELLS PE=1 SV=1</t>
  </si>
  <si>
    <t>cell cycle OR cell proliferation;cell organization and biogenesis;DNA metabolism;other metabolic processes;developmental processes;other biological processes</t>
  </si>
  <si>
    <t>3070</t>
  </si>
  <si>
    <t>ENSG00000119969</t>
  </si>
  <si>
    <t>HELLS</t>
  </si>
  <si>
    <t>B2RB41; hsa:3070; Q3LID1; Q6I7N7; Q76H76; Q76H77; Q76H78; Q76H79; Q76H80; Q76H81; Q7Z397; Q7Z5X2; Q8N6P4; Q9H4P5; Q9NRZ9</t>
  </si>
  <si>
    <t>Apoptosis; Apoptosis-related network due to altered Notch3 in ovarian cancer</t>
  </si>
  <si>
    <t>Biotin [K514; K744]</t>
  </si>
  <si>
    <t>Q96D09</t>
  </si>
  <si>
    <t>G-protein coupled receptor-associated sorting protein 2 OS=Homo sapiens OX=9606 GN=GPRASP2 PE=1 SV=1</t>
  </si>
  <si>
    <t>Pf04826</t>
  </si>
  <si>
    <t>100528062; 114928</t>
  </si>
  <si>
    <t>ENSG00000158301</t>
  </si>
  <si>
    <t>GPRASP2</t>
  </si>
  <si>
    <t>D3DXA0; hsa:100528062; hsa:114928; Q8NAB4; Q96D09</t>
  </si>
  <si>
    <t>Q14247</t>
  </si>
  <si>
    <t>Src substrate cortactin OS=Homo sapiens OX=9606 GN=CTTN PE=1 SV=2</t>
  </si>
  <si>
    <t>cell adhesion;cell organization and biogenesis;transport;developmental processes;signal transduction;other biological processes</t>
  </si>
  <si>
    <t>Pf02218, Pf14604</t>
  </si>
  <si>
    <t>2017</t>
  </si>
  <si>
    <t>ENSG00000085733; ENSG00000288401</t>
  </si>
  <si>
    <t>CTTN</t>
  </si>
  <si>
    <t>hsa:2017; Q14247; Q8N707; Q96H99</t>
  </si>
  <si>
    <t>Clathrin-mediated endocytosis; RHO GTPases activate PAKs</t>
  </si>
  <si>
    <t>Pathogenic Escherichia coli infection; Hepatitis C and hepatocellular carcinoma; ADHD and autism (ASD) linked metabolic pathways and SNP; HDAC6 interactions in the central nervous system</t>
  </si>
  <si>
    <t>Biotin [K42; K57; K79; K87; K97; K107; K110; K124; K144; K152; K161; K171; K181; K193; K198; K208; K218; K230; K235; K245; K255; K266; K272; K295; K304; K309; K314; K336; K346; K398]</t>
  </si>
  <si>
    <t>Q01167</t>
  </si>
  <si>
    <t>Forkhead box protein K2 OS=Homo sapiens OX=9606 GN=FOXK2 PE=1 SV=3</t>
  </si>
  <si>
    <t>Pf00250, Pf00498</t>
  </si>
  <si>
    <t>3607</t>
  </si>
  <si>
    <t>ENSG00000141568</t>
  </si>
  <si>
    <t>FOXK2</t>
  </si>
  <si>
    <t>A6NEP5; hsa:3607; Q01167; Q13622; Q13623; Q13624</t>
  </si>
  <si>
    <t>Biotin [K223; K527]</t>
  </si>
  <si>
    <t>Q8WUU4</t>
  </si>
  <si>
    <t>Zinc finger protein 296 OS=Homo sapiens OX=9606 GN=ZNF296 PE=1 SV=1</t>
  </si>
  <si>
    <t>162979</t>
  </si>
  <si>
    <t>ENSG00000170684</t>
  </si>
  <si>
    <t>ZNF296</t>
  </si>
  <si>
    <t>hsa:162979; Q8WUU4</t>
  </si>
  <si>
    <t>Biotin [K5; K54]</t>
  </si>
  <si>
    <t>Q9H869</t>
  </si>
  <si>
    <t>YY1-associated protein 1 OS=Homo sapiens OX=9606 GN=YY1AP1 PE=1 SV=2</t>
  </si>
  <si>
    <t>55249</t>
  </si>
  <si>
    <t>ENSG00000163374</t>
  </si>
  <si>
    <t>YY1AP1</t>
  </si>
  <si>
    <t>B0QZ54; B4DMP2; B4E0I0; D3DV96; D3DV98; H7BY62; hsa:55249; Q5VYZ1; Q5VYZ4; Q5VYZ7; Q7L4C3; Q7L5E2; Q8IXA6; Q8TEW5; Q8TF04; Q96HB6; Q9BQ64; Q9H869; Q9NV84</t>
  </si>
  <si>
    <t>Q01433</t>
  </si>
  <si>
    <t>AMP deaminase 2 OS=Homo sapiens OX=9606 GN=AMPD2 PE=1 SV=2</t>
  </si>
  <si>
    <t>Q13283</t>
  </si>
  <si>
    <t>Ras GTPase-activating protein-binding protein 1 OS=Homo sapiens OX=9606 GN=G3BP1 PE=1 SV=1</t>
  </si>
  <si>
    <t>Pf00076, Pf02136</t>
  </si>
  <si>
    <t>10146</t>
  </si>
  <si>
    <t>ENSG00000145907</t>
  </si>
  <si>
    <t>G3BP1</t>
  </si>
  <si>
    <t>hsa:10146; Q13283; Q5HYE9</t>
  </si>
  <si>
    <t>7q11.23 distal copy number variation; HDAC6 interactions in the central nervous system</t>
  </si>
  <si>
    <t>Biotin [K36; K64; K76; K257; K376]</t>
  </si>
  <si>
    <t>Q9NSV4-4</t>
  </si>
  <si>
    <t>Isoform 4 of Protein diaphanous homolog 3 OS=Homo sapiens OX=9606 GN=DIAPH3</t>
  </si>
  <si>
    <t>DIAPH3</t>
  </si>
  <si>
    <t>Biotin [K63]</t>
  </si>
  <si>
    <t>P09884</t>
  </si>
  <si>
    <t>DNA polymerase alpha catalytic subunit OS=Homo sapiens OX=9606 GN=POLA1 PE=1 SV=2</t>
  </si>
  <si>
    <t>cell cycle OR cell proliferation;DNA metabolism;RNA metabolism OR transcription;other metabolic processes;stress response;other biological processes</t>
  </si>
  <si>
    <t>Pf00136, Pf03104, Pf08996, Pf12254</t>
  </si>
  <si>
    <t>5422</t>
  </si>
  <si>
    <t>ENSG00000101868</t>
  </si>
  <si>
    <t>POLA1</t>
  </si>
  <si>
    <t>hsa:5422; P09884; Q86UQ7</t>
  </si>
  <si>
    <t>Activation of the pre-replicative complex; Defective pyroptosis; G1/S-Specific Transcription; Inhibition of replication initiation of damaged DNA by RB1/E2F1; Polymerase switching on the C-strand of the telomere; Telomere C-strand synthesis initiation; DNA replication initiation; Polymerase switching; Removal of the Flap Intermediate</t>
  </si>
  <si>
    <t>Retinoblastoma gene in cancer; Pyrimidine metabolism; DNA replication</t>
  </si>
  <si>
    <t>Biotin [K135; K206]</t>
  </si>
  <si>
    <t>Q00688</t>
  </si>
  <si>
    <t>Peptidyl-prolyl cis-trans isomerase FKBP3 OS=Homo sapiens OX=9606 GN=FKBP3 PE=1 SV=1</t>
  </si>
  <si>
    <t>Pf00254, Pf18410</t>
  </si>
  <si>
    <t>2287</t>
  </si>
  <si>
    <t>ENSG00000100442</t>
  </si>
  <si>
    <t>FKBP3</t>
  </si>
  <si>
    <t>B2R4Q9; hsa:2287; Q00688; Q14317</t>
  </si>
  <si>
    <t>Biotin [K86; K89; K170]</t>
  </si>
  <si>
    <t>P62280</t>
  </si>
  <si>
    <t>40S ribosomal protein S11 OS=Homo sapiens OX=9606 GN=RPS11 PE=1 SV=3</t>
  </si>
  <si>
    <t>Pf00366, Pf16205</t>
  </si>
  <si>
    <t>6205</t>
  </si>
  <si>
    <t>ENSG00000142534</t>
  </si>
  <si>
    <t>RPS11</t>
  </si>
  <si>
    <t>B2R4F5; hsa:6205; P04643; P62280; Q498Y6; Q6IRY0</t>
  </si>
  <si>
    <t>Major pathway of rRNA processing in the nucleolus and cytosol;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Regulation of expression of SLITs and ROBOs; SARS-CoV-2 modulates host translation machinery;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</t>
  </si>
  <si>
    <t>VEGFA-VEGFR2 signaling; IL-18 signaling pathway; Cytoplasmic ribosomal proteins</t>
  </si>
  <si>
    <t>Biotin [K12; K38; K144]</t>
  </si>
  <si>
    <t>Q96RQ3</t>
  </si>
  <si>
    <t>Methylcrotonoyl-CoA carboxylase subunit alpha, mitochondrial OS=Homo sapiens OX=9606 GN=MCCC1 PE=1 SV=3</t>
  </si>
  <si>
    <t>Pf00289, Pf00364, Pf02785, Pf02786</t>
  </si>
  <si>
    <t>56922</t>
  </si>
  <si>
    <t>ENSG00000078070</t>
  </si>
  <si>
    <t>MCCC1</t>
  </si>
  <si>
    <t>hsa:56922; Q59ES4; Q96RQ3; Q9H959; Q9NS97</t>
  </si>
  <si>
    <t>Biotin transport and metabolism; Branched-chain amino acid catabolism; Defective HLCS causes multiple carboxylase deficiency</t>
  </si>
  <si>
    <t>Q9BQ39</t>
  </si>
  <si>
    <t>ATP-dependent RNA helicase DDX50 OS=Homo sapiens OX=9606 GN=DDX50 PE=1 SV=1</t>
  </si>
  <si>
    <t>79009</t>
  </si>
  <si>
    <t>ENSG00000107625</t>
  </si>
  <si>
    <t>DDX50</t>
  </si>
  <si>
    <t>hsa:79009; Q5VX37; Q8WV76; Q9BQ39; Q9BWI8</t>
  </si>
  <si>
    <t>Biotin [K4]; Met-loss [N-Term]</t>
  </si>
  <si>
    <t>P06396</t>
  </si>
  <si>
    <t>Gelsolin OS=Homo sapiens OX=9606 GN=GSN PE=1 SV=1</t>
  </si>
  <si>
    <t>Pf00626</t>
  </si>
  <si>
    <t>2934</t>
  </si>
  <si>
    <t>ENSG00000148180</t>
  </si>
  <si>
    <t>GSN</t>
  </si>
  <si>
    <t>A2A418; A8MUD1; A8MYN7; B7Z373; B7Z5V1; F5H1A8; hsa:2934; P06396; Q5T0I2; Q8WVV7</t>
  </si>
  <si>
    <t>Amyloid fiber formation; Sensory processing of sound by outer hair cells of the cochlea; Neutrophil degranulation; Caspase-mediated cleavage of cytoskeletal proteins</t>
  </si>
  <si>
    <t>Ebola virus infection in host; Regulation of actin cytoskeleton</t>
  </si>
  <si>
    <t>Q9Y314</t>
  </si>
  <si>
    <t>Nitric oxide synthase-interacting protein OS=Homo sapiens OX=9606 GN=NOSIP PE=1 SV=1</t>
  </si>
  <si>
    <t>Pf15906</t>
  </si>
  <si>
    <t>51070</t>
  </si>
  <si>
    <t>ENSG00000142546</t>
  </si>
  <si>
    <t>NOSIP</t>
  </si>
  <si>
    <t>Q96FD2; Q9Y314</t>
  </si>
  <si>
    <t>NOSIP mediated eNOS trafficking</t>
  </si>
  <si>
    <t>Biotin [K6; K21]; Met-loss [N-Term]</t>
  </si>
  <si>
    <t>P17028</t>
  </si>
  <si>
    <t>Zinc finger protein 24 OS=Homo sapiens OX=9606 GN=ZNF24 PE=1 SV=4</t>
  </si>
  <si>
    <t>7572</t>
  </si>
  <si>
    <t>ENSG00000172466</t>
  </si>
  <si>
    <t>ZNF24</t>
  </si>
  <si>
    <t>hsa:7572; O14754; P17028; Q53YE4; Q6ICR5; Q8IZN4</t>
  </si>
  <si>
    <t>Biotin [K361; K367]</t>
  </si>
  <si>
    <t>Q15311</t>
  </si>
  <si>
    <t>RalA-binding protein 1 OS=Homo sapiens OX=9606 GN=RALBP1 PE=1 SV=3</t>
  </si>
  <si>
    <t>plasma membrane;other membranes;cytosol;cytoskeleton;mitochondrion;nucleus</t>
  </si>
  <si>
    <t>Pf00620, Pf20924</t>
  </si>
  <si>
    <t>10928</t>
  </si>
  <si>
    <t>ENSG00000017797</t>
  </si>
  <si>
    <t>RALBP1</t>
  </si>
  <si>
    <t>D3DUI0; hsa:10928; Q15311</t>
  </si>
  <si>
    <t>CDC42 GTPase cycle; RAC1 GTPase cycle</t>
  </si>
  <si>
    <t>RalA downstream regulated genes; Ras signaling; Pancreatic adenocarcinoma pathway; EGF/EGFR signaling pathway</t>
  </si>
  <si>
    <t>Biotin [K107]</t>
  </si>
  <si>
    <t>Q01973</t>
  </si>
  <si>
    <t>Inactive tyrosine-protein kinase transmembrane receptor ROR1 OS=Homo sapiens OX=9606 GN=ROR1 PE=1 SV=2</t>
  </si>
  <si>
    <t>cell-cell signaling;other metabolic processes;developmental processes;signal transduction;other biological processes</t>
  </si>
  <si>
    <t>Pf00051, Pf01392, Pf07679, Pf07714</t>
  </si>
  <si>
    <t>4919</t>
  </si>
  <si>
    <t>ENSG00000185483</t>
  </si>
  <si>
    <t>ROR1</t>
  </si>
  <si>
    <t>hsa:4919; Q01973; Q5VVX6; Q66K77; Q92776</t>
  </si>
  <si>
    <t>WNT5A-dependent internalization of FZD2, FZD5 and ROR2</t>
  </si>
  <si>
    <t>Nuclear receptors; Wnt signaling pathway; lncRNA in canonical Wnt signaling and colorectal cancer; Wnt signaling; ncRNAs involved in Wnt signaling in hepatocellular carcinoma; Pleural mesothelioma</t>
  </si>
  <si>
    <t>Biotin [K651; K852]</t>
  </si>
  <si>
    <t>P62805</t>
  </si>
  <si>
    <t>Histone H4 OS=Homo sapiens OX=9606 GN=H4C1 PE=1 SV=2</t>
  </si>
  <si>
    <t>Pf15511</t>
  </si>
  <si>
    <t>121504; 554313; 8294; 8359; 8360; 8361; 8362; 8363; 8364; 8365; 8366; 8367; 8368; 8370</t>
  </si>
  <si>
    <t>ENSG00000158406; ENSG00000197061; ENSG00000197238; ENSG00000197837; ENSG00000270276; ENSG00000270882; ENSG00000273542; ENSG00000274618; ENSG00000275126; ENSG00000276180; ENSG00000276966; ENSG00000277157; ENSG00000278637; ENSG00000278705</t>
  </si>
  <si>
    <t>H4C1; H4C11; H4C12; H4C13; H4C14; H4C15; H4C16; H4C2; H4C3; H4C4; H4C5; H4C6; H4C8; H4C9</t>
  </si>
  <si>
    <t>A2VCL0; hsa:121504; hsa:554313; hsa:8294; hsa:8359; hsa:8360; hsa:8361; hsa:8362; hsa:8363; hsa:8364; hsa:8365; hsa:8366; hsa:8367; hsa:8368; hsa:8370; P02304; P02305; P62805; Q6DRA9; Q6FGB8; Q6NWP7</t>
  </si>
  <si>
    <t>Oxidative Stress Induced Senescence; Pre-NOTCH Transcription and Translation; HDACs deacetylate histones; ERCC6 (CSB) and EHMT2 (G9a) positively regulate rRNA expression; Processing of DNA double-strand break ends; G2/M DNA damage checkpoint; Meiotic recombination; HCMV Late Events; Amyloid fiber formation; Meiotic synapsis; RUNX1 regulates transcription of genes involved in differentiation of HSCs; HCMV Early Events; SUMOylation of chromatin organization proteins; Transcriptional regulation by small RNAs; Deposition of new CENPA-containing nucleosomes at the centromere; B-WICH complex positively regulates rRNA expression; Recruitment and ATM-mediated phosphorylation of repair and signaling proteins at DNA double strand breaks; Formation of the beta-catenin:TCF transactivating complex; NoRC negatively regulates rRNA expression; Activation of anterior HOX genes in hindbrain development during early embryogenesis; Estrogen-dependent gene expression; Senescence-Associated Secretory Phenotype (SASP); RMTs methylate histone arginines; HDMs demethylate histones; PKMTs methylate histone lysines; RUNX1 regulates genes involved in megakaryocyte differentiation and platelet function; HATs acetylate histones; Chromatin modifications during the maternal to zygotic transition (MZT); RNA Polymerase I Promoter Escape;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DNA methylation; Nonhomologous End-Joining (NHEJ); RNA Polymerase I Promoter Opening; Transcriptional regulation of granulopoiesis; Replacement of protamines by nucleosomes in the male pronucleus</t>
  </si>
  <si>
    <t>Gastric cancer network 1; Histone modifications; 22q11.2 copy number variation syndrome; Male infertility; Type II interferon signaling</t>
  </si>
  <si>
    <t>Biotin [K9; K13; K60; K80; K92]</t>
  </si>
  <si>
    <t>P49207</t>
  </si>
  <si>
    <t>60S ribosomal protein L34 OS=Homo sapiens OX=9606 GN=RPL34 PE=1 SV=3</t>
  </si>
  <si>
    <t>Pf01199</t>
  </si>
  <si>
    <t>6164</t>
  </si>
  <si>
    <t>ENSG00000109475</t>
  </si>
  <si>
    <t>RPL34</t>
  </si>
  <si>
    <t>hsa:6164; P49207; Q6FG66; Q9BUZ2</t>
  </si>
  <si>
    <t>Biotin [K19; K43; K62; K108]</t>
  </si>
  <si>
    <t>P60174</t>
  </si>
  <si>
    <t>Triosephosphate isomerase OS=Homo sapiens OX=9606 GN=TPI1 PE=1 SV=4</t>
  </si>
  <si>
    <t>Pf00121</t>
  </si>
  <si>
    <t>7167</t>
  </si>
  <si>
    <t>ENSG00000111669</t>
  </si>
  <si>
    <t>TPI1</t>
  </si>
  <si>
    <t>B7Z5D8; D3DUS9; hsa:7167; P00938; P60174; Q6FHP9; Q6IS07; Q8WWD0; Q96AG5</t>
  </si>
  <si>
    <t>Fatty acid beta-oxidation; Cori cycle; HIF1A and PPARG regulation of glycolysis; Clear cell renal cell carcinoma pathways; Aerobic glycolysis; Disorders of fructose metabolism; Glycolysis and gluconeogenesis; Metabolic Epileptic Disorders</t>
  </si>
  <si>
    <t>Q9UHC1</t>
  </si>
  <si>
    <t>DNA mismatch repair protein Mlh3 OS=Homo sapiens OX=9606 GN=MLH3 PE=1 SV=3</t>
  </si>
  <si>
    <t>Pf01119, Pf02518, Pf08676</t>
  </si>
  <si>
    <t>27030</t>
  </si>
  <si>
    <t>ENSG00000119684</t>
  </si>
  <si>
    <t>MLH3</t>
  </si>
  <si>
    <t>hsa:27030; P49751; Q56DK9; Q9P292; Q9UHC0; Q9UHC1</t>
  </si>
  <si>
    <t>Meiotic recombination</t>
  </si>
  <si>
    <t>Biotin [K1253]</t>
  </si>
  <si>
    <t>P46019</t>
  </si>
  <si>
    <t>Phosphorylase b kinase regulatory subunit alpha, liver isoform OS=Homo sapiens OX=9606 GN=PHKA2 PE=1 SV=1</t>
  </si>
  <si>
    <t>5256</t>
  </si>
  <si>
    <t>ENSG00000044446</t>
  </si>
  <si>
    <t>PHKA2</t>
  </si>
  <si>
    <t>A8K1T1; hsa:5256; P46019; Q6LAJ5; Q7Z6W0; Q96CR3; Q9UDA1</t>
  </si>
  <si>
    <t>Type II diabetes mellitus; Glycogen synthesis and degradation</t>
  </si>
  <si>
    <t>Q8NCD3</t>
  </si>
  <si>
    <t>Holliday junction recognition protein OS=Homo sapiens OX=9606 GN=HJURP PE=1 SV=2</t>
  </si>
  <si>
    <t>Pf10384, Pf12346, Pf12347</t>
  </si>
  <si>
    <t>55355</t>
  </si>
  <si>
    <t>ENSG00000123485</t>
  </si>
  <si>
    <t>HJURP</t>
  </si>
  <si>
    <t>A8IRH5; B4DWR0; B4DZV4; hsa:55355; Q8NCD3; Q9BUT2; Q9NSL8</t>
  </si>
  <si>
    <t>Biotin [K408; K554; K648]</t>
  </si>
  <si>
    <t>P57076</t>
  </si>
  <si>
    <t>Cilia- and flagella-associated protein 298 OS=Homo sapiens OX=9606 GN=CFAP298 PE=1 SV=1</t>
  </si>
  <si>
    <t>Pf11069</t>
  </si>
  <si>
    <t>56683</t>
  </si>
  <si>
    <t>ENSG00000159079</t>
  </si>
  <si>
    <t>CFAP298</t>
  </si>
  <si>
    <t>hsa:56683; P57076; Q53FH0</t>
  </si>
  <si>
    <t>Q8NG31</t>
  </si>
  <si>
    <t>Kinetochore scaffold 1 OS=Homo sapiens OX=9606 GN=KNL1 PE=1 SV=3</t>
  </si>
  <si>
    <t>Pf18210, Pf19221</t>
  </si>
  <si>
    <t>57082</t>
  </si>
  <si>
    <t>ENSG00000137812</t>
  </si>
  <si>
    <t>KNL1</t>
  </si>
  <si>
    <t>hsa:57082; Q8NG31; Q8NHE1; Q8WXA6; Q9HCK2; Q9NR92</t>
  </si>
  <si>
    <t>Biotin [K1219; K1664; K1668]</t>
  </si>
  <si>
    <t>Q15428</t>
  </si>
  <si>
    <t>Splicing factor 3A subunit 2 OS=Homo sapiens OX=9606 GN=SF3A2 PE=1 SV=2</t>
  </si>
  <si>
    <t>Pf12874, Pf16835</t>
  </si>
  <si>
    <t>8175</t>
  </si>
  <si>
    <t>ENSG00000104897</t>
  </si>
  <si>
    <t>SF3A2</t>
  </si>
  <si>
    <t>B2RBU1; D6W605; hsa:8175; O75245; Q15428</t>
  </si>
  <si>
    <t>Acetyl [N-Term]; Biotin [K10]</t>
  </si>
  <si>
    <t>O95630</t>
  </si>
  <si>
    <t>STAM-binding protein OS=Homo sapiens OX=9606 GN=STAMBP PE=1 SV=1</t>
  </si>
  <si>
    <t>Pf01398, Pf08969</t>
  </si>
  <si>
    <t>10617</t>
  </si>
  <si>
    <t>ENSG00000124356</t>
  </si>
  <si>
    <t>STAMBP</t>
  </si>
  <si>
    <t>B5M0B6; D6W5H7; hsa:10617; O95630; Q3MJE7</t>
  </si>
  <si>
    <t>Biotin [K180]</t>
  </si>
  <si>
    <t>Q9NRG0</t>
  </si>
  <si>
    <t>Chromatin accessibility complex protein 1 OS=Homo sapiens OX=9606 GN=CHRAC1 PE=1 SV=1</t>
  </si>
  <si>
    <t>Pf00808</t>
  </si>
  <si>
    <t>54108</t>
  </si>
  <si>
    <t>ENSG00000104472</t>
  </si>
  <si>
    <t>CHRAC1</t>
  </si>
  <si>
    <t>hsa:54108; Q9NRG0</t>
  </si>
  <si>
    <t>Q9UJU6</t>
  </si>
  <si>
    <t>Drebrin-like protein OS=Homo sapiens OX=9606 GN=DBNL PE=1 SV=1</t>
  </si>
  <si>
    <t>non-structural extracellular;plasma membrane;other membranes;cytosol;cytoskeleton;ER/Golgi;other cytoplasmic organelle;other cell component</t>
  </si>
  <si>
    <t>Pf00241, Pf14604</t>
  </si>
  <si>
    <t>28988</t>
  </si>
  <si>
    <t>ENSG00000136279</t>
  </si>
  <si>
    <t>DBNL</t>
  </si>
  <si>
    <t>A4D2I9; B4DDP6; B4DEM2; C9J7P1; hsa:28988; P84070; Q6IAI8; Q96F30; Q96K74; Q9HBN8; Q9NR72; Q9UJU6</t>
  </si>
  <si>
    <t>Neutrophil degranulation; Neurexins and neuroligins; Caspase-mediated cleavage of cytoskeletal proteins</t>
  </si>
  <si>
    <t>T-cell receptor signaling pathway</t>
  </si>
  <si>
    <t>Biotin [K94; K144; K164; K176; K280; K288]</t>
  </si>
  <si>
    <t>Q8N7B6</t>
  </si>
  <si>
    <t>PACRG-like protein OS=Homo sapiens OX=9606 GN=PACRGL PE=1 SV=2</t>
  </si>
  <si>
    <t>Pf10274</t>
  </si>
  <si>
    <t>133015</t>
  </si>
  <si>
    <t>ENSG00000163138</t>
  </si>
  <si>
    <t>PACRGL</t>
  </si>
  <si>
    <t>B2RDB9; B4DFF8; B4DMN7; hsa:133015; Q8N7B6; Q8TBA8</t>
  </si>
  <si>
    <t>Biotin [K65]</t>
  </si>
  <si>
    <t>Q96SN8</t>
  </si>
  <si>
    <t>CDK5 regulatory subunit-associated protein 2 OS=Homo sapiens OX=9606 GN=CDK5RAP2 PE=1 SV=5</t>
  </si>
  <si>
    <t>Pf07989</t>
  </si>
  <si>
    <t>55755</t>
  </si>
  <si>
    <t>ENSG00000136861</t>
  </si>
  <si>
    <t>CDK5RAP2</t>
  </si>
  <si>
    <t>hsa:55755; Q5JV18; Q7Z3L4; Q7Z3U1; Q7Z7I6; Q96SN8; Q9BSW0; Q9H6J6; Q9HCD9; Q9NV90; Q9UIW9</t>
  </si>
  <si>
    <t>Biotin [K1028]</t>
  </si>
  <si>
    <t>Q53GL7</t>
  </si>
  <si>
    <t>Protein mono-ADP-ribosyltransferase PARP10 OS=Homo sapiens OX=9606 GN=PARP10 PE=1 SV=2</t>
  </si>
  <si>
    <t>Pf00644</t>
  </si>
  <si>
    <t>84875</t>
  </si>
  <si>
    <t>ENSG00000178685</t>
  </si>
  <si>
    <t>PARP10</t>
  </si>
  <si>
    <t>hsa:84875; Q53GL7; Q8N2I0; Q8WV05; Q96CH7; Q96K72</t>
  </si>
  <si>
    <t>Maturation of nucleoprotein; Nicotinamide salvaging; Maturation of nucleoprotein</t>
  </si>
  <si>
    <t>Biotin [K274]</t>
  </si>
  <si>
    <t>Q99661</t>
  </si>
  <si>
    <t>Kinesin-like protein KIF2C OS=Homo sapiens OX=9606 GN=KIF2C PE=1 SV=2</t>
  </si>
  <si>
    <t>11004</t>
  </si>
  <si>
    <t>ENSG00000142945</t>
  </si>
  <si>
    <t>KIF2C</t>
  </si>
  <si>
    <t>B3ITR9; hsa:11004; Q5JR88; Q6ICU1; Q96C18; Q96HB8; Q99661; Q9BWV8</t>
  </si>
  <si>
    <t>COPI-dependent Golgi-to-ER retrograde traffic; Kinesins; Separation of Sister Chromatids; MHC class II antigen presentation; Resolution of Sister Chromatid Cohesion; RHO GTPases Activate Formins; EML4 and NUDC in mitotic spindle formation; Amplification  of signal from unattached  kinetochores via a MAD2  inhibitory signal</t>
  </si>
  <si>
    <t>Microtubule cytoskeleton regulation</t>
  </si>
  <si>
    <t>Q6ZN19-3</t>
  </si>
  <si>
    <t>Isoform 3 of Zinc finger protein 841 OS=Homo sapiens OX=9606 GN=ZNF841</t>
  </si>
  <si>
    <t>ZNF841</t>
  </si>
  <si>
    <t>Q96A65</t>
  </si>
  <si>
    <t>Exocyst complex component 4 OS=Homo sapiens OX=9606 GN=EXOC4 PE=1 SV=1</t>
  </si>
  <si>
    <t>cell-cell signaling;cell cycle OR cell proliferation;cell organization and biogenesis;transport;developmental processes;other biological processes</t>
  </si>
  <si>
    <t>Pf04048, Pf20652</t>
  </si>
  <si>
    <t>60412</t>
  </si>
  <si>
    <t>ENSG00000131558</t>
  </si>
  <si>
    <t>EXOC4</t>
  </si>
  <si>
    <t>E9PED2; hsa:60412; Q541U8; Q96A65; Q9C0G4; Q9H9K0; Q9P102</t>
  </si>
  <si>
    <t>Biotin [K9; K16; K18; K101; K240]; Met-loss+Acetyl [N-Term]</t>
  </si>
  <si>
    <t>P54577</t>
  </si>
  <si>
    <t>Tyrosine--tRNA ligase, cytoplasmic OS=Homo sapiens OX=9606 GN=YARS1 PE=1 SV=4</t>
  </si>
  <si>
    <t>Pf00579, Pf01588</t>
  </si>
  <si>
    <t>8565</t>
  </si>
  <si>
    <t>ENSG00000134684</t>
  </si>
  <si>
    <t>YARS1</t>
  </si>
  <si>
    <t>B3KWK4; D3DPQ4; hsa:8565; O43276; P54577; Q53EN1</t>
  </si>
  <si>
    <t>Nephrotic syndrome</t>
  </si>
  <si>
    <t>Biotin [K197; K272; K282; K352; K374; K490]</t>
  </si>
  <si>
    <t>Q9UN86</t>
  </si>
  <si>
    <t>Ras GTPase-activating protein-binding protein 2 OS=Homo sapiens OX=9606 GN=G3BP2 PE=1 SV=2</t>
  </si>
  <si>
    <t>9908</t>
  </si>
  <si>
    <t>ENSG00000138757</t>
  </si>
  <si>
    <t>G3BP2</t>
  </si>
  <si>
    <t>A8K6X1; hsa:9908; O60606; O75149; Q9UN86; Q9UPA1</t>
  </si>
  <si>
    <t>Biotin [K370; K392]</t>
  </si>
  <si>
    <t>P10398</t>
  </si>
  <si>
    <t>Serine/threonine-protein kinase A-Raf OS=Homo sapiens OX=9606 GN=ARAF PE=1 SV=2</t>
  </si>
  <si>
    <t>Pf00130, Pf02196, Pf07714</t>
  </si>
  <si>
    <t>369</t>
  </si>
  <si>
    <t>ENSG00000078061</t>
  </si>
  <si>
    <t>ARAF</t>
  </si>
  <si>
    <t>hsa:369; P07557; P10398; Q5H9B2; Q5H9B3</t>
  </si>
  <si>
    <t>Signaling by BRAF and RAF1 fusions; RAF activation; SHOC2 M1731 mutant abolishes MRAS complex function; Gain-of-function MRAS complexes activate RAF signaling; Signaling by moderate kinase activity BRAF mutants; Paradoxical activation of RAF signaling by kinase inactive BRAF; Signaling downstream of RAS mutants; Signaling by RAF1 mutants; MAP2K and MAPK activation; Negative regulation of MAPK pathway; Signaling by high-kinase activity BRAF mutants</t>
  </si>
  <si>
    <t>Integrin-mediated cell adhesion; Alzheimer's disease and miRNA effects; Glioblastoma signaling pathways; Common pathways underlying drug addiction; Bladder cancer; MAPK signaling pathway; Embryonic stem cell pluripotency pathways; Endometrial cancer; MET in type 1 papillary renal cell carcinoma; Chromosomal and microsatellite instability in colorectal cancer ; MAPK cascade; Non-small cell lung cancer; Breast cancer pathway; Pancreatic adenocarcinoma pathway; Inhibition of exosome biogenesis and secretion by Manumycin A in CRPC cells; Fragile X syndrome; Hepatitis B infection; Melanoma; EGFR tyrosine kinase inhibitor resistance; Alzheimer's disease; Acute myeloid leukemia; ErbB signaling pathway</t>
  </si>
  <si>
    <t>Q8N5S9</t>
  </si>
  <si>
    <t>Calcium/calmodulin-dependent protein kinase kinase 1 OS=Homo sapiens OX=9606 GN=CAMKK1 PE=1 SV=2</t>
  </si>
  <si>
    <t>other metabolic processes;signal transduction</t>
  </si>
  <si>
    <t>84254</t>
  </si>
  <si>
    <t>ENSG00000004660</t>
  </si>
  <si>
    <t>CAMKK1</t>
  </si>
  <si>
    <t>hsa:84254; Q8N5S9; Q9BQH3</t>
  </si>
  <si>
    <t>CaMK IV-mediated phosphorylation of CREB; CREB1 phosphorylation through the activation of CaMKII/CaMKK/CaMKIV cascasde; Activation of RAC1 downstream of NMDARs</t>
  </si>
  <si>
    <t>AMP-activated protein kinase signaling; Neuroinflammation and glutamatergic signaling; Hippocampal synaptogenesis and neurogenesis</t>
  </si>
  <si>
    <t>Q8NDF8</t>
  </si>
  <si>
    <t>Terminal nucleotidyltransferase 4B OS=Homo sapiens OX=9606 GN=TENT4B PE=1 SV=2</t>
  </si>
  <si>
    <t>cell cycle OR cell proliferation;DNA metabolism;RNA metabolism OR transcription;other metabolic processes;other biological processes</t>
  </si>
  <si>
    <t>Pf01909, Pf03828</t>
  </si>
  <si>
    <t>64282</t>
  </si>
  <si>
    <t>ENSG00000121274</t>
  </si>
  <si>
    <t>TENT4B</t>
  </si>
  <si>
    <t>B4DV38; hsa:64282; Q8NDF8; Q9NW67; Q9Y6C0</t>
  </si>
  <si>
    <t>Q9HAH7-1</t>
  </si>
  <si>
    <t>Isoform 1 of Probable fibrosin-1 OS=Homo sapiens OX=9606 GN=FBRS</t>
  </si>
  <si>
    <t>FBRS</t>
  </si>
  <si>
    <t>Biotin [K8; K68]</t>
  </si>
  <si>
    <t>Q2YD98</t>
  </si>
  <si>
    <t>UV-stimulated scaffold protein A OS=Homo sapiens OX=9606 GN=UVSSA PE=1 SV=2</t>
  </si>
  <si>
    <t>Pf09740, Pf20867</t>
  </si>
  <si>
    <t>57654</t>
  </si>
  <si>
    <t>ENSG00000163945</t>
  </si>
  <si>
    <t>UVSSA</t>
  </si>
  <si>
    <t>A8K9E6; B2RU11; hsa:57654; Q2YD98; Q8WTX4; Q9P1Z8</t>
  </si>
  <si>
    <t>Nucleotide excision repair in xeroderma pigmentosum ; 10q11.21q11.23 copy number variation syndrome</t>
  </si>
  <si>
    <t>Biotin [K143; K520; K523; K559; K584; K590]</t>
  </si>
  <si>
    <t>P52746</t>
  </si>
  <si>
    <t>Zinc finger protein 142 OS=Homo sapiens OX=9606 GN=ZNF142 PE=1 SV=4</t>
  </si>
  <si>
    <t>7701</t>
  </si>
  <si>
    <t>ENSG00000115568</t>
  </si>
  <si>
    <t>ZNF142</t>
  </si>
  <si>
    <t>hsa:7701; P52746; Q92510</t>
  </si>
  <si>
    <t>Q9NQW6</t>
  </si>
  <si>
    <t>Anillin OS=Homo sapiens OX=9606 GN=ANLN PE=1 SV=2</t>
  </si>
  <si>
    <t>Pf00169, Pf08174, Pf16018</t>
  </si>
  <si>
    <t>54443</t>
  </si>
  <si>
    <t>ENSG00000011426</t>
  </si>
  <si>
    <t>ANLN</t>
  </si>
  <si>
    <t>hsa:54443; Q5CZ78; Q6NSK5; Q9H8Y4; Q9NQW6; Q9NVN9; Q9NVP0</t>
  </si>
  <si>
    <t>Retinoblastoma gene in cancer; Nephrotic syndrome</t>
  </si>
  <si>
    <t>Biotin [K444; K521]</t>
  </si>
  <si>
    <t>O14562</t>
  </si>
  <si>
    <t>Ubiquitin domain-containing protein UBFD1 OS=Homo sapiens OX=9606 GN=UBFD1 PE=1 SV=2</t>
  </si>
  <si>
    <t>Pf00240</t>
  </si>
  <si>
    <t>56061</t>
  </si>
  <si>
    <t>ENSG00000103353</t>
  </si>
  <si>
    <t>UBFD1</t>
  </si>
  <si>
    <t>A8MW58; D3DWF2; hsa:56061; O14562</t>
  </si>
  <si>
    <t>Biotin [K89; K94; K96; K113; K126; K130; K149]</t>
  </si>
  <si>
    <t>Q15056</t>
  </si>
  <si>
    <t>Eukaryotic translation initiation factor 4H OS=Homo sapiens OX=9606 GN=EIF4H PE=1 SV=5</t>
  </si>
  <si>
    <t>7458</t>
  </si>
  <si>
    <t>ENSG00000106682</t>
  </si>
  <si>
    <t>EIF4H</t>
  </si>
  <si>
    <t>A8K3R1; D3DXF6; D3DXF8; hsa:7458; Q15056</t>
  </si>
  <si>
    <t>L13a-mediated translational silencing of Ceruloplasmin expression; GTP hydrolysis and joining of the 60S ribosomal subunit; Translation initiation complex formation; Ribosomal scanning and start codon recognition</t>
  </si>
  <si>
    <t>Translation factors; 7q11.23 copy number variation syndrome</t>
  </si>
  <si>
    <t>Biotin [K82; K123; K130; K214]</t>
  </si>
  <si>
    <t>Q99439</t>
  </si>
  <si>
    <t>Calponin-2 OS=Homo sapiens OX=9606 GN=CNN2 PE=1 SV=4</t>
  </si>
  <si>
    <t>non-structural extracellular;cytoskeleton;other cell component</t>
  </si>
  <si>
    <t>1265</t>
  </si>
  <si>
    <t>ENSG00000064666</t>
  </si>
  <si>
    <t>CNN2</t>
  </si>
  <si>
    <t>A5D8U8; A6NFI4; D6W5X9; hsa:1265; Q92578; Q99439</t>
  </si>
  <si>
    <t>Neutrophil degranulation; Gene and protein expression by JAK-STAT signaling after Interleukin-12 stimulation</t>
  </si>
  <si>
    <t>Myometrial relaxation and contraction pathways; Burn wound healing</t>
  </si>
  <si>
    <t>Biotin [K8; K194]; Met-loss+Acetyl [N-Term]</t>
  </si>
  <si>
    <t>Q86Y91</t>
  </si>
  <si>
    <t>Kinesin-like protein KIF18B OS=Homo sapiens OX=9606 GN=KIF18B PE=1 SV=4</t>
  </si>
  <si>
    <t>146909</t>
  </si>
  <si>
    <t>ENSG00000186185</t>
  </si>
  <si>
    <t>KIF18B</t>
  </si>
  <si>
    <t>A0A0C4DGP2; A0A0C4DGP5; A6NJI2; B7ZM49; B9EGM8; D5L6I1; hsa:146909; Q86Y91</t>
  </si>
  <si>
    <t>Biotin [K768; K771]</t>
  </si>
  <si>
    <t>Q9NQ48</t>
  </si>
  <si>
    <t>Leucine zipper transcription factor-like protein 1 OS=Homo sapiens OX=9606 GN=LZTFL1 PE=1 SV=1</t>
  </si>
  <si>
    <t>Pf15294</t>
  </si>
  <si>
    <t>54585</t>
  </si>
  <si>
    <t>ENSG00000163818</t>
  </si>
  <si>
    <t>LZTFL1</t>
  </si>
  <si>
    <t>B3KSI9; B4E0K7; hsa:54585; Q8TC61; Q9NQ48; Q9NQ56</t>
  </si>
  <si>
    <t>BBSome-mediated cargo-targeting to cilium</t>
  </si>
  <si>
    <t>P09661</t>
  </si>
  <si>
    <t>U2 small nuclear ribonucleoprotein A' OS=Homo sapiens OX=9606 GN=SNRPA1 PE=1 SV=2</t>
  </si>
  <si>
    <t>Pf14580</t>
  </si>
  <si>
    <t>6627</t>
  </si>
  <si>
    <t>ENSG00000131876</t>
  </si>
  <si>
    <t>SNRPA1</t>
  </si>
  <si>
    <t>B2R5I6; hsa:6627; P09661; Q8TBD2</t>
  </si>
  <si>
    <t>mRNA Splicing - Major Pathway; Gene and protein expression by JAK-STAT signaling after Interleukin-12 stimulation</t>
  </si>
  <si>
    <t>Biotin [K179; K221]</t>
  </si>
  <si>
    <t>Q6FI81</t>
  </si>
  <si>
    <t>Anamorsin OS=Homo sapiens OX=9606 GN=CIAPIN1 PE=1 SV=2</t>
  </si>
  <si>
    <t>Pf05093, Pf20922</t>
  </si>
  <si>
    <t>57019</t>
  </si>
  <si>
    <t>ENSG00000005194</t>
  </si>
  <si>
    <t>CIAPIN1</t>
  </si>
  <si>
    <t>A8K8B6; hsa:57019; O75206; O75207; Q6FI81; Q9H0W1; Q9P1L7</t>
  </si>
  <si>
    <t>Biotin [K175; K180; K181]</t>
  </si>
  <si>
    <t>Q8TF72</t>
  </si>
  <si>
    <t>Protein Shroom3 OS=Homo sapiens OX=9606 GN=SHROOM3 PE=1 SV=2</t>
  </si>
  <si>
    <t>57619</t>
  </si>
  <si>
    <t>ENSG00000138771</t>
  </si>
  <si>
    <t>SHROOM3</t>
  </si>
  <si>
    <t>hsa:57619; Q5QTQ3; Q6ZRW3; Q8TF72; Q96IR9; Q9P247</t>
  </si>
  <si>
    <t>Biotin [K308; K551; K556; K657; K659; K776; K1459; K1576]</t>
  </si>
  <si>
    <t>Q9BWU0</t>
  </si>
  <si>
    <t>Kanadaptin OS=Homo sapiens OX=9606 GN=SLC4A1AP PE=1 SV=1</t>
  </si>
  <si>
    <t>Biotin [K88; K588; K612; K620]</t>
  </si>
  <si>
    <t>A8MTY0</t>
  </si>
  <si>
    <t>Zinc finger protein 724 OS=Homo sapiens OX=9606 GN=ZNF724 PE=2 SV=3</t>
  </si>
  <si>
    <t>ENSG00000196081</t>
  </si>
  <si>
    <t>ZNF724</t>
  </si>
  <si>
    <t>A8MTY0; B4DVU0</t>
  </si>
  <si>
    <t>Biotin [K273; K581]</t>
  </si>
  <si>
    <t>Q00341</t>
  </si>
  <si>
    <t>Vigilin OS=Homo sapiens OX=9606 GN=HDLBP PE=1 SV=2</t>
  </si>
  <si>
    <t>Biotin [K72; K590; K599; K605; K632; K745; K892; K1066; K1260; K1267]</t>
  </si>
  <si>
    <t>P36507</t>
  </si>
  <si>
    <t>Dual specificity mitogen-activated protein kinase kinase 2 OS=Homo sapiens OX=9606 GN=MAP2K2 PE=1 SV=1</t>
  </si>
  <si>
    <t>non-structural extracellular;plasma membrane;other membranes;cytosol;cytoskeleton;mitochondrion;ER/Golgi;nucleus;other cytoplasmic organelle;other cell component</t>
  </si>
  <si>
    <t>5605</t>
  </si>
  <si>
    <t>ENSG00000126934</t>
  </si>
  <si>
    <t>MAP2K2</t>
  </si>
  <si>
    <t>hsa:5605; P36507</t>
  </si>
  <si>
    <t>Signaling by BRAF and RAF1 fusions; Uptake and function of anthrax toxins; Signal transduction by L1; RAF activation; MAPK1 (ERK2) activation; Signaling by moderate kinase activity BRAF mutants; Paradoxical activation of RAF signaling by kinase inactive BRAF; Signaling downstream of RAS mutants; Signaling by RAF1 mutants; MAP2K and MAPK activation; Signaling by high-kinase activity BRAF mutants; Frs2-mediated activation; Negative feedback regulation of MAPK pathway; Signaling by MAP2K mutants</t>
  </si>
  <si>
    <t>IL-5 signaling pathway; MicroRNAs in cardiomyocyte hypertrophy; Integrin-mediated cell adhesion; IL-1 signaling pathway; Thyroxine (thyroid hormone) production; Leptin signaling pathway; Prolactin signaling pathway; IL-7 signaling pathway; Alzheimer's disease and miRNA effects; IL-9 signaling pathway; Thymic stromal lymphopoietin (TSLP) signaling pathway; Glioblastoma signaling pathways; Androgen receptor network in prostate cancer; B cell receptor signaling pathway; Interleukin-11 signaling pathway; Oncostatin M signaling pathway; Brain-derived neurotrophic factor (BDNF) signaling pathway; Amyotrophic lateral sclerosis (ALS); Common pathways underlying drug addiction; Interleukin-1 (IL-1) structural pathway; Cardiac hypertrophic response; Bladder cancer; Kit receptor signaling pathway; Hepatocyte growth factor receptor signaling; IL6 signaling pathway; Pathways affected in adenoid cystic carcinoma; TGF-beta signaling pathway; MAPK signaling pathway; T-cell antigen receptor (TCR) pathway during Staphylococcus aureus infection; 4-hydroxytamoxifen, dexamethasone, and retinoic acids regulation of p27 expression; VEGFA-VEGFR2 signaling; Angiopoietin-like protein 8 regulatory pathway; Embryonic stem cell pluripotency pathways; Focal adhesion: PI3K-Akt-mTOR-signaling pathway; miRNA regulation of prostate cancer signaling pathways; Endometrial cancer; PI3K-Akt signaling pathway; MET in type 1 papillary renal cell carcinoma; MAPK cascade; Ras signaling; Epithelial to mesenchymal transition in colorectal cancer; Non-small cell lung cancer; Breast cancer pathway; Pancreatic adenocarcinoma pathway; Ethanol metabolism production of ROS by CYP2E1; EGF/EGFR signaling pathway; Envelope proteins and their potential roles in EDMD physiopathology; Fragile X syndrome; Translation inhibitors in chronically activated PDGFRA cells; Hepatitis B infection; Melanoma; Netrin-UNC5B signaling pathway; FGFR3 signaling in chondrocyte proliferation and terminal differentiation; EGFR tyrosine kinase inhibitor resistance; Insulin signaling; Kisspeptin/kisspeptin receptor system in the ovary; Host-pathogen interaction of human coronaviruses - MAPK signaling; IL-2 signaling pathway; MAPK pathway in congenital thyroid cancer; Kallmann syndrome; Pleural mesothelioma; Regulation of actin cytoskeleton; Alzheimer's disease; GDNF signaling; Acute myeloid leukemia; Macrophage-stimulating protein (MSP) signaling network map; GNAQ pathways in port-wine stain; EPO receptor signaling; ErbB signaling pathway; T-cell receptor signaling pathway; Serotonin HTR1 group and FOS pathway; Serotonin receptor 2 and ELK-SRF/GATA4 signaling; Serotonin receptor 4/6/7 and NR3C signaling; Toll-like receptor signaling pathway</t>
  </si>
  <si>
    <t>Q9NX01</t>
  </si>
  <si>
    <t>Thioredoxin-like protein 4B OS=Homo sapiens OX=9606 GN=TXNL4B PE=1 SV=1</t>
  </si>
  <si>
    <t>cell cycle OR cell proliferation;RNA metabolism OR transcription;other metabolic processes</t>
  </si>
  <si>
    <t>Pf02966</t>
  </si>
  <si>
    <t>54957</t>
  </si>
  <si>
    <t>ENSG00000140830</t>
  </si>
  <si>
    <t>TXNL4B</t>
  </si>
  <si>
    <t>D3DWS6; hsa:54957; Q9NX01</t>
  </si>
  <si>
    <t>Biotin [K127]</t>
  </si>
  <si>
    <t>P61011</t>
  </si>
  <si>
    <t>Signal recognition particle 54 kDa protein OS=Homo sapiens OX=9606 GN=SRP54 PE=1 SV=1</t>
  </si>
  <si>
    <t>Pf00448, Pf02881, Pf02978</t>
  </si>
  <si>
    <t>6729</t>
  </si>
  <si>
    <t>ENSG00000100883</t>
  </si>
  <si>
    <t>SRP54</t>
  </si>
  <si>
    <t>B2R759; B4DUW6; hsa:6729; P13624; P61011</t>
  </si>
  <si>
    <t>Biotin [K442; K464; K496]</t>
  </si>
  <si>
    <t>Q9NRJ4</t>
  </si>
  <si>
    <t>Tubby-related protein 4 OS=Homo sapiens OX=9606 GN=TULP4 PE=1 SV=2</t>
  </si>
  <si>
    <t>Pf01167, Pf07525</t>
  </si>
  <si>
    <t>56995</t>
  </si>
  <si>
    <t>ENSG00000130338</t>
  </si>
  <si>
    <t>TULP4</t>
  </si>
  <si>
    <t>hsa:56995; Q5T3M2; Q5T3M3; Q9HD22; Q9NRJ4; Q9P2F0</t>
  </si>
  <si>
    <t>Biotin [K867]</t>
  </si>
  <si>
    <t>P86790</t>
  </si>
  <si>
    <t>Vacuolar fusion protein CCZ1 homolog B OS=Homo sapiens OX=9606 GN=CCZ1B PE=1 SV=1</t>
  </si>
  <si>
    <t>Pf19031, Pf19032, Pf19033</t>
  </si>
  <si>
    <t>221960; 51622</t>
  </si>
  <si>
    <t>ENSG00000146574</t>
  </si>
  <si>
    <t>CCZ1B</t>
  </si>
  <si>
    <t>A2RU45; hsa:221960; hsa:51622; O95766; P86790; Q9UG65; Q9Y359</t>
  </si>
  <si>
    <t>Biotin [K396]</t>
  </si>
  <si>
    <t>Q9Y6X0</t>
  </si>
  <si>
    <t>SET-binding protein OS=Homo sapiens OX=9606 GN=SETBP1 PE=1 SV=3</t>
  </si>
  <si>
    <t>26040</t>
  </si>
  <si>
    <t>ENSG00000152217</t>
  </si>
  <si>
    <t>SETBP1</t>
  </si>
  <si>
    <t>A6H8W5; hsa:26040; Q6P6C3; Q9UEF3; Q9Y6X0</t>
  </si>
  <si>
    <t>Q5T1R4</t>
  </si>
  <si>
    <t>Transcription factor HIVEP3 OS=Homo sapiens OX=9606 GN=HIVEP3 PE=2 SV=1</t>
  </si>
  <si>
    <t>59269</t>
  </si>
  <si>
    <t>ENSG00000127124</t>
  </si>
  <si>
    <t>HIVEP3</t>
  </si>
  <si>
    <t>A7YY91; hsa:59269; Q5T1R4; Q5T1R5; Q9BZS0; Q9HCL7</t>
  </si>
  <si>
    <t>Regulation of RUNX2 expression and activity</t>
  </si>
  <si>
    <t>P50991</t>
  </si>
  <si>
    <t>T-complex protein 1 subunit delta OS=Homo sapiens OX=9606 GN=CCT4 PE=1 SV=4</t>
  </si>
  <si>
    <t>10575</t>
  </si>
  <si>
    <t>ENSG00000115484</t>
  </si>
  <si>
    <t>CCT4</t>
  </si>
  <si>
    <t>B2R6I3; B7Z8B1; F5H5W3; hsa:10575; O14870; P50991; Q53QP9; Q96C51</t>
  </si>
  <si>
    <t>P16455</t>
  </si>
  <si>
    <t>Methylated-DNA--protein-cysteine methyltransferase OS=Homo sapiens OX=9606 GN=MGMT PE=1 SV=1</t>
  </si>
  <si>
    <t>Pf01035, Pf02870</t>
  </si>
  <si>
    <t>4255</t>
  </si>
  <si>
    <t>ENSG00000170430</t>
  </si>
  <si>
    <t>MGMT</t>
  </si>
  <si>
    <t>P16455; Q5VY78</t>
  </si>
  <si>
    <t>MGMT-mediated DNA damage reversal</t>
  </si>
  <si>
    <t>Direct reversal repair; DNA repair pathways, full network; p53 transcriptional gene network</t>
  </si>
  <si>
    <t>Biotin [K178; K193]</t>
  </si>
  <si>
    <t>Q8N3C0</t>
  </si>
  <si>
    <t>Activating signal cointegrator 1 complex subunit 3 OS=Homo sapiens OX=9606 GN=ASCC3 PE=1 SV=3</t>
  </si>
  <si>
    <t>cell cycle OR cell proliferation;cell organization and biogenesis;protein metabolism;DNA metabolism;other metabolic processes;stress response</t>
  </si>
  <si>
    <t>Pf00270, Pf00271, Pf02889</t>
  </si>
  <si>
    <t>10973</t>
  </si>
  <si>
    <t>ENSG00000112249</t>
  </si>
  <si>
    <t>ASCC3</t>
  </si>
  <si>
    <t>E7EW23; hsa:10973; O43738; Q4G1A0; Q5VTN2; Q8N3C0; Q9H1I9; Q9H5A2; Q9NTR0</t>
  </si>
  <si>
    <t>ALKBH3 mediated reversal of alkylation damage</t>
  </si>
  <si>
    <t>Mesodermal commitment pathway; VEGFA-VEGFR2 signaling</t>
  </si>
  <si>
    <t>Biotin [K198; K338; K1382; K1983]</t>
  </si>
  <si>
    <t>Q99714</t>
  </si>
  <si>
    <t>3-hydroxyacyl-CoA dehydrogenase type-2 OS=Homo sapiens OX=9606 GN=HSD17B10 PE=1 SV=3</t>
  </si>
  <si>
    <t>Pf00106</t>
  </si>
  <si>
    <t>3028</t>
  </si>
  <si>
    <t>ENSG00000072506</t>
  </si>
  <si>
    <t>HSD17B10</t>
  </si>
  <si>
    <t>hsa:3028; Q5H927; Q6IBS9; Q8TCV9; Q96HD5; Q99714</t>
  </si>
  <si>
    <t>Branched-chain amino acid catabolism; Mitochondrial protein degradation; tRNA processing in the mitochondrion; tRNA modification in the mitochondrion; rRNA processing in the mitochondrion</t>
  </si>
  <si>
    <t>Alzheimer's disease and miRNA effects; Valproic acid pathway; Alzheimer's disease</t>
  </si>
  <si>
    <t>Q96S38</t>
  </si>
  <si>
    <t>Ribosomal protein S6 kinase delta-1 OS=Homo sapiens OX=9606 GN=RPS6KC1 PE=1 SV=2</t>
  </si>
  <si>
    <t>Pf00069, Pf00787, Pf04212</t>
  </si>
  <si>
    <t>26750</t>
  </si>
  <si>
    <t>ENSG00000136643</t>
  </si>
  <si>
    <t>RPS6KC1</t>
  </si>
  <si>
    <t>B1APS8; B3KVM4; D3DTA4; hsa:26750; Q8TDD3; Q96S38; Q9NSF4; Q9UL66</t>
  </si>
  <si>
    <t>Biotin [K625]</t>
  </si>
  <si>
    <t>P41223</t>
  </si>
  <si>
    <t>Protein BUD31 homolog OS=Homo sapiens OX=9606 GN=BUD31 PE=1 SV=2</t>
  </si>
  <si>
    <t>Pf01125</t>
  </si>
  <si>
    <t>8896</t>
  </si>
  <si>
    <t>ENSG00000106245</t>
  </si>
  <si>
    <t>BUD31</t>
  </si>
  <si>
    <t>A4D274; B7Z4S9; D6W5S6; hsa:8896; P41223; Q6IB53; Q9UDV1</t>
  </si>
  <si>
    <t>Biotin [K42; K125]</t>
  </si>
  <si>
    <t>Q9UH92</t>
  </si>
  <si>
    <t>Max-like protein X OS=Homo sapiens OX=9606 GN=MLX PE=1 SV=2</t>
  </si>
  <si>
    <t>6945</t>
  </si>
  <si>
    <t>ENSG00000108788</t>
  </si>
  <si>
    <t>MLX</t>
  </si>
  <si>
    <t>A8K2J3; B2RAV8; B2RD73; hsa:6945; Q53XM6; Q96FL2; Q9H2V0; Q9H2V1; Q9H2V2; Q9NXN3; Q9UH92</t>
  </si>
  <si>
    <t>ChREBP activates metabolic gene expression</t>
  </si>
  <si>
    <t>Nonalcoholic fatty liver disease</t>
  </si>
  <si>
    <t>Biotin [K179]</t>
  </si>
  <si>
    <t>O43361</t>
  </si>
  <si>
    <t>Zinc finger protein 749 OS=Homo sapiens OX=9606 GN=ZNF749 PE=1 SV=2</t>
  </si>
  <si>
    <t>388567</t>
  </si>
  <si>
    <t>ENSG00000186230</t>
  </si>
  <si>
    <t>ZNF749</t>
  </si>
  <si>
    <t>hsa:388567; O43361</t>
  </si>
  <si>
    <t>Biotin [K264; K281; K598]</t>
  </si>
  <si>
    <t>P52824</t>
  </si>
  <si>
    <t>Diacylglycerol kinase theta OS=Homo sapiens OX=9606 GN=DGKQ PE=1 SV=2</t>
  </si>
  <si>
    <t>Pf00130, Pf00609, Pf00781, Pf00788</t>
  </si>
  <si>
    <t>1609</t>
  </si>
  <si>
    <t>ENSG00000145214</t>
  </si>
  <si>
    <t>DGKQ</t>
  </si>
  <si>
    <t>hsa:1609; P52824; Q6P3W4</t>
  </si>
  <si>
    <t>Effects of PIP2 hydrolysis</t>
  </si>
  <si>
    <t>O00429</t>
  </si>
  <si>
    <t>Dynamin-1-like protein OS=Homo sapiens OX=9606 GN=DNM1L PE=1 SV=2</t>
  </si>
  <si>
    <t>Pf00350, Pf01031, Pf02212</t>
  </si>
  <si>
    <t>10059</t>
  </si>
  <si>
    <t>ENSG00000087470</t>
  </si>
  <si>
    <t>DNM1L</t>
  </si>
  <si>
    <t>A8K4X9; B4DGC9; B4DSU8; G8JLD5; hsa:10059; J3KPI2; O00429; O14541; O60709; Q59GN9; Q7L6B3; Q8TBT7; Q9BWM1; Q9Y5J2</t>
  </si>
  <si>
    <t>Apoptotic execution phase</t>
  </si>
  <si>
    <t>Synaptic vesicle pathway; CAMKK2 pathway</t>
  </si>
  <si>
    <t>Biotin [K535; K594; K608; K619]</t>
  </si>
  <si>
    <t>O14828</t>
  </si>
  <si>
    <t>Secretory carrier-associated membrane protein 3 OS=Homo sapiens OX=9606 GN=SCAMP3 PE=1 SV=3</t>
  </si>
  <si>
    <t>Pf04144</t>
  </si>
  <si>
    <t>10067</t>
  </si>
  <si>
    <t>ENSG00000116521; ENSG00000263290</t>
  </si>
  <si>
    <t>SCAMP3</t>
  </si>
  <si>
    <t>A9Z1W6; B1AVS6; hsa:10067; O14828; O15128; Q96FR8; Q9BPY0</t>
  </si>
  <si>
    <t>P22234</t>
  </si>
  <si>
    <t>Multifunctional protein ADE2 OS=Homo sapiens OX=9606 GN=PAICS PE=1 SV=3</t>
  </si>
  <si>
    <t>Pf00731, Pf01259</t>
  </si>
  <si>
    <t>10606</t>
  </si>
  <si>
    <t>ENSG00000128050</t>
  </si>
  <si>
    <t>PAICS</t>
  </si>
  <si>
    <t>E9PDH9; hsa:10606; P22234; Q68CQ5</t>
  </si>
  <si>
    <t>Metabolic reprogramming in colon cancer</t>
  </si>
  <si>
    <t>Biotin [K17; K30; K36; K47; K125]</t>
  </si>
  <si>
    <t>P27540</t>
  </si>
  <si>
    <t>Aryl hydrocarbon receptor nuclear translocator OS=Homo sapiens OX=9606 GN=ARNT PE=1 SV=1</t>
  </si>
  <si>
    <t>405</t>
  </si>
  <si>
    <t>ENSG00000143437</t>
  </si>
  <si>
    <t>ARNT</t>
  </si>
  <si>
    <t>B2R9H1; C4AMA1; F8WAP6; hsa:405; P27540; Q59ED4; Q5QP39; Q8NDC7</t>
  </si>
  <si>
    <t>PPARA activates gene expression; NPAS4 regulates expression of target genes; Endogenous sterols; Xenobiotics; Aryl hydrocarbon receptor signalling; Regulation of gene expression by Hypoxia-inducible Factor</t>
  </si>
  <si>
    <t>Angiogenesis; Aryl hydrocarbon receptor pathway; Aryl hydrocarbon receptor pathway; Nuclear receptors meta-pathway; Photodynamic therapy-induced HIF-1 survival signaling; VEGFA-VEGFR2 signaling; Clear cell renal cell carcinoma pathways; Type 2 papillary renal cell carcinoma; 6q16 copy number variation</t>
  </si>
  <si>
    <t>Q13838</t>
  </si>
  <si>
    <t>Spliceosome RNA helicase DDX39B OS=Homo sapiens OX=9606 GN=DDX39B PE=1 SV=1</t>
  </si>
  <si>
    <t>7919</t>
  </si>
  <si>
    <t>ENSG00000198563; ENSG00000215425; ENSG00000225073; ENSG00000225859; ENSG00000229496; ENSG00000230624; ENSG00000235439</t>
  </si>
  <si>
    <t>DDX39B</t>
  </si>
  <si>
    <t>B0S8C0; hsa:7919; O43496; Q0EFA1; Q13838; Q2L6F9; Q53GL9; Q5RJ64; Q5RJ66; Q5ST94; Q5STB4; Q5STB5; Q5STB7; Q5STB8; Q5STU4; Q5STU5; Q5STU6; Q5STU8; Q71V76</t>
  </si>
  <si>
    <t>mRNA Splicing - Major Pathway; Transport of Mature mRNA derived from an Intron-Containing Transcript; mRNA 3'-end processing; RNA Polymerase II Transcription Termination; RHOBTB2 GTPase cycle</t>
  </si>
  <si>
    <t>Biotin [K33; K36]</t>
  </si>
  <si>
    <t>Q9GZU8</t>
  </si>
  <si>
    <t>PSME3-interacting protein OS=Homo sapiens OX=9606 GN=PSME3IP1 PE=1 SV=1</t>
  </si>
  <si>
    <t>Pf10187</t>
  </si>
  <si>
    <t>80011</t>
  </si>
  <si>
    <t>ENSG00000172775</t>
  </si>
  <si>
    <t>PSME3IP1</t>
  </si>
  <si>
    <t>hsa:80011; Q9GZU8</t>
  </si>
  <si>
    <t>Biotin [K65; K121; K135; K151; K160]</t>
  </si>
  <si>
    <t>Q13228</t>
  </si>
  <si>
    <t>Methanethiol oxidase OS=Homo sapiens OX=9606 GN=SELENBP1 PE=1 SV=2</t>
  </si>
  <si>
    <t>Pf05694</t>
  </si>
  <si>
    <t>8991</t>
  </si>
  <si>
    <t>ENSG00000143416</t>
  </si>
  <si>
    <t>SELENBP1</t>
  </si>
  <si>
    <t>A6NML9; A6PVW9; B2RDR3; B4DKP6; B4E1F3; hsa:8991; Q13228; Q49AQ8; Q96GX7</t>
  </si>
  <si>
    <t>Selenium metabolism and selenoproteins; IL1 and megakaryocytes in obesity</t>
  </si>
  <si>
    <t>Q9UNI6</t>
  </si>
  <si>
    <t>Dual specificity protein phosphatase 12 OS=Homo sapiens OX=9606 GN=DUSP12 PE=1 SV=1</t>
  </si>
  <si>
    <t>Pf00782</t>
  </si>
  <si>
    <t>11266</t>
  </si>
  <si>
    <t>ENSG00000081721</t>
  </si>
  <si>
    <t>DUSP12</t>
  </si>
  <si>
    <t>hsa:11266; Q5VXA8; Q9UNI6</t>
  </si>
  <si>
    <t>Biotin [K249; K339]</t>
  </si>
  <si>
    <t>Q05084</t>
  </si>
  <si>
    <t>Islet cell autoantigen 1 OS=Homo sapiens OX=9606 GN=ICA1 PE=1 SV=2</t>
  </si>
  <si>
    <t>Pf04629, Pf06456</t>
  </si>
  <si>
    <t>3382</t>
  </si>
  <si>
    <t>ENSG00000003147</t>
  </si>
  <si>
    <t>ICA1</t>
  </si>
  <si>
    <t>A8K7U1; B3FTQ2; hsa:3382; P78506; Q05084; Q13824; Q96HG3</t>
  </si>
  <si>
    <t>Biotin [K5; K20; K34]; Met-loss+Acetyl [N-Term]</t>
  </si>
  <si>
    <t>Q12923</t>
  </si>
  <si>
    <t>Tyrosine-protein phosphatase non-receptor type 13 OS=Homo sapiens OX=9606 GN=PTPN13 PE=1 SV=2</t>
  </si>
  <si>
    <t>Pf00102, Pf00373, Pf00595, Pf09379, Pf09380, Pf16599</t>
  </si>
  <si>
    <t>5783</t>
  </si>
  <si>
    <t>ENSG00000163629</t>
  </si>
  <si>
    <t>PTPN13</t>
  </si>
  <si>
    <t>B2RTR0; hsa:5783; Q12923; Q15159; Q15263; Q15264; Q15265; Q15674; Q16826; Q8IWH7; Q9NYN9; Q9UDA8</t>
  </si>
  <si>
    <t>Synthesis of PIPs at the plasma membrane; RND2 GTPase cycle; RND3 GTPase cycle; RND1 GTPase cycle; Interleukin-37 signaling</t>
  </si>
  <si>
    <t>Apoptosis modulation and signaling; Ectoderm differentiation; Ectoderm differentiation</t>
  </si>
  <si>
    <t>Biotin [K2023]</t>
  </si>
  <si>
    <t>P00338</t>
  </si>
  <si>
    <t>L-lactate dehydrogenase A chain OS=Homo sapiens OX=9606 GN=LDHA PE=1 SV=2</t>
  </si>
  <si>
    <t>3939</t>
  </si>
  <si>
    <t>ENSG00000134333; ENSG00000288299</t>
  </si>
  <si>
    <t>LDHA</t>
  </si>
  <si>
    <t>B4DKQ2; B7Z5E3; D3DQY3; F8W819; hsa:3939; P00338; Q53G53; Q6IBM7; Q6ZNV1; Q9UDE8; Q9UDE9</t>
  </si>
  <si>
    <t>Cori cycle; HIF1A and PPARG regulation of glycolysis; Photodynamic therapy-induced HIF-1 survival signaling; VEGFA-VEGFR2 signaling; Amino acid metabolism; Clear cell renal cell carcinoma pathways; PI3K/AKT/mTOR - vitamin D3 signaling; Hereditary leiomyomatosis and renal cell carcinoma pathway; Metabolic reprogramming in colon cancer; Aerobic glycolysis; Glycolysis in senescence; Orexin receptor pathway; CCL18 signaling pathway; Glucose metabolism in triple-negative breast cancer cells; Warburg effect modulated by deubiquitinating enzymes and their substrates; Lactate shuttle in glial cells; Glycolysis and gluconeogenesis; Macrophage-stimulating protein (MSP) signaling network map; Metabolic Epileptic Disorders</t>
  </si>
  <si>
    <t>Q07020</t>
  </si>
  <si>
    <t>60S ribosomal protein L18 OS=Homo sapiens OX=9606 GN=RPL18 PE=1 SV=2</t>
  </si>
  <si>
    <t>Pf17135</t>
  </si>
  <si>
    <t>6141</t>
  </si>
  <si>
    <t>ENSG00000063177</t>
  </si>
  <si>
    <t>RPL18</t>
  </si>
  <si>
    <t>F8VWC5; hsa:6141; Q07020; Q8WTZ6</t>
  </si>
  <si>
    <t>Biotin [K99]</t>
  </si>
  <si>
    <t>Q9Y580</t>
  </si>
  <si>
    <t>RNA-binding protein 7 OS=Homo sapiens OX=9606 GN=RBM7 PE=1 SV=1</t>
  </si>
  <si>
    <t>10179</t>
  </si>
  <si>
    <t>ENSG00000076053</t>
  </si>
  <si>
    <t>RBM7</t>
  </si>
  <si>
    <t>B2R6K8; hsa:10179; Q9NUT4; Q9Y580</t>
  </si>
  <si>
    <t>Biotin [K159]</t>
  </si>
  <si>
    <t>Q15398-1</t>
  </si>
  <si>
    <t>Isoform 2 of Disks large-associated protein 5 OS=Homo sapiens OX=9606 GN=DLGAP5</t>
  </si>
  <si>
    <t>DLGAP5</t>
  </si>
  <si>
    <t>Biotin [K240; K597]</t>
  </si>
  <si>
    <t>Q8WUB2</t>
  </si>
  <si>
    <t>Protein FAM216A OS=Homo sapiens OX=9606 GN=FAM216A PE=2 SV=1</t>
  </si>
  <si>
    <t>Pf15107</t>
  </si>
  <si>
    <t>29902</t>
  </si>
  <si>
    <t>ENSG00000204856</t>
  </si>
  <si>
    <t>FAM216A</t>
  </si>
  <si>
    <t>A6NH30; hsa:29902; Q8WUB2; Q99776</t>
  </si>
  <si>
    <t>Q9Y2U5</t>
  </si>
  <si>
    <t>Mitogen-activated protein kinase kinase kinase 2 OS=Homo sapiens OX=9606 GN=MAP3K2 PE=1 SV=2</t>
  </si>
  <si>
    <t>Pf00069, Pf00564</t>
  </si>
  <si>
    <t>10746</t>
  </si>
  <si>
    <t>ENSG00000169967</t>
  </si>
  <si>
    <t>MAP3K2</t>
  </si>
  <si>
    <t>B9EG87; hsa:10746; Q53QL9; Q53S75; Q59GZ6; Q8NC32; Q9NYK3; Q9Y2U5</t>
  </si>
  <si>
    <t>IL-1 signaling pathway; Brain-derived neurotrophic factor (BDNF) signaling pathway; MAPK signaling pathway; Angiopoietin-like protein 8 regulatory pathway; MAPK cascade; EGF/EGFR signaling pathway; Insulin signaling; Pleural mesothelioma</t>
  </si>
  <si>
    <t>Q6P1R4</t>
  </si>
  <si>
    <t>tRNA-dihydrouridine(16/17) synthase [NAD(P)(+)]-like OS=Homo sapiens OX=9606 GN=DUS1L PE=1 SV=1</t>
  </si>
  <si>
    <t>Pf01207</t>
  </si>
  <si>
    <t>64118</t>
  </si>
  <si>
    <t>ENSG00000169718</t>
  </si>
  <si>
    <t>DUS1L</t>
  </si>
  <si>
    <t>A6NHV4; hsa:64118; Q6P1R4; Q96AI3</t>
  </si>
  <si>
    <t>P42858</t>
  </si>
  <si>
    <t>Huntingtin OS=Homo sapiens OX=9606 GN=HTT PE=1 SV=2</t>
  </si>
  <si>
    <t>Pf20925, Pf20926, Pf20927</t>
  </si>
  <si>
    <t>3064</t>
  </si>
  <si>
    <t>ENSG00000197386</t>
  </si>
  <si>
    <t>HTT</t>
  </si>
  <si>
    <t>hsa:3064; P42858; Q9UQB7</t>
  </si>
  <si>
    <t>Regulation of MECP2 expression and activity</t>
  </si>
  <si>
    <t>Mesodermal commitment pathway; Mesodermal commitment pathway; ERK pathway in Huntington's disease; Rett syndrome; 15q25 copy number variation; HDAC6 interactions in the central nervous system</t>
  </si>
  <si>
    <t>Biotin [K1202; K1402]</t>
  </si>
  <si>
    <t>P83731</t>
  </si>
  <si>
    <t>60S ribosomal protein L24 OS=Homo sapiens OX=9606 GN=RPL24 PE=1 SV=1</t>
  </si>
  <si>
    <t>6152</t>
  </si>
  <si>
    <t>ENSG00000114391</t>
  </si>
  <si>
    <t>RPL24</t>
  </si>
  <si>
    <t>B2R4Y3; hsa:6152; P38663; P83731; Q6IBS3</t>
  </si>
  <si>
    <t>Biotin [K2; K12; K27; K35; K61; K124; K131; K135; K141; K147]; Acetyl [N-Term]</t>
  </si>
  <si>
    <t>Q9UM82</t>
  </si>
  <si>
    <t>Spermatogenesis-associated protein 2 OS=Homo sapiens OX=9606 GN=SPATA2 PE=1 SV=2</t>
  </si>
  <si>
    <t>Pf21388</t>
  </si>
  <si>
    <t>9825</t>
  </si>
  <si>
    <t>ENSG00000158480</t>
  </si>
  <si>
    <t>SPATA2</t>
  </si>
  <si>
    <t>E1P626; hsa:9825; O94857; Q9UM82</t>
  </si>
  <si>
    <t>Biotin [K510]</t>
  </si>
  <si>
    <t>Q14596</t>
  </si>
  <si>
    <t>Next to BRCA1 gene 1 protein OS=Homo sapiens OX=9606 GN=NBR1 PE=1 SV=3</t>
  </si>
  <si>
    <t>other membranes;cytosol;cytoskeleton;mitochondrion;nucleus;other cytoplasmic organelle;other cell component</t>
  </si>
  <si>
    <t>Pf00564, Pf00569, Pf16158</t>
  </si>
  <si>
    <t>4077</t>
  </si>
  <si>
    <t>ENSG00000188554</t>
  </si>
  <si>
    <t>NBR1</t>
  </si>
  <si>
    <t>hsa:4077; Q13173; Q14596; Q15026; Q5J7Q8; Q96GB6; Q9NRF7</t>
  </si>
  <si>
    <t>Pexophagy</t>
  </si>
  <si>
    <t>Perturbations to host-cell autophagy, induced by SARS-CoV-2 proteins</t>
  </si>
  <si>
    <t>Biotin [K274; K328]</t>
  </si>
  <si>
    <t>Q70IA8</t>
  </si>
  <si>
    <t>MOB kinase activator 3C OS=Homo sapiens OX=9606 GN=MOB3C PE=1 SV=1</t>
  </si>
  <si>
    <t>148932</t>
  </si>
  <si>
    <t>ENSG00000142961</t>
  </si>
  <si>
    <t>MOB3C</t>
  </si>
  <si>
    <t>D3DQ22; hsa:148932; Q0VA98; Q5TC10; Q5TC11; Q70IA8; Q8NAZ2; Q8NF28</t>
  </si>
  <si>
    <t>Q9NYS0</t>
  </si>
  <si>
    <t>NF-kappa-B inhibitor-interacting Ras-like protein 1 OS=Homo sapiens OX=9606 GN=NKIRAS1 PE=1 SV=1</t>
  </si>
  <si>
    <t>28512</t>
  </si>
  <si>
    <t>ENSG00000197885</t>
  </si>
  <si>
    <t>NKIRAS1</t>
  </si>
  <si>
    <t>hsa:28512; Q96K18; Q9NYS0</t>
  </si>
  <si>
    <t>P61353</t>
  </si>
  <si>
    <t>60S ribosomal protein L27 OS=Homo sapiens OX=9606 GN=RPL27 PE=1 SV=2</t>
  </si>
  <si>
    <t>other membranes;cytosol;ER/Golgi;translational apparatus;nucleus;other cell component</t>
  </si>
  <si>
    <t>Pf00467, Pf01777</t>
  </si>
  <si>
    <t>6155</t>
  </si>
  <si>
    <t>ENSG00000131469</t>
  </si>
  <si>
    <t>RPL27</t>
  </si>
  <si>
    <t>hsa:6155; P08526; P61353; Q4G0A9</t>
  </si>
  <si>
    <t>Biotin [K128; K133]</t>
  </si>
  <si>
    <t>P60981</t>
  </si>
  <si>
    <t>Destrin OS=Homo sapiens OX=9606 GN=DSTN PE=1 SV=3</t>
  </si>
  <si>
    <t>11034</t>
  </si>
  <si>
    <t>ENSG00000125868</t>
  </si>
  <si>
    <t>DSTN</t>
  </si>
  <si>
    <t>B2R6N2; B4DYA6; hsa:11034; P18282; P60981; Q5W166; Q6IAW2</t>
  </si>
  <si>
    <t>Biotin [K22; K114]</t>
  </si>
  <si>
    <t>Q96DT6</t>
  </si>
  <si>
    <t>Cysteine protease ATG4C OS=Homo sapiens OX=9606 GN=ATG4C PE=1 SV=1</t>
  </si>
  <si>
    <t>Pf03416, Pf20166</t>
  </si>
  <si>
    <t>84938</t>
  </si>
  <si>
    <t>ENSG00000125703</t>
  </si>
  <si>
    <t>ATG4C</t>
  </si>
  <si>
    <t>A6NLR8; D3DQ58; hsa:84938; Q96DT6; Q96K04</t>
  </si>
  <si>
    <t>Clock-controlled autophagy in bone metabolism</t>
  </si>
  <si>
    <t>Q14103</t>
  </si>
  <si>
    <t>Heterogeneous nuclear ribonucleoprotein D0 OS=Homo sapiens OX=9606 GN=HNRNPD PE=1 SV=1</t>
  </si>
  <si>
    <t>Pf00076, Pf08143</t>
  </si>
  <si>
    <t>3184</t>
  </si>
  <si>
    <t>ENSG00000138668</t>
  </si>
  <si>
    <t>HNRNPD</t>
  </si>
  <si>
    <t>A8K9J2; hsa:3184; P07029; Q01858; Q14100; Q14101; Q14102; Q14103; Q4W5A1; Q9UCE8; Q9UCE9</t>
  </si>
  <si>
    <t>Biotin [K243; K251]</t>
  </si>
  <si>
    <t>Q15021</t>
  </si>
  <si>
    <t>Condensin complex subunit 1 OS=Homo sapiens OX=9606 GN=NCAPD2 PE=1 SV=3</t>
  </si>
  <si>
    <t>Pf12717, Pf12922</t>
  </si>
  <si>
    <t>9918</t>
  </si>
  <si>
    <t>ENSG00000010292</t>
  </si>
  <si>
    <t>NCAPD2</t>
  </si>
  <si>
    <t>D3DUR4; hsa:9918; Q15021; Q8N6U3</t>
  </si>
  <si>
    <t>Biotin [K1065]</t>
  </si>
  <si>
    <t>Q9HCG8</t>
  </si>
  <si>
    <t>Pre-mRNA-splicing factor CWC22 homolog OS=Homo sapiens OX=9606 GN=CWC22 PE=1 SV=3</t>
  </si>
  <si>
    <t>Pf02847, Pf02854</t>
  </si>
  <si>
    <t>57703</t>
  </si>
  <si>
    <t>ENSG00000163510</t>
  </si>
  <si>
    <t>CWC22</t>
  </si>
  <si>
    <t>hsa:57703; Q05DC2; Q4G135; Q52LF0; Q6PEX2; Q7Z6I0; Q9H5L3; Q9H6Q6; Q9HCG8</t>
  </si>
  <si>
    <t>Acetyl [N-Term]; Biotin [K2]</t>
  </si>
  <si>
    <t>O43166</t>
  </si>
  <si>
    <t>Signal-induced proliferation-associated 1-like protein 1 OS=Homo sapiens OX=9606 GN=SIPA1L1 PE=1 SV=4</t>
  </si>
  <si>
    <t>26037</t>
  </si>
  <si>
    <t>ENSG00000197555</t>
  </si>
  <si>
    <t>SIPA1L1</t>
  </si>
  <si>
    <t>hsa:26037; J3KP19; O43166; O95321; Q9UDU4; Q9UNU4</t>
  </si>
  <si>
    <t>Biotin [K1074; K1097; K1482; K1559]</t>
  </si>
  <si>
    <t>Q71UI9</t>
  </si>
  <si>
    <t>Histone H2A.V OS=Homo sapiens OX=9606 GN=H2AZ2 PE=1 SV=3</t>
  </si>
  <si>
    <t>94239</t>
  </si>
  <si>
    <t>ENSG00000105968</t>
  </si>
  <si>
    <t>H2AZ2</t>
  </si>
  <si>
    <t>A6NFA8; A6NKY0; A6NN01; A8MQC5; hsa:94239; Q59GV8; Q6PK98; Q71UI9</t>
  </si>
  <si>
    <t>Transcriptional regulation by small RNAs; Formation of the beta-catenin:TCF transactivating complex; RMTs methylate histone arginines; Meiotic synapsis; RUNX1 regulates transcription of genes involved in differentiation of HSCs; Deposition of new CENPA-containing nucleosomes at the centromere; B-WICH complex positively regulates rRNA expression; Oxidative Stress Induced Senescence; NoRC negatively regulates rRNA expression; Activation of anterior HOX genes in hindbrain development during early embryogenesis; Estrogen-dependent gene expression; Pre-NOTCH Transcription and Translation; Senescence-Associated Secretory Phenotype (SASP); RUNX1 regulates genes involved in megakaryocyte differentiation and platelet function; Chromatin modifications during the maternal to zygotic transition (MZT); RNA Polymerase I Promoter Escape;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RNA Polymerase I Promoter Opening; Transcriptional regulation of granulopoiesis</t>
  </si>
  <si>
    <t>Biotin [K8; K116]; Met-loss+Acetyl [N-Term]</t>
  </si>
  <si>
    <t>P36543</t>
  </si>
  <si>
    <t>V-type proton ATPase subunit E 1 OS=Homo sapiens OX=9606 GN=ATP6V1E1 PE=1 SV=1</t>
  </si>
  <si>
    <t>Pf01991</t>
  </si>
  <si>
    <t>529</t>
  </si>
  <si>
    <t>ENSG00000131100</t>
  </si>
  <si>
    <t>ATP6V1E1</t>
  </si>
  <si>
    <t>A8MUE4; A8MUN4; hsa:529; P36543</t>
  </si>
  <si>
    <t>VEGFA-VEGFR2 signaling; Proximal tubule transport</t>
  </si>
  <si>
    <t>Q9HA64</t>
  </si>
  <si>
    <t>Ketosamine-3-kinase OS=Homo sapiens OX=9606 GN=FN3KRP PE=1 SV=2</t>
  </si>
  <si>
    <t>Pf03881</t>
  </si>
  <si>
    <t>79672</t>
  </si>
  <si>
    <t>ENSG00000141560</t>
  </si>
  <si>
    <t>FN3KRP</t>
  </si>
  <si>
    <t>hsa:79672; Q969F4; Q9H0U7; Q9HA64</t>
  </si>
  <si>
    <t>Gamma carboxylation, hypusinylation, hydroxylation, and arylsulfatase activation</t>
  </si>
  <si>
    <t>O43242</t>
  </si>
  <si>
    <t>26S proteasome non-ATPase regulatory subunit 3 OS=Homo sapiens OX=9606 GN=PSMD3 PE=1 SV=2</t>
  </si>
  <si>
    <t>Pf01399, Pf08375</t>
  </si>
  <si>
    <t>5709</t>
  </si>
  <si>
    <t>ENSG00000108344</t>
  </si>
  <si>
    <t>PSMD3</t>
  </si>
  <si>
    <t>B3KMW9; B4DT72; hsa:5709; O43242; Q96EI2; Q9BQA4</t>
  </si>
  <si>
    <t>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Neutrophil degranulation;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</si>
  <si>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A1L390</t>
  </si>
  <si>
    <t>Pleckstrin homology domain-containing family G member 3 OS=Homo sapiens OX=9606 GN=PLEKHG3 PE=1 SV=1</t>
  </si>
  <si>
    <t>Pf00169, Pf00621</t>
  </si>
  <si>
    <t>26030</t>
  </si>
  <si>
    <t>ENSG00000126822</t>
  </si>
  <si>
    <t>PLEKHG3</t>
  </si>
  <si>
    <t>A1L389; A1L390; B5MEC9; hsa:26030; O60339; Q6GMS3; Q6P4B1; Q7L3S3; Q86SW7; Q8TEF5; Q96EW6; Q9BT82</t>
  </si>
  <si>
    <t>RHOA GTPase cycle; CDC42 GTPase cycle; RAC1 GTPase cycle; RHOQ GTPase cycle; RHOG GTPase cycle</t>
  </si>
  <si>
    <t>Biotin [K938]</t>
  </si>
  <si>
    <t>Q6N043</t>
  </si>
  <si>
    <t>Zinc finger protein 280D OS=Homo sapiens OX=9606 GN=ZNF280D PE=1 SV=3</t>
  </si>
  <si>
    <t>54816</t>
  </si>
  <si>
    <t>ENSG00000137871</t>
  </si>
  <si>
    <t>ZNF280D</t>
  </si>
  <si>
    <t>A1L495; B2RMT6; hsa:54816; Q6MZM6; Q6N043; Q6N085; Q6P2R6; Q7Z6J5; Q9H0U5; Q9HCI8; Q9NXS0</t>
  </si>
  <si>
    <t>Biotin [K550]</t>
  </si>
  <si>
    <t>P56524</t>
  </si>
  <si>
    <t>Histone deacetylase 4 OS=Homo sapiens OX=9606 GN=HDAC4 PE=1 SV=3</t>
  </si>
  <si>
    <t>Pf00850, Pf12203</t>
  </si>
  <si>
    <t>9759</t>
  </si>
  <si>
    <t>ENSG00000068024</t>
  </si>
  <si>
    <t>HDAC4</t>
  </si>
  <si>
    <t>E9PGB9; F5GX36; hsa:9759; P56524; Q86YH7; Q9UND6</t>
  </si>
  <si>
    <t>SUMOylation of chromatin organization proteins; Constitutive Signaling by NOTCH1 PEST Domain Mutants; Constitutive Signaling by NOTCH1 HD+PEST Domain Mutants; SUMOylation of intracellular receptors; NOTCH1 Intracellular Domain Regulates Transcription; Notch-HLH transcription pathway; RUNX3 regulates p14-ARF; RUNX2 regulates chondrocyte maturation</t>
  </si>
  <si>
    <t>MicroRNAs in cardiomyocyte hypertrophy; Genes targeted by miRNAs in adipocytes; Neural crest differentiation; Cardiac hypertrophic response; Initiation of transcription and translation elongation at the HIV-1 LTR; ATM signaling in development and disease ; VEGFA-VEGFR2 signaling; Ethanol effects on histone modifications; Endochondral ossification; Endochondral ossification with skeletal dysplasias; CAMKK2 pathway; 2q37 copy number variation syndrome</t>
  </si>
  <si>
    <t>O00506</t>
  </si>
  <si>
    <t>Serine/threonine-protein kinase 25 OS=Homo sapiens OX=9606 GN=STK25 PE=1 SV=1</t>
  </si>
  <si>
    <t>10494</t>
  </si>
  <si>
    <t>ENSG00000115694</t>
  </si>
  <si>
    <t>STK25</t>
  </si>
  <si>
    <t>A8K6Z3; A8K7D2; B7Z9K1; hsa:10494; O00506; Q15522; Q5BJF1</t>
  </si>
  <si>
    <t>O75943</t>
  </si>
  <si>
    <t>Cell cycle checkpoint protein RAD17 OS=Homo sapiens OX=9606 GN=RAD17 PE=1 SV=2</t>
  </si>
  <si>
    <t>Pf03215</t>
  </si>
  <si>
    <t>5884</t>
  </si>
  <si>
    <t>ENSG00000152942; ENSG00000276618</t>
  </si>
  <si>
    <t>RAD17</t>
  </si>
  <si>
    <t>A8K8X2; D3DWA5; hsa:5884; O75714; O75943; Q7Z3S4; Q9UNK7; Q9UNR7; Q9UNR8; Q9UPF5</t>
  </si>
  <si>
    <t>Regulation of TP53 Activity through Phosphorylation; Activation of ATR in response to replication stress; Processing of DNA double-strand break ends; Presynaptic phase of homologous DNA pairing and strand exchange; G2/M DNA damage checkpoint; HDR through Single Strand Annealing (SSA); Impaired BRCA2 binding to RAD51</t>
  </si>
  <si>
    <t>miRNA regulation of DNA damage response; Gastric cancer network 2; DNA damage response</t>
  </si>
  <si>
    <t>Biotin [K597]</t>
  </si>
  <si>
    <t>O15062</t>
  </si>
  <si>
    <t>Zinc finger and BTB domain-containing protein 5 OS=Homo sapiens OX=9606 GN=ZBTB5 PE=1 SV=1</t>
  </si>
  <si>
    <t>9925</t>
  </si>
  <si>
    <t>ENSG00000168795</t>
  </si>
  <si>
    <t>ZBTB5</t>
  </si>
  <si>
    <t>hsa:9925; O15062</t>
  </si>
  <si>
    <t>Biotin [K541]</t>
  </si>
  <si>
    <t>O95602</t>
  </si>
  <si>
    <t>DNA-directed RNA polymerase I subunit RPA1 OS=Homo sapiens OX=9606 GN=POLR1A PE=1 SV=2</t>
  </si>
  <si>
    <t>25885</t>
  </si>
  <si>
    <t>ENSG00000068654</t>
  </si>
  <si>
    <t>POLR1A</t>
  </si>
  <si>
    <t>B7Z7T0; D6W5M0; hsa:25885; O95602; Q0VG05; Q9UEH0; Q9UFT9</t>
  </si>
  <si>
    <t>B-WICH complex positively regulates rRNA expression; NoRC negatively regulates rRNA expression; RNA Polymerase I Transcription Initiation; RNA Polymerase I Promoter Escape; RNA Polymerase I Transcription Termination</t>
  </si>
  <si>
    <t>Pyrimidine metabolism; Eukaryotic transcription initiation; 2q13 copy number variation syndrome</t>
  </si>
  <si>
    <t>O00257</t>
  </si>
  <si>
    <t>E3 SUMO-protein ligase CBX4 OS=Homo sapiens OX=9606 GN=CBX4 PE=1 SV=3</t>
  </si>
  <si>
    <t>8535</t>
  </si>
  <si>
    <t>ENSG00000141582</t>
  </si>
  <si>
    <t>CBX4</t>
  </si>
  <si>
    <t>B1PJR7; hsa:8535; O00257; Q6TPI8; Q96C04</t>
  </si>
  <si>
    <t>Biotin [K146; K149; K157; K205; K212; K249; K280]</t>
  </si>
  <si>
    <t>Q14493</t>
  </si>
  <si>
    <t>Histone RNA hairpin-binding protein OS=Homo sapiens OX=9606 GN=SLBP PE=1 SV=1</t>
  </si>
  <si>
    <t>protein metabolism;RNA metabolism OR transcription;other metabolic processes;transport</t>
  </si>
  <si>
    <t>Pf15247</t>
  </si>
  <si>
    <t>7884</t>
  </si>
  <si>
    <t>ENSG00000163950</t>
  </si>
  <si>
    <t>SLBP</t>
  </si>
  <si>
    <t>B3KRJ5; hsa:7884; Q14493</t>
  </si>
  <si>
    <t>Transport of the SLBP Dependant Mature mRNA; RNA Polymerase II Transcription Termination; SLBP Dependent Processing of Replication-Dependent Histone Pre-mRNAs</t>
  </si>
  <si>
    <t>8p23.1 copy number variation syndrome; 4p16.3 copy number variation</t>
  </si>
  <si>
    <t>Biotin [K98; K140; K146]</t>
  </si>
  <si>
    <t>P62851</t>
  </si>
  <si>
    <t>40S ribosomal protein S25 OS=Homo sapiens OX=9606 GN=RPS25 PE=1 SV=1</t>
  </si>
  <si>
    <t>Pf03297</t>
  </si>
  <si>
    <t>6230</t>
  </si>
  <si>
    <t>ENSG00000118181; ENSG00000280831</t>
  </si>
  <si>
    <t>RPS25</t>
  </si>
  <si>
    <t>B2R4M7; hsa:6230; P25111; P62851</t>
  </si>
  <si>
    <t>Q15814</t>
  </si>
  <si>
    <t>Tubulin-specific chaperone C OS=Homo sapiens OX=9606 GN=TBCC PE=1 SV=2</t>
  </si>
  <si>
    <t>Pf07986, Pf16752</t>
  </si>
  <si>
    <t>6903</t>
  </si>
  <si>
    <t>ENSG00000124659</t>
  </si>
  <si>
    <t>TBCC</t>
  </si>
  <si>
    <t>hsa:6903; Q15814; Q53Y43; Q5T787</t>
  </si>
  <si>
    <t>Biotin [K144]</t>
  </si>
  <si>
    <t>O94811</t>
  </si>
  <si>
    <t>Tubulin polymerization-promoting protein OS=Homo sapiens OX=9606 GN=TPPP PE=1 SV=1</t>
  </si>
  <si>
    <t>cytosol;cytoskeleton;mitochondrion;ER/Golgi;nucleus;other cell component</t>
  </si>
  <si>
    <t>Pf05517</t>
  </si>
  <si>
    <t>11076</t>
  </si>
  <si>
    <t>ENSG00000171368</t>
  </si>
  <si>
    <t>TPPP</t>
  </si>
  <si>
    <t>hsa:11076; O94811</t>
  </si>
  <si>
    <t>Microtubule cytoskeleton regulation; Glial cell differentiation; HDAC6 interactions in the central nervous system; Sudden infant death syndrome (SIDS) susceptibility pathways</t>
  </si>
  <si>
    <t>Biotin [K177; K206]</t>
  </si>
  <si>
    <t>Q7Z309</t>
  </si>
  <si>
    <t>PABIR family member 2 OS=Homo sapiens OX=9606 GN=PABIR2 PE=1 SV=2</t>
  </si>
  <si>
    <t>159090</t>
  </si>
  <si>
    <t>ENSG00000156504</t>
  </si>
  <si>
    <t>PABIR2</t>
  </si>
  <si>
    <t>A8K902; hsa:159090; Q6PIM2; Q6ZU47; Q6ZV64; Q6ZVE4; Q7Z309; Q8TB75</t>
  </si>
  <si>
    <t>Biotin [K107; K126; K154]</t>
  </si>
  <si>
    <t>Q8ND24</t>
  </si>
  <si>
    <t>RING finger protein 214 OS=Homo sapiens OX=9606 GN=RNF214 PE=1 SV=2</t>
  </si>
  <si>
    <t>257160</t>
  </si>
  <si>
    <t>ENSG00000167257</t>
  </si>
  <si>
    <t>RNF214</t>
  </si>
  <si>
    <t>B2RUW0; B4DTD1; hsa:257160; Q8ND24</t>
  </si>
  <si>
    <t>Q96BX8</t>
  </si>
  <si>
    <t>MOB kinase activator 3A OS=Homo sapiens OX=9606 GN=MOB3A PE=1 SV=1</t>
  </si>
  <si>
    <t>126308</t>
  </si>
  <si>
    <t>ENSG00000172081</t>
  </si>
  <si>
    <t>MOB3A</t>
  </si>
  <si>
    <t>B3KTF1; hsa:126308; O75249; Q8TF69; Q96BX8</t>
  </si>
  <si>
    <t>Q5VT25</t>
  </si>
  <si>
    <t>Serine/threonine-protein kinase MRCK alpha OS=Homo sapiens OX=9606 GN=CDC42BPA PE=1 SV=1</t>
  </si>
  <si>
    <t>Pf00069, Pf00130, Pf00433, Pf00780, Pf08826, Pf15796</t>
  </si>
  <si>
    <t>8476</t>
  </si>
  <si>
    <t>ENSG00000143776</t>
  </si>
  <si>
    <t>CDC42BPA</t>
  </si>
  <si>
    <t>hsa:8476; O75039; Q59GZ1; Q5H9N9; Q5T797; Q5VT25; Q5VT26; Q5VT27; Q86XX2; Q86XX3; Q99646</t>
  </si>
  <si>
    <t>CDC42 GTPase cycle; RAC1 GTPase cycle; RHOQ GTPase cycle; RHOJ GTPase cycle</t>
  </si>
  <si>
    <t>Biotin [K867; K1718]</t>
  </si>
  <si>
    <t>Q96BH1</t>
  </si>
  <si>
    <t>E3 ubiquitin-protein ligase RNF25 OS=Homo sapiens OX=9606 GN=RNF25 PE=1 SV=1</t>
  </si>
  <si>
    <t>cytosol;translational apparatus;nucleus</t>
  </si>
  <si>
    <t>Pf05773, Pf13639</t>
  </si>
  <si>
    <t>64320</t>
  </si>
  <si>
    <t>ENSG00000163481</t>
  </si>
  <si>
    <t>RNF25</t>
  </si>
  <si>
    <t>A8K0D6; hsa:64320; Q53HQ5; Q96BH1; Q9H874</t>
  </si>
  <si>
    <t>Q13887</t>
  </si>
  <si>
    <t>Krueppel-like factor 5 OS=Homo sapiens OX=9606 GN=KLF5 PE=1 SV=2</t>
  </si>
  <si>
    <t>688</t>
  </si>
  <si>
    <t>ENSG00000102554</t>
  </si>
  <si>
    <t>KLF5</t>
  </si>
  <si>
    <t>A2TJX0; hsa:688; L0R3U5; L0R4T9; Q13887; Q9UHP8</t>
  </si>
  <si>
    <t>Transcriptional regulation of white adipocyte differentiation; Transcriptional regulation of granulopoiesis</t>
  </si>
  <si>
    <t>Adipogenesis; Mesodermal commitment pathway; White fat cell differentiation; Transcriptional cascade regulating adipogenesis; Kynurenine pathway and links to cell senescence; Familial partial lipodystrophy</t>
  </si>
  <si>
    <t>O94916</t>
  </si>
  <si>
    <t>Nuclear factor of activated T-cells 5 OS=Homo sapiens OX=9606 GN=NFAT5 PE=1 SV=1</t>
  </si>
  <si>
    <t>10725</t>
  </si>
  <si>
    <t>ENSG00000102908</t>
  </si>
  <si>
    <t>NFAT5</t>
  </si>
  <si>
    <t>A2RRB4; A6H8V5; E9PHR7; hsa:10725; O94916; O95693; Q7LA65; Q969Q8; Q96QH3; Q9UN18</t>
  </si>
  <si>
    <t>Cancer immunotherapy by PD-1 blockade</t>
  </si>
  <si>
    <t>Q8NEL9</t>
  </si>
  <si>
    <t>Phospholipase DDHD1 OS=Homo sapiens OX=9606 GN=DDHD1 PE=1 SV=2</t>
  </si>
  <si>
    <t>Pf02862</t>
  </si>
  <si>
    <t>80821</t>
  </si>
  <si>
    <t>ENSG00000100523</t>
  </si>
  <si>
    <t>DDHD1</t>
  </si>
  <si>
    <t>G5E9D1; hsa:80821; Q8NEL9; Q8WVH3; Q96LL2; Q9C0F8</t>
  </si>
  <si>
    <t>Biotin [K744; K755]</t>
  </si>
  <si>
    <t>P61927</t>
  </si>
  <si>
    <t>60S ribosomal protein L37 OS=Homo sapiens OX=9606 GN=RPL37 PE=1 SV=2</t>
  </si>
  <si>
    <t>Pf01907</t>
  </si>
  <si>
    <t>6167</t>
  </si>
  <si>
    <t>ENSG00000145592</t>
  </si>
  <si>
    <t>RPL37</t>
  </si>
  <si>
    <t>B2R4H2; hsa:6167; P02403; P61927; Q6IBB4; Q99883</t>
  </si>
  <si>
    <t>P61960</t>
  </si>
  <si>
    <t>Ubiquitin-fold modifier 1 OS=Homo sapiens OX=9606 GN=UFM1 PE=1 SV=1</t>
  </si>
  <si>
    <t>Pf03671</t>
  </si>
  <si>
    <t>51569</t>
  </si>
  <si>
    <t>ENSG00000120686</t>
  </si>
  <si>
    <t>UFM1</t>
  </si>
  <si>
    <t>hsa:51569; P61960; Q14346; Q5VXS0; Q6IAG6; Q9CPX2; Q9NZF2</t>
  </si>
  <si>
    <t>P17027</t>
  </si>
  <si>
    <t>Zinc finger protein 23 OS=Homo sapiens OX=9606 GN=ZNF23 PE=1 SV=3</t>
  </si>
  <si>
    <t>7571</t>
  </si>
  <si>
    <t>ENSG00000167377</t>
  </si>
  <si>
    <t>ZNF23</t>
  </si>
  <si>
    <t>hsa:7571; P17027; Q8NDP5; Q96IT3; Q9UG42</t>
  </si>
  <si>
    <t>Biotin [K210]</t>
  </si>
  <si>
    <t>Q8IX90</t>
  </si>
  <si>
    <t>Spindle and kinetochore-associated protein 3 OS=Homo sapiens OX=9606 GN=SKA3 PE=1 SV=2</t>
  </si>
  <si>
    <t>221150</t>
  </si>
  <si>
    <t>ENSG00000165480</t>
  </si>
  <si>
    <t>SKA3</t>
  </si>
  <si>
    <t>A2A330; A2A331; B2RBY2; hsa:221150; Q5VZV5; Q86WR2; Q8IX90; Q8NBG1; Q96D22</t>
  </si>
  <si>
    <t>Q6P1L5</t>
  </si>
  <si>
    <t>Protein FAM117B OS=Homo sapiens OX=9606 GN=FAM117B PE=1 SV=2</t>
  </si>
  <si>
    <t>Pf15388</t>
  </si>
  <si>
    <t>150864</t>
  </si>
  <si>
    <t>ENSG00000138439</t>
  </si>
  <si>
    <t>FAM117B</t>
  </si>
  <si>
    <t>hsa:150864; Q53QZ5; Q585T9; Q6P1L5; Q8N8W1; Q96Q34</t>
  </si>
  <si>
    <t>Biotin [K501]</t>
  </si>
  <si>
    <t>Q8TEY7</t>
  </si>
  <si>
    <t>Ubiquitin carboxyl-terminal hydrolase 33 OS=Homo sapiens OX=9606 GN=USP33 PE=1 SV=2</t>
  </si>
  <si>
    <t>cell cycle OR cell proliferation;cell organization and biogenesis;protein metabolism;other metabolic processes;stress response;transport;developmental processes;other biological processes</t>
  </si>
  <si>
    <t>23032</t>
  </si>
  <si>
    <t>ENSG00000077254</t>
  </si>
  <si>
    <t>USP33</t>
  </si>
  <si>
    <t>hsa:23032; Q8TEY6; Q8TEY7; Q96AV6; Q9H9F0; Q9UPQ5</t>
  </si>
  <si>
    <t>Regulation of expression of SLITs and ROBOs; Ub-specific processing proteases</t>
  </si>
  <si>
    <t>Q86SQ4</t>
  </si>
  <si>
    <t>Adhesion G-protein coupled receptor G6 OS=Homo sapiens OX=9606 GN=ADGRG6 PE=1 SV=3</t>
  </si>
  <si>
    <t>developmental processes;signal transduction</t>
  </si>
  <si>
    <t>Pf00002, Pf00354, Pf00431, Pf01825</t>
  </si>
  <si>
    <t>57211</t>
  </si>
  <si>
    <t>ENSG00000112414</t>
  </si>
  <si>
    <t>ADGRG6</t>
  </si>
  <si>
    <t>hsa:57211; Q5TGN7; Q6DHZ4; Q6F3F5; Q6F3F6; Q6F3F7; Q6F3F8; Q6MZU7; Q86SQ4; Q8IXA4; Q8NC14; Q96JW0</t>
  </si>
  <si>
    <t>Biotin [K1178]</t>
  </si>
  <si>
    <t>Q96RU3</t>
  </si>
  <si>
    <t>Formin-binding protein 1 OS=Homo sapiens OX=9606 GN=FNBP1 PE=1 SV=2</t>
  </si>
  <si>
    <t>23048</t>
  </si>
  <si>
    <t>ENSG00000187239</t>
  </si>
  <si>
    <t>FNBP1</t>
  </si>
  <si>
    <t>B7ZL12; E9PGQ4; hsa:23048; O60301; Q3MIN8; Q5TC87; Q5TC88; Q6P658; Q7LGG2; Q96RU3; Q9H8H8; Q9NWD1</t>
  </si>
  <si>
    <t>Clathrin-mediated endocytosis; RND2 GTPase cycle; CDC42 GTPase cycle; RHOQ GTPase cycle; RHOJ GTPase cycle</t>
  </si>
  <si>
    <t>Q15276</t>
  </si>
  <si>
    <t>Rab GTPase-binding effector protein 1 OS=Homo sapiens OX=9606 GN=RABEP1 PE=1 SV=2</t>
  </si>
  <si>
    <t>Pf03528, Pf09311</t>
  </si>
  <si>
    <t>9135</t>
  </si>
  <si>
    <t>ENSG00000029725</t>
  </si>
  <si>
    <t>RABEP1</t>
  </si>
  <si>
    <t>B2RAG7; hsa:9135; O95369; Q15276; Q8IVX3</t>
  </si>
  <si>
    <t>GDNF signaling</t>
  </si>
  <si>
    <t>Q14527</t>
  </si>
  <si>
    <t>Helicase-like transcription factor OS=Homo sapiens OX=9606 GN=HLTF PE=1 SV=2</t>
  </si>
  <si>
    <t>cell organization and biogenesis;protein metabolism;DNA metabolism;RNA metabolism OR transcription;other metabolic processes;stress response;other biological processes</t>
  </si>
  <si>
    <t>Pf00176, Pf00271, Pf08797, Pf13923</t>
  </si>
  <si>
    <t>6596</t>
  </si>
  <si>
    <t>ENSG00000071794</t>
  </si>
  <si>
    <t>HLTF</t>
  </si>
  <si>
    <t>D3DNH3; Q14527; Q14536; Q16051; Q7KYJ6; Q86YA5; Q92652; Q96KM9</t>
  </si>
  <si>
    <t>Biotin [K6; K12; K176; K330; K458]; Met-loss+Acetyl [N-Term]</t>
  </si>
  <si>
    <t>O14964</t>
  </si>
  <si>
    <t>Hepatocyte growth factor-regulated tyrosine kinase substrate OS=Homo sapiens OX=9606 GN=HGS PE=1 SV=1</t>
  </si>
  <si>
    <t>cell organization and biogenesis;protein metabolism;other metabolic processes;transport;signal transduction;other biological processes</t>
  </si>
  <si>
    <t>Pf00790, Pf01363, Pf12210</t>
  </si>
  <si>
    <t>9146</t>
  </si>
  <si>
    <t>ENSG00000185359</t>
  </si>
  <si>
    <t>HGS</t>
  </si>
  <si>
    <t>hsa:9146; O14964; Q9NR36</t>
  </si>
  <si>
    <t>Endosomal Sorting Complex Required For Transport (ESCRT); Ub-specific processing proteases; Lysosome Vesicle Biogenesis; RHOU GTPase cycle; Cargo recognition for clathrin-mediated endocytosis; EGFR downregulation; Negative regulation of MET activity; InlB-mediated entry of Listeria monocytogenes into host cell; Inhibition of membrane repair; Prevention of phagosomal-lysosomal fusion; RHOBTB3 ATPase cycle</t>
  </si>
  <si>
    <t>TGF-beta signaling pathway; VEGFA-VEGFR2 signaling; Inhibition of exosome biogenesis and secretion by Manumycin A in CRPC cells; EGF/EGFR signaling pathway</t>
  </si>
  <si>
    <t>Biotin [K202; K283]</t>
  </si>
  <si>
    <t>Q12986</t>
  </si>
  <si>
    <t>Transcriptional repressor NF-X1 OS=Homo sapiens OX=9606 GN=NFX1 PE=1 SV=2</t>
  </si>
  <si>
    <t>Pf01422, Pf01424</t>
  </si>
  <si>
    <t>4799</t>
  </si>
  <si>
    <t>ENSG00000086102</t>
  </si>
  <si>
    <t>NFX1</t>
  </si>
  <si>
    <t>A8K6H8; hsa:4799; Q12986; Q5VXW6; Q96EL5; Q9BXI1</t>
  </si>
  <si>
    <t>O60711</t>
  </si>
  <si>
    <t>Leupaxin OS=Homo sapiens OX=9606 GN=LPXN PE=1 SV=1</t>
  </si>
  <si>
    <t>9404</t>
  </si>
  <si>
    <t>ENSG00000110031</t>
  </si>
  <si>
    <t>LPXN</t>
  </si>
  <si>
    <t>B2R8B4; B4DV71; hsa:9404; O60711; Q53FW6; Q6FI07</t>
  </si>
  <si>
    <t>P14625</t>
  </si>
  <si>
    <t>Endoplasmin OS=Homo sapiens OX=9606 GN=HSP90B1 PE=1 SV=1</t>
  </si>
  <si>
    <t>non-structural extracellular;plasma membrane;other membranes;cytosol;ER/Golgi;other cell component</t>
  </si>
  <si>
    <t>Pf00183, Pf13589</t>
  </si>
  <si>
    <t>7184</t>
  </si>
  <si>
    <t>ENSG00000166598</t>
  </si>
  <si>
    <t>HSP90B1</t>
  </si>
  <si>
    <t>hsa:7184; P14625; Q96A97</t>
  </si>
  <si>
    <t>Regulation of Insulin-like Growth Factor (IGF) transport and uptake by Insulin-like Growth Factor Binding Proteins (IGFBPs); Post-translational protein phosphorylation; Interleukin-4 and Interleukin-13 signaling; Trafficking and processing of endosomal TLR; Scavenging by Class A Receptors; ATF6 (ATF6-alpha) activates chaperone genes</t>
  </si>
  <si>
    <t>Photodynamic therapy-induced unfolded protein response; Focal adhesion: PI3K-Akt-mTOR-signaling pathway; Prion disease pathway; PI3K-Akt signaling pathway; Sudden infant death syndrome (SIDS) susceptibility pathways</t>
  </si>
  <si>
    <t>Biotin [K663]</t>
  </si>
  <si>
    <t>Q9UGP4</t>
  </si>
  <si>
    <t>LIM domain-containing protein 1 OS=Homo sapiens OX=9606 GN=LIMD1 PE=1 SV=1</t>
  </si>
  <si>
    <t>8994</t>
  </si>
  <si>
    <t>ENSG00000144791</t>
  </si>
  <si>
    <t>LIMD1</t>
  </si>
  <si>
    <t>hsa:8994; Q17RQ1; Q9BQQ9; Q9NQ47; Q9UGP4</t>
  </si>
  <si>
    <t>Oxygen-dependent proline hydroxylation of Hypoxia-inducible Factor Alpha</t>
  </si>
  <si>
    <t>Mechanoregulation and pathology of YAP/TAZ via Hippo and non-Hippo mechanisms; Pleural mesothelioma</t>
  </si>
  <si>
    <t>Biotin [K51; K54]</t>
  </si>
  <si>
    <t>P27695</t>
  </si>
  <si>
    <t>DNA-(apurinic or apyrimidinic site) endonuclease OS=Homo sapiens OX=9606 GN=APEX1 PE=1 SV=2</t>
  </si>
  <si>
    <t>cytoskeleton;mitochondrion;ER/Golgi;translational apparatus;nucleus;other cell component</t>
  </si>
  <si>
    <t>Pf03372</t>
  </si>
  <si>
    <t>328</t>
  </si>
  <si>
    <t>ENSG00000100823; ENSG00000291796</t>
  </si>
  <si>
    <t>APEX1</t>
  </si>
  <si>
    <t>hsa:328; P27695; Q969L5; Q99775</t>
  </si>
  <si>
    <t>Displacement of DNA glycosylase by APEX1; POLB-Dependent Long Patch Base Excision Repair; PCNA-Dependent Long Patch Base Excision Repair; Abasic sugar-phosphate removal via the single-nucleotide replacement pathway</t>
  </si>
  <si>
    <t>Thyroid stimulating hormone (TSH) signaling pathway; Spinal cord injury; Base excision repair; DNA repair pathways, full network</t>
  </si>
  <si>
    <t>Q9BV36</t>
  </si>
  <si>
    <t>Melanophilin OS=Homo sapiens OX=9606 GN=MLPH PE=1 SV=1</t>
  </si>
  <si>
    <t>Pf02318, Pf04698</t>
  </si>
  <si>
    <t>79083</t>
  </si>
  <si>
    <t>ENSG00000115648</t>
  </si>
  <si>
    <t>MLPH</t>
  </si>
  <si>
    <t>B3KSS2; B4DKW7; G5E9G5; hsa:79083; Q9BV36; Q9HA71</t>
  </si>
  <si>
    <t>Deregulation of Rab and Rab effector genes in bladder cancer; 2q37 copy number variation syndrome</t>
  </si>
  <si>
    <t>Biotin [K509]</t>
  </si>
  <si>
    <t>Q15019</t>
  </si>
  <si>
    <t>Septin-2 OS=Homo sapiens OX=9606 GN=SEPTIN2 PE=1 SV=1</t>
  </si>
  <si>
    <t>4735</t>
  </si>
  <si>
    <t>ENSG00000168385</t>
  </si>
  <si>
    <t>SEPTIN2</t>
  </si>
  <si>
    <t>B4DGE8; hsa:4735; Q14132; Q15019; Q53QU3; Q8IUK9; Q96CB0</t>
  </si>
  <si>
    <t>Anchoring of the basal body to the plasma membrane</t>
  </si>
  <si>
    <t>Biotin [K232]</t>
  </si>
  <si>
    <t>Q9NXG2</t>
  </si>
  <si>
    <t>THUMP domain-containing protein 1 OS=Homo sapiens OX=9606 GN=THUMPD1 PE=1 SV=2</t>
  </si>
  <si>
    <t>Pf02926</t>
  </si>
  <si>
    <t>55623</t>
  </si>
  <si>
    <t>ENSG00000066654</t>
  </si>
  <si>
    <t>THUMPD1</t>
  </si>
  <si>
    <t>hsa:55623; Q9BWC3; Q9NXG2</t>
  </si>
  <si>
    <t>Biotin [K15; K19; K26]; Met-loss+Acetyl [N-Term]</t>
  </si>
  <si>
    <t>Q9HAW4</t>
  </si>
  <si>
    <t>Claspin OS=Homo sapiens OX=9606 GN=CLSPN PE=1 SV=3</t>
  </si>
  <si>
    <t>63967</t>
  </si>
  <si>
    <t>ENSG00000092853</t>
  </si>
  <si>
    <t>CLSPN</t>
  </si>
  <si>
    <t>A6NFL4; hsa:63967; Q1RMC6; Q2KHM3; Q5VYG0; Q6P6H5; Q8IWI1; Q9HAW4</t>
  </si>
  <si>
    <t>Activation of ATR in response to replication stress; Processing of DNA double-strand break ends; Ub-specific processing proteases; Apoptotic cleavage of cellular proteins</t>
  </si>
  <si>
    <t>Biotin [K338; K498]</t>
  </si>
  <si>
    <t>O75391</t>
  </si>
  <si>
    <t>Sperm-associated antigen 7 OS=Homo sapiens OX=9606 GN=SPAG7 PE=1 SV=2</t>
  </si>
  <si>
    <t>9552</t>
  </si>
  <si>
    <t>ENSG00000091640</t>
  </si>
  <si>
    <t>SPAG7</t>
  </si>
  <si>
    <t>hsa:9552; O75391; Q96EU5</t>
  </si>
  <si>
    <t>Biotin [K166; K173]</t>
  </si>
  <si>
    <t>P25205</t>
  </si>
  <si>
    <t>DNA replication licensing factor MCM3 OS=Homo sapiens OX=9606 GN=MCM3 PE=1 SV=3</t>
  </si>
  <si>
    <t>Pf00493, Pf14551, Pf17207, Pf17855</t>
  </si>
  <si>
    <t>4172</t>
  </si>
  <si>
    <t>ENSG00000112118</t>
  </si>
  <si>
    <t>MCM3</t>
  </si>
  <si>
    <t>B4DWW4; hsa:4172; P25205; Q92660; Q9BTR3; Q9NUE7</t>
  </si>
  <si>
    <t>Cell cycle; Retinoblastoma gene in cancer; Ciliary landscape; G1 to S cell cycle control; DNA replication</t>
  </si>
  <si>
    <t>Biotin [K748]</t>
  </si>
  <si>
    <t>P62910</t>
  </si>
  <si>
    <t>60S ribosomal protein L32 OS=Homo sapiens OX=9606 GN=RPL32 PE=1 SV=2</t>
  </si>
  <si>
    <t>Pf01655</t>
  </si>
  <si>
    <t>6161</t>
  </si>
  <si>
    <t>ENSG00000144713</t>
  </si>
  <si>
    <t>RPL32</t>
  </si>
  <si>
    <t>B2R4Q3; hsa:6161; P02433; P62910</t>
  </si>
  <si>
    <t>Response of EIF2AK4 (GCN2) to amino acid deficiency; Regulation of expression of SLITs and ROBOs;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SRP-dependent cotranslational protein targeting to membrane; Viral mRNA Translation; Peptide chain elongation; Selenocysteine synthesis; Eukaryotic Translation Termination; Nonsense Mediated Decay (NMD) independent of the Exon Junction Complex (EJC)</t>
  </si>
  <si>
    <t>O00233</t>
  </si>
  <si>
    <t>26S proteasome non-ATPase regulatory subunit 9 OS=Homo sapiens OX=9606 GN=PSMD9 PE=1 SV=3</t>
  </si>
  <si>
    <t>Pf17820, Pf18265</t>
  </si>
  <si>
    <t>5715</t>
  </si>
  <si>
    <t>ENSG00000110801</t>
  </si>
  <si>
    <t>PSMD9</t>
  </si>
  <si>
    <t>B2RD35; G3V1Q6; hsa:5715; O00233; Q9BQ42</t>
  </si>
  <si>
    <t>Biotin [K123; K211]</t>
  </si>
  <si>
    <t>Q7Z6Z7</t>
  </si>
  <si>
    <t>E3 ubiquitin-protein ligase HUWE1 OS=Homo sapiens OX=9606 GN=HUWE1 PE=1 SV=3</t>
  </si>
  <si>
    <t>non-structural extracellular;other membranes;cytosol;mitochondrion;ER/Golgi;nucleus;other cell component</t>
  </si>
  <si>
    <t>Pf00627, Pf00632, Pf02825, Pf06012, Pf06025, Pf14377</t>
  </si>
  <si>
    <t>10075</t>
  </si>
  <si>
    <t>ENSG00000086758</t>
  </si>
  <si>
    <t>HUWE1</t>
  </si>
  <si>
    <t>hsa:10075; O15029; Q4G2Z2; Q5H961; Q6P4D0; Q7Z6Z7; Q8NG67; Q9BUI0; Q9HCJ4; Q9NSL6; Q9P0A9</t>
  </si>
  <si>
    <t>Neutrophil degranulation; Antigen processing: Ubiquitination &amp; Proteasome degradation</t>
  </si>
  <si>
    <t>Biotin [K988; K1917; K2267; K3257; K3370]</t>
  </si>
  <si>
    <t>O00151</t>
  </si>
  <si>
    <t>PDZ and LIM domain protein 1 OS=Homo sapiens OX=9606 GN=PDLIM1 PE=1 SV=4</t>
  </si>
  <si>
    <t>Pf00412, Pf00595, Pf15936</t>
  </si>
  <si>
    <t>9124</t>
  </si>
  <si>
    <t>ENSG00000107438</t>
  </si>
  <si>
    <t>PDLIM1</t>
  </si>
  <si>
    <t>B2RBS6; hsa:9124; O00151; Q5VZH5; Q9BPZ9</t>
  </si>
  <si>
    <t>Biotin [K103; K246]</t>
  </si>
  <si>
    <t>P60228</t>
  </si>
  <si>
    <t>Eukaryotic translation initiation factor 3 subunit E OS=Homo sapiens OX=9606 GN=EIF3E PE=1 SV=1</t>
  </si>
  <si>
    <t>Pf01399, Pf09440, Pf21357</t>
  </si>
  <si>
    <t>3646</t>
  </si>
  <si>
    <t>ENSG00000104408</t>
  </si>
  <si>
    <t>EIF3E</t>
  </si>
  <si>
    <t>hsa:3646; O43902; P60228; Q64058; Q64059; Q64252; Q6FG33; Q8WVK4</t>
  </si>
  <si>
    <t>Biotin [K409]</t>
  </si>
  <si>
    <t>P62753</t>
  </si>
  <si>
    <t>40S ribosomal protein S6 OS=Homo sapiens OX=9606 GN=RPS6 PE=1 SV=1</t>
  </si>
  <si>
    <t>Pf01092</t>
  </si>
  <si>
    <t>6194</t>
  </si>
  <si>
    <t>ENSG00000137154</t>
  </si>
  <si>
    <t>RPS6</t>
  </si>
  <si>
    <t>hsa:6194; P08227; P10660; P62753; Q4VBY7; Q8N6Z7</t>
  </si>
  <si>
    <t>Regulation of expression of SLITs and ROBOs; Nonsense Mediated Decay (NMD) enhanced by the Exon Junction Complex (EJC); Protein hydroxylation;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mTORC1-mediated signalling; Major pathway of rRNA processing in the nucleolus and cytosol; rRNA modification in the nucleus and cytosol; SARS-CoV-2 modulates host translation machinery;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Nuclear events stimulated by ALK signaling in cancer; SARS-CoV-1 modulates host translation machinery</t>
  </si>
  <si>
    <t>IL-5 signaling pathway; Thyroid stimulating hormone (TSH) signaling pathway; Leptin signaling pathway; Follicle stimulating hormone (FSH) signaling pathway; Prolactin signaling pathway; Thymic stromal lymphopoietin (TSLP) signaling pathway; Interleukin-11 signaling pathway; Oncostatin M signaling pathway; Brain-derived neurotrophic factor (BDNF) signaling pathway; Kit receptor signaling pathway; MECP2 and associated Rett syndrome; VEGFA-VEGFR2 signaling; Focal adhesion: PI3K-Akt-mTOR-signaling pathway; PI3K-Akt signaling pathway; Hereditary leiomyomatosis and renal cell carcinoma pathway; Thermogenesis; Translation inhibitors in chronically activated PDGFRA cells; Gastrin signaling pathway; Head and neck squamous cell carcinoma; Thyroid hormones production and peripheral downstream signaling effects; Cytoplasmic ribosomal proteins; EGFR tyrosine kinase inhibitor resistance; IL-2 signaling pathway; Pleural mesothelioma; 2q37 copy number variation syndrome; Macrophage-stimulating protein (MSP) signaling network map; Interferon type I signaling pathways</t>
  </si>
  <si>
    <t>Biotin [K2; K243]</t>
  </si>
  <si>
    <t>Q15714</t>
  </si>
  <si>
    <t>TSC22 domain family protein 1 OS=Homo sapiens OX=9606 GN=TSC22D1 PE=1 SV=3</t>
  </si>
  <si>
    <t>Pf01166</t>
  </si>
  <si>
    <t>8848</t>
  </si>
  <si>
    <t>ENSG00000102804</t>
  </si>
  <si>
    <t>TSC22D1</t>
  </si>
  <si>
    <t>A0A087X0H8; B3KRL7; B9EGI0; hsa:8848; O00666; Q15714; Q6AHX5; Q6IBU1; Q8NCN1; Q96JS5</t>
  </si>
  <si>
    <t>Q14586</t>
  </si>
  <si>
    <t>Zinc finger protein 267 OS=Homo sapiens OX=9606 GN=ZNF267 PE=1 SV=3</t>
  </si>
  <si>
    <t>10308</t>
  </si>
  <si>
    <t>ENSG00000185947</t>
  </si>
  <si>
    <t>ZNF267</t>
  </si>
  <si>
    <t>A0JNZ9; hsa:10308; Q14586; Q8NE41; Q9NRJ0</t>
  </si>
  <si>
    <t>Biotin [K312]</t>
  </si>
  <si>
    <t>Q9Y4Y9</t>
  </si>
  <si>
    <t>U6 snRNA-associated Sm-like protein LSm5 OS=Homo sapiens OX=9606 GN=LSM5 PE=1 SV=3</t>
  </si>
  <si>
    <t>23658</t>
  </si>
  <si>
    <t>ENSG00000106355</t>
  </si>
  <si>
    <t>LSM5</t>
  </si>
  <si>
    <t>hsa:23658; Q9Y4Y9</t>
  </si>
  <si>
    <t>mRNA Splicing - Major Pathway; mRNA decay by 5' to 3' exoribonuclease</t>
  </si>
  <si>
    <t>O75674</t>
  </si>
  <si>
    <t>TOM1-like protein 1 OS=Homo sapiens OX=9606 GN=TOM1L1 PE=1 SV=2</t>
  </si>
  <si>
    <t>protein metabolism;other metabolic processes;transport;signal transduction;other biological processes</t>
  </si>
  <si>
    <t>10040</t>
  </si>
  <si>
    <t>ENSG00000141198</t>
  </si>
  <si>
    <t>TOM1L1</t>
  </si>
  <si>
    <t>B7Z9E2; hsa:10040; O75674; Q53G06; Q8N749</t>
  </si>
  <si>
    <t>O95684</t>
  </si>
  <si>
    <t>Centrosomal protein 43 OS=Homo sapiens OX=9606 GN=CEP43 PE=1 SV=1</t>
  </si>
  <si>
    <t>Pf09398</t>
  </si>
  <si>
    <t>11116</t>
  </si>
  <si>
    <t>ENSG00000213066</t>
  </si>
  <si>
    <t>CEP43</t>
  </si>
  <si>
    <t>A8K1D1; B2R705; hsa:11116; O95684; Q49AI0; Q5R3F6; Q96EW1</t>
  </si>
  <si>
    <t>Recruitment of NuMA to mitotic centrosomes; Regulation of PLK1 Activity at G2/M Transition; Loss of Nlp from mitotic centrosomes; Recruitment of mitotic centrosome proteins and complexes; Anchoring of the basal body to the plasma membrane; AURKA Activation by TPX2; Signaling by cytosolic FGFR1 fusion mutants; Signaling by FGFR1 in disease</t>
  </si>
  <si>
    <t>Genes related to primary cilium development (based on CRISPR); 3q29 copy number variation syndrome</t>
  </si>
  <si>
    <t>Biotin [K214; K323]</t>
  </si>
  <si>
    <t>Q9H093</t>
  </si>
  <si>
    <t>NUAK family SNF1-like kinase 2 OS=Homo sapiens OX=9606 GN=NUAK2 PE=1 SV=1</t>
  </si>
  <si>
    <t>81788</t>
  </si>
  <si>
    <t>ENSG00000163545</t>
  </si>
  <si>
    <t>NUAK2</t>
  </si>
  <si>
    <t>hsa:81788; Q9H093</t>
  </si>
  <si>
    <t>Biotin [K408]</t>
  </si>
  <si>
    <t>P54725</t>
  </si>
  <si>
    <t>UV excision repair protein RAD23 homolog A OS=Homo sapiens OX=9606 GN=RAD23A PE=1 SV=1</t>
  </si>
  <si>
    <t>Pf00240, Pf00627, Pf09280</t>
  </si>
  <si>
    <t>5886</t>
  </si>
  <si>
    <t>ENSG00000179262</t>
  </si>
  <si>
    <t>RAD23A</t>
  </si>
  <si>
    <t>hsa:5886; K7ESE3; P54725; Q59EU8; Q5M7Z1</t>
  </si>
  <si>
    <t>Josephin domain DUBs; Formation of Incision Complex in GG-NER; DNA Damage Recognition in GG-NER</t>
  </si>
  <si>
    <t>Q9BTE7</t>
  </si>
  <si>
    <t>DCN1-like protein 5 OS=Homo sapiens OX=9606 GN=DCUN1D5 PE=1 SV=1</t>
  </si>
  <si>
    <t>Pf03556</t>
  </si>
  <si>
    <t>84259</t>
  </si>
  <si>
    <t>ENSG00000137692</t>
  </si>
  <si>
    <t>DCUN1D5</t>
  </si>
  <si>
    <t>hsa:84259; Q3ZTT2; Q9BTE7</t>
  </si>
  <si>
    <t>Biotin [K8; K26]</t>
  </si>
  <si>
    <t>O43524</t>
  </si>
  <si>
    <t>Forkhead box protein O3 OS=Homo sapiens OX=9606 GN=FOXO3 PE=1 SV=1</t>
  </si>
  <si>
    <t>cell-cell signaling;RNA metabolism OR transcription;other metabolic processes;stress response;developmental processes;signal transduction;other biological processes</t>
  </si>
  <si>
    <t>Pf00250, Pf16675, Pf16676</t>
  </si>
  <si>
    <t>2309</t>
  </si>
  <si>
    <t>ENSG00000118689</t>
  </si>
  <si>
    <t>FOXO3</t>
  </si>
  <si>
    <t>B4DVZ6; E1P5E6; hsa:2309; O15171; O43524; Q5T2I7; Q9BZ04</t>
  </si>
  <si>
    <t>MAPK6/MAPK4 signaling; AKT phosphorylates targets in the nucleus; Constitutive Signaling by AKT1 E17K in Cancer; Regulation of localization of FOXO transcription factors; FOXO-mediated transcription of oxidative stress, metabolic and neuronal genes; Signaling by NODAL; Interleukin-4 and Interleukin-13 signaling; FOXO-mediated transcription of cell cycle genes; Estrogen-dependent nuclear events downstream of ESR-membrane signaling; Deregulated CDK5 triggers multiple neurodegenerative pathways in Alzheimer's disease models; RUNX3 regulates BCL2L11 (BIM) transcription; FLT3 Signaling; FOXO-mediated transcription of cell death genes; Regulation of FOXO transcriptional activity by acetylation</t>
  </si>
  <si>
    <t>IL-5 signaling pathway; Energy metabolism; Glioblastoma signaling pathways; Brain-derived neurotrophic factor (BDNF) signaling pathway; Spinal cord injury; Kit receptor signaling pathway; Copper homeostasis; NAD metabolism, sirtuins and aging; Imatinib and chronic myeloid leukemia; Pathways affected in adenoid cystic carcinoma; Hematopoietic stem cell gene regulation by GABP alpha/beta complex; PI3K-AKT-mTOR signaling pathway and therapeutic opportunities in prostate cancer; VEGFA-VEGFR2 signaling; Angiopoietin-like protein 8 regulatory pathway; Chemokine signaling pathway; Focal adhesion: PI3K-Akt-mTOR-signaling pathway; Endometrial cancer; PI3K-Akt signaling pathway; Non-small cell lung cancer; Leukocyte-intrinsic Hippo pathway functions; Gastrin signaling pathway; EGFR tyrosine kinase inhibitor resistance; Insulin signaling; IL-2 signaling pathway; GDNF signaling; Primary ovarian insufficiency; DNA damage response (only ATM dependent)</t>
  </si>
  <si>
    <t>Q9Y266</t>
  </si>
  <si>
    <t>Nuclear migration protein nudC OS=Homo sapiens OX=9606 GN=NUDC PE=1 SV=1</t>
  </si>
  <si>
    <t>Pf04969, Pf14050, Pf16273</t>
  </si>
  <si>
    <t>10726</t>
  </si>
  <si>
    <t>ENSG00000090273</t>
  </si>
  <si>
    <t>NUDC</t>
  </si>
  <si>
    <t>hsa:10726; Q5QP31; Q5QP35; Q9H0N2; Q9Y266; Q9Y2B6</t>
  </si>
  <si>
    <t>RND2 GTPase cycle; Separation of Sister Chromatids; Resolution of Sister Chromatid Cohesion; RHO GTPases Activate Formins; EML4 and NUDC in mitotic spindle formation; Amplification  of signal from unattached  kinetochores via a MAD2  inhibitory signal</t>
  </si>
  <si>
    <t>Ciliary landscape; PAFAH1B1 copy number variation</t>
  </si>
  <si>
    <t>Biotin [K297; K315]</t>
  </si>
  <si>
    <t>Q8N3F8</t>
  </si>
  <si>
    <t>MICAL-like protein 1 OS=Homo sapiens OX=9606 GN=MICALL1 PE=1 SV=2</t>
  </si>
  <si>
    <t>85377</t>
  </si>
  <si>
    <t>ENSG00000100139</t>
  </si>
  <si>
    <t>MICALL1</t>
  </si>
  <si>
    <t>hsa:85377; Q5TI16; Q7RTP5; Q8N3F8; Q8N3N8; Q9BVL9; Q9BY92; Q9UH43; Q9UH44; Q9UH45</t>
  </si>
  <si>
    <t>Biotin [K120; K289]</t>
  </si>
  <si>
    <t>Q8TDM6</t>
  </si>
  <si>
    <t>Disks large homolog 5 OS=Homo sapiens OX=9606 GN=DLG5 PE=1 SV=4</t>
  </si>
  <si>
    <t>Pf00595, Pf00625, Pf04822, Pf16610</t>
  </si>
  <si>
    <t>9231</t>
  </si>
  <si>
    <t>ENSG00000151208; ENSG00000274429</t>
  </si>
  <si>
    <t>DLG5</t>
  </si>
  <si>
    <t>A6H8Y3; hsa:9231; Q149N1; Q5T1H7; Q5T1H8; Q6DKG3; Q86WC0; Q8TDM6; Q8TDM7; Q9UE73; Q9Y4E3</t>
  </si>
  <si>
    <t>RND2 GTPase cycle; RHOV GTPase cycle; RHOU GTPase cycle; RND3 GTPase cycle; RND1 GTPase cycle</t>
  </si>
  <si>
    <t>Biotin [K192; K1122]</t>
  </si>
  <si>
    <t>P00338-3</t>
  </si>
  <si>
    <t>Isoform 3 of L-lactate dehydrogenase A chain OS=Homo sapiens OX=9606 GN=LDHA</t>
  </si>
  <si>
    <t>Q04446</t>
  </si>
  <si>
    <t>1,4-alpha-glucan-branching enzyme OS=Homo sapiens OX=9606 GN=GBE1 PE=1 SV=3</t>
  </si>
  <si>
    <t>Pf00128, Pf02806, Pf02922</t>
  </si>
  <si>
    <t>2632</t>
  </si>
  <si>
    <t>ENSG00000114480</t>
  </si>
  <si>
    <t>GBE1</t>
  </si>
  <si>
    <t>B3KWV3; hsa:2632; Q04446; Q96EN0</t>
  </si>
  <si>
    <t>Glycogen synthesis; Glycogen storage disease type IV (GBE1)</t>
  </si>
  <si>
    <t>Glycogen synthesis and degradation; Disorders of galactose metabolism</t>
  </si>
  <si>
    <t>Biotin [K554]</t>
  </si>
  <si>
    <t>O75569</t>
  </si>
  <si>
    <t>Interferon-inducible double-stranded RNA-dependent protein kinase activator A OS=Homo sapiens OX=9606 GN=PRKRA PE=1 SV=1</t>
  </si>
  <si>
    <t>cell organization and biogenesis;RNA metabolism OR transcription;other metabolic processes;stress response;developmental processes;other biological processes</t>
  </si>
  <si>
    <t>Pf00035</t>
  </si>
  <si>
    <t>8575</t>
  </si>
  <si>
    <t>ENSG00000180228</t>
  </si>
  <si>
    <t>PRKRA</t>
  </si>
  <si>
    <t>A8K3I6; hsa:8575; O75569; Q53G24; Q6X7T5; Q8NDK4</t>
  </si>
  <si>
    <t>PKR-mediated signaling; MicroRNA (miRNA) biogenesis; Small interfering RNA (siRNA) biogenesis</t>
  </si>
  <si>
    <t>VEGFA-VEGFR2 signaling; Ebola virus infection in host</t>
  </si>
  <si>
    <t>Biotin [K25]</t>
  </si>
  <si>
    <t>Q6IQ21</t>
  </si>
  <si>
    <t>Zinc finger protein 770 OS=Homo sapiens OX=9606 GN=ZNF770 PE=1 SV=1</t>
  </si>
  <si>
    <t>54989</t>
  </si>
  <si>
    <t>ENSG00000198146</t>
  </si>
  <si>
    <t>ZNF770</t>
  </si>
  <si>
    <t>hsa:54989; Q6IQ21; Q6ZMZ6; Q9NWV2</t>
  </si>
  <si>
    <t>Biotin [K11; K417; K420; K683]</t>
  </si>
  <si>
    <t>P25054</t>
  </si>
  <si>
    <t>Adenomatous polyposis coli protein OS=Homo sapiens OX=9606 GN=APC PE=1 SV=2</t>
  </si>
  <si>
    <t>Pf00514, Pf05923, Pf05924, Pf05937, Pf05956, Pf05972, Pf11414, Pf16629, Pf16630, Pf16633, Pf16634, Pf16635, Pf16636, Pf16689, Pf18797</t>
  </si>
  <si>
    <t>324</t>
  </si>
  <si>
    <t>ENSG00000134982</t>
  </si>
  <si>
    <t>APC</t>
  </si>
  <si>
    <t>B7Z2B6; D3DT03; hsa:324; P25054; Q15162; Q15163; Q93042</t>
  </si>
  <si>
    <t>Deactivation of the beta-catenin transactivating complex; Disassembly of the destruction complex and recruitment of AXIN to the membrane; Beta-catenin phosphorylation cascade; Signaling by GSK3beta mutants; CTNNB1 S33 mutants aren't phosphorylated; CTNNB1 S37 mutants aren't phosphorylated; CTNNB1 S45 mutants aren't phosphorylated; CTNNB1 T41 mutants aren't phosphorylated; APC truncation mutants have impaired AXIN binding; AXIN missense mutants destabilize the destruction complex; Truncations of AMER1 destabilize the destruction complex; Ovarian tumor domain proteases; Apoptotic cleavage of cellular proteins; APC truncation mutants are not K63 polyubiquitinated</t>
  </si>
  <si>
    <t>Microtubule cytoskeleton regulation; Alzheimer's disease and miRNA effects; Gastric cancer network 1; Brain-derived neurotrophic factor (BDNF) signaling pathway; Endoderm differentiation; Extracellular vesicle-mediated signaling in recipient cells; Copper homeostasis; Wnt signaling pathway; Wnt/beta-catenin signaling pathway in leukemia; Regulation of Wnt / B-catenin signaling by small molecule compounds; Physico-chemical features and toxicity-associated pathways; Embryonic stem cell pluripotency pathways; Wnt signaling pathway and pluripotency; Endometrial cancer; Chromosomal and microsatellite instability in colorectal cancer ; Regulation of sister chromatid separation at the metaphase-anaphase transition; lncRNA in canonical Wnt signaling and colorectal cancer; Breast cancer pathway; Wnt signaling; ncRNAs involved in Wnt signaling in hepatocellular carcinoma; Ciliary landscape; Influence of laminopathies on Wnt signaling; Overlap between signal transduction pathways contributing to LMNA laminopathies; Pleural mesothelioma; Regulation of actin cytoskeleton; Cohesin complex - Cornelia de Lange syndrome; Alzheimer's disease; 2q21.1 copy number variation syndrome; HDAC6 interactions in the central nervous system; DNA damage response (only ATM dependent)</t>
  </si>
  <si>
    <t>Biotin [K1628; K1736; K2769]</t>
  </si>
  <si>
    <t>Q96QR8</t>
  </si>
  <si>
    <t>Transcriptional activator protein Pur-beta OS=Homo sapiens OX=9606 GN=PURB PE=1 SV=3</t>
  </si>
  <si>
    <t>Pf04845</t>
  </si>
  <si>
    <t>5814</t>
  </si>
  <si>
    <t>ENSG00000146676</t>
  </si>
  <si>
    <t>PURB</t>
  </si>
  <si>
    <t>A4D2L7; hsa:5814; Q96QR8</t>
  </si>
  <si>
    <t>Biotin [K120; K240; K267]</t>
  </si>
  <si>
    <t>O60343</t>
  </si>
  <si>
    <t>TBC1 domain family member 4 OS=Homo sapiens OX=9606 GN=TBC1D4 PE=1 SV=2</t>
  </si>
  <si>
    <t>Pf00566, Pf00640, Pf11830</t>
  </si>
  <si>
    <t>9882</t>
  </si>
  <si>
    <t>ENSG00000136111</t>
  </si>
  <si>
    <t>TBC1D4</t>
  </si>
  <si>
    <t>A7E2X8; B4DU25; B4E235; B6ETN8; B6ETN9; hsa:9882; O60343; Q5W0B9; Q68D14</t>
  </si>
  <si>
    <t>Ciliary landscape; Thyroid hormones production and peripheral downstream signaling effects; Insulin signaling</t>
  </si>
  <si>
    <t>Biotin [K555]</t>
  </si>
  <si>
    <t>Q8NHU6</t>
  </si>
  <si>
    <t>Tudor domain-containing protein 7 OS=Homo sapiens OX=9606 GN=TDRD7 PE=1 SV=2</t>
  </si>
  <si>
    <t>Pf00567, Pf12872</t>
  </si>
  <si>
    <t>23424</t>
  </si>
  <si>
    <t>ENSG00000196116</t>
  </si>
  <si>
    <t>TDRD7</t>
  </si>
  <si>
    <t>A6NCI6; B2RBX3; B4DG99; B4DXF7; E7EQD4; hsa:23424; Q5VV27; Q8NHU6; Q96JT1; Q9UFF0; Q9Y2M3</t>
  </si>
  <si>
    <t>Q99543</t>
  </si>
  <si>
    <t>DnaJ homolog subfamily C member 2 OS=Homo sapiens OX=9606 GN=DNAJC2 PE=1 SV=4</t>
  </si>
  <si>
    <t>Pf00226, Pf00249, Pf16717</t>
  </si>
  <si>
    <t>27000</t>
  </si>
  <si>
    <t>ENSG00000105821</t>
  </si>
  <si>
    <t>DNAJC2</t>
  </si>
  <si>
    <t>A4VCI0; hsa:27000; Q99543; Q9BVX1</t>
  </si>
  <si>
    <t>Biotin [K342]</t>
  </si>
  <si>
    <t>Q96IZ0</t>
  </si>
  <si>
    <t>PRKC apoptosis WT1 regulator protein OS=Homo sapiens OX=9606 GN=PAWR PE=1 SV=1</t>
  </si>
  <si>
    <t>5074</t>
  </si>
  <si>
    <t>ENSG00000177425</t>
  </si>
  <si>
    <t>PAWR</t>
  </si>
  <si>
    <t>hsa:5074; O75796; Q6FHY9; Q8N700; Q96IZ0</t>
  </si>
  <si>
    <t>Biotin [K138; K227]</t>
  </si>
  <si>
    <t>Q8IX21</t>
  </si>
  <si>
    <t>SMC5-SMC6 complex localization factor protein 2 OS=Homo sapiens OX=9606 GN=SLF2 PE=1 SV=2</t>
  </si>
  <si>
    <t>Pf14816</t>
  </si>
  <si>
    <t>55719</t>
  </si>
  <si>
    <t>ENSG00000119906</t>
  </si>
  <si>
    <t>SLF2</t>
  </si>
  <si>
    <t>A8K950; B1AL17; hsa:55719; Q5W0L8; Q6GMU6; Q8IX21; Q9NPE8</t>
  </si>
  <si>
    <t>Q86XZ4</t>
  </si>
  <si>
    <t>Spermatogenesis-associated serine-rich protein 2 OS=Homo sapiens OX=9606 GN=SPATS2 PE=1 SV=1</t>
  </si>
  <si>
    <t>65244</t>
  </si>
  <si>
    <t>ENSG00000123352</t>
  </si>
  <si>
    <t>SPATS2</t>
  </si>
  <si>
    <t>A8K8G9; hsa:65244; Q86XZ4; Q9H7D4; Q9H8Y7; Q9H8Z8</t>
  </si>
  <si>
    <t>P62266</t>
  </si>
  <si>
    <t>40S ribosomal protein S23 OS=Homo sapiens OX=9606 GN=RPS23 PE=1 SV=3</t>
  </si>
  <si>
    <t>Pf00164</t>
  </si>
  <si>
    <t>6228</t>
  </si>
  <si>
    <t>ENSG00000186468</t>
  </si>
  <si>
    <t>RPS23</t>
  </si>
  <si>
    <t>hsa:6228; P39028; P62266; Q6IB08</t>
  </si>
  <si>
    <t>L13a-mediated translational silencing of Ceruloplasmin expression; Translation initiation complex formation; Ribosomal scanning and start codon recognition; GTP hydrolysis and joining of the 60S ribosomal subunit; Formation of the ternary complex, and subsequently, the 43S complex; Response of EIF2AK4 (GCN2) to amino acid deficiency; Regulation of expression of SLITs and ROBOs; Protein hydroxylation; Formation of a pool of free 40S subunits; Major pathway of rRNA processing in the nucleolus and cytosol; SARS-CoV-2 modulates host translation machinery; Nonsense Mediated Decay (NMD) enhanced by the Exon Junction Complex (EJC); SRP-dependent cotranslational protein targeting to membrane; Viral mRNA Translation; Peptide chain elongation; Selenocysteine synthesis; Eukaryotic Translation Termination; Nonsense Mediated Decay (NMD) independent of the Exon Junction Complex (EJC); SARS-CoV-1 modulates host translation machinery</t>
  </si>
  <si>
    <t>Biotin [K37; K48]</t>
  </si>
  <si>
    <t>Q7Z2Z1</t>
  </si>
  <si>
    <t>Treslin OS=Homo sapiens OX=9606 GN=TICRR PE=1 SV=2</t>
  </si>
  <si>
    <t>Pf15292</t>
  </si>
  <si>
    <t>90381</t>
  </si>
  <si>
    <t>ENSG00000140534</t>
  </si>
  <si>
    <t>TICRR</t>
  </si>
  <si>
    <t>B2RE07; B3KVV9; D3IUT4; hsa:90381; Q7Z2Z1; Q8N4X8; Q8NCH6; Q9BU55</t>
  </si>
  <si>
    <t>Biotin [K580]</t>
  </si>
  <si>
    <t>P86452</t>
  </si>
  <si>
    <t>Zinc finger BED domain-containing protein 6 OS=Homo sapiens OX=9606 GN=ZBED6 PE=1 SV=1</t>
  </si>
  <si>
    <t>Pf02892, Pf05699</t>
  </si>
  <si>
    <t>100381270</t>
  </si>
  <si>
    <t>ENSG00000257315</t>
  </si>
  <si>
    <t>ZBED6</t>
  </si>
  <si>
    <t>hsa:100381270; P86452</t>
  </si>
  <si>
    <t>P35520</t>
  </si>
  <si>
    <t>Cystathionine beta-synthase OS=Homo sapiens OX=9606 GN=CBS PE=1 SV=2</t>
  </si>
  <si>
    <t>Pf00291, Pf00571</t>
  </si>
  <si>
    <t>102724560; 875</t>
  </si>
  <si>
    <t>ENSG00000160200</t>
  </si>
  <si>
    <t>CBS</t>
  </si>
  <si>
    <t>B2R993; D3DSK4; hsa:102724560; hsa:875; P35520; Q99425; Q9BWC5</t>
  </si>
  <si>
    <t>Metabolism of ingested SeMet, Sec, MeSec into H2Se; Cysteine formation from homocysteine</t>
  </si>
  <si>
    <t>Selenium micronutrient network; Vitamin B12 metabolism; Folate-alcohol and cancer pathway hypotheses; Folate metabolism; Trans-sulfuration pathway; Trans-sulfuration, one-carbon metabolism and related pathways; Vitamin D receptor pathway; Amino acid metabolism; Methionine metabolism leading to sulfur amino acids and related disorders; Ferroptosis; Ciliary landscape</t>
  </si>
  <si>
    <t>Q9UG63</t>
  </si>
  <si>
    <t>ATP-binding cassette sub-family F member 2 OS=Homo sapiens OX=9606 GN=ABCF2 PE=1 SV=2</t>
  </si>
  <si>
    <t>10061; 114483834</t>
  </si>
  <si>
    <t>ENSG00000033050</t>
  </si>
  <si>
    <t>ABCF2</t>
  </si>
  <si>
    <t>hsa:10061; hsa:114483834; O60864; Q75MJ0; Q75MJ1; Q96TE8; Q9UG63</t>
  </si>
  <si>
    <t>NFE2L2 regulating MDR associated enzymes</t>
  </si>
  <si>
    <t>Biotin [K351; K379]</t>
  </si>
  <si>
    <t>Q9H467</t>
  </si>
  <si>
    <t>CUE domain-containing protein 2 OS=Homo sapiens OX=9606 GN=CUEDC2 PE=1 SV=1</t>
  </si>
  <si>
    <t>79004</t>
  </si>
  <si>
    <t>ENSG00000107874</t>
  </si>
  <si>
    <t>CUEDC2</t>
  </si>
  <si>
    <t>D3DR88; hsa:79004; Q9BWG8; Q9H467</t>
  </si>
  <si>
    <t>Biotin [K256; K279]</t>
  </si>
  <si>
    <t>Q5JSH3</t>
  </si>
  <si>
    <t>WD repeat-containing protein 44 OS=Homo sapiens OX=9606 GN=WDR44 PE=1 SV=1</t>
  </si>
  <si>
    <t>54521</t>
  </si>
  <si>
    <t>ENSG00000131725</t>
  </si>
  <si>
    <t>WDR44</t>
  </si>
  <si>
    <t>B4DSE9; F8W913; hsa:54521; Q0JS52; Q0JTF3; Q5JSH2; Q5JSH3; Q6ZSC1; Q7Z365; Q7Z3P6; Q8NAU8; Q8NHU5; Q9NUV4</t>
  </si>
  <si>
    <t>Biotin [K434]</t>
  </si>
  <si>
    <t>Q9GZM5</t>
  </si>
  <si>
    <t>Protein YIPF3 OS=Homo sapiens OX=9606 GN=YIPF3 PE=1 SV=1</t>
  </si>
  <si>
    <t>25844</t>
  </si>
  <si>
    <t>ENSG00000137207</t>
  </si>
  <si>
    <t>YIPF3</t>
  </si>
  <si>
    <t>hsa:25844; Q5JTD2; Q6FI85; Q8NI57; Q9GZM5; Q9NWE3; Q9Y3U9</t>
  </si>
  <si>
    <t>Q9BUT9</t>
  </si>
  <si>
    <t>MAPK regulated corepressor interacting protein 2 OS=Homo sapiens OX=9606 GN=MCRIP2 PE=1 SV=2</t>
  </si>
  <si>
    <t>Pf14799</t>
  </si>
  <si>
    <t>84331</t>
  </si>
  <si>
    <t>ENSG00000172366</t>
  </si>
  <si>
    <t>MCRIP2</t>
  </si>
  <si>
    <t>hsa:84331; Q969E9; Q96KV8; Q9BUT9</t>
  </si>
  <si>
    <t>O75362</t>
  </si>
  <si>
    <t>Zinc finger protein 217 OS=Homo sapiens OX=9606 GN=ZNF217 PE=1 SV=1</t>
  </si>
  <si>
    <t>7764</t>
  </si>
  <si>
    <t>ENSG00000171940</t>
  </si>
  <si>
    <t>ZNF217</t>
  </si>
  <si>
    <t>E1P5Y6; hsa:7764; O75362; Q14DB8</t>
  </si>
  <si>
    <t>Biotin [K181; K616; K921; K944]</t>
  </si>
  <si>
    <t>Q52LA3</t>
  </si>
  <si>
    <t>Protein lin-52 homolog OS=Homo sapiens OX=9606 GN=LIN52 PE=1 SV=1</t>
  </si>
  <si>
    <t>Pf10044</t>
  </si>
  <si>
    <t>91750</t>
  </si>
  <si>
    <t>LIN52</t>
  </si>
  <si>
    <t>hsa:91750; Q52LA3</t>
  </si>
  <si>
    <t>Q15361</t>
  </si>
  <si>
    <t>Transcription termination factor 1 OS=Homo sapiens OX=9606 GN=TTF1 PE=1 SV=3</t>
  </si>
  <si>
    <t>Pf13921</t>
  </si>
  <si>
    <t>7270</t>
  </si>
  <si>
    <t>ENSG00000125482</t>
  </si>
  <si>
    <t>TTF1</t>
  </si>
  <si>
    <t>A1L160; hsa:7270; Q15361; Q4VXF3; Q58EY2; Q6P5T5</t>
  </si>
  <si>
    <t>NoRC negatively regulates rRNA expression; RNA Polymerase I Transcription Initiation; RNA Polymerase I Transcription Termination; ERCC6 (CSB) and EHMT2 (G9a) positively regulate rRNA expression; Surfactant metabolism</t>
  </si>
  <si>
    <t>Biotin [K144; K629]</t>
  </si>
  <si>
    <t>Q86YL5</t>
  </si>
  <si>
    <t>Testis development-related protein OS=Homo sapiens OX=9606 GN=TDRP PE=1 SV=2</t>
  </si>
  <si>
    <t>Pf15683</t>
  </si>
  <si>
    <t>157695</t>
  </si>
  <si>
    <t>ENSG00000180190</t>
  </si>
  <si>
    <t>TDRP</t>
  </si>
  <si>
    <t>B6VF03; B9EG53; hsa:157695; Q86YL5</t>
  </si>
  <si>
    <t>Biotin [K3; K46; K95; K145]; Acetyl [N-Term]</t>
  </si>
  <si>
    <t>Q9BWD3</t>
  </si>
  <si>
    <t>Retrotransposon Gag-like protein 8A OS=Homo sapiens OX=9606 GN=RTL8A PE=1 SV=3</t>
  </si>
  <si>
    <t>Pf16297</t>
  </si>
  <si>
    <t>26071</t>
  </si>
  <si>
    <t>ENSG00000203950</t>
  </si>
  <si>
    <t>RTL8A</t>
  </si>
  <si>
    <t>A2A2V9; hsa:26071; Q8TBU2; Q9BWD3</t>
  </si>
  <si>
    <t>P49368</t>
  </si>
  <si>
    <t>T-complex protein 1 subunit gamma OS=Homo sapiens OX=9606 GN=CCT3 PE=1 SV=4</t>
  </si>
  <si>
    <t>7203</t>
  </si>
  <si>
    <t>ENSG00000163468</t>
  </si>
  <si>
    <t>CCT3</t>
  </si>
  <si>
    <t>A6NE14; hsa:7203; P49368; Q5SZY1; Q9BR64</t>
  </si>
  <si>
    <t>Q96PU5</t>
  </si>
  <si>
    <t>E3 ubiquitin-protein ligase NEDD4-like OS=Homo sapiens OX=9606 GN=NEDD4L PE=1 SV=2</t>
  </si>
  <si>
    <t>23327</t>
  </si>
  <si>
    <t>ENSG00000049759</t>
  </si>
  <si>
    <t>NEDD4L</t>
  </si>
  <si>
    <t>hsa:23327; O43165; Q3LSM7; Q7Z5F1; Q7Z5F2; Q7Z5N3; Q8N5A7; Q8WUU9; Q96PU5; Q9BW58; Q9H2W4; Q9NT88</t>
  </si>
  <si>
    <t>Antigen processing: Ubiquitination &amp; Proteasome degradation; Stimuli-sensing channels; Budding and maturation of HIV virion; Downregulation of TGF-beta receptor signaling; Downregulation of SMAD2/3:SMAD4 transcriptional activity</t>
  </si>
  <si>
    <t>Biotin [K149]</t>
  </si>
  <si>
    <t>Q9H788</t>
  </si>
  <si>
    <t>SH2 domain-containing protein 4A OS=Homo sapiens OX=9606 GN=SH2D4A PE=1 SV=1</t>
  </si>
  <si>
    <t>63898</t>
  </si>
  <si>
    <t>ENSG00000104611</t>
  </si>
  <si>
    <t>SH2D4A</t>
  </si>
  <si>
    <t>B4DDR1; hsa:63898; Q5XKC1; Q6NXE9; Q86YM2; Q96C88; Q9H788; Q9H7F7</t>
  </si>
  <si>
    <t>Biotin [K126; K128]</t>
  </si>
  <si>
    <t>O76024</t>
  </si>
  <si>
    <t>Wolframin OS=Homo sapiens OX=9606 GN=WFS1 PE=1 SV=2</t>
  </si>
  <si>
    <t>Pf19913, Pf19914, Pf20023, Pf20053</t>
  </si>
  <si>
    <t>7466</t>
  </si>
  <si>
    <t>ENSG00000109501</t>
  </si>
  <si>
    <t>WFS1</t>
  </si>
  <si>
    <t>B2R797; D3DVT1; hsa:7466; O76024; Q8N6I3; Q9UNW6</t>
  </si>
  <si>
    <t>Regulation of Insulin-like Growth Factor (IGF) transport and uptake by Insulin-like Growth Factor Binding Proteins (IGFBPs); Post-translational protein phosphorylation; XBP1(S) activates chaperone genes</t>
  </si>
  <si>
    <t>CAMKK2 pathway</t>
  </si>
  <si>
    <t>Q5QGS0</t>
  </si>
  <si>
    <t>Neurite extension and migration factor OS=Homo sapiens OX=9606 GN=NEXMIF PE=1 SV=1</t>
  </si>
  <si>
    <t>340533</t>
  </si>
  <si>
    <t>ENSG00000050030</t>
  </si>
  <si>
    <t>NEXMIF</t>
  </si>
  <si>
    <t>A7YY87; hsa:340533; Q5JUX9; Q5QGS0; Q8IVE9</t>
  </si>
  <si>
    <t>Q14C86</t>
  </si>
  <si>
    <t>GTPase-activating protein and VPS9 domain-containing protein 1 OS=Homo sapiens OX=9606 GN=GAPVD1 PE=1 SV=2</t>
  </si>
  <si>
    <t>Pf00616, Pf02204, Pf18151</t>
  </si>
  <si>
    <t>26130</t>
  </si>
  <si>
    <t>ENSG00000165219</t>
  </si>
  <si>
    <t>GAPVD1</t>
  </si>
  <si>
    <t>A8MYK3; B0QZ62; B0QZ63; B0QZ64; hsa:26130; Q14C76; Q14C86; Q2Q1W1; Q8ND92; Q8WU86; Q96CZ4; Q9NXQ1; Q9P207; Q9Y4N0</t>
  </si>
  <si>
    <t>RAB GEFs exchange GTP for GDP on RABs; Clathrin-mediated endocytosis</t>
  </si>
  <si>
    <t>Biotin [K561; K988]</t>
  </si>
  <si>
    <t>O75874</t>
  </si>
  <si>
    <t>Isocitrate dehydrogenase [NADP] cytoplasmic OS=Homo sapiens OX=9606 GN=IDH1 PE=1 SV=2</t>
  </si>
  <si>
    <t>other metabolic processes;stress response;developmental processes;other biological processes</t>
  </si>
  <si>
    <t>non-structural extracellular;cytosol;mitochondrion;other cytoplasmic organelle;other cell component</t>
  </si>
  <si>
    <t>Pf00180</t>
  </si>
  <si>
    <t>3417</t>
  </si>
  <si>
    <t>ENSG00000138413</t>
  </si>
  <si>
    <t>IDH1</t>
  </si>
  <si>
    <t>hsa:3417; O75874; Q567U4; Q6FHQ6; Q7Z3V0; Q93090; Q9NTJ9; Q9UKW8</t>
  </si>
  <si>
    <t>Peroxisomal protein import; Neutrophil degranulation; Abnormal conversion of 2-oxoglutarate to 2-hydroxyglutarate; NADPH regeneration; NFE2L2 regulating TCA cycle genes</t>
  </si>
  <si>
    <t>Glutathione metabolism; TCA cycle and deficiency of pyruvate dehydrogenase complex (PDHc); Amino acid metabolism</t>
  </si>
  <si>
    <t>Q9P215</t>
  </si>
  <si>
    <t>Pogo transposable element with KRAB domain OS=Homo sapiens OX=9606 GN=POGK PE=1 SV=2</t>
  </si>
  <si>
    <t>Pf01352, Pf03184, Pf03221, Pf09607</t>
  </si>
  <si>
    <t>57645</t>
  </si>
  <si>
    <t>ENSG00000143157</t>
  </si>
  <si>
    <t>POGK</t>
  </si>
  <si>
    <t>hsa:57645; Q5TIJ1; Q8TE07; Q9P215</t>
  </si>
  <si>
    <t>Biotin [K205]</t>
  </si>
  <si>
    <t>Q12756</t>
  </si>
  <si>
    <t>Kinesin-like protein KIF1A OS=Homo sapiens OX=9606 GN=KIF1A PE=1 SV=2</t>
  </si>
  <si>
    <t>other membranes;cytoskeleton;other cell component</t>
  </si>
  <si>
    <t>Pf00169, Pf00225, Pf00498, Pf12423, Pf12473, Pf16183</t>
  </si>
  <si>
    <t>547</t>
  </si>
  <si>
    <t>ENSG00000130294</t>
  </si>
  <si>
    <t>KIF1A</t>
  </si>
  <si>
    <t>B0I1S5; F5H045; hsa:547; O95068; Q12756; Q13355; Q14752; Q2NKJ6; Q4LE42; Q53T78; Q59GH1; Q63Z40; Q6P1R9; Q7KZ57</t>
  </si>
  <si>
    <t>Q8IYD8</t>
  </si>
  <si>
    <t>Fanconi anemia group M protein OS=Homo sapiens OX=9606 GN=FANCM PE=1 SV=2</t>
  </si>
  <si>
    <t>Pf00270, Pf00271, Pf02732, Pf16783</t>
  </si>
  <si>
    <t>57697</t>
  </si>
  <si>
    <t>ENSG00000187790</t>
  </si>
  <si>
    <t>FANCM</t>
  </si>
  <si>
    <t>B2RTQ9; hsa:57697; Q3YFH9; Q8IYD8; Q8N9X6; Q9HCH6</t>
  </si>
  <si>
    <t>Fanconi Anemia Pathway; PKR-mediated signaling</t>
  </si>
  <si>
    <t>DNA repair pathways, full network; Primary ovarian insufficiency</t>
  </si>
  <si>
    <t>Biotin [K1392]</t>
  </si>
  <si>
    <t>P42338</t>
  </si>
  <si>
    <t>Phosphatidylinositol 4,5-bisphosphate 3-kinase catalytic subunit beta isoform OS=Homo sapiens OX=9606 GN=PIK3CB PE=1 SV=1</t>
  </si>
  <si>
    <t>cell adhesion;cell cycle OR cell proliferation;other metabolic processes;stress response;transport;developmental processes;signal transduction;other biological processes</t>
  </si>
  <si>
    <t>Pf00454, Pf00613, Pf00792, Pf00794, Pf02192</t>
  </si>
  <si>
    <t>5291</t>
  </si>
  <si>
    <t>ENSG00000051382</t>
  </si>
  <si>
    <t>PIK3CB</t>
  </si>
  <si>
    <t>D3DNF0; hsa:5291; P42338; Q24JU2</t>
  </si>
  <si>
    <t>Role of phospholipids in phagocytosis; Role of LAT2/NTAL/LAB on calcium mobilization; Downstream TCR signaling; PIP3 activates AKT signaling; Signaling by ALK fusions and activated point mutants; Synthesis of PIPs at the plasma membrane; Constitutive Signaling by Aberrant PI3K in Cancer; PI5P, PP2A and IER3 Regulate PI3K/AKT Signaling; RET signaling; Erythropoietin activates Phosphoinositide-3-kinase (PI3K); Interleukin receptor SHC signaling; Regulation of signaling by CBL; Nephrin family interactions; RAF/MAP kinase cascade; PI3K Cascade; GPVI-mediated activation cascade; Downstream signal transduction; PI3K/AKT activation; Signaling by ALK; Tie2 Signaling; DAP12 signaling; VEGFA-VEGFR2 Pathway; Signaling by PDGFRA transmembrane, juxtamembrane and kinase domain mutants; Signaling by PDGFRA extracellular domain mutants; Signaling by CSF1 (M-CSF) in myeloid cells</t>
  </si>
  <si>
    <t>AMP-activated protein kinase signaling; MicroRNAs in cardiomyocyte hypertrophy; Prolactin signaling pathway; Alzheimer's disease and miRNA effects; Glioblastoma signaling pathways; Focal adhesion; PI3K-AKT-mTOR signaling pathway and therapeutic opportunities in prostate cancer; Angiopoietin-like protein 8 regulatory pathway; Chemokine signaling pathway; Focal adhesion: PI3K-Akt-mTOR-signaling pathway; Microglia pathogen phagocytosis pathway; Endometrial cancer; PI3K-Akt signaling pathway; MET in type 1 papillary renal cell carcinoma; Ebola virus infection in host; Ras signaling; Epithelial to mesenchymal transition in colorectal cancer; Non-small cell lung cancer; Pancreatic adenocarcinoma pathway; Nonalcoholic fatty liver disease; Resistin as a regulator of inflammation; Relationship between inflammation, COX-2 and EGFR; Synaptic signaling pathways associated with autism spectrum disorder; Fragile X syndrome; Neural crest cell migration during development; Neural crest cell migration in cancer; Translation inhibitors in chronically activated PDGFRA cells; Cancer immunotherapy by CTLA4 blockade; Measles virus infection; Small cell lung cancer; Hepatitis B infection; Head and neck squamous cell carcinoma; Melanoma; Osteoblast differentiation and related diseases; EGFR tyrosine kinase inhibitor resistance; Insulin signaling; mBDNF and proBDNF regulation of GABA neurotransmission; Kisspeptin/kisspeptin receptor system in the ovary; Pleural mesothelioma; Regulation of actin cytoskeleton; Alzheimer's disease; GDNF signaling; G13 signaling pathway; Acute myeloid leukemia; ErbB signaling pathway; DNA damage response (only ATM dependent); Toll-like receptor signaling pathway</t>
  </si>
  <si>
    <t>Biotin [K415; K418]</t>
  </si>
  <si>
    <t>Q96F86</t>
  </si>
  <si>
    <t>Enhancer of mRNA-decapping protein 3 OS=Homo sapiens OX=9606 GN=EDC3 PE=1 SV=1</t>
  </si>
  <si>
    <t>Pf03853, Pf09532, Pf12701, Pf16598</t>
  </si>
  <si>
    <t>80153</t>
  </si>
  <si>
    <t>ENSG00000179151</t>
  </si>
  <si>
    <t>EDC3</t>
  </si>
  <si>
    <t>B3KPH0; D3DW61; hsa:80153; Q96F86; Q9H797</t>
  </si>
  <si>
    <t>O75864</t>
  </si>
  <si>
    <t>Protein phosphatase 1 regulatory subunit 37 OS=Homo sapiens OX=9606 GN=PPP1R37 PE=1 SV=4</t>
  </si>
  <si>
    <t>Pf13516</t>
  </si>
  <si>
    <t>284352</t>
  </si>
  <si>
    <t>ENSG00000104866</t>
  </si>
  <si>
    <t>PPP1R37</t>
  </si>
  <si>
    <t>B5MDA4; hsa:284352; O75864; Q8IWK3; Q8TF16</t>
  </si>
  <si>
    <t>Biotin [K567]</t>
  </si>
  <si>
    <t>O94953</t>
  </si>
  <si>
    <t>Lysine-specific demethylase 4B OS=Homo sapiens OX=9606 GN=KDM4B PE=1 SV=4</t>
  </si>
  <si>
    <t>Pf02373, Pf02375, Pf13831, Pf13832, Pf18104</t>
  </si>
  <si>
    <t>23030</t>
  </si>
  <si>
    <t>ENSG00000127663</t>
  </si>
  <si>
    <t>KDM4B</t>
  </si>
  <si>
    <t>B9EGN8; D6W631; hsa:23030; O75274; O94953; Q6P3R5; Q9P1V1; Q9UF40</t>
  </si>
  <si>
    <t>Recruitment and ATM-mediated phosphorylation of repair and signaling proteins at DNA double strand breaks; Estrogen-dependent gene expression; HDMs demethylate histones</t>
  </si>
  <si>
    <t>P21281</t>
  </si>
  <si>
    <t>V-type proton ATPase subunit B, brain isoform OS=Homo sapiens OX=9606 GN=ATP6V1B2 PE=1 SV=3</t>
  </si>
  <si>
    <t>Pf00006, Pf02874</t>
  </si>
  <si>
    <t>526</t>
  </si>
  <si>
    <t>ENSG00000147416</t>
  </si>
  <si>
    <t>ATP6V1B2</t>
  </si>
  <si>
    <t>B2R5Z3; D3DSQ5; hsa:526; P21281; Q14544; Q15859; Q96IR0</t>
  </si>
  <si>
    <t>Biotin [K48]</t>
  </si>
  <si>
    <t>Q9NYK6</t>
  </si>
  <si>
    <t>Protein EURL homolog OS=Homo sapiens OX=9606 GN=EURL PE=1 SV=3</t>
  </si>
  <si>
    <t>Pf06937</t>
  </si>
  <si>
    <t>54149</t>
  </si>
  <si>
    <t>ENSG00000154642</t>
  </si>
  <si>
    <t>EURL</t>
  </si>
  <si>
    <t>B2RB30; hsa:54149; Q96BK9; Q9H8C6; Q9NYK6</t>
  </si>
  <si>
    <t>Biotin [K93; K290]</t>
  </si>
  <si>
    <t>O14965</t>
  </si>
  <si>
    <t>Aurora kinase A OS=Homo sapiens OX=9606 GN=AURKA PE=1 SV=2</t>
  </si>
  <si>
    <t>cell cycle OR cell proliferation;cell organization and biogenesis;other metabolic processes;stress response;developmental processes;other biological processes</t>
  </si>
  <si>
    <t>100973908; 469980</t>
  </si>
  <si>
    <t>ENSPPAG00000031434; ENSPTRG00000013646</t>
  </si>
  <si>
    <t>AURKA</t>
  </si>
  <si>
    <t>A0A2J8JWB7; A0A2R9ANX1; A0A6D2Y5M9; G2HFJ0; pps:100973908; ptr:469980</t>
  </si>
  <si>
    <t>Q8TEA8</t>
  </si>
  <si>
    <t>D-aminoacyl-tRNA deacylase 1 OS=Homo sapiens OX=9606 GN=DTD1 PE=1 SV=2</t>
  </si>
  <si>
    <t>cell organization and biogenesis;DNA metabolism;RNA metabolism OR transcription;other metabolic processes</t>
  </si>
  <si>
    <t>Pf02580</t>
  </si>
  <si>
    <t>92675</t>
  </si>
  <si>
    <t>ENSG00000125821</t>
  </si>
  <si>
    <t>DTD1</t>
  </si>
  <si>
    <t>A8K5X5; D3DW37; hsa:92675; Q496D1; Q5W184; Q8TEA8; Q8WXU8; Q9BW67; Q9H464; Q9H474</t>
  </si>
  <si>
    <t>O95707</t>
  </si>
  <si>
    <t>Ribonuclease P protein subunit p29 OS=Homo sapiens OX=9606 GN=POP4 PE=1 SV=2</t>
  </si>
  <si>
    <t>Pf01868</t>
  </si>
  <si>
    <t>10775</t>
  </si>
  <si>
    <t>ENSG00000105171</t>
  </si>
  <si>
    <t>POP4</t>
  </si>
  <si>
    <t>hsa:10775; O95707; Q5XKL7; Q6FHW9; Q9UQQ3</t>
  </si>
  <si>
    <t>Q14207</t>
  </si>
  <si>
    <t>Protein NPAT OS=Homo sapiens OX=9606 GN=NPAT PE=1 SV=3</t>
  </si>
  <si>
    <t>Pf15712</t>
  </si>
  <si>
    <t>4863</t>
  </si>
  <si>
    <t>ENSG00000149308</t>
  </si>
  <si>
    <t>NPAT</t>
  </si>
  <si>
    <t>A8K1V5; A8K6M2; hsa:4863; Q13632; Q14207; Q14967; Q16580; Q86W55; Q8IWE9</t>
  </si>
  <si>
    <t>Biotin [K561]</t>
  </si>
  <si>
    <t>P50552</t>
  </si>
  <si>
    <t>Vasodilator-stimulated phosphoprotein OS=Homo sapiens OX=9606 GN=VASP PE=1 SV=3</t>
  </si>
  <si>
    <t>Pf00568, Pf08776</t>
  </si>
  <si>
    <t>7408</t>
  </si>
  <si>
    <t>ENSG00000125753</t>
  </si>
  <si>
    <t>VASP</t>
  </si>
  <si>
    <t>B2RBT9; hsa:7408; P50552; Q6PIZ1; Q93035</t>
  </si>
  <si>
    <t>Generation of second messenger molecules; Signaling by ROBO receptors; Cell-extracellular matrix interactions</t>
  </si>
  <si>
    <t>Biotin [K276; K312; K321]</t>
  </si>
  <si>
    <t>Q56NI9</t>
  </si>
  <si>
    <t>N-acetyltransferase ESCO2 OS=Homo sapiens OX=9606 GN=ESCO2 PE=1 SV=1</t>
  </si>
  <si>
    <t>157570</t>
  </si>
  <si>
    <t>ENSG00000171320</t>
  </si>
  <si>
    <t>ESCO2</t>
  </si>
  <si>
    <t>B3KW59; hsa:157570; Q49AP4; Q56NI9</t>
  </si>
  <si>
    <t>Biotin [K78; K271; K322]</t>
  </si>
  <si>
    <t>Q9BWD1</t>
  </si>
  <si>
    <t>Acetyl-CoA acetyltransferase, cytosolic OS=Homo sapiens OX=9606 GN=ACAT2 PE=1 SV=2</t>
  </si>
  <si>
    <t>39</t>
  </si>
  <si>
    <t>ENSG00000120437</t>
  </si>
  <si>
    <t>ACAT2</t>
  </si>
  <si>
    <t>B7Z233; E1P5B1; hsa:39; Q16146; Q5TCL7; Q8TDM4; Q9BWD1</t>
  </si>
  <si>
    <t>Cholesterol biosynthesis</t>
  </si>
  <si>
    <t>Mevalonate pathway; Cholesterol metabolism with Bloch and Kandutsch-Russell pathways; Cholesterol metabolism; Cholesterol biosynthesis pathway in hepatocytes; Enterocyte cholesterol metabolism</t>
  </si>
  <si>
    <t>P54136</t>
  </si>
  <si>
    <t>Arginine--tRNA ligase, cytoplasmic OS=Homo sapiens OX=9606 GN=RARS1 PE=1 SV=2</t>
  </si>
  <si>
    <t>Pf00750, Pf03485, Pf05746</t>
  </si>
  <si>
    <t>5917</t>
  </si>
  <si>
    <t>ENSG00000113643</t>
  </si>
  <si>
    <t>RARS1</t>
  </si>
  <si>
    <t>B2RBS9; hsa:5917; P54136; Q53GY4; Q9BWA1</t>
  </si>
  <si>
    <t>Biotin [K30; K362]</t>
  </si>
  <si>
    <t>Q9UHB7</t>
  </si>
  <si>
    <t>AF4/FMR2 family member 4 OS=Homo sapiens OX=9606 GN=AFF4 PE=1 SV=1</t>
  </si>
  <si>
    <t>Pf05110, Pf18875, Pf18876</t>
  </si>
  <si>
    <t>27125</t>
  </si>
  <si>
    <t>ENSG00000072364</t>
  </si>
  <si>
    <t>AFF4</t>
  </si>
  <si>
    <t>B2RP19; B7WPD2; hsa:27125; Q498B2; Q59FB3; Q6P592; Q8TDR1; Q9P0E4; Q9UHB7</t>
  </si>
  <si>
    <t>RNA Polymerase II Pre-transcription Events; Formation of RNA Pol II elongation complex</t>
  </si>
  <si>
    <t>Biotin [K107; K583]</t>
  </si>
  <si>
    <t>Q9UH65</t>
  </si>
  <si>
    <t>Switch-associated protein 70 OS=Homo sapiens OX=9606 GN=SWAP70 PE=1 SV=1</t>
  </si>
  <si>
    <t>23075</t>
  </si>
  <si>
    <t>ENSG00000133789</t>
  </si>
  <si>
    <t>SWAP70</t>
  </si>
  <si>
    <t>D3DQV1; hsa:23075; O75135; Q7LCY6; Q9P061; Q9P0Z8; Q9UH65</t>
  </si>
  <si>
    <t>Biotin [K553]</t>
  </si>
  <si>
    <t>Q9H892</t>
  </si>
  <si>
    <t>Tetratricopeptide repeat protein 12 OS=Homo sapiens OX=9606 GN=TTC12 PE=1 SV=2</t>
  </si>
  <si>
    <t>54970</t>
  </si>
  <si>
    <t>ENSG00000149292</t>
  </si>
  <si>
    <t>TTC12</t>
  </si>
  <si>
    <t>hsa:54970; Q8N5H9; Q9H892; Q9NWY3</t>
  </si>
  <si>
    <t>Biotin [K137; K140]</t>
  </si>
  <si>
    <t>Q9P1Y5</t>
  </si>
  <si>
    <t>Calmodulin-regulated spectrin-associated protein 3 OS=Homo sapiens OX=9606 GN=CAMSAP3 PE=1 SV=2</t>
  </si>
  <si>
    <t>cell adhesion;cell organization and biogenesis;DNA metabolism;other metabolic processes;transport;developmental processes;signal transduction;other biological processes</t>
  </si>
  <si>
    <t>57662</t>
  </si>
  <si>
    <t>ENSG00000076826</t>
  </si>
  <si>
    <t>CAMSAP3</t>
  </si>
  <si>
    <t>hsa:57662; Q8NDF1; Q9P1Y5</t>
  </si>
  <si>
    <t>Biotin [K634; K705; K812]</t>
  </si>
  <si>
    <t>Q99767</t>
  </si>
  <si>
    <t>Amyloid-beta A4 precursor protein-binding family A member 2 OS=Homo sapiens OX=9606 GN=APBA2 PE=1 SV=3</t>
  </si>
  <si>
    <t>cell-cell signaling;transport;developmental processes;other biological processes</t>
  </si>
  <si>
    <t>Pf00595, Pf00640</t>
  </si>
  <si>
    <t>321</t>
  </si>
  <si>
    <t>ENSG00000034053; ENSG00000276495</t>
  </si>
  <si>
    <t>APBA2</t>
  </si>
  <si>
    <t>E9PGI4; hsa:321; O60571; Q5XKC0; Q99767</t>
  </si>
  <si>
    <t>IL-18 signaling pathway; 15q11q13 copy number variation</t>
  </si>
  <si>
    <t>Biotin [K5]</t>
  </si>
  <si>
    <t>P54578</t>
  </si>
  <si>
    <t>Ubiquitin carboxyl-terminal hydrolase 14 OS=Homo sapiens OX=9606 GN=USP14 PE=1 SV=3</t>
  </si>
  <si>
    <t>9097</t>
  </si>
  <si>
    <t>ENSG00000101557</t>
  </si>
  <si>
    <t>USP14</t>
  </si>
  <si>
    <t>B7Z4N8; hsa:9097; J3QRZ5; P54578; Q53XY5</t>
  </si>
  <si>
    <t>Ub-specific processing proteases; Regulation of NF-kappa B signaling</t>
  </si>
  <si>
    <t>Q8IVD9</t>
  </si>
  <si>
    <t>NudC domain-containing protein 3 OS=Homo sapiens OX=9606 GN=NUDCD3 PE=1 SV=3</t>
  </si>
  <si>
    <t>Pf04969, Pf14050</t>
  </si>
  <si>
    <t>23386</t>
  </si>
  <si>
    <t>ENSG00000015676</t>
  </si>
  <si>
    <t>NUDCD3</t>
  </si>
  <si>
    <t>hsa:23386; Q8IVD9; Q9BTI3; Q9H7W9; Q9UPT4</t>
  </si>
  <si>
    <t>P62917</t>
  </si>
  <si>
    <t>60S ribosomal protein L8 OS=Homo sapiens OX=9606 GN=RPL8 PE=1 SV=2</t>
  </si>
  <si>
    <t>Pf00181, Pf03947</t>
  </si>
  <si>
    <t>6132</t>
  </si>
  <si>
    <t>ENSG00000161016</t>
  </si>
  <si>
    <t>RPL8</t>
  </si>
  <si>
    <t>A8K094; D3DWN2; hsa:6132; P25120; P62917; Q567Q7; Q969V7; Q9BWQ9</t>
  </si>
  <si>
    <t>Biotin [K60; K221; K234]</t>
  </si>
  <si>
    <t>Q9BW27</t>
  </si>
  <si>
    <t>Nuclear pore complex protein Nup85 OS=Homo sapiens OX=9606 GN=NUP85 PE=1 SV=1</t>
  </si>
  <si>
    <t>Pf07575</t>
  </si>
  <si>
    <t>79902</t>
  </si>
  <si>
    <t>ENSG00000125450</t>
  </si>
  <si>
    <t>NUP85</t>
  </si>
  <si>
    <t>B4DMQ3; B4DPW1; hsa:79902; Q8NDI4; Q9BW27; Q9H9U1</t>
  </si>
  <si>
    <t>SARS-CoV-2 activates/modulates innate and adaptive immune responses; tRNA processing in the nucleus; Separation of Sister Chromatids; SUMOylation of DNA damage response and repair proteins; SUMOylation of chromatin organization proteins; SUMOylation of RNA binding proteins; Resolution of Sister Chromatid Cohesion; RHO GTPases Activate Formins; HCMV Early Events; EML4 and NUDC in mitotic spindle formation; HCMV Late Events; ISG15 antiviral mechanism;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SUMOylation of ubiquitinylation proteins; Nuclear Pore Complex (NPC) Disassembly; Regulation of HSF1-mediated heat shock response; SUMOylation of SUMOylation proteins; SUMOylation of DNA replication proteins; Transcriptional regulation by small RNAs; Defective TPR may confer susceptibility towards thyroid papillary carcinoma (TPC); Amplification  of signal from unattached  kinetochores via a MAD2  inhibitory signal; Postmitotic nuclear pore complex (NPC) reformation</t>
  </si>
  <si>
    <t>O75717</t>
  </si>
  <si>
    <t>WD repeat and HMG-box DNA-binding protein 1 OS=Homo sapiens OX=9606 GN=WDHD1 PE=1 SV=1</t>
  </si>
  <si>
    <t>Pf00400, Pf12341, Pf12894, Pf20946</t>
  </si>
  <si>
    <t>11169</t>
  </si>
  <si>
    <t>ENSG00000198554</t>
  </si>
  <si>
    <t>WDHD1</t>
  </si>
  <si>
    <t>C9JW18; F6W0U7; hsa:11169; O75717</t>
  </si>
  <si>
    <t>Q14738</t>
  </si>
  <si>
    <t>Serine/threonine-protein phosphatase 2A 56 kDa regulatory subunit delta isoform OS=Homo sapiens OX=9606 GN=PPP2R5D PE=1 SV=1</t>
  </si>
  <si>
    <t>protein metabolism;other metabolic processes;developmental processes;signal transduction;other biological processes</t>
  </si>
  <si>
    <t>Pf01603</t>
  </si>
  <si>
    <t>5528</t>
  </si>
  <si>
    <t>ENSG00000112640</t>
  </si>
  <si>
    <t>PPP2R5D</t>
  </si>
  <si>
    <t>A8K3I9; B5BUA6; hsa:5528; O00494; O00696; Q14738; Q15171; Q5TC39</t>
  </si>
  <si>
    <t>Separation of Sister Chromatids; Resolution of Sister Chromatid Cohesion; RHO GTPases Activate Formins; EML4 and NUDC in mitotic spindle formation; Amplification  of signal from unattached  kinetochores via a MAD2  inhibitory signal; PI5P, PP2A and IER3 Regulate PI3K/AKT Signaling; Disassembly of the destruction complex and recruitment of AXIN to the membrane; RAF activation; Beta-catenin phosphorylation cascade; Signaling by GSK3beta mutants; CTNNB1 S33 mutants aren't phosphorylated; CTNNB1 S37 mutants aren't phosphorylated; CTNNB1 S45 mutants aren't phosphorylated; CTNNB1 T41 mutants aren't phosphorylated; APC truncation mutants have impaired AXIN binding; AXIN missense mutants destabilize the destruction complex; Truncations of AMER1 destabilize the destruction complex; Regulation of glycolysis by fructose 2,6-bisphosphate metabolism; Negative regulation of MAPK pathway; Platelet sensitization by LDL; CTLA4 inhibitory signaling; DARPP-32 events; PP2A-mediated dephosphorylation of key metabolic factors; ERKs are inactivated</t>
  </si>
  <si>
    <t>Focal adhesion: PI3K-Akt-mTOR-signaling pathway; PI3K-Akt signaling pathway; 16p11.2 proximal deletion syndrome; Glycogen synthesis and degradation; Cohesin complex - Cornelia de Lange syndrome</t>
  </si>
  <si>
    <t>Biotin [K71; K572]</t>
  </si>
  <si>
    <t>Q14157-1</t>
  </si>
  <si>
    <t>Isoform 2 of Ubiquitin-associated protein 2-like OS=Homo sapiens OX=9606 GN=UBAP2L</t>
  </si>
  <si>
    <t>Biotin [K103; K344; K864; K970; K976]</t>
  </si>
  <si>
    <t>Q8N5I9</t>
  </si>
  <si>
    <t>NOP protein chaperone 1 OS=Homo sapiens OX=9606 GN=NOPCHAP1 PE=1 SV=2</t>
  </si>
  <si>
    <t>Pf15370</t>
  </si>
  <si>
    <t>121053</t>
  </si>
  <si>
    <t>ENSG00000151131</t>
  </si>
  <si>
    <t>NOPCHAP1</t>
  </si>
  <si>
    <t>Biotin [K170; K172]</t>
  </si>
  <si>
    <t>P30041</t>
  </si>
  <si>
    <t>Peroxiredoxin-6 OS=Homo sapiens OX=9606 GN=PRDX6 PE=1 SV=3</t>
  </si>
  <si>
    <t>non-structural extracellular;cytosol;mitochondrion;nucleus;other cytoplasmic organelle;other cell component</t>
  </si>
  <si>
    <t>9588</t>
  </si>
  <si>
    <t>ENSG00000117592</t>
  </si>
  <si>
    <t>PRDX6</t>
  </si>
  <si>
    <t>A8JZY7; hsa:9588; P30041; P32077; Q5TAH4; Q5ZEZ8</t>
  </si>
  <si>
    <t>Neutrophil degranulation; Detoxification of Reactive Oxygen Species</t>
  </si>
  <si>
    <t>Nuclear receptors meta-pathway; NRF2 pathway; VEGFA-VEGFR2 signaling</t>
  </si>
  <si>
    <t>Q9Y617</t>
  </si>
  <si>
    <t>Phosphoserine aminotransferase OS=Homo sapiens OX=9606 GN=PSAT1 PE=1 SV=2</t>
  </si>
  <si>
    <t>Pf00266</t>
  </si>
  <si>
    <t>29968</t>
  </si>
  <si>
    <t>ENSG00000135069</t>
  </si>
  <si>
    <t>PSAT1</t>
  </si>
  <si>
    <t>hsa:29968; Q5T7G5; Q5T7G6; Q96AW2; Q9BQ12; Q9Y617</t>
  </si>
  <si>
    <t>Trans-sulfuration, one-carbon metabolism and related pathways; Clear cell renal cell carcinoma pathways; Metabolic reprogramming in colon cancer; Male infertility; Neuroinflammation and glutamatergic signaling; Amino acid metabolism in triple-negative breast cancer cells</t>
  </si>
  <si>
    <t>Biotin [K127; K300]</t>
  </si>
  <si>
    <t>Q96GD3</t>
  </si>
  <si>
    <t>Polycomb protein SCMH1 OS=Homo sapiens OX=9606 GN=SCMH1 PE=1 SV=1</t>
  </si>
  <si>
    <t>22955</t>
  </si>
  <si>
    <t>ENSG00000010803</t>
  </si>
  <si>
    <t>SCMH1</t>
  </si>
  <si>
    <t>B4DRQ8; hsa:22955; Q5VT76; Q6IAJ4; Q8WU48; Q96GD3; Q9UKM5; Q9UKM6</t>
  </si>
  <si>
    <t>Q5T6F2</t>
  </si>
  <si>
    <t>Ubiquitin-associated protein 2 OS=Homo sapiens OX=9606 GN=UBAP2 PE=1 SV=1</t>
  </si>
  <si>
    <t>55833</t>
  </si>
  <si>
    <t>ENSG00000137073</t>
  </si>
  <si>
    <t>UBAP2</t>
  </si>
  <si>
    <t>hsa:55833; Q2M2R4; Q5JV03; Q5T6F2; Q6PK34; Q8NC94; Q9P237</t>
  </si>
  <si>
    <t>Biotin [K248; K993; K1001]</t>
  </si>
  <si>
    <t>P49591</t>
  </si>
  <si>
    <t>Serine--tRNA ligase, cytoplasmic OS=Homo sapiens OX=9606 GN=SARS1 PE=1 SV=3</t>
  </si>
  <si>
    <t>Pf00587, Pf02403</t>
  </si>
  <si>
    <t>6301</t>
  </si>
  <si>
    <t>ENSG00000031698</t>
  </si>
  <si>
    <t>SARS1</t>
  </si>
  <si>
    <t>B2R6Y9; hsa:6301; P49591; Q5T5C8; Q9NSE3</t>
  </si>
  <si>
    <t>Cytosolic tRNA aminoacylation; Selenocysteine synthesis</t>
  </si>
  <si>
    <t>Q9NZ71</t>
  </si>
  <si>
    <t>Regulator of telomere elongation helicase 1 OS=Homo sapiens OX=9606 GN=RTEL1 PE=1 SV=2</t>
  </si>
  <si>
    <t>Pf06733, Pf13307</t>
  </si>
  <si>
    <t>51750</t>
  </si>
  <si>
    <t>ENSG00000258366</t>
  </si>
  <si>
    <t>RTEL1</t>
  </si>
  <si>
    <t>A2A397; A2A398; B4DRM5; B4DYM3; B4E3N6; E1P5J4; E1P5J5; hsa:51750; Q5JTV3; Q5JTV4; Q9BW37; Q9H402; Q9H4X6; Q9NX25; Q9NZ71; Q9NZ73; Q9UPR4; Q9Y4R6</t>
  </si>
  <si>
    <t>Resolution of D-loop Structures through Synthesis-Dependent Strand Annealing (SDSA); Telomere Extension By Telomerase; Cytosolic iron-sulfur cluster assembly</t>
  </si>
  <si>
    <t>Biotin [K659]</t>
  </si>
  <si>
    <t>Q9NSI6</t>
  </si>
  <si>
    <t>Bromodomain and WD repeat-containing protein 1 OS=Homo sapiens OX=9606 GN=BRWD1 PE=1 SV=4</t>
  </si>
  <si>
    <t>54014</t>
  </si>
  <si>
    <t>ENSG00000185658</t>
  </si>
  <si>
    <t>BRWD1</t>
  </si>
  <si>
    <t>C9JK25; hsa:54014; O43721; Q5R2V0; Q5R2V1; Q6P2D1; Q8TCV3; Q96QG9; Q96QH0; Q9NSI6; Q9NUK1</t>
  </si>
  <si>
    <t>Interleukin-7 signaling; Chromatin modifying enzymes</t>
  </si>
  <si>
    <t>Biotin [K1631; K1739]</t>
  </si>
  <si>
    <t>Q96SI1</t>
  </si>
  <si>
    <t>BTB/POZ domain-containing protein KCTD15 OS=Homo sapiens OX=9606 GN=KCTD15 PE=1 SV=1</t>
  </si>
  <si>
    <t>Pf02214, Pf20871</t>
  </si>
  <si>
    <t>79047</t>
  </si>
  <si>
    <t>ENSG00000153885</t>
  </si>
  <si>
    <t>KCTD15</t>
  </si>
  <si>
    <t>A8K600; hsa:79047; Q96SI1; Q9BVI6</t>
  </si>
  <si>
    <t>Negative regulation of activity of TFAP2 (AP-2) family transcription factors</t>
  </si>
  <si>
    <t>Biotin [K98]</t>
  </si>
  <si>
    <t>P49720</t>
  </si>
  <si>
    <t>Proteasome subunit beta type-3 OS=Homo sapiens OX=9606 GN=PSMB3 PE=1 SV=2</t>
  </si>
  <si>
    <t>Pf00227</t>
  </si>
  <si>
    <t>5691</t>
  </si>
  <si>
    <t>ENSG00000275903; ENSG00000277791</t>
  </si>
  <si>
    <t>PSMB3</t>
  </si>
  <si>
    <t>hsa:5691; P31147; P49720; Q0P6J7; Q96E27</t>
  </si>
  <si>
    <t>Antigen processing: Ubiquitination &amp; Proteasome degradation; APC/C:Cdc20 mediated degradation of Securin; APC/C:Cdh1 mediated degradation of Cdc20 and other APC/C:Cdh1 targeted proteins in late mitosis/early G1; Cdc20:Phospho-APC/C mediated degradation of Cyclin A; Separation of Sister Chromatids; CDK-mediated phosphorylation and removal of Cdc6; Autodegradation of Cdh1 by Cdh1:APC/C; Assembly of the pre-replicative complex; Regulation of expression of SLITs and ROBOs; FCERI mediated NF-kB activation; Downstream TCR signaling; Activation of NF-kappaB in B cells; Oxygen-dependent proline hydroxylation of Hypoxia-inducible Factor Alpha; ER-Phagosome pathway; Cross-presentation of soluble exogenous antigens (endosomes); SCF-beta-TrCP mediated degradation of Emi1;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Somitogenesis; SCF(Skp2)-mediated degradation of p27/p21; Regulation of RUNX3 expression and activity; Negative regulation of NOTCH4 signaling; GSK3B and BTRC:CUL1-mediated-degradation of NFE2L2</t>
  </si>
  <si>
    <t>P33316</t>
  </si>
  <si>
    <t>Deoxyuridine 5'-triphosphate nucleotidohydrolase, mitochondrial OS=Homo sapiens OX=9606 GN=DUT PE=1 SV=4</t>
  </si>
  <si>
    <t>DNA metabolism;other metabolic processes;developmental processes;other biological processes</t>
  </si>
  <si>
    <t>Pf00692</t>
  </si>
  <si>
    <t>1854</t>
  </si>
  <si>
    <t>ENSG00000128951</t>
  </si>
  <si>
    <t>DUT</t>
  </si>
  <si>
    <t>A8K650; B4DPR5; hsa:1854; O14785; P33316; Q16708; Q16860; Q6FHN1; Q6NSA3; Q96Q81</t>
  </si>
  <si>
    <t>Q8WZA0</t>
  </si>
  <si>
    <t>Protein LZIC OS=Homo sapiens OX=9606 GN=LZIC PE=1 SV=1</t>
  </si>
  <si>
    <t>Pf06384</t>
  </si>
  <si>
    <t>84328</t>
  </si>
  <si>
    <t>ENSG00000162441</t>
  </si>
  <si>
    <t>LZIC</t>
  </si>
  <si>
    <t>B2R6F0; B4E2N0; hsa:84328; Q8WZA0; Q96IU1</t>
  </si>
  <si>
    <t>A3KN83</t>
  </si>
  <si>
    <t>Protein strawberry notch homolog 1 OS=Homo sapiens OX=9606 GN=SBNO1 PE=1 SV=1</t>
  </si>
  <si>
    <t>Pf13871, Pf13872</t>
  </si>
  <si>
    <t>55206</t>
  </si>
  <si>
    <t>ENSG00000139697</t>
  </si>
  <si>
    <t>SBNO1</t>
  </si>
  <si>
    <t>A3KN83; Q05C06; Q3ZTS3; Q9H3T8; Q9NVB2</t>
  </si>
  <si>
    <t>Q15011</t>
  </si>
  <si>
    <t>Homocysteine-responsive endoplasmic reticulum-resident ubiquitin-like domain member 1 protein OS=Homo sapiens OX=9606 GN=HERPUD1 PE=1 SV=1</t>
  </si>
  <si>
    <t>9709</t>
  </si>
  <si>
    <t>ENSG00000051108</t>
  </si>
  <si>
    <t>HERPUD1</t>
  </si>
  <si>
    <t>E9PGD1; hsa:9709; O60644; Q15011; Q6IAN8; Q96D92</t>
  </si>
  <si>
    <t>ATF4 activates genes in response to endoplasmic reticulum  stress</t>
  </si>
  <si>
    <t>VEGFA-VEGFR2 signaling; Exercise-induced circadian regulation</t>
  </si>
  <si>
    <t>Q9NVH0</t>
  </si>
  <si>
    <t>Exonuclease 3'-5' domain-containing protein 2 OS=Homo sapiens OX=9606 GN=EXD2 PE=1 SV=2</t>
  </si>
  <si>
    <t>Pf01612</t>
  </si>
  <si>
    <t>55218</t>
  </si>
  <si>
    <t>ENSG00000081177</t>
  </si>
  <si>
    <t>EXD2</t>
  </si>
  <si>
    <t>B4DIH6; G5E947; hsa:55218; Q6AWB6; Q8N3D3; Q9NVH0</t>
  </si>
  <si>
    <t>Q8TC05</t>
  </si>
  <si>
    <t>Nuclear protein MDM1 OS=Homo sapiens OX=9606 GN=MDM1 PE=1 SV=2</t>
  </si>
  <si>
    <t>Pf15501</t>
  </si>
  <si>
    <t>56890</t>
  </si>
  <si>
    <t>ENSG00000111554</t>
  </si>
  <si>
    <t>MDM1</t>
  </si>
  <si>
    <t>B4DM65; E7EPQ3; hsa:56890; O43406; Q8TC05; Q8WTV9; Q9NR04</t>
  </si>
  <si>
    <t>Biotin [K239; K329; K590]</t>
  </si>
  <si>
    <t>P62304</t>
  </si>
  <si>
    <t>Small nuclear ribonucleoprotein E OS=Homo sapiens OX=9606 GN=SNRPE PE=1 SV=1</t>
  </si>
  <si>
    <t>6635</t>
  </si>
  <si>
    <t>ENSG00000182004</t>
  </si>
  <si>
    <t>SNRPE</t>
  </si>
  <si>
    <t>B2R5B9; hsa:6635; P08578; P62304; Q15498; Q5BKT2</t>
  </si>
  <si>
    <t>Biotin [K9; K12]</t>
  </si>
  <si>
    <t>Q9NWQ4</t>
  </si>
  <si>
    <t>G patch domain-containing protein 2-like OS=Homo sapiens OX=9606 GN=GPATCH2L PE=1 SV=3</t>
  </si>
  <si>
    <t>55668</t>
  </si>
  <si>
    <t>ENSG00000089916</t>
  </si>
  <si>
    <t>GPATCH2L</t>
  </si>
  <si>
    <t>B3KN42; hsa:55668; Q6PEJ7; Q9H3M3; Q9NWH0; Q9NWQ4; Q9ULR8</t>
  </si>
  <si>
    <t>Q9H444</t>
  </si>
  <si>
    <t>Charged multivesicular body protein 4b OS=Homo sapiens OX=9606 GN=CHMP4B PE=1 SV=1</t>
  </si>
  <si>
    <t>128866</t>
  </si>
  <si>
    <t>ENSG00000101421</t>
  </si>
  <si>
    <t>CHMP4B</t>
  </si>
  <si>
    <t>E1P5N4; hsa:128866; Q53ZD6; Q9H444</t>
  </si>
  <si>
    <t>Sealing of the nuclear envelope (NE) by ESCRT-III; Budding and maturation of HIV virion; Endosomal Sorting Complex Required For Transport (ESCRT); HCMV Late Events; Late endosomal microautophagy; Macroautophagy; Pyroptosis; Translation of Replicase and Assembly of the Replication Transcription Complex; Translation of Replicase and Assembly of the Replication Transcription Complex</t>
  </si>
  <si>
    <t>Biotin [K6; K14; K17]; Met-loss+Acetyl [N-Term]</t>
  </si>
  <si>
    <t>Q9NT62</t>
  </si>
  <si>
    <t>Ubiquitin-like-conjugating enzyme ATG3 OS=Homo sapiens OX=9606 GN=ATG3 PE=1 SV=1</t>
  </si>
  <si>
    <t>Pf03987</t>
  </si>
  <si>
    <t>64422</t>
  </si>
  <si>
    <t>ENSG00000144848</t>
  </si>
  <si>
    <t>ATG3</t>
  </si>
  <si>
    <t>hsa:64422; Q6PKC5; Q9H6L9; Q9NT62</t>
  </si>
  <si>
    <t>Nanoparticle triggered autophagic cell death; Neurodegeneration with brain iron accumulation (NBIA) subtypes pathway; Autophagy; Clock-controlled autophagy in bone metabolism; ADHD and autism (ASD) linked metabolic pathways and SNP</t>
  </si>
  <si>
    <t>Biotin [K9; K11]; Acetyl [N-Term]</t>
  </si>
  <si>
    <t>Q96MN5</t>
  </si>
  <si>
    <t>Transcription elongation factor A N-terminal and central domain-containing protein 2 OS=Homo sapiens OX=9606 GN=TCEANC2 PE=1 SV=1</t>
  </si>
  <si>
    <t>Pf08711</t>
  </si>
  <si>
    <t>127428</t>
  </si>
  <si>
    <t>ENSG00000116205</t>
  </si>
  <si>
    <t>TCEANC2</t>
  </si>
  <si>
    <t>hsa:127428; Q5T702; Q8N8N2; Q96MN5</t>
  </si>
  <si>
    <t>A8K979</t>
  </si>
  <si>
    <t>ERI1 exoribonuclease 2 OS=Homo sapiens OX=9606 GN=ERI2 PE=2 SV=2</t>
  </si>
  <si>
    <t>Pf00929, Pf06839</t>
  </si>
  <si>
    <t>112479</t>
  </si>
  <si>
    <t>ENSG00000196678</t>
  </si>
  <si>
    <t>ERI2</t>
  </si>
  <si>
    <t>A8K979; hsa:112479; Q6ZSJ2; Q96FR9; Q9P224; Q9Y6V3</t>
  </si>
  <si>
    <t>Biotin [K325; K477]</t>
  </si>
  <si>
    <t>Q08999</t>
  </si>
  <si>
    <t>Retinoblastoma-like protein 2 OS=Homo sapiens OX=9606 GN=RBL2 PE=1 SV=3</t>
  </si>
  <si>
    <t>Pf01857, Pf01858, Pf11934</t>
  </si>
  <si>
    <t>5934</t>
  </si>
  <si>
    <t>ENSG00000103479</t>
  </si>
  <si>
    <t>RBL2</t>
  </si>
  <si>
    <t>B7Z913; hsa:5934; Q08999; Q15073; Q16084; Q8NE70; Q92812</t>
  </si>
  <si>
    <t>Cyclin D associated events in G1; FOXO-mediated transcription of cell cycle genes; TP53 Regulates Transcription of Genes Involved in G2 Cell Cycle Arrest; G1/S-Specific Transcription; Cyclin E associated events during G1/S transition ; Transcription of E2F targets under negative control by DREAM complex; Cyclin A:Cdk2-associated events at S phase entry; Transcription of E2F targets under negative control by p107 (RBL1) and p130 (RBL2) in complex with HDAC1</t>
  </si>
  <si>
    <t>Cell cycle; Thyroid stimulating hormone (TSH) signaling pathway; Adipogenesis; TGF-beta signaling pathway; PI3K-Akt signaling pathway; DYRK1A involvement regarding cell proliferation in brain development; ID signaling pathway; DNA damage response (only ATM dependent); Monoamine transport</t>
  </si>
  <si>
    <t>Biotin [K1072]</t>
  </si>
  <si>
    <t>Q13501</t>
  </si>
  <si>
    <t>Sequestosome-1 OS=Homo sapiens OX=9606 GN=SQSTM1 PE=1 SV=1</t>
  </si>
  <si>
    <t>cell cycle OR cell proliferation;cell organization and biogenesis;protein metabolism;RNA metabolism OR transcription;other metabolic processes;stress response;transport;signal transduction;other biological processes</t>
  </si>
  <si>
    <t>cytosol;cytoskeleton;mitochondrion;ER/Golgi;nucleus;other cytoplasmic organelle;other cell component</t>
  </si>
  <si>
    <t>Pf00564, Pf00569, Pf16577</t>
  </si>
  <si>
    <t>8878</t>
  </si>
  <si>
    <t>ENSG00000161011; ENSG00000284099</t>
  </si>
  <si>
    <t>SQSTM1</t>
  </si>
  <si>
    <t>A6NFN7; B2R661; B3KUW5; hsa:8878; Q13446; Q13501; Q9BUV7; Q9BVS6; Q9UEU1</t>
  </si>
  <si>
    <t>Neddylation; Interleukin-1 signaling; KEAP1-NFE2L2 pathway; Signaling by ALK fusions and activated point mutants; p75NTR recruits signalling complexes; NF-kB is activated and signals survival; Nuclear events mediated by NFE2L2; PINK1-PRKN Mediated Mitophagy; NRIF signals cell death from the nucleus; Pexophagy</t>
  </si>
  <si>
    <t>IL-1 signaling pathway; RANKL/RANK signaling pathway; Brain-derived neurotrophic factor (BDNF) signaling pathway; Apoptosis-related network due to altered Notch3 in ovarian cancer; Nuclear receptors meta-pathway; NRF2 pathway; Interleukin-1 induced activation of NF-kB; Clear cell renal cell carcinoma pathways; CAMKK2 pathway; 7q11.23 copy number variation syndrome; Opioid receptor pathways; Clock-controlled autophagy in bone metabolism; Autophagy in pancreatic ductal adenocarcinoma; HDAC6 interactions in the central nervous system</t>
  </si>
  <si>
    <t>Q9H425</t>
  </si>
  <si>
    <t>Uncharacterized protein C1orf198 OS=Homo sapiens OX=9606 GN=C1orf198 PE=1 SV=1</t>
  </si>
  <si>
    <t>Pf15797</t>
  </si>
  <si>
    <t>84886</t>
  </si>
  <si>
    <t>ENSG00000119280</t>
  </si>
  <si>
    <t>C1orf198</t>
  </si>
  <si>
    <t>A8K8R8; B3KTW1; G5EA08; hsa:84886; Q9H425</t>
  </si>
  <si>
    <t>Biotin [K53; K104; K166]</t>
  </si>
  <si>
    <t>Q96K17</t>
  </si>
  <si>
    <t>Transcription factor BTF3 homolog 4 OS=Homo sapiens OX=9606 GN=BTF3L4 PE=1 SV=1</t>
  </si>
  <si>
    <t>Pf01849</t>
  </si>
  <si>
    <t>91408</t>
  </si>
  <si>
    <t>ENSG00000134717</t>
  </si>
  <si>
    <t>BTF3L4</t>
  </si>
  <si>
    <t>B3KNJ1; D3DQ32; G3V1C6; hsa:91408; Q96K17</t>
  </si>
  <si>
    <t>Biotin [K8; K18; K115]</t>
  </si>
  <si>
    <t>Q92890-1</t>
  </si>
  <si>
    <t>Isoform Long of Ubiquitin recognition factor in ER-associated degradation protein 1 OS=Homo sapiens OX=9606 GN=UFD1</t>
  </si>
  <si>
    <t>UFD1</t>
  </si>
  <si>
    <t>Biotin [K275; K276; K303]</t>
  </si>
  <si>
    <t>Q9UBI9</t>
  </si>
  <si>
    <t>Headcase protein homolog OS=Homo sapiens OX=9606 GN=HECA PE=1 SV=1</t>
  </si>
  <si>
    <t>Pf15353, Pf16002</t>
  </si>
  <si>
    <t>51696</t>
  </si>
  <si>
    <t>ENSG00000112406</t>
  </si>
  <si>
    <t>HECA</t>
  </si>
  <si>
    <t>hsa:51696; Q9UBI9</t>
  </si>
  <si>
    <t>P41091</t>
  </si>
  <si>
    <t>Eukaryotic translation initiation factor 2 subunit 3 OS=Homo sapiens OX=9606 GN=EIF2S3 PE=1 SV=3</t>
  </si>
  <si>
    <t>Pf00009, Pf03144, Pf09173</t>
  </si>
  <si>
    <t>1968</t>
  </si>
  <si>
    <t>ENSG00000130741</t>
  </si>
  <si>
    <t>EIF2S3</t>
  </si>
  <si>
    <t>A0A024RBY4; A8K2Y2; B2R5N2; B5BTZ4; hsa:1968; P41091; Q53HK3</t>
  </si>
  <si>
    <t>L13a-mediated translational silencing of Ceruloplasmin expression; Translation initiation complex formation; Ribosomal scanning and start codon recognition; GTP hydrolysis and joining of the 60S ribosomal subunit; ABC-family proteins mediated transport; PKR-mediated signaling; Formation of the ternary complex, and subsequently, the 43S complex; Response of EIF2AK1 (HRI) to heme deficiency; PERK regulates gene expression; Recycling of eIF2:GDP; Response of EIF2AK4 (GCN2) to amino acid deficiency; Cellular response to mitochondrial stress</t>
  </si>
  <si>
    <t>Biotin [K87; K125]</t>
  </si>
  <si>
    <t>O95613</t>
  </si>
  <si>
    <t>Pericentrin OS=Homo sapiens OX=9606 GN=PCNT PE=1 SV=4</t>
  </si>
  <si>
    <t>Pf10495</t>
  </si>
  <si>
    <t>5116</t>
  </si>
  <si>
    <t>ENSG00000160299</t>
  </si>
  <si>
    <t>PCNT</t>
  </si>
  <si>
    <t>hsa:5116; O43152; O95613; Q7Z7C9</t>
  </si>
  <si>
    <t>Late endosomal microautophagy; Recruitment of NuMA to mitotic centrosomes; Aggrephagy; Regulation of PLK1 Activity at G2/M Transition; Loss of Nlp from mitotic centrosomes; Recruitment of mitotic centrosome proteins and complexes; Anchoring of the basal body to the plasma membrane; AURKA Activation by TPX2; Chaperone Mediated Autophagy</t>
  </si>
  <si>
    <t>Biotin [K3086; K3328]</t>
  </si>
  <si>
    <t>Q68DI1</t>
  </si>
  <si>
    <t>Zinc finger protein 776 OS=Homo sapiens OX=9606 GN=ZNF776 PE=1 SV=2</t>
  </si>
  <si>
    <t>284309</t>
  </si>
  <si>
    <t>ENSG00000152443</t>
  </si>
  <si>
    <t>ZNF776</t>
  </si>
  <si>
    <t>Q68DI1; Q6ZS36; Q8N968</t>
  </si>
  <si>
    <t>Biotin [K147; K205; K247]</t>
  </si>
  <si>
    <t>P49815</t>
  </si>
  <si>
    <t>Tuberin OS=Homo sapiens OX=9606 GN=TSC2 PE=1 SV=2</t>
  </si>
  <si>
    <t>stress response;transport;developmental processes;signal transduction;other biological processes</t>
  </si>
  <si>
    <t>Pf02145, Pf03542, Pf11864</t>
  </si>
  <si>
    <t>7249</t>
  </si>
  <si>
    <t>ENSG00000103197</t>
  </si>
  <si>
    <t>TSC2</t>
  </si>
  <si>
    <t>A7E2E2; B4DIL8; B4DIQ7; B4DRN2; B7Z2B8; C9J378; hsa:7249; O75275; P49815; Q4LE71; Q8TAZ1</t>
  </si>
  <si>
    <t>Constitutive Signaling by AKT1 E17K in Cancer; TP53 Regulates Metabolic Genes; AKT phosphorylates targets in the cytosol; Macroautophagy; Energy dependent regulation of mTOR by LKB1-AMPK; TBC/RABGAPs; Inhibition of TSC complex formation by PKB</t>
  </si>
  <si>
    <t>AMP-activated protein kinase signaling; Target of rapamycin signaling; Follicle stimulating hormone (FSH) signaling pathway; Glioblastoma signaling pathways; Brain-derived neurotrophic factor (BDNF) signaling pathway; Nanoparticle triggered autophagic cell death; Polycystic kidney disease pathway; Wnt signaling pathway; BDNF-TrkB signaling; PI3K-AKT-mTOR signaling pathway and therapeutic opportunities in prostate cancer; ATM signaling in development and disease ; Angiopoietin-like protein 8 regulatory pathway; Focal adhesion: PI3K-Akt-mTOR-signaling pathway; Clear cell renal cell carcinoma pathways; PI3K/AKT/mTOR - vitamin D3 signaling; PI3K-Akt signaling pathway; Thermogenesis; Synaptic signaling pathways associated with autism spectrum disorder; Fragile X syndrome; Neurodegeneration with brain iron accumulation (NBIA) subtypes pathway; Head and neck squamous cell carcinoma; Thyroid hormones production and peripheral downstream signaling effects; Insulin signaling; p53 transcriptional gene network; Pleural mesothelioma; DYRK1A involvement regarding cell proliferation in brain development; Primary ovarian insufficiency; Monoamine transport</t>
  </si>
  <si>
    <t>Biotin [K658]</t>
  </si>
  <si>
    <t>P31949</t>
  </si>
  <si>
    <t>Protein S100-A11 OS=Homo sapiens OX=9606 GN=S100A11 PE=1 SV=2</t>
  </si>
  <si>
    <t>Pf00036, Pf01023</t>
  </si>
  <si>
    <t>6282</t>
  </si>
  <si>
    <t>ENSG00000163191</t>
  </si>
  <si>
    <t>S100A11</t>
  </si>
  <si>
    <t>hsa:6282; P31949; Q5VTK0</t>
  </si>
  <si>
    <t>Biotin [K27; K103]</t>
  </si>
  <si>
    <t>Q2VPB7</t>
  </si>
  <si>
    <t>AP-5 complex subunit beta-1 OS=Homo sapiens OX=9606 GN=AP5B1 PE=1 SV=4</t>
  </si>
  <si>
    <t>Pf21587, Pf21588, Pf21589, Pf21590</t>
  </si>
  <si>
    <t>91056</t>
  </si>
  <si>
    <t>ENSG00000254470</t>
  </si>
  <si>
    <t>AP5B1</t>
  </si>
  <si>
    <t>A1L0S6; H6WUK2; hsa:91056; Q0D2Q2; Q2VPB7; Q8N3J7; Q8WYH6</t>
  </si>
  <si>
    <t>Biotin [K674]</t>
  </si>
  <si>
    <t>Q9Y6E2</t>
  </si>
  <si>
    <t>Basic leucine zipper and W2 domain-containing protein 2 OS=Homo sapiens OX=9606 GN=BZW2 PE=1 SV=1</t>
  </si>
  <si>
    <t>28969</t>
  </si>
  <si>
    <t>ENSG00000136261</t>
  </si>
  <si>
    <t>BZW2</t>
  </si>
  <si>
    <t>A4D123; hsa:28969; Q3B779; Q96JW5; Q9H3F7; Q9Y6E2</t>
  </si>
  <si>
    <t>Biotin [K3; K6]; Acetyl [N-Term]</t>
  </si>
  <si>
    <t>Q9NP79</t>
  </si>
  <si>
    <t>Vacuolar protein sorting-associated protein VTA1 homolog OS=Homo sapiens OX=9606 GN=VTA1 PE=1 SV=1</t>
  </si>
  <si>
    <t>Pf04652, Pf18097</t>
  </si>
  <si>
    <t>51534</t>
  </si>
  <si>
    <t>ENSG00000009844</t>
  </si>
  <si>
    <t>VTA1</t>
  </si>
  <si>
    <t>B4DW55; E1P594; E7ETQ7; hsa:51534; Q5TGM1; Q6IAE8; Q9H0R2; Q9H3K9; Q9NP79; Q9P0Q0</t>
  </si>
  <si>
    <t>Budding and maturation of HIV virion; Endosomal Sorting Complex Required For Transport (ESCRT)</t>
  </si>
  <si>
    <t>Q5HYK7</t>
  </si>
  <si>
    <t>SH3 domain-containing protein 19 OS=Homo sapiens OX=9606 GN=SH3D19 PE=1 SV=2</t>
  </si>
  <si>
    <t>152503</t>
  </si>
  <si>
    <t>ENSG00000109686; ENSG00000292165</t>
  </si>
  <si>
    <t>SH3D19</t>
  </si>
  <si>
    <t>B7Z296; hsa:152503; Q08EK1; Q32N10; Q5HYK7; Q5U3B8; Q86XB3; Q8N5E7; Q9UFC8</t>
  </si>
  <si>
    <t>Biotin [K470]</t>
  </si>
  <si>
    <t>Q9BQF6</t>
  </si>
  <si>
    <t>Sentrin-specific protease 7 OS=Homo sapiens OX=9606 GN=SENP7 PE=1 SV=4</t>
  </si>
  <si>
    <t>57337</t>
  </si>
  <si>
    <t>ENSG00000138468</t>
  </si>
  <si>
    <t>SENP7</t>
  </si>
  <si>
    <t>A1L3A5; A8MW39; B7WNW8; hsa:57337; Q7Z3F4; Q96PS5; Q9BQF6; Q9C0F6; Q9HBT5</t>
  </si>
  <si>
    <t>Biotin [K70; K698]</t>
  </si>
  <si>
    <t>Q53LP3</t>
  </si>
  <si>
    <t>Ankyrin repeat domain-containing protein SOWAHC OS=Homo sapiens OX=9606 GN=SOWAHC PE=1 SV=1</t>
  </si>
  <si>
    <t>65124</t>
  </si>
  <si>
    <t>ENSG00000198142</t>
  </si>
  <si>
    <t>SOWAHC</t>
  </si>
  <si>
    <t>hsa:65124; Q53LP3; Q8NE15; Q9H6U1</t>
  </si>
  <si>
    <t>RHOA GTPase cycle; RHOB GTPase cycle; RHOF GTPase cycle</t>
  </si>
  <si>
    <t>Biotin [K510; K520]</t>
  </si>
  <si>
    <t>Q9H3M7</t>
  </si>
  <si>
    <t>Thioredoxin-interacting protein OS=Homo sapiens OX=9606 GN=TXNIP PE=1 SV=1</t>
  </si>
  <si>
    <t>Pf00339, Pf02752</t>
  </si>
  <si>
    <t>10628</t>
  </si>
  <si>
    <t>ENSG00000265972</t>
  </si>
  <si>
    <t>TXNIP</t>
  </si>
  <si>
    <t>B4E3D3; hsa:10628; Q16226; Q6PML0; Q9BXG9; Q9H3M7</t>
  </si>
  <si>
    <t>Cytoprotection by HMOX1; The NLRP3 inflammasome; Purinergic signaling in leishmaniasis infection; Regulation of FOXO transcriptional activity by acetylation</t>
  </si>
  <si>
    <t>VEGFA-VEGFR2 signaling; Unfolded protein response</t>
  </si>
  <si>
    <t>P52630</t>
  </si>
  <si>
    <t>Signal transducer and activator of transcription 2 OS=Homo sapiens OX=9606 GN=STAT2 PE=1 SV=1</t>
  </si>
  <si>
    <t>Pf00017, Pf01017, Pf02864, Pf02865, Pf12188, Pf21354</t>
  </si>
  <si>
    <t>6773</t>
  </si>
  <si>
    <t>ENSG00000170581</t>
  </si>
  <si>
    <t>STAT2</t>
  </si>
  <si>
    <t>B4DLC7; G3V2M6; hsa:6773; P52630; Q16430; Q16431; Q9UDL4</t>
  </si>
  <si>
    <t>Potential therapeutics for SARS; SARS-CoV-2 activates/modulates innate and adaptive immune responses; Regulation of IFNA/IFNB signaling; Interleukin-20 family signaling; Evasion by RSV of host interferon responses</t>
  </si>
  <si>
    <t>Type III interferon signaling; Adipogenesis; Chemokine signaling pathway; Immune response to tuberculosis; Non-genomic actions of 1,25 dihydroxyvitamin D3; IL-10 anti-inflammatory signaling pathway ; Overview of interferons-mediated signaling pathway; Measles virus infection; Hepatitis B infection; Type I interferon induction and signaling during SARS-CoV-2 infection; Host-pathogen interaction of human coronaviruses - interferon induction; SARS coronavirus and innate immunity; SARS-CoV-2 innate immunity evasion and cell-specific immune response; Interferon type I signaling pathways; Type II interferon signaling</t>
  </si>
  <si>
    <t>Q8NE65</t>
  </si>
  <si>
    <t>Protein ZNF738 OS=Homo sapiens OX=9606 GN=ZNF738 PE=2 SV=1</t>
  </si>
  <si>
    <t>O95503</t>
  </si>
  <si>
    <t>Chromobox protein homolog 6 OS=Homo sapiens OX=9606 GN=CBX6 PE=1 SV=1</t>
  </si>
  <si>
    <t>23466</t>
  </si>
  <si>
    <t>ENSG00000183741</t>
  </si>
  <si>
    <t>CBX6</t>
  </si>
  <si>
    <t>A8KAH0; hsa:23466; O95503; Q96EM5</t>
  </si>
  <si>
    <t>Oxidative Stress Induced Senescence; RUNX1 interacts with co-factors whose precise effect on RUNX1 targets is not known; Regulation of PTEN gene transcription</t>
  </si>
  <si>
    <t>Biotin [K77; K179]</t>
  </si>
  <si>
    <t>Q8WUA2</t>
  </si>
  <si>
    <t>Peptidyl-prolyl cis-trans isomerase-like 4 OS=Homo sapiens OX=9606 GN=PPIL4 PE=1 SV=1</t>
  </si>
  <si>
    <t>Pf00076, Pf00160</t>
  </si>
  <si>
    <t>85313</t>
  </si>
  <si>
    <t>ENSG00000131013</t>
  </si>
  <si>
    <t>PPIL4</t>
  </si>
  <si>
    <t>B2RD34; hsa:85313; Q7Z3Q5; Q8WUA2</t>
  </si>
  <si>
    <t>Biotin [K321; K458; K460]</t>
  </si>
  <si>
    <t>P62847</t>
  </si>
  <si>
    <t>40S ribosomal protein S24 OS=Homo sapiens OX=9606 GN=RPS24 PE=1 SV=1</t>
  </si>
  <si>
    <t>Pf01282</t>
  </si>
  <si>
    <t>6229</t>
  </si>
  <si>
    <t>ENSG00000138326</t>
  </si>
  <si>
    <t>E7EPK6; hsa:6229; P16632; P62847; Q5T0P7; Q5T0P8; Q7Z3D1</t>
  </si>
  <si>
    <t>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Regulation of expression of SLITs and ROBOs;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SARS-CoV-2 modulates host translation machinery; SARS-CoV-1 modulates host translation machinery</t>
  </si>
  <si>
    <t>O60869</t>
  </si>
  <si>
    <t>Endothelial differentiation-related factor 1 OS=Homo sapiens OX=9606 GN=EDF1 PE=1 SV=1</t>
  </si>
  <si>
    <t>Pf01381, Pf08523</t>
  </si>
  <si>
    <t>8721</t>
  </si>
  <si>
    <t>ENSG00000107223</t>
  </si>
  <si>
    <t>EDF1</t>
  </si>
  <si>
    <t>hsa:8721; O60869; Q5T5T2; Q9UIM1</t>
  </si>
  <si>
    <t>Q96B01</t>
  </si>
  <si>
    <t>RAD51-associated protein 1 OS=Homo sapiens OX=9606 GN=RAD51AP1 PE=1 SV=1</t>
  </si>
  <si>
    <t>Pf15696</t>
  </si>
  <si>
    <t>10635</t>
  </si>
  <si>
    <t>ENSG00000111247</t>
  </si>
  <si>
    <t>RAD51AP1</t>
  </si>
  <si>
    <t>A8K7D3; hsa:10635; O43403; Q7Z779; Q96B01</t>
  </si>
  <si>
    <t>Resolution of D-loop Structures through Holliday Junction Intermediates; Resolution of D-loop Structures through Synthesis-Dependent Strand Annealing (SDSA); Homologous DNA Pairing and Strand Exchange; Defective homologous recombination repair (HRR) due to BRCA1 loss of function; Defective HDR through Homologous Recombination Repair (HRR) due to PALB2 loss of BRCA1 binding function; Defective HDR through Homologous Recombination Repair (HRR) due to PALB2 loss of BRCA2/RAD51/RAD51C binding function; Impaired BRCA2 binding to PALB2</t>
  </si>
  <si>
    <t>Biotin [K326; K343]</t>
  </si>
  <si>
    <t>P61081</t>
  </si>
  <si>
    <t>NEDD8-conjugating enzyme Ubc12 OS=Homo sapiens OX=9606 GN=UBE2M PE=1 SV=1</t>
  </si>
  <si>
    <t>Pf00179</t>
  </si>
  <si>
    <t>9040</t>
  </si>
  <si>
    <t>ENSG00000130725</t>
  </si>
  <si>
    <t>UBE2M</t>
  </si>
  <si>
    <t>hsa:9040; O76069; P61081; Q8VC50</t>
  </si>
  <si>
    <t>Antigen processing: Ubiquitination &amp; Proteasome degradation; Dectin-1 mediated noncanonical NF-kB signaling; NIK--&gt;noncanonical NF-kB signaling; Neddylation; TGF-beta receptor signaling activates SMADs</t>
  </si>
  <si>
    <t>Biotin [K3; K8; K21]; Met-loss [N-Term]; Acetyl [N-Term]</t>
  </si>
  <si>
    <t>P04075</t>
  </si>
  <si>
    <t>Fructose-bisphosphate aldolase A OS=Homo sapiens OX=9606 GN=ALDOA PE=1 SV=2</t>
  </si>
  <si>
    <t>Pf00274</t>
  </si>
  <si>
    <t>226</t>
  </si>
  <si>
    <t>ENSG00000149925</t>
  </si>
  <si>
    <t>ALDOA</t>
  </si>
  <si>
    <t>B4DXI7; hsa:226; P04075; Q6FH76; Q6FI10; Q96B15; Q9BWD9; Q9UCN2</t>
  </si>
  <si>
    <t>Glycolysis; Gluconeogenesis; Neutrophil degranulation; Platelet degranulation</t>
  </si>
  <si>
    <t>VEGFA-VEGFR2 signaling; Clear cell renal cell carcinoma pathways; Aerobic glycolysis; 16p11.2 proximal deletion syndrome; Glycolysis and gluconeogenesis; Metabolic Epileptic Disorders; Sudden infant death syndrome (SIDS) susceptibility pathways</t>
  </si>
  <si>
    <t>Biotin [K28; K101; K342]</t>
  </si>
  <si>
    <t>P41182</t>
  </si>
  <si>
    <t>B-cell lymphoma 6 protein OS=Homo sapiens OX=9606 GN=BCL6 PE=1 SV=1</t>
  </si>
  <si>
    <t>cell adhesion;cell cycle OR cell proliferation;cell organization and biogenesis;DNA metabolism;RNA metabolism OR transcription;other metabolic processes;stress response;developmental processes;signal transduction;other biological processes</t>
  </si>
  <si>
    <t>604</t>
  </si>
  <si>
    <t>ENSG00000113916</t>
  </si>
  <si>
    <t>BCL6</t>
  </si>
  <si>
    <t>A7E241; B8PSA7; D3DNV5; hsa:604; P41182</t>
  </si>
  <si>
    <t>Interleukin-4 and Interleukin-13 signaling; TP53 regulates transcription of several additional cell death genes whose specific roles in p53-dependent apoptosis remain uncertain; FOXO-mediated transcription of cell death genes</t>
  </si>
  <si>
    <t>B cell receptor signaling pathway; Vitamin D receptor pathway; MECP2 and associated Rett syndrome; FBXL10 enhancement of MAP/ERK signaling in diffuse large B-cell lymphoma; Extrafollicular and follicular B cell activation by SARS-CoV-2; DNA damage response (only ATM dependent)</t>
  </si>
  <si>
    <t>Biotin [K226; K379; K688]</t>
  </si>
  <si>
    <t>Q9H3S7</t>
  </si>
  <si>
    <t>Tyrosine-protein phosphatase non-receptor type 23 OS=Homo sapiens OX=9606 GN=PTPN23 PE=1 SV=1</t>
  </si>
  <si>
    <t>Pf00102, Pf03097, Pf13949</t>
  </si>
  <si>
    <t>25930</t>
  </si>
  <si>
    <t>ENSG00000076201</t>
  </si>
  <si>
    <t>PTPN23</t>
  </si>
  <si>
    <t>A8K0D7; hsa:25930; Q7KZF8; Q8N6Z5; Q9BSR5; Q9H3S7; Q9P257; Q9UG03; Q9UMZ4</t>
  </si>
  <si>
    <t>Interleukin-37 signaling</t>
  </si>
  <si>
    <t>Biotin [K724; K1602]</t>
  </si>
  <si>
    <t>Q9UEW8</t>
  </si>
  <si>
    <t>STE20/SPS1-related proline-alanine-rich protein kinase OS=Homo sapiens OX=9606 GN=STK39 PE=1 SV=3</t>
  </si>
  <si>
    <t>cell organization and biogenesis;protein metabolism;other metabolic processes;stress response;transport;signal transduction;other biological processes</t>
  </si>
  <si>
    <t>27347</t>
  </si>
  <si>
    <t>ENSG00000198648</t>
  </si>
  <si>
    <t>STK39</t>
  </si>
  <si>
    <t>O14774; Q53S90; Q53SL7; Q53SS1; Q9UER4; Q9UEW8; X5D9C8</t>
  </si>
  <si>
    <t>Q96RS0</t>
  </si>
  <si>
    <t>Trimethylguanosine synthase OS=Homo sapiens OX=9606 GN=TGS1 PE=1 SV=3</t>
  </si>
  <si>
    <t>Pf09445</t>
  </si>
  <si>
    <t>96764</t>
  </si>
  <si>
    <t>ENSG00000137574</t>
  </si>
  <si>
    <t>TGS1</t>
  </si>
  <si>
    <t>A6NJQ5; hsa:96764; Q5GH23; Q8TDG9; Q96QU3; Q96RS0; Q9H5V3</t>
  </si>
  <si>
    <t>Activation of gene expression by SREBF (SREBP); Transcriptional regulation of white adipocyte differentiation; PPARA activates gene expression; snRNP Assembly; Heme signaling; BMAL1:CLOCK,NPAS2 activates circadian gene expression; Transcriptional activation of mitochondrial biogenesis; Cytoprotection by HMOX1; RORA activates gene expression</t>
  </si>
  <si>
    <t>Biotin [K44; K456; K493]</t>
  </si>
  <si>
    <t>Q7Z2W4-3</t>
  </si>
  <si>
    <t>Isoform 3 of Zinc finger CCCH-type antiviral protein 1 OS=Homo sapiens OX=9606 GN=ZC3HAV1</t>
  </si>
  <si>
    <t>Biotin [K296; K314; K374; K401; K416; K448; K496]</t>
  </si>
  <si>
    <t>Q5T7W7</t>
  </si>
  <si>
    <t>Thiosulfate sulfurtransferase/rhodanese-like domain-containing protein 2 OS=Homo sapiens OX=9606 GN=TSTD2 PE=1 SV=1</t>
  </si>
  <si>
    <t>Pf00581, Pf12368, Pf17773</t>
  </si>
  <si>
    <t>158427</t>
  </si>
  <si>
    <t>ENSG00000136925</t>
  </si>
  <si>
    <t>TSTD2</t>
  </si>
  <si>
    <t>A6NMJ4; A8K584; hsa:158427; Q5T7W7; Q6ZQZ6; Q8IYM3; Q8WY73; Q96ML6; Q96MU1</t>
  </si>
  <si>
    <t>Q9BXS6</t>
  </si>
  <si>
    <t>Nucleolar and spindle-associated protein 1 OS=Homo sapiens OX=9606 GN=NUSAP1 PE=1 SV=1</t>
  </si>
  <si>
    <t>Pf16006</t>
  </si>
  <si>
    <t>51203</t>
  </si>
  <si>
    <t>ENSG00000137804</t>
  </si>
  <si>
    <t>NUSAP1</t>
  </si>
  <si>
    <t>B4DDF1; E7ERR5; hsa:51203; J3KN21; Q53GW2; Q8TBT4; Q96E58; Q96FJ1; Q9BXS6; Q9GZM9; Q9NZ85; Q9UI70</t>
  </si>
  <si>
    <t>Biotin [K279; K327; K361]</t>
  </si>
  <si>
    <t>P30876</t>
  </si>
  <si>
    <t>DNA-directed RNA polymerase II subunit RPB2 OS=Homo sapiens OX=9606 GN=POLR2B PE=1 SV=1</t>
  </si>
  <si>
    <t>Pf00562, Pf04560, Pf04561, Pf04563, Pf04565, Pf04566, Pf04567</t>
  </si>
  <si>
    <t>5431</t>
  </si>
  <si>
    <t>ENSG00000047315</t>
  </si>
  <si>
    <t>POLR2B</t>
  </si>
  <si>
    <t>A8K1A8; hsa:5431; P30876; Q8IZ61</t>
  </si>
  <si>
    <t>mRNA Splicing - Major Pathway; Viral Messenger RNA Synthesis; Transcriptional regulation by small RNAs; Formation of RNA Pol II elongation complex ; Formation of the Early Elongation Complex; Formation of HIV elongation complex in the absence of HIV Tat; Formation of the HIV-1 Early Elongation Complex; RNA Pol II CTD phosphorylation and interaction with CE during HIV infection; Formation of HIV-1 elongation complex containing HIV-1 Tat; Pausing and recovery of Tat-mediated HIV elongation; Abortive elongation of HIV-1 transcript in the absence of Tat; Tat-mediated HIV elongation arrest and recovery; HIV elongation arrest and recovery; Pausing and recovery of HIV elongation; RNA Polymerase II Pre-transcription Events; TP53 Regulates Transcription of DNA Repair Genes; RNA polymerase II transcribes snRNA genes; mRNA Capping; RNA Pol II CTD phosphorylation and interaction with CE; HIV Transcription Initiation; RNA Polymerase II HIV Promoter Escape; RNA Polymerase II Promoter Escape; RNA Polymerase II Transcription Pre-Initiation And Promoter Opening; RNA Polymerase II Transcription Initiation; Activation of anterior HOX genes in hindbrain development during early embryogenesis; Estrogen-dependent gene expression; MicroRNA (miRNA) biogenesis; PIWI-interacting RNA (piRNA) biogenesis; Formation of TC-NER Pre-Incision Complex; Dual incision in TC-NER; Gap-filling DNA repair synthesis and ligation in TC-NER; FGFR2 alternative splicing; mRNA Splicing - Minor Pathway; Processing of Capped Intron-Containing Pre-mRNA; Signaling by FGFR2 IIIa TM; Inhibition of DNA recombination at telomere</t>
  </si>
  <si>
    <t>Pyrimidine metabolism; Eukaryotic transcription initiation</t>
  </si>
  <si>
    <t>Biotin [K942]</t>
  </si>
  <si>
    <t>Q6NXS1</t>
  </si>
  <si>
    <t>Protein phosphatase inhibitor 2 family member B OS=Homo sapiens OX=9606 GN=PPP1R2B PE=1 SV=2</t>
  </si>
  <si>
    <t>Pf04979</t>
  </si>
  <si>
    <t>ENSG00000231989</t>
  </si>
  <si>
    <t>PPP1R2B</t>
  </si>
  <si>
    <t>G1AUC5; Q6NXS1</t>
  </si>
  <si>
    <t>Biotin [K12; K18; K145; K155]; Met-loss+Acetyl [N-Term]</t>
  </si>
  <si>
    <t>Q13951</t>
  </si>
  <si>
    <t>Core-binding factor subunit beta OS=Homo sapiens OX=9606 GN=CBFB PE=1 SV=2</t>
  </si>
  <si>
    <t>Pf02312</t>
  </si>
  <si>
    <t>865</t>
  </si>
  <si>
    <t>ENSG00000067955</t>
  </si>
  <si>
    <t>CBFB</t>
  </si>
  <si>
    <t>A8K347; hsa:865; Q13124; Q13951; Q9HCT2</t>
  </si>
  <si>
    <t>RUNX1 regulates transcription of genes involved in differentiation of HSCs; Regulation of RUNX2 expression and activity; Regulation of RUNX3 expression and activity; RUNX2 regulates osteoblast differentiation; RUNX1 interacts with co-factors whose precise effect on RUNX1 targets is not known; Estrogen-dependent gene expression; RUNX1 regulates expression of components of tight junctions; RUNX1 regulates transcription of genes involved in differentiation of keratinocytes; RUNX1 regulates genes involved in megakaryocyte differentiation and platelet function; RUNX1 regulates estrogen receptor mediated transcription; RUNX1 regulates transcription of genes involved in WNT signaling; Transcriptional regulation of granulopoiesis; RUNX2 regulates genes involved in cell migration; RUNX3 regulates p14-ARF; RUNX1 and FOXP3 control the development of regulatory T lymphocytes (Tregs); RUNX1 regulates transcription of genes involved in differentiation of myeloid cells; RUNX1 regulates transcription of genes involved in interleukin signaling; RUNX2 regulates chondrocyte maturation; RUNX3 Regulates Immune Response and Cell Migration; Regulation of RUNX1 Expression and Activity; RUNX2 regulates genes involved in differentiation of myeloid cells; RUNX1 regulates transcription of genes involved in BCR signaling; RUNX3 regulates RUNX1-mediated transcription</t>
  </si>
  <si>
    <t>Dual hijack model of Vif in HIV infection; Hijack of ubiquitination by SARS-CoV-2</t>
  </si>
  <si>
    <t>Q9C0C2</t>
  </si>
  <si>
    <t>182 kDa tankyrase-1-binding protein OS=Homo sapiens OX=9606 GN=TNKS1BP1 PE=1 SV=4</t>
  </si>
  <si>
    <t>85456</t>
  </si>
  <si>
    <t>ENSG00000149115</t>
  </si>
  <si>
    <t>TNKS1BP1</t>
  </si>
  <si>
    <t>A7E2F8; hsa:85456; Q6PJ35; Q6ZV74; Q9C0C2</t>
  </si>
  <si>
    <t>Biotin [K2; K56; K80; K173; K777; K954; K1153; K1236; K1641; K1644; K1657; K1697]; Acetyl [N-Term]</t>
  </si>
  <si>
    <t>Q5VZE5</t>
  </si>
  <si>
    <t>N-alpha-acetyltransferase 35, NatC auxiliary subunit OS=Homo sapiens OX=9606 GN=NAA35 PE=1 SV=1</t>
  </si>
  <si>
    <t>Pf04112</t>
  </si>
  <si>
    <t>60560</t>
  </si>
  <si>
    <t>ENSG00000135040</t>
  </si>
  <si>
    <t>NAA35</t>
  </si>
  <si>
    <t>hsa:60560; Q5VZE5; Q5VZE6; Q9H631; Q9H703</t>
  </si>
  <si>
    <t>Q7KZI7</t>
  </si>
  <si>
    <t>Serine/threonine-protein kinase MARK2 OS=Homo sapiens OX=9606 GN=MARK2 PE=1 SV=2</t>
  </si>
  <si>
    <t>plasma membrane;other membranes;cytoskeleton;mitochondrion;nucleus;other cell component</t>
  </si>
  <si>
    <t>enzyme regulator activity;cytoskeletal activity;kinase activity;other molecular function</t>
  </si>
  <si>
    <t>2011</t>
  </si>
  <si>
    <t>ENSG00000072518</t>
  </si>
  <si>
    <t>MARK2</t>
  </si>
  <si>
    <t>hsa:2011; Q15449; Q15524; Q5XGA3; Q68A18; Q7KZI7; Q96HB3; Q96RG0</t>
  </si>
  <si>
    <t>Microtubule cytoskeleton regulation; Complement system in neuronal development and plasticity; Neurogenesis regulation in the olfactory epithelium</t>
  </si>
  <si>
    <t>O94988</t>
  </si>
  <si>
    <t>Protein FAM13A OS=Homo sapiens OX=9606 GN=FAM13A PE=1 SV=2</t>
  </si>
  <si>
    <t>Pf00620</t>
  </si>
  <si>
    <t>10144</t>
  </si>
  <si>
    <t>ENSG00000138640</t>
  </si>
  <si>
    <t>FAM13A</t>
  </si>
  <si>
    <t>B4DLC1; hsa:10144; O94988; Q24JP0; Q5PR21; Q8NBA3</t>
  </si>
  <si>
    <t>RHOA GTPase cycle; RAC1 GTPase cycle</t>
  </si>
  <si>
    <t>Biotin [K258; K454]</t>
  </si>
  <si>
    <t>Q9C0I1</t>
  </si>
  <si>
    <t>Myotubularin-related protein 12 OS=Homo sapiens OX=9606 GN=MTMR12 PE=1 SV=2</t>
  </si>
  <si>
    <t>Pf06602, Pf12578</t>
  </si>
  <si>
    <t>54545</t>
  </si>
  <si>
    <t>ENSG00000150712</t>
  </si>
  <si>
    <t>MTMR12</t>
  </si>
  <si>
    <t>hsa:54545; Q69YJ4; Q6PFW3; Q96QU2; Q9C0I1; Q9NX27</t>
  </si>
  <si>
    <t>Acetyl [N-Term]; Biotin [K4]</t>
  </si>
  <si>
    <t>P27797</t>
  </si>
  <si>
    <t>Calreticulin OS=Homo sapiens OX=9606 GN=CALR PE=1 SV=1</t>
  </si>
  <si>
    <t>cell organization and biogenesis;protein metabolism;other metabolic processes;stress response;transport;developmental processes;signal transduction;other biological processes</t>
  </si>
  <si>
    <t>non-structural extracellular;extracellular matrix;plasma membrane;other membranes;cytosol;ER/Golgi;nucleus;other cytoplasmic organelle;other cell component</t>
  </si>
  <si>
    <t>Pf00262</t>
  </si>
  <si>
    <t>811</t>
  </si>
  <si>
    <t>ENSG00000179218</t>
  </si>
  <si>
    <t>CALR</t>
  </si>
  <si>
    <t>hsa:811; P27797; Q6IAT4; Q9UDG2</t>
  </si>
  <si>
    <t>ER-Phagosome pathway; Antigen Presentation: Folding, assembly and peptide loading of class I MHC; Scavenging by Class A Receptors; Assembly of Viral Components at the Budding Site; Scavenging by Class F Receptors; ATF6 (ATF6-alpha) activates chaperone genes; Calnexin/calreticulin cycle</t>
  </si>
  <si>
    <t>Androgen receptor signaling pathway; Complement system; Photodynamic therapy-induced unfolded protein response; VEGFA-VEGFR2 signaling; GDNF signaling; Calcium regulation in cardiac cells</t>
  </si>
  <si>
    <t>Biotin [K143]</t>
  </si>
  <si>
    <t>P0CG31</t>
  </si>
  <si>
    <t>Putative zinc finger protein 286B OS=Homo sapiens OX=9606 GN=ZNF286B PE=5 SV=1</t>
  </si>
  <si>
    <t>ZNF286B</t>
  </si>
  <si>
    <t>Biotin [K202; K213]</t>
  </si>
  <si>
    <t>Q8WXI2</t>
  </si>
  <si>
    <t>Connector enhancer of kinase suppressor of ras 2 OS=Homo sapiens OX=9606 GN=CNKSR2 PE=1 SV=1</t>
  </si>
  <si>
    <t>Pf00169, Pf00536, Pf00595, Pf06663, Pf10534</t>
  </si>
  <si>
    <t>22866</t>
  </si>
  <si>
    <t>ENSG00000149970</t>
  </si>
  <si>
    <t>CNKSR2</t>
  </si>
  <si>
    <t>B4DGR4; B7ZLJ1; B9EG83; E7ESA4; hsa:22866; O94976; Q5JPK4; Q5JPN0; Q8WXI1; Q8WXI2</t>
  </si>
  <si>
    <t>Signaling by BRAF and RAF1 fusions; Signaling by moderate kinase activity BRAF mutants; Paradoxical activation of RAF signaling by kinase inactive BRAF; Signaling downstream of RAS mutants; Signaling by RAF1 mutants; MAP2K and MAPK activation; Signaling by high-kinase activity BRAF mutants</t>
  </si>
  <si>
    <t>Biotin [K314; K382]</t>
  </si>
  <si>
    <t>Q9BRT9</t>
  </si>
  <si>
    <t>DNA replication complex GINS protein SLD5 OS=Homo sapiens OX=9606 GN=GINS4 PE=1 SV=1</t>
  </si>
  <si>
    <t>cell cycle OR cell proliferation;cell organization and biogenesis;DNA metabolism;other metabolic processes;stress response;developmental processes</t>
  </si>
  <si>
    <t>Pf05916, Pf16922</t>
  </si>
  <si>
    <t>84296</t>
  </si>
  <si>
    <t>ENSG00000147536</t>
  </si>
  <si>
    <t>GINS4</t>
  </si>
  <si>
    <t>B2R8H5; D3DSY0; hsa:84296; Q8N648; Q9BRT9</t>
  </si>
  <si>
    <t>Unwinding of DNA</t>
  </si>
  <si>
    <t>Q92974</t>
  </si>
  <si>
    <t>Rho guanine nucleotide exchange factor 2 OS=Homo sapiens OX=9606 GN=ARHGEF2 PE=1 SV=4</t>
  </si>
  <si>
    <t>cell cycle OR cell proliferation;cell organization and biogenesis;stress response;transport;developmental processes;other biological processes</t>
  </si>
  <si>
    <t>Pf00621, Pf17838</t>
  </si>
  <si>
    <t>9181</t>
  </si>
  <si>
    <t>ENSG00000116584</t>
  </si>
  <si>
    <t>ARHGEF2</t>
  </si>
  <si>
    <t>D3DVA6; hsa:9181; O75142; Q15079; Q5VY92; Q8TDA3; Q8WUG4; Q92974; Q9H023</t>
  </si>
  <si>
    <t>RHOA GTPase cycle; RHOB GTPase cycle; NRAGE signals death through JNK; G alpha (12/13) signalling events</t>
  </si>
  <si>
    <t>Q9NR48</t>
  </si>
  <si>
    <t>Histone-lysine N-methyltransferase ASH1L OS=Homo sapiens OX=9606 GN=ASH1L PE=1 SV=2</t>
  </si>
  <si>
    <t>Pf00439, Pf00856, Pf01426, Pf17907, Pf20826</t>
  </si>
  <si>
    <t>55870</t>
  </si>
  <si>
    <t>ENSG00000116539</t>
  </si>
  <si>
    <t>ASH1L</t>
  </si>
  <si>
    <t>hsa:55870; Q59GP1; Q5T714; Q5T715; Q9NR48; Q9P2C7</t>
  </si>
  <si>
    <t>Biotin [K21; K407; K784; K980]</t>
  </si>
  <si>
    <t>P18847</t>
  </si>
  <si>
    <t>Cyclic AMP-dependent transcription factor ATF-3 OS=Homo sapiens OX=9606 GN=ATF3 PE=1 SV=2</t>
  </si>
  <si>
    <t>Pf00170</t>
  </si>
  <si>
    <t>467</t>
  </si>
  <si>
    <t>ENSG00000162772</t>
  </si>
  <si>
    <t>ATF3</t>
  </si>
  <si>
    <t>hsa:467; P18847; Q5VTZ2; Q6ICQ9; Q7Z566; Q8WYM6</t>
  </si>
  <si>
    <t>Response of EIF2AK1 (HRI) to heme deficiency; ATF4 activates genes in response to endoplasmic reticulum  stress; Response of EIF2AK4 (GCN2) to amino acid deficiency</t>
  </si>
  <si>
    <t>Myometrial relaxation and contraction pathways; Photodynamic therapy-induced unfolded protein response; TGF-beta signaling pathway; lncRNA in canonical Wnt signaling and colorectal cancer; IL-18 signaling pathway; Pleural mesothelioma; CCL18 signaling pathway; Hypertrophy model</t>
  </si>
  <si>
    <t>Q5TFE4</t>
  </si>
  <si>
    <t>5'-nucleotidase domain-containing protein 1 OS=Homo sapiens OX=9606 GN=NT5DC1 PE=1 SV=1</t>
  </si>
  <si>
    <t>Pf05761</t>
  </si>
  <si>
    <t>221294</t>
  </si>
  <si>
    <t>ENSG00000178425</t>
  </si>
  <si>
    <t>NT5DC1</t>
  </si>
  <si>
    <t>B2RND9; B3KR35; hsa:221294; Q5TFE4; Q6XYD5</t>
  </si>
  <si>
    <t>Biotin [K359]</t>
  </si>
  <si>
    <t>O15355</t>
  </si>
  <si>
    <t>Protein phosphatase 1G OS=Homo sapiens OX=9606 GN=PPM1G PE=1 SV=1</t>
  </si>
  <si>
    <t>5496</t>
  </si>
  <si>
    <t>ENSG00000115241</t>
  </si>
  <si>
    <t>PPM1G</t>
  </si>
  <si>
    <t>hsa:5496; O15355</t>
  </si>
  <si>
    <t>O95373</t>
  </si>
  <si>
    <t>Importin-7 OS=Homo sapiens OX=9606 GN=IPO7 PE=1 SV=1</t>
  </si>
  <si>
    <t>Pf03810, Pf08506</t>
  </si>
  <si>
    <t>10527</t>
  </si>
  <si>
    <t>ENSG00000205339</t>
  </si>
  <si>
    <t>IPO7</t>
  </si>
  <si>
    <t>A6NNM5; B2R786; hsa:10527; O95373; Q1RMF7; Q9H177; Q9NTE3</t>
  </si>
  <si>
    <t>Biotin [K1013; K1018]</t>
  </si>
  <si>
    <t>A4D161</t>
  </si>
  <si>
    <t>Protein FAM221A OS=Homo sapiens OX=9606 GN=FAM221A PE=1 SV=1</t>
  </si>
  <si>
    <t>Pf14753</t>
  </si>
  <si>
    <t>340277</t>
  </si>
  <si>
    <t>ENSG00000188732</t>
  </si>
  <si>
    <t>FAM221A</t>
  </si>
  <si>
    <t>A4D161; hsa:340277; Q05CG4; Q4G0Q7; Q6P519</t>
  </si>
  <si>
    <t>Q8NB42</t>
  </si>
  <si>
    <t>Zinc finger protein 527 OS=Homo sapiens OX=9606 GN=ZNF527 PE=2 SV=2</t>
  </si>
  <si>
    <t>84503</t>
  </si>
  <si>
    <t>ENSG00000189164</t>
  </si>
  <si>
    <t>ZNF527</t>
  </si>
  <si>
    <t>B4DVL5; hsa:84503; Q8NB42</t>
  </si>
  <si>
    <t>Q15370</t>
  </si>
  <si>
    <t>Elongin-B OS=Homo sapiens OX=9606 GN=ELOB PE=1 SV=1</t>
  </si>
  <si>
    <t>6923</t>
  </si>
  <si>
    <t>ENSG00000103363</t>
  </si>
  <si>
    <t>ELOB</t>
  </si>
  <si>
    <t>B7WPD3; hsa:6923; Q15370</t>
  </si>
  <si>
    <t>Regulation of expression of SLITs and ROBOs; Antigen processing: Ubiquitination &amp; Proteasome degradation; Neddylation; Oxygen-dependent proline hydroxylation of Hypoxia-inducible Factor Alpha; Vif-mediated degradation of APOBEC3G; Formation of RNA Pol II elongation complex ; Formation of HIV elongation complex in the absence of HIV Tat; Formation of HIV-1 elongation complex containing HIV-1 Tat; Pausing and recovery of Tat-mediated HIV elongation; Tat-mediated HIV elongation arrest and recovery; HIV elongation arrest and recovery; Pausing and recovery of HIV elongation; RNA Polymerase II Pre-transcription Events; TP53 Regulates Transcription of DNA Repair Genes; Inactivation of CSF3 (G-CSF) signaling; Evasion by RSV of host interferon responses</t>
  </si>
  <si>
    <t>Dual hijack model of Vif in HIV infection; Type 2 papillary renal cell carcinoma; Hijack of ubiquitination by SARS-CoV-2; Modulators of TCR signaling and T cell activation</t>
  </si>
  <si>
    <t>Q9C0D4</t>
  </si>
  <si>
    <t>Zinc finger protein 518B OS=Homo sapiens OX=9606 GN=ZNF518B PE=1 SV=2</t>
  </si>
  <si>
    <t>85460</t>
  </si>
  <si>
    <t>ENSG00000178163</t>
  </si>
  <si>
    <t>ZNF518B</t>
  </si>
  <si>
    <t>hsa:85460; Q96LN8; Q9C0D4</t>
  </si>
  <si>
    <t>O75131</t>
  </si>
  <si>
    <t>Copine-3 OS=Homo sapiens OX=9606 GN=CPNE3 PE=1 SV=1</t>
  </si>
  <si>
    <t>plasma membrane;other membranes;cytosol;mitochondrion;nucleus;other cytoplasmic organelle;other cell component</t>
  </si>
  <si>
    <t>Pf00168, Pf07002</t>
  </si>
  <si>
    <t>8895</t>
  </si>
  <si>
    <t>ENSG00000085719</t>
  </si>
  <si>
    <t>CPNE3</t>
  </si>
  <si>
    <t>A8KA47; hsa:8895; O75131; Q8IYA1</t>
  </si>
  <si>
    <t>Neutrophil degranulation; Glycerophospholipid biosynthesis</t>
  </si>
  <si>
    <t>Biotin [K52; K533]</t>
  </si>
  <si>
    <t>Q96KB5</t>
  </si>
  <si>
    <t>Lymphokine-activated killer T-cell-originated protein kinase OS=Homo sapiens OX=9606 GN=PBK PE=1 SV=3</t>
  </si>
  <si>
    <t>55872</t>
  </si>
  <si>
    <t>ENSG00000168078</t>
  </si>
  <si>
    <t>PBK</t>
  </si>
  <si>
    <t>B4DX68; D3DST2; hsa:55872; Q96KB5; Q9NPD9; Q9NYL7; Q9NZK6</t>
  </si>
  <si>
    <t>4-hydroxytamoxifen, dexamethasone, and retinoic acids regulation of p27 expression; VEGFA-VEGFR2 signaling</t>
  </si>
  <si>
    <t>Biotin [K64; K65]</t>
  </si>
  <si>
    <t>O75417</t>
  </si>
  <si>
    <t>DNA polymerase theta OS=Homo sapiens OX=9606 GN=POLQ PE=1 SV=2</t>
  </si>
  <si>
    <t>Pf00270, Pf00271, Pf00476, Pf20470, Pf21099</t>
  </si>
  <si>
    <t>10721</t>
  </si>
  <si>
    <t>ENSG00000051341</t>
  </si>
  <si>
    <t>POLQ</t>
  </si>
  <si>
    <t>hsa:10721; O75417; O95160; Q6VMB5</t>
  </si>
  <si>
    <t>HDR through MMEJ (alt-NHEJ)</t>
  </si>
  <si>
    <t>Biotin [K1866]</t>
  </si>
  <si>
    <t>Q9BUH6</t>
  </si>
  <si>
    <t>Protein PAXX OS=Homo sapiens OX=9606 GN=PAXX PE=1 SV=2</t>
  </si>
  <si>
    <t>Pf15384</t>
  </si>
  <si>
    <t>286257</t>
  </si>
  <si>
    <t>ENSG00000148362</t>
  </si>
  <si>
    <t>PAXX</t>
  </si>
  <si>
    <t>hsa:286257; Q8IY19; Q9BUH6</t>
  </si>
  <si>
    <t>Biotin [K193]</t>
  </si>
  <si>
    <t>Q9NQX7</t>
  </si>
  <si>
    <t>Integral membrane protein 2C OS=Homo sapiens OX=9606 GN=ITM2C PE=1 SV=1</t>
  </si>
  <si>
    <t>Pf04089</t>
  </si>
  <si>
    <t>81618</t>
  </si>
  <si>
    <t>ENSG00000135916</t>
  </si>
  <si>
    <t>ITM2C</t>
  </si>
  <si>
    <t>B3KPG4; hsa:81618; Q4G0A8; Q53H84; Q6IAE7; Q86VK5; Q8N288; Q8TAW0; Q9BUP8; Q9NQX7</t>
  </si>
  <si>
    <t>Biotin [K3; K245]; Met-loss [N-Term]</t>
  </si>
  <si>
    <t>Q5HYW3</t>
  </si>
  <si>
    <t>Retrotransposon Gag-like protein 5 OS=Homo sapiens OX=9606 GN=RTL5 PE=2 SV=1</t>
  </si>
  <si>
    <t>340526</t>
  </si>
  <si>
    <t>ENSG00000242732</t>
  </si>
  <si>
    <t>RTL5</t>
  </si>
  <si>
    <t>A7E2W7; hsa:340526; Q5HYW3; Q8NCM4; Q9NPX1</t>
  </si>
  <si>
    <t>Q05707</t>
  </si>
  <si>
    <t>Collagen alpha-1(XIV) chain OS=Homo sapiens OX=9606 GN=COL14A1 PE=1 SV=3</t>
  </si>
  <si>
    <t>extracellular matrix;ER/Golgi;other cell component</t>
  </si>
  <si>
    <t>extracellular structural activity;other molecular function</t>
  </si>
  <si>
    <t>Pf00041, Pf00092, Pf01391</t>
  </si>
  <si>
    <t>7373</t>
  </si>
  <si>
    <t>ENSG00000187955</t>
  </si>
  <si>
    <t>COL14A1</t>
  </si>
  <si>
    <t>B2RU07; hsa:7373; O00260; O00261; O00262; Q05707; Q05708; Q5XJ18; Q96C67; Q9UDF6</t>
  </si>
  <si>
    <t>Collagen degradation; Assembly of collagen fibrils and other multimeric structures; Collagen chain trimerization</t>
  </si>
  <si>
    <t>Q8IUC4</t>
  </si>
  <si>
    <t>Rhophilin-2 OS=Homo sapiens OX=9606 GN=RHPN2 PE=1 SV=1</t>
  </si>
  <si>
    <t>Pf02185, Pf03097</t>
  </si>
  <si>
    <t>85415</t>
  </si>
  <si>
    <t>ENSG00000131941</t>
  </si>
  <si>
    <t>RHPN2</t>
  </si>
  <si>
    <t>B2RCG8; B3KUY8; B4DUS7; hsa:85415; Q8IUC4; Q8N3T7; Q8N9D6; Q8NE33; Q96RU1</t>
  </si>
  <si>
    <t>RHOA GTPase cycle; RHOB GTPase cycle; RHO GTPases Activate Rhotekin and Rhophilins</t>
  </si>
  <si>
    <t>Biotin [K23; K35; K637]</t>
  </si>
  <si>
    <t>Q8N6H7</t>
  </si>
  <si>
    <t>ADP-ribosylation factor GTPase-activating protein 2 OS=Homo sapiens OX=9606 GN=ARFGAP2 PE=1 SV=1</t>
  </si>
  <si>
    <t>84364</t>
  </si>
  <si>
    <t>ENSG00000149182</t>
  </si>
  <si>
    <t>ARFGAP2</t>
  </si>
  <si>
    <t>B4DX29; B7Z9M7; D3DQQ9; hsa:84364; Q3LIF2; Q8N3I1; Q8N6H7; Q96SX7</t>
  </si>
  <si>
    <t>COPI-dependent Golgi-to-ER retrograde traffic; CDC42 GTPase cycle; COPI-mediated anterograde transport</t>
  </si>
  <si>
    <t>IL-18 signaling pathway; 5q35 copy number variation</t>
  </si>
  <si>
    <t>Biotin [K209; K359; K429; K502]</t>
  </si>
  <si>
    <t>P51587</t>
  </si>
  <si>
    <t>Breast cancer type 2 susceptibility protein OS=Homo sapiens OX=9606 GN=BRCA2 PE=1 SV=3</t>
  </si>
  <si>
    <t>Biotin [K16; K157; K1631; K1636; K1850; K2013]</t>
  </si>
  <si>
    <t>Q9NTJ3</t>
  </si>
  <si>
    <t>Structural maintenance of chromosomes protein 4 OS=Homo sapiens OX=9606 GN=SMC4 PE=1 SV=2</t>
  </si>
  <si>
    <t>10051</t>
  </si>
  <si>
    <t>ENSG00000113810</t>
  </si>
  <si>
    <t>SMC4</t>
  </si>
  <si>
    <t>A6NLT9; D3DNL8; hsa:10051; O95752; Q8NDL4; Q9NTJ3; Q9UNT9</t>
  </si>
  <si>
    <t>Biotin [K4]</t>
  </si>
  <si>
    <t>O94972</t>
  </si>
  <si>
    <t>E3 ubiquitin-protein ligase TRIM37 OS=Homo sapiens OX=9606 GN=TRIM37 PE=1 SV=2</t>
  </si>
  <si>
    <t>Pf00643, Pf00917</t>
  </si>
  <si>
    <t>4591</t>
  </si>
  <si>
    <t>ENSG00000108395</t>
  </si>
  <si>
    <t>TRIM37</t>
  </si>
  <si>
    <t>A8K0V9; A8K8U4; A8MZ79; B4DGZ3; F8WEE6; hsa:4591; O94972; Q7Z3E6; Q8IYF7; Q8WYF7</t>
  </si>
  <si>
    <t>P52737</t>
  </si>
  <si>
    <t>Zinc finger protein 136 OS=Homo sapiens OX=9606 GN=ZNF136 PE=1 SV=1</t>
  </si>
  <si>
    <t>Pf00096, Pf01352, Pf13894, Pf13912</t>
  </si>
  <si>
    <t>7695</t>
  </si>
  <si>
    <t>ENSG00000196646</t>
  </si>
  <si>
    <t>ZNF136</t>
  </si>
  <si>
    <t>hsa:7695; P52737</t>
  </si>
  <si>
    <t>Biotin [K423]</t>
  </si>
  <si>
    <t>Q8N988</t>
  </si>
  <si>
    <t>Zinc finger protein 557 OS=Homo sapiens OX=9606 GN=ZNF557 PE=1 SV=2</t>
  </si>
  <si>
    <t>79230</t>
  </si>
  <si>
    <t>ENSG00000130544</t>
  </si>
  <si>
    <t>ZNF557</t>
  </si>
  <si>
    <t>hsa:79230; Q6PEJ3; Q8N988; Q9BTZ1</t>
  </si>
  <si>
    <t>Biotin [K116; K121]</t>
  </si>
  <si>
    <t>P07900</t>
  </si>
  <si>
    <t>Heat shock protein HSP 90-alpha OS=Homo sapiens OX=9606 GN=HSP90AA1 PE=1 SV=5</t>
  </si>
  <si>
    <t>cell organization and biogenesis;protein metabolism;DNA metabolism;other metabolic processes;stress response;transport;developmental processes;other biological processes</t>
  </si>
  <si>
    <t>non-structural extracellular;extracellular matrix;plasma membrane;other membranes;cytosol;cytoskeleton;mitochondrion;nucleus;other cytoplasmic organelle;other cell component</t>
  </si>
  <si>
    <t>signal transduction activity or receptor binding;enzyme regulator activity;cytoskeletal activity;nucleic acid binding activity;other molecular function</t>
  </si>
  <si>
    <t>3320</t>
  </si>
  <si>
    <t>ENSG00000080824</t>
  </si>
  <si>
    <t>HSP90AA1</t>
  </si>
  <si>
    <t>A8K500; B3KPJ9; hsa:3320; P07900; Q2PP14; Q5CAQ6; Q5CAQ7; Q9BVQ5</t>
  </si>
  <si>
    <t>Regulation of actin dynamics for phagocytic cup formation; Potential therapeutics for SARS; The role of GTSE1 in G2/M progression after G2 checkpoint; HSP90 chaperone cycle for steroid hormone receptors (SHR) in the presence of ligand; Recruitment of NuMA to mitotic centrosomes; Aggrephagy; SARS-CoV-2 activates/modulates innate and adaptive immune responses; Regulation of PLK1 Activity at G2/M Transition; Loss of Nlp from mitotic centrosomes; Recruitment of mitotic centrosome proteins and complexes; Anchoring of the basal body to the plasma membrane; AURKA Activation by TPX2; Extra-nuclear estrogen signaling; Neutrophil degranulation; vRNP Assembly; Estrogen-dependent gene expression; Regulation of necroptotic cell death; Interleukin-4 and Interleukin-13 signaling; Downregulation of ERBB2 signaling; Signaling by ERBB2 KD Mutants; Signaling by ERBB2 TMD/JMD mutants; Sema3A PAK dependent Axon repulsion; DDX58/IFIH1-mediated induction of interferon-alpha/beta; PIWI-interacting RNA (piRNA) biogenesis; VEGFR2 mediated vascular permeability; RHOBTB2 GTPase cycle; Chaperone Mediated Autophagy; HSF1 activation; Attenuation phase; eNOS activation; Tetrahydrobiopterin (BH4) synthesis, recycling, salvage and regulation; Constitutive Signaling by Ligand-Responsive EGFR Cancer Variants; Constitutive Signaling by EGFRvIII; Signaling by ERBB2 ECD mutants; Uptake and function of diphtheria toxin; Constitutive Signaling by Overexpressed ERBB2; Assembly and release of respiratory syncytial virus (RSV) virions; Respiratory syncytial virus genome replication; Scavenging by Class F Receptors; Drug-mediated inhibition of ERBB2 signaling; Resistance of ERBB2 KD mutants to trastuzumab; Resistance of ERBB2 KD mutants to sapitinib; Resistance of ERBB2 KD mutants to tesevatinib; Resistance of ERBB2 KD mutants to neratinib; Resistance of ERBB2 KD mutants to osimertinib; Resistance of ERBB2 KD mutants to afatinib; Resistance of ERBB2 KD mutants to AEE788; Resistance of ERBB2 KD mutants to lapatinib; Drug resistance in ERBB2 TMD/JMD mutants</t>
  </si>
  <si>
    <t>Nucleotide-binding oligomerization domain (NOD) pathway; TNF-alpha signaling pathway; Corticotropin-releasing hormone signaling pathway; Aryl hydrocarbon receptor pathway; Ebstein-Barr virus LMP1 signaling; Aryl hydrocarbon receptor pathway; Constitutive androstane receptor pathway; Pregnane X receptor pathway; Glucocorticoid receptor pathway; Nuclear receptors meta-pathway; NRF2 pathway; Photodynamic therapy-induced AP-1 survival signaling; VEGFA-VEGFR2 signaling; Focal adhesion: PI3K-Akt-mTOR-signaling pathway; PI3K-Akt signaling pathway; Th17 cell differentiation pathway; HDAC6 interactions in the central nervous system</t>
  </si>
  <si>
    <t>Biotin [K185; K615]</t>
  </si>
  <si>
    <t>Q8N9N2</t>
  </si>
  <si>
    <t>Activating signal cointegrator 1 complex subunit 1 OS=Homo sapiens OX=9606 GN=ASCC1 PE=1 SV=1</t>
  </si>
  <si>
    <t>Pf00013, Pf10469</t>
  </si>
  <si>
    <t>51008</t>
  </si>
  <si>
    <t>ENSG00000138303</t>
  </si>
  <si>
    <t>ASCC1</t>
  </si>
  <si>
    <t>hsa:51008; Q5SW06; Q5SW07; Q8N9N2; Q96EI8; Q9Y307</t>
  </si>
  <si>
    <t>Neuroinflammation</t>
  </si>
  <si>
    <t>Biotin [K331; K335]</t>
  </si>
  <si>
    <t>O95905</t>
  </si>
  <si>
    <t>Protein ecdysoneless homolog OS=Homo sapiens OX=9606 GN=ECD PE=1 SV=1</t>
  </si>
  <si>
    <t>Pf07093</t>
  </si>
  <si>
    <t>11319</t>
  </si>
  <si>
    <t>ENSG00000122882</t>
  </si>
  <si>
    <t>ECD</t>
  </si>
  <si>
    <t>C9JX46; E9PAW8; hsa:11319; O95905</t>
  </si>
  <si>
    <t>O60493</t>
  </si>
  <si>
    <t>Sorting nexin-3 OS=Homo sapiens OX=9606 GN=SNX3 PE=1 SV=3</t>
  </si>
  <si>
    <t>8724</t>
  </si>
  <si>
    <t>ENSG00000112335</t>
  </si>
  <si>
    <t>SNX3</t>
  </si>
  <si>
    <t>A8K0B1; E1P5E4; E1P5E5; hsa:8724; O60493; O60718; Q4TT29; Q4TT31; Q5JXJ7; Q5JXJ8; Q96AP9; Q9C0J5; Q9NU45</t>
  </si>
  <si>
    <t>Ub-specific processing proteases; WNT ligand biogenesis and trafficking</t>
  </si>
  <si>
    <t>Biotin [K54; K95]</t>
  </si>
  <si>
    <t>O60238</t>
  </si>
  <si>
    <t>BCL2/adenovirus E1B 19 kDa protein-interacting protein 3-like OS=Homo sapiens OX=9606 GN=BNIP3L PE=1 SV=1</t>
  </si>
  <si>
    <t>other membranes;mitochondrion;ER/Golgi;nucleus</t>
  </si>
  <si>
    <t>665</t>
  </si>
  <si>
    <t>ENSG00000104765</t>
  </si>
  <si>
    <t>BNIP3L</t>
  </si>
  <si>
    <t>B0AZS9; hsa:665; O60238; Q5JW63; Q8NF87</t>
  </si>
  <si>
    <t>TP53 Regulates Transcription of Genes Involved in Cytochrome C Release</t>
  </si>
  <si>
    <t>Apoptosis; Photodynamic therapy-induced HIF-1 survival signaling</t>
  </si>
  <si>
    <t>P63220</t>
  </si>
  <si>
    <t>40S ribosomal protein S21 OS=Homo sapiens OX=9606 GN=RPS21 PE=1 SV=1</t>
  </si>
  <si>
    <t>Pf01249</t>
  </si>
  <si>
    <t>6227</t>
  </si>
  <si>
    <t>ENSG00000171858</t>
  </si>
  <si>
    <t>RPS21</t>
  </si>
  <si>
    <t>hsa:6227; P35265; P63220</t>
  </si>
  <si>
    <t>Biotin [K51; K74]</t>
  </si>
  <si>
    <t>Q9P219</t>
  </si>
  <si>
    <t>Protein Daple OS=Homo sapiens OX=9606 GN=CCDC88C PE=1 SV=3</t>
  </si>
  <si>
    <t>440193</t>
  </si>
  <si>
    <t>ENSG00000015133</t>
  </si>
  <si>
    <t>CCDC88C</t>
  </si>
  <si>
    <t>hsa:440193; Q69YK1; Q7L1M2; Q86SX7; Q8IYG8; Q9P219</t>
  </si>
  <si>
    <t>Negative regulation of TCF-dependent signaling by DVL-interacting proteins</t>
  </si>
  <si>
    <t>Biotin [K1030]</t>
  </si>
  <si>
    <t>Q9ULE0</t>
  </si>
  <si>
    <t>Protein WWC3 OS=Homo sapiens OX=9606 GN=WWC3 PE=1 SV=3</t>
  </si>
  <si>
    <t>Biotin [K1073]</t>
  </si>
  <si>
    <t>Q9C0C9</t>
  </si>
  <si>
    <t>(E3-independent) E2 ubiquitin-conjugating enzyme OS=Homo sapiens OX=9606 GN=UBE2O PE=1 SV=3</t>
  </si>
  <si>
    <t>63893</t>
  </si>
  <si>
    <t>ENSG00000175931</t>
  </si>
  <si>
    <t>UBE2O</t>
  </si>
  <si>
    <t>A6NDU5; hsa:63893; Q69YP4; Q6PIZ2; Q86UA4; Q8N425; Q8TBN1; Q9BSW1; Q9C0C9; Q9H6E6; Q9H7E4; Q9H9B2</t>
  </si>
  <si>
    <t>Biotin [K1050]</t>
  </si>
  <si>
    <t>Q9NNX9</t>
  </si>
  <si>
    <t>Variable charge X-linked protein 3 OS=Homo sapiens OX=9606 GN=VCX3A PE=2 SV=1</t>
  </si>
  <si>
    <t>51481</t>
  </si>
  <si>
    <t>ENSG00000169059</t>
  </si>
  <si>
    <t>VCX3A</t>
  </si>
  <si>
    <t>hsa:51481; Q9NNX9; Q9P0H4</t>
  </si>
  <si>
    <t>Q12772</t>
  </si>
  <si>
    <t>Sterol regulatory element-binding protein 2 OS=Homo sapiens OX=9606 GN=SREBF2 PE=1 SV=2</t>
  </si>
  <si>
    <t>6721</t>
  </si>
  <si>
    <t>ENSG00000198911</t>
  </si>
  <si>
    <t>SREBF2</t>
  </si>
  <si>
    <t>hsa:6721; Q05BD5; Q12772; Q6GTH7; Q86V36; Q9UH04</t>
  </si>
  <si>
    <t>PPARA activates gene expression; Transcriptional regulation of white adipocyte differentiation; Activation of gene expression by SREBF (SREBP); Cholesterol biosynthesis; EGR2 and SOX10-mediated initiation of Schwann cell myelination</t>
  </si>
  <si>
    <t>Sterol regulatory element-binding proteins (SREBP) signaling; SREBF and miR33 in cholesterol and lipid homeostasis; Angiopoietin-like protein 8 regulatory pathway; 22q11.2 copy number variation syndrome; Cholesterol metabolism with Bloch and Kandutsch-Russell pathways</t>
  </si>
  <si>
    <t>Biotin [K400; K405]</t>
  </si>
  <si>
    <t>P13051</t>
  </si>
  <si>
    <t>Uracil-DNA glycosylase OS=Homo sapiens OX=9606 GN=UNG PE=1 SV=2</t>
  </si>
  <si>
    <t>Pf03167</t>
  </si>
  <si>
    <t>7374</t>
  </si>
  <si>
    <t>ENSG00000076248</t>
  </si>
  <si>
    <t>UNG</t>
  </si>
  <si>
    <t>A8K5M6; B2R8Y1; hsa:7374; O00637; O00719; P13051; Q93028</t>
  </si>
  <si>
    <t>Chromatin modifications during the maternal to zygotic transition (MZT)</t>
  </si>
  <si>
    <t>Q9UF56</t>
  </si>
  <si>
    <t>F-box/LRR-repeat protein 17 OS=Homo sapiens OX=9606 GN=FBXL17 PE=1 SV=3</t>
  </si>
  <si>
    <t>Pf12937, Pf13516</t>
  </si>
  <si>
    <t>64839</t>
  </si>
  <si>
    <t>ENSG00000145743</t>
  </si>
  <si>
    <t>FBXL17</t>
  </si>
  <si>
    <t>A1A4E3; hsa:64839; Q9UF56</t>
  </si>
  <si>
    <t>Regulation of BACH1 activity</t>
  </si>
  <si>
    <t>Hedgehog signaling pathway</t>
  </si>
  <si>
    <t>Biotin [K200]</t>
  </si>
  <si>
    <t>A6NN14</t>
  </si>
  <si>
    <t>Zinc finger protein 729 OS=Homo sapiens OX=9606 GN=ZNF729 PE=2 SV=4</t>
  </si>
  <si>
    <t>100287226</t>
  </si>
  <si>
    <t>ENSG00000196350</t>
  </si>
  <si>
    <t>ZNF729</t>
  </si>
  <si>
    <t>A6NN14; hsa:100287226; M0QY45</t>
  </si>
  <si>
    <t>Biotin [K451; K703; K787; K1039; K1123; K1219; K1220]</t>
  </si>
  <si>
    <t>Q7Z7F0</t>
  </si>
  <si>
    <t>KH homology domain-containing protein 4 OS=Homo sapiens OX=9606 GN=KHDC4 PE=1 SV=1</t>
  </si>
  <si>
    <t>22889</t>
  </si>
  <si>
    <t>ENSG00000132680</t>
  </si>
  <si>
    <t>KHDC4</t>
  </si>
  <si>
    <t>hsa:22889; O94981; Q7L7Q2; Q7Z7E9; Q7Z7F0; Q8TBQ0</t>
  </si>
  <si>
    <t>Q9NNX1</t>
  </si>
  <si>
    <t>Tuftelin OS=Homo sapiens OX=9606 GN=TUFT1 PE=1 SV=1</t>
  </si>
  <si>
    <t>extracellular structural activity;bone, tooth or skin structural activity</t>
  </si>
  <si>
    <t>7286</t>
  </si>
  <si>
    <t>ENSG00000143367</t>
  </si>
  <si>
    <t>TUFT1</t>
  </si>
  <si>
    <t>B2RD57; D3DV21; D3DV22; hsa:7286; Q5T384; Q5T385; Q9BU28; Q9H5L1; Q9NNX1</t>
  </si>
  <si>
    <t>Biotin [K364]</t>
  </si>
  <si>
    <t>Q96GQ7</t>
  </si>
  <si>
    <t>Probable ATP-dependent RNA helicase DDX27 OS=Homo sapiens OX=9606 GN=DDX27 PE=1 SV=2</t>
  </si>
  <si>
    <t>55661</t>
  </si>
  <si>
    <t>DDX27</t>
  </si>
  <si>
    <t>A0AVB6; B7ZLY1; Q5VXM7; Q8WYG4; Q969N7; Q96F57; Q96GQ7; Q96L97; Q9BWY9; Q9BXF0; Q9H990; Q9NWU3; Q9P0C2; Q9UGD6</t>
  </si>
  <si>
    <t>Biotin [K239; K641]</t>
  </si>
  <si>
    <t>Q9H939</t>
  </si>
  <si>
    <t>Proline-serine-threonine phosphatase-interacting protein 2 OS=Homo sapiens OX=9606 GN=PSTPIP2 PE=1 SV=4</t>
  </si>
  <si>
    <t>Pf00611</t>
  </si>
  <si>
    <t>9050</t>
  </si>
  <si>
    <t>ENSG00000152229</t>
  </si>
  <si>
    <t>PSTPIP2</t>
  </si>
  <si>
    <t>hsa:9050; Q9H939</t>
  </si>
  <si>
    <t>Q6EEV4-2</t>
  </si>
  <si>
    <t>Isoform 5 of DNA-directed RNA polymerase II subunit GRINL1A, isoforms 4/5 OS=Homo sapiens OX=9606 GN=POLR2M</t>
  </si>
  <si>
    <t>Q9UHF7</t>
  </si>
  <si>
    <t>Zinc finger transcription factor Trps1 OS=Homo sapiens OX=9606 GN=TRPS1 PE=1 SV=2</t>
  </si>
  <si>
    <t>Pf00320</t>
  </si>
  <si>
    <t>7227</t>
  </si>
  <si>
    <t>ENSG00000104447</t>
  </si>
  <si>
    <t>TRPS1</t>
  </si>
  <si>
    <t>B4E1Z5; hsa:7227; Q08AU2; Q9NWE1; Q9UHF7; Q9UHH6</t>
  </si>
  <si>
    <t>Q15181</t>
  </si>
  <si>
    <t>Inorganic pyrophosphatase OS=Homo sapiens OX=9606 GN=PPA1 PE=1 SV=2</t>
  </si>
  <si>
    <t>Pf00719</t>
  </si>
  <si>
    <t>5464</t>
  </si>
  <si>
    <t>ENSG00000180817</t>
  </si>
  <si>
    <t>PPA1</t>
  </si>
  <si>
    <t>hsa:5464; Q15181; Q2M348; Q5SQT7; Q6P7P4; Q9UQJ5; Q9Y5B1</t>
  </si>
  <si>
    <t>Cytosolic tRNA aminoacylation; Pyrophosphate hydrolysis</t>
  </si>
  <si>
    <t>Biotin [K22; K57]</t>
  </si>
  <si>
    <t>Q6ZRV2</t>
  </si>
  <si>
    <t>Protein FAM83H OS=Homo sapiens OX=9606 GN=FAM83H PE=1 SV=3</t>
  </si>
  <si>
    <t>286077</t>
  </si>
  <si>
    <t>ENSG00000180921; ENSG00000273889</t>
  </si>
  <si>
    <t>FAM83H</t>
  </si>
  <si>
    <t>A0JLS2; hsa:286077; Q6ZRV2; Q8N4W0</t>
  </si>
  <si>
    <t>Biotin [K762; K1166; K1170]</t>
  </si>
  <si>
    <t>Q8N184-1</t>
  </si>
  <si>
    <t>Isoform 1 of Zinc finger protein 567 OS=Homo sapiens OX=9606 GN=ZNF567</t>
  </si>
  <si>
    <t>ZNF567</t>
  </si>
  <si>
    <t>P20290-2</t>
  </si>
  <si>
    <t>Isoform 2 of Transcription factor BTF3 OS=Homo sapiens OX=9606 GN=BTF3</t>
  </si>
  <si>
    <t>BTF3</t>
  </si>
  <si>
    <t>Biotin [K2; K13; K23]; Acetyl [N-Term]</t>
  </si>
  <si>
    <t>Q14CS0</t>
  </si>
  <si>
    <t>UBX domain-containing protein 2B OS=Homo sapiens OX=9606 GN=UBXN2B PE=1 SV=1</t>
  </si>
  <si>
    <t>cytosol;cytoskeleton;ER/Golgi;nucleus</t>
  </si>
  <si>
    <t>Pf00789, Pf08059</t>
  </si>
  <si>
    <t>137886</t>
  </si>
  <si>
    <t>ENSG00000215114</t>
  </si>
  <si>
    <t>UBXN2B</t>
  </si>
  <si>
    <t>B3KWZ3; hsa:137886; Q14CS0</t>
  </si>
  <si>
    <t>Q86V48</t>
  </si>
  <si>
    <t>Leucine zipper protein 1 OS=Homo sapiens OX=9606 GN=LUZP1 PE=1 SV=2</t>
  </si>
  <si>
    <t>7798</t>
  </si>
  <si>
    <t>ENSG00000169641</t>
  </si>
  <si>
    <t>LUZP1</t>
  </si>
  <si>
    <t>hsa:7798; Q5TH93; Q86V48; Q8N4X3; Q8TEH1</t>
  </si>
  <si>
    <t>Biotin [K433; K604; K902; K942]</t>
  </si>
  <si>
    <t>O43583</t>
  </si>
  <si>
    <t>Density-regulated protein OS=Homo sapiens OX=9606 GN=DENR PE=1 SV=2</t>
  </si>
  <si>
    <t>Pf01253, Pf21023</t>
  </si>
  <si>
    <t>8562</t>
  </si>
  <si>
    <t>ENSG00000139726</t>
  </si>
  <si>
    <t>DENR</t>
  </si>
  <si>
    <t>hsa:8562; O43583; Q9H3U6; Q9UKZ0</t>
  </si>
  <si>
    <t>Biotin [K109]</t>
  </si>
  <si>
    <t>Q96C00</t>
  </si>
  <si>
    <t>Zinc finger and BTB domain-containing protein 9 OS=Homo sapiens OX=9606 GN=ZBTB9 PE=1 SV=1</t>
  </si>
  <si>
    <t>221504</t>
  </si>
  <si>
    <t>ENSG00000213588; ENSG00000236515</t>
  </si>
  <si>
    <t>ZBTB9</t>
  </si>
  <si>
    <t>A2AB19; hsa:221504; Q96C00</t>
  </si>
  <si>
    <t>Biotin [K281; K286; K473]</t>
  </si>
  <si>
    <t>O15145</t>
  </si>
  <si>
    <t>Actin-related protein 2/3 complex subunit 3 OS=Homo sapiens OX=9606 GN=ARPC3 PE=1 SV=3</t>
  </si>
  <si>
    <t>Pf04062</t>
  </si>
  <si>
    <t>10094</t>
  </si>
  <si>
    <t>ENSG00000111229</t>
  </si>
  <si>
    <t>ARPC3</t>
  </si>
  <si>
    <t>hsa:10094; O00554; O15145</t>
  </si>
  <si>
    <t>Q6P0N0</t>
  </si>
  <si>
    <t>Mis18-binding protein 1 OS=Homo sapiens OX=9606 GN=MIS18BP1 PE=1 SV=1</t>
  </si>
  <si>
    <t>Pf09133</t>
  </si>
  <si>
    <t>55320</t>
  </si>
  <si>
    <t>ENSG00000129534</t>
  </si>
  <si>
    <t>MIS18BP1</t>
  </si>
  <si>
    <t>D3DSA7; hsa:55320; Q6P0N0; Q86V14; Q96PY4; Q9NUR5; Q9Y4X9</t>
  </si>
  <si>
    <t>Biotin [K203; K248]</t>
  </si>
  <si>
    <t>Q9BYG3</t>
  </si>
  <si>
    <t>MKI67 FHA domain-interacting nucleolar phosphoprotein OS=Homo sapiens OX=9606 GN=NIFK PE=1 SV=1</t>
  </si>
  <si>
    <t>Pf00076, Pf12196</t>
  </si>
  <si>
    <t>84365</t>
  </si>
  <si>
    <t>ENSG00000155438</t>
  </si>
  <si>
    <t>NIFK</t>
  </si>
  <si>
    <t>A8K788; hsa:84365; Q8TB66; Q96ED4; Q9BYG3</t>
  </si>
  <si>
    <t>Biotin [K139; K179; K192]</t>
  </si>
  <si>
    <t>O14737</t>
  </si>
  <si>
    <t>Programmed cell death protein 5 OS=Homo sapiens OX=9606 GN=PDCD5 PE=1 SV=3</t>
  </si>
  <si>
    <t>Pf01984</t>
  </si>
  <si>
    <t>9141</t>
  </si>
  <si>
    <t>ENSG00000105185</t>
  </si>
  <si>
    <t>PDCD5</t>
  </si>
  <si>
    <t>B4DE64; hsa:9141; O14737; Q53YC9; Q6IB70</t>
  </si>
  <si>
    <t>Biotin [K110]</t>
  </si>
  <si>
    <t>Q5EBL2</t>
  </si>
  <si>
    <t>Zinc finger protein 628 OS=Homo sapiens OX=9606 GN=ZNF628 PE=1 SV=3</t>
  </si>
  <si>
    <t>89887</t>
  </si>
  <si>
    <t>ENSG00000197483</t>
  </si>
  <si>
    <t>ZNF628</t>
  </si>
  <si>
    <t>hsa:89887; Q5EBL2; Q86X34</t>
  </si>
  <si>
    <t>Q96AE4</t>
  </si>
  <si>
    <t>Far upstream element-binding protein 1 OS=Homo sapiens OX=9606 GN=FUBP1 PE=1 SV=3</t>
  </si>
  <si>
    <t>8880</t>
  </si>
  <si>
    <t>ENSG00000162613</t>
  </si>
  <si>
    <t>FUBP1</t>
  </si>
  <si>
    <t>hsa:8880; Q12828; Q96AE4</t>
  </si>
  <si>
    <t>Biotin [K203; K218; K592]</t>
  </si>
  <si>
    <t>Q96F24</t>
  </si>
  <si>
    <t>Nuclear receptor-binding factor 2 OS=Homo sapiens OX=9606 GN=NRBF2 PE=1 SV=1</t>
  </si>
  <si>
    <t>other membranes;nucleus;other cytoplasmic organelle;other cell component</t>
  </si>
  <si>
    <t>Pf08961, Pf17169</t>
  </si>
  <si>
    <t>29982</t>
  </si>
  <si>
    <t>ENSG00000148572</t>
  </si>
  <si>
    <t>NRBF2</t>
  </si>
  <si>
    <t>A6PW36; B4DWS0; hsa:29982; Q86UR2; Q96F24; Q96NP6; Q9H0S9; Q9H2I2</t>
  </si>
  <si>
    <t>Q01718</t>
  </si>
  <si>
    <t>Adrenocorticotropic hormone receptor OS=Homo sapiens OX=9606 GN=MC2R PE=1 SV=1</t>
  </si>
  <si>
    <t>Pf00001</t>
  </si>
  <si>
    <t>4158</t>
  </si>
  <si>
    <t>ENSG00000185231</t>
  </si>
  <si>
    <t>MC2R</t>
  </si>
  <si>
    <t>A8K016; hsa:4158; Q01718; Q3MI45; Q504X6</t>
  </si>
  <si>
    <t>G alpha (s) signalling events; Peptide ligand-binding receptors; Defective ACTH causes obesity and POMCD</t>
  </si>
  <si>
    <t>Peptide GPCRs; GPCRs, class A rhodopsin-like</t>
  </si>
  <si>
    <t>Biotin [K289]</t>
  </si>
  <si>
    <t>Q8IZQ1</t>
  </si>
  <si>
    <t>WD repeat and FYVE domain-containing protein 3 OS=Homo sapiens OX=9606 GN=WDFY3 PE=1 SV=2</t>
  </si>
  <si>
    <t>Pf00400, Pf01363, Pf02138, Pf14844</t>
  </si>
  <si>
    <t>23001</t>
  </si>
  <si>
    <t>ENSG00000163625</t>
  </si>
  <si>
    <t>WDFY3</t>
  </si>
  <si>
    <t>hsa:23001; Q4W5K5; Q6P0Q5; Q8IZQ1; Q8N1T2; Q8NAV6; Q96BS7; Q96D33; Q96N85; Q9Y2J7</t>
  </si>
  <si>
    <t>Biotin [K3498]</t>
  </si>
  <si>
    <t>Q06323</t>
  </si>
  <si>
    <t>Proteasome activator complex subunit 1 OS=Homo sapiens OX=9606 GN=PSME1 PE=1 SV=1</t>
  </si>
  <si>
    <t>Pf02251, Pf02252</t>
  </si>
  <si>
    <t>5720</t>
  </si>
  <si>
    <t>ENSG00000092010; ENSG00000284916</t>
  </si>
  <si>
    <t>PSME1</t>
  </si>
  <si>
    <t>A6NJG9; H0YNE3; hsa:5720; Q06323; Q6IBM2; Q9UEF4</t>
  </si>
  <si>
    <t>Proteasome degradation</t>
  </si>
  <si>
    <t>Q6IQ32</t>
  </si>
  <si>
    <t>Activity-dependent neuroprotector homeobox protein 2 OS=Homo sapiens OX=9606 GN=ADNP2 PE=1 SV=1</t>
  </si>
  <si>
    <t>Pf19627</t>
  </si>
  <si>
    <t>22850</t>
  </si>
  <si>
    <t>ENSG00000101544</t>
  </si>
  <si>
    <t>ADNP2</t>
  </si>
  <si>
    <t>A8K951; hsa:22850; O94943; Q6IQ32; Q9H9P3</t>
  </si>
  <si>
    <t>O60512</t>
  </si>
  <si>
    <t>Beta-1,4-galactosyltransferase 3 OS=Homo sapiens OX=9606 GN=B4GALT3 PE=1 SV=2</t>
  </si>
  <si>
    <t>Pf02709, Pf13733</t>
  </si>
  <si>
    <t>8703</t>
  </si>
  <si>
    <t>ENSG00000158850</t>
  </si>
  <si>
    <t>B4GALT3</t>
  </si>
  <si>
    <t>D3DVG3; hsa:8703; O60512; O60910; Q9BPZ4; Q9H8T2</t>
  </si>
  <si>
    <t>N-Glycan antennae elongation; Keratan sulfate biosynthesis</t>
  </si>
  <si>
    <t>Q9BRP0</t>
  </si>
  <si>
    <t>Transcription factor Ovo-like 2 OS=Homo sapiens OX=9606 GN=OVOL2 PE=1 SV=1</t>
  </si>
  <si>
    <t>58495</t>
  </si>
  <si>
    <t>ENSG00000125850</t>
  </si>
  <si>
    <t>OVOL2</t>
  </si>
  <si>
    <t>Q5T8B4; Q9BRP0; Q9BX22; Q9HA54; Q9Y4M0</t>
  </si>
  <si>
    <t>Q8N2W9</t>
  </si>
  <si>
    <t>E3 SUMO-protein ligase PIAS4 OS=Homo sapiens OX=9606 GN=PIAS4 PE=1 SV=1</t>
  </si>
  <si>
    <t>cell-cell signaling;protein metabolism;DNA metabolism;other metabolic processes;stress response;developmental processes;signal transduction;other biological processes</t>
  </si>
  <si>
    <t>Pf02891, Pf14324</t>
  </si>
  <si>
    <t>51588</t>
  </si>
  <si>
    <t>ENSG00000105229</t>
  </si>
  <si>
    <t>PIAS4</t>
  </si>
  <si>
    <t>O75926; Q8N2W9; Q96G19; Q9UN16</t>
  </si>
  <si>
    <t>Nonhomologous End-Joining (NHEJ); SUMOylation of DNA damage response and repair proteins; SUMOylation of ubiquitinylation proteins; SUMOylation of SUMOylation proteins; SUMOylation of DNA replication proteins; Recruitment and ATM-mediated phosphorylation of repair and signaling proteins at DNA double strand breaks; SUMOylation of transcription cofactors; SUMOylation of intracellular receptors; Processing of DNA double-strand break ends; G2/M DNA damage checkpoint; Vitamin D (calciferol) metabolism; SUMOylation of transcription factors; SUMOylation of immune response proteins</t>
  </si>
  <si>
    <t>Q9NVM4</t>
  </si>
  <si>
    <t>Protein arginine N-methyltransferase 7 OS=Homo sapiens OX=9606 GN=PRMT7 PE=1 SV=1</t>
  </si>
  <si>
    <t>Pf06325</t>
  </si>
  <si>
    <t>54496</t>
  </si>
  <si>
    <t>ENSG00000132600</t>
  </si>
  <si>
    <t>PRMT7</t>
  </si>
  <si>
    <t>B3KPR0; B3KUG9; B4E379; hsa:54496; Q96PV5; Q9H9L0; Q9NVM4</t>
  </si>
  <si>
    <t>RMTs methylate histone arginines</t>
  </si>
  <si>
    <t>Nitric oxide metabolism in cystic fibrosis</t>
  </si>
  <si>
    <t>O60306</t>
  </si>
  <si>
    <t>RNA helicase aquarius OS=Homo sapiens OX=9606 GN=AQR PE=1 SV=4</t>
  </si>
  <si>
    <t>Pf13086, Pf13087, Pf16399, Pf21143, Pf21144</t>
  </si>
  <si>
    <t>9716</t>
  </si>
  <si>
    <t>ENSG00000021776</t>
  </si>
  <si>
    <t>AQR</t>
  </si>
  <si>
    <t>A0JP17; A5YKK3; hsa:9716; O60306; Q2YDX9; Q6IRU8; Q6PIC8</t>
  </si>
  <si>
    <t>Q13873</t>
  </si>
  <si>
    <t>Bone morphogenetic protein receptor type-2 OS=Homo sapiens OX=9606 GN=BMPR2 PE=1 SV=2</t>
  </si>
  <si>
    <t>Pf00069, Pf01064</t>
  </si>
  <si>
    <t>659</t>
  </si>
  <si>
    <t>ENSG00000204217</t>
  </si>
  <si>
    <t>BMPR2</t>
  </si>
  <si>
    <t>hsa:659; Q13161; Q13873; Q16569; Q4ZG08; Q53SA5; Q585T8</t>
  </si>
  <si>
    <t>Bone morphogenic protein signaling and regulation; Heart development; Mesodermal commitment pathway; Mesodermal commitment pathway; Canonical and non-canonical TGF-B signaling; Embryonic stem cell pluripotency pathways; Osteoblast differentiation and related diseases; Development of ureteric collection system; Clock-controlled autophagy in bone metabolism; Primary ovarian insufficiency</t>
  </si>
  <si>
    <t>Biotin [K512; K1012]</t>
  </si>
  <si>
    <t>P11142</t>
  </si>
  <si>
    <t>Heat shock cognate 71 kDa protein OS=Homo sapiens OX=9606 GN=HSPA8 PE=1 SV=1</t>
  </si>
  <si>
    <t>cell organization and biogenesis;protein metabolism;RNA metabolism OR transcription;other metabolic processes;stress response;transport;other biological processes</t>
  </si>
  <si>
    <t>non-structural extracellular;plasma membrane;other membranes;cytosol;nucleus;other cytoplasmic organelle;other cell component</t>
  </si>
  <si>
    <t>3312</t>
  </si>
  <si>
    <t>ENSG00000109971</t>
  </si>
  <si>
    <t>HSPA8</t>
  </si>
  <si>
    <t>hsa:3312; P11142; Q9H3R6</t>
  </si>
  <si>
    <t>Golgi Associated Vesicle Biogenesis; Neutrophil degranulation; Late endosomal microautophagy; AUF1 (hnRNP D0) binds and destabilizes mRNA; HSP90 chaperone cycle for steroid hormone receptors (SHR) in the presence of ligand; PKR-mediated signaling; Regulation of HSF1-mediated heat shock response; Lysosome Vesicle Biogenesis; Clathrin-mediated endocytosis; mRNA Splicing - Major Pathway; CHL1 interactions; Interleukin-4 and Interleukin-13 signaling; GABA synthesis, release, reuptake and degradation; Lipophagy; Chaperone Mediated Autophagy; Protein methylation; Attenuation phase; Respiratory syncytial virus genome transcription</t>
  </si>
  <si>
    <t>Parkin-ubiquitin proteasomal system pathway; MAPK signaling pathway; Exercise-induced circadian regulation; Measles virus infection; Opioid receptor pathways; Extrafollicular and follicular B cell activation by SARS-CoV-2; 1p36 copy number variation syndrome; HDAC6 interactions in the central nervous system</t>
  </si>
  <si>
    <t>Biotin [K3; K137; K251; K507]; Met-loss+Acetyl [N-Term]</t>
  </si>
  <si>
    <t>Q04760</t>
  </si>
  <si>
    <t>Lactoylglutathione lyase OS=Homo sapiens OX=9606 GN=GLO1 PE=1 SV=4</t>
  </si>
  <si>
    <t>Pf00903</t>
  </si>
  <si>
    <t>2739</t>
  </si>
  <si>
    <t>ENSG00000124767</t>
  </si>
  <si>
    <t>GLO1</t>
  </si>
  <si>
    <t>B2R6P7; B4DDV0; hsa:2739; P78375; Q04760; Q59EL0; Q5TZW3; Q96FC0; Q96J41</t>
  </si>
  <si>
    <t>Biotin [K157]</t>
  </si>
  <si>
    <t>Q9P265</t>
  </si>
  <si>
    <t>Disco-interacting protein 2 homolog B OS=Homo sapiens OX=9606 GN=DIP2B PE=1 SV=3</t>
  </si>
  <si>
    <t>57609</t>
  </si>
  <si>
    <t>ENSG00000066084</t>
  </si>
  <si>
    <t>DIP2B</t>
  </si>
  <si>
    <t>hsa:57609; Q6B011; Q8N1L5; Q8NB38; Q9P265</t>
  </si>
  <si>
    <t>Biotin [K115; K118]</t>
  </si>
  <si>
    <t>Q96Q83</t>
  </si>
  <si>
    <t>Alpha-ketoglutarate-dependent dioxygenase alkB homolog 3 OS=Homo sapiens OX=9606 GN=ALKBH3 PE=1 SV=1</t>
  </si>
  <si>
    <t>cell cycle OR cell proliferation;DNA metabolism;RNA metabolism OR transcription;other metabolic processes;stress response</t>
  </si>
  <si>
    <t>221120</t>
  </si>
  <si>
    <t>ENSG00000166199</t>
  </si>
  <si>
    <t>ALKBH3</t>
  </si>
  <si>
    <t>A6NDJ1; Q3SYI0; Q6NX57; Q96BU8; Q96Q83</t>
  </si>
  <si>
    <t>Direct reversal repair; 11p11.2 copy number variation syndrome</t>
  </si>
  <si>
    <t>Q9Y448</t>
  </si>
  <si>
    <t>Small kinetochore-associated protein OS=Homo sapiens OX=9606 GN=KNSTRN PE=1 SV=2</t>
  </si>
  <si>
    <t>90417</t>
  </si>
  <si>
    <t>ENSG00000128944</t>
  </si>
  <si>
    <t>KNSTRN</t>
  </si>
  <si>
    <t>B4DXA7; hsa:90417; Q147U5; Q32Q57; Q5ISJ0; Q6P2S5; Q6PJM0; Q86XB4; Q9Y448</t>
  </si>
  <si>
    <t>Leukocyte-intrinsic Hippo pathway functions</t>
  </si>
  <si>
    <t>P38936</t>
  </si>
  <si>
    <t>Cyclin-dependent kinase inhibitor 1 OS=Homo sapiens OX=9606 GN=CDKN1A PE=1 SV=3</t>
  </si>
  <si>
    <t>cell cycle OR cell proliferation;other metabolic processes;stress response;transport;developmental processes;signal transduction;other biological processes</t>
  </si>
  <si>
    <t>Pf02234</t>
  </si>
  <si>
    <t>1026</t>
  </si>
  <si>
    <t>ENSG00000124762</t>
  </si>
  <si>
    <t>CDKN1A</t>
  </si>
  <si>
    <t>hsa:1026; P38936; Q14010; Q6FI05; Q9BUT4</t>
  </si>
  <si>
    <t>TP53 Regulates Transcription of Genes Involved in G1 Cell Cycle Arrest; The role of GTSE1 in G2/M progression after G2 checkpoint; Neddylation; KEAP1-NFE2L2 pathway; Constitutive Signaling by AKT1 E17K in Cancer; SCF(Skp2)-mediated degradation of p27/p21; Signaling by ALK fusions and activated point mutants; Interleukin-4 and Interleukin-13 signaling; Cyclin D associated events in G1; Defective binding of RB1 mutants to E2F1,(E2F2, E2F3); Senescence-Associated Secretory Phenotype (SASP); FOXO-mediated transcription of cell cycle genes; AKT phosphorylates targets in the cytosol; Transcriptional regulation by RUNX2; DNA Damage/Telomere Stress Induced Senescence; Transcriptional regulation of granulopoiesis; p53-Dependent G1 DNA Damage Response; TFAP2 (AP-2) family regulates transcription of cell cycle factors; Signaling by FLT3 fusion proteins; RUNX3 regulates CDKN1A transcription; Transcriptional  activation of  cell cycle inhibitor p21 ; STAT5 activation downstream of FLT3 ITD mutants</t>
  </si>
  <si>
    <t>Androgen receptor signaling pathway; Androgen receptor signaling pathway; AMP-activated protein kinase signaling; miRNA regulation of DNA damage response; miRNAs involved in DNA damage response; TP53 network; Cell cycle; Integrated cancer pathway; Glioblastoma signaling pathways; Adipogenesis; Retinoblastoma gene in cancer; ATM signaling pathway; Primary focal segmental glomerulosclerosis (FSGS); Aryl hydrocarbon receptor pathway; Bladder cancer; Apoptosis-related network due to altered Notch3 in ovarian cancer; Vitamin D receptor pathway; miR-517 relationship with ARCN1 and USP1; Photodynamic therapy-induced AP-1 survival signaling; Hepatitis C and hepatocellular carcinoma; TGF-beta signaling pathway; lncRNA-mediated mechanisms of therapeutic resistance; Physico-chemical features and toxicity-associated pathways; Focal adhesion: PI3K-Akt-mTOR-signaling pathway; Oxidative damage response; miRNA regulation of prostate cancer signaling pathways; Endometrial cancer; PI3K-Akt signaling pathway; MET in type 1 papillary renal cell carcinoma; Chromosomal and microsatellite instability in colorectal cancer ; Type 2 papillary renal cell carcinoma; Non-small cell lung cancer; Breast cancer pathway; Pancreatic adenocarcinoma pathway; G1 to S cell cycle control; Small cell lung cancer; Gastrin signaling pathway; Hepatitis B infection; Head and neck squamous cell carcinoma; Melanoma; FGFR3 signaling in chondrocyte proliferation and terminal differentiation; FGF23 signaling in hypophosphatemic rickets and related disorders; Overlap between signal transduction pathways contributing to LMNA laminopathies; p53 transcriptional gene network; Galanin receptor pathway; Pleural mesothelioma; Orexin receptor pathway; Lipid metabolism in senescent cells; Pathophysiological roles of DUX4 in FSHD1; Omega-6-fatty acids in senescence; Notch signaling pathway; ErbB signaling pathway; DNA damage response; DNA damage response (only ATM dependent); Androgen receptor signaling pathway</t>
  </si>
  <si>
    <t>Biotin [K16; K75]</t>
  </si>
  <si>
    <t>P36405</t>
  </si>
  <si>
    <t>ADP-ribosylation factor-like protein 3 OS=Homo sapiens OX=9606 GN=ARL3 PE=1 SV=2</t>
  </si>
  <si>
    <t>other membranes;cytoskeleton;ER/Golgi;nucleus;other cell component</t>
  </si>
  <si>
    <t>403</t>
  </si>
  <si>
    <t>ENSG00000138175</t>
  </si>
  <si>
    <t>ARL3</t>
  </si>
  <si>
    <t>B2R6C7; hsa:403; P36405; Q53X83; Q5JSM2</t>
  </si>
  <si>
    <t>Trafficking of myristoylated proteins to the cilium</t>
  </si>
  <si>
    <t>Genes related to primary cilium development (based on CRISPR); Joubert syndrome; Ciliopathies; Bardet-Biedl syndrome</t>
  </si>
  <si>
    <t>Q69YN4</t>
  </si>
  <si>
    <t>Protein virilizer homolog OS=Homo sapiens OX=9606 GN=VIRMA PE=1 SV=2</t>
  </si>
  <si>
    <t>Pf15912</t>
  </si>
  <si>
    <t>25962</t>
  </si>
  <si>
    <t>ENSG00000164944</t>
  </si>
  <si>
    <t>VIRMA</t>
  </si>
  <si>
    <t>hsa:25962; Q2M1N0; Q69YN4; Q6AHX9; Q6NT78; Q7Z6C7; Q8IXH4; Q9BTH4; Q9H9C9; Q9NWR3; Q9P2B8; Q9UFW1</t>
  </si>
  <si>
    <t>Biotin [K1595; K1679; K1713]</t>
  </si>
  <si>
    <t>P33552</t>
  </si>
  <si>
    <t>Cyclin-dependent kinases regulatory subunit 2 OS=Homo sapiens OX=9606 GN=CKS2 PE=1 SV=1</t>
  </si>
  <si>
    <t>Pf01111</t>
  </si>
  <si>
    <t>1164</t>
  </si>
  <si>
    <t>ENSG00000123975</t>
  </si>
  <si>
    <t>CKS2</t>
  </si>
  <si>
    <t>hsa:1164; P33552; Q6FGI9; Q6LET5</t>
  </si>
  <si>
    <t>Small cell lung cancer</t>
  </si>
  <si>
    <t>Q9H0K6</t>
  </si>
  <si>
    <t>Pseudouridylate synthase 7 homolog-like protein OS=Homo sapiens OX=9606 GN=PUS7L PE=1 SV=1</t>
  </si>
  <si>
    <t>Pf01142</t>
  </si>
  <si>
    <t>83448</t>
  </si>
  <si>
    <t>ENSG00000129317</t>
  </si>
  <si>
    <t>PUS7L</t>
  </si>
  <si>
    <t>B3KUJ1; hsa:83448; Q05CU0; Q6AHZ3; Q6NUP2; Q9H0K6</t>
  </si>
  <si>
    <t>Q9HBM6</t>
  </si>
  <si>
    <t>Transcription initiation factor TFIID subunit 9B OS=Homo sapiens OX=9606 GN=TAF9B PE=1 SV=1</t>
  </si>
  <si>
    <t>Pf02291</t>
  </si>
  <si>
    <t>51616</t>
  </si>
  <si>
    <t>ENSG00000187325</t>
  </si>
  <si>
    <t>TAF9B</t>
  </si>
  <si>
    <t>B2RUZ9; hsa:51616; Q9HBM6; Q9Y2S3</t>
  </si>
  <si>
    <t>Ub-specific processing proteases; RNA Polymerase II Pre-transcription Events; HIV Transcription Initiation; RNA Polymerase II HIV Promoter Escape; Regulation of TP53 Activity through Phosphorylation; RNA Polymerase II Promoter Escape; RNA Polymerase II Transcription Pre-Initiation And Promoter Opening; RNA Polymerase II Transcription Initiation</t>
  </si>
  <si>
    <t>Q9Y237</t>
  </si>
  <si>
    <t>Peptidyl-prolyl cis-trans isomerase NIMA-interacting 4 OS=Homo sapiens OX=9606 GN=PIN4 PE=1 SV=1</t>
  </si>
  <si>
    <t>Pf13616</t>
  </si>
  <si>
    <t>5303</t>
  </si>
  <si>
    <t>ENSG00000102309</t>
  </si>
  <si>
    <t>PIN4</t>
  </si>
  <si>
    <t>A8E0G6; B3KXM0; F5H1P5; hsa:5303; Q0D2H3; Q3MHV0; Q52M21; Q5HYW6; Q6IRW4; Q9Y237</t>
  </si>
  <si>
    <t>A5YKK6</t>
  </si>
  <si>
    <t>CCR4-NOT transcription complex subunit 1 OS=Homo sapiens OX=9606 GN=CNOT1 PE=1 SV=2</t>
  </si>
  <si>
    <t>Pf04054, Pf12842, Pf16415, Pf16417, Pf16418</t>
  </si>
  <si>
    <t>23019</t>
  </si>
  <si>
    <t>ENSG00000125107</t>
  </si>
  <si>
    <t>CNOT1</t>
  </si>
  <si>
    <t>A5YKK6; hsa:23019; Q68DX7; Q7Z3K2; Q8IWB8; Q8TB53; Q9BVZ6; Q9UFR8; Q9UI27; Q9Y2L0</t>
  </si>
  <si>
    <t>Biotin [K808]</t>
  </si>
  <si>
    <t>P47813</t>
  </si>
  <si>
    <t>Eukaryotic translation initiation factor 1A, X-chromosomal OS=Homo sapiens OX=9606 GN=EIF1AX PE=1 SV=2</t>
  </si>
  <si>
    <t>Pf01176</t>
  </si>
  <si>
    <t>1964</t>
  </si>
  <si>
    <t>ENSG00000173674</t>
  </si>
  <si>
    <t>EIF1AX</t>
  </si>
  <si>
    <t>B2R5U5; hsa:1964; P47813; Q0VGC2; Q5JPS5; Q5JPS6</t>
  </si>
  <si>
    <t>L13a-mediated translational silencing of Ceruloplasmin expression; Formation of a pool of free 40S subunits; GTP hydrolysis and joining of the 60S ribosomal subunit; Translation initiation complex formation; Formation of the ternary complex, and subsequently, the 43S complex; Ribosomal scanning and start codon recognition</t>
  </si>
  <si>
    <t>Q9NUG6</t>
  </si>
  <si>
    <t>p53 and DNA damage-regulated protein 1 OS=Homo sapiens OX=9606 GN=PDRG1 PE=1 SV=2</t>
  </si>
  <si>
    <t>Pf01920</t>
  </si>
  <si>
    <t>81572</t>
  </si>
  <si>
    <t>ENSG00000088356</t>
  </si>
  <si>
    <t>PDRG1</t>
  </si>
  <si>
    <t>B2R511; hsa:81572; Q96GP3; Q9BUW8; Q9NUG6</t>
  </si>
  <si>
    <t>Q6NXE6</t>
  </si>
  <si>
    <t>Armadillo repeat-containing protein 6 OS=Homo sapiens OX=9606 GN=ARMC6 PE=1 SV=2</t>
  </si>
  <si>
    <t>93436</t>
  </si>
  <si>
    <t>ENSG00000105676</t>
  </si>
  <si>
    <t>ARMC6</t>
  </si>
  <si>
    <t>B4DI98; hsa:93436; O94999; Q6NXE6; Q9BTH5</t>
  </si>
  <si>
    <t>Q92692</t>
  </si>
  <si>
    <t>Nectin-2 OS=Homo sapiens OX=9606 GN=NECTIN2 PE=1 SV=1</t>
  </si>
  <si>
    <t>Pf07686, Pf08205</t>
  </si>
  <si>
    <t>5819</t>
  </si>
  <si>
    <t>ENSG00000130202</t>
  </si>
  <si>
    <t>NECTIN2</t>
  </si>
  <si>
    <t>A8K5L5; hsa:5819; O75455; Q6IBI6; Q92692; Q96J29</t>
  </si>
  <si>
    <t>Immunoregulatory interactions between a Lymphoid and a non-Lymphoid cell; Nectin/Necl  trans heterodimerization</t>
  </si>
  <si>
    <t>Monoamine transport</t>
  </si>
  <si>
    <t>Biotin [K528]</t>
  </si>
  <si>
    <t>Q9NQA3</t>
  </si>
  <si>
    <t>WAS protein family homolog 6 OS=Homo sapiens OX=9606 GN=WASH6P PE=1 SV=3</t>
  </si>
  <si>
    <t>Pf11945</t>
  </si>
  <si>
    <t>WASH6P</t>
  </si>
  <si>
    <t>A6NGF1; Q8N305; Q9NQA3</t>
  </si>
  <si>
    <t>Q9NZZ3</t>
  </si>
  <si>
    <t>Charged multivesicular body protein 5 OS=Homo sapiens OX=9606 GN=CHMP5 PE=1 SV=1</t>
  </si>
  <si>
    <t>51510</t>
  </si>
  <si>
    <t>ENSG00000086065</t>
  </si>
  <si>
    <t>CHMP5</t>
  </si>
  <si>
    <t>B2RD95; B4DIR6; hsa:51510; Q5VXW2; Q96AV2; Q9HB68; Q9NYS4; Q9NZZ3; Q9Y323</t>
  </si>
  <si>
    <t>Q7Z569</t>
  </si>
  <si>
    <t>BRCA1-associated protein OS=Homo sapiens OX=9606 GN=BRAP PE=1 SV=2</t>
  </si>
  <si>
    <t>Pf02148, Pf07576, Pf13639</t>
  </si>
  <si>
    <t>8315</t>
  </si>
  <si>
    <t>ENSG00000089234</t>
  </si>
  <si>
    <t>BRAP</t>
  </si>
  <si>
    <t>B4DRM1; B9EGS8; hsa:8315; O43238; O75341; Q7Z569</t>
  </si>
  <si>
    <t>RAF activation; Signaling by moderate kinase activity BRAF mutants; Paradoxical activation of RAF signaling by kinase inactive BRAF; Signaling downstream of RAS mutants; Negative regulation of MAPK pathway</t>
  </si>
  <si>
    <t>Biotin [K56; K426]</t>
  </si>
  <si>
    <t>Q9UI12</t>
  </si>
  <si>
    <t>V-type proton ATPase subunit H OS=Homo sapiens OX=9606 GN=ATP6V1H PE=1 SV=1</t>
  </si>
  <si>
    <t>transporter activity;enzyme regulator activity</t>
  </si>
  <si>
    <t>Pf03224, Pf11698</t>
  </si>
  <si>
    <t>51606</t>
  </si>
  <si>
    <t>ENSG00000047249</t>
  </si>
  <si>
    <t>ATP6V1H</t>
  </si>
  <si>
    <t>B3KMR0; hsa:51606; Q6PK44; Q9H3E3; Q9UI12; Q9Y300</t>
  </si>
  <si>
    <t>Nef Mediated CD4 Down-regulation; Amino acids regulate mTORC1; ROS and RNS production in phagocytes; Insulin receptor recycling; Transferrin endocytosis and recycling; Ion channel transport; Nef Mediated CD8 Down-regulation; Blockage of phagosome acidification</t>
  </si>
  <si>
    <t>Biotin [K469]</t>
  </si>
  <si>
    <t>Q70EL4</t>
  </si>
  <si>
    <t>Ubiquitin carboxyl-terminal hydrolase 43 OS=Homo sapiens OX=9606 GN=USP43 PE=1 SV=2</t>
  </si>
  <si>
    <t>protein metabolism;DNA metabolism;other metabolic processes;stress response</t>
  </si>
  <si>
    <t>124739</t>
  </si>
  <si>
    <t>ENSG00000154914</t>
  </si>
  <si>
    <t>USP43</t>
  </si>
  <si>
    <t>A6NDT9; B7ZLT9; B7ZVX5; hsa:124739; Q70EL4; Q8N2C5; Q96DQ6</t>
  </si>
  <si>
    <t>Termination of translesion DNA synthesis</t>
  </si>
  <si>
    <t>Biotin [K1106]</t>
  </si>
  <si>
    <t>Q9H582</t>
  </si>
  <si>
    <t>Zinc finger protein 644 OS=Homo sapiens OX=9606 GN=ZNF644 PE=1 SV=2</t>
  </si>
  <si>
    <t>84146</t>
  </si>
  <si>
    <t>ENSG00000122482</t>
  </si>
  <si>
    <t>ZNF644</t>
  </si>
  <si>
    <t>A2RU71; hsa:84146; Q2TAM0; Q5TCC0; Q6BEP7; Q6P446; Q6PI06; Q7LG67; Q9H582; Q9ULJ9</t>
  </si>
  <si>
    <t>Biotin [K127; K553; K645; K743; K752; K1165; K1205]</t>
  </si>
  <si>
    <t>Q8TF39</t>
  </si>
  <si>
    <t>Zinc finger protein 483 OS=Homo sapiens OX=9606 GN=ZNF483 PE=1 SV=3</t>
  </si>
  <si>
    <t>158399</t>
  </si>
  <si>
    <t>ENSG00000173258</t>
  </si>
  <si>
    <t>ZNF483</t>
  </si>
  <si>
    <t>hsa:158399; Q5VZN2; Q8NAE1; Q8TF39</t>
  </si>
  <si>
    <t>Biotin [K729]</t>
  </si>
  <si>
    <t>O75528</t>
  </si>
  <si>
    <t>Transcriptional adapter 3 OS=Homo sapiens OX=9606 GN=TADA3 PE=1 SV=1</t>
  </si>
  <si>
    <t>Pf10198</t>
  </si>
  <si>
    <t>10474</t>
  </si>
  <si>
    <t>ENSG00000171148</t>
  </si>
  <si>
    <t>TADA3</t>
  </si>
  <si>
    <t>hsa:10474; O75528; Q6FI83; Q9UFS2</t>
  </si>
  <si>
    <t>Ub-specific processing proteases; Formation of WDR5-containing histone-modifying complexes; HATs acetylate histones</t>
  </si>
  <si>
    <t>Biotin [K223]</t>
  </si>
  <si>
    <t>Q9ULM2</t>
  </si>
  <si>
    <t>Zinc finger protein 490 OS=Homo sapiens OX=9606 GN=ZNF490 PE=1 SV=2</t>
  </si>
  <si>
    <t>57474</t>
  </si>
  <si>
    <t>ENSG00000188033</t>
  </si>
  <si>
    <t>ZNF490</t>
  </si>
  <si>
    <t>hsa:57474; Q9ULM2</t>
  </si>
  <si>
    <t>Q15038</t>
  </si>
  <si>
    <t>DAZ-associated protein 2 OS=Homo sapiens OX=9606 GN=DAZAP2 PE=1 SV=1</t>
  </si>
  <si>
    <t>Pf11029</t>
  </si>
  <si>
    <t>9802</t>
  </si>
  <si>
    <t>ENSG00000183283</t>
  </si>
  <si>
    <t>DAZAP2</t>
  </si>
  <si>
    <t>A8K254; B4DDT5; B4E1G3; C9JA96; C9JP84; E9PB45; F8VU62; hsa:9802; Q15038</t>
  </si>
  <si>
    <t>Q6PI48</t>
  </si>
  <si>
    <t>Aspartate--tRNA ligase, mitochondrial OS=Homo sapiens OX=9606 GN=DARS2 PE=1 SV=1</t>
  </si>
  <si>
    <t>Pf00152, Pf01336, Pf02938</t>
  </si>
  <si>
    <t>55157</t>
  </si>
  <si>
    <t>ENSG00000117593</t>
  </si>
  <si>
    <t>DARS2</t>
  </si>
  <si>
    <t>hsa:55157; Q6PI48</t>
  </si>
  <si>
    <t>Mitochondrial tRNA aminoacylation</t>
  </si>
  <si>
    <t>Q9UNP9</t>
  </si>
  <si>
    <t>Peptidyl-prolyl cis-trans isomerase E OS=Homo sapiens OX=9606 GN=PPIE PE=1 SV=1</t>
  </si>
  <si>
    <t>10450</t>
  </si>
  <si>
    <t>ENSG00000084072</t>
  </si>
  <si>
    <t>PPIE</t>
  </si>
  <si>
    <t>B2R971; hsa:10450; O43634; O43635; Q32Q72; Q3S611; Q5TGA0; Q5TGA2; Q5TGA3; Q9UIZ5; Q9UNP9</t>
  </si>
  <si>
    <t>Neutrophil degranulation; mRNA Splicing - Major Pathway; Formation of TC-NER Pre-Incision Complex; Dual incision in TC-NER; Gap-filling DNA repair synthesis and ligation in TC-NER</t>
  </si>
  <si>
    <t>P27824</t>
  </si>
  <si>
    <t>Calnexin OS=Homo sapiens OX=9606 GN=CANX PE=1 SV=2</t>
  </si>
  <si>
    <t>821</t>
  </si>
  <si>
    <t>ENSG00000127022; ENSG00000283777</t>
  </si>
  <si>
    <t>CANX</t>
  </si>
  <si>
    <t>B2R5V8; B4DGP8; B4E2T8; D3DWQ3; D6R9K3; hsa:821; P27824</t>
  </si>
  <si>
    <t>Maturation of spike protein; MHC class II antigen presentation; Antigen Presentation: Folding, assembly and peptide loading of class I MHC; Interleukin-35 Signalling; Interleukin-27 signaling; Assembly of Viral Components at the Budding Site; Calnexin/calreticulin cycle; Maturation of spike protein</t>
  </si>
  <si>
    <t>Q9NRN7</t>
  </si>
  <si>
    <t>L-aminoadipate-semialdehyde dehydrogenase-phosphopantetheinyl transferase OS=Homo sapiens OX=9606 GN=AASDHPPT PE=1 SV=2</t>
  </si>
  <si>
    <t>Pf01648</t>
  </si>
  <si>
    <t>60496</t>
  </si>
  <si>
    <t>ENSG00000149313</t>
  </si>
  <si>
    <t>AASDHPPT</t>
  </si>
  <si>
    <t>B2R6D1; B4DDW7; hsa:60496; Q9C068; Q9NRN7; Q9P0Q3; Q9UG80; Q9Y389</t>
  </si>
  <si>
    <t>Vitamin B5 (pantothenate) metabolism</t>
  </si>
  <si>
    <t>Q8NEZ2</t>
  </si>
  <si>
    <t>Vacuolar protein sorting-associated protein 37A OS=Homo sapiens OX=9606 GN=VPS37A PE=1 SV=1</t>
  </si>
  <si>
    <t>Pf07200</t>
  </si>
  <si>
    <t>137492</t>
  </si>
  <si>
    <t>ENSG00000155975</t>
  </si>
  <si>
    <t>VPS37A</t>
  </si>
  <si>
    <t>hsa:137492; Q336D5; Q6NW27; Q8N3D7; Q8NEZ2; Q8TBL7; Q96DL9</t>
  </si>
  <si>
    <t>P45974</t>
  </si>
  <si>
    <t>Ubiquitin carboxyl-terminal hydrolase 5 OS=Homo sapiens OX=9606 GN=USP5 PE=1 SV=2</t>
  </si>
  <si>
    <t>cytosol;nucleus;other cytoplasmic organelle</t>
  </si>
  <si>
    <t>Pf00443, Pf00627, Pf02148, Pf17807</t>
  </si>
  <si>
    <t>8078</t>
  </si>
  <si>
    <t>ENSG00000111667</t>
  </si>
  <si>
    <t>USP5</t>
  </si>
  <si>
    <t>D3DUS7; D3DUS8; hsa:8078; P45974; Q96J22</t>
  </si>
  <si>
    <t>Synthesis of active ubiquitin: roles of E1 and E2 enzymes; Ub-specific processing proteases</t>
  </si>
  <si>
    <t>Q96DT7</t>
  </si>
  <si>
    <t>Zinc finger and BTB domain-containing protein 10 OS=Homo sapiens OX=9606 GN=ZBTB10 PE=1 SV=2</t>
  </si>
  <si>
    <t>65986</t>
  </si>
  <si>
    <t>ENSG00000205189</t>
  </si>
  <si>
    <t>ZBTB10</t>
  </si>
  <si>
    <t>A4FVD0; hsa:65986; Q86W96; Q8IXI9; Q96DT7; Q96MH9</t>
  </si>
  <si>
    <t>Biotin [K684]</t>
  </si>
  <si>
    <t>Q9UKA1</t>
  </si>
  <si>
    <t>F-box/LRR-repeat protein 5 OS=Homo sapiens OX=9606 GN=FBXL5 PE=1 SV=2</t>
  </si>
  <si>
    <t>Pf01814, Pf12937, Pf13516</t>
  </si>
  <si>
    <t>26234</t>
  </si>
  <si>
    <t>ENSG00000118564</t>
  </si>
  <si>
    <t>FBXL5</t>
  </si>
  <si>
    <t>A8MSK4; B4DIB5; hsa:26234; Q4W5A8; Q8NHP3; Q9NXN2; Q9P0I0; Q9P0X5; Q9UJT7; Q9UKA1; Q9UKC8</t>
  </si>
  <si>
    <t>Antigen processing: Ubiquitination &amp; Proteasome degradation; Neddylation; Association of TriC/CCT with target proteins during biosynthesis; Iron uptake and transport</t>
  </si>
  <si>
    <t>Q13127</t>
  </si>
  <si>
    <t>RE1-silencing transcription factor OS=Homo sapiens OX=9606 GN=REST PE=1 SV=3</t>
  </si>
  <si>
    <t>5978</t>
  </si>
  <si>
    <t>ENSG00000084093</t>
  </si>
  <si>
    <t>REST</t>
  </si>
  <si>
    <t>A2RUE0; B9EGJ0; hsa:5978; Q12956; Q12957; Q13127; Q13134; Q59ER1; Q8IWI3</t>
  </si>
  <si>
    <t>Potential therapeutics for SARS; Regulation of PTEN gene transcription; HDACs deacetylate histones; NGF-stimulated transcription; Regulation of NPAS4 gene transcription</t>
  </si>
  <si>
    <t>MECP2 and associated Rett syndrome; DYRK1A involvement regarding cell proliferation in brain development; 11p11.2 copy number variation syndrome ; Sudden infant death syndrome (SIDS) susceptibility pathways</t>
  </si>
  <si>
    <t>Biotin [K411]</t>
  </si>
  <si>
    <t>P00519</t>
  </si>
  <si>
    <t>Tyrosine-protein kinase ABL1 OS=Homo sapiens OX=9606 GN=ABL1 PE=1 SV=4</t>
  </si>
  <si>
    <t>cell adhesion;cell cycle OR cell proliferation;cell organization and biogenesis;protein metabolism;DNA metabolism;other metabolic processes;stress response;transport;developmental processes;signal transduction;other biological processes</t>
  </si>
  <si>
    <t>signal transduction activity or receptor binding;cytoskeletal activity;nucleic acid binding activity;kinase activity;other molecular function</t>
  </si>
  <si>
    <t>Pf00017, Pf00018, Pf07714, Pf08919</t>
  </si>
  <si>
    <t>25</t>
  </si>
  <si>
    <t>ENSG00000097007</t>
  </si>
  <si>
    <t>ABL1</t>
  </si>
  <si>
    <t>A3KFJ3; hsa:25; P00519; Q13869; Q13870; Q16133; Q17R61; Q45F09</t>
  </si>
  <si>
    <t>Regulation of actin dynamics for phagocytic cup formation; FCGR3A-mediated phagocytosis; RUNX1 regulates transcription of genes involved in differentiation of HSCs; RHO GTPases Activate WASPs and WAVEs; Recruitment and ATM-mediated phosphorylation of repair and signaling proteins at DNA double strand breaks; Myogenesis; Cyclin D associated events in G1; Factors involved in megakaryocyte development and platelet production; RUNX2 regulates osteoblast differentiation; HDR through Single Strand Annealing (SSA); Role of ABL in ROBO-SLIT signaling</t>
  </si>
  <si>
    <t>miRNA regulation of DNA damage response; miRNAs involved in DNA damage response; TP53 network; Cell cycle; Microtubule cytoskeleton regulation; Pathogenic Escherichia coli infection; Retinoblastoma gene in cancer; ATM signaling pathway; Apoptosis-related network due to altered Notch3 in ovarian cancer; Imatinib and chronic myeloid leukemia; VEGFA-VEGFR2 signaling; Ras signaling; Acute viral myocarditis; EGF/EGFR signaling pathway; Macrophage-stimulating protein (MSP) signaling network map; 5q35 copy number variation; ErbB signaling pathway; DNA damage response; DNA damage response (only ATM dependent)</t>
  </si>
  <si>
    <t>Biotin [K689]</t>
  </si>
  <si>
    <t>Q9BVC5</t>
  </si>
  <si>
    <t>Ashwin OS=Homo sapiens OX=9606 GN=C2orf49 PE=1 SV=1</t>
  </si>
  <si>
    <t>Pf15323</t>
  </si>
  <si>
    <t>79074</t>
  </si>
  <si>
    <t>ENSG00000135974</t>
  </si>
  <si>
    <t>C2orf49</t>
  </si>
  <si>
    <t>B3KXN3; B4E2G9; hsa:79074; Q9BVC5</t>
  </si>
  <si>
    <t>Biotin [K141; K188]</t>
  </si>
  <si>
    <t>P13994</t>
  </si>
  <si>
    <t>Probable splicing factor YJU2B OS=Homo sapiens OX=9606 GN=YJU2B PE=1 SV=2</t>
  </si>
  <si>
    <t>Pf04502</t>
  </si>
  <si>
    <t>81576</t>
  </si>
  <si>
    <t>ENSG00000104957</t>
  </si>
  <si>
    <t>YJU2B</t>
  </si>
  <si>
    <t>hsa:81576; P13994; Q9BQ72</t>
  </si>
  <si>
    <t>Biotin [K60]</t>
  </si>
  <si>
    <t>Q5T848</t>
  </si>
  <si>
    <t>Probable G-protein coupled receptor 158 OS=Homo sapiens OX=9606 GN=GPR158 PE=1 SV=1</t>
  </si>
  <si>
    <t>Pf00003</t>
  </si>
  <si>
    <t>57512</t>
  </si>
  <si>
    <t>ENSG00000151025</t>
  </si>
  <si>
    <t>GPR158</t>
  </si>
  <si>
    <t>hsa:57512; Q5T848; Q6QR81; Q9ULT3</t>
  </si>
  <si>
    <t>Biotin [K816; K901]</t>
  </si>
  <si>
    <t>Q68DY9</t>
  </si>
  <si>
    <t>Zinc finger protein 772 OS=Homo sapiens OX=9606 GN=ZNF772 PE=1 SV=2</t>
  </si>
  <si>
    <t>400720</t>
  </si>
  <si>
    <t>ENSG00000197128</t>
  </si>
  <si>
    <t>ZNF772</t>
  </si>
  <si>
    <t>A6NJK9; B4DH56; B4DYS0; hsa:400720; Q68DY9</t>
  </si>
  <si>
    <t>Biotin [K390]</t>
  </si>
  <si>
    <t>Q9UQ84</t>
  </si>
  <si>
    <t>Exonuclease 1 OS=Homo sapiens OX=9606 GN=EXO1 PE=1 SV=2</t>
  </si>
  <si>
    <t>9156</t>
  </si>
  <si>
    <t>ENSG00000174371</t>
  </si>
  <si>
    <t>EXO1</t>
  </si>
  <si>
    <t>hsa:9156; O60545; O75214; O75466; Q5T396; Q96IJ1; Q9UG38; Q9UNW0; Q9UQ84</t>
  </si>
  <si>
    <t>Resolution of D-loop Structures through Holliday Junction Intermediates; Regulation of TP53 Activity through Phosphorylation; Processing of DNA double-strand break ends; Presynaptic phase of homologous DNA pairing and strand exchange; G2/M DNA damage checkpoint; Resolution of D-loop Structures through Synthesis-Dependent Strand Annealing (SDSA); Defective homologous recombination repair (HRR) due to BRCA1 loss of function; Defective HDR through Homologous Recombination Repair (HRR) due to PALB2 loss of BRCA1 binding function; Defective HDR through Homologous Recombination Repair (HRR) due to PALB2 loss of BRCA2/RAD51/RAD51C binding function; Impaired BRCA2 binding to PALB2; HDR through Single Strand Annealing (SSA); Impaired BRCA2 binding to RAD51; Mismatch repair (MMR) directed by MSH2:MSH6 (MutSalpha); Mismatch repair (MMR) directed by MSH2:MSH3 (MutSbeta)</t>
  </si>
  <si>
    <t>DNA repair pathways, full network; DNA mismatch repair; Primary ovarian insufficiency</t>
  </si>
  <si>
    <t>Biotin [K482]</t>
  </si>
  <si>
    <t>P78362</t>
  </si>
  <si>
    <t>SRSF protein kinase 2 OS=Homo sapiens OX=9606 GN=SRPK2 PE=1 SV=3</t>
  </si>
  <si>
    <t>cell organization and biogenesis;protein metabolism;RNA metabolism OR transcription;other metabolic processes;stress response;developmental processes;signal transduction;other biological processes</t>
  </si>
  <si>
    <t>6733</t>
  </si>
  <si>
    <t>ENSG00000135250</t>
  </si>
  <si>
    <t>SRPK2</t>
  </si>
  <si>
    <t>A8MVX2; hsa:6733; O75220; O75221; P78362; Q6NUL0; Q6V1X2; Q8IYQ3</t>
  </si>
  <si>
    <t>Maturation of nucleoprotein</t>
  </si>
  <si>
    <t>Biotin [K326]</t>
  </si>
  <si>
    <t>Q05516</t>
  </si>
  <si>
    <t>Zinc finger and BTB domain-containing protein 16 OS=Homo sapiens OX=9606 GN=ZBTB16 PE=1 SV=2</t>
  </si>
  <si>
    <t>cell cycle OR cell proliferation;protein metabolism;other metabolic processes;developmental processes;other biological processes</t>
  </si>
  <si>
    <t>Pf00096, Pf00651, Pf13912</t>
  </si>
  <si>
    <t>7704</t>
  </si>
  <si>
    <t>ENSG00000109906</t>
  </si>
  <si>
    <t>ZBTB16</t>
  </si>
  <si>
    <t>hsa:7704; Q05516; Q8TAL4</t>
  </si>
  <si>
    <t>Hair follicle development: cytodifferentiation - part 3 of 3; Ectoderm differentiation; Ectoderm differentiation; Wnt/beta-catenin signaling pathway in leukemia; Development and heterogeneity of the ILC family; Acute myeloid leukemia</t>
  </si>
  <si>
    <t>Biotin [K154]</t>
  </si>
  <si>
    <t>Q9Y6I4</t>
  </si>
  <si>
    <t>Ubiquitin carboxyl-terminal hydrolase 3 OS=Homo sapiens OX=9606 GN=USP3 PE=1 SV=2</t>
  </si>
  <si>
    <t>9960</t>
  </si>
  <si>
    <t>ENSG00000140455</t>
  </si>
  <si>
    <t>USP3</t>
  </si>
  <si>
    <t>B4DVU5; F5H1A6; hsa:9960; Q8WVD0; Q9Y6I4</t>
  </si>
  <si>
    <t>Q8N5C7</t>
  </si>
  <si>
    <t>tRNA-uridine aminocarboxypropyltransferase 1 OS=Homo sapiens OX=9606 GN=DTWD1 PE=1 SV=1</t>
  </si>
  <si>
    <t>56986</t>
  </si>
  <si>
    <t>ENSG00000104047</t>
  </si>
  <si>
    <t>DTWD1</t>
  </si>
  <si>
    <t>hsa:56986; Q567Q3; Q8N5C7; Q8WVG9; Q9NRU6</t>
  </si>
  <si>
    <t>Q86X95</t>
  </si>
  <si>
    <t>Corepressor interacting with RBPJ 1 OS=Homo sapiens OX=9606 GN=CIR1 PE=1 SV=1</t>
  </si>
  <si>
    <t>Pf10197</t>
  </si>
  <si>
    <t>9541</t>
  </si>
  <si>
    <t>ENSG00000138433</t>
  </si>
  <si>
    <t>CIR1</t>
  </si>
  <si>
    <t>A6NFI6; A8K8M4; hsa:9541; O95367; Q12804; Q4G1B9; Q6PJI4; Q86X95; Q8IWI2</t>
  </si>
  <si>
    <t>Q9NVP4</t>
  </si>
  <si>
    <t>Double zinc ribbon and ankyrin repeat-containing protein 1 OS=Homo sapiens OX=9606 GN=DZANK1 PE=1 SV=3</t>
  </si>
  <si>
    <t>Pf12773, Pf12796, Pf13287</t>
  </si>
  <si>
    <t>55184</t>
  </si>
  <si>
    <t>ENSG00000089091</t>
  </si>
  <si>
    <t>DZANK1</t>
  </si>
  <si>
    <t>A1L3Z8; B7ZLZ4; hsa:55184; Q4F7X1; Q5QPD9; Q5QPE0; Q68DN8; Q6ZMX9; Q96NF0; Q9H1E0; Q9H442; Q9NVP4</t>
  </si>
  <si>
    <t>O00762</t>
  </si>
  <si>
    <t>Ubiquitin-conjugating enzyme E2 C OS=Homo sapiens OX=9606 GN=UBE2C PE=1 SV=1</t>
  </si>
  <si>
    <t>11065</t>
  </si>
  <si>
    <t>ENSG00000175063</t>
  </si>
  <si>
    <t>UBE2C</t>
  </si>
  <si>
    <t>A6NP33; E1P5N7; G3XAB7; hsa:11065; O00762</t>
  </si>
  <si>
    <t>Synthesis of active ubiquitin: roles of E1 and E2 enzymes; Antigen processing: Ubiquitination &amp; Proteasome degradation; APC/C:Cdc20 mediated degradation of Securin; APC/C:Cdh1 mediated degradation of Cdc20 and other APC/C:Cdh1 targeted proteins in late mitosis/early G1; Cdc20:Phospho-APC/C mediated degradation of Cyclin A; Separation of Sister Chromatids; CDK-mediated phosphorylation and removal of Cdc6; Autodegradation of Cdh1 by Cdh1:APC/C; Assembly of the pre-replicative complex; Inactivation of APC/C via direct inhibition of the APC/C complex; APC/C:Cdc20 mediated degradation of Cyclin B; Conversion from APC/C:Cdc20 to APC/C:Cdh1 in late anaphase; Regulation of APC/C activators between G1/S and early anaphase; Phosphorylation of the APC/C; APC-Cdc20 mediated degradation of Nek2A; Senescence-Associated Secretory Phenotype (SASP); Transcriptional Regulation by VENTX; Aberrant regulation of mitotic exit in cancer due to RB1 defects</t>
  </si>
  <si>
    <t>Gastric cancer network 1; Gastric cancer network 2</t>
  </si>
  <si>
    <t>Q13227</t>
  </si>
  <si>
    <t>G protein pathway suppressor 2 OS=Homo sapiens OX=9606 GN=GPS2 PE=1 SV=3</t>
  </si>
  <si>
    <t>Pf15991</t>
  </si>
  <si>
    <t>2874</t>
  </si>
  <si>
    <t>ENSG00000132522; ENSG00000288325</t>
  </si>
  <si>
    <t>GPS2</t>
  </si>
  <si>
    <t>B4DXA1; hsa:2874; Q13227; Q6FHM8</t>
  </si>
  <si>
    <t>HDACs deacetylate histones; PPARA activates gene expression; HCMV Early Events; Loss of MECP2 binding ability to the NCoR/SMRT complex; Regulation of MECP2 expression and activity; NR1H3 &amp; NR1H2 regulate gene expression linked to cholesterol transport and efflux</t>
  </si>
  <si>
    <t>P33981</t>
  </si>
  <si>
    <t>Dual specificity protein kinase TTK OS=Homo sapiens OX=9606 GN=TTK PE=1 SV=2</t>
  </si>
  <si>
    <t>7272</t>
  </si>
  <si>
    <t>ENSG00000112742</t>
  </si>
  <si>
    <t>TTK</t>
  </si>
  <si>
    <t>A8K8U5; B2RDW2; E1P543; hsa:7272; P33981; Q15272; Q5TCS0; Q9BW51; Q9NTM0</t>
  </si>
  <si>
    <t>Cell cycle; Retinoblastoma gene in cancer</t>
  </si>
  <si>
    <t>Biotin [K328; K434; K830]</t>
  </si>
  <si>
    <t>Q12834</t>
  </si>
  <si>
    <t>Cell division cycle protein 20 homolog OS=Homo sapiens OX=9606 GN=CDC20 PE=1 SV=2</t>
  </si>
  <si>
    <t>cell cycle OR cell proliferation;cell organization and biogenesis;protein metabolism;other metabolic processes;developmental processes;signal transduction;other biological processes</t>
  </si>
  <si>
    <t>991</t>
  </si>
  <si>
    <t>ENSG00000117399</t>
  </si>
  <si>
    <t>CDC20</t>
  </si>
  <si>
    <t>B2R6Z6; D3DPJ1; hsa:991; Q12834; Q5JUY4; Q9BW56; Q9UQI9</t>
  </si>
  <si>
    <t>Antigen processing: Ubiquitination &amp; Proteasome degradation; SCF-beta-TrCP mediated degradation of Emi1; APC/C:Cdc20 mediated degradation of Securin; APC/C:Cdh1 mediated degradation of Cdc20 and other APC/C:Cdh1 targeted proteins in late mitosis/early G1; Cdc20:Phospho-APC/C mediated degradation of Cyclin A; Separation of Sister Chromatids; Ub-specific processing proteases; APC/C:Cdc20 mediated degradation of Cyclin B; APC-Cdc20 mediated degradation of Nek2A; Resolution of Sister Chromatid Cohesion; RHO GTPases Activate Formins; EML4 and NUDC in mitotic spindle formation; Amplification  of signal from unattached  kinetochores via a MAD2  inhibitory signal; Inactivation of APC/C via direct inhibition of the APC/C complex; Conversion from APC/C:Cdc20 to APC/C:Cdh1 in late anaphase; Phosphorylation of Emi1</t>
  </si>
  <si>
    <t>Cell cycle; Regulation of sister chromatid separation at the metaphase-anaphase transition; HDAC6 interactions in the central nervous system</t>
  </si>
  <si>
    <t>Q8N3Z6</t>
  </si>
  <si>
    <t>Zinc finger CCHC domain-containing protein 7 OS=Homo sapiens OX=9606 GN=ZCCHC7 PE=1 SV=2</t>
  </si>
  <si>
    <t>84186</t>
  </si>
  <si>
    <t>ENSG00000147905</t>
  </si>
  <si>
    <t>ZCCHC7</t>
  </si>
  <si>
    <t>B2RCI4; D3DRQ0; hsa:84186; Q5T0Q8; Q5T0Q9; Q5T0R0; Q8N2M1; Q8N3Z6; Q8N4J2; Q8TBK8; Q9H648; Q9P0F0</t>
  </si>
  <si>
    <t>Biotin [K487]</t>
  </si>
  <si>
    <t>P30101</t>
  </si>
  <si>
    <t>Protein disulfide-isomerase A3 OS=Homo sapiens OX=9606 GN=PDIA3 PE=1 SV=4</t>
  </si>
  <si>
    <t>cell adhesion;cell organization and biogenesis;protein metabolism;other metabolic processes;stress response;signal transduction;other biological processes</t>
  </si>
  <si>
    <t>non-structural extracellular;other membranes;ER/Golgi;other cytoplasmic organelle;other cell component</t>
  </si>
  <si>
    <t>2923</t>
  </si>
  <si>
    <t>ENSG00000167004</t>
  </si>
  <si>
    <t>PDIA3</t>
  </si>
  <si>
    <t>hsa:2923; P30101; Q13453; Q14255; Q8IYF8; Q9UMU7</t>
  </si>
  <si>
    <t>ER-Phagosome pathway; Antigen Presentation: Folding, assembly and peptide loading of class I MHC; Calnexin/calreticulin cycle</t>
  </si>
  <si>
    <t>Prion disease pathway</t>
  </si>
  <si>
    <t>Biotin [K75]</t>
  </si>
  <si>
    <t>Q15642</t>
  </si>
  <si>
    <t>Cdc42-interacting protein 4 OS=Homo sapiens OX=9606 GN=TRIP10 PE=1 SV=3</t>
  </si>
  <si>
    <t>plasma membrane;cytosol;cytoskeleton;ER/Golgi;nucleus;other cytoplasmic organelle;other cell component</t>
  </si>
  <si>
    <t>9322</t>
  </si>
  <si>
    <t>ENSG00000125733</t>
  </si>
  <si>
    <t>TRIP10</t>
  </si>
  <si>
    <t>B2R8A6; B7WP22; D6W645; hsa:9322; O15184; Q15642; Q53G22; Q5TZN1; Q6FI24; Q8NFL1; Q8TCY1; Q8TDX3; Q96RJ1</t>
  </si>
  <si>
    <t>RHOQ GTPase cycle; Clathrin-mediated endocytosis</t>
  </si>
  <si>
    <t>Angiopoietin-like protein 8 regulatory pathway</t>
  </si>
  <si>
    <t>Biotin [K367]</t>
  </si>
  <si>
    <t>O15550</t>
  </si>
  <si>
    <t>Lysine-specific demethylase 6A OS=Homo sapiens OX=9606 GN=KDM6A PE=1 SV=2</t>
  </si>
  <si>
    <t>Pf02373, Pf13181, Pf21322, Pf21326</t>
  </si>
  <si>
    <t>7403</t>
  </si>
  <si>
    <t>ENSG00000147050</t>
  </si>
  <si>
    <t>KDM6A</t>
  </si>
  <si>
    <t>hsa:7403; O15550; Q52LL9; Q5JVQ7</t>
  </si>
  <si>
    <t>Formation of WDR5-containing histone-modifying complexes; Activation of anterior HOX genes in hindbrain development during early embryogenesis; HDMs demethylate histones; Chromatin modifications during the maternal to zygotic transition (MZT)</t>
  </si>
  <si>
    <t>Mesodermal commitment pathway; Mesodermal commitment pathway; Pathways affected in adenoid cystic carcinoma; Pleural mesothelioma; Kleefstra syndrome</t>
  </si>
  <si>
    <t>Q7Z340</t>
  </si>
  <si>
    <t>Zinc finger protein 551 OS=Homo sapiens OX=9606 GN=ZNF551 PE=1 SV=3</t>
  </si>
  <si>
    <t>90233</t>
  </si>
  <si>
    <t>ENSG00000204519</t>
  </si>
  <si>
    <t>ZNF551</t>
  </si>
  <si>
    <t>B4DU22; hsa:90233; P17034; Q7Z340; Q8N246; Q9BRY1</t>
  </si>
  <si>
    <t>Biotin [K93; K347]</t>
  </si>
  <si>
    <t>O75123</t>
  </si>
  <si>
    <t>Zinc finger protein 623 OS=Homo sapiens OX=9606 GN=ZNF623 PE=1 SV=3</t>
  </si>
  <si>
    <t>9831</t>
  </si>
  <si>
    <t>ENSG00000183309; ENSG00000276340</t>
  </si>
  <si>
    <t>ZNF623</t>
  </si>
  <si>
    <t>A4FU80; B4DGP3; E7ENV5; hsa:9831; O75123</t>
  </si>
  <si>
    <t>Q9BW71</t>
  </si>
  <si>
    <t>HIRA-interacting protein 3 OS=Homo sapiens OX=9606 GN=HIRIP3 PE=1 SV=3</t>
  </si>
  <si>
    <t>Pf09649</t>
  </si>
  <si>
    <t>8479</t>
  </si>
  <si>
    <t>ENSG00000149929</t>
  </si>
  <si>
    <t>HIRIP3</t>
  </si>
  <si>
    <t>H3BSR3; hsa:8479; O75707; O75708; Q9BW71</t>
  </si>
  <si>
    <t>Q8N7K0</t>
  </si>
  <si>
    <t>Zinc finger protein 433 OS=Homo sapiens OX=9606 GN=ZNF433 PE=1 SV=1</t>
  </si>
  <si>
    <t>163059</t>
  </si>
  <si>
    <t>ENSG00000197647</t>
  </si>
  <si>
    <t>ZNF433</t>
  </si>
  <si>
    <t>hsa:163059; Q86VX3; Q8N7K0</t>
  </si>
  <si>
    <t>Biotin [K485]</t>
  </si>
  <si>
    <t>P46782</t>
  </si>
  <si>
    <t>40S ribosomal protein S5 OS=Homo sapiens OX=9606 GN=RPS5 PE=1 SV=4</t>
  </si>
  <si>
    <t>Pf00177</t>
  </si>
  <si>
    <t>6193</t>
  </si>
  <si>
    <t>ENSG00000083845</t>
  </si>
  <si>
    <t>RPS5</t>
  </si>
  <si>
    <t>B2R4T2; hsa:6193; P46782; Q96BN0</t>
  </si>
  <si>
    <t>Q8IX18</t>
  </si>
  <si>
    <t>Probable ATP-dependent RNA helicase DHX40 OS=Homo sapiens OX=9606 GN=DHX40 PE=1 SV=2</t>
  </si>
  <si>
    <t>79665</t>
  </si>
  <si>
    <t>ENSG00000108406</t>
  </si>
  <si>
    <t>DHX40</t>
  </si>
  <si>
    <t>B3KTJ5; C9JR60; hsa:79665; Q5JPH4; Q8IX18; Q8TC86; Q8WY53; Q9BXM1; Q9H6M9</t>
  </si>
  <si>
    <t>Biotin [K726]</t>
  </si>
  <si>
    <t>Q96HA7</t>
  </si>
  <si>
    <t>Tonsoku-like protein OS=Homo sapiens OX=9606 GN=TONSL PE=1 SV=2</t>
  </si>
  <si>
    <t>Pf00023, Pf13181, Pf13516</t>
  </si>
  <si>
    <t>4796</t>
  </si>
  <si>
    <t>ENSG00000160949</t>
  </si>
  <si>
    <t>TONSL</t>
  </si>
  <si>
    <t>B5MDP0; C9JKB1; C9JNV8; hsa:4796; Q13006; Q96HA7; Q9UGJ2</t>
  </si>
  <si>
    <t>Biotin [K1372]</t>
  </si>
  <si>
    <t>Q9H116</t>
  </si>
  <si>
    <t>GDNF-inducible zinc finger protein 1 OS=Homo sapiens OX=9606 GN=GZF1 PE=1 SV=1</t>
  </si>
  <si>
    <t>64412</t>
  </si>
  <si>
    <t>ENSG00000125812</t>
  </si>
  <si>
    <t>GZF1</t>
  </si>
  <si>
    <t>A8K199; B2RBC3; B3KPL4; B4DF58; D3DW39; hsa:64412; Q54A22; Q96N08; Q9BQK9; Q9H116; Q9H117; Q9H6W6</t>
  </si>
  <si>
    <t>Biotin [K599; K604]</t>
  </si>
  <si>
    <t>Q9Y6V7</t>
  </si>
  <si>
    <t>Probable ATP-dependent RNA helicase DDX49 OS=Homo sapiens OX=9606 GN=DDX49 PE=1 SV=1</t>
  </si>
  <si>
    <t>54555</t>
  </si>
  <si>
    <t>ENSG00000105671</t>
  </si>
  <si>
    <t>DDX49</t>
  </si>
  <si>
    <t>E7ENA0; hsa:54555; Q53FJ1; Q9BVQ8; Q9Y6V7</t>
  </si>
  <si>
    <t>Biotin [K23]</t>
  </si>
  <si>
    <t>Q9BX63</t>
  </si>
  <si>
    <t>Fanconi anemia group J protein OS=Homo sapiens OX=9606 GN=BRIP1 PE=1 SV=2</t>
  </si>
  <si>
    <t>83990</t>
  </si>
  <si>
    <t>ENSG00000136492</t>
  </si>
  <si>
    <t>BRIP1</t>
  </si>
  <si>
    <t>A0A024QZ45; hsa:83990; Q3MJE2; Q8NCI5; Q9BX63</t>
  </si>
  <si>
    <t>Processing of DNA double-strand break ends; G2/M DNA damage checkpoint; Resolution of D-loop Structures through Holliday Junction Intermediates; Regulation of TP53 Activity through Phosphorylation; Presynaptic phase of homologous DNA pairing and strand exchange; Resolution of D-loop Structures through Synthesis-Dependent Strand Annealing (SDSA); Defective homologous recombination repair (HRR) due to BRCA1 loss of function; Defective HDR through Homologous Recombination Repair (HRR) due to PALB2 loss of BRCA1 binding function; Defective HDR through Homologous Recombination Repair (HRR) due to PALB2 loss of BRCA2/RAD51/RAD51C binding function; Impaired BRCA2 binding to PALB2; HDR through Single Strand Annealing (SSA); Impaired BRCA2 binding to RAD51; Cytosolic iron-sulfur cluster assembly</t>
  </si>
  <si>
    <t>Biotin [K1242]</t>
  </si>
  <si>
    <t>P12277</t>
  </si>
  <si>
    <t>Creatine kinase B-type OS=Homo sapiens OX=9606 GN=CKB PE=1 SV=1</t>
  </si>
  <si>
    <t>non-structural extracellular;plasma membrane;other membranes;cytosol;mitochondrion</t>
  </si>
  <si>
    <t>Pf00217, Pf02807</t>
  </si>
  <si>
    <t>1152</t>
  </si>
  <si>
    <t>ENSG00000166165</t>
  </si>
  <si>
    <t>CKB</t>
  </si>
  <si>
    <t>A8K236; B2R5R4; hsa:1152; P12277; Q2LE07; Q6FG40; Q9UC66</t>
  </si>
  <si>
    <t>RND3 GTPase cycle; Creatine metabolism</t>
  </si>
  <si>
    <t>Biotin [K11; K307]; Met-loss [N-Term]</t>
  </si>
  <si>
    <t>Q15121</t>
  </si>
  <si>
    <t>Astrocytic phosphoprotein PEA-15 OS=Homo sapiens OX=9606 GN=PEA15 PE=1 SV=2</t>
  </si>
  <si>
    <t>Pf01335</t>
  </si>
  <si>
    <t>8682</t>
  </si>
  <si>
    <t>ENSG00000162734</t>
  </si>
  <si>
    <t>PEA15</t>
  </si>
  <si>
    <t>B1AKZ3; hsa:8682; O00511; Q15121</t>
  </si>
  <si>
    <t>RAF/MAP kinase cascade; RAF-independent MAPK1/3 activation</t>
  </si>
  <si>
    <t>Apoptosis modulation and signaling</t>
  </si>
  <si>
    <t>Q9H3Q1</t>
  </si>
  <si>
    <t>Cdc42 effector protein 4 OS=Homo sapiens OX=9606 GN=CDC42EP4 PE=1 SV=1</t>
  </si>
  <si>
    <t>Pf00786, Pf14957</t>
  </si>
  <si>
    <t>23580</t>
  </si>
  <si>
    <t>ENSG00000179604</t>
  </si>
  <si>
    <t>CDC42EP4</t>
  </si>
  <si>
    <t>B3KUS7; hsa:23580; O95828; Q96FT3; Q9H3Q1</t>
  </si>
  <si>
    <t>RAC1 GTPase cycle; RAC2 GTPase cycle; CDC42 GTPase cycle; RHOQ GTPase cycle</t>
  </si>
  <si>
    <t>Biotin [K5]; Met-loss [N-Term]</t>
  </si>
  <si>
    <t>O60870</t>
  </si>
  <si>
    <t>DNA/RNA-binding protein KIN17 OS=Homo sapiens OX=9606 GN=KIN PE=1 SV=2</t>
  </si>
  <si>
    <t>Pf10357, Pf18131</t>
  </si>
  <si>
    <t>22944</t>
  </si>
  <si>
    <t>ENSG00000151657</t>
  </si>
  <si>
    <t>KIN</t>
  </si>
  <si>
    <t>B4DX32; hsa:22944; O60870</t>
  </si>
  <si>
    <t>Protein methylation</t>
  </si>
  <si>
    <t>Biotin [K209; K221]</t>
  </si>
  <si>
    <t>Q8NEM1</t>
  </si>
  <si>
    <t>Zinc finger protein 680 OS=Homo sapiens OX=9606 GN=ZNF680 PE=1 SV=2</t>
  </si>
  <si>
    <t>340252</t>
  </si>
  <si>
    <t>ENSG00000173041</t>
  </si>
  <si>
    <t>ZNF680</t>
  </si>
  <si>
    <t>B3KVJ4; hsa:340252; Q6ZNF3; Q8NC79; Q8NEM1</t>
  </si>
  <si>
    <t>Biotin [K106; K285]</t>
  </si>
  <si>
    <t>O15066</t>
  </si>
  <si>
    <t>Kinesin-like protein KIF3B OS=Homo sapiens OX=9606 GN=KIF3B PE=1 SV=1</t>
  </si>
  <si>
    <t>cell cycle OR cell proliferation;cell organization and biogenesis;transport;developmental processes;other biological processes</t>
  </si>
  <si>
    <t>9371</t>
  </si>
  <si>
    <t>ENSG00000101350</t>
  </si>
  <si>
    <t>KIF3B</t>
  </si>
  <si>
    <t>B2RMP4; B4DSR5; E1P5M5; hsa:9371; O15066</t>
  </si>
  <si>
    <t>Intraflagellar transport; COPI-dependent Golgi-to-ER retrograde traffic; Translocation of SLC2A4 (GLUT4) to the plasma membrane; MHC class II antigen presentation; Kinesins</t>
  </si>
  <si>
    <t>Biotin [K583]</t>
  </si>
  <si>
    <t>Q9UHV9</t>
  </si>
  <si>
    <t>Prefoldin subunit 2 OS=Homo sapiens OX=9606 GN=PFDN2 PE=1 SV=1</t>
  </si>
  <si>
    <t>5202</t>
  </si>
  <si>
    <t>ENSG00000143256</t>
  </si>
  <si>
    <t>PFDN2</t>
  </si>
  <si>
    <t>hsa:5202; Q9P0P7; Q9UHV9; Q9UN05</t>
  </si>
  <si>
    <t>Prefoldin mediated transfer of substrate  to CCT/TriC</t>
  </si>
  <si>
    <t>Cellular proteostasis</t>
  </si>
  <si>
    <t>Q9UKL6</t>
  </si>
  <si>
    <t>Phosphatidylcholine transfer protein OS=Homo sapiens OX=9606 GN=PCTP PE=1 SV=1</t>
  </si>
  <si>
    <t>Pf01852</t>
  </si>
  <si>
    <t>58488</t>
  </si>
  <si>
    <t>ENSG00000141179</t>
  </si>
  <si>
    <t>PCTP</t>
  </si>
  <si>
    <t>hsa:58488; Q9BSC9; Q9UIT3; Q9UKL6; Q9UKW7</t>
  </si>
  <si>
    <t>Mitochondrial Fatty Acid Beta-Oxidation; Synthesis of PC</t>
  </si>
  <si>
    <t>Q12857</t>
  </si>
  <si>
    <t>Nuclear factor 1 A-type OS=Homo sapiens OX=9606 GN=NFIA PE=1 SV=2</t>
  </si>
  <si>
    <t>4774</t>
  </si>
  <si>
    <t>ENSG00000162599</t>
  </si>
  <si>
    <t>NFIA</t>
  </si>
  <si>
    <t>B4DRJ3; B4DS53; F5H0R0; F8W8W3; hsa:4774; Q12857; Q8TA97; Q9H3X9; Q9P2A9</t>
  </si>
  <si>
    <t>Biotin [K276]</t>
  </si>
  <si>
    <t>Q16799</t>
  </si>
  <si>
    <t>Reticulon-1 OS=Homo sapiens OX=9606 GN=RTN1 PE=1 SV=1</t>
  </si>
  <si>
    <t>6252</t>
  </si>
  <si>
    <t>ENSG00000139970</t>
  </si>
  <si>
    <t>RTN1</t>
  </si>
  <si>
    <t>hsa:6252; Q16799; Q16800; Q16801; Q5BKZ4; Q9BQ59</t>
  </si>
  <si>
    <t>Q66K89</t>
  </si>
  <si>
    <t>Transcription factor E4F1 OS=Homo sapiens OX=9606 GN=E4F1 PE=1 SV=2</t>
  </si>
  <si>
    <t>cell cycle OR cell proliferation;protein metabolism;DNA metabolism;other metabolic processes;other biological processes</t>
  </si>
  <si>
    <t>1877</t>
  </si>
  <si>
    <t>ENSG00000167967</t>
  </si>
  <si>
    <t>E4F1</t>
  </si>
  <si>
    <t>A8K2R4; O00146; Q66K89</t>
  </si>
  <si>
    <t>P46736</t>
  </si>
  <si>
    <t>Lys-63-specific deubiquitinase BRCC36 OS=Homo sapiens OX=9606 GN=BRCC3 PE=1 SV=2</t>
  </si>
  <si>
    <t>Pf01398, Pf18110</t>
  </si>
  <si>
    <t>79184</t>
  </si>
  <si>
    <t>ENSG00000185515</t>
  </si>
  <si>
    <t>BRCC3</t>
  </si>
  <si>
    <t>A6QRF8; A6QRF9; A8MUX5; A8MWH0; A9Z1Y0; A9Z1Y5; B1B062; B4DQN7; hsa:79184; P46736; Q16107; Q53YX5; Q9BTZ6</t>
  </si>
  <si>
    <t>Q00987</t>
  </si>
  <si>
    <t>E3 ubiquitin-protein ligase Mdm2 OS=Homo sapiens OX=9606 GN=MDM2 PE=1 SV=1</t>
  </si>
  <si>
    <t>Pf00641, Pf02201, Pf13920</t>
  </si>
  <si>
    <t>4193</t>
  </si>
  <si>
    <t>ENSG00000135679</t>
  </si>
  <si>
    <t>MDM2</t>
  </si>
  <si>
    <t>A6NL51; A8K2S6; hsa:4193; Q00987; Q13226; Q13297; Q13298; Q13299; Q13300; Q13301; Q53XW0; Q71TW9; Q8WYJ1; Q8WYJ2; Q9UGI3; Q9UMT8</t>
  </si>
  <si>
    <t>Constitutive Signaling by AKT1 E17K in Cancer; Ub-specific processing proteases; NPAS4 regulates expression of target genes; SUMOylation of ubiquitinylation proteins; Regulation of TP53 Degradation; Regulation of RUNX3 expression and activity; Oxidative Stress Induced Senescence; Regulation of TP53 Activity through Phosphorylation; Signaling by ALK fusions and activated point mutants; Oncogene Induced Senescence; Regulation of TP53 Activity through Methylation; AKT phosphorylates targets in the cytosol; Stabilization of p53; Trafficking of AMPA receptors; SUMOylation of transcription factors</t>
  </si>
  <si>
    <t>Androgen receptor signaling pathway; miRNA regulation of DNA damage response; TP53 network; Cell cycle; Glioblastoma signaling pathways; Retinoblastoma gene in cancer; Apoptosis; Bladder cancer; Copper homeostasis; VEGFA-VEGFR2 signaling; Embryonic stem cell pluripotency pathways; Focal adhesion: PI3K-Akt-mTOR-signaling pathway; miRNA regulation of prostate cancer signaling pathways; miRNA regulation of p53 pathway in prostate cancer; PI3K-Akt signaling pathway; G1 to S cell cycle control; Male infertility; Melanoma; Thyroid hormones production and peripheral downstream signaling effects; Pleural mesothelioma; Autophagy in pancreatic ductal adenocarcinoma; ErbB signaling pathway; DNA damage response; DNA damage response (only ATM dependent)</t>
  </si>
  <si>
    <t>Q9HB90</t>
  </si>
  <si>
    <t>Ras-related GTP-binding protein C OS=Homo sapiens OX=9606 GN=RRAGC PE=1 SV=1</t>
  </si>
  <si>
    <t>64121</t>
  </si>
  <si>
    <t>ENSG00000116954</t>
  </si>
  <si>
    <t>RRAGC</t>
  </si>
  <si>
    <t>hsa:64121; Q9H202; Q9H8Q8; Q9HB90</t>
  </si>
  <si>
    <t>Amino acids regulate mTORC1; Regulation of PTEN gene transcription; mTORC1-mediated signalling; TP53 Regulates Metabolic Genes; Macroautophagy; Energy dependent regulation of mTOR by LKB1-AMPK</t>
  </si>
  <si>
    <t>Target of rapamycin signaling; Orexin receptor pathway; 2q37 copy number variation syndrome</t>
  </si>
  <si>
    <t>Biotin [K387]</t>
  </si>
  <si>
    <t>Q8N8J6</t>
  </si>
  <si>
    <t>Zinc finger protein 615 OS=Homo sapiens OX=9606 GN=ZNF615 PE=2 SV=2</t>
  </si>
  <si>
    <t>284370</t>
  </si>
  <si>
    <t>ENSG00000197619</t>
  </si>
  <si>
    <t>ZNF615</t>
  </si>
  <si>
    <t>B7ZKW9; hsa:284370; Q2M2Y6; Q5CZB0; Q6ZMT7; Q6ZRB3; Q8N8J6</t>
  </si>
  <si>
    <t>Biotin [K649]</t>
  </si>
  <si>
    <t>Q8TB22-3</t>
  </si>
  <si>
    <t>Isoform 3 of Spermatogenesis-associated protein 20 OS=Homo sapiens OX=9606 GN=SPATA20</t>
  </si>
  <si>
    <t>SPATA20</t>
  </si>
  <si>
    <t>Biotin [K6]; Met-loss [N-Term]</t>
  </si>
  <si>
    <t>Q0VDG4</t>
  </si>
  <si>
    <t>Secernin-3 OS=Homo sapiens OX=9606 GN=SCRN3 PE=1 SV=1</t>
  </si>
  <si>
    <t>Pf03577</t>
  </si>
  <si>
    <t>79634</t>
  </si>
  <si>
    <t>ENSG00000144306</t>
  </si>
  <si>
    <t>SCRN3</t>
  </si>
  <si>
    <t>B4DI11; C9JPC1; D3DPE0; hsa:79634; Q0VDG4; Q7L1C5; Q9H5R5</t>
  </si>
  <si>
    <t>Biotin [K337; K338]</t>
  </si>
  <si>
    <t>Q12824</t>
  </si>
  <si>
    <t>SWI/SNF-related matrix-associated actin-dependent regulator of chromatin subfamily B member 1 OS=Homo sapiens OX=9606 GN=SMARCB1 PE=1 SV=2</t>
  </si>
  <si>
    <t>cell cycle OR cell proliferation;cell organization and biogenesis;DNA metabolism;RNA metabolism OR transcription;other metabolic processes;developmental processes;other biological processes</t>
  </si>
  <si>
    <t>Pf04855, Pf21459</t>
  </si>
  <si>
    <t>6598</t>
  </si>
  <si>
    <t>ENSG00000099956; ENSG00000275837</t>
  </si>
  <si>
    <t>SMARCB1</t>
  </si>
  <si>
    <t>hsa:6598; O75784; O95474; Q12824; Q17S11; Q38GA1; Q76N08; Q9UBH2</t>
  </si>
  <si>
    <t>Tumor suppressor activity of SMARCB1; Thermogenesis; Modulators of TCR signaling and T cell activation; DYRK1A involvement regarding cell proliferation in brain development; Kleefstra syndrome; 10q11.21q11.23 copy number variation syndrome</t>
  </si>
  <si>
    <t>Acetyl [N-Term]; Biotin [K8; K13; K16]</t>
  </si>
  <si>
    <t>Q8WVK2</t>
  </si>
  <si>
    <t>U4/U6.U5 small nuclear ribonucleoprotein 27 kDa protein OS=Homo sapiens OX=9606 GN=SNRNP27 PE=1 SV=1</t>
  </si>
  <si>
    <t>Pf08648</t>
  </si>
  <si>
    <t>11017</t>
  </si>
  <si>
    <t>ENSG00000124380</t>
  </si>
  <si>
    <t>SNRNP27</t>
  </si>
  <si>
    <t>hsa:11017; Q15410; Q8WVK2</t>
  </si>
  <si>
    <t>Q96SQ5</t>
  </si>
  <si>
    <t>Zinc finger protein 587 OS=Homo sapiens OX=9606 GN=ZNF587 PE=1 SV=1</t>
  </si>
  <si>
    <t>84914</t>
  </si>
  <si>
    <t>ENSG00000198466</t>
  </si>
  <si>
    <t>ZNF587</t>
  </si>
  <si>
    <t>A0AV72; G3V0H5; hsa:84914; Q6ZMK8; Q96SQ5</t>
  </si>
  <si>
    <t>Biotin [K216; K232]</t>
  </si>
  <si>
    <t>Q9BS31</t>
  </si>
  <si>
    <t>Zinc finger protein 649 OS=Homo sapiens OX=9606 GN=ZNF649 PE=1 SV=1</t>
  </si>
  <si>
    <t>65251</t>
  </si>
  <si>
    <t>ENSG00000198093</t>
  </si>
  <si>
    <t>ZNF649</t>
  </si>
  <si>
    <t>A8MYJ5; B2RDC4; hsa:65251; Q9BS31; Q9H9N2</t>
  </si>
  <si>
    <t>Q66K74</t>
  </si>
  <si>
    <t>Microtubule-associated protein 1S OS=Homo sapiens OX=9606 GN=MAP1S PE=1 SV=2</t>
  </si>
  <si>
    <t>cell cycle OR cell proliferation;cell organization and biogenesis;other metabolic processes;transport;developmental processes;other biological processes</t>
  </si>
  <si>
    <t>55201</t>
  </si>
  <si>
    <t>ENSG00000130479</t>
  </si>
  <si>
    <t>MAP1S</t>
  </si>
  <si>
    <t>B4DH53; hsa:55201; Q27QB1; Q66K74; Q6NXF1; Q8N3L8; Q8N3W5; Q8NI88; Q96H94; Q96IT4; Q96SP8; Q9BRC6; Q9H928; Q9NVK7</t>
  </si>
  <si>
    <t>Biotin [K877]</t>
  </si>
  <si>
    <t>Q9UBC2</t>
  </si>
  <si>
    <t>Epidermal growth factor receptor substrate 15-like 1 OS=Homo sapiens OX=9606 GN=EPS15L1 PE=1 SV=1</t>
  </si>
  <si>
    <t>58513</t>
  </si>
  <si>
    <t>ENSG00000127527</t>
  </si>
  <si>
    <t>EPS15L1</t>
  </si>
  <si>
    <t>A2RRF3; A5PL29; B4DKA3; hsa:58513; Q9UBC2</t>
  </si>
  <si>
    <t>Biotin [K604]</t>
  </si>
  <si>
    <t>P62979</t>
  </si>
  <si>
    <t>Ubiquitin-40S ribosomal protein S27a OS=Homo sapiens OX=9606 GN=RPS27A PE=1 SV=2</t>
  </si>
  <si>
    <t>plasma membrane;other membranes;cytosol;mitochondrion;ER/Golgi;translational apparatus;nucleus;other cytoplasmic organelle;other cell component</t>
  </si>
  <si>
    <t>Pf00240, Pf01599</t>
  </si>
  <si>
    <t>6233</t>
  </si>
  <si>
    <t>ENSG00000143947</t>
  </si>
  <si>
    <t>RPS27A</t>
  </si>
  <si>
    <t>hsa:6233; P02248; P02249; P02250; P14798; P62979; P62988; Q29120; Q6LBL4; Q6LDU5; Q8WYN8; Q91887; Q91888; Q9BQ77; Q9BWD6; Q9BX98; Q9UEF2; Q9UEG1; Q9UEK8; Q9UPK7</t>
  </si>
  <si>
    <t>Separation of Sister Chromatids; The role of GTSE1 in G2/M progression after G2 checkpoint; Aggrephagy; Oxidative Stress Induced Senescence;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Regulation of TP53 Activity through Phosphorylation; Processing of DNA double-strand break ends; Termination of translesion DNA synthesis; HDR through Homologous Recombination (HRR); Dual incision in TC-NER; Gap-filling DNA repair synthesis and ligation in TC-NER; Translesion synthesis by REV1; Translesion synthesis by POLK; Translesion synthesis by POLI; Recognition of DNA damage by PCNA-containing replication complex; Dual Incision in GG-NER; Translesion Synthesis by POLH; Gap-filling DNA repair synthesis and ligation in GG-NER; Regulation of expression of SLITs and ROBOs;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Degradation of GLI1 by the proteasome; Hedgehog 'on' state; Activated NOTCH1 Transmits Signal to the Nucleus; SARS-CoV-2 modulates host translation machinery; SARS-CoV-1 modulates host translation machinery; FCERI mediated NF-kB activation; Downstream TCR signaling; E3 ubiquitin ligases ubiquitinate target proteins; Synthesis of active ubiquitin: roles of E1 and E2 enzymes; Antigen processing: Ubiquitination &amp; Proteasome degradation; Stimuli-sensing channels; Amyloid fiber formation; Fanconi Anemia Pathway; Budding and maturation of HIV virion; Membrane binding and targetting of GAG proteins; Endosomal Sorting Complex Required For Transport (ESCRT); Late endosomal microautophagy; Activation of NF-kappaB in B cells; Oxygen-dependent proline hydroxylation of Hypoxia-inducible Factor Alpha; ER-Phagosome pathway;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GLI2 by the proteasome; GLI3 is processed to GLI3R by the proteasome;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PTEN stability and activity; Neddylation; KEAP1-NFE2L2 pathway; ISG15 antiviral mechanism; SARS-CoV-2 activates/modulates innate and adaptive immune responses; Regulation of PLK1 Activity at G2/M Transition; Constitutive Signaling by NOTCH1 PEST Domain Mutants; Constitutive Signaling by NOTCH1 HD Domain Mutants; Constitutive Signaling by NOTCH1 HD+PEST Domain Mutants; NOTCH2 Activation and Transmission of Signal to the Nucleus; NOTCH3 Activation and Transmission of Signal to the Nucleus; Peroxisomal protein import; Regulation of TP53 Degradation; Recruitment and ATM-mediated phosphorylation of repair and signaling proteins at DNA double strand breaks; Activation of IRF3, IRF7 mediated by TBK1, IKBKE; IKK complex recruitment mediated by RIP1; TRAF6-mediated induction of TAK1 complex within TLR4 complex; IRAK2 mediated activation of TAK1 complex upon TLR7/8 or 9 stimulation; Autodegradation of Cdh1 by Cdh1:APC/C; SCF(Skp2)-mediated degradation of p27/p21; Assembly of the pre-replicative complex; Regulation of RUNX3 expression and activity; Negative regulation of NOTCH4 signaling; GSK3B and BTRC:CUL1-mediated-degradation of NFE2L2; ER Quality Control Compartment (ERQC); SMAD2/SMAD3:SMAD4 heterotrimer regulates transcription; Deactivation of the beta-catenin transactivating complex; Signaling by ALK fusions and activated point mutants; Circadian Clock; Regulation of signaling by CBL; Metalloprotease DUBs; Regulation of necroptotic cell death; Oncogene Induced Senescence; Cyclin D associated events in G1; APC/C:Cdc20 mediated degradation of Cyclin B; APC-Cdc20 mediated degradation of Nek2A; Senescence-Associated Secretory Phenotype (SASP); Negative regulation of FLT3; Downregulation of ERBB2:ERBB3 signaling; Cargo recognition for clathrin-mediated endocytosis; Interferon alpha/beta signaling; Inactivation of CSF3 (G-CSF) signaling; JNK (c-Jun kinases) phosphorylation and  activation mediated by activated human TAK1; Regulation of TP53 Activity through Methylation; Regulation of BACH1 activity; NOD1/2 Signaling Pathway; TICAM1, RIP1-mediated IKK complex recruitment; p75NTR recruits signalling complexes; NF-kB is activated and signals survival; TAK1-dependent IKK and NF-kappa-B activation  ; Regulation of TNFR1 signaling; TNFR1-induced NF-kappa-B signaling pathway; MAP3K8 (TPL2)-dependent MAPK1/3 activation; IRAK1 recruits IKK complex; IRAK1 recruits IKK complex upon TLR7/8 or 9 stimulation; Regulation of NF-kappa B signaling; Negative regulators of DDX58/IFIH1 signaling; EGFR downregulation; Negative regulation of MET activity; InlB-mediated entry of Listeria monocytogenes into host cell; Prevention of phagosomal-lysosomal fusion; Downregulation of TGF-beta receptor signaling; Downregulation of SMAD2/3:SMAD4 transcriptional activity; Signaling by CSF1 (M-CSF) in myeloid cells; NOTCH1 Intracellular Domain Regulates Transcription; TICAM1-dependent activation of IRF3/IRF7; TICAM1,TRAF6-dependent induction of TAK1 complex; Glycogen synthesis; Formation of TC-NER Pre-Incision Complex; Modulation by Mtb of host immune system; activated TAK1 mediates p38 MAPK activation; IRAK2 mediated activation of TAK1 complex; SARS-CoV-1 activates/modulates innate immune responses; Alpha-protein kinase 1 signaling pathway; Ovarian tumor domain proteases; Spry regulation of FGF signaling; RAS processing; PINK1-PRKN Mediated Mitophagy; Josephin domain DUBs; Regulation of FZD by ubiquitination; Chaperone Mediated Autophagy; InlA-mediated entry of Listeria monocytogenes into host cells; Formation of Incision Complex in GG-NER; Iron uptake and transport; VLDLR internalisation and degradation; Myoclonic epilepsy of Lafora; Evasion by RSV of host interferon responses; DNA Damage Recognition in GG-NER; Constitutive Signaling by Ligand-Responsive EGFR Cancer Variants; Negative regulation of MAPK pathway; TGF-beta receptor signaling in EMT (epithelial to mesenchymal transition); NRIF signals cell death from the nucleus; Assembly Of The HIV Virion; Downregulation of ERBB4 signaling; Regulation of innate immune responses to cytosolic DNA; N-glycan trimming in the ER and Calnexin/Calreticulin cycle; PTK6 Regulates RTKs and Their Effectors AKT1 and DOK1; Regulation of PTEN localization; Pexophagy; Maturation of protein E; Maturation of protein E; FLT3 signaling by CBL mutants; TRAF6 mediated IRF7 activation in TLR7/8 or 9 signaling</t>
  </si>
  <si>
    <t>Biotin [K6; K48; K143]</t>
  </si>
  <si>
    <t>Q9HAD4</t>
  </si>
  <si>
    <t>WD repeat-containing protein 41 OS=Homo sapiens OX=9606 GN=WDR41 PE=1 SV=3</t>
  </si>
  <si>
    <t>55255</t>
  </si>
  <si>
    <t>ENSG00000164253</t>
  </si>
  <si>
    <t>WDR41</t>
  </si>
  <si>
    <t>B4DT55; hsa:55255; Q7Z792; Q8IWG3; Q8IXA9; Q8NDA7; Q9HAD4; Q9NV62</t>
  </si>
  <si>
    <t>O95785-3</t>
  </si>
  <si>
    <t>Isoform 3 of Protein Wiz OS=Homo sapiens OX=9606 GN=WIZ</t>
  </si>
  <si>
    <t>WIZ</t>
  </si>
  <si>
    <t>Biotin [K11; K29; K99; K114; K115; K120; K136; K148; K156; K168; K169; K422; K426; K489; K591; K686; K696; K698; K762; K902; K911]</t>
  </si>
  <si>
    <t>Q9H4A5</t>
  </si>
  <si>
    <t>Golgi phosphoprotein 3-like OS=Homo sapiens OX=9606 GN=GOLPH3L PE=1 SV=1</t>
  </si>
  <si>
    <t>Pf05719</t>
  </si>
  <si>
    <t>55204</t>
  </si>
  <si>
    <t>ENSG00000143457</t>
  </si>
  <si>
    <t>GOLPH3L</t>
  </si>
  <si>
    <t>B1AN09; B7Z6N3; hsa:55204; Q9H4A5; Q9NVK0</t>
  </si>
  <si>
    <t>Q9Y696</t>
  </si>
  <si>
    <t>Chloride intracellular channel protein 4 OS=Homo sapiens OX=9606 GN=CLIC4 PE=1 SV=4</t>
  </si>
  <si>
    <t>Pf13409</t>
  </si>
  <si>
    <t>25932</t>
  </si>
  <si>
    <t>ENSG00000169504</t>
  </si>
  <si>
    <t>CLIC4</t>
  </si>
  <si>
    <t>hsa:25932; Q9UFW9; Q9UQJ6; Q9Y696</t>
  </si>
  <si>
    <t>Q6V1X1</t>
  </si>
  <si>
    <t>Dipeptidyl peptidase 8 OS=Homo sapiens OX=9606 GN=DPP8 PE=1 SV=1</t>
  </si>
  <si>
    <t>protein metabolism;other biological processes</t>
  </si>
  <si>
    <t>Pf00326, Pf00930, Pf19520</t>
  </si>
  <si>
    <t>54878</t>
  </si>
  <si>
    <t>ENSG00000074603</t>
  </si>
  <si>
    <t>DPP8</t>
  </si>
  <si>
    <t>hsa:54878; Q6V1X1; Q7Z4C8; Q7Z4D3; Q7Z4E1; Q8IWG7; Q8NEM5; Q96JX1; Q9HBM2; Q9HBM3; Q9HBM4; Q9HBM5; Q9NXF4</t>
  </si>
  <si>
    <t>Biotin [K592]</t>
  </si>
  <si>
    <t>P53814</t>
  </si>
  <si>
    <t>Smoothelin OS=Homo sapiens OX=9606 GN=SMTN PE=1 SV=7</t>
  </si>
  <si>
    <t>Pf00307, Pf12510</t>
  </si>
  <si>
    <t>6525</t>
  </si>
  <si>
    <t>ENSG00000183963</t>
  </si>
  <si>
    <t>SMTN</t>
  </si>
  <si>
    <t>hsa:6525; O00569; O95769; O95937; P53814; Q8N4H8; Q8WWW1; Q8WWW2; Q9P1S8; Q9UIT1; Q9UIT2</t>
  </si>
  <si>
    <t>Biotin [K506; K757]</t>
  </si>
  <si>
    <t>Q9P2B4</t>
  </si>
  <si>
    <t>CTTNBP2 N-terminal-like protein OS=Homo sapiens OX=9606 GN=CTTNBP2NL PE=1 SV=2</t>
  </si>
  <si>
    <t>Pf09727</t>
  </si>
  <si>
    <t>55917</t>
  </si>
  <si>
    <t>ENSG00000143079</t>
  </si>
  <si>
    <t>CTTNBP2NL</t>
  </si>
  <si>
    <t>B3KMS5; hsa:55917; Q96B40; Q9P2B4</t>
  </si>
  <si>
    <t>Q8NDX6</t>
  </si>
  <si>
    <t>Zinc finger protein 740 OS=Homo sapiens OX=9606 GN=ZNF740 PE=1 SV=1</t>
  </si>
  <si>
    <t>283337</t>
  </si>
  <si>
    <t>ENSG00000139651</t>
  </si>
  <si>
    <t>ZNF740</t>
  </si>
  <si>
    <t>A8K9M9; hsa:283337; Q8NDX6</t>
  </si>
  <si>
    <t>O14715</t>
  </si>
  <si>
    <t>RANBP2-like and GRIP domain-containing protein 8 OS=Homo sapiens OX=9606 GN=RGPD8 PE=1 SV=2</t>
  </si>
  <si>
    <t>Pf00638, Pf01465, Pf16704</t>
  </si>
  <si>
    <t>727851</t>
  </si>
  <si>
    <t>ENSG00000169629</t>
  </si>
  <si>
    <t>RGPD8</t>
  </si>
  <si>
    <t>hsa:727851; O14715; Q5CZA8</t>
  </si>
  <si>
    <t>Biotin [K34; K123; K135; K791; K794; K910; K987; K1189; K1202; K1205; K1537; K1555; K1600; K1704]</t>
  </si>
  <si>
    <t>Q9ULP9</t>
  </si>
  <si>
    <t>TBC1 domain family member 24 OS=Homo sapiens OX=9606 GN=TBC1D24 PE=1 SV=2</t>
  </si>
  <si>
    <t>Pf00566, Pf07534</t>
  </si>
  <si>
    <t>57465</t>
  </si>
  <si>
    <t>ENSG00000162065</t>
  </si>
  <si>
    <t>TBC1D24</t>
  </si>
  <si>
    <t>A0JNW3; B9A6M6; hsa:57465; Q2KJ08; Q9ULP9</t>
  </si>
  <si>
    <t>Q17R98</t>
  </si>
  <si>
    <t>Zinc finger protein 827 OS=Homo sapiens OX=9606 GN=ZNF827 PE=1 SV=1</t>
  </si>
  <si>
    <t>152485</t>
  </si>
  <si>
    <t>ENSG00000151612</t>
  </si>
  <si>
    <t>ZNF827</t>
  </si>
  <si>
    <t>B7ZL52; hsa:152485; Q17R98; Q7Z4S7; Q8N279</t>
  </si>
  <si>
    <t>O75170</t>
  </si>
  <si>
    <t>Serine/threonine-protein phosphatase 6 regulatory subunit 2 OS=Homo sapiens OX=9606 GN=PPP6R2 PE=1 SV=2</t>
  </si>
  <si>
    <t>Pf04499</t>
  </si>
  <si>
    <t>9701</t>
  </si>
  <si>
    <t>ENSG00000100239</t>
  </si>
  <si>
    <t>PPP6R2</t>
  </si>
  <si>
    <t>A6PVG3; B7Z7T3; hsa:9701; O75170; Q5U5P3; Q7Z2L2; Q7Z5G5; Q7Z731; Q9UGB9</t>
  </si>
  <si>
    <t>Biotin [K4; K814]; Acetyl [N-Term]</t>
  </si>
  <si>
    <t>P52741</t>
  </si>
  <si>
    <t>Zinc finger protein 134 OS=Homo sapiens OX=9606 GN=ZNF134 PE=1 SV=2</t>
  </si>
  <si>
    <t>7693</t>
  </si>
  <si>
    <t>ENSG00000213762</t>
  </si>
  <si>
    <t>ZNF134</t>
  </si>
  <si>
    <t>hsa:7693; P52741; Q9Y4B2</t>
  </si>
  <si>
    <t>Biotin [K328]</t>
  </si>
  <si>
    <t>O75153</t>
  </si>
  <si>
    <t>Clustered mitochondria protein homolog OS=Homo sapiens OX=9606 GN=CLUH PE=1 SV=2</t>
  </si>
  <si>
    <t>Pf12807, Pf13236, Pf13374, Pf13424, Pf15044</t>
  </si>
  <si>
    <t>23277</t>
  </si>
  <si>
    <t>ENSG00000132361</t>
  </si>
  <si>
    <t>CLUH</t>
  </si>
  <si>
    <t>hsa:23277; O75153; Q6AHY2; Q6P3X7; Q6ZUG8; Q8N4U7; Q9BTA3; Q9H979</t>
  </si>
  <si>
    <t>Biotin [K175; K529]</t>
  </si>
  <si>
    <t>Q68EM7</t>
  </si>
  <si>
    <t>Rho GTPase-activating protein 17 OS=Homo sapiens OX=9606 GN=ARHGAP17 PE=1 SV=1</t>
  </si>
  <si>
    <t>Pf00620, Pf03114</t>
  </si>
  <si>
    <t>55114</t>
  </si>
  <si>
    <t>ENSG00000140750; ENSG00000288353</t>
  </si>
  <si>
    <t>ARHGAP17</t>
  </si>
  <si>
    <t>A8K6M6; hsa:55114; Q68EM7; Q6ZUS4; Q7Z2F2; Q8NDG2; Q96KS2; Q96KS3; Q96SS8; Q9BVF6; Q9H8U5; Q9NW54</t>
  </si>
  <si>
    <t>CDC42 GTPase cycle; RAC1 GTPase cycle; RHOQ GTPase cycle; RAC2 GTPase cycle; RAC3 GTPase cycle; RHOD GTPase cycle</t>
  </si>
  <si>
    <t>Biotin [K517]</t>
  </si>
  <si>
    <t>Q96CK0</t>
  </si>
  <si>
    <t>Zinc finger protein 653 OS=Homo sapiens OX=9606 GN=ZNF653 PE=1 SV=1</t>
  </si>
  <si>
    <t>non-structural extracellular;nucleus</t>
  </si>
  <si>
    <t>115950</t>
  </si>
  <si>
    <t>ENSG00000161914</t>
  </si>
  <si>
    <t>ZNF653</t>
  </si>
  <si>
    <t>hsa:115950; Q96AS7; Q96CK0</t>
  </si>
  <si>
    <t>Biotin [K597; K602]</t>
  </si>
  <si>
    <t>Q9Y5B0</t>
  </si>
  <si>
    <t>RNA polymerase II subunit A C-terminal domain phosphatase OS=Homo sapiens OX=9606 GN=CTDP1 PE=1 SV=3</t>
  </si>
  <si>
    <t>Pf00533, Pf03031, Pf09309</t>
  </si>
  <si>
    <t>9150</t>
  </si>
  <si>
    <t>ENSG00000060069</t>
  </si>
  <si>
    <t>CTDP1</t>
  </si>
  <si>
    <t>A8MY97; hsa:9150; Q7Z644; Q96BZ1; Q9Y5B0; Q9Y6F5</t>
  </si>
  <si>
    <t>Biotin [K666; K780]</t>
  </si>
  <si>
    <t>Q92794</t>
  </si>
  <si>
    <t>Histone acetyltransferase KAT6A OS=Homo sapiens OX=9606 GN=KAT6A PE=1 SV=2</t>
  </si>
  <si>
    <t>7994</t>
  </si>
  <si>
    <t>ENSG00000083168</t>
  </si>
  <si>
    <t>KAT6A</t>
  </si>
  <si>
    <t>hsa:7994; Q76L81; Q92794</t>
  </si>
  <si>
    <t>Biotin [K1860]</t>
  </si>
  <si>
    <t>P17014</t>
  </si>
  <si>
    <t>Zinc finger protein 12 OS=Homo sapiens OX=9606 GN=ZNF12 PE=1 SV=3</t>
  </si>
  <si>
    <t>7559</t>
  </si>
  <si>
    <t>ENSG00000164631</t>
  </si>
  <si>
    <t>ZNF12</t>
  </si>
  <si>
    <t>A8MYC4; A8WFQ8; B2RNQ7; B4DF45; hsa:7559; P17014; Q6N016; Q8NHZ0; Q9H9P0; Q9ULZ6</t>
  </si>
  <si>
    <t>Q9Y3A2</t>
  </si>
  <si>
    <t>Probable U3 small nucleolar RNA-associated protein 11 OS=Homo sapiens OX=9606 GN=UTP11 PE=1 SV=2</t>
  </si>
  <si>
    <t>Pf03998</t>
  </si>
  <si>
    <t>51118</t>
  </si>
  <si>
    <t>ENSG00000183520</t>
  </si>
  <si>
    <t>UTP11</t>
  </si>
  <si>
    <t>A8K785; B4DJC6; D3DPT7; hsa:51118; Q5VT93; Q9BS98; Q9NS31; Q9Y3A2</t>
  </si>
  <si>
    <t>Q15554</t>
  </si>
  <si>
    <t>Telomeric repeat-binding factor 2 OS=Homo sapiens OX=9606 GN=TERF2 PE=1 SV=3</t>
  </si>
  <si>
    <t>cell cycle OR cell proliferation;cell organization and biogenesis;DNA metabolism;other metabolic processes;stress response;transport;developmental processes;other biological processes</t>
  </si>
  <si>
    <t>Pf00249, Pf08558, Pf16772</t>
  </si>
  <si>
    <t>7014</t>
  </si>
  <si>
    <t>ENSG00000132604</t>
  </si>
  <si>
    <t>TERF2</t>
  </si>
  <si>
    <t>hsa:7014; Q15554</t>
  </si>
  <si>
    <t>Hematopoietic stem cell gene regulation by GABP alpha/beta complex; DNA repair pathways, full network; SARS-CoV-2 mitochondrial chronic oxidative stress and endothelial dysfunction</t>
  </si>
  <si>
    <t>Q9UI30</t>
  </si>
  <si>
    <t>Multifunctional methyltransferase subunit TRM112-like protein OS=Homo sapiens OX=9606 GN=TRMT112 PE=1 SV=1</t>
  </si>
  <si>
    <t>Pf03966</t>
  </si>
  <si>
    <t>51504</t>
  </si>
  <si>
    <t>ENSG00000173113</t>
  </si>
  <si>
    <t>TRMT112</t>
  </si>
  <si>
    <t>B2R539; hsa:51504; J3KNG5; Q3MHC7; Q8N2Z4; Q9UI30</t>
  </si>
  <si>
    <t>rRNA modification in the nucleus and cytosol; tRNA modification in the nucleus and cytosol; Methylation; Eukaryotic Translation Termination</t>
  </si>
  <si>
    <t>Biotin [K2]</t>
  </si>
  <si>
    <t>Q9BTD8</t>
  </si>
  <si>
    <t>RNA-binding protein 42 OS=Homo sapiens OX=9606 GN=RBM42 PE=1 SV=1</t>
  </si>
  <si>
    <t>79171</t>
  </si>
  <si>
    <t>ENSG00000126254</t>
  </si>
  <si>
    <t>RBM42</t>
  </si>
  <si>
    <t>hsa:79171; O00320; Q8N5R7; Q9BTD8; Q9BU66</t>
  </si>
  <si>
    <t>Q96KC8</t>
  </si>
  <si>
    <t>DnaJ homolog subfamily C member 1 OS=Homo sapiens OX=9606 GN=DNAJC1 PE=1 SV=1</t>
  </si>
  <si>
    <t>Pf00226, Pf00249</t>
  </si>
  <si>
    <t>64215</t>
  </si>
  <si>
    <t>ENSG00000136770</t>
  </si>
  <si>
    <t>DNAJC1</t>
  </si>
  <si>
    <t>B0YIZ8; hsa:64215; Q5VX89; Q96KC8; Q9H6B8</t>
  </si>
  <si>
    <t>Biotin [K197]</t>
  </si>
  <si>
    <t>P09001</t>
  </si>
  <si>
    <t>39S ribosomal protein L3, mitochondrial OS=Homo sapiens OX=9606 GN=MRPL3 PE=1 SV=1</t>
  </si>
  <si>
    <t>other membranes;mitochondrion;translational apparatus</t>
  </si>
  <si>
    <t>11222</t>
  </si>
  <si>
    <t>ENSG00000114686</t>
  </si>
  <si>
    <t>MRPL3</t>
  </si>
  <si>
    <t>hsa:11222; P09001; Q6IBT2</t>
  </si>
  <si>
    <t>A6NFI3</t>
  </si>
  <si>
    <t>Zinc finger protein 316 OS=Homo sapiens OX=9606 GN=ZNF316 PE=1 SV=1</t>
  </si>
  <si>
    <t>100131017</t>
  </si>
  <si>
    <t>ENSG00000205903</t>
  </si>
  <si>
    <t>ZNF316</t>
  </si>
  <si>
    <t>Biotin [K961]</t>
  </si>
  <si>
    <t>Q9BQI0</t>
  </si>
  <si>
    <t>Allograft inflammatory factor 1-like OS=Homo sapiens OX=9606 GN=AIF1L PE=1 SV=1</t>
  </si>
  <si>
    <t>83543</t>
  </si>
  <si>
    <t>ENSG00000126878</t>
  </si>
  <si>
    <t>AIF1L</t>
  </si>
  <si>
    <t>B2RBC4; hsa:83543; Q6ZR40; Q8NAX7; Q8WU47; Q9BQI0; Q9H9G0</t>
  </si>
  <si>
    <t>Q6GYQ0</t>
  </si>
  <si>
    <t>Ral GTPase-activating protein subunit alpha-1 OS=Homo sapiens OX=9606 GN=RALGAPA1 PE=1 SV=1</t>
  </si>
  <si>
    <t>Pf02145, Pf20412</t>
  </si>
  <si>
    <t>253959</t>
  </si>
  <si>
    <t>ENSG00000174373</t>
  </si>
  <si>
    <t>RALGAPA1</t>
  </si>
  <si>
    <t>A6NMA4; B9EK38; C5NU19; hsa:253959; O94960; Q6GYP9; Q6GYQ0; Q6ZT23; Q86YF3; Q86YF5; Q8ND69</t>
  </si>
  <si>
    <t>Biotin [K701]</t>
  </si>
  <si>
    <t>P04818</t>
  </si>
  <si>
    <t>Thymidylate synthase OS=Homo sapiens OX=9606 GN=TYMS PE=1 SV=3</t>
  </si>
  <si>
    <t>Pf00303</t>
  </si>
  <si>
    <t>7298</t>
  </si>
  <si>
    <t>ENSG00000176890</t>
  </si>
  <si>
    <t>TYMS</t>
  </si>
  <si>
    <t>hsa:7298; P04818; Q8WYK3; Q8WYK4</t>
  </si>
  <si>
    <t>Interconversion of nucleotide di- and triphosphates; G1/S-Specific Transcription</t>
  </si>
  <si>
    <t>Fluoropyrimidine activity; One-carbon metabolism; Retinoblastoma gene in cancer; Trans-sulfuration, one-carbon metabolism and related pathways; One-carbon metabolism and related pathways; Ethanol effects on histone modifications; Pyrimidine metabolism</t>
  </si>
  <si>
    <t>P09132</t>
  </si>
  <si>
    <t>Signal recognition particle 19 kDa protein OS=Homo sapiens OX=9606 GN=SRP19 PE=1 SV=3</t>
  </si>
  <si>
    <t>Pf01922</t>
  </si>
  <si>
    <t>6728</t>
  </si>
  <si>
    <t>ENSG00000153037</t>
  </si>
  <si>
    <t>SRP19</t>
  </si>
  <si>
    <t>B2R4E9; D6RCQ5; hsa:6728; P09132; Q05D77; Q96FG6</t>
  </si>
  <si>
    <t>Q9BYT3</t>
  </si>
  <si>
    <t>Serine/threonine-protein kinase 33 OS=Homo sapiens OX=9606 GN=STK33 PE=1 SV=1</t>
  </si>
  <si>
    <t>cell cycle OR cell proliferation;protein metabolism;other metabolic processes;stress response;signal transduction</t>
  </si>
  <si>
    <t>65975</t>
  </si>
  <si>
    <t>ENSG00000130413</t>
  </si>
  <si>
    <t>STK33</t>
  </si>
  <si>
    <t>hsa:65975; Q658S6; Q8NEF5; Q9BYT3</t>
  </si>
  <si>
    <t>Q96JP5</t>
  </si>
  <si>
    <t>E3 ubiquitin-protein ligase ZFP91 OS=Homo sapiens OX=9606 GN=ZFP91 PE=1 SV=1</t>
  </si>
  <si>
    <t>80829</t>
  </si>
  <si>
    <t>ENSG00000186660</t>
  </si>
  <si>
    <t>ZFP91</t>
  </si>
  <si>
    <t>A6NHC4; A8MSG7; Q86V47; Q96JP4; Q96JP5; Q96QA3</t>
  </si>
  <si>
    <t>Biotin [K100; K174; K357]</t>
  </si>
  <si>
    <t>P34896</t>
  </si>
  <si>
    <t>Serine hydroxymethyltransferase, cytosolic OS=Homo sapiens OX=9606 GN=SHMT1 PE=1 SV=1</t>
  </si>
  <si>
    <t>6470</t>
  </si>
  <si>
    <t>ENSG00000176974; ENSG00000284320</t>
  </si>
  <si>
    <t>SHMT1</t>
  </si>
  <si>
    <t>B4DPM9; D3DXD0; hsa:6470; P34896; Q96HY0; Q9UMD1; Q9UMD2</t>
  </si>
  <si>
    <t>Metabolism of folate and pterines; Carnitine synthesis</t>
  </si>
  <si>
    <t>Glycine metabolism; Folate metabolism; One-carbon metabolism; Trans-sulfuration, one-carbon metabolism and related pathways; One-carbon metabolism and related pathways; Clear cell renal cell carcinoma pathways; Male infertility; Neuroinflammation and glutamatergic signaling; Spina bifida; Metabolic Epileptic Disorders; Smith-Magenis and Potocki-Lupski syndrome copy number variation</t>
  </si>
  <si>
    <t>Q969T9</t>
  </si>
  <si>
    <t>WW domain-binding protein 2 OS=Homo sapiens OX=9606 GN=WBP2 PE=1 SV=1</t>
  </si>
  <si>
    <t>23558</t>
  </si>
  <si>
    <t>ENSG00000132471</t>
  </si>
  <si>
    <t>WBP2</t>
  </si>
  <si>
    <t>B4DFG2; O95638; Q969T9</t>
  </si>
  <si>
    <t>Biotin [K62; K64]</t>
  </si>
  <si>
    <t>O95470</t>
  </si>
  <si>
    <t>Sphingosine-1-phosphate lyase 1 OS=Homo sapiens OX=9606 GN=SGPL1 PE=1 SV=3</t>
  </si>
  <si>
    <t>Pf00282</t>
  </si>
  <si>
    <t>8879</t>
  </si>
  <si>
    <t>ENSG00000166224</t>
  </si>
  <si>
    <t>SGPL1</t>
  </si>
  <si>
    <t>B2RBD4; hsa:8879; O95470; Q7Z732; Q9ULG8; Q9UN89</t>
  </si>
  <si>
    <t>Sphingolipid catabolism</t>
  </si>
  <si>
    <t>Sphingolipid pathway; Kennedy pathway from sphingolipids; Sphingolipid metabolism overview; Sphingolipid metabolism: integrated pathway; 8p23.1 copy number variation syndrome</t>
  </si>
  <si>
    <t>Q2NKX8</t>
  </si>
  <si>
    <t>DNA excision repair protein ERCC-6-like OS=Homo sapiens OX=9606 GN=ERCC6L PE=1 SV=1</t>
  </si>
  <si>
    <t>54821</t>
  </si>
  <si>
    <t>ENSG00000186871</t>
  </si>
  <si>
    <t>ERCC6L</t>
  </si>
  <si>
    <t>hsa:54821; Q2NKX8; Q8NCI1; Q96H93; Q9NXQ8</t>
  </si>
  <si>
    <t>Biotin [K703; K996]</t>
  </si>
  <si>
    <t>Q7Z5L9</t>
  </si>
  <si>
    <t>Interferon regulatory factor 2-binding protein 2 OS=Homo sapiens OX=9606 GN=IRF2BP2 PE=1 SV=2</t>
  </si>
  <si>
    <t>359948</t>
  </si>
  <si>
    <t>ENSG00000168264</t>
  </si>
  <si>
    <t>IRF2BP2</t>
  </si>
  <si>
    <t>B1AM35; B1AM36; hsa:359948; Q6P083; Q7Z5L8; Q7Z5L9; Q8N351; Q8WUH8</t>
  </si>
  <si>
    <t>Biotin [K303]</t>
  </si>
  <si>
    <t>Q8TE76</t>
  </si>
  <si>
    <t>MORC family CW-type zinc finger protein 4 OS=Homo sapiens OX=9606 GN=MORC4 PE=1 SV=2</t>
  </si>
  <si>
    <t>79710</t>
  </si>
  <si>
    <t>ENSG00000133131</t>
  </si>
  <si>
    <t>MORC4</t>
  </si>
  <si>
    <t>A1YR23; A1YR24; H7BXF1; hsa:79710; Q5JUK7; Q8TE76; Q96MZ2; Q9HAI7</t>
  </si>
  <si>
    <t>Biotin [K565]</t>
  </si>
  <si>
    <t>Q8NCA9</t>
  </si>
  <si>
    <t>Zinc finger protein 784 OS=Homo sapiens OX=9606 GN=ZNF784 PE=1 SV=1</t>
  </si>
  <si>
    <t>147808</t>
  </si>
  <si>
    <t>ENSG00000179922</t>
  </si>
  <si>
    <t>ZNF784</t>
  </si>
  <si>
    <t>hsa:147808; Q8NCA9</t>
  </si>
  <si>
    <t>Ratio</t>
    <phoneticPr fontId="1"/>
  </si>
  <si>
    <t>log2Ratio</t>
    <phoneticPr fontId="1"/>
  </si>
  <si>
    <t>p-value</t>
  </si>
  <si>
    <t>p-value</t>
    <phoneticPr fontId="1"/>
  </si>
  <si>
    <t>p-value log10</t>
    <phoneticPr fontId="1"/>
  </si>
  <si>
    <t>SCRIB</t>
  </si>
  <si>
    <t>FAM120C</t>
  </si>
  <si>
    <t>Breast cancer type 2 susceptibility protein OS=Homo sapiens OX=9606 GN=BRCA2 PE=1 SV=3</t>
    <phoneticPr fontId="1"/>
  </si>
  <si>
    <t>BRCA2</t>
  </si>
  <si>
    <t>Protein ZNF738 OS=Homo sapiens OX=9606 GN=ZNF738 PE=2 SV=1</t>
    <phoneticPr fontId="1"/>
  </si>
  <si>
    <t>ZNF738</t>
  </si>
  <si>
    <t>Protein WWC3 OS=Homo sapiens OX=9606 GN=WWC3 PE=1 SV=3</t>
    <phoneticPr fontId="1"/>
  </si>
  <si>
    <t>WWC3</t>
  </si>
  <si>
    <t>Kanadaptin OS=Homo sapiens OX=9606 GN=SLC4A1AP PE=1 SV=1</t>
    <phoneticPr fontId="1"/>
  </si>
  <si>
    <t>SLC4A1AP</t>
  </si>
  <si>
    <t>G2 and S phase-expressed protein 1 OS=Homo sapiens OX=9606 GN=GTSE1 PE=1 SV=3</t>
    <phoneticPr fontId="1"/>
  </si>
  <si>
    <t>AMP deaminase 2 OS=Homo sapiens OX=9606 GN=AMPD2 PE=1 SV=2</t>
    <phoneticPr fontId="1"/>
  </si>
  <si>
    <t>AMPD2</t>
  </si>
  <si>
    <t>Zinc finger protein 708 OS=Homo sapiens OX=9606 GN=ZNF708 PE=1 SV=5</t>
    <phoneticPr fontId="1"/>
  </si>
  <si>
    <t>ZNF708</t>
  </si>
  <si>
    <t>Vigilin OS=Homo sapiens OX=9606 GN=HDLBP PE=1 SV=2</t>
    <phoneticPr fontId="1"/>
  </si>
  <si>
    <t>HDLBP</t>
  </si>
  <si>
    <t>Isoform 3 of BCL-6 corepressor-like protein 1 OS=Homo sapiens OX=9606 GN=BCORL1</t>
    <phoneticPr fontId="1"/>
  </si>
  <si>
    <t>BCORL1</t>
  </si>
  <si>
    <t>SH3 and multiple ankyrin repeat domains protein 2 OS=Homo sapiens OX=9606 GN=SHANK2 PE=1 SV=3</t>
    <phoneticPr fontId="1"/>
  </si>
  <si>
    <t>SHANK2</t>
  </si>
  <si>
    <t>Exophilin-5 OS=Homo sapiens OX=9606 GN=EXPH5 PE=1 SV=3</t>
    <phoneticPr fontId="1"/>
  </si>
  <si>
    <t>EXPH5</t>
  </si>
  <si>
    <t>KAT8 regulatory NSL complex subunit 1 OS=Homo sapiens OX=9606 GN=KANSL1 PE=1 SV=2</t>
    <phoneticPr fontId="1"/>
  </si>
  <si>
    <t>KANSL1</t>
  </si>
  <si>
    <t>Zinc finger protein 40 OS=Homo sapiens OX=9606 GN=HIVEP1 PE=1 SV=3</t>
    <phoneticPr fontId="1"/>
  </si>
  <si>
    <t>HIVEP1</t>
  </si>
  <si>
    <t>Cytospin-A OS=Homo sapiens OX=9606 GN=SPECC1L PE=1 SV=2</t>
    <phoneticPr fontId="1"/>
  </si>
  <si>
    <t>SPECC1L</t>
  </si>
  <si>
    <t>Elongin-A OS=Homo sapiens OX=9606 GN=ELOA PE=1 SV=2</t>
    <phoneticPr fontId="1"/>
  </si>
  <si>
    <t>ELOA</t>
  </si>
  <si>
    <t>Transcription initiation factor TFIID subunit 1 OS=Homo sapiens OX=9606 GN=TAF1 PE=1 SV=2</t>
    <phoneticPr fontId="1"/>
  </si>
  <si>
    <t>TAF1</t>
  </si>
  <si>
    <t>Transcriptional regulator ATRX OS=Homo sapiens OX=9606 GN=ATRX PE=1 SV=5</t>
    <phoneticPr fontId="1"/>
  </si>
  <si>
    <t>ATRX</t>
  </si>
  <si>
    <t>Pericentriolar material 1 protein OS=Homo sapiens OX=9606 GN=PCM1 PE=1 SV=5</t>
    <phoneticPr fontId="1"/>
  </si>
  <si>
    <t>PCM1</t>
  </si>
  <si>
    <t>ADP-ribosylation factor-like protein 6-interacting protein 4 OS=Homo sapiens OX=9606 GN=ARL6IP4 PE=1 SV=2</t>
    <phoneticPr fontId="1"/>
  </si>
  <si>
    <t>ARL6IP4</t>
  </si>
  <si>
    <t>Cell growth-regulating nucleolar protein OS=Homo sapiens OX=9606 GN=LYAR PE=1 SV=2</t>
    <phoneticPr fontId="1"/>
  </si>
  <si>
    <t>LYAR</t>
  </si>
  <si>
    <t>Baculoviral IAP repeat-containing protein 6 OS=Homo sapiens OX=9606 GN=BIRC6 PE=1 SV=2</t>
    <phoneticPr fontId="1"/>
  </si>
  <si>
    <t>BIRC6</t>
  </si>
  <si>
    <t>Integrin beta-2 OS=Homo sapiens OX=9606 GN=ITGB2 PE=1 SV=2</t>
    <phoneticPr fontId="1"/>
  </si>
  <si>
    <t>ITGB2</t>
  </si>
  <si>
    <t>Zinc finger protein 280A OS=Homo sapiens OX=9606 GN=ZNF280A PE=1 SV=3</t>
    <phoneticPr fontId="1"/>
  </si>
  <si>
    <t>ZNF280A</t>
  </si>
  <si>
    <t>Uncharacterized protein FLJ45252 OS=Homo sapiens OX=9606 PE=2 SV=2</t>
    <phoneticPr fontId="1"/>
  </si>
  <si>
    <t>FLJ45252</t>
  </si>
  <si>
    <t>DNA repair protein XRCC1 OS=Homo sapiens OX=9606 GN=XRCC1 PE=1 SV=2</t>
    <phoneticPr fontId="1"/>
  </si>
  <si>
    <t>XRCC1</t>
  </si>
  <si>
    <t>Alpha-protein kinase 3 OS=Homo sapiens OX=9606 GN=ALPK3 PE=1 SV=2</t>
    <phoneticPr fontId="1"/>
  </si>
  <si>
    <t>ALPK3</t>
  </si>
  <si>
    <t>Protein scribble homolog OS=Homo sapiens OX=9606 GN=SCRIB PE=1 SV=4</t>
    <phoneticPr fontId="1"/>
  </si>
  <si>
    <t>AT-rich interactive domain-containing protein 1B OS=Homo sapiens OX=9606 GN=ARID1B PE=1 SV=2</t>
    <phoneticPr fontId="1"/>
  </si>
  <si>
    <t>ARID1B</t>
  </si>
  <si>
    <t>ATPase family AAA domain-containing protein 2B OS=Homo sapiens OX=9606 GN=ATAD2B PE=1 SV=3</t>
    <phoneticPr fontId="1"/>
  </si>
  <si>
    <t>ATAD2B</t>
  </si>
  <si>
    <t>Constitutive coactivator of PPAR-gamma-like protein 2 OS=Homo sapiens OX=9606 GN=FAM120C PE=1 SV=3</t>
    <phoneticPr fontId="1"/>
  </si>
  <si>
    <t>eIF-2-alpha kinase activator GCN1 OS=Homo sapiens OX=9606 GN=GCN1 PE=1 SV=6</t>
    <phoneticPr fontId="1"/>
  </si>
  <si>
    <t>Abundances (Normalized): F2: Sample, ARV-110</t>
    <phoneticPr fontId="6"/>
  </si>
  <si>
    <t>Abundances (Normalized): F4: Sample, ARV-110</t>
    <phoneticPr fontId="6"/>
  </si>
  <si>
    <t>Abundances (Normalized): F6: Sample, ARV-110</t>
    <phoneticPr fontId="6"/>
  </si>
  <si>
    <t>Ratio(ARV-110/Pom)</t>
    <phoneticPr fontId="6"/>
  </si>
  <si>
    <t>Ratio(log2)</t>
    <phoneticPr fontId="6"/>
  </si>
  <si>
    <t>p-value(-log10)</t>
    <phoneticPr fontId="6"/>
  </si>
  <si>
    <t>p-value Rank</t>
    <phoneticPr fontId="6"/>
  </si>
  <si>
    <t>q-Value</t>
    <phoneticPr fontId="6"/>
  </si>
  <si>
    <t>q-Value(-log10)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</si>
</sst>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E+00"/>
  </numFmts>
  <fonts count="7">
    <font>
      <sz val="11"/>
      <color rgb="FF000000"/>
      <name val="Calibri"/>
    </font>
    <font>
      <sz val="6"/>
      <name val="Kozuka Gothic Pr6N B"/>
      <family val="3"/>
      <charset val="128"/>
    </font>
    <font>
      <sz val="11"/>
      <color rgb="FFFF0000"/>
      <name val="Calibri"/>
      <family val="2"/>
    </font>
    <font>
      <sz val="11"/>
      <color rgb="FF000000"/>
      <name val="Calibri"/>
      <family val="2"/>
    </font>
    <font>
      <sz val="11"/>
      <color rgb="FF9C0006"/>
      <name val="Calibri"/>
      <family val="2"/>
    </font>
    <font>
      <sz val="11"/>
      <color rgb="FF006100"/>
      <name val="Calibri"/>
      <family val="2"/>
    </font>
    <font>
      <sz val="6"/>
      <name val="Tsukushi A Round Gothic Bold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C6EFCE"/>
        <bgColor rgb="FF000000"/>
      </patternFill>
    </fill>
  </fills>
  <borders count="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</borders>
  <cellStyleXfs count="1">
    <xf numFmtId="0" fontId="0" fillId="0" borderId="0" applyNumberFormat="0" applyFont="0" applyFill="0"/>
  </cellStyleXfs>
  <cellXfs count="33">
    <xf numFmtId="0" fontId="0" fillId="0" borderId="0" xfId="0"/>
    <xf numFmtId="0" fontId="0" fillId="0" borderId="1" xfId="0" applyFill="1" applyBorder="1"/>
    <xf numFmtId="0" fontId="0" fillId="0" borderId="0" xfId="0" applyFill="1"/>
    <xf numFmtId="0" fontId="0" fillId="2" borderId="1" xfId="0" applyFill="1" applyBorder="1"/>
    <xf numFmtId="0" fontId="0" fillId="2" borderId="0" xfId="0" applyFill="1"/>
    <xf numFmtId="0" fontId="2" fillId="0" borderId="1" xfId="0" applyFont="1" applyFill="1" applyBorder="1"/>
    <xf numFmtId="0" fontId="2" fillId="0" borderId="0" xfId="0" applyFont="1" applyFill="1"/>
    <xf numFmtId="176" fontId="0" fillId="0" borderId="1" xfId="0" applyNumberFormat="1" applyFill="1" applyBorder="1"/>
    <xf numFmtId="176" fontId="0" fillId="2" borderId="1" xfId="0" applyNumberFormat="1" applyFill="1" applyBorder="1"/>
    <xf numFmtId="176" fontId="0" fillId="0" borderId="0" xfId="0" applyNumberFormat="1" applyFill="1"/>
    <xf numFmtId="176" fontId="0" fillId="2" borderId="0" xfId="0" applyNumberFormat="1" applyFill="1"/>
    <xf numFmtId="0" fontId="0" fillId="0" borderId="2" xfId="0" applyFont="1" applyFill="1" applyBorder="1"/>
    <xf numFmtId="0" fontId="0" fillId="0" borderId="0" xfId="0" applyNumberFormat="1" applyFill="1"/>
    <xf numFmtId="0" fontId="3" fillId="3" borderId="1" xfId="0" applyFont="1" applyFill="1" applyBorder="1"/>
    <xf numFmtId="0" fontId="3" fillId="0" borderId="3" xfId="0" applyFont="1" applyBorder="1"/>
    <xf numFmtId="0" fontId="3" fillId="3" borderId="3" xfId="0" applyFont="1" applyFill="1" applyBorder="1"/>
    <xf numFmtId="176" fontId="3" fillId="0" borderId="3" xfId="0" applyNumberFormat="1" applyFont="1" applyBorder="1"/>
    <xf numFmtId="176" fontId="3" fillId="3" borderId="3" xfId="0" applyNumberFormat="1" applyFont="1" applyFill="1" applyBorder="1"/>
    <xf numFmtId="0" fontId="4" fillId="4" borderId="2" xfId="0" applyFont="1" applyFill="1" applyBorder="1"/>
    <xf numFmtId="0" fontId="3" fillId="0" borderId="4" xfId="0" applyFont="1" applyBorder="1"/>
    <xf numFmtId="0" fontId="3" fillId="3" borderId="5" xfId="0" applyFont="1" applyFill="1" applyBorder="1"/>
    <xf numFmtId="0" fontId="3" fillId="0" borderId="6" xfId="0" applyFont="1" applyBorder="1"/>
    <xf numFmtId="0" fontId="3" fillId="3" borderId="6" xfId="0" applyFont="1" applyFill="1" applyBorder="1"/>
    <xf numFmtId="0" fontId="3" fillId="0" borderId="0" xfId="0" applyFont="1"/>
    <xf numFmtId="176" fontId="3" fillId="0" borderId="6" xfId="0" applyNumberFormat="1" applyFont="1" applyBorder="1"/>
    <xf numFmtId="176" fontId="3" fillId="3" borderId="6" xfId="0" applyNumberFormat="1" applyFont="1" applyFill="1" applyBorder="1"/>
    <xf numFmtId="0" fontId="4" fillId="4" borderId="0" xfId="0" applyFont="1" applyFill="1"/>
    <xf numFmtId="0" fontId="5" fillId="5" borderId="0" xfId="0" applyFont="1" applyFill="1"/>
    <xf numFmtId="0" fontId="5" fillId="5" borderId="0" xfId="0" applyNumberFormat="1" applyFont="1" applyFill="1"/>
    <xf numFmtId="0" fontId="3" fillId="2" borderId="1" xfId="0" applyFont="1" applyFill="1" applyBorder="1"/>
    <xf numFmtId="0" fontId="3" fillId="0" borderId="4" xfId="0" applyFont="1" applyFill="1" applyBorder="1"/>
    <xf numFmtId="1" fontId="0" fillId="0" borderId="0" xfId="0" applyNumberFormat="1"/>
    <xf numFmtId="0" fontId="3" fillId="0" borderId="0" xfId="0" applyFont="1" applyFill="1" applyBorder="1"/>
  </cellXfs>
  <cellStyles count="1">
    <cellStyle name="標準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B2609"/>
  <sheetViews>
    <sheetView zoomScale="206" workbookViewId="0">
      <selection activeCell="B1" sqref="B1:B1048576"/>
    </sheetView>
  </sheetViews>
  <sheetFormatPr baseColWidth="10" defaultRowHeight="15"/>
  <cols>
    <col min="1" max="1" width="18.83203125" style="4" customWidth="1"/>
    <col min="2" max="2" width="10.83203125" style="2"/>
    <col min="3" max="3" width="68.83203125" style="4" customWidth="1"/>
    <col min="4" max="4" width="10.83203125" style="2"/>
    <col min="5" max="6" width="10.83203125" style="4"/>
    <col min="7" max="17" width="10.83203125" style="2"/>
    <col min="18" max="18" width="10.83203125" style="4"/>
    <col min="19" max="19" width="77.6640625" style="2" customWidth="1"/>
    <col min="20" max="20" width="47.33203125" style="2" customWidth="1"/>
    <col min="21" max="21" width="58.1640625" style="2" customWidth="1"/>
    <col min="22" max="23" width="26.1640625" style="6" customWidth="1"/>
    <col min="24" max="25" width="26.1640625" style="2" customWidth="1"/>
    <col min="26" max="31" width="26.1640625" style="4" customWidth="1"/>
    <col min="32" max="37" width="26.1640625" style="9" customWidth="1"/>
    <col min="38" max="38" width="62.1640625" style="10" customWidth="1"/>
    <col min="39" max="40" width="26.1640625" style="10" customWidth="1"/>
    <col min="41" max="41" width="57.33203125" style="10" customWidth="1"/>
    <col min="42" max="43" width="26.1640625" style="10" customWidth="1"/>
    <col min="44" max="49" width="10.83203125" style="2"/>
    <col min="50" max="50" width="45.1640625" style="2" customWidth="1"/>
    <col min="51" max="16384" width="10.83203125" style="2"/>
  </cols>
  <sheetData>
    <row r="1" spans="1:54">
      <c r="A1" s="3" t="s">
        <v>0</v>
      </c>
      <c r="B1" s="1" t="s">
        <v>1</v>
      </c>
      <c r="C1" s="3" t="s">
        <v>2</v>
      </c>
      <c r="D1" s="1" t="s">
        <v>3</v>
      </c>
      <c r="E1" s="3" t="s">
        <v>4</v>
      </c>
      <c r="F1" s="3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3" t="s">
        <v>17</v>
      </c>
      <c r="S1" s="1" t="s">
        <v>18</v>
      </c>
      <c r="T1" s="1" t="s">
        <v>19</v>
      </c>
      <c r="U1" s="1" t="s">
        <v>20</v>
      </c>
      <c r="V1" s="5" t="s">
        <v>21</v>
      </c>
      <c r="W1" s="5" t="s">
        <v>22</v>
      </c>
      <c r="X1" s="1" t="s">
        <v>23</v>
      </c>
      <c r="Y1" s="1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8" t="s">
        <v>37</v>
      </c>
      <c r="AM1" s="8" t="s">
        <v>38</v>
      </c>
      <c r="AN1" s="8" t="s">
        <v>39</v>
      </c>
      <c r="AO1" s="8" t="s">
        <v>40</v>
      </c>
      <c r="AP1" s="8" t="s">
        <v>41</v>
      </c>
      <c r="AQ1" s="8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1" t="s">
        <v>21716</v>
      </c>
      <c r="AZ1" s="11" t="s">
        <v>21717</v>
      </c>
      <c r="BA1" s="11" t="s">
        <v>21719</v>
      </c>
      <c r="BB1" s="11" t="s">
        <v>21720</v>
      </c>
    </row>
    <row r="2" spans="1:54">
      <c r="A2" s="3" t="s">
        <v>50</v>
      </c>
      <c r="B2" s="1" t="s">
        <v>51</v>
      </c>
      <c r="C2" s="3" t="s">
        <v>52</v>
      </c>
      <c r="D2" s="1">
        <v>3</v>
      </c>
      <c r="E2" s="3">
        <v>1</v>
      </c>
      <c r="F2" s="3">
        <v>2</v>
      </c>
      <c r="G2" s="1">
        <v>1</v>
      </c>
      <c r="H2" s="1">
        <v>280</v>
      </c>
      <c r="I2" s="1">
        <v>31.3</v>
      </c>
      <c r="J2" s="1">
        <v>9.86</v>
      </c>
      <c r="K2" s="1">
        <v>4.1399999999999997</v>
      </c>
      <c r="L2" s="1" t="s">
        <v>53</v>
      </c>
      <c r="M2" s="1" t="s">
        <v>54</v>
      </c>
      <c r="N2" s="1" t="s">
        <v>55</v>
      </c>
      <c r="O2" s="1" t="s">
        <v>56</v>
      </c>
      <c r="P2" s="1" t="s">
        <v>57</v>
      </c>
      <c r="Q2" s="1" t="s">
        <v>58</v>
      </c>
      <c r="R2" s="3" t="s">
        <v>59</v>
      </c>
      <c r="S2" s="1" t="s">
        <v>60</v>
      </c>
      <c r="T2" s="1" t="s">
        <v>61</v>
      </c>
      <c r="U2" s="1" t="s">
        <v>55</v>
      </c>
      <c r="V2" s="5">
        <v>45.430999999999997</v>
      </c>
      <c r="W2" s="5">
        <v>7.3086224552459901E-3</v>
      </c>
      <c r="X2" s="1">
        <v>195.7</v>
      </c>
      <c r="Y2" s="1">
        <v>4.3</v>
      </c>
      <c r="Z2" s="3">
        <v>215.4</v>
      </c>
      <c r="AA2" s="3">
        <v>143.9</v>
      </c>
      <c r="AB2" s="3">
        <v>217.2</v>
      </c>
      <c r="AC2" s="3">
        <v>4.3</v>
      </c>
      <c r="AD2" s="3">
        <v>4.7</v>
      </c>
      <c r="AE2" s="3">
        <v>14.3</v>
      </c>
      <c r="AF2" s="7">
        <v>265650.90625</v>
      </c>
      <c r="AG2" s="7">
        <v>169169.296875</v>
      </c>
      <c r="AH2" s="7">
        <v>295163.6875</v>
      </c>
      <c r="AI2" s="7" t="s">
        <v>55</v>
      </c>
      <c r="AJ2" s="7" t="s">
        <v>55</v>
      </c>
      <c r="AK2" s="7" t="s">
        <v>55</v>
      </c>
      <c r="AL2" s="8">
        <v>305663.99761959398</v>
      </c>
      <c r="AM2" s="8">
        <v>204217.30613368301</v>
      </c>
      <c r="AN2" s="8">
        <v>308155.03225091798</v>
      </c>
      <c r="AO2" s="8">
        <v>6138.7369714269398</v>
      </c>
      <c r="AP2" s="8">
        <v>6728.0489065394004</v>
      </c>
      <c r="AQ2" s="8">
        <v>20337.4351427933</v>
      </c>
      <c r="AR2" s="1" t="s">
        <v>62</v>
      </c>
      <c r="AS2" s="1" t="s">
        <v>50</v>
      </c>
      <c r="AT2" s="1" t="s">
        <v>50</v>
      </c>
      <c r="AU2" s="1" t="s">
        <v>63</v>
      </c>
      <c r="AV2" s="1" t="s">
        <v>63</v>
      </c>
      <c r="AW2" s="1" t="s">
        <v>63</v>
      </c>
      <c r="AX2" s="1" t="s">
        <v>64</v>
      </c>
      <c r="AY2" s="12">
        <f>AVERAGE(AL2:AN2)/AVERAGE(AO2:AQ2)</f>
        <v>24.636516408343084</v>
      </c>
      <c r="AZ2" s="12">
        <f t="shared" ref="AZ2:AZ65" si="0">LOG(AY2,2)</f>
        <v>4.6227263689513762</v>
      </c>
      <c r="BA2" s="12">
        <f t="shared" ref="BA2:BA65" si="1">_xlfn.T.TEST(AL2:AN2,AO2:AQ2,2,2)</f>
        <v>1.631112863935999E-3</v>
      </c>
      <c r="BB2" s="12">
        <f t="shared" ref="BB2:BB65" si="2">-LOG10(BA2)</f>
        <v>2.7875159871579172</v>
      </c>
    </row>
    <row r="3" spans="1:54">
      <c r="A3" s="3" t="s">
        <v>50</v>
      </c>
      <c r="B3" s="1" t="s">
        <v>84</v>
      </c>
      <c r="C3" s="3" t="s">
        <v>85</v>
      </c>
      <c r="D3" s="1">
        <v>1</v>
      </c>
      <c r="E3" s="3">
        <v>1</v>
      </c>
      <c r="F3" s="3">
        <v>2</v>
      </c>
      <c r="G3" s="1">
        <v>1</v>
      </c>
      <c r="H3" s="1">
        <v>2144</v>
      </c>
      <c r="I3" s="1">
        <v>242.2</v>
      </c>
      <c r="J3" s="1">
        <v>6.54</v>
      </c>
      <c r="K3" s="1">
        <v>4.1100000000000003</v>
      </c>
      <c r="L3" s="1" t="s">
        <v>67</v>
      </c>
      <c r="M3" s="1" t="s">
        <v>86</v>
      </c>
      <c r="N3" s="1" t="s">
        <v>87</v>
      </c>
      <c r="O3" s="1" t="s">
        <v>88</v>
      </c>
      <c r="P3" s="1" t="s">
        <v>89</v>
      </c>
      <c r="Q3" s="1" t="s">
        <v>90</v>
      </c>
      <c r="R3" s="3" t="s">
        <v>91</v>
      </c>
      <c r="S3" s="1" t="s">
        <v>92</v>
      </c>
      <c r="T3" s="1" t="s">
        <v>93</v>
      </c>
      <c r="U3" s="1" t="s">
        <v>55</v>
      </c>
      <c r="V3" s="5">
        <v>12.035</v>
      </c>
      <c r="W3" s="5">
        <v>3.4596717614208003E-2</v>
      </c>
      <c r="X3" s="1">
        <v>184.7</v>
      </c>
      <c r="Y3" s="1">
        <v>15.3</v>
      </c>
      <c r="Z3" s="3">
        <v>226</v>
      </c>
      <c r="AA3" s="3">
        <v>171.2</v>
      </c>
      <c r="AB3" s="3">
        <v>171.6</v>
      </c>
      <c r="AC3" s="3">
        <v>14.3</v>
      </c>
      <c r="AD3" s="3">
        <v>14.8</v>
      </c>
      <c r="AE3" s="3">
        <v>2.2000000000000002</v>
      </c>
      <c r="AF3" s="7">
        <v>377404.15625</v>
      </c>
      <c r="AG3" s="7">
        <v>272450.9375</v>
      </c>
      <c r="AH3" s="7">
        <v>315848.90625</v>
      </c>
      <c r="AI3" s="7" t="s">
        <v>55</v>
      </c>
      <c r="AJ3" s="7" t="s">
        <v>55</v>
      </c>
      <c r="AK3" s="7" t="s">
        <v>55</v>
      </c>
      <c r="AL3" s="8">
        <v>434249.83842917002</v>
      </c>
      <c r="AM3" s="8">
        <v>328896.54055226402</v>
      </c>
      <c r="AN3" s="8">
        <v>329750.69093445298</v>
      </c>
      <c r="AO3" s="8">
        <v>27400.3982867997</v>
      </c>
      <c r="AP3" s="8">
        <v>28395.7055677518</v>
      </c>
      <c r="AQ3" s="8">
        <v>4199.4939775230796</v>
      </c>
      <c r="AR3" s="1" t="s">
        <v>50</v>
      </c>
      <c r="AS3" s="1" t="s">
        <v>50</v>
      </c>
      <c r="AT3" s="1" t="s">
        <v>62</v>
      </c>
      <c r="AU3" s="1" t="s">
        <v>63</v>
      </c>
      <c r="AV3" s="1" t="s">
        <v>63</v>
      </c>
      <c r="AW3" s="1" t="s">
        <v>63</v>
      </c>
      <c r="AX3" s="1" t="s">
        <v>94</v>
      </c>
      <c r="AY3" s="12">
        <f t="shared" ref="AY3:AY18" si="3">AVERAGE(AL3:AN3)/AVERAGE(AO3:AQ3)</f>
        <v>18.216287684554203</v>
      </c>
      <c r="AZ3" s="12">
        <f t="shared" si="0"/>
        <v>4.1871570757192851</v>
      </c>
      <c r="BA3" s="12">
        <f t="shared" si="1"/>
        <v>6.5764911314834004E-4</v>
      </c>
      <c r="BB3" s="12">
        <f t="shared" si="2"/>
        <v>3.1820057612027255</v>
      </c>
    </row>
    <row r="4" spans="1:54">
      <c r="A4" s="3" t="s">
        <v>50</v>
      </c>
      <c r="B4" s="1" t="s">
        <v>95</v>
      </c>
      <c r="C4" s="3" t="s">
        <v>96</v>
      </c>
      <c r="D4" s="1">
        <v>1</v>
      </c>
      <c r="E4" s="3">
        <v>1</v>
      </c>
      <c r="F4" s="3">
        <v>1</v>
      </c>
      <c r="G4" s="1">
        <v>1</v>
      </c>
      <c r="H4" s="1">
        <v>777</v>
      </c>
      <c r="I4" s="1">
        <v>88</v>
      </c>
      <c r="J4" s="1">
        <v>5.31</v>
      </c>
      <c r="K4" s="1">
        <v>2.02</v>
      </c>
      <c r="L4" s="1" t="s">
        <v>97</v>
      </c>
      <c r="M4" s="1" t="s">
        <v>98</v>
      </c>
      <c r="N4" s="1" t="s">
        <v>55</v>
      </c>
      <c r="O4" s="1" t="s">
        <v>55</v>
      </c>
      <c r="P4" s="1" t="s">
        <v>99</v>
      </c>
      <c r="Q4" s="1" t="s">
        <v>100</v>
      </c>
      <c r="R4" s="3" t="s">
        <v>101</v>
      </c>
      <c r="S4" s="1" t="s">
        <v>102</v>
      </c>
      <c r="T4" s="1" t="s">
        <v>55</v>
      </c>
      <c r="U4" s="1" t="s">
        <v>55</v>
      </c>
      <c r="V4" s="5">
        <v>11.186999999999999</v>
      </c>
      <c r="W4" s="5">
        <v>0.177777091899467</v>
      </c>
      <c r="X4" s="1">
        <v>183.6</v>
      </c>
      <c r="Y4" s="1">
        <v>16.399999999999999</v>
      </c>
      <c r="Z4" s="3">
        <v>16.7</v>
      </c>
      <c r="AA4" s="3">
        <v>286.5</v>
      </c>
      <c r="AB4" s="3">
        <v>242.3</v>
      </c>
      <c r="AC4" s="3">
        <v>23.4</v>
      </c>
      <c r="AD4" s="3">
        <v>21.7</v>
      </c>
      <c r="AE4" s="3">
        <v>9.5</v>
      </c>
      <c r="AF4" s="7" t="s">
        <v>55</v>
      </c>
      <c r="AG4" s="7">
        <v>432047.03125</v>
      </c>
      <c r="AH4" s="7">
        <v>422615.46875</v>
      </c>
      <c r="AI4" s="7" t="s">
        <v>55</v>
      </c>
      <c r="AJ4" s="7" t="s">
        <v>55</v>
      </c>
      <c r="AK4" s="7" t="s">
        <v>55</v>
      </c>
      <c r="AL4" s="8">
        <v>30354.7856867513</v>
      </c>
      <c r="AM4" s="8">
        <v>521557.29482120398</v>
      </c>
      <c r="AN4" s="8">
        <v>441216.48060923099</v>
      </c>
      <c r="AO4" s="8">
        <v>42535.946726399699</v>
      </c>
      <c r="AP4" s="8">
        <v>39441.859133718797</v>
      </c>
      <c r="AQ4" s="8">
        <v>17304.059997079701</v>
      </c>
      <c r="AR4" s="1" t="s">
        <v>63</v>
      </c>
      <c r="AS4" s="1" t="s">
        <v>62</v>
      </c>
      <c r="AT4" s="1" t="s">
        <v>50</v>
      </c>
      <c r="AU4" s="1" t="s">
        <v>63</v>
      </c>
      <c r="AV4" s="1" t="s">
        <v>63</v>
      </c>
      <c r="AW4" s="1" t="s">
        <v>63</v>
      </c>
      <c r="AX4" s="1" t="s">
        <v>103</v>
      </c>
      <c r="AY4" s="12">
        <f t="shared" si="3"/>
        <v>10.003121441589846</v>
      </c>
      <c r="AZ4" s="12">
        <f t="shared" si="0"/>
        <v>3.3223783534484372</v>
      </c>
      <c r="BA4" s="12">
        <f t="shared" si="1"/>
        <v>0.12212094334802001</v>
      </c>
      <c r="BB4" s="12">
        <f t="shared" si="2"/>
        <v>0.913209849564522</v>
      </c>
    </row>
    <row r="5" spans="1:54">
      <c r="A5" s="3" t="s">
        <v>50</v>
      </c>
      <c r="B5" s="1" t="s">
        <v>76</v>
      </c>
      <c r="C5" s="3" t="s">
        <v>77</v>
      </c>
      <c r="D5" s="1">
        <v>23</v>
      </c>
      <c r="E5" s="3">
        <v>2</v>
      </c>
      <c r="F5" s="3">
        <v>6</v>
      </c>
      <c r="G5" s="1">
        <v>2</v>
      </c>
      <c r="H5" s="1">
        <v>188</v>
      </c>
      <c r="I5" s="1">
        <v>20.100000000000001</v>
      </c>
      <c r="J5" s="1">
        <v>9.85</v>
      </c>
      <c r="K5" s="1">
        <v>14.11</v>
      </c>
      <c r="L5" s="1" t="s">
        <v>55</v>
      </c>
      <c r="M5" s="1" t="s">
        <v>55</v>
      </c>
      <c r="N5" s="1" t="s">
        <v>55</v>
      </c>
      <c r="O5" s="1" t="s">
        <v>78</v>
      </c>
      <c r="P5" s="1" t="s">
        <v>79</v>
      </c>
      <c r="Q5" s="1" t="s">
        <v>80</v>
      </c>
      <c r="R5" s="3" t="s">
        <v>81</v>
      </c>
      <c r="S5" s="1" t="s">
        <v>82</v>
      </c>
      <c r="T5" s="1" t="s">
        <v>55</v>
      </c>
      <c r="U5" s="1" t="s">
        <v>55</v>
      </c>
      <c r="V5" s="5">
        <v>16.196000000000002</v>
      </c>
      <c r="W5" s="5">
        <v>0.109997650704117</v>
      </c>
      <c r="X5" s="1">
        <v>188.4</v>
      </c>
      <c r="Y5" s="1">
        <v>11.6</v>
      </c>
      <c r="Z5" s="3">
        <v>299.60000000000002</v>
      </c>
      <c r="AA5" s="3">
        <v>213</v>
      </c>
      <c r="AB5" s="3">
        <v>26.2</v>
      </c>
      <c r="AC5" s="3">
        <v>10.3</v>
      </c>
      <c r="AD5" s="3">
        <v>37.799999999999997</v>
      </c>
      <c r="AE5" s="3">
        <v>13.1</v>
      </c>
      <c r="AF5" s="7">
        <v>285474</v>
      </c>
      <c r="AG5" s="7">
        <v>193434.34375</v>
      </c>
      <c r="AH5" s="7" t="s">
        <v>55</v>
      </c>
      <c r="AI5" s="7" t="s">
        <v>55</v>
      </c>
      <c r="AJ5" s="7" t="s">
        <v>55</v>
      </c>
      <c r="AK5" s="7" t="s">
        <v>55</v>
      </c>
      <c r="AL5" s="8">
        <v>328472.90185540699</v>
      </c>
      <c r="AM5" s="8">
        <v>233509.51575775901</v>
      </c>
      <c r="AN5" s="8">
        <v>28720.2371075792</v>
      </c>
      <c r="AO5" s="8">
        <v>11285.991000391101</v>
      </c>
      <c r="AP5" s="8">
        <v>41481.125844757502</v>
      </c>
      <c r="AQ5" s="8">
        <v>14417.392527911999</v>
      </c>
      <c r="AR5" s="1" t="s">
        <v>50</v>
      </c>
      <c r="AS5" s="1" t="s">
        <v>62</v>
      </c>
      <c r="AT5" s="1" t="s">
        <v>50</v>
      </c>
      <c r="AU5" s="1" t="s">
        <v>63</v>
      </c>
      <c r="AV5" s="1" t="s">
        <v>50</v>
      </c>
      <c r="AW5" s="1" t="s">
        <v>50</v>
      </c>
      <c r="AX5" s="1" t="s">
        <v>83</v>
      </c>
      <c r="AY5" s="12">
        <f t="shared" si="3"/>
        <v>8.7922448229949133</v>
      </c>
      <c r="AZ5" s="12">
        <f t="shared" si="0"/>
        <v>3.1362315591719323</v>
      </c>
      <c r="BA5" s="12">
        <f t="shared" si="1"/>
        <v>0.12134050636849457</v>
      </c>
      <c r="BB5" s="12">
        <f t="shared" si="2"/>
        <v>0.91599419702519835</v>
      </c>
    </row>
    <row r="6" spans="1:54">
      <c r="A6" s="3" t="s">
        <v>50</v>
      </c>
      <c r="B6" s="1" t="s">
        <v>21321</v>
      </c>
      <c r="C6" s="3" t="s">
        <v>21322</v>
      </c>
      <c r="D6" s="1">
        <v>3</v>
      </c>
      <c r="E6" s="3">
        <v>1</v>
      </c>
      <c r="F6" s="3">
        <v>1</v>
      </c>
      <c r="G6" s="1">
        <v>1</v>
      </c>
      <c r="H6" s="1">
        <v>776</v>
      </c>
      <c r="I6" s="1">
        <v>83.6</v>
      </c>
      <c r="J6" s="1">
        <v>4.6900000000000004</v>
      </c>
      <c r="K6" s="1">
        <v>0</v>
      </c>
      <c r="L6" s="1" t="s">
        <v>1089</v>
      </c>
      <c r="M6" s="1" t="s">
        <v>2737</v>
      </c>
      <c r="N6" s="1" t="s">
        <v>55</v>
      </c>
      <c r="O6" s="1" t="s">
        <v>478</v>
      </c>
      <c r="P6" s="1" t="s">
        <v>21323</v>
      </c>
      <c r="Q6" s="1" t="s">
        <v>21324</v>
      </c>
      <c r="R6" s="3" t="s">
        <v>21325</v>
      </c>
      <c r="S6" s="1" t="s">
        <v>21326</v>
      </c>
      <c r="T6" s="1" t="s">
        <v>55</v>
      </c>
      <c r="U6" s="1" t="s">
        <v>55</v>
      </c>
      <c r="V6" s="5">
        <v>0.35</v>
      </c>
      <c r="W6" s="5">
        <v>0.77158141450996798</v>
      </c>
      <c r="X6" s="1">
        <v>51.8</v>
      </c>
      <c r="Y6" s="1">
        <v>148.19999999999999</v>
      </c>
      <c r="Z6" s="3">
        <v>519.20000000000005</v>
      </c>
      <c r="AA6" s="3">
        <v>8.1999999999999993</v>
      </c>
      <c r="AB6" s="3">
        <v>7.9</v>
      </c>
      <c r="AC6" s="3">
        <v>23.6</v>
      </c>
      <c r="AD6" s="3">
        <v>12.5</v>
      </c>
      <c r="AE6" s="3">
        <v>28.5</v>
      </c>
      <c r="AF6" s="7">
        <v>760964.1875</v>
      </c>
      <c r="AG6" s="7" t="s">
        <v>55</v>
      </c>
      <c r="AH6" s="7" t="s">
        <v>55</v>
      </c>
      <c r="AI6" s="7" t="s">
        <v>55</v>
      </c>
      <c r="AJ6" s="7" t="s">
        <v>55</v>
      </c>
      <c r="AK6" s="7" t="s">
        <v>55</v>
      </c>
      <c r="AL6" s="8">
        <v>875582.76717377699</v>
      </c>
      <c r="AM6" s="8">
        <v>13904.539227568899</v>
      </c>
      <c r="AN6" s="8">
        <v>13354.601543929501</v>
      </c>
      <c r="AO6" s="8">
        <v>39736.423393124198</v>
      </c>
      <c r="AP6" s="8">
        <v>21119.1393402914</v>
      </c>
      <c r="AQ6" s="8">
        <v>48138.492731910599</v>
      </c>
      <c r="AR6" s="1" t="s">
        <v>50</v>
      </c>
      <c r="AS6" s="1" t="s">
        <v>63</v>
      </c>
      <c r="AT6" s="1" t="s">
        <v>63</v>
      </c>
      <c r="AU6" s="1" t="s">
        <v>63</v>
      </c>
      <c r="AV6" s="1" t="s">
        <v>63</v>
      </c>
      <c r="AW6" s="1" t="s">
        <v>63</v>
      </c>
      <c r="AX6" s="1" t="s">
        <v>20515</v>
      </c>
      <c r="AY6" s="12">
        <f t="shared" si="3"/>
        <v>8.2834050360892615</v>
      </c>
      <c r="AZ6" s="12">
        <f t="shared" si="0"/>
        <v>3.0502239342550967</v>
      </c>
      <c r="BA6" s="12">
        <f t="shared" si="1"/>
        <v>0.40934104206404404</v>
      </c>
      <c r="BB6" s="12">
        <f t="shared" si="2"/>
        <v>0.38791470918238063</v>
      </c>
    </row>
    <row r="7" spans="1:54">
      <c r="A7" s="3" t="s">
        <v>50</v>
      </c>
      <c r="B7" s="1" t="s">
        <v>14515</v>
      </c>
      <c r="C7" s="3" t="s">
        <v>14516</v>
      </c>
      <c r="D7" s="1">
        <v>2</v>
      </c>
      <c r="E7" s="3">
        <v>2</v>
      </c>
      <c r="F7" s="3">
        <v>24</v>
      </c>
      <c r="G7" s="1">
        <v>2</v>
      </c>
      <c r="H7" s="1">
        <v>683</v>
      </c>
      <c r="I7" s="1">
        <v>77.5</v>
      </c>
      <c r="J7" s="1">
        <v>9.5</v>
      </c>
      <c r="K7" s="1">
        <v>81.13</v>
      </c>
      <c r="L7" s="1" t="s">
        <v>525</v>
      </c>
      <c r="M7" s="1" t="s">
        <v>575</v>
      </c>
      <c r="N7" s="1" t="s">
        <v>108</v>
      </c>
      <c r="O7" s="1" t="s">
        <v>14517</v>
      </c>
      <c r="P7" s="1" t="s">
        <v>14518</v>
      </c>
      <c r="Q7" s="1" t="s">
        <v>14519</v>
      </c>
      <c r="R7" s="3" t="s">
        <v>14520</v>
      </c>
      <c r="S7" s="1" t="s">
        <v>14521</v>
      </c>
      <c r="T7" s="1" t="s">
        <v>238</v>
      </c>
      <c r="U7" s="1" t="s">
        <v>1412</v>
      </c>
      <c r="V7" s="5">
        <v>0.84699999999999998</v>
      </c>
      <c r="W7" s="5">
        <v>0.50825424457468804</v>
      </c>
      <c r="X7" s="1">
        <v>91.7</v>
      </c>
      <c r="Y7" s="1">
        <v>108.3</v>
      </c>
      <c r="Z7" s="3">
        <v>17</v>
      </c>
      <c r="AA7" s="3">
        <v>19.899999999999999</v>
      </c>
      <c r="AB7" s="3">
        <v>494</v>
      </c>
      <c r="AC7" s="3">
        <v>19.8</v>
      </c>
      <c r="AD7" s="3">
        <v>23.5</v>
      </c>
      <c r="AE7" s="3">
        <v>25.7</v>
      </c>
      <c r="AF7" s="7">
        <v>815326.328125</v>
      </c>
      <c r="AG7" s="7">
        <v>913441.609375</v>
      </c>
      <c r="AH7" s="7">
        <v>26181087.046875</v>
      </c>
      <c r="AI7" s="7">
        <v>905538.015625</v>
      </c>
      <c r="AJ7" s="7">
        <v>1302091.5</v>
      </c>
      <c r="AK7" s="7">
        <v>1170959.15625</v>
      </c>
      <c r="AL7" s="8">
        <v>938133.08728056506</v>
      </c>
      <c r="AM7" s="8">
        <v>1102685.8196071701</v>
      </c>
      <c r="AN7" s="8">
        <v>27333422.317722801</v>
      </c>
      <c r="AO7" s="8">
        <v>1096381.07792509</v>
      </c>
      <c r="AP7" s="8">
        <v>1302091.5</v>
      </c>
      <c r="AQ7" s="8">
        <v>1424199.76703617</v>
      </c>
      <c r="AR7" s="1" t="s">
        <v>50</v>
      </c>
      <c r="AS7" s="1" t="s">
        <v>50</v>
      </c>
      <c r="AT7" s="1" t="s">
        <v>50</v>
      </c>
      <c r="AU7" s="1" t="s">
        <v>50</v>
      </c>
      <c r="AV7" s="1" t="s">
        <v>50</v>
      </c>
      <c r="AW7" s="1" t="s">
        <v>50</v>
      </c>
      <c r="AX7" s="1" t="s">
        <v>14522</v>
      </c>
      <c r="AY7" s="12">
        <f t="shared" si="3"/>
        <v>7.6842163214248043</v>
      </c>
      <c r="AZ7" s="12">
        <f t="shared" si="0"/>
        <v>2.9418981334560605</v>
      </c>
      <c r="BA7" s="12">
        <f t="shared" si="1"/>
        <v>0.38653697623411715</v>
      </c>
      <c r="BB7" s="12">
        <f t="shared" si="2"/>
        <v>0.41280895502811343</v>
      </c>
    </row>
    <row r="8" spans="1:54" ht="16" customHeight="1">
      <c r="A8" s="3" t="s">
        <v>50</v>
      </c>
      <c r="B8" s="1" t="s">
        <v>208</v>
      </c>
      <c r="C8" s="3" t="s">
        <v>209</v>
      </c>
      <c r="D8" s="1">
        <v>8</v>
      </c>
      <c r="E8" s="3">
        <v>4</v>
      </c>
      <c r="F8" s="3">
        <v>25</v>
      </c>
      <c r="G8" s="1">
        <v>4</v>
      </c>
      <c r="H8" s="1">
        <v>920</v>
      </c>
      <c r="I8" s="1">
        <v>99.1</v>
      </c>
      <c r="J8" s="1">
        <v>6.42</v>
      </c>
      <c r="K8" s="1">
        <v>102.24</v>
      </c>
      <c r="L8" s="1" t="s">
        <v>210</v>
      </c>
      <c r="M8" s="1" t="s">
        <v>211</v>
      </c>
      <c r="N8" s="1" t="s">
        <v>128</v>
      </c>
      <c r="O8" s="1" t="s">
        <v>212</v>
      </c>
      <c r="P8" s="1" t="s">
        <v>213</v>
      </c>
      <c r="Q8" s="1" t="s">
        <v>214</v>
      </c>
      <c r="R8" s="3" t="s">
        <v>215</v>
      </c>
      <c r="S8" s="1" t="s">
        <v>216</v>
      </c>
      <c r="T8" s="1" t="s">
        <v>217</v>
      </c>
      <c r="U8" s="1" t="s">
        <v>218</v>
      </c>
      <c r="V8" s="5">
        <v>5.9829999999999997</v>
      </c>
      <c r="W8" s="5">
        <v>5.7672587299442604E-3</v>
      </c>
      <c r="X8" s="1">
        <v>171.4</v>
      </c>
      <c r="Y8" s="1">
        <v>28.6</v>
      </c>
      <c r="Z8" s="3">
        <v>129.30000000000001</v>
      </c>
      <c r="AA8" s="3">
        <v>238.7</v>
      </c>
      <c r="AB8" s="3">
        <v>156.69999999999999</v>
      </c>
      <c r="AC8" s="3">
        <v>26.2</v>
      </c>
      <c r="AD8" s="3">
        <v>26.5</v>
      </c>
      <c r="AE8" s="3">
        <v>22.7</v>
      </c>
      <c r="AF8" s="7">
        <v>871353.419921875</v>
      </c>
      <c r="AG8" s="7">
        <v>1533823.3203125</v>
      </c>
      <c r="AH8" s="7">
        <v>1163817.81640625</v>
      </c>
      <c r="AI8" s="7">
        <v>71136.25</v>
      </c>
      <c r="AJ8" s="7">
        <v>160238.140625</v>
      </c>
      <c r="AK8" s="7">
        <v>55147.390625</v>
      </c>
      <c r="AL8" s="8">
        <v>1002599.13821704</v>
      </c>
      <c r="AM8" s="8">
        <v>1851596.43236378</v>
      </c>
      <c r="AN8" s="8">
        <v>1215042.13403236</v>
      </c>
      <c r="AO8" s="8">
        <v>203089.955235092</v>
      </c>
      <c r="AP8" s="8">
        <v>205686.46266026699</v>
      </c>
      <c r="AQ8" s="8">
        <v>175693.77850182401</v>
      </c>
      <c r="AR8" s="1" t="s">
        <v>50</v>
      </c>
      <c r="AS8" s="1" t="s">
        <v>50</v>
      </c>
      <c r="AT8" s="1" t="s">
        <v>50</v>
      </c>
      <c r="AU8" s="1" t="s">
        <v>50</v>
      </c>
      <c r="AV8" s="1" t="s">
        <v>50</v>
      </c>
      <c r="AW8" s="1" t="s">
        <v>50</v>
      </c>
      <c r="AX8" s="1" t="s">
        <v>219</v>
      </c>
      <c r="AY8" s="12">
        <f t="shared" si="3"/>
        <v>6.9622672459553199</v>
      </c>
      <c r="AZ8" s="12">
        <f t="shared" si="0"/>
        <v>2.799557192834162</v>
      </c>
      <c r="BA8" s="12">
        <f t="shared" si="1"/>
        <v>1.0411981544164775E-2</v>
      </c>
      <c r="BB8" s="12">
        <f t="shared" si="2"/>
        <v>1.9824666103740294</v>
      </c>
    </row>
    <row r="9" spans="1:54">
      <c r="A9" s="3" t="s">
        <v>50</v>
      </c>
      <c r="B9" s="1" t="s">
        <v>104</v>
      </c>
      <c r="C9" s="3" t="s">
        <v>105</v>
      </c>
      <c r="D9" s="1">
        <v>4</v>
      </c>
      <c r="E9" s="3">
        <v>1</v>
      </c>
      <c r="F9" s="3">
        <v>3</v>
      </c>
      <c r="G9" s="1">
        <v>1</v>
      </c>
      <c r="H9" s="1">
        <v>627</v>
      </c>
      <c r="I9" s="1">
        <v>70.7</v>
      </c>
      <c r="J9" s="1">
        <v>6.74</v>
      </c>
      <c r="K9" s="1">
        <v>11.77</v>
      </c>
      <c r="L9" s="1" t="s">
        <v>106</v>
      </c>
      <c r="M9" s="1" t="s">
        <v>107</v>
      </c>
      <c r="N9" s="1" t="s">
        <v>108</v>
      </c>
      <c r="O9" s="1" t="s">
        <v>109</v>
      </c>
      <c r="P9" s="1" t="s">
        <v>110</v>
      </c>
      <c r="Q9" s="1" t="s">
        <v>111</v>
      </c>
      <c r="R9" s="3" t="s">
        <v>112</v>
      </c>
      <c r="S9" s="1" t="s">
        <v>113</v>
      </c>
      <c r="T9" s="1" t="s">
        <v>114</v>
      </c>
      <c r="U9" s="1" t="s">
        <v>55</v>
      </c>
      <c r="V9" s="5">
        <v>10.946999999999999</v>
      </c>
      <c r="W9" s="5">
        <v>2.41838192814623E-2</v>
      </c>
      <c r="X9" s="1">
        <v>183.3</v>
      </c>
      <c r="Y9" s="1">
        <v>16.7</v>
      </c>
      <c r="Z9" s="3">
        <v>193.6</v>
      </c>
      <c r="AA9" s="3">
        <v>254.2</v>
      </c>
      <c r="AB9" s="3">
        <v>72.5</v>
      </c>
      <c r="AC9" s="3">
        <v>13.8</v>
      </c>
      <c r="AD9" s="3">
        <v>17.7</v>
      </c>
      <c r="AE9" s="3">
        <v>48.2</v>
      </c>
      <c r="AF9" s="7">
        <v>114246.78125</v>
      </c>
      <c r="AG9" s="7">
        <v>142928.890625</v>
      </c>
      <c r="AH9" s="7" t="s">
        <v>55</v>
      </c>
      <c r="AI9" s="7" t="s">
        <v>55</v>
      </c>
      <c r="AJ9" s="7" t="s">
        <v>55</v>
      </c>
      <c r="AK9" s="7" t="s">
        <v>55</v>
      </c>
      <c r="AL9" s="8">
        <v>131454.954793877</v>
      </c>
      <c r="AM9" s="8">
        <v>172540.487850351</v>
      </c>
      <c r="AN9" s="8">
        <v>49221.797555015</v>
      </c>
      <c r="AO9" s="8">
        <v>9384.1027164580992</v>
      </c>
      <c r="AP9" s="8">
        <v>12007.985570278899</v>
      </c>
      <c r="AQ9" s="8">
        <v>32691.676419186999</v>
      </c>
      <c r="AR9" s="1" t="s">
        <v>62</v>
      </c>
      <c r="AS9" s="1" t="s">
        <v>50</v>
      </c>
      <c r="AT9" s="1" t="s">
        <v>63</v>
      </c>
      <c r="AU9" s="1" t="s">
        <v>50</v>
      </c>
      <c r="AV9" s="1" t="s">
        <v>50</v>
      </c>
      <c r="AW9" s="1" t="s">
        <v>63</v>
      </c>
      <c r="AX9" s="1" t="s">
        <v>115</v>
      </c>
      <c r="AY9" s="12">
        <f t="shared" si="3"/>
        <v>6.5309292376341128</v>
      </c>
      <c r="AZ9" s="12">
        <f t="shared" si="0"/>
        <v>2.7072882767869468</v>
      </c>
      <c r="BA9" s="12">
        <f t="shared" si="1"/>
        <v>5.4361949639078248E-2</v>
      </c>
      <c r="BB9" s="12">
        <f t="shared" si="2"/>
        <v>1.2647049761060287</v>
      </c>
    </row>
    <row r="10" spans="1:54">
      <c r="A10" s="3" t="s">
        <v>50</v>
      </c>
      <c r="B10" s="1" t="s">
        <v>231</v>
      </c>
      <c r="C10" s="3" t="s">
        <v>232</v>
      </c>
      <c r="D10" s="1">
        <v>11</v>
      </c>
      <c r="E10" s="3">
        <v>1</v>
      </c>
      <c r="F10" s="3">
        <v>5</v>
      </c>
      <c r="G10" s="1">
        <v>1</v>
      </c>
      <c r="H10" s="1">
        <v>238</v>
      </c>
      <c r="I10" s="1">
        <v>26.7</v>
      </c>
      <c r="J10" s="1">
        <v>7.24</v>
      </c>
      <c r="K10" s="1">
        <v>24.62</v>
      </c>
      <c r="L10" s="1" t="s">
        <v>67</v>
      </c>
      <c r="M10" s="1" t="s">
        <v>151</v>
      </c>
      <c r="N10" s="1" t="s">
        <v>55</v>
      </c>
      <c r="O10" s="1" t="s">
        <v>233</v>
      </c>
      <c r="P10" s="1" t="s">
        <v>234</v>
      </c>
      <c r="Q10" s="1" t="s">
        <v>235</v>
      </c>
      <c r="R10" s="3" t="s">
        <v>236</v>
      </c>
      <c r="S10" s="1" t="s">
        <v>237</v>
      </c>
      <c r="T10" s="1" t="s">
        <v>238</v>
      </c>
      <c r="U10" s="1" t="s">
        <v>55</v>
      </c>
      <c r="V10" s="5">
        <v>4.7439999999999998</v>
      </c>
      <c r="W10" s="5">
        <v>0.12548702205771101</v>
      </c>
      <c r="X10" s="1">
        <v>165.2</v>
      </c>
      <c r="Y10" s="1">
        <v>34.799999999999997</v>
      </c>
      <c r="Z10" s="3">
        <v>43.6</v>
      </c>
      <c r="AA10" s="3">
        <v>184</v>
      </c>
      <c r="AB10" s="3">
        <v>267.8</v>
      </c>
      <c r="AC10" s="3">
        <v>42.1</v>
      </c>
      <c r="AD10" s="3">
        <v>38.799999999999997</v>
      </c>
      <c r="AE10" s="3">
        <v>23.6</v>
      </c>
      <c r="AF10" s="7" t="s">
        <v>55</v>
      </c>
      <c r="AG10" s="7">
        <v>157557.671875</v>
      </c>
      <c r="AH10" s="7">
        <v>265121.59375</v>
      </c>
      <c r="AI10" s="7" t="s">
        <v>55</v>
      </c>
      <c r="AJ10" s="7" t="s">
        <v>55</v>
      </c>
      <c r="AK10" s="7" t="s">
        <v>55</v>
      </c>
      <c r="AL10" s="8">
        <v>45091.210490799698</v>
      </c>
      <c r="AM10" s="8">
        <v>190200.01800198</v>
      </c>
      <c r="AN10" s="8">
        <v>276790.664747492</v>
      </c>
      <c r="AO10" s="8">
        <v>43547.347788787098</v>
      </c>
      <c r="AP10" s="8">
        <v>40095.092212305601</v>
      </c>
      <c r="AQ10" s="8">
        <v>24404.873039178001</v>
      </c>
      <c r="AR10" s="1" t="s">
        <v>50</v>
      </c>
      <c r="AS10" s="1" t="s">
        <v>50</v>
      </c>
      <c r="AT10" s="1" t="s">
        <v>50</v>
      </c>
      <c r="AU10" s="1" t="s">
        <v>63</v>
      </c>
      <c r="AV10" s="1" t="s">
        <v>50</v>
      </c>
      <c r="AW10" s="1" t="s">
        <v>50</v>
      </c>
      <c r="AX10" s="1" t="s">
        <v>239</v>
      </c>
      <c r="AY10" s="12">
        <f t="shared" si="3"/>
        <v>4.7394227476014308</v>
      </c>
      <c r="AZ10" s="12">
        <f t="shared" si="0"/>
        <v>2.2447113523962452</v>
      </c>
      <c r="BA10" s="12">
        <f t="shared" si="1"/>
        <v>0.11812963001923708</v>
      </c>
      <c r="BB10" s="12">
        <f t="shared" si="2"/>
        <v>0.92764115624014631</v>
      </c>
    </row>
    <row r="11" spans="1:54">
      <c r="A11" s="3" t="s">
        <v>50</v>
      </c>
      <c r="B11" s="1" t="s">
        <v>307</v>
      </c>
      <c r="C11" s="3" t="s">
        <v>308</v>
      </c>
      <c r="D11" s="1">
        <v>1</v>
      </c>
      <c r="E11" s="3">
        <v>1</v>
      </c>
      <c r="F11" s="3">
        <v>4</v>
      </c>
      <c r="G11" s="1">
        <v>1</v>
      </c>
      <c r="H11" s="1">
        <v>2054</v>
      </c>
      <c r="I11" s="1">
        <v>233</v>
      </c>
      <c r="J11" s="1">
        <v>6.3</v>
      </c>
      <c r="K11" s="1">
        <v>16.079999999999998</v>
      </c>
      <c r="L11" s="1" t="s">
        <v>309</v>
      </c>
      <c r="M11" s="1" t="s">
        <v>310</v>
      </c>
      <c r="N11" s="1" t="s">
        <v>311</v>
      </c>
      <c r="O11" s="1" t="s">
        <v>312</v>
      </c>
      <c r="P11" s="1" t="s">
        <v>313</v>
      </c>
      <c r="Q11" s="1" t="s">
        <v>314</v>
      </c>
      <c r="R11" s="3" t="s">
        <v>315</v>
      </c>
      <c r="S11" s="1" t="s">
        <v>316</v>
      </c>
      <c r="T11" s="1" t="s">
        <v>317</v>
      </c>
      <c r="U11" s="1" t="s">
        <v>55</v>
      </c>
      <c r="V11" s="5">
        <v>4.2089999999999996</v>
      </c>
      <c r="W11" s="5">
        <v>8.7813721396232305E-3</v>
      </c>
      <c r="X11" s="1">
        <v>161.6</v>
      </c>
      <c r="Y11" s="1">
        <v>38.4</v>
      </c>
      <c r="Z11" s="3">
        <v>187.6</v>
      </c>
      <c r="AA11" s="3">
        <v>171.4</v>
      </c>
      <c r="AB11" s="3">
        <v>134.6</v>
      </c>
      <c r="AC11" s="3">
        <v>43.6</v>
      </c>
      <c r="AD11" s="3">
        <v>40.700000000000003</v>
      </c>
      <c r="AE11" s="3">
        <v>22.1</v>
      </c>
      <c r="AF11" s="7">
        <v>163435.1875</v>
      </c>
      <c r="AG11" s="7">
        <v>142313.171875</v>
      </c>
      <c r="AH11" s="7">
        <v>129239.1640625</v>
      </c>
      <c r="AI11" s="7" t="s">
        <v>55</v>
      </c>
      <c r="AJ11" s="7" t="s">
        <v>55</v>
      </c>
      <c r="AK11" s="7" t="s">
        <v>55</v>
      </c>
      <c r="AL11" s="8">
        <v>188052.25801091301</v>
      </c>
      <c r="AM11" s="8">
        <v>171797.20625739201</v>
      </c>
      <c r="AN11" s="8">
        <v>134927.501099746</v>
      </c>
      <c r="AO11" s="8">
        <v>43738.769918921796</v>
      </c>
      <c r="AP11" s="8">
        <v>40818.659950872199</v>
      </c>
      <c r="AQ11" s="8">
        <v>22124.725854659799</v>
      </c>
      <c r="AR11" s="1" t="s">
        <v>50</v>
      </c>
      <c r="AS11" s="1" t="s">
        <v>50</v>
      </c>
      <c r="AT11" s="1" t="s">
        <v>50</v>
      </c>
      <c r="AU11" s="1" t="s">
        <v>63</v>
      </c>
      <c r="AV11" s="1" t="s">
        <v>63</v>
      </c>
      <c r="AW11" s="1" t="s">
        <v>50</v>
      </c>
      <c r="AX11" s="1" t="s">
        <v>318</v>
      </c>
      <c r="AY11" s="12">
        <f t="shared" si="3"/>
        <v>4.6378605869757248</v>
      </c>
      <c r="AZ11" s="12">
        <f t="shared" si="0"/>
        <v>2.2134594535540559</v>
      </c>
      <c r="BA11" s="12">
        <f t="shared" si="1"/>
        <v>1.6409264282759776E-3</v>
      </c>
      <c r="BB11" s="12">
        <f t="shared" si="2"/>
        <v>2.7849108903119544</v>
      </c>
    </row>
    <row r="12" spans="1:54">
      <c r="A12" s="3" t="s">
        <v>50</v>
      </c>
      <c r="B12" s="1" t="s">
        <v>463</v>
      </c>
      <c r="C12" s="3" t="s">
        <v>464</v>
      </c>
      <c r="D12" s="1">
        <v>9</v>
      </c>
      <c r="E12" s="3">
        <v>1</v>
      </c>
      <c r="F12" s="3">
        <v>5</v>
      </c>
      <c r="G12" s="1">
        <v>1</v>
      </c>
      <c r="H12" s="1">
        <v>160</v>
      </c>
      <c r="I12" s="1">
        <v>18.7</v>
      </c>
      <c r="J12" s="1">
        <v>4.54</v>
      </c>
      <c r="K12" s="1">
        <v>13.25</v>
      </c>
      <c r="L12" s="1" t="s">
        <v>465</v>
      </c>
      <c r="M12" s="1" t="s">
        <v>127</v>
      </c>
      <c r="N12" s="1" t="s">
        <v>108</v>
      </c>
      <c r="O12" s="1" t="s">
        <v>466</v>
      </c>
      <c r="P12" s="1" t="s">
        <v>467</v>
      </c>
      <c r="Q12" s="1" t="s">
        <v>468</v>
      </c>
      <c r="R12" s="3" t="s">
        <v>469</v>
      </c>
      <c r="S12" s="1" t="s">
        <v>470</v>
      </c>
      <c r="T12" s="1" t="s">
        <v>471</v>
      </c>
      <c r="U12" s="1" t="s">
        <v>472</v>
      </c>
      <c r="V12" s="5">
        <v>3.0609999999999999</v>
      </c>
      <c r="W12" s="5">
        <v>5.8449197305346201E-2</v>
      </c>
      <c r="X12" s="1">
        <v>150.80000000000001</v>
      </c>
      <c r="Y12" s="1">
        <v>49.2</v>
      </c>
      <c r="Z12" s="3">
        <v>107</v>
      </c>
      <c r="AA12" s="3">
        <v>307.39999999999998</v>
      </c>
      <c r="AB12" s="3">
        <v>78.5</v>
      </c>
      <c r="AC12" s="3">
        <v>34.9</v>
      </c>
      <c r="AD12" s="3">
        <v>48.8</v>
      </c>
      <c r="AE12" s="3">
        <v>23.4</v>
      </c>
      <c r="AF12" s="7" t="s">
        <v>55</v>
      </c>
      <c r="AG12" s="7">
        <v>78093.859375</v>
      </c>
      <c r="AH12" s="7" t="s">
        <v>55</v>
      </c>
      <c r="AI12" s="7">
        <v>8849.7783203125</v>
      </c>
      <c r="AJ12" s="7">
        <v>14960.67578125</v>
      </c>
      <c r="AK12" s="7" t="s">
        <v>55</v>
      </c>
      <c r="AL12" s="8">
        <v>32801.1902130241</v>
      </c>
      <c r="AM12" s="8">
        <v>94273.1209607692</v>
      </c>
      <c r="AN12" s="8">
        <v>24058.957910415498</v>
      </c>
      <c r="AO12" s="8">
        <v>10714.878146253801</v>
      </c>
      <c r="AP12" s="8">
        <v>14960.67578125</v>
      </c>
      <c r="AQ12" s="8">
        <v>7179.2019440834601</v>
      </c>
      <c r="AR12" s="1" t="s">
        <v>50</v>
      </c>
      <c r="AS12" s="1" t="s">
        <v>50</v>
      </c>
      <c r="AT12" s="1" t="s">
        <v>50</v>
      </c>
      <c r="AU12" s="1" t="s">
        <v>50</v>
      </c>
      <c r="AV12" s="1" t="s">
        <v>62</v>
      </c>
      <c r="AW12" s="1" t="s">
        <v>63</v>
      </c>
      <c r="AX12" s="1" t="s">
        <v>473</v>
      </c>
      <c r="AY12" s="12">
        <f t="shared" si="3"/>
        <v>4.6000423705752933</v>
      </c>
      <c r="AZ12" s="12">
        <f t="shared" si="0"/>
        <v>2.2016471497647228</v>
      </c>
      <c r="BA12" s="12">
        <f t="shared" si="1"/>
        <v>0.15048338556866703</v>
      </c>
      <c r="BB12" s="12">
        <f t="shared" si="2"/>
        <v>0.82251144660938991</v>
      </c>
    </row>
    <row r="13" spans="1:54">
      <c r="A13" s="3" t="s">
        <v>50</v>
      </c>
      <c r="B13" s="1" t="s">
        <v>332</v>
      </c>
      <c r="C13" s="3" t="s">
        <v>333</v>
      </c>
      <c r="D13" s="1">
        <v>3</v>
      </c>
      <c r="E13" s="3">
        <v>1</v>
      </c>
      <c r="F13" s="3">
        <v>5</v>
      </c>
      <c r="G13" s="1">
        <v>1</v>
      </c>
      <c r="H13" s="1">
        <v>756</v>
      </c>
      <c r="I13" s="1">
        <v>84.5</v>
      </c>
      <c r="J13" s="1">
        <v>5.72</v>
      </c>
      <c r="K13" s="1">
        <v>21.47</v>
      </c>
      <c r="L13" s="1" t="s">
        <v>334</v>
      </c>
      <c r="M13" s="1" t="s">
        <v>151</v>
      </c>
      <c r="N13" s="1" t="s">
        <v>69</v>
      </c>
      <c r="O13" s="1" t="s">
        <v>335</v>
      </c>
      <c r="P13" s="1" t="s">
        <v>336</v>
      </c>
      <c r="Q13" s="1" t="s">
        <v>337</v>
      </c>
      <c r="R13" s="3" t="s">
        <v>338</v>
      </c>
      <c r="S13" s="1" t="s">
        <v>339</v>
      </c>
      <c r="T13" s="1" t="s">
        <v>340</v>
      </c>
      <c r="U13" s="1" t="s">
        <v>341</v>
      </c>
      <c r="V13" s="5">
        <v>4.0259999999999998</v>
      </c>
      <c r="W13" s="5">
        <v>0.43950027269691899</v>
      </c>
      <c r="X13" s="1">
        <v>160.19999999999999</v>
      </c>
      <c r="Y13" s="1">
        <v>39.799999999999997</v>
      </c>
      <c r="Z13" s="3">
        <v>299.2</v>
      </c>
      <c r="AA13" s="3">
        <v>177.3</v>
      </c>
      <c r="AB13" s="3">
        <v>9</v>
      </c>
      <c r="AC13" s="3">
        <v>44</v>
      </c>
      <c r="AD13" s="3">
        <v>5</v>
      </c>
      <c r="AE13" s="3">
        <v>65.400000000000006</v>
      </c>
      <c r="AF13" s="7">
        <v>208186.328125</v>
      </c>
      <c r="AG13" s="7">
        <v>117583.8828125</v>
      </c>
      <c r="AH13" s="7" t="s">
        <v>55</v>
      </c>
      <c r="AI13" s="7" t="s">
        <v>55</v>
      </c>
      <c r="AJ13" s="7" t="s">
        <v>55</v>
      </c>
      <c r="AK13" s="7" t="s">
        <v>55</v>
      </c>
      <c r="AL13" s="8">
        <v>239543.94209574501</v>
      </c>
      <c r="AM13" s="8">
        <v>141944.57408220199</v>
      </c>
      <c r="AN13" s="8">
        <v>7237.1464440362197</v>
      </c>
      <c r="AO13" s="8">
        <v>35253.371359744102</v>
      </c>
      <c r="AP13" s="8">
        <v>3963.8321704260802</v>
      </c>
      <c r="AQ13" s="8">
        <v>52386.8829539207</v>
      </c>
      <c r="AR13" s="1" t="s">
        <v>50</v>
      </c>
      <c r="AS13" s="1" t="s">
        <v>50</v>
      </c>
      <c r="AT13" s="1" t="s">
        <v>50</v>
      </c>
      <c r="AU13" s="1" t="s">
        <v>50</v>
      </c>
      <c r="AV13" s="1" t="s">
        <v>63</v>
      </c>
      <c r="AW13" s="1" t="s">
        <v>50</v>
      </c>
      <c r="AX13" s="1" t="s">
        <v>342</v>
      </c>
      <c r="AY13" s="12">
        <f t="shared" si="3"/>
        <v>4.2435406273004439</v>
      </c>
      <c r="AZ13" s="12">
        <f t="shared" si="0"/>
        <v>2.085268489762214</v>
      </c>
      <c r="BA13" s="12">
        <f t="shared" si="1"/>
        <v>0.22352770881237091</v>
      </c>
      <c r="BB13" s="12">
        <f t="shared" si="2"/>
        <v>0.65066863343397108</v>
      </c>
    </row>
    <row r="14" spans="1:54">
      <c r="A14" s="3" t="s">
        <v>50</v>
      </c>
      <c r="B14" s="1" t="s">
        <v>406</v>
      </c>
      <c r="C14" s="3" t="s">
        <v>407</v>
      </c>
      <c r="D14" s="1">
        <v>5</v>
      </c>
      <c r="E14" s="3">
        <v>1</v>
      </c>
      <c r="F14" s="3">
        <v>2</v>
      </c>
      <c r="G14" s="1">
        <v>1</v>
      </c>
      <c r="H14" s="1">
        <v>360</v>
      </c>
      <c r="I14" s="1">
        <v>40.200000000000003</v>
      </c>
      <c r="J14" s="1">
        <v>10.33</v>
      </c>
      <c r="K14" s="1">
        <v>4.57</v>
      </c>
      <c r="L14" s="1" t="s">
        <v>55</v>
      </c>
      <c r="M14" s="1" t="s">
        <v>151</v>
      </c>
      <c r="N14" s="1" t="s">
        <v>55</v>
      </c>
      <c r="O14" s="1" t="s">
        <v>408</v>
      </c>
      <c r="P14" s="1" t="s">
        <v>409</v>
      </c>
      <c r="Q14" s="1" t="s">
        <v>410</v>
      </c>
      <c r="R14" s="3" t="s">
        <v>411</v>
      </c>
      <c r="S14" s="1" t="s">
        <v>412</v>
      </c>
      <c r="T14" s="1" t="s">
        <v>55</v>
      </c>
      <c r="U14" s="1" t="s">
        <v>55</v>
      </c>
      <c r="V14" s="5">
        <v>3.2789999999999999</v>
      </c>
      <c r="W14" s="5">
        <v>3.6957067654093999E-3</v>
      </c>
      <c r="X14" s="1">
        <v>153.30000000000001</v>
      </c>
      <c r="Y14" s="1">
        <v>46.7</v>
      </c>
      <c r="Z14" s="3">
        <v>207.6</v>
      </c>
      <c r="AA14" s="3">
        <v>125.4</v>
      </c>
      <c r="AB14" s="3">
        <v>136.4</v>
      </c>
      <c r="AC14" s="3">
        <v>41.6</v>
      </c>
      <c r="AD14" s="3">
        <v>34.6</v>
      </c>
      <c r="AE14" s="3">
        <v>54.4</v>
      </c>
      <c r="AF14" s="7">
        <v>113051.5078125</v>
      </c>
      <c r="AG14" s="7">
        <v>65077.75390625</v>
      </c>
      <c r="AH14" s="7">
        <v>81861.3203125</v>
      </c>
      <c r="AI14" s="7" t="s">
        <v>55</v>
      </c>
      <c r="AJ14" s="7" t="s">
        <v>55</v>
      </c>
      <c r="AK14" s="7" t="s">
        <v>55</v>
      </c>
      <c r="AL14" s="8">
        <v>130079.645888246</v>
      </c>
      <c r="AM14" s="8">
        <v>78560.376128921198</v>
      </c>
      <c r="AN14" s="8">
        <v>85464.367296201206</v>
      </c>
      <c r="AO14" s="8">
        <v>26062.022909667499</v>
      </c>
      <c r="AP14" s="8">
        <v>21649.868850442999</v>
      </c>
      <c r="AQ14" s="8">
        <v>34048.239419010999</v>
      </c>
      <c r="AR14" s="1" t="s">
        <v>50</v>
      </c>
      <c r="AS14" s="1" t="s">
        <v>62</v>
      </c>
      <c r="AT14" s="1" t="s">
        <v>50</v>
      </c>
      <c r="AU14" s="1" t="s">
        <v>63</v>
      </c>
      <c r="AV14" s="1" t="s">
        <v>63</v>
      </c>
      <c r="AW14" s="1" t="s">
        <v>63</v>
      </c>
      <c r="AX14" s="1" t="s">
        <v>413</v>
      </c>
      <c r="AY14" s="12">
        <f t="shared" si="3"/>
        <v>3.5971614168406778</v>
      </c>
      <c r="AZ14" s="12">
        <f t="shared" si="0"/>
        <v>1.8468588995485034</v>
      </c>
      <c r="BA14" s="12">
        <f t="shared" si="1"/>
        <v>1.2876312763023983E-2</v>
      </c>
      <c r="BB14" s="12">
        <f t="shared" si="2"/>
        <v>1.8902084829334738</v>
      </c>
    </row>
    <row r="15" spans="1:54">
      <c r="A15" s="3" t="s">
        <v>50</v>
      </c>
      <c r="B15" s="1" t="s">
        <v>343</v>
      </c>
      <c r="C15" s="3" t="s">
        <v>344</v>
      </c>
      <c r="D15" s="1">
        <v>5</v>
      </c>
      <c r="E15" s="3">
        <v>1</v>
      </c>
      <c r="F15" s="3">
        <v>5</v>
      </c>
      <c r="G15" s="1">
        <v>1</v>
      </c>
      <c r="H15" s="1">
        <v>332</v>
      </c>
      <c r="I15" s="1">
        <v>37.5</v>
      </c>
      <c r="J15" s="1">
        <v>7.87</v>
      </c>
      <c r="K15" s="1">
        <v>22.04</v>
      </c>
      <c r="L15" s="1" t="s">
        <v>345</v>
      </c>
      <c r="M15" s="1" t="s">
        <v>55</v>
      </c>
      <c r="N15" s="1" t="s">
        <v>108</v>
      </c>
      <c r="O15" s="1" t="s">
        <v>346</v>
      </c>
      <c r="P15" s="1" t="s">
        <v>347</v>
      </c>
      <c r="Q15" s="1" t="s">
        <v>348</v>
      </c>
      <c r="R15" s="3" t="s">
        <v>349</v>
      </c>
      <c r="S15" s="1" t="s">
        <v>350</v>
      </c>
      <c r="T15" s="1" t="s">
        <v>55</v>
      </c>
      <c r="U15" s="1" t="s">
        <v>55</v>
      </c>
      <c r="V15" s="5">
        <v>3.6549999999999998</v>
      </c>
      <c r="W15" s="5">
        <v>0.30961793573789698</v>
      </c>
      <c r="X15" s="1">
        <v>157</v>
      </c>
      <c r="Y15" s="1">
        <v>43</v>
      </c>
      <c r="Z15" s="3">
        <v>177.4</v>
      </c>
      <c r="AA15" s="3">
        <v>267.7</v>
      </c>
      <c r="AB15" s="3">
        <v>24</v>
      </c>
      <c r="AC15" s="3">
        <v>15.3</v>
      </c>
      <c r="AD15" s="3">
        <v>67.099999999999994</v>
      </c>
      <c r="AE15" s="3">
        <v>48.5</v>
      </c>
      <c r="AF15" s="7">
        <v>88820.59375</v>
      </c>
      <c r="AG15" s="7">
        <v>127750.921875</v>
      </c>
      <c r="AH15" s="7" t="s">
        <v>55</v>
      </c>
      <c r="AI15" s="7" t="s">
        <v>55</v>
      </c>
      <c r="AJ15" s="7" t="s">
        <v>55</v>
      </c>
      <c r="AK15" s="7" t="s">
        <v>55</v>
      </c>
      <c r="AL15" s="8">
        <v>102199.002969036</v>
      </c>
      <c r="AM15" s="8">
        <v>154217.991109133</v>
      </c>
      <c r="AN15" s="8">
        <v>13818.3626395884</v>
      </c>
      <c r="AO15" s="8">
        <v>8800.4835064824492</v>
      </c>
      <c r="AP15" s="8">
        <v>38658.894903318098</v>
      </c>
      <c r="AQ15" s="8">
        <v>27957.804064874301</v>
      </c>
      <c r="AR15" s="1" t="s">
        <v>50</v>
      </c>
      <c r="AS15" s="1" t="s">
        <v>50</v>
      </c>
      <c r="AT15" s="1" t="s">
        <v>63</v>
      </c>
      <c r="AU15" s="1" t="s">
        <v>50</v>
      </c>
      <c r="AV15" s="1" t="s">
        <v>50</v>
      </c>
      <c r="AW15" s="1" t="s">
        <v>50</v>
      </c>
      <c r="AX15" s="1" t="s">
        <v>64</v>
      </c>
      <c r="AY15" s="12">
        <f t="shared" si="3"/>
        <v>3.5832067421572353</v>
      </c>
      <c r="AZ15" s="12">
        <f t="shared" si="0"/>
        <v>1.8412512858819507</v>
      </c>
      <c r="BA15" s="12">
        <f t="shared" si="1"/>
        <v>0.19611238858638899</v>
      </c>
      <c r="BB15" s="12">
        <f t="shared" si="2"/>
        <v>0.70749497071383327</v>
      </c>
    </row>
    <row r="16" spans="1:54">
      <c r="A16" s="3" t="s">
        <v>50</v>
      </c>
      <c r="B16" s="1" t="s">
        <v>1096</v>
      </c>
      <c r="C16" s="3" t="s">
        <v>1097</v>
      </c>
      <c r="D16" s="1">
        <v>8</v>
      </c>
      <c r="E16" s="3">
        <v>1</v>
      </c>
      <c r="F16" s="3">
        <v>3</v>
      </c>
      <c r="G16" s="1">
        <v>1</v>
      </c>
      <c r="H16" s="1">
        <v>207</v>
      </c>
      <c r="I16" s="1">
        <v>23.5</v>
      </c>
      <c r="J16" s="1">
        <v>6.7</v>
      </c>
      <c r="K16" s="1">
        <v>8.07</v>
      </c>
      <c r="L16" s="1" t="s">
        <v>783</v>
      </c>
      <c r="M16" s="1" t="s">
        <v>1098</v>
      </c>
      <c r="N16" s="1" t="s">
        <v>108</v>
      </c>
      <c r="O16" s="1" t="s">
        <v>1099</v>
      </c>
      <c r="P16" s="1" t="s">
        <v>1100</v>
      </c>
      <c r="Q16" s="1" t="s">
        <v>1101</v>
      </c>
      <c r="R16" s="3" t="s">
        <v>1102</v>
      </c>
      <c r="S16" s="1" t="s">
        <v>1103</v>
      </c>
      <c r="T16" s="1" t="s">
        <v>1104</v>
      </c>
      <c r="U16" s="1" t="s">
        <v>1105</v>
      </c>
      <c r="V16" s="5">
        <v>1.889</v>
      </c>
      <c r="W16" s="5">
        <v>0.42138061818433198</v>
      </c>
      <c r="X16" s="1">
        <v>130.80000000000001</v>
      </c>
      <c r="Y16" s="1">
        <v>69.2</v>
      </c>
      <c r="Z16" s="3">
        <v>28.3</v>
      </c>
      <c r="AA16" s="3">
        <v>71.7</v>
      </c>
      <c r="AB16" s="3">
        <v>368.6</v>
      </c>
      <c r="AC16" s="3">
        <v>35.4</v>
      </c>
      <c r="AD16" s="3">
        <v>58.1</v>
      </c>
      <c r="AE16" s="3">
        <v>37.9</v>
      </c>
      <c r="AF16" s="7">
        <v>23473.501953125</v>
      </c>
      <c r="AG16" s="7">
        <v>56590.4296875</v>
      </c>
      <c r="AH16" s="7">
        <v>336422.4375</v>
      </c>
      <c r="AI16" s="7">
        <v>27837.296875</v>
      </c>
      <c r="AJ16" s="7">
        <v>55328.63671875</v>
      </c>
      <c r="AK16" s="7" t="s">
        <v>55</v>
      </c>
      <c r="AL16" s="8">
        <v>27009.147254221101</v>
      </c>
      <c r="AM16" s="8">
        <v>68314.672444776894</v>
      </c>
      <c r="AN16" s="8">
        <v>351229.74630049901</v>
      </c>
      <c r="AO16" s="8">
        <v>33704.035642576899</v>
      </c>
      <c r="AP16" s="8">
        <v>55328.63671875</v>
      </c>
      <c r="AQ16" s="8">
        <v>36159.080004643503</v>
      </c>
      <c r="AR16" s="1" t="s">
        <v>62</v>
      </c>
      <c r="AS16" s="1" t="s">
        <v>50</v>
      </c>
      <c r="AT16" s="1" t="s">
        <v>50</v>
      </c>
      <c r="AU16" s="1" t="s">
        <v>62</v>
      </c>
      <c r="AV16" s="1" t="s">
        <v>50</v>
      </c>
      <c r="AW16" s="1" t="s">
        <v>63</v>
      </c>
      <c r="AX16" s="1" t="s">
        <v>1106</v>
      </c>
      <c r="AY16" s="12">
        <f t="shared" si="3"/>
        <v>3.5669567488287601</v>
      </c>
      <c r="AZ16" s="12">
        <f t="shared" si="0"/>
        <v>1.8346937224970254</v>
      </c>
      <c r="BA16" s="12">
        <f t="shared" si="1"/>
        <v>0.35338251135244059</v>
      </c>
      <c r="BB16" s="12">
        <f t="shared" si="2"/>
        <v>0.45175494722050819</v>
      </c>
    </row>
    <row r="17" spans="1:54">
      <c r="A17" s="3" t="s">
        <v>50</v>
      </c>
      <c r="B17" s="1" t="s">
        <v>220</v>
      </c>
      <c r="C17" s="3" t="s">
        <v>221</v>
      </c>
      <c r="D17" s="1">
        <v>4</v>
      </c>
      <c r="E17" s="3">
        <v>1</v>
      </c>
      <c r="F17" s="3">
        <v>3</v>
      </c>
      <c r="G17" s="1">
        <v>1</v>
      </c>
      <c r="H17" s="1">
        <v>611</v>
      </c>
      <c r="I17" s="1">
        <v>70.599999999999994</v>
      </c>
      <c r="J17" s="1">
        <v>8.85</v>
      </c>
      <c r="K17" s="1">
        <v>6.87</v>
      </c>
      <c r="L17" s="1" t="s">
        <v>222</v>
      </c>
      <c r="M17" s="1" t="s">
        <v>127</v>
      </c>
      <c r="N17" s="1" t="s">
        <v>69</v>
      </c>
      <c r="O17" s="1" t="s">
        <v>223</v>
      </c>
      <c r="P17" s="1" t="s">
        <v>224</v>
      </c>
      <c r="Q17" s="1" t="s">
        <v>225</v>
      </c>
      <c r="R17" s="3" t="s">
        <v>226</v>
      </c>
      <c r="S17" s="1" t="s">
        <v>227</v>
      </c>
      <c r="T17" s="1" t="s">
        <v>228</v>
      </c>
      <c r="U17" s="1" t="s">
        <v>229</v>
      </c>
      <c r="V17" s="5">
        <v>4.8840000000000003</v>
      </c>
      <c r="W17" s="5">
        <v>9.0344193389602007E-2</v>
      </c>
      <c r="X17" s="1">
        <v>166</v>
      </c>
      <c r="Y17" s="1">
        <v>34</v>
      </c>
      <c r="Z17" s="3">
        <v>139.30000000000001</v>
      </c>
      <c r="AA17" s="3">
        <v>140.5</v>
      </c>
      <c r="AB17" s="3">
        <v>187.3</v>
      </c>
      <c r="AC17" s="3">
        <v>28.8</v>
      </c>
      <c r="AD17" s="3">
        <v>88.2</v>
      </c>
      <c r="AE17" s="3">
        <v>16</v>
      </c>
      <c r="AF17" s="7">
        <v>222328.28125</v>
      </c>
      <c r="AG17" s="7">
        <v>213760.546875</v>
      </c>
      <c r="AH17" s="7">
        <v>329478.28125</v>
      </c>
      <c r="AI17" s="7">
        <v>43637.2890625</v>
      </c>
      <c r="AJ17" s="7">
        <v>161948.703125</v>
      </c>
      <c r="AK17" s="7" t="s">
        <v>55</v>
      </c>
      <c r="AL17" s="8">
        <v>255815.99622632001</v>
      </c>
      <c r="AM17" s="8">
        <v>258046.84329173001</v>
      </c>
      <c r="AN17" s="8">
        <v>343979.949717123</v>
      </c>
      <c r="AO17" s="8">
        <v>52833.892332009404</v>
      </c>
      <c r="AP17" s="8">
        <v>161948.703125</v>
      </c>
      <c r="AQ17" s="8">
        <v>29480.943883431999</v>
      </c>
      <c r="AR17" s="1" t="s">
        <v>50</v>
      </c>
      <c r="AS17" s="1" t="s">
        <v>62</v>
      </c>
      <c r="AT17" s="1" t="s">
        <v>50</v>
      </c>
      <c r="AU17" s="1" t="s">
        <v>62</v>
      </c>
      <c r="AV17" s="1" t="s">
        <v>62</v>
      </c>
      <c r="AW17" s="1" t="s">
        <v>63</v>
      </c>
      <c r="AX17" s="1" t="s">
        <v>230</v>
      </c>
      <c r="AY17" s="12">
        <f t="shared" si="3"/>
        <v>3.5119559454166343</v>
      </c>
      <c r="AZ17" s="12">
        <f t="shared" si="0"/>
        <v>1.8122747475704277</v>
      </c>
      <c r="BA17" s="12">
        <f t="shared" si="1"/>
        <v>1.5058723521167557E-2</v>
      </c>
      <c r="BB17" s="12">
        <f t="shared" si="2"/>
        <v>1.8222118403005574</v>
      </c>
    </row>
    <row r="18" spans="1:54">
      <c r="A18" s="3" t="s">
        <v>50</v>
      </c>
      <c r="B18" s="1" t="s">
        <v>629</v>
      </c>
      <c r="C18" s="3" t="s">
        <v>630</v>
      </c>
      <c r="D18" s="1">
        <v>11</v>
      </c>
      <c r="E18" s="3">
        <v>1</v>
      </c>
      <c r="F18" s="3">
        <v>3</v>
      </c>
      <c r="G18" s="1">
        <v>1</v>
      </c>
      <c r="H18" s="1">
        <v>181</v>
      </c>
      <c r="I18" s="1">
        <v>20.6</v>
      </c>
      <c r="J18" s="1">
        <v>7.43</v>
      </c>
      <c r="K18" s="1">
        <v>7.02</v>
      </c>
      <c r="L18" s="1" t="s">
        <v>97</v>
      </c>
      <c r="M18" s="1" t="s">
        <v>631</v>
      </c>
      <c r="N18" s="1" t="s">
        <v>108</v>
      </c>
      <c r="O18" s="1" t="s">
        <v>632</v>
      </c>
      <c r="P18" s="1" t="s">
        <v>633</v>
      </c>
      <c r="Q18" s="1" t="s">
        <v>634</v>
      </c>
      <c r="R18" s="3" t="s">
        <v>635</v>
      </c>
      <c r="S18" s="1" t="s">
        <v>636</v>
      </c>
      <c r="T18" s="1" t="s">
        <v>637</v>
      </c>
      <c r="U18" s="1" t="s">
        <v>55</v>
      </c>
      <c r="V18" s="5">
        <v>2.411</v>
      </c>
      <c r="W18" s="5">
        <v>0.46415608419552201</v>
      </c>
      <c r="X18" s="1">
        <v>141.4</v>
      </c>
      <c r="Y18" s="1">
        <v>58.6</v>
      </c>
      <c r="Z18" s="3">
        <v>65.7</v>
      </c>
      <c r="AA18" s="3">
        <v>377</v>
      </c>
      <c r="AB18" s="3">
        <v>22.6</v>
      </c>
      <c r="AC18" s="3">
        <v>82</v>
      </c>
      <c r="AD18" s="3">
        <v>27.3</v>
      </c>
      <c r="AE18" s="3">
        <v>25.4</v>
      </c>
      <c r="AF18" s="7">
        <v>62028.486328125</v>
      </c>
      <c r="AG18" s="7">
        <v>338998.625</v>
      </c>
      <c r="AH18" s="7" t="s">
        <v>55</v>
      </c>
      <c r="AI18" s="7">
        <v>73483.28515625</v>
      </c>
      <c r="AJ18" s="7">
        <v>29605.798828125</v>
      </c>
      <c r="AK18" s="7">
        <v>22698.166015625</v>
      </c>
      <c r="AL18" s="8">
        <v>71371.392497732304</v>
      </c>
      <c r="AM18" s="8">
        <v>409231.38689685799</v>
      </c>
      <c r="AN18" s="8">
        <v>24544.653107134302</v>
      </c>
      <c r="AO18" s="8">
        <v>88969.962606683403</v>
      </c>
      <c r="AP18" s="8">
        <v>29605.798828125</v>
      </c>
      <c r="AQ18" s="8">
        <v>27607.045539596598</v>
      </c>
      <c r="AR18" s="1" t="s">
        <v>62</v>
      </c>
      <c r="AS18" s="1" t="s">
        <v>50</v>
      </c>
      <c r="AT18" s="1" t="s">
        <v>63</v>
      </c>
      <c r="AU18" s="1" t="s">
        <v>50</v>
      </c>
      <c r="AV18" s="1" t="s">
        <v>50</v>
      </c>
      <c r="AW18" s="1" t="s">
        <v>62</v>
      </c>
      <c r="AX18" s="1" t="s">
        <v>638</v>
      </c>
      <c r="AY18" s="12">
        <f t="shared" si="3"/>
        <v>3.455587171685452</v>
      </c>
      <c r="AZ18" s="12">
        <f t="shared" si="0"/>
        <v>1.7889308734802327</v>
      </c>
      <c r="BA18" s="12">
        <f t="shared" si="1"/>
        <v>0.38518213095312642</v>
      </c>
      <c r="BB18" s="12">
        <f t="shared" si="2"/>
        <v>0.4143338685061192</v>
      </c>
    </row>
    <row r="19" spans="1:54">
      <c r="A19" s="3" t="s">
        <v>50</v>
      </c>
      <c r="B19" s="1" t="s">
        <v>186</v>
      </c>
      <c r="C19" s="3" t="s">
        <v>187</v>
      </c>
      <c r="D19" s="1">
        <v>1</v>
      </c>
      <c r="E19" s="3">
        <v>1</v>
      </c>
      <c r="F19" s="3">
        <v>13</v>
      </c>
      <c r="G19" s="1">
        <v>1</v>
      </c>
      <c r="H19" s="1">
        <v>1464</v>
      </c>
      <c r="I19" s="1">
        <v>164.1</v>
      </c>
      <c r="J19" s="1">
        <v>6.32</v>
      </c>
      <c r="K19" s="1">
        <v>61.22</v>
      </c>
      <c r="L19" s="1" t="s">
        <v>188</v>
      </c>
      <c r="M19" s="1" t="s">
        <v>189</v>
      </c>
      <c r="N19" s="1" t="s">
        <v>140</v>
      </c>
      <c r="O19" s="1" t="s">
        <v>190</v>
      </c>
      <c r="P19" s="1" t="s">
        <v>191</v>
      </c>
      <c r="Q19" s="1" t="s">
        <v>192</v>
      </c>
      <c r="R19" s="3" t="s">
        <v>193</v>
      </c>
      <c r="S19" s="1" t="s">
        <v>194</v>
      </c>
      <c r="T19" s="1" t="s">
        <v>195</v>
      </c>
      <c r="U19" s="1" t="s">
        <v>55</v>
      </c>
      <c r="V19" s="5">
        <v>6.7510000000000003</v>
      </c>
      <c r="W19" s="5">
        <v>0.19806815738248501</v>
      </c>
      <c r="X19" s="1">
        <v>174.2</v>
      </c>
      <c r="Y19" s="1">
        <v>25.8</v>
      </c>
      <c r="Z19" s="3">
        <v>69.5</v>
      </c>
      <c r="AA19" s="3">
        <v>330</v>
      </c>
      <c r="AB19" s="3">
        <v>63.4</v>
      </c>
      <c r="AC19" s="3">
        <v>4.3</v>
      </c>
      <c r="AD19" s="3">
        <v>122.5</v>
      </c>
      <c r="AE19" s="3">
        <v>10.3</v>
      </c>
      <c r="AF19" s="7">
        <v>113253.328125</v>
      </c>
      <c r="AG19" s="7">
        <v>512529.0546875</v>
      </c>
      <c r="AH19" s="7">
        <v>113811.078125</v>
      </c>
      <c r="AI19" s="7" t="s">
        <v>55</v>
      </c>
      <c r="AJ19" s="7">
        <v>229593.1875</v>
      </c>
      <c r="AK19" s="7" t="s">
        <v>55</v>
      </c>
      <c r="AL19" s="8">
        <v>130311.864947425</v>
      </c>
      <c r="AM19" s="8">
        <v>618713.35281876498</v>
      </c>
      <c r="AN19" s="8">
        <v>118820.36285415701</v>
      </c>
      <c r="AO19" s="8">
        <v>8067.7072884789504</v>
      </c>
      <c r="AP19" s="8">
        <v>229593.1875</v>
      </c>
      <c r="AQ19" s="8">
        <v>19301.319302067601</v>
      </c>
      <c r="AR19" s="1" t="s">
        <v>50</v>
      </c>
      <c r="AS19" s="1" t="s">
        <v>50</v>
      </c>
      <c r="AT19" s="1" t="s">
        <v>50</v>
      </c>
      <c r="AU19" s="1" t="s">
        <v>50</v>
      </c>
      <c r="AV19" s="1" t="s">
        <v>50</v>
      </c>
      <c r="AW19" s="1" t="s">
        <v>50</v>
      </c>
      <c r="AX19" s="1" t="s">
        <v>196</v>
      </c>
      <c r="AY19" s="12">
        <f t="shared" ref="AY19:AY82" si="4">AVERAGE(AL19:AN19)/AVERAGE(AO19:AQ19)</f>
        <v>3.3773276109558332</v>
      </c>
      <c r="AZ19" s="12">
        <f t="shared" si="0"/>
        <v>1.7558821318999343</v>
      </c>
      <c r="BA19" s="12">
        <f t="shared" si="1"/>
        <v>0.32072874433324594</v>
      </c>
      <c r="BB19" s="12">
        <f t="shared" si="2"/>
        <v>0.49386211601200236</v>
      </c>
    </row>
    <row r="20" spans="1:54">
      <c r="A20" s="3" t="s">
        <v>50</v>
      </c>
      <c r="B20" s="1" t="s">
        <v>823</v>
      </c>
      <c r="C20" s="3" t="s">
        <v>824</v>
      </c>
      <c r="D20" s="1">
        <v>1</v>
      </c>
      <c r="E20" s="3">
        <v>1</v>
      </c>
      <c r="F20" s="3">
        <v>1</v>
      </c>
      <c r="G20" s="1">
        <v>1</v>
      </c>
      <c r="H20" s="1">
        <v>3130</v>
      </c>
      <c r="I20" s="1">
        <v>352.6</v>
      </c>
      <c r="J20" s="1">
        <v>8.4700000000000006</v>
      </c>
      <c r="K20" s="1">
        <v>3.53</v>
      </c>
      <c r="L20" s="1" t="s">
        <v>825</v>
      </c>
      <c r="M20" s="1" t="s">
        <v>151</v>
      </c>
      <c r="N20" s="1" t="s">
        <v>69</v>
      </c>
      <c r="O20" s="1" t="s">
        <v>826</v>
      </c>
      <c r="P20" s="1" t="s">
        <v>827</v>
      </c>
      <c r="Q20" s="1" t="s">
        <v>828</v>
      </c>
      <c r="R20" s="3" t="s">
        <v>829</v>
      </c>
      <c r="S20" s="1" t="s">
        <v>830</v>
      </c>
      <c r="T20" s="1" t="s">
        <v>831</v>
      </c>
      <c r="U20" s="1" t="s">
        <v>832</v>
      </c>
      <c r="V20" s="5">
        <v>2.1840000000000002</v>
      </c>
      <c r="W20" s="5">
        <v>0.63713375387038995</v>
      </c>
      <c r="X20" s="1">
        <v>137.19999999999999</v>
      </c>
      <c r="Y20" s="1">
        <v>62.8</v>
      </c>
      <c r="Z20" s="3">
        <v>8.1</v>
      </c>
      <c r="AA20" s="3">
        <v>350.1</v>
      </c>
      <c r="AB20" s="3">
        <v>104.3</v>
      </c>
      <c r="AC20" s="3">
        <v>47.7</v>
      </c>
      <c r="AD20" s="3">
        <v>11</v>
      </c>
      <c r="AE20" s="3">
        <v>78.7</v>
      </c>
      <c r="AF20" s="7" t="s">
        <v>55</v>
      </c>
      <c r="AG20" s="7">
        <v>134200.296875</v>
      </c>
      <c r="AH20" s="7" t="s">
        <v>55</v>
      </c>
      <c r="AI20" s="7" t="s">
        <v>55</v>
      </c>
      <c r="AJ20" s="7" t="s">
        <v>55</v>
      </c>
      <c r="AK20" s="7" t="s">
        <v>55</v>
      </c>
      <c r="AL20" s="8">
        <v>3759.9248818668002</v>
      </c>
      <c r="AM20" s="8">
        <v>162003.52910613199</v>
      </c>
      <c r="AN20" s="8">
        <v>48244.757173755002</v>
      </c>
      <c r="AO20" s="8">
        <v>22094.872548386</v>
      </c>
      <c r="AP20" s="8">
        <v>5100.7576306476203</v>
      </c>
      <c r="AQ20" s="8">
        <v>36439.871554294201</v>
      </c>
      <c r="AR20" s="1" t="s">
        <v>63</v>
      </c>
      <c r="AS20" s="1" t="s">
        <v>50</v>
      </c>
      <c r="AT20" s="1" t="s">
        <v>63</v>
      </c>
      <c r="AU20" s="1" t="s">
        <v>63</v>
      </c>
      <c r="AV20" s="1" t="s">
        <v>63</v>
      </c>
      <c r="AW20" s="1" t="s">
        <v>63</v>
      </c>
      <c r="AX20" s="1" t="s">
        <v>833</v>
      </c>
      <c r="AY20" s="12">
        <f t="shared" si="4"/>
        <v>3.3630317249415396</v>
      </c>
      <c r="AZ20" s="12">
        <f t="shared" si="0"/>
        <v>1.7497623884987361</v>
      </c>
      <c r="BA20" s="12">
        <f t="shared" si="1"/>
        <v>0.35514178308846517</v>
      </c>
      <c r="BB20" s="12">
        <f t="shared" si="2"/>
        <v>0.4495982291423426</v>
      </c>
    </row>
    <row r="21" spans="1:54">
      <c r="A21" s="3" t="s">
        <v>50</v>
      </c>
      <c r="B21" s="1" t="s">
        <v>620</v>
      </c>
      <c r="C21" s="3" t="s">
        <v>621</v>
      </c>
      <c r="D21" s="1">
        <v>4</v>
      </c>
      <c r="E21" s="3">
        <v>1</v>
      </c>
      <c r="F21" s="3">
        <v>1</v>
      </c>
      <c r="G21" s="1">
        <v>1</v>
      </c>
      <c r="H21" s="1">
        <v>422</v>
      </c>
      <c r="I21" s="1">
        <v>46.6</v>
      </c>
      <c r="J21" s="1">
        <v>9.77</v>
      </c>
      <c r="K21" s="1">
        <v>2.37</v>
      </c>
      <c r="L21" s="1" t="s">
        <v>622</v>
      </c>
      <c r="M21" s="1" t="s">
        <v>68</v>
      </c>
      <c r="N21" s="1" t="s">
        <v>69</v>
      </c>
      <c r="O21" s="1" t="s">
        <v>623</v>
      </c>
      <c r="P21" s="1" t="s">
        <v>624</v>
      </c>
      <c r="Q21" s="1" t="s">
        <v>625</v>
      </c>
      <c r="R21" s="3" t="s">
        <v>626</v>
      </c>
      <c r="S21" s="1" t="s">
        <v>627</v>
      </c>
      <c r="T21" s="1" t="s">
        <v>55</v>
      </c>
      <c r="U21" s="1" t="s">
        <v>55</v>
      </c>
      <c r="V21" s="5">
        <v>2.4239999999999999</v>
      </c>
      <c r="W21" s="5">
        <v>9.5421581561544205E-2</v>
      </c>
      <c r="X21" s="1">
        <v>141.6</v>
      </c>
      <c r="Y21" s="1">
        <v>58.4</v>
      </c>
      <c r="Z21" s="3">
        <v>127.8</v>
      </c>
      <c r="AA21" s="3">
        <v>144.1</v>
      </c>
      <c r="AB21" s="3">
        <v>190.2</v>
      </c>
      <c r="AC21" s="3">
        <v>63.9</v>
      </c>
      <c r="AD21" s="3">
        <v>14.6</v>
      </c>
      <c r="AE21" s="3">
        <v>59.4</v>
      </c>
      <c r="AF21" s="7">
        <v>55192.46484375</v>
      </c>
      <c r="AG21" s="7">
        <v>59302.40625</v>
      </c>
      <c r="AH21" s="7">
        <v>90535.4921875</v>
      </c>
      <c r="AI21" s="7" t="s">
        <v>55</v>
      </c>
      <c r="AJ21" s="7" t="s">
        <v>55</v>
      </c>
      <c r="AK21" s="7" t="s">
        <v>55</v>
      </c>
      <c r="AL21" s="8">
        <v>63505.710109428801</v>
      </c>
      <c r="AM21" s="8">
        <v>71588.508525686193</v>
      </c>
      <c r="AN21" s="8">
        <v>94520.3244721347</v>
      </c>
      <c r="AO21" s="8">
        <v>31769.8360652804</v>
      </c>
      <c r="AP21" s="8">
        <v>7232.6338047877998</v>
      </c>
      <c r="AQ21" s="8">
        <v>29538.635501000401</v>
      </c>
      <c r="AR21" s="1" t="s">
        <v>62</v>
      </c>
      <c r="AS21" s="1" t="s">
        <v>50</v>
      </c>
      <c r="AT21" s="1" t="s">
        <v>62</v>
      </c>
      <c r="AU21" s="1" t="s">
        <v>63</v>
      </c>
      <c r="AV21" s="1" t="s">
        <v>63</v>
      </c>
      <c r="AW21" s="1" t="s">
        <v>63</v>
      </c>
      <c r="AX21" s="1" t="s">
        <v>628</v>
      </c>
      <c r="AY21" s="12">
        <f t="shared" si="4"/>
        <v>3.3500268468703549</v>
      </c>
      <c r="AZ21" s="12">
        <f t="shared" si="0"/>
        <v>1.7441726572693734</v>
      </c>
      <c r="BA21" s="12">
        <f t="shared" si="1"/>
        <v>1.1523411564780718E-2</v>
      </c>
      <c r="BB21" s="12">
        <f t="shared" si="2"/>
        <v>1.9384189267794614</v>
      </c>
    </row>
    <row r="22" spans="1:54">
      <c r="A22" s="3" t="s">
        <v>50</v>
      </c>
      <c r="B22" s="1" t="s">
        <v>137</v>
      </c>
      <c r="C22" s="3" t="s">
        <v>138</v>
      </c>
      <c r="D22" s="1">
        <v>3</v>
      </c>
      <c r="E22" s="3">
        <v>1</v>
      </c>
      <c r="F22" s="3">
        <v>1</v>
      </c>
      <c r="G22" s="1">
        <v>1</v>
      </c>
      <c r="H22" s="1">
        <v>747</v>
      </c>
      <c r="I22" s="1">
        <v>83.6</v>
      </c>
      <c r="J22" s="1">
        <v>7.06</v>
      </c>
      <c r="K22" s="1">
        <v>4.21</v>
      </c>
      <c r="L22" s="1" t="s">
        <v>106</v>
      </c>
      <c r="M22" s="1" t="s">
        <v>139</v>
      </c>
      <c r="N22" s="1" t="s">
        <v>140</v>
      </c>
      <c r="O22" s="1" t="s">
        <v>141</v>
      </c>
      <c r="P22" s="1" t="s">
        <v>142</v>
      </c>
      <c r="Q22" s="1" t="s">
        <v>143</v>
      </c>
      <c r="R22" s="3" t="s">
        <v>144</v>
      </c>
      <c r="S22" s="1" t="s">
        <v>145</v>
      </c>
      <c r="T22" s="1" t="s">
        <v>146</v>
      </c>
      <c r="U22" s="1" t="s">
        <v>55</v>
      </c>
      <c r="V22" s="5">
        <v>9.093</v>
      </c>
      <c r="W22" s="5">
        <v>0.18565159229056299</v>
      </c>
      <c r="X22" s="1">
        <v>180.2</v>
      </c>
      <c r="Y22" s="1">
        <v>19.8</v>
      </c>
      <c r="Z22" s="3">
        <v>104</v>
      </c>
      <c r="AA22" s="3">
        <v>309.8</v>
      </c>
      <c r="AB22" s="3">
        <v>48.1</v>
      </c>
      <c r="AC22" s="3">
        <v>117.5</v>
      </c>
      <c r="AD22" s="3">
        <v>9.1999999999999993</v>
      </c>
      <c r="AE22" s="3">
        <v>11.4</v>
      </c>
      <c r="AF22" s="7">
        <v>51504.85546875</v>
      </c>
      <c r="AG22" s="7">
        <v>146264.796875</v>
      </c>
      <c r="AH22" s="7" t="s">
        <v>55</v>
      </c>
      <c r="AI22" s="7">
        <v>55307.39453125</v>
      </c>
      <c r="AJ22" s="7" t="s">
        <v>55</v>
      </c>
      <c r="AK22" s="7" t="s">
        <v>55</v>
      </c>
      <c r="AL22" s="8">
        <v>59262.662573346803</v>
      </c>
      <c r="AM22" s="8">
        <v>176567.51758017699</v>
      </c>
      <c r="AN22" s="8">
        <v>27421.512913017101</v>
      </c>
      <c r="AO22" s="8">
        <v>66963.484455755504</v>
      </c>
      <c r="AP22" s="8">
        <v>5222.92669464953</v>
      </c>
      <c r="AQ22" s="8">
        <v>6517.2172398146604</v>
      </c>
      <c r="AR22" s="1" t="s">
        <v>62</v>
      </c>
      <c r="AS22" s="1" t="s">
        <v>50</v>
      </c>
      <c r="AT22" s="1" t="s">
        <v>63</v>
      </c>
      <c r="AU22" s="1" t="s">
        <v>62</v>
      </c>
      <c r="AV22" s="1" t="s">
        <v>63</v>
      </c>
      <c r="AW22" s="1" t="s">
        <v>63</v>
      </c>
      <c r="AX22" s="1" t="s">
        <v>147</v>
      </c>
      <c r="AY22" s="12">
        <f t="shared" si="4"/>
        <v>3.3448482420825028</v>
      </c>
      <c r="AZ22" s="12">
        <f t="shared" si="0"/>
        <v>1.7419407563490539</v>
      </c>
      <c r="BA22" s="12">
        <f t="shared" si="1"/>
        <v>0.28361103472001709</v>
      </c>
      <c r="BB22" s="12">
        <f t="shared" si="2"/>
        <v>0.5472768756582872</v>
      </c>
    </row>
    <row r="23" spans="1:54">
      <c r="A23" s="3" t="s">
        <v>50</v>
      </c>
      <c r="B23" s="1" t="s">
        <v>446</v>
      </c>
      <c r="C23" s="3" t="s">
        <v>447</v>
      </c>
      <c r="D23" s="1">
        <v>3</v>
      </c>
      <c r="E23" s="3">
        <v>4</v>
      </c>
      <c r="F23" s="3">
        <v>30</v>
      </c>
      <c r="G23" s="1">
        <v>4</v>
      </c>
      <c r="H23" s="1">
        <v>1871</v>
      </c>
      <c r="I23" s="1">
        <v>208.6</v>
      </c>
      <c r="J23" s="1">
        <v>8.8699999999999992</v>
      </c>
      <c r="K23" s="1">
        <v>114.04</v>
      </c>
      <c r="L23" s="1" t="s">
        <v>353</v>
      </c>
      <c r="M23" s="1" t="s">
        <v>127</v>
      </c>
      <c r="N23" s="1" t="s">
        <v>108</v>
      </c>
      <c r="O23" s="1" t="s">
        <v>448</v>
      </c>
      <c r="P23" s="1" t="s">
        <v>449</v>
      </c>
      <c r="Q23" s="1" t="s">
        <v>450</v>
      </c>
      <c r="R23" s="3" t="s">
        <v>451</v>
      </c>
      <c r="S23" s="1" t="s">
        <v>452</v>
      </c>
      <c r="T23" s="1" t="s">
        <v>93</v>
      </c>
      <c r="U23" s="1" t="s">
        <v>55</v>
      </c>
      <c r="V23" s="5">
        <v>3.1890000000000001</v>
      </c>
      <c r="W23" s="5">
        <v>3.8199871248259E-2</v>
      </c>
      <c r="X23" s="1">
        <v>152.30000000000001</v>
      </c>
      <c r="Y23" s="1">
        <v>47.7</v>
      </c>
      <c r="Z23" s="3">
        <v>152.19999999999999</v>
      </c>
      <c r="AA23" s="3">
        <v>173.7</v>
      </c>
      <c r="AB23" s="3">
        <v>130</v>
      </c>
      <c r="AC23" s="3">
        <v>47.7</v>
      </c>
      <c r="AD23" s="3">
        <v>69.400000000000006</v>
      </c>
      <c r="AE23" s="3">
        <v>26.9</v>
      </c>
      <c r="AF23" s="7">
        <v>1361241.1796875</v>
      </c>
      <c r="AG23" s="7">
        <v>1480861.09375</v>
      </c>
      <c r="AH23" s="7">
        <v>1281262.77734375</v>
      </c>
      <c r="AI23" s="7">
        <v>353843.93359375</v>
      </c>
      <c r="AJ23" s="7">
        <v>647820.609375</v>
      </c>
      <c r="AK23" s="7">
        <v>143100.72265625</v>
      </c>
      <c r="AL23" s="8">
        <v>1566275.1788850499</v>
      </c>
      <c r="AM23" s="8">
        <v>1787661.6437512401</v>
      </c>
      <c r="AN23" s="8">
        <v>1337656.32154282</v>
      </c>
      <c r="AO23" s="8">
        <v>491167.68176219601</v>
      </c>
      <c r="AP23" s="8">
        <v>714439.35872926202</v>
      </c>
      <c r="AQ23" s="8">
        <v>276887.73634299502</v>
      </c>
      <c r="AR23" s="1" t="s">
        <v>50</v>
      </c>
      <c r="AS23" s="1" t="s">
        <v>50</v>
      </c>
      <c r="AT23" s="1" t="s">
        <v>50</v>
      </c>
      <c r="AU23" s="1" t="s">
        <v>50</v>
      </c>
      <c r="AV23" s="1" t="s">
        <v>50</v>
      </c>
      <c r="AW23" s="1" t="s">
        <v>50</v>
      </c>
      <c r="AX23" s="1" t="s">
        <v>453</v>
      </c>
      <c r="AY23" s="12">
        <f t="shared" si="4"/>
        <v>3.1646608254478927</v>
      </c>
      <c r="AZ23" s="12">
        <f t="shared" si="0"/>
        <v>1.6620508861732792</v>
      </c>
      <c r="BA23" s="12">
        <f t="shared" si="1"/>
        <v>4.1201248645460677E-3</v>
      </c>
      <c r="BB23" s="12">
        <f t="shared" si="2"/>
        <v>2.385089622034434</v>
      </c>
    </row>
    <row r="24" spans="1:54">
      <c r="A24" s="3" t="s">
        <v>50</v>
      </c>
      <c r="B24" s="1" t="s">
        <v>486</v>
      </c>
      <c r="C24" s="3" t="s">
        <v>487</v>
      </c>
      <c r="D24" s="1">
        <v>4</v>
      </c>
      <c r="E24" s="3">
        <v>2</v>
      </c>
      <c r="F24" s="3">
        <v>8</v>
      </c>
      <c r="G24" s="1">
        <v>1</v>
      </c>
      <c r="H24" s="1">
        <v>521</v>
      </c>
      <c r="I24" s="1">
        <v>56.5</v>
      </c>
      <c r="J24" s="1">
        <v>9.2200000000000006</v>
      </c>
      <c r="K24" s="1">
        <v>17.46</v>
      </c>
      <c r="L24" s="1" t="s">
        <v>55</v>
      </c>
      <c r="M24" s="1" t="s">
        <v>55</v>
      </c>
      <c r="N24" s="1" t="s">
        <v>55</v>
      </c>
      <c r="O24" s="1" t="s">
        <v>55</v>
      </c>
      <c r="P24" s="1" t="s">
        <v>55</v>
      </c>
      <c r="Q24" s="1" t="s">
        <v>55</v>
      </c>
      <c r="R24" s="3" t="s">
        <v>488</v>
      </c>
      <c r="S24" s="1" t="s">
        <v>486</v>
      </c>
      <c r="T24" s="1" t="s">
        <v>55</v>
      </c>
      <c r="U24" s="1" t="s">
        <v>55</v>
      </c>
      <c r="V24" s="5">
        <v>2.9980000000000002</v>
      </c>
      <c r="W24" s="5">
        <v>0.21625108009119501</v>
      </c>
      <c r="X24" s="1">
        <v>150</v>
      </c>
      <c r="Y24" s="1">
        <v>50</v>
      </c>
      <c r="Z24" s="3">
        <v>230.2</v>
      </c>
      <c r="AA24" s="3">
        <v>186.1</v>
      </c>
      <c r="AB24" s="3">
        <v>38.799999999999997</v>
      </c>
      <c r="AC24" s="3">
        <v>62.1</v>
      </c>
      <c r="AD24" s="3">
        <v>19.8</v>
      </c>
      <c r="AE24" s="3">
        <v>62.9</v>
      </c>
      <c r="AF24" s="7">
        <v>111052.96875</v>
      </c>
      <c r="AG24" s="7">
        <v>85581.203125</v>
      </c>
      <c r="AH24" s="7" t="s">
        <v>55</v>
      </c>
      <c r="AI24" s="7" t="s">
        <v>55</v>
      </c>
      <c r="AJ24" s="7" t="s">
        <v>55</v>
      </c>
      <c r="AK24" s="7" t="s">
        <v>55</v>
      </c>
      <c r="AL24" s="8">
        <v>127780.081215698</v>
      </c>
      <c r="AM24" s="8">
        <v>103311.67109349</v>
      </c>
      <c r="AN24" s="8">
        <v>21530.512121875701</v>
      </c>
      <c r="AO24" s="8">
        <v>34464.706435827102</v>
      </c>
      <c r="AP24" s="8">
        <v>11010.768558315</v>
      </c>
      <c r="AQ24" s="8">
        <v>34918.365325310398</v>
      </c>
      <c r="AR24" s="1" t="s">
        <v>50</v>
      </c>
      <c r="AS24" s="1" t="s">
        <v>50</v>
      </c>
      <c r="AT24" s="1" t="s">
        <v>50</v>
      </c>
      <c r="AU24" s="1" t="s">
        <v>63</v>
      </c>
      <c r="AV24" s="1" t="s">
        <v>63</v>
      </c>
      <c r="AW24" s="1" t="s">
        <v>63</v>
      </c>
      <c r="AX24" s="1" t="s">
        <v>489</v>
      </c>
      <c r="AY24" s="12">
        <f t="shared" si="4"/>
        <v>3.1423087070756335</v>
      </c>
      <c r="AZ24" s="12">
        <f t="shared" si="0"/>
        <v>1.651824921017002</v>
      </c>
      <c r="BA24" s="12">
        <f t="shared" si="1"/>
        <v>0.15767448208923229</v>
      </c>
      <c r="BB24" s="12">
        <f t="shared" si="2"/>
        <v>0.80223858685221316</v>
      </c>
    </row>
    <row r="25" spans="1:54">
      <c r="A25" s="3" t="s">
        <v>50</v>
      </c>
      <c r="B25" s="1" t="s">
        <v>116</v>
      </c>
      <c r="C25" s="3" t="s">
        <v>117</v>
      </c>
      <c r="D25" s="1">
        <v>6</v>
      </c>
      <c r="E25" s="3">
        <v>1</v>
      </c>
      <c r="F25" s="3">
        <v>7</v>
      </c>
      <c r="G25" s="1">
        <v>1</v>
      </c>
      <c r="H25" s="1">
        <v>474</v>
      </c>
      <c r="I25" s="1">
        <v>52.3</v>
      </c>
      <c r="J25" s="1">
        <v>6.84</v>
      </c>
      <c r="K25" s="1">
        <v>44.61</v>
      </c>
      <c r="L25" s="1" t="s">
        <v>67</v>
      </c>
      <c r="M25" s="1" t="s">
        <v>68</v>
      </c>
      <c r="N25" s="1" t="s">
        <v>87</v>
      </c>
      <c r="O25" s="1" t="s">
        <v>118</v>
      </c>
      <c r="P25" s="1" t="s">
        <v>119</v>
      </c>
      <c r="Q25" s="1" t="s">
        <v>120</v>
      </c>
      <c r="R25" s="3" t="s">
        <v>121</v>
      </c>
      <c r="S25" s="1" t="s">
        <v>122</v>
      </c>
      <c r="T25" s="1" t="s">
        <v>55</v>
      </c>
      <c r="U25" s="1" t="s">
        <v>55</v>
      </c>
      <c r="V25" s="5">
        <v>9.9009999999999998</v>
      </c>
      <c r="W25" s="5">
        <v>0.160281314011333</v>
      </c>
      <c r="X25" s="1">
        <v>181.7</v>
      </c>
      <c r="Y25" s="1">
        <v>18.3</v>
      </c>
      <c r="Z25" s="3">
        <v>93</v>
      </c>
      <c r="AA25" s="3">
        <v>146.9</v>
      </c>
      <c r="AB25" s="3">
        <v>213.1</v>
      </c>
      <c r="AC25" s="3">
        <v>14.8</v>
      </c>
      <c r="AD25" s="3">
        <v>7.9</v>
      </c>
      <c r="AE25" s="3">
        <v>124.3</v>
      </c>
      <c r="AF25" s="7">
        <v>168860.734375</v>
      </c>
      <c r="AG25" s="7">
        <v>254092.0625</v>
      </c>
      <c r="AH25" s="7">
        <v>426174.9375</v>
      </c>
      <c r="AI25" s="7" t="s">
        <v>55</v>
      </c>
      <c r="AJ25" s="7" t="s">
        <v>55</v>
      </c>
      <c r="AK25" s="7">
        <v>213346.78125</v>
      </c>
      <c r="AL25" s="8">
        <v>194295.01611212001</v>
      </c>
      <c r="AM25" s="8">
        <v>306734.12653622997</v>
      </c>
      <c r="AN25" s="8">
        <v>444932.61593991099</v>
      </c>
      <c r="AO25" s="8">
        <v>30978.6487305097</v>
      </c>
      <c r="AP25" s="8">
        <v>16572.081215247599</v>
      </c>
      <c r="AQ25" s="8">
        <v>259486.79296999701</v>
      </c>
      <c r="AR25" s="1" t="s">
        <v>50</v>
      </c>
      <c r="AS25" s="1" t="s">
        <v>50</v>
      </c>
      <c r="AT25" s="1" t="s">
        <v>50</v>
      </c>
      <c r="AU25" s="1" t="s">
        <v>50</v>
      </c>
      <c r="AV25" s="1" t="s">
        <v>50</v>
      </c>
      <c r="AW25" s="1" t="s">
        <v>50</v>
      </c>
      <c r="AX25" s="1" t="s">
        <v>123</v>
      </c>
      <c r="AY25" s="12">
        <f t="shared" si="4"/>
        <v>3.0809320945694849</v>
      </c>
      <c r="AZ25" s="12">
        <f t="shared" si="0"/>
        <v>1.6233668849389433</v>
      </c>
      <c r="BA25" s="12">
        <f t="shared" si="1"/>
        <v>0.11733600238654494</v>
      </c>
      <c r="BB25" s="12">
        <f t="shared" si="2"/>
        <v>0.93056871219126525</v>
      </c>
    </row>
    <row r="26" spans="1:54">
      <c r="A26" s="3" t="s">
        <v>50</v>
      </c>
      <c r="B26" s="1" t="s">
        <v>965</v>
      </c>
      <c r="C26" s="3" t="s">
        <v>966</v>
      </c>
      <c r="D26" s="1">
        <v>4</v>
      </c>
      <c r="E26" s="3">
        <v>2</v>
      </c>
      <c r="F26" s="3">
        <v>6</v>
      </c>
      <c r="G26" s="1">
        <v>2</v>
      </c>
      <c r="H26" s="1">
        <v>646</v>
      </c>
      <c r="I26" s="1">
        <v>71.599999999999994</v>
      </c>
      <c r="J26" s="1">
        <v>5.05</v>
      </c>
      <c r="K26" s="1">
        <v>13.69</v>
      </c>
      <c r="L26" s="1" t="s">
        <v>967</v>
      </c>
      <c r="M26" s="1" t="s">
        <v>151</v>
      </c>
      <c r="N26" s="1" t="s">
        <v>69</v>
      </c>
      <c r="O26" s="1" t="s">
        <v>968</v>
      </c>
      <c r="P26" s="1" t="s">
        <v>969</v>
      </c>
      <c r="Q26" s="1" t="s">
        <v>970</v>
      </c>
      <c r="R26" s="3" t="s">
        <v>971</v>
      </c>
      <c r="S26" s="1" t="s">
        <v>972</v>
      </c>
      <c r="T26" s="1" t="s">
        <v>973</v>
      </c>
      <c r="U26" s="1" t="s">
        <v>55</v>
      </c>
      <c r="V26" s="5">
        <v>2.056</v>
      </c>
      <c r="W26" s="5">
        <v>0.20934418118095699</v>
      </c>
      <c r="X26" s="1">
        <v>134.6</v>
      </c>
      <c r="Y26" s="1">
        <v>65.400000000000006</v>
      </c>
      <c r="Z26" s="3">
        <v>132.9</v>
      </c>
      <c r="AA26" s="3">
        <v>249.3</v>
      </c>
      <c r="AB26" s="3">
        <v>62.7</v>
      </c>
      <c r="AC26" s="3">
        <v>64.599999999999994</v>
      </c>
      <c r="AD26" s="3">
        <v>81.3</v>
      </c>
      <c r="AE26" s="3">
        <v>9.1</v>
      </c>
      <c r="AF26" s="7">
        <v>74636.171875</v>
      </c>
      <c r="AG26" s="7">
        <v>133437.890625</v>
      </c>
      <c r="AH26" s="7" t="s">
        <v>55</v>
      </c>
      <c r="AI26" s="7" t="s">
        <v>55</v>
      </c>
      <c r="AJ26" s="7" t="s">
        <v>55</v>
      </c>
      <c r="AK26" s="7" t="s">
        <v>55</v>
      </c>
      <c r="AL26" s="8">
        <v>85878.083325136904</v>
      </c>
      <c r="AM26" s="8">
        <v>161083.16971804801</v>
      </c>
      <c r="AN26" s="8">
        <v>40532.990700120703</v>
      </c>
      <c r="AO26" s="8">
        <v>41768.7699135843</v>
      </c>
      <c r="AP26" s="8">
        <v>52548.409901913597</v>
      </c>
      <c r="AQ26" s="8">
        <v>5879.9846193002404</v>
      </c>
      <c r="AR26" s="1" t="s">
        <v>50</v>
      </c>
      <c r="AS26" s="1" t="s">
        <v>62</v>
      </c>
      <c r="AT26" s="1" t="s">
        <v>50</v>
      </c>
      <c r="AU26" s="1" t="s">
        <v>50</v>
      </c>
      <c r="AV26" s="1" t="s">
        <v>50</v>
      </c>
      <c r="AW26" s="1" t="s">
        <v>63</v>
      </c>
      <c r="AX26" s="1" t="s">
        <v>974</v>
      </c>
      <c r="AY26" s="12">
        <f t="shared" si="4"/>
        <v>2.8692852274316438</v>
      </c>
      <c r="AZ26" s="12">
        <f t="shared" si="0"/>
        <v>1.5206913894198051</v>
      </c>
      <c r="BA26" s="12">
        <f t="shared" si="1"/>
        <v>0.17465414165029994</v>
      </c>
      <c r="BB26" s="12">
        <f t="shared" si="2"/>
        <v>0.75782111128860508</v>
      </c>
    </row>
    <row r="27" spans="1:54">
      <c r="A27" s="3" t="s">
        <v>50</v>
      </c>
      <c r="B27" s="1" t="s">
        <v>592</v>
      </c>
      <c r="C27" s="3" t="s">
        <v>593</v>
      </c>
      <c r="D27" s="1">
        <v>16</v>
      </c>
      <c r="E27" s="3">
        <v>1</v>
      </c>
      <c r="F27" s="3">
        <v>4</v>
      </c>
      <c r="G27" s="1">
        <v>1</v>
      </c>
      <c r="H27" s="1">
        <v>137</v>
      </c>
      <c r="I27" s="1">
        <v>14.5</v>
      </c>
      <c r="J27" s="1">
        <v>8.68</v>
      </c>
      <c r="K27" s="1">
        <v>16.09</v>
      </c>
      <c r="L27" s="1" t="s">
        <v>67</v>
      </c>
      <c r="M27" s="1" t="s">
        <v>594</v>
      </c>
      <c r="N27" s="1" t="s">
        <v>69</v>
      </c>
      <c r="O27" s="1" t="s">
        <v>595</v>
      </c>
      <c r="P27" s="1" t="s">
        <v>596</v>
      </c>
      <c r="Q27" s="1" t="s">
        <v>597</v>
      </c>
      <c r="R27" s="3" t="s">
        <v>598</v>
      </c>
      <c r="S27" s="1" t="s">
        <v>599</v>
      </c>
      <c r="T27" s="1" t="s">
        <v>600</v>
      </c>
      <c r="U27" s="1" t="s">
        <v>55</v>
      </c>
      <c r="V27" s="5">
        <v>2.4900000000000002</v>
      </c>
      <c r="W27" s="5">
        <v>0.163960043300582</v>
      </c>
      <c r="X27" s="1">
        <v>142.69999999999999</v>
      </c>
      <c r="Y27" s="1">
        <v>57.3</v>
      </c>
      <c r="Z27" s="3">
        <v>126.7</v>
      </c>
      <c r="AA27" s="3">
        <v>195.6</v>
      </c>
      <c r="AB27" s="3">
        <v>120.7</v>
      </c>
      <c r="AC27" s="3">
        <v>95</v>
      </c>
      <c r="AD27" s="3">
        <v>50.9</v>
      </c>
      <c r="AE27" s="3">
        <v>11.2</v>
      </c>
      <c r="AF27" s="7">
        <v>150852.796875</v>
      </c>
      <c r="AG27" s="7">
        <v>221970.0625</v>
      </c>
      <c r="AH27" s="7">
        <v>158393.578125</v>
      </c>
      <c r="AI27" s="7">
        <v>107529.171875</v>
      </c>
      <c r="AJ27" s="7">
        <v>69716.8125</v>
      </c>
      <c r="AK27" s="7" t="s">
        <v>55</v>
      </c>
      <c r="AL27" s="8">
        <v>173574.672098109</v>
      </c>
      <c r="AM27" s="8">
        <v>267957.18279523199</v>
      </c>
      <c r="AN27" s="8">
        <v>165365.11855120299</v>
      </c>
      <c r="AO27" s="8">
        <v>130191.054748084</v>
      </c>
      <c r="AP27" s="8">
        <v>69716.8125</v>
      </c>
      <c r="AQ27" s="8">
        <v>15297.2072418184</v>
      </c>
      <c r="AR27" s="1" t="s">
        <v>50</v>
      </c>
      <c r="AS27" s="1" t="s">
        <v>50</v>
      </c>
      <c r="AT27" s="1" t="s">
        <v>50</v>
      </c>
      <c r="AU27" s="1" t="s">
        <v>62</v>
      </c>
      <c r="AV27" s="1" t="s">
        <v>50</v>
      </c>
      <c r="AW27" s="1" t="s">
        <v>63</v>
      </c>
      <c r="AX27" s="1" t="s">
        <v>601</v>
      </c>
      <c r="AY27" s="12">
        <f t="shared" si="4"/>
        <v>2.8200867237125498</v>
      </c>
      <c r="AZ27" s="12">
        <f t="shared" si="0"/>
        <v>1.495739529271662</v>
      </c>
      <c r="BA27" s="12">
        <f t="shared" si="1"/>
        <v>4.9134522409469486E-2</v>
      </c>
      <c r="BB27" s="12">
        <f t="shared" si="2"/>
        <v>1.3086132609600807</v>
      </c>
    </row>
    <row r="28" spans="1:54">
      <c r="A28" s="3" t="s">
        <v>50</v>
      </c>
      <c r="B28" s="1" t="s">
        <v>1156</v>
      </c>
      <c r="C28" s="3" t="s">
        <v>1157</v>
      </c>
      <c r="D28" s="1">
        <v>6</v>
      </c>
      <c r="E28" s="3">
        <v>1</v>
      </c>
      <c r="F28" s="3">
        <v>3</v>
      </c>
      <c r="G28" s="1">
        <v>1</v>
      </c>
      <c r="H28" s="1">
        <v>418</v>
      </c>
      <c r="I28" s="1">
        <v>45.4</v>
      </c>
      <c r="J28" s="1">
        <v>7.99</v>
      </c>
      <c r="K28" s="1">
        <v>14.85</v>
      </c>
      <c r="L28" s="1" t="s">
        <v>55</v>
      </c>
      <c r="M28" s="1" t="s">
        <v>1158</v>
      </c>
      <c r="N28" s="1" t="s">
        <v>108</v>
      </c>
      <c r="O28" s="1" t="s">
        <v>1159</v>
      </c>
      <c r="P28" s="1" t="s">
        <v>1160</v>
      </c>
      <c r="Q28" s="1" t="s">
        <v>1161</v>
      </c>
      <c r="R28" s="3" t="s">
        <v>1162</v>
      </c>
      <c r="S28" s="1" t="s">
        <v>1163</v>
      </c>
      <c r="T28" s="1" t="s">
        <v>55</v>
      </c>
      <c r="U28" s="1" t="s">
        <v>55</v>
      </c>
      <c r="V28" s="5">
        <v>1.833</v>
      </c>
      <c r="W28" s="5">
        <v>0.39587585027268701</v>
      </c>
      <c r="X28" s="1">
        <v>129.4</v>
      </c>
      <c r="Y28" s="1">
        <v>70.599999999999994</v>
      </c>
      <c r="Z28" s="3">
        <v>84.8</v>
      </c>
      <c r="AA28" s="3">
        <v>320.8</v>
      </c>
      <c r="AB28" s="3">
        <v>36.9</v>
      </c>
      <c r="AC28" s="3">
        <v>39.799999999999997</v>
      </c>
      <c r="AD28" s="3">
        <v>46.3</v>
      </c>
      <c r="AE28" s="3">
        <v>71.400000000000006</v>
      </c>
      <c r="AF28" s="7" t="s">
        <v>55</v>
      </c>
      <c r="AG28" s="7">
        <v>119916.9765625</v>
      </c>
      <c r="AH28" s="7">
        <v>15969.17578125</v>
      </c>
      <c r="AI28" s="7">
        <v>14849.833984375</v>
      </c>
      <c r="AJ28" s="7">
        <v>20876.96484375</v>
      </c>
      <c r="AK28" s="7" t="s">
        <v>55</v>
      </c>
      <c r="AL28" s="8">
        <v>38259.772488148999</v>
      </c>
      <c r="AM28" s="8">
        <v>144761.03149725101</v>
      </c>
      <c r="AN28" s="8">
        <v>16672.043636437</v>
      </c>
      <c r="AO28" s="8">
        <v>17979.451673887601</v>
      </c>
      <c r="AP28" s="8">
        <v>20876.96484375</v>
      </c>
      <c r="AQ28" s="8">
        <v>32203.4992756674</v>
      </c>
      <c r="AR28" s="1" t="s">
        <v>63</v>
      </c>
      <c r="AS28" s="1" t="s">
        <v>50</v>
      </c>
      <c r="AT28" s="1" t="s">
        <v>62</v>
      </c>
      <c r="AU28" s="1" t="s">
        <v>50</v>
      </c>
      <c r="AV28" s="1" t="s">
        <v>62</v>
      </c>
      <c r="AW28" s="1" t="s">
        <v>63</v>
      </c>
      <c r="AX28" s="1" t="s">
        <v>1164</v>
      </c>
      <c r="AY28" s="12">
        <f t="shared" si="4"/>
        <v>2.8102038314074576</v>
      </c>
      <c r="AZ28" s="12">
        <f t="shared" si="0"/>
        <v>1.4906747766724475</v>
      </c>
      <c r="BA28" s="12">
        <f t="shared" si="1"/>
        <v>0.34228331616083901</v>
      </c>
      <c r="BB28" s="12">
        <f t="shared" si="2"/>
        <v>0.46561426906507197</v>
      </c>
    </row>
    <row r="29" spans="1:54">
      <c r="A29" s="3" t="s">
        <v>50</v>
      </c>
      <c r="B29" s="1" t="s">
        <v>660</v>
      </c>
      <c r="C29" s="3" t="s">
        <v>661</v>
      </c>
      <c r="D29" s="1">
        <v>7</v>
      </c>
      <c r="E29" s="3">
        <v>1</v>
      </c>
      <c r="F29" s="3">
        <v>5</v>
      </c>
      <c r="G29" s="1">
        <v>1</v>
      </c>
      <c r="H29" s="1">
        <v>246</v>
      </c>
      <c r="I29" s="1">
        <v>28</v>
      </c>
      <c r="J29" s="1">
        <v>8.44</v>
      </c>
      <c r="K29" s="1">
        <v>19.940000000000001</v>
      </c>
      <c r="L29" s="1" t="s">
        <v>662</v>
      </c>
      <c r="M29" s="1" t="s">
        <v>663</v>
      </c>
      <c r="N29" s="1" t="s">
        <v>253</v>
      </c>
      <c r="O29" s="1" t="s">
        <v>664</v>
      </c>
      <c r="P29" s="1" t="s">
        <v>665</v>
      </c>
      <c r="Q29" s="1" t="s">
        <v>666</v>
      </c>
      <c r="R29" s="3" t="s">
        <v>667</v>
      </c>
      <c r="S29" s="1" t="s">
        <v>668</v>
      </c>
      <c r="T29" s="1" t="s">
        <v>669</v>
      </c>
      <c r="U29" s="1" t="s">
        <v>55</v>
      </c>
      <c r="V29" s="5">
        <v>2.3889999999999998</v>
      </c>
      <c r="W29" s="5">
        <v>1.37079993103673E-2</v>
      </c>
      <c r="X29" s="1">
        <v>141</v>
      </c>
      <c r="Y29" s="1">
        <v>59</v>
      </c>
      <c r="Z29" s="3">
        <v>197.5</v>
      </c>
      <c r="AA29" s="3">
        <v>130</v>
      </c>
      <c r="AB29" s="3">
        <v>113.9</v>
      </c>
      <c r="AC29" s="3">
        <v>36.700000000000003</v>
      </c>
      <c r="AD29" s="3">
        <v>54.4</v>
      </c>
      <c r="AE29" s="3">
        <v>67.5</v>
      </c>
      <c r="AF29" s="7">
        <v>204908.71875</v>
      </c>
      <c r="AG29" s="7">
        <v>128587.5625</v>
      </c>
      <c r="AH29" s="7">
        <v>130280.8125</v>
      </c>
      <c r="AI29" s="7" t="s">
        <v>55</v>
      </c>
      <c r="AJ29" s="7">
        <v>64974.11328125</v>
      </c>
      <c r="AK29" s="7">
        <v>66207.9609375</v>
      </c>
      <c r="AL29" s="8">
        <v>235772.649920083</v>
      </c>
      <c r="AM29" s="8">
        <v>155227.96453691099</v>
      </c>
      <c r="AN29" s="8">
        <v>136014.99668760301</v>
      </c>
      <c r="AO29" s="8">
        <v>43780.968326788701</v>
      </c>
      <c r="AP29" s="8">
        <v>64974.11328125</v>
      </c>
      <c r="AQ29" s="8">
        <v>80526.602520536995</v>
      </c>
      <c r="AR29" s="1" t="s">
        <v>50</v>
      </c>
      <c r="AS29" s="1" t="s">
        <v>50</v>
      </c>
      <c r="AT29" s="1" t="s">
        <v>50</v>
      </c>
      <c r="AU29" s="1" t="s">
        <v>63</v>
      </c>
      <c r="AV29" s="1" t="s">
        <v>50</v>
      </c>
      <c r="AW29" s="1" t="s">
        <v>50</v>
      </c>
      <c r="AX29" s="1" t="s">
        <v>670</v>
      </c>
      <c r="AY29" s="12">
        <f t="shared" si="4"/>
        <v>2.7842926988466807</v>
      </c>
      <c r="AZ29" s="12">
        <f t="shared" si="0"/>
        <v>1.4773108825149306</v>
      </c>
      <c r="BA29" s="12">
        <f t="shared" si="1"/>
        <v>2.5377629346711603E-2</v>
      </c>
      <c r="BB29" s="12">
        <f t="shared" si="2"/>
        <v>1.5955489500005122</v>
      </c>
    </row>
    <row r="30" spans="1:54">
      <c r="A30" s="3" t="s">
        <v>50</v>
      </c>
      <c r="B30" s="1" t="s">
        <v>523</v>
      </c>
      <c r="C30" s="3" t="s">
        <v>524</v>
      </c>
      <c r="D30" s="1">
        <v>1</v>
      </c>
      <c r="E30" s="3">
        <v>1</v>
      </c>
      <c r="F30" s="3">
        <v>9</v>
      </c>
      <c r="G30" s="1">
        <v>1</v>
      </c>
      <c r="H30" s="1">
        <v>2136</v>
      </c>
      <c r="I30" s="1">
        <v>244.4</v>
      </c>
      <c r="J30" s="1">
        <v>6.06</v>
      </c>
      <c r="K30" s="1">
        <v>39.25</v>
      </c>
      <c r="L30" s="1" t="s">
        <v>525</v>
      </c>
      <c r="M30" s="1" t="s">
        <v>68</v>
      </c>
      <c r="N30" s="1" t="s">
        <v>108</v>
      </c>
      <c r="O30" s="1" t="s">
        <v>526</v>
      </c>
      <c r="P30" s="1" t="s">
        <v>527</v>
      </c>
      <c r="Q30" s="1" t="s">
        <v>528</v>
      </c>
      <c r="R30" s="3" t="s">
        <v>529</v>
      </c>
      <c r="S30" s="1" t="s">
        <v>530</v>
      </c>
      <c r="T30" s="1" t="s">
        <v>531</v>
      </c>
      <c r="U30" s="1" t="s">
        <v>532</v>
      </c>
      <c r="V30" s="5">
        <v>2.7610000000000001</v>
      </c>
      <c r="W30" s="5">
        <v>3.8257947762094499E-2</v>
      </c>
      <c r="X30" s="1">
        <v>146.80000000000001</v>
      </c>
      <c r="Y30" s="1">
        <v>53.2</v>
      </c>
      <c r="Z30" s="3">
        <v>156.9</v>
      </c>
      <c r="AA30" s="3">
        <v>160.1</v>
      </c>
      <c r="AB30" s="3">
        <v>123.9</v>
      </c>
      <c r="AC30" s="3">
        <v>56.8</v>
      </c>
      <c r="AD30" s="3">
        <v>71.2</v>
      </c>
      <c r="AE30" s="3">
        <v>31.2</v>
      </c>
      <c r="AF30" s="7">
        <v>680895.046875</v>
      </c>
      <c r="AG30" s="7">
        <v>662249.171875</v>
      </c>
      <c r="AH30" s="7">
        <v>592466</v>
      </c>
      <c r="AI30" s="7">
        <v>234395.0078125</v>
      </c>
      <c r="AJ30" s="7">
        <v>355467.375</v>
      </c>
      <c r="AK30" s="7">
        <v>128023.1796875</v>
      </c>
      <c r="AL30" s="8">
        <v>783453.38596861495</v>
      </c>
      <c r="AM30" s="8">
        <v>799452.05405391206</v>
      </c>
      <c r="AN30" s="8">
        <v>618542.81901655695</v>
      </c>
      <c r="AO30" s="8">
        <v>283793.99527291901</v>
      </c>
      <c r="AP30" s="8">
        <v>355467.375</v>
      </c>
      <c r="AQ30" s="8">
        <v>155710.45472677401</v>
      </c>
      <c r="AR30" s="1" t="s">
        <v>50</v>
      </c>
      <c r="AS30" s="1" t="s">
        <v>50</v>
      </c>
      <c r="AT30" s="1" t="s">
        <v>50</v>
      </c>
      <c r="AU30" s="1" t="s">
        <v>50</v>
      </c>
      <c r="AV30" s="1" t="s">
        <v>50</v>
      </c>
      <c r="AW30" s="1" t="s">
        <v>50</v>
      </c>
      <c r="AX30" s="1" t="s">
        <v>533</v>
      </c>
      <c r="AY30" s="12">
        <f t="shared" si="4"/>
        <v>2.7692154486606291</v>
      </c>
      <c r="AZ30" s="12">
        <f t="shared" si="0"/>
        <v>1.4694773016725484</v>
      </c>
      <c r="BA30" s="12">
        <f t="shared" si="1"/>
        <v>4.6715151363624034E-3</v>
      </c>
      <c r="BB30" s="12">
        <f t="shared" si="2"/>
        <v>2.3305422396391893</v>
      </c>
    </row>
    <row r="31" spans="1:54">
      <c r="A31" s="3" t="s">
        <v>50</v>
      </c>
      <c r="B31" s="1" t="s">
        <v>2428</v>
      </c>
      <c r="C31" s="3" t="s">
        <v>2429</v>
      </c>
      <c r="D31" s="1">
        <v>8</v>
      </c>
      <c r="E31" s="3">
        <v>1</v>
      </c>
      <c r="F31" s="3">
        <v>3</v>
      </c>
      <c r="G31" s="1">
        <v>1</v>
      </c>
      <c r="H31" s="1">
        <v>104</v>
      </c>
      <c r="I31" s="1">
        <v>12.3</v>
      </c>
      <c r="J31" s="1">
        <v>5.92</v>
      </c>
      <c r="K31" s="1">
        <v>6.61</v>
      </c>
      <c r="L31" s="1" t="s">
        <v>2430</v>
      </c>
      <c r="M31" s="1" t="s">
        <v>151</v>
      </c>
      <c r="N31" s="1" t="s">
        <v>87</v>
      </c>
      <c r="O31" s="1" t="s">
        <v>2431</v>
      </c>
      <c r="P31" s="1" t="s">
        <v>2432</v>
      </c>
      <c r="Q31" s="1" t="s">
        <v>2433</v>
      </c>
      <c r="R31" s="3" t="s">
        <v>2434</v>
      </c>
      <c r="S31" s="1" t="s">
        <v>2435</v>
      </c>
      <c r="T31" s="1" t="s">
        <v>55</v>
      </c>
      <c r="U31" s="1" t="s">
        <v>55</v>
      </c>
      <c r="V31" s="5">
        <v>1.41</v>
      </c>
      <c r="W31" s="5">
        <v>0.157300401357024</v>
      </c>
      <c r="X31" s="1">
        <v>117</v>
      </c>
      <c r="Y31" s="1">
        <v>83</v>
      </c>
      <c r="Z31" s="3">
        <v>71.8</v>
      </c>
      <c r="AA31" s="3">
        <v>275.7</v>
      </c>
      <c r="AB31" s="3">
        <v>93.1</v>
      </c>
      <c r="AC31" s="3">
        <v>24.1</v>
      </c>
      <c r="AD31" s="3">
        <v>69.2</v>
      </c>
      <c r="AE31" s="3">
        <v>66</v>
      </c>
      <c r="AF31" s="7" t="s">
        <v>55</v>
      </c>
      <c r="AG31" s="7">
        <v>123326.1875</v>
      </c>
      <c r="AH31" s="7" t="s">
        <v>55</v>
      </c>
      <c r="AI31" s="7" t="s">
        <v>55</v>
      </c>
      <c r="AJ31" s="7" t="s">
        <v>55</v>
      </c>
      <c r="AK31" s="7" t="s">
        <v>55</v>
      </c>
      <c r="AL31" s="8">
        <v>38791.862676860699</v>
      </c>
      <c r="AM31" s="8">
        <v>148876.55296928401</v>
      </c>
      <c r="AN31" s="8">
        <v>50256.138768243502</v>
      </c>
      <c r="AO31" s="8">
        <v>13026.763485567501</v>
      </c>
      <c r="AP31" s="8">
        <v>37383.755676176603</v>
      </c>
      <c r="AQ31" s="8">
        <v>35634.571190572002</v>
      </c>
      <c r="AR31" s="1" t="s">
        <v>63</v>
      </c>
      <c r="AS31" s="1" t="s">
        <v>50</v>
      </c>
      <c r="AT31" s="1" t="s">
        <v>63</v>
      </c>
      <c r="AU31" s="1" t="s">
        <v>50</v>
      </c>
      <c r="AV31" s="1" t="s">
        <v>50</v>
      </c>
      <c r="AW31" s="1" t="s">
        <v>63</v>
      </c>
      <c r="AX31" s="1" t="s">
        <v>2436</v>
      </c>
      <c r="AY31" s="12">
        <f t="shared" si="4"/>
        <v>2.7651148187560004</v>
      </c>
      <c r="AZ31" s="12">
        <f t="shared" si="0"/>
        <v>1.4673393882395984</v>
      </c>
      <c r="BA31" s="12">
        <f t="shared" si="1"/>
        <v>0.23033408855785464</v>
      </c>
      <c r="BB31" s="12">
        <f t="shared" si="2"/>
        <v>0.63764178336874411</v>
      </c>
    </row>
    <row r="32" spans="1:54">
      <c r="A32" s="3" t="s">
        <v>50</v>
      </c>
      <c r="B32" s="1" t="s">
        <v>435</v>
      </c>
      <c r="C32" s="3" t="s">
        <v>436</v>
      </c>
      <c r="D32" s="1">
        <v>8</v>
      </c>
      <c r="E32" s="3">
        <v>2</v>
      </c>
      <c r="F32" s="3">
        <v>4</v>
      </c>
      <c r="G32" s="1">
        <v>2</v>
      </c>
      <c r="H32" s="1">
        <v>314</v>
      </c>
      <c r="I32" s="1">
        <v>35.6</v>
      </c>
      <c r="J32" s="1">
        <v>5.12</v>
      </c>
      <c r="K32" s="1">
        <v>10.29</v>
      </c>
      <c r="L32" s="1" t="s">
        <v>437</v>
      </c>
      <c r="M32" s="1" t="s">
        <v>438</v>
      </c>
      <c r="N32" s="1" t="s">
        <v>108</v>
      </c>
      <c r="O32" s="1" t="s">
        <v>439</v>
      </c>
      <c r="P32" s="1" t="s">
        <v>440</v>
      </c>
      <c r="Q32" s="1" t="s">
        <v>441</v>
      </c>
      <c r="R32" s="3" t="s">
        <v>442</v>
      </c>
      <c r="S32" s="1" t="s">
        <v>443</v>
      </c>
      <c r="T32" s="1" t="s">
        <v>444</v>
      </c>
      <c r="U32" s="1" t="s">
        <v>55</v>
      </c>
      <c r="V32" s="5">
        <v>3.2050000000000001</v>
      </c>
      <c r="W32" s="5">
        <v>2.0009102603131702E-2</v>
      </c>
      <c r="X32" s="1">
        <v>152.4</v>
      </c>
      <c r="Y32" s="1">
        <v>47.6</v>
      </c>
      <c r="Z32" s="3">
        <v>94.2</v>
      </c>
      <c r="AA32" s="3">
        <v>166</v>
      </c>
      <c r="AB32" s="3">
        <v>179.6</v>
      </c>
      <c r="AC32" s="3">
        <v>40.299999999999997</v>
      </c>
      <c r="AD32" s="3">
        <v>68.099999999999994</v>
      </c>
      <c r="AE32" s="3">
        <v>51.8</v>
      </c>
      <c r="AF32" s="7">
        <v>106960.7578125</v>
      </c>
      <c r="AG32" s="7">
        <v>179717.7109375</v>
      </c>
      <c r="AH32" s="7">
        <v>224818.2421875</v>
      </c>
      <c r="AI32" s="7">
        <v>43474.05859375</v>
      </c>
      <c r="AJ32" s="7">
        <v>89000.8515625</v>
      </c>
      <c r="AK32" s="7">
        <v>55660.59375</v>
      </c>
      <c r="AL32" s="8">
        <v>123071.489884631</v>
      </c>
      <c r="AM32" s="8">
        <v>216951.11033822599</v>
      </c>
      <c r="AN32" s="8">
        <v>234713.40007528401</v>
      </c>
      <c r="AO32" s="8">
        <v>52636.260875140302</v>
      </c>
      <c r="AP32" s="8">
        <v>89000.8515625</v>
      </c>
      <c r="AQ32" s="8">
        <v>67698.180785154706</v>
      </c>
      <c r="AR32" s="1" t="s">
        <v>50</v>
      </c>
      <c r="AS32" s="1" t="s">
        <v>50</v>
      </c>
      <c r="AT32" s="1" t="s">
        <v>50</v>
      </c>
      <c r="AU32" s="1" t="s">
        <v>62</v>
      </c>
      <c r="AV32" s="1" t="s">
        <v>62</v>
      </c>
      <c r="AW32" s="1" t="s">
        <v>62</v>
      </c>
      <c r="AX32" s="1" t="s">
        <v>445</v>
      </c>
      <c r="AY32" s="12">
        <f t="shared" si="4"/>
        <v>2.7455284364612664</v>
      </c>
      <c r="AZ32" s="12">
        <f t="shared" si="0"/>
        <v>1.457083853889787</v>
      </c>
      <c r="BA32" s="12">
        <f t="shared" si="1"/>
        <v>2.8197904248233572E-2</v>
      </c>
      <c r="BB32" s="12">
        <f t="shared" si="2"/>
        <v>1.5497831685334813</v>
      </c>
    </row>
    <row r="33" spans="1:54">
      <c r="A33" s="3" t="s">
        <v>50</v>
      </c>
      <c r="B33" s="1" t="s">
        <v>351</v>
      </c>
      <c r="C33" s="3" t="s">
        <v>352</v>
      </c>
      <c r="D33" s="1">
        <v>3</v>
      </c>
      <c r="E33" s="3">
        <v>1</v>
      </c>
      <c r="F33" s="3">
        <v>3</v>
      </c>
      <c r="G33" s="1">
        <v>1</v>
      </c>
      <c r="H33" s="1">
        <v>931</v>
      </c>
      <c r="I33" s="1">
        <v>103.3</v>
      </c>
      <c r="J33" s="1">
        <v>7.05</v>
      </c>
      <c r="K33" s="1">
        <v>11.29</v>
      </c>
      <c r="L33" s="1" t="s">
        <v>353</v>
      </c>
      <c r="M33" s="1" t="s">
        <v>68</v>
      </c>
      <c r="N33" s="1" t="s">
        <v>87</v>
      </c>
      <c r="O33" s="1" t="s">
        <v>354</v>
      </c>
      <c r="P33" s="1" t="s">
        <v>355</v>
      </c>
      <c r="Q33" s="1" t="s">
        <v>356</v>
      </c>
      <c r="R33" s="3" t="s">
        <v>357</v>
      </c>
      <c r="S33" s="1" t="s">
        <v>358</v>
      </c>
      <c r="T33" s="1" t="s">
        <v>238</v>
      </c>
      <c r="U33" s="1" t="s">
        <v>55</v>
      </c>
      <c r="V33" s="5">
        <v>3.556</v>
      </c>
      <c r="W33" s="5">
        <v>0.145489295697183</v>
      </c>
      <c r="X33" s="1">
        <v>156.1</v>
      </c>
      <c r="Y33" s="1">
        <v>43.9</v>
      </c>
      <c r="Z33" s="3">
        <v>132</v>
      </c>
      <c r="AA33" s="3">
        <v>240.7</v>
      </c>
      <c r="AB33" s="3">
        <v>66.5</v>
      </c>
      <c r="AC33" s="3">
        <v>37.1</v>
      </c>
      <c r="AD33" s="3">
        <v>103.1</v>
      </c>
      <c r="AE33" s="3">
        <v>20.5</v>
      </c>
      <c r="AF33" s="7" t="s">
        <v>55</v>
      </c>
      <c r="AG33" s="7">
        <v>44833.66796875</v>
      </c>
      <c r="AH33" s="7">
        <v>14314.970703125</v>
      </c>
      <c r="AI33" s="7">
        <v>6893.82568359375</v>
      </c>
      <c r="AJ33" s="7">
        <v>23182.33203125</v>
      </c>
      <c r="AK33" s="7" t="s">
        <v>55</v>
      </c>
      <c r="AL33" s="8">
        <v>29681.3056260023</v>
      </c>
      <c r="AM33" s="8">
        <v>54122.178585605798</v>
      </c>
      <c r="AN33" s="8">
        <v>14945.030318786799</v>
      </c>
      <c r="AO33" s="8">
        <v>8346.7064922608806</v>
      </c>
      <c r="AP33" s="8">
        <v>23182.33203125</v>
      </c>
      <c r="AQ33" s="8">
        <v>4617.4288990503501</v>
      </c>
      <c r="AR33" s="1" t="s">
        <v>63</v>
      </c>
      <c r="AS33" s="1" t="s">
        <v>50</v>
      </c>
      <c r="AT33" s="1" t="s">
        <v>50</v>
      </c>
      <c r="AU33" s="1" t="s">
        <v>50</v>
      </c>
      <c r="AV33" s="1" t="s">
        <v>62</v>
      </c>
      <c r="AW33" s="1" t="s">
        <v>63</v>
      </c>
      <c r="AX33" s="1" t="s">
        <v>359</v>
      </c>
      <c r="AY33" s="12">
        <f t="shared" si="4"/>
        <v>2.731899451639356</v>
      </c>
      <c r="AZ33" s="12">
        <f t="shared" si="0"/>
        <v>1.4499043857909839</v>
      </c>
      <c r="BA33" s="12">
        <f t="shared" si="1"/>
        <v>0.17715415498158296</v>
      </c>
      <c r="BB33" s="12">
        <f t="shared" si="2"/>
        <v>0.75164865724888197</v>
      </c>
    </row>
    <row r="34" spans="1:54">
      <c r="A34" s="3" t="s">
        <v>50</v>
      </c>
      <c r="B34" s="1" t="s">
        <v>414</v>
      </c>
      <c r="C34" s="3" t="s">
        <v>415</v>
      </c>
      <c r="D34" s="1">
        <v>7</v>
      </c>
      <c r="E34" s="3">
        <v>1</v>
      </c>
      <c r="F34" s="3">
        <v>5</v>
      </c>
      <c r="G34" s="1">
        <v>1</v>
      </c>
      <c r="H34" s="1">
        <v>351</v>
      </c>
      <c r="I34" s="1">
        <v>38.200000000000003</v>
      </c>
      <c r="J34" s="1">
        <v>8.16</v>
      </c>
      <c r="K34" s="1">
        <v>20.95</v>
      </c>
      <c r="L34" s="1" t="s">
        <v>106</v>
      </c>
      <c r="M34" s="1" t="s">
        <v>416</v>
      </c>
      <c r="N34" s="1" t="s">
        <v>108</v>
      </c>
      <c r="O34" s="1" t="s">
        <v>417</v>
      </c>
      <c r="P34" s="1" t="s">
        <v>418</v>
      </c>
      <c r="Q34" s="1" t="s">
        <v>419</v>
      </c>
      <c r="R34" s="3" t="s">
        <v>420</v>
      </c>
      <c r="S34" s="1" t="s">
        <v>421</v>
      </c>
      <c r="T34" s="1" t="s">
        <v>422</v>
      </c>
      <c r="U34" s="1" t="s">
        <v>55</v>
      </c>
      <c r="V34" s="5">
        <v>3.2730000000000001</v>
      </c>
      <c r="W34" s="5">
        <v>5.6570505613118702E-2</v>
      </c>
      <c r="X34" s="1">
        <v>153.19999999999999</v>
      </c>
      <c r="Y34" s="1">
        <v>46.8</v>
      </c>
      <c r="Z34" s="3">
        <v>157.9</v>
      </c>
      <c r="AA34" s="3">
        <v>201.5</v>
      </c>
      <c r="AB34" s="3">
        <v>78.7</v>
      </c>
      <c r="AC34" s="3">
        <v>41.5</v>
      </c>
      <c r="AD34" s="3">
        <v>72.2</v>
      </c>
      <c r="AE34" s="3">
        <v>48.2</v>
      </c>
      <c r="AF34" s="7">
        <v>148284.625</v>
      </c>
      <c r="AG34" s="7">
        <v>180395.703125</v>
      </c>
      <c r="AH34" s="7">
        <v>81487.546875</v>
      </c>
      <c r="AI34" s="7">
        <v>37067.1484375</v>
      </c>
      <c r="AJ34" s="7">
        <v>78027.546875</v>
      </c>
      <c r="AK34" s="7">
        <v>42859.12109375</v>
      </c>
      <c r="AL34" s="8">
        <v>170619.674906614</v>
      </c>
      <c r="AM34" s="8">
        <v>217769.567000685</v>
      </c>
      <c r="AN34" s="8">
        <v>85074.142581694701</v>
      </c>
      <c r="AO34" s="8">
        <v>44879.087855263897</v>
      </c>
      <c r="AP34" s="8">
        <v>78027.546875</v>
      </c>
      <c r="AQ34" s="8">
        <v>52128.163438743803</v>
      </c>
      <c r="AR34" s="1" t="s">
        <v>50</v>
      </c>
      <c r="AS34" s="1" t="s">
        <v>50</v>
      </c>
      <c r="AT34" s="1" t="s">
        <v>50</v>
      </c>
      <c r="AU34" s="1" t="s">
        <v>62</v>
      </c>
      <c r="AV34" s="1" t="s">
        <v>50</v>
      </c>
      <c r="AW34" s="1" t="s">
        <v>50</v>
      </c>
      <c r="AX34" s="1" t="s">
        <v>423</v>
      </c>
      <c r="AY34" s="12">
        <f t="shared" si="4"/>
        <v>2.7049671804793554</v>
      </c>
      <c r="AZ34" s="12">
        <f t="shared" si="0"/>
        <v>1.4356110898572962</v>
      </c>
      <c r="BA34" s="12">
        <f t="shared" si="1"/>
        <v>6.8244868556198601E-2</v>
      </c>
      <c r="BB34" s="12">
        <f t="shared" si="2"/>
        <v>1.1659299983752576</v>
      </c>
    </row>
    <row r="35" spans="1:54">
      <c r="A35" s="3" t="s">
        <v>50</v>
      </c>
      <c r="B35" s="1" t="s">
        <v>454</v>
      </c>
      <c r="C35" s="3" t="s">
        <v>455</v>
      </c>
      <c r="D35" s="1">
        <v>5</v>
      </c>
      <c r="E35" s="3">
        <v>1</v>
      </c>
      <c r="F35" s="3">
        <v>4</v>
      </c>
      <c r="G35" s="1">
        <v>1</v>
      </c>
      <c r="H35" s="1">
        <v>478</v>
      </c>
      <c r="I35" s="1">
        <v>54.4</v>
      </c>
      <c r="J35" s="1">
        <v>10.32</v>
      </c>
      <c r="K35" s="1">
        <v>16.940000000000001</v>
      </c>
      <c r="L35" s="1" t="s">
        <v>456</v>
      </c>
      <c r="M35" s="1" t="s">
        <v>127</v>
      </c>
      <c r="N35" s="1" t="s">
        <v>69</v>
      </c>
      <c r="O35" s="1" t="s">
        <v>457</v>
      </c>
      <c r="P35" s="1" t="s">
        <v>458</v>
      </c>
      <c r="Q35" s="1" t="s">
        <v>459</v>
      </c>
      <c r="R35" s="3" t="s">
        <v>460</v>
      </c>
      <c r="S35" s="1" t="s">
        <v>461</v>
      </c>
      <c r="T35" s="1" t="s">
        <v>55</v>
      </c>
      <c r="U35" s="1" t="s">
        <v>55</v>
      </c>
      <c r="V35" s="5">
        <v>3.0859999999999999</v>
      </c>
      <c r="W35" s="5">
        <v>0.16709045704125899</v>
      </c>
      <c r="X35" s="1">
        <v>151.1</v>
      </c>
      <c r="Y35" s="1">
        <v>48.9</v>
      </c>
      <c r="Z35" s="3">
        <v>230.2</v>
      </c>
      <c r="AA35" s="3">
        <v>119.7</v>
      </c>
      <c r="AB35" s="3">
        <v>86.2</v>
      </c>
      <c r="AC35" s="3">
        <v>13.9</v>
      </c>
      <c r="AD35" s="3">
        <v>111.3</v>
      </c>
      <c r="AE35" s="3">
        <v>38.799999999999997</v>
      </c>
      <c r="AF35" s="7">
        <v>91770.1796875</v>
      </c>
      <c r="AG35" s="7">
        <v>45473.26953125</v>
      </c>
      <c r="AH35" s="7" t="s">
        <v>55</v>
      </c>
      <c r="AI35" s="7" t="s">
        <v>55</v>
      </c>
      <c r="AJ35" s="7" t="s">
        <v>55</v>
      </c>
      <c r="AK35" s="7" t="s">
        <v>55</v>
      </c>
      <c r="AL35" s="8">
        <v>105592.863888639</v>
      </c>
      <c r="AM35" s="8">
        <v>54894.290963593397</v>
      </c>
      <c r="AN35" s="8">
        <v>39564.218936316996</v>
      </c>
      <c r="AO35" s="8">
        <v>6360.8648090747902</v>
      </c>
      <c r="AP35" s="8">
        <v>51068.448912972701</v>
      </c>
      <c r="AQ35" s="8">
        <v>17788.976422299598</v>
      </c>
      <c r="AR35" s="1" t="s">
        <v>50</v>
      </c>
      <c r="AS35" s="1" t="s">
        <v>50</v>
      </c>
      <c r="AT35" s="1" t="s">
        <v>50</v>
      </c>
      <c r="AU35" s="1" t="s">
        <v>63</v>
      </c>
      <c r="AV35" s="1" t="s">
        <v>50</v>
      </c>
      <c r="AW35" s="1" t="s">
        <v>63</v>
      </c>
      <c r="AX35" s="1" t="s">
        <v>462</v>
      </c>
      <c r="AY35" s="12">
        <f t="shared" si="4"/>
        <v>2.6596107596256489</v>
      </c>
      <c r="AZ35" s="12">
        <f t="shared" si="0"/>
        <v>1.411215119317347</v>
      </c>
      <c r="BA35" s="12">
        <f t="shared" si="1"/>
        <v>0.15850554292728564</v>
      </c>
      <c r="BB35" s="12">
        <f t="shared" si="2"/>
        <v>0.79995554593429052</v>
      </c>
    </row>
    <row r="36" spans="1:54">
      <c r="A36" s="3" t="s">
        <v>50</v>
      </c>
      <c r="B36" s="1" t="s">
        <v>1301</v>
      </c>
      <c r="C36" s="3" t="s">
        <v>1302</v>
      </c>
      <c r="D36" s="1">
        <v>5</v>
      </c>
      <c r="E36" s="3">
        <v>1</v>
      </c>
      <c r="F36" s="3">
        <v>5</v>
      </c>
      <c r="G36" s="1">
        <v>1</v>
      </c>
      <c r="H36" s="1">
        <v>188</v>
      </c>
      <c r="I36" s="1">
        <v>21.6</v>
      </c>
      <c r="J36" s="1">
        <v>9.77</v>
      </c>
      <c r="K36" s="1">
        <v>14.09</v>
      </c>
      <c r="L36" s="1" t="s">
        <v>1303</v>
      </c>
      <c r="M36" s="1" t="s">
        <v>1304</v>
      </c>
      <c r="N36" s="1" t="s">
        <v>55</v>
      </c>
      <c r="O36" s="1" t="s">
        <v>1305</v>
      </c>
      <c r="P36" s="1" t="s">
        <v>1306</v>
      </c>
      <c r="Q36" s="1" t="s">
        <v>1307</v>
      </c>
      <c r="R36" s="3" t="s">
        <v>1308</v>
      </c>
      <c r="S36" s="1" t="s">
        <v>1309</v>
      </c>
      <c r="T36" s="1" t="s">
        <v>1310</v>
      </c>
      <c r="U36" s="1" t="s">
        <v>55</v>
      </c>
      <c r="V36" s="5">
        <v>1.7669999999999999</v>
      </c>
      <c r="W36" s="5">
        <v>0.31432203888329302</v>
      </c>
      <c r="X36" s="1">
        <v>127.7</v>
      </c>
      <c r="Y36" s="1">
        <v>72.3</v>
      </c>
      <c r="Z36" s="3">
        <v>140.4</v>
      </c>
      <c r="AA36" s="3">
        <v>163.80000000000001</v>
      </c>
      <c r="AB36" s="3">
        <v>128.6</v>
      </c>
      <c r="AC36" s="3">
        <v>0.6</v>
      </c>
      <c r="AD36" s="3">
        <v>87.2</v>
      </c>
      <c r="AE36" s="3">
        <v>79.5</v>
      </c>
      <c r="AF36" s="7">
        <v>1089314.75</v>
      </c>
      <c r="AG36" s="7">
        <v>1210908.5</v>
      </c>
      <c r="AH36" s="7">
        <v>1099083.75</v>
      </c>
      <c r="AI36" s="7" t="s">
        <v>55</v>
      </c>
      <c r="AJ36" s="7">
        <v>778041.625</v>
      </c>
      <c r="AK36" s="7">
        <v>583150.625</v>
      </c>
      <c r="AL36" s="8">
        <v>1253390.4207262199</v>
      </c>
      <c r="AM36" s="8">
        <v>1461781.04663461</v>
      </c>
      <c r="AN36" s="8">
        <v>1147458.86018825</v>
      </c>
      <c r="AO36" s="8">
        <v>5405.4712843495699</v>
      </c>
      <c r="AP36" s="8">
        <v>778041.625</v>
      </c>
      <c r="AQ36" s="8">
        <v>709267.25312242901</v>
      </c>
      <c r="AR36" s="1" t="s">
        <v>50</v>
      </c>
      <c r="AS36" s="1" t="s">
        <v>50</v>
      </c>
      <c r="AT36" s="1" t="s">
        <v>50</v>
      </c>
      <c r="AU36" s="1" t="s">
        <v>50</v>
      </c>
      <c r="AV36" s="1" t="s">
        <v>62</v>
      </c>
      <c r="AW36" s="1" t="s">
        <v>50</v>
      </c>
      <c r="AX36" s="1" t="s">
        <v>1300</v>
      </c>
      <c r="AY36" s="12">
        <f t="shared" si="4"/>
        <v>2.5876553870364631</v>
      </c>
      <c r="AZ36" s="12">
        <f t="shared" si="0"/>
        <v>1.3716454981195856</v>
      </c>
      <c r="BA36" s="12">
        <f t="shared" si="1"/>
        <v>4.0058110997526944E-2</v>
      </c>
      <c r="BB36" s="12">
        <f t="shared" si="2"/>
        <v>1.397309534390752</v>
      </c>
    </row>
    <row r="37" spans="1:54">
      <c r="A37" s="3" t="s">
        <v>50</v>
      </c>
      <c r="B37" s="1" t="s">
        <v>814</v>
      </c>
      <c r="C37" s="3" t="s">
        <v>815</v>
      </c>
      <c r="D37" s="1">
        <v>5</v>
      </c>
      <c r="E37" s="3">
        <v>2</v>
      </c>
      <c r="F37" s="3">
        <v>2</v>
      </c>
      <c r="G37" s="1">
        <v>2</v>
      </c>
      <c r="H37" s="1">
        <v>1049</v>
      </c>
      <c r="I37" s="1">
        <v>115.6</v>
      </c>
      <c r="J37" s="1">
        <v>6.05</v>
      </c>
      <c r="K37" s="1">
        <v>8.1199999999999992</v>
      </c>
      <c r="L37" s="1" t="s">
        <v>816</v>
      </c>
      <c r="M37" s="1" t="s">
        <v>477</v>
      </c>
      <c r="N37" s="1" t="s">
        <v>55</v>
      </c>
      <c r="O37" s="1" t="s">
        <v>817</v>
      </c>
      <c r="P37" s="1" t="s">
        <v>818</v>
      </c>
      <c r="Q37" s="1" t="s">
        <v>819</v>
      </c>
      <c r="R37" s="3" t="s">
        <v>820</v>
      </c>
      <c r="S37" s="1" t="s">
        <v>821</v>
      </c>
      <c r="T37" s="1" t="s">
        <v>55</v>
      </c>
      <c r="U37" s="1" t="s">
        <v>55</v>
      </c>
      <c r="V37" s="5">
        <v>2.1930000000000001</v>
      </c>
      <c r="W37" s="5">
        <v>0.234309427377102</v>
      </c>
      <c r="X37" s="1">
        <v>137.4</v>
      </c>
      <c r="Y37" s="1">
        <v>62.6</v>
      </c>
      <c r="Z37" s="3">
        <v>116.7</v>
      </c>
      <c r="AA37" s="3">
        <v>246.6</v>
      </c>
      <c r="AB37" s="3">
        <v>69.400000000000006</v>
      </c>
      <c r="AC37" s="3">
        <v>8.8000000000000007</v>
      </c>
      <c r="AD37" s="3">
        <v>105.2</v>
      </c>
      <c r="AE37" s="3">
        <v>53.2</v>
      </c>
      <c r="AF37" s="7" t="s">
        <v>55</v>
      </c>
      <c r="AG37" s="7">
        <v>91758.609375</v>
      </c>
      <c r="AH37" s="7" t="s">
        <v>55</v>
      </c>
      <c r="AI37" s="7" t="s">
        <v>55</v>
      </c>
      <c r="AJ37" s="7" t="s">
        <v>55</v>
      </c>
      <c r="AK37" s="7" t="s">
        <v>55</v>
      </c>
      <c r="AL37" s="8">
        <v>52424.633331021199</v>
      </c>
      <c r="AM37" s="8">
        <v>110768.894635659</v>
      </c>
      <c r="AN37" s="8">
        <v>31149.329815027399</v>
      </c>
      <c r="AO37" s="8">
        <v>3957.11994737227</v>
      </c>
      <c r="AP37" s="8">
        <v>47256.017560360502</v>
      </c>
      <c r="AQ37" s="8">
        <v>23904.241845021399</v>
      </c>
      <c r="AR37" s="1" t="s">
        <v>63</v>
      </c>
      <c r="AS37" s="1" t="s">
        <v>50</v>
      </c>
      <c r="AT37" s="1" t="s">
        <v>50</v>
      </c>
      <c r="AU37" s="1" t="s">
        <v>63</v>
      </c>
      <c r="AV37" s="1" t="s">
        <v>63</v>
      </c>
      <c r="AW37" s="1" t="s">
        <v>63</v>
      </c>
      <c r="AX37" s="1" t="s">
        <v>822</v>
      </c>
      <c r="AY37" s="12">
        <f t="shared" si="4"/>
        <v>2.5871890028147266</v>
      </c>
      <c r="AZ37" s="12">
        <f t="shared" si="0"/>
        <v>1.3713854515732626</v>
      </c>
      <c r="BA37" s="12">
        <f t="shared" si="1"/>
        <v>0.21347432439285377</v>
      </c>
      <c r="BB37" s="12">
        <f t="shared" si="2"/>
        <v>0.67065435223172309</v>
      </c>
    </row>
    <row r="38" spans="1:54">
      <c r="A38" s="3" t="s">
        <v>50</v>
      </c>
      <c r="B38" s="1" t="s">
        <v>2234</v>
      </c>
      <c r="C38" s="3" t="s">
        <v>2235</v>
      </c>
      <c r="D38" s="1">
        <v>6</v>
      </c>
      <c r="E38" s="3">
        <v>2</v>
      </c>
      <c r="F38" s="3">
        <v>9</v>
      </c>
      <c r="G38" s="1">
        <v>2</v>
      </c>
      <c r="H38" s="1">
        <v>470</v>
      </c>
      <c r="I38" s="1">
        <v>52.1</v>
      </c>
      <c r="J38" s="1">
        <v>5.0999999999999996</v>
      </c>
      <c r="K38" s="1">
        <v>35.92</v>
      </c>
      <c r="L38" s="1" t="s">
        <v>574</v>
      </c>
      <c r="M38" s="1" t="s">
        <v>2236</v>
      </c>
      <c r="N38" s="1" t="s">
        <v>1392</v>
      </c>
      <c r="O38" s="1" t="s">
        <v>2237</v>
      </c>
      <c r="P38" s="1" t="s">
        <v>2238</v>
      </c>
      <c r="Q38" s="1" t="s">
        <v>2239</v>
      </c>
      <c r="R38" s="3" t="s">
        <v>2240</v>
      </c>
      <c r="S38" s="1" t="s">
        <v>2241</v>
      </c>
      <c r="T38" s="1" t="s">
        <v>55</v>
      </c>
      <c r="U38" s="1" t="s">
        <v>55</v>
      </c>
      <c r="V38" s="5">
        <v>1.45</v>
      </c>
      <c r="W38" s="5">
        <v>0.27258369557000101</v>
      </c>
      <c r="X38" s="1">
        <v>118.4</v>
      </c>
      <c r="Y38" s="1">
        <v>81.599999999999994</v>
      </c>
      <c r="Z38" s="3">
        <v>112.5</v>
      </c>
      <c r="AA38" s="3">
        <v>217.6</v>
      </c>
      <c r="AB38" s="3">
        <v>102.4</v>
      </c>
      <c r="AC38" s="3">
        <v>86.3</v>
      </c>
      <c r="AD38" s="3">
        <v>77.599999999999994</v>
      </c>
      <c r="AE38" s="3">
        <v>3.6</v>
      </c>
      <c r="AF38" s="7">
        <v>503947.4453125</v>
      </c>
      <c r="AG38" s="7">
        <v>929475.5546875</v>
      </c>
      <c r="AH38" s="7">
        <v>505961.25</v>
      </c>
      <c r="AI38" s="7">
        <v>367360.46875</v>
      </c>
      <c r="AJ38" s="7">
        <v>399915</v>
      </c>
      <c r="AK38" s="7" t="s">
        <v>55</v>
      </c>
      <c r="AL38" s="8">
        <v>579853.43584499997</v>
      </c>
      <c r="AM38" s="8">
        <v>1122041.63167769</v>
      </c>
      <c r="AN38" s="8">
        <v>528230.645957981</v>
      </c>
      <c r="AO38" s="8">
        <v>444782.06300064002</v>
      </c>
      <c r="AP38" s="8">
        <v>399915</v>
      </c>
      <c r="AQ38" s="8">
        <v>18809.358542267299</v>
      </c>
      <c r="AR38" s="1" t="s">
        <v>50</v>
      </c>
      <c r="AS38" s="1" t="s">
        <v>50</v>
      </c>
      <c r="AT38" s="1" t="s">
        <v>50</v>
      </c>
      <c r="AU38" s="1" t="s">
        <v>50</v>
      </c>
      <c r="AV38" s="1" t="s">
        <v>50</v>
      </c>
      <c r="AW38" s="1" t="s">
        <v>50</v>
      </c>
      <c r="AX38" s="1" t="s">
        <v>2242</v>
      </c>
      <c r="AY38" s="12">
        <f t="shared" si="4"/>
        <v>2.5826394081654858</v>
      </c>
      <c r="AZ38" s="12">
        <f t="shared" si="0"/>
        <v>1.3688462263568173</v>
      </c>
      <c r="BA38" s="12">
        <f t="shared" si="1"/>
        <v>0.12234398176874564</v>
      </c>
      <c r="BB38" s="12">
        <f t="shared" si="2"/>
        <v>0.91241738919660964</v>
      </c>
    </row>
    <row r="39" spans="1:54">
      <c r="A39" s="3" t="s">
        <v>50</v>
      </c>
      <c r="B39" s="1" t="s">
        <v>197</v>
      </c>
      <c r="C39" s="3" t="s">
        <v>198</v>
      </c>
      <c r="D39" s="1">
        <v>1</v>
      </c>
      <c r="E39" s="3">
        <v>1</v>
      </c>
      <c r="F39" s="3">
        <v>2</v>
      </c>
      <c r="G39" s="1">
        <v>1</v>
      </c>
      <c r="H39" s="1">
        <v>1257</v>
      </c>
      <c r="I39" s="1">
        <v>142.69999999999999</v>
      </c>
      <c r="J39" s="1">
        <v>5.0999999999999996</v>
      </c>
      <c r="K39" s="1">
        <v>5.67</v>
      </c>
      <c r="L39" s="1" t="s">
        <v>199</v>
      </c>
      <c r="M39" s="1" t="s">
        <v>200</v>
      </c>
      <c r="N39" s="1" t="s">
        <v>87</v>
      </c>
      <c r="O39" s="1" t="s">
        <v>201</v>
      </c>
      <c r="P39" s="1" t="s">
        <v>202</v>
      </c>
      <c r="Q39" s="1" t="s">
        <v>203</v>
      </c>
      <c r="R39" s="3" t="s">
        <v>204</v>
      </c>
      <c r="S39" s="1" t="s">
        <v>205</v>
      </c>
      <c r="T39" s="1" t="s">
        <v>206</v>
      </c>
      <c r="U39" s="1" t="s">
        <v>55</v>
      </c>
      <c r="V39" s="5">
        <v>6.3120000000000003</v>
      </c>
      <c r="W39" s="5">
        <v>0.14218480071460601</v>
      </c>
      <c r="X39" s="1">
        <v>172.6</v>
      </c>
      <c r="Y39" s="1">
        <v>27.4</v>
      </c>
      <c r="Z39" s="3">
        <v>107.2</v>
      </c>
      <c r="AA39" s="3">
        <v>149.4</v>
      </c>
      <c r="AB39" s="3">
        <v>175.7</v>
      </c>
      <c r="AC39" s="3">
        <v>23.2</v>
      </c>
      <c r="AD39" s="3">
        <v>120.9</v>
      </c>
      <c r="AE39" s="3">
        <v>23.7</v>
      </c>
      <c r="AF39" s="7">
        <v>188675.6875</v>
      </c>
      <c r="AG39" s="7">
        <v>250628.296875</v>
      </c>
      <c r="AH39" s="7">
        <v>340774.09375</v>
      </c>
      <c r="AI39" s="7" t="s">
        <v>55</v>
      </c>
      <c r="AJ39" s="7">
        <v>244829.875</v>
      </c>
      <c r="AK39" s="7" t="s">
        <v>55</v>
      </c>
      <c r="AL39" s="8">
        <v>217094.55355895401</v>
      </c>
      <c r="AM39" s="8">
        <v>302552.74789316201</v>
      </c>
      <c r="AN39" s="8">
        <v>355772.93649920402</v>
      </c>
      <c r="AO39" s="8">
        <v>47083.780368589199</v>
      </c>
      <c r="AP39" s="8">
        <v>244829.875</v>
      </c>
      <c r="AQ39" s="8">
        <v>47932.013499328001</v>
      </c>
      <c r="AR39" s="1" t="s">
        <v>50</v>
      </c>
      <c r="AS39" s="1" t="s">
        <v>62</v>
      </c>
      <c r="AT39" s="1" t="s">
        <v>62</v>
      </c>
      <c r="AU39" s="1" t="s">
        <v>63</v>
      </c>
      <c r="AV39" s="1" t="s">
        <v>50</v>
      </c>
      <c r="AW39" s="1" t="s">
        <v>63</v>
      </c>
      <c r="AX39" s="1" t="s">
        <v>207</v>
      </c>
      <c r="AY39" s="12">
        <f t="shared" si="4"/>
        <v>2.5759346613640575</v>
      </c>
      <c r="AZ39" s="12">
        <f t="shared" si="0"/>
        <v>1.3650959999270862</v>
      </c>
      <c r="BA39" s="12">
        <f t="shared" si="1"/>
        <v>8.1771756988640351E-2</v>
      </c>
      <c r="BB39" s="12">
        <f t="shared" si="2"/>
        <v>1.0873966706804055</v>
      </c>
    </row>
    <row r="40" spans="1:54">
      <c r="A40" s="3" t="s">
        <v>50</v>
      </c>
      <c r="B40" s="1" t="s">
        <v>3039</v>
      </c>
      <c r="C40" s="3" t="s">
        <v>3040</v>
      </c>
      <c r="D40" s="1">
        <v>4</v>
      </c>
      <c r="E40" s="3">
        <v>1</v>
      </c>
      <c r="F40" s="3">
        <v>3</v>
      </c>
      <c r="G40" s="1">
        <v>1</v>
      </c>
      <c r="H40" s="1">
        <v>530</v>
      </c>
      <c r="I40" s="1">
        <v>58.6</v>
      </c>
      <c r="J40" s="1">
        <v>7.9</v>
      </c>
      <c r="K40" s="1">
        <v>10.83</v>
      </c>
      <c r="L40" s="1" t="s">
        <v>513</v>
      </c>
      <c r="M40" s="1" t="s">
        <v>1487</v>
      </c>
      <c r="N40" s="1" t="s">
        <v>55</v>
      </c>
      <c r="O40" s="1" t="s">
        <v>3041</v>
      </c>
      <c r="P40" s="1" t="s">
        <v>3042</v>
      </c>
      <c r="Q40" s="1" t="s">
        <v>3043</v>
      </c>
      <c r="R40" s="3" t="s">
        <v>3044</v>
      </c>
      <c r="S40" s="1" t="s">
        <v>3045</v>
      </c>
      <c r="T40" s="1" t="s">
        <v>55</v>
      </c>
      <c r="U40" s="1" t="s">
        <v>55</v>
      </c>
      <c r="V40" s="5">
        <v>1.3360000000000001</v>
      </c>
      <c r="W40" s="5">
        <v>0.340046251444928</v>
      </c>
      <c r="X40" s="1">
        <v>114.4</v>
      </c>
      <c r="Y40" s="1">
        <v>85.6</v>
      </c>
      <c r="Z40" s="3">
        <v>92.9</v>
      </c>
      <c r="AA40" s="3">
        <v>296.60000000000002</v>
      </c>
      <c r="AB40" s="3">
        <v>41.7</v>
      </c>
      <c r="AC40" s="3">
        <v>88.4</v>
      </c>
      <c r="AD40" s="3">
        <v>69.5</v>
      </c>
      <c r="AE40" s="3">
        <v>10.9</v>
      </c>
      <c r="AF40" s="7">
        <v>20666.59765625</v>
      </c>
      <c r="AG40" s="7">
        <v>62885.40234375</v>
      </c>
      <c r="AH40" s="7">
        <v>10220.3544921875</v>
      </c>
      <c r="AI40" s="7">
        <v>18683.212890625</v>
      </c>
      <c r="AJ40" s="7">
        <v>17795.857421875</v>
      </c>
      <c r="AK40" s="7" t="s">
        <v>55</v>
      </c>
      <c r="AL40" s="8">
        <v>23779.459087785901</v>
      </c>
      <c r="AM40" s="8">
        <v>75913.8194637212</v>
      </c>
      <c r="AN40" s="8">
        <v>10670.193528314199</v>
      </c>
      <c r="AO40" s="8">
        <v>22620.7191025432</v>
      </c>
      <c r="AP40" s="8">
        <v>17795.857421875</v>
      </c>
      <c r="AQ40" s="8">
        <v>2796.7959510943901</v>
      </c>
      <c r="AR40" s="1" t="s">
        <v>50</v>
      </c>
      <c r="AS40" s="1" t="s">
        <v>50</v>
      </c>
      <c r="AT40" s="1" t="s">
        <v>62</v>
      </c>
      <c r="AU40" s="1" t="s">
        <v>50</v>
      </c>
      <c r="AV40" s="1" t="s">
        <v>62</v>
      </c>
      <c r="AW40" s="1" t="s">
        <v>63</v>
      </c>
      <c r="AX40" s="1" t="s">
        <v>3046</v>
      </c>
      <c r="AY40" s="12">
        <f t="shared" si="4"/>
        <v>2.5539194410794988</v>
      </c>
      <c r="AZ40" s="12">
        <f t="shared" si="0"/>
        <v>1.3527130184673806</v>
      </c>
      <c r="BA40" s="12">
        <f t="shared" si="1"/>
        <v>0.34245769429456285</v>
      </c>
      <c r="BB40" s="12">
        <f t="shared" si="2"/>
        <v>0.46539307167300215</v>
      </c>
    </row>
    <row r="41" spans="1:54">
      <c r="A41" s="3" t="s">
        <v>50</v>
      </c>
      <c r="B41" s="1" t="s">
        <v>979</v>
      </c>
      <c r="C41" s="3" t="s">
        <v>980</v>
      </c>
      <c r="D41" s="1">
        <v>2</v>
      </c>
      <c r="E41" s="3">
        <v>1</v>
      </c>
      <c r="F41" s="3">
        <v>4</v>
      </c>
      <c r="G41" s="1">
        <v>1</v>
      </c>
      <c r="H41" s="1">
        <v>479</v>
      </c>
      <c r="I41" s="1">
        <v>53.9</v>
      </c>
      <c r="J41" s="1">
        <v>6.3</v>
      </c>
      <c r="K41" s="1">
        <v>12.51</v>
      </c>
      <c r="L41" s="1" t="s">
        <v>981</v>
      </c>
      <c r="M41" s="1" t="s">
        <v>151</v>
      </c>
      <c r="N41" s="1" t="s">
        <v>69</v>
      </c>
      <c r="O41" s="1" t="s">
        <v>982</v>
      </c>
      <c r="P41" s="1" t="s">
        <v>983</v>
      </c>
      <c r="Q41" s="1" t="s">
        <v>984</v>
      </c>
      <c r="R41" s="3" t="s">
        <v>985</v>
      </c>
      <c r="S41" s="1" t="s">
        <v>986</v>
      </c>
      <c r="T41" s="1" t="s">
        <v>55</v>
      </c>
      <c r="U41" s="1" t="s">
        <v>55</v>
      </c>
      <c r="V41" s="5">
        <v>2.0449999999999999</v>
      </c>
      <c r="W41" s="5">
        <v>0.12257714644885299</v>
      </c>
      <c r="X41" s="1">
        <v>134.30000000000001</v>
      </c>
      <c r="Y41" s="1">
        <v>65.7</v>
      </c>
      <c r="Z41" s="3">
        <v>96</v>
      </c>
      <c r="AA41" s="3">
        <v>188</v>
      </c>
      <c r="AB41" s="3">
        <v>146</v>
      </c>
      <c r="AC41" s="3">
        <v>20.3</v>
      </c>
      <c r="AD41" s="3">
        <v>71.400000000000006</v>
      </c>
      <c r="AE41" s="3">
        <v>78.3</v>
      </c>
      <c r="AF41" s="7">
        <v>122773.65625</v>
      </c>
      <c r="AG41" s="7">
        <v>229100.734375</v>
      </c>
      <c r="AH41" s="7">
        <v>205688.515625</v>
      </c>
      <c r="AI41" s="7" t="s">
        <v>55</v>
      </c>
      <c r="AJ41" s="7">
        <v>105010.0546875</v>
      </c>
      <c r="AK41" s="7">
        <v>94679.8671875</v>
      </c>
      <c r="AL41" s="8">
        <v>141266.17183994199</v>
      </c>
      <c r="AM41" s="8">
        <v>276565.16679785901</v>
      </c>
      <c r="AN41" s="8">
        <v>214741.69706619199</v>
      </c>
      <c r="AO41" s="8">
        <v>29891.827507020302</v>
      </c>
      <c r="AP41" s="8">
        <v>105010.0546875</v>
      </c>
      <c r="AQ41" s="8">
        <v>115156.06165401</v>
      </c>
      <c r="AR41" s="1" t="s">
        <v>50</v>
      </c>
      <c r="AS41" s="1" t="s">
        <v>62</v>
      </c>
      <c r="AT41" s="1" t="s">
        <v>50</v>
      </c>
      <c r="AU41" s="1" t="s">
        <v>50</v>
      </c>
      <c r="AV41" s="1" t="s">
        <v>62</v>
      </c>
      <c r="AW41" s="1" t="s">
        <v>50</v>
      </c>
      <c r="AX41" s="1" t="s">
        <v>413</v>
      </c>
      <c r="AY41" s="12">
        <f t="shared" si="4"/>
        <v>2.5297058192527038</v>
      </c>
      <c r="AZ41" s="12">
        <f t="shared" si="0"/>
        <v>1.3389696229504557</v>
      </c>
      <c r="BA41" s="12">
        <f t="shared" si="1"/>
        <v>5.4849011611778527E-2</v>
      </c>
      <c r="BB41" s="12">
        <f t="shared" si="2"/>
        <v>1.2608311940768386</v>
      </c>
    </row>
    <row r="42" spans="1:54">
      <c r="A42" s="3" t="s">
        <v>50</v>
      </c>
      <c r="B42" s="1" t="s">
        <v>896</v>
      </c>
      <c r="C42" s="3" t="s">
        <v>897</v>
      </c>
      <c r="D42" s="1">
        <v>1</v>
      </c>
      <c r="E42" s="3">
        <v>1</v>
      </c>
      <c r="F42" s="3">
        <v>6</v>
      </c>
      <c r="G42" s="1">
        <v>1</v>
      </c>
      <c r="H42" s="1">
        <v>1079</v>
      </c>
      <c r="I42" s="1">
        <v>121.4</v>
      </c>
      <c r="J42" s="1">
        <v>6.8</v>
      </c>
      <c r="K42" s="1">
        <v>19.23</v>
      </c>
      <c r="L42" s="1" t="s">
        <v>106</v>
      </c>
      <c r="M42" s="1" t="s">
        <v>898</v>
      </c>
      <c r="N42" s="1" t="s">
        <v>140</v>
      </c>
      <c r="O42" s="1" t="s">
        <v>899</v>
      </c>
      <c r="P42" s="1" t="s">
        <v>900</v>
      </c>
      <c r="Q42" s="1" t="s">
        <v>901</v>
      </c>
      <c r="R42" s="3" t="s">
        <v>902</v>
      </c>
      <c r="S42" s="1" t="s">
        <v>903</v>
      </c>
      <c r="T42" s="1" t="s">
        <v>904</v>
      </c>
      <c r="U42" s="1" t="s">
        <v>905</v>
      </c>
      <c r="V42" s="5">
        <v>2.1629999999999998</v>
      </c>
      <c r="W42" s="5">
        <v>5.6578661441834897E-2</v>
      </c>
      <c r="X42" s="1">
        <v>136.80000000000001</v>
      </c>
      <c r="Y42" s="1">
        <v>63.2</v>
      </c>
      <c r="Z42" s="3">
        <v>200.9</v>
      </c>
      <c r="AA42" s="3">
        <v>102.5</v>
      </c>
      <c r="AB42" s="3">
        <v>126.5</v>
      </c>
      <c r="AC42" s="3">
        <v>58.5</v>
      </c>
      <c r="AD42" s="3">
        <v>80.900000000000006</v>
      </c>
      <c r="AE42" s="3">
        <v>30.8</v>
      </c>
      <c r="AF42" s="7">
        <v>278577.53125</v>
      </c>
      <c r="AG42" s="7">
        <v>135412.125</v>
      </c>
      <c r="AH42" s="7">
        <v>193268.375</v>
      </c>
      <c r="AI42" s="7">
        <v>77059.6328125</v>
      </c>
      <c r="AJ42" s="7">
        <v>128993.796875</v>
      </c>
      <c r="AK42" s="7" t="s">
        <v>55</v>
      </c>
      <c r="AL42" s="8">
        <v>320537.66746324598</v>
      </c>
      <c r="AM42" s="8">
        <v>163466.42030303401</v>
      </c>
      <c r="AN42" s="8">
        <v>201774.89594212899</v>
      </c>
      <c r="AO42" s="8">
        <v>93300.029186702101</v>
      </c>
      <c r="AP42" s="8">
        <v>128993.796875</v>
      </c>
      <c r="AQ42" s="8">
        <v>49174.388497003303</v>
      </c>
      <c r="AR42" s="1" t="s">
        <v>50</v>
      </c>
      <c r="AS42" s="1" t="s">
        <v>50</v>
      </c>
      <c r="AT42" s="1" t="s">
        <v>50</v>
      </c>
      <c r="AU42" s="1" t="s">
        <v>50</v>
      </c>
      <c r="AV42" s="1" t="s">
        <v>50</v>
      </c>
      <c r="AW42" s="1" t="s">
        <v>50</v>
      </c>
      <c r="AX42" s="1" t="s">
        <v>239</v>
      </c>
      <c r="AY42" s="12">
        <f t="shared" si="4"/>
        <v>2.5261851919687941</v>
      </c>
      <c r="AZ42" s="12">
        <f t="shared" si="0"/>
        <v>1.3369604054522959</v>
      </c>
      <c r="BA42" s="12">
        <f t="shared" si="1"/>
        <v>5.8513610598809086E-2</v>
      </c>
      <c r="BB42" s="12">
        <f t="shared" si="2"/>
        <v>1.2327431027992242</v>
      </c>
    </row>
    <row r="43" spans="1:54">
      <c r="A43" s="3" t="s">
        <v>50</v>
      </c>
      <c r="B43" s="1" t="s">
        <v>2214</v>
      </c>
      <c r="C43" s="3" t="s">
        <v>2215</v>
      </c>
      <c r="D43" s="1">
        <v>1</v>
      </c>
      <c r="E43" s="3">
        <v>1</v>
      </c>
      <c r="F43" s="3">
        <v>6</v>
      </c>
      <c r="G43" s="1">
        <v>1</v>
      </c>
      <c r="H43" s="1">
        <v>889</v>
      </c>
      <c r="I43" s="1">
        <v>98.3</v>
      </c>
      <c r="J43" s="1">
        <v>6.68</v>
      </c>
      <c r="K43" s="1">
        <v>17.510000000000002</v>
      </c>
      <c r="L43" s="1" t="s">
        <v>2216</v>
      </c>
      <c r="M43" s="1" t="s">
        <v>2217</v>
      </c>
      <c r="N43" s="1" t="s">
        <v>69</v>
      </c>
      <c r="O43" s="1" t="s">
        <v>2218</v>
      </c>
      <c r="P43" s="1" t="s">
        <v>2219</v>
      </c>
      <c r="Q43" s="1" t="s">
        <v>2220</v>
      </c>
      <c r="R43" s="3" t="s">
        <v>2221</v>
      </c>
      <c r="S43" s="1" t="s">
        <v>2222</v>
      </c>
      <c r="T43" s="1" t="s">
        <v>2223</v>
      </c>
      <c r="U43" s="1" t="s">
        <v>2224</v>
      </c>
      <c r="V43" s="5">
        <v>1.4530000000000001</v>
      </c>
      <c r="W43" s="5">
        <v>0.27905489960568403</v>
      </c>
      <c r="X43" s="1">
        <v>118.5</v>
      </c>
      <c r="Y43" s="1">
        <v>81.5</v>
      </c>
      <c r="Z43" s="3">
        <v>85.7</v>
      </c>
      <c r="AA43" s="3">
        <v>266.8</v>
      </c>
      <c r="AB43" s="3">
        <v>76.900000000000006</v>
      </c>
      <c r="AC43" s="3">
        <v>59</v>
      </c>
      <c r="AD43" s="3">
        <v>6.2</v>
      </c>
      <c r="AE43" s="3">
        <v>105.4</v>
      </c>
      <c r="AF43" s="7" t="s">
        <v>55</v>
      </c>
      <c r="AG43" s="7">
        <v>100394.046875</v>
      </c>
      <c r="AH43" s="7" t="s">
        <v>55</v>
      </c>
      <c r="AI43" s="7" t="s">
        <v>55</v>
      </c>
      <c r="AJ43" s="7" t="s">
        <v>55</v>
      </c>
      <c r="AK43" s="7" t="s">
        <v>55</v>
      </c>
      <c r="AL43" s="8">
        <v>38924.655146055498</v>
      </c>
      <c r="AM43" s="8">
        <v>121193.397285445</v>
      </c>
      <c r="AN43" s="8">
        <v>34906.463581478303</v>
      </c>
      <c r="AO43" s="8">
        <v>26794.300924487499</v>
      </c>
      <c r="AP43" s="8">
        <v>2793.1865144953499</v>
      </c>
      <c r="AQ43" s="8">
        <v>47886.125492486201</v>
      </c>
      <c r="AR43" s="1" t="s">
        <v>50</v>
      </c>
      <c r="AS43" s="1" t="s">
        <v>50</v>
      </c>
      <c r="AT43" s="1" t="s">
        <v>50</v>
      </c>
      <c r="AU43" s="1" t="s">
        <v>50</v>
      </c>
      <c r="AV43" s="1" t="s">
        <v>50</v>
      </c>
      <c r="AW43" s="1" t="s">
        <v>50</v>
      </c>
      <c r="AX43" s="1" t="s">
        <v>2225</v>
      </c>
      <c r="AY43" s="12">
        <f t="shared" si="4"/>
        <v>2.5173024547789185</v>
      </c>
      <c r="AZ43" s="12">
        <f t="shared" si="0"/>
        <v>1.3318785672318225</v>
      </c>
      <c r="BA43" s="12">
        <f t="shared" si="1"/>
        <v>0.27470981156611335</v>
      </c>
      <c r="BB43" s="12">
        <f t="shared" si="2"/>
        <v>0.56112582899252206</v>
      </c>
    </row>
    <row r="44" spans="1:54">
      <c r="A44" s="3" t="s">
        <v>50</v>
      </c>
      <c r="B44" s="1" t="s">
        <v>687</v>
      </c>
      <c r="C44" s="3" t="s">
        <v>688</v>
      </c>
      <c r="D44" s="1">
        <v>1</v>
      </c>
      <c r="E44" s="3">
        <v>2</v>
      </c>
      <c r="F44" s="3">
        <v>55</v>
      </c>
      <c r="G44" s="1">
        <v>2</v>
      </c>
      <c r="H44" s="1">
        <v>6885</v>
      </c>
      <c r="I44" s="1">
        <v>795.9</v>
      </c>
      <c r="J44" s="1">
        <v>5.36</v>
      </c>
      <c r="K44" s="1">
        <v>105.86</v>
      </c>
      <c r="L44" s="1" t="s">
        <v>689</v>
      </c>
      <c r="M44" s="1" t="s">
        <v>690</v>
      </c>
      <c r="N44" s="1" t="s">
        <v>177</v>
      </c>
      <c r="O44" s="1" t="s">
        <v>691</v>
      </c>
      <c r="P44" s="1" t="s">
        <v>692</v>
      </c>
      <c r="Q44" s="1" t="s">
        <v>693</v>
      </c>
      <c r="R44" s="3" t="s">
        <v>694</v>
      </c>
      <c r="S44" s="1" t="s">
        <v>695</v>
      </c>
      <c r="T44" s="1" t="s">
        <v>696</v>
      </c>
      <c r="U44" s="1" t="s">
        <v>697</v>
      </c>
      <c r="V44" s="5">
        <v>2.3119999999999998</v>
      </c>
      <c r="W44" s="5">
        <v>2.66975427527505E-3</v>
      </c>
      <c r="X44" s="1">
        <v>139.6</v>
      </c>
      <c r="Y44" s="1">
        <v>60.4</v>
      </c>
      <c r="Z44" s="3">
        <v>135.30000000000001</v>
      </c>
      <c r="AA44" s="3">
        <v>166.5</v>
      </c>
      <c r="AB44" s="3">
        <v>126.4</v>
      </c>
      <c r="AC44" s="3">
        <v>60.4</v>
      </c>
      <c r="AD44" s="3">
        <v>53</v>
      </c>
      <c r="AE44" s="3">
        <v>58.5</v>
      </c>
      <c r="AF44" s="7">
        <v>1956000.04296875</v>
      </c>
      <c r="AG44" s="7">
        <v>2293616.984375</v>
      </c>
      <c r="AH44" s="7">
        <v>2012992.046875</v>
      </c>
      <c r="AI44" s="7">
        <v>751372.046875</v>
      </c>
      <c r="AJ44" s="7">
        <v>825167.8359375</v>
      </c>
      <c r="AK44" s="7">
        <v>760154.02734375</v>
      </c>
      <c r="AL44" s="8">
        <v>2250618.3054962801</v>
      </c>
      <c r="AM44" s="8">
        <v>2768801.9664562698</v>
      </c>
      <c r="AN44" s="8">
        <v>2101591.9484526902</v>
      </c>
      <c r="AO44" s="8">
        <v>1003861.69694552</v>
      </c>
      <c r="AP44" s="8">
        <v>880681.81977236597</v>
      </c>
      <c r="AQ44" s="8">
        <v>973460.67523041996</v>
      </c>
      <c r="AR44" s="1" t="s">
        <v>50</v>
      </c>
      <c r="AS44" s="1" t="s">
        <v>50</v>
      </c>
      <c r="AT44" s="1" t="s">
        <v>50</v>
      </c>
      <c r="AU44" s="1" t="s">
        <v>50</v>
      </c>
      <c r="AV44" s="1" t="s">
        <v>50</v>
      </c>
      <c r="AW44" s="1" t="s">
        <v>50</v>
      </c>
      <c r="AX44" s="1" t="s">
        <v>698</v>
      </c>
      <c r="AY44" s="12">
        <f t="shared" si="4"/>
        <v>2.4916031405646168</v>
      </c>
      <c r="AZ44" s="12">
        <f t="shared" si="0"/>
        <v>1.3170742959966528</v>
      </c>
      <c r="BA44" s="12">
        <f t="shared" si="1"/>
        <v>2.2974903152619165E-3</v>
      </c>
      <c r="BB44" s="12">
        <f t="shared" si="2"/>
        <v>2.6387463106435587</v>
      </c>
    </row>
    <row r="45" spans="1:54">
      <c r="A45" s="3" t="s">
        <v>50</v>
      </c>
      <c r="B45" s="1" t="s">
        <v>500</v>
      </c>
      <c r="C45" s="3" t="s">
        <v>501</v>
      </c>
      <c r="D45" s="1">
        <v>2</v>
      </c>
      <c r="E45" s="3">
        <v>1</v>
      </c>
      <c r="F45" s="3">
        <v>6</v>
      </c>
      <c r="G45" s="1">
        <v>1</v>
      </c>
      <c r="H45" s="1">
        <v>550</v>
      </c>
      <c r="I45" s="1">
        <v>64.7</v>
      </c>
      <c r="J45" s="1">
        <v>8.94</v>
      </c>
      <c r="K45" s="1">
        <v>16.309999999999999</v>
      </c>
      <c r="L45" s="1" t="s">
        <v>502</v>
      </c>
      <c r="M45" s="1" t="s">
        <v>98</v>
      </c>
      <c r="N45" s="1" t="s">
        <v>108</v>
      </c>
      <c r="O45" s="1" t="s">
        <v>503</v>
      </c>
      <c r="P45" s="1" t="s">
        <v>504</v>
      </c>
      <c r="Q45" s="1" t="s">
        <v>505</v>
      </c>
      <c r="R45" s="3" t="s">
        <v>506</v>
      </c>
      <c r="S45" s="1" t="s">
        <v>507</v>
      </c>
      <c r="T45" s="1" t="s">
        <v>508</v>
      </c>
      <c r="U45" s="1" t="s">
        <v>509</v>
      </c>
      <c r="V45" s="5">
        <v>2.903</v>
      </c>
      <c r="W45" s="5">
        <v>2.4766808735619001E-2</v>
      </c>
      <c r="X45" s="1">
        <v>148.80000000000001</v>
      </c>
      <c r="Y45" s="1">
        <v>51.2</v>
      </c>
      <c r="Z45" s="3">
        <v>149.69999999999999</v>
      </c>
      <c r="AA45" s="3">
        <v>145.80000000000001</v>
      </c>
      <c r="AB45" s="3">
        <v>132.69999999999999</v>
      </c>
      <c r="AC45" s="3">
        <v>44.8</v>
      </c>
      <c r="AD45" s="3">
        <v>50.2</v>
      </c>
      <c r="AE45" s="3">
        <v>76.900000000000006</v>
      </c>
      <c r="AF45" s="7">
        <v>107653.6015625</v>
      </c>
      <c r="AG45" s="7">
        <v>99910.0703125</v>
      </c>
      <c r="AH45" s="7">
        <v>105185.7578125</v>
      </c>
      <c r="AI45" s="7" t="s">
        <v>55</v>
      </c>
      <c r="AJ45" s="7" t="s">
        <v>55</v>
      </c>
      <c r="AK45" s="7">
        <v>52303.1171875</v>
      </c>
      <c r="AL45" s="8">
        <v>123868.691721208</v>
      </c>
      <c r="AM45" s="8">
        <v>120609.151848173</v>
      </c>
      <c r="AN45" s="8">
        <v>109815.407395085</v>
      </c>
      <c r="AO45" s="8">
        <v>37053.087383437603</v>
      </c>
      <c r="AP45" s="8">
        <v>41541.429224317399</v>
      </c>
      <c r="AQ45" s="8">
        <v>63614.590582525103</v>
      </c>
      <c r="AR45" s="1" t="s">
        <v>50</v>
      </c>
      <c r="AS45" s="1" t="s">
        <v>50</v>
      </c>
      <c r="AT45" s="1" t="s">
        <v>50</v>
      </c>
      <c r="AU45" s="1" t="s">
        <v>50</v>
      </c>
      <c r="AV45" s="1" t="s">
        <v>50</v>
      </c>
      <c r="AW45" s="1" t="s">
        <v>50</v>
      </c>
      <c r="AX45" s="1" t="s">
        <v>510</v>
      </c>
      <c r="AY45" s="12">
        <f t="shared" si="4"/>
        <v>2.4913541612381467</v>
      </c>
      <c r="AZ45" s="12">
        <f t="shared" si="0"/>
        <v>1.3169301240850246</v>
      </c>
      <c r="BA45" s="12">
        <f t="shared" si="1"/>
        <v>1.5694988706945162E-3</v>
      </c>
      <c r="BB45" s="12">
        <f t="shared" si="2"/>
        <v>2.8042389924528313</v>
      </c>
    </row>
    <row r="46" spans="1:54">
      <c r="A46" s="3" t="s">
        <v>50</v>
      </c>
      <c r="B46" s="1" t="s">
        <v>1116</v>
      </c>
      <c r="C46" s="3" t="s">
        <v>1117</v>
      </c>
      <c r="D46" s="1">
        <v>1</v>
      </c>
      <c r="E46" s="3">
        <v>1</v>
      </c>
      <c r="F46" s="3">
        <v>18</v>
      </c>
      <c r="G46" s="1">
        <v>1</v>
      </c>
      <c r="H46" s="1">
        <v>1388</v>
      </c>
      <c r="I46" s="1">
        <v>160.80000000000001</v>
      </c>
      <c r="J46" s="1">
        <v>6.02</v>
      </c>
      <c r="K46" s="1">
        <v>48.86</v>
      </c>
      <c r="L46" s="1" t="s">
        <v>1118</v>
      </c>
      <c r="M46" s="1" t="s">
        <v>322</v>
      </c>
      <c r="N46" s="1" t="s">
        <v>1119</v>
      </c>
      <c r="O46" s="1" t="s">
        <v>1120</v>
      </c>
      <c r="P46" s="1" t="s">
        <v>1121</v>
      </c>
      <c r="Q46" s="1" t="s">
        <v>1122</v>
      </c>
      <c r="R46" s="3" t="s">
        <v>1123</v>
      </c>
      <c r="S46" s="1" t="s">
        <v>1124</v>
      </c>
      <c r="T46" s="1" t="s">
        <v>1125</v>
      </c>
      <c r="U46" s="1" t="s">
        <v>1126</v>
      </c>
      <c r="V46" s="5">
        <v>1.8640000000000001</v>
      </c>
      <c r="W46" s="5">
        <v>0.36971652759977403</v>
      </c>
      <c r="X46" s="1">
        <v>130.19999999999999</v>
      </c>
      <c r="Y46" s="1">
        <v>69.8</v>
      </c>
      <c r="Z46" s="3">
        <v>295.89999999999998</v>
      </c>
      <c r="AA46" s="3">
        <v>44.3</v>
      </c>
      <c r="AB46" s="3">
        <v>87.8</v>
      </c>
      <c r="AC46" s="3">
        <v>44.3</v>
      </c>
      <c r="AD46" s="3">
        <v>47.1</v>
      </c>
      <c r="AE46" s="3">
        <v>80.599999999999994</v>
      </c>
      <c r="AF46" s="7">
        <v>2693312.578125</v>
      </c>
      <c r="AG46" s="7">
        <v>342804.21875</v>
      </c>
      <c r="AH46" s="7">
        <v>858374.9296875</v>
      </c>
      <c r="AI46" s="7">
        <v>341428.9921875</v>
      </c>
      <c r="AJ46" s="7">
        <v>486697.234375</v>
      </c>
      <c r="AK46" s="7">
        <v>661979.34375</v>
      </c>
      <c r="AL46" s="8">
        <v>3098986.9415091602</v>
      </c>
      <c r="AM46" s="8">
        <v>463788.86607764999</v>
      </c>
      <c r="AN46" s="8">
        <v>919898.03566659696</v>
      </c>
      <c r="AO46" s="8">
        <v>463515.86824098101</v>
      </c>
      <c r="AP46" s="8">
        <v>493415.920603192</v>
      </c>
      <c r="AQ46" s="8">
        <v>843623.49209495506</v>
      </c>
      <c r="AR46" s="1" t="s">
        <v>50</v>
      </c>
      <c r="AS46" s="1" t="s">
        <v>50</v>
      </c>
      <c r="AT46" s="1" t="s">
        <v>50</v>
      </c>
      <c r="AU46" s="1" t="s">
        <v>50</v>
      </c>
      <c r="AV46" s="1" t="s">
        <v>50</v>
      </c>
      <c r="AW46" s="1" t="s">
        <v>50</v>
      </c>
      <c r="AX46" s="1" t="s">
        <v>1127</v>
      </c>
      <c r="AY46" s="12">
        <f t="shared" si="4"/>
        <v>2.489606340170432</v>
      </c>
      <c r="AZ46" s="12">
        <f t="shared" si="0"/>
        <v>1.3159176394891179</v>
      </c>
      <c r="BA46" s="12">
        <f t="shared" si="1"/>
        <v>0.33801603047159856</v>
      </c>
      <c r="BB46" s="12">
        <f t="shared" si="2"/>
        <v>0.47106270273930034</v>
      </c>
    </row>
    <row r="47" spans="1:54">
      <c r="A47" s="3" t="s">
        <v>50</v>
      </c>
      <c r="B47" s="1" t="s">
        <v>371</v>
      </c>
      <c r="C47" s="3" t="s">
        <v>372</v>
      </c>
      <c r="D47" s="1">
        <v>2</v>
      </c>
      <c r="E47" s="3">
        <v>1</v>
      </c>
      <c r="F47" s="3">
        <v>4</v>
      </c>
      <c r="G47" s="1">
        <v>1</v>
      </c>
      <c r="H47" s="1">
        <v>1560</v>
      </c>
      <c r="I47" s="1">
        <v>158.4</v>
      </c>
      <c r="J47" s="1">
        <v>6.65</v>
      </c>
      <c r="K47" s="1">
        <v>10.98</v>
      </c>
      <c r="L47" s="1" t="s">
        <v>373</v>
      </c>
      <c r="M47" s="1" t="s">
        <v>151</v>
      </c>
      <c r="N47" s="1" t="s">
        <v>108</v>
      </c>
      <c r="O47" s="1" t="s">
        <v>374</v>
      </c>
      <c r="P47" s="1" t="s">
        <v>375</v>
      </c>
      <c r="Q47" s="1" t="s">
        <v>376</v>
      </c>
      <c r="R47" s="3" t="s">
        <v>377</v>
      </c>
      <c r="S47" s="1" t="s">
        <v>378</v>
      </c>
      <c r="T47" s="1" t="s">
        <v>55</v>
      </c>
      <c r="U47" s="1" t="s">
        <v>55</v>
      </c>
      <c r="V47" s="5">
        <v>3.4630000000000001</v>
      </c>
      <c r="W47" s="5">
        <v>0.117507684912975</v>
      </c>
      <c r="X47" s="1">
        <v>155.19999999999999</v>
      </c>
      <c r="Y47" s="1">
        <v>44.8</v>
      </c>
      <c r="Z47" s="3">
        <v>155.9</v>
      </c>
      <c r="AA47" s="3">
        <v>148.1</v>
      </c>
      <c r="AB47" s="3">
        <v>124</v>
      </c>
      <c r="AC47" s="3">
        <v>25.1</v>
      </c>
      <c r="AD47" s="3">
        <v>104.1</v>
      </c>
      <c r="AE47" s="3">
        <v>42.8</v>
      </c>
      <c r="AF47" s="7">
        <v>286128.125</v>
      </c>
      <c r="AG47" s="7">
        <v>259109.125</v>
      </c>
      <c r="AH47" s="7">
        <v>250873.421875</v>
      </c>
      <c r="AI47" s="7">
        <v>43701.6484375</v>
      </c>
      <c r="AJ47" s="7">
        <v>219856.046875</v>
      </c>
      <c r="AK47" s="7">
        <v>74268.671875</v>
      </c>
      <c r="AL47" s="8">
        <v>329225.553014273</v>
      </c>
      <c r="AM47" s="8">
        <v>312790.60964150302</v>
      </c>
      <c r="AN47" s="8">
        <v>261915.373342762</v>
      </c>
      <c r="AO47" s="8">
        <v>52911.815511069297</v>
      </c>
      <c r="AP47" s="8">
        <v>219856.046875</v>
      </c>
      <c r="AQ47" s="8">
        <v>90330.584647546697</v>
      </c>
      <c r="AR47" s="1" t="s">
        <v>50</v>
      </c>
      <c r="AS47" s="1" t="s">
        <v>50</v>
      </c>
      <c r="AT47" s="1" t="s">
        <v>50</v>
      </c>
      <c r="AU47" s="1" t="s">
        <v>62</v>
      </c>
      <c r="AV47" s="1" t="s">
        <v>50</v>
      </c>
      <c r="AW47" s="1" t="s">
        <v>62</v>
      </c>
      <c r="AX47" s="1" t="s">
        <v>379</v>
      </c>
      <c r="AY47" s="12">
        <f t="shared" si="4"/>
        <v>2.4894943599548118</v>
      </c>
      <c r="AZ47" s="12">
        <f t="shared" si="0"/>
        <v>1.3158527469265811</v>
      </c>
      <c r="BA47" s="12">
        <f t="shared" si="1"/>
        <v>2.9690091778271973E-2</v>
      </c>
      <c r="BB47" s="12">
        <f t="shared" si="2"/>
        <v>1.5273884599069709</v>
      </c>
    </row>
    <row r="48" spans="1:54">
      <c r="A48" s="3" t="s">
        <v>50</v>
      </c>
      <c r="B48" s="1" t="s">
        <v>65</v>
      </c>
      <c r="C48" s="3" t="s">
        <v>66</v>
      </c>
      <c r="D48" s="1">
        <v>1</v>
      </c>
      <c r="E48" s="3">
        <v>1</v>
      </c>
      <c r="F48" s="3">
        <v>3</v>
      </c>
      <c r="G48" s="1">
        <v>1</v>
      </c>
      <c r="H48" s="1">
        <v>917</v>
      </c>
      <c r="I48" s="1">
        <v>104.7</v>
      </c>
      <c r="J48" s="1">
        <v>5.68</v>
      </c>
      <c r="K48" s="1">
        <v>7.58</v>
      </c>
      <c r="L48" s="1" t="s">
        <v>67</v>
      </c>
      <c r="M48" s="1" t="s">
        <v>68</v>
      </c>
      <c r="N48" s="1" t="s">
        <v>69</v>
      </c>
      <c r="O48" s="1" t="s">
        <v>70</v>
      </c>
      <c r="P48" s="1" t="s">
        <v>71</v>
      </c>
      <c r="Q48" s="1" t="s">
        <v>72</v>
      </c>
      <c r="R48" s="3" t="s">
        <v>73</v>
      </c>
      <c r="S48" s="1" t="s">
        <v>74</v>
      </c>
      <c r="T48" s="1" t="s">
        <v>55</v>
      </c>
      <c r="U48" s="1" t="s">
        <v>55</v>
      </c>
      <c r="V48" s="5">
        <v>20.827000000000002</v>
      </c>
      <c r="W48" s="5">
        <v>0.198423428352206</v>
      </c>
      <c r="X48" s="1">
        <v>190.8</v>
      </c>
      <c r="Y48" s="1">
        <v>9.1999999999999993</v>
      </c>
      <c r="Z48" s="3">
        <v>167.9</v>
      </c>
      <c r="AA48" s="3">
        <v>117.8</v>
      </c>
      <c r="AB48" s="3">
        <v>142.30000000000001</v>
      </c>
      <c r="AC48" s="3">
        <v>6.7</v>
      </c>
      <c r="AD48" s="3">
        <v>158.6</v>
      </c>
      <c r="AE48" s="3">
        <v>6.8</v>
      </c>
      <c r="AF48" s="7">
        <v>195703.765625</v>
      </c>
      <c r="AG48" s="7">
        <v>130852.640625</v>
      </c>
      <c r="AH48" s="7">
        <v>182829.546875</v>
      </c>
      <c r="AI48" s="7" t="s">
        <v>55</v>
      </c>
      <c r="AJ48" s="7">
        <v>212717.75</v>
      </c>
      <c r="AK48" s="7" t="s">
        <v>55</v>
      </c>
      <c r="AL48" s="8">
        <v>225181.22070266999</v>
      </c>
      <c r="AM48" s="8">
        <v>157962.31504503899</v>
      </c>
      <c r="AN48" s="8">
        <v>190876.612874971</v>
      </c>
      <c r="AO48" s="8">
        <v>8971.5780134977995</v>
      </c>
      <c r="AP48" s="8">
        <v>212717.75</v>
      </c>
      <c r="AQ48" s="8">
        <v>9165.0502664828291</v>
      </c>
      <c r="AR48" s="1" t="s">
        <v>62</v>
      </c>
      <c r="AS48" s="1" t="s">
        <v>50</v>
      </c>
      <c r="AT48" s="1" t="s">
        <v>50</v>
      </c>
      <c r="AU48" s="1" t="s">
        <v>50</v>
      </c>
      <c r="AV48" s="1" t="s">
        <v>62</v>
      </c>
      <c r="AW48" s="1" t="s">
        <v>63</v>
      </c>
      <c r="AX48" s="1" t="s">
        <v>75</v>
      </c>
      <c r="AY48" s="12">
        <f t="shared" si="4"/>
        <v>2.4865031926165471</v>
      </c>
      <c r="AZ48" s="12">
        <f t="shared" si="0"/>
        <v>1.3141182835312248</v>
      </c>
      <c r="BA48" s="12">
        <f t="shared" si="1"/>
        <v>0.18050909556452335</v>
      </c>
      <c r="BB48" s="12">
        <f t="shared" si="2"/>
        <v>0.74350090980286809</v>
      </c>
    </row>
    <row r="49" spans="1:54">
      <c r="A49" s="3" t="s">
        <v>50</v>
      </c>
      <c r="B49" s="1" t="s">
        <v>424</v>
      </c>
      <c r="C49" s="3" t="s">
        <v>425</v>
      </c>
      <c r="D49" s="1">
        <v>3</v>
      </c>
      <c r="E49" s="3">
        <v>1</v>
      </c>
      <c r="F49" s="3">
        <v>5</v>
      </c>
      <c r="G49" s="1">
        <v>1</v>
      </c>
      <c r="H49" s="1">
        <v>632</v>
      </c>
      <c r="I49" s="1">
        <v>71.099999999999994</v>
      </c>
      <c r="J49" s="1">
        <v>7.42</v>
      </c>
      <c r="K49" s="1">
        <v>15.92</v>
      </c>
      <c r="L49" s="1" t="s">
        <v>426</v>
      </c>
      <c r="M49" s="1" t="s">
        <v>211</v>
      </c>
      <c r="N49" s="1" t="s">
        <v>427</v>
      </c>
      <c r="O49" s="1" t="s">
        <v>428</v>
      </c>
      <c r="P49" s="1" t="s">
        <v>429</v>
      </c>
      <c r="Q49" s="1" t="s">
        <v>430</v>
      </c>
      <c r="R49" s="3" t="s">
        <v>431</v>
      </c>
      <c r="S49" s="1" t="s">
        <v>432</v>
      </c>
      <c r="T49" s="1" t="s">
        <v>55</v>
      </c>
      <c r="U49" s="1" t="s">
        <v>433</v>
      </c>
      <c r="V49" s="5">
        <v>3.2229999999999999</v>
      </c>
      <c r="W49" s="5">
        <v>2.9426058238206199E-2</v>
      </c>
      <c r="X49" s="1">
        <v>152.6</v>
      </c>
      <c r="Y49" s="1">
        <v>47.4</v>
      </c>
      <c r="Z49" s="3">
        <v>151</v>
      </c>
      <c r="AA49" s="3">
        <v>119.8</v>
      </c>
      <c r="AB49" s="3">
        <v>157.1</v>
      </c>
      <c r="AC49" s="3">
        <v>42.9</v>
      </c>
      <c r="AD49" s="3">
        <v>46.9</v>
      </c>
      <c r="AE49" s="3">
        <v>82.3</v>
      </c>
      <c r="AF49" s="7">
        <v>135953.09375</v>
      </c>
      <c r="AG49" s="7">
        <v>102747.8046875</v>
      </c>
      <c r="AH49" s="7">
        <v>155875.671875</v>
      </c>
      <c r="AI49" s="7">
        <v>36702.87890625</v>
      </c>
      <c r="AJ49" s="7">
        <v>48542.95703125</v>
      </c>
      <c r="AK49" s="7">
        <v>70118.640625</v>
      </c>
      <c r="AL49" s="8">
        <v>156430.73351787799</v>
      </c>
      <c r="AM49" s="8">
        <v>124034.79988413901</v>
      </c>
      <c r="AN49" s="8">
        <v>162736.38908842401</v>
      </c>
      <c r="AO49" s="8">
        <v>44438.048148000496</v>
      </c>
      <c r="AP49" s="8">
        <v>48542.95703125</v>
      </c>
      <c r="AQ49" s="8">
        <v>85283.035800180296</v>
      </c>
      <c r="AR49" s="1" t="s">
        <v>50</v>
      </c>
      <c r="AS49" s="1" t="s">
        <v>50</v>
      </c>
      <c r="AT49" s="1" t="s">
        <v>50</v>
      </c>
      <c r="AU49" s="1" t="s">
        <v>62</v>
      </c>
      <c r="AV49" s="1" t="s">
        <v>50</v>
      </c>
      <c r="AW49" s="1" t="s">
        <v>50</v>
      </c>
      <c r="AX49" s="1" t="s">
        <v>434</v>
      </c>
      <c r="AY49" s="12">
        <f t="shared" si="4"/>
        <v>2.4862104553188069</v>
      </c>
      <c r="AZ49" s="12">
        <f t="shared" si="0"/>
        <v>1.3139484243042026</v>
      </c>
      <c r="BA49" s="12">
        <f t="shared" si="1"/>
        <v>7.5062495734439386E-3</v>
      </c>
      <c r="BB49" s="12">
        <f t="shared" si="2"/>
        <v>2.1245769999325788</v>
      </c>
    </row>
    <row r="50" spans="1:54">
      <c r="A50" s="3" t="s">
        <v>50</v>
      </c>
      <c r="B50" s="1" t="s">
        <v>17948</v>
      </c>
      <c r="C50" s="3" t="s">
        <v>17949</v>
      </c>
      <c r="D50" s="1">
        <v>2</v>
      </c>
      <c r="E50" s="3">
        <v>1</v>
      </c>
      <c r="F50" s="3">
        <v>8</v>
      </c>
      <c r="G50" s="1">
        <v>1</v>
      </c>
      <c r="H50" s="1">
        <v>725</v>
      </c>
      <c r="I50" s="1">
        <v>80.400000000000006</v>
      </c>
      <c r="J50" s="1">
        <v>7.78</v>
      </c>
      <c r="K50" s="1">
        <v>25.07</v>
      </c>
      <c r="L50" s="1" t="s">
        <v>163</v>
      </c>
      <c r="M50" s="1" t="s">
        <v>514</v>
      </c>
      <c r="N50" s="1" t="s">
        <v>108</v>
      </c>
      <c r="O50" s="1" t="s">
        <v>17950</v>
      </c>
      <c r="P50" s="1" t="s">
        <v>17951</v>
      </c>
      <c r="Q50" s="1" t="s">
        <v>17952</v>
      </c>
      <c r="R50" s="3" t="s">
        <v>17953</v>
      </c>
      <c r="S50" s="1" t="s">
        <v>17954</v>
      </c>
      <c r="T50" s="1" t="s">
        <v>17955</v>
      </c>
      <c r="U50" s="1" t="s">
        <v>6233</v>
      </c>
      <c r="V50" s="5">
        <v>0.72</v>
      </c>
      <c r="W50" s="5">
        <v>0.44257027634953999</v>
      </c>
      <c r="X50" s="1">
        <v>83.7</v>
      </c>
      <c r="Y50" s="1">
        <v>116.3</v>
      </c>
      <c r="Z50" s="3">
        <v>55</v>
      </c>
      <c r="AA50" s="3">
        <v>327.7</v>
      </c>
      <c r="AB50" s="3">
        <v>45.1</v>
      </c>
      <c r="AC50" s="3">
        <v>78.8</v>
      </c>
      <c r="AD50" s="3">
        <v>76.400000000000006</v>
      </c>
      <c r="AE50" s="3">
        <v>16.899999999999999</v>
      </c>
      <c r="AF50" s="7">
        <v>33590.0908203125</v>
      </c>
      <c r="AG50" s="7">
        <v>190752.791015625</v>
      </c>
      <c r="AH50" s="7">
        <v>30367.259765625</v>
      </c>
      <c r="AI50" s="7" t="s">
        <v>55</v>
      </c>
      <c r="AJ50" s="7">
        <v>53660.113769531301</v>
      </c>
      <c r="AK50" s="7" t="s">
        <v>55</v>
      </c>
      <c r="AL50" s="8">
        <v>38649.525369507202</v>
      </c>
      <c r="AM50" s="8">
        <v>230272.40662634201</v>
      </c>
      <c r="AN50" s="8">
        <v>31703.8453873096</v>
      </c>
      <c r="AO50" s="8">
        <v>55373.039139198299</v>
      </c>
      <c r="AP50" s="8">
        <v>53660.113769531301</v>
      </c>
      <c r="AQ50" s="8">
        <v>11898.9175561027</v>
      </c>
      <c r="AR50" s="1" t="s">
        <v>50</v>
      </c>
      <c r="AS50" s="1" t="s">
        <v>50</v>
      </c>
      <c r="AT50" s="1" t="s">
        <v>62</v>
      </c>
      <c r="AU50" s="1" t="s">
        <v>63</v>
      </c>
      <c r="AV50" s="1" t="s">
        <v>50</v>
      </c>
      <c r="AW50" s="1" t="s">
        <v>63</v>
      </c>
      <c r="AX50" s="1" t="s">
        <v>1193</v>
      </c>
      <c r="AY50" s="12">
        <f t="shared" si="4"/>
        <v>2.4859061473737225</v>
      </c>
      <c r="AZ50" s="12">
        <f t="shared" si="0"/>
        <v>1.3137718300692296</v>
      </c>
      <c r="BA50" s="12">
        <f t="shared" si="1"/>
        <v>0.41928830829068098</v>
      </c>
      <c r="BB50" s="12">
        <f t="shared" si="2"/>
        <v>0.37748724757886631</v>
      </c>
    </row>
    <row r="51" spans="1:54">
      <c r="A51" s="3" t="s">
        <v>50</v>
      </c>
      <c r="B51" s="1" t="s">
        <v>3056</v>
      </c>
      <c r="C51" s="3" t="s">
        <v>3057</v>
      </c>
      <c r="D51" s="1">
        <v>1</v>
      </c>
      <c r="E51" s="3">
        <v>1</v>
      </c>
      <c r="F51" s="3">
        <v>2</v>
      </c>
      <c r="G51" s="1">
        <v>1</v>
      </c>
      <c r="H51" s="1">
        <v>1834</v>
      </c>
      <c r="I51" s="1">
        <v>199.9</v>
      </c>
      <c r="J51" s="1">
        <v>6.06</v>
      </c>
      <c r="K51" s="1">
        <v>8.35</v>
      </c>
      <c r="L51" s="1" t="s">
        <v>3058</v>
      </c>
      <c r="M51" s="1" t="s">
        <v>127</v>
      </c>
      <c r="N51" s="1" t="s">
        <v>152</v>
      </c>
      <c r="O51" s="1" t="s">
        <v>3059</v>
      </c>
      <c r="P51" s="1" t="s">
        <v>3060</v>
      </c>
      <c r="Q51" s="1" t="s">
        <v>3061</v>
      </c>
      <c r="R51" s="3" t="s">
        <v>3062</v>
      </c>
      <c r="S51" s="1" t="s">
        <v>3063</v>
      </c>
      <c r="T51" s="1" t="s">
        <v>3064</v>
      </c>
      <c r="U51" s="1" t="s">
        <v>3065</v>
      </c>
      <c r="V51" s="5">
        <v>1.3340000000000001</v>
      </c>
      <c r="W51" s="5">
        <v>0.24240601881649301</v>
      </c>
      <c r="X51" s="1">
        <v>114.3</v>
      </c>
      <c r="Y51" s="1">
        <v>85.7</v>
      </c>
      <c r="Z51" s="3">
        <v>77.5</v>
      </c>
      <c r="AA51" s="3">
        <v>281</v>
      </c>
      <c r="AB51" s="3">
        <v>69</v>
      </c>
      <c r="AC51" s="3">
        <v>58.1</v>
      </c>
      <c r="AD51" s="3">
        <v>92.7</v>
      </c>
      <c r="AE51" s="3">
        <v>21.7</v>
      </c>
      <c r="AF51" s="7" t="s">
        <v>55</v>
      </c>
      <c r="AG51" s="7">
        <v>77728.2578125</v>
      </c>
      <c r="AH51" s="7">
        <v>22071.416015625</v>
      </c>
      <c r="AI51" s="7">
        <v>16016.5390625</v>
      </c>
      <c r="AJ51" s="7">
        <v>30959.873046875</v>
      </c>
      <c r="AK51" s="7" t="s">
        <v>55</v>
      </c>
      <c r="AL51" s="8">
        <v>25877.3266900132</v>
      </c>
      <c r="AM51" s="8">
        <v>93831.775116155506</v>
      </c>
      <c r="AN51" s="8">
        <v>23042.868083555601</v>
      </c>
      <c r="AO51" s="8">
        <v>19392.041039660999</v>
      </c>
      <c r="AP51" s="8">
        <v>30959.873046875</v>
      </c>
      <c r="AQ51" s="8">
        <v>7241.8518797807701</v>
      </c>
      <c r="AR51" s="1" t="s">
        <v>63</v>
      </c>
      <c r="AS51" s="1" t="s">
        <v>50</v>
      </c>
      <c r="AT51" s="1" t="s">
        <v>50</v>
      </c>
      <c r="AU51" s="1" t="s">
        <v>62</v>
      </c>
      <c r="AV51" s="1" t="s">
        <v>62</v>
      </c>
      <c r="AW51" s="1" t="s">
        <v>63</v>
      </c>
      <c r="AX51" s="1" t="s">
        <v>3066</v>
      </c>
      <c r="AY51" s="12">
        <f t="shared" si="4"/>
        <v>2.4786010689631168</v>
      </c>
      <c r="AZ51" s="12">
        <f t="shared" si="0"/>
        <v>1.3095260882288497</v>
      </c>
      <c r="BA51" s="12">
        <f t="shared" si="1"/>
        <v>0.30467700347006765</v>
      </c>
      <c r="BB51" s="12">
        <f t="shared" si="2"/>
        <v>0.51616032438892612</v>
      </c>
    </row>
    <row r="52" spans="1:54">
      <c r="A52" s="3" t="s">
        <v>50</v>
      </c>
      <c r="B52" s="1" t="s">
        <v>679</v>
      </c>
      <c r="C52" s="3" t="s">
        <v>680</v>
      </c>
      <c r="D52" s="1">
        <v>6</v>
      </c>
      <c r="E52" s="3">
        <v>2</v>
      </c>
      <c r="F52" s="3">
        <v>13</v>
      </c>
      <c r="G52" s="1">
        <v>2</v>
      </c>
      <c r="H52" s="1">
        <v>484</v>
      </c>
      <c r="I52" s="1">
        <v>53.5</v>
      </c>
      <c r="J52" s="1">
        <v>10.52</v>
      </c>
      <c r="K52" s="1">
        <v>45.64</v>
      </c>
      <c r="L52" s="1" t="s">
        <v>353</v>
      </c>
      <c r="M52" s="1" t="s">
        <v>68</v>
      </c>
      <c r="N52" s="1" t="s">
        <v>108</v>
      </c>
      <c r="O52" s="1" t="s">
        <v>548</v>
      </c>
      <c r="P52" s="1" t="s">
        <v>681</v>
      </c>
      <c r="Q52" s="1" t="s">
        <v>682</v>
      </c>
      <c r="R52" s="3" t="s">
        <v>683</v>
      </c>
      <c r="S52" s="1" t="s">
        <v>684</v>
      </c>
      <c r="T52" s="1" t="s">
        <v>685</v>
      </c>
      <c r="U52" s="1" t="s">
        <v>55</v>
      </c>
      <c r="V52" s="5">
        <v>2.3140000000000001</v>
      </c>
      <c r="W52" s="5">
        <v>3.2437310586063699E-3</v>
      </c>
      <c r="X52" s="1">
        <v>139.69999999999999</v>
      </c>
      <c r="Y52" s="1">
        <v>60.3</v>
      </c>
      <c r="Z52" s="3">
        <v>125.4</v>
      </c>
      <c r="AA52" s="3">
        <v>172.8</v>
      </c>
      <c r="AB52" s="3">
        <v>128.9</v>
      </c>
      <c r="AC52" s="3">
        <v>55.7</v>
      </c>
      <c r="AD52" s="3">
        <v>65.2</v>
      </c>
      <c r="AE52" s="3">
        <v>52</v>
      </c>
      <c r="AF52" s="7">
        <v>1710310.609375</v>
      </c>
      <c r="AG52" s="7">
        <v>2246705.21875</v>
      </c>
      <c r="AH52" s="7">
        <v>1936959.15625</v>
      </c>
      <c r="AI52" s="7">
        <v>721751.359375</v>
      </c>
      <c r="AJ52" s="7">
        <v>1023842.796875</v>
      </c>
      <c r="AK52" s="7">
        <v>635990.28125</v>
      </c>
      <c r="AL52" s="8">
        <v>1967922.43404126</v>
      </c>
      <c r="AM52" s="8">
        <v>2712171.1559080002</v>
      </c>
      <c r="AN52" s="8">
        <v>2022212.5435498499</v>
      </c>
      <c r="AO52" s="8">
        <v>873861.19603085006</v>
      </c>
      <c r="AP52" s="8">
        <v>1023842.796875</v>
      </c>
      <c r="AQ52" s="8">
        <v>816063.19721285603</v>
      </c>
      <c r="AR52" s="1" t="s">
        <v>50</v>
      </c>
      <c r="AS52" s="1" t="s">
        <v>50</v>
      </c>
      <c r="AT52" s="1" t="s">
        <v>50</v>
      </c>
      <c r="AU52" s="1" t="s">
        <v>50</v>
      </c>
      <c r="AV52" s="1" t="s">
        <v>50</v>
      </c>
      <c r="AW52" s="1" t="s">
        <v>50</v>
      </c>
      <c r="AX52" s="1" t="s">
        <v>686</v>
      </c>
      <c r="AY52" s="12">
        <f t="shared" si="4"/>
        <v>2.4697424885610531</v>
      </c>
      <c r="AZ52" s="12">
        <f t="shared" si="0"/>
        <v>1.304360624869338</v>
      </c>
      <c r="BA52" s="12">
        <f t="shared" si="1"/>
        <v>5.7937562613846628E-3</v>
      </c>
      <c r="BB52" s="12">
        <f t="shared" si="2"/>
        <v>2.2370397791637102</v>
      </c>
    </row>
    <row r="53" spans="1:54">
      <c r="A53" s="3" t="s">
        <v>50</v>
      </c>
      <c r="B53" s="1" t="s">
        <v>915</v>
      </c>
      <c r="C53" s="3" t="s">
        <v>916</v>
      </c>
      <c r="D53" s="1">
        <v>7</v>
      </c>
      <c r="E53" s="3">
        <v>1</v>
      </c>
      <c r="F53" s="3">
        <v>9</v>
      </c>
      <c r="G53" s="1">
        <v>1</v>
      </c>
      <c r="H53" s="1">
        <v>420</v>
      </c>
      <c r="I53" s="1">
        <v>47.4</v>
      </c>
      <c r="J53" s="1">
        <v>8.8699999999999992</v>
      </c>
      <c r="K53" s="1">
        <v>54.47</v>
      </c>
      <c r="L53" s="1" t="s">
        <v>917</v>
      </c>
      <c r="M53" s="1" t="s">
        <v>151</v>
      </c>
      <c r="N53" s="1" t="s">
        <v>69</v>
      </c>
      <c r="O53" s="1" t="s">
        <v>918</v>
      </c>
      <c r="P53" s="1" t="s">
        <v>919</v>
      </c>
      <c r="Q53" s="1" t="s">
        <v>920</v>
      </c>
      <c r="R53" s="3" t="s">
        <v>921</v>
      </c>
      <c r="S53" s="1" t="s">
        <v>922</v>
      </c>
      <c r="T53" s="1" t="s">
        <v>923</v>
      </c>
      <c r="U53" s="1" t="s">
        <v>924</v>
      </c>
      <c r="V53" s="5">
        <v>2.1059999999999999</v>
      </c>
      <c r="W53" s="5">
        <v>0.11713131981281601</v>
      </c>
      <c r="X53" s="1">
        <v>135.6</v>
      </c>
      <c r="Y53" s="1">
        <v>64.400000000000006</v>
      </c>
      <c r="Z53" s="3">
        <v>151.6</v>
      </c>
      <c r="AA53" s="3">
        <v>149.80000000000001</v>
      </c>
      <c r="AB53" s="3">
        <v>124.1</v>
      </c>
      <c r="AC53" s="3">
        <v>23.5</v>
      </c>
      <c r="AD53" s="3">
        <v>71.099999999999994</v>
      </c>
      <c r="AE53" s="3">
        <v>79.8</v>
      </c>
      <c r="AF53" s="7">
        <v>229796.640625</v>
      </c>
      <c r="AG53" s="7">
        <v>216405.90625</v>
      </c>
      <c r="AH53" s="7">
        <v>207293.09375</v>
      </c>
      <c r="AI53" s="7" t="s">
        <v>55</v>
      </c>
      <c r="AJ53" s="7">
        <v>124053.9609375</v>
      </c>
      <c r="AK53" s="7">
        <v>114471.53125</v>
      </c>
      <c r="AL53" s="8">
        <v>264409.261028037</v>
      </c>
      <c r="AM53" s="8">
        <v>261240.260627485</v>
      </c>
      <c r="AN53" s="8">
        <v>216416.899148286</v>
      </c>
      <c r="AO53" s="8">
        <v>41017.568720469302</v>
      </c>
      <c r="AP53" s="8">
        <v>124053.9609375</v>
      </c>
      <c r="AQ53" s="8">
        <v>139228.022829275</v>
      </c>
      <c r="AR53" s="1" t="s">
        <v>50</v>
      </c>
      <c r="AS53" s="1" t="s">
        <v>50</v>
      </c>
      <c r="AT53" s="1" t="s">
        <v>50</v>
      </c>
      <c r="AU53" s="1" t="s">
        <v>50</v>
      </c>
      <c r="AV53" s="1" t="s">
        <v>50</v>
      </c>
      <c r="AW53" s="1" t="s">
        <v>50</v>
      </c>
      <c r="AX53" s="1" t="s">
        <v>925</v>
      </c>
      <c r="AY53" s="12">
        <f t="shared" si="4"/>
        <v>2.4386050348691004</v>
      </c>
      <c r="AZ53" s="12">
        <f t="shared" si="0"/>
        <v>1.2860561130427683</v>
      </c>
      <c r="BA53" s="12">
        <f t="shared" si="1"/>
        <v>1.3025200711681909E-2</v>
      </c>
      <c r="BB53" s="12">
        <f t="shared" si="2"/>
        <v>1.8852155757210063</v>
      </c>
    </row>
    <row r="54" spans="1:54">
      <c r="A54" s="3" t="s">
        <v>50</v>
      </c>
      <c r="B54" s="1" t="s">
        <v>4251</v>
      </c>
      <c r="C54" s="3" t="s">
        <v>4252</v>
      </c>
      <c r="D54" s="1">
        <v>6</v>
      </c>
      <c r="E54" s="3">
        <v>1</v>
      </c>
      <c r="F54" s="3">
        <v>4</v>
      </c>
      <c r="G54" s="1">
        <v>1</v>
      </c>
      <c r="H54" s="1">
        <v>561</v>
      </c>
      <c r="I54" s="1">
        <v>60.4</v>
      </c>
      <c r="J54" s="1">
        <v>6.58</v>
      </c>
      <c r="K54" s="1">
        <v>15.48</v>
      </c>
      <c r="L54" s="1" t="s">
        <v>53</v>
      </c>
      <c r="M54" s="1" t="s">
        <v>127</v>
      </c>
      <c r="N54" s="1" t="s">
        <v>69</v>
      </c>
      <c r="O54" s="1" t="s">
        <v>4253</v>
      </c>
      <c r="P54" s="1" t="s">
        <v>4254</v>
      </c>
      <c r="Q54" s="1" t="s">
        <v>4255</v>
      </c>
      <c r="R54" s="3" t="s">
        <v>4256</v>
      </c>
      <c r="S54" s="1" t="s">
        <v>4257</v>
      </c>
      <c r="T54" s="1" t="s">
        <v>4258</v>
      </c>
      <c r="U54" s="1" t="s">
        <v>55</v>
      </c>
      <c r="V54" s="5">
        <v>1.2250000000000001</v>
      </c>
      <c r="W54" s="5">
        <v>0.32466461472872898</v>
      </c>
      <c r="X54" s="1">
        <v>110.1</v>
      </c>
      <c r="Y54" s="1">
        <v>89.9</v>
      </c>
      <c r="Z54" s="3">
        <v>62</v>
      </c>
      <c r="AA54" s="3">
        <v>294.60000000000002</v>
      </c>
      <c r="AB54" s="3">
        <v>68.7</v>
      </c>
      <c r="AC54" s="3">
        <v>78.3</v>
      </c>
      <c r="AD54" s="3">
        <v>56.1</v>
      </c>
      <c r="AE54" s="3">
        <v>40.200000000000003</v>
      </c>
      <c r="AF54" s="7">
        <v>34474.5078125</v>
      </c>
      <c r="AG54" s="7">
        <v>269858.9609375</v>
      </c>
      <c r="AH54" s="7">
        <v>28806.46484375</v>
      </c>
      <c r="AI54" s="7">
        <v>55596.26171875</v>
      </c>
      <c r="AJ54" s="7">
        <v>32997.5380859375</v>
      </c>
      <c r="AK54" s="7" t="s">
        <v>55</v>
      </c>
      <c r="AL54" s="8">
        <v>68585.535277081697</v>
      </c>
      <c r="AM54" s="8">
        <v>325767.56572684698</v>
      </c>
      <c r="AN54" s="8">
        <v>75951.495724678301</v>
      </c>
      <c r="AO54" s="8">
        <v>86618.1406286782</v>
      </c>
      <c r="AP54" s="8">
        <v>61995.199684092098</v>
      </c>
      <c r="AQ54" s="8">
        <v>44486.252300734697</v>
      </c>
      <c r="AR54" s="1" t="s">
        <v>50</v>
      </c>
      <c r="AS54" s="1" t="s">
        <v>50</v>
      </c>
      <c r="AT54" s="1" t="s">
        <v>50</v>
      </c>
      <c r="AU54" s="1" t="s">
        <v>62</v>
      </c>
      <c r="AV54" s="1" t="s">
        <v>62</v>
      </c>
      <c r="AW54" s="1" t="s">
        <v>63</v>
      </c>
      <c r="AX54" s="1" t="s">
        <v>3141</v>
      </c>
      <c r="AY54" s="12">
        <f t="shared" si="4"/>
        <v>2.4355545776315366</v>
      </c>
      <c r="AZ54" s="12">
        <f t="shared" si="0"/>
        <v>1.2842503124726072</v>
      </c>
      <c r="BA54" s="12">
        <f t="shared" si="1"/>
        <v>0.34015388014996745</v>
      </c>
      <c r="BB54" s="12">
        <f t="shared" si="2"/>
        <v>0.46832457065929028</v>
      </c>
    </row>
    <row r="55" spans="1:54">
      <c r="A55" s="3" t="s">
        <v>50</v>
      </c>
      <c r="B55" s="1" t="s">
        <v>879</v>
      </c>
      <c r="C55" s="3" t="s">
        <v>880</v>
      </c>
      <c r="D55" s="1">
        <v>14</v>
      </c>
      <c r="E55" s="3">
        <v>1</v>
      </c>
      <c r="F55" s="3">
        <v>11</v>
      </c>
      <c r="G55" s="1">
        <v>1</v>
      </c>
      <c r="H55" s="1">
        <v>107</v>
      </c>
      <c r="I55" s="1">
        <v>11.7</v>
      </c>
      <c r="J55" s="1">
        <v>10.32</v>
      </c>
      <c r="K55" s="1">
        <v>33.74</v>
      </c>
      <c r="L55" s="1" t="s">
        <v>881</v>
      </c>
      <c r="M55" s="1" t="s">
        <v>127</v>
      </c>
      <c r="N55" s="1" t="s">
        <v>128</v>
      </c>
      <c r="O55" s="1" t="s">
        <v>55</v>
      </c>
      <c r="P55" s="1" t="s">
        <v>882</v>
      </c>
      <c r="Q55" s="1" t="s">
        <v>883</v>
      </c>
      <c r="R55" s="3" t="s">
        <v>884</v>
      </c>
      <c r="S55" s="1" t="s">
        <v>885</v>
      </c>
      <c r="T55" s="1" t="s">
        <v>886</v>
      </c>
      <c r="U55" s="1" t="s">
        <v>887</v>
      </c>
      <c r="V55" s="5">
        <v>2.1669999999999998</v>
      </c>
      <c r="W55" s="5">
        <v>1.1888216266239E-2</v>
      </c>
      <c r="X55" s="1">
        <v>136.80000000000001</v>
      </c>
      <c r="Y55" s="1">
        <v>63.2</v>
      </c>
      <c r="Z55" s="3">
        <v>177.5</v>
      </c>
      <c r="AA55" s="3">
        <v>105.6</v>
      </c>
      <c r="AB55" s="3">
        <v>141.30000000000001</v>
      </c>
      <c r="AC55" s="3">
        <v>44.7</v>
      </c>
      <c r="AD55" s="3">
        <v>65.599999999999994</v>
      </c>
      <c r="AE55" s="3">
        <v>65.2</v>
      </c>
      <c r="AF55" s="7">
        <v>1565764.375</v>
      </c>
      <c r="AG55" s="7">
        <v>888398.75</v>
      </c>
      <c r="AH55" s="7">
        <v>1374359.25</v>
      </c>
      <c r="AI55" s="7">
        <v>375117.90625</v>
      </c>
      <c r="AJ55" s="7">
        <v>665818.6875</v>
      </c>
      <c r="AK55" s="7">
        <v>544443.0625</v>
      </c>
      <c r="AL55" s="8">
        <v>1801604.23673633</v>
      </c>
      <c r="AM55" s="8">
        <v>1072454.65252237</v>
      </c>
      <c r="AN55" s="8">
        <v>1434850.3455666299</v>
      </c>
      <c r="AO55" s="8">
        <v>454174.38838227099</v>
      </c>
      <c r="AP55" s="8">
        <v>665818.6875</v>
      </c>
      <c r="AQ55" s="8">
        <v>662188.49618987902</v>
      </c>
      <c r="AR55" s="1" t="s">
        <v>50</v>
      </c>
      <c r="AS55" s="1" t="s">
        <v>50</v>
      </c>
      <c r="AT55" s="1" t="s">
        <v>50</v>
      </c>
      <c r="AU55" s="1" t="s">
        <v>50</v>
      </c>
      <c r="AV55" s="1" t="s">
        <v>50</v>
      </c>
      <c r="AW55" s="1" t="s">
        <v>50</v>
      </c>
      <c r="AX55" s="1" t="s">
        <v>888</v>
      </c>
      <c r="AY55" s="12">
        <f t="shared" si="4"/>
        <v>2.4177722979232374</v>
      </c>
      <c r="AZ55" s="12">
        <f t="shared" si="0"/>
        <v>1.2736783801844345</v>
      </c>
      <c r="BA55" s="12">
        <f t="shared" si="1"/>
        <v>1.9150125372820719E-2</v>
      </c>
      <c r="BB55" s="12">
        <f t="shared" si="2"/>
        <v>1.7178283784292496</v>
      </c>
    </row>
    <row r="56" spans="1:54">
      <c r="A56" s="3" t="s">
        <v>50</v>
      </c>
      <c r="B56" s="1" t="s">
        <v>124</v>
      </c>
      <c r="C56" s="3" t="s">
        <v>125</v>
      </c>
      <c r="D56" s="1">
        <v>6</v>
      </c>
      <c r="E56" s="3">
        <v>1</v>
      </c>
      <c r="F56" s="3">
        <v>3</v>
      </c>
      <c r="G56" s="1">
        <v>1</v>
      </c>
      <c r="H56" s="1">
        <v>350</v>
      </c>
      <c r="I56" s="1">
        <v>38.4</v>
      </c>
      <c r="J56" s="1">
        <v>5.12</v>
      </c>
      <c r="K56" s="1">
        <v>12.09</v>
      </c>
      <c r="L56" s="1" t="s">
        <v>126</v>
      </c>
      <c r="M56" s="1" t="s">
        <v>127</v>
      </c>
      <c r="N56" s="1" t="s">
        <v>128</v>
      </c>
      <c r="O56" s="1" t="s">
        <v>129</v>
      </c>
      <c r="P56" s="1" t="s">
        <v>130</v>
      </c>
      <c r="Q56" s="1" t="s">
        <v>131</v>
      </c>
      <c r="R56" s="3" t="s">
        <v>132</v>
      </c>
      <c r="S56" s="1" t="s">
        <v>133</v>
      </c>
      <c r="T56" s="1" t="s">
        <v>134</v>
      </c>
      <c r="U56" s="1" t="s">
        <v>135</v>
      </c>
      <c r="V56" s="5">
        <v>9.2919999999999998</v>
      </c>
      <c r="W56" s="5">
        <v>0.20779369193373801</v>
      </c>
      <c r="X56" s="1">
        <v>180.6</v>
      </c>
      <c r="Y56" s="1">
        <v>19.399999999999999</v>
      </c>
      <c r="Z56" s="3">
        <v>76.900000000000006</v>
      </c>
      <c r="AA56" s="3">
        <v>206.5</v>
      </c>
      <c r="AB56" s="3">
        <v>140.30000000000001</v>
      </c>
      <c r="AC56" s="3">
        <v>9</v>
      </c>
      <c r="AD56" s="3">
        <v>152.19999999999999</v>
      </c>
      <c r="AE56" s="3">
        <v>15.1</v>
      </c>
      <c r="AF56" s="7">
        <v>78215.2265625</v>
      </c>
      <c r="AG56" s="7">
        <v>200207.046875</v>
      </c>
      <c r="AH56" s="7">
        <v>157231.953125</v>
      </c>
      <c r="AI56" s="7" t="s">
        <v>55</v>
      </c>
      <c r="AJ56" s="7">
        <v>178046.734375</v>
      </c>
      <c r="AK56" s="7" t="s">
        <v>55</v>
      </c>
      <c r="AL56" s="8">
        <v>89996.225359445903</v>
      </c>
      <c r="AM56" s="8">
        <v>241685.36807245301</v>
      </c>
      <c r="AN56" s="8">
        <v>164152.36574827399</v>
      </c>
      <c r="AO56" s="8">
        <v>10542.3110003119</v>
      </c>
      <c r="AP56" s="8">
        <v>178046.734375</v>
      </c>
      <c r="AQ56" s="8">
        <v>17665.186714349202</v>
      </c>
      <c r="AR56" s="1" t="s">
        <v>50</v>
      </c>
      <c r="AS56" s="1" t="s">
        <v>50</v>
      </c>
      <c r="AT56" s="1" t="s">
        <v>62</v>
      </c>
      <c r="AU56" s="1" t="s">
        <v>63</v>
      </c>
      <c r="AV56" s="1" t="s">
        <v>50</v>
      </c>
      <c r="AW56" s="1" t="s">
        <v>63</v>
      </c>
      <c r="AX56" s="1" t="s">
        <v>136</v>
      </c>
      <c r="AY56" s="12">
        <f t="shared" si="4"/>
        <v>2.4039941103590454</v>
      </c>
      <c r="AZ56" s="12">
        <f t="shared" si="0"/>
        <v>1.2654333615373654</v>
      </c>
      <c r="BA56" s="12">
        <f t="shared" si="1"/>
        <v>0.24033270099365364</v>
      </c>
      <c r="BB56" s="12">
        <f t="shared" si="2"/>
        <v>0.61918713267150183</v>
      </c>
    </row>
    <row r="57" spans="1:54">
      <c r="A57" s="3" t="s">
        <v>50</v>
      </c>
      <c r="B57" s="1" t="s">
        <v>3492</v>
      </c>
      <c r="C57" s="3" t="s">
        <v>3493</v>
      </c>
      <c r="D57" s="1">
        <v>4</v>
      </c>
      <c r="E57" s="3">
        <v>1</v>
      </c>
      <c r="F57" s="3">
        <v>15</v>
      </c>
      <c r="G57" s="1">
        <v>1</v>
      </c>
      <c r="H57" s="1">
        <v>569</v>
      </c>
      <c r="I57" s="1">
        <v>62.9</v>
      </c>
      <c r="J57" s="1">
        <v>8</v>
      </c>
      <c r="K57" s="1">
        <v>76.19</v>
      </c>
      <c r="L57" s="1" t="s">
        <v>55</v>
      </c>
      <c r="M57" s="1" t="s">
        <v>151</v>
      </c>
      <c r="N57" s="1" t="s">
        <v>1488</v>
      </c>
      <c r="O57" s="1" t="s">
        <v>129</v>
      </c>
      <c r="P57" s="1" t="s">
        <v>3494</v>
      </c>
      <c r="Q57" s="1" t="s">
        <v>3495</v>
      </c>
      <c r="R57" s="3" t="s">
        <v>3496</v>
      </c>
      <c r="S57" s="1" t="s">
        <v>3497</v>
      </c>
      <c r="T57" s="1" t="s">
        <v>2734</v>
      </c>
      <c r="U57" s="1" t="s">
        <v>55</v>
      </c>
      <c r="V57" s="5">
        <v>1.2789999999999999</v>
      </c>
      <c r="W57" s="5">
        <v>0.212706911090733</v>
      </c>
      <c r="X57" s="1">
        <v>112.2</v>
      </c>
      <c r="Y57" s="1">
        <v>87.8</v>
      </c>
      <c r="Z57" s="3">
        <v>94</v>
      </c>
      <c r="AA57" s="3">
        <v>248.8</v>
      </c>
      <c r="AB57" s="3">
        <v>80.099999999999994</v>
      </c>
      <c r="AC57" s="3">
        <v>86.5</v>
      </c>
      <c r="AD57" s="3">
        <v>73.5</v>
      </c>
      <c r="AE57" s="3">
        <v>17.100000000000001</v>
      </c>
      <c r="AF57" s="7">
        <v>447510.6640625</v>
      </c>
      <c r="AG57" s="7">
        <v>1129336.453125</v>
      </c>
      <c r="AH57" s="7">
        <v>420412.1640625</v>
      </c>
      <c r="AI57" s="7">
        <v>391681.3203125</v>
      </c>
      <c r="AJ57" s="7">
        <v>402742.59375</v>
      </c>
      <c r="AK57" s="7">
        <v>71877.65625</v>
      </c>
      <c r="AL57" s="8">
        <v>514915.98687043099</v>
      </c>
      <c r="AM57" s="8">
        <v>1363309.13727312</v>
      </c>
      <c r="AN57" s="8">
        <v>438916.19959300599</v>
      </c>
      <c r="AO57" s="8">
        <v>474228.55888711702</v>
      </c>
      <c r="AP57" s="8">
        <v>402742.59375</v>
      </c>
      <c r="AQ57" s="8">
        <v>93839.152874813401</v>
      </c>
      <c r="AR57" s="1" t="s">
        <v>50</v>
      </c>
      <c r="AS57" s="1" t="s">
        <v>50</v>
      </c>
      <c r="AT57" s="1" t="s">
        <v>50</v>
      </c>
      <c r="AU57" s="1" t="s">
        <v>50</v>
      </c>
      <c r="AV57" s="1" t="s">
        <v>50</v>
      </c>
      <c r="AW57" s="1" t="s">
        <v>50</v>
      </c>
      <c r="AX57" s="1" t="s">
        <v>3498</v>
      </c>
      <c r="AY57" s="12">
        <f t="shared" si="4"/>
        <v>2.3868116258970651</v>
      </c>
      <c r="AZ57" s="12">
        <f t="shared" si="0"/>
        <v>1.2550847092315245</v>
      </c>
      <c r="BA57" s="12">
        <f t="shared" si="1"/>
        <v>0.23154169164774779</v>
      </c>
      <c r="BB57" s="12">
        <f t="shared" si="2"/>
        <v>0.63537079807010255</v>
      </c>
    </row>
    <row r="58" spans="1:54">
      <c r="A58" s="3" t="s">
        <v>50</v>
      </c>
      <c r="B58" s="1" t="s">
        <v>295</v>
      </c>
      <c r="C58" s="3" t="s">
        <v>296</v>
      </c>
      <c r="D58" s="1">
        <v>2</v>
      </c>
      <c r="E58" s="3">
        <v>1</v>
      </c>
      <c r="F58" s="3">
        <v>6</v>
      </c>
      <c r="G58" s="1">
        <v>1</v>
      </c>
      <c r="H58" s="1">
        <v>894</v>
      </c>
      <c r="I58" s="1">
        <v>101.9</v>
      </c>
      <c r="J58" s="1">
        <v>6.61</v>
      </c>
      <c r="K58" s="1">
        <v>24.26</v>
      </c>
      <c r="L58" s="1" t="s">
        <v>297</v>
      </c>
      <c r="M58" s="1" t="s">
        <v>298</v>
      </c>
      <c r="N58" s="1" t="s">
        <v>108</v>
      </c>
      <c r="O58" s="1" t="s">
        <v>299</v>
      </c>
      <c r="P58" s="1" t="s">
        <v>300</v>
      </c>
      <c r="Q58" s="1" t="s">
        <v>301</v>
      </c>
      <c r="R58" s="3" t="s">
        <v>302</v>
      </c>
      <c r="S58" s="1" t="s">
        <v>303</v>
      </c>
      <c r="T58" s="1" t="s">
        <v>304</v>
      </c>
      <c r="U58" s="1" t="s">
        <v>305</v>
      </c>
      <c r="V58" s="5">
        <v>4.2300000000000004</v>
      </c>
      <c r="W58" s="5">
        <v>0.53573492632930497</v>
      </c>
      <c r="X58" s="1">
        <v>161.80000000000001</v>
      </c>
      <c r="Y58" s="1">
        <v>38.200000000000003</v>
      </c>
      <c r="Z58" s="3">
        <v>16.7</v>
      </c>
      <c r="AA58" s="3">
        <v>119.2</v>
      </c>
      <c r="AB58" s="3">
        <v>285.2</v>
      </c>
      <c r="AC58" s="3">
        <v>28.2</v>
      </c>
      <c r="AD58" s="3">
        <v>132.4</v>
      </c>
      <c r="AE58" s="3">
        <v>18.3</v>
      </c>
      <c r="AF58" s="7" t="s">
        <v>55</v>
      </c>
      <c r="AG58" s="7" t="s">
        <v>55</v>
      </c>
      <c r="AH58" s="7">
        <v>79713.5703125</v>
      </c>
      <c r="AI58" s="7" t="s">
        <v>55</v>
      </c>
      <c r="AJ58" s="7" t="s">
        <v>55</v>
      </c>
      <c r="AK58" s="7" t="s">
        <v>55</v>
      </c>
      <c r="AL58" s="8">
        <v>4865.5220480993303</v>
      </c>
      <c r="AM58" s="8">
        <v>34779.228327111603</v>
      </c>
      <c r="AN58" s="8">
        <v>83222.086153413504</v>
      </c>
      <c r="AO58" s="8">
        <v>8222.9359862841793</v>
      </c>
      <c r="AP58" s="8">
        <v>38646.852073704598</v>
      </c>
      <c r="AQ58" s="8">
        <v>5341.8074979951698</v>
      </c>
      <c r="AR58" s="1" t="s">
        <v>50</v>
      </c>
      <c r="AS58" s="1" t="s">
        <v>50</v>
      </c>
      <c r="AT58" s="1" t="s">
        <v>50</v>
      </c>
      <c r="AU58" s="1" t="s">
        <v>50</v>
      </c>
      <c r="AV58" s="1" t="s">
        <v>50</v>
      </c>
      <c r="AW58" s="1" t="s">
        <v>50</v>
      </c>
      <c r="AX58" s="1" t="s">
        <v>306</v>
      </c>
      <c r="AY58" s="12">
        <f t="shared" si="4"/>
        <v>2.3532480709610533</v>
      </c>
      <c r="AZ58" s="12">
        <f t="shared" si="0"/>
        <v>1.2346534123092818</v>
      </c>
      <c r="BA58" s="12">
        <f t="shared" si="1"/>
        <v>0.40278986595300276</v>
      </c>
      <c r="BB58" s="12">
        <f t="shared" si="2"/>
        <v>0.39492146467267875</v>
      </c>
    </row>
    <row r="59" spans="1:54">
      <c r="A59" s="3" t="s">
        <v>50</v>
      </c>
      <c r="B59" s="1" t="s">
        <v>582</v>
      </c>
      <c r="C59" s="3" t="s">
        <v>583</v>
      </c>
      <c r="D59" s="1">
        <v>2</v>
      </c>
      <c r="E59" s="3">
        <v>2</v>
      </c>
      <c r="F59" s="3">
        <v>6</v>
      </c>
      <c r="G59" s="1">
        <v>2</v>
      </c>
      <c r="H59" s="1">
        <v>962</v>
      </c>
      <c r="I59" s="1">
        <v>104.6</v>
      </c>
      <c r="J59" s="1">
        <v>6.81</v>
      </c>
      <c r="K59" s="1">
        <v>8.51</v>
      </c>
      <c r="L59" s="1" t="s">
        <v>584</v>
      </c>
      <c r="M59" s="1" t="s">
        <v>200</v>
      </c>
      <c r="N59" s="1" t="s">
        <v>108</v>
      </c>
      <c r="O59" s="1" t="s">
        <v>585</v>
      </c>
      <c r="P59" s="1" t="s">
        <v>586</v>
      </c>
      <c r="Q59" s="1" t="s">
        <v>587</v>
      </c>
      <c r="R59" s="3" t="s">
        <v>588</v>
      </c>
      <c r="S59" s="1" t="s">
        <v>589</v>
      </c>
      <c r="T59" s="1" t="s">
        <v>55</v>
      </c>
      <c r="U59" s="1" t="s">
        <v>590</v>
      </c>
      <c r="V59" s="5">
        <v>2.5670000000000002</v>
      </c>
      <c r="W59" s="5">
        <v>0.239429139012171</v>
      </c>
      <c r="X59" s="1">
        <v>143.9</v>
      </c>
      <c r="Y59" s="1">
        <v>56.1</v>
      </c>
      <c r="Z59" s="3">
        <v>151.4</v>
      </c>
      <c r="AA59" s="3">
        <v>176.1</v>
      </c>
      <c r="AB59" s="3">
        <v>92.9</v>
      </c>
      <c r="AC59" s="3">
        <v>8.6999999999999993</v>
      </c>
      <c r="AD59" s="3">
        <v>59</v>
      </c>
      <c r="AE59" s="3">
        <v>111.8</v>
      </c>
      <c r="AF59" s="7">
        <v>324318.53125</v>
      </c>
      <c r="AG59" s="7">
        <v>359447.8125</v>
      </c>
      <c r="AH59" s="7">
        <v>219155.78125</v>
      </c>
      <c r="AI59" s="7" t="s">
        <v>55</v>
      </c>
      <c r="AJ59" s="7">
        <v>145385.71875</v>
      </c>
      <c r="AK59" s="7">
        <v>226561.875</v>
      </c>
      <c r="AL59" s="8">
        <v>373168.30634373298</v>
      </c>
      <c r="AM59" s="8">
        <v>433917.17835556599</v>
      </c>
      <c r="AN59" s="8">
        <v>228801.71138622501</v>
      </c>
      <c r="AO59" s="8">
        <v>21556.874512221399</v>
      </c>
      <c r="AP59" s="8">
        <v>145385.71875</v>
      </c>
      <c r="AQ59" s="8">
        <v>275559.88428121299</v>
      </c>
      <c r="AR59" s="1" t="s">
        <v>50</v>
      </c>
      <c r="AS59" s="1" t="s">
        <v>50</v>
      </c>
      <c r="AT59" s="1" t="s">
        <v>50</v>
      </c>
      <c r="AU59" s="1" t="s">
        <v>50</v>
      </c>
      <c r="AV59" s="1" t="s">
        <v>50</v>
      </c>
      <c r="AW59" s="1" t="s">
        <v>50</v>
      </c>
      <c r="AX59" s="1" t="s">
        <v>591</v>
      </c>
      <c r="AY59" s="12">
        <f t="shared" si="4"/>
        <v>2.3409749067085062</v>
      </c>
      <c r="AZ59" s="12">
        <f t="shared" si="0"/>
        <v>1.2271094700495735</v>
      </c>
      <c r="BA59" s="12">
        <f t="shared" si="1"/>
        <v>0.10650588737109903</v>
      </c>
      <c r="BB59" s="12">
        <f t="shared" si="2"/>
        <v>0.97262638488147068</v>
      </c>
    </row>
    <row r="60" spans="1:54">
      <c r="A60" s="3" t="s">
        <v>50</v>
      </c>
      <c r="B60" s="1" t="s">
        <v>511</v>
      </c>
      <c r="C60" s="3" t="s">
        <v>512</v>
      </c>
      <c r="D60" s="1">
        <v>2</v>
      </c>
      <c r="E60" s="3">
        <v>2</v>
      </c>
      <c r="F60" s="3">
        <v>170</v>
      </c>
      <c r="G60" s="1">
        <v>2</v>
      </c>
      <c r="H60" s="1">
        <v>1178</v>
      </c>
      <c r="I60" s="1">
        <v>129.6</v>
      </c>
      <c r="J60" s="1">
        <v>6.84</v>
      </c>
      <c r="K60" s="1">
        <v>794.33</v>
      </c>
      <c r="L60" s="1" t="s">
        <v>513</v>
      </c>
      <c r="M60" s="1" t="s">
        <v>514</v>
      </c>
      <c r="N60" s="1" t="s">
        <v>108</v>
      </c>
      <c r="O60" s="1" t="s">
        <v>515</v>
      </c>
      <c r="P60" s="1" t="s">
        <v>516</v>
      </c>
      <c r="Q60" s="1" t="s">
        <v>517</v>
      </c>
      <c r="R60" s="3" t="s">
        <v>518</v>
      </c>
      <c r="S60" s="1" t="s">
        <v>519</v>
      </c>
      <c r="T60" s="1" t="s">
        <v>520</v>
      </c>
      <c r="U60" s="1" t="s">
        <v>521</v>
      </c>
      <c r="V60" s="5">
        <v>2.899</v>
      </c>
      <c r="W60" s="5">
        <v>3.9060833625786599E-2</v>
      </c>
      <c r="X60" s="1">
        <v>148.69999999999999</v>
      </c>
      <c r="Y60" s="1">
        <v>51.3</v>
      </c>
      <c r="Z60" s="3">
        <v>151.6</v>
      </c>
      <c r="AA60" s="3">
        <v>178</v>
      </c>
      <c r="AB60" s="3">
        <v>90.7</v>
      </c>
      <c r="AC60" s="3">
        <v>52.3</v>
      </c>
      <c r="AD60" s="3">
        <v>83.7</v>
      </c>
      <c r="AE60" s="3">
        <v>43.7</v>
      </c>
      <c r="AF60" s="7">
        <v>8270746.98681641</v>
      </c>
      <c r="AG60" s="7">
        <v>9283020.703125</v>
      </c>
      <c r="AH60" s="7">
        <v>5446643.7998046903</v>
      </c>
      <c r="AI60" s="7">
        <v>2675876.7675781301</v>
      </c>
      <c r="AJ60" s="7">
        <v>5256094.66015625</v>
      </c>
      <c r="AK60" s="7">
        <v>2214065.91796875</v>
      </c>
      <c r="AL60" s="8">
        <v>9544224.6926035099</v>
      </c>
      <c r="AM60" s="8">
        <v>11206250.281788301</v>
      </c>
      <c r="AN60" s="8">
        <v>5710620.6736486498</v>
      </c>
      <c r="AO60" s="8">
        <v>3291994.1519470699</v>
      </c>
      <c r="AP60" s="8">
        <v>5269043.8020543698</v>
      </c>
      <c r="AQ60" s="8">
        <v>2750543.9214123301</v>
      </c>
      <c r="AR60" s="1" t="s">
        <v>50</v>
      </c>
      <c r="AS60" s="1" t="s">
        <v>50</v>
      </c>
      <c r="AT60" s="1" t="s">
        <v>50</v>
      </c>
      <c r="AU60" s="1" t="s">
        <v>50</v>
      </c>
      <c r="AV60" s="1" t="s">
        <v>50</v>
      </c>
      <c r="AW60" s="1" t="s">
        <v>50</v>
      </c>
      <c r="AX60" s="1" t="s">
        <v>522</v>
      </c>
      <c r="AY60" s="12">
        <f t="shared" si="4"/>
        <v>2.3392922351165431</v>
      </c>
      <c r="AZ60" s="12">
        <f t="shared" si="0"/>
        <v>1.2260721010310103</v>
      </c>
      <c r="BA60" s="12">
        <f t="shared" si="1"/>
        <v>4.8404407990883073E-2</v>
      </c>
      <c r="BB60" s="12">
        <f t="shared" si="2"/>
        <v>1.3151150871376658</v>
      </c>
    </row>
    <row r="61" spans="1:54" ht="16" customHeight="1">
      <c r="A61" s="3" t="s">
        <v>50</v>
      </c>
      <c r="B61" s="1" t="s">
        <v>240</v>
      </c>
      <c r="C61" s="3" t="s">
        <v>241</v>
      </c>
      <c r="D61" s="1">
        <v>4</v>
      </c>
      <c r="E61" s="3">
        <v>1</v>
      </c>
      <c r="F61" s="3">
        <v>5</v>
      </c>
      <c r="G61" s="1">
        <v>1</v>
      </c>
      <c r="H61" s="1">
        <v>550</v>
      </c>
      <c r="I61" s="1">
        <v>62.6</v>
      </c>
      <c r="J61" s="1">
        <v>5.58</v>
      </c>
      <c r="K61" s="1">
        <v>21.89</v>
      </c>
      <c r="L61" s="1" t="s">
        <v>55</v>
      </c>
      <c r="M61" s="1" t="s">
        <v>242</v>
      </c>
      <c r="N61" s="1" t="s">
        <v>55</v>
      </c>
      <c r="O61" s="1" t="s">
        <v>243</v>
      </c>
      <c r="P61" s="1" t="s">
        <v>244</v>
      </c>
      <c r="Q61" s="1" t="s">
        <v>245</v>
      </c>
      <c r="R61" s="3" t="s">
        <v>246</v>
      </c>
      <c r="S61" s="1" t="s">
        <v>247</v>
      </c>
      <c r="T61" s="1" t="s">
        <v>55</v>
      </c>
      <c r="U61" s="1" t="s">
        <v>55</v>
      </c>
      <c r="V61" s="5">
        <v>4.6689999999999996</v>
      </c>
      <c r="W61" s="5">
        <v>0.21072469765771501</v>
      </c>
      <c r="X61" s="1">
        <v>164.7</v>
      </c>
      <c r="Y61" s="1">
        <v>35.299999999999997</v>
      </c>
      <c r="Z61" s="3">
        <v>113.3</v>
      </c>
      <c r="AA61" s="3">
        <v>235.6</v>
      </c>
      <c r="AB61" s="3">
        <v>70</v>
      </c>
      <c r="AC61" s="3">
        <v>18.2</v>
      </c>
      <c r="AD61" s="3">
        <v>138.6</v>
      </c>
      <c r="AE61" s="3">
        <v>24.3</v>
      </c>
      <c r="AF61" s="7" t="s">
        <v>55</v>
      </c>
      <c r="AG61" s="7">
        <v>87602.8359375</v>
      </c>
      <c r="AH61" s="7" t="s">
        <v>55</v>
      </c>
      <c r="AI61" s="7" t="s">
        <v>55</v>
      </c>
      <c r="AJ61" s="7">
        <v>62223.9140625</v>
      </c>
      <c r="AK61" s="7" t="s">
        <v>55</v>
      </c>
      <c r="AL61" s="8">
        <v>50835.707768198401</v>
      </c>
      <c r="AM61" s="8">
        <v>105752.139988182</v>
      </c>
      <c r="AN61" s="8">
        <v>31432.991608455701</v>
      </c>
      <c r="AO61" s="8">
        <v>8188.8517098143602</v>
      </c>
      <c r="AP61" s="8">
        <v>62223.9140625</v>
      </c>
      <c r="AQ61" s="8">
        <v>10888.6563019191</v>
      </c>
      <c r="AR61" s="1" t="s">
        <v>50</v>
      </c>
      <c r="AS61" s="1" t="s">
        <v>50</v>
      </c>
      <c r="AT61" s="1" t="s">
        <v>50</v>
      </c>
      <c r="AU61" s="1" t="s">
        <v>50</v>
      </c>
      <c r="AV61" s="1" t="s">
        <v>50</v>
      </c>
      <c r="AW61" s="1" t="s">
        <v>63</v>
      </c>
      <c r="AX61" s="1" t="s">
        <v>248</v>
      </c>
      <c r="AY61" s="12">
        <f t="shared" si="4"/>
        <v>2.3126389990221927</v>
      </c>
      <c r="AZ61" s="12">
        <f t="shared" si="0"/>
        <v>1.2095400800823353</v>
      </c>
      <c r="BA61" s="12">
        <f t="shared" si="1"/>
        <v>0.27802630999229194</v>
      </c>
      <c r="BB61" s="12">
        <f t="shared" si="2"/>
        <v>0.55591410428403831</v>
      </c>
    </row>
    <row r="62" spans="1:54">
      <c r="A62" s="3" t="s">
        <v>50</v>
      </c>
      <c r="B62" s="1" t="s">
        <v>852</v>
      </c>
      <c r="C62" s="3" t="s">
        <v>853</v>
      </c>
      <c r="D62" s="1">
        <v>1</v>
      </c>
      <c r="E62" s="3">
        <v>1</v>
      </c>
      <c r="F62" s="3">
        <v>3</v>
      </c>
      <c r="G62" s="1">
        <v>1</v>
      </c>
      <c r="H62" s="1">
        <v>1828</v>
      </c>
      <c r="I62" s="1">
        <v>211.2</v>
      </c>
      <c r="J62" s="1">
        <v>8.1</v>
      </c>
      <c r="K62" s="1">
        <v>9.6999999999999993</v>
      </c>
      <c r="L62" s="1" t="s">
        <v>854</v>
      </c>
      <c r="M62" s="1" t="s">
        <v>151</v>
      </c>
      <c r="N62" s="1" t="s">
        <v>69</v>
      </c>
      <c r="O62" s="1" t="s">
        <v>855</v>
      </c>
      <c r="P62" s="1" t="s">
        <v>856</v>
      </c>
      <c r="Q62" s="1" t="s">
        <v>857</v>
      </c>
      <c r="R62" s="3" t="s">
        <v>858</v>
      </c>
      <c r="S62" s="1" t="s">
        <v>859</v>
      </c>
      <c r="T62" s="1" t="s">
        <v>55</v>
      </c>
      <c r="U62" s="1" t="s">
        <v>860</v>
      </c>
      <c r="V62" s="5">
        <v>2.1760000000000002</v>
      </c>
      <c r="W62" s="5">
        <v>5.6854274205459202E-2</v>
      </c>
      <c r="X62" s="1">
        <v>137</v>
      </c>
      <c r="Y62" s="1">
        <v>63</v>
      </c>
      <c r="Z62" s="3">
        <v>156.4</v>
      </c>
      <c r="AA62" s="3">
        <v>129.1</v>
      </c>
      <c r="AB62" s="3">
        <v>132.80000000000001</v>
      </c>
      <c r="AC62" s="3">
        <v>37.1</v>
      </c>
      <c r="AD62" s="3">
        <v>61.1</v>
      </c>
      <c r="AE62" s="3">
        <v>83.5</v>
      </c>
      <c r="AF62" s="7">
        <v>245451.59375</v>
      </c>
      <c r="AG62" s="7">
        <v>193103.90625</v>
      </c>
      <c r="AH62" s="7">
        <v>229835.890625</v>
      </c>
      <c r="AI62" s="7">
        <v>55413.51953125</v>
      </c>
      <c r="AJ62" s="7">
        <v>110280.6953125</v>
      </c>
      <c r="AK62" s="7">
        <v>124054.921875</v>
      </c>
      <c r="AL62" s="8">
        <v>282422.207500847</v>
      </c>
      <c r="AM62" s="8">
        <v>233110.61916516101</v>
      </c>
      <c r="AN62" s="8">
        <v>239951.89546466601</v>
      </c>
      <c r="AO62" s="8">
        <v>67091.975407970793</v>
      </c>
      <c r="AP62" s="8">
        <v>110280.6953125</v>
      </c>
      <c r="AQ62" s="8">
        <v>150883.991035076</v>
      </c>
      <c r="AR62" s="1" t="s">
        <v>50</v>
      </c>
      <c r="AS62" s="1" t="s">
        <v>50</v>
      </c>
      <c r="AT62" s="1" t="s">
        <v>50</v>
      </c>
      <c r="AU62" s="1" t="s">
        <v>62</v>
      </c>
      <c r="AV62" s="1" t="s">
        <v>62</v>
      </c>
      <c r="AW62" s="1" t="s">
        <v>62</v>
      </c>
      <c r="AX62" s="1" t="s">
        <v>861</v>
      </c>
      <c r="AY62" s="12">
        <f t="shared" si="4"/>
        <v>2.3015061387947839</v>
      </c>
      <c r="AZ62" s="12">
        <f t="shared" si="0"/>
        <v>1.2025782906595532</v>
      </c>
      <c r="BA62" s="12">
        <f t="shared" si="1"/>
        <v>7.6866704630322103E-3</v>
      </c>
      <c r="BB62" s="12">
        <f t="shared" si="2"/>
        <v>2.1142617372674608</v>
      </c>
    </row>
    <row r="63" spans="1:54">
      <c r="A63" s="3" t="s">
        <v>50</v>
      </c>
      <c r="B63" s="1" t="s">
        <v>734</v>
      </c>
      <c r="C63" s="3" t="s">
        <v>735</v>
      </c>
      <c r="D63" s="1">
        <v>4</v>
      </c>
      <c r="E63" s="3">
        <v>2</v>
      </c>
      <c r="F63" s="3">
        <v>16</v>
      </c>
      <c r="G63" s="1">
        <v>2</v>
      </c>
      <c r="H63" s="1">
        <v>830</v>
      </c>
      <c r="I63" s="1">
        <v>94.4</v>
      </c>
      <c r="J63" s="1">
        <v>5.96</v>
      </c>
      <c r="K63" s="1">
        <v>55.01</v>
      </c>
      <c r="L63" s="1" t="s">
        <v>67</v>
      </c>
      <c r="M63" s="1" t="s">
        <v>151</v>
      </c>
      <c r="N63" s="1" t="s">
        <v>55</v>
      </c>
      <c r="O63" s="1" t="s">
        <v>129</v>
      </c>
      <c r="P63" s="1" t="s">
        <v>736</v>
      </c>
      <c r="Q63" s="1" t="s">
        <v>737</v>
      </c>
      <c r="R63" s="3" t="s">
        <v>738</v>
      </c>
      <c r="S63" s="1" t="s">
        <v>739</v>
      </c>
      <c r="T63" s="1" t="s">
        <v>740</v>
      </c>
      <c r="U63" s="1" t="s">
        <v>55</v>
      </c>
      <c r="V63" s="5">
        <v>2.2639999999999998</v>
      </c>
      <c r="W63" s="5">
        <v>2.2192179645841002E-2</v>
      </c>
      <c r="X63" s="1">
        <v>138.69999999999999</v>
      </c>
      <c r="Y63" s="1">
        <v>61.3</v>
      </c>
      <c r="Z63" s="3">
        <v>137.69999999999999</v>
      </c>
      <c r="AA63" s="3">
        <v>180.8</v>
      </c>
      <c r="AB63" s="3">
        <v>99.6</v>
      </c>
      <c r="AC63" s="3">
        <v>60.8</v>
      </c>
      <c r="AD63" s="3">
        <v>74.7</v>
      </c>
      <c r="AE63" s="3">
        <v>46.3</v>
      </c>
      <c r="AF63" s="7">
        <v>585194.85546875</v>
      </c>
      <c r="AG63" s="7">
        <v>732174.71875</v>
      </c>
      <c r="AH63" s="7">
        <v>466500.515625</v>
      </c>
      <c r="AI63" s="7">
        <v>245605.13671875</v>
      </c>
      <c r="AJ63" s="7">
        <v>365385.7578125</v>
      </c>
      <c r="AK63" s="7">
        <v>143813.640625</v>
      </c>
      <c r="AL63" s="8">
        <v>673338.56087305897</v>
      </c>
      <c r="AM63" s="8">
        <v>883864.57498132798</v>
      </c>
      <c r="AN63" s="8">
        <v>487033.08545530902</v>
      </c>
      <c r="AO63" s="8">
        <v>297366.67030349799</v>
      </c>
      <c r="AP63" s="8">
        <v>365385.7578125</v>
      </c>
      <c r="AQ63" s="8">
        <v>226464.13660335101</v>
      </c>
      <c r="AR63" s="1" t="s">
        <v>50</v>
      </c>
      <c r="AS63" s="1" t="s">
        <v>50</v>
      </c>
      <c r="AT63" s="1" t="s">
        <v>50</v>
      </c>
      <c r="AU63" s="1" t="s">
        <v>50</v>
      </c>
      <c r="AV63" s="1" t="s">
        <v>50</v>
      </c>
      <c r="AW63" s="1" t="s">
        <v>50</v>
      </c>
      <c r="AX63" s="1" t="s">
        <v>741</v>
      </c>
      <c r="AY63" s="12">
        <f t="shared" si="4"/>
        <v>2.2989182865198758</v>
      </c>
      <c r="AZ63" s="12">
        <f t="shared" si="0"/>
        <v>1.2009551873576843</v>
      </c>
      <c r="BA63" s="12">
        <f t="shared" si="1"/>
        <v>3.3846847540190295E-2</v>
      </c>
      <c r="BB63" s="12">
        <f t="shared" si="2"/>
        <v>1.4704817748268686</v>
      </c>
    </row>
    <row r="64" spans="1:54">
      <c r="A64" s="3" t="s">
        <v>50</v>
      </c>
      <c r="B64" s="1" t="s">
        <v>862</v>
      </c>
      <c r="C64" s="3" t="s">
        <v>863</v>
      </c>
      <c r="D64" s="1">
        <v>1</v>
      </c>
      <c r="E64" s="3">
        <v>1</v>
      </c>
      <c r="F64" s="3">
        <v>2</v>
      </c>
      <c r="G64" s="1">
        <v>1</v>
      </c>
      <c r="H64" s="1">
        <v>1664</v>
      </c>
      <c r="I64" s="1">
        <v>177.4</v>
      </c>
      <c r="J64" s="1">
        <v>6.51</v>
      </c>
      <c r="K64" s="1">
        <v>4.8</v>
      </c>
      <c r="L64" s="1" t="s">
        <v>574</v>
      </c>
      <c r="M64" s="1" t="s">
        <v>68</v>
      </c>
      <c r="N64" s="1" t="s">
        <v>108</v>
      </c>
      <c r="O64" s="1" t="s">
        <v>548</v>
      </c>
      <c r="P64" s="1" t="s">
        <v>864</v>
      </c>
      <c r="Q64" s="1" t="s">
        <v>865</v>
      </c>
      <c r="R64" s="3" t="s">
        <v>866</v>
      </c>
      <c r="S64" s="1" t="s">
        <v>867</v>
      </c>
      <c r="T64" s="1" t="s">
        <v>868</v>
      </c>
      <c r="U64" s="1" t="s">
        <v>869</v>
      </c>
      <c r="V64" s="5">
        <v>2.1749999999999998</v>
      </c>
      <c r="W64" s="5">
        <v>0.118569593850658</v>
      </c>
      <c r="X64" s="1">
        <v>137</v>
      </c>
      <c r="Y64" s="1">
        <v>63</v>
      </c>
      <c r="Z64" s="3">
        <v>149.69999999999999</v>
      </c>
      <c r="AA64" s="3">
        <v>127.6</v>
      </c>
      <c r="AB64" s="3">
        <v>140.6</v>
      </c>
      <c r="AC64" s="3">
        <v>64.7</v>
      </c>
      <c r="AD64" s="3">
        <v>90.6</v>
      </c>
      <c r="AE64" s="3">
        <v>26.8</v>
      </c>
      <c r="AF64" s="7" t="s">
        <v>55</v>
      </c>
      <c r="AG64" s="7" t="s">
        <v>55</v>
      </c>
      <c r="AH64" s="7" t="s">
        <v>55</v>
      </c>
      <c r="AI64" s="7">
        <v>18247.765625</v>
      </c>
      <c r="AJ64" s="7" t="s">
        <v>55</v>
      </c>
      <c r="AK64" s="7" t="s">
        <v>55</v>
      </c>
      <c r="AL64" s="8">
        <v>51153.056854868199</v>
      </c>
      <c r="AM64" s="8">
        <v>43611.8444502618</v>
      </c>
      <c r="AN64" s="8">
        <v>48061.884492611702</v>
      </c>
      <c r="AO64" s="8">
        <v>22093.500880637901</v>
      </c>
      <c r="AP64" s="8">
        <v>30945.2196558346</v>
      </c>
      <c r="AQ64" s="8">
        <v>9163.13082026962</v>
      </c>
      <c r="AR64" s="1" t="s">
        <v>63</v>
      </c>
      <c r="AS64" s="1" t="s">
        <v>63</v>
      </c>
      <c r="AT64" s="1" t="s">
        <v>63</v>
      </c>
      <c r="AU64" s="1" t="s">
        <v>50</v>
      </c>
      <c r="AV64" s="1" t="s">
        <v>50</v>
      </c>
      <c r="AW64" s="1" t="s">
        <v>63</v>
      </c>
      <c r="AX64" s="1" t="s">
        <v>870</v>
      </c>
      <c r="AY64" s="12">
        <f t="shared" si="4"/>
        <v>2.2961822306316382</v>
      </c>
      <c r="AZ64" s="12">
        <f t="shared" si="0"/>
        <v>1.1992371423602755</v>
      </c>
      <c r="BA64" s="12">
        <f t="shared" si="1"/>
        <v>1.5922033706755333E-2</v>
      </c>
      <c r="BB64" s="12">
        <f t="shared" si="2"/>
        <v>1.7980014610196864</v>
      </c>
    </row>
    <row r="65" spans="1:54">
      <c r="A65" s="3" t="s">
        <v>50</v>
      </c>
      <c r="B65" s="1" t="s">
        <v>1568</v>
      </c>
      <c r="C65" s="3" t="s">
        <v>1569</v>
      </c>
      <c r="D65" s="1">
        <v>1</v>
      </c>
      <c r="E65" s="3">
        <v>1</v>
      </c>
      <c r="F65" s="3">
        <v>4</v>
      </c>
      <c r="G65" s="1">
        <v>1</v>
      </c>
      <c r="H65" s="1">
        <v>782</v>
      </c>
      <c r="I65" s="1">
        <v>88.4</v>
      </c>
      <c r="J65" s="1">
        <v>9.23</v>
      </c>
      <c r="K65" s="1">
        <v>10.62</v>
      </c>
      <c r="L65" s="1" t="s">
        <v>1570</v>
      </c>
      <c r="M65" s="1" t="s">
        <v>1571</v>
      </c>
      <c r="N65" s="1" t="s">
        <v>108</v>
      </c>
      <c r="O65" s="1" t="s">
        <v>1572</v>
      </c>
      <c r="P65" s="1" t="s">
        <v>1573</v>
      </c>
      <c r="Q65" s="1" t="s">
        <v>1574</v>
      </c>
      <c r="R65" s="3" t="s">
        <v>1575</v>
      </c>
      <c r="S65" s="1" t="s">
        <v>1576</v>
      </c>
      <c r="T65" s="1" t="s">
        <v>1577</v>
      </c>
      <c r="U65" s="1" t="s">
        <v>55</v>
      </c>
      <c r="V65" s="5">
        <v>1.66</v>
      </c>
      <c r="W65" s="5">
        <v>0.31790576607203302</v>
      </c>
      <c r="X65" s="1">
        <v>124.8</v>
      </c>
      <c r="Y65" s="1">
        <v>75.2</v>
      </c>
      <c r="Z65" s="3">
        <v>130.4</v>
      </c>
      <c r="AA65" s="3">
        <v>137.1</v>
      </c>
      <c r="AB65" s="3">
        <v>150.5</v>
      </c>
      <c r="AC65" s="3">
        <v>82.6</v>
      </c>
      <c r="AD65" s="3">
        <v>1.5</v>
      </c>
      <c r="AE65" s="3">
        <v>98</v>
      </c>
      <c r="AF65" s="7">
        <v>214333.734375</v>
      </c>
      <c r="AG65" s="7">
        <v>214718.921875</v>
      </c>
      <c r="AH65" s="7">
        <v>272600.40625</v>
      </c>
      <c r="AI65" s="7">
        <v>128975.7265625</v>
      </c>
      <c r="AJ65" s="7" t="s">
        <v>55</v>
      </c>
      <c r="AK65" s="7">
        <v>152344.5625</v>
      </c>
      <c r="AL65" s="8">
        <v>246617.28807408799</v>
      </c>
      <c r="AM65" s="8">
        <v>259203.77167283301</v>
      </c>
      <c r="AN65" s="8">
        <v>284598.64995954803</v>
      </c>
      <c r="AO65" s="8">
        <v>156157.49275547301</v>
      </c>
      <c r="AP65" s="8">
        <v>2855.0528928803201</v>
      </c>
      <c r="AQ65" s="8">
        <v>185291.766381136</v>
      </c>
      <c r="AR65" s="1" t="s">
        <v>50</v>
      </c>
      <c r="AS65" s="1" t="s">
        <v>50</v>
      </c>
      <c r="AT65" s="1" t="s">
        <v>50</v>
      </c>
      <c r="AU65" s="1" t="s">
        <v>50</v>
      </c>
      <c r="AV65" s="1" t="s">
        <v>63</v>
      </c>
      <c r="AW65" s="1" t="s">
        <v>62</v>
      </c>
      <c r="AX65" s="1" t="s">
        <v>1578</v>
      </c>
      <c r="AY65" s="12">
        <f t="shared" si="4"/>
        <v>2.2957008730078594</v>
      </c>
      <c r="AZ65" s="12">
        <f t="shared" si="0"/>
        <v>1.1989346728750603</v>
      </c>
      <c r="BA65" s="12">
        <f t="shared" si="1"/>
        <v>6.1441581300877957E-2</v>
      </c>
      <c r="BB65" s="12">
        <f t="shared" si="2"/>
        <v>1.2115376155447717</v>
      </c>
    </row>
    <row r="66" spans="1:54">
      <c r="A66" s="3" t="s">
        <v>50</v>
      </c>
      <c r="B66" s="1" t="s">
        <v>649</v>
      </c>
      <c r="C66" s="3" t="s">
        <v>650</v>
      </c>
      <c r="D66" s="1">
        <v>2</v>
      </c>
      <c r="E66" s="3">
        <v>1</v>
      </c>
      <c r="F66" s="3">
        <v>6</v>
      </c>
      <c r="G66" s="1">
        <v>1</v>
      </c>
      <c r="H66" s="1">
        <v>502</v>
      </c>
      <c r="I66" s="1">
        <v>55.2</v>
      </c>
      <c r="J66" s="1">
        <v>5.62</v>
      </c>
      <c r="K66" s="1">
        <v>15.08</v>
      </c>
      <c r="L66" s="1" t="s">
        <v>651</v>
      </c>
      <c r="M66" s="1" t="s">
        <v>652</v>
      </c>
      <c r="N66" s="1" t="s">
        <v>108</v>
      </c>
      <c r="O66" s="1" t="s">
        <v>653</v>
      </c>
      <c r="P66" s="1" t="s">
        <v>654</v>
      </c>
      <c r="Q66" s="1" t="s">
        <v>655</v>
      </c>
      <c r="R66" s="3" t="s">
        <v>656</v>
      </c>
      <c r="S66" s="1" t="s">
        <v>657</v>
      </c>
      <c r="T66" s="1" t="s">
        <v>658</v>
      </c>
      <c r="U66" s="1" t="s">
        <v>55</v>
      </c>
      <c r="V66" s="5">
        <v>2.391</v>
      </c>
      <c r="W66" s="5">
        <v>2.7731751470259299E-2</v>
      </c>
      <c r="X66" s="1">
        <v>141</v>
      </c>
      <c r="Y66" s="1">
        <v>59</v>
      </c>
      <c r="Z66" s="3">
        <v>162.4</v>
      </c>
      <c r="AA66" s="3">
        <v>131.69999999999999</v>
      </c>
      <c r="AB66" s="3">
        <v>122.6</v>
      </c>
      <c r="AC66" s="3">
        <v>44.8</v>
      </c>
      <c r="AD66" s="3">
        <v>83.4</v>
      </c>
      <c r="AE66" s="3">
        <v>55.1</v>
      </c>
      <c r="AF66" s="7">
        <v>557549.1875</v>
      </c>
      <c r="AG66" s="7">
        <v>431085.53125</v>
      </c>
      <c r="AH66" s="7">
        <v>464087.4375</v>
      </c>
      <c r="AI66" s="7">
        <v>146089.0625</v>
      </c>
      <c r="AJ66" s="7">
        <v>329532.40625</v>
      </c>
      <c r="AK66" s="7">
        <v>178958.609375</v>
      </c>
      <c r="AL66" s="8">
        <v>641528.82414948195</v>
      </c>
      <c r="AM66" s="8">
        <v>520396.594011573</v>
      </c>
      <c r="AN66" s="8">
        <v>484513.79802624998</v>
      </c>
      <c r="AO66" s="8">
        <v>176877.481732524</v>
      </c>
      <c r="AP66" s="8">
        <v>329532.40625</v>
      </c>
      <c r="AQ66" s="8">
        <v>217661.57121758399</v>
      </c>
      <c r="AR66" s="1" t="s">
        <v>50</v>
      </c>
      <c r="AS66" s="1" t="s">
        <v>50</v>
      </c>
      <c r="AT66" s="1" t="s">
        <v>50</v>
      </c>
      <c r="AU66" s="1" t="s">
        <v>50</v>
      </c>
      <c r="AV66" s="1" t="s">
        <v>50</v>
      </c>
      <c r="AW66" s="1" t="s">
        <v>50</v>
      </c>
      <c r="AX66" s="1" t="s">
        <v>659</v>
      </c>
      <c r="AY66" s="12">
        <f t="shared" si="4"/>
        <v>2.273862883652602</v>
      </c>
      <c r="AZ66" s="12">
        <f t="shared" ref="AZ66:AZ129" si="5">LOG(AY66,2)</f>
        <v>1.1851452608094986</v>
      </c>
      <c r="BA66" s="12">
        <f t="shared" ref="BA66:BA129" si="6">_xlfn.T.TEST(AL66:AN66,AO66:AQ66,2,2)</f>
        <v>9.5345658300248787E-3</v>
      </c>
      <c r="BB66" s="12">
        <f t="shared" ref="BB66:BB129" si="7">-LOG10(BA66)</f>
        <v>2.0206990783827852</v>
      </c>
    </row>
    <row r="67" spans="1:54">
      <c r="A67" s="3" t="s">
        <v>50</v>
      </c>
      <c r="B67" s="1" t="s">
        <v>249</v>
      </c>
      <c r="C67" s="3" t="s">
        <v>250</v>
      </c>
      <c r="D67" s="1">
        <v>5</v>
      </c>
      <c r="E67" s="3">
        <v>4</v>
      </c>
      <c r="F67" s="3">
        <v>9</v>
      </c>
      <c r="G67" s="1">
        <v>4</v>
      </c>
      <c r="H67" s="1">
        <v>1224</v>
      </c>
      <c r="I67" s="1">
        <v>138.30000000000001</v>
      </c>
      <c r="J67" s="1">
        <v>7.66</v>
      </c>
      <c r="K67" s="1">
        <v>26.46</v>
      </c>
      <c r="L67" s="1" t="s">
        <v>251</v>
      </c>
      <c r="M67" s="1" t="s">
        <v>252</v>
      </c>
      <c r="N67" s="1" t="s">
        <v>253</v>
      </c>
      <c r="O67" s="1" t="s">
        <v>254</v>
      </c>
      <c r="P67" s="1" t="s">
        <v>255</v>
      </c>
      <c r="Q67" s="1" t="s">
        <v>256</v>
      </c>
      <c r="R67" s="3" t="s">
        <v>257</v>
      </c>
      <c r="S67" s="1" t="s">
        <v>258</v>
      </c>
      <c r="T67" s="1" t="s">
        <v>259</v>
      </c>
      <c r="U67" s="1" t="s">
        <v>55</v>
      </c>
      <c r="V67" s="5">
        <v>4.6479999999999997</v>
      </c>
      <c r="W67" s="5">
        <v>0.19047969585264901</v>
      </c>
      <c r="X67" s="1">
        <v>164.6</v>
      </c>
      <c r="Y67" s="1">
        <v>35.4</v>
      </c>
      <c r="Z67" s="3">
        <v>151</v>
      </c>
      <c r="AA67" s="3">
        <v>119.8</v>
      </c>
      <c r="AB67" s="3">
        <v>145.69999999999999</v>
      </c>
      <c r="AC67" s="3">
        <v>135.6</v>
      </c>
      <c r="AD67" s="3">
        <v>16.5</v>
      </c>
      <c r="AE67" s="3">
        <v>31.3</v>
      </c>
      <c r="AF67" s="7">
        <v>624755.734375</v>
      </c>
      <c r="AG67" s="7">
        <v>456917.19921875</v>
      </c>
      <c r="AH67" s="7">
        <v>681338.140625</v>
      </c>
      <c r="AI67" s="7">
        <v>540699.28125</v>
      </c>
      <c r="AJ67" s="7" t="s">
        <v>55</v>
      </c>
      <c r="AK67" s="7">
        <v>73246.8046875</v>
      </c>
      <c r="AL67" s="8">
        <v>747320.58210612601</v>
      </c>
      <c r="AM67" s="8">
        <v>592876.82679240499</v>
      </c>
      <c r="AN67" s="8">
        <v>720869.23127353902</v>
      </c>
      <c r="AO67" s="8">
        <v>671061.48057310295</v>
      </c>
      <c r="AP67" s="8">
        <v>81869.012623423303</v>
      </c>
      <c r="AQ67" s="8">
        <v>155079.053609831</v>
      </c>
      <c r="AR67" s="1" t="s">
        <v>50</v>
      </c>
      <c r="AS67" s="1" t="s">
        <v>50</v>
      </c>
      <c r="AT67" s="1" t="s">
        <v>50</v>
      </c>
      <c r="AU67" s="1" t="s">
        <v>50</v>
      </c>
      <c r="AV67" s="1" t="s">
        <v>50</v>
      </c>
      <c r="AW67" s="1" t="s">
        <v>50</v>
      </c>
      <c r="AX67" s="1" t="s">
        <v>260</v>
      </c>
      <c r="AY67" s="12">
        <f t="shared" si="4"/>
        <v>2.2698733151223287</v>
      </c>
      <c r="AZ67" s="12">
        <f t="shared" si="5"/>
        <v>1.1826117808884637</v>
      </c>
      <c r="BA67" s="12">
        <f t="shared" si="6"/>
        <v>0.11510032238297353</v>
      </c>
      <c r="BB67" s="12">
        <f t="shared" si="7"/>
        <v>0.93892345995882343</v>
      </c>
    </row>
    <row r="68" spans="1:54">
      <c r="A68" s="3" t="s">
        <v>50</v>
      </c>
      <c r="B68" s="1" t="s">
        <v>926</v>
      </c>
      <c r="C68" s="3" t="s">
        <v>927</v>
      </c>
      <c r="D68" s="1">
        <v>2</v>
      </c>
      <c r="E68" s="3">
        <v>2</v>
      </c>
      <c r="F68" s="3">
        <v>8</v>
      </c>
      <c r="G68" s="1">
        <v>2</v>
      </c>
      <c r="H68" s="1">
        <v>1236</v>
      </c>
      <c r="I68" s="1">
        <v>137.5</v>
      </c>
      <c r="J68" s="1">
        <v>7.06</v>
      </c>
      <c r="K68" s="1">
        <v>19.21</v>
      </c>
      <c r="L68" s="1" t="s">
        <v>928</v>
      </c>
      <c r="M68" s="1" t="s">
        <v>264</v>
      </c>
      <c r="N68" s="1" t="s">
        <v>929</v>
      </c>
      <c r="O68" s="1" t="s">
        <v>930</v>
      </c>
      <c r="P68" s="1" t="s">
        <v>931</v>
      </c>
      <c r="Q68" s="1" t="s">
        <v>932</v>
      </c>
      <c r="R68" s="3" t="s">
        <v>933</v>
      </c>
      <c r="S68" s="1" t="s">
        <v>934</v>
      </c>
      <c r="T68" s="1" t="s">
        <v>935</v>
      </c>
      <c r="U68" s="1" t="s">
        <v>936</v>
      </c>
      <c r="V68" s="5">
        <v>2.1019999999999999</v>
      </c>
      <c r="W68" s="5">
        <v>4.6129607114686999E-2</v>
      </c>
      <c r="X68" s="1">
        <v>135.5</v>
      </c>
      <c r="Y68" s="1">
        <v>64.5</v>
      </c>
      <c r="Z68" s="3">
        <v>176.2</v>
      </c>
      <c r="AA68" s="3">
        <v>106.6</v>
      </c>
      <c r="AB68" s="3">
        <v>133.6</v>
      </c>
      <c r="AC68" s="3">
        <v>37.5</v>
      </c>
      <c r="AD68" s="3">
        <v>63.5</v>
      </c>
      <c r="AE68" s="3">
        <v>82.7</v>
      </c>
      <c r="AF68" s="7">
        <v>1022468.24609375</v>
      </c>
      <c r="AG68" s="7">
        <v>589584.04296875</v>
      </c>
      <c r="AH68" s="7">
        <v>854498.466796875</v>
      </c>
      <c r="AI68" s="7">
        <v>182369.75634765599</v>
      </c>
      <c r="AJ68" s="7">
        <v>424379.90234375</v>
      </c>
      <c r="AK68" s="7">
        <v>424316.25</v>
      </c>
      <c r="AL68" s="8">
        <v>1176475.3072063399</v>
      </c>
      <c r="AM68" s="8">
        <v>711732.37235507497</v>
      </c>
      <c r="AN68" s="8">
        <v>892108.39187036105</v>
      </c>
      <c r="AO68" s="8">
        <v>250430.24256746401</v>
      </c>
      <c r="AP68" s="8">
        <v>424379.90234375</v>
      </c>
      <c r="AQ68" s="8">
        <v>552144.12821321504</v>
      </c>
      <c r="AR68" s="1" t="s">
        <v>50</v>
      </c>
      <c r="AS68" s="1" t="s">
        <v>50</v>
      </c>
      <c r="AT68" s="1" t="s">
        <v>50</v>
      </c>
      <c r="AU68" s="1" t="s">
        <v>62</v>
      </c>
      <c r="AV68" s="1" t="s">
        <v>50</v>
      </c>
      <c r="AW68" s="1" t="s">
        <v>50</v>
      </c>
      <c r="AX68" s="1" t="s">
        <v>937</v>
      </c>
      <c r="AY68" s="12">
        <f t="shared" si="4"/>
        <v>2.2660307171445955</v>
      </c>
      <c r="AZ68" s="12">
        <f t="shared" si="5"/>
        <v>1.1801674177214552</v>
      </c>
      <c r="BA68" s="12">
        <f t="shared" si="6"/>
        <v>3.2446059703826781E-2</v>
      </c>
      <c r="BB68" s="12">
        <f t="shared" si="7"/>
        <v>1.4888380370081158</v>
      </c>
    </row>
    <row r="69" spans="1:54">
      <c r="A69" s="3" t="s">
        <v>50</v>
      </c>
      <c r="B69" s="1" t="s">
        <v>1291</v>
      </c>
      <c r="C69" s="3" t="s">
        <v>1292</v>
      </c>
      <c r="D69" s="1">
        <v>2</v>
      </c>
      <c r="E69" s="3">
        <v>1</v>
      </c>
      <c r="F69" s="3">
        <v>3</v>
      </c>
      <c r="G69" s="1">
        <v>1</v>
      </c>
      <c r="H69" s="1">
        <v>434</v>
      </c>
      <c r="I69" s="1">
        <v>48.3</v>
      </c>
      <c r="J69" s="1">
        <v>7.93</v>
      </c>
      <c r="K69" s="1">
        <v>6.07</v>
      </c>
      <c r="L69" s="1" t="s">
        <v>163</v>
      </c>
      <c r="M69" s="1" t="s">
        <v>68</v>
      </c>
      <c r="N69" s="1" t="s">
        <v>108</v>
      </c>
      <c r="O69" s="1" t="s">
        <v>1293</v>
      </c>
      <c r="P69" s="1" t="s">
        <v>1294</v>
      </c>
      <c r="Q69" s="1" t="s">
        <v>1295</v>
      </c>
      <c r="R69" s="3" t="s">
        <v>1296</v>
      </c>
      <c r="S69" s="1" t="s">
        <v>1297</v>
      </c>
      <c r="T69" s="1" t="s">
        <v>1298</v>
      </c>
      <c r="U69" s="1" t="s">
        <v>1299</v>
      </c>
      <c r="V69" s="5">
        <v>1.768</v>
      </c>
      <c r="W69" s="5">
        <v>0.209001976534299</v>
      </c>
      <c r="X69" s="1">
        <v>127.8</v>
      </c>
      <c r="Y69" s="1">
        <v>72.2</v>
      </c>
      <c r="Z69" s="3">
        <v>129.1</v>
      </c>
      <c r="AA69" s="3">
        <v>150.4</v>
      </c>
      <c r="AB69" s="3">
        <v>135.30000000000001</v>
      </c>
      <c r="AC69" s="3">
        <v>94.1</v>
      </c>
      <c r="AD69" s="3">
        <v>76.5</v>
      </c>
      <c r="AE69" s="3">
        <v>14.7</v>
      </c>
      <c r="AF69" s="7">
        <v>198858.796875</v>
      </c>
      <c r="AG69" s="7">
        <v>220802.46875</v>
      </c>
      <c r="AH69" s="7">
        <v>229628.3125</v>
      </c>
      <c r="AI69" s="7">
        <v>137690.234375</v>
      </c>
      <c r="AJ69" s="7">
        <v>135571.25</v>
      </c>
      <c r="AK69" s="7" t="s">
        <v>55</v>
      </c>
      <c r="AL69" s="8">
        <v>228811.47168921199</v>
      </c>
      <c r="AM69" s="8">
        <v>266547.69032415003</v>
      </c>
      <c r="AN69" s="8">
        <v>239735.18098889201</v>
      </c>
      <c r="AO69" s="8">
        <v>166708.591996139</v>
      </c>
      <c r="AP69" s="8">
        <v>135571.25</v>
      </c>
      <c r="AQ69" s="8">
        <v>26139.063595072599</v>
      </c>
      <c r="AR69" s="1" t="s">
        <v>50</v>
      </c>
      <c r="AS69" s="1" t="s">
        <v>50</v>
      </c>
      <c r="AT69" s="1" t="s">
        <v>50</v>
      </c>
      <c r="AU69" s="1" t="s">
        <v>62</v>
      </c>
      <c r="AV69" s="1" t="s">
        <v>62</v>
      </c>
      <c r="AW69" s="1" t="s">
        <v>63</v>
      </c>
      <c r="AX69" s="1" t="s">
        <v>1300</v>
      </c>
      <c r="AY69" s="12">
        <f t="shared" si="4"/>
        <v>2.2382826642667095</v>
      </c>
      <c r="AZ69" s="12">
        <f t="shared" si="5"/>
        <v>1.1623922403290874</v>
      </c>
      <c r="BA69" s="12">
        <f t="shared" si="6"/>
        <v>3.7089078945204683E-2</v>
      </c>
      <c r="BB69" s="12">
        <f t="shared" si="7"/>
        <v>1.4307539516264161</v>
      </c>
    </row>
    <row r="70" spans="1:54">
      <c r="A70" s="3" t="s">
        <v>50</v>
      </c>
      <c r="B70" s="1" t="s">
        <v>742</v>
      </c>
      <c r="C70" s="3" t="s">
        <v>743</v>
      </c>
      <c r="D70" s="1">
        <v>21</v>
      </c>
      <c r="E70" s="3">
        <v>3</v>
      </c>
      <c r="F70" s="3">
        <v>24</v>
      </c>
      <c r="G70" s="1">
        <v>3</v>
      </c>
      <c r="H70" s="1">
        <v>243</v>
      </c>
      <c r="I70" s="1">
        <v>27.2</v>
      </c>
      <c r="J70" s="1">
        <v>7.3</v>
      </c>
      <c r="K70" s="1">
        <v>84.79</v>
      </c>
      <c r="L70" s="1" t="s">
        <v>744</v>
      </c>
      <c r="M70" s="1" t="s">
        <v>631</v>
      </c>
      <c r="N70" s="1" t="s">
        <v>177</v>
      </c>
      <c r="O70" s="1" t="s">
        <v>745</v>
      </c>
      <c r="P70" s="1" t="s">
        <v>746</v>
      </c>
      <c r="Q70" s="1" t="s">
        <v>747</v>
      </c>
      <c r="R70" s="3" t="s">
        <v>748</v>
      </c>
      <c r="S70" s="1" t="s">
        <v>749</v>
      </c>
      <c r="T70" s="1" t="s">
        <v>750</v>
      </c>
      <c r="U70" s="1" t="s">
        <v>305</v>
      </c>
      <c r="V70" s="5">
        <v>2.2629999999999999</v>
      </c>
      <c r="W70" s="5">
        <v>8.1046059105821695E-3</v>
      </c>
      <c r="X70" s="1">
        <v>138.69999999999999</v>
      </c>
      <c r="Y70" s="1">
        <v>61.3</v>
      </c>
      <c r="Z70" s="3">
        <v>165.5</v>
      </c>
      <c r="AA70" s="3">
        <v>134.9</v>
      </c>
      <c r="AB70" s="3">
        <v>113.2</v>
      </c>
      <c r="AC70" s="3">
        <v>50.5</v>
      </c>
      <c r="AD70" s="3">
        <v>76.3</v>
      </c>
      <c r="AE70" s="3">
        <v>59.6</v>
      </c>
      <c r="AF70" s="7">
        <v>4971963.5</v>
      </c>
      <c r="AG70" s="7">
        <v>3898304.875</v>
      </c>
      <c r="AH70" s="7">
        <v>3741212.875</v>
      </c>
      <c r="AI70" s="7">
        <v>1440881.5390625</v>
      </c>
      <c r="AJ70" s="7">
        <v>2631801.203125</v>
      </c>
      <c r="AK70" s="7">
        <v>1705599.8515625</v>
      </c>
      <c r="AL70" s="8">
        <v>5771701.4080736404</v>
      </c>
      <c r="AM70" s="8">
        <v>4705944.4873649096</v>
      </c>
      <c r="AN70" s="8">
        <v>3948957.2082285802</v>
      </c>
      <c r="AO70" s="8">
        <v>1761733.7361227099</v>
      </c>
      <c r="AP70" s="8">
        <v>2662135.9522378799</v>
      </c>
      <c r="AQ70" s="8">
        <v>2079407.1957201799</v>
      </c>
      <c r="AR70" s="1" t="s">
        <v>50</v>
      </c>
      <c r="AS70" s="1" t="s">
        <v>50</v>
      </c>
      <c r="AT70" s="1" t="s">
        <v>50</v>
      </c>
      <c r="AU70" s="1" t="s">
        <v>50</v>
      </c>
      <c r="AV70" s="1" t="s">
        <v>50</v>
      </c>
      <c r="AW70" s="1" t="s">
        <v>50</v>
      </c>
      <c r="AX70" s="1" t="s">
        <v>751</v>
      </c>
      <c r="AY70" s="12">
        <f t="shared" si="4"/>
        <v>2.2183590458806544</v>
      </c>
      <c r="AZ70" s="12">
        <f t="shared" si="5"/>
        <v>1.149492887496939</v>
      </c>
      <c r="BA70" s="12">
        <f t="shared" si="6"/>
        <v>1.1070333048833699E-2</v>
      </c>
      <c r="BB70" s="12">
        <f t="shared" si="7"/>
        <v>1.9558393132590455</v>
      </c>
    </row>
    <row r="71" spans="1:54">
      <c r="A71" s="3" t="s">
        <v>50</v>
      </c>
      <c r="B71" s="1" t="s">
        <v>723</v>
      </c>
      <c r="C71" s="3" t="s">
        <v>724</v>
      </c>
      <c r="D71" s="1">
        <v>2</v>
      </c>
      <c r="E71" s="3">
        <v>2</v>
      </c>
      <c r="F71" s="3">
        <v>14</v>
      </c>
      <c r="G71" s="1">
        <v>2</v>
      </c>
      <c r="H71" s="1">
        <v>1391</v>
      </c>
      <c r="I71" s="1">
        <v>155.1</v>
      </c>
      <c r="J71" s="1">
        <v>6.16</v>
      </c>
      <c r="K71" s="1">
        <v>53.78</v>
      </c>
      <c r="L71" s="1" t="s">
        <v>725</v>
      </c>
      <c r="M71" s="1" t="s">
        <v>726</v>
      </c>
      <c r="N71" s="1" t="s">
        <v>108</v>
      </c>
      <c r="O71" s="1" t="s">
        <v>727</v>
      </c>
      <c r="P71" s="1" t="s">
        <v>728</v>
      </c>
      <c r="Q71" s="1" t="s">
        <v>729</v>
      </c>
      <c r="R71" s="3" t="s">
        <v>730</v>
      </c>
      <c r="S71" s="1" t="s">
        <v>731</v>
      </c>
      <c r="T71" s="1" t="s">
        <v>732</v>
      </c>
      <c r="U71" s="1" t="s">
        <v>55</v>
      </c>
      <c r="V71" s="5">
        <v>2.2690000000000001</v>
      </c>
      <c r="W71" s="5">
        <v>9.2747156914436205E-3</v>
      </c>
      <c r="X71" s="1">
        <v>138.80000000000001</v>
      </c>
      <c r="Y71" s="1">
        <v>61.2</v>
      </c>
      <c r="Z71" s="3">
        <v>162.19999999999999</v>
      </c>
      <c r="AA71" s="3">
        <v>142.30000000000001</v>
      </c>
      <c r="AB71" s="3">
        <v>108.5</v>
      </c>
      <c r="AC71" s="3">
        <v>55.2</v>
      </c>
      <c r="AD71" s="3">
        <v>69.099999999999994</v>
      </c>
      <c r="AE71" s="3">
        <v>62.7</v>
      </c>
      <c r="AF71" s="7">
        <v>993677.625</v>
      </c>
      <c r="AG71" s="7">
        <v>830811.25</v>
      </c>
      <c r="AH71" s="7">
        <v>732914.5</v>
      </c>
      <c r="AI71" s="7">
        <v>321696.5</v>
      </c>
      <c r="AJ71" s="7">
        <v>487269.46875</v>
      </c>
      <c r="AK71" s="7">
        <v>363445.875</v>
      </c>
      <c r="AL71" s="8">
        <v>1143348.16127752</v>
      </c>
      <c r="AM71" s="8">
        <v>1002936.33960023</v>
      </c>
      <c r="AN71" s="8">
        <v>765173.02415347099</v>
      </c>
      <c r="AO71" s="8">
        <v>389494.36616561702</v>
      </c>
      <c r="AP71" s="8">
        <v>487269.46875</v>
      </c>
      <c r="AQ71" s="8">
        <v>442047.46830191201</v>
      </c>
      <c r="AR71" s="1" t="s">
        <v>50</v>
      </c>
      <c r="AS71" s="1" t="s">
        <v>50</v>
      </c>
      <c r="AT71" s="1" t="s">
        <v>50</v>
      </c>
      <c r="AU71" s="1" t="s">
        <v>50</v>
      </c>
      <c r="AV71" s="1" t="s">
        <v>50</v>
      </c>
      <c r="AW71" s="1" t="s">
        <v>50</v>
      </c>
      <c r="AX71" s="1" t="s">
        <v>733</v>
      </c>
      <c r="AY71" s="12">
        <f t="shared" si="4"/>
        <v>2.2076376794224335</v>
      </c>
      <c r="AZ71" s="12">
        <f t="shared" si="5"/>
        <v>1.1425034144200981</v>
      </c>
      <c r="BA71" s="12">
        <f t="shared" si="6"/>
        <v>9.5907932576669835E-3</v>
      </c>
      <c r="BB71" s="12">
        <f t="shared" si="7"/>
        <v>2.0181454707042117</v>
      </c>
    </row>
    <row r="72" spans="1:54">
      <c r="A72" s="3" t="s">
        <v>50</v>
      </c>
      <c r="B72" s="1" t="s">
        <v>987</v>
      </c>
      <c r="C72" s="3" t="s">
        <v>988</v>
      </c>
      <c r="D72" s="1">
        <v>2</v>
      </c>
      <c r="E72" s="3">
        <v>1</v>
      </c>
      <c r="F72" s="3">
        <v>2</v>
      </c>
      <c r="G72" s="1">
        <v>1</v>
      </c>
      <c r="H72" s="1">
        <v>561</v>
      </c>
      <c r="I72" s="1">
        <v>62</v>
      </c>
      <c r="J72" s="1">
        <v>5.0199999999999996</v>
      </c>
      <c r="K72" s="1">
        <v>6.66</v>
      </c>
      <c r="L72" s="1" t="s">
        <v>989</v>
      </c>
      <c r="M72" s="1" t="s">
        <v>990</v>
      </c>
      <c r="N72" s="1" t="s">
        <v>87</v>
      </c>
      <c r="O72" s="1" t="s">
        <v>991</v>
      </c>
      <c r="P72" s="1" t="s">
        <v>992</v>
      </c>
      <c r="Q72" s="1" t="s">
        <v>993</v>
      </c>
      <c r="R72" s="3" t="s">
        <v>994</v>
      </c>
      <c r="S72" s="1" t="s">
        <v>995</v>
      </c>
      <c r="T72" s="1" t="s">
        <v>996</v>
      </c>
      <c r="U72" s="1" t="s">
        <v>55</v>
      </c>
      <c r="V72" s="5">
        <v>2.0419999999999998</v>
      </c>
      <c r="W72" s="5">
        <v>4.0714000486190102E-2</v>
      </c>
      <c r="X72" s="1">
        <v>134.30000000000001</v>
      </c>
      <c r="Y72" s="1">
        <v>65.7</v>
      </c>
      <c r="Z72" s="3">
        <v>155.30000000000001</v>
      </c>
      <c r="AA72" s="3">
        <v>125.3</v>
      </c>
      <c r="AB72" s="3">
        <v>132</v>
      </c>
      <c r="AC72" s="3">
        <v>41.8</v>
      </c>
      <c r="AD72" s="3">
        <v>64.599999999999994</v>
      </c>
      <c r="AE72" s="3">
        <v>81.099999999999994</v>
      </c>
      <c r="AF72" s="7">
        <v>70072.2421875</v>
      </c>
      <c r="AG72" s="7">
        <v>53895.3359375</v>
      </c>
      <c r="AH72" s="7">
        <v>65645.5078125</v>
      </c>
      <c r="AI72" s="7" t="s">
        <v>55</v>
      </c>
      <c r="AJ72" s="7">
        <v>33565.05859375</v>
      </c>
      <c r="AK72" s="7" t="s">
        <v>55</v>
      </c>
      <c r="AL72" s="8">
        <v>80626.721630841901</v>
      </c>
      <c r="AM72" s="8">
        <v>65061.216908992501</v>
      </c>
      <c r="AN72" s="8">
        <v>68534.831463944196</v>
      </c>
      <c r="AO72" s="8">
        <v>21698.367829617098</v>
      </c>
      <c r="AP72" s="8">
        <v>33565.05859375</v>
      </c>
      <c r="AQ72" s="8">
        <v>42089.113053026602</v>
      </c>
      <c r="AR72" s="1" t="s">
        <v>50</v>
      </c>
      <c r="AS72" s="1" t="s">
        <v>62</v>
      </c>
      <c r="AT72" s="1" t="s">
        <v>50</v>
      </c>
      <c r="AU72" s="1" t="s">
        <v>63</v>
      </c>
      <c r="AV72" s="1" t="s">
        <v>62</v>
      </c>
      <c r="AW72" s="1" t="s">
        <v>63</v>
      </c>
      <c r="AX72" s="1" t="s">
        <v>997</v>
      </c>
      <c r="AY72" s="12">
        <f t="shared" si="4"/>
        <v>2.2004846628137926</v>
      </c>
      <c r="AZ72" s="12">
        <f t="shared" si="5"/>
        <v>1.1378213163088766</v>
      </c>
      <c r="BA72" s="12">
        <f t="shared" si="6"/>
        <v>6.7428009514162767E-3</v>
      </c>
      <c r="BB72" s="12">
        <f t="shared" si="7"/>
        <v>2.171159660578065</v>
      </c>
    </row>
    <row r="73" spans="1:54">
      <c r="A73" s="3" t="s">
        <v>50</v>
      </c>
      <c r="B73" s="1" t="s">
        <v>11290</v>
      </c>
      <c r="C73" s="3" t="s">
        <v>11291</v>
      </c>
      <c r="D73" s="1">
        <v>2</v>
      </c>
      <c r="E73" s="3">
        <v>2</v>
      </c>
      <c r="F73" s="3">
        <v>9</v>
      </c>
      <c r="G73" s="1">
        <v>2</v>
      </c>
      <c r="H73" s="1">
        <v>1980</v>
      </c>
      <c r="I73" s="1">
        <v>218.3</v>
      </c>
      <c r="J73" s="1">
        <v>6.39</v>
      </c>
      <c r="K73" s="1">
        <v>53.63</v>
      </c>
      <c r="L73" s="1" t="s">
        <v>1042</v>
      </c>
      <c r="M73" s="1" t="s">
        <v>1043</v>
      </c>
      <c r="N73" s="1" t="s">
        <v>69</v>
      </c>
      <c r="O73" s="1" t="s">
        <v>11292</v>
      </c>
      <c r="P73" s="1" t="s">
        <v>11293</v>
      </c>
      <c r="Q73" s="1" t="s">
        <v>11294</v>
      </c>
      <c r="R73" s="3" t="s">
        <v>11295</v>
      </c>
      <c r="S73" s="1" t="s">
        <v>11296</v>
      </c>
      <c r="T73" s="1" t="s">
        <v>55</v>
      </c>
      <c r="U73" s="1" t="s">
        <v>55</v>
      </c>
      <c r="V73" s="5">
        <v>0.94699999999999995</v>
      </c>
      <c r="W73" s="5">
        <v>0.37644167803718298</v>
      </c>
      <c r="X73" s="1">
        <v>97.3</v>
      </c>
      <c r="Y73" s="1">
        <v>102.7</v>
      </c>
      <c r="Z73" s="3">
        <v>65.900000000000006</v>
      </c>
      <c r="AA73" s="3">
        <v>284.8</v>
      </c>
      <c r="AB73" s="3">
        <v>61</v>
      </c>
      <c r="AC73" s="3">
        <v>69.599999999999994</v>
      </c>
      <c r="AD73" s="3">
        <v>111.8</v>
      </c>
      <c r="AE73" s="3">
        <v>6.8</v>
      </c>
      <c r="AF73" s="7">
        <v>553437.0625</v>
      </c>
      <c r="AG73" s="7">
        <v>2441672.9375</v>
      </c>
      <c r="AH73" s="7">
        <v>604950.3125</v>
      </c>
      <c r="AI73" s="7">
        <v>595391.578125</v>
      </c>
      <c r="AJ73" s="7">
        <v>1136104</v>
      </c>
      <c r="AK73" s="7" t="s">
        <v>55</v>
      </c>
      <c r="AL73" s="8">
        <v>682428.41615670605</v>
      </c>
      <c r="AM73" s="8">
        <v>2947531.72689609</v>
      </c>
      <c r="AN73" s="8">
        <v>631576.61647874699</v>
      </c>
      <c r="AO73" s="8">
        <v>720870.961736119</v>
      </c>
      <c r="AP73" s="8">
        <v>1157376.0463203299</v>
      </c>
      <c r="AQ73" s="8">
        <v>70400.794763489306</v>
      </c>
      <c r="AR73" s="1" t="s">
        <v>50</v>
      </c>
      <c r="AS73" s="1" t="s">
        <v>50</v>
      </c>
      <c r="AT73" s="1" t="s">
        <v>50</v>
      </c>
      <c r="AU73" s="1" t="s">
        <v>50</v>
      </c>
      <c r="AV73" s="1" t="s">
        <v>50</v>
      </c>
      <c r="AW73" s="1" t="s">
        <v>63</v>
      </c>
      <c r="AX73" s="1" t="s">
        <v>499</v>
      </c>
      <c r="AY73" s="12">
        <f t="shared" si="4"/>
        <v>2.1869199520634584</v>
      </c>
      <c r="AZ73" s="12">
        <f t="shared" si="5"/>
        <v>1.1289004143162289</v>
      </c>
      <c r="BA73" s="12">
        <f t="shared" si="6"/>
        <v>0.40366170166793736</v>
      </c>
      <c r="BB73" s="12">
        <f t="shared" si="7"/>
        <v>0.39398245332263421</v>
      </c>
    </row>
    <row r="74" spans="1:54">
      <c r="A74" s="3" t="s">
        <v>50</v>
      </c>
      <c r="B74" s="1" t="s">
        <v>1357</v>
      </c>
      <c r="C74" s="3" t="s">
        <v>1358</v>
      </c>
      <c r="D74" s="1">
        <v>1</v>
      </c>
      <c r="E74" s="3">
        <v>1</v>
      </c>
      <c r="F74" s="3">
        <v>4</v>
      </c>
      <c r="G74" s="1">
        <v>1</v>
      </c>
      <c r="H74" s="1">
        <v>513</v>
      </c>
      <c r="I74" s="1">
        <v>58.5</v>
      </c>
      <c r="J74" s="1">
        <v>8.48</v>
      </c>
      <c r="K74" s="1">
        <v>7.19</v>
      </c>
      <c r="L74" s="1" t="s">
        <v>1359</v>
      </c>
      <c r="M74" s="1" t="s">
        <v>54</v>
      </c>
      <c r="N74" s="1" t="s">
        <v>108</v>
      </c>
      <c r="O74" s="1" t="s">
        <v>1360</v>
      </c>
      <c r="P74" s="1" t="s">
        <v>1361</v>
      </c>
      <c r="Q74" s="1" t="s">
        <v>1362</v>
      </c>
      <c r="R74" s="3" t="s">
        <v>1363</v>
      </c>
      <c r="S74" s="1" t="s">
        <v>1364</v>
      </c>
      <c r="T74" s="1" t="s">
        <v>1365</v>
      </c>
      <c r="U74" s="1" t="s">
        <v>1366</v>
      </c>
      <c r="V74" s="5">
        <v>1.75</v>
      </c>
      <c r="W74" s="5">
        <v>0.28861066983405398</v>
      </c>
      <c r="X74" s="1">
        <v>127.3</v>
      </c>
      <c r="Y74" s="1">
        <v>72.7</v>
      </c>
      <c r="Z74" s="3">
        <v>132.9</v>
      </c>
      <c r="AA74" s="3">
        <v>147</v>
      </c>
      <c r="AB74" s="3">
        <v>130.9</v>
      </c>
      <c r="AC74" s="3">
        <v>5.4</v>
      </c>
      <c r="AD74" s="3">
        <v>107.8</v>
      </c>
      <c r="AE74" s="3">
        <v>75.900000000000006</v>
      </c>
      <c r="AF74" s="7">
        <v>502936.25</v>
      </c>
      <c r="AG74" s="7">
        <v>530444.8125</v>
      </c>
      <c r="AH74" s="7">
        <v>546209.6875</v>
      </c>
      <c r="AI74" s="7" t="s">
        <v>55</v>
      </c>
      <c r="AJ74" s="7">
        <v>469526.40625</v>
      </c>
      <c r="AK74" s="7">
        <v>271852.40625</v>
      </c>
      <c r="AL74" s="8">
        <v>578689.93143255101</v>
      </c>
      <c r="AM74" s="8">
        <v>640340.84590053698</v>
      </c>
      <c r="AN74" s="8">
        <v>570250.57957824203</v>
      </c>
      <c r="AO74" s="8">
        <v>23459.061909496999</v>
      </c>
      <c r="AP74" s="8">
        <v>469526.40625</v>
      </c>
      <c r="AQ74" s="8">
        <v>330645.29329049401</v>
      </c>
      <c r="AR74" s="1" t="s">
        <v>50</v>
      </c>
      <c r="AS74" s="1" t="s">
        <v>50</v>
      </c>
      <c r="AT74" s="1" t="s">
        <v>62</v>
      </c>
      <c r="AU74" s="1" t="s">
        <v>50</v>
      </c>
      <c r="AV74" s="1" t="s">
        <v>50</v>
      </c>
      <c r="AW74" s="1" t="s">
        <v>62</v>
      </c>
      <c r="AX74" s="1" t="s">
        <v>1367</v>
      </c>
      <c r="AY74" s="12">
        <f t="shared" si="4"/>
        <v>2.1724314348839084</v>
      </c>
      <c r="AZ74" s="12">
        <f t="shared" si="5"/>
        <v>1.1193106441909051</v>
      </c>
      <c r="BA74" s="12">
        <f t="shared" si="6"/>
        <v>7.3649070713045883E-2</v>
      </c>
      <c r="BB74" s="12">
        <f t="shared" si="7"/>
        <v>1.132832728614187</v>
      </c>
    </row>
    <row r="75" spans="1:54">
      <c r="A75" s="3" t="s">
        <v>50</v>
      </c>
      <c r="B75" s="1" t="s">
        <v>1595</v>
      </c>
      <c r="C75" s="3" t="s">
        <v>1596</v>
      </c>
      <c r="D75" s="1">
        <v>2</v>
      </c>
      <c r="E75" s="3">
        <v>1</v>
      </c>
      <c r="F75" s="3">
        <v>6</v>
      </c>
      <c r="G75" s="1">
        <v>1</v>
      </c>
      <c r="H75" s="1">
        <v>518</v>
      </c>
      <c r="I75" s="1">
        <v>58.4</v>
      </c>
      <c r="J75" s="1">
        <v>9.11</v>
      </c>
      <c r="K75" s="1">
        <v>18.46</v>
      </c>
      <c r="L75" s="1" t="s">
        <v>67</v>
      </c>
      <c r="M75" s="1" t="s">
        <v>1597</v>
      </c>
      <c r="N75" s="1" t="s">
        <v>55</v>
      </c>
      <c r="O75" s="1" t="s">
        <v>1598</v>
      </c>
      <c r="P75" s="1" t="s">
        <v>1599</v>
      </c>
      <c r="Q75" s="1" t="s">
        <v>1600</v>
      </c>
      <c r="R75" s="3" t="s">
        <v>1601</v>
      </c>
      <c r="S75" s="1" t="s">
        <v>1602</v>
      </c>
      <c r="T75" s="1" t="s">
        <v>93</v>
      </c>
      <c r="U75" s="1" t="s">
        <v>55</v>
      </c>
      <c r="V75" s="5">
        <v>1.6519999999999999</v>
      </c>
      <c r="W75" s="5">
        <v>0.50595454562848696</v>
      </c>
      <c r="X75" s="1">
        <v>124.6</v>
      </c>
      <c r="Y75" s="1">
        <v>75.400000000000006</v>
      </c>
      <c r="Z75" s="3">
        <v>30.3</v>
      </c>
      <c r="AA75" s="3">
        <v>322.10000000000002</v>
      </c>
      <c r="AB75" s="3">
        <v>57.5</v>
      </c>
      <c r="AC75" s="3">
        <v>12.9</v>
      </c>
      <c r="AD75" s="3">
        <v>34.799999999999997</v>
      </c>
      <c r="AE75" s="3">
        <v>142.5</v>
      </c>
      <c r="AF75" s="7" t="s">
        <v>55</v>
      </c>
      <c r="AG75" s="7">
        <v>73843.90625</v>
      </c>
      <c r="AH75" s="7" t="s">
        <v>55</v>
      </c>
      <c r="AI75" s="7" t="s">
        <v>55</v>
      </c>
      <c r="AJ75" s="7" t="s">
        <v>55</v>
      </c>
      <c r="AK75" s="7" t="s">
        <v>55</v>
      </c>
      <c r="AL75" s="8">
        <v>8382.6799555352609</v>
      </c>
      <c r="AM75" s="8">
        <v>89142.674748515798</v>
      </c>
      <c r="AN75" s="8">
        <v>15904.670690659899</v>
      </c>
      <c r="AO75" s="8">
        <v>3562.8474995148599</v>
      </c>
      <c r="AP75" s="8">
        <v>9628.9646517475194</v>
      </c>
      <c r="AQ75" s="8">
        <v>39444.389201874197</v>
      </c>
      <c r="AR75" s="1" t="s">
        <v>50</v>
      </c>
      <c r="AS75" s="1" t="s">
        <v>50</v>
      </c>
      <c r="AT75" s="1" t="s">
        <v>50</v>
      </c>
      <c r="AU75" s="1" t="s">
        <v>50</v>
      </c>
      <c r="AV75" s="1" t="s">
        <v>50</v>
      </c>
      <c r="AW75" s="1" t="s">
        <v>50</v>
      </c>
      <c r="AX75" s="1" t="s">
        <v>1603</v>
      </c>
      <c r="AY75" s="12">
        <f t="shared" si="4"/>
        <v>2.15498121974472</v>
      </c>
      <c r="AZ75" s="12">
        <f t="shared" si="5"/>
        <v>1.1076752965537149</v>
      </c>
      <c r="BA75" s="12">
        <f t="shared" si="6"/>
        <v>0.50990672954055671</v>
      </c>
      <c r="BB75" s="12">
        <f t="shared" si="7"/>
        <v>0.29250925635368002</v>
      </c>
    </row>
    <row r="76" spans="1:54">
      <c r="A76" s="3" t="s">
        <v>50</v>
      </c>
      <c r="B76" s="1" t="s">
        <v>544</v>
      </c>
      <c r="C76" s="3" t="s">
        <v>545</v>
      </c>
      <c r="D76" s="1">
        <v>12</v>
      </c>
      <c r="E76" s="3">
        <v>4</v>
      </c>
      <c r="F76" s="3">
        <v>21</v>
      </c>
      <c r="G76" s="1">
        <v>4</v>
      </c>
      <c r="H76" s="1">
        <v>551</v>
      </c>
      <c r="I76" s="1">
        <v>59.2</v>
      </c>
      <c r="J76" s="1">
        <v>7.15</v>
      </c>
      <c r="K76" s="1">
        <v>81.96</v>
      </c>
      <c r="L76" s="1" t="s">
        <v>546</v>
      </c>
      <c r="M76" s="1" t="s">
        <v>151</v>
      </c>
      <c r="N76" s="1" t="s">
        <v>547</v>
      </c>
      <c r="O76" s="1" t="s">
        <v>548</v>
      </c>
      <c r="P76" s="1" t="s">
        <v>549</v>
      </c>
      <c r="Q76" s="1" t="s">
        <v>550</v>
      </c>
      <c r="R76" s="3" t="s">
        <v>551</v>
      </c>
      <c r="S76" s="1" t="s">
        <v>552</v>
      </c>
      <c r="T76" s="1" t="s">
        <v>553</v>
      </c>
      <c r="U76" s="1" t="s">
        <v>55</v>
      </c>
      <c r="V76" s="5">
        <v>2.7069999999999999</v>
      </c>
      <c r="W76" s="5">
        <v>0.10415673964561099</v>
      </c>
      <c r="X76" s="1">
        <v>146</v>
      </c>
      <c r="Y76" s="1">
        <v>54</v>
      </c>
      <c r="Z76" s="3">
        <v>152.69999999999999</v>
      </c>
      <c r="AA76" s="3">
        <v>169.8</v>
      </c>
      <c r="AB76" s="3">
        <v>87.3</v>
      </c>
      <c r="AC76" s="3">
        <v>56.4</v>
      </c>
      <c r="AD76" s="3">
        <v>100.1</v>
      </c>
      <c r="AE76" s="3">
        <v>33.700000000000003</v>
      </c>
      <c r="AF76" s="7">
        <v>396731.984375</v>
      </c>
      <c r="AG76" s="7">
        <v>411153.40234375</v>
      </c>
      <c r="AH76" s="7">
        <v>223911.21875</v>
      </c>
      <c r="AI76" s="7">
        <v>135464.01171875</v>
      </c>
      <c r="AJ76" s="7">
        <v>290656.34375</v>
      </c>
      <c r="AK76" s="7">
        <v>59940.5703125</v>
      </c>
      <c r="AL76" s="8">
        <v>456488.87872979703</v>
      </c>
      <c r="AM76" s="8">
        <v>507680.54802217497</v>
      </c>
      <c r="AN76" s="8">
        <v>261018.11053526599</v>
      </c>
      <c r="AO76" s="8">
        <v>168651.78666541001</v>
      </c>
      <c r="AP76" s="8">
        <v>299385.44696804398</v>
      </c>
      <c r="AQ76" s="8">
        <v>100644.60466393799</v>
      </c>
      <c r="AR76" s="1" t="s">
        <v>50</v>
      </c>
      <c r="AS76" s="1" t="s">
        <v>50</v>
      </c>
      <c r="AT76" s="1" t="s">
        <v>50</v>
      </c>
      <c r="AU76" s="1" t="s">
        <v>50</v>
      </c>
      <c r="AV76" s="1" t="s">
        <v>50</v>
      </c>
      <c r="AW76" s="1" t="s">
        <v>50</v>
      </c>
      <c r="AX76" s="1" t="s">
        <v>554</v>
      </c>
      <c r="AY76" s="12">
        <f t="shared" si="4"/>
        <v>2.1544340873543542</v>
      </c>
      <c r="AZ76" s="12">
        <f t="shared" si="5"/>
        <v>1.1073089613855862</v>
      </c>
      <c r="BA76" s="12">
        <f t="shared" si="6"/>
        <v>8.2898532719501802E-2</v>
      </c>
      <c r="BB76" s="12">
        <f t="shared" si="7"/>
        <v>1.0814531562707537</v>
      </c>
    </row>
    <row r="77" spans="1:54">
      <c r="A77" s="3" t="s">
        <v>50</v>
      </c>
      <c r="B77" s="1" t="s">
        <v>8824</v>
      </c>
      <c r="C77" s="3" t="s">
        <v>8825</v>
      </c>
      <c r="D77" s="1">
        <v>6</v>
      </c>
      <c r="E77" s="3">
        <v>2</v>
      </c>
      <c r="F77" s="3">
        <v>6</v>
      </c>
      <c r="G77" s="1">
        <v>2</v>
      </c>
      <c r="H77" s="1">
        <v>585</v>
      </c>
      <c r="I77" s="1">
        <v>67.2</v>
      </c>
      <c r="J77" s="1">
        <v>9.0399999999999991</v>
      </c>
      <c r="K77" s="1">
        <v>12.51</v>
      </c>
      <c r="L77" s="1" t="s">
        <v>574</v>
      </c>
      <c r="M77" s="1" t="s">
        <v>68</v>
      </c>
      <c r="N77" s="1" t="s">
        <v>69</v>
      </c>
      <c r="O77" s="1" t="s">
        <v>958</v>
      </c>
      <c r="P77" s="1" t="s">
        <v>8826</v>
      </c>
      <c r="Q77" s="1" t="s">
        <v>8827</v>
      </c>
      <c r="R77" s="3" t="s">
        <v>8828</v>
      </c>
      <c r="S77" s="1" t="s">
        <v>8829</v>
      </c>
      <c r="T77" s="1" t="s">
        <v>963</v>
      </c>
      <c r="U77" s="1" t="s">
        <v>55</v>
      </c>
      <c r="V77" s="5">
        <v>1.0229999999999999</v>
      </c>
      <c r="W77" s="5">
        <v>0.78832555618795797</v>
      </c>
      <c r="X77" s="1">
        <v>101.1</v>
      </c>
      <c r="Y77" s="1">
        <v>98.9</v>
      </c>
      <c r="Z77" s="3">
        <v>79.099999999999994</v>
      </c>
      <c r="AA77" s="3">
        <v>320.3</v>
      </c>
      <c r="AB77" s="3">
        <v>9.9</v>
      </c>
      <c r="AC77" s="3">
        <v>77.3</v>
      </c>
      <c r="AD77" s="3">
        <v>102.5</v>
      </c>
      <c r="AE77" s="3">
        <v>10.9</v>
      </c>
      <c r="AF77" s="7">
        <v>267288.8125</v>
      </c>
      <c r="AG77" s="7">
        <v>1031899.25</v>
      </c>
      <c r="AH77" s="7" t="s">
        <v>55</v>
      </c>
      <c r="AI77" s="7">
        <v>248275.0078125</v>
      </c>
      <c r="AJ77" s="7">
        <v>398730.78125</v>
      </c>
      <c r="AK77" s="7" t="s">
        <v>55</v>
      </c>
      <c r="AL77" s="8">
        <v>307548.60994472599</v>
      </c>
      <c r="AM77" s="8">
        <v>1245685.174137</v>
      </c>
      <c r="AN77" s="8">
        <v>38604.317462440602</v>
      </c>
      <c r="AO77" s="8">
        <v>300599.219459004</v>
      </c>
      <c r="AP77" s="8">
        <v>398730.78125</v>
      </c>
      <c r="AQ77" s="8">
        <v>42394.163532281404</v>
      </c>
      <c r="AR77" s="1" t="s">
        <v>50</v>
      </c>
      <c r="AS77" s="1" t="s">
        <v>50</v>
      </c>
      <c r="AT77" s="1" t="s">
        <v>63</v>
      </c>
      <c r="AU77" s="1" t="s">
        <v>50</v>
      </c>
      <c r="AV77" s="1" t="s">
        <v>50</v>
      </c>
      <c r="AW77" s="1" t="s">
        <v>63</v>
      </c>
      <c r="AX77" s="1" t="s">
        <v>8830</v>
      </c>
      <c r="AY77" s="12">
        <f t="shared" si="4"/>
        <v>2.1461321853690292</v>
      </c>
      <c r="AZ77" s="12">
        <f t="shared" si="5"/>
        <v>1.1017389378387619</v>
      </c>
      <c r="BA77" s="12">
        <f t="shared" si="6"/>
        <v>0.49832661167081588</v>
      </c>
      <c r="BB77" s="12">
        <f t="shared" si="7"/>
        <v>0.30248591998689578</v>
      </c>
    </row>
    <row r="78" spans="1:54">
      <c r="A78" s="3" t="s">
        <v>50</v>
      </c>
      <c r="B78" s="1" t="s">
        <v>699</v>
      </c>
      <c r="C78" s="3" t="s">
        <v>700</v>
      </c>
      <c r="D78" s="1">
        <v>5</v>
      </c>
      <c r="E78" s="3">
        <v>2</v>
      </c>
      <c r="F78" s="3">
        <v>7</v>
      </c>
      <c r="G78" s="1">
        <v>2</v>
      </c>
      <c r="H78" s="1">
        <v>621</v>
      </c>
      <c r="I78" s="1">
        <v>71.900000000000006</v>
      </c>
      <c r="J78" s="1">
        <v>7.66</v>
      </c>
      <c r="K78" s="1">
        <v>24.69</v>
      </c>
      <c r="L78" s="1" t="s">
        <v>701</v>
      </c>
      <c r="M78" s="1" t="s">
        <v>702</v>
      </c>
      <c r="N78" s="1" t="s">
        <v>108</v>
      </c>
      <c r="O78" s="1" t="s">
        <v>703</v>
      </c>
      <c r="P78" s="1" t="s">
        <v>704</v>
      </c>
      <c r="Q78" s="1" t="s">
        <v>705</v>
      </c>
      <c r="R78" s="3" t="s">
        <v>706</v>
      </c>
      <c r="S78" s="1" t="s">
        <v>707</v>
      </c>
      <c r="T78" s="1" t="s">
        <v>708</v>
      </c>
      <c r="U78" s="1" t="s">
        <v>709</v>
      </c>
      <c r="V78" s="5">
        <v>2.2999999999999998</v>
      </c>
      <c r="W78" s="5">
        <v>0.15103447197369799</v>
      </c>
      <c r="X78" s="1">
        <v>139.4</v>
      </c>
      <c r="Y78" s="1">
        <v>60.6</v>
      </c>
      <c r="Z78" s="3">
        <v>152.69999999999999</v>
      </c>
      <c r="AA78" s="3">
        <v>190.5</v>
      </c>
      <c r="AB78" s="3">
        <v>66</v>
      </c>
      <c r="AC78" s="3">
        <v>66.400000000000006</v>
      </c>
      <c r="AD78" s="3">
        <v>79.900000000000006</v>
      </c>
      <c r="AE78" s="3">
        <v>44.6</v>
      </c>
      <c r="AF78" s="7">
        <v>235353.78125</v>
      </c>
      <c r="AG78" s="7">
        <v>279917.53125</v>
      </c>
      <c r="AH78" s="7">
        <v>112049.8125</v>
      </c>
      <c r="AI78" s="7">
        <v>97251.40625</v>
      </c>
      <c r="AJ78" s="7">
        <v>141672.578125</v>
      </c>
      <c r="AK78" s="7">
        <v>64971.7578125</v>
      </c>
      <c r="AL78" s="8">
        <v>270803.43390231702</v>
      </c>
      <c r="AM78" s="8">
        <v>337910.04175955598</v>
      </c>
      <c r="AN78" s="8">
        <v>116981.576823019</v>
      </c>
      <c r="AO78" s="8">
        <v>117747.239513202</v>
      </c>
      <c r="AP78" s="8">
        <v>141672.578125</v>
      </c>
      <c r="AQ78" s="8">
        <v>79023.048623513998</v>
      </c>
      <c r="AR78" s="1" t="s">
        <v>50</v>
      </c>
      <c r="AS78" s="1" t="s">
        <v>50</v>
      </c>
      <c r="AT78" s="1" t="s">
        <v>50</v>
      </c>
      <c r="AU78" s="1" t="s">
        <v>62</v>
      </c>
      <c r="AV78" s="1" t="s">
        <v>50</v>
      </c>
      <c r="AW78" s="1" t="s">
        <v>62</v>
      </c>
      <c r="AX78" s="1" t="s">
        <v>710</v>
      </c>
      <c r="AY78" s="12">
        <f t="shared" si="4"/>
        <v>2.1442173105924351</v>
      </c>
      <c r="AZ78" s="12">
        <f t="shared" si="5"/>
        <v>1.1004511264237924</v>
      </c>
      <c r="BA78" s="12">
        <f t="shared" si="6"/>
        <v>0.13004660405526133</v>
      </c>
      <c r="BB78" s="12">
        <f t="shared" si="7"/>
        <v>0.88590098417796737</v>
      </c>
    </row>
    <row r="79" spans="1:54">
      <c r="A79" s="3" t="s">
        <v>50</v>
      </c>
      <c r="B79" s="1" t="s">
        <v>1413</v>
      </c>
      <c r="C79" s="3" t="s">
        <v>1414</v>
      </c>
      <c r="D79" s="1">
        <v>5</v>
      </c>
      <c r="E79" s="3">
        <v>3</v>
      </c>
      <c r="F79" s="3">
        <v>10</v>
      </c>
      <c r="G79" s="1">
        <v>3</v>
      </c>
      <c r="H79" s="1">
        <v>1162</v>
      </c>
      <c r="I79" s="1">
        <v>132.69999999999999</v>
      </c>
      <c r="J79" s="1">
        <v>7.58</v>
      </c>
      <c r="K79" s="1">
        <v>39.520000000000003</v>
      </c>
      <c r="L79" s="1" t="s">
        <v>881</v>
      </c>
      <c r="M79" s="1" t="s">
        <v>151</v>
      </c>
      <c r="N79" s="1" t="s">
        <v>69</v>
      </c>
      <c r="O79" s="1" t="s">
        <v>1415</v>
      </c>
      <c r="P79" s="1" t="s">
        <v>1416</v>
      </c>
      <c r="Q79" s="1" t="s">
        <v>1417</v>
      </c>
      <c r="R79" s="3" t="s">
        <v>1418</v>
      </c>
      <c r="S79" s="1" t="s">
        <v>1419</v>
      </c>
      <c r="T79" s="1" t="s">
        <v>1420</v>
      </c>
      <c r="U79" s="1" t="s">
        <v>55</v>
      </c>
      <c r="V79" s="5">
        <v>1.7110000000000001</v>
      </c>
      <c r="W79" s="5">
        <v>0.14395897797936599</v>
      </c>
      <c r="X79" s="1">
        <v>126.2</v>
      </c>
      <c r="Y79" s="1">
        <v>73.8</v>
      </c>
      <c r="Z79" s="3">
        <v>138.6</v>
      </c>
      <c r="AA79" s="3">
        <v>180.2</v>
      </c>
      <c r="AB79" s="3">
        <v>90.3</v>
      </c>
      <c r="AC79" s="3">
        <v>83.8</v>
      </c>
      <c r="AD79" s="3">
        <v>81</v>
      </c>
      <c r="AE79" s="3">
        <v>26.1</v>
      </c>
      <c r="AF79" s="7">
        <v>447120.515625</v>
      </c>
      <c r="AG79" s="7">
        <v>561520.7890625</v>
      </c>
      <c r="AH79" s="7">
        <v>325413.73828125</v>
      </c>
      <c r="AI79" s="7">
        <v>236125.90625</v>
      </c>
      <c r="AJ79" s="7">
        <v>288650.34375</v>
      </c>
      <c r="AK79" s="7">
        <v>25558.34375</v>
      </c>
      <c r="AL79" s="8">
        <v>521159.88518579002</v>
      </c>
      <c r="AM79" s="8">
        <v>677855.05407128099</v>
      </c>
      <c r="AN79" s="8">
        <v>339736.50981356</v>
      </c>
      <c r="AO79" s="8">
        <v>315188.80882328103</v>
      </c>
      <c r="AP79" s="8">
        <v>304512.05336555699</v>
      </c>
      <c r="AQ79" s="8">
        <v>98315.141178154896</v>
      </c>
      <c r="AR79" s="1" t="s">
        <v>50</v>
      </c>
      <c r="AS79" s="1" t="s">
        <v>50</v>
      </c>
      <c r="AT79" s="1" t="s">
        <v>50</v>
      </c>
      <c r="AU79" s="1" t="s">
        <v>50</v>
      </c>
      <c r="AV79" s="1" t="s">
        <v>50</v>
      </c>
      <c r="AW79" s="1" t="s">
        <v>62</v>
      </c>
      <c r="AX79" s="1" t="s">
        <v>1421</v>
      </c>
      <c r="AY79" s="12">
        <f t="shared" si="4"/>
        <v>2.1430601015227557</v>
      </c>
      <c r="AZ79" s="12">
        <f t="shared" si="5"/>
        <v>1.0996723105618076</v>
      </c>
      <c r="BA79" s="12">
        <f t="shared" si="6"/>
        <v>8.5731635826206937E-2</v>
      </c>
      <c r="BB79" s="12">
        <f t="shared" si="7"/>
        <v>1.0668588895181368</v>
      </c>
    </row>
    <row r="80" spans="1:54">
      <c r="A80" s="3" t="s">
        <v>50</v>
      </c>
      <c r="B80" s="1" t="s">
        <v>18532</v>
      </c>
      <c r="C80" s="3" t="s">
        <v>18533</v>
      </c>
      <c r="D80" s="1">
        <v>14</v>
      </c>
      <c r="E80" s="3">
        <v>1</v>
      </c>
      <c r="F80" s="3">
        <v>4</v>
      </c>
      <c r="G80" s="1">
        <v>1</v>
      </c>
      <c r="H80" s="1">
        <v>266</v>
      </c>
      <c r="I80" s="1">
        <v>30.5</v>
      </c>
      <c r="J80" s="1">
        <v>9.57</v>
      </c>
      <c r="K80" s="1">
        <v>18.43</v>
      </c>
      <c r="L80" s="1" t="s">
        <v>3651</v>
      </c>
      <c r="M80" s="1" t="s">
        <v>68</v>
      </c>
      <c r="N80" s="1" t="s">
        <v>69</v>
      </c>
      <c r="O80" s="1" t="s">
        <v>548</v>
      </c>
      <c r="P80" s="1" t="s">
        <v>18534</v>
      </c>
      <c r="Q80" s="1" t="s">
        <v>18535</v>
      </c>
      <c r="R80" s="3" t="s">
        <v>18536</v>
      </c>
      <c r="S80" s="1" t="s">
        <v>18537</v>
      </c>
      <c r="T80" s="1" t="s">
        <v>238</v>
      </c>
      <c r="U80" s="1" t="s">
        <v>55</v>
      </c>
      <c r="V80" s="5">
        <v>0.69799999999999995</v>
      </c>
      <c r="W80" s="5">
        <v>0.98206188962073104</v>
      </c>
      <c r="X80" s="1">
        <v>82.2</v>
      </c>
      <c r="Y80" s="1">
        <v>117.8</v>
      </c>
      <c r="Z80" s="3">
        <v>17.7</v>
      </c>
      <c r="AA80" s="3">
        <v>345.2</v>
      </c>
      <c r="AB80" s="3">
        <v>45.4</v>
      </c>
      <c r="AC80" s="3">
        <v>65.099999999999994</v>
      </c>
      <c r="AD80" s="3">
        <v>60.3</v>
      </c>
      <c r="AE80" s="3">
        <v>66.3</v>
      </c>
      <c r="AF80" s="7" t="s">
        <v>55</v>
      </c>
      <c r="AG80" s="7">
        <v>213244.453125</v>
      </c>
      <c r="AH80" s="7" t="s">
        <v>55</v>
      </c>
      <c r="AI80" s="7" t="s">
        <v>55</v>
      </c>
      <c r="AJ80" s="7" t="s">
        <v>55</v>
      </c>
      <c r="AK80" s="7" t="s">
        <v>55</v>
      </c>
      <c r="AL80" s="8">
        <v>13233.6002902044</v>
      </c>
      <c r="AM80" s="8">
        <v>257423.82672025799</v>
      </c>
      <c r="AN80" s="8">
        <v>33852.531927910197</v>
      </c>
      <c r="AO80" s="8">
        <v>48530.564495225502</v>
      </c>
      <c r="AP80" s="8">
        <v>44991.342743326197</v>
      </c>
      <c r="AQ80" s="8">
        <v>49409.827644128098</v>
      </c>
      <c r="AR80" s="1" t="s">
        <v>63</v>
      </c>
      <c r="AS80" s="1" t="s">
        <v>50</v>
      </c>
      <c r="AT80" s="1" t="s">
        <v>63</v>
      </c>
      <c r="AU80" s="1" t="s">
        <v>50</v>
      </c>
      <c r="AV80" s="1" t="s">
        <v>63</v>
      </c>
      <c r="AW80" s="1" t="s">
        <v>63</v>
      </c>
      <c r="AX80" s="1" t="s">
        <v>18538</v>
      </c>
      <c r="AY80" s="12">
        <f t="shared" si="4"/>
        <v>2.1304573066878274</v>
      </c>
      <c r="AZ80" s="12">
        <f t="shared" si="5"/>
        <v>1.09116314090975</v>
      </c>
      <c r="BA80" s="12">
        <f t="shared" si="6"/>
        <v>0.52884842411658772</v>
      </c>
      <c r="BB80" s="12">
        <f t="shared" si="7"/>
        <v>0.27666878543661327</v>
      </c>
    </row>
    <row r="81" spans="1:54">
      <c r="A81" s="3" t="s">
        <v>50</v>
      </c>
      <c r="B81" s="1" t="s">
        <v>610</v>
      </c>
      <c r="C81" s="3" t="s">
        <v>611</v>
      </c>
      <c r="D81" s="1">
        <v>7</v>
      </c>
      <c r="E81" s="3">
        <v>1</v>
      </c>
      <c r="F81" s="3">
        <v>2</v>
      </c>
      <c r="G81" s="1">
        <v>1</v>
      </c>
      <c r="H81" s="1">
        <v>232</v>
      </c>
      <c r="I81" s="1">
        <v>26.7</v>
      </c>
      <c r="J81" s="1">
        <v>9.0399999999999991</v>
      </c>
      <c r="K81" s="1">
        <v>6.59</v>
      </c>
      <c r="L81" s="1" t="s">
        <v>502</v>
      </c>
      <c r="M81" s="1" t="s">
        <v>612</v>
      </c>
      <c r="N81" s="1" t="s">
        <v>108</v>
      </c>
      <c r="O81" s="1" t="s">
        <v>613</v>
      </c>
      <c r="P81" s="1" t="s">
        <v>614</v>
      </c>
      <c r="Q81" s="1" t="s">
        <v>615</v>
      </c>
      <c r="R81" s="3" t="s">
        <v>616</v>
      </c>
      <c r="S81" s="1" t="s">
        <v>617</v>
      </c>
      <c r="T81" s="1" t="s">
        <v>618</v>
      </c>
      <c r="U81" s="1" t="s">
        <v>55</v>
      </c>
      <c r="V81" s="5">
        <v>2.4540000000000002</v>
      </c>
      <c r="W81" s="5">
        <v>0.13142296035439399</v>
      </c>
      <c r="X81" s="1">
        <v>142.1</v>
      </c>
      <c r="Y81" s="1">
        <v>57.9</v>
      </c>
      <c r="Z81" s="3">
        <v>143.80000000000001</v>
      </c>
      <c r="AA81" s="3">
        <v>111</v>
      </c>
      <c r="AB81" s="3">
        <v>152.69999999999999</v>
      </c>
      <c r="AC81" s="3">
        <v>29.7</v>
      </c>
      <c r="AD81" s="3">
        <v>58.6</v>
      </c>
      <c r="AE81" s="3">
        <v>104.2</v>
      </c>
      <c r="AF81" s="7">
        <v>229113.1015625</v>
      </c>
      <c r="AG81" s="7">
        <v>168462.22265625</v>
      </c>
      <c r="AH81" s="7">
        <v>267997.96875</v>
      </c>
      <c r="AI81" s="7" t="s">
        <v>55</v>
      </c>
      <c r="AJ81" s="7">
        <v>76248.3671875</v>
      </c>
      <c r="AK81" s="7">
        <v>131600.734375</v>
      </c>
      <c r="AL81" s="8">
        <v>263622.765377326</v>
      </c>
      <c r="AM81" s="8">
        <v>203363.74230823101</v>
      </c>
      <c r="AN81" s="8">
        <v>279793.64061623201</v>
      </c>
      <c r="AO81" s="8">
        <v>54483.9253504058</v>
      </c>
      <c r="AP81" s="8">
        <v>107426.58603917201</v>
      </c>
      <c r="AQ81" s="8">
        <v>190964.472702734</v>
      </c>
      <c r="AR81" s="1" t="s">
        <v>50</v>
      </c>
      <c r="AS81" s="1" t="s">
        <v>62</v>
      </c>
      <c r="AT81" s="1" t="s">
        <v>62</v>
      </c>
      <c r="AU81" s="1" t="s">
        <v>63</v>
      </c>
      <c r="AV81" s="1" t="s">
        <v>62</v>
      </c>
      <c r="AW81" s="1" t="s">
        <v>50</v>
      </c>
      <c r="AX81" s="1" t="s">
        <v>619</v>
      </c>
      <c r="AY81" s="12">
        <f t="shared" si="4"/>
        <v>2.1162739836112383</v>
      </c>
      <c r="AZ81" s="12">
        <f t="shared" si="5"/>
        <v>1.0815264181934177</v>
      </c>
      <c r="BA81" s="12">
        <f t="shared" si="6"/>
        <v>4.6286155648102345E-2</v>
      </c>
      <c r="BB81" s="12">
        <f t="shared" si="7"/>
        <v>1.3345488885658228</v>
      </c>
    </row>
    <row r="82" spans="1:54">
      <c r="A82" s="3" t="s">
        <v>50</v>
      </c>
      <c r="B82" s="1" t="s">
        <v>6761</v>
      </c>
      <c r="C82" s="3" t="s">
        <v>6762</v>
      </c>
      <c r="D82" s="1">
        <v>4</v>
      </c>
      <c r="E82" s="3">
        <v>1</v>
      </c>
      <c r="F82" s="3">
        <v>11</v>
      </c>
      <c r="G82" s="1">
        <v>1</v>
      </c>
      <c r="H82" s="1">
        <v>674</v>
      </c>
      <c r="I82" s="1">
        <v>76.3</v>
      </c>
      <c r="J82" s="1">
        <v>9.09</v>
      </c>
      <c r="K82" s="1">
        <v>55.1</v>
      </c>
      <c r="L82" s="1" t="s">
        <v>2154</v>
      </c>
      <c r="M82" s="1" t="s">
        <v>1069</v>
      </c>
      <c r="N82" s="1" t="s">
        <v>108</v>
      </c>
      <c r="O82" s="1" t="s">
        <v>6763</v>
      </c>
      <c r="P82" s="1" t="s">
        <v>6764</v>
      </c>
      <c r="Q82" s="1" t="s">
        <v>6765</v>
      </c>
      <c r="R82" s="3" t="s">
        <v>6766</v>
      </c>
      <c r="S82" s="1" t="s">
        <v>6767</v>
      </c>
      <c r="T82" s="1" t="s">
        <v>6768</v>
      </c>
      <c r="U82" s="1" t="s">
        <v>55</v>
      </c>
      <c r="V82" s="5">
        <v>1.091</v>
      </c>
      <c r="W82" s="5">
        <v>0.34093004518499598</v>
      </c>
      <c r="X82" s="1">
        <v>104.3</v>
      </c>
      <c r="Y82" s="1">
        <v>95.7</v>
      </c>
      <c r="Z82" s="3">
        <v>87.5</v>
      </c>
      <c r="AA82" s="3">
        <v>245.1</v>
      </c>
      <c r="AB82" s="3">
        <v>74.400000000000006</v>
      </c>
      <c r="AC82" s="3">
        <v>80.2</v>
      </c>
      <c r="AD82" s="3">
        <v>106.8</v>
      </c>
      <c r="AE82" s="3">
        <v>5.9</v>
      </c>
      <c r="AF82" s="7">
        <v>773659.5</v>
      </c>
      <c r="AG82" s="7">
        <v>2112885.5</v>
      </c>
      <c r="AH82" s="7">
        <v>741952.7890625</v>
      </c>
      <c r="AI82" s="7">
        <v>650253.5625</v>
      </c>
      <c r="AJ82" s="7">
        <v>1111398.328125</v>
      </c>
      <c r="AK82" s="7" t="s">
        <v>55</v>
      </c>
      <c r="AL82" s="8">
        <v>910391.95437706797</v>
      </c>
      <c r="AM82" s="8">
        <v>2550627.0520102</v>
      </c>
      <c r="AN82" s="8">
        <v>774609.12478338997</v>
      </c>
      <c r="AO82" s="8">
        <v>834764.26605514297</v>
      </c>
      <c r="AP82" s="8">
        <v>1111398.328125</v>
      </c>
      <c r="AQ82" s="8">
        <v>61492.452498252198</v>
      </c>
      <c r="AR82" s="1" t="s">
        <v>50</v>
      </c>
      <c r="AS82" s="1" t="s">
        <v>50</v>
      </c>
      <c r="AT82" s="1" t="s">
        <v>50</v>
      </c>
      <c r="AU82" s="1" t="s">
        <v>50</v>
      </c>
      <c r="AV82" s="1" t="s">
        <v>50</v>
      </c>
      <c r="AW82" s="1" t="s">
        <v>63</v>
      </c>
      <c r="AX82" s="1" t="s">
        <v>6769</v>
      </c>
      <c r="AY82" s="12">
        <f t="shared" si="4"/>
        <v>2.1097389903601105</v>
      </c>
      <c r="AZ82" s="12">
        <f t="shared" si="5"/>
        <v>1.0770645247119299</v>
      </c>
      <c r="BA82" s="12">
        <f t="shared" si="6"/>
        <v>0.31793486765480899</v>
      </c>
      <c r="BB82" s="12">
        <f t="shared" si="7"/>
        <v>0.49766184075556602</v>
      </c>
    </row>
    <row r="83" spans="1:54">
      <c r="A83" s="3" t="s">
        <v>50</v>
      </c>
      <c r="B83" s="1" t="s">
        <v>1040</v>
      </c>
      <c r="C83" s="3" t="s">
        <v>1041</v>
      </c>
      <c r="D83" s="1">
        <v>2</v>
      </c>
      <c r="E83" s="3">
        <v>1</v>
      </c>
      <c r="F83" s="3">
        <v>12</v>
      </c>
      <c r="G83" s="1">
        <v>1</v>
      </c>
      <c r="H83" s="1">
        <v>925</v>
      </c>
      <c r="I83" s="1">
        <v>106.3</v>
      </c>
      <c r="J83" s="1">
        <v>5.43</v>
      </c>
      <c r="K83" s="1">
        <v>41.16</v>
      </c>
      <c r="L83" s="1" t="s">
        <v>1042</v>
      </c>
      <c r="M83" s="1" t="s">
        <v>1043</v>
      </c>
      <c r="N83" s="1" t="s">
        <v>108</v>
      </c>
      <c r="O83" s="1" t="s">
        <v>1044</v>
      </c>
      <c r="P83" s="1" t="s">
        <v>1045</v>
      </c>
      <c r="Q83" s="1" t="s">
        <v>1046</v>
      </c>
      <c r="R83" s="3" t="s">
        <v>1047</v>
      </c>
      <c r="S83" s="1" t="s">
        <v>1048</v>
      </c>
      <c r="T83" s="1" t="s">
        <v>1049</v>
      </c>
      <c r="U83" s="1" t="s">
        <v>1050</v>
      </c>
      <c r="V83" s="5">
        <v>1.946</v>
      </c>
      <c r="W83" s="5">
        <v>5.3591296869836304E-3</v>
      </c>
      <c r="X83" s="1">
        <v>132.1</v>
      </c>
      <c r="Y83" s="1">
        <v>67.900000000000006</v>
      </c>
      <c r="Z83" s="3">
        <v>144.69999999999999</v>
      </c>
      <c r="AA83" s="3">
        <v>134.19999999999999</v>
      </c>
      <c r="AB83" s="3">
        <v>128.1</v>
      </c>
      <c r="AC83" s="3">
        <v>70</v>
      </c>
      <c r="AD83" s="3">
        <v>69</v>
      </c>
      <c r="AE83" s="3">
        <v>54.1</v>
      </c>
      <c r="AF83" s="7">
        <v>1086772.25</v>
      </c>
      <c r="AG83" s="7">
        <v>960628.125</v>
      </c>
      <c r="AH83" s="7">
        <v>1060422.125</v>
      </c>
      <c r="AI83" s="7">
        <v>499625.6796875</v>
      </c>
      <c r="AJ83" s="7">
        <v>596011.828125</v>
      </c>
      <c r="AK83" s="7">
        <v>384644.21484375</v>
      </c>
      <c r="AL83" s="8">
        <v>1250464.9621802</v>
      </c>
      <c r="AM83" s="8">
        <v>1159648.3020716601</v>
      </c>
      <c r="AN83" s="8">
        <v>1107095.58108824</v>
      </c>
      <c r="AO83" s="8">
        <v>604922.30232516897</v>
      </c>
      <c r="AP83" s="8">
        <v>596011.828125</v>
      </c>
      <c r="AQ83" s="8">
        <v>467830.32375496498</v>
      </c>
      <c r="AR83" s="1" t="s">
        <v>50</v>
      </c>
      <c r="AS83" s="1" t="s">
        <v>50</v>
      </c>
      <c r="AT83" s="1" t="s">
        <v>50</v>
      </c>
      <c r="AU83" s="1" t="s">
        <v>50</v>
      </c>
      <c r="AV83" s="1" t="s">
        <v>50</v>
      </c>
      <c r="AW83" s="1" t="s">
        <v>62</v>
      </c>
      <c r="AX83" s="1" t="s">
        <v>462</v>
      </c>
      <c r="AY83" s="12">
        <f t="shared" ref="AY83:AY146" si="8">AVERAGE(AL83:AN83)/AVERAGE(AO83:AQ83)</f>
        <v>2.1076724378189238</v>
      </c>
      <c r="AZ83" s="12">
        <f t="shared" si="5"/>
        <v>1.075650669131418</v>
      </c>
      <c r="BA83" s="12">
        <f t="shared" si="6"/>
        <v>5.3888157511438109E-4</v>
      </c>
      <c r="BB83" s="12">
        <f t="shared" si="7"/>
        <v>3.2685066651012238</v>
      </c>
    </row>
    <row r="84" spans="1:54">
      <c r="A84" s="3" t="s">
        <v>50</v>
      </c>
      <c r="B84" s="1" t="s">
        <v>1405</v>
      </c>
      <c r="C84" s="3" t="s">
        <v>1406</v>
      </c>
      <c r="D84" s="1">
        <v>2</v>
      </c>
      <c r="E84" s="3">
        <v>1</v>
      </c>
      <c r="F84" s="3">
        <v>1</v>
      </c>
      <c r="G84" s="1">
        <v>1</v>
      </c>
      <c r="H84" s="1">
        <v>795</v>
      </c>
      <c r="I84" s="1">
        <v>90.9</v>
      </c>
      <c r="J84" s="1">
        <v>7.46</v>
      </c>
      <c r="K84" s="1">
        <v>3.8</v>
      </c>
      <c r="L84" s="1" t="s">
        <v>1177</v>
      </c>
      <c r="M84" s="1" t="s">
        <v>68</v>
      </c>
      <c r="N84" s="1" t="s">
        <v>69</v>
      </c>
      <c r="O84" s="1" t="s">
        <v>1407</v>
      </c>
      <c r="P84" s="1" t="s">
        <v>1408</v>
      </c>
      <c r="Q84" s="1" t="s">
        <v>1409</v>
      </c>
      <c r="R84" s="3" t="s">
        <v>1410</v>
      </c>
      <c r="S84" s="1" t="s">
        <v>1411</v>
      </c>
      <c r="T84" s="1" t="s">
        <v>238</v>
      </c>
      <c r="U84" s="1" t="s">
        <v>1412</v>
      </c>
      <c r="V84" s="5">
        <v>1.7190000000000001</v>
      </c>
      <c r="W84" s="5">
        <v>3.9760486444586698E-2</v>
      </c>
      <c r="X84" s="1">
        <v>126.4</v>
      </c>
      <c r="Y84" s="1">
        <v>73.599999999999994</v>
      </c>
      <c r="Z84" s="3">
        <v>187.4</v>
      </c>
      <c r="AA84" s="3">
        <v>118.6</v>
      </c>
      <c r="AB84" s="3">
        <v>100.5</v>
      </c>
      <c r="AC84" s="3">
        <v>50.8</v>
      </c>
      <c r="AD84" s="3">
        <v>69</v>
      </c>
      <c r="AE84" s="3">
        <v>73.7</v>
      </c>
      <c r="AF84" s="7">
        <v>132742.296875</v>
      </c>
      <c r="AG84" s="7">
        <v>80069.5234375</v>
      </c>
      <c r="AH84" s="7">
        <v>78491.4453125</v>
      </c>
      <c r="AI84" s="7" t="s">
        <v>55</v>
      </c>
      <c r="AJ84" s="7">
        <v>56244.296875</v>
      </c>
      <c r="AK84" s="7">
        <v>49422.078125</v>
      </c>
      <c r="AL84" s="8">
        <v>152736.31733006501</v>
      </c>
      <c r="AM84" s="8">
        <v>96658.097431806993</v>
      </c>
      <c r="AN84" s="8">
        <v>81946.170501392</v>
      </c>
      <c r="AO84" s="8">
        <v>41414.797365314502</v>
      </c>
      <c r="AP84" s="8">
        <v>56244.296875</v>
      </c>
      <c r="AQ84" s="8">
        <v>60110.475908897199</v>
      </c>
      <c r="AR84" s="1" t="s">
        <v>50</v>
      </c>
      <c r="AS84" s="1" t="s">
        <v>62</v>
      </c>
      <c r="AT84" s="1" t="s">
        <v>62</v>
      </c>
      <c r="AU84" s="1" t="s">
        <v>63</v>
      </c>
      <c r="AV84" s="1" t="s">
        <v>62</v>
      </c>
      <c r="AW84" s="1" t="s">
        <v>62</v>
      </c>
      <c r="AX84" s="1" t="s">
        <v>248</v>
      </c>
      <c r="AY84" s="12">
        <f t="shared" si="8"/>
        <v>2.1001552133906194</v>
      </c>
      <c r="AZ84" s="12">
        <f t="shared" si="5"/>
        <v>1.0704959551837963</v>
      </c>
      <c r="BA84" s="12">
        <f t="shared" si="6"/>
        <v>6.0449680315586944E-2</v>
      </c>
      <c r="BB84" s="12">
        <f t="shared" si="7"/>
        <v>1.2186059915367686</v>
      </c>
    </row>
    <row r="85" spans="1:54">
      <c r="A85" s="3" t="s">
        <v>50</v>
      </c>
      <c r="B85" s="1" t="s">
        <v>975</v>
      </c>
      <c r="C85" s="3" t="s">
        <v>976</v>
      </c>
      <c r="D85" s="1">
        <v>5</v>
      </c>
      <c r="E85" s="3">
        <v>2</v>
      </c>
      <c r="F85" s="3">
        <v>11</v>
      </c>
      <c r="G85" s="1">
        <v>2</v>
      </c>
      <c r="H85" s="1">
        <v>509</v>
      </c>
      <c r="I85" s="1">
        <v>56.9</v>
      </c>
      <c r="J85" s="1">
        <v>7.96</v>
      </c>
      <c r="K85" s="1">
        <v>52.05</v>
      </c>
      <c r="L85" s="1" t="s">
        <v>55</v>
      </c>
      <c r="M85" s="1" t="s">
        <v>55</v>
      </c>
      <c r="N85" s="1" t="s">
        <v>55</v>
      </c>
      <c r="O85" s="1" t="s">
        <v>55</v>
      </c>
      <c r="P85" s="1" t="s">
        <v>55</v>
      </c>
      <c r="Q85" s="1" t="s">
        <v>55</v>
      </c>
      <c r="R85" s="3" t="s">
        <v>977</v>
      </c>
      <c r="S85" s="1" t="s">
        <v>975</v>
      </c>
      <c r="T85" s="1" t="s">
        <v>55</v>
      </c>
      <c r="U85" s="1" t="s">
        <v>55</v>
      </c>
      <c r="V85" s="5">
        <v>2.0449999999999999</v>
      </c>
      <c r="W85" s="5">
        <v>5.1539147664796198E-2</v>
      </c>
      <c r="X85" s="1">
        <v>134.30000000000001</v>
      </c>
      <c r="Y85" s="1">
        <v>65.7</v>
      </c>
      <c r="Z85" s="3">
        <v>133.4</v>
      </c>
      <c r="AA85" s="3">
        <v>135.4</v>
      </c>
      <c r="AB85" s="3">
        <v>137.6</v>
      </c>
      <c r="AC85" s="3">
        <v>66.2</v>
      </c>
      <c r="AD85" s="3">
        <v>83</v>
      </c>
      <c r="AE85" s="3">
        <v>44.3</v>
      </c>
      <c r="AF85" s="7">
        <v>272819.140625</v>
      </c>
      <c r="AG85" s="7">
        <v>295654.4921875</v>
      </c>
      <c r="AH85" s="7">
        <v>306309.84375</v>
      </c>
      <c r="AI85" s="7">
        <v>136084.4375</v>
      </c>
      <c r="AJ85" s="7">
        <v>164071.03125</v>
      </c>
      <c r="AK85" s="7" t="s">
        <v>55</v>
      </c>
      <c r="AL85" s="8">
        <v>360535.08445688902</v>
      </c>
      <c r="AM85" s="8">
        <v>366047.76788633602</v>
      </c>
      <c r="AN85" s="8">
        <v>372084.16206583002</v>
      </c>
      <c r="AO85" s="8">
        <v>178986.18092654299</v>
      </c>
      <c r="AP85" s="8">
        <v>224464.52673072199</v>
      </c>
      <c r="AQ85" s="8">
        <v>119829.985761107</v>
      </c>
      <c r="AR85" s="1" t="s">
        <v>50</v>
      </c>
      <c r="AS85" s="1" t="s">
        <v>50</v>
      </c>
      <c r="AT85" s="1" t="s">
        <v>50</v>
      </c>
      <c r="AU85" s="1" t="s">
        <v>50</v>
      </c>
      <c r="AV85" s="1" t="s">
        <v>50</v>
      </c>
      <c r="AW85" s="1" t="s">
        <v>63</v>
      </c>
      <c r="AX85" s="1" t="s">
        <v>978</v>
      </c>
      <c r="AY85" s="12">
        <f t="shared" si="8"/>
        <v>2.0995749092746512</v>
      </c>
      <c r="AZ85" s="12">
        <f t="shared" si="5"/>
        <v>1.0700972620053348</v>
      </c>
      <c r="BA85" s="12">
        <f t="shared" si="6"/>
        <v>3.2565670048699462E-3</v>
      </c>
      <c r="BB85" s="12">
        <f t="shared" si="7"/>
        <v>2.4872399816551352</v>
      </c>
    </row>
    <row r="86" spans="1:54">
      <c r="A86" s="3" t="s">
        <v>50</v>
      </c>
      <c r="B86" s="1" t="s">
        <v>771</v>
      </c>
      <c r="C86" s="3" t="s">
        <v>772</v>
      </c>
      <c r="D86" s="1">
        <v>2</v>
      </c>
      <c r="E86" s="3">
        <v>2</v>
      </c>
      <c r="F86" s="3">
        <v>8</v>
      </c>
      <c r="G86" s="1">
        <v>2</v>
      </c>
      <c r="H86" s="1">
        <v>2190</v>
      </c>
      <c r="I86" s="1">
        <v>244.1</v>
      </c>
      <c r="J86" s="1">
        <v>6.13</v>
      </c>
      <c r="K86" s="1">
        <v>32.18</v>
      </c>
      <c r="L86" s="1" t="s">
        <v>773</v>
      </c>
      <c r="M86" s="1" t="s">
        <v>652</v>
      </c>
      <c r="N86" s="1" t="s">
        <v>55</v>
      </c>
      <c r="O86" s="1" t="s">
        <v>774</v>
      </c>
      <c r="P86" s="1" t="s">
        <v>775</v>
      </c>
      <c r="Q86" s="1" t="s">
        <v>776</v>
      </c>
      <c r="R86" s="3" t="s">
        <v>777</v>
      </c>
      <c r="S86" s="1" t="s">
        <v>778</v>
      </c>
      <c r="T86" s="1" t="s">
        <v>779</v>
      </c>
      <c r="U86" s="1" t="s">
        <v>55</v>
      </c>
      <c r="V86" s="5">
        <v>2.2210000000000001</v>
      </c>
      <c r="W86" s="5">
        <v>5.9306400747365304E-3</v>
      </c>
      <c r="X86" s="1">
        <v>137.9</v>
      </c>
      <c r="Y86" s="1">
        <v>62.1</v>
      </c>
      <c r="Z86" s="3">
        <v>130.1</v>
      </c>
      <c r="AA86" s="3">
        <v>136.4</v>
      </c>
      <c r="AB86" s="3">
        <v>139.30000000000001</v>
      </c>
      <c r="AC86" s="3">
        <v>74.099999999999994</v>
      </c>
      <c r="AD86" s="3">
        <v>61.4</v>
      </c>
      <c r="AE86" s="3">
        <v>58.7</v>
      </c>
      <c r="AF86" s="7">
        <v>361351.5234375</v>
      </c>
      <c r="AG86" s="7">
        <v>360999.078125</v>
      </c>
      <c r="AH86" s="7">
        <v>426518.96875</v>
      </c>
      <c r="AI86" s="7">
        <v>151784.96875</v>
      </c>
      <c r="AJ86" s="7">
        <v>160398.578125</v>
      </c>
      <c r="AK86" s="7">
        <v>154198.8671875</v>
      </c>
      <c r="AL86" s="8">
        <v>415779.312628777</v>
      </c>
      <c r="AM86" s="8">
        <v>435789.830739228</v>
      </c>
      <c r="AN86" s="8">
        <v>445291.78939324798</v>
      </c>
      <c r="AO86" s="8">
        <v>236932.17287759099</v>
      </c>
      <c r="AP86" s="8">
        <v>196214.62035159199</v>
      </c>
      <c r="AQ86" s="8">
        <v>187547.09722667001</v>
      </c>
      <c r="AR86" s="1" t="s">
        <v>50</v>
      </c>
      <c r="AS86" s="1" t="s">
        <v>50</v>
      </c>
      <c r="AT86" s="1" t="s">
        <v>50</v>
      </c>
      <c r="AU86" s="1" t="s">
        <v>50</v>
      </c>
      <c r="AV86" s="1" t="s">
        <v>50</v>
      </c>
      <c r="AW86" s="1" t="s">
        <v>50</v>
      </c>
      <c r="AX86" s="1" t="s">
        <v>780</v>
      </c>
      <c r="AY86" s="12">
        <f t="shared" si="8"/>
        <v>2.0893728014767574</v>
      </c>
      <c r="AZ86" s="12">
        <f t="shared" si="5"/>
        <v>1.0630699317809387</v>
      </c>
      <c r="BA86" s="12">
        <f t="shared" si="6"/>
        <v>2.1114147675128499E-4</v>
      </c>
      <c r="BB86" s="12">
        <f t="shared" si="7"/>
        <v>3.6754264452577612</v>
      </c>
    </row>
    <row r="87" spans="1:54">
      <c r="A87" s="3" t="s">
        <v>50</v>
      </c>
      <c r="B87" s="1" t="s">
        <v>284</v>
      </c>
      <c r="C87" s="3" t="s">
        <v>285</v>
      </c>
      <c r="D87" s="1">
        <v>2</v>
      </c>
      <c r="E87" s="3">
        <v>2</v>
      </c>
      <c r="F87" s="3">
        <v>19</v>
      </c>
      <c r="G87" s="1">
        <v>2</v>
      </c>
      <c r="H87" s="1">
        <v>1417</v>
      </c>
      <c r="I87" s="1">
        <v>158.9</v>
      </c>
      <c r="J87" s="1">
        <v>7.49</v>
      </c>
      <c r="K87" s="1">
        <v>51.87</v>
      </c>
      <c r="L87" s="1" t="s">
        <v>286</v>
      </c>
      <c r="M87" s="1" t="s">
        <v>127</v>
      </c>
      <c r="N87" s="1" t="s">
        <v>69</v>
      </c>
      <c r="O87" s="1" t="s">
        <v>287</v>
      </c>
      <c r="P87" s="1" t="s">
        <v>288</v>
      </c>
      <c r="Q87" s="1" t="s">
        <v>289</v>
      </c>
      <c r="R87" s="3" t="s">
        <v>290</v>
      </c>
      <c r="S87" s="1" t="s">
        <v>291</v>
      </c>
      <c r="T87" s="1" t="s">
        <v>292</v>
      </c>
      <c r="U87" s="1" t="s">
        <v>293</v>
      </c>
      <c r="V87" s="5">
        <v>4.3010000000000002</v>
      </c>
      <c r="W87" s="5">
        <v>0.37658071707598101</v>
      </c>
      <c r="X87" s="1">
        <v>162.30000000000001</v>
      </c>
      <c r="Y87" s="1">
        <v>37.700000000000003</v>
      </c>
      <c r="Z87" s="3">
        <v>168.4</v>
      </c>
      <c r="AA87" s="3">
        <v>201.5</v>
      </c>
      <c r="AB87" s="3">
        <v>35.5</v>
      </c>
      <c r="AC87" s="3">
        <v>126.7</v>
      </c>
      <c r="AD87" s="3">
        <v>39.200000000000003</v>
      </c>
      <c r="AE87" s="3">
        <v>28.7</v>
      </c>
      <c r="AF87" s="7">
        <v>2986142.5625</v>
      </c>
      <c r="AG87" s="7">
        <v>3405363.04296875</v>
      </c>
      <c r="AH87" s="7">
        <v>693702.3828125</v>
      </c>
      <c r="AI87" s="7">
        <v>2135528.765625</v>
      </c>
      <c r="AJ87" s="7">
        <v>798801.421875</v>
      </c>
      <c r="AK87" s="7">
        <v>480907.015625</v>
      </c>
      <c r="AL87" s="8">
        <v>3435923.8069257298</v>
      </c>
      <c r="AM87" s="8">
        <v>4110876.38175938</v>
      </c>
      <c r="AN87" s="8">
        <v>724235.02348378999</v>
      </c>
      <c r="AO87" s="8">
        <v>2585593.6356023499</v>
      </c>
      <c r="AP87" s="8">
        <v>798801.421875</v>
      </c>
      <c r="AQ87" s="8">
        <v>584911.65636605304</v>
      </c>
      <c r="AR87" s="1" t="s">
        <v>50</v>
      </c>
      <c r="AS87" s="1" t="s">
        <v>50</v>
      </c>
      <c r="AT87" s="1" t="s">
        <v>50</v>
      </c>
      <c r="AU87" s="1" t="s">
        <v>50</v>
      </c>
      <c r="AV87" s="1" t="s">
        <v>50</v>
      </c>
      <c r="AW87" s="1" t="s">
        <v>50</v>
      </c>
      <c r="AX87" s="1" t="s">
        <v>294</v>
      </c>
      <c r="AY87" s="12">
        <f t="shared" si="8"/>
        <v>2.0837480720053043</v>
      </c>
      <c r="AZ87" s="12">
        <f t="shared" si="5"/>
        <v>1.0591808643540206</v>
      </c>
      <c r="BA87" s="12">
        <f t="shared" si="6"/>
        <v>0.30290437537213594</v>
      </c>
      <c r="BB87" s="12">
        <f t="shared" si="7"/>
        <v>0.51869445335499209</v>
      </c>
    </row>
    <row r="88" spans="1:54">
      <c r="A88" s="3" t="s">
        <v>50</v>
      </c>
      <c r="B88" s="1" t="s">
        <v>998</v>
      </c>
      <c r="C88" s="3" t="s">
        <v>999</v>
      </c>
      <c r="D88" s="1">
        <v>2</v>
      </c>
      <c r="E88" s="3">
        <v>1</v>
      </c>
      <c r="F88" s="3">
        <v>12</v>
      </c>
      <c r="G88" s="1">
        <v>1</v>
      </c>
      <c r="H88" s="1">
        <v>798</v>
      </c>
      <c r="I88" s="1">
        <v>88.4</v>
      </c>
      <c r="J88" s="1">
        <v>5.39</v>
      </c>
      <c r="K88" s="1">
        <v>41.31</v>
      </c>
      <c r="L88" s="1" t="s">
        <v>1000</v>
      </c>
      <c r="M88" s="1" t="s">
        <v>1001</v>
      </c>
      <c r="N88" s="1" t="s">
        <v>1002</v>
      </c>
      <c r="O88" s="1" t="s">
        <v>1003</v>
      </c>
      <c r="P88" s="1" t="s">
        <v>1004</v>
      </c>
      <c r="Q88" s="1" t="s">
        <v>1005</v>
      </c>
      <c r="R88" s="3" t="s">
        <v>1006</v>
      </c>
      <c r="S88" s="1" t="s">
        <v>1007</v>
      </c>
      <c r="T88" s="1" t="s">
        <v>1008</v>
      </c>
      <c r="U88" s="1" t="s">
        <v>1009</v>
      </c>
      <c r="V88" s="5">
        <v>2.032</v>
      </c>
      <c r="W88" s="5">
        <v>4.9014206751107096E-3</v>
      </c>
      <c r="X88" s="1">
        <v>134</v>
      </c>
      <c r="Y88" s="1">
        <v>66</v>
      </c>
      <c r="Z88" s="3">
        <v>159</v>
      </c>
      <c r="AA88" s="3">
        <v>114</v>
      </c>
      <c r="AB88" s="3">
        <v>131.9</v>
      </c>
      <c r="AC88" s="3">
        <v>73</v>
      </c>
      <c r="AD88" s="3">
        <v>57.2</v>
      </c>
      <c r="AE88" s="3">
        <v>64.900000000000006</v>
      </c>
      <c r="AF88" s="7">
        <v>1564510.625</v>
      </c>
      <c r="AG88" s="7">
        <v>1069129.03125</v>
      </c>
      <c r="AH88" s="7">
        <v>1431206.90625</v>
      </c>
      <c r="AI88" s="7">
        <v>682663.46875</v>
      </c>
      <c r="AJ88" s="7">
        <v>648335.4375</v>
      </c>
      <c r="AK88" s="7">
        <v>604481.1875</v>
      </c>
      <c r="AL88" s="8">
        <v>1800161.64336285</v>
      </c>
      <c r="AM88" s="8">
        <v>1290628.1145834499</v>
      </c>
      <c r="AN88" s="8">
        <v>1494200.0965251001</v>
      </c>
      <c r="AO88" s="8">
        <v>826535.49250676599</v>
      </c>
      <c r="AP88" s="8">
        <v>648335.4375</v>
      </c>
      <c r="AQ88" s="8">
        <v>735210.92671779101</v>
      </c>
      <c r="AR88" s="1" t="s">
        <v>50</v>
      </c>
      <c r="AS88" s="1" t="s">
        <v>50</v>
      </c>
      <c r="AT88" s="1" t="s">
        <v>50</v>
      </c>
      <c r="AU88" s="1" t="s">
        <v>50</v>
      </c>
      <c r="AV88" s="1" t="s">
        <v>50</v>
      </c>
      <c r="AW88" s="1" t="s">
        <v>50</v>
      </c>
      <c r="AX88" s="1" t="s">
        <v>1010</v>
      </c>
      <c r="AY88" s="12">
        <f t="shared" si="8"/>
        <v>2.0745792019063791</v>
      </c>
      <c r="AZ88" s="12">
        <f t="shared" si="5"/>
        <v>1.0528187365136765</v>
      </c>
      <c r="BA88" s="12">
        <f t="shared" si="6"/>
        <v>7.2309964394431546E-3</v>
      </c>
      <c r="BB88" s="12">
        <f t="shared" si="7"/>
        <v>2.1408018523135257</v>
      </c>
    </row>
    <row r="89" spans="1:54">
      <c r="A89" s="3" t="s">
        <v>50</v>
      </c>
      <c r="B89" s="1" t="s">
        <v>490</v>
      </c>
      <c r="C89" s="3" t="s">
        <v>491</v>
      </c>
      <c r="D89" s="1">
        <v>2</v>
      </c>
      <c r="E89" s="3">
        <v>1</v>
      </c>
      <c r="F89" s="3">
        <v>2</v>
      </c>
      <c r="G89" s="1">
        <v>1</v>
      </c>
      <c r="H89" s="1">
        <v>423</v>
      </c>
      <c r="I89" s="1">
        <v>47.7</v>
      </c>
      <c r="J89" s="1">
        <v>5.9</v>
      </c>
      <c r="K89" s="1">
        <v>3.91</v>
      </c>
      <c r="L89" s="1" t="s">
        <v>492</v>
      </c>
      <c r="M89" s="1" t="s">
        <v>151</v>
      </c>
      <c r="N89" s="1" t="s">
        <v>108</v>
      </c>
      <c r="O89" s="1" t="s">
        <v>493</v>
      </c>
      <c r="P89" s="1" t="s">
        <v>494</v>
      </c>
      <c r="Q89" s="1" t="s">
        <v>495</v>
      </c>
      <c r="R89" s="3" t="s">
        <v>496</v>
      </c>
      <c r="S89" s="1" t="s">
        <v>497</v>
      </c>
      <c r="T89" s="1" t="s">
        <v>498</v>
      </c>
      <c r="U89" s="1" t="s">
        <v>55</v>
      </c>
      <c r="V89" s="5">
        <v>2.9540000000000002</v>
      </c>
      <c r="W89" s="5">
        <v>0.15234797161316399</v>
      </c>
      <c r="X89" s="1">
        <v>149.4</v>
      </c>
      <c r="Y89" s="1">
        <v>50.6</v>
      </c>
      <c r="Z89" s="3">
        <v>151.5</v>
      </c>
      <c r="AA89" s="3">
        <v>124.2</v>
      </c>
      <c r="AB89" s="3">
        <v>129.1</v>
      </c>
      <c r="AC89" s="3">
        <v>31.7</v>
      </c>
      <c r="AD89" s="3">
        <v>43.7</v>
      </c>
      <c r="AE89" s="3">
        <v>119.8</v>
      </c>
      <c r="AF89" s="7">
        <v>93137.3828125</v>
      </c>
      <c r="AG89" s="7">
        <v>72729.078125</v>
      </c>
      <c r="AH89" s="7">
        <v>87428.90625</v>
      </c>
      <c r="AI89" s="7" t="s">
        <v>55</v>
      </c>
      <c r="AJ89" s="7" t="s">
        <v>55</v>
      </c>
      <c r="AK89" s="7">
        <v>69667.40625</v>
      </c>
      <c r="AL89" s="8">
        <v>107165.999017913</v>
      </c>
      <c r="AM89" s="8">
        <v>87796.879733136695</v>
      </c>
      <c r="AN89" s="8">
        <v>91277.005153729202</v>
      </c>
      <c r="AO89" s="8">
        <v>22420.8090834063</v>
      </c>
      <c r="AP89" s="8">
        <v>30898.504540777802</v>
      </c>
      <c r="AQ89" s="8">
        <v>84734.214017350707</v>
      </c>
      <c r="AR89" s="1" t="s">
        <v>62</v>
      </c>
      <c r="AS89" s="1" t="s">
        <v>50</v>
      </c>
      <c r="AT89" s="1" t="s">
        <v>62</v>
      </c>
      <c r="AU89" s="1" t="s">
        <v>50</v>
      </c>
      <c r="AV89" s="1" t="s">
        <v>63</v>
      </c>
      <c r="AW89" s="1" t="s">
        <v>62</v>
      </c>
      <c r="AX89" s="1" t="s">
        <v>499</v>
      </c>
      <c r="AY89" s="12">
        <f t="shared" si="8"/>
        <v>2.0733978247047755</v>
      </c>
      <c r="AZ89" s="12">
        <f t="shared" si="5"/>
        <v>1.0519969542013243</v>
      </c>
      <c r="BA89" s="12">
        <f t="shared" si="6"/>
        <v>7.2682255285961631E-2</v>
      </c>
      <c r="BB89" s="12">
        <f t="shared" si="7"/>
        <v>1.138571605262571</v>
      </c>
    </row>
    <row r="90" spans="1:54">
      <c r="A90" s="3" t="s">
        <v>50</v>
      </c>
      <c r="B90" s="1" t="s">
        <v>1175</v>
      </c>
      <c r="C90" s="3" t="s">
        <v>1176</v>
      </c>
      <c r="D90" s="1">
        <v>1</v>
      </c>
      <c r="E90" s="3">
        <v>1</v>
      </c>
      <c r="F90" s="3">
        <v>9</v>
      </c>
      <c r="G90" s="1">
        <v>1</v>
      </c>
      <c r="H90" s="1">
        <v>1390</v>
      </c>
      <c r="I90" s="1">
        <v>155.5</v>
      </c>
      <c r="J90" s="1">
        <v>8.48</v>
      </c>
      <c r="K90" s="1">
        <v>24.61</v>
      </c>
      <c r="L90" s="1" t="s">
        <v>1177</v>
      </c>
      <c r="M90" s="1" t="s">
        <v>127</v>
      </c>
      <c r="N90" s="1" t="s">
        <v>69</v>
      </c>
      <c r="O90" s="1" t="s">
        <v>1178</v>
      </c>
      <c r="P90" s="1" t="s">
        <v>1179</v>
      </c>
      <c r="Q90" s="1" t="s">
        <v>1180</v>
      </c>
      <c r="R90" s="3" t="s">
        <v>1181</v>
      </c>
      <c r="S90" s="1" t="s">
        <v>1182</v>
      </c>
      <c r="T90" s="1" t="s">
        <v>1183</v>
      </c>
      <c r="U90" s="1" t="s">
        <v>1184</v>
      </c>
      <c r="V90" s="5">
        <v>1.8240000000000001</v>
      </c>
      <c r="W90" s="5">
        <v>3.1151444087716099E-2</v>
      </c>
      <c r="X90" s="1">
        <v>129.19999999999999</v>
      </c>
      <c r="Y90" s="1">
        <v>70.8</v>
      </c>
      <c r="Z90" s="3">
        <v>121.3</v>
      </c>
      <c r="AA90" s="3">
        <v>172.3</v>
      </c>
      <c r="AB90" s="3">
        <v>110.2</v>
      </c>
      <c r="AC90" s="3">
        <v>61.9</v>
      </c>
      <c r="AD90" s="3">
        <v>66.5</v>
      </c>
      <c r="AE90" s="3">
        <v>67.8</v>
      </c>
      <c r="AF90" s="7">
        <v>34238.6796875</v>
      </c>
      <c r="AG90" s="7">
        <v>98042.08203125</v>
      </c>
      <c r="AH90" s="7">
        <v>24655.521484375</v>
      </c>
      <c r="AI90" s="7">
        <v>25723.484375</v>
      </c>
      <c r="AJ90" s="7">
        <v>45694.25390625</v>
      </c>
      <c r="AK90" s="7" t="s">
        <v>55</v>
      </c>
      <c r="AL90" s="8">
        <v>83327.913404527499</v>
      </c>
      <c r="AM90" s="8">
        <v>118354.159117619</v>
      </c>
      <c r="AN90" s="8">
        <v>75690.462334290598</v>
      </c>
      <c r="AO90" s="8">
        <v>42550.378154999897</v>
      </c>
      <c r="AP90" s="8">
        <v>45694.25390625</v>
      </c>
      <c r="AQ90" s="8">
        <v>46571.332096705199</v>
      </c>
      <c r="AR90" s="1" t="s">
        <v>50</v>
      </c>
      <c r="AS90" s="1" t="s">
        <v>50</v>
      </c>
      <c r="AT90" s="1" t="s">
        <v>50</v>
      </c>
      <c r="AU90" s="1" t="s">
        <v>50</v>
      </c>
      <c r="AV90" s="1" t="s">
        <v>50</v>
      </c>
      <c r="AW90" s="1" t="s">
        <v>50</v>
      </c>
      <c r="AX90" s="1" t="s">
        <v>1185</v>
      </c>
      <c r="AY90" s="12">
        <f t="shared" si="8"/>
        <v>2.0574160974842552</v>
      </c>
      <c r="AZ90" s="12">
        <f t="shared" si="5"/>
        <v>1.0408335979803132</v>
      </c>
      <c r="BA90" s="12">
        <f t="shared" si="6"/>
        <v>2.2711774604276626E-2</v>
      </c>
      <c r="BB90" s="12">
        <f t="shared" si="7"/>
        <v>1.6437489304771198</v>
      </c>
    </row>
    <row r="91" spans="1:54">
      <c r="A91" s="3" t="s">
        <v>50</v>
      </c>
      <c r="B91" s="1" t="s">
        <v>1128</v>
      </c>
      <c r="C91" s="3" t="s">
        <v>1129</v>
      </c>
      <c r="D91" s="1">
        <v>6</v>
      </c>
      <c r="E91" s="3">
        <v>1</v>
      </c>
      <c r="F91" s="3">
        <v>5</v>
      </c>
      <c r="G91" s="1">
        <v>1</v>
      </c>
      <c r="H91" s="1">
        <v>317</v>
      </c>
      <c r="I91" s="1">
        <v>35.799999999999997</v>
      </c>
      <c r="J91" s="1">
        <v>9.35</v>
      </c>
      <c r="K91" s="1">
        <v>21.19</v>
      </c>
      <c r="L91" s="1" t="s">
        <v>345</v>
      </c>
      <c r="M91" s="1" t="s">
        <v>151</v>
      </c>
      <c r="N91" s="1" t="s">
        <v>87</v>
      </c>
      <c r="O91" s="1" t="s">
        <v>1130</v>
      </c>
      <c r="P91" s="1" t="s">
        <v>1131</v>
      </c>
      <c r="Q91" s="1" t="s">
        <v>1132</v>
      </c>
      <c r="R91" s="3" t="s">
        <v>1133</v>
      </c>
      <c r="S91" s="1" t="s">
        <v>1134</v>
      </c>
      <c r="T91" s="1" t="s">
        <v>1135</v>
      </c>
      <c r="U91" s="1" t="s">
        <v>55</v>
      </c>
      <c r="V91" s="5">
        <v>1.855</v>
      </c>
      <c r="W91" s="5">
        <v>0.283478924702392</v>
      </c>
      <c r="X91" s="1">
        <v>129.9</v>
      </c>
      <c r="Y91" s="1">
        <v>70.099999999999994</v>
      </c>
      <c r="Z91" s="3">
        <v>163.9</v>
      </c>
      <c r="AA91" s="3">
        <v>160.80000000000001</v>
      </c>
      <c r="AB91" s="3">
        <v>78.3</v>
      </c>
      <c r="AC91" s="3">
        <v>11</v>
      </c>
      <c r="AD91" s="3">
        <v>86.7</v>
      </c>
      <c r="AE91" s="3">
        <v>99.3</v>
      </c>
      <c r="AF91" s="7">
        <v>67919.5</v>
      </c>
      <c r="AG91" s="7">
        <v>63543.86328125</v>
      </c>
      <c r="AH91" s="7">
        <v>35776.8203125</v>
      </c>
      <c r="AI91" s="7" t="s">
        <v>55</v>
      </c>
      <c r="AJ91" s="7">
        <v>41360.42578125</v>
      </c>
      <c r="AK91" s="7">
        <v>38922.5</v>
      </c>
      <c r="AL91" s="8">
        <v>78149.727322166902</v>
      </c>
      <c r="AM91" s="8">
        <v>76708.698447878007</v>
      </c>
      <c r="AN91" s="8">
        <v>37351.502519203801</v>
      </c>
      <c r="AO91" s="8">
        <v>5245.3787164444702</v>
      </c>
      <c r="AP91" s="8">
        <v>41360.42578125</v>
      </c>
      <c r="AQ91" s="8">
        <v>47340.178465311197</v>
      </c>
      <c r="AR91" s="1" t="s">
        <v>50</v>
      </c>
      <c r="AS91" s="1" t="s">
        <v>50</v>
      </c>
      <c r="AT91" s="1" t="s">
        <v>50</v>
      </c>
      <c r="AU91" s="1" t="s">
        <v>63</v>
      </c>
      <c r="AV91" s="1" t="s">
        <v>50</v>
      </c>
      <c r="AW91" s="1" t="s">
        <v>50</v>
      </c>
      <c r="AX91" s="1" t="s">
        <v>1136</v>
      </c>
      <c r="AY91" s="12">
        <f t="shared" si="8"/>
        <v>2.0459621819587297</v>
      </c>
      <c r="AZ91" s="12">
        <f t="shared" si="5"/>
        <v>1.0327794782187047</v>
      </c>
      <c r="BA91" s="12">
        <f t="shared" si="6"/>
        <v>0.15556241463446396</v>
      </c>
      <c r="BB91" s="12">
        <f t="shared" si="7"/>
        <v>0.80809532436820852</v>
      </c>
    </row>
    <row r="92" spans="1:54">
      <c r="A92" s="3" t="s">
        <v>50</v>
      </c>
      <c r="B92" s="1" t="s">
        <v>20801</v>
      </c>
      <c r="C92" s="3" t="s">
        <v>20802</v>
      </c>
      <c r="D92" s="1">
        <v>3</v>
      </c>
      <c r="E92" s="3">
        <v>1</v>
      </c>
      <c r="F92" s="3">
        <v>7</v>
      </c>
      <c r="G92" s="1">
        <v>1</v>
      </c>
      <c r="H92" s="1">
        <v>701</v>
      </c>
      <c r="I92" s="1">
        <v>80.599999999999994</v>
      </c>
      <c r="J92" s="1">
        <v>7.56</v>
      </c>
      <c r="K92" s="1">
        <v>21.39</v>
      </c>
      <c r="L92" s="1" t="s">
        <v>353</v>
      </c>
      <c r="M92" s="1" t="s">
        <v>68</v>
      </c>
      <c r="N92" s="1" t="s">
        <v>69</v>
      </c>
      <c r="O92" s="1" t="s">
        <v>20803</v>
      </c>
      <c r="P92" s="1" t="s">
        <v>20804</v>
      </c>
      <c r="Q92" s="1" t="s">
        <v>20805</v>
      </c>
      <c r="R92" s="3" t="s">
        <v>20806</v>
      </c>
      <c r="S92" s="1" t="s">
        <v>20807</v>
      </c>
      <c r="T92" s="1" t="s">
        <v>55</v>
      </c>
      <c r="U92" s="1" t="s">
        <v>55</v>
      </c>
      <c r="V92" s="5">
        <v>0.49</v>
      </c>
      <c r="W92" s="5">
        <v>0.74544532854632894</v>
      </c>
      <c r="X92" s="1">
        <v>65.8</v>
      </c>
      <c r="Y92" s="1">
        <v>134.19999999999999</v>
      </c>
      <c r="Z92" s="3">
        <v>33.4</v>
      </c>
      <c r="AA92" s="3">
        <v>328.4</v>
      </c>
      <c r="AB92" s="3">
        <v>40.6</v>
      </c>
      <c r="AC92" s="3">
        <v>82.8</v>
      </c>
      <c r="AD92" s="3">
        <v>90.8</v>
      </c>
      <c r="AE92" s="3">
        <v>24.1</v>
      </c>
      <c r="AF92" s="7">
        <v>11812.146484375</v>
      </c>
      <c r="AG92" s="7">
        <v>110736.03515625</v>
      </c>
      <c r="AH92" s="7">
        <v>15818.41796875</v>
      </c>
      <c r="AI92" s="7">
        <v>27837.951171875</v>
      </c>
      <c r="AJ92" s="7">
        <v>36955.40234375</v>
      </c>
      <c r="AK92" s="7" t="s">
        <v>55</v>
      </c>
      <c r="AL92" s="8">
        <v>13591.325419701299</v>
      </c>
      <c r="AM92" s="8">
        <v>133678.009008005</v>
      </c>
      <c r="AN92" s="8">
        <v>16514.650364363199</v>
      </c>
      <c r="AO92" s="8">
        <v>33704.827833187097</v>
      </c>
      <c r="AP92" s="8">
        <v>36955.40234375</v>
      </c>
      <c r="AQ92" s="8">
        <v>9799.6962744555894</v>
      </c>
      <c r="AR92" s="1" t="s">
        <v>62</v>
      </c>
      <c r="AS92" s="1" t="s">
        <v>50</v>
      </c>
      <c r="AT92" s="1" t="s">
        <v>50</v>
      </c>
      <c r="AU92" s="1" t="s">
        <v>50</v>
      </c>
      <c r="AV92" s="1" t="s">
        <v>50</v>
      </c>
      <c r="AW92" s="1" t="s">
        <v>63</v>
      </c>
      <c r="AX92" s="1" t="s">
        <v>12761</v>
      </c>
      <c r="AY92" s="12">
        <f t="shared" si="8"/>
        <v>2.0355969986004694</v>
      </c>
      <c r="AZ92" s="12">
        <f t="shared" si="5"/>
        <v>1.0254519692380208</v>
      </c>
      <c r="BA92" s="12">
        <f t="shared" si="6"/>
        <v>0.53020519858694415</v>
      </c>
      <c r="BB92" s="12">
        <f t="shared" si="7"/>
        <v>0.2755560183861106</v>
      </c>
    </row>
    <row r="93" spans="1:54">
      <c r="A93" s="3" t="s">
        <v>50</v>
      </c>
      <c r="B93" s="1" t="s">
        <v>1753</v>
      </c>
      <c r="C93" s="3" t="s">
        <v>1754</v>
      </c>
      <c r="D93" s="1">
        <v>21</v>
      </c>
      <c r="E93" s="3">
        <v>2</v>
      </c>
      <c r="F93" s="3">
        <v>32</v>
      </c>
      <c r="G93" s="1">
        <v>2</v>
      </c>
      <c r="H93" s="1">
        <v>165</v>
      </c>
      <c r="I93" s="1">
        <v>18.2</v>
      </c>
      <c r="J93" s="1">
        <v>6.52</v>
      </c>
      <c r="K93" s="1">
        <v>116.18</v>
      </c>
      <c r="L93" s="1" t="s">
        <v>55</v>
      </c>
      <c r="M93" s="1" t="s">
        <v>55</v>
      </c>
      <c r="N93" s="1" t="s">
        <v>55</v>
      </c>
      <c r="O93" s="1" t="s">
        <v>55</v>
      </c>
      <c r="P93" s="1" t="s">
        <v>55</v>
      </c>
      <c r="Q93" s="1" t="s">
        <v>55</v>
      </c>
      <c r="R93" s="3" t="s">
        <v>1755</v>
      </c>
      <c r="S93" s="1" t="s">
        <v>1753</v>
      </c>
      <c r="T93" s="1" t="s">
        <v>55</v>
      </c>
      <c r="U93" s="1" t="s">
        <v>55</v>
      </c>
      <c r="V93" s="5">
        <v>1.589</v>
      </c>
      <c r="W93" s="5">
        <v>0.245094068254023</v>
      </c>
      <c r="X93" s="1">
        <v>122.8</v>
      </c>
      <c r="Y93" s="1">
        <v>77.2</v>
      </c>
      <c r="Z93" s="3">
        <v>137.5</v>
      </c>
      <c r="AA93" s="3">
        <v>183.2</v>
      </c>
      <c r="AB93" s="3">
        <v>80.900000000000006</v>
      </c>
      <c r="AC93" s="3">
        <v>86.5</v>
      </c>
      <c r="AD93" s="3">
        <v>94.6</v>
      </c>
      <c r="AE93" s="3">
        <v>17.2</v>
      </c>
      <c r="AF93" s="7">
        <v>1828995.70703125</v>
      </c>
      <c r="AG93" s="7">
        <v>2322100.7578125</v>
      </c>
      <c r="AH93" s="7">
        <v>1186026.53125</v>
      </c>
      <c r="AI93" s="7">
        <v>1093769.82421875</v>
      </c>
      <c r="AJ93" s="7">
        <v>1447463.76953125</v>
      </c>
      <c r="AK93" s="7">
        <v>208573.763671875</v>
      </c>
      <c r="AL93" s="8">
        <v>2104484.2170202401</v>
      </c>
      <c r="AM93" s="8">
        <v>2803186.9263005299</v>
      </c>
      <c r="AN93" s="8">
        <v>1238228.34401941</v>
      </c>
      <c r="AO93" s="8">
        <v>1324282.93256271</v>
      </c>
      <c r="AP93" s="8">
        <v>1447463.76953125</v>
      </c>
      <c r="AQ93" s="8">
        <v>263643.37730421399</v>
      </c>
      <c r="AR93" s="1" t="s">
        <v>50</v>
      </c>
      <c r="AS93" s="1" t="s">
        <v>50</v>
      </c>
      <c r="AT93" s="1" t="s">
        <v>50</v>
      </c>
      <c r="AU93" s="1" t="s">
        <v>50</v>
      </c>
      <c r="AV93" s="1" t="s">
        <v>50</v>
      </c>
      <c r="AW93" s="1" t="s">
        <v>50</v>
      </c>
      <c r="AX93" s="1" t="s">
        <v>1756</v>
      </c>
      <c r="AY93" s="12">
        <f t="shared" si="8"/>
        <v>2.0247478335828015</v>
      </c>
      <c r="AZ93" s="12">
        <f t="shared" si="5"/>
        <v>1.0177422428650167</v>
      </c>
      <c r="BA93" s="12">
        <f t="shared" si="6"/>
        <v>0.15277055630916309</v>
      </c>
      <c r="BB93" s="12">
        <f t="shared" si="7"/>
        <v>0.81596033990057171</v>
      </c>
    </row>
    <row r="94" spans="1:54">
      <c r="A94" s="3" t="s">
        <v>50</v>
      </c>
      <c r="B94" s="1" t="s">
        <v>1662</v>
      </c>
      <c r="C94" s="3" t="s">
        <v>1663</v>
      </c>
      <c r="D94" s="1">
        <v>2</v>
      </c>
      <c r="E94" s="3">
        <v>1</v>
      </c>
      <c r="F94" s="3">
        <v>1</v>
      </c>
      <c r="G94" s="1">
        <v>1</v>
      </c>
      <c r="H94" s="1">
        <v>669</v>
      </c>
      <c r="I94" s="1">
        <v>72.7</v>
      </c>
      <c r="J94" s="1">
        <v>6.51</v>
      </c>
      <c r="K94" s="1">
        <v>1.68</v>
      </c>
      <c r="L94" s="1" t="s">
        <v>1664</v>
      </c>
      <c r="M94" s="1" t="s">
        <v>1264</v>
      </c>
      <c r="N94" s="1" t="s">
        <v>55</v>
      </c>
      <c r="O94" s="1" t="s">
        <v>1665</v>
      </c>
      <c r="P94" s="1" t="s">
        <v>1666</v>
      </c>
      <c r="Q94" s="1" t="s">
        <v>1667</v>
      </c>
      <c r="R94" s="3" t="s">
        <v>1668</v>
      </c>
      <c r="S94" s="1" t="s">
        <v>1669</v>
      </c>
      <c r="T94" s="1" t="s">
        <v>55</v>
      </c>
      <c r="U94" s="1" t="s">
        <v>55</v>
      </c>
      <c r="V94" s="5">
        <v>1.613</v>
      </c>
      <c r="W94" s="5">
        <v>0.243766947955251</v>
      </c>
      <c r="X94" s="1">
        <v>123.5</v>
      </c>
      <c r="Y94" s="1">
        <v>76.5</v>
      </c>
      <c r="Z94" s="3">
        <v>134.1</v>
      </c>
      <c r="AA94" s="3">
        <v>144.80000000000001</v>
      </c>
      <c r="AB94" s="3">
        <v>122.5</v>
      </c>
      <c r="AC94" s="3">
        <v>15.3</v>
      </c>
      <c r="AD94" s="3">
        <v>83.2</v>
      </c>
      <c r="AE94" s="3">
        <v>100.1</v>
      </c>
      <c r="AF94" s="7">
        <v>101890.9453125</v>
      </c>
      <c r="AG94" s="7">
        <v>104827.296875</v>
      </c>
      <c r="AH94" s="7">
        <v>102567.3828125</v>
      </c>
      <c r="AI94" s="7" t="s">
        <v>55</v>
      </c>
      <c r="AJ94" s="7">
        <v>72694.1875</v>
      </c>
      <c r="AK94" s="7">
        <v>71930.0546875</v>
      </c>
      <c r="AL94" s="8">
        <v>117238.04787682</v>
      </c>
      <c r="AM94" s="8">
        <v>126545.115293034</v>
      </c>
      <c r="AN94" s="8">
        <v>107081.787147269</v>
      </c>
      <c r="AO94" s="8">
        <v>13335.384971339099</v>
      </c>
      <c r="AP94" s="8">
        <v>72694.1875</v>
      </c>
      <c r="AQ94" s="8">
        <v>87486.200165093207</v>
      </c>
      <c r="AR94" s="1" t="s">
        <v>50</v>
      </c>
      <c r="AS94" s="1" t="s">
        <v>62</v>
      </c>
      <c r="AT94" s="1" t="s">
        <v>62</v>
      </c>
      <c r="AU94" s="1" t="s">
        <v>63</v>
      </c>
      <c r="AV94" s="1" t="s">
        <v>62</v>
      </c>
      <c r="AW94" s="1" t="s">
        <v>62</v>
      </c>
      <c r="AX94" s="1" t="s">
        <v>1670</v>
      </c>
      <c r="AY94" s="12">
        <f t="shared" si="8"/>
        <v>2.0220925451675824</v>
      </c>
      <c r="AZ94" s="12">
        <f t="shared" si="5"/>
        <v>1.015849026617289</v>
      </c>
      <c r="BA94" s="12">
        <f t="shared" si="6"/>
        <v>6.4501826637822932E-2</v>
      </c>
      <c r="BB94" s="12">
        <f t="shared" si="7"/>
        <v>1.1904279863338167</v>
      </c>
    </row>
    <row r="95" spans="1:54">
      <c r="A95" s="3" t="s">
        <v>50</v>
      </c>
      <c r="B95" s="1" t="s">
        <v>1011</v>
      </c>
      <c r="C95" s="3" t="s">
        <v>1012</v>
      </c>
      <c r="D95" s="1">
        <v>8</v>
      </c>
      <c r="E95" s="3">
        <v>3</v>
      </c>
      <c r="F95" s="3">
        <v>8</v>
      </c>
      <c r="G95" s="1">
        <v>3</v>
      </c>
      <c r="H95" s="1">
        <v>625</v>
      </c>
      <c r="I95" s="1">
        <v>71.099999999999994</v>
      </c>
      <c r="J95" s="1">
        <v>6.44</v>
      </c>
      <c r="K95" s="1">
        <v>40.159999999999997</v>
      </c>
      <c r="L95" s="1" t="s">
        <v>1013</v>
      </c>
      <c r="M95" s="1" t="s">
        <v>1014</v>
      </c>
      <c r="N95" s="1" t="s">
        <v>69</v>
      </c>
      <c r="O95" s="1" t="s">
        <v>1015</v>
      </c>
      <c r="P95" s="1" t="s">
        <v>1016</v>
      </c>
      <c r="Q95" s="1" t="s">
        <v>1017</v>
      </c>
      <c r="R95" s="3" t="s">
        <v>1018</v>
      </c>
      <c r="S95" s="1" t="s">
        <v>1019</v>
      </c>
      <c r="T95" s="1" t="s">
        <v>55</v>
      </c>
      <c r="U95" s="1" t="s">
        <v>1020</v>
      </c>
      <c r="V95" s="5">
        <v>2.028</v>
      </c>
      <c r="W95" s="5">
        <v>1.47115727171489E-2</v>
      </c>
      <c r="X95" s="1">
        <v>134</v>
      </c>
      <c r="Y95" s="1">
        <v>66</v>
      </c>
      <c r="Z95" s="3">
        <v>127.3</v>
      </c>
      <c r="AA95" s="3">
        <v>154.5</v>
      </c>
      <c r="AB95" s="3">
        <v>118.6</v>
      </c>
      <c r="AC95" s="3">
        <v>53.6</v>
      </c>
      <c r="AD95" s="3">
        <v>83.3</v>
      </c>
      <c r="AE95" s="3">
        <v>62.8</v>
      </c>
      <c r="AF95" s="7">
        <v>1113234.3125</v>
      </c>
      <c r="AG95" s="7">
        <v>1288359.8984375</v>
      </c>
      <c r="AH95" s="7">
        <v>1142862.71875</v>
      </c>
      <c r="AI95" s="7">
        <v>445473.8203125</v>
      </c>
      <c r="AJ95" s="7">
        <v>837889.046875</v>
      </c>
      <c r="AK95" s="7">
        <v>519264.046875</v>
      </c>
      <c r="AL95" s="8">
        <v>1280912.8154293699</v>
      </c>
      <c r="AM95" s="8">
        <v>1555278.6034452899</v>
      </c>
      <c r="AN95" s="8">
        <v>1193164.7179830601</v>
      </c>
      <c r="AO95" s="8">
        <v>539357.88324085996</v>
      </c>
      <c r="AP95" s="8">
        <v>837889.046875</v>
      </c>
      <c r="AQ95" s="8">
        <v>631564.07347118505</v>
      </c>
      <c r="AR95" s="1" t="s">
        <v>50</v>
      </c>
      <c r="AS95" s="1" t="s">
        <v>50</v>
      </c>
      <c r="AT95" s="1" t="s">
        <v>50</v>
      </c>
      <c r="AU95" s="1" t="s">
        <v>50</v>
      </c>
      <c r="AV95" s="1" t="s">
        <v>50</v>
      </c>
      <c r="AW95" s="1" t="s">
        <v>50</v>
      </c>
      <c r="AX95" s="1" t="s">
        <v>1021</v>
      </c>
      <c r="AY95" s="12">
        <f t="shared" si="8"/>
        <v>2.0058413308482859</v>
      </c>
      <c r="AZ95" s="12">
        <f t="shared" si="5"/>
        <v>1.0042074881774494</v>
      </c>
      <c r="BA95" s="12">
        <f t="shared" si="6"/>
        <v>8.6440112774538776E-3</v>
      </c>
      <c r="BB95" s="12">
        <f t="shared" si="7"/>
        <v>2.0632846751838918</v>
      </c>
    </row>
    <row r="96" spans="1:54">
      <c r="A96" s="3" t="s">
        <v>50</v>
      </c>
      <c r="B96" s="1" t="s">
        <v>572</v>
      </c>
      <c r="C96" s="3" t="s">
        <v>573</v>
      </c>
      <c r="D96" s="1">
        <v>2</v>
      </c>
      <c r="E96" s="3">
        <v>1</v>
      </c>
      <c r="F96" s="3">
        <v>2</v>
      </c>
      <c r="G96" s="1">
        <v>1</v>
      </c>
      <c r="H96" s="1">
        <v>582</v>
      </c>
      <c r="I96" s="1">
        <v>65.5</v>
      </c>
      <c r="J96" s="1">
        <v>8.44</v>
      </c>
      <c r="K96" s="1">
        <v>6.05</v>
      </c>
      <c r="L96" s="1" t="s">
        <v>574</v>
      </c>
      <c r="M96" s="1" t="s">
        <v>575</v>
      </c>
      <c r="N96" s="1" t="s">
        <v>108</v>
      </c>
      <c r="O96" s="1" t="s">
        <v>576</v>
      </c>
      <c r="P96" s="1" t="s">
        <v>577</v>
      </c>
      <c r="Q96" s="1" t="s">
        <v>578</v>
      </c>
      <c r="R96" s="3" t="s">
        <v>579</v>
      </c>
      <c r="S96" s="1" t="s">
        <v>580</v>
      </c>
      <c r="T96" s="1" t="s">
        <v>55</v>
      </c>
      <c r="U96" s="1" t="s">
        <v>55</v>
      </c>
      <c r="V96" s="5">
        <v>2.6160000000000001</v>
      </c>
      <c r="W96" s="5">
        <v>0.167460610737552</v>
      </c>
      <c r="X96" s="1">
        <v>144.69999999999999</v>
      </c>
      <c r="Y96" s="1">
        <v>55.3</v>
      </c>
      <c r="Z96" s="3">
        <v>148.5</v>
      </c>
      <c r="AA96" s="3">
        <v>129.80000000000001</v>
      </c>
      <c r="AB96" s="3">
        <v>121.8</v>
      </c>
      <c r="AC96" s="3">
        <v>49.6</v>
      </c>
      <c r="AD96" s="3">
        <v>120.5</v>
      </c>
      <c r="AE96" s="3">
        <v>29.8</v>
      </c>
      <c r="AF96" s="7">
        <v>99408.25</v>
      </c>
      <c r="AG96" s="7">
        <v>82805.953125</v>
      </c>
      <c r="AH96" s="7">
        <v>89835.703125</v>
      </c>
      <c r="AI96" s="7" t="s">
        <v>55</v>
      </c>
      <c r="AJ96" s="7">
        <v>92817.046875</v>
      </c>
      <c r="AK96" s="7" t="s">
        <v>55</v>
      </c>
      <c r="AL96" s="8">
        <v>114381.401969593</v>
      </c>
      <c r="AM96" s="8">
        <v>99961.452765951399</v>
      </c>
      <c r="AN96" s="8">
        <v>93789.734869633103</v>
      </c>
      <c r="AO96" s="8">
        <v>38218.027512180401</v>
      </c>
      <c r="AP96" s="8">
        <v>92817.046875</v>
      </c>
      <c r="AQ96" s="8">
        <v>22969.078839260001</v>
      </c>
      <c r="AR96" s="1" t="s">
        <v>62</v>
      </c>
      <c r="AS96" s="1" t="s">
        <v>62</v>
      </c>
      <c r="AT96" s="1" t="s">
        <v>50</v>
      </c>
      <c r="AU96" s="1" t="s">
        <v>63</v>
      </c>
      <c r="AV96" s="1" t="s">
        <v>62</v>
      </c>
      <c r="AW96" s="1" t="s">
        <v>50</v>
      </c>
      <c r="AX96" s="1" t="s">
        <v>581</v>
      </c>
      <c r="AY96" s="12">
        <f t="shared" si="8"/>
        <v>2.0008070116921717</v>
      </c>
      <c r="AZ96" s="12">
        <f t="shared" si="5"/>
        <v>1.0005820184670859</v>
      </c>
      <c r="BA96" s="12">
        <f t="shared" si="6"/>
        <v>8.0378942800351488E-2</v>
      </c>
      <c r="BB96" s="12">
        <f t="shared" si="7"/>
        <v>1.0948577102488986</v>
      </c>
    </row>
    <row r="97" spans="1:54">
      <c r="A97" s="3" t="s">
        <v>50</v>
      </c>
      <c r="B97" s="1" t="s">
        <v>2286</v>
      </c>
      <c r="C97" s="3" t="s">
        <v>2287</v>
      </c>
      <c r="D97" s="1">
        <v>4</v>
      </c>
      <c r="E97" s="3">
        <v>9</v>
      </c>
      <c r="F97" s="3">
        <v>160</v>
      </c>
      <c r="G97" s="1">
        <v>9</v>
      </c>
      <c r="H97" s="1">
        <v>2115</v>
      </c>
      <c r="I97" s="1">
        <v>238.1</v>
      </c>
      <c r="J97" s="1">
        <v>5.78</v>
      </c>
      <c r="K97" s="1">
        <v>653.12</v>
      </c>
      <c r="L97" s="1" t="s">
        <v>53</v>
      </c>
      <c r="M97" s="1" t="s">
        <v>322</v>
      </c>
      <c r="N97" s="1" t="s">
        <v>177</v>
      </c>
      <c r="O97" s="1" t="s">
        <v>2288</v>
      </c>
      <c r="P97" s="1" t="s">
        <v>2289</v>
      </c>
      <c r="Q97" s="1" t="s">
        <v>2290</v>
      </c>
      <c r="R97" s="3" t="s">
        <v>2291</v>
      </c>
      <c r="S97" s="1" t="s">
        <v>2292</v>
      </c>
      <c r="T97" s="1" t="s">
        <v>2293</v>
      </c>
      <c r="U97" s="1" t="s">
        <v>2294</v>
      </c>
      <c r="V97" s="5">
        <v>1.4330000000000001</v>
      </c>
      <c r="W97" s="5">
        <v>0.289803296449542</v>
      </c>
      <c r="X97" s="1">
        <v>117.8</v>
      </c>
      <c r="Y97" s="1">
        <v>82.2</v>
      </c>
      <c r="Z97" s="3">
        <v>100.3</v>
      </c>
      <c r="AA97" s="3">
        <v>233.5</v>
      </c>
      <c r="AB97" s="3">
        <v>65.900000000000006</v>
      </c>
      <c r="AC97" s="3">
        <v>70</v>
      </c>
      <c r="AD97" s="3">
        <v>108.2</v>
      </c>
      <c r="AE97" s="3">
        <v>22.2</v>
      </c>
      <c r="AF97" s="7">
        <v>23042870.541503899</v>
      </c>
      <c r="AG97" s="7">
        <v>51191828.519531302</v>
      </c>
      <c r="AH97" s="7">
        <v>16657986.161132799</v>
      </c>
      <c r="AI97" s="7">
        <v>15210774.889160199</v>
      </c>
      <c r="AJ97" s="7">
        <v>28609295.306152299</v>
      </c>
      <c r="AK97" s="7">
        <v>4758829.54150391</v>
      </c>
      <c r="AL97" s="8">
        <v>26536989.9727812</v>
      </c>
      <c r="AM97" s="8">
        <v>61797604.585664302</v>
      </c>
      <c r="AN97" s="8">
        <v>17432955.0121607</v>
      </c>
      <c r="AO97" s="8">
        <v>18516164.1694878</v>
      </c>
      <c r="AP97" s="8">
        <v>28626786.488848299</v>
      </c>
      <c r="AQ97" s="8">
        <v>5886816.7361638201</v>
      </c>
      <c r="AR97" s="1" t="s">
        <v>50</v>
      </c>
      <c r="AS97" s="1" t="s">
        <v>50</v>
      </c>
      <c r="AT97" s="1" t="s">
        <v>50</v>
      </c>
      <c r="AU97" s="1" t="s">
        <v>50</v>
      </c>
      <c r="AV97" s="1" t="s">
        <v>50</v>
      </c>
      <c r="AW97" s="1" t="s">
        <v>50</v>
      </c>
      <c r="AX97" s="1" t="s">
        <v>2295</v>
      </c>
      <c r="AY97" s="12">
        <f t="shared" si="8"/>
        <v>1.994493937410257</v>
      </c>
      <c r="AZ97" s="12">
        <f t="shared" si="5"/>
        <v>0.99602273812477538</v>
      </c>
      <c r="BA97" s="12">
        <f t="shared" si="6"/>
        <v>0.30745931740723131</v>
      </c>
      <c r="BB97" s="12">
        <f t="shared" si="7"/>
        <v>0.51221234133381655</v>
      </c>
    </row>
    <row r="98" spans="1:54">
      <c r="A98" s="3" t="s">
        <v>50</v>
      </c>
      <c r="B98" s="1" t="s">
        <v>948</v>
      </c>
      <c r="C98" s="3" t="s">
        <v>949</v>
      </c>
      <c r="D98" s="1">
        <v>4</v>
      </c>
      <c r="E98" s="3">
        <v>1</v>
      </c>
      <c r="F98" s="3">
        <v>14</v>
      </c>
      <c r="G98" s="1">
        <v>1</v>
      </c>
      <c r="H98" s="1">
        <v>229</v>
      </c>
      <c r="I98" s="1">
        <v>26.6</v>
      </c>
      <c r="J98" s="1">
        <v>5.71</v>
      </c>
      <c r="K98" s="1">
        <v>24.56</v>
      </c>
      <c r="L98" s="1" t="s">
        <v>353</v>
      </c>
      <c r="M98" s="1" t="s">
        <v>86</v>
      </c>
      <c r="N98" s="1" t="s">
        <v>87</v>
      </c>
      <c r="O98" s="1" t="s">
        <v>950</v>
      </c>
      <c r="P98" s="1" t="s">
        <v>951</v>
      </c>
      <c r="Q98" s="1" t="s">
        <v>952</v>
      </c>
      <c r="R98" s="3" t="s">
        <v>953</v>
      </c>
      <c r="S98" s="1" t="s">
        <v>954</v>
      </c>
      <c r="T98" s="1" t="s">
        <v>238</v>
      </c>
      <c r="U98" s="1" t="s">
        <v>55</v>
      </c>
      <c r="V98" s="5">
        <v>2.0710000000000002</v>
      </c>
      <c r="W98" s="5">
        <v>9.5897381215241505E-3</v>
      </c>
      <c r="X98" s="1">
        <v>134.9</v>
      </c>
      <c r="Y98" s="1">
        <v>65.099999999999994</v>
      </c>
      <c r="Z98" s="3">
        <v>160.4</v>
      </c>
      <c r="AA98" s="3">
        <v>124.2</v>
      </c>
      <c r="AB98" s="3">
        <v>114</v>
      </c>
      <c r="AC98" s="3">
        <v>59.6</v>
      </c>
      <c r="AD98" s="3">
        <v>60</v>
      </c>
      <c r="AE98" s="3">
        <v>81.8</v>
      </c>
      <c r="AF98" s="7">
        <v>1087774.5625</v>
      </c>
      <c r="AG98" s="7">
        <v>802919.875</v>
      </c>
      <c r="AH98" s="7">
        <v>851993.21875</v>
      </c>
      <c r="AI98" s="7">
        <v>384177.21875</v>
      </c>
      <c r="AJ98" s="7">
        <v>467986.15625</v>
      </c>
      <c r="AK98" s="7">
        <v>525077.625</v>
      </c>
      <c r="AL98" s="8">
        <v>1251618.2458257901</v>
      </c>
      <c r="AM98" s="8">
        <v>969266.50960104004</v>
      </c>
      <c r="AN98" s="8">
        <v>889492.877749298</v>
      </c>
      <c r="AO98" s="8">
        <v>465142.96025073598</v>
      </c>
      <c r="AP98" s="8">
        <v>467986.15625</v>
      </c>
      <c r="AQ98" s="8">
        <v>638634.94060355099</v>
      </c>
      <c r="AR98" s="1" t="s">
        <v>50</v>
      </c>
      <c r="AS98" s="1" t="s">
        <v>50</v>
      </c>
      <c r="AT98" s="1" t="s">
        <v>50</v>
      </c>
      <c r="AU98" s="1" t="s">
        <v>50</v>
      </c>
      <c r="AV98" s="1" t="s">
        <v>50</v>
      </c>
      <c r="AW98" s="1" t="s">
        <v>50</v>
      </c>
      <c r="AX98" s="1" t="s">
        <v>955</v>
      </c>
      <c r="AY98" s="12">
        <f t="shared" si="8"/>
        <v>1.978908742134287</v>
      </c>
      <c r="AZ98" s="12">
        <f t="shared" si="5"/>
        <v>0.98470508368104737</v>
      </c>
      <c r="BA98" s="12">
        <f t="shared" si="6"/>
        <v>1.4394773673849658E-2</v>
      </c>
      <c r="BB98" s="12">
        <f t="shared" si="7"/>
        <v>1.8417951590575847</v>
      </c>
    </row>
    <row r="99" spans="1:54">
      <c r="A99" s="3" t="s">
        <v>50</v>
      </c>
      <c r="B99" s="1" t="s">
        <v>1077</v>
      </c>
      <c r="C99" s="3" t="s">
        <v>1078</v>
      </c>
      <c r="D99" s="1">
        <v>7</v>
      </c>
      <c r="E99" s="3">
        <v>2</v>
      </c>
      <c r="F99" s="3">
        <v>3</v>
      </c>
      <c r="G99" s="1">
        <v>2</v>
      </c>
      <c r="H99" s="1">
        <v>614</v>
      </c>
      <c r="I99" s="1">
        <v>71.2</v>
      </c>
      <c r="J99" s="1">
        <v>6.4</v>
      </c>
      <c r="K99" s="1">
        <v>9.11</v>
      </c>
      <c r="L99" s="1" t="s">
        <v>1079</v>
      </c>
      <c r="M99" s="1" t="s">
        <v>1080</v>
      </c>
      <c r="N99" s="1" t="s">
        <v>55</v>
      </c>
      <c r="O99" s="1" t="s">
        <v>1081</v>
      </c>
      <c r="P99" s="1" t="s">
        <v>1082</v>
      </c>
      <c r="Q99" s="1" t="s">
        <v>1083</v>
      </c>
      <c r="R99" s="3" t="s">
        <v>1084</v>
      </c>
      <c r="S99" s="1" t="s">
        <v>1085</v>
      </c>
      <c r="T99" s="1" t="s">
        <v>55</v>
      </c>
      <c r="U99" s="1" t="s">
        <v>55</v>
      </c>
      <c r="V99" s="5">
        <v>1.901</v>
      </c>
      <c r="W99" s="5">
        <v>1.63238020988258E-2</v>
      </c>
      <c r="X99" s="1">
        <v>131.1</v>
      </c>
      <c r="Y99" s="1">
        <v>68.900000000000006</v>
      </c>
      <c r="Z99" s="3">
        <v>130.9</v>
      </c>
      <c r="AA99" s="3">
        <v>158.5</v>
      </c>
      <c r="AB99" s="3">
        <v>108.9</v>
      </c>
      <c r="AC99" s="3">
        <v>80.900000000000006</v>
      </c>
      <c r="AD99" s="3">
        <v>68.8</v>
      </c>
      <c r="AE99" s="3">
        <v>52</v>
      </c>
      <c r="AF99" s="7">
        <v>180826.421875</v>
      </c>
      <c r="AG99" s="7">
        <v>251880.9375</v>
      </c>
      <c r="AH99" s="7">
        <v>170548.359375</v>
      </c>
      <c r="AI99" s="7">
        <v>103471.7421875</v>
      </c>
      <c r="AJ99" s="7">
        <v>95171.03125</v>
      </c>
      <c r="AK99" s="7">
        <v>62687.0859375</v>
      </c>
      <c r="AL99" s="8">
        <v>251048.485291144</v>
      </c>
      <c r="AM99" s="8">
        <v>304064.90700664598</v>
      </c>
      <c r="AN99" s="8">
        <v>208905.86571796099</v>
      </c>
      <c r="AO99" s="8">
        <v>155263.43571891799</v>
      </c>
      <c r="AP99" s="8">
        <v>132074.68845117601</v>
      </c>
      <c r="AQ99" s="8">
        <v>99745.762097040599</v>
      </c>
      <c r="AR99" s="1" t="s">
        <v>62</v>
      </c>
      <c r="AS99" s="1" t="s">
        <v>50</v>
      </c>
      <c r="AT99" s="1" t="s">
        <v>50</v>
      </c>
      <c r="AU99" s="1" t="s">
        <v>62</v>
      </c>
      <c r="AV99" s="1" t="s">
        <v>62</v>
      </c>
      <c r="AW99" s="1" t="s">
        <v>50</v>
      </c>
      <c r="AX99" s="1" t="s">
        <v>1086</v>
      </c>
      <c r="AY99" s="12">
        <f t="shared" si="8"/>
        <v>1.9737821312677568</v>
      </c>
      <c r="AZ99" s="12">
        <f t="shared" si="5"/>
        <v>0.98096275195927329</v>
      </c>
      <c r="BA99" s="12">
        <f t="shared" si="6"/>
        <v>1.6962867166833102E-2</v>
      </c>
      <c r="BB99" s="12">
        <f t="shared" si="7"/>
        <v>1.7705007387837157</v>
      </c>
    </row>
    <row r="100" spans="1:54">
      <c r="A100" s="3" t="s">
        <v>50</v>
      </c>
      <c r="B100" s="1" t="s">
        <v>842</v>
      </c>
      <c r="C100" s="3" t="s">
        <v>843</v>
      </c>
      <c r="D100" s="1">
        <v>6</v>
      </c>
      <c r="E100" s="3">
        <v>1</v>
      </c>
      <c r="F100" s="3">
        <v>5</v>
      </c>
      <c r="G100" s="1">
        <v>1</v>
      </c>
      <c r="H100" s="1">
        <v>517</v>
      </c>
      <c r="I100" s="1">
        <v>58.5</v>
      </c>
      <c r="J100" s="1">
        <v>8.27</v>
      </c>
      <c r="K100" s="1">
        <v>31.36</v>
      </c>
      <c r="L100" s="1" t="s">
        <v>844</v>
      </c>
      <c r="M100" s="1" t="s">
        <v>845</v>
      </c>
      <c r="N100" s="1" t="s">
        <v>108</v>
      </c>
      <c r="O100" s="1" t="s">
        <v>846</v>
      </c>
      <c r="P100" s="1" t="s">
        <v>847</v>
      </c>
      <c r="Q100" s="1" t="s">
        <v>848</v>
      </c>
      <c r="R100" s="3" t="s">
        <v>849</v>
      </c>
      <c r="S100" s="1" t="s">
        <v>850</v>
      </c>
      <c r="T100" s="1" t="s">
        <v>851</v>
      </c>
      <c r="U100" s="1" t="s">
        <v>55</v>
      </c>
      <c r="V100" s="5">
        <v>2.1779999999999999</v>
      </c>
      <c r="W100" s="5">
        <v>2.87473875405313E-2</v>
      </c>
      <c r="X100" s="1">
        <v>137.1</v>
      </c>
      <c r="Y100" s="1">
        <v>62.9</v>
      </c>
      <c r="Z100" s="3">
        <v>136.19999999999999</v>
      </c>
      <c r="AA100" s="3">
        <v>163.6</v>
      </c>
      <c r="AB100" s="3">
        <v>97.2</v>
      </c>
      <c r="AC100" s="3">
        <v>62.6</v>
      </c>
      <c r="AD100" s="3">
        <v>83.4</v>
      </c>
      <c r="AE100" s="3">
        <v>56.9</v>
      </c>
      <c r="AF100" s="7">
        <v>459220.0625</v>
      </c>
      <c r="AG100" s="7">
        <v>525625.125</v>
      </c>
      <c r="AH100" s="7">
        <v>361254.28125</v>
      </c>
      <c r="AI100" s="7">
        <v>200388.921875</v>
      </c>
      <c r="AJ100" s="7">
        <v>323638.96875</v>
      </c>
      <c r="AK100" s="7">
        <v>181612</v>
      </c>
      <c r="AL100" s="8">
        <v>528389.08804162999</v>
      </c>
      <c r="AM100" s="8">
        <v>634522.62938111997</v>
      </c>
      <c r="AN100" s="8">
        <v>377154.53968021</v>
      </c>
      <c r="AO100" s="8">
        <v>242621.09196809601</v>
      </c>
      <c r="AP100" s="8">
        <v>323638.96875</v>
      </c>
      <c r="AQ100" s="8">
        <v>220888.80445608799</v>
      </c>
      <c r="AR100" s="1" t="s">
        <v>50</v>
      </c>
      <c r="AS100" s="1" t="s">
        <v>50</v>
      </c>
      <c r="AT100" s="1" t="s">
        <v>62</v>
      </c>
      <c r="AU100" s="1" t="s">
        <v>50</v>
      </c>
      <c r="AV100" s="1" t="s">
        <v>50</v>
      </c>
      <c r="AW100" s="1" t="s">
        <v>50</v>
      </c>
      <c r="AX100" s="1" t="s">
        <v>434</v>
      </c>
      <c r="AY100" s="12">
        <f t="shared" si="8"/>
        <v>1.9565120719092526</v>
      </c>
      <c r="AZ100" s="12">
        <f t="shared" si="5"/>
        <v>0.96828401186399871</v>
      </c>
      <c r="BA100" s="12">
        <f t="shared" si="6"/>
        <v>3.6216622130549221E-2</v>
      </c>
      <c r="BB100" s="12">
        <f t="shared" si="7"/>
        <v>1.441092058121157</v>
      </c>
    </row>
    <row r="101" spans="1:54">
      <c r="A101" s="3" t="s">
        <v>50</v>
      </c>
      <c r="B101" s="1" t="s">
        <v>4368</v>
      </c>
      <c r="C101" s="3" t="s">
        <v>4369</v>
      </c>
      <c r="D101" s="1">
        <v>21</v>
      </c>
      <c r="E101" s="3">
        <v>2</v>
      </c>
      <c r="F101" s="3">
        <v>20</v>
      </c>
      <c r="G101" s="1">
        <v>2</v>
      </c>
      <c r="H101" s="1">
        <v>146</v>
      </c>
      <c r="I101" s="1">
        <v>17.2</v>
      </c>
      <c r="J101" s="1">
        <v>6.11</v>
      </c>
      <c r="K101" s="1">
        <v>83.95</v>
      </c>
      <c r="L101" s="1" t="s">
        <v>794</v>
      </c>
      <c r="M101" s="1" t="s">
        <v>575</v>
      </c>
      <c r="N101" s="1" t="s">
        <v>55</v>
      </c>
      <c r="O101" s="1" t="s">
        <v>4370</v>
      </c>
      <c r="P101" s="1" t="s">
        <v>4371</v>
      </c>
      <c r="Q101" s="1" t="s">
        <v>4372</v>
      </c>
      <c r="R101" s="3" t="s">
        <v>4373</v>
      </c>
      <c r="S101" s="1" t="s">
        <v>4374</v>
      </c>
      <c r="T101" s="1" t="s">
        <v>4375</v>
      </c>
      <c r="U101" s="1" t="s">
        <v>3643</v>
      </c>
      <c r="V101" s="5">
        <v>1.2190000000000001</v>
      </c>
      <c r="W101" s="5">
        <v>0.26864047306120598</v>
      </c>
      <c r="X101" s="1">
        <v>109.9</v>
      </c>
      <c r="Y101" s="1">
        <v>90.1</v>
      </c>
      <c r="Z101" s="3">
        <v>75.099999999999994</v>
      </c>
      <c r="AA101" s="3">
        <v>235.7</v>
      </c>
      <c r="AB101" s="3">
        <v>85.3</v>
      </c>
      <c r="AC101" s="3">
        <v>83.2</v>
      </c>
      <c r="AD101" s="3">
        <v>70</v>
      </c>
      <c r="AE101" s="3">
        <v>50.7</v>
      </c>
      <c r="AF101" s="7">
        <v>516853.0859375</v>
      </c>
      <c r="AG101" s="7">
        <v>1596305.484375</v>
      </c>
      <c r="AH101" s="7">
        <v>668318.859375</v>
      </c>
      <c r="AI101" s="7">
        <v>561558.890625</v>
      </c>
      <c r="AJ101" s="7">
        <v>572188.234375</v>
      </c>
      <c r="AK101" s="7">
        <v>297076.21875</v>
      </c>
      <c r="AL101" s="8">
        <v>614446.83394514897</v>
      </c>
      <c r="AM101" s="8">
        <v>1927023.4717967999</v>
      </c>
      <c r="AN101" s="8">
        <v>697734.26876773103</v>
      </c>
      <c r="AO101" s="8">
        <v>679908.00076672202</v>
      </c>
      <c r="AP101" s="8">
        <v>572188.234375</v>
      </c>
      <c r="AQ101" s="8">
        <v>414596.45820383402</v>
      </c>
      <c r="AR101" s="1" t="s">
        <v>50</v>
      </c>
      <c r="AS101" s="1" t="s">
        <v>50</v>
      </c>
      <c r="AT101" s="1" t="s">
        <v>50</v>
      </c>
      <c r="AU101" s="1" t="s">
        <v>50</v>
      </c>
      <c r="AV101" s="1" t="s">
        <v>50</v>
      </c>
      <c r="AW101" s="1" t="s">
        <v>50</v>
      </c>
      <c r="AX101" s="1" t="s">
        <v>4376</v>
      </c>
      <c r="AY101" s="12">
        <f t="shared" si="8"/>
        <v>1.9434923951143135</v>
      </c>
      <c r="AZ101" s="12">
        <f t="shared" si="5"/>
        <v>0.95865146242250132</v>
      </c>
      <c r="BA101" s="12">
        <f t="shared" si="6"/>
        <v>0.29103094524284712</v>
      </c>
      <c r="BB101" s="12">
        <f t="shared" si="7"/>
        <v>0.53606083014232919</v>
      </c>
    </row>
    <row r="102" spans="1:54">
      <c r="A102" s="3" t="s">
        <v>50</v>
      </c>
      <c r="B102" s="1" t="s">
        <v>752</v>
      </c>
      <c r="C102" s="3" t="s">
        <v>753</v>
      </c>
      <c r="D102" s="1">
        <v>4</v>
      </c>
      <c r="E102" s="3">
        <v>4</v>
      </c>
      <c r="F102" s="3">
        <v>18</v>
      </c>
      <c r="G102" s="1">
        <v>4</v>
      </c>
      <c r="H102" s="1">
        <v>1158</v>
      </c>
      <c r="I102" s="1">
        <v>126.9</v>
      </c>
      <c r="J102" s="1">
        <v>8.18</v>
      </c>
      <c r="K102" s="1">
        <v>68.52</v>
      </c>
      <c r="L102" s="1" t="s">
        <v>754</v>
      </c>
      <c r="M102" s="1" t="s">
        <v>127</v>
      </c>
      <c r="N102" s="1" t="s">
        <v>128</v>
      </c>
      <c r="O102" s="1" t="s">
        <v>755</v>
      </c>
      <c r="P102" s="1" t="s">
        <v>756</v>
      </c>
      <c r="Q102" s="1" t="s">
        <v>757</v>
      </c>
      <c r="R102" s="3" t="s">
        <v>758</v>
      </c>
      <c r="S102" s="1" t="s">
        <v>759</v>
      </c>
      <c r="T102" s="1" t="s">
        <v>760</v>
      </c>
      <c r="U102" s="1" t="s">
        <v>761</v>
      </c>
      <c r="V102" s="5">
        <v>2.2469999999999999</v>
      </c>
      <c r="W102" s="5">
        <v>0.22185011663328399</v>
      </c>
      <c r="X102" s="1">
        <v>138.4</v>
      </c>
      <c r="Y102" s="1">
        <v>61.6</v>
      </c>
      <c r="Z102" s="3">
        <v>112.8</v>
      </c>
      <c r="AA102" s="3">
        <v>195.4</v>
      </c>
      <c r="AB102" s="3">
        <v>85.5</v>
      </c>
      <c r="AC102" s="3">
        <v>50.2</v>
      </c>
      <c r="AD102" s="3">
        <v>129.4</v>
      </c>
      <c r="AE102" s="3">
        <v>26.7</v>
      </c>
      <c r="AF102" s="7">
        <v>242742.5078125</v>
      </c>
      <c r="AG102" s="7">
        <v>454942.78125</v>
      </c>
      <c r="AH102" s="7">
        <v>220405.81640625</v>
      </c>
      <c r="AI102" s="7">
        <v>76290.763183593794</v>
      </c>
      <c r="AJ102" s="7">
        <v>346640.6875</v>
      </c>
      <c r="AK102" s="7">
        <v>13514.8779296875</v>
      </c>
      <c r="AL102" s="8">
        <v>317183.94773697498</v>
      </c>
      <c r="AM102" s="8">
        <v>549196.52057483001</v>
      </c>
      <c r="AN102" s="8">
        <v>240282.52589048201</v>
      </c>
      <c r="AO102" s="8">
        <v>141136.22677761101</v>
      </c>
      <c r="AP102" s="8">
        <v>363698.28544898197</v>
      </c>
      <c r="AQ102" s="8">
        <v>74950.923836563306</v>
      </c>
      <c r="AR102" s="1" t="s">
        <v>50</v>
      </c>
      <c r="AS102" s="1" t="s">
        <v>50</v>
      </c>
      <c r="AT102" s="1" t="s">
        <v>50</v>
      </c>
      <c r="AU102" s="1" t="s">
        <v>50</v>
      </c>
      <c r="AV102" s="1" t="s">
        <v>50</v>
      </c>
      <c r="AW102" s="1" t="s">
        <v>62</v>
      </c>
      <c r="AX102" s="1" t="s">
        <v>762</v>
      </c>
      <c r="AY102" s="12">
        <f t="shared" si="8"/>
        <v>1.9087457624267361</v>
      </c>
      <c r="AZ102" s="12">
        <f t="shared" si="5"/>
        <v>0.93262495412351809</v>
      </c>
      <c r="BA102" s="12">
        <f t="shared" si="6"/>
        <v>0.24032109797721488</v>
      </c>
      <c r="BB102" s="12">
        <f t="shared" si="7"/>
        <v>0.61920810047004859</v>
      </c>
    </row>
    <row r="103" spans="1:54">
      <c r="A103" s="3" t="s">
        <v>50</v>
      </c>
      <c r="B103" s="1" t="s">
        <v>1186</v>
      </c>
      <c r="C103" s="3" t="s">
        <v>1187</v>
      </c>
      <c r="D103" s="1">
        <v>4</v>
      </c>
      <c r="E103" s="3">
        <v>1</v>
      </c>
      <c r="F103" s="3">
        <v>1</v>
      </c>
      <c r="G103" s="1">
        <v>1</v>
      </c>
      <c r="H103" s="1">
        <v>707</v>
      </c>
      <c r="I103" s="1">
        <v>76.099999999999994</v>
      </c>
      <c r="J103" s="1">
        <v>6.09</v>
      </c>
      <c r="K103" s="1">
        <v>0</v>
      </c>
      <c r="L103" s="1" t="s">
        <v>106</v>
      </c>
      <c r="M103" s="1" t="s">
        <v>264</v>
      </c>
      <c r="N103" s="1" t="s">
        <v>265</v>
      </c>
      <c r="O103" s="1" t="s">
        <v>1188</v>
      </c>
      <c r="P103" s="1" t="s">
        <v>1189</v>
      </c>
      <c r="Q103" s="1" t="s">
        <v>1190</v>
      </c>
      <c r="R103" s="3" t="s">
        <v>1191</v>
      </c>
      <c r="S103" s="1" t="s">
        <v>1192</v>
      </c>
      <c r="T103" s="1" t="s">
        <v>55</v>
      </c>
      <c r="U103" s="1" t="s">
        <v>532</v>
      </c>
      <c r="V103" s="5">
        <v>1.8140000000000001</v>
      </c>
      <c r="W103" s="5">
        <v>2.9753838722433701E-2</v>
      </c>
      <c r="X103" s="1">
        <v>128.9</v>
      </c>
      <c r="Y103" s="1">
        <v>71.099999999999994</v>
      </c>
      <c r="Z103" s="3">
        <v>149.19999999999999</v>
      </c>
      <c r="AA103" s="3">
        <v>118.6</v>
      </c>
      <c r="AB103" s="3">
        <v>125.4</v>
      </c>
      <c r="AC103" s="3">
        <v>69.099999999999994</v>
      </c>
      <c r="AD103" s="3">
        <v>85.9</v>
      </c>
      <c r="AE103" s="3">
        <v>51.8</v>
      </c>
      <c r="AF103" s="7">
        <v>377356.53125</v>
      </c>
      <c r="AG103" s="7">
        <v>286095.6875</v>
      </c>
      <c r="AH103" s="7">
        <v>349603.3125</v>
      </c>
      <c r="AI103" s="7">
        <v>166139.640625</v>
      </c>
      <c r="AJ103" s="7">
        <v>250144.765625</v>
      </c>
      <c r="AK103" s="7">
        <v>123911.203125</v>
      </c>
      <c r="AL103" s="8">
        <v>434195.040016877</v>
      </c>
      <c r="AM103" s="8">
        <v>345368.17068457202</v>
      </c>
      <c r="AN103" s="8">
        <v>364990.76478865702</v>
      </c>
      <c r="AO103" s="8">
        <v>201153.73969010499</v>
      </c>
      <c r="AP103" s="8">
        <v>250144.765625</v>
      </c>
      <c r="AQ103" s="8">
        <v>150709.19056558301</v>
      </c>
      <c r="AR103" s="1" t="s">
        <v>62</v>
      </c>
      <c r="AS103" s="1" t="s">
        <v>62</v>
      </c>
      <c r="AT103" s="1" t="s">
        <v>50</v>
      </c>
      <c r="AU103" s="1" t="s">
        <v>62</v>
      </c>
      <c r="AV103" s="1" t="s">
        <v>62</v>
      </c>
      <c r="AW103" s="1" t="s">
        <v>62</v>
      </c>
      <c r="AX103" s="1" t="s">
        <v>1193</v>
      </c>
      <c r="AY103" s="12">
        <f t="shared" si="8"/>
        <v>1.9012281459553722</v>
      </c>
      <c r="AZ103" s="12">
        <f t="shared" si="5"/>
        <v>0.92693166470032362</v>
      </c>
      <c r="BA103" s="12">
        <f t="shared" si="6"/>
        <v>1.0077622834452109E-2</v>
      </c>
      <c r="BB103" s="12">
        <f t="shared" si="7"/>
        <v>1.9966418996001534</v>
      </c>
    </row>
    <row r="104" spans="1:54">
      <c r="A104" s="3" t="s">
        <v>50</v>
      </c>
      <c r="B104" s="1" t="s">
        <v>3634</v>
      </c>
      <c r="C104" s="3" t="s">
        <v>3635</v>
      </c>
      <c r="D104" s="1">
        <v>10</v>
      </c>
      <c r="E104" s="3">
        <v>5</v>
      </c>
      <c r="F104" s="3">
        <v>54</v>
      </c>
      <c r="G104" s="1">
        <v>5</v>
      </c>
      <c r="H104" s="1">
        <v>923</v>
      </c>
      <c r="I104" s="1">
        <v>102.8</v>
      </c>
      <c r="J104" s="1">
        <v>5.22</v>
      </c>
      <c r="K104" s="1">
        <v>234.36</v>
      </c>
      <c r="L104" s="1" t="s">
        <v>3636</v>
      </c>
      <c r="M104" s="1" t="s">
        <v>3637</v>
      </c>
      <c r="N104" s="1" t="s">
        <v>714</v>
      </c>
      <c r="O104" s="1" t="s">
        <v>3638</v>
      </c>
      <c r="P104" s="1" t="s">
        <v>3639</v>
      </c>
      <c r="Q104" s="1" t="s">
        <v>3640</v>
      </c>
      <c r="R104" s="3" t="s">
        <v>3641</v>
      </c>
      <c r="S104" s="1" t="s">
        <v>3642</v>
      </c>
      <c r="T104" s="1" t="s">
        <v>1750</v>
      </c>
      <c r="U104" s="1" t="s">
        <v>3643</v>
      </c>
      <c r="V104" s="5">
        <v>1.27</v>
      </c>
      <c r="W104" s="5">
        <v>0.161506879063854</v>
      </c>
      <c r="X104" s="1">
        <v>111.9</v>
      </c>
      <c r="Y104" s="1">
        <v>88.1</v>
      </c>
      <c r="Z104" s="3">
        <v>98</v>
      </c>
      <c r="AA104" s="3">
        <v>204</v>
      </c>
      <c r="AB104" s="3">
        <v>89.2</v>
      </c>
      <c r="AC104" s="3">
        <v>90.2</v>
      </c>
      <c r="AD104" s="3">
        <v>77.2</v>
      </c>
      <c r="AE104" s="3">
        <v>41.3</v>
      </c>
      <c r="AF104" s="7">
        <v>7407508.69140625</v>
      </c>
      <c r="AG104" s="7">
        <v>14693281.09375</v>
      </c>
      <c r="AH104" s="7">
        <v>7427081.23828125</v>
      </c>
      <c r="AI104" s="7">
        <v>6479253.1796875</v>
      </c>
      <c r="AJ104" s="7">
        <v>6709230.1796875</v>
      </c>
      <c r="AK104" s="7">
        <v>2903984.2265625</v>
      </c>
      <c r="AL104" s="8">
        <v>8523248.6159347501</v>
      </c>
      <c r="AM104" s="8">
        <v>17737392.887834601</v>
      </c>
      <c r="AN104" s="8">
        <v>7753977.0487951497</v>
      </c>
      <c r="AO104" s="8">
        <v>7844762.4094416397</v>
      </c>
      <c r="AP104" s="8">
        <v>6709230.1796875</v>
      </c>
      <c r="AQ104" s="8">
        <v>3589954.0147036598</v>
      </c>
      <c r="AR104" s="1" t="s">
        <v>50</v>
      </c>
      <c r="AS104" s="1" t="s">
        <v>50</v>
      </c>
      <c r="AT104" s="1" t="s">
        <v>50</v>
      </c>
      <c r="AU104" s="1" t="s">
        <v>50</v>
      </c>
      <c r="AV104" s="1" t="s">
        <v>50</v>
      </c>
      <c r="AW104" s="1" t="s">
        <v>50</v>
      </c>
      <c r="AX104" s="1" t="s">
        <v>3644</v>
      </c>
      <c r="AY104" s="12">
        <f t="shared" si="8"/>
        <v>1.8747089205707383</v>
      </c>
      <c r="AZ104" s="12">
        <f t="shared" si="5"/>
        <v>0.90666661083591915</v>
      </c>
      <c r="BA104" s="12">
        <f t="shared" si="6"/>
        <v>0.19998722764410562</v>
      </c>
      <c r="BB104" s="12">
        <f t="shared" si="7"/>
        <v>0.69899774004008308</v>
      </c>
    </row>
    <row r="105" spans="1:54">
      <c r="A105" s="3" t="s">
        <v>50</v>
      </c>
      <c r="B105" s="1" t="s">
        <v>1555</v>
      </c>
      <c r="C105" s="3" t="s">
        <v>1556</v>
      </c>
      <c r="D105" s="1">
        <v>4</v>
      </c>
      <c r="E105" s="3">
        <v>2</v>
      </c>
      <c r="F105" s="3">
        <v>6</v>
      </c>
      <c r="G105" s="1">
        <v>2</v>
      </c>
      <c r="H105" s="1">
        <v>676</v>
      </c>
      <c r="I105" s="1">
        <v>77.5</v>
      </c>
      <c r="J105" s="1">
        <v>7.75</v>
      </c>
      <c r="K105" s="1">
        <v>23.19</v>
      </c>
      <c r="L105" s="1" t="s">
        <v>1557</v>
      </c>
      <c r="M105" s="1" t="s">
        <v>1558</v>
      </c>
      <c r="N105" s="1" t="s">
        <v>1559</v>
      </c>
      <c r="O105" s="1" t="s">
        <v>1560</v>
      </c>
      <c r="P105" s="1" t="s">
        <v>1561</v>
      </c>
      <c r="Q105" s="1" t="s">
        <v>1562</v>
      </c>
      <c r="R105" s="3" t="s">
        <v>1563</v>
      </c>
      <c r="S105" s="1" t="s">
        <v>1564</v>
      </c>
      <c r="T105" s="1" t="s">
        <v>1565</v>
      </c>
      <c r="U105" s="1" t="s">
        <v>1566</v>
      </c>
      <c r="V105" s="5">
        <v>1.6639999999999999</v>
      </c>
      <c r="W105" s="5">
        <v>0.24059273125320199</v>
      </c>
      <c r="X105" s="1">
        <v>124.9</v>
      </c>
      <c r="Y105" s="1">
        <v>75.099999999999994</v>
      </c>
      <c r="Z105" s="3">
        <v>140.1</v>
      </c>
      <c r="AA105" s="3">
        <v>144.1</v>
      </c>
      <c r="AB105" s="3">
        <v>107</v>
      </c>
      <c r="AC105" s="3">
        <v>20.9</v>
      </c>
      <c r="AD105" s="3">
        <v>103.8</v>
      </c>
      <c r="AE105" s="3">
        <v>84.2</v>
      </c>
      <c r="AF105" s="7">
        <v>307430.73046875</v>
      </c>
      <c r="AG105" s="7">
        <v>301444.796875</v>
      </c>
      <c r="AH105" s="7">
        <v>258793.859375</v>
      </c>
      <c r="AI105" s="7">
        <v>36985.4296875</v>
      </c>
      <c r="AJ105" s="7">
        <v>262141.8046875</v>
      </c>
      <c r="AK105" s="7">
        <v>169689.578125</v>
      </c>
      <c r="AL105" s="8">
        <v>353736.81721136702</v>
      </c>
      <c r="AM105" s="8">
        <v>363897.26447414898</v>
      </c>
      <c r="AN105" s="8">
        <v>270184.42125284299</v>
      </c>
      <c r="AO105" s="8">
        <v>52869.319438218001</v>
      </c>
      <c r="AP105" s="8">
        <v>262141.8046875</v>
      </c>
      <c r="AQ105" s="8">
        <v>212560.79058212199</v>
      </c>
      <c r="AR105" s="1" t="s">
        <v>50</v>
      </c>
      <c r="AS105" s="1" t="s">
        <v>50</v>
      </c>
      <c r="AT105" s="1" t="s">
        <v>50</v>
      </c>
      <c r="AU105" s="1" t="s">
        <v>50</v>
      </c>
      <c r="AV105" s="1" t="s">
        <v>50</v>
      </c>
      <c r="AW105" s="1" t="s">
        <v>62</v>
      </c>
      <c r="AX105" s="1" t="s">
        <v>1567</v>
      </c>
      <c r="AY105" s="12">
        <f t="shared" si="8"/>
        <v>1.8723864470408658</v>
      </c>
      <c r="AZ105" s="12">
        <f t="shared" si="5"/>
        <v>0.90487822749122893</v>
      </c>
      <c r="BA105" s="12">
        <f t="shared" si="6"/>
        <v>9.2768406822546542E-2</v>
      </c>
      <c r="BB105" s="12">
        <f t="shared" si="7"/>
        <v>1.0325999017847414</v>
      </c>
    </row>
    <row r="106" spans="1:54">
      <c r="A106" s="3" t="s">
        <v>50</v>
      </c>
      <c r="B106" s="1" t="s">
        <v>1066</v>
      </c>
      <c r="C106" s="3" t="s">
        <v>1067</v>
      </c>
      <c r="D106" s="1">
        <v>3</v>
      </c>
      <c r="E106" s="3">
        <v>2</v>
      </c>
      <c r="F106" s="3">
        <v>6</v>
      </c>
      <c r="G106" s="1">
        <v>1</v>
      </c>
      <c r="H106" s="1">
        <v>1100</v>
      </c>
      <c r="I106" s="1">
        <v>124</v>
      </c>
      <c r="J106" s="1">
        <v>8.31</v>
      </c>
      <c r="K106" s="1">
        <v>18.649999999999999</v>
      </c>
      <c r="L106" s="1" t="s">
        <v>1068</v>
      </c>
      <c r="M106" s="1" t="s">
        <v>1069</v>
      </c>
      <c r="N106" s="1" t="s">
        <v>177</v>
      </c>
      <c r="O106" s="1" t="s">
        <v>1070</v>
      </c>
      <c r="P106" s="1" t="s">
        <v>1071</v>
      </c>
      <c r="Q106" s="1" t="s">
        <v>1072</v>
      </c>
      <c r="R106" s="3" t="s">
        <v>1073</v>
      </c>
      <c r="S106" s="1" t="s">
        <v>1074</v>
      </c>
      <c r="T106" s="1" t="s">
        <v>55</v>
      </c>
      <c r="U106" s="1" t="s">
        <v>1075</v>
      </c>
      <c r="V106" s="5">
        <v>1.9159999999999999</v>
      </c>
      <c r="W106" s="5">
        <v>3.19186330648999E-2</v>
      </c>
      <c r="X106" s="1">
        <v>131.4</v>
      </c>
      <c r="Y106" s="1">
        <v>68.599999999999994</v>
      </c>
      <c r="Z106" s="3">
        <v>114.4</v>
      </c>
      <c r="AA106" s="3">
        <v>168</v>
      </c>
      <c r="AB106" s="3">
        <v>108.6</v>
      </c>
      <c r="AC106" s="3">
        <v>59.4</v>
      </c>
      <c r="AD106" s="3">
        <v>89.8</v>
      </c>
      <c r="AE106" s="3">
        <v>59.7</v>
      </c>
      <c r="AF106" s="7">
        <v>163484.015625</v>
      </c>
      <c r="AG106" s="7">
        <v>228800.703125</v>
      </c>
      <c r="AH106" s="7">
        <v>171010.109375</v>
      </c>
      <c r="AI106" s="7">
        <v>80672.359375</v>
      </c>
      <c r="AJ106" s="7">
        <v>147559.40625</v>
      </c>
      <c r="AK106" s="7">
        <v>80710.03125</v>
      </c>
      <c r="AL106" s="8">
        <v>188108.440766299</v>
      </c>
      <c r="AM106" s="8">
        <v>276202.97593484301</v>
      </c>
      <c r="AN106" s="8">
        <v>178536.95424402799</v>
      </c>
      <c r="AO106" s="8">
        <v>97674.141564644102</v>
      </c>
      <c r="AP106" s="8">
        <v>147559.40625</v>
      </c>
      <c r="AQ106" s="8">
        <v>98165.001819406301</v>
      </c>
      <c r="AR106" s="1" t="s">
        <v>50</v>
      </c>
      <c r="AS106" s="1" t="s">
        <v>62</v>
      </c>
      <c r="AT106" s="1" t="s">
        <v>50</v>
      </c>
      <c r="AU106" s="1" t="s">
        <v>50</v>
      </c>
      <c r="AV106" s="1" t="s">
        <v>50</v>
      </c>
      <c r="AW106" s="1" t="s">
        <v>62</v>
      </c>
      <c r="AX106" s="1" t="s">
        <v>1076</v>
      </c>
      <c r="AY106" s="12">
        <f t="shared" si="8"/>
        <v>1.8720183053487975</v>
      </c>
      <c r="AZ106" s="12">
        <f t="shared" si="5"/>
        <v>0.90459454224333269</v>
      </c>
      <c r="BA106" s="12">
        <f t="shared" si="6"/>
        <v>4.7123168484876077E-2</v>
      </c>
      <c r="BB106" s="12">
        <f t="shared" si="7"/>
        <v>1.326765515987619</v>
      </c>
    </row>
    <row r="107" spans="1:54">
      <c r="A107" s="3" t="s">
        <v>50</v>
      </c>
      <c r="B107" s="1" t="s">
        <v>148</v>
      </c>
      <c r="C107" s="3" t="s">
        <v>149</v>
      </c>
      <c r="D107" s="1">
        <v>2</v>
      </c>
      <c r="E107" s="3">
        <v>1</v>
      </c>
      <c r="F107" s="3">
        <v>5</v>
      </c>
      <c r="G107" s="1">
        <v>1</v>
      </c>
      <c r="H107" s="1">
        <v>1186</v>
      </c>
      <c r="I107" s="1">
        <v>133</v>
      </c>
      <c r="J107" s="1">
        <v>5.22</v>
      </c>
      <c r="K107" s="1">
        <v>19.989999999999998</v>
      </c>
      <c r="L107" s="1" t="s">
        <v>150</v>
      </c>
      <c r="M107" s="1" t="s">
        <v>151</v>
      </c>
      <c r="N107" s="1" t="s">
        <v>152</v>
      </c>
      <c r="O107" s="1" t="s">
        <v>153</v>
      </c>
      <c r="P107" s="1" t="s">
        <v>154</v>
      </c>
      <c r="Q107" s="1" t="s">
        <v>155</v>
      </c>
      <c r="R107" s="3" t="s">
        <v>156</v>
      </c>
      <c r="S107" s="1" t="s">
        <v>157</v>
      </c>
      <c r="T107" s="1" t="s">
        <v>158</v>
      </c>
      <c r="U107" s="1" t="s">
        <v>159</v>
      </c>
      <c r="V107" s="5">
        <v>7.48</v>
      </c>
      <c r="W107" s="5">
        <v>0.27447619253243299</v>
      </c>
      <c r="X107" s="1">
        <v>176.4</v>
      </c>
      <c r="Y107" s="1">
        <v>23.6</v>
      </c>
      <c r="Z107" s="3">
        <v>87.7</v>
      </c>
      <c r="AA107" s="3">
        <v>101.5</v>
      </c>
      <c r="AB107" s="3">
        <v>200.9</v>
      </c>
      <c r="AC107" s="3">
        <v>2.8</v>
      </c>
      <c r="AD107" s="3">
        <v>193.6</v>
      </c>
      <c r="AE107" s="3">
        <v>13.6</v>
      </c>
      <c r="AF107" s="7">
        <v>205128.125</v>
      </c>
      <c r="AG107" s="7">
        <v>226366.671875</v>
      </c>
      <c r="AH107" s="7">
        <v>518037.53125</v>
      </c>
      <c r="AI107" s="7" t="s">
        <v>55</v>
      </c>
      <c r="AJ107" s="7">
        <v>521259.9375</v>
      </c>
      <c r="AK107" s="7" t="s">
        <v>55</v>
      </c>
      <c r="AL107" s="8">
        <v>236025.10376044299</v>
      </c>
      <c r="AM107" s="8">
        <v>273264.66907832498</v>
      </c>
      <c r="AN107" s="8">
        <v>540838.45306861994</v>
      </c>
      <c r="AO107" s="8">
        <v>7651.2785820997897</v>
      </c>
      <c r="AP107" s="8">
        <v>521259.9375</v>
      </c>
      <c r="AQ107" s="8">
        <v>36532.8641456939</v>
      </c>
      <c r="AR107" s="1" t="s">
        <v>50</v>
      </c>
      <c r="AS107" s="1" t="s">
        <v>50</v>
      </c>
      <c r="AT107" s="1" t="s">
        <v>50</v>
      </c>
      <c r="AU107" s="1" t="s">
        <v>50</v>
      </c>
      <c r="AV107" s="1" t="s">
        <v>50</v>
      </c>
      <c r="AW107" s="1" t="s">
        <v>63</v>
      </c>
      <c r="AX107" s="1" t="s">
        <v>160</v>
      </c>
      <c r="AY107" s="12">
        <f t="shared" si="8"/>
        <v>1.8571743212597347</v>
      </c>
      <c r="AZ107" s="12">
        <f t="shared" si="5"/>
        <v>0.89310923832856626</v>
      </c>
      <c r="BA107" s="12">
        <f t="shared" si="6"/>
        <v>0.44806171310626974</v>
      </c>
      <c r="BB107" s="12">
        <f t="shared" si="7"/>
        <v>0.34866216498469965</v>
      </c>
    </row>
    <row r="108" spans="1:54">
      <c r="A108" s="3" t="s">
        <v>50</v>
      </c>
      <c r="B108" s="1" t="s">
        <v>474</v>
      </c>
      <c r="C108" s="3" t="s">
        <v>475</v>
      </c>
      <c r="D108" s="1">
        <v>2</v>
      </c>
      <c r="E108" s="3">
        <v>1</v>
      </c>
      <c r="F108" s="3">
        <v>5</v>
      </c>
      <c r="G108" s="1">
        <v>1</v>
      </c>
      <c r="H108" s="1">
        <v>1192</v>
      </c>
      <c r="I108" s="1">
        <v>129.9</v>
      </c>
      <c r="J108" s="1">
        <v>4.5</v>
      </c>
      <c r="K108" s="1">
        <v>15.38</v>
      </c>
      <c r="L108" s="1" t="s">
        <v>476</v>
      </c>
      <c r="M108" s="1" t="s">
        <v>477</v>
      </c>
      <c r="N108" s="1" t="s">
        <v>108</v>
      </c>
      <c r="O108" s="1" t="s">
        <v>478</v>
      </c>
      <c r="P108" s="1" t="s">
        <v>479</v>
      </c>
      <c r="Q108" s="1" t="s">
        <v>480</v>
      </c>
      <c r="R108" s="3" t="s">
        <v>481</v>
      </c>
      <c r="S108" s="1" t="s">
        <v>482</v>
      </c>
      <c r="T108" s="1" t="s">
        <v>483</v>
      </c>
      <c r="U108" s="1" t="s">
        <v>484</v>
      </c>
      <c r="V108" s="5">
        <v>2.9980000000000002</v>
      </c>
      <c r="W108" s="5">
        <v>0.58428587637515605</v>
      </c>
      <c r="X108" s="1">
        <v>150</v>
      </c>
      <c r="Y108" s="1">
        <v>50</v>
      </c>
      <c r="Z108" s="3">
        <v>15</v>
      </c>
      <c r="AA108" s="3">
        <v>330.7</v>
      </c>
      <c r="AB108" s="3">
        <v>44.2</v>
      </c>
      <c r="AC108" s="3">
        <v>7.2</v>
      </c>
      <c r="AD108" s="3">
        <v>188.1</v>
      </c>
      <c r="AE108" s="3">
        <v>14.7</v>
      </c>
      <c r="AF108" s="7">
        <v>18780.078125</v>
      </c>
      <c r="AG108" s="7">
        <v>393717.59375</v>
      </c>
      <c r="AH108" s="7">
        <v>60861.859375</v>
      </c>
      <c r="AI108" s="7" t="s">
        <v>55</v>
      </c>
      <c r="AJ108" s="7">
        <v>270370.4609375</v>
      </c>
      <c r="AK108" s="7" t="s">
        <v>55</v>
      </c>
      <c r="AL108" s="8">
        <v>21608.786645333701</v>
      </c>
      <c r="AM108" s="8">
        <v>475286.87449987797</v>
      </c>
      <c r="AN108" s="8">
        <v>63540.635358656502</v>
      </c>
      <c r="AO108" s="8">
        <v>10414.862179018501</v>
      </c>
      <c r="AP108" s="8">
        <v>270370.4609375</v>
      </c>
      <c r="AQ108" s="8">
        <v>21191.696890988202</v>
      </c>
      <c r="AR108" s="1" t="s">
        <v>62</v>
      </c>
      <c r="AS108" s="1" t="s">
        <v>50</v>
      </c>
      <c r="AT108" s="1" t="s">
        <v>50</v>
      </c>
      <c r="AU108" s="1" t="s">
        <v>50</v>
      </c>
      <c r="AV108" s="1" t="s">
        <v>50</v>
      </c>
      <c r="AW108" s="1" t="s">
        <v>63</v>
      </c>
      <c r="AX108" s="1" t="s">
        <v>485</v>
      </c>
      <c r="AY108" s="12">
        <f t="shared" si="8"/>
        <v>1.8558905458764265</v>
      </c>
      <c r="AZ108" s="12">
        <f t="shared" si="5"/>
        <v>0.89211162771890173</v>
      </c>
      <c r="BA108" s="12">
        <f t="shared" si="6"/>
        <v>0.63473508688673086</v>
      </c>
      <c r="BB108" s="12">
        <f t="shared" si="7"/>
        <v>0.19740749409171174</v>
      </c>
    </row>
    <row r="109" spans="1:54">
      <c r="A109" s="3" t="s">
        <v>50</v>
      </c>
      <c r="B109" s="1" t="s">
        <v>1540</v>
      </c>
      <c r="C109" s="3" t="s">
        <v>1541</v>
      </c>
      <c r="D109" s="1">
        <v>1</v>
      </c>
      <c r="E109" s="3">
        <v>1</v>
      </c>
      <c r="F109" s="3">
        <v>11</v>
      </c>
      <c r="G109" s="1">
        <v>1</v>
      </c>
      <c r="H109" s="1">
        <v>802</v>
      </c>
      <c r="I109" s="1">
        <v>90</v>
      </c>
      <c r="J109" s="1">
        <v>8.6</v>
      </c>
      <c r="K109" s="1">
        <v>28.8</v>
      </c>
      <c r="L109" s="1" t="s">
        <v>276</v>
      </c>
      <c r="M109" s="1" t="s">
        <v>68</v>
      </c>
      <c r="N109" s="1" t="s">
        <v>108</v>
      </c>
      <c r="O109" s="1" t="s">
        <v>55</v>
      </c>
      <c r="P109" s="1" t="s">
        <v>1542</v>
      </c>
      <c r="Q109" s="1" t="s">
        <v>1543</v>
      </c>
      <c r="R109" s="3" t="s">
        <v>1544</v>
      </c>
      <c r="S109" s="1" t="s">
        <v>1545</v>
      </c>
      <c r="T109" s="1" t="s">
        <v>55</v>
      </c>
      <c r="U109" s="1" t="s">
        <v>55</v>
      </c>
      <c r="V109" s="5">
        <v>1.671</v>
      </c>
      <c r="W109" s="5">
        <v>8.6598603239876996E-3</v>
      </c>
      <c r="X109" s="1">
        <v>125.1</v>
      </c>
      <c r="Y109" s="1">
        <v>74.900000000000006</v>
      </c>
      <c r="Z109" s="3">
        <v>152.80000000000001</v>
      </c>
      <c r="AA109" s="3">
        <v>116.9</v>
      </c>
      <c r="AB109" s="3">
        <v>120.2</v>
      </c>
      <c r="AC109" s="3">
        <v>57.9</v>
      </c>
      <c r="AD109" s="3">
        <v>80.2</v>
      </c>
      <c r="AE109" s="3">
        <v>71.900000000000006</v>
      </c>
      <c r="AF109" s="7">
        <v>1141180.71875</v>
      </c>
      <c r="AG109" s="7">
        <v>832600.265625</v>
      </c>
      <c r="AH109" s="7">
        <v>989399.34375</v>
      </c>
      <c r="AI109" s="7">
        <v>411274.8671875</v>
      </c>
      <c r="AJ109" s="7">
        <v>689547.625</v>
      </c>
      <c r="AK109" s="7">
        <v>508323.234375</v>
      </c>
      <c r="AL109" s="8">
        <v>1313068.5884853001</v>
      </c>
      <c r="AM109" s="8">
        <v>1005095.99834634</v>
      </c>
      <c r="AN109" s="8">
        <v>1032946.80068773</v>
      </c>
      <c r="AO109" s="8">
        <v>497951.46579165099</v>
      </c>
      <c r="AP109" s="8">
        <v>689547.625</v>
      </c>
      <c r="AQ109" s="8">
        <v>618257.11692148994</v>
      </c>
      <c r="AR109" s="1" t="s">
        <v>50</v>
      </c>
      <c r="AS109" s="1" t="s">
        <v>50</v>
      </c>
      <c r="AT109" s="1" t="s">
        <v>50</v>
      </c>
      <c r="AU109" s="1" t="s">
        <v>50</v>
      </c>
      <c r="AV109" s="1" t="s">
        <v>50</v>
      </c>
      <c r="AW109" s="1" t="s">
        <v>50</v>
      </c>
      <c r="AX109" s="1" t="s">
        <v>1546</v>
      </c>
      <c r="AY109" s="12">
        <f t="shared" si="8"/>
        <v>1.8557939179194676</v>
      </c>
      <c r="AZ109" s="12">
        <f t="shared" si="5"/>
        <v>0.89203651105653059</v>
      </c>
      <c r="BA109" s="12">
        <f t="shared" si="6"/>
        <v>1.0390096149028806E-2</v>
      </c>
      <c r="BB109" s="12">
        <f t="shared" si="7"/>
        <v>1.9833804335015865</v>
      </c>
    </row>
    <row r="110" spans="1:54">
      <c r="A110" s="3" t="s">
        <v>50</v>
      </c>
      <c r="B110" s="1" t="s">
        <v>563</v>
      </c>
      <c r="C110" s="3" t="s">
        <v>564</v>
      </c>
      <c r="D110" s="1">
        <v>4</v>
      </c>
      <c r="E110" s="3">
        <v>2</v>
      </c>
      <c r="F110" s="3">
        <v>4</v>
      </c>
      <c r="G110" s="1">
        <v>2</v>
      </c>
      <c r="H110" s="1">
        <v>1085</v>
      </c>
      <c r="I110" s="1">
        <v>110</v>
      </c>
      <c r="J110" s="1">
        <v>9.94</v>
      </c>
      <c r="K110" s="1">
        <v>17.2</v>
      </c>
      <c r="L110" s="1" t="s">
        <v>126</v>
      </c>
      <c r="M110" s="1" t="s">
        <v>127</v>
      </c>
      <c r="N110" s="1" t="s">
        <v>128</v>
      </c>
      <c r="O110" s="1" t="s">
        <v>565</v>
      </c>
      <c r="P110" s="1" t="s">
        <v>566</v>
      </c>
      <c r="Q110" s="1" t="s">
        <v>567</v>
      </c>
      <c r="R110" s="3" t="s">
        <v>568</v>
      </c>
      <c r="S110" s="1" t="s">
        <v>569</v>
      </c>
      <c r="T110" s="1" t="s">
        <v>570</v>
      </c>
      <c r="U110" s="1" t="s">
        <v>55</v>
      </c>
      <c r="V110" s="5">
        <v>2.6419999999999999</v>
      </c>
      <c r="W110" s="5">
        <v>9.9267214344919003E-2</v>
      </c>
      <c r="X110" s="1">
        <v>145.1</v>
      </c>
      <c r="Y110" s="1">
        <v>54.9</v>
      </c>
      <c r="Z110" s="3">
        <v>151.4</v>
      </c>
      <c r="AA110" s="3">
        <v>148.9</v>
      </c>
      <c r="AB110" s="3">
        <v>89.5</v>
      </c>
      <c r="AC110" s="3">
        <v>48.2</v>
      </c>
      <c r="AD110" s="3">
        <v>105.6</v>
      </c>
      <c r="AE110" s="3">
        <v>56.4</v>
      </c>
      <c r="AF110" s="7">
        <v>135055.890625</v>
      </c>
      <c r="AG110" s="7">
        <v>126590.4453125</v>
      </c>
      <c r="AH110" s="7">
        <v>87942.2890625</v>
      </c>
      <c r="AI110" s="7" t="s">
        <v>55</v>
      </c>
      <c r="AJ110" s="7">
        <v>108364.125</v>
      </c>
      <c r="AK110" s="7">
        <v>47553.32421875</v>
      </c>
      <c r="AL110" s="8">
        <v>155398.39111884101</v>
      </c>
      <c r="AM110" s="8">
        <v>152817.090344025</v>
      </c>
      <c r="AN110" s="8">
        <v>91812.984015095702</v>
      </c>
      <c r="AO110" s="8">
        <v>49503.733990895897</v>
      </c>
      <c r="AP110" s="8">
        <v>108364.125</v>
      </c>
      <c r="AQ110" s="8">
        <v>57837.570945710802</v>
      </c>
      <c r="AR110" s="1" t="s">
        <v>50</v>
      </c>
      <c r="AS110" s="1" t="s">
        <v>50</v>
      </c>
      <c r="AT110" s="1" t="s">
        <v>50</v>
      </c>
      <c r="AU110" s="1" t="s">
        <v>63</v>
      </c>
      <c r="AV110" s="1" t="s">
        <v>62</v>
      </c>
      <c r="AW110" s="1" t="s">
        <v>62</v>
      </c>
      <c r="AX110" s="1" t="s">
        <v>571</v>
      </c>
      <c r="AY110" s="12">
        <f t="shared" si="8"/>
        <v>1.8545127287501537</v>
      </c>
      <c r="AZ110" s="12">
        <f t="shared" si="5"/>
        <v>0.89104017004728675</v>
      </c>
      <c r="BA110" s="12">
        <f t="shared" si="6"/>
        <v>9.1186150781400563E-2</v>
      </c>
      <c r="BB110" s="12">
        <f t="shared" si="7"/>
        <v>1.0400711166709322</v>
      </c>
    </row>
    <row r="111" spans="1:54">
      <c r="A111" s="3" t="s">
        <v>50</v>
      </c>
      <c r="B111" s="1" t="s">
        <v>639</v>
      </c>
      <c r="C111" s="3" t="s">
        <v>640</v>
      </c>
      <c r="D111" s="1">
        <v>2</v>
      </c>
      <c r="E111" s="3">
        <v>1</v>
      </c>
      <c r="F111" s="3">
        <v>12</v>
      </c>
      <c r="G111" s="1">
        <v>1</v>
      </c>
      <c r="H111" s="1">
        <v>1905</v>
      </c>
      <c r="I111" s="1">
        <v>211.1</v>
      </c>
      <c r="J111" s="1">
        <v>6.64</v>
      </c>
      <c r="K111" s="1">
        <v>69.150000000000006</v>
      </c>
      <c r="L111" s="1" t="s">
        <v>641</v>
      </c>
      <c r="M111" s="1" t="s">
        <v>127</v>
      </c>
      <c r="N111" s="1" t="s">
        <v>69</v>
      </c>
      <c r="O111" s="1" t="s">
        <v>642</v>
      </c>
      <c r="P111" s="1" t="s">
        <v>643</v>
      </c>
      <c r="Q111" s="1" t="s">
        <v>644</v>
      </c>
      <c r="R111" s="3" t="s">
        <v>645</v>
      </c>
      <c r="S111" s="1" t="s">
        <v>646</v>
      </c>
      <c r="T111" s="1" t="s">
        <v>647</v>
      </c>
      <c r="U111" s="1" t="s">
        <v>55</v>
      </c>
      <c r="V111" s="5">
        <v>2.403</v>
      </c>
      <c r="W111" s="5">
        <v>0.43564276068098701</v>
      </c>
      <c r="X111" s="1">
        <v>141.19999999999999</v>
      </c>
      <c r="Y111" s="1">
        <v>58.8</v>
      </c>
      <c r="Z111" s="3">
        <v>161.9</v>
      </c>
      <c r="AA111" s="3">
        <v>188.7</v>
      </c>
      <c r="AB111" s="3">
        <v>39.1</v>
      </c>
      <c r="AC111" s="3">
        <v>30</v>
      </c>
      <c r="AD111" s="3">
        <v>113</v>
      </c>
      <c r="AE111" s="3">
        <v>67.400000000000006</v>
      </c>
      <c r="AF111" s="7">
        <v>454897.796875</v>
      </c>
      <c r="AG111" s="7">
        <v>491460.3828125</v>
      </c>
      <c r="AH111" s="7">
        <v>107638.6796875</v>
      </c>
      <c r="AI111" s="7" t="s">
        <v>55</v>
      </c>
      <c r="AJ111" s="7">
        <v>327282.46875</v>
      </c>
      <c r="AK111" s="7">
        <v>154923.046875</v>
      </c>
      <c r="AL111" s="8">
        <v>523415.790534909</v>
      </c>
      <c r="AM111" s="8">
        <v>609948.973393352</v>
      </c>
      <c r="AN111" s="8">
        <v>126353.734673114</v>
      </c>
      <c r="AO111" s="8">
        <v>96921.097983428903</v>
      </c>
      <c r="AP111" s="8">
        <v>365389.70954273798</v>
      </c>
      <c r="AQ111" s="8">
        <v>217829.036937361</v>
      </c>
      <c r="AR111" s="1" t="s">
        <v>50</v>
      </c>
      <c r="AS111" s="1" t="s">
        <v>50</v>
      </c>
      <c r="AT111" s="1" t="s">
        <v>50</v>
      </c>
      <c r="AU111" s="1" t="s">
        <v>50</v>
      </c>
      <c r="AV111" s="1" t="s">
        <v>50</v>
      </c>
      <c r="AW111" s="1" t="s">
        <v>50</v>
      </c>
      <c r="AX111" s="1" t="s">
        <v>648</v>
      </c>
      <c r="AY111" s="12">
        <f t="shared" si="8"/>
        <v>1.8521463032282719</v>
      </c>
      <c r="AZ111" s="12">
        <f t="shared" si="5"/>
        <v>0.88919806328783757</v>
      </c>
      <c r="BA111" s="12">
        <f t="shared" si="6"/>
        <v>0.31400729679637363</v>
      </c>
      <c r="BB111" s="12">
        <f t="shared" si="7"/>
        <v>0.50306025981984004</v>
      </c>
    </row>
    <row r="112" spans="1:54">
      <c r="A112" s="3" t="s">
        <v>50</v>
      </c>
      <c r="B112" s="1" t="s">
        <v>938</v>
      </c>
      <c r="C112" s="3" t="s">
        <v>939</v>
      </c>
      <c r="D112" s="1">
        <v>2</v>
      </c>
      <c r="E112" s="3">
        <v>1</v>
      </c>
      <c r="F112" s="3">
        <v>5</v>
      </c>
      <c r="G112" s="1">
        <v>1</v>
      </c>
      <c r="H112" s="1">
        <v>1076</v>
      </c>
      <c r="I112" s="1">
        <v>125.6</v>
      </c>
      <c r="J112" s="1">
        <v>9.01</v>
      </c>
      <c r="K112" s="1">
        <v>13.62</v>
      </c>
      <c r="L112" s="1" t="s">
        <v>55</v>
      </c>
      <c r="M112" s="1" t="s">
        <v>940</v>
      </c>
      <c r="N112" s="1" t="s">
        <v>55</v>
      </c>
      <c r="O112" s="1" t="s">
        <v>941</v>
      </c>
      <c r="P112" s="1" t="s">
        <v>942</v>
      </c>
      <c r="Q112" s="1" t="s">
        <v>943</v>
      </c>
      <c r="R112" s="3" t="s">
        <v>944</v>
      </c>
      <c r="S112" s="1" t="s">
        <v>945</v>
      </c>
      <c r="T112" s="1" t="s">
        <v>946</v>
      </c>
      <c r="U112" s="1" t="s">
        <v>55</v>
      </c>
      <c r="V112" s="5">
        <v>2.0720000000000001</v>
      </c>
      <c r="W112" s="5">
        <v>6.0177084779319802E-2</v>
      </c>
      <c r="X112" s="1">
        <v>134.9</v>
      </c>
      <c r="Y112" s="1">
        <v>65.099999999999994</v>
      </c>
      <c r="Z112" s="3">
        <v>136.19999999999999</v>
      </c>
      <c r="AA112" s="3">
        <v>89.8</v>
      </c>
      <c r="AB112" s="3">
        <v>162.80000000000001</v>
      </c>
      <c r="AC112" s="3">
        <v>54.8</v>
      </c>
      <c r="AD112" s="3">
        <v>90.6</v>
      </c>
      <c r="AE112" s="3">
        <v>65.8</v>
      </c>
      <c r="AF112" s="7">
        <v>429982.875</v>
      </c>
      <c r="AG112" s="7">
        <v>270252.09375</v>
      </c>
      <c r="AH112" s="7">
        <v>566489.125</v>
      </c>
      <c r="AI112" s="7">
        <v>164385.546875</v>
      </c>
      <c r="AJ112" s="7">
        <v>328904.375</v>
      </c>
      <c r="AK112" s="7">
        <v>196351.125</v>
      </c>
      <c r="AL112" s="8">
        <v>494748.11261053698</v>
      </c>
      <c r="AM112" s="8">
        <v>326242.146666796</v>
      </c>
      <c r="AN112" s="8">
        <v>591422.59694180405</v>
      </c>
      <c r="AO112" s="8">
        <v>199029.96888951701</v>
      </c>
      <c r="AP112" s="8">
        <v>328904.375</v>
      </c>
      <c r="AQ112" s="8">
        <v>238815.52570787101</v>
      </c>
      <c r="AR112" s="1" t="s">
        <v>50</v>
      </c>
      <c r="AS112" s="1" t="s">
        <v>62</v>
      </c>
      <c r="AT112" s="1" t="s">
        <v>50</v>
      </c>
      <c r="AU112" s="1" t="s">
        <v>50</v>
      </c>
      <c r="AV112" s="1" t="s">
        <v>62</v>
      </c>
      <c r="AW112" s="1" t="s">
        <v>50</v>
      </c>
      <c r="AX112" s="1" t="s">
        <v>947</v>
      </c>
      <c r="AY112" s="12">
        <f t="shared" si="8"/>
        <v>1.842077726026585</v>
      </c>
      <c r="AZ112" s="12">
        <f t="shared" si="5"/>
        <v>0.88133393688381712</v>
      </c>
      <c r="BA112" s="12">
        <f t="shared" si="6"/>
        <v>6.7585846450530493E-2</v>
      </c>
      <c r="BB112" s="12">
        <f t="shared" si="7"/>
        <v>1.1701442426975457</v>
      </c>
    </row>
    <row r="113" spans="1:54">
      <c r="A113" s="3" t="s">
        <v>50</v>
      </c>
      <c r="B113" s="1" t="s">
        <v>4133</v>
      </c>
      <c r="C113" s="3" t="s">
        <v>4134</v>
      </c>
      <c r="D113" s="1">
        <v>4</v>
      </c>
      <c r="E113" s="3">
        <v>2</v>
      </c>
      <c r="F113" s="3">
        <v>13</v>
      </c>
      <c r="G113" s="1">
        <v>2</v>
      </c>
      <c r="H113" s="1">
        <v>651</v>
      </c>
      <c r="I113" s="1">
        <v>74.099999999999994</v>
      </c>
      <c r="J113" s="1">
        <v>6.39</v>
      </c>
      <c r="K113" s="1">
        <v>37.24</v>
      </c>
      <c r="L113" s="1" t="s">
        <v>4135</v>
      </c>
      <c r="M113" s="1" t="s">
        <v>127</v>
      </c>
      <c r="N113" s="1" t="s">
        <v>69</v>
      </c>
      <c r="O113" s="1" t="s">
        <v>4136</v>
      </c>
      <c r="P113" s="1" t="s">
        <v>4137</v>
      </c>
      <c r="Q113" s="1" t="s">
        <v>4138</v>
      </c>
      <c r="R113" s="3" t="s">
        <v>4139</v>
      </c>
      <c r="S113" s="1" t="s">
        <v>4140</v>
      </c>
      <c r="T113" s="1" t="s">
        <v>4141</v>
      </c>
      <c r="U113" s="1" t="s">
        <v>55</v>
      </c>
      <c r="V113" s="5">
        <v>1.234</v>
      </c>
      <c r="W113" s="5">
        <v>0.129135381472991</v>
      </c>
      <c r="X113" s="1">
        <v>110.5</v>
      </c>
      <c r="Y113" s="1">
        <v>89.5</v>
      </c>
      <c r="Z113" s="3">
        <v>93.5</v>
      </c>
      <c r="AA113" s="3">
        <v>193</v>
      </c>
      <c r="AB113" s="3">
        <v>102.1</v>
      </c>
      <c r="AC113" s="3">
        <v>84.4</v>
      </c>
      <c r="AD113" s="3">
        <v>82.7</v>
      </c>
      <c r="AE113" s="3">
        <v>44.3</v>
      </c>
      <c r="AF113" s="7">
        <v>1450681.875</v>
      </c>
      <c r="AG113" s="7">
        <v>2864138.609375</v>
      </c>
      <c r="AH113" s="7">
        <v>1752242.37109375</v>
      </c>
      <c r="AI113" s="7">
        <v>1215947.4375</v>
      </c>
      <c r="AJ113" s="7">
        <v>1482511.70703125</v>
      </c>
      <c r="AK113" s="7">
        <v>623066.625</v>
      </c>
      <c r="AL113" s="8">
        <v>1674992.8126892301</v>
      </c>
      <c r="AM113" s="8">
        <v>3457522.6238140902</v>
      </c>
      <c r="AN113" s="8">
        <v>1829365.6274226401</v>
      </c>
      <c r="AO113" s="8">
        <v>1512267.5237771</v>
      </c>
      <c r="AP113" s="8">
        <v>1482511.70703125</v>
      </c>
      <c r="AQ113" s="8">
        <v>793553.57138152199</v>
      </c>
      <c r="AR113" s="1" t="s">
        <v>50</v>
      </c>
      <c r="AS113" s="1" t="s">
        <v>50</v>
      </c>
      <c r="AT113" s="1" t="s">
        <v>50</v>
      </c>
      <c r="AU113" s="1" t="s">
        <v>50</v>
      </c>
      <c r="AV113" s="1" t="s">
        <v>50</v>
      </c>
      <c r="AW113" s="1" t="s">
        <v>50</v>
      </c>
      <c r="AX113" s="1" t="s">
        <v>4142</v>
      </c>
      <c r="AY113" s="12">
        <f t="shared" si="8"/>
        <v>1.8377163326045685</v>
      </c>
      <c r="AZ113" s="12">
        <f t="shared" si="5"/>
        <v>0.87791409136670862</v>
      </c>
      <c r="BA113" s="12">
        <f t="shared" si="6"/>
        <v>0.16139285079327395</v>
      </c>
      <c r="BB113" s="12">
        <f t="shared" si="7"/>
        <v>0.79211570709720736</v>
      </c>
    </row>
    <row r="114" spans="1:54">
      <c r="A114" s="3" t="s">
        <v>50</v>
      </c>
      <c r="B114" s="1" t="s">
        <v>1107</v>
      </c>
      <c r="C114" s="3" t="s">
        <v>1108</v>
      </c>
      <c r="D114" s="1">
        <v>11</v>
      </c>
      <c r="E114" s="3">
        <v>1</v>
      </c>
      <c r="F114" s="3">
        <v>8</v>
      </c>
      <c r="G114" s="1">
        <v>1</v>
      </c>
      <c r="H114" s="1">
        <v>120</v>
      </c>
      <c r="I114" s="1">
        <v>13.2</v>
      </c>
      <c r="J114" s="1">
        <v>9.31</v>
      </c>
      <c r="K114" s="1">
        <v>27.71</v>
      </c>
      <c r="L114" s="1" t="s">
        <v>97</v>
      </c>
      <c r="M114" s="1" t="s">
        <v>1109</v>
      </c>
      <c r="N114" s="1" t="s">
        <v>55</v>
      </c>
      <c r="O114" s="1" t="s">
        <v>1110</v>
      </c>
      <c r="P114" s="1" t="s">
        <v>1111</v>
      </c>
      <c r="Q114" s="1" t="s">
        <v>1112</v>
      </c>
      <c r="R114" s="3" t="s">
        <v>1113</v>
      </c>
      <c r="S114" s="1" t="s">
        <v>1114</v>
      </c>
      <c r="T114" s="1" t="s">
        <v>55</v>
      </c>
      <c r="U114" s="1" t="s">
        <v>55</v>
      </c>
      <c r="V114" s="5">
        <v>1.865</v>
      </c>
      <c r="W114" s="5">
        <v>1.8465741919732999E-2</v>
      </c>
      <c r="X114" s="1">
        <v>130.19999999999999</v>
      </c>
      <c r="Y114" s="1">
        <v>69.8</v>
      </c>
      <c r="Z114" s="3">
        <v>131.1</v>
      </c>
      <c r="AA114" s="3">
        <v>141.9</v>
      </c>
      <c r="AB114" s="3">
        <v>115.4</v>
      </c>
      <c r="AC114" s="3">
        <v>70.3</v>
      </c>
      <c r="AD114" s="3">
        <v>56.5</v>
      </c>
      <c r="AE114" s="3">
        <v>84.8</v>
      </c>
      <c r="AF114" s="7">
        <v>1301737.75</v>
      </c>
      <c r="AG114" s="7">
        <v>1343561</v>
      </c>
      <c r="AH114" s="7">
        <v>1262739.75</v>
      </c>
      <c r="AI114" s="7">
        <v>663148.9375</v>
      </c>
      <c r="AJ114" s="7">
        <v>646172.125</v>
      </c>
      <c r="AK114" s="7">
        <v>796713.8125</v>
      </c>
      <c r="AL114" s="8">
        <v>1497809.1742058001</v>
      </c>
      <c r="AM114" s="8">
        <v>1621916.11075275</v>
      </c>
      <c r="AN114" s="8">
        <v>1318318.02103287</v>
      </c>
      <c r="AO114" s="8">
        <v>802908.25385095901</v>
      </c>
      <c r="AP114" s="8">
        <v>646172.125</v>
      </c>
      <c r="AQ114" s="8">
        <v>969017.25401833002</v>
      </c>
      <c r="AR114" s="1" t="s">
        <v>50</v>
      </c>
      <c r="AS114" s="1" t="s">
        <v>50</v>
      </c>
      <c r="AT114" s="1" t="s">
        <v>50</v>
      </c>
      <c r="AU114" s="1" t="s">
        <v>50</v>
      </c>
      <c r="AV114" s="1" t="s">
        <v>50</v>
      </c>
      <c r="AW114" s="1" t="s">
        <v>50</v>
      </c>
      <c r="AX114" s="1" t="s">
        <v>1115</v>
      </c>
      <c r="AY114" s="12">
        <f t="shared" si="8"/>
        <v>1.8353449611235442</v>
      </c>
      <c r="AZ114" s="12">
        <f t="shared" si="5"/>
        <v>0.87605124940599777</v>
      </c>
      <c r="BA114" s="12">
        <f t="shared" si="6"/>
        <v>6.3014320371827248E-3</v>
      </c>
      <c r="BB114" s="12">
        <f t="shared" si="7"/>
        <v>2.2005607433761254</v>
      </c>
    </row>
    <row r="115" spans="1:54">
      <c r="A115" s="3" t="s">
        <v>50</v>
      </c>
      <c r="B115" s="1" t="s">
        <v>2874</v>
      </c>
      <c r="C115" s="3" t="s">
        <v>2875</v>
      </c>
      <c r="D115" s="1">
        <v>8</v>
      </c>
      <c r="E115" s="3">
        <v>2</v>
      </c>
      <c r="F115" s="3">
        <v>5</v>
      </c>
      <c r="G115" s="1">
        <v>2</v>
      </c>
      <c r="H115" s="1">
        <v>410</v>
      </c>
      <c r="I115" s="1">
        <v>45</v>
      </c>
      <c r="J115" s="1">
        <v>6.05</v>
      </c>
      <c r="K115" s="1">
        <v>21.21</v>
      </c>
      <c r="L115" s="1" t="s">
        <v>67</v>
      </c>
      <c r="M115" s="1" t="s">
        <v>127</v>
      </c>
      <c r="N115" s="1" t="s">
        <v>69</v>
      </c>
      <c r="O115" s="1" t="s">
        <v>2876</v>
      </c>
      <c r="P115" s="1" t="s">
        <v>2877</v>
      </c>
      <c r="Q115" s="1" t="s">
        <v>2878</v>
      </c>
      <c r="R115" s="3" t="s">
        <v>2879</v>
      </c>
      <c r="S115" s="1" t="s">
        <v>2880</v>
      </c>
      <c r="T115" s="1" t="s">
        <v>2881</v>
      </c>
      <c r="U115" s="1" t="s">
        <v>2882</v>
      </c>
      <c r="V115" s="5">
        <v>1.3580000000000001</v>
      </c>
      <c r="W115" s="5">
        <v>0.218498397809199</v>
      </c>
      <c r="X115" s="1">
        <v>115.2</v>
      </c>
      <c r="Y115" s="1">
        <v>84.8</v>
      </c>
      <c r="Z115" s="3">
        <v>95.3</v>
      </c>
      <c r="AA115" s="3">
        <v>191.9</v>
      </c>
      <c r="AB115" s="3">
        <v>101.2</v>
      </c>
      <c r="AC115" s="3">
        <v>108.1</v>
      </c>
      <c r="AD115" s="3">
        <v>74.5</v>
      </c>
      <c r="AE115" s="3">
        <v>29</v>
      </c>
      <c r="AF115" s="7">
        <v>203074.609375</v>
      </c>
      <c r="AG115" s="7">
        <v>389873.5</v>
      </c>
      <c r="AH115" s="7">
        <v>237636.25</v>
      </c>
      <c r="AI115" s="7">
        <v>219001.078125</v>
      </c>
      <c r="AJ115" s="7">
        <v>182679.4375</v>
      </c>
      <c r="AK115" s="7">
        <v>58574.7265625</v>
      </c>
      <c r="AL115" s="8">
        <v>233662.281799952</v>
      </c>
      <c r="AM115" s="8">
        <v>470646.37244275602</v>
      </c>
      <c r="AN115" s="8">
        <v>248095.58012699999</v>
      </c>
      <c r="AO115" s="8">
        <v>265155.77917037898</v>
      </c>
      <c r="AP115" s="8">
        <v>182679.4375</v>
      </c>
      <c r="AQ115" s="8">
        <v>71242.546317054395</v>
      </c>
      <c r="AR115" s="1" t="s">
        <v>50</v>
      </c>
      <c r="AS115" s="1" t="s">
        <v>50</v>
      </c>
      <c r="AT115" s="1" t="s">
        <v>62</v>
      </c>
      <c r="AU115" s="1" t="s">
        <v>50</v>
      </c>
      <c r="AV115" s="1" t="s">
        <v>50</v>
      </c>
      <c r="AW115" s="1" t="s">
        <v>62</v>
      </c>
      <c r="AX115" s="1" t="s">
        <v>2883</v>
      </c>
      <c r="AY115" s="12">
        <f t="shared" si="8"/>
        <v>1.8348006835977009</v>
      </c>
      <c r="AZ115" s="12">
        <f t="shared" si="5"/>
        <v>0.8756233500422288</v>
      </c>
      <c r="BA115" s="12">
        <f t="shared" si="6"/>
        <v>0.20334146974297315</v>
      </c>
      <c r="BB115" s="12">
        <f t="shared" si="7"/>
        <v>0.69177404170670387</v>
      </c>
    </row>
    <row r="116" spans="1:54">
      <c r="A116" s="3" t="s">
        <v>50</v>
      </c>
      <c r="B116" s="1" t="s">
        <v>1438</v>
      </c>
      <c r="C116" s="3" t="s">
        <v>1439</v>
      </c>
      <c r="D116" s="1">
        <v>10</v>
      </c>
      <c r="E116" s="3">
        <v>10</v>
      </c>
      <c r="F116" s="3">
        <v>147</v>
      </c>
      <c r="G116" s="1">
        <v>10</v>
      </c>
      <c r="H116" s="1">
        <v>2090</v>
      </c>
      <c r="I116" s="1">
        <v>213.5</v>
      </c>
      <c r="J116" s="1">
        <v>7.47</v>
      </c>
      <c r="K116" s="1">
        <v>575.76</v>
      </c>
      <c r="L116" s="1" t="s">
        <v>263</v>
      </c>
      <c r="M116" s="1" t="s">
        <v>575</v>
      </c>
      <c r="N116" s="1" t="s">
        <v>108</v>
      </c>
      <c r="O116" s="1" t="s">
        <v>1440</v>
      </c>
      <c r="P116" s="1" t="s">
        <v>1441</v>
      </c>
      <c r="Q116" s="1" t="s">
        <v>1442</v>
      </c>
      <c r="R116" s="3" t="s">
        <v>1443</v>
      </c>
      <c r="S116" s="1" t="s">
        <v>1444</v>
      </c>
      <c r="T116" s="1" t="s">
        <v>1445</v>
      </c>
      <c r="U116" s="1" t="s">
        <v>1446</v>
      </c>
      <c r="V116" s="5">
        <v>1.6990000000000001</v>
      </c>
      <c r="W116" s="5">
        <v>1.2102225053015401E-2</v>
      </c>
      <c r="X116" s="1">
        <v>125.9</v>
      </c>
      <c r="Y116" s="1">
        <v>74.099999999999994</v>
      </c>
      <c r="Z116" s="3">
        <v>126.3</v>
      </c>
      <c r="AA116" s="3">
        <v>149.9</v>
      </c>
      <c r="AB116" s="3">
        <v>112.1</v>
      </c>
      <c r="AC116" s="3">
        <v>80.599999999999994</v>
      </c>
      <c r="AD116" s="3">
        <v>74.3</v>
      </c>
      <c r="AE116" s="3">
        <v>56.7</v>
      </c>
      <c r="AF116" s="7">
        <v>11552112.1953125</v>
      </c>
      <c r="AG116" s="7">
        <v>13140316.859375</v>
      </c>
      <c r="AH116" s="7">
        <v>11334855.7890625</v>
      </c>
      <c r="AI116" s="7">
        <v>7034211.015625</v>
      </c>
      <c r="AJ116" s="7">
        <v>7793389.453125</v>
      </c>
      <c r="AK116" s="7">
        <v>4876212.88671875</v>
      </c>
      <c r="AL116" s="8">
        <v>13360550.050860099</v>
      </c>
      <c r="AM116" s="8">
        <v>15862689.9817844</v>
      </c>
      <c r="AN116" s="8">
        <v>11856830.7094732</v>
      </c>
      <c r="AO116" s="8">
        <v>8525375.1423332803</v>
      </c>
      <c r="AP116" s="8">
        <v>7865243.5879574399</v>
      </c>
      <c r="AQ116" s="8">
        <v>6001974.0036796099</v>
      </c>
      <c r="AR116" s="1" t="s">
        <v>50</v>
      </c>
      <c r="AS116" s="1" t="s">
        <v>50</v>
      </c>
      <c r="AT116" s="1" t="s">
        <v>50</v>
      </c>
      <c r="AU116" s="1" t="s">
        <v>50</v>
      </c>
      <c r="AV116" s="1" t="s">
        <v>50</v>
      </c>
      <c r="AW116" s="1" t="s">
        <v>50</v>
      </c>
      <c r="AX116" s="1" t="s">
        <v>1447</v>
      </c>
      <c r="AY116" s="12">
        <f t="shared" si="8"/>
        <v>1.8345383774964936</v>
      </c>
      <c r="AZ116" s="12">
        <f t="shared" si="5"/>
        <v>0.87541708525952522</v>
      </c>
      <c r="BA116" s="12">
        <f t="shared" si="6"/>
        <v>1.1013881107919728E-2</v>
      </c>
      <c r="BB116" s="12">
        <f t="shared" si="7"/>
        <v>1.958059615929286</v>
      </c>
    </row>
    <row r="117" spans="1:54">
      <c r="A117" s="3" t="s">
        <v>50</v>
      </c>
      <c r="B117" s="1" t="s">
        <v>1743</v>
      </c>
      <c r="C117" s="3" t="s">
        <v>1744</v>
      </c>
      <c r="D117" s="1">
        <v>9</v>
      </c>
      <c r="E117" s="3">
        <v>2</v>
      </c>
      <c r="F117" s="3">
        <v>2</v>
      </c>
      <c r="G117" s="1">
        <v>2</v>
      </c>
      <c r="H117" s="1">
        <v>211</v>
      </c>
      <c r="I117" s="1">
        <v>23.8</v>
      </c>
      <c r="J117" s="1">
        <v>6.7</v>
      </c>
      <c r="K117" s="1">
        <v>4.6100000000000003</v>
      </c>
      <c r="L117" s="1" t="s">
        <v>1745</v>
      </c>
      <c r="M117" s="1" t="s">
        <v>536</v>
      </c>
      <c r="N117" s="1" t="s">
        <v>177</v>
      </c>
      <c r="O117" s="1" t="s">
        <v>55</v>
      </c>
      <c r="P117" s="1" t="s">
        <v>1746</v>
      </c>
      <c r="Q117" s="1" t="s">
        <v>1747</v>
      </c>
      <c r="R117" s="3" t="s">
        <v>1748</v>
      </c>
      <c r="S117" s="1" t="s">
        <v>1749</v>
      </c>
      <c r="T117" s="1" t="s">
        <v>1750</v>
      </c>
      <c r="U117" s="1" t="s">
        <v>1751</v>
      </c>
      <c r="V117" s="5">
        <v>1.589</v>
      </c>
      <c r="W117" s="5">
        <v>0.15404485836001799</v>
      </c>
      <c r="X117" s="1">
        <v>122.8</v>
      </c>
      <c r="Y117" s="1">
        <v>77.2</v>
      </c>
      <c r="Z117" s="3">
        <v>201.2</v>
      </c>
      <c r="AA117" s="3">
        <v>86.9</v>
      </c>
      <c r="AB117" s="3">
        <v>100.2</v>
      </c>
      <c r="AC117" s="3">
        <v>58.2</v>
      </c>
      <c r="AD117" s="3">
        <v>90.5</v>
      </c>
      <c r="AE117" s="3">
        <v>63</v>
      </c>
      <c r="AF117" s="7">
        <v>161894.84375</v>
      </c>
      <c r="AG117" s="7">
        <v>66667.6328125</v>
      </c>
      <c r="AH117" s="7">
        <v>88845.234375</v>
      </c>
      <c r="AI117" s="7">
        <v>44527.88671875</v>
      </c>
      <c r="AJ117" s="7">
        <v>83802.453125</v>
      </c>
      <c r="AK117" s="7">
        <v>47984.515625</v>
      </c>
      <c r="AL117" s="8">
        <v>186279.90332566199</v>
      </c>
      <c r="AM117" s="8">
        <v>80479.641582587094</v>
      </c>
      <c r="AN117" s="8">
        <v>92755.671593811698</v>
      </c>
      <c r="AO117" s="8">
        <v>53912.184354551398</v>
      </c>
      <c r="AP117" s="8">
        <v>83802.453125</v>
      </c>
      <c r="AQ117" s="8">
        <v>58362.015113597801</v>
      </c>
      <c r="AR117" s="1" t="s">
        <v>62</v>
      </c>
      <c r="AS117" s="1" t="s">
        <v>62</v>
      </c>
      <c r="AT117" s="1" t="s">
        <v>62</v>
      </c>
      <c r="AU117" s="1" t="s">
        <v>50</v>
      </c>
      <c r="AV117" s="1" t="s">
        <v>50</v>
      </c>
      <c r="AW117" s="1" t="s">
        <v>62</v>
      </c>
      <c r="AX117" s="1" t="s">
        <v>1752</v>
      </c>
      <c r="AY117" s="12">
        <f t="shared" si="8"/>
        <v>1.8335442376611748</v>
      </c>
      <c r="AZ117" s="12">
        <f t="shared" si="5"/>
        <v>0.87463507416765118</v>
      </c>
      <c r="BA117" s="12">
        <f t="shared" si="6"/>
        <v>0.19131896942619098</v>
      </c>
      <c r="BB117" s="12">
        <f t="shared" si="7"/>
        <v>0.71824196719858857</v>
      </c>
    </row>
    <row r="118" spans="1:54">
      <c r="A118" s="3" t="s">
        <v>50</v>
      </c>
      <c r="B118" s="1" t="s">
        <v>1775</v>
      </c>
      <c r="C118" s="3" t="s">
        <v>1776</v>
      </c>
      <c r="D118" s="1">
        <v>16</v>
      </c>
      <c r="E118" s="3">
        <v>4</v>
      </c>
      <c r="F118" s="3">
        <v>9</v>
      </c>
      <c r="G118" s="1">
        <v>4</v>
      </c>
      <c r="H118" s="1">
        <v>364</v>
      </c>
      <c r="I118" s="1">
        <v>40.700000000000003</v>
      </c>
      <c r="J118" s="1">
        <v>8.8800000000000008</v>
      </c>
      <c r="K118" s="1">
        <v>32.369999999999997</v>
      </c>
      <c r="L118" s="1" t="s">
        <v>1777</v>
      </c>
      <c r="M118" s="1" t="s">
        <v>127</v>
      </c>
      <c r="N118" s="1" t="s">
        <v>69</v>
      </c>
      <c r="O118" s="1" t="s">
        <v>1778</v>
      </c>
      <c r="P118" s="1" t="s">
        <v>1779</v>
      </c>
      <c r="Q118" s="1" t="s">
        <v>1780</v>
      </c>
      <c r="R118" s="3" t="s">
        <v>1781</v>
      </c>
      <c r="S118" s="1" t="s">
        <v>1782</v>
      </c>
      <c r="T118" s="1" t="s">
        <v>1783</v>
      </c>
      <c r="U118" s="1" t="s">
        <v>1784</v>
      </c>
      <c r="V118" s="5">
        <v>1.581</v>
      </c>
      <c r="W118" s="5">
        <v>0.64965029532099405</v>
      </c>
      <c r="X118" s="1">
        <v>122.5</v>
      </c>
      <c r="Y118" s="1">
        <v>77.5</v>
      </c>
      <c r="Z118" s="3">
        <v>101.4</v>
      </c>
      <c r="AA118" s="3">
        <v>257.89999999999998</v>
      </c>
      <c r="AB118" s="3">
        <v>28.5</v>
      </c>
      <c r="AC118" s="3">
        <v>64.099999999999994</v>
      </c>
      <c r="AD118" s="3">
        <v>113.7</v>
      </c>
      <c r="AE118" s="3">
        <v>34.299999999999997</v>
      </c>
      <c r="AF118" s="7">
        <v>26449.2578125</v>
      </c>
      <c r="AG118" s="7">
        <v>64131.796875</v>
      </c>
      <c r="AH118" s="7" t="s">
        <v>55</v>
      </c>
      <c r="AI118" s="7">
        <v>15901.521484375</v>
      </c>
      <c r="AJ118" s="7">
        <v>34138.9296875</v>
      </c>
      <c r="AK118" s="7" t="s">
        <v>55</v>
      </c>
      <c r="AL118" s="8">
        <v>30433.1198833997</v>
      </c>
      <c r="AM118" s="8">
        <v>77418.438435683405</v>
      </c>
      <c r="AN118" s="8">
        <v>8562.8844020879496</v>
      </c>
      <c r="AO118" s="8">
        <v>19252.783389392102</v>
      </c>
      <c r="AP118" s="8">
        <v>34138.9296875</v>
      </c>
      <c r="AQ118" s="8">
        <v>10299.308114269499</v>
      </c>
      <c r="AR118" s="1" t="s">
        <v>50</v>
      </c>
      <c r="AS118" s="1" t="s">
        <v>50</v>
      </c>
      <c r="AT118" s="1" t="s">
        <v>63</v>
      </c>
      <c r="AU118" s="1" t="s">
        <v>50</v>
      </c>
      <c r="AV118" s="1" t="s">
        <v>50</v>
      </c>
      <c r="AW118" s="1" t="s">
        <v>50</v>
      </c>
      <c r="AX118" s="1" t="s">
        <v>1785</v>
      </c>
      <c r="AY118" s="12">
        <f t="shared" si="8"/>
        <v>1.8277999087464134</v>
      </c>
      <c r="AZ118" s="12">
        <f t="shared" si="5"/>
        <v>0.87010814563709626</v>
      </c>
      <c r="BA118" s="12">
        <f t="shared" si="6"/>
        <v>0.45899446024157053</v>
      </c>
      <c r="BB118" s="12">
        <f t="shared" si="7"/>
        <v>0.33819255607719556</v>
      </c>
    </row>
    <row r="119" spans="1:54">
      <c r="A119" s="3" t="s">
        <v>50</v>
      </c>
      <c r="B119" s="1" t="s">
        <v>3168</v>
      </c>
      <c r="C119" s="3" t="s">
        <v>3169</v>
      </c>
      <c r="D119" s="1">
        <v>4</v>
      </c>
      <c r="E119" s="3">
        <v>1</v>
      </c>
      <c r="F119" s="3">
        <v>1</v>
      </c>
      <c r="G119" s="1">
        <v>1</v>
      </c>
      <c r="H119" s="1">
        <v>479</v>
      </c>
      <c r="I119" s="1">
        <v>52.6</v>
      </c>
      <c r="J119" s="1">
        <v>5.05</v>
      </c>
      <c r="K119" s="1">
        <v>3.23</v>
      </c>
      <c r="L119" s="1" t="s">
        <v>1745</v>
      </c>
      <c r="M119" s="1" t="s">
        <v>726</v>
      </c>
      <c r="N119" s="1" t="s">
        <v>108</v>
      </c>
      <c r="O119" s="1" t="s">
        <v>3170</v>
      </c>
      <c r="P119" s="1" t="s">
        <v>3171</v>
      </c>
      <c r="Q119" s="1" t="s">
        <v>3172</v>
      </c>
      <c r="R119" s="3" t="s">
        <v>3173</v>
      </c>
      <c r="S119" s="1" t="s">
        <v>3174</v>
      </c>
      <c r="T119" s="1" t="s">
        <v>3175</v>
      </c>
      <c r="U119" s="1" t="s">
        <v>3176</v>
      </c>
      <c r="V119" s="5">
        <v>1.319</v>
      </c>
      <c r="W119" s="5">
        <v>0.33366119836985098</v>
      </c>
      <c r="X119" s="1">
        <v>113.8</v>
      </c>
      <c r="Y119" s="1">
        <v>86.2</v>
      </c>
      <c r="Z119" s="3">
        <v>99.8</v>
      </c>
      <c r="AA119" s="3">
        <v>79</v>
      </c>
      <c r="AB119" s="3">
        <v>208.4</v>
      </c>
      <c r="AC119" s="3">
        <v>13.7</v>
      </c>
      <c r="AD119" s="3">
        <v>75.7</v>
      </c>
      <c r="AE119" s="3">
        <v>123.4</v>
      </c>
      <c r="AF119" s="7">
        <v>44260.53515625</v>
      </c>
      <c r="AG119" s="7">
        <v>33367.5859375</v>
      </c>
      <c r="AH119" s="7">
        <v>101831.171875</v>
      </c>
      <c r="AI119" s="7" t="s">
        <v>55</v>
      </c>
      <c r="AJ119" s="7" t="s">
        <v>55</v>
      </c>
      <c r="AK119" s="7">
        <v>51745.64453125</v>
      </c>
      <c r="AL119" s="8">
        <v>50927.182231820298</v>
      </c>
      <c r="AM119" s="8">
        <v>40280.586597078996</v>
      </c>
      <c r="AN119" s="8">
        <v>106313.172596102</v>
      </c>
      <c r="AO119" s="8">
        <v>6993.1715353466197</v>
      </c>
      <c r="AP119" s="8">
        <v>38598.380134376697</v>
      </c>
      <c r="AQ119" s="8">
        <v>62936.554612677202</v>
      </c>
      <c r="AR119" s="1" t="s">
        <v>62</v>
      </c>
      <c r="AS119" s="1" t="s">
        <v>62</v>
      </c>
      <c r="AT119" s="1" t="s">
        <v>62</v>
      </c>
      <c r="AU119" s="1" t="s">
        <v>63</v>
      </c>
      <c r="AV119" s="1" t="s">
        <v>63</v>
      </c>
      <c r="AW119" s="1" t="s">
        <v>50</v>
      </c>
      <c r="AX119" s="1" t="s">
        <v>3177</v>
      </c>
      <c r="AY119" s="12">
        <f t="shared" si="8"/>
        <v>1.819998046506339</v>
      </c>
      <c r="AZ119" s="12">
        <f t="shared" si="5"/>
        <v>0.86393690190906525</v>
      </c>
      <c r="BA119" s="12">
        <f t="shared" si="6"/>
        <v>0.3191987004836418</v>
      </c>
      <c r="BB119" s="12">
        <f t="shared" si="7"/>
        <v>0.49593888541006864</v>
      </c>
    </row>
    <row r="120" spans="1:54">
      <c r="A120" s="3" t="s">
        <v>50</v>
      </c>
      <c r="B120" s="1" t="s">
        <v>1800</v>
      </c>
      <c r="C120" s="3" t="s">
        <v>1801</v>
      </c>
      <c r="D120" s="1">
        <v>6</v>
      </c>
      <c r="E120" s="3">
        <v>1</v>
      </c>
      <c r="F120" s="3">
        <v>5</v>
      </c>
      <c r="G120" s="1">
        <v>1</v>
      </c>
      <c r="H120" s="1">
        <v>250</v>
      </c>
      <c r="I120" s="1">
        <v>28.6</v>
      </c>
      <c r="J120" s="1">
        <v>9.42</v>
      </c>
      <c r="K120" s="1">
        <v>17.899999999999999</v>
      </c>
      <c r="L120" s="1" t="s">
        <v>188</v>
      </c>
      <c r="M120" s="1" t="s">
        <v>1802</v>
      </c>
      <c r="N120" s="1" t="s">
        <v>108</v>
      </c>
      <c r="O120" s="1" t="s">
        <v>1803</v>
      </c>
      <c r="P120" s="1" t="s">
        <v>1804</v>
      </c>
      <c r="Q120" s="1" t="s">
        <v>1805</v>
      </c>
      <c r="R120" s="3" t="s">
        <v>1806</v>
      </c>
      <c r="S120" s="1" t="s">
        <v>1807</v>
      </c>
      <c r="T120" s="1" t="s">
        <v>1808</v>
      </c>
      <c r="U120" s="1" t="s">
        <v>55</v>
      </c>
      <c r="V120" s="5">
        <v>1.5640000000000001</v>
      </c>
      <c r="W120" s="5">
        <v>0.358811776754769</v>
      </c>
      <c r="X120" s="1">
        <v>122</v>
      </c>
      <c r="Y120" s="1">
        <v>78</v>
      </c>
      <c r="Z120" s="3">
        <v>148.69999999999999</v>
      </c>
      <c r="AA120" s="3">
        <v>52.9</v>
      </c>
      <c r="AB120" s="3">
        <v>185.7</v>
      </c>
      <c r="AC120" s="3">
        <v>18.899999999999999</v>
      </c>
      <c r="AD120" s="3">
        <v>95</v>
      </c>
      <c r="AE120" s="3">
        <v>98.9</v>
      </c>
      <c r="AF120" s="7">
        <v>126921.5078125</v>
      </c>
      <c r="AG120" s="7" t="s">
        <v>55</v>
      </c>
      <c r="AH120" s="7">
        <v>174732.984375</v>
      </c>
      <c r="AI120" s="7" t="s">
        <v>55</v>
      </c>
      <c r="AJ120" s="7">
        <v>93348.5390625</v>
      </c>
      <c r="AK120" s="7">
        <v>79850.7578125</v>
      </c>
      <c r="AL120" s="8">
        <v>146038.78454442599</v>
      </c>
      <c r="AM120" s="8">
        <v>51921.305450612897</v>
      </c>
      <c r="AN120" s="8">
        <v>182423.687993047</v>
      </c>
      <c r="AO120" s="8">
        <v>18558.995577600101</v>
      </c>
      <c r="AP120" s="8">
        <v>93348.5390625</v>
      </c>
      <c r="AQ120" s="8">
        <v>97119.895315924994</v>
      </c>
      <c r="AR120" s="1" t="s">
        <v>50</v>
      </c>
      <c r="AS120" s="1" t="s">
        <v>50</v>
      </c>
      <c r="AT120" s="1" t="s">
        <v>50</v>
      </c>
      <c r="AU120" s="1" t="s">
        <v>63</v>
      </c>
      <c r="AV120" s="1" t="s">
        <v>50</v>
      </c>
      <c r="AW120" s="1" t="s">
        <v>50</v>
      </c>
      <c r="AX120" s="1" t="s">
        <v>1809</v>
      </c>
      <c r="AY120" s="12">
        <f t="shared" si="8"/>
        <v>1.8197792417392804</v>
      </c>
      <c r="AZ120" s="12">
        <f t="shared" si="5"/>
        <v>0.86376344703656083</v>
      </c>
      <c r="BA120" s="12">
        <f t="shared" si="6"/>
        <v>0.28702500693965621</v>
      </c>
      <c r="BB120" s="12">
        <f t="shared" si="7"/>
        <v>0.54208026388348063</v>
      </c>
    </row>
    <row r="121" spans="1:54">
      <c r="A121" s="3" t="s">
        <v>50</v>
      </c>
      <c r="B121" s="1" t="s">
        <v>1854</v>
      </c>
      <c r="C121" s="3" t="s">
        <v>1855</v>
      </c>
      <c r="D121" s="1">
        <v>14</v>
      </c>
      <c r="E121" s="3">
        <v>2</v>
      </c>
      <c r="F121" s="3">
        <v>19</v>
      </c>
      <c r="G121" s="1">
        <v>2</v>
      </c>
      <c r="H121" s="1">
        <v>377</v>
      </c>
      <c r="I121" s="1">
        <v>41.2</v>
      </c>
      <c r="J121" s="1">
        <v>4.9400000000000004</v>
      </c>
      <c r="K121" s="1">
        <v>66.42</v>
      </c>
      <c r="L121" s="1" t="s">
        <v>928</v>
      </c>
      <c r="M121" s="1" t="s">
        <v>1856</v>
      </c>
      <c r="N121" s="1" t="s">
        <v>1857</v>
      </c>
      <c r="O121" s="1" t="s">
        <v>1858</v>
      </c>
      <c r="P121" s="1" t="s">
        <v>1859</v>
      </c>
      <c r="Q121" s="1" t="s">
        <v>1860</v>
      </c>
      <c r="R121" s="3" t="s">
        <v>1861</v>
      </c>
      <c r="S121" s="1" t="s">
        <v>1862</v>
      </c>
      <c r="T121" s="1" t="s">
        <v>1863</v>
      </c>
      <c r="U121" s="1" t="s">
        <v>55</v>
      </c>
      <c r="V121" s="5">
        <v>1.5509999999999999</v>
      </c>
      <c r="W121" s="5">
        <v>4.1519378817941502E-2</v>
      </c>
      <c r="X121" s="1">
        <v>121.6</v>
      </c>
      <c r="Y121" s="1">
        <v>78.400000000000006</v>
      </c>
      <c r="Z121" s="3">
        <v>124.4</v>
      </c>
      <c r="AA121" s="3">
        <v>147</v>
      </c>
      <c r="AB121" s="3">
        <v>115.7</v>
      </c>
      <c r="AC121" s="3">
        <v>81.900000000000006</v>
      </c>
      <c r="AD121" s="3">
        <v>80.2</v>
      </c>
      <c r="AE121" s="3">
        <v>50.8</v>
      </c>
      <c r="AF121" s="7">
        <v>2545712.1953125</v>
      </c>
      <c r="AG121" s="7">
        <v>2825698.75</v>
      </c>
      <c r="AH121" s="7">
        <v>2610240.89453125</v>
      </c>
      <c r="AI121" s="7">
        <v>1592386.796875</v>
      </c>
      <c r="AJ121" s="7">
        <v>1889040.0097656299</v>
      </c>
      <c r="AK121" s="7">
        <v>940687.5</v>
      </c>
      <c r="AL121" s="8">
        <v>2929154.5712849302</v>
      </c>
      <c r="AM121" s="8">
        <v>3462185.2251531398</v>
      </c>
      <c r="AN121" s="8">
        <v>2725128.1275476702</v>
      </c>
      <c r="AO121" s="8">
        <v>1927983.9418188401</v>
      </c>
      <c r="AP121" s="8">
        <v>1889040.0097656299</v>
      </c>
      <c r="AQ121" s="8">
        <v>1195038.2406242799</v>
      </c>
      <c r="AR121" s="1" t="s">
        <v>50</v>
      </c>
      <c r="AS121" s="1" t="s">
        <v>50</v>
      </c>
      <c r="AT121" s="1" t="s">
        <v>50</v>
      </c>
      <c r="AU121" s="1" t="s">
        <v>50</v>
      </c>
      <c r="AV121" s="1" t="s">
        <v>50</v>
      </c>
      <c r="AW121" s="1" t="s">
        <v>50</v>
      </c>
      <c r="AX121" s="1" t="s">
        <v>1864</v>
      </c>
      <c r="AY121" s="12">
        <f t="shared" si="8"/>
        <v>1.8189055870370658</v>
      </c>
      <c r="AZ121" s="12">
        <f t="shared" si="5"/>
        <v>0.86307065973023134</v>
      </c>
      <c r="BA121" s="12">
        <f t="shared" si="6"/>
        <v>1.3446672387929645E-2</v>
      </c>
      <c r="BB121" s="12">
        <f t="shared" si="7"/>
        <v>1.8713851760601385</v>
      </c>
    </row>
    <row r="122" spans="1:54">
      <c r="A122" s="3" t="s">
        <v>50</v>
      </c>
      <c r="B122" s="1" t="s">
        <v>1903</v>
      </c>
      <c r="C122" s="3" t="s">
        <v>1904</v>
      </c>
      <c r="D122" s="1">
        <v>2</v>
      </c>
      <c r="E122" s="3">
        <v>2</v>
      </c>
      <c r="F122" s="3">
        <v>2</v>
      </c>
      <c r="G122" s="1">
        <v>2</v>
      </c>
      <c r="H122" s="1">
        <v>1312</v>
      </c>
      <c r="I122" s="1">
        <v>147.69999999999999</v>
      </c>
      <c r="J122" s="1">
        <v>5.12</v>
      </c>
      <c r="K122" s="1">
        <v>4.09</v>
      </c>
      <c r="L122" s="1" t="s">
        <v>199</v>
      </c>
      <c r="M122" s="1" t="s">
        <v>1905</v>
      </c>
      <c r="N122" s="1" t="s">
        <v>87</v>
      </c>
      <c r="O122" s="1" t="s">
        <v>201</v>
      </c>
      <c r="P122" s="1" t="s">
        <v>1906</v>
      </c>
      <c r="Q122" s="1" t="s">
        <v>1907</v>
      </c>
      <c r="R122" s="3" t="s">
        <v>1908</v>
      </c>
      <c r="S122" s="1" t="s">
        <v>1909</v>
      </c>
      <c r="T122" s="1" t="s">
        <v>1910</v>
      </c>
      <c r="U122" s="1" t="s">
        <v>924</v>
      </c>
      <c r="V122" s="5">
        <v>1.5249999999999999</v>
      </c>
      <c r="W122" s="5">
        <v>0.22654931088264799</v>
      </c>
      <c r="X122" s="1">
        <v>120.8</v>
      </c>
      <c r="Y122" s="1">
        <v>79.2</v>
      </c>
      <c r="Z122" s="3">
        <v>146.80000000000001</v>
      </c>
      <c r="AA122" s="3">
        <v>119.5</v>
      </c>
      <c r="AB122" s="3">
        <v>120.7</v>
      </c>
      <c r="AC122" s="3">
        <v>108.6</v>
      </c>
      <c r="AD122" s="3">
        <v>79.099999999999994</v>
      </c>
      <c r="AE122" s="3">
        <v>25.3</v>
      </c>
      <c r="AF122" s="7">
        <v>99550.9375</v>
      </c>
      <c r="AG122" s="7">
        <v>77250.0078125</v>
      </c>
      <c r="AH122" s="7">
        <v>90193.3046875</v>
      </c>
      <c r="AI122" s="7">
        <v>69996.9296875</v>
      </c>
      <c r="AJ122" s="7">
        <v>61764.19140625</v>
      </c>
      <c r="AK122" s="7" t="s">
        <v>55</v>
      </c>
      <c r="AL122" s="8">
        <v>114545.581464691</v>
      </c>
      <c r="AM122" s="8">
        <v>93254.442654162704</v>
      </c>
      <c r="AN122" s="8">
        <v>94163.075919673895</v>
      </c>
      <c r="AO122" s="8">
        <v>84748.854159656999</v>
      </c>
      <c r="AP122" s="8">
        <v>61764.19140625</v>
      </c>
      <c r="AQ122" s="8">
        <v>19766.5705325413</v>
      </c>
      <c r="AR122" s="1" t="s">
        <v>50</v>
      </c>
      <c r="AS122" s="1" t="s">
        <v>62</v>
      </c>
      <c r="AT122" s="1" t="s">
        <v>62</v>
      </c>
      <c r="AU122" s="1" t="s">
        <v>50</v>
      </c>
      <c r="AV122" s="1" t="s">
        <v>62</v>
      </c>
      <c r="AW122" s="1" t="s">
        <v>63</v>
      </c>
      <c r="AX122" s="1" t="s">
        <v>1911</v>
      </c>
      <c r="AY122" s="12">
        <f t="shared" si="8"/>
        <v>1.8159958936863672</v>
      </c>
      <c r="AZ122" s="12">
        <f t="shared" si="5"/>
        <v>0.86076094042342466</v>
      </c>
      <c r="BA122" s="12">
        <f t="shared" si="6"/>
        <v>8.9314798348162833E-2</v>
      </c>
      <c r="BB122" s="12">
        <f t="shared" si="7"/>
        <v>1.0490765779704088</v>
      </c>
    </row>
    <row r="123" spans="1:54">
      <c r="A123" s="3" t="s">
        <v>50</v>
      </c>
      <c r="B123" s="1" t="s">
        <v>834</v>
      </c>
      <c r="C123" s="3" t="s">
        <v>835</v>
      </c>
      <c r="D123" s="1">
        <v>10</v>
      </c>
      <c r="E123" s="3">
        <v>4</v>
      </c>
      <c r="F123" s="3">
        <v>37</v>
      </c>
      <c r="G123" s="1">
        <v>4</v>
      </c>
      <c r="H123" s="1">
        <v>658</v>
      </c>
      <c r="I123" s="1">
        <v>75.2</v>
      </c>
      <c r="J123" s="1">
        <v>6.38</v>
      </c>
      <c r="K123" s="1">
        <v>159.19</v>
      </c>
      <c r="L123" s="1" t="s">
        <v>97</v>
      </c>
      <c r="M123" s="1" t="s">
        <v>836</v>
      </c>
      <c r="N123" s="1" t="s">
        <v>108</v>
      </c>
      <c r="O123" s="1" t="s">
        <v>576</v>
      </c>
      <c r="P123" s="1" t="s">
        <v>837</v>
      </c>
      <c r="Q123" s="1" t="s">
        <v>838</v>
      </c>
      <c r="R123" s="3" t="s">
        <v>839</v>
      </c>
      <c r="S123" s="1" t="s">
        <v>840</v>
      </c>
      <c r="T123" s="1" t="s">
        <v>55</v>
      </c>
      <c r="U123" s="1" t="s">
        <v>55</v>
      </c>
      <c r="V123" s="5">
        <v>2.1779999999999999</v>
      </c>
      <c r="W123" s="5">
        <v>0.139259768041223</v>
      </c>
      <c r="X123" s="1">
        <v>137.1</v>
      </c>
      <c r="Y123" s="1">
        <v>62.9</v>
      </c>
      <c r="Z123" s="3">
        <v>149.6</v>
      </c>
      <c r="AA123" s="3">
        <v>160.80000000000001</v>
      </c>
      <c r="AB123" s="3">
        <v>76.400000000000006</v>
      </c>
      <c r="AC123" s="3">
        <v>79.8</v>
      </c>
      <c r="AD123" s="3">
        <v>68.7</v>
      </c>
      <c r="AE123" s="3">
        <v>64.7</v>
      </c>
      <c r="AF123" s="7">
        <v>14454631.4921875</v>
      </c>
      <c r="AG123" s="7">
        <v>14805141.53125</v>
      </c>
      <c r="AH123" s="7">
        <v>8133990.796875</v>
      </c>
      <c r="AI123" s="7">
        <v>7327842.734375</v>
      </c>
      <c r="AJ123" s="7">
        <v>7628050</v>
      </c>
      <c r="AK123" s="7">
        <v>5917485.65625</v>
      </c>
      <c r="AL123" s="8">
        <v>16631828.9984005</v>
      </c>
      <c r="AM123" s="8">
        <v>17872428.249635801</v>
      </c>
      <c r="AN123" s="8">
        <v>8492000.5491518397</v>
      </c>
      <c r="AO123" s="8">
        <v>8872193.0800823607</v>
      </c>
      <c r="AP123" s="8">
        <v>7635864.4331613304</v>
      </c>
      <c r="AQ123" s="8">
        <v>7197246.5035081003</v>
      </c>
      <c r="AR123" s="1" t="s">
        <v>50</v>
      </c>
      <c r="AS123" s="1" t="s">
        <v>50</v>
      </c>
      <c r="AT123" s="1" t="s">
        <v>50</v>
      </c>
      <c r="AU123" s="1" t="s">
        <v>50</v>
      </c>
      <c r="AV123" s="1" t="s">
        <v>50</v>
      </c>
      <c r="AW123" s="1" t="s">
        <v>50</v>
      </c>
      <c r="AX123" s="1" t="s">
        <v>841</v>
      </c>
      <c r="AY123" s="12">
        <f t="shared" si="8"/>
        <v>1.8137821715681877</v>
      </c>
      <c r="AZ123" s="12">
        <f t="shared" si="5"/>
        <v>0.85900120400959523</v>
      </c>
      <c r="BA123" s="12">
        <f t="shared" si="6"/>
        <v>9.7468993215210409E-2</v>
      </c>
      <c r="BB123" s="12">
        <f t="shared" si="7"/>
        <v>1.0111335198626838</v>
      </c>
    </row>
    <row r="124" spans="1:54">
      <c r="A124" s="3" t="s">
        <v>50</v>
      </c>
      <c r="B124" s="1" t="s">
        <v>402</v>
      </c>
      <c r="C124" s="3" t="s">
        <v>403</v>
      </c>
      <c r="D124" s="1">
        <v>2</v>
      </c>
      <c r="E124" s="3">
        <v>1</v>
      </c>
      <c r="F124" s="3">
        <v>1</v>
      </c>
      <c r="G124" s="1">
        <v>1</v>
      </c>
      <c r="H124" s="1">
        <v>1941</v>
      </c>
      <c r="I124" s="1">
        <v>213</v>
      </c>
      <c r="J124" s="1">
        <v>6.51</v>
      </c>
      <c r="K124" s="1">
        <v>4.09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3" t="s">
        <v>404</v>
      </c>
      <c r="S124" s="1" t="s">
        <v>402</v>
      </c>
      <c r="T124" s="1" t="s">
        <v>55</v>
      </c>
      <c r="U124" s="1" t="s">
        <v>55</v>
      </c>
      <c r="V124" s="5">
        <v>3.2869999999999999</v>
      </c>
      <c r="W124" s="5">
        <v>0.694818306894746</v>
      </c>
      <c r="X124" s="1">
        <v>153.30000000000001</v>
      </c>
      <c r="Y124" s="1">
        <v>46.7</v>
      </c>
      <c r="Z124" s="3">
        <v>121.5</v>
      </c>
      <c r="AA124" s="3">
        <v>250.6</v>
      </c>
      <c r="AB124" s="3">
        <v>14.1</v>
      </c>
      <c r="AC124" s="3">
        <v>19</v>
      </c>
      <c r="AD124" s="3">
        <v>157.80000000000001</v>
      </c>
      <c r="AE124" s="3">
        <v>37</v>
      </c>
      <c r="AF124" s="7">
        <v>99753.0703125</v>
      </c>
      <c r="AG124" s="7">
        <v>196094.375</v>
      </c>
      <c r="AH124" s="7" t="s">
        <v>55</v>
      </c>
      <c r="AI124" s="7" t="s">
        <v>55</v>
      </c>
      <c r="AJ124" s="7">
        <v>149079.359375</v>
      </c>
      <c r="AK124" s="7" t="s">
        <v>55</v>
      </c>
      <c r="AL124" s="8">
        <v>114778.16009350499</v>
      </c>
      <c r="AM124" s="8">
        <v>236720.64464545401</v>
      </c>
      <c r="AN124" s="8">
        <v>13355.1452601992</v>
      </c>
      <c r="AO124" s="8">
        <v>17911.189994366901</v>
      </c>
      <c r="AP124" s="8">
        <v>149079.359375</v>
      </c>
      <c r="AQ124" s="8">
        <v>34921.917284289499</v>
      </c>
      <c r="AR124" s="1" t="s">
        <v>62</v>
      </c>
      <c r="AS124" s="1" t="s">
        <v>50</v>
      </c>
      <c r="AT124" s="1" t="s">
        <v>63</v>
      </c>
      <c r="AU124" s="1" t="s">
        <v>63</v>
      </c>
      <c r="AV124" s="1" t="s">
        <v>62</v>
      </c>
      <c r="AW124" s="1" t="s">
        <v>63</v>
      </c>
      <c r="AX124" s="1" t="s">
        <v>405</v>
      </c>
      <c r="AY124" s="12">
        <f t="shared" si="8"/>
        <v>1.8069907026840393</v>
      </c>
      <c r="AZ124" s="12">
        <f t="shared" si="5"/>
        <v>0.85358908327714633</v>
      </c>
      <c r="BA124" s="12">
        <f t="shared" si="6"/>
        <v>0.51735259427921543</v>
      </c>
      <c r="BB124" s="12">
        <f t="shared" si="7"/>
        <v>0.28621336878950582</v>
      </c>
    </row>
    <row r="125" spans="1:54">
      <c r="A125" s="3" t="s">
        <v>50</v>
      </c>
      <c r="B125" s="1" t="s">
        <v>2709</v>
      </c>
      <c r="C125" s="3" t="s">
        <v>2710</v>
      </c>
      <c r="D125" s="1">
        <v>2</v>
      </c>
      <c r="E125" s="3">
        <v>1</v>
      </c>
      <c r="F125" s="3">
        <v>1</v>
      </c>
      <c r="G125" s="1">
        <v>1</v>
      </c>
      <c r="H125" s="1">
        <v>416</v>
      </c>
      <c r="I125" s="1">
        <v>47.9</v>
      </c>
      <c r="J125" s="1">
        <v>6.09</v>
      </c>
      <c r="K125" s="1">
        <v>2.84</v>
      </c>
      <c r="L125" s="1" t="s">
        <v>546</v>
      </c>
      <c r="M125" s="1" t="s">
        <v>2711</v>
      </c>
      <c r="N125" s="1" t="s">
        <v>55</v>
      </c>
      <c r="O125" s="1" t="s">
        <v>2712</v>
      </c>
      <c r="P125" s="1" t="s">
        <v>2713</v>
      </c>
      <c r="Q125" s="1" t="s">
        <v>2714</v>
      </c>
      <c r="R125" s="3" t="s">
        <v>2715</v>
      </c>
      <c r="S125" s="1" t="s">
        <v>2716</v>
      </c>
      <c r="T125" s="1" t="s">
        <v>55</v>
      </c>
      <c r="U125" s="1" t="s">
        <v>55</v>
      </c>
      <c r="V125" s="5">
        <v>1.379</v>
      </c>
      <c r="W125" s="5">
        <v>0.30007048076783499</v>
      </c>
      <c r="X125" s="1">
        <v>115.9</v>
      </c>
      <c r="Y125" s="1">
        <v>84.1</v>
      </c>
      <c r="Z125" s="3">
        <v>125.7</v>
      </c>
      <c r="AA125" s="3">
        <v>143.30000000000001</v>
      </c>
      <c r="AB125" s="3">
        <v>116.6</v>
      </c>
      <c r="AC125" s="3">
        <v>14.3</v>
      </c>
      <c r="AD125" s="3">
        <v>91.1</v>
      </c>
      <c r="AE125" s="3">
        <v>108.9</v>
      </c>
      <c r="AF125" s="7">
        <v>184290.078125</v>
      </c>
      <c r="AG125" s="7">
        <v>200284.546875</v>
      </c>
      <c r="AH125" s="7">
        <v>188368.578125</v>
      </c>
      <c r="AI125" s="7" t="s">
        <v>55</v>
      </c>
      <c r="AJ125" s="7">
        <v>153747.953125</v>
      </c>
      <c r="AK125" s="7">
        <v>151021.90625</v>
      </c>
      <c r="AL125" s="8">
        <v>212048.371287327</v>
      </c>
      <c r="AM125" s="8">
        <v>241778.92429995901</v>
      </c>
      <c r="AN125" s="8">
        <v>196659.43923799499</v>
      </c>
      <c r="AO125" s="8">
        <v>24187.477701049898</v>
      </c>
      <c r="AP125" s="8">
        <v>153747.953125</v>
      </c>
      <c r="AQ125" s="8">
        <v>183683.062343028</v>
      </c>
      <c r="AR125" s="1" t="s">
        <v>50</v>
      </c>
      <c r="AS125" s="1" t="s">
        <v>62</v>
      </c>
      <c r="AT125" s="1" t="s">
        <v>62</v>
      </c>
      <c r="AU125" s="1" t="s">
        <v>63</v>
      </c>
      <c r="AV125" s="1" t="s">
        <v>62</v>
      </c>
      <c r="AW125" s="1" t="s">
        <v>62</v>
      </c>
      <c r="AX125" s="1" t="s">
        <v>2717</v>
      </c>
      <c r="AY125" s="12">
        <f t="shared" si="8"/>
        <v>1.7988204340012559</v>
      </c>
      <c r="AZ125" s="12">
        <f t="shared" si="5"/>
        <v>0.84705117774800487</v>
      </c>
      <c r="BA125" s="12">
        <f t="shared" si="6"/>
        <v>0.13038553481736467</v>
      </c>
      <c r="BB125" s="12">
        <f t="shared" si="7"/>
        <v>0.88477058726561131</v>
      </c>
    </row>
    <row r="126" spans="1:54">
      <c r="A126" s="3" t="s">
        <v>50</v>
      </c>
      <c r="B126" s="1" t="s">
        <v>1137</v>
      </c>
      <c r="C126" s="3" t="s">
        <v>1138</v>
      </c>
      <c r="D126" s="1">
        <v>2</v>
      </c>
      <c r="E126" s="3">
        <v>1</v>
      </c>
      <c r="F126" s="3">
        <v>2</v>
      </c>
      <c r="G126" s="1">
        <v>1</v>
      </c>
      <c r="H126" s="1">
        <v>597</v>
      </c>
      <c r="I126" s="1">
        <v>66.8</v>
      </c>
      <c r="J126" s="1">
        <v>5.39</v>
      </c>
      <c r="K126" s="1">
        <v>5.5</v>
      </c>
      <c r="L126" s="1" t="s">
        <v>1139</v>
      </c>
      <c r="M126" s="1" t="s">
        <v>1140</v>
      </c>
      <c r="N126" s="1" t="s">
        <v>55</v>
      </c>
      <c r="O126" s="1" t="s">
        <v>129</v>
      </c>
      <c r="P126" s="1" t="s">
        <v>1141</v>
      </c>
      <c r="Q126" s="1" t="s">
        <v>1142</v>
      </c>
      <c r="R126" s="3" t="s">
        <v>1143</v>
      </c>
      <c r="S126" s="1" t="s">
        <v>1144</v>
      </c>
      <c r="T126" s="1" t="s">
        <v>114</v>
      </c>
      <c r="U126" s="1" t="s">
        <v>55</v>
      </c>
      <c r="V126" s="5">
        <v>1.8420000000000001</v>
      </c>
      <c r="W126" s="5">
        <v>6.8563538427005603E-3</v>
      </c>
      <c r="X126" s="1">
        <v>129.6</v>
      </c>
      <c r="Y126" s="1">
        <v>70.400000000000006</v>
      </c>
      <c r="Z126" s="3">
        <v>142.30000000000001</v>
      </c>
      <c r="AA126" s="3">
        <v>109.9</v>
      </c>
      <c r="AB126" s="3">
        <v>132.9</v>
      </c>
      <c r="AC126" s="3">
        <v>72.2</v>
      </c>
      <c r="AD126" s="3">
        <v>76.3</v>
      </c>
      <c r="AE126" s="3">
        <v>66.400000000000006</v>
      </c>
      <c r="AF126" s="7">
        <v>679718.6875</v>
      </c>
      <c r="AG126" s="7">
        <v>500433.875</v>
      </c>
      <c r="AH126" s="7">
        <v>699945.5</v>
      </c>
      <c r="AI126" s="7">
        <v>327671.96875</v>
      </c>
      <c r="AJ126" s="7">
        <v>419614.59375</v>
      </c>
      <c r="AK126" s="7">
        <v>300275.21875</v>
      </c>
      <c r="AL126" s="8">
        <v>782099.84001510905</v>
      </c>
      <c r="AM126" s="8">
        <v>604112.32852764195</v>
      </c>
      <c r="AN126" s="8">
        <v>730752.92544712103</v>
      </c>
      <c r="AO126" s="8">
        <v>396729.17106192099</v>
      </c>
      <c r="AP126" s="8">
        <v>419614.59375</v>
      </c>
      <c r="AQ126" s="8">
        <v>365215.04128294298</v>
      </c>
      <c r="AR126" s="1" t="s">
        <v>62</v>
      </c>
      <c r="AS126" s="1" t="s">
        <v>62</v>
      </c>
      <c r="AT126" s="1" t="s">
        <v>50</v>
      </c>
      <c r="AU126" s="1" t="s">
        <v>50</v>
      </c>
      <c r="AV126" s="1" t="s">
        <v>62</v>
      </c>
      <c r="AW126" s="1" t="s">
        <v>62</v>
      </c>
      <c r="AX126" s="1" t="s">
        <v>1145</v>
      </c>
      <c r="AY126" s="12">
        <f t="shared" si="8"/>
        <v>1.7916713777341247</v>
      </c>
      <c r="AZ126" s="12">
        <f t="shared" si="5"/>
        <v>0.84130604744590354</v>
      </c>
      <c r="BA126" s="12">
        <f t="shared" si="6"/>
        <v>4.835613138240864E-3</v>
      </c>
      <c r="BB126" s="12">
        <f t="shared" si="7"/>
        <v>2.315548451121392</v>
      </c>
    </row>
    <row r="127" spans="1:54">
      <c r="A127" s="3" t="s">
        <v>50</v>
      </c>
      <c r="B127" s="1" t="s">
        <v>1213</v>
      </c>
      <c r="C127" s="3" t="s">
        <v>1214</v>
      </c>
      <c r="D127" s="1">
        <v>2</v>
      </c>
      <c r="E127" s="3">
        <v>1</v>
      </c>
      <c r="F127" s="3">
        <v>2</v>
      </c>
      <c r="G127" s="1">
        <v>1</v>
      </c>
      <c r="H127" s="1">
        <v>854</v>
      </c>
      <c r="I127" s="1">
        <v>95.4</v>
      </c>
      <c r="J127" s="1">
        <v>8.1199999999999992</v>
      </c>
      <c r="K127" s="1">
        <v>8.57</v>
      </c>
      <c r="L127" s="1" t="s">
        <v>1215</v>
      </c>
      <c r="M127" s="1" t="s">
        <v>86</v>
      </c>
      <c r="N127" s="1" t="s">
        <v>69</v>
      </c>
      <c r="O127" s="1" t="s">
        <v>1216</v>
      </c>
      <c r="P127" s="1" t="s">
        <v>1217</v>
      </c>
      <c r="Q127" s="1" t="s">
        <v>1218</v>
      </c>
      <c r="R127" s="3" t="s">
        <v>1219</v>
      </c>
      <c r="S127" s="1" t="s">
        <v>1220</v>
      </c>
      <c r="T127" s="1" t="s">
        <v>1221</v>
      </c>
      <c r="U127" s="1" t="s">
        <v>55</v>
      </c>
      <c r="V127" s="5">
        <v>1.8</v>
      </c>
      <c r="W127" s="5">
        <v>0.390944171306919</v>
      </c>
      <c r="X127" s="1">
        <v>128.6</v>
      </c>
      <c r="Y127" s="1">
        <v>71.400000000000006</v>
      </c>
      <c r="Z127" s="3">
        <v>166.5</v>
      </c>
      <c r="AA127" s="3">
        <v>169.9</v>
      </c>
      <c r="AB127" s="3">
        <v>48.2</v>
      </c>
      <c r="AC127" s="3">
        <v>17.399999999999999</v>
      </c>
      <c r="AD127" s="3">
        <v>92.5</v>
      </c>
      <c r="AE127" s="3">
        <v>105.5</v>
      </c>
      <c r="AF127" s="7" t="s">
        <v>55</v>
      </c>
      <c r="AG127" s="7">
        <v>38714.5703125</v>
      </c>
      <c r="AH127" s="7">
        <v>12706.44140625</v>
      </c>
      <c r="AI127" s="7">
        <v>3943.39379882813</v>
      </c>
      <c r="AJ127" s="7">
        <v>25454.599609375</v>
      </c>
      <c r="AK127" s="7" t="s">
        <v>55</v>
      </c>
      <c r="AL127" s="8">
        <v>45815.654320382302</v>
      </c>
      <c r="AM127" s="8">
        <v>46735.343844242103</v>
      </c>
      <c r="AN127" s="8">
        <v>13265.7031578024</v>
      </c>
      <c r="AO127" s="8">
        <v>4774.46807228548</v>
      </c>
      <c r="AP127" s="8">
        <v>25454.599609375</v>
      </c>
      <c r="AQ127" s="8">
        <v>29016.325505004199</v>
      </c>
      <c r="AR127" s="1" t="s">
        <v>63</v>
      </c>
      <c r="AS127" s="1" t="s">
        <v>50</v>
      </c>
      <c r="AT127" s="1" t="s">
        <v>62</v>
      </c>
      <c r="AU127" s="1" t="s">
        <v>62</v>
      </c>
      <c r="AV127" s="1" t="s">
        <v>50</v>
      </c>
      <c r="AW127" s="1" t="s">
        <v>63</v>
      </c>
      <c r="AX127" s="1" t="s">
        <v>1222</v>
      </c>
      <c r="AY127" s="12">
        <f t="shared" si="8"/>
        <v>1.7860747584040797</v>
      </c>
      <c r="AZ127" s="12">
        <f t="shared" si="5"/>
        <v>0.83679246753731362</v>
      </c>
      <c r="BA127" s="12">
        <f t="shared" si="6"/>
        <v>0.30958117187178757</v>
      </c>
      <c r="BB127" s="12">
        <f t="shared" si="7"/>
        <v>0.50922546013654613</v>
      </c>
    </row>
    <row r="128" spans="1:54">
      <c r="A128" s="3" t="s">
        <v>50</v>
      </c>
      <c r="B128" s="1" t="s">
        <v>956</v>
      </c>
      <c r="C128" s="3" t="s">
        <v>957</v>
      </c>
      <c r="D128" s="1">
        <v>3</v>
      </c>
      <c r="E128" s="3">
        <v>1</v>
      </c>
      <c r="F128" s="3">
        <v>7</v>
      </c>
      <c r="G128" s="1">
        <v>1</v>
      </c>
      <c r="H128" s="1">
        <v>605</v>
      </c>
      <c r="I128" s="1">
        <v>69.2</v>
      </c>
      <c r="J128" s="1">
        <v>9.57</v>
      </c>
      <c r="K128" s="1">
        <v>24.06</v>
      </c>
      <c r="L128" s="1" t="s">
        <v>574</v>
      </c>
      <c r="M128" s="1" t="s">
        <v>575</v>
      </c>
      <c r="N128" s="1" t="s">
        <v>69</v>
      </c>
      <c r="O128" s="1" t="s">
        <v>958</v>
      </c>
      <c r="P128" s="1" t="s">
        <v>959</v>
      </c>
      <c r="Q128" s="1" t="s">
        <v>960</v>
      </c>
      <c r="R128" s="3" t="s">
        <v>961</v>
      </c>
      <c r="S128" s="1" t="s">
        <v>962</v>
      </c>
      <c r="T128" s="1" t="s">
        <v>963</v>
      </c>
      <c r="U128" s="1" t="s">
        <v>55</v>
      </c>
      <c r="V128" s="5">
        <v>2.0609999999999999</v>
      </c>
      <c r="W128" s="5">
        <v>0.178244085599087</v>
      </c>
      <c r="X128" s="1">
        <v>134.69999999999999</v>
      </c>
      <c r="Y128" s="1">
        <v>65.3</v>
      </c>
      <c r="Z128" s="3">
        <v>149.19999999999999</v>
      </c>
      <c r="AA128" s="3">
        <v>164.2</v>
      </c>
      <c r="AB128" s="3">
        <v>71.2</v>
      </c>
      <c r="AC128" s="3">
        <v>72.400000000000006</v>
      </c>
      <c r="AD128" s="3">
        <v>97.1</v>
      </c>
      <c r="AE128" s="3">
        <v>46</v>
      </c>
      <c r="AF128" s="7">
        <v>119408.66796875</v>
      </c>
      <c r="AG128" s="7">
        <v>125282.7578125</v>
      </c>
      <c r="AH128" s="7">
        <v>62819.01171875</v>
      </c>
      <c r="AI128" s="7">
        <v>55054.03125</v>
      </c>
      <c r="AJ128" s="7">
        <v>89430.8828125</v>
      </c>
      <c r="AK128" s="7">
        <v>34817.5390625</v>
      </c>
      <c r="AL128" s="8">
        <v>137394.339499864</v>
      </c>
      <c r="AM128" s="8">
        <v>151238.479902013</v>
      </c>
      <c r="AN128" s="8">
        <v>65583.929873359404</v>
      </c>
      <c r="AO128" s="8">
        <v>66656.724604031595</v>
      </c>
      <c r="AP128" s="8">
        <v>89430.8828125</v>
      </c>
      <c r="AQ128" s="8">
        <v>42347.4471820076</v>
      </c>
      <c r="AR128" s="1" t="s">
        <v>50</v>
      </c>
      <c r="AS128" s="1" t="s">
        <v>62</v>
      </c>
      <c r="AT128" s="1" t="s">
        <v>50</v>
      </c>
      <c r="AU128" s="1" t="s">
        <v>50</v>
      </c>
      <c r="AV128" s="1" t="s">
        <v>50</v>
      </c>
      <c r="AW128" s="1" t="s">
        <v>50</v>
      </c>
      <c r="AX128" s="1" t="s">
        <v>964</v>
      </c>
      <c r="AY128" s="12">
        <f t="shared" si="8"/>
        <v>1.7850512853783043</v>
      </c>
      <c r="AZ128" s="12">
        <f t="shared" si="5"/>
        <v>0.83596552416925884</v>
      </c>
      <c r="BA128" s="12">
        <f t="shared" si="6"/>
        <v>0.15664312672683833</v>
      </c>
      <c r="BB128" s="12">
        <f t="shared" si="7"/>
        <v>0.80508865657605222</v>
      </c>
    </row>
    <row r="129" spans="1:54">
      <c r="A129" s="3" t="s">
        <v>50</v>
      </c>
      <c r="B129" s="1" t="s">
        <v>17629</v>
      </c>
      <c r="C129" s="3" t="s">
        <v>17630</v>
      </c>
      <c r="D129" s="1">
        <v>11</v>
      </c>
      <c r="E129" s="3">
        <v>1</v>
      </c>
      <c r="F129" s="3">
        <v>4</v>
      </c>
      <c r="G129" s="1">
        <v>1</v>
      </c>
      <c r="H129" s="1">
        <v>115</v>
      </c>
      <c r="I129" s="1">
        <v>12.5</v>
      </c>
      <c r="J129" s="1">
        <v>7.88</v>
      </c>
      <c r="K129" s="1">
        <v>12.21</v>
      </c>
      <c r="L129" s="1" t="s">
        <v>17631</v>
      </c>
      <c r="M129" s="1" t="s">
        <v>11392</v>
      </c>
      <c r="N129" s="1" t="s">
        <v>253</v>
      </c>
      <c r="O129" s="1" t="s">
        <v>17632</v>
      </c>
      <c r="P129" s="1" t="s">
        <v>17633</v>
      </c>
      <c r="Q129" s="1" t="s">
        <v>17634</v>
      </c>
      <c r="R129" s="3" t="s">
        <v>17635</v>
      </c>
      <c r="S129" s="1" t="s">
        <v>17636</v>
      </c>
      <c r="T129" s="1" t="s">
        <v>17637</v>
      </c>
      <c r="U129" s="1" t="s">
        <v>17638</v>
      </c>
      <c r="V129" s="5">
        <v>0.73199999999999998</v>
      </c>
      <c r="W129" s="5">
        <v>0.50376735592350796</v>
      </c>
      <c r="X129" s="1">
        <v>84.5</v>
      </c>
      <c r="Y129" s="1">
        <v>115.5</v>
      </c>
      <c r="Z129" s="3">
        <v>57</v>
      </c>
      <c r="AA129" s="3">
        <v>260.7</v>
      </c>
      <c r="AB129" s="3">
        <v>66.599999999999994</v>
      </c>
      <c r="AC129" s="3">
        <v>91.1</v>
      </c>
      <c r="AD129" s="3">
        <v>96.1</v>
      </c>
      <c r="AE129" s="3">
        <v>28.5</v>
      </c>
      <c r="AF129" s="7">
        <v>29907.658203125</v>
      </c>
      <c r="AG129" s="7">
        <v>130365.05078125</v>
      </c>
      <c r="AH129" s="7">
        <v>38532.515625</v>
      </c>
      <c r="AI129" s="7">
        <v>45402.453125</v>
      </c>
      <c r="AJ129" s="7">
        <v>57990.953125</v>
      </c>
      <c r="AK129" s="7">
        <v>14124.4736328125</v>
      </c>
      <c r="AL129" s="8">
        <v>34412.434329151198</v>
      </c>
      <c r="AM129" s="8">
        <v>157373.70773728099</v>
      </c>
      <c r="AN129" s="8">
        <v>40228.487100503698</v>
      </c>
      <c r="AO129" s="8">
        <v>54971.0665247711</v>
      </c>
      <c r="AP129" s="8">
        <v>57990.953125</v>
      </c>
      <c r="AQ129" s="8">
        <v>17179.140664292499</v>
      </c>
      <c r="AR129" s="1" t="s">
        <v>62</v>
      </c>
      <c r="AS129" s="1" t="s">
        <v>50</v>
      </c>
      <c r="AT129" s="1" t="s">
        <v>62</v>
      </c>
      <c r="AU129" s="1" t="s">
        <v>50</v>
      </c>
      <c r="AV129" s="1" t="s">
        <v>50</v>
      </c>
      <c r="AW129" s="1" t="s">
        <v>50</v>
      </c>
      <c r="AX129" s="1" t="s">
        <v>17639</v>
      </c>
      <c r="AY129" s="12">
        <f t="shared" si="8"/>
        <v>1.7827920744445938</v>
      </c>
      <c r="AZ129" s="12">
        <f t="shared" si="5"/>
        <v>0.8341384524526505</v>
      </c>
      <c r="BA129" s="12">
        <f t="shared" si="6"/>
        <v>0.46561464684314036</v>
      </c>
      <c r="BB129" s="12">
        <f t="shared" si="7"/>
        <v>0.33197336653878989</v>
      </c>
    </row>
    <row r="130" spans="1:54">
      <c r="A130" s="3" t="s">
        <v>50</v>
      </c>
      <c r="B130" s="1" t="s">
        <v>1087</v>
      </c>
      <c r="C130" s="3" t="s">
        <v>1088</v>
      </c>
      <c r="D130" s="1">
        <v>3</v>
      </c>
      <c r="E130" s="3">
        <v>2</v>
      </c>
      <c r="F130" s="3">
        <v>7</v>
      </c>
      <c r="G130" s="1">
        <v>2</v>
      </c>
      <c r="H130" s="1">
        <v>1670</v>
      </c>
      <c r="I130" s="1">
        <v>188.9</v>
      </c>
      <c r="J130" s="1">
        <v>5.8</v>
      </c>
      <c r="K130" s="1">
        <v>25.6</v>
      </c>
      <c r="L130" s="1" t="s">
        <v>1089</v>
      </c>
      <c r="M130" s="1" t="s">
        <v>151</v>
      </c>
      <c r="N130" s="1" t="s">
        <v>108</v>
      </c>
      <c r="O130" s="1" t="s">
        <v>1090</v>
      </c>
      <c r="P130" s="1" t="s">
        <v>1091</v>
      </c>
      <c r="Q130" s="1" t="s">
        <v>1092</v>
      </c>
      <c r="R130" s="3" t="s">
        <v>1093</v>
      </c>
      <c r="S130" s="1" t="s">
        <v>1094</v>
      </c>
      <c r="T130" s="1" t="s">
        <v>55</v>
      </c>
      <c r="U130" s="1" t="s">
        <v>55</v>
      </c>
      <c r="V130" s="5">
        <v>1.8979999999999999</v>
      </c>
      <c r="W130" s="5">
        <v>0.42070687078172397</v>
      </c>
      <c r="X130" s="1">
        <v>131</v>
      </c>
      <c r="Y130" s="1">
        <v>69</v>
      </c>
      <c r="Z130" s="3">
        <v>167.4</v>
      </c>
      <c r="AA130" s="3">
        <v>173.6</v>
      </c>
      <c r="AB130" s="3">
        <v>43.1</v>
      </c>
      <c r="AC130" s="3">
        <v>113.6</v>
      </c>
      <c r="AD130" s="3">
        <v>88.2</v>
      </c>
      <c r="AE130" s="3">
        <v>14.1</v>
      </c>
      <c r="AF130" s="7">
        <v>650591.546875</v>
      </c>
      <c r="AG130" s="7">
        <v>643218.65625</v>
      </c>
      <c r="AH130" s="7">
        <v>184755.28125</v>
      </c>
      <c r="AI130" s="7">
        <v>419510.64453125</v>
      </c>
      <c r="AJ130" s="7">
        <v>394352.5703125</v>
      </c>
      <c r="AK130" s="7">
        <v>21094.966796875</v>
      </c>
      <c r="AL130" s="8">
        <v>748585.48703079403</v>
      </c>
      <c r="AM130" s="8">
        <v>776478.85083640297</v>
      </c>
      <c r="AN130" s="8">
        <v>192887.10658935999</v>
      </c>
      <c r="AO130" s="8">
        <v>507922.94162799098</v>
      </c>
      <c r="AP130" s="8">
        <v>394352.5703125</v>
      </c>
      <c r="AQ130" s="8">
        <v>62935.358666959801</v>
      </c>
      <c r="AR130" s="1" t="s">
        <v>50</v>
      </c>
      <c r="AS130" s="1" t="s">
        <v>50</v>
      </c>
      <c r="AT130" s="1" t="s">
        <v>50</v>
      </c>
      <c r="AU130" s="1" t="s">
        <v>62</v>
      </c>
      <c r="AV130" s="1" t="s">
        <v>50</v>
      </c>
      <c r="AW130" s="1" t="s">
        <v>62</v>
      </c>
      <c r="AX130" s="1" t="s">
        <v>1095</v>
      </c>
      <c r="AY130" s="12">
        <f t="shared" si="8"/>
        <v>1.7798716288549181</v>
      </c>
      <c r="AZ130" s="12">
        <f t="shared" ref="AZ130:AZ193" si="9">LOG(AY130,2)</f>
        <v>0.83177319226306445</v>
      </c>
      <c r="BA130" s="12">
        <f t="shared" ref="BA130:BA193" si="10">_xlfn.T.TEST(AL130:AN130,AO130:AQ130,2,2)</f>
        <v>0.34076776509647411</v>
      </c>
      <c r="BB130" s="12">
        <f t="shared" ref="BB130:BB193" si="11">-LOG10(BA130)</f>
        <v>0.46754149401931394</v>
      </c>
    </row>
    <row r="131" spans="1:54">
      <c r="A131" s="3" t="s">
        <v>50</v>
      </c>
      <c r="B131" s="1" t="s">
        <v>1262</v>
      </c>
      <c r="C131" s="3" t="s">
        <v>1263</v>
      </c>
      <c r="D131" s="1">
        <v>1</v>
      </c>
      <c r="E131" s="3">
        <v>1</v>
      </c>
      <c r="F131" s="3">
        <v>7</v>
      </c>
      <c r="G131" s="1">
        <v>1</v>
      </c>
      <c r="H131" s="1">
        <v>2390</v>
      </c>
      <c r="I131" s="1">
        <v>271.2</v>
      </c>
      <c r="J131" s="1">
        <v>6.11</v>
      </c>
      <c r="K131" s="1">
        <v>14.03</v>
      </c>
      <c r="L131" s="1" t="s">
        <v>689</v>
      </c>
      <c r="M131" s="1" t="s">
        <v>1264</v>
      </c>
      <c r="N131" s="1" t="s">
        <v>177</v>
      </c>
      <c r="O131" s="1" t="s">
        <v>1265</v>
      </c>
      <c r="P131" s="1" t="s">
        <v>1266</v>
      </c>
      <c r="Q131" s="1" t="s">
        <v>1267</v>
      </c>
      <c r="R131" s="3" t="s">
        <v>1268</v>
      </c>
      <c r="S131" s="1" t="s">
        <v>1269</v>
      </c>
      <c r="T131" s="1" t="s">
        <v>1270</v>
      </c>
      <c r="U131" s="1" t="s">
        <v>55</v>
      </c>
      <c r="V131" s="5">
        <v>1.78</v>
      </c>
      <c r="W131" s="5">
        <v>1.7342763365698E-2</v>
      </c>
      <c r="X131" s="1">
        <v>128.1</v>
      </c>
      <c r="Y131" s="1">
        <v>71.900000000000006</v>
      </c>
      <c r="Z131" s="3">
        <v>142.19999999999999</v>
      </c>
      <c r="AA131" s="3">
        <v>139</v>
      </c>
      <c r="AB131" s="3">
        <v>102.6</v>
      </c>
      <c r="AC131" s="3">
        <v>58.3</v>
      </c>
      <c r="AD131" s="3">
        <v>78.099999999999994</v>
      </c>
      <c r="AE131" s="3">
        <v>79.8</v>
      </c>
      <c r="AF131" s="7">
        <v>868632.6875</v>
      </c>
      <c r="AG131" s="7">
        <v>809177.8125</v>
      </c>
      <c r="AH131" s="7">
        <v>690328.875</v>
      </c>
      <c r="AI131" s="7">
        <v>338096.125</v>
      </c>
      <c r="AJ131" s="7">
        <v>548859.9375</v>
      </c>
      <c r="AK131" s="7">
        <v>461189.40625</v>
      </c>
      <c r="AL131" s="8">
        <v>999468.60137730802</v>
      </c>
      <c r="AM131" s="8">
        <v>976820.94862638705</v>
      </c>
      <c r="AN131" s="8">
        <v>720713.03398174501</v>
      </c>
      <c r="AO131" s="8">
        <v>409350.22889564</v>
      </c>
      <c r="AP131" s="8">
        <v>548859.9375</v>
      </c>
      <c r="AQ131" s="8">
        <v>560929.76551315805</v>
      </c>
      <c r="AR131" s="1" t="s">
        <v>50</v>
      </c>
      <c r="AS131" s="1" t="s">
        <v>50</v>
      </c>
      <c r="AT131" s="1" t="s">
        <v>50</v>
      </c>
      <c r="AU131" s="1" t="s">
        <v>50</v>
      </c>
      <c r="AV131" s="1" t="s">
        <v>50</v>
      </c>
      <c r="AW131" s="1" t="s">
        <v>50</v>
      </c>
      <c r="AX131" s="1" t="s">
        <v>1271</v>
      </c>
      <c r="AY131" s="12">
        <f t="shared" si="8"/>
        <v>1.7753483581967717</v>
      </c>
      <c r="AZ131" s="12">
        <f t="shared" si="9"/>
        <v>0.82810213748053396</v>
      </c>
      <c r="BA131" s="12">
        <f t="shared" si="10"/>
        <v>1.817384132361425E-2</v>
      </c>
      <c r="BB131" s="12">
        <f t="shared" si="11"/>
        <v>1.7405532681058609</v>
      </c>
    </row>
    <row r="132" spans="1:54">
      <c r="A132" s="3" t="s">
        <v>50</v>
      </c>
      <c r="B132" s="1" t="s">
        <v>1320</v>
      </c>
      <c r="C132" s="3" t="s">
        <v>1321</v>
      </c>
      <c r="D132" s="1">
        <v>3</v>
      </c>
      <c r="E132" s="3">
        <v>3</v>
      </c>
      <c r="F132" s="3">
        <v>17</v>
      </c>
      <c r="G132" s="1">
        <v>3</v>
      </c>
      <c r="H132" s="1">
        <v>960</v>
      </c>
      <c r="I132" s="1">
        <v>107.3</v>
      </c>
      <c r="J132" s="1">
        <v>6.54</v>
      </c>
      <c r="K132" s="1">
        <v>54.5</v>
      </c>
      <c r="L132" s="1" t="s">
        <v>67</v>
      </c>
      <c r="M132" s="1" t="s">
        <v>151</v>
      </c>
      <c r="N132" s="1" t="s">
        <v>55</v>
      </c>
      <c r="O132" s="1" t="s">
        <v>548</v>
      </c>
      <c r="P132" s="1" t="s">
        <v>1322</v>
      </c>
      <c r="Q132" s="1" t="s">
        <v>1323</v>
      </c>
      <c r="R132" s="3" t="s">
        <v>1324</v>
      </c>
      <c r="S132" s="1" t="s">
        <v>1325</v>
      </c>
      <c r="T132" s="1" t="s">
        <v>55</v>
      </c>
      <c r="U132" s="1" t="s">
        <v>55</v>
      </c>
      <c r="V132" s="5">
        <v>1.764</v>
      </c>
      <c r="W132" s="5">
        <v>5.05037019925099E-3</v>
      </c>
      <c r="X132" s="1">
        <v>127.6</v>
      </c>
      <c r="Y132" s="1">
        <v>72.400000000000006</v>
      </c>
      <c r="Z132" s="3">
        <v>139.69999999999999</v>
      </c>
      <c r="AA132" s="3">
        <v>127.3</v>
      </c>
      <c r="AB132" s="3">
        <v>116.7</v>
      </c>
      <c r="AC132" s="3">
        <v>81.5</v>
      </c>
      <c r="AD132" s="3">
        <v>62.6</v>
      </c>
      <c r="AE132" s="3">
        <v>72.2</v>
      </c>
      <c r="AF132" s="7">
        <v>2640971.234375</v>
      </c>
      <c r="AG132" s="7">
        <v>2293893.078125</v>
      </c>
      <c r="AH132" s="7">
        <v>2430259.34375</v>
      </c>
      <c r="AI132" s="7">
        <v>1463788.625</v>
      </c>
      <c r="AJ132" s="7">
        <v>1360787.7578125</v>
      </c>
      <c r="AK132" s="7">
        <v>1290695.34375</v>
      </c>
      <c r="AL132" s="8">
        <v>3038761.79642213</v>
      </c>
      <c r="AM132" s="8">
        <v>2769135.2605167502</v>
      </c>
      <c r="AN132" s="8">
        <v>2537224.8625650299</v>
      </c>
      <c r="AO132" s="8">
        <v>1772283.57378714</v>
      </c>
      <c r="AP132" s="8">
        <v>1360787.7578125</v>
      </c>
      <c r="AQ132" s="8">
        <v>1569831.0210667599</v>
      </c>
      <c r="AR132" s="1" t="s">
        <v>50</v>
      </c>
      <c r="AS132" s="1" t="s">
        <v>50</v>
      </c>
      <c r="AT132" s="1" t="s">
        <v>50</v>
      </c>
      <c r="AU132" s="1" t="s">
        <v>50</v>
      </c>
      <c r="AV132" s="1" t="s">
        <v>50</v>
      </c>
      <c r="AW132" s="1" t="s">
        <v>50</v>
      </c>
      <c r="AX132" s="1" t="s">
        <v>1326</v>
      </c>
      <c r="AY132" s="12">
        <f t="shared" si="8"/>
        <v>1.7744620861142237</v>
      </c>
      <c r="AZ132" s="12">
        <f t="shared" si="9"/>
        <v>0.82738174951334731</v>
      </c>
      <c r="BA132" s="12">
        <f t="shared" si="10"/>
        <v>2.9248468081020688E-3</v>
      </c>
      <c r="BB132" s="12">
        <f t="shared" si="11"/>
        <v>2.5338968756119589</v>
      </c>
    </row>
    <row r="133" spans="1:54">
      <c r="A133" s="3" t="s">
        <v>50</v>
      </c>
      <c r="B133" s="1" t="s">
        <v>161</v>
      </c>
      <c r="C133" s="3" t="s">
        <v>162</v>
      </c>
      <c r="D133" s="1">
        <v>5</v>
      </c>
      <c r="E133" s="3">
        <v>1</v>
      </c>
      <c r="F133" s="3">
        <v>2</v>
      </c>
      <c r="G133" s="1">
        <v>1</v>
      </c>
      <c r="H133" s="1">
        <v>424</v>
      </c>
      <c r="I133" s="1">
        <v>44.3</v>
      </c>
      <c r="J133" s="1">
        <v>8.44</v>
      </c>
      <c r="K133" s="1">
        <v>5.51</v>
      </c>
      <c r="L133" s="1" t="s">
        <v>163</v>
      </c>
      <c r="M133" s="1" t="s">
        <v>164</v>
      </c>
      <c r="N133" s="1" t="s">
        <v>108</v>
      </c>
      <c r="O133" s="1" t="s">
        <v>165</v>
      </c>
      <c r="P133" s="1" t="s">
        <v>166</v>
      </c>
      <c r="Q133" s="1" t="s">
        <v>167</v>
      </c>
      <c r="R133" s="3" t="s">
        <v>168</v>
      </c>
      <c r="S133" s="1" t="s">
        <v>169</v>
      </c>
      <c r="T133" s="1" t="s">
        <v>170</v>
      </c>
      <c r="U133" s="1" t="s">
        <v>171</v>
      </c>
      <c r="V133" s="5">
        <v>7.1719999999999997</v>
      </c>
      <c r="W133" s="5">
        <v>0.42277497246123902</v>
      </c>
      <c r="X133" s="1">
        <v>175.5</v>
      </c>
      <c r="Y133" s="1">
        <v>24.5</v>
      </c>
      <c r="Z133" s="3">
        <v>154.6</v>
      </c>
      <c r="AA133" s="3">
        <v>29.8</v>
      </c>
      <c r="AB133" s="3">
        <v>199.2</v>
      </c>
      <c r="AC133" s="3">
        <v>21.6</v>
      </c>
      <c r="AD133" s="3">
        <v>20.5</v>
      </c>
      <c r="AE133" s="3">
        <v>174.4</v>
      </c>
      <c r="AF133" s="7">
        <v>131621.859375</v>
      </c>
      <c r="AG133" s="7" t="s">
        <v>55</v>
      </c>
      <c r="AH133" s="7">
        <v>186881.65625</v>
      </c>
      <c r="AI133" s="7" t="s">
        <v>55</v>
      </c>
      <c r="AJ133" s="7" t="s">
        <v>55</v>
      </c>
      <c r="AK133" s="7">
        <v>140438.21875</v>
      </c>
      <c r="AL133" s="8">
        <v>151447.116362648</v>
      </c>
      <c r="AM133" s="8">
        <v>29180.3933131618</v>
      </c>
      <c r="AN133" s="8">
        <v>195107.07193215899</v>
      </c>
      <c r="AO133" s="8">
        <v>21116.6686401523</v>
      </c>
      <c r="AP133" s="8">
        <v>20033.423113276898</v>
      </c>
      <c r="AQ133" s="8">
        <v>170810.465385713</v>
      </c>
      <c r="AR133" s="1" t="s">
        <v>50</v>
      </c>
      <c r="AS133" s="1" t="s">
        <v>63</v>
      </c>
      <c r="AT133" s="1" t="s">
        <v>62</v>
      </c>
      <c r="AU133" s="1" t="s">
        <v>63</v>
      </c>
      <c r="AV133" s="1" t="s">
        <v>50</v>
      </c>
      <c r="AW133" s="1" t="s">
        <v>62</v>
      </c>
      <c r="AX133" s="1" t="s">
        <v>172</v>
      </c>
      <c r="AY133" s="12">
        <f t="shared" si="8"/>
        <v>1.7726627381966948</v>
      </c>
      <c r="AZ133" s="12">
        <f t="shared" si="9"/>
        <v>0.82591807926282612</v>
      </c>
      <c r="BA133" s="12">
        <f t="shared" si="10"/>
        <v>0.48210054210626241</v>
      </c>
      <c r="BB133" s="12">
        <f t="shared" si="11"/>
        <v>0.31686238016680429</v>
      </c>
    </row>
    <row r="134" spans="1:54">
      <c r="A134" s="3" t="s">
        <v>50</v>
      </c>
      <c r="B134" s="1" t="s">
        <v>1205</v>
      </c>
      <c r="C134" s="3" t="s">
        <v>1206</v>
      </c>
      <c r="D134" s="1">
        <v>3</v>
      </c>
      <c r="E134" s="3">
        <v>2</v>
      </c>
      <c r="F134" s="3">
        <v>30</v>
      </c>
      <c r="G134" s="1">
        <v>2</v>
      </c>
      <c r="H134" s="1">
        <v>808</v>
      </c>
      <c r="I134" s="1">
        <v>89</v>
      </c>
      <c r="J134" s="1">
        <v>6.9</v>
      </c>
      <c r="K134" s="1">
        <v>107.37</v>
      </c>
      <c r="L134" s="1" t="s">
        <v>67</v>
      </c>
      <c r="M134" s="1" t="s">
        <v>151</v>
      </c>
      <c r="N134" s="1" t="s">
        <v>87</v>
      </c>
      <c r="O134" s="1" t="s">
        <v>1207</v>
      </c>
      <c r="P134" s="1" t="s">
        <v>1208</v>
      </c>
      <c r="Q134" s="1" t="s">
        <v>1209</v>
      </c>
      <c r="R134" s="3" t="s">
        <v>1210</v>
      </c>
      <c r="S134" s="1" t="s">
        <v>1211</v>
      </c>
      <c r="T134" s="1" t="s">
        <v>93</v>
      </c>
      <c r="U134" s="1" t="s">
        <v>55</v>
      </c>
      <c r="V134" s="5">
        <v>1.8029999999999999</v>
      </c>
      <c r="W134" s="5">
        <v>2.2390718477512402E-2</v>
      </c>
      <c r="X134" s="1">
        <v>128.6</v>
      </c>
      <c r="Y134" s="1">
        <v>71.400000000000006</v>
      </c>
      <c r="Z134" s="3">
        <v>132.6</v>
      </c>
      <c r="AA134" s="3">
        <v>149.30000000000001</v>
      </c>
      <c r="AB134" s="3">
        <v>101.6</v>
      </c>
      <c r="AC134" s="3">
        <v>78.400000000000006</v>
      </c>
      <c r="AD134" s="3">
        <v>73.5</v>
      </c>
      <c r="AE134" s="3">
        <v>64.599999999999994</v>
      </c>
      <c r="AF134" s="7">
        <v>3408941</v>
      </c>
      <c r="AG134" s="7">
        <v>3660893.5</v>
      </c>
      <c r="AH134" s="7">
        <v>2879884</v>
      </c>
      <c r="AI134" s="7">
        <v>1915834.53125</v>
      </c>
      <c r="AJ134" s="7">
        <v>2175769.5625</v>
      </c>
      <c r="AK134" s="7">
        <v>1570975.15625</v>
      </c>
      <c r="AL134" s="8">
        <v>3922405.3417259399</v>
      </c>
      <c r="AM134" s="8">
        <v>4419346.90527636</v>
      </c>
      <c r="AN134" s="8">
        <v>3006639.3139871</v>
      </c>
      <c r="AO134" s="8">
        <v>2319598.61679385</v>
      </c>
      <c r="AP134" s="8">
        <v>2175769.5625</v>
      </c>
      <c r="AQ134" s="8">
        <v>1910726.2961383499</v>
      </c>
      <c r="AR134" s="1" t="s">
        <v>50</v>
      </c>
      <c r="AS134" s="1" t="s">
        <v>50</v>
      </c>
      <c r="AT134" s="1" t="s">
        <v>50</v>
      </c>
      <c r="AU134" s="1" t="s">
        <v>50</v>
      </c>
      <c r="AV134" s="1" t="s">
        <v>50</v>
      </c>
      <c r="AW134" s="1" t="s">
        <v>50</v>
      </c>
      <c r="AX134" s="1" t="s">
        <v>1212</v>
      </c>
      <c r="AY134" s="12">
        <f t="shared" si="8"/>
        <v>1.7714992503640461</v>
      </c>
      <c r="AZ134" s="12">
        <f t="shared" si="9"/>
        <v>0.82497085495873734</v>
      </c>
      <c r="BA134" s="12">
        <f t="shared" si="10"/>
        <v>1.8701366271548177E-2</v>
      </c>
      <c r="BB134" s="12">
        <f t="shared" si="11"/>
        <v>1.7281266639170396</v>
      </c>
    </row>
    <row r="135" spans="1:54">
      <c r="A135" s="3" t="s">
        <v>50</v>
      </c>
      <c r="B135" s="1" t="s">
        <v>1272</v>
      </c>
      <c r="C135" s="3" t="s">
        <v>1273</v>
      </c>
      <c r="D135" s="1">
        <v>2</v>
      </c>
      <c r="E135" s="3">
        <v>2</v>
      </c>
      <c r="F135" s="3">
        <v>15</v>
      </c>
      <c r="G135" s="1">
        <v>2</v>
      </c>
      <c r="H135" s="1">
        <v>1883</v>
      </c>
      <c r="I135" s="1">
        <v>205</v>
      </c>
      <c r="J135" s="1">
        <v>8.59</v>
      </c>
      <c r="K135" s="1">
        <v>72.48</v>
      </c>
      <c r="L135" s="1" t="s">
        <v>55</v>
      </c>
      <c r="M135" s="1" t="s">
        <v>940</v>
      </c>
      <c r="N135" s="1" t="s">
        <v>55</v>
      </c>
      <c r="O135" s="1" t="s">
        <v>1274</v>
      </c>
      <c r="P135" s="1" t="s">
        <v>1275</v>
      </c>
      <c r="Q135" s="1" t="s">
        <v>1276</v>
      </c>
      <c r="R135" s="3" t="s">
        <v>1277</v>
      </c>
      <c r="S135" s="1" t="s">
        <v>1278</v>
      </c>
      <c r="T135" s="1" t="s">
        <v>55</v>
      </c>
      <c r="U135" s="1" t="s">
        <v>55</v>
      </c>
      <c r="V135" s="5">
        <v>1.774</v>
      </c>
      <c r="W135" s="5">
        <v>2.9234082087235099E-2</v>
      </c>
      <c r="X135" s="1">
        <v>127.9</v>
      </c>
      <c r="Y135" s="1">
        <v>72.099999999999994</v>
      </c>
      <c r="Z135" s="3">
        <v>99.7</v>
      </c>
      <c r="AA135" s="3">
        <v>126.8</v>
      </c>
      <c r="AB135" s="3">
        <v>156.6</v>
      </c>
      <c r="AC135" s="3">
        <v>84.2</v>
      </c>
      <c r="AD135" s="3">
        <v>71.5</v>
      </c>
      <c r="AE135" s="3">
        <v>61.2</v>
      </c>
      <c r="AF135" s="7">
        <v>810803.15625</v>
      </c>
      <c r="AG135" s="7">
        <v>982312.75</v>
      </c>
      <c r="AH135" s="7">
        <v>1402784.375</v>
      </c>
      <c r="AI135" s="7">
        <v>650738.359375</v>
      </c>
      <c r="AJ135" s="7">
        <v>668528.734375</v>
      </c>
      <c r="AK135" s="7">
        <v>470896.890625</v>
      </c>
      <c r="AL135" s="8">
        <v>932928.62245584605</v>
      </c>
      <c r="AM135" s="8">
        <v>1185825.4854248101</v>
      </c>
      <c r="AN135" s="8">
        <v>1464526.5750015699</v>
      </c>
      <c r="AO135" s="8">
        <v>787882.13370185695</v>
      </c>
      <c r="AP135" s="8">
        <v>668528.734375</v>
      </c>
      <c r="AQ135" s="8">
        <v>572736.66493538697</v>
      </c>
      <c r="AR135" s="1" t="s">
        <v>50</v>
      </c>
      <c r="AS135" s="1" t="s">
        <v>50</v>
      </c>
      <c r="AT135" s="1" t="s">
        <v>50</v>
      </c>
      <c r="AU135" s="1" t="s">
        <v>50</v>
      </c>
      <c r="AV135" s="1" t="s">
        <v>50</v>
      </c>
      <c r="AW135" s="1" t="s">
        <v>50</v>
      </c>
      <c r="AX135" s="1" t="s">
        <v>1279</v>
      </c>
      <c r="AY135" s="12">
        <f t="shared" si="8"/>
        <v>1.7659044621377979</v>
      </c>
      <c r="AZ135" s="12">
        <f t="shared" si="9"/>
        <v>0.82040729331004869</v>
      </c>
      <c r="BA135" s="12">
        <f t="shared" si="10"/>
        <v>3.5277498208106814E-2</v>
      </c>
      <c r="BB135" s="12">
        <f t="shared" si="11"/>
        <v>1.4525022215260346</v>
      </c>
    </row>
    <row r="136" spans="1:54">
      <c r="A136" s="3" t="s">
        <v>50</v>
      </c>
      <c r="B136" s="1" t="s">
        <v>3723</v>
      </c>
      <c r="C136" s="3" t="s">
        <v>3724</v>
      </c>
      <c r="D136" s="1">
        <v>3</v>
      </c>
      <c r="E136" s="3">
        <v>3</v>
      </c>
      <c r="F136" s="3">
        <v>44</v>
      </c>
      <c r="G136" s="1">
        <v>3</v>
      </c>
      <c r="H136" s="1">
        <v>627</v>
      </c>
      <c r="I136" s="1">
        <v>70.7</v>
      </c>
      <c r="J136" s="1">
        <v>8.56</v>
      </c>
      <c r="K136" s="1">
        <v>145.27000000000001</v>
      </c>
      <c r="L136" s="1" t="s">
        <v>574</v>
      </c>
      <c r="M136" s="1" t="s">
        <v>3725</v>
      </c>
      <c r="N136" s="1" t="s">
        <v>69</v>
      </c>
      <c r="O136" s="1" t="s">
        <v>3726</v>
      </c>
      <c r="P136" s="1" t="s">
        <v>3727</v>
      </c>
      <c r="Q136" s="1" t="s">
        <v>3728</v>
      </c>
      <c r="R136" s="3" t="s">
        <v>3729</v>
      </c>
      <c r="S136" s="1" t="s">
        <v>3730</v>
      </c>
      <c r="T136" s="1" t="s">
        <v>3731</v>
      </c>
      <c r="U136" s="1" t="s">
        <v>55</v>
      </c>
      <c r="V136" s="5">
        <v>1.264</v>
      </c>
      <c r="W136" s="5">
        <v>0.32535351077608399</v>
      </c>
      <c r="X136" s="1">
        <v>111.6</v>
      </c>
      <c r="Y136" s="1">
        <v>88.4</v>
      </c>
      <c r="Z136" s="3">
        <v>70.099999999999994</v>
      </c>
      <c r="AA136" s="3">
        <v>223.5</v>
      </c>
      <c r="AB136" s="3">
        <v>89.2</v>
      </c>
      <c r="AC136" s="3">
        <v>94.1</v>
      </c>
      <c r="AD136" s="3">
        <v>70.599999999999994</v>
      </c>
      <c r="AE136" s="3">
        <v>52.3</v>
      </c>
      <c r="AF136" s="7">
        <v>1715656.66796875</v>
      </c>
      <c r="AG136" s="7">
        <v>5215682.1484375</v>
      </c>
      <c r="AH136" s="7">
        <v>2407757.91796875</v>
      </c>
      <c r="AI136" s="7">
        <v>2189841.5634765602</v>
      </c>
      <c r="AJ136" s="7">
        <v>1989440.046875</v>
      </c>
      <c r="AK136" s="7">
        <v>1212240.9926757801</v>
      </c>
      <c r="AL136" s="8">
        <v>1974073.73111132</v>
      </c>
      <c r="AM136" s="8">
        <v>6296252.2022567596</v>
      </c>
      <c r="AN136" s="8">
        <v>2513733.05825115</v>
      </c>
      <c r="AO136" s="8">
        <v>2651352.9111116501</v>
      </c>
      <c r="AP136" s="8">
        <v>1989440.046875</v>
      </c>
      <c r="AQ136" s="8">
        <v>1474409.5301236401</v>
      </c>
      <c r="AR136" s="1" t="s">
        <v>50</v>
      </c>
      <c r="AS136" s="1" t="s">
        <v>50</v>
      </c>
      <c r="AT136" s="1" t="s">
        <v>50</v>
      </c>
      <c r="AU136" s="1" t="s">
        <v>50</v>
      </c>
      <c r="AV136" s="1" t="s">
        <v>50</v>
      </c>
      <c r="AW136" s="1" t="s">
        <v>50</v>
      </c>
      <c r="AX136" s="1" t="s">
        <v>3732</v>
      </c>
      <c r="AY136" s="12">
        <f t="shared" si="8"/>
        <v>1.7634835498230088</v>
      </c>
      <c r="AZ136" s="12">
        <f t="shared" si="9"/>
        <v>0.81842811803835924</v>
      </c>
      <c r="BA136" s="12">
        <f t="shared" si="10"/>
        <v>0.32913807925223731</v>
      </c>
      <c r="BB136" s="12">
        <f t="shared" si="11"/>
        <v>0.48262186959734649</v>
      </c>
    </row>
    <row r="137" spans="1:54">
      <c r="A137" s="3" t="s">
        <v>50</v>
      </c>
      <c r="B137" s="1" t="s">
        <v>1337</v>
      </c>
      <c r="C137" s="3" t="s">
        <v>1338</v>
      </c>
      <c r="D137" s="1">
        <v>6</v>
      </c>
      <c r="E137" s="3">
        <v>5</v>
      </c>
      <c r="F137" s="3">
        <v>44</v>
      </c>
      <c r="G137" s="1">
        <v>5</v>
      </c>
      <c r="H137" s="1">
        <v>677</v>
      </c>
      <c r="I137" s="1">
        <v>74.8</v>
      </c>
      <c r="J137" s="1">
        <v>5.57</v>
      </c>
      <c r="K137" s="1">
        <v>129.38</v>
      </c>
      <c r="L137" s="1" t="s">
        <v>67</v>
      </c>
      <c r="M137" s="1" t="s">
        <v>151</v>
      </c>
      <c r="N137" s="1" t="s">
        <v>108</v>
      </c>
      <c r="O137" s="1" t="s">
        <v>1339</v>
      </c>
      <c r="P137" s="1" t="s">
        <v>1340</v>
      </c>
      <c r="Q137" s="1" t="s">
        <v>1341</v>
      </c>
      <c r="R137" s="3" t="s">
        <v>1342</v>
      </c>
      <c r="S137" s="1" t="s">
        <v>1343</v>
      </c>
      <c r="T137" s="1" t="s">
        <v>93</v>
      </c>
      <c r="U137" s="1" t="s">
        <v>55</v>
      </c>
      <c r="V137" s="5">
        <v>1.7549999999999999</v>
      </c>
      <c r="W137" s="5">
        <v>1.0487700548141099E-2</v>
      </c>
      <c r="X137" s="1">
        <v>127.4</v>
      </c>
      <c r="Y137" s="1">
        <v>72.599999999999994</v>
      </c>
      <c r="Z137" s="3">
        <v>150.5</v>
      </c>
      <c r="AA137" s="3">
        <v>121.8</v>
      </c>
      <c r="AB137" s="3">
        <v>109.9</v>
      </c>
      <c r="AC137" s="3">
        <v>66.7</v>
      </c>
      <c r="AD137" s="3">
        <v>81.599999999999994</v>
      </c>
      <c r="AE137" s="3">
        <v>69.400000000000006</v>
      </c>
      <c r="AF137" s="7">
        <v>3574729.5</v>
      </c>
      <c r="AG137" s="7">
        <v>2758455.9609375</v>
      </c>
      <c r="AH137" s="7">
        <v>2878725.375</v>
      </c>
      <c r="AI137" s="7">
        <v>1505800.87890625</v>
      </c>
      <c r="AJ137" s="7">
        <v>2231227.4453125</v>
      </c>
      <c r="AK137" s="7">
        <v>1521348.65234375</v>
      </c>
      <c r="AL137" s="8">
        <v>4113165.37482617</v>
      </c>
      <c r="AM137" s="8">
        <v>3329944.9476774698</v>
      </c>
      <c r="AN137" s="8">
        <v>3005429.6932262699</v>
      </c>
      <c r="AO137" s="8">
        <v>1823149.95314285</v>
      </c>
      <c r="AP137" s="8">
        <v>2231227.4453125</v>
      </c>
      <c r="AQ137" s="8">
        <v>1897852.29663281</v>
      </c>
      <c r="AR137" s="1" t="s">
        <v>50</v>
      </c>
      <c r="AS137" s="1" t="s">
        <v>50</v>
      </c>
      <c r="AT137" s="1" t="s">
        <v>50</v>
      </c>
      <c r="AU137" s="1" t="s">
        <v>50</v>
      </c>
      <c r="AV137" s="1" t="s">
        <v>50</v>
      </c>
      <c r="AW137" s="1" t="s">
        <v>50</v>
      </c>
      <c r="AX137" s="1" t="s">
        <v>1344</v>
      </c>
      <c r="AY137" s="12">
        <f t="shared" si="8"/>
        <v>1.7553993294902834</v>
      </c>
      <c r="AZ137" s="12">
        <f t="shared" si="9"/>
        <v>0.81179926137978964</v>
      </c>
      <c r="BA137" s="12">
        <f t="shared" si="10"/>
        <v>1.306381798278791E-2</v>
      </c>
      <c r="BB137" s="12">
        <f t="shared" si="11"/>
        <v>1.8839298792222081</v>
      </c>
    </row>
    <row r="138" spans="1:54">
      <c r="A138" s="3" t="s">
        <v>50</v>
      </c>
      <c r="B138" s="1" t="s">
        <v>1062</v>
      </c>
      <c r="C138" s="3" t="s">
        <v>1063</v>
      </c>
      <c r="D138" s="1">
        <v>4</v>
      </c>
      <c r="E138" s="3">
        <v>1</v>
      </c>
      <c r="F138" s="3">
        <v>13</v>
      </c>
      <c r="G138" s="1">
        <v>1</v>
      </c>
      <c r="H138" s="1">
        <v>421</v>
      </c>
      <c r="I138" s="1">
        <v>44.1</v>
      </c>
      <c r="J138" s="1">
        <v>9.7200000000000006</v>
      </c>
      <c r="K138" s="1">
        <v>46.82</v>
      </c>
      <c r="L138" s="1" t="s">
        <v>55</v>
      </c>
      <c r="M138" s="1" t="s">
        <v>55</v>
      </c>
      <c r="N138" s="1" t="s">
        <v>55</v>
      </c>
      <c r="O138" s="1" t="s">
        <v>55</v>
      </c>
      <c r="P138" s="1" t="s">
        <v>55</v>
      </c>
      <c r="Q138" s="1" t="s">
        <v>55</v>
      </c>
      <c r="R138" s="3" t="s">
        <v>1064</v>
      </c>
      <c r="S138" s="1" t="s">
        <v>1062</v>
      </c>
      <c r="T138" s="1" t="s">
        <v>55</v>
      </c>
      <c r="U138" s="1" t="s">
        <v>55</v>
      </c>
      <c r="V138" s="5">
        <v>1.9359999999999999</v>
      </c>
      <c r="W138" s="5">
        <v>5.0049254497309403E-2</v>
      </c>
      <c r="X138" s="1">
        <v>131.9</v>
      </c>
      <c r="Y138" s="1">
        <v>68.099999999999994</v>
      </c>
      <c r="Z138" s="3">
        <v>142.80000000000001</v>
      </c>
      <c r="AA138" s="3">
        <v>145.6</v>
      </c>
      <c r="AB138" s="3">
        <v>93.8</v>
      </c>
      <c r="AC138" s="3">
        <v>73.8</v>
      </c>
      <c r="AD138" s="3">
        <v>89.4</v>
      </c>
      <c r="AE138" s="3">
        <v>54.6</v>
      </c>
      <c r="AF138" s="7">
        <v>1397204.9375</v>
      </c>
      <c r="AG138" s="7">
        <v>1357528.8125</v>
      </c>
      <c r="AH138" s="7">
        <v>1010700.734375</v>
      </c>
      <c r="AI138" s="7">
        <v>685842.71875</v>
      </c>
      <c r="AJ138" s="7">
        <v>1005784.09375</v>
      </c>
      <c r="AK138" s="7">
        <v>505614.546875</v>
      </c>
      <c r="AL138" s="8">
        <v>1607655.8996872799</v>
      </c>
      <c r="AM138" s="8">
        <v>1638777.7345463301</v>
      </c>
      <c r="AN138" s="8">
        <v>1055185.75145648</v>
      </c>
      <c r="AO138" s="8">
        <v>830384.772693626</v>
      </c>
      <c r="AP138" s="8">
        <v>1005784.09375</v>
      </c>
      <c r="AQ138" s="8">
        <v>614962.62788155803</v>
      </c>
      <c r="AR138" s="1" t="s">
        <v>50</v>
      </c>
      <c r="AS138" s="1" t="s">
        <v>50</v>
      </c>
      <c r="AT138" s="1" t="s">
        <v>50</v>
      </c>
      <c r="AU138" s="1" t="s">
        <v>50</v>
      </c>
      <c r="AV138" s="1" t="s">
        <v>50</v>
      </c>
      <c r="AW138" s="1" t="s">
        <v>50</v>
      </c>
      <c r="AX138" s="1" t="s">
        <v>1065</v>
      </c>
      <c r="AY138" s="12">
        <f t="shared" si="8"/>
        <v>1.754952517092258</v>
      </c>
      <c r="AZ138" s="12">
        <f t="shared" si="9"/>
        <v>0.8114319967507766</v>
      </c>
      <c r="BA138" s="12">
        <f t="shared" si="10"/>
        <v>4.9061776511602893E-2</v>
      </c>
      <c r="BB138" s="12">
        <f t="shared" si="11"/>
        <v>1.309256730177379</v>
      </c>
    </row>
    <row r="139" spans="1:54">
      <c r="A139" s="3" t="s">
        <v>50</v>
      </c>
      <c r="B139" s="1" t="s">
        <v>1643</v>
      </c>
      <c r="C139" s="3" t="s">
        <v>1644</v>
      </c>
      <c r="D139" s="1">
        <v>2</v>
      </c>
      <c r="E139" s="3">
        <v>1</v>
      </c>
      <c r="F139" s="3">
        <v>5</v>
      </c>
      <c r="G139" s="1">
        <v>1</v>
      </c>
      <c r="H139" s="1">
        <v>779</v>
      </c>
      <c r="I139" s="1">
        <v>88.6</v>
      </c>
      <c r="J139" s="1">
        <v>5.2</v>
      </c>
      <c r="K139" s="1">
        <v>17.25</v>
      </c>
      <c r="L139" s="1" t="s">
        <v>1645</v>
      </c>
      <c r="M139" s="1" t="s">
        <v>211</v>
      </c>
      <c r="N139" s="1" t="s">
        <v>1392</v>
      </c>
      <c r="O139" s="1" t="s">
        <v>1646</v>
      </c>
      <c r="P139" s="1" t="s">
        <v>1647</v>
      </c>
      <c r="Q139" s="1" t="s">
        <v>1648</v>
      </c>
      <c r="R139" s="3" t="s">
        <v>1649</v>
      </c>
      <c r="S139" s="1" t="s">
        <v>1650</v>
      </c>
      <c r="T139" s="1" t="s">
        <v>55</v>
      </c>
      <c r="U139" s="1" t="s">
        <v>55</v>
      </c>
      <c r="V139" s="5">
        <v>1.6180000000000001</v>
      </c>
      <c r="W139" s="5">
        <v>0.131606605441692</v>
      </c>
      <c r="X139" s="1">
        <v>123.6</v>
      </c>
      <c r="Y139" s="1">
        <v>76.400000000000006</v>
      </c>
      <c r="Z139" s="3">
        <v>89.2</v>
      </c>
      <c r="AA139" s="3">
        <v>137.69999999999999</v>
      </c>
      <c r="AB139" s="3">
        <v>155.30000000000001</v>
      </c>
      <c r="AC139" s="3">
        <v>91.1</v>
      </c>
      <c r="AD139" s="3">
        <v>85.1</v>
      </c>
      <c r="AE139" s="3">
        <v>41.6</v>
      </c>
      <c r="AF139" s="7">
        <v>84074.8515625</v>
      </c>
      <c r="AG139" s="7">
        <v>123712.5</v>
      </c>
      <c r="AH139" s="7">
        <v>161324.359375</v>
      </c>
      <c r="AI139" s="7">
        <v>81613.140625</v>
      </c>
      <c r="AJ139" s="7">
        <v>92311.8203125</v>
      </c>
      <c r="AK139" s="7">
        <v>37065.76953125</v>
      </c>
      <c r="AL139" s="8">
        <v>96738.443661408499</v>
      </c>
      <c r="AM139" s="8">
        <v>149342.90058397001</v>
      </c>
      <c r="AN139" s="8">
        <v>168424.895308512</v>
      </c>
      <c r="AO139" s="8">
        <v>98813.193424609097</v>
      </c>
      <c r="AP139" s="8">
        <v>92311.8203125</v>
      </c>
      <c r="AQ139" s="8">
        <v>45081.897220462903</v>
      </c>
      <c r="AR139" s="1" t="s">
        <v>50</v>
      </c>
      <c r="AS139" s="1" t="s">
        <v>50</v>
      </c>
      <c r="AT139" s="1" t="s">
        <v>50</v>
      </c>
      <c r="AU139" s="1" t="s">
        <v>50</v>
      </c>
      <c r="AV139" s="1" t="s">
        <v>50</v>
      </c>
      <c r="AW139" s="1" t="s">
        <v>62</v>
      </c>
      <c r="AX139" s="1" t="s">
        <v>1651</v>
      </c>
      <c r="AY139" s="12">
        <f t="shared" si="8"/>
        <v>1.7548438268529114</v>
      </c>
      <c r="AZ139" s="12">
        <f t="shared" si="9"/>
        <v>0.8113426429228151</v>
      </c>
      <c r="BA139" s="12">
        <f t="shared" si="10"/>
        <v>9.5188779657989955E-2</v>
      </c>
      <c r="BB139" s="12">
        <f t="shared" si="11"/>
        <v>1.0214142408992053</v>
      </c>
    </row>
    <row r="140" spans="1:54">
      <c r="A140" s="3" t="s">
        <v>50</v>
      </c>
      <c r="B140" s="1" t="s">
        <v>1933</v>
      </c>
      <c r="C140" s="3" t="s">
        <v>1934</v>
      </c>
      <c r="D140" s="1">
        <v>1</v>
      </c>
      <c r="E140" s="3">
        <v>1</v>
      </c>
      <c r="F140" s="3">
        <v>4</v>
      </c>
      <c r="G140" s="1">
        <v>1</v>
      </c>
      <c r="H140" s="1">
        <v>1052</v>
      </c>
      <c r="I140" s="1">
        <v>119.2</v>
      </c>
      <c r="J140" s="1">
        <v>6.62</v>
      </c>
      <c r="K140" s="1">
        <v>11.12</v>
      </c>
      <c r="L140" s="1" t="s">
        <v>1935</v>
      </c>
      <c r="M140" s="1" t="s">
        <v>322</v>
      </c>
      <c r="N140" s="1" t="s">
        <v>1936</v>
      </c>
      <c r="O140" s="1" t="s">
        <v>1937</v>
      </c>
      <c r="P140" s="1" t="s">
        <v>1938</v>
      </c>
      <c r="Q140" s="1" t="s">
        <v>1939</v>
      </c>
      <c r="R140" s="3" t="s">
        <v>1940</v>
      </c>
      <c r="S140" s="1" t="s">
        <v>1941</v>
      </c>
      <c r="T140" s="1" t="s">
        <v>1942</v>
      </c>
      <c r="U140" s="1" t="s">
        <v>1943</v>
      </c>
      <c r="V140" s="5">
        <v>1.516</v>
      </c>
      <c r="W140" s="5">
        <v>0.23415731882973401</v>
      </c>
      <c r="X140" s="1">
        <v>120.5</v>
      </c>
      <c r="Y140" s="1">
        <v>79.5</v>
      </c>
      <c r="Z140" s="3">
        <v>135.9</v>
      </c>
      <c r="AA140" s="3">
        <v>149.1</v>
      </c>
      <c r="AB140" s="3">
        <v>96.9</v>
      </c>
      <c r="AC140" s="3">
        <v>27.5</v>
      </c>
      <c r="AD140" s="3">
        <v>89.7</v>
      </c>
      <c r="AE140" s="3">
        <v>101</v>
      </c>
      <c r="AF140" s="7">
        <v>49028.08203125</v>
      </c>
      <c r="AG140" s="7">
        <v>51243.6796875</v>
      </c>
      <c r="AH140" s="7">
        <v>38522.21875</v>
      </c>
      <c r="AI140" s="7">
        <v>9421.6943359375</v>
      </c>
      <c r="AJ140" s="7">
        <v>37213.12109375</v>
      </c>
      <c r="AK140" s="7">
        <v>34452.25</v>
      </c>
      <c r="AL140" s="8">
        <v>56412.8305106931</v>
      </c>
      <c r="AM140" s="8">
        <v>61860.1981297534</v>
      </c>
      <c r="AN140" s="8">
        <v>40217.737018491302</v>
      </c>
      <c r="AO140" s="8">
        <v>11407.3260466998</v>
      </c>
      <c r="AP140" s="8">
        <v>37213.12109375</v>
      </c>
      <c r="AQ140" s="8">
        <v>41903.157904336003</v>
      </c>
      <c r="AR140" s="1" t="s">
        <v>50</v>
      </c>
      <c r="AS140" s="1" t="s">
        <v>62</v>
      </c>
      <c r="AT140" s="1" t="s">
        <v>50</v>
      </c>
      <c r="AU140" s="1" t="s">
        <v>62</v>
      </c>
      <c r="AV140" s="1" t="s">
        <v>50</v>
      </c>
      <c r="AW140" s="1" t="s">
        <v>50</v>
      </c>
      <c r="AX140" s="1" t="s">
        <v>1944</v>
      </c>
      <c r="AY140" s="12">
        <f t="shared" si="8"/>
        <v>1.7508225128741375</v>
      </c>
      <c r="AZ140" s="12">
        <f t="shared" si="9"/>
        <v>0.80803284003948184</v>
      </c>
      <c r="BA140" s="12">
        <f t="shared" si="10"/>
        <v>0.12003457233994516</v>
      </c>
      <c r="BB140" s="12">
        <f t="shared" si="11"/>
        <v>0.92069365050230023</v>
      </c>
    </row>
    <row r="141" spans="1:54">
      <c r="A141" s="3" t="s">
        <v>50</v>
      </c>
      <c r="B141" s="1" t="s">
        <v>1457</v>
      </c>
      <c r="C141" s="3" t="s">
        <v>1458</v>
      </c>
      <c r="D141" s="1">
        <v>7</v>
      </c>
      <c r="E141" s="3">
        <v>3</v>
      </c>
      <c r="F141" s="3">
        <v>20</v>
      </c>
      <c r="G141" s="1">
        <v>2</v>
      </c>
      <c r="H141" s="1">
        <v>672</v>
      </c>
      <c r="I141" s="1">
        <v>73.599999999999994</v>
      </c>
      <c r="J141" s="1">
        <v>8.7200000000000006</v>
      </c>
      <c r="K141" s="1">
        <v>54.52</v>
      </c>
      <c r="L141" s="1" t="s">
        <v>574</v>
      </c>
      <c r="M141" s="1" t="s">
        <v>1080</v>
      </c>
      <c r="N141" s="1" t="s">
        <v>1459</v>
      </c>
      <c r="O141" s="1" t="s">
        <v>1460</v>
      </c>
      <c r="P141" s="1" t="s">
        <v>1461</v>
      </c>
      <c r="Q141" s="1" t="s">
        <v>1462</v>
      </c>
      <c r="R141" s="3" t="s">
        <v>1463</v>
      </c>
      <c r="S141" s="1" t="s">
        <v>1464</v>
      </c>
      <c r="T141" s="1" t="s">
        <v>55</v>
      </c>
      <c r="U141" s="1" t="s">
        <v>55</v>
      </c>
      <c r="V141" s="5">
        <v>1.694</v>
      </c>
      <c r="W141" s="5">
        <v>0.18569352526669899</v>
      </c>
      <c r="X141" s="1">
        <v>125.8</v>
      </c>
      <c r="Y141" s="1">
        <v>74.2</v>
      </c>
      <c r="Z141" s="3">
        <v>72.2</v>
      </c>
      <c r="AA141" s="3">
        <v>177.8</v>
      </c>
      <c r="AB141" s="3">
        <v>131.80000000000001</v>
      </c>
      <c r="AC141" s="3">
        <v>50.3</v>
      </c>
      <c r="AD141" s="3">
        <v>77.8</v>
      </c>
      <c r="AE141" s="3">
        <v>90</v>
      </c>
      <c r="AF141" s="7">
        <v>13634.1376953125</v>
      </c>
      <c r="AG141" s="7">
        <v>32007.962890625</v>
      </c>
      <c r="AH141" s="7" t="s">
        <v>55</v>
      </c>
      <c r="AI141" s="7">
        <v>9034.21484375</v>
      </c>
      <c r="AJ141" s="7">
        <v>16908.322265625</v>
      </c>
      <c r="AK141" s="7" t="s">
        <v>55</v>
      </c>
      <c r="AL141" s="8">
        <v>15687.7501036013</v>
      </c>
      <c r="AM141" s="8">
        <v>38639.280750692204</v>
      </c>
      <c r="AN141" s="8">
        <v>28640.524526436198</v>
      </c>
      <c r="AO141" s="8">
        <v>10938.1848555095</v>
      </c>
      <c r="AP141" s="8">
        <v>16908.322265625</v>
      </c>
      <c r="AQ141" s="8">
        <v>19549.817977022001</v>
      </c>
      <c r="AR141" s="1" t="s">
        <v>50</v>
      </c>
      <c r="AS141" s="1" t="s">
        <v>50</v>
      </c>
      <c r="AT141" s="1" t="s">
        <v>63</v>
      </c>
      <c r="AU141" s="1" t="s">
        <v>62</v>
      </c>
      <c r="AV141" s="1" t="s">
        <v>62</v>
      </c>
      <c r="AW141" s="1" t="s">
        <v>63</v>
      </c>
      <c r="AX141" s="1" t="s">
        <v>1465</v>
      </c>
      <c r="AY141" s="12">
        <f t="shared" si="8"/>
        <v>1.7505060826742611</v>
      </c>
      <c r="AZ141" s="12">
        <f t="shared" si="9"/>
        <v>0.80777207486481506</v>
      </c>
      <c r="BA141" s="12">
        <f t="shared" si="10"/>
        <v>0.17095967584651739</v>
      </c>
      <c r="BB141" s="12">
        <f t="shared" si="11"/>
        <v>0.76710631430094911</v>
      </c>
    </row>
    <row r="142" spans="1:54">
      <c r="A142" s="3" t="s">
        <v>50</v>
      </c>
      <c r="B142" s="1" t="s">
        <v>781</v>
      </c>
      <c r="C142" s="3" t="s">
        <v>782</v>
      </c>
      <c r="D142" s="1">
        <v>7</v>
      </c>
      <c r="E142" s="3">
        <v>1</v>
      </c>
      <c r="F142" s="3">
        <v>5</v>
      </c>
      <c r="G142" s="1">
        <v>1</v>
      </c>
      <c r="H142" s="1">
        <v>273</v>
      </c>
      <c r="I142" s="1">
        <v>28.8</v>
      </c>
      <c r="J142" s="1">
        <v>8.91</v>
      </c>
      <c r="K142" s="1">
        <v>19.739999999999998</v>
      </c>
      <c r="L142" s="1" t="s">
        <v>783</v>
      </c>
      <c r="M142" s="1" t="s">
        <v>784</v>
      </c>
      <c r="N142" s="1" t="s">
        <v>108</v>
      </c>
      <c r="O142" s="1" t="s">
        <v>785</v>
      </c>
      <c r="P142" s="1" t="s">
        <v>786</v>
      </c>
      <c r="Q142" s="1" t="s">
        <v>787</v>
      </c>
      <c r="R142" s="3" t="s">
        <v>788</v>
      </c>
      <c r="S142" s="1" t="s">
        <v>789</v>
      </c>
      <c r="T142" s="1" t="s">
        <v>790</v>
      </c>
      <c r="U142" s="1" t="s">
        <v>791</v>
      </c>
      <c r="V142" s="5">
        <v>2.2189999999999999</v>
      </c>
      <c r="W142" s="5">
        <v>0.36594180647582503</v>
      </c>
      <c r="X142" s="1">
        <v>137.9</v>
      </c>
      <c r="Y142" s="1">
        <v>62.1</v>
      </c>
      <c r="Z142" s="3">
        <v>73.2</v>
      </c>
      <c r="AA142" s="3">
        <v>238.8</v>
      </c>
      <c r="AB142" s="3">
        <v>69.599999999999994</v>
      </c>
      <c r="AC142" s="3">
        <v>33</v>
      </c>
      <c r="AD142" s="3">
        <v>154.5</v>
      </c>
      <c r="AE142" s="3">
        <v>31</v>
      </c>
      <c r="AF142" s="7">
        <v>45477.65234375</v>
      </c>
      <c r="AG142" s="7">
        <v>141479.265625</v>
      </c>
      <c r="AH142" s="7">
        <v>47658.59375</v>
      </c>
      <c r="AI142" s="7" t="s">
        <v>55</v>
      </c>
      <c r="AJ142" s="7">
        <v>110486.421875</v>
      </c>
      <c r="AK142" s="7" t="s">
        <v>55</v>
      </c>
      <c r="AL142" s="8">
        <v>52327.625054901298</v>
      </c>
      <c r="AM142" s="8">
        <v>170790.53370457701</v>
      </c>
      <c r="AN142" s="8">
        <v>49756.240743755603</v>
      </c>
      <c r="AO142" s="8">
        <v>23583.578654302499</v>
      </c>
      <c r="AP142" s="8">
        <v>110486.421875</v>
      </c>
      <c r="AQ142" s="8">
        <v>22182.0919651242</v>
      </c>
      <c r="AR142" s="1" t="s">
        <v>50</v>
      </c>
      <c r="AS142" s="1" t="s">
        <v>50</v>
      </c>
      <c r="AT142" s="1" t="s">
        <v>62</v>
      </c>
      <c r="AU142" s="1" t="s">
        <v>63</v>
      </c>
      <c r="AV142" s="1" t="s">
        <v>50</v>
      </c>
      <c r="AW142" s="1" t="s">
        <v>63</v>
      </c>
      <c r="AX142" s="1" t="s">
        <v>239</v>
      </c>
      <c r="AY142" s="12">
        <f t="shared" si="8"/>
        <v>1.7463727694588598</v>
      </c>
      <c r="AZ142" s="12">
        <f t="shared" si="9"/>
        <v>0.80436154020946848</v>
      </c>
      <c r="BA142" s="12">
        <f t="shared" si="10"/>
        <v>0.47586805698184531</v>
      </c>
      <c r="BB142" s="12">
        <f t="shared" si="11"/>
        <v>0.32251344658202979</v>
      </c>
    </row>
    <row r="143" spans="1:54">
      <c r="A143" s="3" t="s">
        <v>50</v>
      </c>
      <c r="B143" s="1" t="s">
        <v>4404</v>
      </c>
      <c r="C143" s="3" t="s">
        <v>4405</v>
      </c>
      <c r="D143" s="1">
        <v>3</v>
      </c>
      <c r="E143" s="3">
        <v>1</v>
      </c>
      <c r="F143" s="3">
        <v>8</v>
      </c>
      <c r="G143" s="1">
        <v>1</v>
      </c>
      <c r="H143" s="1">
        <v>579</v>
      </c>
      <c r="I143" s="1">
        <v>63.7</v>
      </c>
      <c r="J143" s="1">
        <v>8.8699999999999992</v>
      </c>
      <c r="K143" s="1">
        <v>32.01</v>
      </c>
      <c r="L143" s="1" t="s">
        <v>4406</v>
      </c>
      <c r="M143" s="1" t="s">
        <v>127</v>
      </c>
      <c r="N143" s="1" t="s">
        <v>69</v>
      </c>
      <c r="O143" s="1" t="s">
        <v>4407</v>
      </c>
      <c r="P143" s="1" t="s">
        <v>4408</v>
      </c>
      <c r="Q143" s="1" t="s">
        <v>4409</v>
      </c>
      <c r="R143" s="3" t="s">
        <v>4410</v>
      </c>
      <c r="S143" s="1" t="s">
        <v>4411</v>
      </c>
      <c r="T143" s="1" t="s">
        <v>4412</v>
      </c>
      <c r="U143" s="1" t="s">
        <v>55</v>
      </c>
      <c r="V143" s="5">
        <v>1.218</v>
      </c>
      <c r="W143" s="5">
        <v>0.32490526367470302</v>
      </c>
      <c r="X143" s="1">
        <v>109.8</v>
      </c>
      <c r="Y143" s="1">
        <v>90.2</v>
      </c>
      <c r="Z143" s="3">
        <v>122.8</v>
      </c>
      <c r="AA143" s="3">
        <v>176.7</v>
      </c>
      <c r="AB143" s="3">
        <v>81.8</v>
      </c>
      <c r="AC143" s="3">
        <v>101.4</v>
      </c>
      <c r="AD143" s="3">
        <v>100.9</v>
      </c>
      <c r="AE143" s="3">
        <v>16.3</v>
      </c>
      <c r="AF143" s="7">
        <v>1574277.5</v>
      </c>
      <c r="AG143" s="7">
        <v>2158938</v>
      </c>
      <c r="AH143" s="7">
        <v>1156069.75</v>
      </c>
      <c r="AI143" s="7">
        <v>1235546.375</v>
      </c>
      <c r="AJ143" s="7">
        <v>1487418.375</v>
      </c>
      <c r="AK143" s="7">
        <v>197866.734375</v>
      </c>
      <c r="AL143" s="8">
        <v>1811399.63271848</v>
      </c>
      <c r="AM143" s="8">
        <v>2606220.5767481499</v>
      </c>
      <c r="AN143" s="8">
        <v>1206953.0439633101</v>
      </c>
      <c r="AO143" s="8">
        <v>1495939.0363241499</v>
      </c>
      <c r="AP143" s="8">
        <v>1487418.375</v>
      </c>
      <c r="AQ143" s="8">
        <v>240658.91239413799</v>
      </c>
      <c r="AR143" s="1" t="s">
        <v>50</v>
      </c>
      <c r="AS143" s="1" t="s">
        <v>50</v>
      </c>
      <c r="AT143" s="1" t="s">
        <v>50</v>
      </c>
      <c r="AU143" s="1" t="s">
        <v>50</v>
      </c>
      <c r="AV143" s="1" t="s">
        <v>50</v>
      </c>
      <c r="AW143" s="1" t="s">
        <v>50</v>
      </c>
      <c r="AX143" s="1" t="s">
        <v>4209</v>
      </c>
      <c r="AY143" s="12">
        <f t="shared" si="8"/>
        <v>1.7445858484187411</v>
      </c>
      <c r="AZ143" s="12">
        <f t="shared" si="9"/>
        <v>0.8028845921098885</v>
      </c>
      <c r="BA143" s="12">
        <f t="shared" si="10"/>
        <v>0.24077468846119798</v>
      </c>
      <c r="BB143" s="12">
        <f t="shared" si="11"/>
        <v>0.61838917040181274</v>
      </c>
    </row>
    <row r="144" spans="1:54">
      <c r="A144" s="3" t="s">
        <v>50</v>
      </c>
      <c r="B144" s="1" t="s">
        <v>1311</v>
      </c>
      <c r="C144" s="3" t="s">
        <v>1312</v>
      </c>
      <c r="D144" s="1">
        <v>1</v>
      </c>
      <c r="E144" s="3">
        <v>1</v>
      </c>
      <c r="F144" s="3">
        <v>3</v>
      </c>
      <c r="G144" s="1">
        <v>1</v>
      </c>
      <c r="H144" s="1">
        <v>841</v>
      </c>
      <c r="I144" s="1">
        <v>95.9</v>
      </c>
      <c r="J144" s="1">
        <v>5.1100000000000003</v>
      </c>
      <c r="K144" s="1">
        <v>7.75</v>
      </c>
      <c r="L144" s="1" t="s">
        <v>106</v>
      </c>
      <c r="M144" s="1" t="s">
        <v>1313</v>
      </c>
      <c r="N144" s="1" t="s">
        <v>1314</v>
      </c>
      <c r="O144" s="1" t="s">
        <v>55</v>
      </c>
      <c r="P144" s="1" t="s">
        <v>1315</v>
      </c>
      <c r="Q144" s="1" t="s">
        <v>1316</v>
      </c>
      <c r="R144" s="3" t="s">
        <v>1317</v>
      </c>
      <c r="S144" s="1" t="s">
        <v>1318</v>
      </c>
      <c r="T144" s="1" t="s">
        <v>55</v>
      </c>
      <c r="U144" s="1" t="s">
        <v>55</v>
      </c>
      <c r="V144" s="5">
        <v>1.766</v>
      </c>
      <c r="W144" s="5">
        <v>0.199013642976031</v>
      </c>
      <c r="X144" s="1">
        <v>127.7</v>
      </c>
      <c r="Y144" s="1">
        <v>72.3</v>
      </c>
      <c r="Z144" s="3">
        <v>99.1</v>
      </c>
      <c r="AA144" s="3">
        <v>187.9</v>
      </c>
      <c r="AB144" s="3">
        <v>94.3</v>
      </c>
      <c r="AC144" s="3">
        <v>41.7</v>
      </c>
      <c r="AD144" s="3">
        <v>120.8</v>
      </c>
      <c r="AE144" s="3">
        <v>56.1</v>
      </c>
      <c r="AF144" s="7">
        <v>91151.3125</v>
      </c>
      <c r="AG144" s="7">
        <v>164705.9375</v>
      </c>
      <c r="AH144" s="7">
        <v>95553.375</v>
      </c>
      <c r="AI144" s="7" t="s">
        <v>55</v>
      </c>
      <c r="AJ144" s="7">
        <v>127859.8125</v>
      </c>
      <c r="AK144" s="7">
        <v>48822.8828125</v>
      </c>
      <c r="AL144" s="8">
        <v>104880.781173781</v>
      </c>
      <c r="AM144" s="8">
        <v>198829.240777222</v>
      </c>
      <c r="AN144" s="8">
        <v>99759.064552305499</v>
      </c>
      <c r="AO144" s="8">
        <v>44103.246394550901</v>
      </c>
      <c r="AP144" s="8">
        <v>127859.8125</v>
      </c>
      <c r="AQ144" s="8">
        <v>59381.694021060401</v>
      </c>
      <c r="AR144" s="1" t="s">
        <v>50</v>
      </c>
      <c r="AS144" s="1" t="s">
        <v>50</v>
      </c>
      <c r="AT144" s="1" t="s">
        <v>62</v>
      </c>
      <c r="AU144" s="1" t="s">
        <v>63</v>
      </c>
      <c r="AV144" s="1" t="s">
        <v>50</v>
      </c>
      <c r="AW144" s="1" t="s">
        <v>62</v>
      </c>
      <c r="AX144" s="1" t="s">
        <v>1319</v>
      </c>
      <c r="AY144" s="12">
        <f t="shared" si="8"/>
        <v>1.7440165874455074</v>
      </c>
      <c r="AZ144" s="12">
        <f t="shared" si="9"/>
        <v>0.8024137617384467</v>
      </c>
      <c r="BA144" s="12">
        <f t="shared" si="10"/>
        <v>0.23648649045186404</v>
      </c>
      <c r="BB144" s="12">
        <f t="shared" si="11"/>
        <v>0.62619366376248309</v>
      </c>
    </row>
    <row r="145" spans="1:54">
      <c r="A145" s="3" t="s">
        <v>50</v>
      </c>
      <c r="B145" s="1" t="s">
        <v>9125</v>
      </c>
      <c r="C145" s="3" t="s">
        <v>9126</v>
      </c>
      <c r="D145" s="1">
        <v>3</v>
      </c>
      <c r="E145" s="3">
        <v>1</v>
      </c>
      <c r="F145" s="3">
        <v>6</v>
      </c>
      <c r="G145" s="1">
        <v>1</v>
      </c>
      <c r="H145" s="1">
        <v>316</v>
      </c>
      <c r="I145" s="1">
        <v>36</v>
      </c>
      <c r="J145" s="1">
        <v>5.41</v>
      </c>
      <c r="K145" s="1">
        <v>14.77</v>
      </c>
      <c r="L145" s="1" t="s">
        <v>9127</v>
      </c>
      <c r="M145" s="1" t="s">
        <v>1329</v>
      </c>
      <c r="N145" s="1" t="s">
        <v>108</v>
      </c>
      <c r="O145" s="1" t="s">
        <v>9128</v>
      </c>
      <c r="P145" s="1" t="s">
        <v>9129</v>
      </c>
      <c r="Q145" s="1" t="s">
        <v>9130</v>
      </c>
      <c r="R145" s="3" t="s">
        <v>9131</v>
      </c>
      <c r="S145" s="1" t="s">
        <v>9132</v>
      </c>
      <c r="T145" s="1" t="s">
        <v>9133</v>
      </c>
      <c r="U145" s="1" t="s">
        <v>55</v>
      </c>
      <c r="V145" s="5">
        <v>1.0129999999999999</v>
      </c>
      <c r="W145" s="5">
        <v>0.51132513322980699</v>
      </c>
      <c r="X145" s="1">
        <v>100.6</v>
      </c>
      <c r="Y145" s="1">
        <v>99.4</v>
      </c>
      <c r="Z145" s="3">
        <v>71.900000000000006</v>
      </c>
      <c r="AA145" s="3">
        <v>247.4</v>
      </c>
      <c r="AB145" s="3">
        <v>61.8</v>
      </c>
      <c r="AC145" s="3">
        <v>71</v>
      </c>
      <c r="AD145" s="3">
        <v>77.2</v>
      </c>
      <c r="AE145" s="3">
        <v>70.599999999999994</v>
      </c>
      <c r="AF145" s="7">
        <v>281451.96875</v>
      </c>
      <c r="AG145" s="7">
        <v>922633.875</v>
      </c>
      <c r="AH145" s="7">
        <v>266439.65625</v>
      </c>
      <c r="AI145" s="7">
        <v>264067.6875</v>
      </c>
      <c r="AJ145" s="7">
        <v>347709.6875</v>
      </c>
      <c r="AK145" s="7">
        <v>261117.125</v>
      </c>
      <c r="AL145" s="8">
        <v>323845.06087500002</v>
      </c>
      <c r="AM145" s="8">
        <v>1113782.5124343</v>
      </c>
      <c r="AN145" s="8">
        <v>278166.74049595703</v>
      </c>
      <c r="AO145" s="8">
        <v>319720.222531587</v>
      </c>
      <c r="AP145" s="8">
        <v>347709.6875</v>
      </c>
      <c r="AQ145" s="8">
        <v>317588.31775577</v>
      </c>
      <c r="AR145" s="1" t="s">
        <v>50</v>
      </c>
      <c r="AS145" s="1" t="s">
        <v>50</v>
      </c>
      <c r="AT145" s="1" t="s">
        <v>50</v>
      </c>
      <c r="AU145" s="1" t="s">
        <v>50</v>
      </c>
      <c r="AV145" s="1" t="s">
        <v>50</v>
      </c>
      <c r="AW145" s="1" t="s">
        <v>50</v>
      </c>
      <c r="AX145" s="1" t="s">
        <v>9134</v>
      </c>
      <c r="AY145" s="12">
        <f t="shared" si="8"/>
        <v>1.7418909268912106</v>
      </c>
      <c r="AZ145" s="12">
        <f t="shared" si="9"/>
        <v>0.80065428859821597</v>
      </c>
      <c r="BA145" s="12">
        <f t="shared" si="10"/>
        <v>0.42020200401974156</v>
      </c>
      <c r="BB145" s="12">
        <f t="shared" si="11"/>
        <v>0.37654188069579686</v>
      </c>
    </row>
    <row r="146" spans="1:54">
      <c r="A146" s="3" t="s">
        <v>50</v>
      </c>
      <c r="B146" s="1" t="s">
        <v>1051</v>
      </c>
      <c r="C146" s="3" t="s">
        <v>1052</v>
      </c>
      <c r="D146" s="1">
        <v>2</v>
      </c>
      <c r="E146" s="3">
        <v>1</v>
      </c>
      <c r="F146" s="3">
        <v>5</v>
      </c>
      <c r="G146" s="1">
        <v>1</v>
      </c>
      <c r="H146" s="1">
        <v>729</v>
      </c>
      <c r="I146" s="1">
        <v>81.5</v>
      </c>
      <c r="J146" s="1">
        <v>9.42</v>
      </c>
      <c r="K146" s="1">
        <v>11.77</v>
      </c>
      <c r="L146" s="1" t="s">
        <v>1053</v>
      </c>
      <c r="M146" s="1" t="s">
        <v>1054</v>
      </c>
      <c r="N146" s="1" t="s">
        <v>253</v>
      </c>
      <c r="O146" s="1" t="s">
        <v>1055</v>
      </c>
      <c r="P146" s="1" t="s">
        <v>1056</v>
      </c>
      <c r="Q146" s="1" t="s">
        <v>1057</v>
      </c>
      <c r="R146" s="3" t="s">
        <v>1058</v>
      </c>
      <c r="S146" s="1" t="s">
        <v>1059</v>
      </c>
      <c r="T146" s="1" t="s">
        <v>1060</v>
      </c>
      <c r="U146" s="1" t="s">
        <v>55</v>
      </c>
      <c r="V146" s="5">
        <v>1.9379999999999999</v>
      </c>
      <c r="W146" s="5">
        <v>9.0385178870864905E-2</v>
      </c>
      <c r="X146" s="1">
        <v>131.9</v>
      </c>
      <c r="Y146" s="1">
        <v>68.099999999999994</v>
      </c>
      <c r="Z146" s="3">
        <v>139.9</v>
      </c>
      <c r="AA146" s="3">
        <v>102.1</v>
      </c>
      <c r="AB146" s="3">
        <v>138.9</v>
      </c>
      <c r="AC146" s="3">
        <v>48</v>
      </c>
      <c r="AD146" s="3">
        <v>71.7</v>
      </c>
      <c r="AE146" s="3">
        <v>99.4</v>
      </c>
      <c r="AF146" s="7">
        <v>2580746.03125</v>
      </c>
      <c r="AG146" s="7">
        <v>1794513.375</v>
      </c>
      <c r="AH146" s="7">
        <v>2823510.25</v>
      </c>
      <c r="AI146" s="7">
        <v>840906.8125</v>
      </c>
      <c r="AJ146" s="7">
        <v>1521096.046875</v>
      </c>
      <c r="AK146" s="7">
        <v>1734361.25</v>
      </c>
      <c r="AL146" s="8">
        <v>2969465.3027474</v>
      </c>
      <c r="AM146" s="8">
        <v>2166295.5041667498</v>
      </c>
      <c r="AN146" s="8">
        <v>2947784.3278047098</v>
      </c>
      <c r="AO146" s="8">
        <v>1018128.78268504</v>
      </c>
      <c r="AP146" s="8">
        <v>1521096.046875</v>
      </c>
      <c r="AQ146" s="8">
        <v>2109447.5200287802</v>
      </c>
      <c r="AR146" s="1" t="s">
        <v>50</v>
      </c>
      <c r="AS146" s="1" t="s">
        <v>50</v>
      </c>
      <c r="AT146" s="1" t="s">
        <v>50</v>
      </c>
      <c r="AU146" s="1" t="s">
        <v>50</v>
      </c>
      <c r="AV146" s="1" t="s">
        <v>62</v>
      </c>
      <c r="AW146" s="1" t="s">
        <v>50</v>
      </c>
      <c r="AX146" s="1" t="s">
        <v>1061</v>
      </c>
      <c r="AY146" s="12">
        <f t="shared" si="8"/>
        <v>1.7388932853987562</v>
      </c>
      <c r="AZ146" s="12">
        <f t="shared" si="9"/>
        <v>0.7981693982281628</v>
      </c>
      <c r="BA146" s="12">
        <f t="shared" si="10"/>
        <v>4.9659455767894892E-2</v>
      </c>
      <c r="BB146" s="12">
        <f t="shared" si="11"/>
        <v>1.3039980443121688</v>
      </c>
    </row>
    <row r="147" spans="1:54">
      <c r="A147" s="3" t="s">
        <v>50</v>
      </c>
      <c r="B147" s="1" t="s">
        <v>2408</v>
      </c>
      <c r="C147" s="3" t="s">
        <v>2409</v>
      </c>
      <c r="D147" s="1">
        <v>1</v>
      </c>
      <c r="E147" s="3">
        <v>1</v>
      </c>
      <c r="F147" s="3">
        <v>4</v>
      </c>
      <c r="G147" s="1">
        <v>1</v>
      </c>
      <c r="H147" s="1">
        <v>1212</v>
      </c>
      <c r="I147" s="1">
        <v>131.4</v>
      </c>
      <c r="J147" s="1">
        <v>6.4</v>
      </c>
      <c r="K147" s="1">
        <v>9.36</v>
      </c>
      <c r="L147" s="1" t="s">
        <v>2410</v>
      </c>
      <c r="M147" s="1" t="s">
        <v>898</v>
      </c>
      <c r="N147" s="1" t="s">
        <v>140</v>
      </c>
      <c r="O147" s="1" t="s">
        <v>2411</v>
      </c>
      <c r="P147" s="1" t="s">
        <v>2412</v>
      </c>
      <c r="Q147" s="1" t="s">
        <v>2413</v>
      </c>
      <c r="R147" s="3" t="s">
        <v>2414</v>
      </c>
      <c r="S147" s="1" t="s">
        <v>2415</v>
      </c>
      <c r="T147" s="1" t="s">
        <v>2416</v>
      </c>
      <c r="U147" s="1" t="s">
        <v>2417</v>
      </c>
      <c r="V147" s="5">
        <v>1.4119999999999999</v>
      </c>
      <c r="W147" s="5">
        <v>0.15977101453918</v>
      </c>
      <c r="X147" s="1">
        <v>117.1</v>
      </c>
      <c r="Y147" s="1">
        <v>82.9</v>
      </c>
      <c r="Z147" s="3">
        <v>155.80000000000001</v>
      </c>
      <c r="AA147" s="3">
        <v>113.8</v>
      </c>
      <c r="AB147" s="3">
        <v>111.2</v>
      </c>
      <c r="AC147" s="3">
        <v>38.1</v>
      </c>
      <c r="AD147" s="3">
        <v>80.599999999999994</v>
      </c>
      <c r="AE147" s="3">
        <v>100.6</v>
      </c>
      <c r="AF147" s="7">
        <v>144674.390625</v>
      </c>
      <c r="AG147" s="7">
        <v>100728.515625</v>
      </c>
      <c r="AH147" s="7">
        <v>113877.234375</v>
      </c>
      <c r="AI147" s="7" t="s">
        <v>55</v>
      </c>
      <c r="AJ147" s="7">
        <v>86114.921875</v>
      </c>
      <c r="AK147" s="7">
        <v>88404.3515625</v>
      </c>
      <c r="AL147" s="8">
        <v>166465.65681202599</v>
      </c>
      <c r="AM147" s="8">
        <v>121597.160310844</v>
      </c>
      <c r="AN147" s="8">
        <v>118889.430907633</v>
      </c>
      <c r="AO147" s="8">
        <v>40671.256704194799</v>
      </c>
      <c r="AP147" s="8">
        <v>86114.921875</v>
      </c>
      <c r="AQ147" s="8">
        <v>107523.354873887</v>
      </c>
      <c r="AR147" s="1" t="s">
        <v>62</v>
      </c>
      <c r="AS147" s="1" t="s">
        <v>50</v>
      </c>
      <c r="AT147" s="1" t="s">
        <v>50</v>
      </c>
      <c r="AU147" s="1" t="s">
        <v>50</v>
      </c>
      <c r="AV147" s="1" t="s">
        <v>50</v>
      </c>
      <c r="AW147" s="1" t="s">
        <v>62</v>
      </c>
      <c r="AX147" s="1" t="s">
        <v>2418</v>
      </c>
      <c r="AY147" s="12">
        <f t="shared" ref="AY147:AY210" si="12">AVERAGE(AL147:AN147)/AVERAGE(AO147:AQ147)</f>
        <v>1.736814725517736</v>
      </c>
      <c r="AZ147" s="12">
        <f t="shared" si="9"/>
        <v>0.79644386295270098</v>
      </c>
      <c r="BA147" s="12">
        <f t="shared" si="10"/>
        <v>8.3013887956682797E-2</v>
      </c>
      <c r="BB147" s="12">
        <f t="shared" si="11"/>
        <v>1.0808492454745053</v>
      </c>
    </row>
    <row r="148" spans="1:54">
      <c r="A148" s="3" t="s">
        <v>50</v>
      </c>
      <c r="B148" s="1" t="s">
        <v>1764</v>
      </c>
      <c r="C148" s="3" t="s">
        <v>1765</v>
      </c>
      <c r="D148" s="1">
        <v>1</v>
      </c>
      <c r="E148" s="3">
        <v>1</v>
      </c>
      <c r="F148" s="3">
        <v>3</v>
      </c>
      <c r="G148" s="1">
        <v>1</v>
      </c>
      <c r="H148" s="1">
        <v>1023</v>
      </c>
      <c r="I148" s="1">
        <v>112.8</v>
      </c>
      <c r="J148" s="1">
        <v>5.49</v>
      </c>
      <c r="K148" s="1">
        <v>12.58</v>
      </c>
      <c r="L148" s="1" t="s">
        <v>106</v>
      </c>
      <c r="M148" s="1" t="s">
        <v>1766</v>
      </c>
      <c r="N148" s="1" t="s">
        <v>140</v>
      </c>
      <c r="O148" s="1" t="s">
        <v>1767</v>
      </c>
      <c r="P148" s="1" t="s">
        <v>1768</v>
      </c>
      <c r="Q148" s="1" t="s">
        <v>1769</v>
      </c>
      <c r="R148" s="3" t="s">
        <v>1770</v>
      </c>
      <c r="S148" s="1" t="s">
        <v>1771</v>
      </c>
      <c r="T148" s="1" t="s">
        <v>1772</v>
      </c>
      <c r="U148" s="1" t="s">
        <v>1773</v>
      </c>
      <c r="V148" s="5">
        <v>1.5820000000000001</v>
      </c>
      <c r="W148" s="5">
        <v>9.19040444044016E-2</v>
      </c>
      <c r="X148" s="1">
        <v>122.6</v>
      </c>
      <c r="Y148" s="1">
        <v>77.400000000000006</v>
      </c>
      <c r="Z148" s="3">
        <v>171.6</v>
      </c>
      <c r="AA148" s="3">
        <v>91.7</v>
      </c>
      <c r="AB148" s="3">
        <v>117.4</v>
      </c>
      <c r="AC148" s="3">
        <v>74.2</v>
      </c>
      <c r="AD148" s="3">
        <v>79.8</v>
      </c>
      <c r="AE148" s="3">
        <v>65.3</v>
      </c>
      <c r="AF148" s="7">
        <v>976177</v>
      </c>
      <c r="AG148" s="7">
        <v>497441.53125</v>
      </c>
      <c r="AH148" s="7">
        <v>735959.5625</v>
      </c>
      <c r="AI148" s="7">
        <v>401062.4375</v>
      </c>
      <c r="AJ148" s="7">
        <v>522162.9375</v>
      </c>
      <c r="AK148" s="7">
        <v>351569.59375</v>
      </c>
      <c r="AL148" s="8">
        <v>1123211.5426081</v>
      </c>
      <c r="AM148" s="8">
        <v>600500.03959023196</v>
      </c>
      <c r="AN148" s="8">
        <v>768352.11213967099</v>
      </c>
      <c r="AO148" s="8">
        <v>485586.756109874</v>
      </c>
      <c r="AP148" s="8">
        <v>522162.9375</v>
      </c>
      <c r="AQ148" s="8">
        <v>427602.73135338002</v>
      </c>
      <c r="AR148" s="1" t="s">
        <v>62</v>
      </c>
      <c r="AS148" s="1" t="s">
        <v>50</v>
      </c>
      <c r="AT148" s="1" t="s">
        <v>50</v>
      </c>
      <c r="AU148" s="1" t="s">
        <v>62</v>
      </c>
      <c r="AV148" s="1" t="s">
        <v>50</v>
      </c>
      <c r="AW148" s="1" t="s">
        <v>62</v>
      </c>
      <c r="AX148" s="1" t="s">
        <v>1774</v>
      </c>
      <c r="AY148" s="12">
        <f t="shared" si="12"/>
        <v>1.7362033539615205</v>
      </c>
      <c r="AZ148" s="12">
        <f t="shared" si="9"/>
        <v>0.79593593428592269</v>
      </c>
      <c r="BA148" s="12">
        <f t="shared" si="10"/>
        <v>8.7602405689972004E-2</v>
      </c>
      <c r="BB148" s="12">
        <f t="shared" si="11"/>
        <v>1.0574839673075549</v>
      </c>
    </row>
    <row r="149" spans="1:54">
      <c r="A149" s="3" t="s">
        <v>50</v>
      </c>
      <c r="B149" s="1" t="s">
        <v>2536</v>
      </c>
      <c r="C149" s="3" t="s">
        <v>2537</v>
      </c>
      <c r="D149" s="1">
        <v>1</v>
      </c>
      <c r="E149" s="3">
        <v>1</v>
      </c>
      <c r="F149" s="3">
        <v>4</v>
      </c>
      <c r="G149" s="1">
        <v>1</v>
      </c>
      <c r="H149" s="1">
        <v>1078</v>
      </c>
      <c r="I149" s="1">
        <v>123.4</v>
      </c>
      <c r="J149" s="1">
        <v>7.23</v>
      </c>
      <c r="K149" s="1">
        <v>9.02</v>
      </c>
      <c r="L149" s="1" t="s">
        <v>2538</v>
      </c>
      <c r="M149" s="1" t="s">
        <v>2539</v>
      </c>
      <c r="N149" s="1" t="s">
        <v>177</v>
      </c>
      <c r="O149" s="1" t="s">
        <v>2540</v>
      </c>
      <c r="P149" s="1" t="s">
        <v>2541</v>
      </c>
      <c r="Q149" s="1" t="s">
        <v>2542</v>
      </c>
      <c r="R149" s="3" t="s">
        <v>2543</v>
      </c>
      <c r="S149" s="1" t="s">
        <v>2544</v>
      </c>
      <c r="T149" s="1" t="s">
        <v>2545</v>
      </c>
      <c r="U149" s="1" t="s">
        <v>2546</v>
      </c>
      <c r="V149" s="5">
        <v>1.4</v>
      </c>
      <c r="W149" s="5">
        <v>0.26332312205215402</v>
      </c>
      <c r="X149" s="1">
        <v>116.7</v>
      </c>
      <c r="Y149" s="1">
        <v>83.3</v>
      </c>
      <c r="Z149" s="3">
        <v>101.8</v>
      </c>
      <c r="AA149" s="3">
        <v>177.3</v>
      </c>
      <c r="AB149" s="3">
        <v>101.1</v>
      </c>
      <c r="AC149" s="3">
        <v>121.1</v>
      </c>
      <c r="AD149" s="3">
        <v>72.7</v>
      </c>
      <c r="AE149" s="3">
        <v>26</v>
      </c>
      <c r="AF149" s="7">
        <v>132530.4375</v>
      </c>
      <c r="AG149" s="7">
        <v>219941.171875</v>
      </c>
      <c r="AH149" s="7">
        <v>145060.03125</v>
      </c>
      <c r="AI149" s="7">
        <v>149856.46875</v>
      </c>
      <c r="AJ149" s="7">
        <v>108926.3359375</v>
      </c>
      <c r="AK149" s="7" t="s">
        <v>55</v>
      </c>
      <c r="AL149" s="8">
        <v>152492.54709637901</v>
      </c>
      <c r="AM149" s="8">
        <v>265507.95243528299</v>
      </c>
      <c r="AN149" s="8">
        <v>151444.708482858</v>
      </c>
      <c r="AO149" s="8">
        <v>181438.87270019701</v>
      </c>
      <c r="AP149" s="8">
        <v>108926.3359375</v>
      </c>
      <c r="AQ149" s="8">
        <v>38894.626702937298</v>
      </c>
      <c r="AR149" s="1" t="s">
        <v>50</v>
      </c>
      <c r="AS149" s="1" t="s">
        <v>50</v>
      </c>
      <c r="AT149" s="1" t="s">
        <v>50</v>
      </c>
      <c r="AU149" s="1" t="s">
        <v>62</v>
      </c>
      <c r="AV149" s="1" t="s">
        <v>50</v>
      </c>
      <c r="AW149" s="1" t="s">
        <v>63</v>
      </c>
      <c r="AX149" s="1" t="s">
        <v>2547</v>
      </c>
      <c r="AY149" s="12">
        <f t="shared" si="12"/>
        <v>1.7294706092086904</v>
      </c>
      <c r="AZ149" s="12">
        <f t="shared" si="9"/>
        <v>0.79033049661968202</v>
      </c>
      <c r="BA149" s="12">
        <f t="shared" si="10"/>
        <v>0.22541105634687864</v>
      </c>
      <c r="BB149" s="12">
        <f t="shared" si="11"/>
        <v>0.64702478574920141</v>
      </c>
    </row>
    <row r="150" spans="1:54">
      <c r="A150" s="3" t="s">
        <v>50</v>
      </c>
      <c r="B150" s="1" t="s">
        <v>1622</v>
      </c>
      <c r="C150" s="3" t="s">
        <v>1623</v>
      </c>
      <c r="D150" s="1">
        <v>7</v>
      </c>
      <c r="E150" s="3">
        <v>1</v>
      </c>
      <c r="F150" s="3">
        <v>8</v>
      </c>
      <c r="G150" s="1">
        <v>1</v>
      </c>
      <c r="H150" s="1">
        <v>338</v>
      </c>
      <c r="I150" s="1">
        <v>35.5</v>
      </c>
      <c r="J150" s="1">
        <v>8.68</v>
      </c>
      <c r="K150" s="1">
        <v>30.74</v>
      </c>
      <c r="L150" s="1" t="s">
        <v>163</v>
      </c>
      <c r="M150" s="1" t="s">
        <v>1624</v>
      </c>
      <c r="N150" s="1" t="s">
        <v>108</v>
      </c>
      <c r="O150" s="1" t="s">
        <v>1625</v>
      </c>
      <c r="P150" s="1" t="s">
        <v>1626</v>
      </c>
      <c r="Q150" s="1" t="s">
        <v>1627</v>
      </c>
      <c r="R150" s="3" t="s">
        <v>1628</v>
      </c>
      <c r="S150" s="1" t="s">
        <v>1629</v>
      </c>
      <c r="T150" s="1" t="s">
        <v>1630</v>
      </c>
      <c r="U150" s="1" t="s">
        <v>1631</v>
      </c>
      <c r="V150" s="5">
        <v>1.629</v>
      </c>
      <c r="W150" s="5">
        <v>0.162448928928868</v>
      </c>
      <c r="X150" s="1">
        <v>123.9</v>
      </c>
      <c r="Y150" s="1">
        <v>76.099999999999994</v>
      </c>
      <c r="Z150" s="3">
        <v>153.6</v>
      </c>
      <c r="AA150" s="3">
        <v>144.30000000000001</v>
      </c>
      <c r="AB150" s="3">
        <v>82.1</v>
      </c>
      <c r="AC150" s="3">
        <v>90.6</v>
      </c>
      <c r="AD150" s="3">
        <v>88.6</v>
      </c>
      <c r="AE150" s="3">
        <v>40.9</v>
      </c>
      <c r="AF150" s="7">
        <v>301720.46875</v>
      </c>
      <c r="AG150" s="7">
        <v>270249.53125</v>
      </c>
      <c r="AH150" s="7">
        <v>177754.9375</v>
      </c>
      <c r="AI150" s="7">
        <v>169164.375</v>
      </c>
      <c r="AJ150" s="7">
        <v>200251.453125</v>
      </c>
      <c r="AK150" s="7">
        <v>76037.9140625</v>
      </c>
      <c r="AL150" s="8">
        <v>347166.45971081802</v>
      </c>
      <c r="AM150" s="8">
        <v>326239.05327540298</v>
      </c>
      <c r="AN150" s="8">
        <v>185578.64946741599</v>
      </c>
      <c r="AO150" s="8">
        <v>204815.93992607301</v>
      </c>
      <c r="AP150" s="8">
        <v>200251.453125</v>
      </c>
      <c r="AQ150" s="8">
        <v>92482.456724227406</v>
      </c>
      <c r="AR150" s="1" t="s">
        <v>50</v>
      </c>
      <c r="AS150" s="1" t="s">
        <v>50</v>
      </c>
      <c r="AT150" s="1" t="s">
        <v>50</v>
      </c>
      <c r="AU150" s="1" t="s">
        <v>50</v>
      </c>
      <c r="AV150" s="1" t="s">
        <v>50</v>
      </c>
      <c r="AW150" s="1" t="s">
        <v>50</v>
      </c>
      <c r="AX150" s="1" t="s">
        <v>1632</v>
      </c>
      <c r="AY150" s="12">
        <f t="shared" si="12"/>
        <v>1.7264283424898323</v>
      </c>
      <c r="AZ150" s="12">
        <f t="shared" si="9"/>
        <v>0.78779045461992003</v>
      </c>
      <c r="BA150" s="12">
        <f t="shared" si="10"/>
        <v>0.12670321507872215</v>
      </c>
      <c r="BB150" s="12">
        <f t="shared" si="11"/>
        <v>0.89721236480691058</v>
      </c>
    </row>
    <row r="151" spans="1:54">
      <c r="A151" s="3" t="s">
        <v>50</v>
      </c>
      <c r="B151" s="1" t="s">
        <v>4882</v>
      </c>
      <c r="C151" s="3" t="s">
        <v>4883</v>
      </c>
      <c r="D151" s="1">
        <v>5</v>
      </c>
      <c r="E151" s="3">
        <v>2</v>
      </c>
      <c r="F151" s="3">
        <v>11</v>
      </c>
      <c r="G151" s="1">
        <v>2</v>
      </c>
      <c r="H151" s="1">
        <v>419</v>
      </c>
      <c r="I151" s="1">
        <v>49.5</v>
      </c>
      <c r="J151" s="1">
        <v>5.69</v>
      </c>
      <c r="K151" s="1">
        <v>38.57</v>
      </c>
      <c r="L151" s="1" t="s">
        <v>276</v>
      </c>
      <c r="M151" s="1" t="s">
        <v>151</v>
      </c>
      <c r="N151" s="1" t="s">
        <v>108</v>
      </c>
      <c r="O151" s="1" t="s">
        <v>4884</v>
      </c>
      <c r="P151" s="1" t="s">
        <v>4885</v>
      </c>
      <c r="Q151" s="1" t="s">
        <v>4886</v>
      </c>
      <c r="R151" s="3" t="s">
        <v>4887</v>
      </c>
      <c r="S151" s="1" t="s">
        <v>4888</v>
      </c>
      <c r="T151" s="1" t="s">
        <v>55</v>
      </c>
      <c r="U151" s="1" t="s">
        <v>55</v>
      </c>
      <c r="V151" s="5">
        <v>1.19</v>
      </c>
      <c r="W151" s="5">
        <v>0.37965040320541998</v>
      </c>
      <c r="X151" s="1">
        <v>108.7</v>
      </c>
      <c r="Y151" s="1">
        <v>91.3</v>
      </c>
      <c r="Z151" s="3">
        <v>131.4</v>
      </c>
      <c r="AA151" s="3">
        <v>118.6</v>
      </c>
      <c r="AB151" s="3">
        <v>129.5</v>
      </c>
      <c r="AC151" s="3">
        <v>109.2</v>
      </c>
      <c r="AD151" s="3">
        <v>108.8</v>
      </c>
      <c r="AE151" s="3">
        <v>2.6</v>
      </c>
      <c r="AF151" s="7">
        <v>186933.734375</v>
      </c>
      <c r="AG151" s="7">
        <v>160738.890625</v>
      </c>
      <c r="AH151" s="7">
        <v>202968.71875</v>
      </c>
      <c r="AI151" s="7">
        <v>147567.1875</v>
      </c>
      <c r="AJ151" s="7">
        <v>178008.578125</v>
      </c>
      <c r="AK151" s="7" t="s">
        <v>55</v>
      </c>
      <c r="AL151" s="8">
        <v>215090.22252402699</v>
      </c>
      <c r="AM151" s="8">
        <v>194040.312519648</v>
      </c>
      <c r="AN151" s="8">
        <v>211902.19095746201</v>
      </c>
      <c r="AO151" s="8">
        <v>178667.12308699399</v>
      </c>
      <c r="AP151" s="8">
        <v>178008.578125</v>
      </c>
      <c r="AQ151" s="8">
        <v>4204.6589710072303</v>
      </c>
      <c r="AR151" s="1" t="s">
        <v>50</v>
      </c>
      <c r="AS151" s="1" t="s">
        <v>50</v>
      </c>
      <c r="AT151" s="1" t="s">
        <v>50</v>
      </c>
      <c r="AU151" s="1" t="s">
        <v>50</v>
      </c>
      <c r="AV151" s="1" t="s">
        <v>50</v>
      </c>
      <c r="AW151" s="1" t="s">
        <v>50</v>
      </c>
      <c r="AX151" s="1" t="s">
        <v>4889</v>
      </c>
      <c r="AY151" s="12">
        <f t="shared" si="12"/>
        <v>1.7208825819343934</v>
      </c>
      <c r="AZ151" s="12">
        <f t="shared" si="9"/>
        <v>0.78314866376976722</v>
      </c>
      <c r="BA151" s="12">
        <f t="shared" si="10"/>
        <v>0.21183135834734429</v>
      </c>
      <c r="BB151" s="12">
        <f t="shared" si="11"/>
        <v>0.67400974890681242</v>
      </c>
    </row>
    <row r="152" spans="1:54">
      <c r="A152" s="3" t="s">
        <v>50</v>
      </c>
      <c r="B152" s="1" t="s">
        <v>1345</v>
      </c>
      <c r="C152" s="3" t="s">
        <v>1346</v>
      </c>
      <c r="D152" s="1">
        <v>2</v>
      </c>
      <c r="E152" s="3">
        <v>1</v>
      </c>
      <c r="F152" s="3">
        <v>7</v>
      </c>
      <c r="G152" s="1">
        <v>1</v>
      </c>
      <c r="H152" s="1">
        <v>466</v>
      </c>
      <c r="I152" s="1">
        <v>53.6</v>
      </c>
      <c r="J152" s="1">
        <v>5.12</v>
      </c>
      <c r="K152" s="1">
        <v>19.62</v>
      </c>
      <c r="L152" s="1" t="s">
        <v>1347</v>
      </c>
      <c r="M152" s="1" t="s">
        <v>1348</v>
      </c>
      <c r="N152" s="1" t="s">
        <v>311</v>
      </c>
      <c r="O152" s="1" t="s">
        <v>1349</v>
      </c>
      <c r="P152" s="1" t="s">
        <v>1350</v>
      </c>
      <c r="Q152" s="1" t="s">
        <v>1351</v>
      </c>
      <c r="R152" s="3" t="s">
        <v>1352</v>
      </c>
      <c r="S152" s="1" t="s">
        <v>1353</v>
      </c>
      <c r="T152" s="1" t="s">
        <v>1354</v>
      </c>
      <c r="U152" s="1" t="s">
        <v>1355</v>
      </c>
      <c r="V152" s="5">
        <v>1.752</v>
      </c>
      <c r="W152" s="5">
        <v>1.14552816477587E-2</v>
      </c>
      <c r="X152" s="1">
        <v>127.3</v>
      </c>
      <c r="Y152" s="1">
        <v>72.7</v>
      </c>
      <c r="Z152" s="3">
        <v>112.2</v>
      </c>
      <c r="AA152" s="3">
        <v>138.30000000000001</v>
      </c>
      <c r="AB152" s="3">
        <v>128.9</v>
      </c>
      <c r="AC152" s="3">
        <v>85.3</v>
      </c>
      <c r="AD152" s="3">
        <v>73.599999999999994</v>
      </c>
      <c r="AE152" s="3">
        <v>61.8</v>
      </c>
      <c r="AF152" s="7">
        <v>1191646.375</v>
      </c>
      <c r="AG152" s="7">
        <v>1399486.75</v>
      </c>
      <c r="AH152" s="7">
        <v>1508147</v>
      </c>
      <c r="AI152" s="7">
        <v>860224.25</v>
      </c>
      <c r="AJ152" s="7">
        <v>898722.625</v>
      </c>
      <c r="AK152" s="7">
        <v>620746.1875</v>
      </c>
      <c r="AL152" s="8">
        <v>1371135.52471232</v>
      </c>
      <c r="AM152" s="8">
        <v>1689428.3970806</v>
      </c>
      <c r="AN152" s="8">
        <v>1574526.63422266</v>
      </c>
      <c r="AO152" s="8">
        <v>1041517.38988159</v>
      </c>
      <c r="AP152" s="8">
        <v>898722.625</v>
      </c>
      <c r="AQ152" s="8">
        <v>754993.52040366095</v>
      </c>
      <c r="AR152" s="1" t="s">
        <v>50</v>
      </c>
      <c r="AS152" s="1" t="s">
        <v>50</v>
      </c>
      <c r="AT152" s="1" t="s">
        <v>50</v>
      </c>
      <c r="AU152" s="1" t="s">
        <v>50</v>
      </c>
      <c r="AV152" s="1" t="s">
        <v>50</v>
      </c>
      <c r="AW152" s="1" t="s">
        <v>50</v>
      </c>
      <c r="AX152" s="1" t="s">
        <v>1356</v>
      </c>
      <c r="AY152" s="12">
        <f t="shared" si="12"/>
        <v>1.7197361547095116</v>
      </c>
      <c r="AZ152" s="12">
        <f t="shared" si="9"/>
        <v>0.78218724080495472</v>
      </c>
      <c r="BA152" s="12">
        <f t="shared" si="10"/>
        <v>6.5451259671304276E-3</v>
      </c>
      <c r="BB152" s="12">
        <f t="shared" si="11"/>
        <v>2.1840819906253417</v>
      </c>
    </row>
    <row r="153" spans="1:54">
      <c r="A153" s="3" t="s">
        <v>1240</v>
      </c>
      <c r="B153" s="1" t="s">
        <v>1241</v>
      </c>
      <c r="C153" s="3" t="s">
        <v>1242</v>
      </c>
      <c r="D153" s="1">
        <v>4</v>
      </c>
      <c r="E153" s="3">
        <v>1</v>
      </c>
      <c r="F153" s="3">
        <v>1</v>
      </c>
      <c r="G153" s="1">
        <v>1</v>
      </c>
      <c r="H153" s="1">
        <v>305</v>
      </c>
      <c r="I153" s="1">
        <v>33.200000000000003</v>
      </c>
      <c r="J153" s="1">
        <v>9.39</v>
      </c>
      <c r="K153" s="1">
        <v>2.61</v>
      </c>
      <c r="L153" s="1" t="s">
        <v>55</v>
      </c>
      <c r="M153" s="1" t="s">
        <v>1243</v>
      </c>
      <c r="N153" s="1" t="s">
        <v>108</v>
      </c>
      <c r="O153" s="1" t="s">
        <v>1244</v>
      </c>
      <c r="P153" s="1" t="s">
        <v>1245</v>
      </c>
      <c r="Q153" s="1" t="s">
        <v>1246</v>
      </c>
      <c r="R153" s="3" t="s">
        <v>1247</v>
      </c>
      <c r="S153" s="1" t="s">
        <v>1248</v>
      </c>
      <c r="T153" s="1" t="s">
        <v>55</v>
      </c>
      <c r="U153" s="1" t="s">
        <v>1249</v>
      </c>
      <c r="V153" s="5">
        <v>1.786</v>
      </c>
      <c r="W153" s="5">
        <v>0.24923400588543199</v>
      </c>
      <c r="X153" s="1">
        <v>128.19999999999999</v>
      </c>
      <c r="Y153" s="1">
        <v>71.8</v>
      </c>
      <c r="Z153" s="3">
        <v>156.9</v>
      </c>
      <c r="AA153" s="3">
        <v>138.9</v>
      </c>
      <c r="AB153" s="3">
        <v>82.9</v>
      </c>
      <c r="AC153" s="3">
        <v>114.1</v>
      </c>
      <c r="AD153" s="3">
        <v>77.8</v>
      </c>
      <c r="AE153" s="3">
        <v>29.4</v>
      </c>
      <c r="AF153" s="7">
        <v>56814.75390625</v>
      </c>
      <c r="AG153" s="7">
        <v>47935.52734375</v>
      </c>
      <c r="AH153" s="7">
        <v>33095.9765625</v>
      </c>
      <c r="AI153" s="7" t="s">
        <v>55</v>
      </c>
      <c r="AJ153" s="7">
        <v>32394.703125</v>
      </c>
      <c r="AK153" s="7">
        <v>10053.5615234375</v>
      </c>
      <c r="AL153" s="8">
        <v>65372.352942077901</v>
      </c>
      <c r="AM153" s="8">
        <v>57866.672280794897</v>
      </c>
      <c r="AN153" s="8">
        <v>34552.664019664699</v>
      </c>
      <c r="AO153" s="8">
        <v>47540.491817414702</v>
      </c>
      <c r="AP153" s="8">
        <v>32394.703125</v>
      </c>
      <c r="AQ153" s="8">
        <v>12227.821869908599</v>
      </c>
      <c r="AR153" s="1" t="s">
        <v>62</v>
      </c>
      <c r="AS153" s="1" t="s">
        <v>50</v>
      </c>
      <c r="AT153" s="1" t="s">
        <v>62</v>
      </c>
      <c r="AU153" s="1" t="s">
        <v>63</v>
      </c>
      <c r="AV153" s="1" t="s">
        <v>62</v>
      </c>
      <c r="AW153" s="1" t="s">
        <v>62</v>
      </c>
      <c r="AX153" s="1" t="s">
        <v>1250</v>
      </c>
      <c r="AY153" s="12">
        <f t="shared" si="12"/>
        <v>1.7120933613084468</v>
      </c>
      <c r="AZ153" s="12">
        <f t="shared" si="9"/>
        <v>0.77576137476723295</v>
      </c>
      <c r="BA153" s="12">
        <f t="shared" si="10"/>
        <v>0.18834436561188123</v>
      </c>
      <c r="BB153" s="12">
        <f t="shared" si="11"/>
        <v>0.72504736733897057</v>
      </c>
    </row>
    <row r="154" spans="1:54">
      <c r="A154" s="3" t="s">
        <v>50</v>
      </c>
      <c r="B154" s="1" t="s">
        <v>1954</v>
      </c>
      <c r="C154" s="3" t="s">
        <v>1955</v>
      </c>
      <c r="D154" s="1">
        <v>11</v>
      </c>
      <c r="E154" s="3">
        <v>4</v>
      </c>
      <c r="F154" s="3">
        <v>50</v>
      </c>
      <c r="G154" s="1">
        <v>4</v>
      </c>
      <c r="H154" s="1">
        <v>621</v>
      </c>
      <c r="I154" s="1">
        <v>66.2</v>
      </c>
      <c r="J154" s="1">
        <v>5.0599999999999996</v>
      </c>
      <c r="K154" s="1">
        <v>173.05</v>
      </c>
      <c r="L154" s="1" t="s">
        <v>574</v>
      </c>
      <c r="M154" s="1" t="s">
        <v>151</v>
      </c>
      <c r="N154" s="1" t="s">
        <v>87</v>
      </c>
      <c r="O154" s="1" t="s">
        <v>1130</v>
      </c>
      <c r="P154" s="1" t="s">
        <v>1956</v>
      </c>
      <c r="Q154" s="1" t="s">
        <v>1957</v>
      </c>
      <c r="R154" s="3" t="s">
        <v>1958</v>
      </c>
      <c r="S154" s="1" t="s">
        <v>1959</v>
      </c>
      <c r="T154" s="1" t="s">
        <v>55</v>
      </c>
      <c r="U154" s="1" t="s">
        <v>55</v>
      </c>
      <c r="V154" s="5">
        <v>1.512</v>
      </c>
      <c r="W154" s="5">
        <v>2.2632120067432999E-2</v>
      </c>
      <c r="X154" s="1">
        <v>120.4</v>
      </c>
      <c r="Y154" s="1">
        <v>79.599999999999994</v>
      </c>
      <c r="Z154" s="3">
        <v>155.1</v>
      </c>
      <c r="AA154" s="3">
        <v>106.3</v>
      </c>
      <c r="AB154" s="3">
        <v>117.3</v>
      </c>
      <c r="AC154" s="3">
        <v>62.4</v>
      </c>
      <c r="AD154" s="3">
        <v>77.599999999999994</v>
      </c>
      <c r="AE154" s="3">
        <v>81.2</v>
      </c>
      <c r="AF154" s="7">
        <v>16550775.46875</v>
      </c>
      <c r="AG154" s="7">
        <v>10814429.375</v>
      </c>
      <c r="AH154" s="7">
        <v>13746745.21875</v>
      </c>
      <c r="AI154" s="7">
        <v>6284956.2265625</v>
      </c>
      <c r="AJ154" s="7">
        <v>9527312.75390625</v>
      </c>
      <c r="AK154" s="7">
        <v>8170558.453125</v>
      </c>
      <c r="AL154" s="8">
        <v>19065203.299931701</v>
      </c>
      <c r="AM154" s="8">
        <v>13062539.2657496</v>
      </c>
      <c r="AN154" s="8">
        <v>14421424.471068701</v>
      </c>
      <c r="AO154" s="8">
        <v>7669139.4649776099</v>
      </c>
      <c r="AP154" s="8">
        <v>9540333.1721688695</v>
      </c>
      <c r="AQ154" s="8">
        <v>9981034.5715734903</v>
      </c>
      <c r="AR154" s="1" t="s">
        <v>50</v>
      </c>
      <c r="AS154" s="1" t="s">
        <v>50</v>
      </c>
      <c r="AT154" s="1" t="s">
        <v>50</v>
      </c>
      <c r="AU154" s="1" t="s">
        <v>50</v>
      </c>
      <c r="AV154" s="1" t="s">
        <v>50</v>
      </c>
      <c r="AW154" s="1" t="s">
        <v>50</v>
      </c>
      <c r="AX154" s="1" t="s">
        <v>1960</v>
      </c>
      <c r="AY154" s="12">
        <f t="shared" si="12"/>
        <v>1.7119639100303996</v>
      </c>
      <c r="AZ154" s="12">
        <f t="shared" si="9"/>
        <v>0.77565228855624713</v>
      </c>
      <c r="BA154" s="12">
        <f t="shared" si="10"/>
        <v>2.9703366698923081E-2</v>
      </c>
      <c r="BB154" s="12">
        <f t="shared" si="11"/>
        <v>1.5271943232114391</v>
      </c>
    </row>
    <row r="155" spans="1:54">
      <c r="A155" s="3" t="s">
        <v>50</v>
      </c>
      <c r="B155" s="1" t="s">
        <v>1614</v>
      </c>
      <c r="C155" s="3" t="s">
        <v>1615</v>
      </c>
      <c r="D155" s="1">
        <v>56</v>
      </c>
      <c r="E155" s="3">
        <v>8</v>
      </c>
      <c r="F155" s="3">
        <v>76</v>
      </c>
      <c r="G155" s="1">
        <v>1</v>
      </c>
      <c r="H155" s="1">
        <v>126</v>
      </c>
      <c r="I155" s="1">
        <v>13.9</v>
      </c>
      <c r="J155" s="1">
        <v>10.32</v>
      </c>
      <c r="K155" s="1">
        <v>181.52</v>
      </c>
      <c r="L155" s="1" t="s">
        <v>276</v>
      </c>
      <c r="M155" s="1" t="s">
        <v>127</v>
      </c>
      <c r="N155" s="1" t="s">
        <v>69</v>
      </c>
      <c r="O155" s="1" t="s">
        <v>1233</v>
      </c>
      <c r="P155" s="1" t="s">
        <v>1616</v>
      </c>
      <c r="Q155" s="1" t="s">
        <v>1617</v>
      </c>
      <c r="R155" s="3" t="s">
        <v>1618</v>
      </c>
      <c r="S155" s="1" t="s">
        <v>1619</v>
      </c>
      <c r="T155" s="1" t="s">
        <v>1620</v>
      </c>
      <c r="U155" s="1" t="s">
        <v>55</v>
      </c>
      <c r="V155" s="5">
        <v>1.631</v>
      </c>
      <c r="W155" s="5">
        <v>0.14176730941905799</v>
      </c>
      <c r="X155" s="1">
        <v>124</v>
      </c>
      <c r="Y155" s="1">
        <v>76</v>
      </c>
      <c r="Z155" s="3">
        <v>130.80000000000001</v>
      </c>
      <c r="AA155" s="3">
        <v>149.5</v>
      </c>
      <c r="AB155" s="3">
        <v>98.4</v>
      </c>
      <c r="AC155" s="3">
        <v>41.6</v>
      </c>
      <c r="AD155" s="3">
        <v>80.2</v>
      </c>
      <c r="AE155" s="3">
        <v>99.6</v>
      </c>
      <c r="AF155" s="7">
        <v>1444810.0625</v>
      </c>
      <c r="AG155" s="7">
        <v>1574048.015625</v>
      </c>
      <c r="AH155" s="7">
        <v>1198585.8125</v>
      </c>
      <c r="AI155" s="7">
        <v>436395.66015625</v>
      </c>
      <c r="AJ155" s="7">
        <v>1019047.609375</v>
      </c>
      <c r="AK155" s="7">
        <v>1040518.546875</v>
      </c>
      <c r="AL155" s="8">
        <v>1662431.44335129</v>
      </c>
      <c r="AM155" s="8">
        <v>1900154.76457011</v>
      </c>
      <c r="AN155" s="8">
        <v>1251340.4099087601</v>
      </c>
      <c r="AO155" s="8">
        <v>528366.49155332695</v>
      </c>
      <c r="AP155" s="8">
        <v>1019047.609375</v>
      </c>
      <c r="AQ155" s="8">
        <v>1265549.0707310401</v>
      </c>
      <c r="AR155" s="1" t="s">
        <v>50</v>
      </c>
      <c r="AS155" s="1" t="s">
        <v>50</v>
      </c>
      <c r="AT155" s="1" t="s">
        <v>50</v>
      </c>
      <c r="AU155" s="1" t="s">
        <v>50</v>
      </c>
      <c r="AV155" s="1" t="s">
        <v>50</v>
      </c>
      <c r="AW155" s="1" t="s">
        <v>50</v>
      </c>
      <c r="AX155" s="1" t="s">
        <v>1621</v>
      </c>
      <c r="AY155" s="12">
        <f t="shared" si="12"/>
        <v>1.7113365245341712</v>
      </c>
      <c r="AZ155" s="12">
        <f t="shared" si="9"/>
        <v>0.77512348544850385</v>
      </c>
      <c r="BA155" s="12">
        <f t="shared" si="10"/>
        <v>8.1391999988092031E-2</v>
      </c>
      <c r="BB155" s="12">
        <f t="shared" si="11"/>
        <v>1.0894182797762595</v>
      </c>
    </row>
    <row r="156" spans="1:54">
      <c r="A156" s="3" t="s">
        <v>50</v>
      </c>
      <c r="B156" s="1" t="s">
        <v>2277</v>
      </c>
      <c r="C156" s="3" t="s">
        <v>2278</v>
      </c>
      <c r="D156" s="1">
        <v>13</v>
      </c>
      <c r="E156" s="3">
        <v>1</v>
      </c>
      <c r="F156" s="3">
        <v>14</v>
      </c>
      <c r="G156" s="1">
        <v>1</v>
      </c>
      <c r="H156" s="1">
        <v>140</v>
      </c>
      <c r="I156" s="1">
        <v>15</v>
      </c>
      <c r="J156" s="1">
        <v>8.27</v>
      </c>
      <c r="K156" s="1">
        <v>61.52</v>
      </c>
      <c r="L156" s="1" t="s">
        <v>1089</v>
      </c>
      <c r="M156" s="1" t="s">
        <v>54</v>
      </c>
      <c r="N156" s="1" t="s">
        <v>177</v>
      </c>
      <c r="O156" s="1" t="s">
        <v>2279</v>
      </c>
      <c r="P156" s="1" t="s">
        <v>2280</v>
      </c>
      <c r="Q156" s="1" t="s">
        <v>2281</v>
      </c>
      <c r="R156" s="3" t="s">
        <v>2282</v>
      </c>
      <c r="S156" s="1" t="s">
        <v>2283</v>
      </c>
      <c r="T156" s="1" t="s">
        <v>2284</v>
      </c>
      <c r="U156" s="1" t="s">
        <v>2285</v>
      </c>
      <c r="V156" s="5">
        <v>1.4350000000000001</v>
      </c>
      <c r="W156" s="5">
        <v>0.324653364127376</v>
      </c>
      <c r="X156" s="1">
        <v>117.9</v>
      </c>
      <c r="Y156" s="1">
        <v>82.1</v>
      </c>
      <c r="Z156" s="3">
        <v>116.7</v>
      </c>
      <c r="AA156" s="3">
        <v>179.4</v>
      </c>
      <c r="AB156" s="3">
        <v>82.6</v>
      </c>
      <c r="AC156" s="3">
        <v>81.3</v>
      </c>
      <c r="AD156" s="3">
        <v>122</v>
      </c>
      <c r="AE156" s="3">
        <v>17.899999999999999</v>
      </c>
      <c r="AF156" s="7">
        <v>163821.77734375</v>
      </c>
      <c r="AG156" s="7">
        <v>239968.203125</v>
      </c>
      <c r="AH156" s="7">
        <v>127776.02734375</v>
      </c>
      <c r="AI156" s="7">
        <v>108488.63671875</v>
      </c>
      <c r="AJ156" s="7">
        <v>197072.046875</v>
      </c>
      <c r="AK156" s="7">
        <v>23800.15625</v>
      </c>
      <c r="AL156" s="8">
        <v>188497.07711109199</v>
      </c>
      <c r="AM156" s="8">
        <v>289684.126524085</v>
      </c>
      <c r="AN156" s="8">
        <v>133399.96583084899</v>
      </c>
      <c r="AO156" s="8">
        <v>131352.727788277</v>
      </c>
      <c r="AP156" s="8">
        <v>197072.046875</v>
      </c>
      <c r="AQ156" s="8">
        <v>28947.360636580099</v>
      </c>
      <c r="AR156" s="1" t="s">
        <v>50</v>
      </c>
      <c r="AS156" s="1" t="s">
        <v>50</v>
      </c>
      <c r="AT156" s="1" t="s">
        <v>50</v>
      </c>
      <c r="AU156" s="1" t="s">
        <v>50</v>
      </c>
      <c r="AV156" s="1" t="s">
        <v>50</v>
      </c>
      <c r="AW156" s="1" t="s">
        <v>50</v>
      </c>
      <c r="AX156" s="1" t="s">
        <v>1504</v>
      </c>
      <c r="AY156" s="12">
        <f t="shared" si="12"/>
        <v>1.7113286377318477</v>
      </c>
      <c r="AZ156" s="12">
        <f t="shared" si="9"/>
        <v>0.77511683668208298</v>
      </c>
      <c r="BA156" s="12">
        <f t="shared" si="10"/>
        <v>0.27455955326910447</v>
      </c>
      <c r="BB156" s="12">
        <f t="shared" si="11"/>
        <v>0.56136344046352971</v>
      </c>
    </row>
    <row r="157" spans="1:54">
      <c r="A157" s="3" t="s">
        <v>50</v>
      </c>
      <c r="B157" s="1" t="s">
        <v>1251</v>
      </c>
      <c r="C157" s="3" t="s">
        <v>1252</v>
      </c>
      <c r="D157" s="1">
        <v>2</v>
      </c>
      <c r="E157" s="3">
        <v>1</v>
      </c>
      <c r="F157" s="3">
        <v>1</v>
      </c>
      <c r="G157" s="1">
        <v>1</v>
      </c>
      <c r="H157" s="1">
        <v>1008</v>
      </c>
      <c r="I157" s="1">
        <v>102.3</v>
      </c>
      <c r="J157" s="1">
        <v>8.06</v>
      </c>
      <c r="K157" s="1">
        <v>3.99</v>
      </c>
      <c r="L157" s="1" t="s">
        <v>1253</v>
      </c>
      <c r="M157" s="1" t="s">
        <v>898</v>
      </c>
      <c r="N157" s="1" t="s">
        <v>108</v>
      </c>
      <c r="O157" s="1" t="s">
        <v>1254</v>
      </c>
      <c r="P157" s="1" t="s">
        <v>1255</v>
      </c>
      <c r="Q157" s="1" t="s">
        <v>1256</v>
      </c>
      <c r="R157" s="3" t="s">
        <v>1257</v>
      </c>
      <c r="S157" s="1" t="s">
        <v>1258</v>
      </c>
      <c r="T157" s="1" t="s">
        <v>1259</v>
      </c>
      <c r="U157" s="1" t="s">
        <v>1260</v>
      </c>
      <c r="V157" s="5">
        <v>1.7849999999999999</v>
      </c>
      <c r="W157" s="5">
        <v>0.23016118050325499</v>
      </c>
      <c r="X157" s="1">
        <v>128.19999999999999</v>
      </c>
      <c r="Y157" s="1">
        <v>71.8</v>
      </c>
      <c r="Z157" s="3">
        <v>152.19999999999999</v>
      </c>
      <c r="AA157" s="3">
        <v>76.099999999999994</v>
      </c>
      <c r="AB157" s="3">
        <v>150.30000000000001</v>
      </c>
      <c r="AC157" s="3">
        <v>84.2</v>
      </c>
      <c r="AD157" s="3">
        <v>34.5</v>
      </c>
      <c r="AE157" s="3">
        <v>102.7</v>
      </c>
      <c r="AF157" s="7">
        <v>66060.3828125</v>
      </c>
      <c r="AG157" s="7">
        <v>31494.28125</v>
      </c>
      <c r="AH157" s="7">
        <v>71891.8359375</v>
      </c>
      <c r="AI157" s="7" t="s">
        <v>55</v>
      </c>
      <c r="AJ157" s="7" t="s">
        <v>55</v>
      </c>
      <c r="AK157" s="7">
        <v>42172.3671875</v>
      </c>
      <c r="AL157" s="8">
        <v>76010.584642037094</v>
      </c>
      <c r="AM157" s="8">
        <v>38019.176022490399</v>
      </c>
      <c r="AN157" s="8">
        <v>75056.085691089596</v>
      </c>
      <c r="AO157" s="8">
        <v>42055.520829969901</v>
      </c>
      <c r="AP157" s="8">
        <v>17244.629286679199</v>
      </c>
      <c r="AQ157" s="8">
        <v>51292.886863918902</v>
      </c>
      <c r="AR157" s="1" t="s">
        <v>50</v>
      </c>
      <c r="AS157" s="1" t="s">
        <v>62</v>
      </c>
      <c r="AT157" s="1" t="s">
        <v>62</v>
      </c>
      <c r="AU157" s="1" t="s">
        <v>63</v>
      </c>
      <c r="AV157" s="1" t="s">
        <v>63</v>
      </c>
      <c r="AW157" s="1" t="s">
        <v>62</v>
      </c>
      <c r="AX157" s="1" t="s">
        <v>1261</v>
      </c>
      <c r="AY157" s="12">
        <f t="shared" si="12"/>
        <v>1.7097445871645687</v>
      </c>
      <c r="AZ157" s="12">
        <f t="shared" si="9"/>
        <v>0.77378082198083742</v>
      </c>
      <c r="BA157" s="12">
        <f t="shared" si="10"/>
        <v>0.17984689588357605</v>
      </c>
      <c r="BB157" s="12">
        <f t="shared" si="11"/>
        <v>0.74509705360453593</v>
      </c>
    </row>
    <row r="158" spans="1:54">
      <c r="A158" s="3" t="s">
        <v>50</v>
      </c>
      <c r="B158" s="1" t="s">
        <v>12857</v>
      </c>
      <c r="C158" s="3" t="s">
        <v>12858</v>
      </c>
      <c r="D158" s="1">
        <v>1</v>
      </c>
      <c r="E158" s="3">
        <v>1</v>
      </c>
      <c r="F158" s="3">
        <v>2</v>
      </c>
      <c r="G158" s="1">
        <v>1</v>
      </c>
      <c r="H158" s="1">
        <v>2157</v>
      </c>
      <c r="I158" s="1">
        <v>243.2</v>
      </c>
      <c r="J158" s="1">
        <v>8.75</v>
      </c>
      <c r="K158" s="1">
        <v>9.33</v>
      </c>
      <c r="L158" s="1" t="s">
        <v>3451</v>
      </c>
      <c r="M158" s="1" t="s">
        <v>536</v>
      </c>
      <c r="N158" s="1" t="s">
        <v>6375</v>
      </c>
      <c r="O158" s="1" t="s">
        <v>12859</v>
      </c>
      <c r="P158" s="1" t="s">
        <v>12860</v>
      </c>
      <c r="Q158" s="1" t="s">
        <v>12861</v>
      </c>
      <c r="R158" s="3" t="s">
        <v>12862</v>
      </c>
      <c r="S158" s="1" t="s">
        <v>12863</v>
      </c>
      <c r="T158" s="1" t="s">
        <v>12864</v>
      </c>
      <c r="U158" s="1" t="s">
        <v>2380</v>
      </c>
      <c r="V158" s="5">
        <v>0.90100000000000002</v>
      </c>
      <c r="W158" s="5">
        <v>0.64918679471500795</v>
      </c>
      <c r="X158" s="1">
        <v>94.8</v>
      </c>
      <c r="Y158" s="1">
        <v>105.2</v>
      </c>
      <c r="Z158" s="3">
        <v>62.8</v>
      </c>
      <c r="AA158" s="3">
        <v>267</v>
      </c>
      <c r="AB158" s="3">
        <v>48.4</v>
      </c>
      <c r="AC158" s="3">
        <v>108.5</v>
      </c>
      <c r="AD158" s="3">
        <v>69.7</v>
      </c>
      <c r="AE158" s="3">
        <v>43.7</v>
      </c>
      <c r="AF158" s="7">
        <v>22725.70703125</v>
      </c>
      <c r="AG158" s="7">
        <v>92105.2265625</v>
      </c>
      <c r="AH158" s="7" t="s">
        <v>55</v>
      </c>
      <c r="AI158" s="7">
        <v>37329.86328125</v>
      </c>
      <c r="AJ158" s="7" t="s">
        <v>55</v>
      </c>
      <c r="AK158" s="7" t="s">
        <v>55</v>
      </c>
      <c r="AL158" s="8">
        <v>26148.717344733701</v>
      </c>
      <c r="AM158" s="8">
        <v>111187.322976963</v>
      </c>
      <c r="AN158" s="8">
        <v>20140.303034664201</v>
      </c>
      <c r="AO158" s="8">
        <v>45197.1701208425</v>
      </c>
      <c r="AP158" s="8">
        <v>29013.326522843799</v>
      </c>
      <c r="AQ158" s="8">
        <v>18191.5928641756</v>
      </c>
      <c r="AR158" s="1" t="s">
        <v>62</v>
      </c>
      <c r="AS158" s="1" t="s">
        <v>50</v>
      </c>
      <c r="AT158" s="1" t="s">
        <v>63</v>
      </c>
      <c r="AU158" s="1" t="s">
        <v>50</v>
      </c>
      <c r="AV158" s="1" t="s">
        <v>63</v>
      </c>
      <c r="AW158" s="1" t="s">
        <v>63</v>
      </c>
      <c r="AX158" s="1" t="s">
        <v>12865</v>
      </c>
      <c r="AY158" s="12">
        <f t="shared" si="12"/>
        <v>1.7042508908087217</v>
      </c>
      <c r="AZ158" s="12">
        <f t="shared" si="9"/>
        <v>0.76913773713734279</v>
      </c>
      <c r="BA158" s="12">
        <f t="shared" si="10"/>
        <v>0.51530225152431897</v>
      </c>
      <c r="BB158" s="12">
        <f t="shared" si="11"/>
        <v>0.28793795995993948</v>
      </c>
    </row>
    <row r="159" spans="1:54">
      <c r="A159" s="3" t="s">
        <v>50</v>
      </c>
      <c r="B159" s="1" t="s">
        <v>2917</v>
      </c>
      <c r="C159" s="3" t="s">
        <v>2918</v>
      </c>
      <c r="D159" s="1">
        <v>3</v>
      </c>
      <c r="E159" s="3">
        <v>1</v>
      </c>
      <c r="F159" s="3">
        <v>6</v>
      </c>
      <c r="G159" s="1">
        <v>1</v>
      </c>
      <c r="H159" s="1">
        <v>907</v>
      </c>
      <c r="I159" s="1">
        <v>103.5</v>
      </c>
      <c r="J159" s="1">
        <v>8.1199999999999992</v>
      </c>
      <c r="K159" s="1">
        <v>31.17</v>
      </c>
      <c r="L159" s="1" t="s">
        <v>53</v>
      </c>
      <c r="M159" s="1" t="s">
        <v>536</v>
      </c>
      <c r="N159" s="1" t="s">
        <v>177</v>
      </c>
      <c r="O159" s="1" t="s">
        <v>2919</v>
      </c>
      <c r="P159" s="1" t="s">
        <v>2920</v>
      </c>
      <c r="Q159" s="1" t="s">
        <v>2921</v>
      </c>
      <c r="R159" s="3" t="s">
        <v>2922</v>
      </c>
      <c r="S159" s="1" t="s">
        <v>2923</v>
      </c>
      <c r="T159" s="1" t="s">
        <v>2924</v>
      </c>
      <c r="U159" s="1" t="s">
        <v>2925</v>
      </c>
      <c r="V159" s="5">
        <v>1.353</v>
      </c>
      <c r="W159" s="5">
        <v>0.38757389853989899</v>
      </c>
      <c r="X159" s="1">
        <v>115</v>
      </c>
      <c r="Y159" s="1">
        <v>85</v>
      </c>
      <c r="Z159" s="3">
        <v>78.2</v>
      </c>
      <c r="AA159" s="3">
        <v>171.2</v>
      </c>
      <c r="AB159" s="3">
        <v>128.5</v>
      </c>
      <c r="AC159" s="3">
        <v>122.5</v>
      </c>
      <c r="AD159" s="3">
        <v>95</v>
      </c>
      <c r="AE159" s="3">
        <v>4.5999999999999996</v>
      </c>
      <c r="AF159" s="7">
        <v>93066.875</v>
      </c>
      <c r="AG159" s="7">
        <v>194301.4375</v>
      </c>
      <c r="AH159" s="7">
        <v>168682.765625</v>
      </c>
      <c r="AI159" s="7">
        <v>138638.515625</v>
      </c>
      <c r="AJ159" s="7">
        <v>130199.8046875</v>
      </c>
      <c r="AK159" s="7" t="s">
        <v>55</v>
      </c>
      <c r="AL159" s="8">
        <v>107084.87111913699</v>
      </c>
      <c r="AM159" s="8">
        <v>234556.25150154601</v>
      </c>
      <c r="AN159" s="8">
        <v>176107.174705716</v>
      </c>
      <c r="AO159" s="8">
        <v>167856.72448876899</v>
      </c>
      <c r="AP159" s="8">
        <v>130199.8046875</v>
      </c>
      <c r="AQ159" s="8">
        <v>6327.26832664412</v>
      </c>
      <c r="AR159" s="1" t="s">
        <v>50</v>
      </c>
      <c r="AS159" s="1" t="s">
        <v>50</v>
      </c>
      <c r="AT159" s="1" t="s">
        <v>50</v>
      </c>
      <c r="AU159" s="1" t="s">
        <v>50</v>
      </c>
      <c r="AV159" s="1" t="s">
        <v>50</v>
      </c>
      <c r="AW159" s="1" t="s">
        <v>50</v>
      </c>
      <c r="AX159" s="1" t="s">
        <v>2926</v>
      </c>
      <c r="AY159" s="12">
        <f t="shared" si="12"/>
        <v>1.7009719360027495</v>
      </c>
      <c r="AZ159" s="12">
        <f t="shared" si="9"/>
        <v>0.76635933845946447</v>
      </c>
      <c r="BA159" s="12">
        <f t="shared" si="10"/>
        <v>0.30938145584415983</v>
      </c>
      <c r="BB159" s="12">
        <f t="shared" si="11"/>
        <v>0.50950572123106963</v>
      </c>
    </row>
    <row r="160" spans="1:54">
      <c r="A160" s="3" t="s">
        <v>50</v>
      </c>
      <c r="B160" s="1" t="s">
        <v>871</v>
      </c>
      <c r="C160" s="3" t="s">
        <v>872</v>
      </c>
      <c r="D160" s="1">
        <v>2</v>
      </c>
      <c r="E160" s="3">
        <v>2</v>
      </c>
      <c r="F160" s="3">
        <v>11</v>
      </c>
      <c r="G160" s="1">
        <v>2</v>
      </c>
      <c r="H160" s="1">
        <v>2639</v>
      </c>
      <c r="I160" s="1">
        <v>279.8</v>
      </c>
      <c r="J160" s="1">
        <v>8.7799999999999994</v>
      </c>
      <c r="K160" s="1">
        <v>35.19</v>
      </c>
      <c r="L160" s="1" t="s">
        <v>55</v>
      </c>
      <c r="M160" s="1" t="s">
        <v>55</v>
      </c>
      <c r="N160" s="1" t="s">
        <v>108</v>
      </c>
      <c r="O160" s="1" t="s">
        <v>873</v>
      </c>
      <c r="P160" s="1" t="s">
        <v>874</v>
      </c>
      <c r="Q160" s="1" t="s">
        <v>875</v>
      </c>
      <c r="R160" s="3" t="s">
        <v>876</v>
      </c>
      <c r="S160" s="1" t="s">
        <v>877</v>
      </c>
      <c r="T160" s="1" t="s">
        <v>55</v>
      </c>
      <c r="U160" s="1" t="s">
        <v>55</v>
      </c>
      <c r="V160" s="5">
        <v>2.169</v>
      </c>
      <c r="W160" s="5">
        <v>0.14466603155201699</v>
      </c>
      <c r="X160" s="1">
        <v>136.9</v>
      </c>
      <c r="Y160" s="1">
        <v>63.1</v>
      </c>
      <c r="Z160" s="3">
        <v>91</v>
      </c>
      <c r="AA160" s="3">
        <v>158.9</v>
      </c>
      <c r="AB160" s="3">
        <v>127.9</v>
      </c>
      <c r="AC160" s="3">
        <v>59</v>
      </c>
      <c r="AD160" s="3">
        <v>114.2</v>
      </c>
      <c r="AE160" s="3">
        <v>49.1</v>
      </c>
      <c r="AF160" s="7">
        <v>332910.970703125</v>
      </c>
      <c r="AG160" s="7">
        <v>553982.146484375</v>
      </c>
      <c r="AH160" s="7">
        <v>515541.25390625</v>
      </c>
      <c r="AI160" s="7">
        <v>171008.494140625</v>
      </c>
      <c r="AJ160" s="7">
        <v>480849.8125</v>
      </c>
      <c r="AK160" s="7">
        <v>145783.98046875</v>
      </c>
      <c r="AL160" s="8">
        <v>383054.96334641898</v>
      </c>
      <c r="AM160" s="8">
        <v>668754.57716649806</v>
      </c>
      <c r="AN160" s="8">
        <v>538232.30448751897</v>
      </c>
      <c r="AO160" s="8">
        <v>248163.09765906801</v>
      </c>
      <c r="AP160" s="8">
        <v>480849.8125</v>
      </c>
      <c r="AQ160" s="8">
        <v>206651.71694651799</v>
      </c>
      <c r="AR160" s="1" t="s">
        <v>50</v>
      </c>
      <c r="AS160" s="1" t="s">
        <v>50</v>
      </c>
      <c r="AT160" s="1" t="s">
        <v>50</v>
      </c>
      <c r="AU160" s="1" t="s">
        <v>50</v>
      </c>
      <c r="AV160" s="1" t="s">
        <v>50</v>
      </c>
      <c r="AW160" s="1" t="s">
        <v>62</v>
      </c>
      <c r="AX160" s="1" t="s">
        <v>878</v>
      </c>
      <c r="AY160" s="12">
        <f t="shared" si="12"/>
        <v>1.6993715471740347</v>
      </c>
      <c r="AZ160" s="12">
        <f t="shared" si="9"/>
        <v>0.76500131494884649</v>
      </c>
      <c r="BA160" s="12">
        <f t="shared" si="10"/>
        <v>0.14008800198565025</v>
      </c>
      <c r="BB160" s="12">
        <f t="shared" si="11"/>
        <v>0.85359905882241094</v>
      </c>
    </row>
    <row r="161" spans="1:54">
      <c r="A161" s="3" t="s">
        <v>50</v>
      </c>
      <c r="B161" s="1" t="s">
        <v>173</v>
      </c>
      <c r="C161" s="3" t="s">
        <v>174</v>
      </c>
      <c r="D161" s="1">
        <v>1</v>
      </c>
      <c r="E161" s="3">
        <v>1</v>
      </c>
      <c r="F161" s="3">
        <v>5</v>
      </c>
      <c r="G161" s="1">
        <v>1</v>
      </c>
      <c r="H161" s="1">
        <v>895</v>
      </c>
      <c r="I161" s="1">
        <v>97.4</v>
      </c>
      <c r="J161" s="1">
        <v>8.56</v>
      </c>
      <c r="K161" s="1">
        <v>15.79</v>
      </c>
      <c r="L161" s="1" t="s">
        <v>175</v>
      </c>
      <c r="M161" s="1" t="s">
        <v>176</v>
      </c>
      <c r="N161" s="1" t="s">
        <v>177</v>
      </c>
      <c r="O161" s="1" t="s">
        <v>178</v>
      </c>
      <c r="P161" s="1" t="s">
        <v>179</v>
      </c>
      <c r="Q161" s="1" t="s">
        <v>180</v>
      </c>
      <c r="R161" s="3" t="s">
        <v>181</v>
      </c>
      <c r="S161" s="1" t="s">
        <v>182</v>
      </c>
      <c r="T161" s="1" t="s">
        <v>183</v>
      </c>
      <c r="U161" s="1" t="s">
        <v>184</v>
      </c>
      <c r="V161" s="5">
        <v>7.0140000000000002</v>
      </c>
      <c r="W161" s="5">
        <v>0.79350737675233596</v>
      </c>
      <c r="X161" s="1">
        <v>175</v>
      </c>
      <c r="Y161" s="1">
        <v>25</v>
      </c>
      <c r="Z161" s="3">
        <v>198.7</v>
      </c>
      <c r="AA161" s="3">
        <v>173.4</v>
      </c>
      <c r="AB161" s="3">
        <v>4.8</v>
      </c>
      <c r="AC161" s="3">
        <v>10</v>
      </c>
      <c r="AD161" s="3">
        <v>188.5</v>
      </c>
      <c r="AE161" s="3">
        <v>24.7</v>
      </c>
      <c r="AF161" s="7">
        <v>317845.15625</v>
      </c>
      <c r="AG161" s="7">
        <v>264424.53125</v>
      </c>
      <c r="AH161" s="7" t="s">
        <v>55</v>
      </c>
      <c r="AI161" s="7" t="s">
        <v>55</v>
      </c>
      <c r="AJ161" s="7">
        <v>347059.375</v>
      </c>
      <c r="AK161" s="7" t="s">
        <v>55</v>
      </c>
      <c r="AL161" s="8">
        <v>365719.89327967702</v>
      </c>
      <c r="AM161" s="8">
        <v>319207.24649838603</v>
      </c>
      <c r="AN161" s="8">
        <v>8796.7755539128902</v>
      </c>
      <c r="AO161" s="8">
        <v>18318.537212869898</v>
      </c>
      <c r="AP161" s="8">
        <v>347059.375</v>
      </c>
      <c r="AQ161" s="8">
        <v>45512.881266189099</v>
      </c>
      <c r="AR161" s="1" t="s">
        <v>50</v>
      </c>
      <c r="AS161" s="1" t="s">
        <v>50</v>
      </c>
      <c r="AT161" s="1" t="s">
        <v>50</v>
      </c>
      <c r="AU161" s="1" t="s">
        <v>63</v>
      </c>
      <c r="AV161" s="1" t="s">
        <v>50</v>
      </c>
      <c r="AW161" s="1" t="s">
        <v>50</v>
      </c>
      <c r="AX161" s="1" t="s">
        <v>185</v>
      </c>
      <c r="AY161" s="12">
        <f t="shared" si="12"/>
        <v>1.6883413460256353</v>
      </c>
      <c r="AZ161" s="12">
        <f t="shared" si="9"/>
        <v>0.75560661520200989</v>
      </c>
      <c r="BA161" s="12">
        <f t="shared" si="10"/>
        <v>0.57296777981224278</v>
      </c>
      <c r="BB161" s="12">
        <f t="shared" si="11"/>
        <v>0.24186979939942163</v>
      </c>
    </row>
    <row r="162" spans="1:54">
      <c r="A162" s="3" t="s">
        <v>50</v>
      </c>
      <c r="B162" s="1" t="s">
        <v>1422</v>
      </c>
      <c r="C162" s="3" t="s">
        <v>1423</v>
      </c>
      <c r="D162" s="1">
        <v>9</v>
      </c>
      <c r="E162" s="3">
        <v>1</v>
      </c>
      <c r="F162" s="3">
        <v>4</v>
      </c>
      <c r="G162" s="1">
        <v>1</v>
      </c>
      <c r="H162" s="1">
        <v>258</v>
      </c>
      <c r="I162" s="1">
        <v>27.3</v>
      </c>
      <c r="J162" s="1">
        <v>6.4</v>
      </c>
      <c r="K162" s="1">
        <v>21</v>
      </c>
      <c r="L162" s="1" t="s">
        <v>55</v>
      </c>
      <c r="M162" s="1" t="s">
        <v>298</v>
      </c>
      <c r="N162" s="1" t="s">
        <v>55</v>
      </c>
      <c r="O162" s="1" t="s">
        <v>1424</v>
      </c>
      <c r="P162" s="1" t="s">
        <v>1425</v>
      </c>
      <c r="Q162" s="1" t="s">
        <v>1426</v>
      </c>
      <c r="R162" s="3" t="s">
        <v>1427</v>
      </c>
      <c r="S162" s="1" t="s">
        <v>1428</v>
      </c>
      <c r="T162" s="1" t="s">
        <v>55</v>
      </c>
      <c r="U162" s="1" t="s">
        <v>55</v>
      </c>
      <c r="V162" s="5">
        <v>1.704</v>
      </c>
      <c r="W162" s="5">
        <v>2.1437585052989701E-2</v>
      </c>
      <c r="X162" s="1">
        <v>126</v>
      </c>
      <c r="Y162" s="1">
        <v>74</v>
      </c>
      <c r="Z162" s="3">
        <v>145.30000000000001</v>
      </c>
      <c r="AA162" s="3">
        <v>127</v>
      </c>
      <c r="AB162" s="3">
        <v>104.3</v>
      </c>
      <c r="AC162" s="3">
        <v>87.8</v>
      </c>
      <c r="AD162" s="3">
        <v>61.1</v>
      </c>
      <c r="AE162" s="3">
        <v>74.5</v>
      </c>
      <c r="AF162" s="7">
        <v>176862.890625</v>
      </c>
      <c r="AG162" s="7">
        <v>147293.28125</v>
      </c>
      <c r="AH162" s="7">
        <v>139878.609375</v>
      </c>
      <c r="AI162" s="7">
        <v>101480.3828125</v>
      </c>
      <c r="AJ162" s="7">
        <v>85503.8515625</v>
      </c>
      <c r="AK162" s="7">
        <v>85816.046875</v>
      </c>
      <c r="AL162" s="8">
        <v>203502.47978495099</v>
      </c>
      <c r="AM162" s="8">
        <v>177809.08039531601</v>
      </c>
      <c r="AN162" s="8">
        <v>146035.231326234</v>
      </c>
      <c r="AO162" s="8">
        <v>122867.477208483</v>
      </c>
      <c r="AP162" s="8">
        <v>85503.8515625</v>
      </c>
      <c r="AQ162" s="8">
        <v>104375.28355706899</v>
      </c>
      <c r="AR162" s="1" t="s">
        <v>50</v>
      </c>
      <c r="AS162" s="1" t="s">
        <v>50</v>
      </c>
      <c r="AT162" s="1" t="s">
        <v>62</v>
      </c>
      <c r="AU162" s="1" t="s">
        <v>62</v>
      </c>
      <c r="AV162" s="1" t="s">
        <v>50</v>
      </c>
      <c r="AW162" s="1" t="s">
        <v>50</v>
      </c>
      <c r="AX162" s="1" t="s">
        <v>997</v>
      </c>
      <c r="AY162" s="12">
        <f t="shared" si="12"/>
        <v>1.6861790686747602</v>
      </c>
      <c r="AZ162" s="12">
        <f t="shared" si="9"/>
        <v>0.75375775559844593</v>
      </c>
      <c r="BA162" s="12">
        <f t="shared" si="10"/>
        <v>2.254986922605591E-2</v>
      </c>
      <c r="BB162" s="12">
        <f t="shared" si="11"/>
        <v>1.646855972392095</v>
      </c>
    </row>
    <row r="163" spans="1:54">
      <c r="A163" s="3" t="s">
        <v>50</v>
      </c>
      <c r="B163" s="1" t="s">
        <v>18827</v>
      </c>
      <c r="C163" s="3" t="s">
        <v>18828</v>
      </c>
      <c r="D163" s="1">
        <v>2</v>
      </c>
      <c r="E163" s="3">
        <v>1</v>
      </c>
      <c r="F163" s="3">
        <v>1</v>
      </c>
      <c r="G163" s="1">
        <v>1</v>
      </c>
      <c r="H163" s="1">
        <v>459</v>
      </c>
      <c r="I163" s="1">
        <v>51.2</v>
      </c>
      <c r="J163" s="1">
        <v>6.54</v>
      </c>
      <c r="K163" s="1">
        <v>3.28</v>
      </c>
      <c r="L163" s="1" t="s">
        <v>844</v>
      </c>
      <c r="M163" s="1" t="s">
        <v>18829</v>
      </c>
      <c r="N163" s="1" t="s">
        <v>108</v>
      </c>
      <c r="O163" s="1" t="s">
        <v>18830</v>
      </c>
      <c r="P163" s="1" t="s">
        <v>18831</v>
      </c>
      <c r="Q163" s="1" t="s">
        <v>18832</v>
      </c>
      <c r="R163" s="3" t="s">
        <v>18833</v>
      </c>
      <c r="S163" s="1" t="s">
        <v>18834</v>
      </c>
      <c r="T163" s="1" t="s">
        <v>3381</v>
      </c>
      <c r="U163" s="1" t="s">
        <v>55</v>
      </c>
      <c r="V163" s="5">
        <v>0.67600000000000005</v>
      </c>
      <c r="W163" s="5">
        <v>0.77710607522963404</v>
      </c>
      <c r="X163" s="1">
        <v>80.7</v>
      </c>
      <c r="Y163" s="1">
        <v>119.3</v>
      </c>
      <c r="Z163" s="3">
        <v>36.6</v>
      </c>
      <c r="AA163" s="3">
        <v>47.2</v>
      </c>
      <c r="AB163" s="3">
        <v>292.8</v>
      </c>
      <c r="AC163" s="3">
        <v>125.6</v>
      </c>
      <c r="AD163" s="3">
        <v>69.900000000000006</v>
      </c>
      <c r="AE163" s="3">
        <v>28</v>
      </c>
      <c r="AF163" s="7">
        <v>5085.3525390625</v>
      </c>
      <c r="AG163" s="7">
        <v>6261.0810546875</v>
      </c>
      <c r="AH163" s="7" t="s">
        <v>55</v>
      </c>
      <c r="AI163" s="7" t="s">
        <v>55</v>
      </c>
      <c r="AJ163" s="7">
        <v>11184.2626953125</v>
      </c>
      <c r="AK163" s="7" t="s">
        <v>55</v>
      </c>
      <c r="AL163" s="8">
        <v>5851.3227315398899</v>
      </c>
      <c r="AM163" s="8">
        <v>7558.2338526694903</v>
      </c>
      <c r="AN163" s="8">
        <v>46847.020839453799</v>
      </c>
      <c r="AO163" s="8">
        <v>20097.741048547101</v>
      </c>
      <c r="AP163" s="8">
        <v>11184.2626953125</v>
      </c>
      <c r="AQ163" s="8">
        <v>4475.7877478762002</v>
      </c>
      <c r="AR163" s="1" t="s">
        <v>62</v>
      </c>
      <c r="AS163" s="1" t="s">
        <v>62</v>
      </c>
      <c r="AT163" s="1" t="s">
        <v>63</v>
      </c>
      <c r="AU163" s="1" t="s">
        <v>63</v>
      </c>
      <c r="AV163" s="1" t="s">
        <v>50</v>
      </c>
      <c r="AW163" s="1" t="s">
        <v>63</v>
      </c>
      <c r="AX163" s="1" t="s">
        <v>14558</v>
      </c>
      <c r="AY163" s="12">
        <f t="shared" si="12"/>
        <v>1.6851314052096713</v>
      </c>
      <c r="AZ163" s="12">
        <f t="shared" si="9"/>
        <v>0.75286109600807771</v>
      </c>
      <c r="BA163" s="12">
        <f t="shared" si="10"/>
        <v>0.59437246029307222</v>
      </c>
      <c r="BB163" s="12">
        <f t="shared" si="11"/>
        <v>0.22594132142082143</v>
      </c>
    </row>
    <row r="164" spans="1:54">
      <c r="A164" s="3" t="s">
        <v>50</v>
      </c>
      <c r="B164" s="1" t="s">
        <v>1378</v>
      </c>
      <c r="C164" s="3" t="s">
        <v>1379</v>
      </c>
      <c r="D164" s="1">
        <v>1</v>
      </c>
      <c r="E164" s="3">
        <v>3</v>
      </c>
      <c r="F164" s="3">
        <v>38</v>
      </c>
      <c r="G164" s="1">
        <v>3</v>
      </c>
      <c r="H164" s="1">
        <v>3433</v>
      </c>
      <c r="I164" s="1">
        <v>394.2</v>
      </c>
      <c r="J164" s="1">
        <v>5.33</v>
      </c>
      <c r="K164" s="1">
        <v>141.47999999999999</v>
      </c>
      <c r="L164" s="1" t="s">
        <v>1380</v>
      </c>
      <c r="M164" s="1" t="s">
        <v>1069</v>
      </c>
      <c r="N164" s="1" t="s">
        <v>1002</v>
      </c>
      <c r="O164" s="1" t="s">
        <v>1381</v>
      </c>
      <c r="P164" s="1" t="s">
        <v>1382</v>
      </c>
      <c r="Q164" s="1" t="s">
        <v>1383</v>
      </c>
      <c r="R164" s="3" t="s">
        <v>1384</v>
      </c>
      <c r="S164" s="1" t="s">
        <v>1385</v>
      </c>
      <c r="T164" s="1" t="s">
        <v>1386</v>
      </c>
      <c r="U164" s="1" t="s">
        <v>1387</v>
      </c>
      <c r="V164" s="5">
        <v>1.7310000000000001</v>
      </c>
      <c r="W164" s="5">
        <v>2.71112598820498E-2</v>
      </c>
      <c r="X164" s="1">
        <v>126.8</v>
      </c>
      <c r="Y164" s="1">
        <v>73.2</v>
      </c>
      <c r="Z164" s="3">
        <v>129</v>
      </c>
      <c r="AA164" s="3">
        <v>147.19999999999999</v>
      </c>
      <c r="AB164" s="3">
        <v>100.2</v>
      </c>
      <c r="AC164" s="3">
        <v>74.599999999999994</v>
      </c>
      <c r="AD164" s="3">
        <v>87.3</v>
      </c>
      <c r="AE164" s="3">
        <v>61.7</v>
      </c>
      <c r="AF164" s="7">
        <v>3217296.828125</v>
      </c>
      <c r="AG164" s="7">
        <v>3499186.6640625</v>
      </c>
      <c r="AH164" s="7">
        <v>2753596.2578125</v>
      </c>
      <c r="AI164" s="7">
        <v>1766760.01953125</v>
      </c>
      <c r="AJ164" s="7">
        <v>2506243.9375</v>
      </c>
      <c r="AK164" s="7">
        <v>1454871.8984375</v>
      </c>
      <c r="AL164" s="8">
        <v>3701895.1822737399</v>
      </c>
      <c r="AM164" s="8">
        <v>4224138.1113132499</v>
      </c>
      <c r="AN164" s="8">
        <v>2874793.1387468399</v>
      </c>
      <c r="AO164" s="8">
        <v>2139106.4993684399</v>
      </c>
      <c r="AP164" s="8">
        <v>2506243.9375</v>
      </c>
      <c r="AQ164" s="8">
        <v>1769513.6570414901</v>
      </c>
      <c r="AR164" s="1" t="s">
        <v>50</v>
      </c>
      <c r="AS164" s="1" t="s">
        <v>50</v>
      </c>
      <c r="AT164" s="1" t="s">
        <v>50</v>
      </c>
      <c r="AU164" s="1" t="s">
        <v>50</v>
      </c>
      <c r="AV164" s="1" t="s">
        <v>50</v>
      </c>
      <c r="AW164" s="1" t="s">
        <v>50</v>
      </c>
      <c r="AX164" s="1" t="s">
        <v>1388</v>
      </c>
      <c r="AY164" s="12">
        <f t="shared" si="12"/>
        <v>1.6837186687380943</v>
      </c>
      <c r="AZ164" s="12">
        <f t="shared" si="9"/>
        <v>0.75165109973257538</v>
      </c>
      <c r="BA164" s="12">
        <f t="shared" si="10"/>
        <v>3.0706180995077607E-2</v>
      </c>
      <c r="BB164" s="12">
        <f t="shared" si="11"/>
        <v>1.5127741944947466</v>
      </c>
    </row>
    <row r="165" spans="1:54">
      <c r="A165" s="3" t="s">
        <v>50</v>
      </c>
      <c r="B165" s="1" t="s">
        <v>5084</v>
      </c>
      <c r="C165" s="3" t="s">
        <v>5085</v>
      </c>
      <c r="D165" s="1">
        <v>7</v>
      </c>
      <c r="E165" s="3">
        <v>1</v>
      </c>
      <c r="F165" s="3">
        <v>3</v>
      </c>
      <c r="G165" s="1">
        <v>1</v>
      </c>
      <c r="H165" s="1">
        <v>263</v>
      </c>
      <c r="I165" s="1">
        <v>29.6</v>
      </c>
      <c r="J165" s="1">
        <v>10.15</v>
      </c>
      <c r="K165" s="1">
        <v>7.81</v>
      </c>
      <c r="L165" s="1" t="s">
        <v>1745</v>
      </c>
      <c r="M165" s="1" t="s">
        <v>3513</v>
      </c>
      <c r="N165" s="1" t="s">
        <v>69</v>
      </c>
      <c r="O165" s="1" t="s">
        <v>5086</v>
      </c>
      <c r="P165" s="1" t="s">
        <v>5087</v>
      </c>
      <c r="Q165" s="1" t="s">
        <v>5088</v>
      </c>
      <c r="R165" s="3" t="s">
        <v>5089</v>
      </c>
      <c r="S165" s="1" t="s">
        <v>5090</v>
      </c>
      <c r="T165" s="1" t="s">
        <v>5091</v>
      </c>
      <c r="U165" s="1" t="s">
        <v>3520</v>
      </c>
      <c r="V165" s="5">
        <v>1.1779999999999999</v>
      </c>
      <c r="W165" s="5">
        <v>0.34926532465205101</v>
      </c>
      <c r="X165" s="1">
        <v>108.2</v>
      </c>
      <c r="Y165" s="1">
        <v>91.8</v>
      </c>
      <c r="Z165" s="3">
        <v>94.1</v>
      </c>
      <c r="AA165" s="3">
        <v>196.5</v>
      </c>
      <c r="AB165" s="3">
        <v>85.6</v>
      </c>
      <c r="AC165" s="3">
        <v>125.9</v>
      </c>
      <c r="AD165" s="3">
        <v>18.100000000000001</v>
      </c>
      <c r="AE165" s="3">
        <v>79.900000000000006</v>
      </c>
      <c r="AF165" s="7">
        <v>26233.076171875</v>
      </c>
      <c r="AG165" s="7">
        <v>52235.640625</v>
      </c>
      <c r="AH165" s="7">
        <v>26298.48828125</v>
      </c>
      <c r="AI165" s="7">
        <v>33375.6171875</v>
      </c>
      <c r="AJ165" s="7" t="s">
        <v>55</v>
      </c>
      <c r="AK165" s="7" t="s">
        <v>55</v>
      </c>
      <c r="AL165" s="8">
        <v>30184.3763522062</v>
      </c>
      <c r="AM165" s="8">
        <v>63057.670686465499</v>
      </c>
      <c r="AN165" s="8">
        <v>27455.990854088301</v>
      </c>
      <c r="AO165" s="8">
        <v>40409.562621388803</v>
      </c>
      <c r="AP165" s="8">
        <v>5804.7904921690597</v>
      </c>
      <c r="AQ165" s="8">
        <v>25626.083829608298</v>
      </c>
      <c r="AR165" s="1" t="s">
        <v>50</v>
      </c>
      <c r="AS165" s="1" t="s">
        <v>50</v>
      </c>
      <c r="AT165" s="1" t="s">
        <v>62</v>
      </c>
      <c r="AU165" s="1" t="s">
        <v>50</v>
      </c>
      <c r="AV165" s="1" t="s">
        <v>63</v>
      </c>
      <c r="AW165" s="1" t="s">
        <v>63</v>
      </c>
      <c r="AX165" s="1" t="s">
        <v>5092</v>
      </c>
      <c r="AY165" s="12">
        <f t="shared" si="12"/>
        <v>1.6800849636848074</v>
      </c>
      <c r="AZ165" s="12">
        <f t="shared" si="9"/>
        <v>0.74853419347264172</v>
      </c>
      <c r="BA165" s="12">
        <f t="shared" si="10"/>
        <v>0.34461203015079933</v>
      </c>
      <c r="BB165" s="12">
        <f t="shared" si="11"/>
        <v>0.46266956572457302</v>
      </c>
    </row>
    <row r="166" spans="1:54">
      <c r="A166" s="3" t="s">
        <v>50</v>
      </c>
      <c r="B166" s="1" t="s">
        <v>1713</v>
      </c>
      <c r="C166" s="3" t="s">
        <v>1714</v>
      </c>
      <c r="D166" s="1">
        <v>10</v>
      </c>
      <c r="E166" s="3">
        <v>4</v>
      </c>
      <c r="F166" s="3">
        <v>23</v>
      </c>
      <c r="G166" s="1">
        <v>4</v>
      </c>
      <c r="H166" s="1">
        <v>580</v>
      </c>
      <c r="I166" s="1">
        <v>61.1</v>
      </c>
      <c r="J166" s="1">
        <v>9.01</v>
      </c>
      <c r="K166" s="1">
        <v>85.61</v>
      </c>
      <c r="L166" s="1" t="s">
        <v>1715</v>
      </c>
      <c r="M166" s="1" t="s">
        <v>68</v>
      </c>
      <c r="N166" s="1" t="s">
        <v>69</v>
      </c>
      <c r="O166" s="1" t="s">
        <v>1716</v>
      </c>
      <c r="P166" s="1" t="s">
        <v>1717</v>
      </c>
      <c r="Q166" s="1" t="s">
        <v>1718</v>
      </c>
      <c r="R166" s="3" t="s">
        <v>1719</v>
      </c>
      <c r="S166" s="1" t="s">
        <v>1720</v>
      </c>
      <c r="T166" s="1" t="s">
        <v>55</v>
      </c>
      <c r="U166" s="1" t="s">
        <v>55</v>
      </c>
      <c r="V166" s="5">
        <v>1.6</v>
      </c>
      <c r="W166" s="5">
        <v>1.27274405943595E-2</v>
      </c>
      <c r="X166" s="1">
        <v>123.1</v>
      </c>
      <c r="Y166" s="1">
        <v>76.900000000000006</v>
      </c>
      <c r="Z166" s="3">
        <v>118</v>
      </c>
      <c r="AA166" s="3">
        <v>133</v>
      </c>
      <c r="AB166" s="3">
        <v>124.4</v>
      </c>
      <c r="AC166" s="3">
        <v>77.8</v>
      </c>
      <c r="AD166" s="3">
        <v>83.2</v>
      </c>
      <c r="AE166" s="3">
        <v>63.6</v>
      </c>
      <c r="AF166" s="7">
        <v>695343.734375</v>
      </c>
      <c r="AG166" s="7">
        <v>747041.046875</v>
      </c>
      <c r="AH166" s="7">
        <v>808071.625</v>
      </c>
      <c r="AI166" s="7">
        <v>435508.84765625</v>
      </c>
      <c r="AJ166" s="7">
        <v>564229.109375</v>
      </c>
      <c r="AK166" s="7">
        <v>354673.41015625</v>
      </c>
      <c r="AL166" s="8">
        <v>800078.37567390106</v>
      </c>
      <c r="AM166" s="8">
        <v>901810.866287546</v>
      </c>
      <c r="AN166" s="8">
        <v>843638.11745280004</v>
      </c>
      <c r="AO166" s="8">
        <v>527292.78241258301</v>
      </c>
      <c r="AP166" s="8">
        <v>564229.109375</v>
      </c>
      <c r="AQ166" s="8">
        <v>431377.80290827597</v>
      </c>
      <c r="AR166" s="1" t="s">
        <v>50</v>
      </c>
      <c r="AS166" s="1" t="s">
        <v>50</v>
      </c>
      <c r="AT166" s="1" t="s">
        <v>50</v>
      </c>
      <c r="AU166" s="1" t="s">
        <v>50</v>
      </c>
      <c r="AV166" s="1" t="s">
        <v>50</v>
      </c>
      <c r="AW166" s="1" t="s">
        <v>50</v>
      </c>
      <c r="AX166" s="1" t="s">
        <v>1721</v>
      </c>
      <c r="AY166" s="12">
        <f t="shared" si="12"/>
        <v>1.671500341276658</v>
      </c>
      <c r="AZ166" s="12">
        <f t="shared" si="9"/>
        <v>0.74114364951594558</v>
      </c>
      <c r="BA166" s="12">
        <f t="shared" si="10"/>
        <v>2.3049935613834445E-3</v>
      </c>
      <c r="BB166" s="12">
        <f t="shared" si="11"/>
        <v>2.6373302834021191</v>
      </c>
    </row>
    <row r="167" spans="1:54">
      <c r="A167" s="3" t="s">
        <v>50</v>
      </c>
      <c r="B167" s="1" t="s">
        <v>1692</v>
      </c>
      <c r="C167" s="3" t="s">
        <v>1693</v>
      </c>
      <c r="D167" s="1">
        <v>5</v>
      </c>
      <c r="E167" s="3">
        <v>2</v>
      </c>
      <c r="F167" s="3">
        <v>8</v>
      </c>
      <c r="G167" s="1">
        <v>2</v>
      </c>
      <c r="H167" s="1">
        <v>677</v>
      </c>
      <c r="I167" s="1">
        <v>72.599999999999994</v>
      </c>
      <c r="J167" s="1">
        <v>8.6</v>
      </c>
      <c r="K167" s="1">
        <v>21.62</v>
      </c>
      <c r="L167" s="1" t="s">
        <v>546</v>
      </c>
      <c r="M167" s="1" t="s">
        <v>127</v>
      </c>
      <c r="N167" s="1" t="s">
        <v>128</v>
      </c>
      <c r="O167" s="1" t="s">
        <v>1694</v>
      </c>
      <c r="P167" s="1" t="s">
        <v>1695</v>
      </c>
      <c r="Q167" s="1" t="s">
        <v>1696</v>
      </c>
      <c r="R167" s="3" t="s">
        <v>1697</v>
      </c>
      <c r="S167" s="1" t="s">
        <v>1698</v>
      </c>
      <c r="T167" s="1" t="s">
        <v>1699</v>
      </c>
      <c r="U167" s="1" t="s">
        <v>1700</v>
      </c>
      <c r="V167" s="5">
        <v>1.603</v>
      </c>
      <c r="W167" s="5">
        <v>0.18809870911107299</v>
      </c>
      <c r="X167" s="1">
        <v>123.2</v>
      </c>
      <c r="Y167" s="1">
        <v>76.8</v>
      </c>
      <c r="Z167" s="3">
        <v>118.7</v>
      </c>
      <c r="AA167" s="3">
        <v>174.7</v>
      </c>
      <c r="AB167" s="3">
        <v>81.7</v>
      </c>
      <c r="AC167" s="3">
        <v>74</v>
      </c>
      <c r="AD167" s="3">
        <v>105.4</v>
      </c>
      <c r="AE167" s="3">
        <v>45.5</v>
      </c>
      <c r="AF167" s="7">
        <v>59138.33203125</v>
      </c>
      <c r="AG167" s="7">
        <v>113903.1640625</v>
      </c>
      <c r="AH167" s="7">
        <v>72253.20703125</v>
      </c>
      <c r="AI167" s="7">
        <v>56481.53515625</v>
      </c>
      <c r="AJ167" s="7">
        <v>97349.109375</v>
      </c>
      <c r="AK167" s="7" t="s">
        <v>55</v>
      </c>
      <c r="AL167" s="8">
        <v>109631.86598173001</v>
      </c>
      <c r="AM167" s="8">
        <v>161395.79479058</v>
      </c>
      <c r="AN167" s="8">
        <v>75433.3621846592</v>
      </c>
      <c r="AO167" s="8">
        <v>68385.076417507298</v>
      </c>
      <c r="AP167" s="8">
        <v>97349.109375</v>
      </c>
      <c r="AQ167" s="8">
        <v>42078.215186494599</v>
      </c>
      <c r="AR167" s="1" t="s">
        <v>50</v>
      </c>
      <c r="AS167" s="1" t="s">
        <v>50</v>
      </c>
      <c r="AT167" s="1" t="s">
        <v>50</v>
      </c>
      <c r="AU167" s="1" t="s">
        <v>50</v>
      </c>
      <c r="AV167" s="1" t="s">
        <v>50</v>
      </c>
      <c r="AW167" s="1" t="s">
        <v>50</v>
      </c>
      <c r="AX167" s="1" t="s">
        <v>1701</v>
      </c>
      <c r="AY167" s="12">
        <f t="shared" si="12"/>
        <v>1.6671816567480822</v>
      </c>
      <c r="AZ167" s="12">
        <f t="shared" si="9"/>
        <v>0.73741130948999978</v>
      </c>
      <c r="BA167" s="12">
        <f t="shared" si="10"/>
        <v>0.19406855680075444</v>
      </c>
      <c r="BB167" s="12">
        <f t="shared" si="11"/>
        <v>0.71204482377760436</v>
      </c>
    </row>
    <row r="168" spans="1:54">
      <c r="A168" s="3" t="s">
        <v>50</v>
      </c>
      <c r="B168" s="1" t="s">
        <v>360</v>
      </c>
      <c r="C168" s="3" t="s">
        <v>361</v>
      </c>
      <c r="D168" s="1">
        <v>1</v>
      </c>
      <c r="E168" s="3">
        <v>1</v>
      </c>
      <c r="F168" s="3">
        <v>6</v>
      </c>
      <c r="G168" s="1">
        <v>1</v>
      </c>
      <c r="H168" s="1">
        <v>1948</v>
      </c>
      <c r="I168" s="1">
        <v>216.9</v>
      </c>
      <c r="J168" s="1">
        <v>6.46</v>
      </c>
      <c r="K168" s="1">
        <v>22.7</v>
      </c>
      <c r="L168" s="1" t="s">
        <v>362</v>
      </c>
      <c r="M168" s="1" t="s">
        <v>363</v>
      </c>
      <c r="N168" s="1" t="s">
        <v>108</v>
      </c>
      <c r="O168" s="1" t="s">
        <v>364</v>
      </c>
      <c r="P168" s="1" t="s">
        <v>365</v>
      </c>
      <c r="Q168" s="1" t="s">
        <v>366</v>
      </c>
      <c r="R168" s="3" t="s">
        <v>367</v>
      </c>
      <c r="S168" s="1" t="s">
        <v>368</v>
      </c>
      <c r="T168" s="1" t="s">
        <v>369</v>
      </c>
      <c r="U168" s="1" t="s">
        <v>55</v>
      </c>
      <c r="V168" s="5">
        <v>3.54</v>
      </c>
      <c r="W168" s="5">
        <v>0.27568441839932201</v>
      </c>
      <c r="X168" s="1">
        <v>155.9</v>
      </c>
      <c r="Y168" s="1">
        <v>44.1</v>
      </c>
      <c r="Z168" s="3">
        <v>84.7</v>
      </c>
      <c r="AA168" s="3">
        <v>164.7</v>
      </c>
      <c r="AB168" s="3">
        <v>125.5</v>
      </c>
      <c r="AC168" s="3">
        <v>157.80000000000001</v>
      </c>
      <c r="AD168" s="3">
        <v>35.5</v>
      </c>
      <c r="AE168" s="3">
        <v>31.9</v>
      </c>
      <c r="AF168" s="7">
        <v>85314.1796875</v>
      </c>
      <c r="AG168" s="7">
        <v>158036.34375</v>
      </c>
      <c r="AH168" s="7">
        <v>139309.6875</v>
      </c>
      <c r="AI168" s="7">
        <v>150963.09375</v>
      </c>
      <c r="AJ168" s="7" t="s">
        <v>55</v>
      </c>
      <c r="AK168" s="7" t="s">
        <v>55</v>
      </c>
      <c r="AL168" s="8">
        <v>98164.442896259206</v>
      </c>
      <c r="AM168" s="8">
        <v>190777.85974182401</v>
      </c>
      <c r="AN168" s="8">
        <v>145441.26890414901</v>
      </c>
      <c r="AO168" s="8">
        <v>182778.720049975</v>
      </c>
      <c r="AP168" s="8">
        <v>41085.804226939603</v>
      </c>
      <c r="AQ168" s="8">
        <v>36908.450767675997</v>
      </c>
      <c r="AR168" s="1" t="s">
        <v>50</v>
      </c>
      <c r="AS168" s="1" t="s">
        <v>50</v>
      </c>
      <c r="AT168" s="1" t="s">
        <v>50</v>
      </c>
      <c r="AU168" s="1" t="s">
        <v>50</v>
      </c>
      <c r="AV168" s="1" t="s">
        <v>50</v>
      </c>
      <c r="AW168" s="1" t="s">
        <v>50</v>
      </c>
      <c r="AX168" s="1" t="s">
        <v>370</v>
      </c>
      <c r="AY168" s="12">
        <f t="shared" si="12"/>
        <v>1.6657537901232109</v>
      </c>
      <c r="AZ168" s="12">
        <f t="shared" si="9"/>
        <v>0.73617517620292217</v>
      </c>
      <c r="BA168" s="12">
        <f t="shared" si="10"/>
        <v>0.35124994231437551</v>
      </c>
      <c r="BB168" s="12">
        <f t="shared" si="11"/>
        <v>0.45438373841085078</v>
      </c>
    </row>
    <row r="169" spans="1:54">
      <c r="A169" s="3" t="s">
        <v>50</v>
      </c>
      <c r="B169" s="1" t="s">
        <v>1604</v>
      </c>
      <c r="C169" s="3" t="s">
        <v>1605</v>
      </c>
      <c r="D169" s="1">
        <v>3</v>
      </c>
      <c r="E169" s="3">
        <v>2</v>
      </c>
      <c r="F169" s="3">
        <v>26</v>
      </c>
      <c r="G169" s="1">
        <v>2</v>
      </c>
      <c r="H169" s="1">
        <v>483</v>
      </c>
      <c r="I169" s="1">
        <v>55.8</v>
      </c>
      <c r="J169" s="1">
        <v>4.87</v>
      </c>
      <c r="K169" s="1">
        <v>98.29</v>
      </c>
      <c r="L169" s="1" t="s">
        <v>1606</v>
      </c>
      <c r="M169" s="1" t="s">
        <v>713</v>
      </c>
      <c r="N169" s="1" t="s">
        <v>1607</v>
      </c>
      <c r="O169" s="1" t="s">
        <v>1608</v>
      </c>
      <c r="P169" s="1" t="s">
        <v>1609</v>
      </c>
      <c r="Q169" s="1" t="s">
        <v>1610</v>
      </c>
      <c r="R169" s="3" t="s">
        <v>1611</v>
      </c>
      <c r="S169" s="1" t="s">
        <v>1612</v>
      </c>
      <c r="T169" s="1" t="s">
        <v>55</v>
      </c>
      <c r="U169" s="1" t="s">
        <v>55</v>
      </c>
      <c r="V169" s="5">
        <v>1.6419999999999999</v>
      </c>
      <c r="W169" s="5">
        <v>2.2521746261330199E-2</v>
      </c>
      <c r="X169" s="1">
        <v>124.3</v>
      </c>
      <c r="Y169" s="1">
        <v>75.7</v>
      </c>
      <c r="Z169" s="3">
        <v>137.30000000000001</v>
      </c>
      <c r="AA169" s="3">
        <v>125.3</v>
      </c>
      <c r="AB169" s="3">
        <v>112</v>
      </c>
      <c r="AC169" s="3">
        <v>76.3</v>
      </c>
      <c r="AD169" s="3">
        <v>88.1</v>
      </c>
      <c r="AE169" s="3">
        <v>61</v>
      </c>
      <c r="AF169" s="7">
        <v>5215951.703125</v>
      </c>
      <c r="AG169" s="7">
        <v>4535364.484375</v>
      </c>
      <c r="AH169" s="7">
        <v>4686224.25</v>
      </c>
      <c r="AI169" s="7">
        <v>2754308.4375</v>
      </c>
      <c r="AJ169" s="7">
        <v>3849991.75</v>
      </c>
      <c r="AK169" s="7">
        <v>2191991.8203125</v>
      </c>
      <c r="AL169" s="8">
        <v>6001593.1113275401</v>
      </c>
      <c r="AM169" s="8">
        <v>5474988.27767675</v>
      </c>
      <c r="AN169" s="8">
        <v>4892483.88622934</v>
      </c>
      <c r="AO169" s="8">
        <v>3334781.7557501402</v>
      </c>
      <c r="AP169" s="8">
        <v>3849991.75</v>
      </c>
      <c r="AQ169" s="8">
        <v>2666048.7884410298</v>
      </c>
      <c r="AR169" s="1" t="s">
        <v>50</v>
      </c>
      <c r="AS169" s="1" t="s">
        <v>50</v>
      </c>
      <c r="AT169" s="1" t="s">
        <v>50</v>
      </c>
      <c r="AU169" s="1" t="s">
        <v>50</v>
      </c>
      <c r="AV169" s="1" t="s">
        <v>50</v>
      </c>
      <c r="AW169" s="1" t="s">
        <v>50</v>
      </c>
      <c r="AX169" s="1" t="s">
        <v>1613</v>
      </c>
      <c r="AY169" s="12">
        <f t="shared" si="12"/>
        <v>1.6616953170382673</v>
      </c>
      <c r="AZ169" s="12">
        <f t="shared" si="9"/>
        <v>0.73265587856191072</v>
      </c>
      <c r="BA169" s="12">
        <f t="shared" si="10"/>
        <v>9.7949974758437322E-3</v>
      </c>
      <c r="BB169" s="12">
        <f t="shared" si="11"/>
        <v>2.008995671586272</v>
      </c>
    </row>
    <row r="170" spans="1:54">
      <c r="A170" s="3" t="s">
        <v>50</v>
      </c>
      <c r="B170" s="1" t="s">
        <v>906</v>
      </c>
      <c r="C170" s="3" t="s">
        <v>907</v>
      </c>
      <c r="D170" s="1">
        <v>1</v>
      </c>
      <c r="E170" s="3">
        <v>1</v>
      </c>
      <c r="F170" s="3">
        <v>20</v>
      </c>
      <c r="G170" s="1">
        <v>1</v>
      </c>
      <c r="H170" s="1">
        <v>1690</v>
      </c>
      <c r="I170" s="1">
        <v>192</v>
      </c>
      <c r="J170" s="1">
        <v>6.49</v>
      </c>
      <c r="K170" s="1">
        <v>84.67</v>
      </c>
      <c r="L170" s="1" t="s">
        <v>373</v>
      </c>
      <c r="M170" s="1" t="s">
        <v>151</v>
      </c>
      <c r="N170" s="1" t="s">
        <v>152</v>
      </c>
      <c r="O170" s="1" t="s">
        <v>908</v>
      </c>
      <c r="P170" s="1" t="s">
        <v>909</v>
      </c>
      <c r="Q170" s="1" t="s">
        <v>910</v>
      </c>
      <c r="R170" s="3" t="s">
        <v>911</v>
      </c>
      <c r="S170" s="1" t="s">
        <v>912</v>
      </c>
      <c r="T170" s="1" t="s">
        <v>913</v>
      </c>
      <c r="U170" s="1" t="s">
        <v>55</v>
      </c>
      <c r="V170" s="5">
        <v>2.1160000000000001</v>
      </c>
      <c r="W170" s="5">
        <v>0.109093962883007</v>
      </c>
      <c r="X170" s="1">
        <v>135.80000000000001</v>
      </c>
      <c r="Y170" s="1">
        <v>64.2</v>
      </c>
      <c r="Z170" s="3">
        <v>156.5</v>
      </c>
      <c r="AA170" s="3">
        <v>92.4</v>
      </c>
      <c r="AB170" s="3">
        <v>125.4</v>
      </c>
      <c r="AC170" s="3">
        <v>58.9</v>
      </c>
      <c r="AD170" s="3">
        <v>59.3</v>
      </c>
      <c r="AE170" s="3">
        <v>107.4</v>
      </c>
      <c r="AF170" s="7">
        <v>622935.1953125</v>
      </c>
      <c r="AG170" s="7">
        <v>307001.7421875</v>
      </c>
      <c r="AH170" s="7">
        <v>550341.74609375</v>
      </c>
      <c r="AI170" s="7">
        <v>202902.3203125</v>
      </c>
      <c r="AJ170" s="7">
        <v>271509.140625</v>
      </c>
      <c r="AK170" s="7">
        <v>404551.14355468802</v>
      </c>
      <c r="AL170" s="8">
        <v>716763.45752033906</v>
      </c>
      <c r="AM170" s="8">
        <v>423404.652928975</v>
      </c>
      <c r="AN170" s="8">
        <v>574564.50674185995</v>
      </c>
      <c r="AO170" s="8">
        <v>269835.13953141402</v>
      </c>
      <c r="AP170" s="8">
        <v>271509.140625</v>
      </c>
      <c r="AQ170" s="8">
        <v>492042.47759585403</v>
      </c>
      <c r="AR170" s="1" t="s">
        <v>50</v>
      </c>
      <c r="AS170" s="1" t="s">
        <v>50</v>
      </c>
      <c r="AT170" s="1" t="s">
        <v>50</v>
      </c>
      <c r="AU170" s="1" t="s">
        <v>50</v>
      </c>
      <c r="AV170" s="1" t="s">
        <v>50</v>
      </c>
      <c r="AW170" s="1" t="s">
        <v>50</v>
      </c>
      <c r="AX170" s="1" t="s">
        <v>914</v>
      </c>
      <c r="AY170" s="12">
        <f t="shared" si="12"/>
        <v>1.6593328725451346</v>
      </c>
      <c r="AZ170" s="12">
        <f t="shared" si="9"/>
        <v>0.73060332896886038</v>
      </c>
      <c r="BA170" s="12">
        <f t="shared" si="10"/>
        <v>0.11326845391866223</v>
      </c>
      <c r="BB170" s="12">
        <f t="shared" si="11"/>
        <v>0.9458910274418828</v>
      </c>
    </row>
    <row r="171" spans="1:54">
      <c r="A171" s="3" t="s">
        <v>50</v>
      </c>
      <c r="B171" s="1" t="s">
        <v>1496</v>
      </c>
      <c r="C171" s="3" t="s">
        <v>1497</v>
      </c>
      <c r="D171" s="1">
        <v>8</v>
      </c>
      <c r="E171" s="3">
        <v>1</v>
      </c>
      <c r="F171" s="3">
        <v>6</v>
      </c>
      <c r="G171" s="1">
        <v>1</v>
      </c>
      <c r="H171" s="1">
        <v>118</v>
      </c>
      <c r="I171" s="1">
        <v>12.9</v>
      </c>
      <c r="J171" s="1">
        <v>6.65</v>
      </c>
      <c r="K171" s="1">
        <v>16.03</v>
      </c>
      <c r="L171" s="1" t="s">
        <v>188</v>
      </c>
      <c r="M171" s="1" t="s">
        <v>663</v>
      </c>
      <c r="N171" s="1" t="s">
        <v>108</v>
      </c>
      <c r="O171" s="1" t="s">
        <v>1498</v>
      </c>
      <c r="P171" s="1" t="s">
        <v>1499</v>
      </c>
      <c r="Q171" s="1" t="s">
        <v>1500</v>
      </c>
      <c r="R171" s="3" t="s">
        <v>1501</v>
      </c>
      <c r="S171" s="1" t="s">
        <v>1502</v>
      </c>
      <c r="T171" s="1" t="s">
        <v>1503</v>
      </c>
      <c r="U171" s="1" t="s">
        <v>55</v>
      </c>
      <c r="V171" s="5">
        <v>1.6779999999999999</v>
      </c>
      <c r="W171" s="5">
        <v>0.24120510239336099</v>
      </c>
      <c r="X171" s="1">
        <v>125.3</v>
      </c>
      <c r="Y171" s="1">
        <v>74.7</v>
      </c>
      <c r="Z171" s="3">
        <v>153.1</v>
      </c>
      <c r="AA171" s="3">
        <v>92</v>
      </c>
      <c r="AB171" s="3">
        <v>128.5</v>
      </c>
      <c r="AC171" s="3">
        <v>32.9</v>
      </c>
      <c r="AD171" s="3">
        <v>76.599999999999994</v>
      </c>
      <c r="AE171" s="3">
        <v>116.9</v>
      </c>
      <c r="AF171" s="7">
        <v>467037.5625</v>
      </c>
      <c r="AG171" s="7">
        <v>267455.71875</v>
      </c>
      <c r="AH171" s="7">
        <v>431892.84375</v>
      </c>
      <c r="AI171" s="7">
        <v>95389.9609375</v>
      </c>
      <c r="AJ171" s="7">
        <v>268782.71875</v>
      </c>
      <c r="AK171" s="7">
        <v>337321.28125</v>
      </c>
      <c r="AL171" s="8">
        <v>537384.08201745397</v>
      </c>
      <c r="AM171" s="8">
        <v>322866.42672240501</v>
      </c>
      <c r="AN171" s="8">
        <v>450902.190313372</v>
      </c>
      <c r="AO171" s="8">
        <v>115493.492698598</v>
      </c>
      <c r="AP171" s="8">
        <v>268782.71875</v>
      </c>
      <c r="AQ171" s="8">
        <v>410272.96947838401</v>
      </c>
      <c r="AR171" s="1" t="s">
        <v>50</v>
      </c>
      <c r="AS171" s="1" t="s">
        <v>50</v>
      </c>
      <c r="AT171" s="1" t="s">
        <v>50</v>
      </c>
      <c r="AU171" s="1" t="s">
        <v>50</v>
      </c>
      <c r="AV171" s="1" t="s">
        <v>50</v>
      </c>
      <c r="AW171" s="1" t="s">
        <v>50</v>
      </c>
      <c r="AX171" s="1" t="s">
        <v>1504</v>
      </c>
      <c r="AY171" s="12">
        <f t="shared" si="12"/>
        <v>1.6501844448741856</v>
      </c>
      <c r="AZ171" s="12">
        <f t="shared" si="9"/>
        <v>0.72262728679447141</v>
      </c>
      <c r="BA171" s="12">
        <f t="shared" si="10"/>
        <v>0.17792954641314934</v>
      </c>
      <c r="BB171" s="12">
        <f t="shared" si="11"/>
        <v>0.74975192837068849</v>
      </c>
    </row>
    <row r="172" spans="1:54">
      <c r="A172" s="3" t="s">
        <v>50</v>
      </c>
      <c r="B172" s="1" t="s">
        <v>10675</v>
      </c>
      <c r="C172" s="3" t="s">
        <v>10676</v>
      </c>
      <c r="D172" s="1">
        <v>12</v>
      </c>
      <c r="E172" s="3">
        <v>1</v>
      </c>
      <c r="F172" s="3">
        <v>3</v>
      </c>
      <c r="G172" s="1">
        <v>1</v>
      </c>
      <c r="H172" s="1">
        <v>137</v>
      </c>
      <c r="I172" s="1">
        <v>15.5</v>
      </c>
      <c r="J172" s="1">
        <v>8.57</v>
      </c>
      <c r="K172" s="1">
        <v>9.9700000000000006</v>
      </c>
      <c r="L172" s="1" t="s">
        <v>513</v>
      </c>
      <c r="M172" s="1" t="s">
        <v>55</v>
      </c>
      <c r="N172" s="1" t="s">
        <v>1508</v>
      </c>
      <c r="O172" s="1" t="s">
        <v>10677</v>
      </c>
      <c r="P172" s="1" t="s">
        <v>55</v>
      </c>
      <c r="Q172" s="1" t="s">
        <v>55</v>
      </c>
      <c r="R172" s="3" t="s">
        <v>10678</v>
      </c>
      <c r="S172" s="1" t="s">
        <v>10675</v>
      </c>
      <c r="T172" s="1" t="s">
        <v>4186</v>
      </c>
      <c r="U172" s="1" t="s">
        <v>55</v>
      </c>
      <c r="V172" s="5">
        <v>0.96399999999999997</v>
      </c>
      <c r="W172" s="5">
        <v>0.44983111272557802</v>
      </c>
      <c r="X172" s="1">
        <v>98.2</v>
      </c>
      <c r="Y172" s="1">
        <v>101.8</v>
      </c>
      <c r="Z172" s="3">
        <v>97.5</v>
      </c>
      <c r="AA172" s="3">
        <v>220.1</v>
      </c>
      <c r="AB172" s="3">
        <v>55.6</v>
      </c>
      <c r="AC172" s="3">
        <v>107.9</v>
      </c>
      <c r="AD172" s="3">
        <v>101.1</v>
      </c>
      <c r="AE172" s="3">
        <v>17.8</v>
      </c>
      <c r="AF172" s="7">
        <v>195215.015625</v>
      </c>
      <c r="AG172" s="7">
        <v>420222.375</v>
      </c>
      <c r="AH172" s="7">
        <v>122750.921875</v>
      </c>
      <c r="AI172" s="7">
        <v>205457.34375</v>
      </c>
      <c r="AJ172" s="7">
        <v>232972.109375</v>
      </c>
      <c r="AK172" s="7" t="s">
        <v>55</v>
      </c>
      <c r="AL172" s="8">
        <v>224618.853794364</v>
      </c>
      <c r="AM172" s="8">
        <v>507282.84023671702</v>
      </c>
      <c r="AN172" s="8">
        <v>128153.68519618599</v>
      </c>
      <c r="AO172" s="8">
        <v>248757.68893344401</v>
      </c>
      <c r="AP172" s="8">
        <v>232972.109375</v>
      </c>
      <c r="AQ172" s="8">
        <v>41056.6903767068</v>
      </c>
      <c r="AR172" s="1" t="s">
        <v>50</v>
      </c>
      <c r="AS172" s="1" t="s">
        <v>50</v>
      </c>
      <c r="AT172" s="1" t="s">
        <v>62</v>
      </c>
      <c r="AU172" s="1" t="s">
        <v>50</v>
      </c>
      <c r="AV172" s="1" t="s">
        <v>62</v>
      </c>
      <c r="AW172" s="1" t="s">
        <v>63</v>
      </c>
      <c r="AX172" s="1" t="s">
        <v>2836</v>
      </c>
      <c r="AY172" s="12">
        <f t="shared" si="12"/>
        <v>1.6451369686128923</v>
      </c>
      <c r="AZ172" s="12">
        <f t="shared" si="9"/>
        <v>0.71820770293463632</v>
      </c>
      <c r="BA172" s="12">
        <f t="shared" si="10"/>
        <v>0.44205912619697246</v>
      </c>
      <c r="BB172" s="12">
        <f t="shared" si="11"/>
        <v>0.35451963910395512</v>
      </c>
    </row>
    <row r="173" spans="1:54">
      <c r="A173" s="3" t="s">
        <v>50</v>
      </c>
      <c r="B173" s="1" t="s">
        <v>602</v>
      </c>
      <c r="C173" s="3" t="s">
        <v>603</v>
      </c>
      <c r="D173" s="1">
        <v>3</v>
      </c>
      <c r="E173" s="3">
        <v>1</v>
      </c>
      <c r="F173" s="3">
        <v>2</v>
      </c>
      <c r="G173" s="1">
        <v>1</v>
      </c>
      <c r="H173" s="1">
        <v>356</v>
      </c>
      <c r="I173" s="1">
        <v>40.700000000000003</v>
      </c>
      <c r="J173" s="1">
        <v>9.17</v>
      </c>
      <c r="K173" s="1">
        <v>4.9400000000000004</v>
      </c>
      <c r="L173" s="1" t="s">
        <v>150</v>
      </c>
      <c r="M173" s="1" t="s">
        <v>151</v>
      </c>
      <c r="N173" s="1" t="s">
        <v>69</v>
      </c>
      <c r="O173" s="1" t="s">
        <v>604</v>
      </c>
      <c r="P173" s="1" t="s">
        <v>605</v>
      </c>
      <c r="Q173" s="1" t="s">
        <v>606</v>
      </c>
      <c r="R173" s="3" t="s">
        <v>607</v>
      </c>
      <c r="S173" s="1" t="s">
        <v>608</v>
      </c>
      <c r="T173" s="1" t="s">
        <v>55</v>
      </c>
      <c r="U173" s="1" t="s">
        <v>55</v>
      </c>
      <c r="V173" s="5">
        <v>2.4660000000000002</v>
      </c>
      <c r="W173" s="5">
        <v>0.20951734546987999</v>
      </c>
      <c r="X173" s="1">
        <v>142.30000000000001</v>
      </c>
      <c r="Y173" s="1">
        <v>57.7</v>
      </c>
      <c r="Z173" s="3">
        <v>126.7</v>
      </c>
      <c r="AA173" s="3">
        <v>131.30000000000001</v>
      </c>
      <c r="AB173" s="3">
        <v>114.5</v>
      </c>
      <c r="AC173" s="3">
        <v>131.30000000000001</v>
      </c>
      <c r="AD173" s="3">
        <v>44.9</v>
      </c>
      <c r="AE173" s="3">
        <v>51.4</v>
      </c>
      <c r="AF173" s="7">
        <v>78800.046875</v>
      </c>
      <c r="AG173" s="7">
        <v>77823.375</v>
      </c>
      <c r="AH173" s="7">
        <v>78495.859375</v>
      </c>
      <c r="AI173" s="7">
        <v>77599.1953125</v>
      </c>
      <c r="AJ173" s="7" t="s">
        <v>55</v>
      </c>
      <c r="AK173" s="7" t="s">
        <v>55</v>
      </c>
      <c r="AL173" s="8">
        <v>90669.132962628195</v>
      </c>
      <c r="AM173" s="8">
        <v>93946.598409489903</v>
      </c>
      <c r="AN173" s="8">
        <v>81950.778844591507</v>
      </c>
      <c r="AO173" s="8">
        <v>93953.305035038095</v>
      </c>
      <c r="AP173" s="8">
        <v>32148.184005925399</v>
      </c>
      <c r="AQ173" s="8">
        <v>36774.886825347901</v>
      </c>
      <c r="AR173" s="1" t="s">
        <v>50</v>
      </c>
      <c r="AS173" s="1" t="s">
        <v>62</v>
      </c>
      <c r="AT173" s="1" t="s">
        <v>62</v>
      </c>
      <c r="AU173" s="1" t="s">
        <v>50</v>
      </c>
      <c r="AV173" s="1" t="s">
        <v>63</v>
      </c>
      <c r="AW173" s="1" t="s">
        <v>63</v>
      </c>
      <c r="AX173" s="1" t="s">
        <v>609</v>
      </c>
      <c r="AY173" s="12">
        <f t="shared" si="12"/>
        <v>1.6366186243946568</v>
      </c>
      <c r="AZ173" s="12">
        <f t="shared" si="9"/>
        <v>0.71071817471604626</v>
      </c>
      <c r="BA173" s="12">
        <f t="shared" si="10"/>
        <v>0.16216389214821456</v>
      </c>
      <c r="BB173" s="12">
        <f t="shared" si="11"/>
        <v>0.79004584054712101</v>
      </c>
    </row>
    <row r="174" spans="1:54">
      <c r="A174" s="3" t="s">
        <v>50</v>
      </c>
      <c r="B174" s="1" t="s">
        <v>5850</v>
      </c>
      <c r="C174" s="3" t="s">
        <v>5851</v>
      </c>
      <c r="D174" s="1">
        <v>6</v>
      </c>
      <c r="E174" s="3">
        <v>1</v>
      </c>
      <c r="F174" s="3">
        <v>3</v>
      </c>
      <c r="G174" s="1">
        <v>1</v>
      </c>
      <c r="H174" s="1">
        <v>210</v>
      </c>
      <c r="I174" s="1">
        <v>23.8</v>
      </c>
      <c r="J174" s="1">
        <v>6.4</v>
      </c>
      <c r="K174" s="1">
        <v>7.78</v>
      </c>
      <c r="L174" s="1" t="s">
        <v>276</v>
      </c>
      <c r="M174" s="1" t="s">
        <v>2737</v>
      </c>
      <c r="N174" s="1" t="s">
        <v>55</v>
      </c>
      <c r="O174" s="1" t="s">
        <v>5852</v>
      </c>
      <c r="P174" s="1" t="s">
        <v>5853</v>
      </c>
      <c r="Q174" s="1" t="s">
        <v>5854</v>
      </c>
      <c r="R174" s="3" t="s">
        <v>5855</v>
      </c>
      <c r="S174" s="1" t="s">
        <v>5856</v>
      </c>
      <c r="T174" s="1" t="s">
        <v>55</v>
      </c>
      <c r="U174" s="1" t="s">
        <v>55</v>
      </c>
      <c r="V174" s="5">
        <v>1.135</v>
      </c>
      <c r="W174" s="5">
        <v>0.29731969499036398</v>
      </c>
      <c r="X174" s="1">
        <v>106.3</v>
      </c>
      <c r="Y174" s="1">
        <v>93.7</v>
      </c>
      <c r="Z174" s="3">
        <v>179.7</v>
      </c>
      <c r="AA174" s="3">
        <v>106.4</v>
      </c>
      <c r="AB174" s="3">
        <v>86.2</v>
      </c>
      <c r="AC174" s="3">
        <v>28.8</v>
      </c>
      <c r="AD174" s="3">
        <v>105</v>
      </c>
      <c r="AE174" s="3">
        <v>93.8</v>
      </c>
      <c r="AF174" s="7">
        <v>68080.5625</v>
      </c>
      <c r="AG174" s="7" t="s">
        <v>55</v>
      </c>
      <c r="AH174" s="7">
        <v>36004.44921875</v>
      </c>
      <c r="AI174" s="7" t="s">
        <v>55</v>
      </c>
      <c r="AJ174" s="7">
        <v>45758.0390625</v>
      </c>
      <c r="AK174" s="7" t="s">
        <v>55</v>
      </c>
      <c r="AL174" s="8">
        <v>78335.049511771198</v>
      </c>
      <c r="AM174" s="8">
        <v>46376.779991631003</v>
      </c>
      <c r="AN174" s="8">
        <v>37589.150292006801</v>
      </c>
      <c r="AO174" s="8">
        <v>12567.7866240722</v>
      </c>
      <c r="AP174" s="8">
        <v>45758.0390625</v>
      </c>
      <c r="AQ174" s="8">
        <v>40863.125901095897</v>
      </c>
      <c r="AR174" s="1" t="s">
        <v>50</v>
      </c>
      <c r="AS174" s="1" t="s">
        <v>63</v>
      </c>
      <c r="AT174" s="1" t="s">
        <v>50</v>
      </c>
      <c r="AU174" s="1" t="s">
        <v>63</v>
      </c>
      <c r="AV174" s="1" t="s">
        <v>50</v>
      </c>
      <c r="AW174" s="1" t="s">
        <v>63</v>
      </c>
      <c r="AX174" s="1" t="s">
        <v>5857</v>
      </c>
      <c r="AY174" s="12">
        <f t="shared" si="12"/>
        <v>1.6362808276278573</v>
      </c>
      <c r="AZ174" s="12">
        <f t="shared" si="9"/>
        <v>0.71042037288671167</v>
      </c>
      <c r="BA174" s="12">
        <f t="shared" si="10"/>
        <v>0.26221457824262451</v>
      </c>
      <c r="BB174" s="12">
        <f t="shared" si="11"/>
        <v>0.5813431666721498</v>
      </c>
    </row>
    <row r="175" spans="1:54">
      <c r="A175" s="3" t="s">
        <v>50</v>
      </c>
      <c r="B175" s="1" t="s">
        <v>4086</v>
      </c>
      <c r="C175" s="3" t="s">
        <v>4087</v>
      </c>
      <c r="D175" s="1">
        <v>28</v>
      </c>
      <c r="E175" s="3">
        <v>3</v>
      </c>
      <c r="F175" s="3">
        <v>24</v>
      </c>
      <c r="G175" s="1">
        <v>3</v>
      </c>
      <c r="H175" s="1">
        <v>134</v>
      </c>
      <c r="I175" s="1">
        <v>15.3</v>
      </c>
      <c r="J175" s="1">
        <v>4.96</v>
      </c>
      <c r="K175" s="1">
        <v>75.09</v>
      </c>
      <c r="L175" s="1" t="s">
        <v>97</v>
      </c>
      <c r="M175" s="1" t="s">
        <v>4088</v>
      </c>
      <c r="N175" s="1" t="s">
        <v>140</v>
      </c>
      <c r="O175" s="1" t="s">
        <v>4089</v>
      </c>
      <c r="P175" s="1" t="s">
        <v>4090</v>
      </c>
      <c r="Q175" s="1" t="s">
        <v>4091</v>
      </c>
      <c r="R175" s="3" t="s">
        <v>4092</v>
      </c>
      <c r="S175" s="1" t="s">
        <v>4093</v>
      </c>
      <c r="T175" s="1" t="s">
        <v>4094</v>
      </c>
      <c r="U175" s="1" t="s">
        <v>4095</v>
      </c>
      <c r="V175" s="5">
        <v>1.2370000000000001</v>
      </c>
      <c r="W175" s="5">
        <v>0.130479378189782</v>
      </c>
      <c r="X175" s="1">
        <v>110.6</v>
      </c>
      <c r="Y175" s="1">
        <v>89.4</v>
      </c>
      <c r="Z175" s="3">
        <v>96.2</v>
      </c>
      <c r="AA175" s="3">
        <v>170.1</v>
      </c>
      <c r="AB175" s="3">
        <v>106</v>
      </c>
      <c r="AC175" s="3">
        <v>91.8</v>
      </c>
      <c r="AD175" s="3">
        <v>85.6</v>
      </c>
      <c r="AE175" s="3">
        <v>50.2</v>
      </c>
      <c r="AF175" s="7">
        <v>1509303.796875</v>
      </c>
      <c r="AG175" s="7">
        <v>2587266.48046875</v>
      </c>
      <c r="AH175" s="7">
        <v>1836602.578125</v>
      </c>
      <c r="AI175" s="7">
        <v>1388695.53125</v>
      </c>
      <c r="AJ175" s="7">
        <v>1547442.4375</v>
      </c>
      <c r="AK175" s="7">
        <v>751246.6015625</v>
      </c>
      <c r="AL175" s="8">
        <v>1766817.1396631999</v>
      </c>
      <c r="AM175" s="8">
        <v>3123288.9221128202</v>
      </c>
      <c r="AN175" s="8">
        <v>1944976.66493662</v>
      </c>
      <c r="AO175" s="8">
        <v>1685620.2888239201</v>
      </c>
      <c r="AP175" s="8">
        <v>1571970.5301131699</v>
      </c>
      <c r="AQ175" s="8">
        <v>921748.59482023295</v>
      </c>
      <c r="AR175" s="1" t="s">
        <v>50</v>
      </c>
      <c r="AS175" s="1" t="s">
        <v>50</v>
      </c>
      <c r="AT175" s="1" t="s">
        <v>50</v>
      </c>
      <c r="AU175" s="1" t="s">
        <v>50</v>
      </c>
      <c r="AV175" s="1" t="s">
        <v>50</v>
      </c>
      <c r="AW175" s="1" t="s">
        <v>50</v>
      </c>
      <c r="AX175" s="1" t="s">
        <v>4096</v>
      </c>
      <c r="AY175" s="12">
        <f t="shared" si="12"/>
        <v>1.6354457128352111</v>
      </c>
      <c r="AZ175" s="12">
        <f t="shared" si="9"/>
        <v>0.70968387123769594</v>
      </c>
      <c r="BA175" s="12">
        <f t="shared" si="10"/>
        <v>0.1436160919330588</v>
      </c>
      <c r="BB175" s="12">
        <f t="shared" si="11"/>
        <v>0.84279689542670155</v>
      </c>
    </row>
    <row r="176" spans="1:54">
      <c r="A176" s="3" t="s">
        <v>50</v>
      </c>
      <c r="B176" s="1" t="s">
        <v>2354</v>
      </c>
      <c r="C176" s="3" t="s">
        <v>2355</v>
      </c>
      <c r="D176" s="1">
        <v>3</v>
      </c>
      <c r="E176" s="3">
        <v>2</v>
      </c>
      <c r="F176" s="3">
        <v>8</v>
      </c>
      <c r="G176" s="1">
        <v>2</v>
      </c>
      <c r="H176" s="1">
        <v>951</v>
      </c>
      <c r="I176" s="1">
        <v>104.8</v>
      </c>
      <c r="J176" s="1">
        <v>8.0500000000000007</v>
      </c>
      <c r="K176" s="1">
        <v>22.12</v>
      </c>
      <c r="L176" s="1" t="s">
        <v>546</v>
      </c>
      <c r="M176" s="1" t="s">
        <v>68</v>
      </c>
      <c r="N176" s="1" t="s">
        <v>87</v>
      </c>
      <c r="O176" s="1" t="s">
        <v>2356</v>
      </c>
      <c r="P176" s="1" t="s">
        <v>2357</v>
      </c>
      <c r="Q176" s="1" t="s">
        <v>2358</v>
      </c>
      <c r="R176" s="3" t="s">
        <v>2359</v>
      </c>
      <c r="S176" s="1" t="s">
        <v>2360</v>
      </c>
      <c r="T176" s="1" t="s">
        <v>55</v>
      </c>
      <c r="U176" s="1" t="s">
        <v>1412</v>
      </c>
      <c r="V176" s="5">
        <v>1.423</v>
      </c>
      <c r="W176" s="5">
        <v>5.6975964051632903E-2</v>
      </c>
      <c r="X176" s="1">
        <v>117.5</v>
      </c>
      <c r="Y176" s="1">
        <v>82.5</v>
      </c>
      <c r="Z176" s="3">
        <v>106.8</v>
      </c>
      <c r="AA176" s="3">
        <v>154.19999999999999</v>
      </c>
      <c r="AB176" s="3">
        <v>111.3</v>
      </c>
      <c r="AC176" s="3">
        <v>92.7</v>
      </c>
      <c r="AD176" s="3">
        <v>78.2</v>
      </c>
      <c r="AE176" s="3">
        <v>56.8</v>
      </c>
      <c r="AF176" s="7">
        <v>105158.32421875</v>
      </c>
      <c r="AG176" s="7">
        <v>144724.68359375</v>
      </c>
      <c r="AH176" s="7">
        <v>120837.326171875</v>
      </c>
      <c r="AI176" s="7">
        <v>86794.451171875</v>
      </c>
      <c r="AJ176" s="7">
        <v>88646.4609375</v>
      </c>
      <c r="AK176" s="7">
        <v>28404.197265625</v>
      </c>
      <c r="AL176" s="8">
        <v>120997.568641573</v>
      </c>
      <c r="AM176" s="8">
        <v>174708.328050827</v>
      </c>
      <c r="AN176" s="8">
        <v>126155.86442559501</v>
      </c>
      <c r="AO176" s="8">
        <v>105086.47046480799</v>
      </c>
      <c r="AP176" s="8">
        <v>88646.4609375</v>
      </c>
      <c r="AQ176" s="8">
        <v>64406.667408245499</v>
      </c>
      <c r="AR176" s="1" t="s">
        <v>50</v>
      </c>
      <c r="AS176" s="1" t="s">
        <v>50</v>
      </c>
      <c r="AT176" s="1" t="s">
        <v>50</v>
      </c>
      <c r="AU176" s="1" t="s">
        <v>50</v>
      </c>
      <c r="AV176" s="1" t="s">
        <v>50</v>
      </c>
      <c r="AW176" s="1" t="s">
        <v>50</v>
      </c>
      <c r="AX176" s="1" t="s">
        <v>2361</v>
      </c>
      <c r="AY176" s="12">
        <f t="shared" si="12"/>
        <v>1.6342388500711813</v>
      </c>
      <c r="AZ176" s="12">
        <f t="shared" si="9"/>
        <v>0.70861885412655157</v>
      </c>
      <c r="BA176" s="12">
        <f t="shared" si="10"/>
        <v>5.8505963455366711E-2</v>
      </c>
      <c r="BB176" s="12">
        <f t="shared" si="11"/>
        <v>1.2327998644518094</v>
      </c>
    </row>
    <row r="177" spans="1:54">
      <c r="A177" s="3" t="s">
        <v>50</v>
      </c>
      <c r="B177" s="1" t="s">
        <v>8947</v>
      </c>
      <c r="C177" s="3" t="s">
        <v>8948</v>
      </c>
      <c r="D177" s="1">
        <v>2</v>
      </c>
      <c r="E177" s="3">
        <v>1</v>
      </c>
      <c r="F177" s="3">
        <v>2</v>
      </c>
      <c r="G177" s="1">
        <v>1</v>
      </c>
      <c r="H177" s="1">
        <v>1316</v>
      </c>
      <c r="I177" s="1">
        <v>150.80000000000001</v>
      </c>
      <c r="J177" s="1">
        <v>6.96</v>
      </c>
      <c r="K177" s="1">
        <v>11.26</v>
      </c>
      <c r="L177" s="1" t="s">
        <v>7515</v>
      </c>
      <c r="M177" s="1" t="s">
        <v>2085</v>
      </c>
      <c r="N177" s="1" t="s">
        <v>108</v>
      </c>
      <c r="O177" s="1" t="s">
        <v>8949</v>
      </c>
      <c r="P177" s="1" t="s">
        <v>8950</v>
      </c>
      <c r="Q177" s="1" t="s">
        <v>8951</v>
      </c>
      <c r="R177" s="3" t="s">
        <v>8952</v>
      </c>
      <c r="S177" s="1" t="s">
        <v>8953</v>
      </c>
      <c r="T177" s="1" t="s">
        <v>7715</v>
      </c>
      <c r="U177" s="1" t="s">
        <v>8954</v>
      </c>
      <c r="V177" s="5">
        <v>1.018</v>
      </c>
      <c r="W177" s="5">
        <v>0.75715066831903299</v>
      </c>
      <c r="X177" s="1">
        <v>100.9</v>
      </c>
      <c r="Y177" s="1">
        <v>99.1</v>
      </c>
      <c r="Z177" s="3">
        <v>40</v>
      </c>
      <c r="AA177" s="3">
        <v>265.60000000000002</v>
      </c>
      <c r="AB177" s="3">
        <v>66.3</v>
      </c>
      <c r="AC177" s="3">
        <v>111</v>
      </c>
      <c r="AD177" s="3">
        <v>52.1</v>
      </c>
      <c r="AE177" s="3">
        <v>65.099999999999994</v>
      </c>
      <c r="AF177" s="7" t="s">
        <v>55</v>
      </c>
      <c r="AG177" s="7">
        <v>244425.828125</v>
      </c>
      <c r="AH177" s="7" t="s">
        <v>55</v>
      </c>
      <c r="AI177" s="7">
        <v>69285.28125</v>
      </c>
      <c r="AJ177" s="7">
        <v>49072.75</v>
      </c>
      <c r="AK177" s="7" t="s">
        <v>55</v>
      </c>
      <c r="AL177" s="8">
        <v>44429.397363008298</v>
      </c>
      <c r="AM177" s="8">
        <v>295065.26947419601</v>
      </c>
      <c r="AN177" s="8">
        <v>73600.964602095395</v>
      </c>
      <c r="AO177" s="8">
        <v>123253.721321487</v>
      </c>
      <c r="AP177" s="8">
        <v>57856.111062297299</v>
      </c>
      <c r="AQ177" s="8">
        <v>72283.515050838701</v>
      </c>
      <c r="AR177" s="1" t="s">
        <v>63</v>
      </c>
      <c r="AS177" s="1" t="s">
        <v>50</v>
      </c>
      <c r="AT177" s="1" t="s">
        <v>63</v>
      </c>
      <c r="AU177" s="1" t="s">
        <v>50</v>
      </c>
      <c r="AV177" s="1" t="s">
        <v>62</v>
      </c>
      <c r="AW177" s="1" t="s">
        <v>63</v>
      </c>
      <c r="AX177" s="1" t="s">
        <v>8955</v>
      </c>
      <c r="AY177" s="12">
        <f t="shared" si="12"/>
        <v>1.6302544467781688</v>
      </c>
      <c r="AZ177" s="12">
        <f t="shared" si="9"/>
        <v>0.70509715492033176</v>
      </c>
      <c r="BA177" s="12">
        <f t="shared" si="10"/>
        <v>0.54966054066188752</v>
      </c>
      <c r="BB177" s="12">
        <f t="shared" si="11"/>
        <v>0.25990543929023885</v>
      </c>
    </row>
    <row r="178" spans="1:54">
      <c r="A178" s="3" t="s">
        <v>50</v>
      </c>
      <c r="B178" s="1" t="s">
        <v>1398</v>
      </c>
      <c r="C178" s="3" t="s">
        <v>1399</v>
      </c>
      <c r="D178" s="1">
        <v>4</v>
      </c>
      <c r="E178" s="3">
        <v>2</v>
      </c>
      <c r="F178" s="3">
        <v>3</v>
      </c>
      <c r="G178" s="1">
        <v>2</v>
      </c>
      <c r="H178" s="1">
        <v>980</v>
      </c>
      <c r="I178" s="1">
        <v>110</v>
      </c>
      <c r="J178" s="1">
        <v>6.21</v>
      </c>
      <c r="K178" s="1">
        <v>11.11</v>
      </c>
      <c r="L178" s="1" t="s">
        <v>574</v>
      </c>
      <c r="M178" s="1" t="s">
        <v>54</v>
      </c>
      <c r="N178" s="1" t="s">
        <v>1392</v>
      </c>
      <c r="O178" s="1" t="s">
        <v>765</v>
      </c>
      <c r="P178" s="1" t="s">
        <v>1400</v>
      </c>
      <c r="Q178" s="1" t="s">
        <v>1401</v>
      </c>
      <c r="R178" s="3" t="s">
        <v>1402</v>
      </c>
      <c r="S178" s="1" t="s">
        <v>1403</v>
      </c>
      <c r="T178" s="1" t="s">
        <v>55</v>
      </c>
      <c r="U178" s="1" t="s">
        <v>55</v>
      </c>
      <c r="V178" s="5">
        <v>1.726</v>
      </c>
      <c r="W178" s="5">
        <v>2.8160658201402299E-2</v>
      </c>
      <c r="X178" s="1">
        <v>126.6</v>
      </c>
      <c r="Y178" s="1">
        <v>73.400000000000006</v>
      </c>
      <c r="Z178" s="3">
        <v>140.6</v>
      </c>
      <c r="AA178" s="3">
        <v>132.19999999999999</v>
      </c>
      <c r="AB178" s="3">
        <v>99.1</v>
      </c>
      <c r="AC178" s="3">
        <v>83.4</v>
      </c>
      <c r="AD178" s="3">
        <v>76.599999999999994</v>
      </c>
      <c r="AE178" s="3">
        <v>68.2</v>
      </c>
      <c r="AF178" s="7">
        <v>302081.42578125</v>
      </c>
      <c r="AG178" s="7">
        <v>270735.703125</v>
      </c>
      <c r="AH178" s="7">
        <v>234619.59765625</v>
      </c>
      <c r="AI178" s="7">
        <v>155109.359375</v>
      </c>
      <c r="AJ178" s="7">
        <v>189318.21875</v>
      </c>
      <c r="AK178" s="7">
        <v>128965.7578125</v>
      </c>
      <c r="AL178" s="8">
        <v>347581.785111729</v>
      </c>
      <c r="AM178" s="8">
        <v>326825.94884371501</v>
      </c>
      <c r="AN178" s="8">
        <v>244946.152742651</v>
      </c>
      <c r="AO178" s="8">
        <v>206259.632902579</v>
      </c>
      <c r="AP178" s="8">
        <v>189318.21875</v>
      </c>
      <c r="AQ178" s="8">
        <v>168540.60554819999</v>
      </c>
      <c r="AR178" s="1" t="s">
        <v>50</v>
      </c>
      <c r="AS178" s="1" t="s">
        <v>62</v>
      </c>
      <c r="AT178" s="1" t="s">
        <v>62</v>
      </c>
      <c r="AU178" s="1" t="s">
        <v>62</v>
      </c>
      <c r="AV178" s="1" t="s">
        <v>50</v>
      </c>
      <c r="AW178" s="1" t="s">
        <v>62</v>
      </c>
      <c r="AX178" s="1" t="s">
        <v>1404</v>
      </c>
      <c r="AY178" s="12">
        <f t="shared" si="12"/>
        <v>1.6297177923587811</v>
      </c>
      <c r="AZ178" s="12">
        <f t="shared" si="9"/>
        <v>0.70462216395738997</v>
      </c>
      <c r="BA178" s="12">
        <f t="shared" si="10"/>
        <v>2.3390539931873816E-2</v>
      </c>
      <c r="BB178" s="12">
        <f t="shared" si="11"/>
        <v>1.6309597531063245</v>
      </c>
    </row>
    <row r="179" spans="1:54">
      <c r="A179" s="3" t="s">
        <v>50</v>
      </c>
      <c r="B179" s="1" t="s">
        <v>6562</v>
      </c>
      <c r="C179" s="3" t="s">
        <v>6563</v>
      </c>
      <c r="D179" s="1">
        <v>2</v>
      </c>
      <c r="E179" s="3">
        <v>2</v>
      </c>
      <c r="F179" s="3">
        <v>28</v>
      </c>
      <c r="G179" s="1">
        <v>2</v>
      </c>
      <c r="H179" s="1">
        <v>780</v>
      </c>
      <c r="I179" s="1">
        <v>88.3</v>
      </c>
      <c r="J179" s="1">
        <v>6.46</v>
      </c>
      <c r="K179" s="1">
        <v>94.14</v>
      </c>
      <c r="L179" s="1" t="s">
        <v>373</v>
      </c>
      <c r="M179" s="1" t="s">
        <v>68</v>
      </c>
      <c r="N179" s="1" t="s">
        <v>108</v>
      </c>
      <c r="O179" s="1" t="s">
        <v>6564</v>
      </c>
      <c r="P179" s="1" t="s">
        <v>6565</v>
      </c>
      <c r="Q179" s="1" t="s">
        <v>6566</v>
      </c>
      <c r="R179" s="3" t="s">
        <v>6567</v>
      </c>
      <c r="S179" s="1" t="s">
        <v>6568</v>
      </c>
      <c r="T179" s="1" t="s">
        <v>55</v>
      </c>
      <c r="U179" s="1" t="s">
        <v>55</v>
      </c>
      <c r="V179" s="5">
        <v>1.097</v>
      </c>
      <c r="W179" s="5">
        <v>0.39382000490490299</v>
      </c>
      <c r="X179" s="1">
        <v>104.6</v>
      </c>
      <c r="Y179" s="1">
        <v>95.4</v>
      </c>
      <c r="Z179" s="3">
        <v>100.6</v>
      </c>
      <c r="AA179" s="3">
        <v>198.9</v>
      </c>
      <c r="AB179" s="3">
        <v>72.2</v>
      </c>
      <c r="AC179" s="3">
        <v>91.7</v>
      </c>
      <c r="AD179" s="3">
        <v>120.4</v>
      </c>
      <c r="AE179" s="3">
        <v>16.100000000000001</v>
      </c>
      <c r="AF179" s="7">
        <v>2512362.8125</v>
      </c>
      <c r="AG179" s="7">
        <v>4740274.375</v>
      </c>
      <c r="AH179" s="7">
        <v>1984415.5</v>
      </c>
      <c r="AI179" s="7">
        <v>2171094.5625</v>
      </c>
      <c r="AJ179" s="7">
        <v>3442126.375</v>
      </c>
      <c r="AK179" s="7">
        <v>361890.359375</v>
      </c>
      <c r="AL179" s="8">
        <v>2895730.8614567099</v>
      </c>
      <c r="AM179" s="8">
        <v>5722350.81116594</v>
      </c>
      <c r="AN179" s="8">
        <v>2076953.4296653001</v>
      </c>
      <c r="AO179" s="8">
        <v>2638838.90781953</v>
      </c>
      <c r="AP179" s="8">
        <v>3465145.4637715402</v>
      </c>
      <c r="AQ179" s="8">
        <v>463922.12460089201</v>
      </c>
      <c r="AR179" s="1" t="s">
        <v>50</v>
      </c>
      <c r="AS179" s="1" t="s">
        <v>50</v>
      </c>
      <c r="AT179" s="1" t="s">
        <v>50</v>
      </c>
      <c r="AU179" s="1" t="s">
        <v>50</v>
      </c>
      <c r="AV179" s="1" t="s">
        <v>50</v>
      </c>
      <c r="AW179" s="1" t="s">
        <v>50</v>
      </c>
      <c r="AX179" s="1" t="s">
        <v>1578</v>
      </c>
      <c r="AY179" s="12">
        <f t="shared" si="12"/>
        <v>1.6283781001585325</v>
      </c>
      <c r="AZ179" s="12">
        <f t="shared" si="9"/>
        <v>0.70343572410644306</v>
      </c>
      <c r="BA179" s="12">
        <f t="shared" si="10"/>
        <v>0.38794003347989603</v>
      </c>
      <c r="BB179" s="12">
        <f t="shared" si="11"/>
        <v>0.41123540105916351</v>
      </c>
    </row>
    <row r="180" spans="1:54">
      <c r="A180" s="3" t="s">
        <v>50</v>
      </c>
      <c r="B180" s="1" t="s">
        <v>15632</v>
      </c>
      <c r="C180" s="3" t="s">
        <v>15633</v>
      </c>
      <c r="D180" s="1">
        <v>7</v>
      </c>
      <c r="E180" s="3">
        <v>2</v>
      </c>
      <c r="F180" s="3">
        <v>31</v>
      </c>
      <c r="G180" s="1">
        <v>2</v>
      </c>
      <c r="H180" s="1">
        <v>749</v>
      </c>
      <c r="I180" s="1">
        <v>79.400000000000006</v>
      </c>
      <c r="J180" s="1">
        <v>9.01</v>
      </c>
      <c r="K180" s="1">
        <v>140.22</v>
      </c>
      <c r="L180" s="1" t="s">
        <v>53</v>
      </c>
      <c r="M180" s="1" t="s">
        <v>68</v>
      </c>
      <c r="N180" s="1" t="s">
        <v>69</v>
      </c>
      <c r="O180" s="1" t="s">
        <v>15634</v>
      </c>
      <c r="P180" s="1" t="s">
        <v>15635</v>
      </c>
      <c r="Q180" s="1" t="s">
        <v>15636</v>
      </c>
      <c r="R180" s="3" t="s">
        <v>15637</v>
      </c>
      <c r="S180" s="1" t="s">
        <v>15638</v>
      </c>
      <c r="T180" s="1" t="s">
        <v>15639</v>
      </c>
      <c r="U180" s="1" t="s">
        <v>11148</v>
      </c>
      <c r="V180" s="5">
        <v>0.81299999999999994</v>
      </c>
      <c r="W180" s="5">
        <v>0.41880379213282098</v>
      </c>
      <c r="X180" s="1">
        <v>89.7</v>
      </c>
      <c r="Y180" s="1">
        <v>110.3</v>
      </c>
      <c r="Z180" s="3">
        <v>86.2</v>
      </c>
      <c r="AA180" s="3">
        <v>211.1</v>
      </c>
      <c r="AB180" s="3">
        <v>74.2</v>
      </c>
      <c r="AC180" s="3">
        <v>108.7</v>
      </c>
      <c r="AD180" s="3">
        <v>106</v>
      </c>
      <c r="AE180" s="3">
        <v>13.7</v>
      </c>
      <c r="AF180" s="7">
        <v>2583515.96875</v>
      </c>
      <c r="AG180" s="7">
        <v>6028821.8125</v>
      </c>
      <c r="AH180" s="7">
        <v>2451124.734375</v>
      </c>
      <c r="AI180" s="7">
        <v>3094976.96875</v>
      </c>
      <c r="AJ180" s="7">
        <v>3654154.484375</v>
      </c>
      <c r="AK180" s="7">
        <v>372578.3671875</v>
      </c>
      <c r="AL180" s="8">
        <v>2972652.4560733899</v>
      </c>
      <c r="AM180" s="8">
        <v>7277855.8074782901</v>
      </c>
      <c r="AN180" s="8">
        <v>2559008.6232146998</v>
      </c>
      <c r="AO180" s="8">
        <v>3747246.5281421002</v>
      </c>
      <c r="AP180" s="8">
        <v>3654154.484375</v>
      </c>
      <c r="AQ180" s="8">
        <v>473015.12716388202</v>
      </c>
      <c r="AR180" s="1" t="s">
        <v>50</v>
      </c>
      <c r="AS180" s="1" t="s">
        <v>50</v>
      </c>
      <c r="AT180" s="1" t="s">
        <v>50</v>
      </c>
      <c r="AU180" s="1" t="s">
        <v>50</v>
      </c>
      <c r="AV180" s="1" t="s">
        <v>50</v>
      </c>
      <c r="AW180" s="1" t="s">
        <v>50</v>
      </c>
      <c r="AX180" s="1" t="s">
        <v>15640</v>
      </c>
      <c r="AY180" s="12">
        <f t="shared" si="12"/>
        <v>1.6267259260297784</v>
      </c>
      <c r="AZ180" s="12">
        <f t="shared" si="9"/>
        <v>0.70197120339819574</v>
      </c>
      <c r="BA180" s="12">
        <f t="shared" si="10"/>
        <v>0.42488391786181889</v>
      </c>
      <c r="BB180" s="12">
        <f t="shared" si="11"/>
        <v>0.37172970693366603</v>
      </c>
    </row>
    <row r="181" spans="1:54">
      <c r="A181" s="3" t="s">
        <v>50</v>
      </c>
      <c r="B181" s="1" t="s">
        <v>2969</v>
      </c>
      <c r="C181" s="3" t="s">
        <v>2970</v>
      </c>
      <c r="D181" s="1">
        <v>2</v>
      </c>
      <c r="E181" s="3">
        <v>1</v>
      </c>
      <c r="F181" s="3">
        <v>6</v>
      </c>
      <c r="G181" s="1">
        <v>1</v>
      </c>
      <c r="H181" s="1">
        <v>837</v>
      </c>
      <c r="I181" s="1">
        <v>93</v>
      </c>
      <c r="J181" s="1">
        <v>5.6</v>
      </c>
      <c r="K181" s="1">
        <v>22.44</v>
      </c>
      <c r="L181" s="1" t="s">
        <v>2971</v>
      </c>
      <c r="M181" s="1" t="s">
        <v>200</v>
      </c>
      <c r="N181" s="1" t="s">
        <v>108</v>
      </c>
      <c r="O181" s="1" t="s">
        <v>2972</v>
      </c>
      <c r="P181" s="1" t="s">
        <v>2973</v>
      </c>
      <c r="Q181" s="1" t="s">
        <v>2974</v>
      </c>
      <c r="R181" s="3" t="s">
        <v>2975</v>
      </c>
      <c r="S181" s="1" t="s">
        <v>2976</v>
      </c>
      <c r="T181" s="1" t="s">
        <v>55</v>
      </c>
      <c r="U181" s="1" t="s">
        <v>55</v>
      </c>
      <c r="V181" s="5">
        <v>1.345</v>
      </c>
      <c r="W181" s="5">
        <v>0.31795712968573298</v>
      </c>
      <c r="X181" s="1">
        <v>114.7</v>
      </c>
      <c r="Y181" s="1">
        <v>85.3</v>
      </c>
      <c r="Z181" s="3">
        <v>131.1</v>
      </c>
      <c r="AA181" s="3">
        <v>162.9</v>
      </c>
      <c r="AB181" s="3">
        <v>77.400000000000006</v>
      </c>
      <c r="AC181" s="3">
        <v>105.3</v>
      </c>
      <c r="AD181" s="3">
        <v>97.5</v>
      </c>
      <c r="AE181" s="3">
        <v>25.8</v>
      </c>
      <c r="AF181" s="7">
        <v>43048.859375</v>
      </c>
      <c r="AG181" s="7">
        <v>50990.82421875</v>
      </c>
      <c r="AH181" s="7" t="s">
        <v>55</v>
      </c>
      <c r="AI181" s="7" t="s">
        <v>55</v>
      </c>
      <c r="AJ181" s="7">
        <v>36831.90625</v>
      </c>
      <c r="AK181" s="7" t="s">
        <v>55</v>
      </c>
      <c r="AL181" s="8">
        <v>49533.0004149995</v>
      </c>
      <c r="AM181" s="8">
        <v>61554.956790910197</v>
      </c>
      <c r="AN181" s="8">
        <v>29240.637922932099</v>
      </c>
      <c r="AO181" s="8">
        <v>39774.3899932778</v>
      </c>
      <c r="AP181" s="8">
        <v>36831.90625</v>
      </c>
      <c r="AQ181" s="8">
        <v>9749.6794027485194</v>
      </c>
      <c r="AR181" s="1" t="s">
        <v>50</v>
      </c>
      <c r="AS181" s="1" t="s">
        <v>50</v>
      </c>
      <c r="AT181" s="1" t="s">
        <v>50</v>
      </c>
      <c r="AU181" s="1" t="s">
        <v>50</v>
      </c>
      <c r="AV181" s="1" t="s">
        <v>50</v>
      </c>
      <c r="AW181" s="1" t="s">
        <v>50</v>
      </c>
      <c r="AX181" s="1" t="s">
        <v>2977</v>
      </c>
      <c r="AY181" s="12">
        <f t="shared" si="12"/>
        <v>1.6250015598694592</v>
      </c>
      <c r="AZ181" s="12">
        <f t="shared" si="9"/>
        <v>0.70044110301177098</v>
      </c>
      <c r="BA181" s="12">
        <f t="shared" si="10"/>
        <v>0.25126906682789163</v>
      </c>
      <c r="BB181" s="12">
        <f t="shared" si="11"/>
        <v>0.59986097313779352</v>
      </c>
    </row>
    <row r="182" spans="1:54">
      <c r="A182" s="3" t="s">
        <v>50</v>
      </c>
      <c r="B182" s="1" t="s">
        <v>2333</v>
      </c>
      <c r="C182" s="3" t="s">
        <v>2334</v>
      </c>
      <c r="D182" s="1">
        <v>43</v>
      </c>
      <c r="E182" s="3">
        <v>17</v>
      </c>
      <c r="F182" s="3">
        <v>753</v>
      </c>
      <c r="G182" s="1">
        <v>14</v>
      </c>
      <c r="H182" s="1">
        <v>454</v>
      </c>
      <c r="I182" s="1">
        <v>50.6</v>
      </c>
      <c r="J182" s="1">
        <v>9.3800000000000008</v>
      </c>
      <c r="K182" s="1">
        <v>3060.66</v>
      </c>
      <c r="L182" s="1" t="s">
        <v>55</v>
      </c>
      <c r="M182" s="1" t="s">
        <v>1014</v>
      </c>
      <c r="N182" s="1" t="s">
        <v>69</v>
      </c>
      <c r="O182" s="1" t="s">
        <v>2335</v>
      </c>
      <c r="P182" s="1" t="s">
        <v>2336</v>
      </c>
      <c r="Q182" s="1" t="s">
        <v>2337</v>
      </c>
      <c r="R182" s="3" t="s">
        <v>2338</v>
      </c>
      <c r="S182" s="1" t="s">
        <v>2339</v>
      </c>
      <c r="T182" s="1" t="s">
        <v>2340</v>
      </c>
      <c r="U182" s="1" t="s">
        <v>2341</v>
      </c>
      <c r="V182" s="5">
        <v>1.4239999999999999</v>
      </c>
      <c r="W182" s="5">
        <v>0.13933212599936601</v>
      </c>
      <c r="X182" s="1">
        <v>117.5</v>
      </c>
      <c r="Y182" s="1">
        <v>82.5</v>
      </c>
      <c r="Z182" s="3">
        <v>121.3</v>
      </c>
      <c r="AA182" s="3">
        <v>151</v>
      </c>
      <c r="AB182" s="3">
        <v>99.1</v>
      </c>
      <c r="AC182" s="3">
        <v>85.1</v>
      </c>
      <c r="AD182" s="3">
        <v>97.4</v>
      </c>
      <c r="AE182" s="3">
        <v>46.1</v>
      </c>
      <c r="AF182" s="7">
        <v>627601472.63769495</v>
      </c>
      <c r="AG182" s="7">
        <v>744910294.109375</v>
      </c>
      <c r="AH182" s="7">
        <v>565084156.64941394</v>
      </c>
      <c r="AI182" s="7">
        <v>418705881.00585902</v>
      </c>
      <c r="AJ182" s="7">
        <v>580263689.72851598</v>
      </c>
      <c r="AK182" s="7">
        <v>225557397.44042999</v>
      </c>
      <c r="AL182" s="8">
        <v>722182619.58036196</v>
      </c>
      <c r="AM182" s="8">
        <v>899238670.28111398</v>
      </c>
      <c r="AN182" s="8">
        <v>590006881.17435098</v>
      </c>
      <c r="AO182" s="8">
        <v>506991276.18192297</v>
      </c>
      <c r="AP182" s="8">
        <v>580281275.13825595</v>
      </c>
      <c r="AQ182" s="8">
        <v>274450827.97061402</v>
      </c>
      <c r="AR182" s="1" t="s">
        <v>50</v>
      </c>
      <c r="AS182" s="1" t="s">
        <v>50</v>
      </c>
      <c r="AT182" s="1" t="s">
        <v>50</v>
      </c>
      <c r="AU182" s="1" t="s">
        <v>50</v>
      </c>
      <c r="AV182" s="1" t="s">
        <v>50</v>
      </c>
      <c r="AW182" s="1" t="s">
        <v>50</v>
      </c>
      <c r="AX182" s="1" t="s">
        <v>2342</v>
      </c>
      <c r="AY182" s="12">
        <f t="shared" si="12"/>
        <v>1.6239922179992043</v>
      </c>
      <c r="AZ182" s="12">
        <f t="shared" si="9"/>
        <v>0.6995447192959614</v>
      </c>
      <c r="BA182" s="12">
        <f t="shared" si="10"/>
        <v>9.2300671636852266E-2</v>
      </c>
      <c r="BB182" s="12">
        <f t="shared" si="11"/>
        <v>1.0347951387669641</v>
      </c>
    </row>
    <row r="183" spans="1:54">
      <c r="A183" s="3" t="s">
        <v>50</v>
      </c>
      <c r="B183" s="1" t="s">
        <v>17376</v>
      </c>
      <c r="C183" s="3" t="s">
        <v>17377</v>
      </c>
      <c r="D183" s="1">
        <v>4</v>
      </c>
      <c r="E183" s="3">
        <v>1</v>
      </c>
      <c r="F183" s="3">
        <v>13</v>
      </c>
      <c r="G183" s="1">
        <v>1</v>
      </c>
      <c r="H183" s="1">
        <v>383</v>
      </c>
      <c r="I183" s="1">
        <v>42</v>
      </c>
      <c r="J183" s="1">
        <v>4.92</v>
      </c>
      <c r="K183" s="1">
        <v>56.92</v>
      </c>
      <c r="L183" s="1" t="s">
        <v>353</v>
      </c>
      <c r="M183" s="1" t="s">
        <v>151</v>
      </c>
      <c r="N183" s="1" t="s">
        <v>55</v>
      </c>
      <c r="O183" s="1" t="s">
        <v>9215</v>
      </c>
      <c r="P183" s="1" t="s">
        <v>17378</v>
      </c>
      <c r="Q183" s="1" t="s">
        <v>17379</v>
      </c>
      <c r="R183" s="3" t="s">
        <v>17380</v>
      </c>
      <c r="S183" s="1" t="s">
        <v>17381</v>
      </c>
      <c r="T183" s="1" t="s">
        <v>55</v>
      </c>
      <c r="U183" s="1" t="s">
        <v>55</v>
      </c>
      <c r="V183" s="5">
        <v>0.74199999999999999</v>
      </c>
      <c r="W183" s="5">
        <v>0.45698262947957202</v>
      </c>
      <c r="X183" s="1">
        <v>85.2</v>
      </c>
      <c r="Y183" s="1">
        <v>114.8</v>
      </c>
      <c r="Z183" s="3">
        <v>68.2</v>
      </c>
      <c r="AA183" s="3">
        <v>228.7</v>
      </c>
      <c r="AB183" s="3">
        <v>74.400000000000006</v>
      </c>
      <c r="AC183" s="3">
        <v>100.3</v>
      </c>
      <c r="AD183" s="3">
        <v>118.6</v>
      </c>
      <c r="AE183" s="3">
        <v>9.8000000000000007</v>
      </c>
      <c r="AF183" s="7">
        <v>263880.546875</v>
      </c>
      <c r="AG183" s="7">
        <v>843519.59375</v>
      </c>
      <c r="AH183" s="7">
        <v>317376.8125</v>
      </c>
      <c r="AI183" s="7">
        <v>369057.390625</v>
      </c>
      <c r="AJ183" s="7">
        <v>528268.171875</v>
      </c>
      <c r="AK183" s="7" t="s">
        <v>55</v>
      </c>
      <c r="AL183" s="8">
        <v>303626.98170489399</v>
      </c>
      <c r="AM183" s="8">
        <v>1018277.56152399</v>
      </c>
      <c r="AN183" s="8">
        <v>331345.84650298802</v>
      </c>
      <c r="AO183" s="8">
        <v>446836.61289513903</v>
      </c>
      <c r="AP183" s="8">
        <v>528268.171875</v>
      </c>
      <c r="AQ183" s="8">
        <v>43692.909191216902</v>
      </c>
      <c r="AR183" s="1" t="s">
        <v>50</v>
      </c>
      <c r="AS183" s="1" t="s">
        <v>50</v>
      </c>
      <c r="AT183" s="1" t="s">
        <v>50</v>
      </c>
      <c r="AU183" s="1" t="s">
        <v>50</v>
      </c>
      <c r="AV183" s="1" t="s">
        <v>50</v>
      </c>
      <c r="AW183" s="1" t="s">
        <v>50</v>
      </c>
      <c r="AX183" s="1" t="s">
        <v>11837</v>
      </c>
      <c r="AY183" s="12">
        <f t="shared" si="12"/>
        <v>1.6227464976914063</v>
      </c>
      <c r="AZ183" s="12">
        <f t="shared" si="9"/>
        <v>0.6984376424684362</v>
      </c>
      <c r="BA183" s="12">
        <f t="shared" si="10"/>
        <v>0.48863788785698575</v>
      </c>
      <c r="BB183" s="12">
        <f t="shared" si="11"/>
        <v>0.31101286186261884</v>
      </c>
    </row>
    <row r="184" spans="1:54">
      <c r="A184" s="3" t="s">
        <v>50</v>
      </c>
      <c r="B184" s="1" t="s">
        <v>1793</v>
      </c>
      <c r="C184" s="3" t="s">
        <v>1794</v>
      </c>
      <c r="D184" s="1">
        <v>3</v>
      </c>
      <c r="E184" s="3">
        <v>1</v>
      </c>
      <c r="F184" s="3">
        <v>4</v>
      </c>
      <c r="G184" s="1">
        <v>1</v>
      </c>
      <c r="H184" s="1">
        <v>282</v>
      </c>
      <c r="I184" s="1">
        <v>32.700000000000003</v>
      </c>
      <c r="J184" s="1">
        <v>11.27</v>
      </c>
      <c r="K184" s="1">
        <v>5.69</v>
      </c>
      <c r="L184" s="1" t="s">
        <v>67</v>
      </c>
      <c r="M184" s="1" t="s">
        <v>151</v>
      </c>
      <c r="N184" s="1" t="s">
        <v>55</v>
      </c>
      <c r="O184" s="1" t="s">
        <v>548</v>
      </c>
      <c r="P184" s="1" t="s">
        <v>1795</v>
      </c>
      <c r="Q184" s="1" t="s">
        <v>1796</v>
      </c>
      <c r="R184" s="3" t="s">
        <v>1797</v>
      </c>
      <c r="S184" s="1" t="s">
        <v>1798</v>
      </c>
      <c r="T184" s="1" t="s">
        <v>55</v>
      </c>
      <c r="U184" s="1" t="s">
        <v>1799</v>
      </c>
      <c r="V184" s="5">
        <v>1.5660000000000001</v>
      </c>
      <c r="W184" s="5">
        <v>1.136891805608E-2</v>
      </c>
      <c r="X184" s="1">
        <v>122.1</v>
      </c>
      <c r="Y184" s="1">
        <v>77.900000000000006</v>
      </c>
      <c r="Z184" s="3">
        <v>122.5</v>
      </c>
      <c r="AA184" s="3">
        <v>138.30000000000001</v>
      </c>
      <c r="AB184" s="3">
        <v>110.1</v>
      </c>
      <c r="AC184" s="3">
        <v>78.2</v>
      </c>
      <c r="AD184" s="3">
        <v>64.900000000000006</v>
      </c>
      <c r="AE184" s="3">
        <v>85.9</v>
      </c>
      <c r="AF184" s="7">
        <v>364363.03125</v>
      </c>
      <c r="AG184" s="7">
        <v>391968.25</v>
      </c>
      <c r="AH184" s="7">
        <v>360984.34375</v>
      </c>
      <c r="AI184" s="7">
        <v>221081.046875</v>
      </c>
      <c r="AJ184" s="7">
        <v>221989.078125</v>
      </c>
      <c r="AK184" s="7">
        <v>241799.09375</v>
      </c>
      <c r="AL184" s="8">
        <v>419244.422271449</v>
      </c>
      <c r="AM184" s="8">
        <v>473175.10673394101</v>
      </c>
      <c r="AN184" s="8">
        <v>376872.72114174801</v>
      </c>
      <c r="AO184" s="8">
        <v>267674.10346027801</v>
      </c>
      <c r="AP184" s="8">
        <v>221989.078125</v>
      </c>
      <c r="AQ184" s="8">
        <v>294092.42085877102</v>
      </c>
      <c r="AR184" s="1" t="s">
        <v>50</v>
      </c>
      <c r="AS184" s="1" t="s">
        <v>50</v>
      </c>
      <c r="AT184" s="1" t="s">
        <v>62</v>
      </c>
      <c r="AU184" s="1" t="s">
        <v>62</v>
      </c>
      <c r="AV184" s="1" t="s">
        <v>50</v>
      </c>
      <c r="AW184" s="1" t="s">
        <v>50</v>
      </c>
      <c r="AX184" s="1" t="s">
        <v>64</v>
      </c>
      <c r="AY184" s="12">
        <f t="shared" si="12"/>
        <v>1.6195000663331791</v>
      </c>
      <c r="AZ184" s="12">
        <f t="shared" si="9"/>
        <v>0.69554852722451455</v>
      </c>
      <c r="BA184" s="12">
        <f t="shared" si="10"/>
        <v>9.7821260104482555E-3</v>
      </c>
      <c r="BB184" s="12">
        <f t="shared" si="11"/>
        <v>2.009566747025894</v>
      </c>
    </row>
    <row r="185" spans="1:54">
      <c r="A185" s="3" t="s">
        <v>50</v>
      </c>
      <c r="B185" s="1" t="s">
        <v>15469</v>
      </c>
      <c r="C185" s="3" t="s">
        <v>15470</v>
      </c>
      <c r="D185" s="1">
        <v>1</v>
      </c>
      <c r="E185" s="3">
        <v>1</v>
      </c>
      <c r="F185" s="3">
        <v>11</v>
      </c>
      <c r="G185" s="1">
        <v>1</v>
      </c>
      <c r="H185" s="1">
        <v>1084</v>
      </c>
      <c r="I185" s="1">
        <v>118</v>
      </c>
      <c r="J185" s="1">
        <v>7.64</v>
      </c>
      <c r="K185" s="1">
        <v>36.39</v>
      </c>
      <c r="L185" s="1" t="s">
        <v>3779</v>
      </c>
      <c r="M185" s="1" t="s">
        <v>322</v>
      </c>
      <c r="N185" s="1" t="s">
        <v>108</v>
      </c>
      <c r="O185" s="1" t="s">
        <v>15471</v>
      </c>
      <c r="P185" s="1" t="s">
        <v>15472</v>
      </c>
      <c r="Q185" s="1" t="s">
        <v>15473</v>
      </c>
      <c r="R185" s="3" t="s">
        <v>15474</v>
      </c>
      <c r="S185" s="1" t="s">
        <v>15475</v>
      </c>
      <c r="T185" s="1" t="s">
        <v>55</v>
      </c>
      <c r="U185" s="1" t="s">
        <v>15476</v>
      </c>
      <c r="V185" s="5">
        <v>0.81699999999999995</v>
      </c>
      <c r="W185" s="5">
        <v>0.51339438606625698</v>
      </c>
      <c r="X185" s="1">
        <v>90</v>
      </c>
      <c r="Y185" s="1">
        <v>110</v>
      </c>
      <c r="Z185" s="3">
        <v>51.4</v>
      </c>
      <c r="AA185" s="3">
        <v>238.6</v>
      </c>
      <c r="AB185" s="3">
        <v>80.7</v>
      </c>
      <c r="AC185" s="3">
        <v>113.6</v>
      </c>
      <c r="AD185" s="3">
        <v>98.7</v>
      </c>
      <c r="AE185" s="3">
        <v>16.899999999999999</v>
      </c>
      <c r="AF185" s="7">
        <v>66206.0234375</v>
      </c>
      <c r="AG185" s="7">
        <v>292881.3515625</v>
      </c>
      <c r="AH185" s="7">
        <v>114553.69140625</v>
      </c>
      <c r="AI185" s="7">
        <v>139014.767578125</v>
      </c>
      <c r="AJ185" s="7">
        <v>146300.654296875</v>
      </c>
      <c r="AK185" s="7">
        <v>20538.22265625</v>
      </c>
      <c r="AL185" s="8">
        <v>76178.162070180406</v>
      </c>
      <c r="AM185" s="8">
        <v>353559.66914658801</v>
      </c>
      <c r="AN185" s="8">
        <v>119595.661542054</v>
      </c>
      <c r="AO185" s="8">
        <v>168312.271925565</v>
      </c>
      <c r="AP185" s="8">
        <v>146300.654296875</v>
      </c>
      <c r="AQ185" s="8">
        <v>24979.976258132701</v>
      </c>
      <c r="AR185" s="1" t="s">
        <v>50</v>
      </c>
      <c r="AS185" s="1" t="s">
        <v>50</v>
      </c>
      <c r="AT185" s="1" t="s">
        <v>50</v>
      </c>
      <c r="AU185" s="1" t="s">
        <v>50</v>
      </c>
      <c r="AV185" s="1" t="s">
        <v>50</v>
      </c>
      <c r="AW185" s="1" t="s">
        <v>50</v>
      </c>
      <c r="AX185" s="1" t="s">
        <v>15477</v>
      </c>
      <c r="AY185" s="12">
        <f t="shared" si="12"/>
        <v>1.6176235979791966</v>
      </c>
      <c r="AZ185" s="12">
        <f t="shared" si="9"/>
        <v>0.69387594861916735</v>
      </c>
      <c r="BA185" s="12">
        <f t="shared" si="10"/>
        <v>0.51087380038586805</v>
      </c>
      <c r="BB185" s="12">
        <f t="shared" si="11"/>
        <v>0.29168636907268602</v>
      </c>
    </row>
    <row r="186" spans="1:54">
      <c r="A186" s="3" t="s">
        <v>50</v>
      </c>
      <c r="B186" s="1" t="s">
        <v>1681</v>
      </c>
      <c r="C186" s="3" t="s">
        <v>1682</v>
      </c>
      <c r="D186" s="1">
        <v>16</v>
      </c>
      <c r="E186" s="3">
        <v>8</v>
      </c>
      <c r="F186" s="3">
        <v>170</v>
      </c>
      <c r="G186" s="1">
        <v>8</v>
      </c>
      <c r="H186" s="1">
        <v>430</v>
      </c>
      <c r="I186" s="1">
        <v>48</v>
      </c>
      <c r="J186" s="1">
        <v>5.45</v>
      </c>
      <c r="K186" s="1">
        <v>613.98</v>
      </c>
      <c r="L186" s="1" t="s">
        <v>1683</v>
      </c>
      <c r="M186" s="1" t="s">
        <v>54</v>
      </c>
      <c r="N186" s="1" t="s">
        <v>108</v>
      </c>
      <c r="O186" s="1" t="s">
        <v>1684</v>
      </c>
      <c r="P186" s="1" t="s">
        <v>1685</v>
      </c>
      <c r="Q186" s="1" t="s">
        <v>1686</v>
      </c>
      <c r="R186" s="3" t="s">
        <v>1687</v>
      </c>
      <c r="S186" s="1" t="s">
        <v>1688</v>
      </c>
      <c r="T186" s="1" t="s">
        <v>1689</v>
      </c>
      <c r="U186" s="1" t="s">
        <v>1690</v>
      </c>
      <c r="V186" s="5">
        <v>1.6060000000000001</v>
      </c>
      <c r="W186" s="5">
        <v>1.5951345896214199E-4</v>
      </c>
      <c r="X186" s="1">
        <v>123.2</v>
      </c>
      <c r="Y186" s="1">
        <v>76.8</v>
      </c>
      <c r="Z186" s="3">
        <v>118.3</v>
      </c>
      <c r="AA186" s="3">
        <v>125.1</v>
      </c>
      <c r="AB186" s="3">
        <v>126.7</v>
      </c>
      <c r="AC186" s="3">
        <v>72.900000000000006</v>
      </c>
      <c r="AD186" s="3">
        <v>77.900000000000006</v>
      </c>
      <c r="AE186" s="3">
        <v>79.099999999999994</v>
      </c>
      <c r="AF186" s="7">
        <v>64207753.546875</v>
      </c>
      <c r="AG186" s="7">
        <v>64763783.3984375</v>
      </c>
      <c r="AH186" s="7">
        <v>75823972.4609375</v>
      </c>
      <c r="AI186" s="7">
        <v>37555293.0390625</v>
      </c>
      <c r="AJ186" s="7">
        <v>48675481.9921875</v>
      </c>
      <c r="AK186" s="7">
        <v>40618769.394531302</v>
      </c>
      <c r="AL186" s="8">
        <v>73928695.248249903</v>
      </c>
      <c r="AM186" s="8">
        <v>78181358.112677604</v>
      </c>
      <c r="AN186" s="8">
        <v>79208285.247741506</v>
      </c>
      <c r="AO186" s="8">
        <v>45544573.705527604</v>
      </c>
      <c r="AP186" s="8">
        <v>48691661.921094202</v>
      </c>
      <c r="AQ186" s="8">
        <v>49438728.044279799</v>
      </c>
      <c r="AR186" s="1" t="s">
        <v>50</v>
      </c>
      <c r="AS186" s="1" t="s">
        <v>50</v>
      </c>
      <c r="AT186" s="1" t="s">
        <v>50</v>
      </c>
      <c r="AU186" s="1" t="s">
        <v>50</v>
      </c>
      <c r="AV186" s="1" t="s">
        <v>50</v>
      </c>
      <c r="AW186" s="1" t="s">
        <v>50</v>
      </c>
      <c r="AX186" s="1" t="s">
        <v>1691</v>
      </c>
      <c r="AY186" s="12">
        <f t="shared" si="12"/>
        <v>1.6100114640607897</v>
      </c>
      <c r="AZ186" s="12">
        <f t="shared" si="9"/>
        <v>0.68707096106334953</v>
      </c>
      <c r="BA186" s="12">
        <f t="shared" si="10"/>
        <v>1.3001848477639256E-4</v>
      </c>
      <c r="BB186" s="12">
        <f t="shared" si="11"/>
        <v>3.8859948994954769</v>
      </c>
    </row>
    <row r="187" spans="1:54">
      <c r="A187" s="3" t="s">
        <v>50</v>
      </c>
      <c r="B187" s="1" t="s">
        <v>7117</v>
      </c>
      <c r="C187" s="3" t="s">
        <v>7118</v>
      </c>
      <c r="D187" s="1">
        <v>4</v>
      </c>
      <c r="E187" s="3">
        <v>1</v>
      </c>
      <c r="F187" s="3">
        <v>9</v>
      </c>
      <c r="G187" s="1">
        <v>1</v>
      </c>
      <c r="H187" s="1">
        <v>447</v>
      </c>
      <c r="I187" s="1">
        <v>51</v>
      </c>
      <c r="J187" s="1">
        <v>8.3699999999999992</v>
      </c>
      <c r="K187" s="1">
        <v>32.67</v>
      </c>
      <c r="L187" s="1" t="s">
        <v>373</v>
      </c>
      <c r="M187" s="1" t="s">
        <v>151</v>
      </c>
      <c r="N187" s="1" t="s">
        <v>55</v>
      </c>
      <c r="O187" s="1" t="s">
        <v>7119</v>
      </c>
      <c r="P187" s="1" t="s">
        <v>55</v>
      </c>
      <c r="Q187" s="1" t="s">
        <v>55</v>
      </c>
      <c r="R187" s="3" t="s">
        <v>7120</v>
      </c>
      <c r="S187" s="1" t="s">
        <v>7117</v>
      </c>
      <c r="T187" s="1" t="s">
        <v>55</v>
      </c>
      <c r="U187" s="1" t="s">
        <v>55</v>
      </c>
      <c r="V187" s="5">
        <v>1.08</v>
      </c>
      <c r="W187" s="5">
        <v>0.35799848336708101</v>
      </c>
      <c r="X187" s="1">
        <v>103.9</v>
      </c>
      <c r="Y187" s="1">
        <v>96.1</v>
      </c>
      <c r="Z187" s="3">
        <v>94.3</v>
      </c>
      <c r="AA187" s="3">
        <v>201.1</v>
      </c>
      <c r="AB187" s="3">
        <v>74.599999999999994</v>
      </c>
      <c r="AC187" s="3">
        <v>87.3</v>
      </c>
      <c r="AD187" s="3">
        <v>111.1</v>
      </c>
      <c r="AE187" s="3">
        <v>31.6</v>
      </c>
      <c r="AF187" s="7">
        <v>360670.0703125</v>
      </c>
      <c r="AG187" s="7">
        <v>733327.625</v>
      </c>
      <c r="AH187" s="7">
        <v>314640.53125</v>
      </c>
      <c r="AI187" s="7">
        <v>317296.984375</v>
      </c>
      <c r="AJ187" s="7">
        <v>488932.609375</v>
      </c>
      <c r="AK187" s="7">
        <v>72295.796875</v>
      </c>
      <c r="AL187" s="8">
        <v>414995.217105377</v>
      </c>
      <c r="AM187" s="8">
        <v>885256.33703832596</v>
      </c>
      <c r="AN187" s="8">
        <v>328489.130475407</v>
      </c>
      <c r="AO187" s="8">
        <v>384167.64812611399</v>
      </c>
      <c r="AP187" s="8">
        <v>488932.609375</v>
      </c>
      <c r="AQ187" s="8">
        <v>138950.442378634</v>
      </c>
      <c r="AR187" s="1" t="s">
        <v>50</v>
      </c>
      <c r="AS187" s="1" t="s">
        <v>50</v>
      </c>
      <c r="AT187" s="1" t="s">
        <v>50</v>
      </c>
      <c r="AU187" s="1" t="s">
        <v>50</v>
      </c>
      <c r="AV187" s="1" t="s">
        <v>50</v>
      </c>
      <c r="AW187" s="1" t="s">
        <v>50</v>
      </c>
      <c r="AX187" s="1" t="s">
        <v>7121</v>
      </c>
      <c r="AY187" s="12">
        <f t="shared" si="12"/>
        <v>1.6093469277899195</v>
      </c>
      <c r="AZ187" s="12">
        <f t="shared" si="9"/>
        <v>0.68647536213996241</v>
      </c>
      <c r="BA187" s="12">
        <f t="shared" si="10"/>
        <v>0.36573320531567416</v>
      </c>
      <c r="BB187" s="12">
        <f t="shared" si="11"/>
        <v>0.43683560780331909</v>
      </c>
    </row>
    <row r="188" spans="1:54">
      <c r="A188" s="3" t="s">
        <v>50</v>
      </c>
      <c r="B188" s="1" t="s">
        <v>1327</v>
      </c>
      <c r="C188" s="3" t="s">
        <v>1328</v>
      </c>
      <c r="D188" s="1">
        <v>2</v>
      </c>
      <c r="E188" s="3">
        <v>2</v>
      </c>
      <c r="F188" s="3">
        <v>7</v>
      </c>
      <c r="G188" s="1">
        <v>2</v>
      </c>
      <c r="H188" s="1">
        <v>1232</v>
      </c>
      <c r="I188" s="1">
        <v>135.9</v>
      </c>
      <c r="J188" s="1">
        <v>5.82</v>
      </c>
      <c r="K188" s="1">
        <v>19.350000000000001</v>
      </c>
      <c r="L188" s="1" t="s">
        <v>97</v>
      </c>
      <c r="M188" s="1" t="s">
        <v>1329</v>
      </c>
      <c r="N188" s="1" t="s">
        <v>265</v>
      </c>
      <c r="O188" s="1" t="s">
        <v>1330</v>
      </c>
      <c r="P188" s="1" t="s">
        <v>1331</v>
      </c>
      <c r="Q188" s="1" t="s">
        <v>1332</v>
      </c>
      <c r="R188" s="3" t="s">
        <v>1333</v>
      </c>
      <c r="S188" s="1" t="s">
        <v>1334</v>
      </c>
      <c r="T188" s="1" t="s">
        <v>1335</v>
      </c>
      <c r="U188" s="1" t="s">
        <v>55</v>
      </c>
      <c r="V188" s="5">
        <v>1.7549999999999999</v>
      </c>
      <c r="W188" s="5">
        <v>0.29743537208543003</v>
      </c>
      <c r="X188" s="1">
        <v>127.4</v>
      </c>
      <c r="Y188" s="1">
        <v>72.599999999999994</v>
      </c>
      <c r="Z188" s="3">
        <v>79.400000000000006</v>
      </c>
      <c r="AA188" s="3">
        <v>154.19999999999999</v>
      </c>
      <c r="AB188" s="3">
        <v>136.19999999999999</v>
      </c>
      <c r="AC188" s="3">
        <v>29.5</v>
      </c>
      <c r="AD188" s="3">
        <v>123.1</v>
      </c>
      <c r="AE188" s="3">
        <v>77.599999999999994</v>
      </c>
      <c r="AF188" s="7">
        <v>67585.328125</v>
      </c>
      <c r="AG188" s="7">
        <v>125069.46875</v>
      </c>
      <c r="AH188" s="7">
        <v>127757.3203125</v>
      </c>
      <c r="AI188" s="7" t="s">
        <v>55</v>
      </c>
      <c r="AJ188" s="7">
        <v>120507.4140625</v>
      </c>
      <c r="AK188" s="7">
        <v>62476.05078125</v>
      </c>
      <c r="AL188" s="8">
        <v>77765.221533549702</v>
      </c>
      <c r="AM188" s="8">
        <v>150981.00222387601</v>
      </c>
      <c r="AN188" s="8">
        <v>133380.43542767901</v>
      </c>
      <c r="AO188" s="8">
        <v>28873.915608610401</v>
      </c>
      <c r="AP188" s="8">
        <v>120507.4140625</v>
      </c>
      <c r="AQ188" s="8">
        <v>75987.600842500295</v>
      </c>
      <c r="AR188" s="1" t="s">
        <v>50</v>
      </c>
      <c r="AS188" s="1" t="s">
        <v>50</v>
      </c>
      <c r="AT188" s="1" t="s">
        <v>50</v>
      </c>
      <c r="AU188" s="1" t="s">
        <v>50</v>
      </c>
      <c r="AV188" s="1" t="s">
        <v>50</v>
      </c>
      <c r="AW188" s="1" t="s">
        <v>50</v>
      </c>
      <c r="AX188" s="1" t="s">
        <v>1336</v>
      </c>
      <c r="AY188" s="12">
        <f t="shared" si="12"/>
        <v>1.6068171347302675</v>
      </c>
      <c r="AZ188" s="12">
        <f t="shared" si="9"/>
        <v>0.68420575114785842</v>
      </c>
      <c r="BA188" s="12">
        <f t="shared" si="10"/>
        <v>0.25631602802717024</v>
      </c>
      <c r="BB188" s="12">
        <f t="shared" si="11"/>
        <v>0.59122423553986325</v>
      </c>
    </row>
    <row r="189" spans="1:54">
      <c r="A189" s="3" t="s">
        <v>50</v>
      </c>
      <c r="B189" s="1" t="s">
        <v>4067</v>
      </c>
      <c r="C189" s="3" t="s">
        <v>4068</v>
      </c>
      <c r="D189" s="1">
        <v>2</v>
      </c>
      <c r="E189" s="3">
        <v>1</v>
      </c>
      <c r="F189" s="3">
        <v>4</v>
      </c>
      <c r="G189" s="1">
        <v>1</v>
      </c>
      <c r="H189" s="1">
        <v>485</v>
      </c>
      <c r="I189" s="1">
        <v>52.7</v>
      </c>
      <c r="J189" s="1">
        <v>4.4400000000000004</v>
      </c>
      <c r="K189" s="1">
        <v>12.89</v>
      </c>
      <c r="L189" s="1" t="s">
        <v>574</v>
      </c>
      <c r="M189" s="1" t="s">
        <v>4069</v>
      </c>
      <c r="N189" s="1" t="s">
        <v>1488</v>
      </c>
      <c r="O189" s="1" t="s">
        <v>4070</v>
      </c>
      <c r="P189" s="1" t="s">
        <v>4071</v>
      </c>
      <c r="Q189" s="1" t="s">
        <v>4072</v>
      </c>
      <c r="R189" s="3" t="s">
        <v>4073</v>
      </c>
      <c r="S189" s="1" t="s">
        <v>4074</v>
      </c>
      <c r="T189" s="1" t="s">
        <v>55</v>
      </c>
      <c r="U189" s="1" t="s">
        <v>4075</v>
      </c>
      <c r="V189" s="5">
        <v>1.238</v>
      </c>
      <c r="W189" s="5">
        <v>0.22134814107197001</v>
      </c>
      <c r="X189" s="1">
        <v>110.6</v>
      </c>
      <c r="Y189" s="1">
        <v>89.4</v>
      </c>
      <c r="Z189" s="3">
        <v>99.8</v>
      </c>
      <c r="AA189" s="3">
        <v>169</v>
      </c>
      <c r="AB189" s="3">
        <v>100.8</v>
      </c>
      <c r="AC189" s="3">
        <v>81.5</v>
      </c>
      <c r="AD189" s="3">
        <v>109</v>
      </c>
      <c r="AE189" s="3">
        <v>39.9</v>
      </c>
      <c r="AF189" s="7">
        <v>76088.0078125</v>
      </c>
      <c r="AG189" s="7">
        <v>122792.66015625</v>
      </c>
      <c r="AH189" s="7">
        <v>84670.3515625</v>
      </c>
      <c r="AI189" s="7">
        <v>58996.23046875</v>
      </c>
      <c r="AJ189" s="7">
        <v>95583.171875</v>
      </c>
      <c r="AK189" s="7" t="s">
        <v>55</v>
      </c>
      <c r="AL189" s="8">
        <v>87548.598900665995</v>
      </c>
      <c r="AM189" s="8">
        <v>148232.490962159</v>
      </c>
      <c r="AN189" s="8">
        <v>88397.035344799093</v>
      </c>
      <c r="AO189" s="8">
        <v>71429.746337266493</v>
      </c>
      <c r="AP189" s="8">
        <v>95583.171875</v>
      </c>
      <c r="AQ189" s="8">
        <v>34968.111798555699</v>
      </c>
      <c r="AR189" s="1" t="s">
        <v>50</v>
      </c>
      <c r="AS189" s="1" t="s">
        <v>50</v>
      </c>
      <c r="AT189" s="1" t="s">
        <v>50</v>
      </c>
      <c r="AU189" s="1" t="s">
        <v>62</v>
      </c>
      <c r="AV189" s="1" t="s">
        <v>50</v>
      </c>
      <c r="AW189" s="1" t="s">
        <v>63</v>
      </c>
      <c r="AX189" s="1" t="s">
        <v>4076</v>
      </c>
      <c r="AY189" s="12">
        <f t="shared" si="12"/>
        <v>1.6049929302284207</v>
      </c>
      <c r="AZ189" s="12">
        <f t="shared" si="9"/>
        <v>0.68256694248972094</v>
      </c>
      <c r="BA189" s="12">
        <f t="shared" si="10"/>
        <v>0.20207720182928762</v>
      </c>
      <c r="BB189" s="12">
        <f t="shared" si="11"/>
        <v>0.69448268043934547</v>
      </c>
    </row>
    <row r="190" spans="1:54">
      <c r="A190" s="3" t="s">
        <v>50</v>
      </c>
      <c r="B190" s="1" t="s">
        <v>10836</v>
      </c>
      <c r="C190" s="3" t="s">
        <v>10837</v>
      </c>
      <c r="D190" s="1">
        <v>2</v>
      </c>
      <c r="E190" s="3">
        <v>1</v>
      </c>
      <c r="F190" s="3">
        <v>4</v>
      </c>
      <c r="G190" s="1">
        <v>1</v>
      </c>
      <c r="H190" s="1">
        <v>1148</v>
      </c>
      <c r="I190" s="1">
        <v>128.4</v>
      </c>
      <c r="J190" s="1">
        <v>6.62</v>
      </c>
      <c r="K190" s="1">
        <v>17.97</v>
      </c>
      <c r="L190" s="1" t="s">
        <v>1812</v>
      </c>
      <c r="M190" s="1" t="s">
        <v>10838</v>
      </c>
      <c r="N190" s="1" t="s">
        <v>55</v>
      </c>
      <c r="O190" s="1" t="s">
        <v>10839</v>
      </c>
      <c r="P190" s="1" t="s">
        <v>10840</v>
      </c>
      <c r="Q190" s="1" t="s">
        <v>10841</v>
      </c>
      <c r="R190" s="3" t="s">
        <v>10842</v>
      </c>
      <c r="S190" s="1" t="s">
        <v>10843</v>
      </c>
      <c r="T190" s="1" t="s">
        <v>10844</v>
      </c>
      <c r="U190" s="1" t="s">
        <v>55</v>
      </c>
      <c r="V190" s="5">
        <v>0.95899999999999996</v>
      </c>
      <c r="W190" s="5">
        <v>0.40475580310671999</v>
      </c>
      <c r="X190" s="1">
        <v>97.9</v>
      </c>
      <c r="Y190" s="1">
        <v>102.1</v>
      </c>
      <c r="Z190" s="3">
        <v>93.3</v>
      </c>
      <c r="AA190" s="3">
        <v>193.9</v>
      </c>
      <c r="AB190" s="3">
        <v>82.5</v>
      </c>
      <c r="AC190" s="3">
        <v>122</v>
      </c>
      <c r="AD190" s="3">
        <v>97.3</v>
      </c>
      <c r="AE190" s="3">
        <v>11.1</v>
      </c>
      <c r="AF190" s="7">
        <v>295153.875</v>
      </c>
      <c r="AG190" s="7">
        <v>584795.3125</v>
      </c>
      <c r="AH190" s="7">
        <v>287729.1875</v>
      </c>
      <c r="AI190" s="7">
        <v>366877.71875</v>
      </c>
      <c r="AJ190" s="7">
        <v>354119.6875</v>
      </c>
      <c r="AK190" s="7" t="s">
        <v>55</v>
      </c>
      <c r="AL190" s="8">
        <v>339610.78702480101</v>
      </c>
      <c r="AM190" s="8">
        <v>705951.52645576803</v>
      </c>
      <c r="AN190" s="8">
        <v>300393.30991076899</v>
      </c>
      <c r="AO190" s="8">
        <v>444197.57294474402</v>
      </c>
      <c r="AP190" s="8">
        <v>354119.6875</v>
      </c>
      <c r="AQ190" s="8">
        <v>40330.8142727944</v>
      </c>
      <c r="AR190" s="1" t="s">
        <v>50</v>
      </c>
      <c r="AS190" s="1" t="s">
        <v>50</v>
      </c>
      <c r="AT190" s="1" t="s">
        <v>62</v>
      </c>
      <c r="AU190" s="1" t="s">
        <v>50</v>
      </c>
      <c r="AV190" s="1" t="s">
        <v>50</v>
      </c>
      <c r="AW190" s="1" t="s">
        <v>63</v>
      </c>
      <c r="AX190" s="1" t="s">
        <v>7818</v>
      </c>
      <c r="AY190" s="12">
        <f t="shared" si="12"/>
        <v>1.6049111229935917</v>
      </c>
      <c r="AZ190" s="12">
        <f t="shared" si="9"/>
        <v>0.68249340577954809</v>
      </c>
      <c r="BA190" s="12">
        <f t="shared" si="10"/>
        <v>0.39574864739752708</v>
      </c>
      <c r="BB190" s="12">
        <f t="shared" si="11"/>
        <v>0.40258056080873739</v>
      </c>
    </row>
    <row r="191" spans="1:54">
      <c r="A191" s="3" t="s">
        <v>50</v>
      </c>
      <c r="B191" s="1" t="s">
        <v>3522</v>
      </c>
      <c r="C191" s="3" t="s">
        <v>3523</v>
      </c>
      <c r="D191" s="1">
        <v>3</v>
      </c>
      <c r="E191" s="3">
        <v>2</v>
      </c>
      <c r="F191" s="3">
        <v>6</v>
      </c>
      <c r="G191" s="1">
        <v>2</v>
      </c>
      <c r="H191" s="1">
        <v>589</v>
      </c>
      <c r="I191" s="1">
        <v>67.8</v>
      </c>
      <c r="J191" s="1">
        <v>9.48</v>
      </c>
      <c r="K191" s="1">
        <v>16.93</v>
      </c>
      <c r="L191" s="1" t="s">
        <v>1431</v>
      </c>
      <c r="M191" s="1" t="s">
        <v>726</v>
      </c>
      <c r="N191" s="1" t="s">
        <v>108</v>
      </c>
      <c r="O191" s="1" t="s">
        <v>2867</v>
      </c>
      <c r="P191" s="1" t="s">
        <v>3524</v>
      </c>
      <c r="Q191" s="1" t="s">
        <v>3525</v>
      </c>
      <c r="R191" s="3" t="s">
        <v>3526</v>
      </c>
      <c r="S191" s="1" t="s">
        <v>3527</v>
      </c>
      <c r="T191" s="1" t="s">
        <v>3528</v>
      </c>
      <c r="U191" s="1" t="s">
        <v>3529</v>
      </c>
      <c r="V191" s="5">
        <v>1.276</v>
      </c>
      <c r="W191" s="5">
        <v>0.224707267662896</v>
      </c>
      <c r="X191" s="1">
        <v>112.1</v>
      </c>
      <c r="Y191" s="1">
        <v>87.9</v>
      </c>
      <c r="Z191" s="3">
        <v>126.5</v>
      </c>
      <c r="AA191" s="3">
        <v>119.8</v>
      </c>
      <c r="AB191" s="3">
        <v>122.9</v>
      </c>
      <c r="AC191" s="3">
        <v>96.3</v>
      </c>
      <c r="AD191" s="3">
        <v>97.7</v>
      </c>
      <c r="AE191" s="3">
        <v>36.799999999999997</v>
      </c>
      <c r="AF191" s="7">
        <v>273359.96875</v>
      </c>
      <c r="AG191" s="7">
        <v>246742.8046875</v>
      </c>
      <c r="AH191" s="7">
        <v>292742.28125</v>
      </c>
      <c r="AI191" s="7">
        <v>197833.9375</v>
      </c>
      <c r="AJ191" s="7">
        <v>205154.078125</v>
      </c>
      <c r="AK191" s="7">
        <v>53703.1171875</v>
      </c>
      <c r="AL191" s="8">
        <v>314534.22093225899</v>
      </c>
      <c r="AM191" s="8">
        <v>297862.27058910998</v>
      </c>
      <c r="AN191" s="8">
        <v>305627.05014247698</v>
      </c>
      <c r="AO191" s="8">
        <v>239527.642024737</v>
      </c>
      <c r="AP191" s="8">
        <v>242922.99080581099</v>
      </c>
      <c r="AQ191" s="8">
        <v>91419.910577258896</v>
      </c>
      <c r="AR191" s="1" t="s">
        <v>50</v>
      </c>
      <c r="AS191" s="1" t="s">
        <v>50</v>
      </c>
      <c r="AT191" s="1" t="s">
        <v>50</v>
      </c>
      <c r="AU191" s="1" t="s">
        <v>50</v>
      </c>
      <c r="AV191" s="1" t="s">
        <v>50</v>
      </c>
      <c r="AW191" s="1" t="s">
        <v>62</v>
      </c>
      <c r="AX191" s="1" t="s">
        <v>3530</v>
      </c>
      <c r="AY191" s="12">
        <f t="shared" si="12"/>
        <v>1.5997049373058261</v>
      </c>
      <c r="AZ191" s="12">
        <f t="shared" si="9"/>
        <v>0.67780582714908577</v>
      </c>
      <c r="BA191" s="12">
        <f t="shared" si="10"/>
        <v>8.4201096959426944E-2</v>
      </c>
      <c r="BB191" s="12">
        <f t="shared" si="11"/>
        <v>1.074682250539273</v>
      </c>
    </row>
    <row r="192" spans="1:54">
      <c r="A192" s="3" t="s">
        <v>50</v>
      </c>
      <c r="B192" s="1" t="s">
        <v>2001</v>
      </c>
      <c r="C192" s="3" t="s">
        <v>2002</v>
      </c>
      <c r="D192" s="1">
        <v>19</v>
      </c>
      <c r="E192" s="3">
        <v>4</v>
      </c>
      <c r="F192" s="3">
        <v>23</v>
      </c>
      <c r="G192" s="1">
        <v>4</v>
      </c>
      <c r="H192" s="1">
        <v>472</v>
      </c>
      <c r="I192" s="1">
        <v>49.1</v>
      </c>
      <c r="J192" s="1">
        <v>8.82</v>
      </c>
      <c r="K192" s="1">
        <v>78.180000000000007</v>
      </c>
      <c r="L192" s="1" t="s">
        <v>2003</v>
      </c>
      <c r="M192" s="1" t="s">
        <v>151</v>
      </c>
      <c r="N192" s="1" t="s">
        <v>69</v>
      </c>
      <c r="O192" s="1" t="s">
        <v>2004</v>
      </c>
      <c r="P192" s="1" t="s">
        <v>2005</v>
      </c>
      <c r="Q192" s="1" t="s">
        <v>2006</v>
      </c>
      <c r="R192" s="3" t="s">
        <v>2007</v>
      </c>
      <c r="S192" s="1" t="s">
        <v>2008</v>
      </c>
      <c r="T192" s="1" t="s">
        <v>2009</v>
      </c>
      <c r="U192" s="1" t="s">
        <v>2010</v>
      </c>
      <c r="V192" s="5">
        <v>1.5029999999999999</v>
      </c>
      <c r="W192" s="5">
        <v>4.5301511569748799E-2</v>
      </c>
      <c r="X192" s="1">
        <v>120.1</v>
      </c>
      <c r="Y192" s="1">
        <v>79.900000000000006</v>
      </c>
      <c r="Z192" s="3">
        <v>151.30000000000001</v>
      </c>
      <c r="AA192" s="3">
        <v>99.7</v>
      </c>
      <c r="AB192" s="3">
        <v>117.9</v>
      </c>
      <c r="AC192" s="3">
        <v>68.8</v>
      </c>
      <c r="AD192" s="3">
        <v>83.9</v>
      </c>
      <c r="AE192" s="3">
        <v>78.400000000000006</v>
      </c>
      <c r="AF192" s="7">
        <v>1951897.84375</v>
      </c>
      <c r="AG192" s="7">
        <v>1226245.1796875</v>
      </c>
      <c r="AH192" s="7">
        <v>1675858.34375</v>
      </c>
      <c r="AI192" s="7">
        <v>843046.0390625</v>
      </c>
      <c r="AJ192" s="7">
        <v>1245584.09375</v>
      </c>
      <c r="AK192" s="7">
        <v>956812.375</v>
      </c>
      <c r="AL192" s="8">
        <v>2245898.22142077</v>
      </c>
      <c r="AM192" s="8">
        <v>1480295.13558972</v>
      </c>
      <c r="AN192" s="8">
        <v>1749619.6308573701</v>
      </c>
      <c r="AO192" s="8">
        <v>1020718.85343199</v>
      </c>
      <c r="AP192" s="8">
        <v>1245584.09375</v>
      </c>
      <c r="AQ192" s="8">
        <v>1163739.95992853</v>
      </c>
      <c r="AR192" s="1" t="s">
        <v>50</v>
      </c>
      <c r="AS192" s="1" t="s">
        <v>50</v>
      </c>
      <c r="AT192" s="1" t="s">
        <v>50</v>
      </c>
      <c r="AU192" s="1" t="s">
        <v>50</v>
      </c>
      <c r="AV192" s="1" t="s">
        <v>50</v>
      </c>
      <c r="AW192" s="1" t="s">
        <v>50</v>
      </c>
      <c r="AX192" s="1" t="s">
        <v>2011</v>
      </c>
      <c r="AY192" s="12">
        <f t="shared" si="12"/>
        <v>1.5964269649561627</v>
      </c>
      <c r="AZ192" s="12">
        <f t="shared" si="9"/>
        <v>0.67484655246594816</v>
      </c>
      <c r="BA192" s="12">
        <f t="shared" si="10"/>
        <v>4.3307488455101163E-2</v>
      </c>
      <c r="BB192" s="12">
        <f t="shared" si="11"/>
        <v>1.3634370017173549</v>
      </c>
    </row>
    <row r="193" spans="1:54">
      <c r="A193" s="3" t="s">
        <v>50</v>
      </c>
      <c r="B193" s="1" t="s">
        <v>1505</v>
      </c>
      <c r="C193" s="3" t="s">
        <v>1506</v>
      </c>
      <c r="D193" s="1">
        <v>5</v>
      </c>
      <c r="E193" s="3">
        <v>2</v>
      </c>
      <c r="F193" s="3">
        <v>6</v>
      </c>
      <c r="G193" s="1">
        <v>2</v>
      </c>
      <c r="H193" s="1">
        <v>519</v>
      </c>
      <c r="I193" s="1">
        <v>59.1</v>
      </c>
      <c r="J193" s="1">
        <v>5.76</v>
      </c>
      <c r="K193" s="1">
        <v>15.38</v>
      </c>
      <c r="L193" s="1" t="s">
        <v>1507</v>
      </c>
      <c r="M193" s="1" t="s">
        <v>1024</v>
      </c>
      <c r="N193" s="1" t="s">
        <v>1508</v>
      </c>
      <c r="O193" s="1" t="s">
        <v>1509</v>
      </c>
      <c r="P193" s="1" t="s">
        <v>1510</v>
      </c>
      <c r="Q193" s="1" t="s">
        <v>1511</v>
      </c>
      <c r="R193" s="3" t="s">
        <v>1512</v>
      </c>
      <c r="S193" s="1" t="s">
        <v>1513</v>
      </c>
      <c r="T193" s="1" t="s">
        <v>498</v>
      </c>
      <c r="U193" s="1" t="s">
        <v>1514</v>
      </c>
      <c r="V193" s="5">
        <v>1.6759999999999999</v>
      </c>
      <c r="W193" s="5">
        <v>0.36316957086534501</v>
      </c>
      <c r="X193" s="1">
        <v>125.3</v>
      </c>
      <c r="Y193" s="1">
        <v>74.7</v>
      </c>
      <c r="Z193" s="3">
        <v>125.3</v>
      </c>
      <c r="AA193" s="3">
        <v>107.2</v>
      </c>
      <c r="AB193" s="3">
        <v>136.19999999999999</v>
      </c>
      <c r="AC193" s="3">
        <v>10.4</v>
      </c>
      <c r="AD193" s="3">
        <v>146.19999999999999</v>
      </c>
      <c r="AE193" s="3">
        <v>74.8</v>
      </c>
      <c r="AF193" s="7">
        <v>165476.828125</v>
      </c>
      <c r="AG193" s="7">
        <v>134944.8125</v>
      </c>
      <c r="AH193" s="7">
        <v>198161.515625</v>
      </c>
      <c r="AI193" s="7" t="s">
        <v>55</v>
      </c>
      <c r="AJ193" s="7">
        <v>222083.921875</v>
      </c>
      <c r="AK193" s="7">
        <v>93395.1171875</v>
      </c>
      <c r="AL193" s="8">
        <v>190401.41632529401</v>
      </c>
      <c r="AM193" s="8">
        <v>162902.29134089101</v>
      </c>
      <c r="AN193" s="8">
        <v>206883.40342784399</v>
      </c>
      <c r="AO193" s="8">
        <v>15837.96135618</v>
      </c>
      <c r="AP193" s="8">
        <v>222083.921875</v>
      </c>
      <c r="AQ193" s="8">
        <v>113593.46176234601</v>
      </c>
      <c r="AR193" s="1" t="s">
        <v>50</v>
      </c>
      <c r="AS193" s="1" t="s">
        <v>50</v>
      </c>
      <c r="AT193" s="1" t="s">
        <v>50</v>
      </c>
      <c r="AU193" s="1" t="s">
        <v>63</v>
      </c>
      <c r="AV193" s="1" t="s">
        <v>50</v>
      </c>
      <c r="AW193" s="1" t="s">
        <v>50</v>
      </c>
      <c r="AX193" s="1" t="s">
        <v>1515</v>
      </c>
      <c r="AY193" s="12">
        <f t="shared" si="12"/>
        <v>1.5936348699211014</v>
      </c>
      <c r="AZ193" s="12">
        <f t="shared" si="9"/>
        <v>0.67232112010891232</v>
      </c>
      <c r="BA193" s="12">
        <f t="shared" si="10"/>
        <v>0.31732788665779038</v>
      </c>
      <c r="BB193" s="12">
        <f t="shared" si="11"/>
        <v>0.49849176058340294</v>
      </c>
    </row>
    <row r="194" spans="1:54">
      <c r="A194" s="3" t="s">
        <v>50</v>
      </c>
      <c r="B194" s="1" t="s">
        <v>4302</v>
      </c>
      <c r="C194" s="3" t="s">
        <v>4303</v>
      </c>
      <c r="D194" s="1">
        <v>7</v>
      </c>
      <c r="E194" s="3">
        <v>2</v>
      </c>
      <c r="F194" s="3">
        <v>14</v>
      </c>
      <c r="G194" s="1">
        <v>2</v>
      </c>
      <c r="H194" s="1">
        <v>304</v>
      </c>
      <c r="I194" s="1">
        <v>33.9</v>
      </c>
      <c r="J194" s="1">
        <v>6.71</v>
      </c>
      <c r="K194" s="1">
        <v>53.4</v>
      </c>
      <c r="L194" s="1" t="s">
        <v>4304</v>
      </c>
      <c r="M194" s="1" t="s">
        <v>1001</v>
      </c>
      <c r="N194" s="1" t="s">
        <v>108</v>
      </c>
      <c r="O194" s="1" t="s">
        <v>4305</v>
      </c>
      <c r="P194" s="1" t="s">
        <v>4306</v>
      </c>
      <c r="Q194" s="1" t="s">
        <v>4307</v>
      </c>
      <c r="R194" s="3" t="s">
        <v>4308</v>
      </c>
      <c r="S194" s="1" t="s">
        <v>4309</v>
      </c>
      <c r="T194" s="1" t="s">
        <v>4310</v>
      </c>
      <c r="U194" s="1" t="s">
        <v>4311</v>
      </c>
      <c r="V194" s="5">
        <v>1.2230000000000001</v>
      </c>
      <c r="W194" s="5">
        <v>0.22347461756215101</v>
      </c>
      <c r="X194" s="1">
        <v>110</v>
      </c>
      <c r="Y194" s="1">
        <v>90</v>
      </c>
      <c r="Z194" s="3">
        <v>103.6</v>
      </c>
      <c r="AA194" s="3">
        <v>175.4</v>
      </c>
      <c r="AB194" s="3">
        <v>89.5</v>
      </c>
      <c r="AC194" s="3">
        <v>103.4</v>
      </c>
      <c r="AD194" s="3">
        <v>84.7</v>
      </c>
      <c r="AE194" s="3">
        <v>43.3</v>
      </c>
      <c r="AF194" s="7">
        <v>785890.59375</v>
      </c>
      <c r="AG194" s="7">
        <v>1268154.21875</v>
      </c>
      <c r="AH194" s="7">
        <v>748260.671875</v>
      </c>
      <c r="AI194" s="7">
        <v>745547.734375</v>
      </c>
      <c r="AJ194" s="7">
        <v>739656.7265625</v>
      </c>
      <c r="AK194" s="7">
        <v>310814.4453125</v>
      </c>
      <c r="AL194" s="8">
        <v>904263.65928221506</v>
      </c>
      <c r="AM194" s="8">
        <v>1530886.76904859</v>
      </c>
      <c r="AN194" s="8">
        <v>781194.64296818001</v>
      </c>
      <c r="AO194" s="8">
        <v>902672.68138323806</v>
      </c>
      <c r="AP194" s="8">
        <v>739656.7265625</v>
      </c>
      <c r="AQ194" s="8">
        <v>378033.56183930702</v>
      </c>
      <c r="AR194" s="1" t="s">
        <v>50</v>
      </c>
      <c r="AS194" s="1" t="s">
        <v>50</v>
      </c>
      <c r="AT194" s="1" t="s">
        <v>50</v>
      </c>
      <c r="AU194" s="1" t="s">
        <v>50</v>
      </c>
      <c r="AV194" s="1" t="s">
        <v>50</v>
      </c>
      <c r="AW194" s="1" t="s">
        <v>50</v>
      </c>
      <c r="AX194" s="1" t="s">
        <v>4312</v>
      </c>
      <c r="AY194" s="12">
        <f t="shared" si="12"/>
        <v>1.5919639784534287</v>
      </c>
      <c r="AZ194" s="12">
        <f t="shared" ref="AZ194:AZ257" si="13">LOG(AY194,2)</f>
        <v>0.67080769222921055</v>
      </c>
      <c r="BA194" s="12">
        <f t="shared" ref="BA194:BA257" si="14">_xlfn.T.TEST(AL194:AN194,AO194:AQ194,2,2)</f>
        <v>0.22641574161095768</v>
      </c>
      <c r="BB194" s="12">
        <f t="shared" ref="BB194:BB257" si="15">-LOG10(BA194)</f>
        <v>0.64509338200180866</v>
      </c>
    </row>
    <row r="195" spans="1:54">
      <c r="A195" s="3" t="s">
        <v>50</v>
      </c>
      <c r="B195" s="1" t="s">
        <v>2576</v>
      </c>
      <c r="C195" s="3" t="s">
        <v>2577</v>
      </c>
      <c r="D195" s="1">
        <v>4</v>
      </c>
      <c r="E195" s="3">
        <v>2</v>
      </c>
      <c r="F195" s="3">
        <v>7</v>
      </c>
      <c r="G195" s="1">
        <v>2</v>
      </c>
      <c r="H195" s="1">
        <v>404</v>
      </c>
      <c r="I195" s="1">
        <v>45.5</v>
      </c>
      <c r="J195" s="1">
        <v>5.07</v>
      </c>
      <c r="K195" s="1">
        <v>25.8</v>
      </c>
      <c r="L195" s="1" t="s">
        <v>2578</v>
      </c>
      <c r="M195" s="1" t="s">
        <v>1264</v>
      </c>
      <c r="N195" s="1" t="s">
        <v>714</v>
      </c>
      <c r="O195" s="1" t="s">
        <v>2579</v>
      </c>
      <c r="P195" s="1" t="s">
        <v>2580</v>
      </c>
      <c r="Q195" s="1" t="s">
        <v>2581</v>
      </c>
      <c r="R195" s="3" t="s">
        <v>2582</v>
      </c>
      <c r="S195" s="1" t="s">
        <v>2583</v>
      </c>
      <c r="T195" s="1" t="s">
        <v>2584</v>
      </c>
      <c r="U195" s="1" t="s">
        <v>2585</v>
      </c>
      <c r="V195" s="5">
        <v>1.3939999999999999</v>
      </c>
      <c r="W195" s="5">
        <v>6.0967290634506698E-2</v>
      </c>
      <c r="X195" s="1">
        <v>116.4</v>
      </c>
      <c r="Y195" s="1">
        <v>83.6</v>
      </c>
      <c r="Z195" s="3">
        <v>154.5</v>
      </c>
      <c r="AA195" s="3">
        <v>104.5</v>
      </c>
      <c r="AB195" s="3">
        <v>109.4</v>
      </c>
      <c r="AC195" s="3">
        <v>59.6</v>
      </c>
      <c r="AD195" s="3">
        <v>93.4</v>
      </c>
      <c r="AE195" s="3">
        <v>78.5</v>
      </c>
      <c r="AF195" s="7">
        <v>804649.03125</v>
      </c>
      <c r="AG195" s="7">
        <v>518415.5859375</v>
      </c>
      <c r="AH195" s="7">
        <v>627926.859375</v>
      </c>
      <c r="AI195" s="7">
        <v>266559.40625</v>
      </c>
      <c r="AJ195" s="7">
        <v>559593.4609375</v>
      </c>
      <c r="AK195" s="7">
        <v>386731.0078125</v>
      </c>
      <c r="AL195" s="8">
        <v>925847.54573036102</v>
      </c>
      <c r="AM195" s="8">
        <v>625819.43871350598</v>
      </c>
      <c r="AN195" s="8">
        <v>655564.45388262905</v>
      </c>
      <c r="AO195" s="8">
        <v>357330.86244936899</v>
      </c>
      <c r="AP195" s="8">
        <v>559593.4609375</v>
      </c>
      <c r="AQ195" s="8">
        <v>470368.42258111399</v>
      </c>
      <c r="AR195" s="1" t="s">
        <v>50</v>
      </c>
      <c r="AS195" s="1" t="s">
        <v>50</v>
      </c>
      <c r="AT195" s="1" t="s">
        <v>50</v>
      </c>
      <c r="AU195" s="1" t="s">
        <v>50</v>
      </c>
      <c r="AV195" s="1" t="s">
        <v>50</v>
      </c>
      <c r="AW195" s="1" t="s">
        <v>50</v>
      </c>
      <c r="AX195" s="1" t="s">
        <v>2586</v>
      </c>
      <c r="AY195" s="12">
        <f t="shared" si="12"/>
        <v>1.5910350895595591</v>
      </c>
      <c r="AZ195" s="12">
        <f t="shared" si="13"/>
        <v>0.66996565400668484</v>
      </c>
      <c r="BA195" s="12">
        <f t="shared" si="14"/>
        <v>7.1107619447844897E-2</v>
      </c>
      <c r="BB195" s="12">
        <f t="shared" si="15"/>
        <v>1.148083860495867</v>
      </c>
    </row>
    <row r="196" spans="1:54">
      <c r="A196" s="3" t="s">
        <v>50</v>
      </c>
      <c r="B196" s="1" t="s">
        <v>1922</v>
      </c>
      <c r="C196" s="3" t="s">
        <v>1923</v>
      </c>
      <c r="D196" s="1">
        <v>9</v>
      </c>
      <c r="E196" s="3">
        <v>4</v>
      </c>
      <c r="F196" s="3">
        <v>113</v>
      </c>
      <c r="G196" s="1">
        <v>4</v>
      </c>
      <c r="H196" s="1">
        <v>548</v>
      </c>
      <c r="I196" s="1">
        <v>59.6</v>
      </c>
      <c r="J196" s="1">
        <v>5.6</v>
      </c>
      <c r="K196" s="1">
        <v>472</v>
      </c>
      <c r="L196" s="1" t="s">
        <v>1745</v>
      </c>
      <c r="M196" s="1" t="s">
        <v>1924</v>
      </c>
      <c r="N196" s="1" t="s">
        <v>108</v>
      </c>
      <c r="O196" s="1" t="s">
        <v>1925</v>
      </c>
      <c r="P196" s="1" t="s">
        <v>1926</v>
      </c>
      <c r="Q196" s="1" t="s">
        <v>1927</v>
      </c>
      <c r="R196" s="3" t="s">
        <v>1928</v>
      </c>
      <c r="S196" s="1" t="s">
        <v>1929</v>
      </c>
      <c r="T196" s="1" t="s">
        <v>1930</v>
      </c>
      <c r="U196" s="1" t="s">
        <v>1931</v>
      </c>
      <c r="V196" s="5">
        <v>1.518</v>
      </c>
      <c r="W196" s="5">
        <v>0.25307776433033402</v>
      </c>
      <c r="X196" s="1">
        <v>120.6</v>
      </c>
      <c r="Y196" s="1">
        <v>79.400000000000006</v>
      </c>
      <c r="Z196" s="3">
        <v>124.3</v>
      </c>
      <c r="AA196" s="3">
        <v>158.6</v>
      </c>
      <c r="AB196" s="3">
        <v>85.4</v>
      </c>
      <c r="AC196" s="3">
        <v>81.900000000000006</v>
      </c>
      <c r="AD196" s="3">
        <v>113.1</v>
      </c>
      <c r="AE196" s="3">
        <v>36.799999999999997</v>
      </c>
      <c r="AF196" s="7">
        <v>9082525.328125</v>
      </c>
      <c r="AG196" s="7">
        <v>11041221.796875</v>
      </c>
      <c r="AH196" s="7">
        <v>6873845.890625</v>
      </c>
      <c r="AI196" s="7">
        <v>5686289.17578125</v>
      </c>
      <c r="AJ196" s="7">
        <v>9507599.6171875</v>
      </c>
      <c r="AK196" s="7">
        <v>2526588.8847656301</v>
      </c>
      <c r="AL196" s="8">
        <v>10450560.9992659</v>
      </c>
      <c r="AM196" s="8">
        <v>13328710.4305245</v>
      </c>
      <c r="AN196" s="8">
        <v>7176391.5814115303</v>
      </c>
      <c r="AO196" s="8">
        <v>6884680.4312615404</v>
      </c>
      <c r="AP196" s="8">
        <v>9507599.6171875</v>
      </c>
      <c r="AQ196" s="8">
        <v>3091721.9199489201</v>
      </c>
      <c r="AR196" s="1" t="s">
        <v>50</v>
      </c>
      <c r="AS196" s="1" t="s">
        <v>50</v>
      </c>
      <c r="AT196" s="1" t="s">
        <v>50</v>
      </c>
      <c r="AU196" s="1" t="s">
        <v>50</v>
      </c>
      <c r="AV196" s="1" t="s">
        <v>50</v>
      </c>
      <c r="AW196" s="1" t="s">
        <v>50</v>
      </c>
      <c r="AX196" s="1" t="s">
        <v>1932</v>
      </c>
      <c r="AY196" s="12">
        <f t="shared" si="12"/>
        <v>1.5887733465337566</v>
      </c>
      <c r="AZ196" s="12">
        <f t="shared" si="13"/>
        <v>0.66791332534415937</v>
      </c>
      <c r="BA196" s="12">
        <f t="shared" si="14"/>
        <v>0.21161493997817571</v>
      </c>
      <c r="BB196" s="12">
        <f t="shared" si="15"/>
        <v>0.67445367443913029</v>
      </c>
    </row>
    <row r="197" spans="1:54">
      <c r="A197" s="3" t="s">
        <v>50</v>
      </c>
      <c r="B197" s="1" t="s">
        <v>2343</v>
      </c>
      <c r="C197" s="3" t="s">
        <v>2344</v>
      </c>
      <c r="D197" s="1">
        <v>2</v>
      </c>
      <c r="E197" s="3">
        <v>1</v>
      </c>
      <c r="F197" s="3">
        <v>4</v>
      </c>
      <c r="G197" s="1">
        <v>1</v>
      </c>
      <c r="H197" s="1">
        <v>861</v>
      </c>
      <c r="I197" s="1">
        <v>97.3</v>
      </c>
      <c r="J197" s="1">
        <v>9.2200000000000006</v>
      </c>
      <c r="K197" s="1">
        <v>9.36</v>
      </c>
      <c r="L197" s="1" t="s">
        <v>2345</v>
      </c>
      <c r="M197" s="1" t="s">
        <v>127</v>
      </c>
      <c r="N197" s="1" t="s">
        <v>69</v>
      </c>
      <c r="O197" s="1" t="s">
        <v>2346</v>
      </c>
      <c r="P197" s="1" t="s">
        <v>2347</v>
      </c>
      <c r="Q197" s="1" t="s">
        <v>2348</v>
      </c>
      <c r="R197" s="3" t="s">
        <v>2349</v>
      </c>
      <c r="S197" s="1" t="s">
        <v>2350</v>
      </c>
      <c r="T197" s="1" t="s">
        <v>2351</v>
      </c>
      <c r="U197" s="1" t="s">
        <v>2352</v>
      </c>
      <c r="V197" s="5">
        <v>1.4239999999999999</v>
      </c>
      <c r="W197" s="5">
        <v>3.2596351964902903E-2</v>
      </c>
      <c r="X197" s="1">
        <v>117.5</v>
      </c>
      <c r="Y197" s="1">
        <v>82.5</v>
      </c>
      <c r="Z197" s="3">
        <v>140</v>
      </c>
      <c r="AA197" s="3">
        <v>120.5</v>
      </c>
      <c r="AB197" s="3">
        <v>107.6</v>
      </c>
      <c r="AC197" s="3">
        <v>86.4</v>
      </c>
      <c r="AD197" s="3">
        <v>84.6</v>
      </c>
      <c r="AE197" s="3">
        <v>60.9</v>
      </c>
      <c r="AF197" s="7">
        <v>340244.8125</v>
      </c>
      <c r="AG197" s="7">
        <v>279121.5625</v>
      </c>
      <c r="AH197" s="7">
        <v>288204.25</v>
      </c>
      <c r="AI197" s="7">
        <v>199473.25</v>
      </c>
      <c r="AJ197" s="7">
        <v>236642.40625</v>
      </c>
      <c r="AK197" s="7">
        <v>140009.703125</v>
      </c>
      <c r="AL197" s="8">
        <v>391493.44915166998</v>
      </c>
      <c r="AM197" s="8">
        <v>336949.16648907698</v>
      </c>
      <c r="AN197" s="8">
        <v>300889.281828076</v>
      </c>
      <c r="AO197" s="8">
        <v>241512.44130957499</v>
      </c>
      <c r="AP197" s="8">
        <v>236642.40625</v>
      </c>
      <c r="AQ197" s="8">
        <v>170289.275684058</v>
      </c>
      <c r="AR197" s="1" t="s">
        <v>50</v>
      </c>
      <c r="AS197" s="1" t="s">
        <v>50</v>
      </c>
      <c r="AT197" s="1" t="s">
        <v>50</v>
      </c>
      <c r="AU197" s="1" t="s">
        <v>62</v>
      </c>
      <c r="AV197" s="1" t="s">
        <v>62</v>
      </c>
      <c r="AW197" s="1" t="s">
        <v>50</v>
      </c>
      <c r="AX197" s="1" t="s">
        <v>2353</v>
      </c>
      <c r="AY197" s="12">
        <f t="shared" si="12"/>
        <v>1.5873871943197224</v>
      </c>
      <c r="AZ197" s="12">
        <f t="shared" si="13"/>
        <v>0.66665407221362893</v>
      </c>
      <c r="BA197" s="12">
        <f t="shared" si="14"/>
        <v>2.210172430845422E-2</v>
      </c>
      <c r="BB197" s="12">
        <f t="shared" si="15"/>
        <v>1.6555738426753317</v>
      </c>
    </row>
    <row r="198" spans="1:54">
      <c r="A198" s="3" t="s">
        <v>50</v>
      </c>
      <c r="B198" s="1" t="s">
        <v>2794</v>
      </c>
      <c r="C198" s="3" t="s">
        <v>2795</v>
      </c>
      <c r="D198" s="1">
        <v>2</v>
      </c>
      <c r="E198" s="3">
        <v>1</v>
      </c>
      <c r="F198" s="3">
        <v>1</v>
      </c>
      <c r="G198" s="1">
        <v>1</v>
      </c>
      <c r="H198" s="1">
        <v>540</v>
      </c>
      <c r="I198" s="1">
        <v>57.9</v>
      </c>
      <c r="J198" s="1">
        <v>8.82</v>
      </c>
      <c r="K198" s="1">
        <v>2.2000000000000002</v>
      </c>
      <c r="L198" s="1" t="s">
        <v>55</v>
      </c>
      <c r="M198" s="1" t="s">
        <v>1531</v>
      </c>
      <c r="N198" s="1" t="s">
        <v>177</v>
      </c>
      <c r="O198" s="1" t="s">
        <v>2796</v>
      </c>
      <c r="P198" s="1" t="s">
        <v>2797</v>
      </c>
      <c r="Q198" s="1" t="s">
        <v>2798</v>
      </c>
      <c r="R198" s="3" t="s">
        <v>2799</v>
      </c>
      <c r="S198" s="1" t="s">
        <v>2800</v>
      </c>
      <c r="T198" s="1" t="s">
        <v>55</v>
      </c>
      <c r="U198" s="1" t="s">
        <v>55</v>
      </c>
      <c r="V198" s="5">
        <v>1.371</v>
      </c>
      <c r="W198" s="5">
        <v>0.32436845732092301</v>
      </c>
      <c r="X198" s="1">
        <v>115.6</v>
      </c>
      <c r="Y198" s="1">
        <v>84.4</v>
      </c>
      <c r="Z198" s="3">
        <v>66.5</v>
      </c>
      <c r="AA198" s="3">
        <v>186.1</v>
      </c>
      <c r="AB198" s="3">
        <v>115.4</v>
      </c>
      <c r="AC198" s="3">
        <v>84.2</v>
      </c>
      <c r="AD198" s="3">
        <v>85</v>
      </c>
      <c r="AE198" s="3">
        <v>62.9</v>
      </c>
      <c r="AF198" s="7">
        <v>12832.2705078125</v>
      </c>
      <c r="AG198" s="7">
        <v>34232.984375</v>
      </c>
      <c r="AH198" s="7">
        <v>24538.392578125</v>
      </c>
      <c r="AI198" s="7">
        <v>15432.78515625</v>
      </c>
      <c r="AJ198" s="7">
        <v>18874.359375</v>
      </c>
      <c r="AK198" s="7" t="s">
        <v>55</v>
      </c>
      <c r="AL198" s="8">
        <v>14765.1034108</v>
      </c>
      <c r="AM198" s="8">
        <v>41325.275798389201</v>
      </c>
      <c r="AN198" s="8">
        <v>25618.4262378067</v>
      </c>
      <c r="AO198" s="8">
        <v>18685.2604010418</v>
      </c>
      <c r="AP198" s="8">
        <v>18874.359375</v>
      </c>
      <c r="AQ198" s="8">
        <v>13955.302614392</v>
      </c>
      <c r="AR198" s="1" t="s">
        <v>62</v>
      </c>
      <c r="AS198" s="1" t="s">
        <v>62</v>
      </c>
      <c r="AT198" s="1" t="s">
        <v>50</v>
      </c>
      <c r="AU198" s="1" t="s">
        <v>62</v>
      </c>
      <c r="AV198" s="1" t="s">
        <v>62</v>
      </c>
      <c r="AW198" s="1" t="s">
        <v>63</v>
      </c>
      <c r="AX198" s="1" t="s">
        <v>2801</v>
      </c>
      <c r="AY198" s="12">
        <f t="shared" si="12"/>
        <v>1.5861191603419564</v>
      </c>
      <c r="AZ198" s="12">
        <f t="shared" si="13"/>
        <v>0.66550116043447238</v>
      </c>
      <c r="BA198" s="12">
        <f t="shared" si="14"/>
        <v>0.27040818099236685</v>
      </c>
      <c r="BB198" s="12">
        <f t="shared" si="15"/>
        <v>0.56798017328478467</v>
      </c>
    </row>
    <row r="199" spans="1:54">
      <c r="A199" s="3" t="s">
        <v>50</v>
      </c>
      <c r="B199" s="1" t="s">
        <v>16579</v>
      </c>
      <c r="C199" s="29" t="s">
        <v>21780</v>
      </c>
      <c r="D199" s="1">
        <v>3</v>
      </c>
      <c r="E199" s="3">
        <v>7</v>
      </c>
      <c r="F199" s="3">
        <v>65</v>
      </c>
      <c r="G199" s="1">
        <v>7</v>
      </c>
      <c r="H199" s="1">
        <v>2671</v>
      </c>
      <c r="I199" s="1">
        <v>292.60000000000002</v>
      </c>
      <c r="J199" s="1">
        <v>7.47</v>
      </c>
      <c r="K199" s="1">
        <v>254.08</v>
      </c>
      <c r="L199" s="1" t="s">
        <v>55</v>
      </c>
      <c r="M199" s="1" t="s">
        <v>55</v>
      </c>
      <c r="N199" s="1" t="s">
        <v>55</v>
      </c>
      <c r="O199" s="1" t="s">
        <v>55</v>
      </c>
      <c r="P199" s="1" t="s">
        <v>55</v>
      </c>
      <c r="Q199" s="1" t="s">
        <v>55</v>
      </c>
      <c r="R199" s="3" t="s">
        <v>55</v>
      </c>
      <c r="S199" s="1" t="s">
        <v>55</v>
      </c>
      <c r="T199" s="1" t="s">
        <v>55</v>
      </c>
      <c r="U199" s="1" t="s">
        <v>55</v>
      </c>
      <c r="V199" s="5">
        <v>0.77800000000000002</v>
      </c>
      <c r="W199" s="5">
        <v>0.52465945213898102</v>
      </c>
      <c r="X199" s="1">
        <v>87.5</v>
      </c>
      <c r="Y199" s="1">
        <v>112.5</v>
      </c>
      <c r="Z199" s="3">
        <v>65.8</v>
      </c>
      <c r="AA199" s="3">
        <v>237.8</v>
      </c>
      <c r="AB199" s="3">
        <v>64.2</v>
      </c>
      <c r="AC199" s="3">
        <v>84.5</v>
      </c>
      <c r="AD199" s="3">
        <v>122.5</v>
      </c>
      <c r="AE199" s="3">
        <v>25.3</v>
      </c>
      <c r="AF199" s="7">
        <v>2530983.9697265602</v>
      </c>
      <c r="AG199" s="7">
        <v>8786649.0830078106</v>
      </c>
      <c r="AH199" s="7">
        <v>2735349.5625</v>
      </c>
      <c r="AI199" s="7">
        <v>3089128.25</v>
      </c>
      <c r="AJ199" s="7">
        <v>5465526.0615234403</v>
      </c>
      <c r="AK199" s="7">
        <v>880106.34765625</v>
      </c>
      <c r="AL199" s="8">
        <v>2933511.0303291301</v>
      </c>
      <c r="AM199" s="8">
        <v>10607041.8144478</v>
      </c>
      <c r="AN199" s="8">
        <v>2864617.7501889402</v>
      </c>
      <c r="AO199" s="8">
        <v>3769361.5476013301</v>
      </c>
      <c r="AP199" s="8">
        <v>5465526.0615234403</v>
      </c>
      <c r="AQ199" s="8">
        <v>1127017.33572013</v>
      </c>
      <c r="AR199" s="1" t="s">
        <v>50</v>
      </c>
      <c r="AS199" s="1" t="s">
        <v>50</v>
      </c>
      <c r="AT199" s="1" t="s">
        <v>50</v>
      </c>
      <c r="AU199" s="1" t="s">
        <v>50</v>
      </c>
      <c r="AV199" s="1" t="s">
        <v>50</v>
      </c>
      <c r="AW199" s="1" t="s">
        <v>50</v>
      </c>
      <c r="AX199" s="1" t="s">
        <v>16581</v>
      </c>
      <c r="AY199" s="12">
        <f t="shared" si="12"/>
        <v>1.5832195607167316</v>
      </c>
      <c r="AZ199" s="12">
        <f t="shared" si="13"/>
        <v>0.66286134214099723</v>
      </c>
      <c r="BA199" s="12">
        <f t="shared" si="14"/>
        <v>0.52044106924157896</v>
      </c>
      <c r="BB199" s="12">
        <f t="shared" si="15"/>
        <v>0.28362843954852035</v>
      </c>
    </row>
    <row r="200" spans="1:54">
      <c r="A200" s="3" t="s">
        <v>50</v>
      </c>
      <c r="B200" s="1" t="s">
        <v>1579</v>
      </c>
      <c r="C200" s="3" t="s">
        <v>1580</v>
      </c>
      <c r="D200" s="1">
        <v>1</v>
      </c>
      <c r="E200" s="3">
        <v>2</v>
      </c>
      <c r="F200" s="3">
        <v>6</v>
      </c>
      <c r="G200" s="1">
        <v>2</v>
      </c>
      <c r="H200" s="1">
        <v>2005</v>
      </c>
      <c r="I200" s="1">
        <v>226.2</v>
      </c>
      <c r="J200" s="1">
        <v>7.3</v>
      </c>
      <c r="K200" s="1">
        <v>13.59</v>
      </c>
      <c r="L200" s="1" t="s">
        <v>1581</v>
      </c>
      <c r="M200" s="1" t="s">
        <v>151</v>
      </c>
      <c r="N200" s="1" t="s">
        <v>69</v>
      </c>
      <c r="O200" s="1" t="s">
        <v>1582</v>
      </c>
      <c r="P200" s="1" t="s">
        <v>1583</v>
      </c>
      <c r="Q200" s="1" t="s">
        <v>1584</v>
      </c>
      <c r="R200" s="3" t="s">
        <v>1585</v>
      </c>
      <c r="S200" s="1" t="s">
        <v>1586</v>
      </c>
      <c r="T200" s="1" t="s">
        <v>55</v>
      </c>
      <c r="U200" s="1" t="s">
        <v>55</v>
      </c>
      <c r="V200" s="5">
        <v>1.6539999999999999</v>
      </c>
      <c r="W200" s="5">
        <v>9.4128654547094806E-2</v>
      </c>
      <c r="X200" s="1">
        <v>124.7</v>
      </c>
      <c r="Y200" s="1">
        <v>75.3</v>
      </c>
      <c r="Z200" s="3">
        <v>141.19999999999999</v>
      </c>
      <c r="AA200" s="3">
        <v>109.6</v>
      </c>
      <c r="AB200" s="3">
        <v>116.9</v>
      </c>
      <c r="AC200" s="3">
        <v>57.2</v>
      </c>
      <c r="AD200" s="3">
        <v>70.7</v>
      </c>
      <c r="AE200" s="3">
        <v>104.4</v>
      </c>
      <c r="AF200" s="7">
        <v>903090.515625</v>
      </c>
      <c r="AG200" s="7">
        <v>668520.671875</v>
      </c>
      <c r="AH200" s="7">
        <v>824390.71875</v>
      </c>
      <c r="AI200" s="7">
        <v>333207.625</v>
      </c>
      <c r="AJ200" s="7">
        <v>520230.125</v>
      </c>
      <c r="AK200" s="7">
        <v>631888.3125</v>
      </c>
      <c r="AL200" s="8">
        <v>1039116.56510029</v>
      </c>
      <c r="AM200" s="8">
        <v>807022.86541907198</v>
      </c>
      <c r="AN200" s="8">
        <v>860675.48035956698</v>
      </c>
      <c r="AO200" s="8">
        <v>421382.32116714399</v>
      </c>
      <c r="AP200" s="8">
        <v>520230.125</v>
      </c>
      <c r="AQ200" s="8">
        <v>768545.32683908497</v>
      </c>
      <c r="AR200" s="1" t="s">
        <v>50</v>
      </c>
      <c r="AS200" s="1" t="s">
        <v>50</v>
      </c>
      <c r="AT200" s="1" t="s">
        <v>50</v>
      </c>
      <c r="AU200" s="1" t="s">
        <v>50</v>
      </c>
      <c r="AV200" s="1" t="s">
        <v>62</v>
      </c>
      <c r="AW200" s="1" t="s">
        <v>50</v>
      </c>
      <c r="AX200" s="1" t="s">
        <v>1587</v>
      </c>
      <c r="AY200" s="12">
        <f t="shared" si="12"/>
        <v>1.5827866607422483</v>
      </c>
      <c r="AZ200" s="12">
        <f t="shared" si="13"/>
        <v>0.66246681186746381</v>
      </c>
      <c r="BA200" s="12">
        <f t="shared" si="14"/>
        <v>5.6325167691578484E-2</v>
      </c>
      <c r="BB200" s="12">
        <f t="shared" si="15"/>
        <v>1.2492975066184451</v>
      </c>
    </row>
    <row r="201" spans="1:54">
      <c r="A201" s="3" t="s">
        <v>50</v>
      </c>
      <c r="B201" s="1" t="s">
        <v>1588</v>
      </c>
      <c r="C201" s="3" t="s">
        <v>1589</v>
      </c>
      <c r="D201" s="1">
        <v>8</v>
      </c>
      <c r="E201" s="3">
        <v>4</v>
      </c>
      <c r="F201" s="3">
        <v>25</v>
      </c>
      <c r="G201" s="1">
        <v>4</v>
      </c>
      <c r="H201" s="1">
        <v>430</v>
      </c>
      <c r="I201" s="1">
        <v>48.5</v>
      </c>
      <c r="J201" s="1">
        <v>10.11</v>
      </c>
      <c r="K201" s="1">
        <v>69.72</v>
      </c>
      <c r="L201" s="1" t="s">
        <v>353</v>
      </c>
      <c r="M201" s="1" t="s">
        <v>151</v>
      </c>
      <c r="N201" s="1" t="s">
        <v>87</v>
      </c>
      <c r="O201" s="1" t="s">
        <v>548</v>
      </c>
      <c r="P201" s="1" t="s">
        <v>1590</v>
      </c>
      <c r="Q201" s="1" t="s">
        <v>1591</v>
      </c>
      <c r="R201" s="3" t="s">
        <v>1592</v>
      </c>
      <c r="S201" s="1" t="s">
        <v>1593</v>
      </c>
      <c r="T201" s="1" t="s">
        <v>55</v>
      </c>
      <c r="U201" s="1" t="s">
        <v>55</v>
      </c>
      <c r="V201" s="5">
        <v>1.6539999999999999</v>
      </c>
      <c r="W201" s="5">
        <v>1.01679881834962E-2</v>
      </c>
      <c r="X201" s="1">
        <v>124.6</v>
      </c>
      <c r="Y201" s="1">
        <v>75.400000000000006</v>
      </c>
      <c r="Z201" s="3">
        <v>135.69999999999999</v>
      </c>
      <c r="AA201" s="3">
        <v>124</v>
      </c>
      <c r="AB201" s="3">
        <v>107.9</v>
      </c>
      <c r="AC201" s="3">
        <v>74.900000000000006</v>
      </c>
      <c r="AD201" s="3">
        <v>88.6</v>
      </c>
      <c r="AE201" s="3">
        <v>68.900000000000006</v>
      </c>
      <c r="AF201" s="7">
        <v>3249679.8359375</v>
      </c>
      <c r="AG201" s="7">
        <v>2830060.2578125</v>
      </c>
      <c r="AH201" s="7">
        <v>2849413.44921875</v>
      </c>
      <c r="AI201" s="7">
        <v>1665559.6015625</v>
      </c>
      <c r="AJ201" s="7">
        <v>2442413.25</v>
      </c>
      <c r="AK201" s="7">
        <v>1561238.0234375</v>
      </c>
      <c r="AL201" s="8">
        <v>3739155.8103764001</v>
      </c>
      <c r="AM201" s="8">
        <v>3416384.0172103602</v>
      </c>
      <c r="AN201" s="8">
        <v>2974827.6313298298</v>
      </c>
      <c r="AO201" s="8">
        <v>2065620.66613836</v>
      </c>
      <c r="AP201" s="8">
        <v>2442413.25</v>
      </c>
      <c r="AQ201" s="8">
        <v>1898883.33628007</v>
      </c>
      <c r="AR201" s="1" t="s">
        <v>50</v>
      </c>
      <c r="AS201" s="1" t="s">
        <v>50</v>
      </c>
      <c r="AT201" s="1" t="s">
        <v>50</v>
      </c>
      <c r="AU201" s="1" t="s">
        <v>50</v>
      </c>
      <c r="AV201" s="1" t="s">
        <v>50</v>
      </c>
      <c r="AW201" s="1" t="s">
        <v>50</v>
      </c>
      <c r="AX201" s="1" t="s">
        <v>1594</v>
      </c>
      <c r="AY201" s="12">
        <f t="shared" si="12"/>
        <v>1.5811609639710364</v>
      </c>
      <c r="AZ201" s="12">
        <f t="shared" si="13"/>
        <v>0.66098424315621296</v>
      </c>
      <c r="BA201" s="12">
        <f t="shared" si="14"/>
        <v>1.0541346177177143E-2</v>
      </c>
      <c r="BB201" s="12">
        <f t="shared" si="15"/>
        <v>1.9771039242290032</v>
      </c>
    </row>
    <row r="202" spans="1:54">
      <c r="A202" s="3" t="s">
        <v>50</v>
      </c>
      <c r="B202" s="1" t="s">
        <v>1280</v>
      </c>
      <c r="C202" s="3" t="s">
        <v>1281</v>
      </c>
      <c r="D202" s="1">
        <v>30</v>
      </c>
      <c r="E202" s="3">
        <v>6</v>
      </c>
      <c r="F202" s="3">
        <v>37</v>
      </c>
      <c r="G202" s="1">
        <v>1</v>
      </c>
      <c r="H202" s="1">
        <v>281</v>
      </c>
      <c r="I202" s="1">
        <v>31.1</v>
      </c>
      <c r="J202" s="1">
        <v>5.01</v>
      </c>
      <c r="K202" s="1">
        <v>94.83</v>
      </c>
      <c r="L202" s="1" t="s">
        <v>1282</v>
      </c>
      <c r="M202" s="1" t="s">
        <v>127</v>
      </c>
      <c r="N202" s="1" t="s">
        <v>152</v>
      </c>
      <c r="O202" s="1" t="s">
        <v>1283</v>
      </c>
      <c r="P202" s="1" t="s">
        <v>1284</v>
      </c>
      <c r="Q202" s="1" t="s">
        <v>1285</v>
      </c>
      <c r="R202" s="3" t="s">
        <v>1286</v>
      </c>
      <c r="S202" s="1" t="s">
        <v>1287</v>
      </c>
      <c r="T202" s="1" t="s">
        <v>1288</v>
      </c>
      <c r="U202" s="1" t="s">
        <v>1289</v>
      </c>
      <c r="V202" s="5">
        <v>1.772</v>
      </c>
      <c r="W202" s="5">
        <v>0.29594082024435903</v>
      </c>
      <c r="X202" s="1">
        <v>127.8</v>
      </c>
      <c r="Y202" s="1">
        <v>72.2</v>
      </c>
      <c r="Z202" s="3">
        <v>103.6</v>
      </c>
      <c r="AA202" s="3">
        <v>187.5</v>
      </c>
      <c r="AB202" s="3">
        <v>76.2</v>
      </c>
      <c r="AC202" s="3">
        <v>58.5</v>
      </c>
      <c r="AD202" s="3">
        <v>126.4</v>
      </c>
      <c r="AE202" s="3">
        <v>47.8</v>
      </c>
      <c r="AF202" s="7">
        <v>80616.140625</v>
      </c>
      <c r="AG202" s="7">
        <v>139115.15625</v>
      </c>
      <c r="AH202" s="7">
        <v>65395.94921875</v>
      </c>
      <c r="AI202" s="7" t="s">
        <v>55</v>
      </c>
      <c r="AJ202" s="7">
        <v>113186.890625</v>
      </c>
      <c r="AK202" s="7" t="s">
        <v>55</v>
      </c>
      <c r="AL202" s="8">
        <v>92758.7718933328</v>
      </c>
      <c r="AM202" s="8">
        <v>167936.634936382</v>
      </c>
      <c r="AN202" s="8">
        <v>68274.288789617101</v>
      </c>
      <c r="AO202" s="8">
        <v>52349.722021537797</v>
      </c>
      <c r="AP202" s="8">
        <v>113186.890625</v>
      </c>
      <c r="AQ202" s="8">
        <v>42817.547174245097</v>
      </c>
      <c r="AR202" s="1" t="s">
        <v>50</v>
      </c>
      <c r="AS202" s="1" t="s">
        <v>50</v>
      </c>
      <c r="AT202" s="1" t="s">
        <v>50</v>
      </c>
      <c r="AU202" s="1" t="s">
        <v>50</v>
      </c>
      <c r="AV202" s="1" t="s">
        <v>50</v>
      </c>
      <c r="AW202" s="1" t="s">
        <v>50</v>
      </c>
      <c r="AX202" s="1" t="s">
        <v>1290</v>
      </c>
      <c r="AY202" s="12">
        <f t="shared" si="12"/>
        <v>1.5788967011856025</v>
      </c>
      <c r="AZ202" s="12">
        <f t="shared" si="13"/>
        <v>0.65891678642156226</v>
      </c>
      <c r="BA202" s="12">
        <f t="shared" si="14"/>
        <v>0.34076167915240158</v>
      </c>
      <c r="BB202" s="12">
        <f t="shared" si="15"/>
        <v>0.46754925037364387</v>
      </c>
    </row>
    <row r="203" spans="1:54">
      <c r="A203" s="3" t="s">
        <v>50</v>
      </c>
      <c r="B203" s="1" t="s">
        <v>1734</v>
      </c>
      <c r="C203" s="3" t="s">
        <v>1735</v>
      </c>
      <c r="D203" s="1">
        <v>11</v>
      </c>
      <c r="E203" s="3">
        <v>9</v>
      </c>
      <c r="F203" s="3">
        <v>62</v>
      </c>
      <c r="G203" s="1">
        <v>9</v>
      </c>
      <c r="H203" s="1">
        <v>514</v>
      </c>
      <c r="I203" s="1">
        <v>57.6</v>
      </c>
      <c r="J203" s="1">
        <v>9.42</v>
      </c>
      <c r="K203" s="1">
        <v>202.97</v>
      </c>
      <c r="L203" s="1" t="s">
        <v>641</v>
      </c>
      <c r="M203" s="1" t="s">
        <v>151</v>
      </c>
      <c r="N203" s="1" t="s">
        <v>69</v>
      </c>
      <c r="O203" s="1" t="s">
        <v>1736</v>
      </c>
      <c r="P203" s="1" t="s">
        <v>1737</v>
      </c>
      <c r="Q203" s="1" t="s">
        <v>1738</v>
      </c>
      <c r="R203" s="3" t="s">
        <v>1739</v>
      </c>
      <c r="S203" s="1" t="s">
        <v>1740</v>
      </c>
      <c r="T203" s="1" t="s">
        <v>1741</v>
      </c>
      <c r="U203" s="1" t="s">
        <v>55</v>
      </c>
      <c r="V203" s="5">
        <v>1.5920000000000001</v>
      </c>
      <c r="W203" s="5">
        <v>1.6513931040897298E-2</v>
      </c>
      <c r="X203" s="1">
        <v>122.8</v>
      </c>
      <c r="Y203" s="1">
        <v>77.2</v>
      </c>
      <c r="Z203" s="3">
        <v>124.6</v>
      </c>
      <c r="AA203" s="3">
        <v>124.1</v>
      </c>
      <c r="AB203" s="3">
        <v>118.5</v>
      </c>
      <c r="AC203" s="3">
        <v>77.900000000000006</v>
      </c>
      <c r="AD203" s="3">
        <v>86.4</v>
      </c>
      <c r="AE203" s="3">
        <v>68.5</v>
      </c>
      <c r="AF203" s="7">
        <v>6685664.4765625</v>
      </c>
      <c r="AG203" s="7">
        <v>6344714.46875</v>
      </c>
      <c r="AH203" s="7">
        <v>7004808.8828125</v>
      </c>
      <c r="AI203" s="7">
        <v>3973753.015625</v>
      </c>
      <c r="AJ203" s="7">
        <v>5334794.109375</v>
      </c>
      <c r="AK203" s="7">
        <v>3469626.2109375</v>
      </c>
      <c r="AL203" s="8">
        <v>7692678.1824197397</v>
      </c>
      <c r="AM203" s="8">
        <v>7659194.1973544098</v>
      </c>
      <c r="AN203" s="8">
        <v>7313118.7832669998</v>
      </c>
      <c r="AO203" s="8">
        <v>4811225.5250509996</v>
      </c>
      <c r="AP203" s="8">
        <v>5334794.109375</v>
      </c>
      <c r="AQ203" s="8">
        <v>4226268.6580546498</v>
      </c>
      <c r="AR203" s="1" t="s">
        <v>50</v>
      </c>
      <c r="AS203" s="1" t="s">
        <v>50</v>
      </c>
      <c r="AT203" s="1" t="s">
        <v>50</v>
      </c>
      <c r="AU203" s="1" t="s">
        <v>50</v>
      </c>
      <c r="AV203" s="1" t="s">
        <v>50</v>
      </c>
      <c r="AW203" s="1" t="s">
        <v>50</v>
      </c>
      <c r="AX203" s="1" t="s">
        <v>1742</v>
      </c>
      <c r="AY203" s="12">
        <f t="shared" si="12"/>
        <v>1.5769925221232242</v>
      </c>
      <c r="AZ203" s="12">
        <f t="shared" si="13"/>
        <v>0.65717581908763756</v>
      </c>
      <c r="BA203" s="12">
        <f t="shared" si="14"/>
        <v>1.2786225342940646E-3</v>
      </c>
      <c r="BB203" s="12">
        <f t="shared" si="15"/>
        <v>2.8932576458795305</v>
      </c>
    </row>
    <row r="204" spans="1:54">
      <c r="A204" s="3" t="s">
        <v>50</v>
      </c>
      <c r="B204" s="1" t="s">
        <v>19586</v>
      </c>
      <c r="C204" s="3" t="s">
        <v>19587</v>
      </c>
      <c r="D204" s="1">
        <v>5</v>
      </c>
      <c r="E204" s="3">
        <v>1</v>
      </c>
      <c r="F204" s="3">
        <v>5</v>
      </c>
      <c r="G204" s="1">
        <v>1</v>
      </c>
      <c r="H204" s="1">
        <v>585</v>
      </c>
      <c r="I204" s="1">
        <v>69</v>
      </c>
      <c r="J204" s="1">
        <v>5.87</v>
      </c>
      <c r="K204" s="1">
        <v>26.57</v>
      </c>
      <c r="L204" s="1" t="s">
        <v>12356</v>
      </c>
      <c r="M204" s="1" t="s">
        <v>322</v>
      </c>
      <c r="N204" s="1" t="s">
        <v>152</v>
      </c>
      <c r="O204" s="1" t="s">
        <v>5275</v>
      </c>
      <c r="P204" s="1" t="s">
        <v>19588</v>
      </c>
      <c r="Q204" s="1" t="s">
        <v>19589</v>
      </c>
      <c r="R204" s="3" t="s">
        <v>19590</v>
      </c>
      <c r="S204" s="1" t="s">
        <v>19591</v>
      </c>
      <c r="T204" s="1" t="s">
        <v>9253</v>
      </c>
      <c r="U204" s="1" t="s">
        <v>55</v>
      </c>
      <c r="V204" s="5">
        <v>0.61899999999999999</v>
      </c>
      <c r="W204" s="5">
        <v>0.74884783079394102</v>
      </c>
      <c r="X204" s="1">
        <v>76.5</v>
      </c>
      <c r="Y204" s="1">
        <v>123.5</v>
      </c>
      <c r="Z204" s="3">
        <v>48</v>
      </c>
      <c r="AA204" s="3">
        <v>272.3</v>
      </c>
      <c r="AB204" s="3">
        <v>46.8</v>
      </c>
      <c r="AC204" s="3">
        <v>77.599999999999994</v>
      </c>
      <c r="AD204" s="3">
        <v>125.5</v>
      </c>
      <c r="AE204" s="3">
        <v>29.8</v>
      </c>
      <c r="AF204" s="7">
        <v>74161.6796875</v>
      </c>
      <c r="AG204" s="7">
        <v>401081.28125</v>
      </c>
      <c r="AH204" s="7">
        <v>79673.734375</v>
      </c>
      <c r="AI204" s="7">
        <v>113893.2421875</v>
      </c>
      <c r="AJ204" s="7">
        <v>223084.75</v>
      </c>
      <c r="AK204" s="7" t="s">
        <v>55</v>
      </c>
      <c r="AL204" s="8">
        <v>85332.121781403199</v>
      </c>
      <c r="AM204" s="8">
        <v>484176.14963572897</v>
      </c>
      <c r="AN204" s="8">
        <v>83180.496875582598</v>
      </c>
      <c r="AO204" s="8">
        <v>137896.35938335501</v>
      </c>
      <c r="AP204" s="8">
        <v>223084.75</v>
      </c>
      <c r="AQ204" s="8">
        <v>52994.632211543401</v>
      </c>
      <c r="AR204" s="1" t="s">
        <v>50</v>
      </c>
      <c r="AS204" s="1" t="s">
        <v>50</v>
      </c>
      <c r="AT204" s="1" t="s">
        <v>50</v>
      </c>
      <c r="AU204" s="1" t="s">
        <v>50</v>
      </c>
      <c r="AV204" s="1" t="s">
        <v>50</v>
      </c>
      <c r="AW204" s="1" t="s">
        <v>63</v>
      </c>
      <c r="AX204" s="1" t="s">
        <v>19592</v>
      </c>
      <c r="AY204" s="12">
        <f t="shared" si="12"/>
        <v>1.5766353018129555</v>
      </c>
      <c r="AZ204" s="12">
        <f t="shared" si="13"/>
        <v>0.6568489828208961</v>
      </c>
      <c r="BA204" s="12">
        <f t="shared" si="14"/>
        <v>0.60528772433093492</v>
      </c>
      <c r="BB204" s="12">
        <f t="shared" si="15"/>
        <v>0.2180381338016345</v>
      </c>
    </row>
    <row r="205" spans="1:54">
      <c r="A205" s="3" t="s">
        <v>50</v>
      </c>
      <c r="B205" s="1" t="s">
        <v>3813</v>
      </c>
      <c r="C205" s="3" t="s">
        <v>3814</v>
      </c>
      <c r="D205" s="1">
        <v>10</v>
      </c>
      <c r="E205" s="3">
        <v>1</v>
      </c>
      <c r="F205" s="3">
        <v>5</v>
      </c>
      <c r="G205" s="1">
        <v>1</v>
      </c>
      <c r="H205" s="1">
        <v>90</v>
      </c>
      <c r="I205" s="1">
        <v>9.5</v>
      </c>
      <c r="J205" s="1">
        <v>10.48</v>
      </c>
      <c r="K205" s="1">
        <v>11.64</v>
      </c>
      <c r="L205" s="1" t="s">
        <v>276</v>
      </c>
      <c r="M205" s="1" t="s">
        <v>151</v>
      </c>
      <c r="N205" s="1" t="s">
        <v>69</v>
      </c>
      <c r="O205" s="1" t="s">
        <v>3815</v>
      </c>
      <c r="P205" s="1" t="s">
        <v>3816</v>
      </c>
      <c r="Q205" s="1" t="s">
        <v>3817</v>
      </c>
      <c r="R205" s="3" t="s">
        <v>3818</v>
      </c>
      <c r="S205" s="1" t="s">
        <v>3819</v>
      </c>
      <c r="T205" s="1" t="s">
        <v>55</v>
      </c>
      <c r="U205" s="1" t="s">
        <v>55</v>
      </c>
      <c r="V205" s="5">
        <v>1.256</v>
      </c>
      <c r="W205" s="5">
        <v>0.27604748134672102</v>
      </c>
      <c r="X205" s="1">
        <v>111.3</v>
      </c>
      <c r="Y205" s="1">
        <v>88.7</v>
      </c>
      <c r="Z205" s="3">
        <v>189.8</v>
      </c>
      <c r="AA205" s="3">
        <v>82.3</v>
      </c>
      <c r="AB205" s="3">
        <v>95</v>
      </c>
      <c r="AC205" s="3">
        <v>49.1</v>
      </c>
      <c r="AD205" s="3">
        <v>75.7</v>
      </c>
      <c r="AE205" s="3">
        <v>108.2</v>
      </c>
      <c r="AF205" s="7">
        <v>188613.203125</v>
      </c>
      <c r="AG205" s="7">
        <v>77909.1640625</v>
      </c>
      <c r="AH205" s="7">
        <v>104078.0859375</v>
      </c>
      <c r="AI205" s="7">
        <v>46350.8125</v>
      </c>
      <c r="AJ205" s="7">
        <v>86545.5625</v>
      </c>
      <c r="AK205" s="7">
        <v>101690.8203125</v>
      </c>
      <c r="AL205" s="8">
        <v>217022.657610542</v>
      </c>
      <c r="AM205" s="8">
        <v>94050.161003667003</v>
      </c>
      <c r="AN205" s="8">
        <v>108658.982411866</v>
      </c>
      <c r="AO205" s="8">
        <v>56119.293607325199</v>
      </c>
      <c r="AP205" s="8">
        <v>86545.5625</v>
      </c>
      <c r="AQ205" s="8">
        <v>123683.25729019599</v>
      </c>
      <c r="AR205" s="1" t="s">
        <v>50</v>
      </c>
      <c r="AS205" s="1" t="s">
        <v>50</v>
      </c>
      <c r="AT205" s="1" t="s">
        <v>50</v>
      </c>
      <c r="AU205" s="1" t="s">
        <v>50</v>
      </c>
      <c r="AV205" s="1" t="s">
        <v>50</v>
      </c>
      <c r="AW205" s="1" t="s">
        <v>62</v>
      </c>
      <c r="AX205" s="1" t="s">
        <v>3820</v>
      </c>
      <c r="AY205" s="12">
        <f t="shared" si="12"/>
        <v>1.5758767564447909</v>
      </c>
      <c r="AZ205" s="12">
        <f t="shared" si="13"/>
        <v>0.6561547113054591</v>
      </c>
      <c r="BA205" s="12">
        <f t="shared" si="14"/>
        <v>0.30434495295540698</v>
      </c>
      <c r="BB205" s="12">
        <f t="shared" si="15"/>
        <v>0.51663389588827213</v>
      </c>
    </row>
    <row r="206" spans="1:54">
      <c r="A206" s="3" t="s">
        <v>50</v>
      </c>
      <c r="B206" s="1" t="s">
        <v>5472</v>
      </c>
      <c r="C206" s="3" t="s">
        <v>5473</v>
      </c>
      <c r="D206" s="1">
        <v>2</v>
      </c>
      <c r="E206" s="3">
        <v>1</v>
      </c>
      <c r="F206" s="3">
        <v>17</v>
      </c>
      <c r="G206" s="1">
        <v>1</v>
      </c>
      <c r="H206" s="1">
        <v>797</v>
      </c>
      <c r="I206" s="1">
        <v>88.5</v>
      </c>
      <c r="J206" s="1">
        <v>8.66</v>
      </c>
      <c r="K206" s="1">
        <v>72.88</v>
      </c>
      <c r="L206" s="1" t="s">
        <v>3589</v>
      </c>
      <c r="M206" s="1" t="s">
        <v>5474</v>
      </c>
      <c r="N206" s="1" t="s">
        <v>108</v>
      </c>
      <c r="O206" s="1" t="s">
        <v>5475</v>
      </c>
      <c r="P206" s="1" t="s">
        <v>5476</v>
      </c>
      <c r="Q206" s="1" t="s">
        <v>5477</v>
      </c>
      <c r="R206" s="3" t="s">
        <v>5478</v>
      </c>
      <c r="S206" s="1" t="s">
        <v>5479</v>
      </c>
      <c r="T206" s="1" t="s">
        <v>5480</v>
      </c>
      <c r="U206" s="1" t="s">
        <v>5481</v>
      </c>
      <c r="V206" s="5">
        <v>1.1579999999999999</v>
      </c>
      <c r="W206" s="5">
        <v>0.35214919278484402</v>
      </c>
      <c r="X206" s="1">
        <v>107.3</v>
      </c>
      <c r="Y206" s="1">
        <v>92.7</v>
      </c>
      <c r="Z206" s="3">
        <v>120</v>
      </c>
      <c r="AA206" s="3">
        <v>170.7</v>
      </c>
      <c r="AB206" s="3">
        <v>75.900000000000006</v>
      </c>
      <c r="AC206" s="3">
        <v>104.1</v>
      </c>
      <c r="AD206" s="3">
        <v>103.7</v>
      </c>
      <c r="AE206" s="3">
        <v>25.6</v>
      </c>
      <c r="AF206" s="7">
        <v>1651786.9375</v>
      </c>
      <c r="AG206" s="7">
        <v>2239319.75</v>
      </c>
      <c r="AH206" s="7">
        <v>1150436</v>
      </c>
      <c r="AI206" s="7">
        <v>1361044.4375</v>
      </c>
      <c r="AJ206" s="7">
        <v>1641591.25</v>
      </c>
      <c r="AK206" s="7">
        <v>333250.671875</v>
      </c>
      <c r="AL206" s="8">
        <v>1900583.76106924</v>
      </c>
      <c r="AM206" s="8">
        <v>2703255.5869453</v>
      </c>
      <c r="AN206" s="8">
        <v>1201071.3298959499</v>
      </c>
      <c r="AO206" s="8">
        <v>1647885.9437615899</v>
      </c>
      <c r="AP206" s="8">
        <v>1641591.25</v>
      </c>
      <c r="AQ206" s="8">
        <v>405322.018890034</v>
      </c>
      <c r="AR206" s="1" t="s">
        <v>50</v>
      </c>
      <c r="AS206" s="1" t="s">
        <v>50</v>
      </c>
      <c r="AT206" s="1" t="s">
        <v>50</v>
      </c>
      <c r="AU206" s="1" t="s">
        <v>50</v>
      </c>
      <c r="AV206" s="1" t="s">
        <v>50</v>
      </c>
      <c r="AW206" s="1" t="s">
        <v>50</v>
      </c>
      <c r="AX206" s="1" t="s">
        <v>5482</v>
      </c>
      <c r="AY206" s="12">
        <f t="shared" si="12"/>
        <v>1.5711031489975107</v>
      </c>
      <c r="AZ206" s="12">
        <f t="shared" si="13"/>
        <v>0.65177790225019638</v>
      </c>
      <c r="BA206" s="12">
        <f t="shared" si="14"/>
        <v>0.30556937302255011</v>
      </c>
      <c r="BB206" s="12">
        <f t="shared" si="15"/>
        <v>0.51489017690872452</v>
      </c>
    </row>
    <row r="207" spans="1:54">
      <c r="A207" s="3" t="s">
        <v>50</v>
      </c>
      <c r="B207" s="1" t="s">
        <v>2437</v>
      </c>
      <c r="C207" s="3" t="s">
        <v>2438</v>
      </c>
      <c r="D207" s="1">
        <v>25</v>
      </c>
      <c r="E207" s="3">
        <v>2</v>
      </c>
      <c r="F207" s="3">
        <v>6</v>
      </c>
      <c r="G207" s="1">
        <v>2</v>
      </c>
      <c r="H207" s="1">
        <v>110</v>
      </c>
      <c r="I207" s="1">
        <v>12.4</v>
      </c>
      <c r="J207" s="1">
        <v>8.41</v>
      </c>
      <c r="K207" s="1">
        <v>26.97</v>
      </c>
      <c r="L207" s="1" t="s">
        <v>546</v>
      </c>
      <c r="M207" s="1" t="s">
        <v>68</v>
      </c>
      <c r="N207" s="1" t="s">
        <v>69</v>
      </c>
      <c r="O207" s="1" t="s">
        <v>2439</v>
      </c>
      <c r="P207" s="1" t="s">
        <v>2440</v>
      </c>
      <c r="Q207" s="1" t="s">
        <v>2441</v>
      </c>
      <c r="R207" s="3" t="s">
        <v>2442</v>
      </c>
      <c r="S207" s="1" t="s">
        <v>2443</v>
      </c>
      <c r="T207" s="1" t="s">
        <v>238</v>
      </c>
      <c r="U207" s="1" t="s">
        <v>1412</v>
      </c>
      <c r="V207" s="5">
        <v>1.41</v>
      </c>
      <c r="W207" s="5">
        <v>0.33688571358749497</v>
      </c>
      <c r="X207" s="1">
        <v>117</v>
      </c>
      <c r="Y207" s="1">
        <v>83</v>
      </c>
      <c r="Z207" s="3">
        <v>108</v>
      </c>
      <c r="AA207" s="3">
        <v>133.80000000000001</v>
      </c>
      <c r="AB207" s="3">
        <v>124.7</v>
      </c>
      <c r="AC207" s="3">
        <v>88.4</v>
      </c>
      <c r="AD207" s="3">
        <v>124.6</v>
      </c>
      <c r="AE207" s="3">
        <v>20.6</v>
      </c>
      <c r="AF207" s="7">
        <v>464534.15625</v>
      </c>
      <c r="AG207" s="7">
        <v>548187.03125</v>
      </c>
      <c r="AH207" s="7">
        <v>590672.1015625</v>
      </c>
      <c r="AI207" s="7">
        <v>361241.34375</v>
      </c>
      <c r="AJ207" s="7">
        <v>616254.859375</v>
      </c>
      <c r="AK207" s="7">
        <v>79630.1796875</v>
      </c>
      <c r="AL207" s="8">
        <v>534503.60563270305</v>
      </c>
      <c r="AM207" s="8">
        <v>661758.84659505298</v>
      </c>
      <c r="AN207" s="8">
        <v>616669.96387118101</v>
      </c>
      <c r="AO207" s="8">
        <v>437373.32615282497</v>
      </c>
      <c r="AP207" s="8">
        <v>616254.859375</v>
      </c>
      <c r="AQ207" s="8">
        <v>101756.97487361501</v>
      </c>
      <c r="AR207" s="1" t="s">
        <v>50</v>
      </c>
      <c r="AS207" s="1" t="s">
        <v>50</v>
      </c>
      <c r="AT207" s="1" t="s">
        <v>50</v>
      </c>
      <c r="AU207" s="1" t="s">
        <v>50</v>
      </c>
      <c r="AV207" s="1" t="s">
        <v>50</v>
      </c>
      <c r="AW207" s="1" t="s">
        <v>62</v>
      </c>
      <c r="AX207" s="1" t="s">
        <v>2444</v>
      </c>
      <c r="AY207" s="12">
        <f t="shared" si="12"/>
        <v>1.5691151991852059</v>
      </c>
      <c r="AZ207" s="12">
        <f t="shared" si="13"/>
        <v>0.64995127403465125</v>
      </c>
      <c r="BA207" s="12">
        <f t="shared" si="14"/>
        <v>0.23106844031562832</v>
      </c>
      <c r="BB207" s="12">
        <f t="shared" si="15"/>
        <v>0.63625936708141595</v>
      </c>
    </row>
    <row r="208" spans="1:54">
      <c r="A208" s="3" t="s">
        <v>50</v>
      </c>
      <c r="B208" s="1" t="s">
        <v>3715</v>
      </c>
      <c r="C208" s="3" t="s">
        <v>3716</v>
      </c>
      <c r="D208" s="1">
        <v>1</v>
      </c>
      <c r="E208" s="3">
        <v>1</v>
      </c>
      <c r="F208" s="3">
        <v>1</v>
      </c>
      <c r="G208" s="1">
        <v>1</v>
      </c>
      <c r="H208" s="1">
        <v>1556</v>
      </c>
      <c r="I208" s="1">
        <v>170.7</v>
      </c>
      <c r="J208" s="1">
        <v>7.39</v>
      </c>
      <c r="K208" s="1">
        <v>2.25</v>
      </c>
      <c r="L208" s="1" t="s">
        <v>55</v>
      </c>
      <c r="M208" s="1" t="s">
        <v>55</v>
      </c>
      <c r="N208" s="1" t="s">
        <v>55</v>
      </c>
      <c r="O208" s="1" t="s">
        <v>3717</v>
      </c>
      <c r="P208" s="1" t="s">
        <v>3718</v>
      </c>
      <c r="Q208" s="1" t="s">
        <v>3719</v>
      </c>
      <c r="R208" s="3" t="s">
        <v>3720</v>
      </c>
      <c r="S208" s="1" t="s">
        <v>3721</v>
      </c>
      <c r="T208" s="1" t="s">
        <v>55</v>
      </c>
      <c r="U208" s="1" t="s">
        <v>55</v>
      </c>
      <c r="V208" s="5">
        <v>1.2649999999999999</v>
      </c>
      <c r="W208" s="5">
        <v>0.96384221680037296</v>
      </c>
      <c r="X208" s="1">
        <v>111.7</v>
      </c>
      <c r="Y208" s="1">
        <v>88.3</v>
      </c>
      <c r="Z208" s="3">
        <v>19.7</v>
      </c>
      <c r="AA208" s="3">
        <v>243.7</v>
      </c>
      <c r="AB208" s="3">
        <v>102.7</v>
      </c>
      <c r="AC208" s="3">
        <v>96.4</v>
      </c>
      <c r="AD208" s="3">
        <v>81.2</v>
      </c>
      <c r="AE208" s="3">
        <v>56.3</v>
      </c>
      <c r="AF208" s="7" t="s">
        <v>55</v>
      </c>
      <c r="AG208" s="7">
        <v>63756.05078125</v>
      </c>
      <c r="AH208" s="7">
        <v>31062.5703125</v>
      </c>
      <c r="AI208" s="7" t="s">
        <v>55</v>
      </c>
      <c r="AJ208" s="7" t="s">
        <v>55</v>
      </c>
      <c r="AK208" s="7">
        <v>14619.2451171875</v>
      </c>
      <c r="AL208" s="8">
        <v>6232.23867766487</v>
      </c>
      <c r="AM208" s="8">
        <v>76964.846344959195</v>
      </c>
      <c r="AN208" s="8">
        <v>32429.759356644601</v>
      </c>
      <c r="AO208" s="8">
        <v>30430.900652254499</v>
      </c>
      <c r="AP208" s="8">
        <v>25634.1710408045</v>
      </c>
      <c r="AQ208" s="8">
        <v>17780.9152257893</v>
      </c>
      <c r="AR208" s="1" t="s">
        <v>63</v>
      </c>
      <c r="AS208" s="1" t="s">
        <v>62</v>
      </c>
      <c r="AT208" s="1" t="s">
        <v>62</v>
      </c>
      <c r="AU208" s="1" t="s">
        <v>63</v>
      </c>
      <c r="AV208" s="1" t="s">
        <v>63</v>
      </c>
      <c r="AW208" s="1" t="s">
        <v>50</v>
      </c>
      <c r="AX208" s="1" t="s">
        <v>3722</v>
      </c>
      <c r="AY208" s="12">
        <f t="shared" si="12"/>
        <v>1.5657837237158827</v>
      </c>
      <c r="AZ208" s="12">
        <f t="shared" si="13"/>
        <v>0.64688495191967088</v>
      </c>
      <c r="BA208" s="12">
        <f t="shared" si="14"/>
        <v>0.54298121376519437</v>
      </c>
      <c r="BB208" s="12">
        <f t="shared" si="15"/>
        <v>0.26521519600829824</v>
      </c>
    </row>
    <row r="209" spans="1:54">
      <c r="A209" s="3" t="s">
        <v>50</v>
      </c>
      <c r="B209" s="1" t="s">
        <v>7999</v>
      </c>
      <c r="C209" s="3" t="s">
        <v>8000</v>
      </c>
      <c r="D209" s="1">
        <v>7</v>
      </c>
      <c r="E209" s="3">
        <v>2</v>
      </c>
      <c r="F209" s="3">
        <v>5</v>
      </c>
      <c r="G209" s="1">
        <v>2</v>
      </c>
      <c r="H209" s="1">
        <v>572</v>
      </c>
      <c r="I209" s="1">
        <v>61.6</v>
      </c>
      <c r="J209" s="1">
        <v>8.3800000000000008</v>
      </c>
      <c r="K209" s="1">
        <v>13.43</v>
      </c>
      <c r="L209" s="1" t="s">
        <v>67</v>
      </c>
      <c r="M209" s="1" t="s">
        <v>8001</v>
      </c>
      <c r="N209" s="1" t="s">
        <v>87</v>
      </c>
      <c r="O209" s="1" t="s">
        <v>3011</v>
      </c>
      <c r="P209" s="1" t="s">
        <v>8002</v>
      </c>
      <c r="Q209" s="1" t="s">
        <v>8003</v>
      </c>
      <c r="R209" s="3" t="s">
        <v>8004</v>
      </c>
      <c r="S209" s="1" t="s">
        <v>8005</v>
      </c>
      <c r="T209" s="1" t="s">
        <v>55</v>
      </c>
      <c r="U209" s="1" t="s">
        <v>55</v>
      </c>
      <c r="V209" s="5">
        <v>1.05</v>
      </c>
      <c r="W209" s="5">
        <v>0.51482055430892704</v>
      </c>
      <c r="X209" s="1">
        <v>102.5</v>
      </c>
      <c r="Y209" s="1">
        <v>97.5</v>
      </c>
      <c r="Z209" s="3">
        <v>211.8</v>
      </c>
      <c r="AA209" s="3">
        <v>114.3</v>
      </c>
      <c r="AB209" s="3">
        <v>40</v>
      </c>
      <c r="AC209" s="3">
        <v>9.5</v>
      </c>
      <c r="AD209" s="3">
        <v>108.8</v>
      </c>
      <c r="AE209" s="3">
        <v>115.6</v>
      </c>
      <c r="AF209" s="7">
        <v>620222.5625</v>
      </c>
      <c r="AG209" s="7">
        <v>319094.90625</v>
      </c>
      <c r="AH209" s="7">
        <v>129081.625</v>
      </c>
      <c r="AI209" s="7" t="s">
        <v>55</v>
      </c>
      <c r="AJ209" s="7">
        <v>366778.09375</v>
      </c>
      <c r="AK209" s="7">
        <v>320169.3125</v>
      </c>
      <c r="AL209" s="8">
        <v>713642.24027607206</v>
      </c>
      <c r="AM209" s="8">
        <v>385204.07283778902</v>
      </c>
      <c r="AN209" s="8">
        <v>134763.02810749999</v>
      </c>
      <c r="AO209" s="8">
        <v>31991.2018817766</v>
      </c>
      <c r="AP209" s="8">
        <v>366778.09375</v>
      </c>
      <c r="AQ209" s="8">
        <v>389411.58437577198</v>
      </c>
      <c r="AR209" s="1" t="s">
        <v>50</v>
      </c>
      <c r="AS209" s="1" t="s">
        <v>50</v>
      </c>
      <c r="AT209" s="1" t="s">
        <v>50</v>
      </c>
      <c r="AU209" s="1" t="s">
        <v>63</v>
      </c>
      <c r="AV209" s="1" t="s">
        <v>62</v>
      </c>
      <c r="AW209" s="1" t="s">
        <v>50</v>
      </c>
      <c r="AX209" s="1" t="s">
        <v>8006</v>
      </c>
      <c r="AY209" s="12">
        <f t="shared" si="12"/>
        <v>1.5651348218565595</v>
      </c>
      <c r="AZ209" s="12">
        <f t="shared" si="13"/>
        <v>0.6462869373151725</v>
      </c>
      <c r="BA209" s="12">
        <f t="shared" si="14"/>
        <v>0.5062215147276744</v>
      </c>
      <c r="BB209" s="12">
        <f t="shared" si="15"/>
        <v>0.29565940100125582</v>
      </c>
    </row>
    <row r="210" spans="1:54">
      <c r="A210" s="3" t="s">
        <v>50</v>
      </c>
      <c r="B210" s="1" t="s">
        <v>1476</v>
      </c>
      <c r="C210" s="3" t="s">
        <v>1477</v>
      </c>
      <c r="D210" s="1">
        <v>31</v>
      </c>
      <c r="E210" s="3">
        <v>4</v>
      </c>
      <c r="F210" s="3">
        <v>22</v>
      </c>
      <c r="G210" s="1">
        <v>2</v>
      </c>
      <c r="H210" s="1">
        <v>129</v>
      </c>
      <c r="I210" s="1">
        <v>14</v>
      </c>
      <c r="J210" s="1">
        <v>10.9</v>
      </c>
      <c r="K210" s="1">
        <v>81.94</v>
      </c>
      <c r="L210" s="1" t="s">
        <v>55</v>
      </c>
      <c r="M210" s="1" t="s">
        <v>151</v>
      </c>
      <c r="N210" s="1" t="s">
        <v>69</v>
      </c>
      <c r="O210" s="1" t="s">
        <v>1478</v>
      </c>
      <c r="P210" s="1" t="s">
        <v>1479</v>
      </c>
      <c r="Q210" s="1" t="s">
        <v>1480</v>
      </c>
      <c r="R210" s="3" t="s">
        <v>1481</v>
      </c>
      <c r="S210" s="1" t="s">
        <v>1482</v>
      </c>
      <c r="T210" s="1" t="s">
        <v>1483</v>
      </c>
      <c r="U210" s="1" t="s">
        <v>55</v>
      </c>
      <c r="V210" s="5">
        <v>1.6870000000000001</v>
      </c>
      <c r="W210" s="5">
        <v>0.253256032526673</v>
      </c>
      <c r="X210" s="1">
        <v>125.6</v>
      </c>
      <c r="Y210" s="1">
        <v>74.400000000000006</v>
      </c>
      <c r="Z210" s="3">
        <v>121.8</v>
      </c>
      <c r="AA210" s="3">
        <v>169.5</v>
      </c>
      <c r="AB210" s="3">
        <v>74.7</v>
      </c>
      <c r="AC210" s="3">
        <v>72.2</v>
      </c>
      <c r="AD210" s="3">
        <v>112.6</v>
      </c>
      <c r="AE210" s="3">
        <v>49.2</v>
      </c>
      <c r="AF210" s="7">
        <v>205683.634765625</v>
      </c>
      <c r="AG210" s="7">
        <v>272735.765625</v>
      </c>
      <c r="AH210" s="7">
        <v>138975.85546875</v>
      </c>
      <c r="AI210" s="7">
        <v>115869.59375</v>
      </c>
      <c r="AJ210" s="7">
        <v>218666.1328125</v>
      </c>
      <c r="AK210" s="7">
        <v>34492.54296875</v>
      </c>
      <c r="AL210" s="8">
        <v>236664.28597922201</v>
      </c>
      <c r="AM210" s="8">
        <v>329240.37855048903</v>
      </c>
      <c r="AN210" s="8">
        <v>145092.74357832901</v>
      </c>
      <c r="AO210" s="8">
        <v>140289.229057586</v>
      </c>
      <c r="AP210" s="8">
        <v>218666.1328125</v>
      </c>
      <c r="AQ210" s="8">
        <v>95540.589636662393</v>
      </c>
      <c r="AR210" s="1" t="s">
        <v>50</v>
      </c>
      <c r="AS210" s="1" t="s">
        <v>50</v>
      </c>
      <c r="AT210" s="1" t="s">
        <v>50</v>
      </c>
      <c r="AU210" s="1" t="s">
        <v>50</v>
      </c>
      <c r="AV210" s="1" t="s">
        <v>50</v>
      </c>
      <c r="AW210" s="1" t="s">
        <v>50</v>
      </c>
      <c r="AX210" s="1" t="s">
        <v>1484</v>
      </c>
      <c r="AY210" s="12">
        <f t="shared" si="12"/>
        <v>1.5643646676080087</v>
      </c>
      <c r="AZ210" s="12">
        <f t="shared" si="13"/>
        <v>0.64557685716256363</v>
      </c>
      <c r="BA210" s="12">
        <f t="shared" si="14"/>
        <v>0.25370325529710053</v>
      </c>
      <c r="BB210" s="12">
        <f t="shared" si="15"/>
        <v>0.5956739602575849</v>
      </c>
    </row>
    <row r="211" spans="1:54">
      <c r="A211" s="3" t="s">
        <v>50</v>
      </c>
      <c r="B211" s="1" t="s">
        <v>1022</v>
      </c>
      <c r="C211" s="3" t="s">
        <v>1023</v>
      </c>
      <c r="D211" s="1">
        <v>13</v>
      </c>
      <c r="E211" s="3">
        <v>7</v>
      </c>
      <c r="F211" s="3">
        <v>71</v>
      </c>
      <c r="G211" s="1">
        <v>7</v>
      </c>
      <c r="H211" s="1">
        <v>724</v>
      </c>
      <c r="I211" s="1">
        <v>80.5</v>
      </c>
      <c r="J211" s="1">
        <v>6.61</v>
      </c>
      <c r="K211" s="1">
        <v>256.02</v>
      </c>
      <c r="L211" s="1" t="s">
        <v>844</v>
      </c>
      <c r="M211" s="1" t="s">
        <v>1024</v>
      </c>
      <c r="N211" s="1" t="s">
        <v>87</v>
      </c>
      <c r="O211" s="1" t="s">
        <v>1025</v>
      </c>
      <c r="P211" s="1" t="s">
        <v>1026</v>
      </c>
      <c r="Q211" s="1" t="s">
        <v>1027</v>
      </c>
      <c r="R211" s="3" t="s">
        <v>1028</v>
      </c>
      <c r="S211" s="1" t="s">
        <v>1029</v>
      </c>
      <c r="T211" s="1" t="s">
        <v>55</v>
      </c>
      <c r="U211" s="1" t="s">
        <v>55</v>
      </c>
      <c r="V211" s="5">
        <v>2.012</v>
      </c>
      <c r="W211" s="5">
        <v>0.14532467415629099</v>
      </c>
      <c r="X211" s="1">
        <v>133.6</v>
      </c>
      <c r="Y211" s="1">
        <v>66.400000000000006</v>
      </c>
      <c r="Z211" s="3">
        <v>138.9</v>
      </c>
      <c r="AA211" s="3">
        <v>123</v>
      </c>
      <c r="AB211" s="3">
        <v>104.1</v>
      </c>
      <c r="AC211" s="3">
        <v>61.1</v>
      </c>
      <c r="AD211" s="3">
        <v>115.3</v>
      </c>
      <c r="AE211" s="3">
        <v>57.6</v>
      </c>
      <c r="AF211" s="7">
        <v>50613265.265625</v>
      </c>
      <c r="AG211" s="7">
        <v>42709771.2890625</v>
      </c>
      <c r="AH211" s="7">
        <v>41777803.4375</v>
      </c>
      <c r="AI211" s="7">
        <v>21165830.6015625</v>
      </c>
      <c r="AJ211" s="7">
        <v>48340978.8203125</v>
      </c>
      <c r="AK211" s="7">
        <v>19831832</v>
      </c>
      <c r="AL211" s="8">
        <v>58236778.530364603</v>
      </c>
      <c r="AM211" s="8">
        <v>51558259.089312397</v>
      </c>
      <c r="AN211" s="8">
        <v>43633659.764795199</v>
      </c>
      <c r="AO211" s="8">
        <v>25626551.033425599</v>
      </c>
      <c r="AP211" s="8">
        <v>48340978.8203125</v>
      </c>
      <c r="AQ211" s="8">
        <v>24157206.761526499</v>
      </c>
      <c r="AR211" s="1" t="s">
        <v>50</v>
      </c>
      <c r="AS211" s="1" t="s">
        <v>50</v>
      </c>
      <c r="AT211" s="1" t="s">
        <v>50</v>
      </c>
      <c r="AU211" s="1" t="s">
        <v>50</v>
      </c>
      <c r="AV211" s="1" t="s">
        <v>50</v>
      </c>
      <c r="AW211" s="1" t="s">
        <v>50</v>
      </c>
      <c r="AX211" s="1" t="s">
        <v>1030</v>
      </c>
      <c r="AY211" s="12">
        <f t="shared" ref="AY211:AY274" si="16">AVERAGE(AL211:AN211)/AVERAGE(AO211:AQ211)</f>
        <v>1.5636087563327468</v>
      </c>
      <c r="AZ211" s="12">
        <f t="shared" si="13"/>
        <v>0.64487956896883725</v>
      </c>
      <c r="BA211" s="12">
        <f t="shared" si="14"/>
        <v>0.10688020789323191</v>
      </c>
      <c r="BB211" s="12">
        <f t="shared" si="15"/>
        <v>0.97110271011931892</v>
      </c>
    </row>
    <row r="212" spans="1:54">
      <c r="A212" s="3" t="s">
        <v>50</v>
      </c>
      <c r="B212" s="1" t="s">
        <v>261</v>
      </c>
      <c r="C212" s="3" t="s">
        <v>262</v>
      </c>
      <c r="D212" s="1">
        <v>4</v>
      </c>
      <c r="E212" s="3">
        <v>2</v>
      </c>
      <c r="F212" s="3">
        <v>4</v>
      </c>
      <c r="G212" s="1">
        <v>2</v>
      </c>
      <c r="H212" s="1">
        <v>635</v>
      </c>
      <c r="I212" s="1">
        <v>70.5</v>
      </c>
      <c r="J212" s="1">
        <v>6.42</v>
      </c>
      <c r="K212" s="1">
        <v>12.96</v>
      </c>
      <c r="L212" s="1" t="s">
        <v>263</v>
      </c>
      <c r="M212" s="1" t="s">
        <v>264</v>
      </c>
      <c r="N212" s="1" t="s">
        <v>265</v>
      </c>
      <c r="O212" s="1" t="s">
        <v>266</v>
      </c>
      <c r="P212" s="1" t="s">
        <v>267</v>
      </c>
      <c r="Q212" s="1" t="s">
        <v>268</v>
      </c>
      <c r="R212" s="3" t="s">
        <v>269</v>
      </c>
      <c r="S212" s="1" t="s">
        <v>270</v>
      </c>
      <c r="T212" s="1" t="s">
        <v>271</v>
      </c>
      <c r="U212" s="1" t="s">
        <v>272</v>
      </c>
      <c r="V212" s="5">
        <v>4.3949999999999996</v>
      </c>
      <c r="W212" s="5">
        <v>0.52409997370217698</v>
      </c>
      <c r="X212" s="1">
        <v>162.9</v>
      </c>
      <c r="Y212" s="1">
        <v>37.1</v>
      </c>
      <c r="Z212" s="3">
        <v>158.69999999999999</v>
      </c>
      <c r="AA212" s="3">
        <v>178.1</v>
      </c>
      <c r="AB212" s="3">
        <v>29.2</v>
      </c>
      <c r="AC212" s="3">
        <v>36.1</v>
      </c>
      <c r="AD212" s="3">
        <v>21</v>
      </c>
      <c r="AE212" s="3">
        <v>176.9</v>
      </c>
      <c r="AF212" s="7">
        <v>186859.203125</v>
      </c>
      <c r="AG212" s="7">
        <v>199819.65625</v>
      </c>
      <c r="AH212" s="7" t="s">
        <v>55</v>
      </c>
      <c r="AI212" s="7" t="s">
        <v>55</v>
      </c>
      <c r="AJ212" s="7" t="s">
        <v>55</v>
      </c>
      <c r="AK212" s="7">
        <v>197056.8125</v>
      </c>
      <c r="AL212" s="8">
        <v>215004.46516620601</v>
      </c>
      <c r="AM212" s="8">
        <v>241217.71896992499</v>
      </c>
      <c r="AN212" s="8">
        <v>39500.965294178</v>
      </c>
      <c r="AO212" s="8">
        <v>48920.724421770698</v>
      </c>
      <c r="AP212" s="8">
        <v>28505.411512000301</v>
      </c>
      <c r="AQ212" s="8">
        <v>239673.83060069001</v>
      </c>
      <c r="AR212" s="1" t="s">
        <v>50</v>
      </c>
      <c r="AS212" s="1" t="s">
        <v>62</v>
      </c>
      <c r="AT212" s="1" t="s">
        <v>50</v>
      </c>
      <c r="AU212" s="1" t="s">
        <v>50</v>
      </c>
      <c r="AV212" s="1" t="s">
        <v>63</v>
      </c>
      <c r="AW212" s="1" t="s">
        <v>62</v>
      </c>
      <c r="AX212" s="1" t="s">
        <v>273</v>
      </c>
      <c r="AY212" s="12">
        <f t="shared" si="16"/>
        <v>1.5633024337655865</v>
      </c>
      <c r="AZ212" s="12">
        <f t="shared" si="13"/>
        <v>0.64459690660773938</v>
      </c>
      <c r="BA212" s="12">
        <f t="shared" si="14"/>
        <v>0.55428886711682779</v>
      </c>
      <c r="BB212" s="12">
        <f t="shared" si="15"/>
        <v>0.25626384411777503</v>
      </c>
    </row>
    <row r="213" spans="1:54">
      <c r="A213" s="3" t="s">
        <v>50</v>
      </c>
      <c r="B213" s="1" t="s">
        <v>5421</v>
      </c>
      <c r="C213" s="3" t="s">
        <v>5422</v>
      </c>
      <c r="D213" s="1">
        <v>2</v>
      </c>
      <c r="E213" s="3">
        <v>1</v>
      </c>
      <c r="F213" s="3">
        <v>16</v>
      </c>
      <c r="G213" s="1">
        <v>1</v>
      </c>
      <c r="H213" s="1">
        <v>871</v>
      </c>
      <c r="I213" s="1">
        <v>97.6</v>
      </c>
      <c r="J213" s="1">
        <v>5.81</v>
      </c>
      <c r="K213" s="1">
        <v>56.51</v>
      </c>
      <c r="L213" s="1" t="s">
        <v>97</v>
      </c>
      <c r="M213" s="1" t="s">
        <v>713</v>
      </c>
      <c r="N213" s="1" t="s">
        <v>108</v>
      </c>
      <c r="O213" s="1" t="s">
        <v>5423</v>
      </c>
      <c r="P213" s="1" t="s">
        <v>5424</v>
      </c>
      <c r="Q213" s="1" t="s">
        <v>5425</v>
      </c>
      <c r="R213" s="3" t="s">
        <v>5426</v>
      </c>
      <c r="S213" s="1" t="s">
        <v>5427</v>
      </c>
      <c r="T213" s="1" t="s">
        <v>259</v>
      </c>
      <c r="U213" s="1" t="s">
        <v>55</v>
      </c>
      <c r="V213" s="5">
        <v>1.1619999999999999</v>
      </c>
      <c r="W213" s="5">
        <v>0.138190184203449</v>
      </c>
      <c r="X213" s="1">
        <v>107.5</v>
      </c>
      <c r="Y213" s="1">
        <v>92.5</v>
      </c>
      <c r="Z213" s="3">
        <v>161.4</v>
      </c>
      <c r="AA213" s="3">
        <v>104.1</v>
      </c>
      <c r="AB213" s="3">
        <v>100.3</v>
      </c>
      <c r="AC213" s="3">
        <v>51.8</v>
      </c>
      <c r="AD213" s="3">
        <v>92.9</v>
      </c>
      <c r="AE213" s="3">
        <v>89.6</v>
      </c>
      <c r="AF213" s="7">
        <v>4369127.1875</v>
      </c>
      <c r="AG213" s="7">
        <v>2684832.9375</v>
      </c>
      <c r="AH213" s="7">
        <v>2991976.21875</v>
      </c>
      <c r="AI213" s="7">
        <v>1331613.140625</v>
      </c>
      <c r="AJ213" s="7">
        <v>2894282.90625</v>
      </c>
      <c r="AK213" s="7">
        <v>2293609.90625</v>
      </c>
      <c r="AL213" s="8">
        <v>5027217.49039659</v>
      </c>
      <c r="AM213" s="8">
        <v>3241068.9176084101</v>
      </c>
      <c r="AN213" s="8">
        <v>3123665.1635302701</v>
      </c>
      <c r="AO213" s="8">
        <v>1612251.9709898699</v>
      </c>
      <c r="AP213" s="8">
        <v>2894282.90625</v>
      </c>
      <c r="AQ213" s="8">
        <v>2789643.58126227</v>
      </c>
      <c r="AR213" s="1" t="s">
        <v>50</v>
      </c>
      <c r="AS213" s="1" t="s">
        <v>50</v>
      </c>
      <c r="AT213" s="1" t="s">
        <v>50</v>
      </c>
      <c r="AU213" s="1" t="s">
        <v>50</v>
      </c>
      <c r="AV213" s="1" t="s">
        <v>50</v>
      </c>
      <c r="AW213" s="1" t="s">
        <v>50</v>
      </c>
      <c r="AX213" s="1" t="s">
        <v>1271</v>
      </c>
      <c r="AY213" s="12">
        <f t="shared" si="16"/>
        <v>1.5613586806200417</v>
      </c>
      <c r="AZ213" s="12">
        <f t="shared" si="13"/>
        <v>0.64280199619483225</v>
      </c>
      <c r="BA213" s="12">
        <f t="shared" si="14"/>
        <v>0.13897568062879942</v>
      </c>
      <c r="BB213" s="12">
        <f t="shared" si="15"/>
        <v>0.85706119034133277</v>
      </c>
    </row>
    <row r="214" spans="1:54">
      <c r="A214" s="3" t="s">
        <v>50</v>
      </c>
      <c r="B214" s="1" t="s">
        <v>889</v>
      </c>
      <c r="C214" s="3" t="s">
        <v>890</v>
      </c>
      <c r="D214" s="1">
        <v>7</v>
      </c>
      <c r="E214" s="3">
        <v>1</v>
      </c>
      <c r="F214" s="3">
        <v>1</v>
      </c>
      <c r="G214" s="1">
        <v>1</v>
      </c>
      <c r="H214" s="1">
        <v>154</v>
      </c>
      <c r="I214" s="1">
        <v>17.5</v>
      </c>
      <c r="J214" s="1">
        <v>6.11</v>
      </c>
      <c r="K214" s="1">
        <v>1.85</v>
      </c>
      <c r="L214" s="1" t="s">
        <v>55</v>
      </c>
      <c r="M214" s="1" t="s">
        <v>55</v>
      </c>
      <c r="N214" s="1" t="s">
        <v>55</v>
      </c>
      <c r="O214" s="1" t="s">
        <v>891</v>
      </c>
      <c r="P214" s="1" t="s">
        <v>892</v>
      </c>
      <c r="Q214" s="1" t="s">
        <v>893</v>
      </c>
      <c r="R214" s="3" t="s">
        <v>894</v>
      </c>
      <c r="S214" s="1" t="s">
        <v>895</v>
      </c>
      <c r="T214" s="1" t="s">
        <v>55</v>
      </c>
      <c r="U214" s="1" t="s">
        <v>55</v>
      </c>
      <c r="V214" s="5">
        <v>2.1659999999999999</v>
      </c>
      <c r="W214" s="5">
        <v>0.606490287126906</v>
      </c>
      <c r="X214" s="1">
        <v>136.80000000000001</v>
      </c>
      <c r="Y214" s="1">
        <v>63.2</v>
      </c>
      <c r="Z214" s="3">
        <v>148.6</v>
      </c>
      <c r="AA214" s="3">
        <v>19.8</v>
      </c>
      <c r="AB214" s="3">
        <v>197</v>
      </c>
      <c r="AC214" s="3">
        <v>7.6</v>
      </c>
      <c r="AD214" s="3">
        <v>68.599999999999994</v>
      </c>
      <c r="AE214" s="3">
        <v>158.30000000000001</v>
      </c>
      <c r="AF214" s="7">
        <v>72192.9765625</v>
      </c>
      <c r="AG214" s="7" t="s">
        <v>55</v>
      </c>
      <c r="AH214" s="7">
        <v>105502.421875</v>
      </c>
      <c r="AI214" s="7" t="s">
        <v>55</v>
      </c>
      <c r="AJ214" s="7">
        <v>38349.47265625</v>
      </c>
      <c r="AK214" s="7">
        <v>72772.6640625</v>
      </c>
      <c r="AL214" s="8">
        <v>83066.887019706599</v>
      </c>
      <c r="AM214" s="8">
        <v>11084.1384529922</v>
      </c>
      <c r="AN214" s="8">
        <v>110146.009120585</v>
      </c>
      <c r="AO214" s="8">
        <v>4266.7884973465098</v>
      </c>
      <c r="AP214" s="8">
        <v>38349.47265625</v>
      </c>
      <c r="AQ214" s="8">
        <v>88511.038708070802</v>
      </c>
      <c r="AR214" s="1" t="s">
        <v>62</v>
      </c>
      <c r="AS214" s="1" t="s">
        <v>63</v>
      </c>
      <c r="AT214" s="1" t="s">
        <v>50</v>
      </c>
      <c r="AU214" s="1" t="s">
        <v>63</v>
      </c>
      <c r="AV214" s="1" t="s">
        <v>62</v>
      </c>
      <c r="AW214" s="1" t="s">
        <v>62</v>
      </c>
      <c r="AX214" s="1" t="s">
        <v>413</v>
      </c>
      <c r="AY214" s="12">
        <f t="shared" si="16"/>
        <v>1.5580053490677137</v>
      </c>
      <c r="AZ214" s="12">
        <f t="shared" si="13"/>
        <v>0.63970018658328986</v>
      </c>
      <c r="BA214" s="12">
        <f t="shared" si="14"/>
        <v>0.55956847361224216</v>
      </c>
      <c r="BB214" s="12">
        <f t="shared" si="15"/>
        <v>0.25214676187486723</v>
      </c>
    </row>
    <row r="215" spans="1:54">
      <c r="A215" s="3" t="s">
        <v>50</v>
      </c>
      <c r="B215" s="1" t="s">
        <v>3449</v>
      </c>
      <c r="C215" s="3" t="s">
        <v>3450</v>
      </c>
      <c r="D215" s="1">
        <v>3</v>
      </c>
      <c r="E215" s="3">
        <v>1</v>
      </c>
      <c r="F215" s="3">
        <v>3</v>
      </c>
      <c r="G215" s="1">
        <v>1</v>
      </c>
      <c r="H215" s="1">
        <v>418</v>
      </c>
      <c r="I215" s="1">
        <v>45.9</v>
      </c>
      <c r="J215" s="1">
        <v>6.46</v>
      </c>
      <c r="K215" s="1">
        <v>8.0399999999999991</v>
      </c>
      <c r="L215" s="1" t="s">
        <v>3451</v>
      </c>
      <c r="M215" s="1" t="s">
        <v>1080</v>
      </c>
      <c r="N215" s="1" t="s">
        <v>108</v>
      </c>
      <c r="O215" s="1" t="s">
        <v>3452</v>
      </c>
      <c r="P215" s="1" t="s">
        <v>3453</v>
      </c>
      <c r="Q215" s="1" t="s">
        <v>3454</v>
      </c>
      <c r="R215" s="3" t="s">
        <v>3455</v>
      </c>
      <c r="S215" s="1" t="s">
        <v>3456</v>
      </c>
      <c r="T215" s="1" t="s">
        <v>55</v>
      </c>
      <c r="U215" s="1" t="s">
        <v>55</v>
      </c>
      <c r="V215" s="5">
        <v>1.2829999999999999</v>
      </c>
      <c r="W215" s="5">
        <v>0.102745174924934</v>
      </c>
      <c r="X215" s="1">
        <v>112.4</v>
      </c>
      <c r="Y215" s="1">
        <v>87.6</v>
      </c>
      <c r="Z215" s="3">
        <v>162.19999999999999</v>
      </c>
      <c r="AA215" s="3">
        <v>107.3</v>
      </c>
      <c r="AB215" s="3">
        <v>95.6</v>
      </c>
      <c r="AC215" s="3">
        <v>85.1</v>
      </c>
      <c r="AD215" s="3">
        <v>83.6</v>
      </c>
      <c r="AE215" s="3">
        <v>66.2</v>
      </c>
      <c r="AF215" s="7">
        <v>266899.84375</v>
      </c>
      <c r="AG215" s="7">
        <v>168269.9375</v>
      </c>
      <c r="AH215" s="7">
        <v>173274.046875</v>
      </c>
      <c r="AI215" s="7">
        <v>133088.421875</v>
      </c>
      <c r="AJ215" s="7">
        <v>158350.296875</v>
      </c>
      <c r="AK215" s="7">
        <v>102991.578125</v>
      </c>
      <c r="AL215" s="8">
        <v>307101.05362070497</v>
      </c>
      <c r="AM215" s="8">
        <v>203131.62006533999</v>
      </c>
      <c r="AN215" s="8">
        <v>180900.53676745901</v>
      </c>
      <c r="AO215" s="8">
        <v>161136.94280847101</v>
      </c>
      <c r="AP215" s="8">
        <v>158350.296875</v>
      </c>
      <c r="AQ215" s="8">
        <v>125265.326966704</v>
      </c>
      <c r="AR215" s="1" t="s">
        <v>50</v>
      </c>
      <c r="AS215" s="1" t="s">
        <v>62</v>
      </c>
      <c r="AT215" s="1" t="s">
        <v>62</v>
      </c>
      <c r="AU215" s="1" t="s">
        <v>62</v>
      </c>
      <c r="AV215" s="1" t="s">
        <v>50</v>
      </c>
      <c r="AW215" s="1" t="s">
        <v>50</v>
      </c>
      <c r="AX215" s="1" t="s">
        <v>601</v>
      </c>
      <c r="AY215" s="12">
        <f t="shared" si="16"/>
        <v>1.5539723933670346</v>
      </c>
      <c r="AZ215" s="12">
        <f t="shared" si="13"/>
        <v>0.63596087420492264</v>
      </c>
      <c r="BA215" s="12">
        <f t="shared" si="14"/>
        <v>0.1129089180428909</v>
      </c>
      <c r="BB215" s="12">
        <f t="shared" si="15"/>
        <v>0.9472717542321859</v>
      </c>
    </row>
    <row r="216" spans="1:54">
      <c r="A216" s="3" t="s">
        <v>50</v>
      </c>
      <c r="B216" s="1" t="s">
        <v>15249</v>
      </c>
      <c r="C216" s="3" t="s">
        <v>15250</v>
      </c>
      <c r="D216" s="1">
        <v>2</v>
      </c>
      <c r="E216" s="3">
        <v>1</v>
      </c>
      <c r="F216" s="3">
        <v>7</v>
      </c>
      <c r="G216" s="1">
        <v>1</v>
      </c>
      <c r="H216" s="1">
        <v>1173</v>
      </c>
      <c r="I216" s="1">
        <v>130.69999999999999</v>
      </c>
      <c r="J216" s="1">
        <v>7.08</v>
      </c>
      <c r="K216" s="1">
        <v>31.7</v>
      </c>
      <c r="L216" s="1" t="s">
        <v>55</v>
      </c>
      <c r="M216" s="1" t="s">
        <v>55</v>
      </c>
      <c r="N216" s="1" t="s">
        <v>55</v>
      </c>
      <c r="O216" s="1" t="s">
        <v>55</v>
      </c>
      <c r="P216" s="1" t="s">
        <v>55</v>
      </c>
      <c r="Q216" s="1" t="s">
        <v>55</v>
      </c>
      <c r="R216" s="3" t="s">
        <v>15251</v>
      </c>
      <c r="S216" s="1" t="s">
        <v>15249</v>
      </c>
      <c r="T216" s="1" t="s">
        <v>55</v>
      </c>
      <c r="U216" s="1" t="s">
        <v>55</v>
      </c>
      <c r="V216" s="5">
        <v>0.82499999999999996</v>
      </c>
      <c r="W216" s="5">
        <v>0.46789990091057398</v>
      </c>
      <c r="X216" s="1">
        <v>90.4</v>
      </c>
      <c r="Y216" s="1">
        <v>109.6</v>
      </c>
      <c r="Z216" s="3">
        <v>85</v>
      </c>
      <c r="AA216" s="3">
        <v>215.7</v>
      </c>
      <c r="AB216" s="3">
        <v>64.400000000000006</v>
      </c>
      <c r="AC216" s="3">
        <v>103.3</v>
      </c>
      <c r="AD216" s="3">
        <v>102.9</v>
      </c>
      <c r="AE216" s="3">
        <v>28.6</v>
      </c>
      <c r="AF216" s="7">
        <v>73267.4375</v>
      </c>
      <c r="AG216" s="7">
        <v>177283.265625</v>
      </c>
      <c r="AH216" s="7">
        <v>61243.9296875</v>
      </c>
      <c r="AI216" s="7">
        <v>84697.75</v>
      </c>
      <c r="AJ216" s="7">
        <v>102152.6640625</v>
      </c>
      <c r="AK216" s="7">
        <v>23373.7890625</v>
      </c>
      <c r="AL216" s="8">
        <v>84303.186304653398</v>
      </c>
      <c r="AM216" s="8">
        <v>214012.303634927</v>
      </c>
      <c r="AN216" s="8">
        <v>63939.522127106196</v>
      </c>
      <c r="AO216" s="8">
        <v>102547.887378022</v>
      </c>
      <c r="AP216" s="8">
        <v>102152.6640625</v>
      </c>
      <c r="AQ216" s="8">
        <v>28428.7840100016</v>
      </c>
      <c r="AR216" s="1" t="s">
        <v>50</v>
      </c>
      <c r="AS216" s="1" t="s">
        <v>50</v>
      </c>
      <c r="AT216" s="1" t="s">
        <v>50</v>
      </c>
      <c r="AU216" s="1" t="s">
        <v>50</v>
      </c>
      <c r="AV216" s="1" t="s">
        <v>50</v>
      </c>
      <c r="AW216" s="1" t="s">
        <v>50</v>
      </c>
      <c r="AX216" s="1" t="s">
        <v>15252</v>
      </c>
      <c r="AY216" s="12">
        <f t="shared" si="16"/>
        <v>1.5538800012732286</v>
      </c>
      <c r="AZ216" s="12">
        <f t="shared" si="13"/>
        <v>0.63587509560371203</v>
      </c>
      <c r="BA216" s="12">
        <f t="shared" si="14"/>
        <v>0.46281781956640694</v>
      </c>
      <c r="BB216" s="12">
        <f t="shared" si="15"/>
        <v>0.33458992804704923</v>
      </c>
    </row>
    <row r="217" spans="1:54">
      <c r="A217" s="3" t="s">
        <v>50</v>
      </c>
      <c r="B217" s="1" t="s">
        <v>7662</v>
      </c>
      <c r="C217" s="3" t="s">
        <v>7663</v>
      </c>
      <c r="D217" s="1">
        <v>1</v>
      </c>
      <c r="E217" s="3">
        <v>1</v>
      </c>
      <c r="F217" s="3">
        <v>5</v>
      </c>
      <c r="G217" s="1">
        <v>1</v>
      </c>
      <c r="H217" s="1">
        <v>915</v>
      </c>
      <c r="I217" s="1">
        <v>103.9</v>
      </c>
      <c r="J217" s="1">
        <v>8.8699999999999992</v>
      </c>
      <c r="K217" s="1">
        <v>12.39</v>
      </c>
      <c r="L217" s="1" t="s">
        <v>1282</v>
      </c>
      <c r="M217" s="1" t="s">
        <v>98</v>
      </c>
      <c r="N217" s="1" t="s">
        <v>108</v>
      </c>
      <c r="O217" s="1" t="s">
        <v>7664</v>
      </c>
      <c r="P217" s="1" t="s">
        <v>7665</v>
      </c>
      <c r="Q217" s="1" t="s">
        <v>7666</v>
      </c>
      <c r="R217" s="3" t="s">
        <v>7667</v>
      </c>
      <c r="S217" s="1" t="s">
        <v>7668</v>
      </c>
      <c r="T217" s="1" t="s">
        <v>55</v>
      </c>
      <c r="U217" s="1" t="s">
        <v>55</v>
      </c>
      <c r="V217" s="5">
        <v>1.0620000000000001</v>
      </c>
      <c r="W217" s="5">
        <v>0.39205536487202403</v>
      </c>
      <c r="X217" s="1">
        <v>103</v>
      </c>
      <c r="Y217" s="1">
        <v>97</v>
      </c>
      <c r="Z217" s="3">
        <v>108.9</v>
      </c>
      <c r="AA217" s="3">
        <v>155.69999999999999</v>
      </c>
      <c r="AB217" s="3">
        <v>100.3</v>
      </c>
      <c r="AC217" s="3">
        <v>102.6</v>
      </c>
      <c r="AD217" s="3">
        <v>121.6</v>
      </c>
      <c r="AE217" s="3">
        <v>10.8</v>
      </c>
      <c r="AF217" s="7">
        <v>1387199.09375</v>
      </c>
      <c r="AG217" s="7">
        <v>1890941.25</v>
      </c>
      <c r="AH217" s="7">
        <v>1408521.0625</v>
      </c>
      <c r="AI217" s="7">
        <v>1241664.28125</v>
      </c>
      <c r="AJ217" s="7">
        <v>1782607.4375</v>
      </c>
      <c r="AK217" s="7">
        <v>130509.58984375</v>
      </c>
      <c r="AL217" s="8">
        <v>1596142.9474321699</v>
      </c>
      <c r="AM217" s="8">
        <v>2282701.02947461</v>
      </c>
      <c r="AN217" s="8">
        <v>1470515.7572636199</v>
      </c>
      <c r="AO217" s="8">
        <v>1503346.2975691599</v>
      </c>
      <c r="AP217" s="8">
        <v>1782607.4375</v>
      </c>
      <c r="AQ217" s="8">
        <v>158734.59501927401</v>
      </c>
      <c r="AR217" s="1" t="s">
        <v>50</v>
      </c>
      <c r="AS217" s="1" t="s">
        <v>50</v>
      </c>
      <c r="AT217" s="1" t="s">
        <v>62</v>
      </c>
      <c r="AU217" s="1" t="s">
        <v>50</v>
      </c>
      <c r="AV217" s="1" t="s">
        <v>50</v>
      </c>
      <c r="AW217" s="1" t="s">
        <v>62</v>
      </c>
      <c r="AX217" s="1" t="s">
        <v>2276</v>
      </c>
      <c r="AY217" s="12">
        <f t="shared" si="16"/>
        <v>1.552929966826075</v>
      </c>
      <c r="AZ217" s="12">
        <f t="shared" si="13"/>
        <v>0.63499276933182758</v>
      </c>
      <c r="BA217" s="12">
        <f t="shared" si="14"/>
        <v>0.32118127355673048</v>
      </c>
      <c r="BB217" s="12">
        <f t="shared" si="15"/>
        <v>0.49324978415320664</v>
      </c>
    </row>
    <row r="218" spans="1:54">
      <c r="A218" s="3" t="s">
        <v>50</v>
      </c>
      <c r="B218" s="1" t="s">
        <v>5016</v>
      </c>
      <c r="C218" s="3" t="s">
        <v>5017</v>
      </c>
      <c r="D218" s="1">
        <v>5</v>
      </c>
      <c r="E218" s="3">
        <v>1</v>
      </c>
      <c r="F218" s="3">
        <v>8</v>
      </c>
      <c r="G218" s="1">
        <v>1</v>
      </c>
      <c r="H218" s="1">
        <v>522</v>
      </c>
      <c r="I218" s="1">
        <v>56</v>
      </c>
      <c r="J218" s="1">
        <v>8.7799999999999994</v>
      </c>
      <c r="K218" s="1">
        <v>32.15</v>
      </c>
      <c r="L218" s="1" t="s">
        <v>5018</v>
      </c>
      <c r="M218" s="1" t="s">
        <v>1348</v>
      </c>
      <c r="N218" s="1" t="s">
        <v>323</v>
      </c>
      <c r="O218" s="1" t="s">
        <v>5019</v>
      </c>
      <c r="P218" s="1" t="s">
        <v>5020</v>
      </c>
      <c r="Q218" s="1" t="s">
        <v>5021</v>
      </c>
      <c r="R218" s="3" t="s">
        <v>5022</v>
      </c>
      <c r="S218" s="1" t="s">
        <v>5023</v>
      </c>
      <c r="T218" s="1" t="s">
        <v>4056</v>
      </c>
      <c r="U218" s="1" t="s">
        <v>55</v>
      </c>
      <c r="V218" s="5">
        <v>1.181</v>
      </c>
      <c r="W218" s="5">
        <v>0.35878454187419101</v>
      </c>
      <c r="X218" s="1">
        <v>108.3</v>
      </c>
      <c r="Y218" s="1">
        <v>91.7</v>
      </c>
      <c r="Z218" s="3">
        <v>114.6</v>
      </c>
      <c r="AA218" s="3">
        <v>166</v>
      </c>
      <c r="AB218" s="3">
        <v>84.3</v>
      </c>
      <c r="AC218" s="3">
        <v>97.1</v>
      </c>
      <c r="AD218" s="3">
        <v>115.3</v>
      </c>
      <c r="AE218" s="3">
        <v>22.7</v>
      </c>
      <c r="AF218" s="7">
        <v>908086.3125</v>
      </c>
      <c r="AG218" s="7">
        <v>1254186.125</v>
      </c>
      <c r="AH218" s="7">
        <v>736146.875</v>
      </c>
      <c r="AI218" s="7">
        <v>731005.1875</v>
      </c>
      <c r="AJ218" s="7">
        <v>1051696.75</v>
      </c>
      <c r="AK218" s="7">
        <v>170514.65625</v>
      </c>
      <c r="AL218" s="8">
        <v>1044864.84304017</v>
      </c>
      <c r="AM218" s="8">
        <v>1514024.80573644</v>
      </c>
      <c r="AN218" s="8">
        <v>768547.66901852505</v>
      </c>
      <c r="AO218" s="8">
        <v>885065.27789108898</v>
      </c>
      <c r="AP218" s="8">
        <v>1051696.75</v>
      </c>
      <c r="AQ218" s="8">
        <v>207391.464007353</v>
      </c>
      <c r="AR218" s="1" t="s">
        <v>50</v>
      </c>
      <c r="AS218" s="1" t="s">
        <v>50</v>
      </c>
      <c r="AT218" s="1" t="s">
        <v>50</v>
      </c>
      <c r="AU218" s="1" t="s">
        <v>50</v>
      </c>
      <c r="AV218" s="1" t="s">
        <v>50</v>
      </c>
      <c r="AW218" s="1" t="s">
        <v>50</v>
      </c>
      <c r="AX218" s="1" t="s">
        <v>160</v>
      </c>
      <c r="AY218" s="12">
        <f t="shared" si="16"/>
        <v>1.5518652607509962</v>
      </c>
      <c r="AZ218" s="12">
        <f t="shared" si="13"/>
        <v>0.63400330231571755</v>
      </c>
      <c r="BA218" s="12">
        <f t="shared" si="14"/>
        <v>0.30761164636399763</v>
      </c>
      <c r="BB218" s="12">
        <f t="shared" si="15"/>
        <v>0.51199722590614416</v>
      </c>
    </row>
    <row r="219" spans="1:54">
      <c r="A219" s="3" t="s">
        <v>1240</v>
      </c>
      <c r="B219" s="1" t="s">
        <v>7678</v>
      </c>
      <c r="C219" s="3" t="s">
        <v>7679</v>
      </c>
      <c r="D219" s="1">
        <v>3</v>
      </c>
      <c r="E219" s="3">
        <v>1</v>
      </c>
      <c r="F219" s="3">
        <v>1</v>
      </c>
      <c r="G219" s="1">
        <v>1</v>
      </c>
      <c r="H219" s="1">
        <v>455</v>
      </c>
      <c r="I219" s="1">
        <v>52.9</v>
      </c>
      <c r="J219" s="1">
        <v>9.2799999999999994</v>
      </c>
      <c r="K219" s="1">
        <v>2.04</v>
      </c>
      <c r="L219" s="1" t="s">
        <v>106</v>
      </c>
      <c r="M219" s="1" t="s">
        <v>98</v>
      </c>
      <c r="N219" s="1" t="s">
        <v>265</v>
      </c>
      <c r="O219" s="1" t="s">
        <v>7680</v>
      </c>
      <c r="P219" s="1" t="s">
        <v>7681</v>
      </c>
      <c r="Q219" s="1" t="s">
        <v>7682</v>
      </c>
      <c r="R219" s="3" t="s">
        <v>7683</v>
      </c>
      <c r="S219" s="1" t="s">
        <v>7684</v>
      </c>
      <c r="T219" s="1" t="s">
        <v>55</v>
      </c>
      <c r="U219" s="1" t="s">
        <v>55</v>
      </c>
      <c r="V219" s="5">
        <v>1.0609999999999999</v>
      </c>
      <c r="W219" s="5">
        <v>0.394968645668825</v>
      </c>
      <c r="X219" s="1">
        <v>102.9</v>
      </c>
      <c r="Y219" s="1">
        <v>97.1</v>
      </c>
      <c r="Z219" s="3">
        <v>107.1</v>
      </c>
      <c r="AA219" s="3">
        <v>159.4</v>
      </c>
      <c r="AB219" s="3">
        <v>97.9</v>
      </c>
      <c r="AC219" s="3">
        <v>101</v>
      </c>
      <c r="AD219" s="3">
        <v>123.5</v>
      </c>
      <c r="AE219" s="3">
        <v>11.1</v>
      </c>
      <c r="AF219" s="7">
        <v>467518.21875</v>
      </c>
      <c r="AG219" s="7">
        <v>663121.5</v>
      </c>
      <c r="AH219" s="7">
        <v>471020.5</v>
      </c>
      <c r="AI219" s="7">
        <v>418950.09375</v>
      </c>
      <c r="AJ219" s="7">
        <v>620357.1875</v>
      </c>
      <c r="AK219" s="7">
        <v>45905.16015625</v>
      </c>
      <c r="AL219" s="8">
        <v>537937.13607222796</v>
      </c>
      <c r="AM219" s="8">
        <v>800505.10861548397</v>
      </c>
      <c r="AN219" s="8">
        <v>491752.01257893001</v>
      </c>
      <c r="AO219" s="8">
        <v>507244.25419667998</v>
      </c>
      <c r="AP219" s="8">
        <v>620357.1875</v>
      </c>
      <c r="AQ219" s="8">
        <v>55832.962278259802</v>
      </c>
      <c r="AR219" s="1" t="s">
        <v>62</v>
      </c>
      <c r="AS219" s="1" t="s">
        <v>50</v>
      </c>
      <c r="AT219" s="1" t="s">
        <v>62</v>
      </c>
      <c r="AU219" s="1" t="s">
        <v>62</v>
      </c>
      <c r="AV219" s="1" t="s">
        <v>62</v>
      </c>
      <c r="AW219" s="1" t="s">
        <v>62</v>
      </c>
      <c r="AX219" s="1" t="s">
        <v>7685</v>
      </c>
      <c r="AY219" s="12">
        <f t="shared" si="16"/>
        <v>1.5465109440112221</v>
      </c>
      <c r="AZ219" s="12">
        <f t="shared" si="13"/>
        <v>0.62901704281279136</v>
      </c>
      <c r="BA219" s="12">
        <f t="shared" si="14"/>
        <v>0.33622242269103642</v>
      </c>
      <c r="BB219" s="12">
        <f t="shared" si="15"/>
        <v>0.47337332680891026</v>
      </c>
    </row>
    <row r="220" spans="1:54">
      <c r="A220" s="3" t="s">
        <v>50</v>
      </c>
      <c r="B220" s="1" t="s">
        <v>792</v>
      </c>
      <c r="C220" s="3" t="s">
        <v>793</v>
      </c>
      <c r="D220" s="1">
        <v>2</v>
      </c>
      <c r="E220" s="3">
        <v>1</v>
      </c>
      <c r="F220" s="3">
        <v>1</v>
      </c>
      <c r="G220" s="1">
        <v>1</v>
      </c>
      <c r="H220" s="1">
        <v>1137</v>
      </c>
      <c r="I220" s="1">
        <v>127.2</v>
      </c>
      <c r="J220" s="1">
        <v>8.7200000000000006</v>
      </c>
      <c r="K220" s="1">
        <v>3.65</v>
      </c>
      <c r="L220" s="1" t="s">
        <v>794</v>
      </c>
      <c r="M220" s="1" t="s">
        <v>127</v>
      </c>
      <c r="N220" s="1" t="s">
        <v>69</v>
      </c>
      <c r="O220" s="1" t="s">
        <v>795</v>
      </c>
      <c r="P220" s="1" t="s">
        <v>796</v>
      </c>
      <c r="Q220" s="1" t="s">
        <v>797</v>
      </c>
      <c r="R220" s="3" t="s">
        <v>798</v>
      </c>
      <c r="S220" s="1" t="s">
        <v>799</v>
      </c>
      <c r="T220" s="1" t="s">
        <v>800</v>
      </c>
      <c r="U220" s="1" t="s">
        <v>55</v>
      </c>
      <c r="V220" s="5">
        <v>2.2040000000000002</v>
      </c>
      <c r="W220" s="5">
        <v>0.56769076526596096</v>
      </c>
      <c r="X220" s="1">
        <v>137.6</v>
      </c>
      <c r="Y220" s="1">
        <v>62.4</v>
      </c>
      <c r="Z220" s="3">
        <v>171.1</v>
      </c>
      <c r="AA220" s="3">
        <v>149.1</v>
      </c>
      <c r="AB220" s="3">
        <v>43.9</v>
      </c>
      <c r="AC220" s="3">
        <v>101.5</v>
      </c>
      <c r="AD220" s="3">
        <v>66.599999999999994</v>
      </c>
      <c r="AE220" s="3">
        <v>67.7</v>
      </c>
      <c r="AF220" s="7">
        <v>43694.6640625</v>
      </c>
      <c r="AG220" s="7" t="s">
        <v>55</v>
      </c>
      <c r="AH220" s="7" t="s">
        <v>55</v>
      </c>
      <c r="AI220" s="7" t="s">
        <v>55</v>
      </c>
      <c r="AJ220" s="7" t="s">
        <v>55</v>
      </c>
      <c r="AK220" s="7">
        <v>16344.23046875</v>
      </c>
      <c r="AL220" s="8">
        <v>50276.078032347999</v>
      </c>
      <c r="AM220" s="8">
        <v>43814.607642249997</v>
      </c>
      <c r="AN220" s="8">
        <v>12905.9796274198</v>
      </c>
      <c r="AO220" s="8">
        <v>29815.8587002608</v>
      </c>
      <c r="AP220" s="8">
        <v>19574.306386382599</v>
      </c>
      <c r="AQ220" s="8">
        <v>19878.959143652199</v>
      </c>
      <c r="AR220" s="1" t="s">
        <v>50</v>
      </c>
      <c r="AS220" s="1" t="s">
        <v>63</v>
      </c>
      <c r="AT220" s="1" t="s">
        <v>63</v>
      </c>
      <c r="AU220" s="1" t="s">
        <v>63</v>
      </c>
      <c r="AV220" s="1" t="s">
        <v>63</v>
      </c>
      <c r="AW220" s="1" t="s">
        <v>62</v>
      </c>
      <c r="AX220" s="1" t="s">
        <v>801</v>
      </c>
      <c r="AY220" s="12">
        <f t="shared" si="16"/>
        <v>1.5446516249619577</v>
      </c>
      <c r="AZ220" s="12">
        <f t="shared" si="13"/>
        <v>0.62728149469104177</v>
      </c>
      <c r="BA220" s="12">
        <f t="shared" si="14"/>
        <v>0.35423104742456446</v>
      </c>
      <c r="BB220" s="12">
        <f t="shared" si="15"/>
        <v>0.45071337670257372</v>
      </c>
    </row>
    <row r="221" spans="1:54">
      <c r="A221" s="3" t="s">
        <v>50</v>
      </c>
      <c r="B221" s="1" t="s">
        <v>14288</v>
      </c>
      <c r="C221" s="3" t="s">
        <v>14289</v>
      </c>
      <c r="D221" s="1">
        <v>3</v>
      </c>
      <c r="E221" s="3">
        <v>1</v>
      </c>
      <c r="F221" s="3">
        <v>1</v>
      </c>
      <c r="G221" s="1">
        <v>1</v>
      </c>
      <c r="H221" s="1">
        <v>614</v>
      </c>
      <c r="I221" s="1">
        <v>67.099999999999994</v>
      </c>
      <c r="J221" s="1">
        <v>8.92</v>
      </c>
      <c r="K221" s="1">
        <v>4.05</v>
      </c>
      <c r="L221" s="1" t="s">
        <v>373</v>
      </c>
      <c r="M221" s="1" t="s">
        <v>151</v>
      </c>
      <c r="N221" s="1" t="s">
        <v>108</v>
      </c>
      <c r="O221" s="1" t="s">
        <v>14290</v>
      </c>
      <c r="P221" s="1" t="s">
        <v>14291</v>
      </c>
      <c r="Q221" s="1" t="s">
        <v>14292</v>
      </c>
      <c r="R221" s="3" t="s">
        <v>14293</v>
      </c>
      <c r="S221" s="1" t="s">
        <v>14294</v>
      </c>
      <c r="T221" s="1" t="s">
        <v>228</v>
      </c>
      <c r="U221" s="1" t="s">
        <v>55</v>
      </c>
      <c r="V221" s="5">
        <v>0.85399999999999998</v>
      </c>
      <c r="W221" s="5">
        <v>0.461120593469104</v>
      </c>
      <c r="X221" s="1">
        <v>92.2</v>
      </c>
      <c r="Y221" s="1">
        <v>107.8</v>
      </c>
      <c r="Z221" s="3">
        <v>69</v>
      </c>
      <c r="AA221" s="3">
        <v>81</v>
      </c>
      <c r="AB221" s="3">
        <v>213.8</v>
      </c>
      <c r="AC221" s="3">
        <v>100</v>
      </c>
      <c r="AD221" s="3">
        <v>94.8</v>
      </c>
      <c r="AE221" s="3">
        <v>41.3</v>
      </c>
      <c r="AF221" s="7" t="s">
        <v>55</v>
      </c>
      <c r="AG221" s="7" t="s">
        <v>55</v>
      </c>
      <c r="AH221" s="7">
        <v>100199.3671875</v>
      </c>
      <c r="AI221" s="7" t="s">
        <v>55</v>
      </c>
      <c r="AJ221" s="7" t="s">
        <v>55</v>
      </c>
      <c r="AK221" s="7" t="s">
        <v>55</v>
      </c>
      <c r="AL221" s="8">
        <v>33768.194025540302</v>
      </c>
      <c r="AM221" s="8">
        <v>39633.374563287303</v>
      </c>
      <c r="AN221" s="8">
        <v>104609.54560064401</v>
      </c>
      <c r="AO221" s="8">
        <v>48933.036238030902</v>
      </c>
      <c r="AP221" s="8">
        <v>46384.470554605898</v>
      </c>
      <c r="AQ221" s="8">
        <v>20211.490813755201</v>
      </c>
      <c r="AR221" s="1" t="s">
        <v>63</v>
      </c>
      <c r="AS221" s="1" t="s">
        <v>63</v>
      </c>
      <c r="AT221" s="1" t="s">
        <v>50</v>
      </c>
      <c r="AU221" s="1" t="s">
        <v>63</v>
      </c>
      <c r="AV221" s="1" t="s">
        <v>63</v>
      </c>
      <c r="AW221" s="1" t="s">
        <v>63</v>
      </c>
      <c r="AX221" s="1" t="s">
        <v>7685</v>
      </c>
      <c r="AY221" s="12">
        <f t="shared" si="16"/>
        <v>1.5408349235051495</v>
      </c>
      <c r="AZ221" s="12">
        <f t="shared" si="13"/>
        <v>0.62371230779861864</v>
      </c>
      <c r="BA221" s="12">
        <f t="shared" si="14"/>
        <v>0.44290326364200988</v>
      </c>
      <c r="BB221" s="12">
        <f t="shared" si="15"/>
        <v>0.35369111949737353</v>
      </c>
    </row>
    <row r="222" spans="1:54">
      <c r="A222" s="3" t="s">
        <v>50</v>
      </c>
      <c r="B222" s="1" t="s">
        <v>2978</v>
      </c>
      <c r="C222" s="3" t="s">
        <v>2979</v>
      </c>
      <c r="D222" s="1">
        <v>8</v>
      </c>
      <c r="E222" s="3">
        <v>2</v>
      </c>
      <c r="F222" s="3">
        <v>14</v>
      </c>
      <c r="G222" s="1">
        <v>2</v>
      </c>
      <c r="H222" s="1">
        <v>181</v>
      </c>
      <c r="I222" s="1">
        <v>20.6</v>
      </c>
      <c r="J222" s="1">
        <v>8.8699999999999992</v>
      </c>
      <c r="K222" s="1">
        <v>42.56</v>
      </c>
      <c r="L222" s="1" t="s">
        <v>2980</v>
      </c>
      <c r="M222" s="1" t="s">
        <v>2981</v>
      </c>
      <c r="N222" s="1" t="s">
        <v>55</v>
      </c>
      <c r="O222" s="1" t="s">
        <v>2982</v>
      </c>
      <c r="P222" s="1" t="s">
        <v>2983</v>
      </c>
      <c r="Q222" s="1" t="s">
        <v>2984</v>
      </c>
      <c r="R222" s="3" t="s">
        <v>2985</v>
      </c>
      <c r="S222" s="1" t="s">
        <v>2986</v>
      </c>
      <c r="T222" s="1" t="s">
        <v>2987</v>
      </c>
      <c r="U222" s="1" t="s">
        <v>55</v>
      </c>
      <c r="V222" s="5">
        <v>1.345</v>
      </c>
      <c r="W222" s="5">
        <v>0.121266520852629</v>
      </c>
      <c r="X222" s="1">
        <v>114.7</v>
      </c>
      <c r="Y222" s="1">
        <v>85.3</v>
      </c>
      <c r="Z222" s="3">
        <v>161.6</v>
      </c>
      <c r="AA222" s="3">
        <v>91.9</v>
      </c>
      <c r="AB222" s="3">
        <v>110.3</v>
      </c>
      <c r="AC222" s="3">
        <v>82</v>
      </c>
      <c r="AD222" s="3">
        <v>69.7</v>
      </c>
      <c r="AE222" s="3">
        <v>84.4</v>
      </c>
      <c r="AF222" s="7">
        <v>1998009.06640625</v>
      </c>
      <c r="AG222" s="7">
        <v>1083613.37890625</v>
      </c>
      <c r="AH222" s="7">
        <v>1503552.79296875</v>
      </c>
      <c r="AI222" s="7">
        <v>964059.3671875</v>
      </c>
      <c r="AJ222" s="7">
        <v>991355.65625</v>
      </c>
      <c r="AK222" s="7">
        <v>987658.40625</v>
      </c>
      <c r="AL222" s="8">
        <v>2298954.8469418301</v>
      </c>
      <c r="AM222" s="8">
        <v>1308113.2878040301</v>
      </c>
      <c r="AN222" s="8">
        <v>1569730.2176042299</v>
      </c>
      <c r="AO222" s="8">
        <v>1167235.8641412701</v>
      </c>
      <c r="AP222" s="8">
        <v>991355.65625</v>
      </c>
      <c r="AQ222" s="8">
        <v>1201256.9905489101</v>
      </c>
      <c r="AR222" s="1" t="s">
        <v>50</v>
      </c>
      <c r="AS222" s="1" t="s">
        <v>50</v>
      </c>
      <c r="AT222" s="1" t="s">
        <v>50</v>
      </c>
      <c r="AU222" s="1" t="s">
        <v>62</v>
      </c>
      <c r="AV222" s="1" t="s">
        <v>50</v>
      </c>
      <c r="AW222" s="1" t="s">
        <v>50</v>
      </c>
      <c r="AX222" s="1" t="s">
        <v>2988</v>
      </c>
      <c r="AY222" s="12">
        <f t="shared" si="16"/>
        <v>1.5407832631422649</v>
      </c>
      <c r="AZ222" s="12">
        <f t="shared" si="13"/>
        <v>0.62366393701104084</v>
      </c>
      <c r="BA222" s="12">
        <f t="shared" si="14"/>
        <v>0.11671662156750352</v>
      </c>
      <c r="BB222" s="12">
        <f t="shared" si="15"/>
        <v>0.93286729184648876</v>
      </c>
    </row>
    <row r="223" spans="1:54">
      <c r="A223" s="3" t="s">
        <v>50</v>
      </c>
      <c r="B223" s="1" t="s">
        <v>8779</v>
      </c>
      <c r="C223" s="3" t="s">
        <v>8780</v>
      </c>
      <c r="D223" s="1">
        <v>2</v>
      </c>
      <c r="E223" s="3">
        <v>2</v>
      </c>
      <c r="F223" s="3">
        <v>16</v>
      </c>
      <c r="G223" s="1">
        <v>2</v>
      </c>
      <c r="H223" s="1">
        <v>951</v>
      </c>
      <c r="I223" s="1">
        <v>105.3</v>
      </c>
      <c r="J223" s="1">
        <v>7.53</v>
      </c>
      <c r="K223" s="1">
        <v>58.04</v>
      </c>
      <c r="L223" s="1" t="s">
        <v>67</v>
      </c>
      <c r="M223" s="1" t="s">
        <v>151</v>
      </c>
      <c r="N223" s="1" t="s">
        <v>55</v>
      </c>
      <c r="O223" s="1" t="s">
        <v>8781</v>
      </c>
      <c r="P223" s="1" t="s">
        <v>8782</v>
      </c>
      <c r="Q223" s="1" t="s">
        <v>55</v>
      </c>
      <c r="R223" s="3" t="s">
        <v>8783</v>
      </c>
      <c r="S223" s="1" t="s">
        <v>8784</v>
      </c>
      <c r="T223" s="1" t="s">
        <v>93</v>
      </c>
      <c r="U223" s="1" t="s">
        <v>55</v>
      </c>
      <c r="V223" s="5">
        <v>1.0249999999999999</v>
      </c>
      <c r="W223" s="5">
        <v>0.37819470580463399</v>
      </c>
      <c r="X223" s="1">
        <v>101.3</v>
      </c>
      <c r="Y223" s="1">
        <v>98.7</v>
      </c>
      <c r="Z223" s="3">
        <v>96.1</v>
      </c>
      <c r="AA223" s="3">
        <v>173.3</v>
      </c>
      <c r="AB223" s="3">
        <v>93.8</v>
      </c>
      <c r="AC223" s="3">
        <v>93.7</v>
      </c>
      <c r="AD223" s="3">
        <v>122.6</v>
      </c>
      <c r="AE223" s="3">
        <v>20.5</v>
      </c>
      <c r="AF223" s="7">
        <v>169111.056640625</v>
      </c>
      <c r="AG223" s="7">
        <v>262709.6640625</v>
      </c>
      <c r="AH223" s="7">
        <v>131434.4140625</v>
      </c>
      <c r="AI223" s="7">
        <v>141549.09375</v>
      </c>
      <c r="AJ223" s="7">
        <v>227136.625</v>
      </c>
      <c r="AK223" s="7">
        <v>18928.78515625</v>
      </c>
      <c r="AL223" s="8">
        <v>194583.042625879</v>
      </c>
      <c r="AM223" s="8">
        <v>350727.28383898397</v>
      </c>
      <c r="AN223" s="8">
        <v>189968.37111407099</v>
      </c>
      <c r="AO223" s="8">
        <v>189746.69001103</v>
      </c>
      <c r="AP223" s="8">
        <v>248155.12813474701</v>
      </c>
      <c r="AQ223" s="8">
        <v>41415.9427217091</v>
      </c>
      <c r="AR223" s="1" t="s">
        <v>50</v>
      </c>
      <c r="AS223" s="1" t="s">
        <v>50</v>
      </c>
      <c r="AT223" s="1" t="s">
        <v>50</v>
      </c>
      <c r="AU223" s="1" t="s">
        <v>50</v>
      </c>
      <c r="AV223" s="1" t="s">
        <v>50</v>
      </c>
      <c r="AW223" s="1" t="s">
        <v>50</v>
      </c>
      <c r="AX223" s="1" t="s">
        <v>8785</v>
      </c>
      <c r="AY223" s="12">
        <f t="shared" si="16"/>
        <v>1.534010958092187</v>
      </c>
      <c r="AZ223" s="12">
        <f t="shared" si="13"/>
        <v>0.61730878866143946</v>
      </c>
      <c r="BA223" s="12">
        <f t="shared" si="14"/>
        <v>0.3521558506787188</v>
      </c>
      <c r="BB223" s="12">
        <f t="shared" si="15"/>
        <v>0.45326509189077363</v>
      </c>
    </row>
    <row r="224" spans="1:54">
      <c r="A224" s="3" t="s">
        <v>50</v>
      </c>
      <c r="B224" s="1" t="s">
        <v>1865</v>
      </c>
      <c r="C224" s="3" t="s">
        <v>1866</v>
      </c>
      <c r="D224" s="1">
        <v>4</v>
      </c>
      <c r="E224" s="3">
        <v>2</v>
      </c>
      <c r="F224" s="3">
        <v>4</v>
      </c>
      <c r="G224" s="1">
        <v>2</v>
      </c>
      <c r="H224" s="1">
        <v>415</v>
      </c>
      <c r="I224" s="1">
        <v>48.4</v>
      </c>
      <c r="J224" s="1">
        <v>8.2899999999999991</v>
      </c>
      <c r="K224" s="1">
        <v>7.94</v>
      </c>
      <c r="L224" s="1" t="s">
        <v>1867</v>
      </c>
      <c r="M224" s="1" t="s">
        <v>1868</v>
      </c>
      <c r="N224" s="1" t="s">
        <v>253</v>
      </c>
      <c r="O224" s="1" t="s">
        <v>1869</v>
      </c>
      <c r="P224" s="1" t="s">
        <v>1870</v>
      </c>
      <c r="Q224" s="1" t="s">
        <v>1871</v>
      </c>
      <c r="R224" s="3" t="s">
        <v>1872</v>
      </c>
      <c r="S224" s="1" t="s">
        <v>1873</v>
      </c>
      <c r="T224" s="1" t="s">
        <v>1874</v>
      </c>
      <c r="U224" s="1" t="s">
        <v>1875</v>
      </c>
      <c r="V224" s="5">
        <v>1.548</v>
      </c>
      <c r="W224" s="5">
        <v>0.146934935089445</v>
      </c>
      <c r="X224" s="1">
        <v>121.5</v>
      </c>
      <c r="Y224" s="1">
        <v>78.5</v>
      </c>
      <c r="Z224" s="3">
        <v>140.30000000000001</v>
      </c>
      <c r="AA224" s="3">
        <v>89.8</v>
      </c>
      <c r="AB224" s="3">
        <v>133.1</v>
      </c>
      <c r="AC224" s="3">
        <v>51.9</v>
      </c>
      <c r="AD224" s="3">
        <v>85.9</v>
      </c>
      <c r="AE224" s="3">
        <v>99.1</v>
      </c>
      <c r="AF224" s="7">
        <v>154123.75</v>
      </c>
      <c r="AG224" s="7">
        <v>115508.66894531299</v>
      </c>
      <c r="AH224" s="7">
        <v>197927.1015625</v>
      </c>
      <c r="AI224" s="7" t="s">
        <v>55</v>
      </c>
      <c r="AJ224" s="7">
        <v>133473.583984375</v>
      </c>
      <c r="AK224" s="7">
        <v>126494.625</v>
      </c>
      <c r="AL224" s="8">
        <v>217908.10833083099</v>
      </c>
      <c r="AM224" s="8">
        <v>139439.42336373901</v>
      </c>
      <c r="AN224" s="8">
        <v>206638.671856689</v>
      </c>
      <c r="AO224" s="8">
        <v>80528.679317073402</v>
      </c>
      <c r="AP224" s="8">
        <v>133473.583984375</v>
      </c>
      <c r="AQ224" s="8">
        <v>153851.32307540899</v>
      </c>
      <c r="AR224" s="1" t="s">
        <v>50</v>
      </c>
      <c r="AS224" s="1" t="s">
        <v>50</v>
      </c>
      <c r="AT224" s="1" t="s">
        <v>50</v>
      </c>
      <c r="AU224" s="1" t="s">
        <v>63</v>
      </c>
      <c r="AV224" s="1" t="s">
        <v>62</v>
      </c>
      <c r="AW224" s="1" t="s">
        <v>50</v>
      </c>
      <c r="AX224" s="1" t="s">
        <v>1876</v>
      </c>
      <c r="AY224" s="12">
        <f t="shared" si="16"/>
        <v>1.5331812015377999</v>
      </c>
      <c r="AZ224" s="12">
        <f t="shared" si="13"/>
        <v>0.61652821435565064</v>
      </c>
      <c r="BA224" s="12">
        <f t="shared" si="14"/>
        <v>0.117223069950302</v>
      </c>
      <c r="BB224" s="12">
        <f t="shared" si="15"/>
        <v>0.93098690908460513</v>
      </c>
    </row>
    <row r="225" spans="1:54">
      <c r="A225" s="3" t="s">
        <v>50</v>
      </c>
      <c r="B225" s="1" t="s">
        <v>711</v>
      </c>
      <c r="C225" s="3" t="s">
        <v>712</v>
      </c>
      <c r="D225" s="1">
        <v>5</v>
      </c>
      <c r="E225" s="3">
        <v>1</v>
      </c>
      <c r="F225" s="3">
        <v>2</v>
      </c>
      <c r="G225" s="1">
        <v>1</v>
      </c>
      <c r="H225" s="1">
        <v>406</v>
      </c>
      <c r="I225" s="1">
        <v>44.6</v>
      </c>
      <c r="J225" s="1">
        <v>5.66</v>
      </c>
      <c r="K225" s="1">
        <v>7.57</v>
      </c>
      <c r="L225" s="1" t="s">
        <v>106</v>
      </c>
      <c r="M225" s="1" t="s">
        <v>713</v>
      </c>
      <c r="N225" s="1" t="s">
        <v>714</v>
      </c>
      <c r="O225" s="1" t="s">
        <v>715</v>
      </c>
      <c r="P225" s="1" t="s">
        <v>716</v>
      </c>
      <c r="Q225" s="1" t="s">
        <v>717</v>
      </c>
      <c r="R225" s="3" t="s">
        <v>718</v>
      </c>
      <c r="S225" s="1" t="s">
        <v>719</v>
      </c>
      <c r="T225" s="1" t="s">
        <v>720</v>
      </c>
      <c r="U225" s="1" t="s">
        <v>721</v>
      </c>
      <c r="V225" s="5">
        <v>2.2970000000000002</v>
      </c>
      <c r="W225" s="5">
        <v>0.83414919861429604</v>
      </c>
      <c r="X225" s="1">
        <v>139.30000000000001</v>
      </c>
      <c r="Y225" s="1">
        <v>60.7</v>
      </c>
      <c r="Z225" s="3">
        <v>25.5</v>
      </c>
      <c r="AA225" s="3">
        <v>179.2</v>
      </c>
      <c r="AB225" s="3">
        <v>158.30000000000001</v>
      </c>
      <c r="AC225" s="3">
        <v>63.3</v>
      </c>
      <c r="AD225" s="3">
        <v>104.7</v>
      </c>
      <c r="AE225" s="3">
        <v>68.900000000000006</v>
      </c>
      <c r="AF225" s="7" t="s">
        <v>55</v>
      </c>
      <c r="AG225" s="7">
        <v>42184.515625</v>
      </c>
      <c r="AH225" s="7" t="s">
        <v>55</v>
      </c>
      <c r="AI225" s="7" t="s">
        <v>55</v>
      </c>
      <c r="AJ225" s="7" t="s">
        <v>55</v>
      </c>
      <c r="AK225" s="7" t="s">
        <v>55</v>
      </c>
      <c r="AL225" s="8">
        <v>7235.1642558082604</v>
      </c>
      <c r="AM225" s="8">
        <v>50924.182464725098</v>
      </c>
      <c r="AN225" s="8">
        <v>44990.102786911099</v>
      </c>
      <c r="AO225" s="8">
        <v>18000.2304370641</v>
      </c>
      <c r="AP225" s="8">
        <v>29752.971483931098</v>
      </c>
      <c r="AQ225" s="8">
        <v>19588.343129467099</v>
      </c>
      <c r="AR225" s="1" t="s">
        <v>63</v>
      </c>
      <c r="AS225" s="1" t="s">
        <v>50</v>
      </c>
      <c r="AT225" s="1" t="s">
        <v>50</v>
      </c>
      <c r="AU225" s="1" t="s">
        <v>63</v>
      </c>
      <c r="AV225" s="1" t="s">
        <v>63</v>
      </c>
      <c r="AW225" s="1" t="s">
        <v>63</v>
      </c>
      <c r="AX225" s="1" t="s">
        <v>722</v>
      </c>
      <c r="AY225" s="12">
        <f t="shared" si="16"/>
        <v>1.5317357127780413</v>
      </c>
      <c r="AZ225" s="12">
        <f t="shared" si="13"/>
        <v>0.61516739468041448</v>
      </c>
      <c r="BA225" s="12">
        <f t="shared" si="14"/>
        <v>0.4469659479981607</v>
      </c>
      <c r="BB225" s="12">
        <f t="shared" si="15"/>
        <v>0.3497255622367777</v>
      </c>
    </row>
    <row r="226" spans="1:54">
      <c r="A226" s="3" t="s">
        <v>50</v>
      </c>
      <c r="B226" s="1" t="s">
        <v>1031</v>
      </c>
      <c r="C226" s="3" t="s">
        <v>1032</v>
      </c>
      <c r="D226" s="1">
        <v>0</v>
      </c>
      <c r="E226" s="3">
        <v>1</v>
      </c>
      <c r="F226" s="3">
        <v>2</v>
      </c>
      <c r="G226" s="1">
        <v>1</v>
      </c>
      <c r="H226" s="1">
        <v>2446</v>
      </c>
      <c r="I226" s="1">
        <v>268.89999999999998</v>
      </c>
      <c r="J226" s="1">
        <v>6.96</v>
      </c>
      <c r="K226" s="1">
        <v>4.5199999999999996</v>
      </c>
      <c r="L226" s="1" t="s">
        <v>574</v>
      </c>
      <c r="M226" s="1" t="s">
        <v>68</v>
      </c>
      <c r="N226" s="1" t="s">
        <v>69</v>
      </c>
      <c r="O226" s="1" t="s">
        <v>1033</v>
      </c>
      <c r="P226" s="1" t="s">
        <v>1034</v>
      </c>
      <c r="Q226" s="1" t="s">
        <v>1035</v>
      </c>
      <c r="R226" s="3" t="s">
        <v>1036</v>
      </c>
      <c r="S226" s="1" t="s">
        <v>1037</v>
      </c>
      <c r="T226" s="1" t="s">
        <v>55</v>
      </c>
      <c r="U226" s="1" t="s">
        <v>1038</v>
      </c>
      <c r="V226" s="5">
        <v>1.9490000000000001</v>
      </c>
      <c r="W226" s="5">
        <v>0.287245534002812</v>
      </c>
      <c r="X226" s="1">
        <v>132.19999999999999</v>
      </c>
      <c r="Y226" s="1">
        <v>67.8</v>
      </c>
      <c r="Z226" s="3">
        <v>90.5</v>
      </c>
      <c r="AA226" s="3">
        <v>128.80000000000001</v>
      </c>
      <c r="AB226" s="3">
        <v>143.80000000000001</v>
      </c>
      <c r="AC226" s="3">
        <v>135.6</v>
      </c>
      <c r="AD226" s="3">
        <v>35.299999999999997</v>
      </c>
      <c r="AE226" s="3">
        <v>66.099999999999994</v>
      </c>
      <c r="AF226" s="7" t="s">
        <v>55</v>
      </c>
      <c r="AG226" s="7">
        <v>38338.06640625</v>
      </c>
      <c r="AH226" s="7">
        <v>49505.09765625</v>
      </c>
      <c r="AI226" s="7">
        <v>40254.5</v>
      </c>
      <c r="AJ226" s="7" t="s">
        <v>55</v>
      </c>
      <c r="AK226" s="7" t="s">
        <v>55</v>
      </c>
      <c r="AL226" s="8">
        <v>32519.116615728799</v>
      </c>
      <c r="AM226" s="8">
        <v>46280.836939599802</v>
      </c>
      <c r="AN226" s="8">
        <v>51684.016736803198</v>
      </c>
      <c r="AO226" s="8">
        <v>48738.177017200498</v>
      </c>
      <c r="AP226" s="8">
        <v>12703.6118154123</v>
      </c>
      <c r="AQ226" s="8">
        <v>23748.244354138398</v>
      </c>
      <c r="AR226" s="1" t="s">
        <v>63</v>
      </c>
      <c r="AS226" s="1" t="s">
        <v>50</v>
      </c>
      <c r="AT226" s="1" t="s">
        <v>50</v>
      </c>
      <c r="AU226" s="1" t="s">
        <v>62</v>
      </c>
      <c r="AV226" s="1" t="s">
        <v>63</v>
      </c>
      <c r="AW226" s="1" t="s">
        <v>63</v>
      </c>
      <c r="AX226" s="1" t="s">
        <v>1039</v>
      </c>
      <c r="AY226" s="12">
        <f t="shared" si="16"/>
        <v>1.5316811769058534</v>
      </c>
      <c r="AZ226" s="12">
        <f t="shared" si="13"/>
        <v>0.61511602809519439</v>
      </c>
      <c r="BA226" s="12">
        <f t="shared" si="14"/>
        <v>0.27982064798134926</v>
      </c>
      <c r="BB226" s="12">
        <f t="shared" si="15"/>
        <v>0.55312024204753163</v>
      </c>
    </row>
    <row r="227" spans="1:54">
      <c r="A227" s="3" t="s">
        <v>50</v>
      </c>
      <c r="B227" s="1" t="s">
        <v>1912</v>
      </c>
      <c r="C227" s="3" t="s">
        <v>1913</v>
      </c>
      <c r="D227" s="1">
        <v>2</v>
      </c>
      <c r="E227" s="3">
        <v>1</v>
      </c>
      <c r="F227" s="3">
        <v>17</v>
      </c>
      <c r="G227" s="1">
        <v>1</v>
      </c>
      <c r="H227" s="1">
        <v>953</v>
      </c>
      <c r="I227" s="1">
        <v>105.8</v>
      </c>
      <c r="J227" s="1">
        <v>5.39</v>
      </c>
      <c r="K227" s="1">
        <v>65.87</v>
      </c>
      <c r="L227" s="1" t="s">
        <v>1745</v>
      </c>
      <c r="M227" s="1" t="s">
        <v>382</v>
      </c>
      <c r="N227" s="1" t="s">
        <v>714</v>
      </c>
      <c r="O227" s="1" t="s">
        <v>1914</v>
      </c>
      <c r="P227" s="1" t="s">
        <v>1915</v>
      </c>
      <c r="Q227" s="1" t="s">
        <v>1916</v>
      </c>
      <c r="R227" s="3" t="s">
        <v>1917</v>
      </c>
      <c r="S227" s="1" t="s">
        <v>1918</v>
      </c>
      <c r="T227" s="1" t="s">
        <v>1919</v>
      </c>
      <c r="U227" s="1" t="s">
        <v>1920</v>
      </c>
      <c r="V227" s="5">
        <v>1.522</v>
      </c>
      <c r="W227" s="5">
        <v>9.0959530748587203E-2</v>
      </c>
      <c r="X227" s="1">
        <v>120.7</v>
      </c>
      <c r="Y227" s="1">
        <v>79.3</v>
      </c>
      <c r="Z227" s="3">
        <v>150.4</v>
      </c>
      <c r="AA227" s="3">
        <v>90.6</v>
      </c>
      <c r="AB227" s="3">
        <v>121.9</v>
      </c>
      <c r="AC227" s="3">
        <v>63.9</v>
      </c>
      <c r="AD227" s="3">
        <v>93.1</v>
      </c>
      <c r="AE227" s="3">
        <v>80.099999999999994</v>
      </c>
      <c r="AF227" s="7">
        <v>1273093.46875</v>
      </c>
      <c r="AG227" s="7">
        <v>730950.171875</v>
      </c>
      <c r="AH227" s="7">
        <v>1136792.5625</v>
      </c>
      <c r="AI227" s="7">
        <v>513947.9375</v>
      </c>
      <c r="AJ227" s="7">
        <v>906532.1875</v>
      </c>
      <c r="AK227" s="7">
        <v>640992.59375</v>
      </c>
      <c r="AL227" s="8">
        <v>1464850.4102421899</v>
      </c>
      <c r="AM227" s="8">
        <v>882386.33000031498</v>
      </c>
      <c r="AN227" s="8">
        <v>1186827.38966591</v>
      </c>
      <c r="AO227" s="8">
        <v>622262.99060974806</v>
      </c>
      <c r="AP227" s="8">
        <v>906532.1875</v>
      </c>
      <c r="AQ227" s="8">
        <v>779618.56980069901</v>
      </c>
      <c r="AR227" s="1" t="s">
        <v>50</v>
      </c>
      <c r="AS227" s="1" t="s">
        <v>50</v>
      </c>
      <c r="AT227" s="1" t="s">
        <v>50</v>
      </c>
      <c r="AU227" s="1" t="s">
        <v>50</v>
      </c>
      <c r="AV227" s="1" t="s">
        <v>50</v>
      </c>
      <c r="AW227" s="1" t="s">
        <v>50</v>
      </c>
      <c r="AX227" s="1" t="s">
        <v>1921</v>
      </c>
      <c r="AY227" s="12">
        <f t="shared" si="16"/>
        <v>1.5309491780264324</v>
      </c>
      <c r="AZ227" s="12">
        <f t="shared" si="13"/>
        <v>0.61442639137708022</v>
      </c>
      <c r="BA227" s="12">
        <f t="shared" si="14"/>
        <v>9.4512331929164736E-2</v>
      </c>
      <c r="BB227" s="12">
        <f t="shared" si="15"/>
        <v>1.0245115212328719</v>
      </c>
    </row>
    <row r="228" spans="1:54">
      <c r="A228" s="3" t="s">
        <v>50</v>
      </c>
      <c r="B228" s="1" t="s">
        <v>2040</v>
      </c>
      <c r="C228" s="3" t="s">
        <v>2041</v>
      </c>
      <c r="D228" s="1">
        <v>6</v>
      </c>
      <c r="E228" s="3">
        <v>4</v>
      </c>
      <c r="F228" s="3">
        <v>19</v>
      </c>
      <c r="G228" s="1">
        <v>4</v>
      </c>
      <c r="H228" s="1">
        <v>977</v>
      </c>
      <c r="I228" s="1">
        <v>107.1</v>
      </c>
      <c r="J228" s="1">
        <v>10.08</v>
      </c>
      <c r="K228" s="1">
        <v>61.71</v>
      </c>
      <c r="L228" s="1" t="s">
        <v>2042</v>
      </c>
      <c r="M228" s="1" t="s">
        <v>1014</v>
      </c>
      <c r="N228" s="1" t="s">
        <v>87</v>
      </c>
      <c r="O228" s="1" t="s">
        <v>2043</v>
      </c>
      <c r="P228" s="1" t="s">
        <v>2044</v>
      </c>
      <c r="Q228" s="1" t="s">
        <v>2045</v>
      </c>
      <c r="R228" s="3" t="s">
        <v>2046</v>
      </c>
      <c r="S228" s="1" t="s">
        <v>2047</v>
      </c>
      <c r="T228" s="1" t="s">
        <v>55</v>
      </c>
      <c r="U228" s="1" t="s">
        <v>55</v>
      </c>
      <c r="V228" s="5">
        <v>1.4870000000000001</v>
      </c>
      <c r="W228" s="5">
        <v>4.4190324244516598E-2</v>
      </c>
      <c r="X228" s="1">
        <v>119.6</v>
      </c>
      <c r="Y228" s="1">
        <v>80.400000000000006</v>
      </c>
      <c r="Z228" s="3">
        <v>115.4</v>
      </c>
      <c r="AA228" s="3">
        <v>102</v>
      </c>
      <c r="AB228" s="3">
        <v>145.4</v>
      </c>
      <c r="AC228" s="3">
        <v>74.599999999999994</v>
      </c>
      <c r="AD228" s="3">
        <v>84.8</v>
      </c>
      <c r="AE228" s="3">
        <v>77.7</v>
      </c>
      <c r="AF228" s="7">
        <v>1482505.40625</v>
      </c>
      <c r="AG228" s="7">
        <v>1248497.859375</v>
      </c>
      <c r="AH228" s="7">
        <v>2058474.8515625</v>
      </c>
      <c r="AI228" s="7">
        <v>910959.34765625</v>
      </c>
      <c r="AJ228" s="7">
        <v>1253291</v>
      </c>
      <c r="AK228" s="7">
        <v>917704.125</v>
      </c>
      <c r="AL228" s="8">
        <v>1705804.56646583</v>
      </c>
      <c r="AM228" s="8">
        <v>1507158.06156969</v>
      </c>
      <c r="AN228" s="8">
        <v>2149076.6348788901</v>
      </c>
      <c r="AO228" s="8">
        <v>1102944.96122282</v>
      </c>
      <c r="AP228" s="8">
        <v>1253291</v>
      </c>
      <c r="AQ228" s="8">
        <v>1147478.4240228699</v>
      </c>
      <c r="AR228" s="1" t="s">
        <v>50</v>
      </c>
      <c r="AS228" s="1" t="s">
        <v>50</v>
      </c>
      <c r="AT228" s="1" t="s">
        <v>50</v>
      </c>
      <c r="AU228" s="1" t="s">
        <v>50</v>
      </c>
      <c r="AV228" s="1" t="s">
        <v>50</v>
      </c>
      <c r="AW228" s="1" t="s">
        <v>50</v>
      </c>
      <c r="AX228" s="1" t="s">
        <v>2048</v>
      </c>
      <c r="AY228" s="12">
        <f t="shared" si="16"/>
        <v>1.5303870901961116</v>
      </c>
      <c r="AZ228" s="12">
        <f t="shared" si="13"/>
        <v>0.61389660878319918</v>
      </c>
      <c r="BA228" s="12">
        <f t="shared" si="14"/>
        <v>3.359466567131289E-2</v>
      </c>
      <c r="BB228" s="12">
        <f t="shared" si="15"/>
        <v>1.4737296765812842</v>
      </c>
    </row>
    <row r="229" spans="1:54">
      <c r="A229" s="3" t="s">
        <v>50</v>
      </c>
      <c r="B229" s="1" t="s">
        <v>3396</v>
      </c>
      <c r="C229" s="3" t="s">
        <v>3397</v>
      </c>
      <c r="D229" s="1">
        <v>5</v>
      </c>
      <c r="E229" s="3">
        <v>4</v>
      </c>
      <c r="F229" s="3">
        <v>15</v>
      </c>
      <c r="G229" s="1">
        <v>4</v>
      </c>
      <c r="H229" s="1">
        <v>957</v>
      </c>
      <c r="I229" s="1">
        <v>108.7</v>
      </c>
      <c r="J229" s="1">
        <v>7.56</v>
      </c>
      <c r="K229" s="1">
        <v>58.32</v>
      </c>
      <c r="L229" s="1" t="s">
        <v>967</v>
      </c>
      <c r="M229" s="1" t="s">
        <v>68</v>
      </c>
      <c r="N229" s="1" t="s">
        <v>55</v>
      </c>
      <c r="O229" s="1" t="s">
        <v>3398</v>
      </c>
      <c r="P229" s="1" t="s">
        <v>3399</v>
      </c>
      <c r="Q229" s="1" t="s">
        <v>3400</v>
      </c>
      <c r="R229" s="3" t="s">
        <v>3401</v>
      </c>
      <c r="S229" s="1" t="s">
        <v>3402</v>
      </c>
      <c r="T229" s="1" t="s">
        <v>238</v>
      </c>
      <c r="U229" s="1" t="s">
        <v>1412</v>
      </c>
      <c r="V229" s="5">
        <v>1.29</v>
      </c>
      <c r="W229" s="5">
        <v>9.0280499742472001E-2</v>
      </c>
      <c r="X229" s="1">
        <v>112.7</v>
      </c>
      <c r="Y229" s="1">
        <v>87.3</v>
      </c>
      <c r="Z229" s="3">
        <v>108</v>
      </c>
      <c r="AA229" s="3">
        <v>157.4</v>
      </c>
      <c r="AB229" s="3">
        <v>97</v>
      </c>
      <c r="AC229" s="3">
        <v>65.5</v>
      </c>
      <c r="AD229" s="3">
        <v>83.8</v>
      </c>
      <c r="AE229" s="3">
        <v>88.3</v>
      </c>
      <c r="AF229" s="7">
        <v>298273.921875</v>
      </c>
      <c r="AG229" s="7">
        <v>462841.09375</v>
      </c>
      <c r="AH229" s="7">
        <v>317860.625</v>
      </c>
      <c r="AI229" s="7">
        <v>156452.08203125</v>
      </c>
      <c r="AJ229" s="7">
        <v>215736.859375</v>
      </c>
      <c r="AK229" s="7">
        <v>191020.671875</v>
      </c>
      <c r="AL229" s="8">
        <v>383525.58733825001</v>
      </c>
      <c r="AM229" s="8">
        <v>558731.18278332602</v>
      </c>
      <c r="AN229" s="8">
        <v>344364.830251557</v>
      </c>
      <c r="AO229" s="8">
        <v>232495.95225569099</v>
      </c>
      <c r="AP229" s="8">
        <v>297387.68192304397</v>
      </c>
      <c r="AQ229" s="8">
        <v>313631.37643936498</v>
      </c>
      <c r="AR229" s="1" t="s">
        <v>50</v>
      </c>
      <c r="AS229" s="1" t="s">
        <v>50</v>
      </c>
      <c r="AT229" s="1" t="s">
        <v>50</v>
      </c>
      <c r="AU229" s="1" t="s">
        <v>50</v>
      </c>
      <c r="AV229" s="1" t="s">
        <v>50</v>
      </c>
      <c r="AW229" s="1" t="s">
        <v>50</v>
      </c>
      <c r="AX229" s="1" t="s">
        <v>3403</v>
      </c>
      <c r="AY229" s="12">
        <f t="shared" si="16"/>
        <v>1.5253096674952342</v>
      </c>
      <c r="AZ229" s="12">
        <f t="shared" si="13"/>
        <v>0.60910216753229796</v>
      </c>
      <c r="BA229" s="12">
        <f t="shared" si="14"/>
        <v>0.10392449190728817</v>
      </c>
      <c r="BB229" s="12">
        <f t="shared" si="15"/>
        <v>0.98328209010681333</v>
      </c>
    </row>
    <row r="230" spans="1:54">
      <c r="A230" s="3" t="s">
        <v>50</v>
      </c>
      <c r="B230" s="1" t="s">
        <v>3009</v>
      </c>
      <c r="C230" s="3" t="s">
        <v>3010</v>
      </c>
      <c r="D230" s="1">
        <v>8</v>
      </c>
      <c r="E230" s="3">
        <v>2</v>
      </c>
      <c r="F230" s="3">
        <v>11</v>
      </c>
      <c r="G230" s="1">
        <v>2</v>
      </c>
      <c r="H230" s="1">
        <v>356</v>
      </c>
      <c r="I230" s="1">
        <v>37.5</v>
      </c>
      <c r="J230" s="1">
        <v>7.09</v>
      </c>
      <c r="K230" s="1">
        <v>36.450000000000003</v>
      </c>
      <c r="L230" s="1" t="s">
        <v>67</v>
      </c>
      <c r="M230" s="1" t="s">
        <v>127</v>
      </c>
      <c r="N230" s="1" t="s">
        <v>69</v>
      </c>
      <c r="O230" s="1" t="s">
        <v>3011</v>
      </c>
      <c r="P230" s="1" t="s">
        <v>3012</v>
      </c>
      <c r="Q230" s="1" t="s">
        <v>3013</v>
      </c>
      <c r="R230" s="3" t="s">
        <v>3014</v>
      </c>
      <c r="S230" s="1" t="s">
        <v>3015</v>
      </c>
      <c r="T230" s="1" t="s">
        <v>3006</v>
      </c>
      <c r="U230" s="1" t="s">
        <v>3016</v>
      </c>
      <c r="V230" s="5">
        <v>1.341</v>
      </c>
      <c r="W230" s="5">
        <v>0.23553762855389701</v>
      </c>
      <c r="X230" s="1">
        <v>114.6</v>
      </c>
      <c r="Y230" s="1">
        <v>85.4</v>
      </c>
      <c r="Z230" s="3">
        <v>137.4</v>
      </c>
      <c r="AA230" s="3">
        <v>106.3</v>
      </c>
      <c r="AB230" s="3">
        <v>118.1</v>
      </c>
      <c r="AC230" s="3">
        <v>41</v>
      </c>
      <c r="AD230" s="3">
        <v>88.1</v>
      </c>
      <c r="AE230" s="3">
        <v>109.1</v>
      </c>
      <c r="AF230" s="7">
        <v>296896.59375</v>
      </c>
      <c r="AG230" s="7">
        <v>218940.875</v>
      </c>
      <c r="AH230" s="7">
        <v>281402.53125</v>
      </c>
      <c r="AI230" s="7">
        <v>84230.0546875</v>
      </c>
      <c r="AJ230" s="7">
        <v>219117.609375</v>
      </c>
      <c r="AK230" s="7">
        <v>223071.90625</v>
      </c>
      <c r="AL230" s="8">
        <v>341615.99900533201</v>
      </c>
      <c r="AM230" s="8">
        <v>264300.41692547197</v>
      </c>
      <c r="AN230" s="8">
        <v>293788.19199375098</v>
      </c>
      <c r="AO230" s="8">
        <v>101981.624800404</v>
      </c>
      <c r="AP230" s="8">
        <v>219117.609375</v>
      </c>
      <c r="AQ230" s="8">
        <v>271315.14811412798</v>
      </c>
      <c r="AR230" s="1" t="s">
        <v>50</v>
      </c>
      <c r="AS230" s="1" t="s">
        <v>50</v>
      </c>
      <c r="AT230" s="1" t="s">
        <v>50</v>
      </c>
      <c r="AU230" s="1" t="s">
        <v>50</v>
      </c>
      <c r="AV230" s="1" t="s">
        <v>50</v>
      </c>
      <c r="AW230" s="1" t="s">
        <v>50</v>
      </c>
      <c r="AX230" s="1" t="s">
        <v>3017</v>
      </c>
      <c r="AY230" s="12">
        <f t="shared" si="16"/>
        <v>1.5187082468312532</v>
      </c>
      <c r="AZ230" s="12">
        <f t="shared" si="13"/>
        <v>0.6028447458920676</v>
      </c>
      <c r="BA230" s="12">
        <f t="shared" si="14"/>
        <v>0.13549942996161976</v>
      </c>
      <c r="BB230" s="12">
        <f t="shared" si="15"/>
        <v>0.86806253183786886</v>
      </c>
    </row>
    <row r="231" spans="1:54" ht="16" customHeight="1">
      <c r="A231" s="3" t="s">
        <v>50</v>
      </c>
      <c r="B231" s="1" t="s">
        <v>2598</v>
      </c>
      <c r="C231" s="3" t="s">
        <v>2599</v>
      </c>
      <c r="D231" s="1">
        <v>7</v>
      </c>
      <c r="E231" s="3">
        <v>2</v>
      </c>
      <c r="F231" s="3">
        <v>13</v>
      </c>
      <c r="G231" s="1">
        <v>2</v>
      </c>
      <c r="H231" s="1">
        <v>320</v>
      </c>
      <c r="I231" s="1">
        <v>35.299999999999997</v>
      </c>
      <c r="J231" s="1">
        <v>8.2200000000000006</v>
      </c>
      <c r="K231" s="1">
        <v>45.82</v>
      </c>
      <c r="L231" s="1" t="s">
        <v>2600</v>
      </c>
      <c r="M231" s="1" t="s">
        <v>127</v>
      </c>
      <c r="N231" s="1" t="s">
        <v>108</v>
      </c>
      <c r="O231" s="1" t="s">
        <v>2601</v>
      </c>
      <c r="P231" s="1" t="s">
        <v>2602</v>
      </c>
      <c r="Q231" s="1" t="s">
        <v>2603</v>
      </c>
      <c r="R231" s="3" t="s">
        <v>2604</v>
      </c>
      <c r="S231" s="1" t="s">
        <v>2605</v>
      </c>
      <c r="T231" s="1" t="s">
        <v>2606</v>
      </c>
      <c r="U231" s="1" t="s">
        <v>2607</v>
      </c>
      <c r="V231" s="5">
        <v>1.3859999999999999</v>
      </c>
      <c r="W231" s="5">
        <v>0.107340986497191</v>
      </c>
      <c r="X231" s="1">
        <v>116.2</v>
      </c>
      <c r="Y231" s="1">
        <v>83.8</v>
      </c>
      <c r="Z231" s="3">
        <v>110.2</v>
      </c>
      <c r="AA231" s="3">
        <v>135.4</v>
      </c>
      <c r="AB231" s="3">
        <v>116</v>
      </c>
      <c r="AC231" s="3">
        <v>83.7</v>
      </c>
      <c r="AD231" s="3">
        <v>98.7</v>
      </c>
      <c r="AE231" s="3">
        <v>55.9</v>
      </c>
      <c r="AF231" s="7">
        <v>1396308.5</v>
      </c>
      <c r="AG231" s="7">
        <v>1635645.171875</v>
      </c>
      <c r="AH231" s="7">
        <v>1620209.25</v>
      </c>
      <c r="AI231" s="7">
        <v>1007700.0546875</v>
      </c>
      <c r="AJ231" s="7">
        <v>1438851.59375</v>
      </c>
      <c r="AK231" s="7">
        <v>670568.890625</v>
      </c>
      <c r="AL231" s="8">
        <v>1606624.4382338501</v>
      </c>
      <c r="AM231" s="8">
        <v>1974513.4428127999</v>
      </c>
      <c r="AN231" s="8">
        <v>1691521.19597024</v>
      </c>
      <c r="AO231" s="8">
        <v>1220073.8711349501</v>
      </c>
      <c r="AP231" s="8">
        <v>1438851.59375</v>
      </c>
      <c r="AQ231" s="8">
        <v>815591.26354867301</v>
      </c>
      <c r="AR231" s="1" t="s">
        <v>50</v>
      </c>
      <c r="AS231" s="1" t="s">
        <v>50</v>
      </c>
      <c r="AT231" s="1" t="s">
        <v>50</v>
      </c>
      <c r="AU231" s="1" t="s">
        <v>50</v>
      </c>
      <c r="AV231" s="1" t="s">
        <v>50</v>
      </c>
      <c r="AW231" s="1" t="s">
        <v>50</v>
      </c>
      <c r="AX231" s="1" t="s">
        <v>2608</v>
      </c>
      <c r="AY231" s="12">
        <f t="shared" si="16"/>
        <v>1.51752300798215</v>
      </c>
      <c r="AZ231" s="12">
        <f t="shared" si="13"/>
        <v>0.60171839012188999</v>
      </c>
      <c r="BA231" s="12">
        <f t="shared" si="14"/>
        <v>4.8620077999708619E-2</v>
      </c>
      <c r="BB231" s="12">
        <f t="shared" si="15"/>
        <v>1.3131843487667294</v>
      </c>
    </row>
    <row r="232" spans="1:54">
      <c r="A232" s="3" t="s">
        <v>50</v>
      </c>
      <c r="B232" s="1" t="s">
        <v>380</v>
      </c>
      <c r="C232" s="3" t="s">
        <v>381</v>
      </c>
      <c r="D232" s="1">
        <v>2</v>
      </c>
      <c r="E232" s="3">
        <v>1</v>
      </c>
      <c r="F232" s="3">
        <v>5</v>
      </c>
      <c r="G232" s="1">
        <v>1</v>
      </c>
      <c r="H232" s="1">
        <v>1101</v>
      </c>
      <c r="I232" s="1">
        <v>120.8</v>
      </c>
      <c r="J232" s="1">
        <v>7.33</v>
      </c>
      <c r="K232" s="1">
        <v>16.39</v>
      </c>
      <c r="L232" s="1" t="s">
        <v>163</v>
      </c>
      <c r="M232" s="1" t="s">
        <v>382</v>
      </c>
      <c r="N232" s="1" t="s">
        <v>108</v>
      </c>
      <c r="O232" s="1" t="s">
        <v>383</v>
      </c>
      <c r="P232" s="1" t="s">
        <v>384</v>
      </c>
      <c r="Q232" s="1" t="s">
        <v>385</v>
      </c>
      <c r="R232" s="3" t="s">
        <v>386</v>
      </c>
      <c r="S232" s="1" t="s">
        <v>387</v>
      </c>
      <c r="T232" s="1" t="s">
        <v>388</v>
      </c>
      <c r="U232" s="1" t="s">
        <v>389</v>
      </c>
      <c r="V232" s="5">
        <v>3.3620000000000001</v>
      </c>
      <c r="W232" s="5">
        <v>0.65508328947804695</v>
      </c>
      <c r="X232" s="1">
        <v>154.19999999999999</v>
      </c>
      <c r="Y232" s="1">
        <v>45.8</v>
      </c>
      <c r="Z232" s="3">
        <v>242.8</v>
      </c>
      <c r="AA232" s="3">
        <v>102.4</v>
      </c>
      <c r="AB232" s="3">
        <v>16.3</v>
      </c>
      <c r="AC232" s="3">
        <v>13.6</v>
      </c>
      <c r="AD232" s="3">
        <v>30.5</v>
      </c>
      <c r="AE232" s="3">
        <v>194.3</v>
      </c>
      <c r="AF232" s="7" t="s">
        <v>55</v>
      </c>
      <c r="AG232" s="7">
        <v>15707.220703125</v>
      </c>
      <c r="AH232" s="7" t="s">
        <v>55</v>
      </c>
      <c r="AI232" s="7" t="s">
        <v>55</v>
      </c>
      <c r="AJ232" s="7" t="s">
        <v>55</v>
      </c>
      <c r="AK232" s="7" t="s">
        <v>55</v>
      </c>
      <c r="AL232" s="8">
        <v>44954.256924285801</v>
      </c>
      <c r="AM232" s="8">
        <v>18961.397594562201</v>
      </c>
      <c r="AN232" s="8">
        <v>3025.2621440468401</v>
      </c>
      <c r="AO232" s="8">
        <v>2520.4944516525002</v>
      </c>
      <c r="AP232" s="8">
        <v>5639.6555193921404</v>
      </c>
      <c r="AQ232" s="8">
        <v>35977.165850153397</v>
      </c>
      <c r="AR232" s="1" t="s">
        <v>63</v>
      </c>
      <c r="AS232" s="1" t="s">
        <v>50</v>
      </c>
      <c r="AT232" s="1" t="s">
        <v>63</v>
      </c>
      <c r="AU232" s="1" t="s">
        <v>50</v>
      </c>
      <c r="AV232" s="1" t="s">
        <v>50</v>
      </c>
      <c r="AW232" s="1" t="s">
        <v>63</v>
      </c>
      <c r="AX232" s="1" t="s">
        <v>390</v>
      </c>
      <c r="AY232" s="12">
        <f t="shared" si="16"/>
        <v>1.5166512828753584</v>
      </c>
      <c r="AZ232" s="12">
        <f t="shared" si="13"/>
        <v>0.60088941103062365</v>
      </c>
      <c r="BA232" s="12">
        <f t="shared" si="14"/>
        <v>0.66378006449827232</v>
      </c>
      <c r="BB232" s="12">
        <f t="shared" si="15"/>
        <v>0.17797579502534391</v>
      </c>
    </row>
    <row r="233" spans="1:54">
      <c r="A233" s="3" t="s">
        <v>50</v>
      </c>
      <c r="B233" s="1" t="s">
        <v>6243</v>
      </c>
      <c r="C233" s="3" t="s">
        <v>6244</v>
      </c>
      <c r="D233" s="1">
        <v>2</v>
      </c>
      <c r="E233" s="3">
        <v>1</v>
      </c>
      <c r="F233" s="3">
        <v>6</v>
      </c>
      <c r="G233" s="1">
        <v>1</v>
      </c>
      <c r="H233" s="1">
        <v>467</v>
      </c>
      <c r="I233" s="1">
        <v>52.6</v>
      </c>
      <c r="J233" s="1">
        <v>5.31</v>
      </c>
      <c r="K233" s="1">
        <v>17.77</v>
      </c>
      <c r="L233" s="1" t="s">
        <v>6245</v>
      </c>
      <c r="M233" s="1" t="s">
        <v>6246</v>
      </c>
      <c r="N233" s="1" t="s">
        <v>6247</v>
      </c>
      <c r="O233" s="1" t="s">
        <v>6248</v>
      </c>
      <c r="P233" s="1" t="s">
        <v>6249</v>
      </c>
      <c r="Q233" s="1" t="s">
        <v>6250</v>
      </c>
      <c r="R233" s="3" t="s">
        <v>6251</v>
      </c>
      <c r="S233" s="1" t="s">
        <v>6252</v>
      </c>
      <c r="T233" s="1" t="s">
        <v>6253</v>
      </c>
      <c r="U233" s="1" t="s">
        <v>6254</v>
      </c>
      <c r="V233" s="5">
        <v>1.115</v>
      </c>
      <c r="W233" s="5">
        <v>0.34929885295514101</v>
      </c>
      <c r="X233" s="1">
        <v>105.4</v>
      </c>
      <c r="Y233" s="1">
        <v>94.6</v>
      </c>
      <c r="Z233" s="3">
        <v>149.19999999999999</v>
      </c>
      <c r="AA233" s="3">
        <v>98</v>
      </c>
      <c r="AB233" s="3">
        <v>114.2</v>
      </c>
      <c r="AC233" s="3">
        <v>24.6</v>
      </c>
      <c r="AD233" s="3">
        <v>111.6</v>
      </c>
      <c r="AE233" s="3">
        <v>102.4</v>
      </c>
      <c r="AF233" s="7">
        <v>190952.046875</v>
      </c>
      <c r="AG233" s="7">
        <v>119580.640625</v>
      </c>
      <c r="AH233" s="7">
        <v>161091.453125</v>
      </c>
      <c r="AI233" s="7" t="s">
        <v>55</v>
      </c>
      <c r="AJ233" s="7">
        <v>164360.375</v>
      </c>
      <c r="AK233" s="7">
        <v>123999.90625</v>
      </c>
      <c r="AL233" s="8">
        <v>219713.78462578301</v>
      </c>
      <c r="AM233" s="8">
        <v>144355.01444580601</v>
      </c>
      <c r="AN233" s="8">
        <v>168181.73791476799</v>
      </c>
      <c r="AO233" s="8">
        <v>36292.812407606099</v>
      </c>
      <c r="AP233" s="8">
        <v>164360.375</v>
      </c>
      <c r="AQ233" s="8">
        <v>150817.07730893101</v>
      </c>
      <c r="AR233" s="1" t="s">
        <v>50</v>
      </c>
      <c r="AS233" s="1" t="s">
        <v>50</v>
      </c>
      <c r="AT233" s="1" t="s">
        <v>50</v>
      </c>
      <c r="AU233" s="1" t="s">
        <v>50</v>
      </c>
      <c r="AV233" s="1" t="s">
        <v>50</v>
      </c>
      <c r="AW233" s="1" t="s">
        <v>50</v>
      </c>
      <c r="AX233" s="1" t="s">
        <v>3154</v>
      </c>
      <c r="AY233" s="12">
        <f t="shared" si="16"/>
        <v>1.5143543861829116</v>
      </c>
      <c r="AZ233" s="12">
        <f t="shared" si="13"/>
        <v>0.59870286144032148</v>
      </c>
      <c r="BA233" s="12">
        <f t="shared" si="14"/>
        <v>0.26306691563545953</v>
      </c>
      <c r="BB233" s="12">
        <f t="shared" si="15"/>
        <v>0.57993376711927924</v>
      </c>
    </row>
    <row r="234" spans="1:54">
      <c r="A234" s="3" t="s">
        <v>50</v>
      </c>
      <c r="B234" s="1" t="s">
        <v>1980</v>
      </c>
      <c r="C234" s="3" t="s">
        <v>1981</v>
      </c>
      <c r="D234" s="1">
        <v>2</v>
      </c>
      <c r="E234" s="3">
        <v>2</v>
      </c>
      <c r="F234" s="3">
        <v>11</v>
      </c>
      <c r="G234" s="1">
        <v>2</v>
      </c>
      <c r="H234" s="1">
        <v>1362</v>
      </c>
      <c r="I234" s="1">
        <v>152.1</v>
      </c>
      <c r="J234" s="1">
        <v>9.19</v>
      </c>
      <c r="K234" s="1">
        <v>34.659999999999997</v>
      </c>
      <c r="L234" s="1" t="s">
        <v>1982</v>
      </c>
      <c r="M234" s="1" t="s">
        <v>151</v>
      </c>
      <c r="N234" s="1" t="s">
        <v>1983</v>
      </c>
      <c r="O234" s="1" t="s">
        <v>1984</v>
      </c>
      <c r="P234" s="1" t="s">
        <v>1985</v>
      </c>
      <c r="Q234" s="1" t="s">
        <v>1986</v>
      </c>
      <c r="R234" s="3" t="s">
        <v>1987</v>
      </c>
      <c r="S234" s="1" t="s">
        <v>1988</v>
      </c>
      <c r="T234" s="1" t="s">
        <v>1989</v>
      </c>
      <c r="U234" s="1" t="s">
        <v>1990</v>
      </c>
      <c r="V234" s="5">
        <v>1.506</v>
      </c>
      <c r="W234" s="5">
        <v>4.73323352584019E-2</v>
      </c>
      <c r="X234" s="1">
        <v>120.2</v>
      </c>
      <c r="Y234" s="1">
        <v>79.8</v>
      </c>
      <c r="Z234" s="3">
        <v>96.3</v>
      </c>
      <c r="AA234" s="3">
        <v>141.6</v>
      </c>
      <c r="AB234" s="3">
        <v>123.4</v>
      </c>
      <c r="AC234" s="3">
        <v>88.1</v>
      </c>
      <c r="AD234" s="3">
        <v>68.599999999999994</v>
      </c>
      <c r="AE234" s="3">
        <v>81.900000000000006</v>
      </c>
      <c r="AF234" s="7">
        <v>270135.0390625</v>
      </c>
      <c r="AG234" s="7">
        <v>378620.3515625</v>
      </c>
      <c r="AH234" s="7">
        <v>381372.40625</v>
      </c>
      <c r="AI234" s="7">
        <v>234808.50390625</v>
      </c>
      <c r="AJ234" s="7">
        <v>217852.90625</v>
      </c>
      <c r="AK234" s="7">
        <v>200114.171875</v>
      </c>
      <c r="AL234" s="8">
        <v>310823.54320772801</v>
      </c>
      <c r="AM234" s="8">
        <v>457061.829018622</v>
      </c>
      <c r="AN234" s="8">
        <v>398158.14452981699</v>
      </c>
      <c r="AO234" s="8">
        <v>284294.63609104202</v>
      </c>
      <c r="AP234" s="8">
        <v>221546.03242231999</v>
      </c>
      <c r="AQ234" s="8">
        <v>264445.46807870199</v>
      </c>
      <c r="AR234" s="1" t="s">
        <v>50</v>
      </c>
      <c r="AS234" s="1" t="s">
        <v>50</v>
      </c>
      <c r="AT234" s="1" t="s">
        <v>50</v>
      </c>
      <c r="AU234" s="1" t="s">
        <v>50</v>
      </c>
      <c r="AV234" s="1" t="s">
        <v>50</v>
      </c>
      <c r="AW234" s="1" t="s">
        <v>50</v>
      </c>
      <c r="AX234" s="1" t="s">
        <v>1991</v>
      </c>
      <c r="AY234" s="12">
        <f t="shared" si="16"/>
        <v>1.5137796999891902</v>
      </c>
      <c r="AZ234" s="12">
        <f t="shared" si="13"/>
        <v>0.59815526552276332</v>
      </c>
      <c r="BA234" s="12">
        <f t="shared" si="14"/>
        <v>4.6549928870045658E-2</v>
      </c>
      <c r="BB234" s="12">
        <f t="shared" si="15"/>
        <v>1.3320809782996155</v>
      </c>
    </row>
    <row r="235" spans="1:54">
      <c r="A235" s="3" t="s">
        <v>50</v>
      </c>
      <c r="B235" s="1" t="s">
        <v>2855</v>
      </c>
      <c r="C235" s="3" t="s">
        <v>2856</v>
      </c>
      <c r="D235" s="1">
        <v>3</v>
      </c>
      <c r="E235" s="3">
        <v>1</v>
      </c>
      <c r="F235" s="3">
        <v>1</v>
      </c>
      <c r="G235" s="1">
        <v>1</v>
      </c>
      <c r="H235" s="1">
        <v>431</v>
      </c>
      <c r="I235" s="1">
        <v>49.2</v>
      </c>
      <c r="J235" s="1">
        <v>5.58</v>
      </c>
      <c r="K235" s="1">
        <v>2.4</v>
      </c>
      <c r="L235" s="1" t="s">
        <v>844</v>
      </c>
      <c r="M235" s="1" t="s">
        <v>298</v>
      </c>
      <c r="N235" s="1" t="s">
        <v>152</v>
      </c>
      <c r="O235" s="1" t="s">
        <v>2857</v>
      </c>
      <c r="P235" s="1" t="s">
        <v>2858</v>
      </c>
      <c r="Q235" s="1" t="s">
        <v>2859</v>
      </c>
      <c r="R235" s="3" t="s">
        <v>2860</v>
      </c>
      <c r="S235" s="1" t="s">
        <v>2861</v>
      </c>
      <c r="T235" s="1" t="s">
        <v>2862</v>
      </c>
      <c r="U235" s="1" t="s">
        <v>2863</v>
      </c>
      <c r="V235" s="5">
        <v>1.3620000000000001</v>
      </c>
      <c r="W235" s="5">
        <v>8.0370266831813503E-2</v>
      </c>
      <c r="X235" s="1">
        <v>115.3</v>
      </c>
      <c r="Y235" s="1">
        <v>84.7</v>
      </c>
      <c r="Z235" s="3">
        <v>153.69999999999999</v>
      </c>
      <c r="AA235" s="3">
        <v>106.5</v>
      </c>
      <c r="AB235" s="3">
        <v>101</v>
      </c>
      <c r="AC235" s="3">
        <v>78.2</v>
      </c>
      <c r="AD235" s="3">
        <v>73.599999999999994</v>
      </c>
      <c r="AE235" s="3">
        <v>86.9</v>
      </c>
      <c r="AF235" s="7">
        <v>1858721.625</v>
      </c>
      <c r="AG235" s="7">
        <v>1228098.5</v>
      </c>
      <c r="AH235" s="7">
        <v>1346578.375</v>
      </c>
      <c r="AI235" s="7">
        <v>899132.25</v>
      </c>
      <c r="AJ235" s="7">
        <v>1024709.875</v>
      </c>
      <c r="AK235" s="7">
        <v>993877.375</v>
      </c>
      <c r="AL235" s="8">
        <v>2138687.5368865398</v>
      </c>
      <c r="AM235" s="8">
        <v>1482532.4214838699</v>
      </c>
      <c r="AN235" s="8">
        <v>1405846.7221734801</v>
      </c>
      <c r="AO235" s="8">
        <v>1088625.2906476001</v>
      </c>
      <c r="AP235" s="8">
        <v>1024709.875</v>
      </c>
      <c r="AQ235" s="8">
        <v>1208820.9211930099</v>
      </c>
      <c r="AR235" s="1" t="s">
        <v>62</v>
      </c>
      <c r="AS235" s="1" t="s">
        <v>62</v>
      </c>
      <c r="AT235" s="1" t="s">
        <v>62</v>
      </c>
      <c r="AU235" s="1" t="s">
        <v>50</v>
      </c>
      <c r="AV235" s="1" t="s">
        <v>62</v>
      </c>
      <c r="AW235" s="1" t="s">
        <v>62</v>
      </c>
      <c r="AX235" s="1" t="s">
        <v>2864</v>
      </c>
      <c r="AY235" s="12">
        <f t="shared" si="16"/>
        <v>1.5131940068850469</v>
      </c>
      <c r="AZ235" s="12">
        <f t="shared" si="13"/>
        <v>0.59759696761257253</v>
      </c>
      <c r="BA235" s="12">
        <f t="shared" si="14"/>
        <v>7.5950277765244975E-2</v>
      </c>
      <c r="BB235" s="12">
        <f t="shared" si="15"/>
        <v>1.1194706334971452</v>
      </c>
    </row>
    <row r="236" spans="1:54">
      <c r="A236" s="3" t="s">
        <v>50</v>
      </c>
      <c r="B236" s="1" t="s">
        <v>2092</v>
      </c>
      <c r="C236" s="3" t="s">
        <v>2093</v>
      </c>
      <c r="D236" s="1">
        <v>7</v>
      </c>
      <c r="E236" s="3">
        <v>3</v>
      </c>
      <c r="F236" s="3">
        <v>12</v>
      </c>
      <c r="G236" s="1">
        <v>2</v>
      </c>
      <c r="H236" s="1">
        <v>592</v>
      </c>
      <c r="I236" s="1">
        <v>61.8</v>
      </c>
      <c r="J236" s="1">
        <v>8.02</v>
      </c>
      <c r="K236" s="1">
        <v>27.68</v>
      </c>
      <c r="L236" s="1" t="s">
        <v>67</v>
      </c>
      <c r="M236" s="1" t="s">
        <v>151</v>
      </c>
      <c r="N236" s="1" t="s">
        <v>69</v>
      </c>
      <c r="O236" s="1" t="s">
        <v>548</v>
      </c>
      <c r="P236" s="1" t="s">
        <v>2094</v>
      </c>
      <c r="Q236" s="1" t="s">
        <v>2095</v>
      </c>
      <c r="R236" s="3" t="s">
        <v>2096</v>
      </c>
      <c r="S236" s="1" t="s">
        <v>2097</v>
      </c>
      <c r="T236" s="1" t="s">
        <v>570</v>
      </c>
      <c r="U236" s="1" t="s">
        <v>2098</v>
      </c>
      <c r="V236" s="5">
        <v>1.4690000000000001</v>
      </c>
      <c r="W236" s="5">
        <v>1.16823126182036E-2</v>
      </c>
      <c r="X236" s="1">
        <v>119</v>
      </c>
      <c r="Y236" s="1">
        <v>81</v>
      </c>
      <c r="Z236" s="3">
        <v>122.7</v>
      </c>
      <c r="AA236" s="3">
        <v>129.80000000000001</v>
      </c>
      <c r="AB236" s="3">
        <v>108.6</v>
      </c>
      <c r="AC236" s="3">
        <v>86.6</v>
      </c>
      <c r="AD236" s="3">
        <v>83.5</v>
      </c>
      <c r="AE236" s="3">
        <v>68.7</v>
      </c>
      <c r="AF236" s="7">
        <v>865421.171875</v>
      </c>
      <c r="AG236" s="7">
        <v>872499.15625</v>
      </c>
      <c r="AH236" s="7">
        <v>843956.921875</v>
      </c>
      <c r="AI236" s="7">
        <v>580033.859375</v>
      </c>
      <c r="AJ236" s="7">
        <v>677664.421875</v>
      </c>
      <c r="AK236" s="7">
        <v>458287.78125</v>
      </c>
      <c r="AL236" s="8">
        <v>995773.35817933595</v>
      </c>
      <c r="AM236" s="8">
        <v>1053261.0265853601</v>
      </c>
      <c r="AN236" s="8">
        <v>881102.87102567696</v>
      </c>
      <c r="AO236" s="8">
        <v>702276.58806316694</v>
      </c>
      <c r="AP236" s="8">
        <v>677664.421875</v>
      </c>
      <c r="AQ236" s="8">
        <v>557400.61282925005</v>
      </c>
      <c r="AR236" s="1" t="s">
        <v>50</v>
      </c>
      <c r="AS236" s="1" t="s">
        <v>50</v>
      </c>
      <c r="AT236" s="1" t="s">
        <v>50</v>
      </c>
      <c r="AU236" s="1" t="s">
        <v>50</v>
      </c>
      <c r="AV236" s="1" t="s">
        <v>50</v>
      </c>
      <c r="AW236" s="1" t="s">
        <v>50</v>
      </c>
      <c r="AX236" s="1" t="s">
        <v>2099</v>
      </c>
      <c r="AY236" s="12">
        <f t="shared" si="16"/>
        <v>1.5124525387550316</v>
      </c>
      <c r="AZ236" s="12">
        <f t="shared" si="13"/>
        <v>0.59688987086519751</v>
      </c>
      <c r="BA236" s="12">
        <f t="shared" si="14"/>
        <v>8.0522815203997369E-3</v>
      </c>
      <c r="BB236" s="12">
        <f t="shared" si="15"/>
        <v>2.0940810499012574</v>
      </c>
    </row>
    <row r="237" spans="1:54">
      <c r="A237" s="3" t="s">
        <v>50</v>
      </c>
      <c r="B237" s="1" t="s">
        <v>1971</v>
      </c>
      <c r="C237" s="3" t="s">
        <v>1972</v>
      </c>
      <c r="D237" s="1">
        <v>5</v>
      </c>
      <c r="E237" s="3">
        <v>1</v>
      </c>
      <c r="F237" s="3">
        <v>5</v>
      </c>
      <c r="G237" s="1">
        <v>1</v>
      </c>
      <c r="H237" s="1">
        <v>311</v>
      </c>
      <c r="I237" s="1">
        <v>34</v>
      </c>
      <c r="J237" s="1">
        <v>6.71</v>
      </c>
      <c r="K237" s="1">
        <v>17.91</v>
      </c>
      <c r="L237" s="1" t="s">
        <v>513</v>
      </c>
      <c r="M237" s="1" t="s">
        <v>127</v>
      </c>
      <c r="N237" s="1" t="s">
        <v>108</v>
      </c>
      <c r="O237" s="1" t="s">
        <v>1973</v>
      </c>
      <c r="P237" s="1" t="s">
        <v>1974</v>
      </c>
      <c r="Q237" s="1" t="s">
        <v>1975</v>
      </c>
      <c r="R237" s="3" t="s">
        <v>1976</v>
      </c>
      <c r="S237" s="1" t="s">
        <v>1977</v>
      </c>
      <c r="T237" s="1" t="s">
        <v>1978</v>
      </c>
      <c r="U237" s="1" t="s">
        <v>55</v>
      </c>
      <c r="V237" s="5">
        <v>1.5069999999999999</v>
      </c>
      <c r="W237" s="5">
        <v>0.36802332014466999</v>
      </c>
      <c r="X237" s="1">
        <v>120.2</v>
      </c>
      <c r="Y237" s="1">
        <v>79.8</v>
      </c>
      <c r="Z237" s="3">
        <v>64.3</v>
      </c>
      <c r="AA237" s="3">
        <v>178.2</v>
      </c>
      <c r="AB237" s="3">
        <v>118.6</v>
      </c>
      <c r="AC237" s="3">
        <v>61.1</v>
      </c>
      <c r="AD237" s="3">
        <v>99</v>
      </c>
      <c r="AE237" s="3">
        <v>78.7</v>
      </c>
      <c r="AF237" s="7" t="s">
        <v>55</v>
      </c>
      <c r="AG237" s="7">
        <v>44367.5078125</v>
      </c>
      <c r="AH237" s="7" t="s">
        <v>55</v>
      </c>
      <c r="AI237" s="7" t="s">
        <v>55</v>
      </c>
      <c r="AJ237" s="7" t="s">
        <v>55</v>
      </c>
      <c r="AK237" s="7" t="s">
        <v>55</v>
      </c>
      <c r="AL237" s="8">
        <v>19319.2918024434</v>
      </c>
      <c r="AM237" s="8">
        <v>53559.440706482397</v>
      </c>
      <c r="AN237" s="8">
        <v>35643.106664988001</v>
      </c>
      <c r="AO237" s="8">
        <v>18360.492884276999</v>
      </c>
      <c r="AP237" s="8">
        <v>29761.138570354298</v>
      </c>
      <c r="AQ237" s="8">
        <v>23655.053247195501</v>
      </c>
      <c r="AR237" s="1" t="s">
        <v>50</v>
      </c>
      <c r="AS237" s="1" t="s">
        <v>50</v>
      </c>
      <c r="AT237" s="1" t="s">
        <v>63</v>
      </c>
      <c r="AU237" s="1" t="s">
        <v>50</v>
      </c>
      <c r="AV237" s="1" t="s">
        <v>50</v>
      </c>
      <c r="AW237" s="1" t="s">
        <v>63</v>
      </c>
      <c r="AX237" s="1" t="s">
        <v>1979</v>
      </c>
      <c r="AY237" s="12">
        <f t="shared" si="16"/>
        <v>1.5119371927629834</v>
      </c>
      <c r="AZ237" s="12">
        <f t="shared" si="13"/>
        <v>0.59639820994827442</v>
      </c>
      <c r="BA237" s="12">
        <f t="shared" si="14"/>
        <v>0.30507939493224473</v>
      </c>
      <c r="BB237" s="12">
        <f t="shared" si="15"/>
        <v>0.51558712362411252</v>
      </c>
    </row>
    <row r="238" spans="1:54">
      <c r="A238" s="3" t="s">
        <v>50</v>
      </c>
      <c r="B238" s="1" t="s">
        <v>802</v>
      </c>
      <c r="C238" s="3" t="s">
        <v>803</v>
      </c>
      <c r="D238" s="1">
        <v>6</v>
      </c>
      <c r="E238" s="3">
        <v>3</v>
      </c>
      <c r="F238" s="3">
        <v>6</v>
      </c>
      <c r="G238" s="1">
        <v>3</v>
      </c>
      <c r="H238" s="1">
        <v>283</v>
      </c>
      <c r="I238" s="1">
        <v>30.8</v>
      </c>
      <c r="J238" s="1">
        <v>8.5399999999999991</v>
      </c>
      <c r="K238" s="1">
        <v>11.2</v>
      </c>
      <c r="L238" s="1" t="s">
        <v>804</v>
      </c>
      <c r="M238" s="1" t="s">
        <v>805</v>
      </c>
      <c r="N238" s="1" t="s">
        <v>140</v>
      </c>
      <c r="O238" s="1" t="s">
        <v>806</v>
      </c>
      <c r="P238" s="1" t="s">
        <v>807</v>
      </c>
      <c r="Q238" s="1" t="s">
        <v>808</v>
      </c>
      <c r="R238" s="3" t="s">
        <v>809</v>
      </c>
      <c r="S238" s="1" t="s">
        <v>810</v>
      </c>
      <c r="T238" s="1" t="s">
        <v>811</v>
      </c>
      <c r="U238" s="1" t="s">
        <v>812</v>
      </c>
      <c r="V238" s="5">
        <v>2.1949999999999998</v>
      </c>
      <c r="W238" s="5">
        <v>0.32539612623848702</v>
      </c>
      <c r="X238" s="1">
        <v>137.4</v>
      </c>
      <c r="Y238" s="1">
        <v>62.6</v>
      </c>
      <c r="Z238" s="3">
        <v>87.9</v>
      </c>
      <c r="AA238" s="3">
        <v>158.80000000000001</v>
      </c>
      <c r="AB238" s="3">
        <v>114.4</v>
      </c>
      <c r="AC238" s="3">
        <v>155.80000000000001</v>
      </c>
      <c r="AD238" s="3">
        <v>30.9</v>
      </c>
      <c r="AE238" s="3">
        <v>52.1</v>
      </c>
      <c r="AF238" s="7">
        <v>53870.00390625</v>
      </c>
      <c r="AG238" s="7">
        <v>92709.6640625</v>
      </c>
      <c r="AH238" s="7">
        <v>77255.6953125</v>
      </c>
      <c r="AI238" s="7">
        <v>90728.640625</v>
      </c>
      <c r="AJ238" s="7" t="s">
        <v>55</v>
      </c>
      <c r="AK238" s="7">
        <v>30212.64453125</v>
      </c>
      <c r="AL238" s="8">
        <v>61984.056362568997</v>
      </c>
      <c r="AM238" s="8">
        <v>111916.986102934</v>
      </c>
      <c r="AN238" s="8">
        <v>80656.030158149093</v>
      </c>
      <c r="AO238" s="8">
        <v>109849.79436612601</v>
      </c>
      <c r="AP238" s="8">
        <v>21789.080555190299</v>
      </c>
      <c r="AQ238" s="8">
        <v>36746.662830454901</v>
      </c>
      <c r="AR238" s="1" t="s">
        <v>50</v>
      </c>
      <c r="AS238" s="1" t="s">
        <v>50</v>
      </c>
      <c r="AT238" s="1" t="s">
        <v>50</v>
      </c>
      <c r="AU238" s="1" t="s">
        <v>50</v>
      </c>
      <c r="AV238" s="1" t="s">
        <v>50</v>
      </c>
      <c r="AW238" s="1" t="s">
        <v>62</v>
      </c>
      <c r="AX238" s="1" t="s">
        <v>813</v>
      </c>
      <c r="AY238" s="12">
        <f t="shared" si="16"/>
        <v>1.5117514011144608</v>
      </c>
      <c r="AZ238" s="12">
        <f t="shared" si="13"/>
        <v>0.59622091610204808</v>
      </c>
      <c r="BA238" s="12">
        <f t="shared" si="14"/>
        <v>0.40465106427755004</v>
      </c>
      <c r="BB238" s="12">
        <f t="shared" si="15"/>
        <v>0.39291931302687355</v>
      </c>
    </row>
    <row r="239" spans="1:54">
      <c r="A239" s="3" t="s">
        <v>50</v>
      </c>
      <c r="B239" s="1" t="s">
        <v>2943</v>
      </c>
      <c r="C239" s="3" t="s">
        <v>2944</v>
      </c>
      <c r="D239" s="1">
        <v>28</v>
      </c>
      <c r="E239" s="3">
        <v>17</v>
      </c>
      <c r="F239" s="3">
        <v>200</v>
      </c>
      <c r="G239" s="1">
        <v>17</v>
      </c>
      <c r="H239" s="1">
        <v>582</v>
      </c>
      <c r="I239" s="1">
        <v>63.8</v>
      </c>
      <c r="J239" s="1">
        <v>9.32</v>
      </c>
      <c r="K239" s="1">
        <v>754.12</v>
      </c>
      <c r="L239" s="1" t="s">
        <v>2578</v>
      </c>
      <c r="M239" s="1" t="s">
        <v>477</v>
      </c>
      <c r="N239" s="1" t="s">
        <v>69</v>
      </c>
      <c r="O239" s="1" t="s">
        <v>2945</v>
      </c>
      <c r="P239" s="1" t="s">
        <v>2946</v>
      </c>
      <c r="Q239" s="1" t="s">
        <v>2947</v>
      </c>
      <c r="R239" s="3" t="s">
        <v>2948</v>
      </c>
      <c r="S239" s="1" t="s">
        <v>2949</v>
      </c>
      <c r="T239" s="1" t="s">
        <v>55</v>
      </c>
      <c r="U239" s="1" t="s">
        <v>2950</v>
      </c>
      <c r="V239" s="5">
        <v>1.3520000000000001</v>
      </c>
      <c r="W239" s="5">
        <v>6.0730518496729897E-2</v>
      </c>
      <c r="X239" s="1">
        <v>115</v>
      </c>
      <c r="Y239" s="1">
        <v>85</v>
      </c>
      <c r="Z239" s="3">
        <v>115.2</v>
      </c>
      <c r="AA239" s="3">
        <v>147.5</v>
      </c>
      <c r="AB239" s="3">
        <v>98.4</v>
      </c>
      <c r="AC239" s="3">
        <v>85.2</v>
      </c>
      <c r="AD239" s="3">
        <v>89.6</v>
      </c>
      <c r="AE239" s="3">
        <v>64.099999999999994</v>
      </c>
      <c r="AF239" s="7">
        <v>46017009.498046897</v>
      </c>
      <c r="AG239" s="7">
        <v>56212258.777343802</v>
      </c>
      <c r="AH239" s="7">
        <v>43351641.5546875</v>
      </c>
      <c r="AI239" s="7">
        <v>32324297.0693359</v>
      </c>
      <c r="AJ239" s="7">
        <v>41232443.734375</v>
      </c>
      <c r="AK239" s="7">
        <v>24255967.921875</v>
      </c>
      <c r="AL239" s="8">
        <v>52996910.623741597</v>
      </c>
      <c r="AM239" s="8">
        <v>67892740.498592898</v>
      </c>
      <c r="AN239" s="8">
        <v>45291622.509085603</v>
      </c>
      <c r="AO239" s="8">
        <v>39206247.398221001</v>
      </c>
      <c r="AP239" s="8">
        <v>41238928.240555704</v>
      </c>
      <c r="AQ239" s="8">
        <v>29507364.0581473</v>
      </c>
      <c r="AR239" s="1" t="s">
        <v>50</v>
      </c>
      <c r="AS239" s="1" t="s">
        <v>50</v>
      </c>
      <c r="AT239" s="1" t="s">
        <v>50</v>
      </c>
      <c r="AU239" s="1" t="s">
        <v>50</v>
      </c>
      <c r="AV239" s="1" t="s">
        <v>50</v>
      </c>
      <c r="AW239" s="1" t="s">
        <v>50</v>
      </c>
      <c r="AX239" s="1" t="s">
        <v>2951</v>
      </c>
      <c r="AY239" s="12">
        <f t="shared" si="16"/>
        <v>1.5113909518551043</v>
      </c>
      <c r="AZ239" s="12">
        <f t="shared" si="13"/>
        <v>0.59587689104420116</v>
      </c>
      <c r="BA239" s="12">
        <f t="shared" si="14"/>
        <v>6.8191620091550664E-2</v>
      </c>
      <c r="BB239" s="12">
        <f t="shared" si="15"/>
        <v>1.1662689914960829</v>
      </c>
    </row>
    <row r="240" spans="1:54">
      <c r="A240" s="3" t="s">
        <v>50</v>
      </c>
      <c r="B240" s="1" t="s">
        <v>1429</v>
      </c>
      <c r="C240" s="3" t="s">
        <v>1430</v>
      </c>
      <c r="D240" s="1">
        <v>5</v>
      </c>
      <c r="E240" s="3">
        <v>1</v>
      </c>
      <c r="F240" s="3">
        <v>11</v>
      </c>
      <c r="G240" s="1">
        <v>1</v>
      </c>
      <c r="H240" s="1">
        <v>234</v>
      </c>
      <c r="I240" s="1">
        <v>26.1</v>
      </c>
      <c r="J240" s="1">
        <v>7.78</v>
      </c>
      <c r="K240" s="1">
        <v>25.43</v>
      </c>
      <c r="L240" s="1" t="s">
        <v>1431</v>
      </c>
      <c r="M240" s="1" t="s">
        <v>1329</v>
      </c>
      <c r="N240" s="1" t="s">
        <v>253</v>
      </c>
      <c r="O240" s="1" t="s">
        <v>1432</v>
      </c>
      <c r="P240" s="1" t="s">
        <v>1433</v>
      </c>
      <c r="Q240" s="1" t="s">
        <v>1434</v>
      </c>
      <c r="R240" s="3" t="s">
        <v>1435</v>
      </c>
      <c r="S240" s="1" t="s">
        <v>1436</v>
      </c>
      <c r="T240" s="1" t="s">
        <v>55</v>
      </c>
      <c r="U240" s="1" t="s">
        <v>55</v>
      </c>
      <c r="V240" s="5">
        <v>1.6990000000000001</v>
      </c>
      <c r="W240" s="5">
        <v>0.15827066225386299</v>
      </c>
      <c r="X240" s="1">
        <v>125.9</v>
      </c>
      <c r="Y240" s="1">
        <v>74.099999999999994</v>
      </c>
      <c r="Z240" s="3">
        <v>151.9</v>
      </c>
      <c r="AA240" s="3">
        <v>100.6</v>
      </c>
      <c r="AB240" s="3">
        <v>108.1</v>
      </c>
      <c r="AC240" s="3">
        <v>63.6</v>
      </c>
      <c r="AD240" s="3">
        <v>60.9</v>
      </c>
      <c r="AE240" s="3">
        <v>115</v>
      </c>
      <c r="AF240" s="7">
        <v>1959429.6875</v>
      </c>
      <c r="AG240" s="7">
        <v>1236452.78125</v>
      </c>
      <c r="AH240" s="7">
        <v>1537362</v>
      </c>
      <c r="AI240" s="7">
        <v>780082.0625</v>
      </c>
      <c r="AJ240" s="7">
        <v>903449.71875</v>
      </c>
      <c r="AK240" s="7">
        <v>1403000.5625</v>
      </c>
      <c r="AL240" s="8">
        <v>2254564.53279373</v>
      </c>
      <c r="AM240" s="8">
        <v>1492617.5187389499</v>
      </c>
      <c r="AN240" s="8">
        <v>1605027.5042431699</v>
      </c>
      <c r="AO240" s="8">
        <v>944485.15445646795</v>
      </c>
      <c r="AP240" s="8">
        <v>903449.71875</v>
      </c>
      <c r="AQ240" s="8">
        <v>1706424.2280347301</v>
      </c>
      <c r="AR240" s="1" t="s">
        <v>50</v>
      </c>
      <c r="AS240" s="1" t="s">
        <v>50</v>
      </c>
      <c r="AT240" s="1" t="s">
        <v>50</v>
      </c>
      <c r="AU240" s="1" t="s">
        <v>62</v>
      </c>
      <c r="AV240" s="1" t="s">
        <v>50</v>
      </c>
      <c r="AW240" s="1" t="s">
        <v>50</v>
      </c>
      <c r="AX240" s="1" t="s">
        <v>1437</v>
      </c>
      <c r="AY240" s="12">
        <f t="shared" si="16"/>
        <v>1.5058156487077614</v>
      </c>
      <c r="AZ240" s="12">
        <f t="shared" si="13"/>
        <v>0.59054515714474742</v>
      </c>
      <c r="BA240" s="12">
        <f t="shared" si="14"/>
        <v>0.16473811965737223</v>
      </c>
      <c r="BB240" s="12">
        <f t="shared" si="15"/>
        <v>0.78320589541854702</v>
      </c>
    </row>
    <row r="241" spans="1:54">
      <c r="A241" s="3" t="s">
        <v>50</v>
      </c>
      <c r="B241" s="1" t="s">
        <v>1633</v>
      </c>
      <c r="C241" s="3" t="s">
        <v>1634</v>
      </c>
      <c r="D241" s="1">
        <v>2</v>
      </c>
      <c r="E241" s="3">
        <v>2</v>
      </c>
      <c r="F241" s="3">
        <v>11</v>
      </c>
      <c r="G241" s="1">
        <v>2</v>
      </c>
      <c r="H241" s="1">
        <v>1944</v>
      </c>
      <c r="I241" s="1">
        <v>216.4</v>
      </c>
      <c r="J241" s="1">
        <v>6.3</v>
      </c>
      <c r="K241" s="1">
        <v>43</v>
      </c>
      <c r="L241" s="1" t="s">
        <v>651</v>
      </c>
      <c r="M241" s="1" t="s">
        <v>575</v>
      </c>
      <c r="N241" s="1" t="s">
        <v>108</v>
      </c>
      <c r="O241" s="1" t="s">
        <v>1635</v>
      </c>
      <c r="P241" s="1" t="s">
        <v>1636</v>
      </c>
      <c r="Q241" s="1" t="s">
        <v>1637</v>
      </c>
      <c r="R241" s="3" t="s">
        <v>1638</v>
      </c>
      <c r="S241" s="1" t="s">
        <v>1639</v>
      </c>
      <c r="T241" s="1" t="s">
        <v>1640</v>
      </c>
      <c r="U241" s="1" t="s">
        <v>1641</v>
      </c>
      <c r="V241" s="5">
        <v>1.6180000000000001</v>
      </c>
      <c r="W241" s="5">
        <v>2.27145321039816E-2</v>
      </c>
      <c r="X241" s="1">
        <v>123.6</v>
      </c>
      <c r="Y241" s="1">
        <v>76.400000000000006</v>
      </c>
      <c r="Z241" s="3">
        <v>125.9</v>
      </c>
      <c r="AA241" s="3">
        <v>125.3</v>
      </c>
      <c r="AB241" s="3">
        <v>109.1</v>
      </c>
      <c r="AC241" s="3">
        <v>93</v>
      </c>
      <c r="AD241" s="3">
        <v>77.400000000000006</v>
      </c>
      <c r="AE241" s="3">
        <v>69.3</v>
      </c>
      <c r="AF241" s="7">
        <v>1120402.15625</v>
      </c>
      <c r="AG241" s="7">
        <v>1062055.03125</v>
      </c>
      <c r="AH241" s="7">
        <v>1069993.140625</v>
      </c>
      <c r="AI241" s="7">
        <v>785874.671875</v>
      </c>
      <c r="AJ241" s="7">
        <v>792474.765625</v>
      </c>
      <c r="AK241" s="7">
        <v>582964.09375</v>
      </c>
      <c r="AL241" s="8">
        <v>1289160.3000920999</v>
      </c>
      <c r="AM241" s="8">
        <v>1282088.54357219</v>
      </c>
      <c r="AN241" s="8">
        <v>1117087.8557260099</v>
      </c>
      <c r="AO241" s="8">
        <v>951498.56217759801</v>
      </c>
      <c r="AP241" s="8">
        <v>792474.765625</v>
      </c>
      <c r="AQ241" s="8">
        <v>709040.38119322702</v>
      </c>
      <c r="AR241" s="1" t="s">
        <v>50</v>
      </c>
      <c r="AS241" s="1" t="s">
        <v>50</v>
      </c>
      <c r="AT241" s="1" t="s">
        <v>50</v>
      </c>
      <c r="AU241" s="1" t="s">
        <v>50</v>
      </c>
      <c r="AV241" s="1" t="s">
        <v>50</v>
      </c>
      <c r="AW241" s="1" t="s">
        <v>50</v>
      </c>
      <c r="AX241" s="1" t="s">
        <v>1642</v>
      </c>
      <c r="AY241" s="12">
        <f t="shared" si="16"/>
        <v>1.5035940018860192</v>
      </c>
      <c r="AZ241" s="12">
        <f t="shared" si="13"/>
        <v>0.58841506532826082</v>
      </c>
      <c r="BA241" s="12">
        <f t="shared" si="14"/>
        <v>1.0478236722768217E-2</v>
      </c>
      <c r="BB241" s="12">
        <f t="shared" si="15"/>
        <v>1.9797117942607902</v>
      </c>
    </row>
    <row r="242" spans="1:54">
      <c r="A242" s="3" t="s">
        <v>50</v>
      </c>
      <c r="B242" s="1" t="s">
        <v>3805</v>
      </c>
      <c r="C242" s="3" t="s">
        <v>3806</v>
      </c>
      <c r="D242" s="1">
        <v>1</v>
      </c>
      <c r="E242" s="3">
        <v>2</v>
      </c>
      <c r="F242" s="3">
        <v>5</v>
      </c>
      <c r="G242" s="1">
        <v>2</v>
      </c>
      <c r="H242" s="1">
        <v>2715</v>
      </c>
      <c r="I242" s="1">
        <v>305.2</v>
      </c>
      <c r="J242" s="1">
        <v>6.27</v>
      </c>
      <c r="K242" s="1">
        <v>11.57</v>
      </c>
      <c r="L242" s="1" t="s">
        <v>373</v>
      </c>
      <c r="M242" s="1" t="s">
        <v>151</v>
      </c>
      <c r="N242" s="1" t="s">
        <v>69</v>
      </c>
      <c r="O242" s="1" t="s">
        <v>3807</v>
      </c>
      <c r="P242" s="1" t="s">
        <v>3808</v>
      </c>
      <c r="Q242" s="1" t="s">
        <v>3809</v>
      </c>
      <c r="R242" s="3" t="s">
        <v>3810</v>
      </c>
      <c r="S242" s="1" t="s">
        <v>3811</v>
      </c>
      <c r="T242" s="1" t="s">
        <v>55</v>
      </c>
      <c r="U242" s="1" t="s">
        <v>55</v>
      </c>
      <c r="V242" s="5">
        <v>1.256</v>
      </c>
      <c r="W242" s="5">
        <v>0.38843319444296598</v>
      </c>
      <c r="X242" s="1">
        <v>111.3</v>
      </c>
      <c r="Y242" s="1">
        <v>88.7</v>
      </c>
      <c r="Z242" s="3">
        <v>103.3</v>
      </c>
      <c r="AA242" s="3">
        <v>169.8</v>
      </c>
      <c r="AB242" s="3">
        <v>87.2</v>
      </c>
      <c r="AC242" s="3">
        <v>137.80000000000001</v>
      </c>
      <c r="AD242" s="3">
        <v>82.3</v>
      </c>
      <c r="AE242" s="3">
        <v>19.7</v>
      </c>
      <c r="AF242" s="7">
        <v>38544.23046875</v>
      </c>
      <c r="AG242" s="7">
        <v>60366.73046875</v>
      </c>
      <c r="AH242" s="7">
        <v>35849.78125</v>
      </c>
      <c r="AI242" s="7">
        <v>48849.05859375</v>
      </c>
      <c r="AJ242" s="7">
        <v>35316.25390625</v>
      </c>
      <c r="AK242" s="7">
        <v>6960.4580078125</v>
      </c>
      <c r="AL242" s="8">
        <v>44349.871553465098</v>
      </c>
      <c r="AM242" s="8">
        <v>72873.336380509994</v>
      </c>
      <c r="AN242" s="8">
        <v>37427.674761930502</v>
      </c>
      <c r="AO242" s="8">
        <v>59144.047618670898</v>
      </c>
      <c r="AP242" s="8">
        <v>35316.25390625</v>
      </c>
      <c r="AQ242" s="8">
        <v>8465.7800575540605</v>
      </c>
      <c r="AR242" s="1" t="s">
        <v>62</v>
      </c>
      <c r="AS242" s="1" t="s">
        <v>50</v>
      </c>
      <c r="AT242" s="1" t="s">
        <v>50</v>
      </c>
      <c r="AU242" s="1" t="s">
        <v>50</v>
      </c>
      <c r="AV242" s="1" t="s">
        <v>50</v>
      </c>
      <c r="AW242" s="1" t="s">
        <v>62</v>
      </c>
      <c r="AX242" s="1" t="s">
        <v>3812</v>
      </c>
      <c r="AY242" s="12">
        <f t="shared" si="16"/>
        <v>1.5025431874814297</v>
      </c>
      <c r="AZ242" s="12">
        <f t="shared" si="13"/>
        <v>0.58740645880324616</v>
      </c>
      <c r="BA242" s="12">
        <f t="shared" si="14"/>
        <v>0.39755945850925112</v>
      </c>
      <c r="BB242" s="12">
        <f t="shared" si="15"/>
        <v>0.40059790959522751</v>
      </c>
    </row>
    <row r="243" spans="1:54">
      <c r="A243" s="3" t="s">
        <v>50</v>
      </c>
      <c r="B243" s="1" t="s">
        <v>2226</v>
      </c>
      <c r="C243" s="3" t="s">
        <v>2227</v>
      </c>
      <c r="D243" s="1">
        <v>2</v>
      </c>
      <c r="E243" s="3">
        <v>2</v>
      </c>
      <c r="F243" s="3">
        <v>13</v>
      </c>
      <c r="G243" s="1">
        <v>2</v>
      </c>
      <c r="H243" s="1">
        <v>889</v>
      </c>
      <c r="I243" s="1">
        <v>101.1</v>
      </c>
      <c r="J243" s="1">
        <v>6.96</v>
      </c>
      <c r="K243" s="1">
        <v>39.85</v>
      </c>
      <c r="L243" s="1" t="s">
        <v>502</v>
      </c>
      <c r="M243" s="1" t="s">
        <v>2228</v>
      </c>
      <c r="N243" s="1" t="s">
        <v>140</v>
      </c>
      <c r="O243" s="1" t="s">
        <v>141</v>
      </c>
      <c r="P243" s="1" t="s">
        <v>2229</v>
      </c>
      <c r="Q243" s="1" t="s">
        <v>2230</v>
      </c>
      <c r="R243" s="3" t="s">
        <v>2231</v>
      </c>
      <c r="S243" s="1" t="s">
        <v>2232</v>
      </c>
      <c r="T243" s="1" t="s">
        <v>2233</v>
      </c>
      <c r="U243" s="1" t="s">
        <v>55</v>
      </c>
      <c r="V243" s="5">
        <v>1.452</v>
      </c>
      <c r="W243" s="5">
        <v>5.1451055400040399E-2</v>
      </c>
      <c r="X243" s="1">
        <v>118.4</v>
      </c>
      <c r="Y243" s="1">
        <v>81.599999999999994</v>
      </c>
      <c r="Z243" s="3">
        <v>146.5</v>
      </c>
      <c r="AA243" s="3">
        <v>99.4</v>
      </c>
      <c r="AB243" s="3">
        <v>114.2</v>
      </c>
      <c r="AC243" s="3">
        <v>71.5</v>
      </c>
      <c r="AD243" s="3">
        <v>89.8</v>
      </c>
      <c r="AE243" s="3">
        <v>78.599999999999994</v>
      </c>
      <c r="AF243" s="7">
        <v>689752.5625</v>
      </c>
      <c r="AG243" s="7">
        <v>446325.34375</v>
      </c>
      <c r="AH243" s="7">
        <v>592584.8125</v>
      </c>
      <c r="AI243" s="7">
        <v>320063.8125</v>
      </c>
      <c r="AJ243" s="7">
        <v>486351.875</v>
      </c>
      <c r="AK243" s="7">
        <v>350314.9375</v>
      </c>
      <c r="AL243" s="8">
        <v>793645.045666427</v>
      </c>
      <c r="AM243" s="8">
        <v>538793.74711336801</v>
      </c>
      <c r="AN243" s="8">
        <v>618666.86093404202</v>
      </c>
      <c r="AO243" s="8">
        <v>387517.58810630097</v>
      </c>
      <c r="AP243" s="8">
        <v>486351.875</v>
      </c>
      <c r="AQ243" s="8">
        <v>426076.733516971</v>
      </c>
      <c r="AR243" s="1" t="s">
        <v>50</v>
      </c>
      <c r="AS243" s="1" t="s">
        <v>50</v>
      </c>
      <c r="AT243" s="1" t="s">
        <v>50</v>
      </c>
      <c r="AU243" s="1" t="s">
        <v>50</v>
      </c>
      <c r="AV243" s="1" t="s">
        <v>50</v>
      </c>
      <c r="AW243" s="1" t="s">
        <v>50</v>
      </c>
      <c r="AX243" s="1" t="s">
        <v>1164</v>
      </c>
      <c r="AY243" s="12">
        <f t="shared" si="16"/>
        <v>1.5009126214469573</v>
      </c>
      <c r="AZ243" s="12">
        <f t="shared" si="13"/>
        <v>0.5858399901001633</v>
      </c>
      <c r="BA243" s="12">
        <f t="shared" si="14"/>
        <v>5.4424952950404261E-2</v>
      </c>
      <c r="BB243" s="12">
        <f t="shared" si="15"/>
        <v>1.2642019377280924</v>
      </c>
    </row>
    <row r="244" spans="1:54">
      <c r="A244" s="3" t="s">
        <v>50</v>
      </c>
      <c r="B244" s="1" t="s">
        <v>1448</v>
      </c>
      <c r="C244" s="3" t="s">
        <v>1449</v>
      </c>
      <c r="D244" s="1">
        <v>5</v>
      </c>
      <c r="E244" s="3">
        <v>2</v>
      </c>
      <c r="F244" s="3">
        <v>14</v>
      </c>
      <c r="G244" s="1">
        <v>2</v>
      </c>
      <c r="H244" s="1">
        <v>351</v>
      </c>
      <c r="I244" s="1">
        <v>38.700000000000003</v>
      </c>
      <c r="J244" s="1">
        <v>6.09</v>
      </c>
      <c r="K244" s="1">
        <v>27.74</v>
      </c>
      <c r="L244" s="1" t="s">
        <v>794</v>
      </c>
      <c r="M244" s="1" t="s">
        <v>68</v>
      </c>
      <c r="N244" s="1" t="s">
        <v>87</v>
      </c>
      <c r="O244" s="1" t="s">
        <v>1450</v>
      </c>
      <c r="P244" s="1" t="s">
        <v>1451</v>
      </c>
      <c r="Q244" s="1" t="s">
        <v>1452</v>
      </c>
      <c r="R244" s="3" t="s">
        <v>1453</v>
      </c>
      <c r="S244" s="1" t="s">
        <v>1454</v>
      </c>
      <c r="T244" s="1" t="s">
        <v>1455</v>
      </c>
      <c r="U244" s="1" t="s">
        <v>55</v>
      </c>
      <c r="V244" s="5">
        <v>1.694</v>
      </c>
      <c r="W244" s="5">
        <v>2.5980039676268801E-2</v>
      </c>
      <c r="X244" s="1">
        <v>125.8</v>
      </c>
      <c r="Y244" s="1">
        <v>74.2</v>
      </c>
      <c r="Z244" s="3">
        <v>134.1</v>
      </c>
      <c r="AA244" s="3">
        <v>125.9</v>
      </c>
      <c r="AB244" s="3">
        <v>100.1</v>
      </c>
      <c r="AC244" s="3">
        <v>74.3</v>
      </c>
      <c r="AD244" s="3">
        <v>91.7</v>
      </c>
      <c r="AE244" s="3">
        <v>73.900000000000006</v>
      </c>
      <c r="AF244" s="7">
        <v>1005421.703125</v>
      </c>
      <c r="AG244" s="7">
        <v>899667.359375</v>
      </c>
      <c r="AH244" s="7">
        <v>826821.09375</v>
      </c>
      <c r="AI244" s="7">
        <v>529560.3359375</v>
      </c>
      <c r="AJ244" s="7">
        <v>791469.734375</v>
      </c>
      <c r="AK244" s="7">
        <v>524318.6015625</v>
      </c>
      <c r="AL244" s="8">
        <v>1156861.1656889</v>
      </c>
      <c r="AM244" s="8">
        <v>1086057.86003665</v>
      </c>
      <c r="AN244" s="8">
        <v>863212.82596887997</v>
      </c>
      <c r="AO244" s="8">
        <v>641165.71797463798</v>
      </c>
      <c r="AP244" s="8">
        <v>791469.734375</v>
      </c>
      <c r="AQ244" s="8">
        <v>637711.76493419299</v>
      </c>
      <c r="AR244" s="1" t="s">
        <v>50</v>
      </c>
      <c r="AS244" s="1" t="s">
        <v>50</v>
      </c>
      <c r="AT244" s="1" t="s">
        <v>50</v>
      </c>
      <c r="AU244" s="1" t="s">
        <v>50</v>
      </c>
      <c r="AV244" s="1" t="s">
        <v>50</v>
      </c>
      <c r="AW244" s="1" t="s">
        <v>50</v>
      </c>
      <c r="AX244" s="1" t="s">
        <v>1456</v>
      </c>
      <c r="AY244" s="12">
        <f t="shared" si="16"/>
        <v>1.500295132025963</v>
      </c>
      <c r="AZ244" s="12">
        <f t="shared" si="13"/>
        <v>0.58524632980656366</v>
      </c>
      <c r="BA244" s="12">
        <f t="shared" si="14"/>
        <v>2.7630663277543797E-2</v>
      </c>
      <c r="BB244" s="12">
        <f t="shared" si="15"/>
        <v>1.5586086896647489</v>
      </c>
    </row>
    <row r="245" spans="1:54">
      <c r="A245" s="3" t="s">
        <v>50</v>
      </c>
      <c r="B245" s="1" t="s">
        <v>319</v>
      </c>
      <c r="C245" s="3" t="s">
        <v>320</v>
      </c>
      <c r="D245" s="1">
        <v>3</v>
      </c>
      <c r="E245" s="3">
        <v>1</v>
      </c>
      <c r="F245" s="3">
        <v>4</v>
      </c>
      <c r="G245" s="1">
        <v>1</v>
      </c>
      <c r="H245" s="1">
        <v>632</v>
      </c>
      <c r="I245" s="1">
        <v>71</v>
      </c>
      <c r="J245" s="1">
        <v>8.8800000000000008</v>
      </c>
      <c r="K245" s="1">
        <v>13.09</v>
      </c>
      <c r="L245" s="1" t="s">
        <v>321</v>
      </c>
      <c r="M245" s="1" t="s">
        <v>322</v>
      </c>
      <c r="N245" s="1" t="s">
        <v>323</v>
      </c>
      <c r="O245" s="1" t="s">
        <v>324</v>
      </c>
      <c r="P245" s="1" t="s">
        <v>325</v>
      </c>
      <c r="Q245" s="1" t="s">
        <v>326</v>
      </c>
      <c r="R245" s="3" t="s">
        <v>327</v>
      </c>
      <c r="S245" s="1" t="s">
        <v>328</v>
      </c>
      <c r="T245" s="1" t="s">
        <v>329</v>
      </c>
      <c r="U245" s="1" t="s">
        <v>330</v>
      </c>
      <c r="V245" s="5">
        <v>4.2060000000000004</v>
      </c>
      <c r="W245" s="5">
        <v>0.32382032237437902</v>
      </c>
      <c r="X245" s="1">
        <v>161.6</v>
      </c>
      <c r="Y245" s="1">
        <v>38.4</v>
      </c>
      <c r="Z245" s="3">
        <v>132.4</v>
      </c>
      <c r="AA245" s="3">
        <v>126.1</v>
      </c>
      <c r="AB245" s="3">
        <v>101.5</v>
      </c>
      <c r="AC245" s="3">
        <v>30</v>
      </c>
      <c r="AD245" s="3">
        <v>18.7</v>
      </c>
      <c r="AE245" s="3">
        <v>191.3</v>
      </c>
      <c r="AF245" s="7" t="s">
        <v>55</v>
      </c>
      <c r="AG245" s="7" t="s">
        <v>55</v>
      </c>
      <c r="AH245" s="7" t="s">
        <v>55</v>
      </c>
      <c r="AI245" s="7" t="s">
        <v>55</v>
      </c>
      <c r="AJ245" s="7" t="s">
        <v>55</v>
      </c>
      <c r="AK245" s="7">
        <v>54528.86328125</v>
      </c>
      <c r="AL245" s="8">
        <v>45909.446166562499</v>
      </c>
      <c r="AM245" s="8">
        <v>43716.175255955997</v>
      </c>
      <c r="AN245" s="8">
        <v>35188.3255979596</v>
      </c>
      <c r="AO245" s="8">
        <v>10393.854898597499</v>
      </c>
      <c r="AP245" s="8">
        <v>6484.9397515086903</v>
      </c>
      <c r="AQ245" s="8">
        <v>66321.693602541694</v>
      </c>
      <c r="AR245" s="1" t="s">
        <v>63</v>
      </c>
      <c r="AS245" s="1" t="s">
        <v>63</v>
      </c>
      <c r="AT245" s="1" t="s">
        <v>63</v>
      </c>
      <c r="AU245" s="1" t="s">
        <v>50</v>
      </c>
      <c r="AV245" s="1" t="s">
        <v>50</v>
      </c>
      <c r="AW245" s="1" t="s">
        <v>50</v>
      </c>
      <c r="AX245" s="1" t="s">
        <v>331</v>
      </c>
      <c r="AY245" s="12">
        <f t="shared" si="16"/>
        <v>1.5001588288937215</v>
      </c>
      <c r="AZ245" s="12">
        <f t="shared" si="13"/>
        <v>0.58511525373898265</v>
      </c>
      <c r="BA245" s="12">
        <f t="shared" si="14"/>
        <v>0.51821587152474979</v>
      </c>
      <c r="BB245" s="12">
        <f t="shared" si="15"/>
        <v>0.2854892899027574</v>
      </c>
    </row>
    <row r="246" spans="1:54">
      <c r="A246" s="3" t="s">
        <v>50</v>
      </c>
      <c r="B246" s="1" t="s">
        <v>11346</v>
      </c>
      <c r="C246" s="3" t="s">
        <v>11347</v>
      </c>
      <c r="D246" s="1">
        <v>5</v>
      </c>
      <c r="E246" s="3">
        <v>1</v>
      </c>
      <c r="F246" s="3">
        <v>5</v>
      </c>
      <c r="G246" s="1">
        <v>1</v>
      </c>
      <c r="H246" s="1">
        <v>501</v>
      </c>
      <c r="I246" s="1">
        <v>55.8</v>
      </c>
      <c r="J246" s="1">
        <v>7.53</v>
      </c>
      <c r="K246" s="1">
        <v>17.059999999999999</v>
      </c>
      <c r="L246" s="1" t="s">
        <v>3198</v>
      </c>
      <c r="M246" s="1" t="s">
        <v>702</v>
      </c>
      <c r="N246" s="1" t="s">
        <v>253</v>
      </c>
      <c r="O246" s="1" t="s">
        <v>11348</v>
      </c>
      <c r="P246" s="1" t="s">
        <v>11349</v>
      </c>
      <c r="Q246" s="1" t="s">
        <v>11350</v>
      </c>
      <c r="R246" s="3" t="s">
        <v>11351</v>
      </c>
      <c r="S246" s="1" t="s">
        <v>11352</v>
      </c>
      <c r="T246" s="1" t="s">
        <v>11353</v>
      </c>
      <c r="U246" s="1" t="s">
        <v>11354</v>
      </c>
      <c r="V246" s="5">
        <v>0.94499999999999995</v>
      </c>
      <c r="W246" s="5">
        <v>0.47891140710959501</v>
      </c>
      <c r="X246" s="1">
        <v>97.2</v>
      </c>
      <c r="Y246" s="1">
        <v>102.8</v>
      </c>
      <c r="Z246" s="3">
        <v>82.8</v>
      </c>
      <c r="AA246" s="3">
        <v>210.4</v>
      </c>
      <c r="AB246" s="3">
        <v>66.599999999999994</v>
      </c>
      <c r="AC246" s="3">
        <v>87.6</v>
      </c>
      <c r="AD246" s="3">
        <v>132</v>
      </c>
      <c r="AE246" s="3">
        <v>20.5</v>
      </c>
      <c r="AF246" s="7">
        <v>62520.12109375</v>
      </c>
      <c r="AG246" s="7">
        <v>151427.546875</v>
      </c>
      <c r="AH246" s="7">
        <v>55449.46484375</v>
      </c>
      <c r="AI246" s="7">
        <v>62850.5859375</v>
      </c>
      <c r="AJ246" s="7">
        <v>114667.3671875</v>
      </c>
      <c r="AK246" s="7">
        <v>14639.51171875</v>
      </c>
      <c r="AL246" s="8">
        <v>71937.078683226806</v>
      </c>
      <c r="AM246" s="8">
        <v>182799.87130344601</v>
      </c>
      <c r="AN246" s="8">
        <v>57890.019507301004</v>
      </c>
      <c r="AO246" s="8">
        <v>76096.411160408097</v>
      </c>
      <c r="AP246" s="8">
        <v>114667.3671875</v>
      </c>
      <c r="AQ246" s="8">
        <v>17805.564838092101</v>
      </c>
      <c r="AR246" s="1" t="s">
        <v>62</v>
      </c>
      <c r="AS246" s="1" t="s">
        <v>50</v>
      </c>
      <c r="AT246" s="1" t="s">
        <v>50</v>
      </c>
      <c r="AU246" s="1" t="s">
        <v>50</v>
      </c>
      <c r="AV246" s="1" t="s">
        <v>50</v>
      </c>
      <c r="AW246" s="1" t="s">
        <v>50</v>
      </c>
      <c r="AX246" s="1" t="s">
        <v>11355</v>
      </c>
      <c r="AY246" s="12">
        <f t="shared" si="16"/>
        <v>1.4989114158315009</v>
      </c>
      <c r="AZ246" s="12">
        <f t="shared" si="13"/>
        <v>0.58391512396826428</v>
      </c>
      <c r="BA246" s="12">
        <f t="shared" si="14"/>
        <v>0.51410887066123145</v>
      </c>
      <c r="BB246" s="12">
        <f t="shared" si="15"/>
        <v>0.28894490255975608</v>
      </c>
    </row>
    <row r="247" spans="1:54">
      <c r="A247" s="3" t="s">
        <v>50</v>
      </c>
      <c r="B247" s="1" t="s">
        <v>2526</v>
      </c>
      <c r="C247" s="3" t="s">
        <v>2527</v>
      </c>
      <c r="D247" s="1">
        <v>2</v>
      </c>
      <c r="E247" s="3">
        <v>1</v>
      </c>
      <c r="F247" s="3">
        <v>2</v>
      </c>
      <c r="G247" s="1">
        <v>1</v>
      </c>
      <c r="H247" s="1">
        <v>700</v>
      </c>
      <c r="I247" s="1">
        <v>79.2</v>
      </c>
      <c r="J247" s="1">
        <v>5.91</v>
      </c>
      <c r="K247" s="1">
        <v>6.2</v>
      </c>
      <c r="L247" s="1" t="s">
        <v>1053</v>
      </c>
      <c r="M247" s="1" t="s">
        <v>2528</v>
      </c>
      <c r="N247" s="1" t="s">
        <v>714</v>
      </c>
      <c r="O247" s="1" t="s">
        <v>2529</v>
      </c>
      <c r="P247" s="1" t="s">
        <v>2530</v>
      </c>
      <c r="Q247" s="1" t="s">
        <v>2531</v>
      </c>
      <c r="R247" s="3" t="s">
        <v>2532</v>
      </c>
      <c r="S247" s="1" t="s">
        <v>2533</v>
      </c>
      <c r="T247" s="1" t="s">
        <v>2534</v>
      </c>
      <c r="U247" s="1" t="s">
        <v>721</v>
      </c>
      <c r="V247" s="5">
        <v>1.4</v>
      </c>
      <c r="W247" s="5">
        <v>0.40941719373366198</v>
      </c>
      <c r="X247" s="1">
        <v>116.7</v>
      </c>
      <c r="Y247" s="1">
        <v>83.3</v>
      </c>
      <c r="Z247" s="3">
        <v>127.3</v>
      </c>
      <c r="AA247" s="3">
        <v>151.4</v>
      </c>
      <c r="AB247" s="3">
        <v>81</v>
      </c>
      <c r="AC247" s="3">
        <v>137.1</v>
      </c>
      <c r="AD247" s="3">
        <v>12.2</v>
      </c>
      <c r="AE247" s="3">
        <v>90.9</v>
      </c>
      <c r="AF247" s="7" t="s">
        <v>55</v>
      </c>
      <c r="AG247" s="7" t="s">
        <v>55</v>
      </c>
      <c r="AH247" s="7">
        <v>21762.076171875</v>
      </c>
      <c r="AI247" s="7">
        <v>31750.8203125</v>
      </c>
      <c r="AJ247" s="7" t="s">
        <v>55</v>
      </c>
      <c r="AK247" s="7">
        <v>20964.208984375</v>
      </c>
      <c r="AL247" s="8">
        <v>35710.043947764098</v>
      </c>
      <c r="AM247" s="8">
        <v>42454.871767732802</v>
      </c>
      <c r="AN247" s="8">
        <v>22719.912945223201</v>
      </c>
      <c r="AO247" s="8">
        <v>38442.338144355301</v>
      </c>
      <c r="AP247" s="8">
        <v>3424.6352879842698</v>
      </c>
      <c r="AQ247" s="8">
        <v>25498.0896577659</v>
      </c>
      <c r="AR247" s="1" t="s">
        <v>63</v>
      </c>
      <c r="AS247" s="1" t="s">
        <v>63</v>
      </c>
      <c r="AT247" s="1" t="s">
        <v>50</v>
      </c>
      <c r="AU247" s="1" t="s">
        <v>62</v>
      </c>
      <c r="AV247" s="1" t="s">
        <v>63</v>
      </c>
      <c r="AW247" s="1" t="s">
        <v>50</v>
      </c>
      <c r="AX247" s="1" t="s">
        <v>2535</v>
      </c>
      <c r="AY247" s="12">
        <f t="shared" si="16"/>
        <v>1.4975838221331375</v>
      </c>
      <c r="AZ247" s="12">
        <f t="shared" si="13"/>
        <v>0.58263675519530678</v>
      </c>
      <c r="BA247" s="12">
        <f t="shared" si="14"/>
        <v>0.39546103473416094</v>
      </c>
      <c r="BB247" s="12">
        <f t="shared" si="15"/>
        <v>0.40289630163180384</v>
      </c>
    </row>
    <row r="248" spans="1:54">
      <c r="A248" s="3" t="s">
        <v>50</v>
      </c>
      <c r="B248" s="1" t="s">
        <v>7406</v>
      </c>
      <c r="C248" s="3" t="s">
        <v>7407</v>
      </c>
      <c r="D248" s="1">
        <v>5</v>
      </c>
      <c r="E248" s="3">
        <v>2</v>
      </c>
      <c r="F248" s="3">
        <v>17</v>
      </c>
      <c r="G248" s="1">
        <v>2</v>
      </c>
      <c r="H248" s="1">
        <v>505</v>
      </c>
      <c r="I248" s="1">
        <v>55.4</v>
      </c>
      <c r="J248" s="1">
        <v>4.88</v>
      </c>
      <c r="K248" s="1">
        <v>70.400000000000006</v>
      </c>
      <c r="L248" s="1" t="s">
        <v>55</v>
      </c>
      <c r="M248" s="1" t="s">
        <v>55</v>
      </c>
      <c r="N248" s="1" t="s">
        <v>108</v>
      </c>
      <c r="O248" s="1" t="s">
        <v>3608</v>
      </c>
      <c r="P248" s="1" t="s">
        <v>7408</v>
      </c>
      <c r="Q248" s="1" t="s">
        <v>7409</v>
      </c>
      <c r="R248" s="3" t="s">
        <v>7410</v>
      </c>
      <c r="S248" s="1" t="s">
        <v>7411</v>
      </c>
      <c r="T248" s="1" t="s">
        <v>3337</v>
      </c>
      <c r="U248" s="1" t="s">
        <v>55</v>
      </c>
      <c r="V248" s="5">
        <v>1.071</v>
      </c>
      <c r="W248" s="5">
        <v>0.40200877330495899</v>
      </c>
      <c r="X248" s="1">
        <v>103.4</v>
      </c>
      <c r="Y248" s="1">
        <v>96.6</v>
      </c>
      <c r="Z248" s="3">
        <v>107.6</v>
      </c>
      <c r="AA248" s="3">
        <v>171.9</v>
      </c>
      <c r="AB248" s="3">
        <v>80.2</v>
      </c>
      <c r="AC248" s="3">
        <v>100.5</v>
      </c>
      <c r="AD248" s="3">
        <v>118.9</v>
      </c>
      <c r="AE248" s="3">
        <v>20.9</v>
      </c>
      <c r="AF248" s="7">
        <v>302420.0234375</v>
      </c>
      <c r="AG248" s="7">
        <v>460321.015625</v>
      </c>
      <c r="AH248" s="7">
        <v>248353.5546875</v>
      </c>
      <c r="AI248" s="7">
        <v>268387.46875</v>
      </c>
      <c r="AJ248" s="7">
        <v>384327.34375</v>
      </c>
      <c r="AK248" s="7">
        <v>55537.638671875</v>
      </c>
      <c r="AL248" s="8">
        <v>347971.38330529502</v>
      </c>
      <c r="AM248" s="8">
        <v>555689.00210727705</v>
      </c>
      <c r="AN248" s="8">
        <v>259284.596633712</v>
      </c>
      <c r="AO248" s="8">
        <v>324950.40209506702</v>
      </c>
      <c r="AP248" s="8">
        <v>384327.34375</v>
      </c>
      <c r="AQ248" s="8">
        <v>67548.634498517</v>
      </c>
      <c r="AR248" s="1" t="s">
        <v>50</v>
      </c>
      <c r="AS248" s="1" t="s">
        <v>50</v>
      </c>
      <c r="AT248" s="1" t="s">
        <v>50</v>
      </c>
      <c r="AU248" s="1" t="s">
        <v>50</v>
      </c>
      <c r="AV248" s="1" t="s">
        <v>50</v>
      </c>
      <c r="AW248" s="1" t="s">
        <v>50</v>
      </c>
      <c r="AX248" s="1" t="s">
        <v>7412</v>
      </c>
      <c r="AY248" s="12">
        <f t="shared" si="16"/>
        <v>1.4970462016646791</v>
      </c>
      <c r="AZ248" s="12">
        <f t="shared" si="13"/>
        <v>0.58211874636891137</v>
      </c>
      <c r="BA248" s="12">
        <f t="shared" si="14"/>
        <v>0.38155354388347235</v>
      </c>
      <c r="BB248" s="12">
        <f t="shared" si="15"/>
        <v>0.41844450834753555</v>
      </c>
    </row>
    <row r="249" spans="1:54">
      <c r="A249" s="3" t="s">
        <v>50</v>
      </c>
      <c r="B249" s="1" t="s">
        <v>2120</v>
      </c>
      <c r="C249" s="3" t="s">
        <v>2121</v>
      </c>
      <c r="D249" s="1">
        <v>6</v>
      </c>
      <c r="E249" s="3">
        <v>1</v>
      </c>
      <c r="F249" s="3">
        <v>6</v>
      </c>
      <c r="G249" s="1">
        <v>1</v>
      </c>
      <c r="H249" s="1">
        <v>184</v>
      </c>
      <c r="I249" s="1">
        <v>20.7</v>
      </c>
      <c r="J249" s="1">
        <v>8.56</v>
      </c>
      <c r="K249" s="1">
        <v>12.3</v>
      </c>
      <c r="L249" s="1" t="s">
        <v>55</v>
      </c>
      <c r="M249" s="1" t="s">
        <v>55</v>
      </c>
      <c r="N249" s="1" t="s">
        <v>55</v>
      </c>
      <c r="O249" s="1" t="s">
        <v>55</v>
      </c>
      <c r="P249" s="1" t="s">
        <v>55</v>
      </c>
      <c r="Q249" s="1" t="s">
        <v>55</v>
      </c>
      <c r="R249" s="3" t="s">
        <v>2122</v>
      </c>
      <c r="S249" s="1" t="s">
        <v>2120</v>
      </c>
      <c r="T249" s="1" t="s">
        <v>55</v>
      </c>
      <c r="U249" s="1" t="s">
        <v>55</v>
      </c>
      <c r="V249" s="5">
        <v>1.468</v>
      </c>
      <c r="W249" s="5">
        <v>0.11736547597448301</v>
      </c>
      <c r="X249" s="1">
        <v>119</v>
      </c>
      <c r="Y249" s="1">
        <v>81</v>
      </c>
      <c r="Z249" s="3">
        <v>122.4</v>
      </c>
      <c r="AA249" s="3">
        <v>146.5</v>
      </c>
      <c r="AB249" s="3">
        <v>90.4</v>
      </c>
      <c r="AC249" s="3">
        <v>59.7</v>
      </c>
      <c r="AD249" s="3">
        <v>83.4</v>
      </c>
      <c r="AE249" s="3">
        <v>97.5</v>
      </c>
      <c r="AF249" s="7">
        <v>95774.2109375</v>
      </c>
      <c r="AG249" s="7">
        <v>109247.8671875</v>
      </c>
      <c r="AH249" s="7">
        <v>77925.9453125</v>
      </c>
      <c r="AI249" s="7">
        <v>44393.3046875</v>
      </c>
      <c r="AJ249" s="7">
        <v>75069.0859375</v>
      </c>
      <c r="AK249" s="7">
        <v>72137.0390625</v>
      </c>
      <c r="AL249" s="8">
        <v>110199.99365809999</v>
      </c>
      <c r="AM249" s="8">
        <v>131881.52667186901</v>
      </c>
      <c r="AN249" s="8">
        <v>81355.780564832094</v>
      </c>
      <c r="AO249" s="8">
        <v>53749.239022665599</v>
      </c>
      <c r="AP249" s="8">
        <v>75069.0859375</v>
      </c>
      <c r="AQ249" s="8">
        <v>87737.948569024898</v>
      </c>
      <c r="AR249" s="1" t="s">
        <v>50</v>
      </c>
      <c r="AS249" s="1" t="s">
        <v>62</v>
      </c>
      <c r="AT249" s="1" t="s">
        <v>50</v>
      </c>
      <c r="AU249" s="1" t="s">
        <v>50</v>
      </c>
      <c r="AV249" s="1" t="s">
        <v>50</v>
      </c>
      <c r="AW249" s="1" t="s">
        <v>50</v>
      </c>
      <c r="AX249" s="1" t="s">
        <v>2123</v>
      </c>
      <c r="AY249" s="12">
        <f t="shared" si="16"/>
        <v>1.4935485156988704</v>
      </c>
      <c r="AZ249" s="12">
        <f t="shared" si="13"/>
        <v>0.57874410220935857</v>
      </c>
      <c r="BA249" s="12">
        <f t="shared" si="14"/>
        <v>0.11410303016313539</v>
      </c>
      <c r="BB249" s="12">
        <f t="shared" si="15"/>
        <v>0.94270282214046253</v>
      </c>
    </row>
    <row r="250" spans="1:54">
      <c r="A250" s="3" t="s">
        <v>50</v>
      </c>
      <c r="B250" s="1" t="s">
        <v>2152</v>
      </c>
      <c r="C250" s="3" t="s">
        <v>2153</v>
      </c>
      <c r="D250" s="1">
        <v>5</v>
      </c>
      <c r="E250" s="3">
        <v>1</v>
      </c>
      <c r="F250" s="3">
        <v>2</v>
      </c>
      <c r="G250" s="1">
        <v>1</v>
      </c>
      <c r="H250" s="1">
        <v>248</v>
      </c>
      <c r="I250" s="1">
        <v>27.1</v>
      </c>
      <c r="J250" s="1">
        <v>4.51</v>
      </c>
      <c r="K250" s="1">
        <v>6.28</v>
      </c>
      <c r="L250" s="1" t="s">
        <v>2154</v>
      </c>
      <c r="M250" s="1" t="s">
        <v>2155</v>
      </c>
      <c r="N250" s="1" t="s">
        <v>108</v>
      </c>
      <c r="O250" s="1" t="s">
        <v>2156</v>
      </c>
      <c r="P250" s="1" t="s">
        <v>2157</v>
      </c>
      <c r="Q250" s="1" t="s">
        <v>2158</v>
      </c>
      <c r="R250" s="3" t="s">
        <v>2159</v>
      </c>
      <c r="S250" s="1" t="s">
        <v>2160</v>
      </c>
      <c r="T250" s="1" t="s">
        <v>2161</v>
      </c>
      <c r="U250" s="1" t="s">
        <v>2162</v>
      </c>
      <c r="V250" s="5">
        <v>1.462</v>
      </c>
      <c r="W250" s="5">
        <v>0.13651162737250699</v>
      </c>
      <c r="X250" s="1">
        <v>118.8</v>
      </c>
      <c r="Y250" s="1">
        <v>81.2</v>
      </c>
      <c r="Z250" s="3">
        <v>155</v>
      </c>
      <c r="AA250" s="3">
        <v>102.2</v>
      </c>
      <c r="AB250" s="3">
        <v>101.8</v>
      </c>
      <c r="AC250" s="3">
        <v>108.3</v>
      </c>
      <c r="AD250" s="3">
        <v>69.900000000000006</v>
      </c>
      <c r="AE250" s="3">
        <v>62.8</v>
      </c>
      <c r="AF250" s="7">
        <v>133964.71875</v>
      </c>
      <c r="AG250" s="7">
        <v>84189.65625</v>
      </c>
      <c r="AH250" s="7">
        <v>97010.734375</v>
      </c>
      <c r="AI250" s="7">
        <v>88969.0859375</v>
      </c>
      <c r="AJ250" s="7">
        <v>69507.296875</v>
      </c>
      <c r="AK250" s="7">
        <v>51332.234375</v>
      </c>
      <c r="AL250" s="8">
        <v>154142.863847692</v>
      </c>
      <c r="AM250" s="8">
        <v>101631.827531918</v>
      </c>
      <c r="AN250" s="8">
        <v>101280.568193245</v>
      </c>
      <c r="AO250" s="8">
        <v>107719.41172987899</v>
      </c>
      <c r="AP250" s="8">
        <v>69507.296875</v>
      </c>
      <c r="AQ250" s="8">
        <v>62433.737204333702</v>
      </c>
      <c r="AR250" s="1" t="s">
        <v>50</v>
      </c>
      <c r="AS250" s="1" t="s">
        <v>62</v>
      </c>
      <c r="AT250" s="1" t="s">
        <v>62</v>
      </c>
      <c r="AU250" s="1" t="s">
        <v>62</v>
      </c>
      <c r="AV250" s="1" t="s">
        <v>62</v>
      </c>
      <c r="AW250" s="1" t="s">
        <v>50</v>
      </c>
      <c r="AX250" s="1" t="s">
        <v>2163</v>
      </c>
      <c r="AY250" s="12">
        <f t="shared" si="16"/>
        <v>1.4898380847421822</v>
      </c>
      <c r="AZ250" s="12">
        <f t="shared" si="13"/>
        <v>0.57515554744412978</v>
      </c>
      <c r="BA250" s="12">
        <f t="shared" si="14"/>
        <v>0.15699583077143395</v>
      </c>
      <c r="BB250" s="12">
        <f t="shared" si="15"/>
        <v>0.80411188069269113</v>
      </c>
    </row>
    <row r="251" spans="1:54">
      <c r="A251" s="3" t="s">
        <v>50</v>
      </c>
      <c r="B251" s="1" t="s">
        <v>3252</v>
      </c>
      <c r="C251" s="3" t="s">
        <v>3253</v>
      </c>
      <c r="D251" s="1">
        <v>13</v>
      </c>
      <c r="E251" s="3">
        <v>3</v>
      </c>
      <c r="F251" s="3">
        <v>33</v>
      </c>
      <c r="G251" s="1">
        <v>3</v>
      </c>
      <c r="H251" s="1">
        <v>523</v>
      </c>
      <c r="I251" s="1">
        <v>56.5</v>
      </c>
      <c r="J251" s="1">
        <v>6.42</v>
      </c>
      <c r="K251" s="1">
        <v>132.79</v>
      </c>
      <c r="L251" s="1" t="s">
        <v>53</v>
      </c>
      <c r="M251" s="1" t="s">
        <v>3254</v>
      </c>
      <c r="N251" s="1" t="s">
        <v>108</v>
      </c>
      <c r="O251" s="1" t="s">
        <v>3255</v>
      </c>
      <c r="P251" s="1" t="s">
        <v>3256</v>
      </c>
      <c r="Q251" s="1" t="s">
        <v>3257</v>
      </c>
      <c r="R251" s="3" t="s">
        <v>3258</v>
      </c>
      <c r="S251" s="1" t="s">
        <v>3259</v>
      </c>
      <c r="T251" s="1" t="s">
        <v>3260</v>
      </c>
      <c r="U251" s="1" t="s">
        <v>3261</v>
      </c>
      <c r="V251" s="5">
        <v>1.3109999999999999</v>
      </c>
      <c r="W251" s="5">
        <v>9.3796793823913399E-2</v>
      </c>
      <c r="X251" s="1">
        <v>113.4</v>
      </c>
      <c r="Y251" s="1">
        <v>86.6</v>
      </c>
      <c r="Z251" s="3">
        <v>149.80000000000001</v>
      </c>
      <c r="AA251" s="3">
        <v>115.2</v>
      </c>
      <c r="AB251" s="3">
        <v>94</v>
      </c>
      <c r="AC251" s="3">
        <v>62.8</v>
      </c>
      <c r="AD251" s="3">
        <v>87.9</v>
      </c>
      <c r="AE251" s="3">
        <v>90.4</v>
      </c>
      <c r="AF251" s="7">
        <v>2567897.9453125</v>
      </c>
      <c r="AG251" s="7">
        <v>1882019</v>
      </c>
      <c r="AH251" s="7">
        <v>1776116.484375</v>
      </c>
      <c r="AI251" s="7">
        <v>1022745.75390625</v>
      </c>
      <c r="AJ251" s="7">
        <v>1733476.1796875</v>
      </c>
      <c r="AK251" s="7">
        <v>1465577.546875</v>
      </c>
      <c r="AL251" s="8">
        <v>2954682.0017421301</v>
      </c>
      <c r="AM251" s="8">
        <v>2271930.2933344902</v>
      </c>
      <c r="AN251" s="8">
        <v>1854290.53675163</v>
      </c>
      <c r="AO251" s="8">
        <v>1238290.4668415501</v>
      </c>
      <c r="AP251" s="8">
        <v>1733476.1796875</v>
      </c>
      <c r="AQ251" s="8">
        <v>1782534.5911443401</v>
      </c>
      <c r="AR251" s="1" t="s">
        <v>50</v>
      </c>
      <c r="AS251" s="1" t="s">
        <v>50</v>
      </c>
      <c r="AT251" s="1" t="s">
        <v>50</v>
      </c>
      <c r="AU251" s="1" t="s">
        <v>50</v>
      </c>
      <c r="AV251" s="1" t="s">
        <v>50</v>
      </c>
      <c r="AW251" s="1" t="s">
        <v>50</v>
      </c>
      <c r="AX251" s="1" t="s">
        <v>3262</v>
      </c>
      <c r="AY251" s="12">
        <f t="shared" si="16"/>
        <v>1.4893677278416264</v>
      </c>
      <c r="AZ251" s="12">
        <f t="shared" si="13"/>
        <v>0.57470000216380601</v>
      </c>
      <c r="BA251" s="12">
        <f t="shared" si="14"/>
        <v>0.10066087595323182</v>
      </c>
      <c r="BB251" s="12">
        <f t="shared" si="15"/>
        <v>0.99713929468197726</v>
      </c>
    </row>
    <row r="252" spans="1:54">
      <c r="A252" s="3" t="s">
        <v>50</v>
      </c>
      <c r="B252" s="1" t="s">
        <v>2744</v>
      </c>
      <c r="C252" s="3" t="s">
        <v>2745</v>
      </c>
      <c r="D252" s="1">
        <v>3</v>
      </c>
      <c r="E252" s="3">
        <v>1</v>
      </c>
      <c r="F252" s="3">
        <v>1</v>
      </c>
      <c r="G252" s="1">
        <v>1</v>
      </c>
      <c r="H252" s="1">
        <v>321</v>
      </c>
      <c r="I252" s="1">
        <v>33.799999999999997</v>
      </c>
      <c r="J252" s="1">
        <v>10.18</v>
      </c>
      <c r="K252" s="1">
        <v>2.5</v>
      </c>
      <c r="L252" s="1" t="s">
        <v>546</v>
      </c>
      <c r="M252" s="1" t="s">
        <v>151</v>
      </c>
      <c r="N252" s="1" t="s">
        <v>108</v>
      </c>
      <c r="O252" s="1" t="s">
        <v>2746</v>
      </c>
      <c r="P252" s="1" t="s">
        <v>2747</v>
      </c>
      <c r="Q252" s="1" t="s">
        <v>2748</v>
      </c>
      <c r="R252" s="3" t="s">
        <v>2749</v>
      </c>
      <c r="S252" s="1" t="s">
        <v>2750</v>
      </c>
      <c r="T252" s="1" t="s">
        <v>93</v>
      </c>
      <c r="U252" s="1" t="s">
        <v>2751</v>
      </c>
      <c r="V252" s="5">
        <v>1.375</v>
      </c>
      <c r="W252" s="5">
        <v>4.4695006892384197E-2</v>
      </c>
      <c r="X252" s="1">
        <v>115.8</v>
      </c>
      <c r="Y252" s="1">
        <v>84.2</v>
      </c>
      <c r="Z252" s="3">
        <v>145.19999999999999</v>
      </c>
      <c r="AA252" s="3">
        <v>103</v>
      </c>
      <c r="AB252" s="3">
        <v>110.7</v>
      </c>
      <c r="AC252" s="3">
        <v>72.400000000000006</v>
      </c>
      <c r="AD252" s="3">
        <v>80.5</v>
      </c>
      <c r="AE252" s="3">
        <v>88.2</v>
      </c>
      <c r="AF252" s="7">
        <v>731860.375</v>
      </c>
      <c r="AG252" s="7">
        <v>494662.9375</v>
      </c>
      <c r="AH252" s="7">
        <v>615231.125</v>
      </c>
      <c r="AI252" s="7">
        <v>346876.28125</v>
      </c>
      <c r="AJ252" s="7">
        <v>466991.25</v>
      </c>
      <c r="AK252" s="7">
        <v>420484.375</v>
      </c>
      <c r="AL252" s="8">
        <v>842095.25606267503</v>
      </c>
      <c r="AM252" s="8">
        <v>597145.78476416797</v>
      </c>
      <c r="AN252" s="8">
        <v>642309.92901572096</v>
      </c>
      <c r="AO252" s="8">
        <v>419980.812049106</v>
      </c>
      <c r="AP252" s="8">
        <v>466991.25</v>
      </c>
      <c r="AQ252" s="8">
        <v>511421.55191405502</v>
      </c>
      <c r="AR252" s="1" t="s">
        <v>62</v>
      </c>
      <c r="AS252" s="1" t="s">
        <v>50</v>
      </c>
      <c r="AT252" s="1" t="s">
        <v>62</v>
      </c>
      <c r="AU252" s="1" t="s">
        <v>62</v>
      </c>
      <c r="AV252" s="1" t="s">
        <v>62</v>
      </c>
      <c r="AW252" s="1" t="s">
        <v>62</v>
      </c>
      <c r="AX252" s="1" t="s">
        <v>2752</v>
      </c>
      <c r="AY252" s="12">
        <f t="shared" si="16"/>
        <v>1.4885300884228723</v>
      </c>
      <c r="AZ252" s="12">
        <f t="shared" si="13"/>
        <v>0.57388838380621088</v>
      </c>
      <c r="BA252" s="12">
        <f t="shared" si="14"/>
        <v>4.6153519426129837E-2</v>
      </c>
      <c r="BB252" s="12">
        <f t="shared" si="15"/>
        <v>1.335795176348368</v>
      </c>
    </row>
    <row r="253" spans="1:54">
      <c r="A253" s="3" t="s">
        <v>50</v>
      </c>
      <c r="B253" s="1" t="s">
        <v>2557</v>
      </c>
      <c r="C253" s="3" t="s">
        <v>2558</v>
      </c>
      <c r="D253" s="1">
        <v>8</v>
      </c>
      <c r="E253" s="3">
        <v>1</v>
      </c>
      <c r="F253" s="3">
        <v>3</v>
      </c>
      <c r="G253" s="1">
        <v>1</v>
      </c>
      <c r="H253" s="1">
        <v>205</v>
      </c>
      <c r="I253" s="1">
        <v>23.6</v>
      </c>
      <c r="J253" s="1">
        <v>8.35</v>
      </c>
      <c r="K253" s="1">
        <v>10.96</v>
      </c>
      <c r="L253" s="1" t="s">
        <v>97</v>
      </c>
      <c r="M253" s="1" t="s">
        <v>940</v>
      </c>
      <c r="N253" s="1" t="s">
        <v>55</v>
      </c>
      <c r="O253" s="1" t="s">
        <v>2559</v>
      </c>
      <c r="P253" s="1" t="s">
        <v>2560</v>
      </c>
      <c r="Q253" s="1" t="s">
        <v>2561</v>
      </c>
      <c r="R253" s="3" t="s">
        <v>2562</v>
      </c>
      <c r="S253" s="1" t="s">
        <v>2563</v>
      </c>
      <c r="T253" s="1" t="s">
        <v>55</v>
      </c>
      <c r="U253" s="1" t="s">
        <v>55</v>
      </c>
      <c r="V253" s="5">
        <v>1.3959999999999999</v>
      </c>
      <c r="W253" s="5">
        <v>0.11468475902016501</v>
      </c>
      <c r="X253" s="1">
        <v>116.5</v>
      </c>
      <c r="Y253" s="1">
        <v>83.5</v>
      </c>
      <c r="Z253" s="3">
        <v>110.7</v>
      </c>
      <c r="AA253" s="3">
        <v>99.7</v>
      </c>
      <c r="AB253" s="3">
        <v>148.4</v>
      </c>
      <c r="AC253" s="3">
        <v>79.3</v>
      </c>
      <c r="AD253" s="3">
        <v>102.7</v>
      </c>
      <c r="AE253" s="3">
        <v>59.3</v>
      </c>
      <c r="AF253" s="7">
        <v>104028.5078125</v>
      </c>
      <c r="AG253" s="7">
        <v>89358.5390625</v>
      </c>
      <c r="AH253" s="7">
        <v>153736.546875</v>
      </c>
      <c r="AI253" s="7">
        <v>70828.7578125</v>
      </c>
      <c r="AJ253" s="7">
        <v>111041.4140625</v>
      </c>
      <c r="AK253" s="7">
        <v>52691.41015625</v>
      </c>
      <c r="AL253" s="8">
        <v>119697.576090501</v>
      </c>
      <c r="AM253" s="8">
        <v>107871.584646174</v>
      </c>
      <c r="AN253" s="8">
        <v>160503.11256668501</v>
      </c>
      <c r="AO253" s="8">
        <v>85755.990912172507</v>
      </c>
      <c r="AP253" s="8">
        <v>111041.4140625</v>
      </c>
      <c r="AQ253" s="8">
        <v>64086.858767699501</v>
      </c>
      <c r="AR253" s="1" t="s">
        <v>50</v>
      </c>
      <c r="AS253" s="1" t="s">
        <v>62</v>
      </c>
      <c r="AT253" s="1" t="s">
        <v>50</v>
      </c>
      <c r="AU253" s="1" t="s">
        <v>62</v>
      </c>
      <c r="AV253" s="1" t="s">
        <v>62</v>
      </c>
      <c r="AW253" s="1" t="s">
        <v>50</v>
      </c>
      <c r="AX253" s="1" t="s">
        <v>2564</v>
      </c>
      <c r="AY253" s="12">
        <f t="shared" si="16"/>
        <v>1.4875265672849798</v>
      </c>
      <c r="AZ253" s="12">
        <f t="shared" si="13"/>
        <v>0.57291543524277544</v>
      </c>
      <c r="BA253" s="12">
        <f t="shared" si="14"/>
        <v>0.11283249458375534</v>
      </c>
      <c r="BB253" s="12">
        <f t="shared" si="15"/>
        <v>0.94756581005005602</v>
      </c>
    </row>
    <row r="254" spans="1:54">
      <c r="A254" s="3" t="s">
        <v>50</v>
      </c>
      <c r="B254" s="1" t="s">
        <v>9323</v>
      </c>
      <c r="C254" s="3" t="s">
        <v>9324</v>
      </c>
      <c r="D254" s="1">
        <v>10</v>
      </c>
      <c r="E254" s="3">
        <v>1</v>
      </c>
      <c r="F254" s="3">
        <v>3</v>
      </c>
      <c r="G254" s="1">
        <v>1</v>
      </c>
      <c r="H254" s="1">
        <v>126</v>
      </c>
      <c r="I254" s="1">
        <v>13.9</v>
      </c>
      <c r="J254" s="1">
        <v>7.01</v>
      </c>
      <c r="K254" s="1">
        <v>8.99</v>
      </c>
      <c r="L254" s="1" t="s">
        <v>1282</v>
      </c>
      <c r="M254" s="1" t="s">
        <v>151</v>
      </c>
      <c r="N254" s="1" t="s">
        <v>714</v>
      </c>
      <c r="O254" s="1" t="s">
        <v>9325</v>
      </c>
      <c r="P254" s="1" t="s">
        <v>9326</v>
      </c>
      <c r="Q254" s="1" t="s">
        <v>9327</v>
      </c>
      <c r="R254" s="3" t="s">
        <v>9328</v>
      </c>
      <c r="S254" s="1" t="s">
        <v>9329</v>
      </c>
      <c r="T254" s="1" t="s">
        <v>55</v>
      </c>
      <c r="U254" s="1" t="s">
        <v>55</v>
      </c>
      <c r="V254" s="5">
        <v>1.006</v>
      </c>
      <c r="W254" s="5">
        <v>0.41525284557507203</v>
      </c>
      <c r="X254" s="1">
        <v>100.3</v>
      </c>
      <c r="Y254" s="1">
        <v>99.7</v>
      </c>
      <c r="Z254" s="3">
        <v>110.3</v>
      </c>
      <c r="AA254" s="3">
        <v>96.5</v>
      </c>
      <c r="AB254" s="3">
        <v>152</v>
      </c>
      <c r="AC254" s="3">
        <v>10.199999999999999</v>
      </c>
      <c r="AD254" s="3">
        <v>109.6</v>
      </c>
      <c r="AE254" s="3">
        <v>121.4</v>
      </c>
      <c r="AF254" s="7">
        <v>193259.578125</v>
      </c>
      <c r="AG254" s="7">
        <v>161179.984375</v>
      </c>
      <c r="AH254" s="7">
        <v>293514.125</v>
      </c>
      <c r="AI254" s="7" t="s">
        <v>55</v>
      </c>
      <c r="AJ254" s="7">
        <v>221008.9375</v>
      </c>
      <c r="AK254" s="7">
        <v>201325.296875</v>
      </c>
      <c r="AL254" s="8">
        <v>222368.882763651</v>
      </c>
      <c r="AM254" s="8">
        <v>194572.79080643799</v>
      </c>
      <c r="AN254" s="8">
        <v>306432.86584998702</v>
      </c>
      <c r="AO254" s="8">
        <v>20521.214233080998</v>
      </c>
      <c r="AP254" s="8">
        <v>221008.9375</v>
      </c>
      <c r="AQ254" s="8">
        <v>244865.450154647</v>
      </c>
      <c r="AR254" s="1" t="s">
        <v>62</v>
      </c>
      <c r="AS254" s="1" t="s">
        <v>62</v>
      </c>
      <c r="AT254" s="1" t="s">
        <v>62</v>
      </c>
      <c r="AU254" s="1" t="s">
        <v>50</v>
      </c>
      <c r="AV254" s="1" t="s">
        <v>50</v>
      </c>
      <c r="AW254" s="1" t="s">
        <v>50</v>
      </c>
      <c r="AX254" s="1" t="s">
        <v>9184</v>
      </c>
      <c r="AY254" s="12">
        <f t="shared" si="16"/>
        <v>1.4872143921791641</v>
      </c>
      <c r="AZ254" s="12">
        <f t="shared" si="13"/>
        <v>0.57261263679084995</v>
      </c>
      <c r="BA254" s="12">
        <f t="shared" si="14"/>
        <v>0.37222947164293346</v>
      </c>
      <c r="BB254" s="12">
        <f t="shared" si="15"/>
        <v>0.42918924414135151</v>
      </c>
    </row>
    <row r="255" spans="1:54">
      <c r="A255" s="3" t="s">
        <v>50</v>
      </c>
      <c r="B255" s="1" t="s">
        <v>10018</v>
      </c>
      <c r="C255" s="3" t="s">
        <v>10019</v>
      </c>
      <c r="D255" s="1">
        <v>3</v>
      </c>
      <c r="E255" s="3">
        <v>1</v>
      </c>
      <c r="F255" s="3">
        <v>5</v>
      </c>
      <c r="G255" s="1">
        <v>1</v>
      </c>
      <c r="H255" s="1">
        <v>510</v>
      </c>
      <c r="I255" s="1">
        <v>54.6</v>
      </c>
      <c r="J255" s="1">
        <v>8.76</v>
      </c>
      <c r="K255" s="1">
        <v>14.55</v>
      </c>
      <c r="L255" s="1" t="s">
        <v>150</v>
      </c>
      <c r="M255" s="1" t="s">
        <v>1140</v>
      </c>
      <c r="N255" s="1" t="s">
        <v>108</v>
      </c>
      <c r="O255" s="1" t="s">
        <v>10020</v>
      </c>
      <c r="P255" s="1" t="s">
        <v>10021</v>
      </c>
      <c r="Q255" s="1" t="s">
        <v>10022</v>
      </c>
      <c r="R255" s="3" t="s">
        <v>10023</v>
      </c>
      <c r="S255" s="1" t="s">
        <v>10024</v>
      </c>
      <c r="T255" s="1" t="s">
        <v>10025</v>
      </c>
      <c r="U255" s="1" t="s">
        <v>10026</v>
      </c>
      <c r="V255" s="5">
        <v>0.98599999999999999</v>
      </c>
      <c r="W255" s="5">
        <v>0.48239968894897201</v>
      </c>
      <c r="X255" s="1">
        <v>99.3</v>
      </c>
      <c r="Y255" s="1">
        <v>100.7</v>
      </c>
      <c r="Z255" s="3">
        <v>71.900000000000006</v>
      </c>
      <c r="AA255" s="3">
        <v>81</v>
      </c>
      <c r="AB255" s="3">
        <v>205.8</v>
      </c>
      <c r="AC255" s="3">
        <v>82.1</v>
      </c>
      <c r="AD255" s="3">
        <v>92.5</v>
      </c>
      <c r="AE255" s="3">
        <v>66.599999999999994</v>
      </c>
      <c r="AF255" s="7">
        <v>76012.96875</v>
      </c>
      <c r="AG255" s="7">
        <v>81574.2578125</v>
      </c>
      <c r="AH255" s="7">
        <v>239567.7578125</v>
      </c>
      <c r="AI255" s="7">
        <v>82474.5546875</v>
      </c>
      <c r="AJ255" s="7">
        <v>112466.8359375</v>
      </c>
      <c r="AK255" s="7">
        <v>66590.25</v>
      </c>
      <c r="AL255" s="8">
        <v>87462.257242189604</v>
      </c>
      <c r="AM255" s="8">
        <v>98474.578354679805</v>
      </c>
      <c r="AN255" s="8">
        <v>250112.10139116799</v>
      </c>
      <c r="AO255" s="8">
        <v>99856.151381191201</v>
      </c>
      <c r="AP255" s="8">
        <v>112466.8359375</v>
      </c>
      <c r="AQ255" s="8">
        <v>80991.568348633504</v>
      </c>
      <c r="AR255" s="1" t="s">
        <v>50</v>
      </c>
      <c r="AS255" s="1" t="s">
        <v>50</v>
      </c>
      <c r="AT255" s="1" t="s">
        <v>50</v>
      </c>
      <c r="AU255" s="1" t="s">
        <v>62</v>
      </c>
      <c r="AV255" s="1" t="s">
        <v>50</v>
      </c>
      <c r="AW255" s="1" t="s">
        <v>50</v>
      </c>
      <c r="AX255" s="1" t="s">
        <v>10027</v>
      </c>
      <c r="AY255" s="12">
        <f t="shared" si="16"/>
        <v>1.4866256330033654</v>
      </c>
      <c r="AZ255" s="12">
        <f t="shared" si="13"/>
        <v>0.57204138887764167</v>
      </c>
      <c r="BA255" s="12">
        <f t="shared" si="14"/>
        <v>0.42224440135664709</v>
      </c>
      <c r="BB255" s="12">
        <f t="shared" si="15"/>
        <v>0.37443610013714057</v>
      </c>
    </row>
    <row r="256" spans="1:54">
      <c r="A256" s="3" t="s">
        <v>50</v>
      </c>
      <c r="B256" s="1" t="s">
        <v>2124</v>
      </c>
      <c r="C256" s="3" t="s">
        <v>2125</v>
      </c>
      <c r="D256" s="1">
        <v>1</v>
      </c>
      <c r="E256" s="3">
        <v>1</v>
      </c>
      <c r="F256" s="3">
        <v>1</v>
      </c>
      <c r="G256" s="1">
        <v>1</v>
      </c>
      <c r="H256" s="1">
        <v>1865</v>
      </c>
      <c r="I256" s="1">
        <v>212.6</v>
      </c>
      <c r="J256" s="1">
        <v>7.88</v>
      </c>
      <c r="K256" s="1">
        <v>2.4</v>
      </c>
      <c r="L256" s="1" t="s">
        <v>2126</v>
      </c>
      <c r="M256" s="1" t="s">
        <v>898</v>
      </c>
      <c r="N256" s="1" t="s">
        <v>2127</v>
      </c>
      <c r="O256" s="1" t="s">
        <v>2128</v>
      </c>
      <c r="P256" s="1" t="s">
        <v>2129</v>
      </c>
      <c r="Q256" s="1" t="s">
        <v>2130</v>
      </c>
      <c r="R256" s="3" t="s">
        <v>2131</v>
      </c>
      <c r="S256" s="1" t="s">
        <v>2132</v>
      </c>
      <c r="T256" s="1" t="s">
        <v>2133</v>
      </c>
      <c r="U256" s="1" t="s">
        <v>721</v>
      </c>
      <c r="V256" s="5">
        <v>1.4670000000000001</v>
      </c>
      <c r="W256" s="5">
        <v>0.15357344133881101</v>
      </c>
      <c r="X256" s="1">
        <v>118.9</v>
      </c>
      <c r="Y256" s="1">
        <v>81.099999999999994</v>
      </c>
      <c r="Z256" s="3">
        <v>120.5</v>
      </c>
      <c r="AA256" s="3">
        <v>122.2</v>
      </c>
      <c r="AB256" s="3">
        <v>115.6</v>
      </c>
      <c r="AC256" s="3">
        <v>82.1</v>
      </c>
      <c r="AD256" s="3">
        <v>105.1</v>
      </c>
      <c r="AE256" s="3">
        <v>54.5</v>
      </c>
      <c r="AF256" s="7">
        <v>41661.90234375</v>
      </c>
      <c r="AG256" s="7">
        <v>40291.671875</v>
      </c>
      <c r="AH256" s="7">
        <v>44069.46484375</v>
      </c>
      <c r="AI256" s="7">
        <v>26979.86328125</v>
      </c>
      <c r="AJ256" s="7">
        <v>41836.796875</v>
      </c>
      <c r="AK256" s="7">
        <v>17838.4921875</v>
      </c>
      <c r="AL256" s="8">
        <v>47937.135990206203</v>
      </c>
      <c r="AM256" s="8">
        <v>48639.1847807624</v>
      </c>
      <c r="AN256" s="8">
        <v>46009.139793683004</v>
      </c>
      <c r="AO256" s="8">
        <v>32665.897042602199</v>
      </c>
      <c r="AP256" s="8">
        <v>41836.796875</v>
      </c>
      <c r="AQ256" s="8">
        <v>21696.3813657475</v>
      </c>
      <c r="AR256" s="1" t="s">
        <v>62</v>
      </c>
      <c r="AS256" s="1" t="s">
        <v>62</v>
      </c>
      <c r="AT256" s="1" t="s">
        <v>62</v>
      </c>
      <c r="AU256" s="1" t="s">
        <v>50</v>
      </c>
      <c r="AV256" s="1" t="s">
        <v>62</v>
      </c>
      <c r="AW256" s="1" t="s">
        <v>62</v>
      </c>
      <c r="AX256" s="1" t="s">
        <v>2134</v>
      </c>
      <c r="AY256" s="12">
        <f t="shared" si="16"/>
        <v>1.4821915922234499</v>
      </c>
      <c r="AZ256" s="12">
        <f t="shared" si="13"/>
        <v>0.56773194648663816</v>
      </c>
      <c r="BA256" s="12">
        <f t="shared" si="14"/>
        <v>5.8062905704967117E-2</v>
      </c>
      <c r="BB256" s="12">
        <f t="shared" si="15"/>
        <v>1.2361012340906932</v>
      </c>
    </row>
    <row r="257" spans="1:54">
      <c r="A257" s="3" t="s">
        <v>50</v>
      </c>
      <c r="B257" s="1" t="s">
        <v>3225</v>
      </c>
      <c r="C257" s="3" t="s">
        <v>3226</v>
      </c>
      <c r="D257" s="1">
        <v>3</v>
      </c>
      <c r="E257" s="3">
        <v>1</v>
      </c>
      <c r="F257" s="3">
        <v>4</v>
      </c>
      <c r="G257" s="1">
        <v>1</v>
      </c>
      <c r="H257" s="1">
        <v>680</v>
      </c>
      <c r="I257" s="1">
        <v>77.099999999999994</v>
      </c>
      <c r="J257" s="1">
        <v>6.57</v>
      </c>
      <c r="K257" s="1">
        <v>12.34</v>
      </c>
      <c r="L257" s="1" t="s">
        <v>3227</v>
      </c>
      <c r="M257" s="1" t="s">
        <v>3228</v>
      </c>
      <c r="N257" s="1" t="s">
        <v>108</v>
      </c>
      <c r="O257" s="1" t="s">
        <v>3229</v>
      </c>
      <c r="P257" s="1" t="s">
        <v>3230</v>
      </c>
      <c r="Q257" s="1" t="s">
        <v>3231</v>
      </c>
      <c r="R257" s="3" t="s">
        <v>3232</v>
      </c>
      <c r="S257" s="1" t="s">
        <v>3233</v>
      </c>
      <c r="T257" s="1" t="s">
        <v>3234</v>
      </c>
      <c r="U257" s="1" t="s">
        <v>3235</v>
      </c>
      <c r="V257" s="5">
        <v>1.3129999999999999</v>
      </c>
      <c r="W257" s="5">
        <v>0.21716345804304901</v>
      </c>
      <c r="X257" s="1">
        <v>113.5</v>
      </c>
      <c r="Y257" s="1">
        <v>86.5</v>
      </c>
      <c r="Z257" s="3">
        <v>83.8</v>
      </c>
      <c r="AA257" s="3">
        <v>121.7</v>
      </c>
      <c r="AB257" s="3">
        <v>152.4</v>
      </c>
      <c r="AC257" s="3">
        <v>92.7</v>
      </c>
      <c r="AD257" s="3">
        <v>98.4</v>
      </c>
      <c r="AE257" s="3">
        <v>51</v>
      </c>
      <c r="AF257" s="7">
        <v>78460.1015625</v>
      </c>
      <c r="AG257" s="7">
        <v>108675.734375</v>
      </c>
      <c r="AH257" s="7">
        <v>157309.03125</v>
      </c>
      <c r="AI257" s="7">
        <v>82500.1875</v>
      </c>
      <c r="AJ257" s="7">
        <v>106091.40625</v>
      </c>
      <c r="AK257" s="7">
        <v>45191.01171875</v>
      </c>
      <c r="AL257" s="8">
        <v>90277.984125014205</v>
      </c>
      <c r="AM257" s="8">
        <v>131190.86102581001</v>
      </c>
      <c r="AN257" s="8">
        <v>164232.836392533</v>
      </c>
      <c r="AO257" s="8">
        <v>99887.186335123595</v>
      </c>
      <c r="AP257" s="8">
        <v>106091.40625</v>
      </c>
      <c r="AQ257" s="8">
        <v>54964.366620684501</v>
      </c>
      <c r="AR257" s="1" t="s">
        <v>62</v>
      </c>
      <c r="AS257" s="1" t="s">
        <v>50</v>
      </c>
      <c r="AT257" s="1" t="s">
        <v>50</v>
      </c>
      <c r="AU257" s="1" t="s">
        <v>50</v>
      </c>
      <c r="AV257" s="1" t="s">
        <v>50</v>
      </c>
      <c r="AW257" s="1" t="s">
        <v>62</v>
      </c>
      <c r="AX257" s="1" t="s">
        <v>3236</v>
      </c>
      <c r="AY257" s="12">
        <f t="shared" si="16"/>
        <v>1.4781072565332209</v>
      </c>
      <c r="AZ257" s="12">
        <f t="shared" si="13"/>
        <v>0.5637509601838393</v>
      </c>
      <c r="BA257" s="12">
        <f t="shared" si="14"/>
        <v>0.19535899458820474</v>
      </c>
      <c r="BB257" s="12">
        <f t="shared" si="15"/>
        <v>0.70916658848272218</v>
      </c>
    </row>
    <row r="258" spans="1:54">
      <c r="A258" s="3" t="s">
        <v>50</v>
      </c>
      <c r="B258" s="1" t="s">
        <v>2400</v>
      </c>
      <c r="C258" s="3" t="s">
        <v>2401</v>
      </c>
      <c r="D258" s="1">
        <v>13</v>
      </c>
      <c r="E258" s="3">
        <v>6</v>
      </c>
      <c r="F258" s="3">
        <v>40</v>
      </c>
      <c r="G258" s="1">
        <v>6</v>
      </c>
      <c r="H258" s="1">
        <v>645</v>
      </c>
      <c r="I258" s="1">
        <v>72.400000000000006</v>
      </c>
      <c r="J258" s="1">
        <v>7.61</v>
      </c>
      <c r="K258" s="1">
        <v>149.06</v>
      </c>
      <c r="L258" s="1" t="s">
        <v>353</v>
      </c>
      <c r="M258" s="1" t="s">
        <v>68</v>
      </c>
      <c r="N258" s="1" t="s">
        <v>55</v>
      </c>
      <c r="O258" s="1" t="s">
        <v>2402</v>
      </c>
      <c r="P258" s="1" t="s">
        <v>2403</v>
      </c>
      <c r="Q258" s="1" t="s">
        <v>2404</v>
      </c>
      <c r="R258" s="3" t="s">
        <v>2405</v>
      </c>
      <c r="S258" s="1" t="s">
        <v>2406</v>
      </c>
      <c r="T258" s="1" t="s">
        <v>238</v>
      </c>
      <c r="U258" s="1" t="s">
        <v>1412</v>
      </c>
      <c r="V258" s="5">
        <v>1.413</v>
      </c>
      <c r="W258" s="5">
        <v>2.5337250872733801E-2</v>
      </c>
      <c r="X258" s="1">
        <v>117.1</v>
      </c>
      <c r="Y258" s="1">
        <v>82.9</v>
      </c>
      <c r="Z258" s="3">
        <v>117.6</v>
      </c>
      <c r="AA258" s="3">
        <v>137.69999999999999</v>
      </c>
      <c r="AB258" s="3">
        <v>102.4</v>
      </c>
      <c r="AC258" s="3">
        <v>71.7</v>
      </c>
      <c r="AD258" s="3">
        <v>87.4</v>
      </c>
      <c r="AE258" s="3">
        <v>83.2</v>
      </c>
      <c r="AF258" s="7">
        <v>1175972.29296875</v>
      </c>
      <c r="AG258" s="7">
        <v>1312074.58984375</v>
      </c>
      <c r="AH258" s="7">
        <v>1128615.5234375</v>
      </c>
      <c r="AI258" s="7">
        <v>640173.7578125</v>
      </c>
      <c r="AJ258" s="7">
        <v>1005551.125</v>
      </c>
      <c r="AK258" s="7">
        <v>766419.2734375</v>
      </c>
      <c r="AL258" s="8">
        <v>1353100.56808326</v>
      </c>
      <c r="AM258" s="8">
        <v>1583906.4365346101</v>
      </c>
      <c r="AN258" s="8">
        <v>1178290.4461232901</v>
      </c>
      <c r="AO258" s="8">
        <v>824465.69647606905</v>
      </c>
      <c r="AP258" s="8">
        <v>1005551.125</v>
      </c>
      <c r="AQ258" s="8">
        <v>957430.17857164994</v>
      </c>
      <c r="AR258" s="1" t="s">
        <v>50</v>
      </c>
      <c r="AS258" s="1" t="s">
        <v>50</v>
      </c>
      <c r="AT258" s="1" t="s">
        <v>50</v>
      </c>
      <c r="AU258" s="1" t="s">
        <v>50</v>
      </c>
      <c r="AV258" s="1" t="s">
        <v>50</v>
      </c>
      <c r="AW258" s="1" t="s">
        <v>50</v>
      </c>
      <c r="AX258" s="1" t="s">
        <v>2407</v>
      </c>
      <c r="AY258" s="12">
        <f t="shared" si="16"/>
        <v>1.4763679634700531</v>
      </c>
      <c r="AZ258" s="12">
        <f t="shared" ref="AZ258:AZ321" si="17">LOG(AY258,2)</f>
        <v>0.56205233719335279</v>
      </c>
      <c r="BA258" s="12">
        <f t="shared" ref="BA258:BA321" si="18">_xlfn.T.TEST(AL258:AN258,AO258:AQ258,2,2)</f>
        <v>2.673126005618404E-2</v>
      </c>
      <c r="BB258" s="12">
        <f t="shared" ref="BB258:BB321" si="19">-LOG10(BA258)</f>
        <v>1.5729805690193834</v>
      </c>
    </row>
    <row r="259" spans="1:54">
      <c r="A259" s="3" t="s">
        <v>50</v>
      </c>
      <c r="B259" s="1" t="s">
        <v>2965</v>
      </c>
      <c r="C259" s="3" t="s">
        <v>2966</v>
      </c>
      <c r="D259" s="1">
        <v>12</v>
      </c>
      <c r="E259" s="3">
        <v>12</v>
      </c>
      <c r="F259" s="3">
        <v>96</v>
      </c>
      <c r="G259" s="1">
        <v>3</v>
      </c>
      <c r="H259" s="1">
        <v>1328</v>
      </c>
      <c r="I259" s="1">
        <v>150.5</v>
      </c>
      <c r="J259" s="1">
        <v>6.43</v>
      </c>
      <c r="K259" s="1">
        <v>331.05</v>
      </c>
      <c r="L259" s="1" t="s">
        <v>55</v>
      </c>
      <c r="M259" s="1" t="s">
        <v>55</v>
      </c>
      <c r="N259" s="1" t="s">
        <v>55</v>
      </c>
      <c r="O259" s="1" t="s">
        <v>55</v>
      </c>
      <c r="P259" s="1" t="s">
        <v>55</v>
      </c>
      <c r="Q259" s="1" t="s">
        <v>55</v>
      </c>
      <c r="R259" s="3" t="s">
        <v>2967</v>
      </c>
      <c r="S259" s="1" t="s">
        <v>2965</v>
      </c>
      <c r="T259" s="1" t="s">
        <v>55</v>
      </c>
      <c r="U259" s="1" t="s">
        <v>55</v>
      </c>
      <c r="V259" s="5">
        <v>1.345</v>
      </c>
      <c r="W259" s="5">
        <v>4.5132282208036903E-2</v>
      </c>
      <c r="X259" s="1">
        <v>114.7</v>
      </c>
      <c r="Y259" s="1">
        <v>85.3</v>
      </c>
      <c r="Z259" s="3">
        <v>144.30000000000001</v>
      </c>
      <c r="AA259" s="3">
        <v>105.3</v>
      </c>
      <c r="AB259" s="3">
        <v>108.1</v>
      </c>
      <c r="AC259" s="3">
        <v>87.7</v>
      </c>
      <c r="AD259" s="3">
        <v>74.3</v>
      </c>
      <c r="AE259" s="3">
        <v>80.400000000000006</v>
      </c>
      <c r="AF259" s="7">
        <v>1901274.703125</v>
      </c>
      <c r="AG259" s="7">
        <v>1322927.2734375</v>
      </c>
      <c r="AH259" s="7">
        <v>1570187.875</v>
      </c>
      <c r="AI259" s="7">
        <v>1098223.9453125</v>
      </c>
      <c r="AJ259" s="7">
        <v>1126234.75</v>
      </c>
      <c r="AK259" s="7">
        <v>1001781.4140625</v>
      </c>
      <c r="AL259" s="8">
        <v>2187650.08007645</v>
      </c>
      <c r="AM259" s="8">
        <v>1597007.5479583601</v>
      </c>
      <c r="AN259" s="8">
        <v>1639298.17844082</v>
      </c>
      <c r="AO259" s="8">
        <v>1329675.76422932</v>
      </c>
      <c r="AP259" s="8">
        <v>1126234.75</v>
      </c>
      <c r="AQ259" s="8">
        <v>1218434.3483833401</v>
      </c>
      <c r="AR259" s="1" t="s">
        <v>50</v>
      </c>
      <c r="AS259" s="1" t="s">
        <v>50</v>
      </c>
      <c r="AT259" s="1" t="s">
        <v>50</v>
      </c>
      <c r="AU259" s="1" t="s">
        <v>50</v>
      </c>
      <c r="AV259" s="1" t="s">
        <v>50</v>
      </c>
      <c r="AW259" s="1" t="s">
        <v>50</v>
      </c>
      <c r="AX259" s="1" t="s">
        <v>2968</v>
      </c>
      <c r="AY259" s="12">
        <f t="shared" si="16"/>
        <v>1.4761694966810766</v>
      </c>
      <c r="AZ259" s="12">
        <f t="shared" si="17"/>
        <v>0.56185838398765553</v>
      </c>
      <c r="BA259" s="12">
        <f t="shared" si="18"/>
        <v>4.2853808526871214E-2</v>
      </c>
      <c r="BB259" s="12">
        <f t="shared" si="19"/>
        <v>1.368010575171271</v>
      </c>
    </row>
    <row r="260" spans="1:54">
      <c r="A260" s="3" t="s">
        <v>50</v>
      </c>
      <c r="B260" s="1" t="s">
        <v>5786</v>
      </c>
      <c r="C260" s="3" t="s">
        <v>5787</v>
      </c>
      <c r="D260" s="1">
        <v>7</v>
      </c>
      <c r="E260" s="3">
        <v>1</v>
      </c>
      <c r="F260" s="3">
        <v>1</v>
      </c>
      <c r="G260" s="1">
        <v>1</v>
      </c>
      <c r="H260" s="1">
        <v>276</v>
      </c>
      <c r="I260" s="1">
        <v>30.6</v>
      </c>
      <c r="J260" s="1">
        <v>7.21</v>
      </c>
      <c r="K260" s="1">
        <v>2.0699999999999998</v>
      </c>
      <c r="L260" s="1" t="s">
        <v>163</v>
      </c>
      <c r="M260" s="1" t="s">
        <v>4496</v>
      </c>
      <c r="N260" s="1" t="s">
        <v>108</v>
      </c>
      <c r="O260" s="1" t="s">
        <v>5788</v>
      </c>
      <c r="P260" s="1" t="s">
        <v>5789</v>
      </c>
      <c r="Q260" s="1" t="s">
        <v>5790</v>
      </c>
      <c r="R260" s="3" t="s">
        <v>5791</v>
      </c>
      <c r="S260" s="1" t="s">
        <v>5792</v>
      </c>
      <c r="T260" s="1" t="s">
        <v>2987</v>
      </c>
      <c r="U260" s="1" t="s">
        <v>55</v>
      </c>
      <c r="V260" s="5">
        <v>1.1399999999999999</v>
      </c>
      <c r="W260" s="5">
        <v>0.53641629270428803</v>
      </c>
      <c r="X260" s="1">
        <v>106.6</v>
      </c>
      <c r="Y260" s="1">
        <v>93.4</v>
      </c>
      <c r="Z260" s="3">
        <v>192</v>
      </c>
      <c r="AA260" s="3">
        <v>116.4</v>
      </c>
      <c r="AB260" s="3">
        <v>49.1</v>
      </c>
      <c r="AC260" s="3">
        <v>109.9</v>
      </c>
      <c r="AD260" s="3">
        <v>102.1</v>
      </c>
      <c r="AE260" s="3">
        <v>30.5</v>
      </c>
      <c r="AF260" s="7">
        <v>53862.29296875</v>
      </c>
      <c r="AG260" s="7" t="s">
        <v>55</v>
      </c>
      <c r="AH260" s="7">
        <v>15190.00390625</v>
      </c>
      <c r="AI260" s="7">
        <v>29296.021484375</v>
      </c>
      <c r="AJ260" s="7">
        <v>32962.953125</v>
      </c>
      <c r="AK260" s="7">
        <v>8091.3515625</v>
      </c>
      <c r="AL260" s="8">
        <v>61975.183981838498</v>
      </c>
      <c r="AM260" s="8">
        <v>37590.053693931703</v>
      </c>
      <c r="AN260" s="8">
        <v>15858.5772635803</v>
      </c>
      <c r="AO260" s="8">
        <v>35470.187954270397</v>
      </c>
      <c r="AP260" s="8">
        <v>32962.953125</v>
      </c>
      <c r="AQ260" s="8">
        <v>9841.2493286485806</v>
      </c>
      <c r="AR260" s="1" t="s">
        <v>62</v>
      </c>
      <c r="AS260" s="1" t="s">
        <v>63</v>
      </c>
      <c r="AT260" s="1" t="s">
        <v>62</v>
      </c>
      <c r="AU260" s="1" t="s">
        <v>50</v>
      </c>
      <c r="AV260" s="1" t="s">
        <v>62</v>
      </c>
      <c r="AW260" s="1" t="s">
        <v>62</v>
      </c>
      <c r="AX260" s="1" t="s">
        <v>5793</v>
      </c>
      <c r="AY260" s="12">
        <f t="shared" si="16"/>
        <v>1.4746050954575449</v>
      </c>
      <c r="AZ260" s="12">
        <f t="shared" si="17"/>
        <v>0.56032864728420051</v>
      </c>
      <c r="BA260" s="12">
        <f t="shared" si="18"/>
        <v>0.47226172034261654</v>
      </c>
      <c r="BB260" s="12">
        <f t="shared" si="19"/>
        <v>0.32581725518069227</v>
      </c>
    </row>
    <row r="261" spans="1:54">
      <c r="A261" s="3" t="s">
        <v>50</v>
      </c>
      <c r="B261" s="1" t="s">
        <v>2261</v>
      </c>
      <c r="C261" s="3" t="s">
        <v>2262</v>
      </c>
      <c r="D261" s="1">
        <v>1</v>
      </c>
      <c r="E261" s="3">
        <v>1</v>
      </c>
      <c r="F261" s="3">
        <v>12</v>
      </c>
      <c r="G261" s="1">
        <v>1</v>
      </c>
      <c r="H261" s="1">
        <v>805</v>
      </c>
      <c r="I261" s="1">
        <v>92.5</v>
      </c>
      <c r="J261" s="1">
        <v>10.02</v>
      </c>
      <c r="K261" s="1">
        <v>29.97</v>
      </c>
      <c r="L261" s="1" t="s">
        <v>55</v>
      </c>
      <c r="M261" s="1" t="s">
        <v>211</v>
      </c>
      <c r="N261" s="1" t="s">
        <v>55</v>
      </c>
      <c r="O261" s="1" t="s">
        <v>2263</v>
      </c>
      <c r="P261" s="1" t="s">
        <v>2264</v>
      </c>
      <c r="Q261" s="1" t="s">
        <v>2265</v>
      </c>
      <c r="R261" s="3" t="s">
        <v>2266</v>
      </c>
      <c r="S261" s="1" t="s">
        <v>2267</v>
      </c>
      <c r="T261" s="1" t="s">
        <v>55</v>
      </c>
      <c r="U261" s="1" t="s">
        <v>55</v>
      </c>
      <c r="V261" s="5">
        <v>1.4359999999999999</v>
      </c>
      <c r="W261" s="5">
        <v>1.76395639420521E-2</v>
      </c>
      <c r="X261" s="1">
        <v>117.9</v>
      </c>
      <c r="Y261" s="1">
        <v>82.1</v>
      </c>
      <c r="Z261" s="3">
        <v>111.5</v>
      </c>
      <c r="AA261" s="3">
        <v>108.5</v>
      </c>
      <c r="AB261" s="3">
        <v>137.1</v>
      </c>
      <c r="AC261" s="3">
        <v>77.599999999999994</v>
      </c>
      <c r="AD261" s="3">
        <v>88.3</v>
      </c>
      <c r="AE261" s="3">
        <v>77</v>
      </c>
      <c r="AF261" s="7">
        <v>6767037.5</v>
      </c>
      <c r="AG261" s="7">
        <v>6278836</v>
      </c>
      <c r="AH261" s="7">
        <v>9170479</v>
      </c>
      <c r="AI261" s="7">
        <v>4478501</v>
      </c>
      <c r="AJ261" s="7">
        <v>6170710</v>
      </c>
      <c r="AK261" s="7">
        <v>4420197</v>
      </c>
      <c r="AL261" s="8">
        <v>7786307.8409569897</v>
      </c>
      <c r="AM261" s="8">
        <v>7579667.2165791802</v>
      </c>
      <c r="AN261" s="8">
        <v>9574108.7798998393</v>
      </c>
      <c r="AO261" s="8">
        <v>5422349.6630118303</v>
      </c>
      <c r="AP261" s="8">
        <v>6170710</v>
      </c>
      <c r="AQ261" s="8">
        <v>5376142.7151861498</v>
      </c>
      <c r="AR261" s="1" t="s">
        <v>50</v>
      </c>
      <c r="AS261" s="1" t="s">
        <v>50</v>
      </c>
      <c r="AT261" s="1" t="s">
        <v>50</v>
      </c>
      <c r="AU261" s="1" t="s">
        <v>50</v>
      </c>
      <c r="AV261" s="1" t="s">
        <v>50</v>
      </c>
      <c r="AW261" s="1" t="s">
        <v>50</v>
      </c>
      <c r="AX261" s="1" t="s">
        <v>2268</v>
      </c>
      <c r="AY261" s="12">
        <f t="shared" si="16"/>
        <v>1.4697263478617602</v>
      </c>
      <c r="AZ261" s="12">
        <f t="shared" si="17"/>
        <v>0.55554756095648106</v>
      </c>
      <c r="BA261" s="12">
        <f t="shared" si="18"/>
        <v>1.7735315917614111E-2</v>
      </c>
      <c r="BB261" s="12">
        <f t="shared" si="19"/>
        <v>1.7511610710739351</v>
      </c>
    </row>
    <row r="262" spans="1:54">
      <c r="A262" s="3" t="s">
        <v>50</v>
      </c>
      <c r="B262" s="1" t="s">
        <v>3578</v>
      </c>
      <c r="C262" s="3" t="s">
        <v>3579</v>
      </c>
      <c r="D262" s="1">
        <v>20</v>
      </c>
      <c r="E262" s="3">
        <v>1</v>
      </c>
      <c r="F262" s="3">
        <v>24</v>
      </c>
      <c r="G262" s="1">
        <v>1</v>
      </c>
      <c r="H262" s="1">
        <v>131</v>
      </c>
      <c r="I262" s="1">
        <v>14.7</v>
      </c>
      <c r="J262" s="1">
        <v>9.16</v>
      </c>
      <c r="K262" s="1">
        <v>147.68</v>
      </c>
      <c r="L262" s="1" t="s">
        <v>188</v>
      </c>
      <c r="M262" s="1" t="s">
        <v>3580</v>
      </c>
      <c r="N262" s="1" t="s">
        <v>265</v>
      </c>
      <c r="O262" s="1" t="s">
        <v>3581</v>
      </c>
      <c r="P262" s="1" t="s">
        <v>3582</v>
      </c>
      <c r="Q262" s="1" t="s">
        <v>3583</v>
      </c>
      <c r="R262" s="3" t="s">
        <v>3584</v>
      </c>
      <c r="S262" s="1" t="s">
        <v>3585</v>
      </c>
      <c r="T262" s="1" t="s">
        <v>3586</v>
      </c>
      <c r="U262" s="1" t="s">
        <v>55</v>
      </c>
      <c r="V262" s="5">
        <v>1.2729999999999999</v>
      </c>
      <c r="W262" s="5">
        <v>0.10470868367128899</v>
      </c>
      <c r="X262" s="1">
        <v>112</v>
      </c>
      <c r="Y262" s="1">
        <v>88</v>
      </c>
      <c r="Z262" s="3">
        <v>105</v>
      </c>
      <c r="AA262" s="3">
        <v>142.80000000000001</v>
      </c>
      <c r="AB262" s="3">
        <v>109.1</v>
      </c>
      <c r="AC262" s="3">
        <v>98.3</v>
      </c>
      <c r="AD262" s="3">
        <v>85.7</v>
      </c>
      <c r="AE262" s="3">
        <v>59.2</v>
      </c>
      <c r="AF262" s="7">
        <v>11054088.0625</v>
      </c>
      <c r="AG262" s="7">
        <v>14329156.5</v>
      </c>
      <c r="AH262" s="7">
        <v>12658583.875</v>
      </c>
      <c r="AI262" s="7">
        <v>9839567.875</v>
      </c>
      <c r="AJ262" s="7">
        <v>10385413.75</v>
      </c>
      <c r="AK262" s="7">
        <v>5894648.5625</v>
      </c>
      <c r="AL262" s="8">
        <v>12719086.0927951</v>
      </c>
      <c r="AM262" s="8">
        <v>17297830.0061162</v>
      </c>
      <c r="AN262" s="8">
        <v>13215739.223516701</v>
      </c>
      <c r="AO262" s="8">
        <v>11913266.861208299</v>
      </c>
      <c r="AP262" s="8">
        <v>10385413.75</v>
      </c>
      <c r="AQ262" s="8">
        <v>7169470.4846564298</v>
      </c>
      <c r="AR262" s="1" t="s">
        <v>50</v>
      </c>
      <c r="AS262" s="1" t="s">
        <v>50</v>
      </c>
      <c r="AT262" s="1" t="s">
        <v>50</v>
      </c>
      <c r="AU262" s="1" t="s">
        <v>50</v>
      </c>
      <c r="AV262" s="1" t="s">
        <v>50</v>
      </c>
      <c r="AW262" s="1" t="s">
        <v>50</v>
      </c>
      <c r="AX262" s="1" t="s">
        <v>2666</v>
      </c>
      <c r="AY262" s="12">
        <f t="shared" si="16"/>
        <v>1.4670976533880626</v>
      </c>
      <c r="AZ262" s="12">
        <f t="shared" si="17"/>
        <v>0.5529649033015529</v>
      </c>
      <c r="BA262" s="12">
        <f t="shared" si="18"/>
        <v>8.5024947659470274E-2</v>
      </c>
      <c r="BB262" s="12">
        <f t="shared" si="19"/>
        <v>1.0704536267426115</v>
      </c>
    </row>
    <row r="263" spans="1:54">
      <c r="A263" s="3" t="s">
        <v>50</v>
      </c>
      <c r="B263" s="1" t="s">
        <v>2193</v>
      </c>
      <c r="C263" s="3" t="s">
        <v>2194</v>
      </c>
      <c r="D263" s="1">
        <v>7</v>
      </c>
      <c r="E263" s="3">
        <v>3</v>
      </c>
      <c r="F263" s="3">
        <v>40</v>
      </c>
      <c r="G263" s="1">
        <v>2</v>
      </c>
      <c r="H263" s="1">
        <v>577</v>
      </c>
      <c r="I263" s="1">
        <v>60.9</v>
      </c>
      <c r="J263" s="1">
        <v>6.83</v>
      </c>
      <c r="K263" s="1">
        <v>132.81</v>
      </c>
      <c r="L263" s="1" t="s">
        <v>67</v>
      </c>
      <c r="M263" s="1" t="s">
        <v>68</v>
      </c>
      <c r="N263" s="1" t="s">
        <v>87</v>
      </c>
      <c r="O263" s="1" t="s">
        <v>2195</v>
      </c>
      <c r="P263" s="1" t="s">
        <v>2196</v>
      </c>
      <c r="Q263" s="1" t="s">
        <v>2197</v>
      </c>
      <c r="R263" s="3" t="s">
        <v>2198</v>
      </c>
      <c r="S263" s="1" t="s">
        <v>2199</v>
      </c>
      <c r="T263" s="1" t="s">
        <v>2200</v>
      </c>
      <c r="U263" s="1" t="s">
        <v>1412</v>
      </c>
      <c r="V263" s="5">
        <v>1.456</v>
      </c>
      <c r="W263" s="5">
        <v>0.18455933016481199</v>
      </c>
      <c r="X263" s="1">
        <v>118.6</v>
      </c>
      <c r="Y263" s="1">
        <v>81.400000000000006</v>
      </c>
      <c r="Z263" s="3">
        <v>121.7</v>
      </c>
      <c r="AA263" s="3">
        <v>128.80000000000001</v>
      </c>
      <c r="AB263" s="3">
        <v>106</v>
      </c>
      <c r="AC263" s="3">
        <v>83.6</v>
      </c>
      <c r="AD263" s="3">
        <v>108.3</v>
      </c>
      <c r="AE263" s="3">
        <v>51.6</v>
      </c>
      <c r="AF263" s="7">
        <v>2974500.203125</v>
      </c>
      <c r="AG263" s="7">
        <v>2999396.3203125</v>
      </c>
      <c r="AH263" s="7">
        <v>2855745.9296875</v>
      </c>
      <c r="AI263" s="7">
        <v>1941472.55078125</v>
      </c>
      <c r="AJ263" s="7">
        <v>3044064.9921875</v>
      </c>
      <c r="AK263" s="7">
        <v>1192346.1953125</v>
      </c>
      <c r="AL263" s="8">
        <v>3422527.8424303601</v>
      </c>
      <c r="AM263" s="8">
        <v>3620802.6389924702</v>
      </c>
      <c r="AN263" s="8">
        <v>2981438.8298129598</v>
      </c>
      <c r="AO263" s="8">
        <v>2350639.8751447001</v>
      </c>
      <c r="AP263" s="8">
        <v>3044064.9921875</v>
      </c>
      <c r="AQ263" s="8">
        <v>1450212.13124873</v>
      </c>
      <c r="AR263" s="1" t="s">
        <v>50</v>
      </c>
      <c r="AS263" s="1" t="s">
        <v>50</v>
      </c>
      <c r="AT263" s="1" t="s">
        <v>50</v>
      </c>
      <c r="AU263" s="1" t="s">
        <v>50</v>
      </c>
      <c r="AV263" s="1" t="s">
        <v>50</v>
      </c>
      <c r="AW263" s="1" t="s">
        <v>50</v>
      </c>
      <c r="AX263" s="1" t="s">
        <v>2201</v>
      </c>
      <c r="AY263" s="12">
        <f t="shared" si="16"/>
        <v>1.4645567379873412</v>
      </c>
      <c r="AZ263" s="12">
        <f t="shared" si="17"/>
        <v>0.55046408534932068</v>
      </c>
      <c r="BA263" s="12">
        <f t="shared" si="18"/>
        <v>0.10067100488340786</v>
      </c>
      <c r="BB263" s="12">
        <f t="shared" si="19"/>
        <v>0.99709559630228239</v>
      </c>
    </row>
    <row r="264" spans="1:54">
      <c r="A264" s="3" t="s">
        <v>50</v>
      </c>
      <c r="B264" s="1" t="s">
        <v>2935</v>
      </c>
      <c r="C264" s="3" t="s">
        <v>2936</v>
      </c>
      <c r="D264" s="1">
        <v>7</v>
      </c>
      <c r="E264" s="3">
        <v>2</v>
      </c>
      <c r="F264" s="3">
        <v>13</v>
      </c>
      <c r="G264" s="1">
        <v>2</v>
      </c>
      <c r="H264" s="1">
        <v>418</v>
      </c>
      <c r="I264" s="1">
        <v>46.7</v>
      </c>
      <c r="J264" s="1">
        <v>6.27</v>
      </c>
      <c r="K264" s="1">
        <v>53.88</v>
      </c>
      <c r="L264" s="1" t="s">
        <v>373</v>
      </c>
      <c r="M264" s="1" t="s">
        <v>151</v>
      </c>
      <c r="N264" s="1" t="s">
        <v>108</v>
      </c>
      <c r="O264" s="1" t="s">
        <v>2937</v>
      </c>
      <c r="P264" s="1" t="s">
        <v>2938</v>
      </c>
      <c r="Q264" s="1" t="s">
        <v>2939</v>
      </c>
      <c r="R264" s="3" t="s">
        <v>2940</v>
      </c>
      <c r="S264" s="1" t="s">
        <v>2941</v>
      </c>
      <c r="T264" s="1" t="s">
        <v>228</v>
      </c>
      <c r="U264" s="1" t="s">
        <v>55</v>
      </c>
      <c r="V264" s="5">
        <v>1.3520000000000001</v>
      </c>
      <c r="W264" s="5">
        <v>7.2108055460494397E-2</v>
      </c>
      <c r="X264" s="1">
        <v>115</v>
      </c>
      <c r="Y264" s="1">
        <v>85</v>
      </c>
      <c r="Z264" s="3">
        <v>120.9</v>
      </c>
      <c r="AA264" s="3">
        <v>139.80000000000001</v>
      </c>
      <c r="AB264" s="3">
        <v>95.6</v>
      </c>
      <c r="AC264" s="3">
        <v>89.9</v>
      </c>
      <c r="AD264" s="3">
        <v>89.4</v>
      </c>
      <c r="AE264" s="3">
        <v>64.400000000000006</v>
      </c>
      <c r="AF264" s="7">
        <v>961050.71875</v>
      </c>
      <c r="AG264" s="7">
        <v>1015566.5</v>
      </c>
      <c r="AH264" s="7">
        <v>837484.8125</v>
      </c>
      <c r="AI264" s="7">
        <v>668371.1875</v>
      </c>
      <c r="AJ264" s="7">
        <v>817814.140625</v>
      </c>
      <c r="AK264" s="7">
        <v>466098.75</v>
      </c>
      <c r="AL264" s="8">
        <v>1105806.8980644001</v>
      </c>
      <c r="AM264" s="8">
        <v>1279022.5812315501</v>
      </c>
      <c r="AN264" s="8">
        <v>874345.89800478495</v>
      </c>
      <c r="AO264" s="8">
        <v>821997.56376334501</v>
      </c>
      <c r="AP264" s="8">
        <v>817814.140625</v>
      </c>
      <c r="AQ264" s="8">
        <v>588979.99957813905</v>
      </c>
      <c r="AR264" s="1" t="s">
        <v>50</v>
      </c>
      <c r="AS264" s="1" t="s">
        <v>50</v>
      </c>
      <c r="AT264" s="1" t="s">
        <v>50</v>
      </c>
      <c r="AU264" s="1" t="s">
        <v>50</v>
      </c>
      <c r="AV264" s="1" t="s">
        <v>50</v>
      </c>
      <c r="AW264" s="1" t="s">
        <v>50</v>
      </c>
      <c r="AX264" s="1" t="s">
        <v>2942</v>
      </c>
      <c r="AY264" s="12">
        <f t="shared" si="16"/>
        <v>1.4623059532663019</v>
      </c>
      <c r="AZ264" s="12">
        <f t="shared" si="17"/>
        <v>0.54824519301456254</v>
      </c>
      <c r="BA264" s="12">
        <f t="shared" si="18"/>
        <v>7.0516565103031101E-2</v>
      </c>
      <c r="BB264" s="12">
        <f t="shared" si="19"/>
        <v>1.1517088505577839</v>
      </c>
    </row>
    <row r="265" spans="1:54">
      <c r="A265" s="3" t="s">
        <v>50</v>
      </c>
      <c r="B265" s="1" t="s">
        <v>2595</v>
      </c>
      <c r="C265" s="29" t="s">
        <v>21779</v>
      </c>
      <c r="D265" s="1">
        <v>4</v>
      </c>
      <c r="E265" s="3">
        <v>3</v>
      </c>
      <c r="F265" s="3">
        <v>15</v>
      </c>
      <c r="G265" s="1">
        <v>3</v>
      </c>
      <c r="H265" s="1">
        <v>1096</v>
      </c>
      <c r="I265" s="1">
        <v>120.5</v>
      </c>
      <c r="J265" s="1">
        <v>9.0299999999999994</v>
      </c>
      <c r="K265" s="1">
        <v>47.19</v>
      </c>
      <c r="L265" s="1" t="s">
        <v>55</v>
      </c>
      <c r="M265" s="1" t="s">
        <v>55</v>
      </c>
      <c r="N265" s="1" t="s">
        <v>55</v>
      </c>
      <c r="O265" s="1" t="s">
        <v>55</v>
      </c>
      <c r="P265" s="1" t="s">
        <v>55</v>
      </c>
      <c r="Q265" s="1" t="s">
        <v>55</v>
      </c>
      <c r="R265" s="3" t="s">
        <v>21722</v>
      </c>
      <c r="S265" s="1" t="s">
        <v>55</v>
      </c>
      <c r="T265" s="1" t="s">
        <v>55</v>
      </c>
      <c r="U265" s="1" t="s">
        <v>55</v>
      </c>
      <c r="V265" s="5">
        <v>1.3879999999999999</v>
      </c>
      <c r="W265" s="5">
        <v>1.8304371164561201E-2</v>
      </c>
      <c r="X265" s="1">
        <v>116.3</v>
      </c>
      <c r="Y265" s="1">
        <v>83.7</v>
      </c>
      <c r="Z265" s="3">
        <v>115.2</v>
      </c>
      <c r="AA265" s="3">
        <v>111.9</v>
      </c>
      <c r="AB265" s="3">
        <v>128.9</v>
      </c>
      <c r="AC265" s="3">
        <v>70.3</v>
      </c>
      <c r="AD265" s="3">
        <v>90.6</v>
      </c>
      <c r="AE265" s="3">
        <v>83</v>
      </c>
      <c r="AF265" s="7">
        <v>1069037.359375</v>
      </c>
      <c r="AG265" s="7">
        <v>989610.5625</v>
      </c>
      <c r="AH265" s="7">
        <v>1277611.53125</v>
      </c>
      <c r="AI265" s="7">
        <v>597082.0625</v>
      </c>
      <c r="AJ265" s="7">
        <v>926912.9375</v>
      </c>
      <c r="AK265" s="7">
        <v>694642.703125</v>
      </c>
      <c r="AL265" s="8">
        <v>1230058.7921343001</v>
      </c>
      <c r="AM265" s="8">
        <v>1194635.2377672801</v>
      </c>
      <c r="AN265" s="8">
        <v>1375613.94469534</v>
      </c>
      <c r="AO265" s="8">
        <v>750660.54130843398</v>
      </c>
      <c r="AP265" s="8">
        <v>966758.04315186897</v>
      </c>
      <c r="AQ265" s="8">
        <v>886085.80989842105</v>
      </c>
      <c r="AR265" s="1" t="s">
        <v>50</v>
      </c>
      <c r="AS265" s="1" t="s">
        <v>50</v>
      </c>
      <c r="AT265" s="1" t="s">
        <v>50</v>
      </c>
      <c r="AU265" s="1" t="s">
        <v>50</v>
      </c>
      <c r="AV265" s="1" t="s">
        <v>50</v>
      </c>
      <c r="AW265" s="1" t="s">
        <v>62</v>
      </c>
      <c r="AX265" s="1" t="s">
        <v>2597</v>
      </c>
      <c r="AY265" s="12">
        <f t="shared" si="16"/>
        <v>1.4596894796227082</v>
      </c>
      <c r="AZ265" s="12">
        <f t="shared" si="17"/>
        <v>0.54566149660174068</v>
      </c>
      <c r="BA265" s="12">
        <f t="shared" si="18"/>
        <v>8.9430470125961524E-3</v>
      </c>
      <c r="BB265" s="12">
        <f t="shared" si="19"/>
        <v>2.0485144862042737</v>
      </c>
    </row>
    <row r="266" spans="1:54">
      <c r="A266" s="3" t="s">
        <v>50</v>
      </c>
      <c r="B266" s="1" t="s">
        <v>6338</v>
      </c>
      <c r="C266" s="3" t="s">
        <v>6339</v>
      </c>
      <c r="D266" s="1">
        <v>1</v>
      </c>
      <c r="E266" s="3">
        <v>2</v>
      </c>
      <c r="F266" s="3">
        <v>25</v>
      </c>
      <c r="G266" s="1">
        <v>2</v>
      </c>
      <c r="H266" s="1">
        <v>5088</v>
      </c>
      <c r="I266" s="1">
        <v>555.29999999999995</v>
      </c>
      <c r="J266" s="1">
        <v>5.62</v>
      </c>
      <c r="K266" s="1">
        <v>101.43</v>
      </c>
      <c r="L266" s="1" t="s">
        <v>1982</v>
      </c>
      <c r="M266" s="1" t="s">
        <v>1069</v>
      </c>
      <c r="N266" s="1" t="s">
        <v>108</v>
      </c>
      <c r="O266" s="1" t="s">
        <v>6340</v>
      </c>
      <c r="P266" s="1" t="s">
        <v>6341</v>
      </c>
      <c r="Q266" s="1" t="s">
        <v>6342</v>
      </c>
      <c r="R266" s="3" t="s">
        <v>6343</v>
      </c>
      <c r="S266" s="1" t="s">
        <v>6344</v>
      </c>
      <c r="T266" s="1" t="s">
        <v>55</v>
      </c>
      <c r="U266" s="1" t="s">
        <v>55</v>
      </c>
      <c r="V266" s="5">
        <v>1.109</v>
      </c>
      <c r="W266" s="5">
        <v>0.36270756536632398</v>
      </c>
      <c r="X266" s="1">
        <v>105.2</v>
      </c>
      <c r="Y266" s="1">
        <v>94.8</v>
      </c>
      <c r="Z266" s="3">
        <v>104.9</v>
      </c>
      <c r="AA266" s="3">
        <v>138.69999999999999</v>
      </c>
      <c r="AB266" s="3">
        <v>112.1</v>
      </c>
      <c r="AC266" s="3">
        <v>101.1</v>
      </c>
      <c r="AD266" s="3">
        <v>116.5</v>
      </c>
      <c r="AE266" s="3">
        <v>26.7</v>
      </c>
      <c r="AF266" s="7">
        <v>1436452.625</v>
      </c>
      <c r="AG266" s="7">
        <v>1769911.9375</v>
      </c>
      <c r="AH266" s="7">
        <v>1690860.125</v>
      </c>
      <c r="AI266" s="7">
        <v>1278557</v>
      </c>
      <c r="AJ266" s="7">
        <v>1836021.46875</v>
      </c>
      <c r="AK266" s="7">
        <v>309748.984375</v>
      </c>
      <c r="AL266" s="8">
        <v>1652815.18496103</v>
      </c>
      <c r="AM266" s="8">
        <v>2185719.4471904701</v>
      </c>
      <c r="AN266" s="8">
        <v>1765281.7010262001</v>
      </c>
      <c r="AO266" s="8">
        <v>1592191.8216268199</v>
      </c>
      <c r="AP266" s="8">
        <v>1836021.46875</v>
      </c>
      <c r="AQ266" s="8">
        <v>419847.03954081598</v>
      </c>
      <c r="AR266" s="1" t="s">
        <v>50</v>
      </c>
      <c r="AS266" s="1" t="s">
        <v>50</v>
      </c>
      <c r="AT266" s="1" t="s">
        <v>50</v>
      </c>
      <c r="AU266" s="1" t="s">
        <v>50</v>
      </c>
      <c r="AV266" s="1" t="s">
        <v>50</v>
      </c>
      <c r="AW266" s="1" t="s">
        <v>50</v>
      </c>
      <c r="AX266" s="1" t="s">
        <v>6345</v>
      </c>
      <c r="AY266" s="12">
        <f t="shared" si="16"/>
        <v>1.4562703941020709</v>
      </c>
      <c r="AZ266" s="12">
        <f t="shared" si="17"/>
        <v>0.54227825389663398</v>
      </c>
      <c r="BA266" s="12">
        <f t="shared" si="18"/>
        <v>0.27771322549097521</v>
      </c>
      <c r="BB266" s="12">
        <f t="shared" si="19"/>
        <v>0.55640343742301646</v>
      </c>
    </row>
    <row r="267" spans="1:54">
      <c r="A267" s="3" t="s">
        <v>50</v>
      </c>
      <c r="B267" s="1" t="s">
        <v>1194</v>
      </c>
      <c r="C267" s="3" t="s">
        <v>1195</v>
      </c>
      <c r="D267" s="1">
        <v>7</v>
      </c>
      <c r="E267" s="3">
        <v>5</v>
      </c>
      <c r="F267" s="3">
        <v>39</v>
      </c>
      <c r="G267" s="1">
        <v>2</v>
      </c>
      <c r="H267" s="1">
        <v>684</v>
      </c>
      <c r="I267" s="1">
        <v>75.400000000000006</v>
      </c>
      <c r="J267" s="1">
        <v>6.61</v>
      </c>
      <c r="K267" s="1">
        <v>118.81</v>
      </c>
      <c r="L267" s="1" t="s">
        <v>1196</v>
      </c>
      <c r="M267" s="1" t="s">
        <v>1197</v>
      </c>
      <c r="N267" s="1" t="s">
        <v>69</v>
      </c>
      <c r="O267" s="1" t="s">
        <v>1198</v>
      </c>
      <c r="P267" s="1" t="s">
        <v>1199</v>
      </c>
      <c r="Q267" s="1" t="s">
        <v>1200</v>
      </c>
      <c r="R267" s="3" t="s">
        <v>1201</v>
      </c>
      <c r="S267" s="1" t="s">
        <v>1202</v>
      </c>
      <c r="T267" s="1" t="s">
        <v>1203</v>
      </c>
      <c r="U267" s="1" t="s">
        <v>55</v>
      </c>
      <c r="V267" s="5">
        <v>1.8140000000000001</v>
      </c>
      <c r="W267" s="5">
        <v>0.29606711493416499</v>
      </c>
      <c r="X267" s="1">
        <v>128.9</v>
      </c>
      <c r="Y267" s="1">
        <v>71.099999999999994</v>
      </c>
      <c r="Z267" s="3">
        <v>156.80000000000001</v>
      </c>
      <c r="AA267" s="3">
        <v>71.599999999999994</v>
      </c>
      <c r="AB267" s="3">
        <v>127.3</v>
      </c>
      <c r="AC267" s="3">
        <v>62.8</v>
      </c>
      <c r="AD267" s="3">
        <v>111.4</v>
      </c>
      <c r="AE267" s="3">
        <v>70.2</v>
      </c>
      <c r="AF267" s="7">
        <v>5951263.8125</v>
      </c>
      <c r="AG267" s="7">
        <v>2551165.078125</v>
      </c>
      <c r="AH267" s="7">
        <v>5323381.7890625</v>
      </c>
      <c r="AI267" s="7">
        <v>2256127.8671875</v>
      </c>
      <c r="AJ267" s="7">
        <v>4862792.484375</v>
      </c>
      <c r="AK267" s="7">
        <v>2498265.6328125</v>
      </c>
      <c r="AL267" s="8">
        <v>6847660.0117662</v>
      </c>
      <c r="AM267" s="8">
        <v>3124580.04706854</v>
      </c>
      <c r="AN267" s="8">
        <v>5557685.2992545096</v>
      </c>
      <c r="AO267" s="8">
        <v>2744310.8226356902</v>
      </c>
      <c r="AP267" s="8">
        <v>4862792.484375</v>
      </c>
      <c r="AQ267" s="8">
        <v>3063858.2080727899</v>
      </c>
      <c r="AR267" s="1" t="s">
        <v>50</v>
      </c>
      <c r="AS267" s="1" t="s">
        <v>50</v>
      </c>
      <c r="AT267" s="1" t="s">
        <v>50</v>
      </c>
      <c r="AU267" s="1" t="s">
        <v>50</v>
      </c>
      <c r="AV267" s="1" t="s">
        <v>50</v>
      </c>
      <c r="AW267" s="1" t="s">
        <v>50</v>
      </c>
      <c r="AX267" s="1" t="s">
        <v>1204</v>
      </c>
      <c r="AY267" s="12">
        <f t="shared" si="16"/>
        <v>1.4553445194360028</v>
      </c>
      <c r="AZ267" s="12">
        <f t="shared" si="17"/>
        <v>0.54136071852611911</v>
      </c>
      <c r="BA267" s="12">
        <f t="shared" si="18"/>
        <v>0.2729057663527103</v>
      </c>
      <c r="BB267" s="12">
        <f t="shared" si="19"/>
        <v>0.56398728782330465</v>
      </c>
    </row>
    <row r="268" spans="1:54">
      <c r="A268" s="3" t="s">
        <v>50</v>
      </c>
      <c r="B268" s="1" t="s">
        <v>2144</v>
      </c>
      <c r="C268" s="3" t="s">
        <v>2145</v>
      </c>
      <c r="D268" s="1">
        <v>19</v>
      </c>
      <c r="E268" s="3">
        <v>19</v>
      </c>
      <c r="F268" s="3">
        <v>286</v>
      </c>
      <c r="G268" s="1">
        <v>19</v>
      </c>
      <c r="H268" s="1">
        <v>1083</v>
      </c>
      <c r="I268" s="1">
        <v>121.8</v>
      </c>
      <c r="J268" s="1">
        <v>6.47</v>
      </c>
      <c r="K268" s="1">
        <v>1122.51</v>
      </c>
      <c r="L268" s="1" t="s">
        <v>373</v>
      </c>
      <c r="M268" s="1" t="s">
        <v>2085</v>
      </c>
      <c r="N268" s="1" t="s">
        <v>177</v>
      </c>
      <c r="O268" s="1" t="s">
        <v>2146</v>
      </c>
      <c r="P268" s="1" t="s">
        <v>2147</v>
      </c>
      <c r="Q268" s="1" t="s">
        <v>2148</v>
      </c>
      <c r="R268" s="3" t="s">
        <v>2149</v>
      </c>
      <c r="S268" s="1" t="s">
        <v>2150</v>
      </c>
      <c r="T268" s="1" t="s">
        <v>55</v>
      </c>
      <c r="U268" s="1" t="s">
        <v>55</v>
      </c>
      <c r="V268" s="5">
        <v>1.464</v>
      </c>
      <c r="W268" s="5">
        <v>9.3175738609538906E-3</v>
      </c>
      <c r="X268" s="1">
        <v>118.8</v>
      </c>
      <c r="Y268" s="1">
        <v>81.2</v>
      </c>
      <c r="Z268" s="3">
        <v>132.6</v>
      </c>
      <c r="AA268" s="3">
        <v>113.8</v>
      </c>
      <c r="AB268" s="3">
        <v>109.1</v>
      </c>
      <c r="AC268" s="3">
        <v>77.7</v>
      </c>
      <c r="AD268" s="3">
        <v>90</v>
      </c>
      <c r="AE268" s="3">
        <v>76.8</v>
      </c>
      <c r="AF268" s="7">
        <v>58995800.8359375</v>
      </c>
      <c r="AG268" s="7">
        <v>48293090.933593802</v>
      </c>
      <c r="AH268" s="7">
        <v>53491273.144531302</v>
      </c>
      <c r="AI268" s="7">
        <v>32882091.464843798</v>
      </c>
      <c r="AJ268" s="7">
        <v>46094812.5625</v>
      </c>
      <c r="AK268" s="7">
        <v>32269788.7265625</v>
      </c>
      <c r="AL268" s="8">
        <v>67891786.633618996</v>
      </c>
      <c r="AM268" s="8">
        <v>58298314.8686537</v>
      </c>
      <c r="AN268" s="8">
        <v>55845639.890901797</v>
      </c>
      <c r="AO268" s="8">
        <v>39812025.848273702</v>
      </c>
      <c r="AP268" s="8">
        <v>46094812.5625</v>
      </c>
      <c r="AQ268" s="8">
        <v>39314449.506741501</v>
      </c>
      <c r="AR268" s="1" t="s">
        <v>50</v>
      </c>
      <c r="AS268" s="1" t="s">
        <v>50</v>
      </c>
      <c r="AT268" s="1" t="s">
        <v>50</v>
      </c>
      <c r="AU268" s="1" t="s">
        <v>50</v>
      </c>
      <c r="AV268" s="1" t="s">
        <v>50</v>
      </c>
      <c r="AW268" s="1" t="s">
        <v>50</v>
      </c>
      <c r="AX268" s="1" t="s">
        <v>2151</v>
      </c>
      <c r="AY268" s="12">
        <f t="shared" si="16"/>
        <v>1.4537124191941204</v>
      </c>
      <c r="AZ268" s="12">
        <f t="shared" si="17"/>
        <v>0.53974189619164892</v>
      </c>
      <c r="BA268" s="12">
        <f t="shared" si="18"/>
        <v>1.1415842679157665E-2</v>
      </c>
      <c r="BB268" s="12">
        <f t="shared" si="19"/>
        <v>1.9424920248307336</v>
      </c>
    </row>
    <row r="269" spans="1:54">
      <c r="A269" s="3" t="s">
        <v>50</v>
      </c>
      <c r="B269" s="1" t="s">
        <v>10689</v>
      </c>
      <c r="C269" s="3" t="s">
        <v>10690</v>
      </c>
      <c r="D269" s="1">
        <v>21</v>
      </c>
      <c r="E269" s="3">
        <v>2</v>
      </c>
      <c r="F269" s="3">
        <v>5</v>
      </c>
      <c r="G269" s="1">
        <v>2</v>
      </c>
      <c r="H269" s="1">
        <v>135</v>
      </c>
      <c r="I269" s="1">
        <v>15.5</v>
      </c>
      <c r="J269" s="1">
        <v>9.85</v>
      </c>
      <c r="K269" s="1">
        <v>21.36</v>
      </c>
      <c r="L269" s="1" t="s">
        <v>2307</v>
      </c>
      <c r="M269" s="1" t="s">
        <v>3513</v>
      </c>
      <c r="N269" s="1" t="s">
        <v>108</v>
      </c>
      <c r="O269" s="1" t="s">
        <v>10691</v>
      </c>
      <c r="P269" s="1" t="s">
        <v>10692</v>
      </c>
      <c r="Q269" s="1" t="s">
        <v>10693</v>
      </c>
      <c r="R269" s="3" t="s">
        <v>10694</v>
      </c>
      <c r="S269" s="1" t="s">
        <v>10695</v>
      </c>
      <c r="T269" s="1" t="s">
        <v>10248</v>
      </c>
      <c r="U269" s="1" t="s">
        <v>3520</v>
      </c>
      <c r="V269" s="5">
        <v>0.96299999999999997</v>
      </c>
      <c r="W269" s="5">
        <v>0.45300209633268301</v>
      </c>
      <c r="X269" s="1">
        <v>98.1</v>
      </c>
      <c r="Y269" s="1">
        <v>101.9</v>
      </c>
      <c r="Z269" s="3">
        <v>94.9</v>
      </c>
      <c r="AA269" s="3">
        <v>192.9</v>
      </c>
      <c r="AB269" s="3">
        <v>67.599999999999994</v>
      </c>
      <c r="AC269" s="3">
        <v>98.5</v>
      </c>
      <c r="AD269" s="3">
        <v>45.8</v>
      </c>
      <c r="AE269" s="3">
        <v>100.3</v>
      </c>
      <c r="AF269" s="7" t="s">
        <v>55</v>
      </c>
      <c r="AG269" s="7">
        <v>63120.7890625</v>
      </c>
      <c r="AH269" s="7" t="s">
        <v>55</v>
      </c>
      <c r="AI269" s="7" t="s">
        <v>55</v>
      </c>
      <c r="AJ269" s="7">
        <v>25467.826171875</v>
      </c>
      <c r="AK269" s="7" t="s">
        <v>55</v>
      </c>
      <c r="AL269" s="8">
        <v>58340.279128404502</v>
      </c>
      <c r="AM269" s="8">
        <v>118568.411506907</v>
      </c>
      <c r="AN269" s="8">
        <v>41576.268587573497</v>
      </c>
      <c r="AO269" s="8">
        <v>60559.921330969803</v>
      </c>
      <c r="AP269" s="8">
        <v>28185.761608058699</v>
      </c>
      <c r="AQ269" s="8">
        <v>61638.7634547895</v>
      </c>
      <c r="AR269" s="1" t="s">
        <v>63</v>
      </c>
      <c r="AS269" s="1" t="s">
        <v>50</v>
      </c>
      <c r="AT269" s="1" t="s">
        <v>63</v>
      </c>
      <c r="AU269" s="1" t="s">
        <v>63</v>
      </c>
      <c r="AV269" s="1" t="s">
        <v>50</v>
      </c>
      <c r="AW269" s="1" t="s">
        <v>63</v>
      </c>
      <c r="AX269" s="1" t="s">
        <v>10696</v>
      </c>
      <c r="AY269" s="12">
        <f t="shared" si="16"/>
        <v>1.452842793667168</v>
      </c>
      <c r="AZ269" s="12">
        <f t="shared" si="17"/>
        <v>0.5388786031311561</v>
      </c>
      <c r="BA269" s="12">
        <f t="shared" si="18"/>
        <v>0.4290333979081255</v>
      </c>
      <c r="BB269" s="12">
        <f t="shared" si="19"/>
        <v>0.36750889904454792</v>
      </c>
    </row>
    <row r="270" spans="1:54">
      <c r="A270" s="3" t="s">
        <v>50</v>
      </c>
      <c r="B270" s="1" t="s">
        <v>1466</v>
      </c>
      <c r="C270" s="3" t="s">
        <v>1467</v>
      </c>
      <c r="D270" s="1">
        <v>5</v>
      </c>
      <c r="E270" s="3">
        <v>1</v>
      </c>
      <c r="F270" s="3">
        <v>6</v>
      </c>
      <c r="G270" s="1">
        <v>1</v>
      </c>
      <c r="H270" s="1">
        <v>421</v>
      </c>
      <c r="I270" s="1">
        <v>46.2</v>
      </c>
      <c r="J270" s="1">
        <v>7.34</v>
      </c>
      <c r="K270" s="1">
        <v>24.91</v>
      </c>
      <c r="L270" s="1" t="s">
        <v>163</v>
      </c>
      <c r="M270" s="1" t="s">
        <v>1468</v>
      </c>
      <c r="N270" s="1" t="s">
        <v>108</v>
      </c>
      <c r="O270" s="1" t="s">
        <v>1469</v>
      </c>
      <c r="P270" s="1" t="s">
        <v>1470</v>
      </c>
      <c r="Q270" s="1" t="s">
        <v>1471</v>
      </c>
      <c r="R270" s="3" t="s">
        <v>1472</v>
      </c>
      <c r="S270" s="1" t="s">
        <v>1473</v>
      </c>
      <c r="T270" s="1" t="s">
        <v>1474</v>
      </c>
      <c r="U270" s="1" t="s">
        <v>55</v>
      </c>
      <c r="V270" s="5">
        <v>1.6870000000000001</v>
      </c>
      <c r="W270" s="5">
        <v>0.91746463087433205</v>
      </c>
      <c r="X270" s="1">
        <v>125.6</v>
      </c>
      <c r="Y270" s="1">
        <v>74.400000000000006</v>
      </c>
      <c r="Z270" s="3">
        <v>117.2</v>
      </c>
      <c r="AA270" s="3">
        <v>221.1</v>
      </c>
      <c r="AB270" s="3">
        <v>16.899999999999999</v>
      </c>
      <c r="AC270" s="3">
        <v>69.5</v>
      </c>
      <c r="AD270" s="3">
        <v>142.4</v>
      </c>
      <c r="AE270" s="3">
        <v>32.9</v>
      </c>
      <c r="AF270" s="7">
        <v>107642.5390625</v>
      </c>
      <c r="AG270" s="7">
        <v>193538.65625</v>
      </c>
      <c r="AH270" s="7" t="s">
        <v>55</v>
      </c>
      <c r="AI270" s="7">
        <v>60620.70703125</v>
      </c>
      <c r="AJ270" s="7">
        <v>150482.390625</v>
      </c>
      <c r="AK270" s="7" t="s">
        <v>55</v>
      </c>
      <c r="AL270" s="8">
        <v>123855.962956148</v>
      </c>
      <c r="AM270" s="8">
        <v>233635.43942203801</v>
      </c>
      <c r="AN270" s="8">
        <v>17839.824398376</v>
      </c>
      <c r="AO270" s="8">
        <v>73396.582995613295</v>
      </c>
      <c r="AP270" s="8">
        <v>150482.390625</v>
      </c>
      <c r="AQ270" s="8">
        <v>34725.150094438402</v>
      </c>
      <c r="AR270" s="1" t="s">
        <v>50</v>
      </c>
      <c r="AS270" s="1" t="s">
        <v>50</v>
      </c>
      <c r="AT270" s="1" t="s">
        <v>50</v>
      </c>
      <c r="AU270" s="1" t="s">
        <v>62</v>
      </c>
      <c r="AV270" s="1" t="s">
        <v>50</v>
      </c>
      <c r="AW270" s="1" t="s">
        <v>63</v>
      </c>
      <c r="AX270" s="1" t="s">
        <v>1475</v>
      </c>
      <c r="AY270" s="12">
        <f t="shared" si="16"/>
        <v>1.4513737112333465</v>
      </c>
      <c r="AZ270" s="12">
        <f t="shared" si="17"/>
        <v>0.53741904381859917</v>
      </c>
      <c r="BA270" s="12">
        <f t="shared" si="18"/>
        <v>0.61274921686412376</v>
      </c>
      <c r="BB270" s="12">
        <f t="shared" si="19"/>
        <v>0.212717235133913</v>
      </c>
    </row>
    <row r="271" spans="1:54">
      <c r="A271" s="3" t="s">
        <v>50</v>
      </c>
      <c r="B271" s="1" t="s">
        <v>9108</v>
      </c>
      <c r="C271" s="3" t="s">
        <v>9109</v>
      </c>
      <c r="D271" s="1">
        <v>4</v>
      </c>
      <c r="E271" s="3">
        <v>1</v>
      </c>
      <c r="F271" s="3">
        <v>8</v>
      </c>
      <c r="G271" s="1">
        <v>1</v>
      </c>
      <c r="H271" s="1">
        <v>489</v>
      </c>
      <c r="I271" s="1">
        <v>54.8</v>
      </c>
      <c r="J271" s="1">
        <v>5.16</v>
      </c>
      <c r="K271" s="1">
        <v>25.22</v>
      </c>
      <c r="L271" s="1" t="s">
        <v>1139</v>
      </c>
      <c r="M271" s="1" t="s">
        <v>3341</v>
      </c>
      <c r="N271" s="1" t="s">
        <v>108</v>
      </c>
      <c r="O271" s="1" t="s">
        <v>9110</v>
      </c>
      <c r="P271" s="1" t="s">
        <v>9111</v>
      </c>
      <c r="Q271" s="1" t="s">
        <v>9112</v>
      </c>
      <c r="R271" s="3" t="s">
        <v>9113</v>
      </c>
      <c r="S271" s="1" t="s">
        <v>9114</v>
      </c>
      <c r="T271" s="1" t="s">
        <v>9115</v>
      </c>
      <c r="U271" s="1" t="s">
        <v>4960</v>
      </c>
      <c r="V271" s="5">
        <v>1.014</v>
      </c>
      <c r="W271" s="5">
        <v>0.54940155960304504</v>
      </c>
      <c r="X271" s="1">
        <v>100.7</v>
      </c>
      <c r="Y271" s="1">
        <v>99.3</v>
      </c>
      <c r="Z271" s="3">
        <v>85.9</v>
      </c>
      <c r="AA271" s="3">
        <v>210.8</v>
      </c>
      <c r="AB271" s="3">
        <v>58.4</v>
      </c>
      <c r="AC271" s="3">
        <v>125.2</v>
      </c>
      <c r="AD271" s="3">
        <v>84.8</v>
      </c>
      <c r="AE271" s="3">
        <v>34.799999999999997</v>
      </c>
      <c r="AF271" s="7">
        <v>164800.90625</v>
      </c>
      <c r="AG271" s="7">
        <v>406165.615234375</v>
      </c>
      <c r="AH271" s="7">
        <v>130107.873046875</v>
      </c>
      <c r="AI271" s="7">
        <v>209632.53125</v>
      </c>
      <c r="AJ271" s="7">
        <v>197202.71484375</v>
      </c>
      <c r="AK271" s="7">
        <v>43437.29296875</v>
      </c>
      <c r="AL271" s="8">
        <v>199891.045194001</v>
      </c>
      <c r="AM271" s="8">
        <v>490313.84133838001</v>
      </c>
      <c r="AN271" s="8">
        <v>135834.445471407</v>
      </c>
      <c r="AO271" s="8">
        <v>291267.97679425898</v>
      </c>
      <c r="AP271" s="8">
        <v>197202.71484375</v>
      </c>
      <c r="AQ271" s="8">
        <v>81013.084792134105</v>
      </c>
      <c r="AR271" s="1" t="s">
        <v>50</v>
      </c>
      <c r="AS271" s="1" t="s">
        <v>50</v>
      </c>
      <c r="AT271" s="1" t="s">
        <v>50</v>
      </c>
      <c r="AU271" s="1" t="s">
        <v>50</v>
      </c>
      <c r="AV271" s="1" t="s">
        <v>50</v>
      </c>
      <c r="AW271" s="1" t="s">
        <v>50</v>
      </c>
      <c r="AX271" s="1" t="s">
        <v>5386</v>
      </c>
      <c r="AY271" s="12">
        <f t="shared" si="16"/>
        <v>1.4505054686226269</v>
      </c>
      <c r="AZ271" s="12">
        <f t="shared" si="17"/>
        <v>0.53655573472230944</v>
      </c>
      <c r="BA271" s="12">
        <f t="shared" si="18"/>
        <v>0.53105208288371797</v>
      </c>
      <c r="BB271" s="12">
        <f t="shared" si="19"/>
        <v>0.27486288343873672</v>
      </c>
    </row>
    <row r="272" spans="1:54">
      <c r="A272" s="3" t="s">
        <v>50</v>
      </c>
      <c r="B272" s="1" t="s">
        <v>1846</v>
      </c>
      <c r="C272" s="3" t="s">
        <v>1847</v>
      </c>
      <c r="D272" s="1">
        <v>13</v>
      </c>
      <c r="E272" s="3">
        <v>7</v>
      </c>
      <c r="F272" s="3">
        <v>67</v>
      </c>
      <c r="G272" s="1">
        <v>7</v>
      </c>
      <c r="H272" s="1">
        <v>756</v>
      </c>
      <c r="I272" s="1">
        <v>84.4</v>
      </c>
      <c r="J272" s="1">
        <v>6.16</v>
      </c>
      <c r="K272" s="1">
        <v>210.44</v>
      </c>
      <c r="L272" s="1" t="s">
        <v>67</v>
      </c>
      <c r="M272" s="1" t="s">
        <v>151</v>
      </c>
      <c r="N272" s="1" t="s">
        <v>55</v>
      </c>
      <c r="O272" s="1" t="s">
        <v>1848</v>
      </c>
      <c r="P272" s="1" t="s">
        <v>1849</v>
      </c>
      <c r="Q272" s="1" t="s">
        <v>1850</v>
      </c>
      <c r="R272" s="3" t="s">
        <v>1851</v>
      </c>
      <c r="S272" s="1" t="s">
        <v>1852</v>
      </c>
      <c r="T272" s="1" t="s">
        <v>55</v>
      </c>
      <c r="U272" s="1" t="s">
        <v>55</v>
      </c>
      <c r="V272" s="5">
        <v>1.554</v>
      </c>
      <c r="W272" s="5">
        <v>1.68457412514522E-2</v>
      </c>
      <c r="X272" s="1">
        <v>121.7</v>
      </c>
      <c r="Y272" s="1">
        <v>78.3</v>
      </c>
      <c r="Z272" s="3">
        <v>127.7</v>
      </c>
      <c r="AA272" s="3">
        <v>105.8</v>
      </c>
      <c r="AB272" s="3">
        <v>121.6</v>
      </c>
      <c r="AC272" s="3">
        <v>78.2</v>
      </c>
      <c r="AD272" s="3">
        <v>73.400000000000006</v>
      </c>
      <c r="AE272" s="3">
        <v>93.4</v>
      </c>
      <c r="AF272" s="7">
        <v>39085733.828125</v>
      </c>
      <c r="AG272" s="7">
        <v>30858969.7890625</v>
      </c>
      <c r="AH272" s="7">
        <v>40995258.71875</v>
      </c>
      <c r="AI272" s="7">
        <v>22760100.515625</v>
      </c>
      <c r="AJ272" s="7">
        <v>25850479.953125</v>
      </c>
      <c r="AK272" s="7">
        <v>27035374.046875</v>
      </c>
      <c r="AL272" s="8">
        <v>44972937.681442998</v>
      </c>
      <c r="AM272" s="8">
        <v>37280448.3664805</v>
      </c>
      <c r="AN272" s="8">
        <v>42829383.343709603</v>
      </c>
      <c r="AO272" s="8">
        <v>27556814.961303901</v>
      </c>
      <c r="AP272" s="8">
        <v>25850479.953125</v>
      </c>
      <c r="AQ272" s="8">
        <v>32887656.428275902</v>
      </c>
      <c r="AR272" s="1" t="s">
        <v>50</v>
      </c>
      <c r="AS272" s="1" t="s">
        <v>50</v>
      </c>
      <c r="AT272" s="1" t="s">
        <v>50</v>
      </c>
      <c r="AU272" s="1" t="s">
        <v>50</v>
      </c>
      <c r="AV272" s="1" t="s">
        <v>50</v>
      </c>
      <c r="AW272" s="1" t="s">
        <v>50</v>
      </c>
      <c r="AX272" s="1" t="s">
        <v>1853</v>
      </c>
      <c r="AY272" s="12">
        <f t="shared" si="16"/>
        <v>1.4494795749393206</v>
      </c>
      <c r="AZ272" s="12">
        <f t="shared" si="17"/>
        <v>0.53553500408481081</v>
      </c>
      <c r="BA272" s="12">
        <f t="shared" si="18"/>
        <v>1.4356341384403606E-2</v>
      </c>
      <c r="BB272" s="12">
        <f t="shared" si="19"/>
        <v>1.8429562229774226</v>
      </c>
    </row>
    <row r="273" spans="1:54">
      <c r="A273" s="3" t="s">
        <v>50</v>
      </c>
      <c r="B273" s="1" t="s">
        <v>2640</v>
      </c>
      <c r="C273" s="3" t="s">
        <v>2641</v>
      </c>
      <c r="D273" s="1">
        <v>4</v>
      </c>
      <c r="E273" s="3">
        <v>2</v>
      </c>
      <c r="F273" s="3">
        <v>4</v>
      </c>
      <c r="G273" s="1">
        <v>2</v>
      </c>
      <c r="H273" s="1">
        <v>700</v>
      </c>
      <c r="I273" s="1">
        <v>77.2</v>
      </c>
      <c r="J273" s="1">
        <v>8.5399999999999991</v>
      </c>
      <c r="K273" s="1">
        <v>11.33</v>
      </c>
      <c r="L273" s="1" t="s">
        <v>574</v>
      </c>
      <c r="M273" s="1" t="s">
        <v>68</v>
      </c>
      <c r="N273" s="1" t="s">
        <v>108</v>
      </c>
      <c r="O273" s="1" t="s">
        <v>2642</v>
      </c>
      <c r="P273" s="1" t="s">
        <v>2643</v>
      </c>
      <c r="Q273" s="1" t="s">
        <v>2644</v>
      </c>
      <c r="R273" s="3" t="s">
        <v>2645</v>
      </c>
      <c r="S273" s="1" t="s">
        <v>2646</v>
      </c>
      <c r="T273" s="1" t="s">
        <v>55</v>
      </c>
      <c r="U273" s="1" t="s">
        <v>55</v>
      </c>
      <c r="V273" s="5">
        <v>1.385</v>
      </c>
      <c r="W273" s="5">
        <v>0.18291179712572</v>
      </c>
      <c r="X273" s="1">
        <v>116.1</v>
      </c>
      <c r="Y273" s="1">
        <v>83.9</v>
      </c>
      <c r="Z273" s="3">
        <v>104.2</v>
      </c>
      <c r="AA273" s="3">
        <v>89.2</v>
      </c>
      <c r="AB273" s="3">
        <v>161.6</v>
      </c>
      <c r="AC273" s="3">
        <v>75.2</v>
      </c>
      <c r="AD273" s="3">
        <v>70.7</v>
      </c>
      <c r="AE273" s="3">
        <v>99.1</v>
      </c>
      <c r="AF273" s="7">
        <v>173943.90625</v>
      </c>
      <c r="AG273" s="7">
        <v>141940</v>
      </c>
      <c r="AH273" s="7">
        <v>297404.28125</v>
      </c>
      <c r="AI273" s="7">
        <v>119367.53125</v>
      </c>
      <c r="AJ273" s="7">
        <v>135838.140625</v>
      </c>
      <c r="AK273" s="7">
        <v>156627.421875</v>
      </c>
      <c r="AL273" s="8">
        <v>200143.82972180401</v>
      </c>
      <c r="AM273" s="8">
        <v>171346.72170466799</v>
      </c>
      <c r="AN273" s="8">
        <v>310494.24357172899</v>
      </c>
      <c r="AO273" s="8">
        <v>144524.360460786</v>
      </c>
      <c r="AP273" s="8">
        <v>135838.140625</v>
      </c>
      <c r="AQ273" s="8">
        <v>190500.869782878</v>
      </c>
      <c r="AR273" s="1" t="s">
        <v>50</v>
      </c>
      <c r="AS273" s="1" t="s">
        <v>50</v>
      </c>
      <c r="AT273" s="1" t="s">
        <v>50</v>
      </c>
      <c r="AU273" s="1" t="s">
        <v>50</v>
      </c>
      <c r="AV273" s="1" t="s">
        <v>62</v>
      </c>
      <c r="AW273" s="1" t="s">
        <v>62</v>
      </c>
      <c r="AX273" s="1" t="s">
        <v>2647</v>
      </c>
      <c r="AY273" s="12">
        <f t="shared" si="16"/>
        <v>1.4483708803682338</v>
      </c>
      <c r="AZ273" s="12">
        <f t="shared" si="17"/>
        <v>0.53443107669982015</v>
      </c>
      <c r="BA273" s="12">
        <f t="shared" si="18"/>
        <v>0.19819829969321356</v>
      </c>
      <c r="BB273" s="12">
        <f t="shared" si="19"/>
        <v>0.70290007556730416</v>
      </c>
    </row>
    <row r="274" spans="1:54">
      <c r="A274" s="3" t="s">
        <v>50</v>
      </c>
      <c r="B274" s="1" t="s">
        <v>2083</v>
      </c>
      <c r="C274" s="3" t="s">
        <v>2084</v>
      </c>
      <c r="D274" s="1">
        <v>1</v>
      </c>
      <c r="E274" s="3">
        <v>1</v>
      </c>
      <c r="F274" s="3">
        <v>1</v>
      </c>
      <c r="G274" s="1">
        <v>1</v>
      </c>
      <c r="H274" s="1">
        <v>1302</v>
      </c>
      <c r="I274" s="1">
        <v>149</v>
      </c>
      <c r="J274" s="1">
        <v>5.67</v>
      </c>
      <c r="K274" s="1">
        <v>0</v>
      </c>
      <c r="L274" s="1" t="s">
        <v>373</v>
      </c>
      <c r="M274" s="1" t="s">
        <v>2085</v>
      </c>
      <c r="N274" s="1" t="s">
        <v>55</v>
      </c>
      <c r="O274" s="1" t="s">
        <v>243</v>
      </c>
      <c r="P274" s="1" t="s">
        <v>2086</v>
      </c>
      <c r="Q274" s="1" t="s">
        <v>2087</v>
      </c>
      <c r="R274" s="3" t="s">
        <v>2088</v>
      </c>
      <c r="S274" s="1" t="s">
        <v>2089</v>
      </c>
      <c r="T274" s="1" t="s">
        <v>55</v>
      </c>
      <c r="U274" s="1" t="s">
        <v>2090</v>
      </c>
      <c r="V274" s="5">
        <v>1.472</v>
      </c>
      <c r="W274" s="5">
        <v>5.7353060288297102E-3</v>
      </c>
      <c r="X274" s="1">
        <v>119.1</v>
      </c>
      <c r="Y274" s="1">
        <v>80.900000000000006</v>
      </c>
      <c r="Z274" s="3">
        <v>120.5</v>
      </c>
      <c r="AA274" s="3">
        <v>120</v>
      </c>
      <c r="AB274" s="3">
        <v>114.4</v>
      </c>
      <c r="AC274" s="3">
        <v>81.5</v>
      </c>
      <c r="AD274" s="3">
        <v>76</v>
      </c>
      <c r="AE274" s="3">
        <v>87.6</v>
      </c>
      <c r="AF274" s="7">
        <v>184325.671875</v>
      </c>
      <c r="AG274" s="7">
        <v>174892.0625</v>
      </c>
      <c r="AH274" s="7">
        <v>192854.171875</v>
      </c>
      <c r="AI274" s="7">
        <v>118496.640625</v>
      </c>
      <c r="AJ274" s="7">
        <v>133680.609375</v>
      </c>
      <c r="AK274" s="7">
        <v>126769.6875</v>
      </c>
      <c r="AL274" s="8">
        <v>212089.326268693</v>
      </c>
      <c r="AM274" s="8">
        <v>211125.69791139101</v>
      </c>
      <c r="AN274" s="8">
        <v>201342.46206645801</v>
      </c>
      <c r="AO274" s="8">
        <v>143469.928746472</v>
      </c>
      <c r="AP274" s="8">
        <v>133680.609375</v>
      </c>
      <c r="AQ274" s="8">
        <v>154185.872701952</v>
      </c>
      <c r="AR274" s="1" t="s">
        <v>62</v>
      </c>
      <c r="AS274" s="1" t="s">
        <v>62</v>
      </c>
      <c r="AT274" s="1" t="s">
        <v>62</v>
      </c>
      <c r="AU274" s="1" t="s">
        <v>62</v>
      </c>
      <c r="AV274" s="1" t="s">
        <v>62</v>
      </c>
      <c r="AW274" s="1" t="s">
        <v>50</v>
      </c>
      <c r="AX274" s="1" t="s">
        <v>2091</v>
      </c>
      <c r="AY274" s="12">
        <f t="shared" si="16"/>
        <v>1.4479591116693762</v>
      </c>
      <c r="AZ274" s="12">
        <f t="shared" si="17"/>
        <v>0.53402086331566112</v>
      </c>
      <c r="BA274" s="12">
        <f t="shared" si="18"/>
        <v>7.1086908231533916E-4</v>
      </c>
      <c r="BB274" s="12">
        <f t="shared" si="19"/>
        <v>3.1482103740427352</v>
      </c>
    </row>
    <row r="275" spans="1:54">
      <c r="A275" s="3" t="s">
        <v>50</v>
      </c>
      <c r="B275" s="1" t="s">
        <v>15022</v>
      </c>
      <c r="C275" s="3" t="s">
        <v>15023</v>
      </c>
      <c r="D275" s="1">
        <v>3</v>
      </c>
      <c r="E275" s="3">
        <v>1</v>
      </c>
      <c r="F275" s="3">
        <v>6</v>
      </c>
      <c r="G275" s="1">
        <v>1</v>
      </c>
      <c r="H275" s="1">
        <v>648</v>
      </c>
      <c r="I275" s="1">
        <v>71.900000000000006</v>
      </c>
      <c r="J275" s="1">
        <v>6.21</v>
      </c>
      <c r="K275" s="1">
        <v>21.8</v>
      </c>
      <c r="L275" s="1" t="s">
        <v>574</v>
      </c>
      <c r="M275" s="1" t="s">
        <v>2623</v>
      </c>
      <c r="N275" s="1" t="s">
        <v>55</v>
      </c>
      <c r="O275" s="1" t="s">
        <v>15024</v>
      </c>
      <c r="P275" s="1" t="s">
        <v>15025</v>
      </c>
      <c r="Q275" s="1" t="s">
        <v>15026</v>
      </c>
      <c r="R275" s="3" t="s">
        <v>15027</v>
      </c>
      <c r="S275" s="1" t="s">
        <v>15028</v>
      </c>
      <c r="T275" s="1" t="s">
        <v>55</v>
      </c>
      <c r="U275" s="1" t="s">
        <v>55</v>
      </c>
      <c r="V275" s="5">
        <v>0.83099999999999996</v>
      </c>
      <c r="W275" s="5">
        <v>0.72495139336199399</v>
      </c>
      <c r="X275" s="1">
        <v>90.8</v>
      </c>
      <c r="Y275" s="1">
        <v>109.2</v>
      </c>
      <c r="Z275" s="3">
        <v>8</v>
      </c>
      <c r="AA275" s="3">
        <v>276.89999999999998</v>
      </c>
      <c r="AB275" s="3">
        <v>70</v>
      </c>
      <c r="AC275" s="3">
        <v>85.8</v>
      </c>
      <c r="AD275" s="3">
        <v>75.099999999999994</v>
      </c>
      <c r="AE275" s="3">
        <v>84.2</v>
      </c>
      <c r="AF275" s="7" t="s">
        <v>55</v>
      </c>
      <c r="AG275" s="7">
        <v>133775.4375</v>
      </c>
      <c r="AH275" s="7" t="s">
        <v>55</v>
      </c>
      <c r="AI275" s="7">
        <v>41320.34765625</v>
      </c>
      <c r="AJ275" s="7" t="s">
        <v>55</v>
      </c>
      <c r="AK275" s="7" t="s">
        <v>55</v>
      </c>
      <c r="AL275" s="8">
        <v>4669.4637807993004</v>
      </c>
      <c r="AM275" s="8">
        <v>161490.64858554801</v>
      </c>
      <c r="AN275" s="8">
        <v>40800.310089103303</v>
      </c>
      <c r="AO275" s="8">
        <v>50028.653156357199</v>
      </c>
      <c r="AP275" s="8">
        <v>43807.083051286703</v>
      </c>
      <c r="AQ275" s="8">
        <v>49110.702528403403</v>
      </c>
      <c r="AR275" s="1" t="s">
        <v>50</v>
      </c>
      <c r="AS275" s="1" t="s">
        <v>50</v>
      </c>
      <c r="AT275" s="1" t="s">
        <v>50</v>
      </c>
      <c r="AU275" s="1" t="s">
        <v>50</v>
      </c>
      <c r="AV275" s="1" t="s">
        <v>50</v>
      </c>
      <c r="AW275" s="1" t="s">
        <v>50</v>
      </c>
      <c r="AX275" s="1" t="s">
        <v>15029</v>
      </c>
      <c r="AY275" s="12">
        <f t="shared" ref="AY275:AY338" si="20">AVERAGE(AL275:AN275)/AVERAGE(AO275:AQ275)</f>
        <v>1.4478179679425667</v>
      </c>
      <c r="AZ275" s="12">
        <f t="shared" si="17"/>
        <v>0.53388022586375528</v>
      </c>
      <c r="BA275" s="12">
        <f t="shared" si="18"/>
        <v>0.67624184174787905</v>
      </c>
      <c r="BB275" s="12">
        <f t="shared" si="19"/>
        <v>0.16989796122770329</v>
      </c>
    </row>
    <row r="276" spans="1:54">
      <c r="A276" s="3" t="s">
        <v>50</v>
      </c>
      <c r="B276" s="1" t="s">
        <v>15574</v>
      </c>
      <c r="C276" s="3" t="s">
        <v>15575</v>
      </c>
      <c r="D276" s="1">
        <v>8</v>
      </c>
      <c r="E276" s="3">
        <v>3</v>
      </c>
      <c r="F276" s="3">
        <v>18</v>
      </c>
      <c r="G276" s="1">
        <v>3</v>
      </c>
      <c r="H276" s="1">
        <v>630</v>
      </c>
      <c r="I276" s="1">
        <v>70.900000000000006</v>
      </c>
      <c r="J276" s="1">
        <v>8.09</v>
      </c>
      <c r="K276" s="1">
        <v>68.58</v>
      </c>
      <c r="L276" s="1" t="s">
        <v>4232</v>
      </c>
      <c r="M276" s="1" t="s">
        <v>127</v>
      </c>
      <c r="N276" s="1" t="s">
        <v>253</v>
      </c>
      <c r="O276" s="1" t="s">
        <v>15576</v>
      </c>
      <c r="P276" s="1" t="s">
        <v>15577</v>
      </c>
      <c r="Q276" s="1" t="s">
        <v>15578</v>
      </c>
      <c r="R276" s="3" t="s">
        <v>15579</v>
      </c>
      <c r="S276" s="1" t="s">
        <v>15580</v>
      </c>
      <c r="T276" s="1" t="s">
        <v>15581</v>
      </c>
      <c r="U276" s="1" t="s">
        <v>15582</v>
      </c>
      <c r="V276" s="5">
        <v>0.81499999999999995</v>
      </c>
      <c r="W276" s="5">
        <v>0.48513838042507301</v>
      </c>
      <c r="X276" s="1">
        <v>89.8</v>
      </c>
      <c r="Y276" s="1">
        <v>110.2</v>
      </c>
      <c r="Z276" s="3">
        <v>91.7</v>
      </c>
      <c r="AA276" s="3">
        <v>198.9</v>
      </c>
      <c r="AB276" s="3">
        <v>64.2</v>
      </c>
      <c r="AC276" s="3">
        <v>112.6</v>
      </c>
      <c r="AD276" s="3">
        <v>124.1</v>
      </c>
      <c r="AE276" s="3">
        <v>8.5</v>
      </c>
      <c r="AF276" s="7">
        <v>1274608.875</v>
      </c>
      <c r="AG276" s="7">
        <v>2634286.3515625</v>
      </c>
      <c r="AH276" s="7">
        <v>982477.83984375</v>
      </c>
      <c r="AI276" s="7">
        <v>1486717.5703125</v>
      </c>
      <c r="AJ276" s="7">
        <v>1983928.5371093799</v>
      </c>
      <c r="AK276" s="7">
        <v>111482.58203125</v>
      </c>
      <c r="AL276" s="8">
        <v>1466594.07127061</v>
      </c>
      <c r="AM276" s="8">
        <v>3180050.2351104999</v>
      </c>
      <c r="AN276" s="8">
        <v>1025720.65346915</v>
      </c>
      <c r="AO276" s="8">
        <v>1800044.81775883</v>
      </c>
      <c r="AP276" s="8">
        <v>1983928.5371093799</v>
      </c>
      <c r="AQ276" s="8">
        <v>135592.66052111401</v>
      </c>
      <c r="AR276" s="1" t="s">
        <v>50</v>
      </c>
      <c r="AS276" s="1" t="s">
        <v>50</v>
      </c>
      <c r="AT276" s="1" t="s">
        <v>50</v>
      </c>
      <c r="AU276" s="1" t="s">
        <v>50</v>
      </c>
      <c r="AV276" s="1" t="s">
        <v>50</v>
      </c>
      <c r="AW276" s="1" t="s">
        <v>62</v>
      </c>
      <c r="AX276" s="1" t="s">
        <v>15583</v>
      </c>
      <c r="AY276" s="12">
        <f t="shared" si="20"/>
        <v>1.4471920966706395</v>
      </c>
      <c r="AZ276" s="12">
        <f t="shared" si="17"/>
        <v>0.53325643432302916</v>
      </c>
      <c r="BA276" s="12">
        <f t="shared" si="18"/>
        <v>0.54376780285389115</v>
      </c>
      <c r="BB276" s="12">
        <f t="shared" si="19"/>
        <v>0.26458651108624642</v>
      </c>
    </row>
    <row r="277" spans="1:54">
      <c r="A277" s="3" t="s">
        <v>50</v>
      </c>
      <c r="B277" s="1" t="s">
        <v>16883</v>
      </c>
      <c r="C277" s="3" t="s">
        <v>16884</v>
      </c>
      <c r="D277" s="1">
        <v>3</v>
      </c>
      <c r="E277" s="3">
        <v>1</v>
      </c>
      <c r="F277" s="3">
        <v>2</v>
      </c>
      <c r="G277" s="1">
        <v>1</v>
      </c>
      <c r="H277" s="1">
        <v>777</v>
      </c>
      <c r="I277" s="1">
        <v>83.5</v>
      </c>
      <c r="J277" s="1">
        <v>6.18</v>
      </c>
      <c r="K277" s="1">
        <v>9.23</v>
      </c>
      <c r="L277" s="1" t="s">
        <v>2578</v>
      </c>
      <c r="M277" s="1" t="s">
        <v>1468</v>
      </c>
      <c r="N277" s="1" t="s">
        <v>1488</v>
      </c>
      <c r="O277" s="1" t="s">
        <v>16885</v>
      </c>
      <c r="P277" s="1" t="s">
        <v>16886</v>
      </c>
      <c r="Q277" s="1" t="s">
        <v>16887</v>
      </c>
      <c r="R277" s="3" t="s">
        <v>16888</v>
      </c>
      <c r="S277" s="1" t="s">
        <v>16889</v>
      </c>
      <c r="T277" s="1" t="s">
        <v>16890</v>
      </c>
      <c r="U277" s="1" t="s">
        <v>13810</v>
      </c>
      <c r="V277" s="5">
        <v>0.76300000000000001</v>
      </c>
      <c r="W277" s="5">
        <v>0.57866820148137499</v>
      </c>
      <c r="X277" s="1">
        <v>86.6</v>
      </c>
      <c r="Y277" s="1">
        <v>113.4</v>
      </c>
      <c r="Z277" s="3">
        <v>48.3</v>
      </c>
      <c r="AA277" s="3">
        <v>243.7</v>
      </c>
      <c r="AB277" s="3">
        <v>62.6</v>
      </c>
      <c r="AC277" s="3">
        <v>82</v>
      </c>
      <c r="AD277" s="3">
        <v>153.80000000000001</v>
      </c>
      <c r="AE277" s="3">
        <v>9.6</v>
      </c>
      <c r="AF277" s="7">
        <v>16612.169921875</v>
      </c>
      <c r="AG277" s="7">
        <v>79897.96875</v>
      </c>
      <c r="AH277" s="7" t="s">
        <v>55</v>
      </c>
      <c r="AI277" s="7" t="s">
        <v>55</v>
      </c>
      <c r="AJ277" s="7">
        <v>60841.29296875</v>
      </c>
      <c r="AK277" s="7" t="s">
        <v>55</v>
      </c>
      <c r="AL277" s="8">
        <v>19114.341972835999</v>
      </c>
      <c r="AM277" s="8">
        <v>96451.000536666805</v>
      </c>
      <c r="AN277" s="8">
        <v>24763.804647377699</v>
      </c>
      <c r="AO277" s="8">
        <v>32436.772363610198</v>
      </c>
      <c r="AP277" s="8">
        <v>60841.29296875</v>
      </c>
      <c r="AQ277" s="8">
        <v>3811.2932433721198</v>
      </c>
      <c r="AR277" s="1" t="s">
        <v>62</v>
      </c>
      <c r="AS277" s="1" t="s">
        <v>50</v>
      </c>
      <c r="AT277" s="1" t="s">
        <v>63</v>
      </c>
      <c r="AU277" s="1" t="s">
        <v>63</v>
      </c>
      <c r="AV277" s="1" t="s">
        <v>50</v>
      </c>
      <c r="AW277" s="1" t="s">
        <v>63</v>
      </c>
      <c r="AX277" s="1" t="s">
        <v>64</v>
      </c>
      <c r="AY277" s="12">
        <f t="shared" si="20"/>
        <v>1.4453607399972674</v>
      </c>
      <c r="AZ277" s="12">
        <f t="shared" si="17"/>
        <v>0.53142961234743147</v>
      </c>
      <c r="BA277" s="12">
        <f t="shared" si="18"/>
        <v>0.65435811543058686</v>
      </c>
      <c r="BB277" s="12">
        <f t="shared" si="19"/>
        <v>0.18418450704383416</v>
      </c>
    </row>
    <row r="278" spans="1:54">
      <c r="A278" s="3" t="s">
        <v>50</v>
      </c>
      <c r="B278" s="1" t="s">
        <v>3237</v>
      </c>
      <c r="C278" s="3" t="s">
        <v>3238</v>
      </c>
      <c r="D278" s="1">
        <v>17</v>
      </c>
      <c r="E278" s="3">
        <v>10</v>
      </c>
      <c r="F278" s="3">
        <v>201</v>
      </c>
      <c r="G278" s="1">
        <v>10</v>
      </c>
      <c r="H278" s="1">
        <v>471</v>
      </c>
      <c r="I278" s="1">
        <v>54.2</v>
      </c>
      <c r="J278" s="1">
        <v>8.9499999999999993</v>
      </c>
      <c r="K278" s="1">
        <v>578.89</v>
      </c>
      <c r="L278" s="1" t="s">
        <v>622</v>
      </c>
      <c r="M278" s="1" t="s">
        <v>151</v>
      </c>
      <c r="N278" s="1" t="s">
        <v>69</v>
      </c>
      <c r="O278" s="1" t="s">
        <v>3127</v>
      </c>
      <c r="P278" s="1" t="s">
        <v>3239</v>
      </c>
      <c r="Q278" s="1" t="s">
        <v>3240</v>
      </c>
      <c r="R278" s="3" t="s">
        <v>3241</v>
      </c>
      <c r="S278" s="1" t="s">
        <v>3242</v>
      </c>
      <c r="T278" s="1" t="s">
        <v>55</v>
      </c>
      <c r="U278" s="1" t="s">
        <v>1412</v>
      </c>
      <c r="V278" s="5">
        <v>1.3129999999999999</v>
      </c>
      <c r="W278" s="5">
        <v>4.6124705316616603E-2</v>
      </c>
      <c r="X278" s="1">
        <v>113.5</v>
      </c>
      <c r="Y278" s="1">
        <v>86.5</v>
      </c>
      <c r="Z278" s="3">
        <v>142</v>
      </c>
      <c r="AA278" s="3">
        <v>108.7</v>
      </c>
      <c r="AB278" s="3">
        <v>103.5</v>
      </c>
      <c r="AC278" s="3">
        <v>71.900000000000006</v>
      </c>
      <c r="AD278" s="3">
        <v>91.2</v>
      </c>
      <c r="AE278" s="3">
        <v>82.8</v>
      </c>
      <c r="AF278" s="7">
        <v>215394228.35156301</v>
      </c>
      <c r="AG278" s="7">
        <v>157120404.53125</v>
      </c>
      <c r="AH278" s="7">
        <v>172942746.328125</v>
      </c>
      <c r="AI278" s="7">
        <v>103618021.41406301</v>
      </c>
      <c r="AJ278" s="7">
        <v>159061348.921875</v>
      </c>
      <c r="AK278" s="7">
        <v>118738841.22656301</v>
      </c>
      <c r="AL278" s="8">
        <v>247837516.65491</v>
      </c>
      <c r="AM278" s="8">
        <v>189672158.865302</v>
      </c>
      <c r="AN278" s="8">
        <v>180554654.34685501</v>
      </c>
      <c r="AO278" s="8">
        <v>125455625.33010399</v>
      </c>
      <c r="AP278" s="8">
        <v>159061348.921875</v>
      </c>
      <c r="AQ278" s="8">
        <v>144418214.00037801</v>
      </c>
      <c r="AR278" s="1" t="s">
        <v>50</v>
      </c>
      <c r="AS278" s="1" t="s">
        <v>50</v>
      </c>
      <c r="AT278" s="1" t="s">
        <v>50</v>
      </c>
      <c r="AU278" s="1" t="s">
        <v>50</v>
      </c>
      <c r="AV278" s="1" t="s">
        <v>50</v>
      </c>
      <c r="AW278" s="1" t="s">
        <v>50</v>
      </c>
      <c r="AX278" s="1" t="s">
        <v>3243</v>
      </c>
      <c r="AY278" s="12">
        <f t="shared" si="20"/>
        <v>1.4409270836120793</v>
      </c>
      <c r="AZ278" s="12">
        <f t="shared" si="17"/>
        <v>0.52699733150650552</v>
      </c>
      <c r="BA278" s="12">
        <f t="shared" si="18"/>
        <v>5.3195092460408926E-2</v>
      </c>
      <c r="BB278" s="12">
        <f t="shared" si="19"/>
        <v>1.2741284319093498</v>
      </c>
    </row>
    <row r="279" spans="1:54">
      <c r="A279" s="3" t="s">
        <v>50</v>
      </c>
      <c r="B279" s="1" t="s">
        <v>2073</v>
      </c>
      <c r="C279" s="3" t="s">
        <v>2074</v>
      </c>
      <c r="D279" s="1">
        <v>2</v>
      </c>
      <c r="E279" s="3">
        <v>1</v>
      </c>
      <c r="F279" s="3">
        <v>5</v>
      </c>
      <c r="G279" s="1">
        <v>1</v>
      </c>
      <c r="H279" s="1">
        <v>901</v>
      </c>
      <c r="I279" s="1">
        <v>99.9</v>
      </c>
      <c r="J279" s="1">
        <v>5.34</v>
      </c>
      <c r="K279" s="1">
        <v>22.85</v>
      </c>
      <c r="L279" s="1" t="s">
        <v>2075</v>
      </c>
      <c r="M279" s="1" t="s">
        <v>631</v>
      </c>
      <c r="N279" s="1" t="s">
        <v>108</v>
      </c>
      <c r="O279" s="1" t="s">
        <v>2076</v>
      </c>
      <c r="P279" s="1" t="s">
        <v>2077</v>
      </c>
      <c r="Q279" s="1" t="s">
        <v>2078</v>
      </c>
      <c r="R279" s="3" t="s">
        <v>2079</v>
      </c>
      <c r="S279" s="1" t="s">
        <v>2080</v>
      </c>
      <c r="T279" s="1" t="s">
        <v>1689</v>
      </c>
      <c r="U279" s="1" t="s">
        <v>2081</v>
      </c>
      <c r="V279" s="5">
        <v>1.4770000000000001</v>
      </c>
      <c r="W279" s="5">
        <v>4.8048572653453997E-2</v>
      </c>
      <c r="X279" s="1">
        <v>119.2</v>
      </c>
      <c r="Y279" s="1">
        <v>80.8</v>
      </c>
      <c r="Z279" s="3">
        <v>141.30000000000001</v>
      </c>
      <c r="AA279" s="3">
        <v>101.1</v>
      </c>
      <c r="AB279" s="3">
        <v>111.7</v>
      </c>
      <c r="AC279" s="3">
        <v>75.599999999999994</v>
      </c>
      <c r="AD279" s="3">
        <v>94.7</v>
      </c>
      <c r="AE279" s="3">
        <v>75.5</v>
      </c>
      <c r="AF279" s="7">
        <v>1822783.625</v>
      </c>
      <c r="AG279" s="7">
        <v>1243439.25</v>
      </c>
      <c r="AH279" s="7">
        <v>1587897.25</v>
      </c>
      <c r="AI279" s="7">
        <v>927257.4375</v>
      </c>
      <c r="AJ279" s="7">
        <v>1405365.75</v>
      </c>
      <c r="AK279" s="7">
        <v>920993.1875</v>
      </c>
      <c r="AL279" s="8">
        <v>2097336.45361142</v>
      </c>
      <c r="AM279" s="8">
        <v>1501051.42402713</v>
      </c>
      <c r="AN279" s="8">
        <v>1657787.0144846099</v>
      </c>
      <c r="AO279" s="8">
        <v>1122677.89015863</v>
      </c>
      <c r="AP279" s="8">
        <v>1405365.75</v>
      </c>
      <c r="AQ279" s="8">
        <v>1120174.2401332301</v>
      </c>
      <c r="AR279" s="1" t="s">
        <v>50</v>
      </c>
      <c r="AS279" s="1" t="s">
        <v>50</v>
      </c>
      <c r="AT279" s="1" t="s">
        <v>50</v>
      </c>
      <c r="AU279" s="1" t="s">
        <v>62</v>
      </c>
      <c r="AV279" s="1" t="s">
        <v>50</v>
      </c>
      <c r="AW279" s="1" t="s">
        <v>50</v>
      </c>
      <c r="AX279" s="1" t="s">
        <v>2082</v>
      </c>
      <c r="AY279" s="12">
        <f t="shared" si="20"/>
        <v>1.4407513653495558</v>
      </c>
      <c r="AZ279" s="12">
        <f t="shared" si="17"/>
        <v>0.52682138691675306</v>
      </c>
      <c r="BA279" s="12">
        <f t="shared" si="18"/>
        <v>5.6791635492832532E-2</v>
      </c>
      <c r="BB279" s="12">
        <f t="shared" si="19"/>
        <v>1.2457156242680321</v>
      </c>
    </row>
    <row r="280" spans="1:54">
      <c r="A280" s="3" t="s">
        <v>50</v>
      </c>
      <c r="B280" s="1" t="s">
        <v>5794</v>
      </c>
      <c r="C280" s="3" t="s">
        <v>5795</v>
      </c>
      <c r="D280" s="1">
        <v>2</v>
      </c>
      <c r="E280" s="3">
        <v>1</v>
      </c>
      <c r="F280" s="3">
        <v>1</v>
      </c>
      <c r="G280" s="1">
        <v>1</v>
      </c>
      <c r="H280" s="1">
        <v>822</v>
      </c>
      <c r="I280" s="1">
        <v>92</v>
      </c>
      <c r="J280" s="1">
        <v>7.87</v>
      </c>
      <c r="K280" s="1">
        <v>2.0099999999999998</v>
      </c>
      <c r="L280" s="1" t="s">
        <v>546</v>
      </c>
      <c r="M280" s="1" t="s">
        <v>151</v>
      </c>
      <c r="N280" s="1" t="s">
        <v>108</v>
      </c>
      <c r="O280" s="1" t="s">
        <v>5796</v>
      </c>
      <c r="P280" s="1" t="s">
        <v>5797</v>
      </c>
      <c r="Q280" s="1" t="s">
        <v>5798</v>
      </c>
      <c r="R280" s="3" t="s">
        <v>5799</v>
      </c>
      <c r="S280" s="1" t="s">
        <v>5800</v>
      </c>
      <c r="T280" s="1" t="s">
        <v>5801</v>
      </c>
      <c r="U280" s="1" t="s">
        <v>5802</v>
      </c>
      <c r="V280" s="5">
        <v>1.1399999999999999</v>
      </c>
      <c r="W280" s="5">
        <v>0.232043083635179</v>
      </c>
      <c r="X280" s="1">
        <v>106.5</v>
      </c>
      <c r="Y280" s="1">
        <v>93.5</v>
      </c>
      <c r="Z280" s="3">
        <v>167.3</v>
      </c>
      <c r="AA280" s="3">
        <v>91</v>
      </c>
      <c r="AB280" s="3">
        <v>95.8</v>
      </c>
      <c r="AC280" s="3">
        <v>74.900000000000006</v>
      </c>
      <c r="AD280" s="3">
        <v>86.8</v>
      </c>
      <c r="AE280" s="3">
        <v>84.1</v>
      </c>
      <c r="AF280" s="7">
        <v>120175.65625</v>
      </c>
      <c r="AG280" s="7">
        <v>62278.08984375</v>
      </c>
      <c r="AH280" s="7">
        <v>75860.7890625</v>
      </c>
      <c r="AI280" s="7">
        <v>51141.8125</v>
      </c>
      <c r="AJ280" s="7">
        <v>71747.234375</v>
      </c>
      <c r="AK280" s="7">
        <v>57143.95703125</v>
      </c>
      <c r="AL280" s="8">
        <v>138276.85372683799</v>
      </c>
      <c r="AM280" s="8">
        <v>75180.685703503797</v>
      </c>
      <c r="AN280" s="8">
        <v>79199.728456213794</v>
      </c>
      <c r="AO280" s="8">
        <v>61920.001753977303</v>
      </c>
      <c r="AP280" s="8">
        <v>71747.234375</v>
      </c>
      <c r="AQ280" s="8">
        <v>69502.347590043006</v>
      </c>
      <c r="AR280" s="1" t="s">
        <v>50</v>
      </c>
      <c r="AS280" s="1" t="s">
        <v>62</v>
      </c>
      <c r="AT280" s="1" t="s">
        <v>62</v>
      </c>
      <c r="AU280" s="1" t="s">
        <v>62</v>
      </c>
      <c r="AV280" s="1" t="s">
        <v>62</v>
      </c>
      <c r="AW280" s="1" t="s">
        <v>62</v>
      </c>
      <c r="AX280" s="1" t="s">
        <v>5803</v>
      </c>
      <c r="AY280" s="12">
        <f t="shared" si="20"/>
        <v>1.4404580770874396</v>
      </c>
      <c r="AZ280" s="12">
        <f t="shared" si="17"/>
        <v>0.52652767309190207</v>
      </c>
      <c r="BA280" s="12">
        <f t="shared" si="18"/>
        <v>0.22137834426086136</v>
      </c>
      <c r="BB280" s="12">
        <f t="shared" si="19"/>
        <v>0.65486486506525554</v>
      </c>
    </row>
    <row r="281" spans="1:54">
      <c r="A281" s="3" t="s">
        <v>50</v>
      </c>
      <c r="B281" s="1" t="s">
        <v>1722</v>
      </c>
      <c r="C281" s="3" t="s">
        <v>1723</v>
      </c>
      <c r="D281" s="1">
        <v>1</v>
      </c>
      <c r="E281" s="3">
        <v>1</v>
      </c>
      <c r="F281" s="3">
        <v>4</v>
      </c>
      <c r="G281" s="1">
        <v>1</v>
      </c>
      <c r="H281" s="1">
        <v>937</v>
      </c>
      <c r="I281" s="1">
        <v>104.5</v>
      </c>
      <c r="J281" s="1">
        <v>5.38</v>
      </c>
      <c r="K281" s="1">
        <v>10.9</v>
      </c>
      <c r="L281" s="1" t="s">
        <v>1724</v>
      </c>
      <c r="M281" s="1" t="s">
        <v>1725</v>
      </c>
      <c r="N281" s="1" t="s">
        <v>108</v>
      </c>
      <c r="O281" s="1" t="s">
        <v>1726</v>
      </c>
      <c r="P281" s="1" t="s">
        <v>1727</v>
      </c>
      <c r="Q281" s="1" t="s">
        <v>1728</v>
      </c>
      <c r="R281" s="3" t="s">
        <v>1729</v>
      </c>
      <c r="S281" s="1" t="s">
        <v>1730</v>
      </c>
      <c r="T281" s="1" t="s">
        <v>1731</v>
      </c>
      <c r="U281" s="1" t="s">
        <v>1732</v>
      </c>
      <c r="V281" s="5">
        <v>1.5920000000000001</v>
      </c>
      <c r="W281" s="5">
        <v>0.21414786296514299</v>
      </c>
      <c r="X281" s="1">
        <v>122.9</v>
      </c>
      <c r="Y281" s="1">
        <v>77.099999999999994</v>
      </c>
      <c r="Z281" s="3">
        <v>158.4</v>
      </c>
      <c r="AA281" s="3">
        <v>109.6</v>
      </c>
      <c r="AB281" s="3">
        <v>86.1</v>
      </c>
      <c r="AC281" s="3">
        <v>65.3</v>
      </c>
      <c r="AD281" s="3">
        <v>111.7</v>
      </c>
      <c r="AE281" s="3">
        <v>68.900000000000006</v>
      </c>
      <c r="AF281" s="7">
        <v>312965.9375</v>
      </c>
      <c r="AG281" s="7">
        <v>206464.53125</v>
      </c>
      <c r="AH281" s="7">
        <v>187384.015625</v>
      </c>
      <c r="AI281" s="7">
        <v>122618.9296875</v>
      </c>
      <c r="AJ281" s="7">
        <v>253972.78125</v>
      </c>
      <c r="AK281" s="7">
        <v>128688.8203125</v>
      </c>
      <c r="AL281" s="8">
        <v>360105.75279192801</v>
      </c>
      <c r="AM281" s="8">
        <v>249239.26009566299</v>
      </c>
      <c r="AN281" s="8">
        <v>195631.54217006601</v>
      </c>
      <c r="AO281" s="8">
        <v>148460.99444208801</v>
      </c>
      <c r="AP281" s="8">
        <v>253972.78125</v>
      </c>
      <c r="AQ281" s="8">
        <v>156520.051900163</v>
      </c>
      <c r="AR281" s="1" t="s">
        <v>50</v>
      </c>
      <c r="AS281" s="1" t="s">
        <v>50</v>
      </c>
      <c r="AT281" s="1" t="s">
        <v>50</v>
      </c>
      <c r="AU281" s="1" t="s">
        <v>50</v>
      </c>
      <c r="AV281" s="1" t="s">
        <v>62</v>
      </c>
      <c r="AW281" s="1" t="s">
        <v>62</v>
      </c>
      <c r="AX281" s="1" t="s">
        <v>1733</v>
      </c>
      <c r="AY281" s="12">
        <f t="shared" si="20"/>
        <v>1.4401485692032443</v>
      </c>
      <c r="AZ281" s="12">
        <f t="shared" si="17"/>
        <v>0.5262176512484561</v>
      </c>
      <c r="BA281" s="12">
        <f t="shared" si="18"/>
        <v>0.23768274825545441</v>
      </c>
      <c r="BB281" s="12">
        <f t="shared" si="19"/>
        <v>0.62400233955646933</v>
      </c>
    </row>
    <row r="282" spans="1:54">
      <c r="A282" s="3" t="s">
        <v>50</v>
      </c>
      <c r="B282" s="1" t="s">
        <v>2020</v>
      </c>
      <c r="C282" s="3" t="s">
        <v>2021</v>
      </c>
      <c r="D282" s="1">
        <v>1</v>
      </c>
      <c r="E282" s="3">
        <v>1</v>
      </c>
      <c r="F282" s="3">
        <v>8</v>
      </c>
      <c r="G282" s="1">
        <v>1</v>
      </c>
      <c r="H282" s="1">
        <v>2098</v>
      </c>
      <c r="I282" s="1">
        <v>237</v>
      </c>
      <c r="J282" s="1">
        <v>6.7</v>
      </c>
      <c r="K282" s="1">
        <v>29.05</v>
      </c>
      <c r="L282" s="1" t="s">
        <v>1935</v>
      </c>
      <c r="M282" s="1" t="s">
        <v>2022</v>
      </c>
      <c r="N282" s="1" t="s">
        <v>1508</v>
      </c>
      <c r="O282" s="1" t="s">
        <v>2023</v>
      </c>
      <c r="P282" s="1" t="s">
        <v>2024</v>
      </c>
      <c r="Q282" s="1" t="s">
        <v>2025</v>
      </c>
      <c r="R282" s="3" t="s">
        <v>2026</v>
      </c>
      <c r="S282" s="1" t="s">
        <v>2027</v>
      </c>
      <c r="T282" s="1" t="s">
        <v>2028</v>
      </c>
      <c r="U282" s="1" t="s">
        <v>55</v>
      </c>
      <c r="V282" s="5">
        <v>1.4990000000000001</v>
      </c>
      <c r="W282" s="5">
        <v>6.3661011696526798E-2</v>
      </c>
      <c r="X282" s="1">
        <v>120</v>
      </c>
      <c r="Y282" s="1">
        <v>80</v>
      </c>
      <c r="Z282" s="3">
        <v>139.1</v>
      </c>
      <c r="AA282" s="3">
        <v>96.6</v>
      </c>
      <c r="AB282" s="3">
        <v>118.4</v>
      </c>
      <c r="AC282" s="3">
        <v>78.900000000000006</v>
      </c>
      <c r="AD282" s="3">
        <v>88.7</v>
      </c>
      <c r="AE282" s="3">
        <v>78.3</v>
      </c>
      <c r="AF282" s="7">
        <v>818785.3125</v>
      </c>
      <c r="AG282" s="7">
        <v>541576.875</v>
      </c>
      <c r="AH282" s="7">
        <v>767702.9375</v>
      </c>
      <c r="AI282" s="7">
        <v>441486.71875</v>
      </c>
      <c r="AJ282" s="7">
        <v>600547.1875</v>
      </c>
      <c r="AK282" s="7">
        <v>435734.1875</v>
      </c>
      <c r="AL282" s="8">
        <v>942113.07367207098</v>
      </c>
      <c r="AM282" s="8">
        <v>653779.217150265</v>
      </c>
      <c r="AN282" s="8">
        <v>801492.64114487905</v>
      </c>
      <c r="AO282" s="8">
        <v>534530.49594903702</v>
      </c>
      <c r="AP282" s="8">
        <v>600547.1875</v>
      </c>
      <c r="AQ282" s="8">
        <v>529969.40586260799</v>
      </c>
      <c r="AR282" s="1" t="s">
        <v>50</v>
      </c>
      <c r="AS282" s="1" t="s">
        <v>50</v>
      </c>
      <c r="AT282" s="1" t="s">
        <v>50</v>
      </c>
      <c r="AU282" s="1" t="s">
        <v>50</v>
      </c>
      <c r="AV282" s="1" t="s">
        <v>50</v>
      </c>
      <c r="AW282" s="1" t="s">
        <v>50</v>
      </c>
      <c r="AX282" s="1" t="s">
        <v>2029</v>
      </c>
      <c r="AY282" s="12">
        <f t="shared" si="20"/>
        <v>1.4398301089240242</v>
      </c>
      <c r="AZ282" s="12">
        <f t="shared" si="17"/>
        <v>0.52589859258950633</v>
      </c>
      <c r="BA282" s="12">
        <f t="shared" si="18"/>
        <v>4.7425895704803919E-2</v>
      </c>
      <c r="BB282" s="12">
        <f t="shared" si="19"/>
        <v>1.3239844580991769</v>
      </c>
    </row>
    <row r="283" spans="1:54">
      <c r="A283" s="3" t="s">
        <v>50</v>
      </c>
      <c r="B283" s="1" t="s">
        <v>3696</v>
      </c>
      <c r="C283" s="3" t="s">
        <v>3697</v>
      </c>
      <c r="D283" s="1">
        <v>14</v>
      </c>
      <c r="E283" s="3">
        <v>6</v>
      </c>
      <c r="F283" s="3">
        <v>77</v>
      </c>
      <c r="G283" s="1">
        <v>6</v>
      </c>
      <c r="H283" s="1">
        <v>540</v>
      </c>
      <c r="I283" s="1">
        <v>56.5</v>
      </c>
      <c r="J283" s="1">
        <v>5.52</v>
      </c>
      <c r="K283" s="1">
        <v>263.37</v>
      </c>
      <c r="L283" s="1" t="s">
        <v>2700</v>
      </c>
      <c r="M283" s="1" t="s">
        <v>3698</v>
      </c>
      <c r="N283" s="1" t="s">
        <v>253</v>
      </c>
      <c r="O283" s="1" t="s">
        <v>3699</v>
      </c>
      <c r="P283" s="1" t="s">
        <v>3700</v>
      </c>
      <c r="Q283" s="1" t="s">
        <v>3701</v>
      </c>
      <c r="R283" s="3" t="s">
        <v>3702</v>
      </c>
      <c r="S283" s="1" t="s">
        <v>3703</v>
      </c>
      <c r="T283" s="1" t="s">
        <v>3704</v>
      </c>
      <c r="U283" s="1" t="s">
        <v>3705</v>
      </c>
      <c r="V283" s="5">
        <v>1.2649999999999999</v>
      </c>
      <c r="W283" s="5">
        <v>2.92019299041106E-2</v>
      </c>
      <c r="X283" s="1">
        <v>111.7</v>
      </c>
      <c r="Y283" s="1">
        <v>88.3</v>
      </c>
      <c r="Z283" s="3">
        <v>106.9</v>
      </c>
      <c r="AA283" s="3">
        <v>137.6</v>
      </c>
      <c r="AB283" s="3">
        <v>109.5</v>
      </c>
      <c r="AC283" s="3">
        <v>88.8</v>
      </c>
      <c r="AD283" s="3">
        <v>86.6</v>
      </c>
      <c r="AE283" s="3">
        <v>70.599999999999994</v>
      </c>
      <c r="AF283" s="7">
        <v>5420835.3125</v>
      </c>
      <c r="AG283" s="7">
        <v>6652333.328125</v>
      </c>
      <c r="AH283" s="7">
        <v>6122798.71875</v>
      </c>
      <c r="AI283" s="7">
        <v>4282308.125</v>
      </c>
      <c r="AJ283" s="7">
        <v>5051720.234375</v>
      </c>
      <c r="AK283" s="7">
        <v>3386602.97265625</v>
      </c>
      <c r="AL283" s="8">
        <v>6237336.8698274996</v>
      </c>
      <c r="AM283" s="8">
        <v>8030544.6488722004</v>
      </c>
      <c r="AN283" s="8">
        <v>6392287.7933359696</v>
      </c>
      <c r="AO283" s="8">
        <v>5184808.93908621</v>
      </c>
      <c r="AP283" s="8">
        <v>5051720.234375</v>
      </c>
      <c r="AQ283" s="8">
        <v>4119015.7137054401</v>
      </c>
      <c r="AR283" s="1" t="s">
        <v>50</v>
      </c>
      <c r="AS283" s="1" t="s">
        <v>50</v>
      </c>
      <c r="AT283" s="1" t="s">
        <v>50</v>
      </c>
      <c r="AU283" s="1" t="s">
        <v>50</v>
      </c>
      <c r="AV283" s="1" t="s">
        <v>50</v>
      </c>
      <c r="AW283" s="1" t="s">
        <v>50</v>
      </c>
      <c r="AX283" s="1" t="s">
        <v>3706</v>
      </c>
      <c r="AY283" s="12">
        <f t="shared" si="20"/>
        <v>1.4391769503995027</v>
      </c>
      <c r="AZ283" s="12">
        <f t="shared" si="17"/>
        <v>0.52524398594145616</v>
      </c>
      <c r="BA283" s="12">
        <f t="shared" si="18"/>
        <v>3.4092482069707455E-2</v>
      </c>
      <c r="BB283" s="12">
        <f t="shared" si="19"/>
        <v>1.4673413792364307</v>
      </c>
    </row>
    <row r="284" spans="1:54">
      <c r="A284" s="3" t="s">
        <v>50</v>
      </c>
      <c r="B284" s="1" t="s">
        <v>2135</v>
      </c>
      <c r="C284" s="3" t="s">
        <v>2136</v>
      </c>
      <c r="D284" s="1">
        <v>1</v>
      </c>
      <c r="E284" s="3">
        <v>2</v>
      </c>
      <c r="F284" s="3">
        <v>15</v>
      </c>
      <c r="G284" s="1">
        <v>2</v>
      </c>
      <c r="H284" s="1">
        <v>1312</v>
      </c>
      <c r="I284" s="1">
        <v>153.80000000000001</v>
      </c>
      <c r="J284" s="1">
        <v>6.89</v>
      </c>
      <c r="K284" s="1">
        <v>43.39</v>
      </c>
      <c r="L284" s="1" t="s">
        <v>286</v>
      </c>
      <c r="M284" s="1" t="s">
        <v>151</v>
      </c>
      <c r="N284" s="1" t="s">
        <v>69</v>
      </c>
      <c r="O284" s="1" t="s">
        <v>2137</v>
      </c>
      <c r="P284" s="1" t="s">
        <v>2138</v>
      </c>
      <c r="Q284" s="1" t="s">
        <v>2139</v>
      </c>
      <c r="R284" s="3" t="s">
        <v>2140</v>
      </c>
      <c r="S284" s="1" t="s">
        <v>2141</v>
      </c>
      <c r="T284" s="1" t="s">
        <v>2142</v>
      </c>
      <c r="U284" s="1" t="s">
        <v>2143</v>
      </c>
      <c r="V284" s="5">
        <v>1.4650000000000001</v>
      </c>
      <c r="W284" s="5">
        <v>4.3096643509213599E-2</v>
      </c>
      <c r="X284" s="1">
        <v>118.9</v>
      </c>
      <c r="Y284" s="1">
        <v>81.099999999999994</v>
      </c>
      <c r="Z284" s="3">
        <v>128.1</v>
      </c>
      <c r="AA284" s="3">
        <v>129.19999999999999</v>
      </c>
      <c r="AB284" s="3">
        <v>96.6</v>
      </c>
      <c r="AC284" s="3">
        <v>87.4</v>
      </c>
      <c r="AD284" s="3">
        <v>70.900000000000006</v>
      </c>
      <c r="AE284" s="3">
        <v>87.8</v>
      </c>
      <c r="AF284" s="7">
        <v>2492472.703125</v>
      </c>
      <c r="AG284" s="7">
        <v>2396705.3046875</v>
      </c>
      <c r="AH284" s="7">
        <v>2072568.28125</v>
      </c>
      <c r="AI284" s="7">
        <v>1616547.9921875</v>
      </c>
      <c r="AJ284" s="7">
        <v>1586260.0859375</v>
      </c>
      <c r="AK284" s="7">
        <v>1615530.5859375</v>
      </c>
      <c r="AL284" s="8">
        <v>2867895.99610072</v>
      </c>
      <c r="AM284" s="8">
        <v>2893247.82901501</v>
      </c>
      <c r="AN284" s="8">
        <v>2163790.3732681298</v>
      </c>
      <c r="AO284" s="8">
        <v>1957237.13373746</v>
      </c>
      <c r="AP284" s="8">
        <v>1586260.0859375</v>
      </c>
      <c r="AQ284" s="8">
        <v>1964917.6248814899</v>
      </c>
      <c r="AR284" s="1" t="s">
        <v>50</v>
      </c>
      <c r="AS284" s="1" t="s">
        <v>50</v>
      </c>
      <c r="AT284" s="1" t="s">
        <v>50</v>
      </c>
      <c r="AU284" s="1" t="s">
        <v>50</v>
      </c>
      <c r="AV284" s="1" t="s">
        <v>50</v>
      </c>
      <c r="AW284" s="1" t="s">
        <v>50</v>
      </c>
      <c r="AX284" s="1" t="s">
        <v>1670</v>
      </c>
      <c r="AY284" s="12">
        <f t="shared" si="20"/>
        <v>1.4386959628168661</v>
      </c>
      <c r="AZ284" s="12">
        <f t="shared" si="17"/>
        <v>0.5247617419872681</v>
      </c>
      <c r="BA284" s="12">
        <f t="shared" si="18"/>
        <v>4.0484262621637471E-2</v>
      </c>
      <c r="BB284" s="12">
        <f t="shared" si="19"/>
        <v>1.392713766534037</v>
      </c>
    </row>
    <row r="285" spans="1:54">
      <c r="A285" s="3" t="s">
        <v>1240</v>
      </c>
      <c r="B285" s="1" t="s">
        <v>4151</v>
      </c>
      <c r="C285" s="3" t="s">
        <v>4152</v>
      </c>
      <c r="D285" s="1">
        <v>1</v>
      </c>
      <c r="E285" s="3">
        <v>1</v>
      </c>
      <c r="F285" s="3">
        <v>10</v>
      </c>
      <c r="G285" s="1">
        <v>1</v>
      </c>
      <c r="H285" s="1">
        <v>1088</v>
      </c>
      <c r="I285" s="1">
        <v>118.1</v>
      </c>
      <c r="J285" s="1">
        <v>6.28</v>
      </c>
      <c r="K285" s="1">
        <v>5.0599999999999996</v>
      </c>
      <c r="L285" s="1" t="s">
        <v>574</v>
      </c>
      <c r="M285" s="1" t="s">
        <v>68</v>
      </c>
      <c r="N285" s="1" t="s">
        <v>108</v>
      </c>
      <c r="O285" s="1" t="s">
        <v>4153</v>
      </c>
      <c r="P285" s="1" t="s">
        <v>4154</v>
      </c>
      <c r="Q285" s="1" t="s">
        <v>4155</v>
      </c>
      <c r="R285" s="3" t="s">
        <v>4156</v>
      </c>
      <c r="S285" s="1" t="s">
        <v>4157</v>
      </c>
      <c r="T285" s="1" t="s">
        <v>55</v>
      </c>
      <c r="U285" s="1" t="s">
        <v>55</v>
      </c>
      <c r="V285" s="5">
        <v>1.2330000000000001</v>
      </c>
      <c r="W285" s="5">
        <v>0.41597053586912103</v>
      </c>
      <c r="X285" s="1">
        <v>110.4</v>
      </c>
      <c r="Y285" s="1">
        <v>89.6</v>
      </c>
      <c r="Z285" s="3">
        <v>92.8</v>
      </c>
      <c r="AA285" s="3">
        <v>74.2</v>
      </c>
      <c r="AB285" s="3">
        <v>186.9</v>
      </c>
      <c r="AC285" s="3">
        <v>45.1</v>
      </c>
      <c r="AD285" s="3">
        <v>75.2</v>
      </c>
      <c r="AE285" s="3">
        <v>125.7</v>
      </c>
      <c r="AF285" s="7">
        <v>4867649</v>
      </c>
      <c r="AG285" s="7">
        <v>3711951.26953125</v>
      </c>
      <c r="AH285" s="7">
        <v>10806849.1796875</v>
      </c>
      <c r="AI285" s="7">
        <v>2245988.78125</v>
      </c>
      <c r="AJ285" s="7">
        <v>4541560.10546875</v>
      </c>
      <c r="AK285" s="7">
        <v>6239714.71875</v>
      </c>
      <c r="AL285" s="8">
        <v>5600828.0692587299</v>
      </c>
      <c r="AM285" s="8">
        <v>4480982.67691743</v>
      </c>
      <c r="AN285" s="8">
        <v>11282502.2132758</v>
      </c>
      <c r="AO285" s="8">
        <v>2719333.2124162298</v>
      </c>
      <c r="AP285" s="8">
        <v>4541560.10546875</v>
      </c>
      <c r="AQ285" s="8">
        <v>7589163.2952213697</v>
      </c>
      <c r="AR285" s="1" t="s">
        <v>50</v>
      </c>
      <c r="AS285" s="1" t="s">
        <v>50</v>
      </c>
      <c r="AT285" s="1" t="s">
        <v>50</v>
      </c>
      <c r="AU285" s="1" t="s">
        <v>62</v>
      </c>
      <c r="AV285" s="1" t="s">
        <v>50</v>
      </c>
      <c r="AW285" s="1" t="s">
        <v>50</v>
      </c>
      <c r="AX285" s="1" t="s">
        <v>4158</v>
      </c>
      <c r="AY285" s="12">
        <f t="shared" si="20"/>
        <v>1.4386687886830183</v>
      </c>
      <c r="AZ285" s="12">
        <f t="shared" si="17"/>
        <v>0.52473449206136036</v>
      </c>
      <c r="BA285" s="12">
        <f t="shared" si="18"/>
        <v>0.44077732463358227</v>
      </c>
      <c r="BB285" s="12">
        <f t="shared" si="19"/>
        <v>0.35578075544440879</v>
      </c>
    </row>
    <row r="286" spans="1:54">
      <c r="A286" s="3" t="s">
        <v>50</v>
      </c>
      <c r="B286" s="1" t="s">
        <v>2012</v>
      </c>
      <c r="C286" s="3" t="s">
        <v>2013</v>
      </c>
      <c r="D286" s="1">
        <v>2</v>
      </c>
      <c r="E286" s="3">
        <v>1</v>
      </c>
      <c r="F286" s="3">
        <v>3</v>
      </c>
      <c r="G286" s="1">
        <v>1</v>
      </c>
      <c r="H286" s="1">
        <v>600</v>
      </c>
      <c r="I286" s="1">
        <v>64.099999999999994</v>
      </c>
      <c r="J286" s="1">
        <v>8.75</v>
      </c>
      <c r="K286" s="1">
        <v>8.49</v>
      </c>
      <c r="L286" s="1" t="s">
        <v>754</v>
      </c>
      <c r="M286" s="1" t="s">
        <v>68</v>
      </c>
      <c r="N286" s="1" t="s">
        <v>87</v>
      </c>
      <c r="O286" s="1" t="s">
        <v>548</v>
      </c>
      <c r="P286" s="1" t="s">
        <v>2014</v>
      </c>
      <c r="Q286" s="1" t="s">
        <v>2015</v>
      </c>
      <c r="R286" s="3" t="s">
        <v>2016</v>
      </c>
      <c r="S286" s="1" t="s">
        <v>2017</v>
      </c>
      <c r="T286" s="1" t="s">
        <v>55</v>
      </c>
      <c r="U286" s="1" t="s">
        <v>2018</v>
      </c>
      <c r="V286" s="5">
        <v>1.5029999999999999</v>
      </c>
      <c r="W286" s="5">
        <v>1.0369323142365799E-2</v>
      </c>
      <c r="X286" s="1">
        <v>120.1</v>
      </c>
      <c r="Y286" s="1">
        <v>79.900000000000006</v>
      </c>
      <c r="Z286" s="3">
        <v>123.2</v>
      </c>
      <c r="AA286" s="3">
        <v>121.4</v>
      </c>
      <c r="AB286" s="3">
        <v>108.9</v>
      </c>
      <c r="AC286" s="3">
        <v>74.400000000000006</v>
      </c>
      <c r="AD286" s="3">
        <v>91.3</v>
      </c>
      <c r="AE286" s="3">
        <v>80.7</v>
      </c>
      <c r="AF286" s="7">
        <v>249123.40625</v>
      </c>
      <c r="AG286" s="7">
        <v>233860.3125</v>
      </c>
      <c r="AH286" s="7">
        <v>242703.734375</v>
      </c>
      <c r="AI286" s="7">
        <v>142937.5</v>
      </c>
      <c r="AJ286" s="7">
        <v>212450.015625</v>
      </c>
      <c r="AK286" s="7">
        <v>154419.578125</v>
      </c>
      <c r="AL286" s="8">
        <v>286647.078791907</v>
      </c>
      <c r="AM286" s="8">
        <v>282310.82065453101</v>
      </c>
      <c r="AN286" s="8">
        <v>253386.104934559</v>
      </c>
      <c r="AO286" s="8">
        <v>173061.72421458701</v>
      </c>
      <c r="AP286" s="8">
        <v>212450.015625</v>
      </c>
      <c r="AQ286" s="8">
        <v>187815.540804819</v>
      </c>
      <c r="AR286" s="1" t="s">
        <v>50</v>
      </c>
      <c r="AS286" s="1" t="s">
        <v>50</v>
      </c>
      <c r="AT286" s="1" t="s">
        <v>50</v>
      </c>
      <c r="AU286" s="1" t="s">
        <v>62</v>
      </c>
      <c r="AV286" s="1" t="s">
        <v>62</v>
      </c>
      <c r="AW286" s="1" t="s">
        <v>62</v>
      </c>
      <c r="AX286" s="1" t="s">
        <v>2019</v>
      </c>
      <c r="AY286" s="12">
        <f t="shared" si="20"/>
        <v>1.4343360801821643</v>
      </c>
      <c r="AZ286" s="12">
        <f t="shared" si="17"/>
        <v>0.52038310242450792</v>
      </c>
      <c r="BA286" s="12">
        <f t="shared" si="18"/>
        <v>5.897339191286783E-3</v>
      </c>
      <c r="BB286" s="12">
        <f t="shared" si="19"/>
        <v>2.2293438926278624</v>
      </c>
    </row>
    <row r="287" spans="1:54">
      <c r="A287" s="3" t="s">
        <v>50</v>
      </c>
      <c r="B287" s="1" t="s">
        <v>2461</v>
      </c>
      <c r="C287" s="3" t="s">
        <v>2462</v>
      </c>
      <c r="D287" s="1">
        <v>4</v>
      </c>
      <c r="E287" s="3">
        <v>1</v>
      </c>
      <c r="F287" s="3">
        <v>6</v>
      </c>
      <c r="G287" s="1">
        <v>1</v>
      </c>
      <c r="H287" s="1">
        <v>189</v>
      </c>
      <c r="I287" s="1">
        <v>19.899999999999999</v>
      </c>
      <c r="J287" s="1">
        <v>6.79</v>
      </c>
      <c r="K287" s="1">
        <v>12.66</v>
      </c>
      <c r="L287" s="1" t="s">
        <v>2463</v>
      </c>
      <c r="M287" s="1" t="s">
        <v>2464</v>
      </c>
      <c r="N287" s="1" t="s">
        <v>2465</v>
      </c>
      <c r="O287" s="1" t="s">
        <v>2466</v>
      </c>
      <c r="P287" s="1" t="s">
        <v>2467</v>
      </c>
      <c r="Q287" s="1" t="s">
        <v>2468</v>
      </c>
      <c r="R287" s="3" t="s">
        <v>2469</v>
      </c>
      <c r="S287" s="1" t="s">
        <v>2470</v>
      </c>
      <c r="T287" s="1" t="s">
        <v>2471</v>
      </c>
      <c r="U287" s="1" t="s">
        <v>2472</v>
      </c>
      <c r="V287" s="5">
        <v>1.409</v>
      </c>
      <c r="W287" s="5">
        <v>8.0996130076674805E-2</v>
      </c>
      <c r="X287" s="1">
        <v>117</v>
      </c>
      <c r="Y287" s="1">
        <v>83</v>
      </c>
      <c r="Z287" s="3">
        <v>121.8</v>
      </c>
      <c r="AA287" s="3">
        <v>126.7</v>
      </c>
      <c r="AB287" s="3">
        <v>104.8</v>
      </c>
      <c r="AC287" s="3">
        <v>86.4</v>
      </c>
      <c r="AD287" s="3">
        <v>96.8</v>
      </c>
      <c r="AE287" s="3">
        <v>63.5</v>
      </c>
      <c r="AF287" s="7">
        <v>211128.375</v>
      </c>
      <c r="AG287" s="7">
        <v>209412.453125</v>
      </c>
      <c r="AH287" s="7">
        <v>200230.1875</v>
      </c>
      <c r="AI287" s="7">
        <v>142386.09375</v>
      </c>
      <c r="AJ287" s="7">
        <v>193225.984375</v>
      </c>
      <c r="AK287" s="7">
        <v>104175.9921875</v>
      </c>
      <c r="AL287" s="8">
        <v>242929.12839791499</v>
      </c>
      <c r="AM287" s="8">
        <v>252797.923961541</v>
      </c>
      <c r="AN287" s="8">
        <v>209043.125898303</v>
      </c>
      <c r="AO287" s="8">
        <v>172394.10853383399</v>
      </c>
      <c r="AP287" s="8">
        <v>193225.984375</v>
      </c>
      <c r="AQ287" s="8">
        <v>126705.891501242</v>
      </c>
      <c r="AR287" s="1" t="s">
        <v>50</v>
      </c>
      <c r="AS287" s="1" t="s">
        <v>50</v>
      </c>
      <c r="AT287" s="1" t="s">
        <v>50</v>
      </c>
      <c r="AU287" s="1" t="s">
        <v>50</v>
      </c>
      <c r="AV287" s="1" t="s">
        <v>50</v>
      </c>
      <c r="AW287" s="1" t="s">
        <v>50</v>
      </c>
      <c r="AX287" s="1" t="s">
        <v>2473</v>
      </c>
      <c r="AY287" s="12">
        <f t="shared" si="20"/>
        <v>1.4315112355937127</v>
      </c>
      <c r="AZ287" s="12">
        <f t="shared" si="17"/>
        <v>0.51753899375446344</v>
      </c>
      <c r="BA287" s="12">
        <f t="shared" si="18"/>
        <v>4.0395875646048532E-2</v>
      </c>
      <c r="BB287" s="12">
        <f t="shared" si="19"/>
        <v>1.3936629733942945</v>
      </c>
    </row>
    <row r="288" spans="1:54">
      <c r="A288" s="3" t="s">
        <v>50</v>
      </c>
      <c r="B288" s="1" t="s">
        <v>2907</v>
      </c>
      <c r="C288" s="3" t="s">
        <v>2908</v>
      </c>
      <c r="D288" s="1">
        <v>3</v>
      </c>
      <c r="E288" s="3">
        <v>1</v>
      </c>
      <c r="F288" s="3">
        <v>3</v>
      </c>
      <c r="G288" s="1">
        <v>1</v>
      </c>
      <c r="H288" s="1">
        <v>750</v>
      </c>
      <c r="I288" s="1">
        <v>85.5</v>
      </c>
      <c r="J288" s="1">
        <v>5.73</v>
      </c>
      <c r="K288" s="1">
        <v>12.52</v>
      </c>
      <c r="L288" s="1" t="s">
        <v>1215</v>
      </c>
      <c r="M288" s="1" t="s">
        <v>1148</v>
      </c>
      <c r="N288" s="1" t="s">
        <v>108</v>
      </c>
      <c r="O288" s="1" t="s">
        <v>2909</v>
      </c>
      <c r="P288" s="1" t="s">
        <v>2910</v>
      </c>
      <c r="Q288" s="1" t="s">
        <v>2911</v>
      </c>
      <c r="R288" s="3" t="s">
        <v>2912</v>
      </c>
      <c r="S288" s="1" t="s">
        <v>2913</v>
      </c>
      <c r="T288" s="1" t="s">
        <v>2914</v>
      </c>
      <c r="U288" s="1" t="s">
        <v>2915</v>
      </c>
      <c r="V288" s="5">
        <v>1.3540000000000001</v>
      </c>
      <c r="W288" s="5">
        <v>0.11508674823178899</v>
      </c>
      <c r="X288" s="1">
        <v>115.1</v>
      </c>
      <c r="Y288" s="1">
        <v>84.9</v>
      </c>
      <c r="Z288" s="3">
        <v>123.2</v>
      </c>
      <c r="AA288" s="3">
        <v>107</v>
      </c>
      <c r="AB288" s="3">
        <v>122.6</v>
      </c>
      <c r="AC288" s="3">
        <v>60.3</v>
      </c>
      <c r="AD288" s="3">
        <v>90.5</v>
      </c>
      <c r="AE288" s="3">
        <v>96.4</v>
      </c>
      <c r="AF288" s="7">
        <v>200814.75</v>
      </c>
      <c r="AG288" s="7">
        <v>166180</v>
      </c>
      <c r="AH288" s="7">
        <v>220139.328125</v>
      </c>
      <c r="AI288" s="7">
        <v>93423.828125</v>
      </c>
      <c r="AJ288" s="7">
        <v>169692.359375</v>
      </c>
      <c r="AK288" s="7">
        <v>148606.0625</v>
      </c>
      <c r="AL288" s="8">
        <v>231062.03600982201</v>
      </c>
      <c r="AM288" s="8">
        <v>200608.69531408799</v>
      </c>
      <c r="AN288" s="8">
        <v>229828.54812739999</v>
      </c>
      <c r="AO288" s="8">
        <v>113112.995386373</v>
      </c>
      <c r="AP288" s="8">
        <v>169692.359375</v>
      </c>
      <c r="AQ288" s="8">
        <v>180744.749689182</v>
      </c>
      <c r="AR288" s="1" t="s">
        <v>50</v>
      </c>
      <c r="AS288" s="1" t="s">
        <v>50</v>
      </c>
      <c r="AT288" s="1" t="s">
        <v>50</v>
      </c>
      <c r="AU288" s="1" t="s">
        <v>62</v>
      </c>
      <c r="AV288" s="1" t="s">
        <v>62</v>
      </c>
      <c r="AW288" s="1" t="s">
        <v>62</v>
      </c>
      <c r="AX288" s="1" t="s">
        <v>2916</v>
      </c>
      <c r="AY288" s="12">
        <f t="shared" si="20"/>
        <v>1.4270286493309792</v>
      </c>
      <c r="AZ288" s="12">
        <f t="shared" si="17"/>
        <v>0.51301429895721407</v>
      </c>
      <c r="BA288" s="12">
        <f t="shared" si="18"/>
        <v>4.6617077133668222E-2</v>
      </c>
      <c r="BB288" s="12">
        <f t="shared" si="19"/>
        <v>1.3314549599984811</v>
      </c>
    </row>
    <row r="289" spans="1:54">
      <c r="A289" s="3" t="s">
        <v>50</v>
      </c>
      <c r="B289" s="1" t="s">
        <v>1757</v>
      </c>
      <c r="C289" s="3" t="s">
        <v>1758</v>
      </c>
      <c r="D289" s="1">
        <v>2</v>
      </c>
      <c r="E289" s="3">
        <v>1</v>
      </c>
      <c r="F289" s="3">
        <v>6</v>
      </c>
      <c r="G289" s="1">
        <v>1</v>
      </c>
      <c r="H289" s="1">
        <v>465</v>
      </c>
      <c r="I289" s="1">
        <v>53</v>
      </c>
      <c r="J289" s="1">
        <v>6.01</v>
      </c>
      <c r="K289" s="1">
        <v>17.23</v>
      </c>
      <c r="L289" s="1" t="s">
        <v>97</v>
      </c>
      <c r="M289" s="1" t="s">
        <v>1243</v>
      </c>
      <c r="N289" s="1" t="s">
        <v>108</v>
      </c>
      <c r="O289" s="1" t="s">
        <v>55</v>
      </c>
      <c r="P289" s="1" t="s">
        <v>1759</v>
      </c>
      <c r="Q289" s="1" t="s">
        <v>1760</v>
      </c>
      <c r="R289" s="3" t="s">
        <v>1761</v>
      </c>
      <c r="S289" s="1" t="s">
        <v>1762</v>
      </c>
      <c r="T289" s="1" t="s">
        <v>55</v>
      </c>
      <c r="U289" s="1" t="s">
        <v>55</v>
      </c>
      <c r="V289" s="5">
        <v>1.5840000000000001</v>
      </c>
      <c r="W289" s="5">
        <v>0.114102843734597</v>
      </c>
      <c r="X289" s="1">
        <v>122.6</v>
      </c>
      <c r="Y289" s="1">
        <v>77.400000000000006</v>
      </c>
      <c r="Z289" s="3">
        <v>94.2</v>
      </c>
      <c r="AA289" s="3">
        <v>139.1</v>
      </c>
      <c r="AB289" s="3">
        <v>119.5</v>
      </c>
      <c r="AC289" s="3">
        <v>105.3</v>
      </c>
      <c r="AD289" s="3">
        <v>75.5</v>
      </c>
      <c r="AE289" s="3">
        <v>66.5</v>
      </c>
      <c r="AF289" s="7">
        <v>147738.9375</v>
      </c>
      <c r="AG289" s="7">
        <v>208000.046875</v>
      </c>
      <c r="AH289" s="7">
        <v>206680.921875</v>
      </c>
      <c r="AI289" s="7">
        <v>156988.828125</v>
      </c>
      <c r="AJ289" s="7">
        <v>136223.453125</v>
      </c>
      <c r="AK289" s="7">
        <v>98658.703125</v>
      </c>
      <c r="AL289" s="8">
        <v>169991.79441090801</v>
      </c>
      <c r="AM289" s="8">
        <v>251092.89943954101</v>
      </c>
      <c r="AN289" s="8">
        <v>215777.783119206</v>
      </c>
      <c r="AO289" s="8">
        <v>190074.38410312199</v>
      </c>
      <c r="AP289" s="8">
        <v>136223.453125</v>
      </c>
      <c r="AQ289" s="8">
        <v>119995.391177176</v>
      </c>
      <c r="AR289" s="1" t="s">
        <v>50</v>
      </c>
      <c r="AS289" s="1" t="s">
        <v>50</v>
      </c>
      <c r="AT289" s="1" t="s">
        <v>50</v>
      </c>
      <c r="AU289" s="1" t="s">
        <v>50</v>
      </c>
      <c r="AV289" s="1" t="s">
        <v>50</v>
      </c>
      <c r="AW289" s="1" t="s">
        <v>50</v>
      </c>
      <c r="AX289" s="1" t="s">
        <v>1763</v>
      </c>
      <c r="AY289" s="12">
        <f t="shared" si="20"/>
        <v>1.4270045710648627</v>
      </c>
      <c r="AZ289" s="12">
        <f t="shared" si="17"/>
        <v>0.51298995614657539</v>
      </c>
      <c r="BA289" s="12">
        <f t="shared" si="18"/>
        <v>0.11492448334181725</v>
      </c>
      <c r="BB289" s="12">
        <f t="shared" si="19"/>
        <v>0.93958744000142624</v>
      </c>
    </row>
    <row r="290" spans="1:54">
      <c r="A290" s="3" t="s">
        <v>50</v>
      </c>
      <c r="B290" s="1" t="s">
        <v>2453</v>
      </c>
      <c r="C290" s="3" t="s">
        <v>2454</v>
      </c>
      <c r="D290" s="1">
        <v>4</v>
      </c>
      <c r="E290" s="3">
        <v>1</v>
      </c>
      <c r="F290" s="3">
        <v>14</v>
      </c>
      <c r="G290" s="1">
        <v>1</v>
      </c>
      <c r="H290" s="1">
        <v>275</v>
      </c>
      <c r="I290" s="1">
        <v>30.3</v>
      </c>
      <c r="J290" s="1">
        <v>7.5</v>
      </c>
      <c r="K290" s="1">
        <v>18.510000000000002</v>
      </c>
      <c r="L290" s="1" t="s">
        <v>55</v>
      </c>
      <c r="M290" s="1" t="s">
        <v>1024</v>
      </c>
      <c r="N290" s="1" t="s">
        <v>108</v>
      </c>
      <c r="O290" s="1" t="s">
        <v>2455</v>
      </c>
      <c r="P290" s="1" t="s">
        <v>2456</v>
      </c>
      <c r="Q290" s="1" t="s">
        <v>2457</v>
      </c>
      <c r="R290" s="3" t="s">
        <v>2458</v>
      </c>
      <c r="S290" s="1" t="s">
        <v>2459</v>
      </c>
      <c r="T290" s="1" t="s">
        <v>55</v>
      </c>
      <c r="U290" s="1" t="s">
        <v>55</v>
      </c>
      <c r="V290" s="5">
        <v>1.41</v>
      </c>
      <c r="W290" s="5">
        <v>8.2091387326124005E-2</v>
      </c>
      <c r="X290" s="1">
        <v>117</v>
      </c>
      <c r="Y290" s="1">
        <v>83</v>
      </c>
      <c r="Z290" s="3">
        <v>141.5</v>
      </c>
      <c r="AA290" s="3">
        <v>106.5</v>
      </c>
      <c r="AB290" s="3">
        <v>104.8</v>
      </c>
      <c r="AC290" s="3">
        <v>75.5</v>
      </c>
      <c r="AD290" s="3">
        <v>102.5</v>
      </c>
      <c r="AE290" s="3">
        <v>69.3</v>
      </c>
      <c r="AF290" s="7">
        <v>1580646.65625</v>
      </c>
      <c r="AG290" s="7">
        <v>1134009.578125</v>
      </c>
      <c r="AH290" s="7">
        <v>1290031.515625</v>
      </c>
      <c r="AI290" s="7">
        <v>802046.84375</v>
      </c>
      <c r="AJ290" s="7">
        <v>1318234.90625</v>
      </c>
      <c r="AK290" s="7">
        <v>732136.5625</v>
      </c>
      <c r="AL290" s="8">
        <v>1818728.12930944</v>
      </c>
      <c r="AM290" s="8">
        <v>1368950.42689455</v>
      </c>
      <c r="AN290" s="8">
        <v>1346811.0073740799</v>
      </c>
      <c r="AO290" s="8">
        <v>971079.03580405796</v>
      </c>
      <c r="AP290" s="8">
        <v>1318234.90625</v>
      </c>
      <c r="AQ290" s="8">
        <v>890474.03249352996</v>
      </c>
      <c r="AR290" s="1" t="s">
        <v>50</v>
      </c>
      <c r="AS290" s="1" t="s">
        <v>50</v>
      </c>
      <c r="AT290" s="1" t="s">
        <v>50</v>
      </c>
      <c r="AU290" s="1" t="s">
        <v>50</v>
      </c>
      <c r="AV290" s="1" t="s">
        <v>50</v>
      </c>
      <c r="AW290" s="1" t="s">
        <v>50</v>
      </c>
      <c r="AX290" s="1" t="s">
        <v>2460</v>
      </c>
      <c r="AY290" s="12">
        <f t="shared" si="20"/>
        <v>1.426035194759558</v>
      </c>
      <c r="AZ290" s="12">
        <f t="shared" si="17"/>
        <v>0.51200958814821296</v>
      </c>
      <c r="BA290" s="12">
        <f t="shared" si="18"/>
        <v>8.9220374386964368E-2</v>
      </c>
      <c r="BB290" s="12">
        <f t="shared" si="19"/>
        <v>1.0495359587019837</v>
      </c>
    </row>
    <row r="291" spans="1:54">
      <c r="A291" s="3" t="s">
        <v>50</v>
      </c>
      <c r="B291" s="1" t="s">
        <v>3383</v>
      </c>
      <c r="C291" s="3" t="s">
        <v>3384</v>
      </c>
      <c r="D291" s="1">
        <v>21</v>
      </c>
      <c r="E291" s="3">
        <v>1</v>
      </c>
      <c r="F291" s="3">
        <v>8</v>
      </c>
      <c r="G291" s="1">
        <v>1</v>
      </c>
      <c r="H291" s="1">
        <v>189</v>
      </c>
      <c r="I291" s="1">
        <v>20.8</v>
      </c>
      <c r="J291" s="1">
        <v>11.27</v>
      </c>
      <c r="K291" s="1">
        <v>52.29</v>
      </c>
      <c r="L291" s="1" t="s">
        <v>3385</v>
      </c>
      <c r="M291" s="1" t="s">
        <v>151</v>
      </c>
      <c r="N291" s="1" t="s">
        <v>69</v>
      </c>
      <c r="O291" s="1" t="s">
        <v>3386</v>
      </c>
      <c r="P291" s="1" t="s">
        <v>3387</v>
      </c>
      <c r="Q291" s="1" t="s">
        <v>3388</v>
      </c>
      <c r="R291" s="3" t="s">
        <v>3389</v>
      </c>
      <c r="S291" s="1" t="s">
        <v>3390</v>
      </c>
      <c r="T291" s="1" t="s">
        <v>55</v>
      </c>
      <c r="U291" s="1" t="s">
        <v>55</v>
      </c>
      <c r="V291" s="5">
        <v>1.2909999999999999</v>
      </c>
      <c r="W291" s="5">
        <v>0.449036898467715</v>
      </c>
      <c r="X291" s="1">
        <v>112.7</v>
      </c>
      <c r="Y291" s="1">
        <v>87.3</v>
      </c>
      <c r="Z291" s="3">
        <v>120.8</v>
      </c>
      <c r="AA291" s="3">
        <v>161</v>
      </c>
      <c r="AB291" s="3">
        <v>70.8</v>
      </c>
      <c r="AC291" s="3">
        <v>93.5</v>
      </c>
      <c r="AD291" s="3">
        <v>149.6</v>
      </c>
      <c r="AE291" s="3">
        <v>4.3</v>
      </c>
      <c r="AF291" s="7">
        <v>828317.5625</v>
      </c>
      <c r="AG291" s="7">
        <v>1052441.375</v>
      </c>
      <c r="AH291" s="7">
        <v>535024.75</v>
      </c>
      <c r="AI291" s="7">
        <v>609528.5625</v>
      </c>
      <c r="AJ291" s="7">
        <v>1180831.375</v>
      </c>
      <c r="AK291" s="7" t="s">
        <v>55</v>
      </c>
      <c r="AL291" s="8">
        <v>953081.09814614302</v>
      </c>
      <c r="AM291" s="8">
        <v>1270483.1576201399</v>
      </c>
      <c r="AN291" s="8">
        <v>558573.34785224602</v>
      </c>
      <c r="AO291" s="8">
        <v>737987.33001688705</v>
      </c>
      <c r="AP291" s="8">
        <v>1180831.375</v>
      </c>
      <c r="AQ291" s="8">
        <v>33559.9958484003</v>
      </c>
      <c r="AR291" s="1" t="s">
        <v>50</v>
      </c>
      <c r="AS291" s="1" t="s">
        <v>50</v>
      </c>
      <c r="AT291" s="1" t="s">
        <v>50</v>
      </c>
      <c r="AU291" s="1" t="s">
        <v>50</v>
      </c>
      <c r="AV291" s="1" t="s">
        <v>50</v>
      </c>
      <c r="AW291" s="1" t="s">
        <v>63</v>
      </c>
      <c r="AX291" s="1" t="s">
        <v>3391</v>
      </c>
      <c r="AY291" s="12">
        <f t="shared" si="20"/>
        <v>1.4249989525011182</v>
      </c>
      <c r="AZ291" s="12">
        <f t="shared" si="17"/>
        <v>0.5109608587707144</v>
      </c>
      <c r="BA291" s="12">
        <f t="shared" si="18"/>
        <v>0.51978714412935578</v>
      </c>
      <c r="BB291" s="12">
        <f t="shared" si="19"/>
        <v>0.28417446608688229</v>
      </c>
    </row>
    <row r="292" spans="1:54">
      <c r="A292" s="3" t="s">
        <v>50</v>
      </c>
      <c r="B292" s="1" t="s">
        <v>1992</v>
      </c>
      <c r="C292" s="3" t="s">
        <v>1993</v>
      </c>
      <c r="D292" s="1">
        <v>15</v>
      </c>
      <c r="E292" s="3">
        <v>5</v>
      </c>
      <c r="F292" s="3">
        <v>37</v>
      </c>
      <c r="G292" s="1">
        <v>5</v>
      </c>
      <c r="H292" s="1">
        <v>528</v>
      </c>
      <c r="I292" s="1">
        <v>57.2</v>
      </c>
      <c r="J292" s="1">
        <v>9.0299999999999994</v>
      </c>
      <c r="K292" s="1">
        <v>156.4</v>
      </c>
      <c r="L292" s="1" t="s">
        <v>574</v>
      </c>
      <c r="M292" s="1" t="s">
        <v>575</v>
      </c>
      <c r="N292" s="1" t="s">
        <v>108</v>
      </c>
      <c r="O292" s="1" t="s">
        <v>55</v>
      </c>
      <c r="P292" s="1" t="s">
        <v>1994</v>
      </c>
      <c r="Q292" s="1" t="s">
        <v>1995</v>
      </c>
      <c r="R292" s="3" t="s">
        <v>1996</v>
      </c>
      <c r="S292" s="1" t="s">
        <v>1997</v>
      </c>
      <c r="T292" s="1" t="s">
        <v>1998</v>
      </c>
      <c r="U292" s="1" t="s">
        <v>1999</v>
      </c>
      <c r="V292" s="5">
        <v>1.506</v>
      </c>
      <c r="W292" s="5">
        <v>8.3758086543286904E-3</v>
      </c>
      <c r="X292" s="1">
        <v>120.2</v>
      </c>
      <c r="Y292" s="1">
        <v>79.8</v>
      </c>
      <c r="Z292" s="3">
        <v>105.8</v>
      </c>
      <c r="AA292" s="3">
        <v>125.9</v>
      </c>
      <c r="AB292" s="3">
        <v>120.5</v>
      </c>
      <c r="AC292" s="3">
        <v>80.099999999999994</v>
      </c>
      <c r="AD292" s="3">
        <v>90.8</v>
      </c>
      <c r="AE292" s="3">
        <v>76.8</v>
      </c>
      <c r="AF292" s="7">
        <v>1425107.2890625</v>
      </c>
      <c r="AG292" s="7">
        <v>1700957.6484375</v>
      </c>
      <c r="AH292" s="7">
        <v>1872446.21875</v>
      </c>
      <c r="AI292" s="7">
        <v>1034820.578125</v>
      </c>
      <c r="AJ292" s="7">
        <v>1435457.7265625</v>
      </c>
      <c r="AK292" s="7">
        <v>973063.671875</v>
      </c>
      <c r="AL292" s="8">
        <v>1725699.0061452701</v>
      </c>
      <c r="AM292" s="8">
        <v>2053357.17076403</v>
      </c>
      <c r="AN292" s="8">
        <v>1965353.85688095</v>
      </c>
      <c r="AO292" s="8">
        <v>1305350.29464713</v>
      </c>
      <c r="AP292" s="8">
        <v>1481014.97282218</v>
      </c>
      <c r="AQ292" s="8">
        <v>1251383.6169276501</v>
      </c>
      <c r="AR292" s="1" t="s">
        <v>50</v>
      </c>
      <c r="AS292" s="1" t="s">
        <v>50</v>
      </c>
      <c r="AT292" s="1" t="s">
        <v>50</v>
      </c>
      <c r="AU292" s="1" t="s">
        <v>50</v>
      </c>
      <c r="AV292" s="1" t="s">
        <v>50</v>
      </c>
      <c r="AW292" s="1" t="s">
        <v>50</v>
      </c>
      <c r="AX292" s="1" t="s">
        <v>2000</v>
      </c>
      <c r="AY292" s="12">
        <f t="shared" si="20"/>
        <v>1.4226763967388678</v>
      </c>
      <c r="AZ292" s="12">
        <f t="shared" si="17"/>
        <v>0.5086075424600961</v>
      </c>
      <c r="BA292" s="12">
        <f t="shared" si="18"/>
        <v>9.0226297797339362E-3</v>
      </c>
      <c r="BB292" s="12">
        <f t="shared" si="19"/>
        <v>2.0446668624170332</v>
      </c>
    </row>
    <row r="293" spans="1:54">
      <c r="A293" s="3" t="s">
        <v>50</v>
      </c>
      <c r="B293" s="1" t="s">
        <v>5301</v>
      </c>
      <c r="C293" s="3" t="s">
        <v>5302</v>
      </c>
      <c r="D293" s="1">
        <v>7</v>
      </c>
      <c r="E293" s="3">
        <v>2</v>
      </c>
      <c r="F293" s="3">
        <v>28</v>
      </c>
      <c r="G293" s="1">
        <v>2</v>
      </c>
      <c r="H293" s="1">
        <v>642</v>
      </c>
      <c r="I293" s="1">
        <v>72.3</v>
      </c>
      <c r="J293" s="1">
        <v>6.27</v>
      </c>
      <c r="K293" s="1">
        <v>111.81</v>
      </c>
      <c r="L293" s="1" t="s">
        <v>5303</v>
      </c>
      <c r="M293" s="1" t="s">
        <v>5304</v>
      </c>
      <c r="N293" s="1" t="s">
        <v>108</v>
      </c>
      <c r="O293" s="1" t="s">
        <v>5305</v>
      </c>
      <c r="P293" s="1" t="s">
        <v>5306</v>
      </c>
      <c r="Q293" s="1" t="s">
        <v>5307</v>
      </c>
      <c r="R293" s="3" t="s">
        <v>5308</v>
      </c>
      <c r="S293" s="1" t="s">
        <v>5309</v>
      </c>
      <c r="T293" s="1" t="s">
        <v>5310</v>
      </c>
      <c r="U293" s="1" t="s">
        <v>55</v>
      </c>
      <c r="V293" s="5">
        <v>1.1659999999999999</v>
      </c>
      <c r="W293" s="5">
        <v>0.32765585656696999</v>
      </c>
      <c r="X293" s="1">
        <v>107.7</v>
      </c>
      <c r="Y293" s="1">
        <v>92.3</v>
      </c>
      <c r="Z293" s="3">
        <v>77.5</v>
      </c>
      <c r="AA293" s="3">
        <v>172.3</v>
      </c>
      <c r="AB293" s="3">
        <v>102.5</v>
      </c>
      <c r="AC293" s="3">
        <v>87.9</v>
      </c>
      <c r="AD293" s="3">
        <v>100.2</v>
      </c>
      <c r="AE293" s="3">
        <v>59.6</v>
      </c>
      <c r="AF293" s="7">
        <v>501307.40625</v>
      </c>
      <c r="AG293" s="7">
        <v>1094158.6015625</v>
      </c>
      <c r="AH293" s="7">
        <v>752500.03515625</v>
      </c>
      <c r="AI293" s="7">
        <v>556321.26953125</v>
      </c>
      <c r="AJ293" s="7">
        <v>768263.9375</v>
      </c>
      <c r="AK293" s="7">
        <v>348841.5234375</v>
      </c>
      <c r="AL293" s="8">
        <v>594451.61774496897</v>
      </c>
      <c r="AM293" s="8">
        <v>1320843.2394159399</v>
      </c>
      <c r="AN293" s="8">
        <v>785620.59773152496</v>
      </c>
      <c r="AO293" s="8">
        <v>673566.54567434196</v>
      </c>
      <c r="AP293" s="8">
        <v>768263.9375</v>
      </c>
      <c r="AQ293" s="8">
        <v>456838.384911748</v>
      </c>
      <c r="AR293" s="1" t="s">
        <v>50</v>
      </c>
      <c r="AS293" s="1" t="s">
        <v>50</v>
      </c>
      <c r="AT293" s="1" t="s">
        <v>50</v>
      </c>
      <c r="AU293" s="1" t="s">
        <v>50</v>
      </c>
      <c r="AV293" s="1" t="s">
        <v>50</v>
      </c>
      <c r="AW293" s="1" t="s">
        <v>50</v>
      </c>
      <c r="AX293" s="1" t="s">
        <v>5311</v>
      </c>
      <c r="AY293" s="12">
        <f t="shared" si="20"/>
        <v>1.4225310691563773</v>
      </c>
      <c r="AZ293" s="12">
        <f t="shared" si="17"/>
        <v>0.50846016242875636</v>
      </c>
      <c r="BA293" s="12">
        <f t="shared" si="18"/>
        <v>0.3207001616468384</v>
      </c>
      <c r="BB293" s="12">
        <f t="shared" si="19"/>
        <v>0.4939008211681849</v>
      </c>
    </row>
    <row r="294" spans="1:54">
      <c r="A294" s="3" t="s">
        <v>50</v>
      </c>
      <c r="B294" s="1" t="s">
        <v>2243</v>
      </c>
      <c r="C294" s="3" t="s">
        <v>2244</v>
      </c>
      <c r="D294" s="1">
        <v>13</v>
      </c>
      <c r="E294" s="3">
        <v>2</v>
      </c>
      <c r="F294" s="3">
        <v>10</v>
      </c>
      <c r="G294" s="1">
        <v>2</v>
      </c>
      <c r="H294" s="1">
        <v>231</v>
      </c>
      <c r="I294" s="1">
        <v>25.7</v>
      </c>
      <c r="J294" s="1">
        <v>6.02</v>
      </c>
      <c r="K294" s="1">
        <v>36.79</v>
      </c>
      <c r="L294" s="1" t="s">
        <v>55</v>
      </c>
      <c r="M294" s="1" t="s">
        <v>2174</v>
      </c>
      <c r="N294" s="1" t="s">
        <v>55</v>
      </c>
      <c r="O294" s="1" t="s">
        <v>2245</v>
      </c>
      <c r="P294" s="1" t="s">
        <v>2246</v>
      </c>
      <c r="Q294" s="1" t="s">
        <v>2247</v>
      </c>
      <c r="R294" s="3" t="s">
        <v>2248</v>
      </c>
      <c r="S294" s="1" t="s">
        <v>2249</v>
      </c>
      <c r="T294" s="1" t="s">
        <v>55</v>
      </c>
      <c r="U294" s="1" t="s">
        <v>55</v>
      </c>
      <c r="V294" s="5">
        <v>1.4490000000000001</v>
      </c>
      <c r="W294" s="5">
        <v>3.7391524454076598E-2</v>
      </c>
      <c r="X294" s="1">
        <v>118.3</v>
      </c>
      <c r="Y294" s="1">
        <v>81.7</v>
      </c>
      <c r="Z294" s="3">
        <v>119</v>
      </c>
      <c r="AA294" s="3">
        <v>133.6</v>
      </c>
      <c r="AB294" s="3">
        <v>99.8</v>
      </c>
      <c r="AC294" s="3">
        <v>93.6</v>
      </c>
      <c r="AD294" s="3">
        <v>82.1</v>
      </c>
      <c r="AE294" s="3">
        <v>72</v>
      </c>
      <c r="AF294" s="7">
        <v>1185348.046875</v>
      </c>
      <c r="AG294" s="7">
        <v>1240875.875</v>
      </c>
      <c r="AH294" s="7">
        <v>1061517.75</v>
      </c>
      <c r="AI294" s="7">
        <v>886119.9921875</v>
      </c>
      <c r="AJ294" s="7">
        <v>906976.4375</v>
      </c>
      <c r="AK294" s="7">
        <v>674738.625</v>
      </c>
      <c r="AL294" s="8">
        <v>1363888.52457901</v>
      </c>
      <c r="AM294" s="8">
        <v>1530943.9383980799</v>
      </c>
      <c r="AN294" s="8">
        <v>1143415.1543773999</v>
      </c>
      <c r="AO294" s="8">
        <v>1072870.68620191</v>
      </c>
      <c r="AP294" s="8">
        <v>941044.11234685197</v>
      </c>
      <c r="AQ294" s="8">
        <v>825123.46101269801</v>
      </c>
      <c r="AR294" s="1" t="s">
        <v>50</v>
      </c>
      <c r="AS294" s="1" t="s">
        <v>50</v>
      </c>
      <c r="AT294" s="1" t="s">
        <v>50</v>
      </c>
      <c r="AU294" s="1" t="s">
        <v>50</v>
      </c>
      <c r="AV294" s="1" t="s">
        <v>50</v>
      </c>
      <c r="AW294" s="1" t="s">
        <v>50</v>
      </c>
      <c r="AX294" s="1" t="s">
        <v>2250</v>
      </c>
      <c r="AY294" s="12">
        <f t="shared" si="20"/>
        <v>1.4223998580344139</v>
      </c>
      <c r="AZ294" s="12">
        <f t="shared" si="17"/>
        <v>0.50832708528913861</v>
      </c>
      <c r="BA294" s="12">
        <f t="shared" si="18"/>
        <v>3.9814558602668977E-2</v>
      </c>
      <c r="BB294" s="12">
        <f t="shared" si="19"/>
        <v>1.3999580946429326</v>
      </c>
    </row>
    <row r="295" spans="1:54">
      <c r="A295" s="3" t="s">
        <v>50</v>
      </c>
      <c r="B295" s="1" t="s">
        <v>555</v>
      </c>
      <c r="C295" s="3" t="s">
        <v>556</v>
      </c>
      <c r="D295" s="1">
        <v>2</v>
      </c>
      <c r="E295" s="3">
        <v>2</v>
      </c>
      <c r="F295" s="3">
        <v>6</v>
      </c>
      <c r="G295" s="1">
        <v>2</v>
      </c>
      <c r="H295" s="1">
        <v>1142</v>
      </c>
      <c r="I295" s="1">
        <v>128.6</v>
      </c>
      <c r="J295" s="1">
        <v>7.44</v>
      </c>
      <c r="K295" s="1">
        <v>21.74</v>
      </c>
      <c r="L295" s="1" t="s">
        <v>55</v>
      </c>
      <c r="M295" s="1" t="s">
        <v>68</v>
      </c>
      <c r="N295" s="1" t="s">
        <v>108</v>
      </c>
      <c r="O295" s="1" t="s">
        <v>557</v>
      </c>
      <c r="P295" s="1" t="s">
        <v>558</v>
      </c>
      <c r="Q295" s="1" t="s">
        <v>559</v>
      </c>
      <c r="R295" s="3" t="s">
        <v>560</v>
      </c>
      <c r="S295" s="1" t="s">
        <v>561</v>
      </c>
      <c r="T295" s="1" t="s">
        <v>55</v>
      </c>
      <c r="U295" s="1" t="s">
        <v>55</v>
      </c>
      <c r="V295" s="5">
        <v>2.67</v>
      </c>
      <c r="W295" s="5">
        <v>0.47845211565721801</v>
      </c>
      <c r="X295" s="1">
        <v>145.5</v>
      </c>
      <c r="Y295" s="1">
        <v>54.5</v>
      </c>
      <c r="Z295" s="3">
        <v>158.80000000000001</v>
      </c>
      <c r="AA295" s="3">
        <v>140.4</v>
      </c>
      <c r="AB295" s="3">
        <v>52.9</v>
      </c>
      <c r="AC295" s="3">
        <v>52.6</v>
      </c>
      <c r="AD295" s="3">
        <v>43</v>
      </c>
      <c r="AE295" s="3">
        <v>152.30000000000001</v>
      </c>
      <c r="AF295" s="7">
        <v>133684.15625</v>
      </c>
      <c r="AG295" s="7">
        <v>112635.328125</v>
      </c>
      <c r="AH295" s="7" t="s">
        <v>55</v>
      </c>
      <c r="AI295" s="7">
        <v>42054.609375</v>
      </c>
      <c r="AJ295" s="7" t="s">
        <v>55</v>
      </c>
      <c r="AK295" s="7">
        <v>121312.25</v>
      </c>
      <c r="AL295" s="8">
        <v>153820.04222986699</v>
      </c>
      <c r="AM295" s="8">
        <v>135970.79204134399</v>
      </c>
      <c r="AN295" s="8">
        <v>51212.5626307532</v>
      </c>
      <c r="AO295" s="8">
        <v>50917.6612827875</v>
      </c>
      <c r="AP295" s="8">
        <v>41655.459725344401</v>
      </c>
      <c r="AQ295" s="8">
        <v>147548.16789847601</v>
      </c>
      <c r="AR295" s="1" t="s">
        <v>62</v>
      </c>
      <c r="AS295" s="1" t="s">
        <v>50</v>
      </c>
      <c r="AT295" s="1" t="s">
        <v>63</v>
      </c>
      <c r="AU295" s="1" t="s">
        <v>50</v>
      </c>
      <c r="AV295" s="1" t="s">
        <v>50</v>
      </c>
      <c r="AW295" s="1" t="s">
        <v>50</v>
      </c>
      <c r="AX295" s="1" t="s">
        <v>562</v>
      </c>
      <c r="AY295" s="12">
        <f t="shared" si="20"/>
        <v>1.4201297954659615</v>
      </c>
      <c r="AZ295" s="12">
        <f t="shared" si="17"/>
        <v>0.50602279361554581</v>
      </c>
      <c r="BA295" s="12">
        <f t="shared" si="18"/>
        <v>0.50829866171622529</v>
      </c>
      <c r="BB295" s="12">
        <f t="shared" si="19"/>
        <v>0.29388103373625707</v>
      </c>
    </row>
    <row r="296" spans="1:54">
      <c r="A296" s="3" t="s">
        <v>50</v>
      </c>
      <c r="B296" s="1" t="s">
        <v>5658</v>
      </c>
      <c r="C296" s="3" t="s">
        <v>5659</v>
      </c>
      <c r="D296" s="1">
        <v>3</v>
      </c>
      <c r="E296" s="3">
        <v>2</v>
      </c>
      <c r="F296" s="3">
        <v>8</v>
      </c>
      <c r="G296" s="1">
        <v>2</v>
      </c>
      <c r="H296" s="1">
        <v>875</v>
      </c>
      <c r="I296" s="1">
        <v>98.1</v>
      </c>
      <c r="J296" s="1">
        <v>8.75</v>
      </c>
      <c r="K296" s="1">
        <v>18.47</v>
      </c>
      <c r="L296" s="1" t="s">
        <v>5660</v>
      </c>
      <c r="M296" s="1" t="s">
        <v>68</v>
      </c>
      <c r="N296" s="1" t="s">
        <v>69</v>
      </c>
      <c r="O296" s="1" t="s">
        <v>5661</v>
      </c>
      <c r="P296" s="1" t="s">
        <v>5662</v>
      </c>
      <c r="Q296" s="1" t="s">
        <v>5663</v>
      </c>
      <c r="R296" s="3" t="s">
        <v>5664</v>
      </c>
      <c r="S296" s="1" t="s">
        <v>5665</v>
      </c>
      <c r="T296" s="1" t="s">
        <v>5666</v>
      </c>
      <c r="U296" s="1" t="s">
        <v>5667</v>
      </c>
      <c r="V296" s="5">
        <v>1.1459999999999999</v>
      </c>
      <c r="W296" s="5">
        <v>0.30125659987658798</v>
      </c>
      <c r="X296" s="1">
        <v>106.8</v>
      </c>
      <c r="Y296" s="1">
        <v>93.2</v>
      </c>
      <c r="Z296" s="3">
        <v>102.2</v>
      </c>
      <c r="AA296" s="3">
        <v>112.1</v>
      </c>
      <c r="AB296" s="3">
        <v>137.69999999999999</v>
      </c>
      <c r="AC296" s="3">
        <v>97.8</v>
      </c>
      <c r="AD296" s="3">
        <v>109.3</v>
      </c>
      <c r="AE296" s="3">
        <v>40.799999999999997</v>
      </c>
      <c r="AF296" s="7">
        <v>165699.71875</v>
      </c>
      <c r="AG296" s="7">
        <v>173171.1015625</v>
      </c>
      <c r="AH296" s="7">
        <v>245959.421875</v>
      </c>
      <c r="AI296" s="7">
        <v>113838.3359375</v>
      </c>
      <c r="AJ296" s="7">
        <v>203834.109375</v>
      </c>
      <c r="AK296" s="7" t="s">
        <v>55</v>
      </c>
      <c r="AL296" s="8">
        <v>190657.87936707801</v>
      </c>
      <c r="AM296" s="8">
        <v>209048.19322756401</v>
      </c>
      <c r="AN296" s="8">
        <v>256785.08837679299</v>
      </c>
      <c r="AO296" s="8">
        <v>182449.94443601801</v>
      </c>
      <c r="AP296" s="8">
        <v>203834.109375</v>
      </c>
      <c r="AQ296" s="8">
        <v>76026.855169600894</v>
      </c>
      <c r="AR296" s="1" t="s">
        <v>50</v>
      </c>
      <c r="AS296" s="1" t="s">
        <v>50</v>
      </c>
      <c r="AT296" s="1" t="s">
        <v>50</v>
      </c>
      <c r="AU296" s="1" t="s">
        <v>50</v>
      </c>
      <c r="AV296" s="1" t="s">
        <v>50</v>
      </c>
      <c r="AW296" s="1" t="s">
        <v>50</v>
      </c>
      <c r="AX296" s="1" t="s">
        <v>5668</v>
      </c>
      <c r="AY296" s="12">
        <f t="shared" si="20"/>
        <v>1.4200209171334015</v>
      </c>
      <c r="AZ296" s="12">
        <f t="shared" si="17"/>
        <v>0.50591218101331692</v>
      </c>
      <c r="BA296" s="12">
        <f t="shared" si="18"/>
        <v>0.21662757723982007</v>
      </c>
      <c r="BB296" s="12">
        <f t="shared" si="19"/>
        <v>0.66428625740266933</v>
      </c>
    </row>
    <row r="297" spans="1:54">
      <c r="A297" s="3" t="s">
        <v>50</v>
      </c>
      <c r="B297" s="1" t="s">
        <v>5147</v>
      </c>
      <c r="C297" s="3" t="s">
        <v>5148</v>
      </c>
      <c r="D297" s="1">
        <v>5</v>
      </c>
      <c r="E297" s="3">
        <v>1</v>
      </c>
      <c r="F297" s="3">
        <v>6</v>
      </c>
      <c r="G297" s="1">
        <v>1</v>
      </c>
      <c r="H297" s="1">
        <v>473</v>
      </c>
      <c r="I297" s="1">
        <v>53.3</v>
      </c>
      <c r="J297" s="1">
        <v>6.79</v>
      </c>
      <c r="K297" s="1">
        <v>33.28</v>
      </c>
      <c r="L297" s="1" t="s">
        <v>3832</v>
      </c>
      <c r="M297" s="1" t="s">
        <v>1140</v>
      </c>
      <c r="N297" s="1" t="s">
        <v>108</v>
      </c>
      <c r="O297" s="1" t="s">
        <v>5149</v>
      </c>
      <c r="P297" s="1" t="s">
        <v>5150</v>
      </c>
      <c r="Q297" s="1" t="s">
        <v>5151</v>
      </c>
      <c r="R297" s="3" t="s">
        <v>5152</v>
      </c>
      <c r="S297" s="1" t="s">
        <v>5153</v>
      </c>
      <c r="T297" s="1" t="s">
        <v>5154</v>
      </c>
      <c r="U297" s="1" t="s">
        <v>5155</v>
      </c>
      <c r="V297" s="5">
        <v>1.173</v>
      </c>
      <c r="W297" s="5">
        <v>0.42553405034852498</v>
      </c>
      <c r="X297" s="1">
        <v>108</v>
      </c>
      <c r="Y297" s="1">
        <v>92</v>
      </c>
      <c r="Z297" s="3">
        <v>98.7</v>
      </c>
      <c r="AA297" s="3">
        <v>174.4</v>
      </c>
      <c r="AB297" s="3">
        <v>78.8</v>
      </c>
      <c r="AC297" s="3">
        <v>84.1</v>
      </c>
      <c r="AD297" s="3">
        <v>135.30000000000001</v>
      </c>
      <c r="AE297" s="3">
        <v>28.8</v>
      </c>
      <c r="AF297" s="7">
        <v>55269.8359375</v>
      </c>
      <c r="AG297" s="7">
        <v>93098.453125</v>
      </c>
      <c r="AH297" s="7">
        <v>48668.31640625</v>
      </c>
      <c r="AI297" s="7">
        <v>44769.30859375</v>
      </c>
      <c r="AJ297" s="7">
        <v>87172.9140625</v>
      </c>
      <c r="AK297" s="7" t="s">
        <v>55</v>
      </c>
      <c r="AL297" s="8">
        <v>63594.735056302401</v>
      </c>
      <c r="AM297" s="8">
        <v>112386.32336722899</v>
      </c>
      <c r="AN297" s="8">
        <v>50810.405367922598</v>
      </c>
      <c r="AO297" s="8">
        <v>54204.486136453401</v>
      </c>
      <c r="AP297" s="8">
        <v>87172.9140625</v>
      </c>
      <c r="AQ297" s="8">
        <v>18547.831590845399</v>
      </c>
      <c r="AR297" s="1" t="s">
        <v>50</v>
      </c>
      <c r="AS297" s="1" t="s">
        <v>50</v>
      </c>
      <c r="AT297" s="1" t="s">
        <v>50</v>
      </c>
      <c r="AU297" s="1" t="s">
        <v>50</v>
      </c>
      <c r="AV297" s="1" t="s">
        <v>50</v>
      </c>
      <c r="AW297" s="1" t="s">
        <v>50</v>
      </c>
      <c r="AX297" s="1" t="s">
        <v>5156</v>
      </c>
      <c r="AY297" s="12">
        <f t="shared" si="20"/>
        <v>1.418109333050974</v>
      </c>
      <c r="AZ297" s="12">
        <f t="shared" si="17"/>
        <v>0.50396876541932656</v>
      </c>
      <c r="BA297" s="12">
        <f t="shared" si="18"/>
        <v>0.45989680272359929</v>
      </c>
      <c r="BB297" s="12">
        <f t="shared" si="19"/>
        <v>0.33733960970042354</v>
      </c>
    </row>
    <row r="298" spans="1:54">
      <c r="A298" s="3" t="s">
        <v>50</v>
      </c>
      <c r="B298" s="1" t="s">
        <v>2587</v>
      </c>
      <c r="C298" s="3" t="s">
        <v>2588</v>
      </c>
      <c r="D298" s="1">
        <v>2</v>
      </c>
      <c r="E298" s="3">
        <v>4</v>
      </c>
      <c r="F298" s="3">
        <v>62</v>
      </c>
      <c r="G298" s="1">
        <v>4</v>
      </c>
      <c r="H298" s="1">
        <v>963</v>
      </c>
      <c r="I298" s="1">
        <v>109.9</v>
      </c>
      <c r="J298" s="1">
        <v>5.57</v>
      </c>
      <c r="K298" s="1">
        <v>212.91</v>
      </c>
      <c r="L298" s="1" t="s">
        <v>967</v>
      </c>
      <c r="M298" s="1" t="s">
        <v>151</v>
      </c>
      <c r="N298" s="1" t="s">
        <v>69</v>
      </c>
      <c r="O298" s="1" t="s">
        <v>2589</v>
      </c>
      <c r="P298" s="1" t="s">
        <v>2590</v>
      </c>
      <c r="Q298" s="1" t="s">
        <v>2591</v>
      </c>
      <c r="R298" s="3" t="s">
        <v>2592</v>
      </c>
      <c r="S298" s="1" t="s">
        <v>2593</v>
      </c>
      <c r="T298" s="1" t="s">
        <v>55</v>
      </c>
      <c r="U298" s="1" t="s">
        <v>55</v>
      </c>
      <c r="V298" s="5">
        <v>1.39</v>
      </c>
      <c r="W298" s="5">
        <v>2.7508237210907598E-2</v>
      </c>
      <c r="X298" s="1">
        <v>116.3</v>
      </c>
      <c r="Y298" s="1">
        <v>83.7</v>
      </c>
      <c r="Z298" s="3">
        <v>123.7</v>
      </c>
      <c r="AA298" s="3">
        <v>120.5</v>
      </c>
      <c r="AB298" s="3">
        <v>107.3</v>
      </c>
      <c r="AC298" s="3">
        <v>86.8</v>
      </c>
      <c r="AD298" s="3">
        <v>91.2</v>
      </c>
      <c r="AE298" s="3">
        <v>70.599999999999994</v>
      </c>
      <c r="AF298" s="7">
        <v>6412761.296875</v>
      </c>
      <c r="AG298" s="7">
        <v>5957405.26953125</v>
      </c>
      <c r="AH298" s="7">
        <v>6130385.65625</v>
      </c>
      <c r="AI298" s="7">
        <v>4274786.03125</v>
      </c>
      <c r="AJ298" s="7">
        <v>5439966.71875</v>
      </c>
      <c r="AK298" s="7">
        <v>3461646.75390625</v>
      </c>
      <c r="AL298" s="8">
        <v>7378669.5534114204</v>
      </c>
      <c r="AM298" s="8">
        <v>7191643.3901669197</v>
      </c>
      <c r="AN298" s="8">
        <v>6400208.66256552</v>
      </c>
      <c r="AO298" s="8">
        <v>5175701.5563904298</v>
      </c>
      <c r="AP298" s="8">
        <v>5439966.71875</v>
      </c>
      <c r="AQ298" s="8">
        <v>4210289.0388281001</v>
      </c>
      <c r="AR298" s="1" t="s">
        <v>50</v>
      </c>
      <c r="AS298" s="1" t="s">
        <v>50</v>
      </c>
      <c r="AT298" s="1" t="s">
        <v>50</v>
      </c>
      <c r="AU298" s="1" t="s">
        <v>50</v>
      </c>
      <c r="AV298" s="1" t="s">
        <v>50</v>
      </c>
      <c r="AW298" s="1" t="s">
        <v>50</v>
      </c>
      <c r="AX298" s="1" t="s">
        <v>2594</v>
      </c>
      <c r="AY298" s="12">
        <f t="shared" si="20"/>
        <v>1.4144463768546078</v>
      </c>
      <c r="AZ298" s="12">
        <f t="shared" si="17"/>
        <v>0.5002374836890261</v>
      </c>
      <c r="BA298" s="12">
        <f t="shared" si="18"/>
        <v>1.2903500943769469E-2</v>
      </c>
      <c r="BB298" s="12">
        <f t="shared" si="19"/>
        <v>1.8892924420820751</v>
      </c>
    </row>
    <row r="299" spans="1:54">
      <c r="A299" s="3" t="s">
        <v>50</v>
      </c>
      <c r="B299" s="1" t="s">
        <v>2648</v>
      </c>
      <c r="C299" s="3" t="s">
        <v>2649</v>
      </c>
      <c r="D299" s="1">
        <v>4</v>
      </c>
      <c r="E299" s="3">
        <v>2</v>
      </c>
      <c r="F299" s="3">
        <v>22</v>
      </c>
      <c r="G299" s="1">
        <v>2</v>
      </c>
      <c r="H299" s="1">
        <v>911</v>
      </c>
      <c r="I299" s="1">
        <v>101.3</v>
      </c>
      <c r="J299" s="1">
        <v>8.41</v>
      </c>
      <c r="K299" s="1">
        <v>84.51</v>
      </c>
      <c r="L299" s="1" t="s">
        <v>574</v>
      </c>
      <c r="M299" s="1" t="s">
        <v>151</v>
      </c>
      <c r="N299" s="1" t="s">
        <v>69</v>
      </c>
      <c r="O299" s="1" t="s">
        <v>2650</v>
      </c>
      <c r="P299" s="1" t="s">
        <v>2651</v>
      </c>
      <c r="Q299" s="1" t="s">
        <v>2652</v>
      </c>
      <c r="R299" s="3" t="s">
        <v>2653</v>
      </c>
      <c r="S299" s="1" t="s">
        <v>2654</v>
      </c>
      <c r="T299" s="1" t="s">
        <v>55</v>
      </c>
      <c r="U299" s="1" t="s">
        <v>55</v>
      </c>
      <c r="V299" s="5">
        <v>1.385</v>
      </c>
      <c r="W299" s="5">
        <v>5.6552213896587301E-2</v>
      </c>
      <c r="X299" s="1">
        <v>116.1</v>
      </c>
      <c r="Y299" s="1">
        <v>83.9</v>
      </c>
      <c r="Z299" s="3">
        <v>138.30000000000001</v>
      </c>
      <c r="AA299" s="3">
        <v>100.6</v>
      </c>
      <c r="AB299" s="3">
        <v>112.6</v>
      </c>
      <c r="AC299" s="3">
        <v>87.8</v>
      </c>
      <c r="AD299" s="3">
        <v>79.400000000000006</v>
      </c>
      <c r="AE299" s="3">
        <v>81.3</v>
      </c>
      <c r="AF299" s="7">
        <v>2149280.1796875</v>
      </c>
      <c r="AG299" s="7">
        <v>1489625.23046875</v>
      </c>
      <c r="AH299" s="7">
        <v>1928973.390625</v>
      </c>
      <c r="AI299" s="7">
        <v>1296705.8828125</v>
      </c>
      <c r="AJ299" s="7">
        <v>1419519.65625</v>
      </c>
      <c r="AK299" s="7">
        <v>1195793.265625</v>
      </c>
      <c r="AL299" s="8">
        <v>2473010.8434472601</v>
      </c>
      <c r="AM299" s="8">
        <v>1798241.5091544399</v>
      </c>
      <c r="AN299" s="8">
        <v>2013875.29216042</v>
      </c>
      <c r="AO299" s="8">
        <v>1569987.97291634</v>
      </c>
      <c r="AP299" s="8">
        <v>1419519.65625</v>
      </c>
      <c r="AQ299" s="8">
        <v>1454404.6914331</v>
      </c>
      <c r="AR299" s="1" t="s">
        <v>50</v>
      </c>
      <c r="AS299" s="1" t="s">
        <v>50</v>
      </c>
      <c r="AT299" s="1" t="s">
        <v>50</v>
      </c>
      <c r="AU299" s="1" t="s">
        <v>50</v>
      </c>
      <c r="AV299" s="1" t="s">
        <v>50</v>
      </c>
      <c r="AW299" s="1" t="s">
        <v>50</v>
      </c>
      <c r="AX299" s="1" t="s">
        <v>2655</v>
      </c>
      <c r="AY299" s="12">
        <f t="shared" si="20"/>
        <v>1.414323053951325</v>
      </c>
      <c r="AZ299" s="12">
        <f t="shared" si="17"/>
        <v>0.50011169235434227</v>
      </c>
      <c r="BA299" s="12">
        <f t="shared" si="18"/>
        <v>3.9666415756653826E-2</v>
      </c>
      <c r="BB299" s="12">
        <f t="shared" si="19"/>
        <v>1.4015770404492831</v>
      </c>
    </row>
    <row r="300" spans="1:54">
      <c r="A300" s="3" t="s">
        <v>50</v>
      </c>
      <c r="B300" s="1" t="s">
        <v>3103</v>
      </c>
      <c r="C300" s="3" t="s">
        <v>3104</v>
      </c>
      <c r="D300" s="1">
        <v>16</v>
      </c>
      <c r="E300" s="3">
        <v>4</v>
      </c>
      <c r="F300" s="3">
        <v>51</v>
      </c>
      <c r="G300" s="1">
        <v>3</v>
      </c>
      <c r="H300" s="1">
        <v>353</v>
      </c>
      <c r="I300" s="1">
        <v>37.4</v>
      </c>
      <c r="J300" s="1">
        <v>8.9499999999999993</v>
      </c>
      <c r="K300" s="1">
        <v>90.39</v>
      </c>
      <c r="L300" s="1" t="s">
        <v>3105</v>
      </c>
      <c r="M300" s="1" t="s">
        <v>3106</v>
      </c>
      <c r="N300" s="1" t="s">
        <v>69</v>
      </c>
      <c r="O300" s="1" t="s">
        <v>3107</v>
      </c>
      <c r="P300" s="1" t="s">
        <v>3108</v>
      </c>
      <c r="Q300" s="1" t="s">
        <v>3109</v>
      </c>
      <c r="R300" s="3" t="s">
        <v>3110</v>
      </c>
      <c r="S300" s="1" t="s">
        <v>3111</v>
      </c>
      <c r="T300" s="1" t="s">
        <v>3112</v>
      </c>
      <c r="U300" s="1" t="s">
        <v>1412</v>
      </c>
      <c r="V300" s="5">
        <v>1.329</v>
      </c>
      <c r="W300" s="5">
        <v>3.0296491790468401E-2</v>
      </c>
      <c r="X300" s="1">
        <v>114.1</v>
      </c>
      <c r="Y300" s="1">
        <v>85.9</v>
      </c>
      <c r="Z300" s="3">
        <v>136</v>
      </c>
      <c r="AA300" s="3">
        <v>108.4</v>
      </c>
      <c r="AB300" s="3">
        <v>106.8</v>
      </c>
      <c r="AC300" s="3">
        <v>74</v>
      </c>
      <c r="AD300" s="3">
        <v>93.3</v>
      </c>
      <c r="AE300" s="3">
        <v>81.5</v>
      </c>
      <c r="AF300" s="7">
        <v>9091475.0390625</v>
      </c>
      <c r="AG300" s="7">
        <v>6905030.5390625</v>
      </c>
      <c r="AH300" s="7">
        <v>7871041.125</v>
      </c>
      <c r="AI300" s="7">
        <v>4698857.84375</v>
      </c>
      <c r="AJ300" s="7">
        <v>7178028.453125</v>
      </c>
      <c r="AK300" s="7">
        <v>5157442.5078125</v>
      </c>
      <c r="AL300" s="8">
        <v>10460858.7409952</v>
      </c>
      <c r="AM300" s="8">
        <v>8335594.9425036898</v>
      </c>
      <c r="AN300" s="8">
        <v>8217477.4013238801</v>
      </c>
      <c r="AO300" s="8">
        <v>5689146.9367983397</v>
      </c>
      <c r="AP300" s="8">
        <v>7178028.453125</v>
      </c>
      <c r="AQ300" s="8">
        <v>6272830.5927015403</v>
      </c>
      <c r="AR300" s="1" t="s">
        <v>50</v>
      </c>
      <c r="AS300" s="1" t="s">
        <v>50</v>
      </c>
      <c r="AT300" s="1" t="s">
        <v>50</v>
      </c>
      <c r="AU300" s="1" t="s">
        <v>50</v>
      </c>
      <c r="AV300" s="1" t="s">
        <v>50</v>
      </c>
      <c r="AW300" s="1" t="s">
        <v>50</v>
      </c>
      <c r="AX300" s="1" t="s">
        <v>3113</v>
      </c>
      <c r="AY300" s="12">
        <f t="shared" si="20"/>
        <v>1.4113857179222284</v>
      </c>
      <c r="AZ300" s="12">
        <f t="shared" si="17"/>
        <v>0.49711231627485925</v>
      </c>
      <c r="BA300" s="12">
        <f t="shared" si="18"/>
        <v>3.6378713562002826E-2</v>
      </c>
      <c r="BB300" s="12">
        <f t="shared" si="19"/>
        <v>1.4391526626887454</v>
      </c>
    </row>
    <row r="301" spans="1:54">
      <c r="A301" s="3" t="s">
        <v>50</v>
      </c>
      <c r="B301" s="1" t="s">
        <v>1389</v>
      </c>
      <c r="C301" s="3" t="s">
        <v>1390</v>
      </c>
      <c r="D301" s="1">
        <v>11</v>
      </c>
      <c r="E301" s="3">
        <v>1</v>
      </c>
      <c r="F301" s="3">
        <v>19</v>
      </c>
      <c r="G301" s="1">
        <v>1</v>
      </c>
      <c r="H301" s="1">
        <v>199</v>
      </c>
      <c r="I301" s="1">
        <v>22.4</v>
      </c>
      <c r="J301" s="1">
        <v>8.25</v>
      </c>
      <c r="K301" s="1">
        <v>86.5</v>
      </c>
      <c r="L301" s="1" t="s">
        <v>373</v>
      </c>
      <c r="M301" s="1" t="s">
        <v>1391</v>
      </c>
      <c r="N301" s="1" t="s">
        <v>1392</v>
      </c>
      <c r="O301" s="1" t="s">
        <v>1393</v>
      </c>
      <c r="P301" s="1" t="s">
        <v>1394</v>
      </c>
      <c r="Q301" s="1" t="s">
        <v>1395</v>
      </c>
      <c r="R301" s="3" t="s">
        <v>1396</v>
      </c>
      <c r="S301" s="1" t="s">
        <v>1397</v>
      </c>
      <c r="T301" s="1" t="s">
        <v>618</v>
      </c>
      <c r="U301" s="1" t="s">
        <v>55</v>
      </c>
      <c r="V301" s="5">
        <v>1.7270000000000001</v>
      </c>
      <c r="W301" s="5">
        <v>0.209138351627947</v>
      </c>
      <c r="X301" s="1">
        <v>126.7</v>
      </c>
      <c r="Y301" s="1">
        <v>73.3</v>
      </c>
      <c r="Z301" s="3">
        <v>129.1</v>
      </c>
      <c r="AA301" s="3">
        <v>142.30000000000001</v>
      </c>
      <c r="AB301" s="3">
        <v>79.7</v>
      </c>
      <c r="AC301" s="3">
        <v>72.2</v>
      </c>
      <c r="AD301" s="3">
        <v>101.8</v>
      </c>
      <c r="AE301" s="3">
        <v>74.8</v>
      </c>
      <c r="AF301" s="7">
        <v>1247694.5</v>
      </c>
      <c r="AG301" s="7">
        <v>1310721.8125</v>
      </c>
      <c r="AH301" s="7">
        <v>848939.84375</v>
      </c>
      <c r="AI301" s="7">
        <v>663304.875</v>
      </c>
      <c r="AJ301" s="7">
        <v>1132096.03125</v>
      </c>
      <c r="AK301" s="7">
        <v>674952.125</v>
      </c>
      <c r="AL301" s="8">
        <v>1435625.7769325101</v>
      </c>
      <c r="AM301" s="8">
        <v>1582273.3946644701</v>
      </c>
      <c r="AN301" s="8">
        <v>886305.111396436</v>
      </c>
      <c r="AO301" s="8">
        <v>803097.05533846095</v>
      </c>
      <c r="AP301" s="8">
        <v>1132096.03125</v>
      </c>
      <c r="AQ301" s="8">
        <v>831281.24612028699</v>
      </c>
      <c r="AR301" s="1" t="s">
        <v>50</v>
      </c>
      <c r="AS301" s="1" t="s">
        <v>50</v>
      </c>
      <c r="AT301" s="1" t="s">
        <v>50</v>
      </c>
      <c r="AU301" s="1" t="s">
        <v>50</v>
      </c>
      <c r="AV301" s="1" t="s">
        <v>50</v>
      </c>
      <c r="AW301" s="1" t="s">
        <v>50</v>
      </c>
      <c r="AX301" s="1" t="s">
        <v>964</v>
      </c>
      <c r="AY301" s="12">
        <f t="shared" si="20"/>
        <v>1.4112562827108097</v>
      </c>
      <c r="AZ301" s="12">
        <f t="shared" si="17"/>
        <v>0.49698000368423023</v>
      </c>
      <c r="BA301" s="12">
        <f t="shared" si="18"/>
        <v>0.18413900093650071</v>
      </c>
      <c r="BB301" s="12">
        <f t="shared" si="19"/>
        <v>0.73485421748377278</v>
      </c>
    </row>
    <row r="302" spans="1:54">
      <c r="A302" s="3" t="s">
        <v>50</v>
      </c>
      <c r="B302" s="1" t="s">
        <v>13153</v>
      </c>
      <c r="C302" s="3" t="s">
        <v>13154</v>
      </c>
      <c r="D302" s="1">
        <v>4</v>
      </c>
      <c r="E302" s="3">
        <v>1</v>
      </c>
      <c r="F302" s="3">
        <v>3</v>
      </c>
      <c r="G302" s="1">
        <v>1</v>
      </c>
      <c r="H302" s="1">
        <v>221</v>
      </c>
      <c r="I302" s="1">
        <v>25.4</v>
      </c>
      <c r="J302" s="1">
        <v>5.54</v>
      </c>
      <c r="K302" s="1">
        <v>5.25</v>
      </c>
      <c r="L302" s="1" t="s">
        <v>783</v>
      </c>
      <c r="M302" s="1" t="s">
        <v>1725</v>
      </c>
      <c r="N302" s="1" t="s">
        <v>108</v>
      </c>
      <c r="O302" s="1" t="s">
        <v>13155</v>
      </c>
      <c r="P302" s="1" t="s">
        <v>13156</v>
      </c>
      <c r="Q302" s="1" t="s">
        <v>13157</v>
      </c>
      <c r="R302" s="3" t="s">
        <v>13158</v>
      </c>
      <c r="S302" s="1" t="s">
        <v>13159</v>
      </c>
      <c r="T302" s="1" t="s">
        <v>13160</v>
      </c>
      <c r="U302" s="1" t="s">
        <v>791</v>
      </c>
      <c r="V302" s="5">
        <v>0.89100000000000001</v>
      </c>
      <c r="W302" s="5">
        <v>0.44847304206606198</v>
      </c>
      <c r="X302" s="1">
        <v>94.2</v>
      </c>
      <c r="Y302" s="1">
        <v>105.8</v>
      </c>
      <c r="Z302" s="3">
        <v>189.2</v>
      </c>
      <c r="AA302" s="3">
        <v>80.599999999999994</v>
      </c>
      <c r="AB302" s="3">
        <v>81.099999999999994</v>
      </c>
      <c r="AC302" s="3">
        <v>61.1</v>
      </c>
      <c r="AD302" s="3">
        <v>96.9</v>
      </c>
      <c r="AE302" s="3">
        <v>91.1</v>
      </c>
      <c r="AF302" s="7">
        <v>323175.75</v>
      </c>
      <c r="AG302" s="7">
        <v>131202.21875</v>
      </c>
      <c r="AH302" s="7">
        <v>152755.546875</v>
      </c>
      <c r="AI302" s="7">
        <v>99194.125</v>
      </c>
      <c r="AJ302" s="7">
        <v>190345.59375</v>
      </c>
      <c r="AK302" s="7">
        <v>147188.03125</v>
      </c>
      <c r="AL302" s="8">
        <v>371853.39614745101</v>
      </c>
      <c r="AM302" s="8">
        <v>158384.31776237299</v>
      </c>
      <c r="AN302" s="8">
        <v>159478.93479875399</v>
      </c>
      <c r="AO302" s="8">
        <v>120099.388225324</v>
      </c>
      <c r="AP302" s="8">
        <v>190345.59375</v>
      </c>
      <c r="AQ302" s="8">
        <v>179020.044121852</v>
      </c>
      <c r="AR302" s="1" t="s">
        <v>50</v>
      </c>
      <c r="AS302" s="1" t="s">
        <v>62</v>
      </c>
      <c r="AT302" s="1" t="s">
        <v>50</v>
      </c>
      <c r="AU302" s="1" t="s">
        <v>62</v>
      </c>
      <c r="AV302" s="1" t="s">
        <v>62</v>
      </c>
      <c r="AW302" s="1" t="s">
        <v>50</v>
      </c>
      <c r="AX302" s="1" t="s">
        <v>2666</v>
      </c>
      <c r="AY302" s="12">
        <f t="shared" si="20"/>
        <v>1.4091234550671348</v>
      </c>
      <c r="AZ302" s="12">
        <f t="shared" si="17"/>
        <v>0.4947980135004717</v>
      </c>
      <c r="BA302" s="12">
        <f t="shared" si="18"/>
        <v>0.41942102199380632</v>
      </c>
      <c r="BB302" s="12">
        <f t="shared" si="19"/>
        <v>0.37734980585182176</v>
      </c>
    </row>
    <row r="303" spans="1:54">
      <c r="A303" s="3" t="s">
        <v>50</v>
      </c>
      <c r="B303" s="1" t="s">
        <v>2305</v>
      </c>
      <c r="C303" s="3" t="s">
        <v>2306</v>
      </c>
      <c r="D303" s="1">
        <v>2</v>
      </c>
      <c r="E303" s="3">
        <v>1</v>
      </c>
      <c r="F303" s="3">
        <v>1</v>
      </c>
      <c r="G303" s="1">
        <v>1</v>
      </c>
      <c r="H303" s="1">
        <v>900</v>
      </c>
      <c r="I303" s="1">
        <v>101.1</v>
      </c>
      <c r="J303" s="1">
        <v>6.16</v>
      </c>
      <c r="K303" s="1">
        <v>3.36</v>
      </c>
      <c r="L303" s="1" t="s">
        <v>2307</v>
      </c>
      <c r="M303" s="1" t="s">
        <v>127</v>
      </c>
      <c r="N303" s="1" t="s">
        <v>69</v>
      </c>
      <c r="O303" s="1" t="s">
        <v>2308</v>
      </c>
      <c r="P303" s="1" t="s">
        <v>2309</v>
      </c>
      <c r="Q303" s="1" t="s">
        <v>2310</v>
      </c>
      <c r="R303" s="3" t="s">
        <v>2311</v>
      </c>
      <c r="S303" s="1" t="s">
        <v>2312</v>
      </c>
      <c r="T303" s="1" t="s">
        <v>2313</v>
      </c>
      <c r="U303" s="1" t="s">
        <v>55</v>
      </c>
      <c r="V303" s="5">
        <v>1.43</v>
      </c>
      <c r="W303" s="5">
        <v>0.128508943514101</v>
      </c>
      <c r="X303" s="1">
        <v>117.7</v>
      </c>
      <c r="Y303" s="1">
        <v>82.3</v>
      </c>
      <c r="Z303" s="3">
        <v>137</v>
      </c>
      <c r="AA303" s="3">
        <v>123.6</v>
      </c>
      <c r="AB303" s="3">
        <v>90.3</v>
      </c>
      <c r="AC303" s="3">
        <v>86.4</v>
      </c>
      <c r="AD303" s="3">
        <v>63.9</v>
      </c>
      <c r="AE303" s="3">
        <v>98.8</v>
      </c>
      <c r="AF303" s="7">
        <v>247703.015625</v>
      </c>
      <c r="AG303" s="7">
        <v>212885.84375</v>
      </c>
      <c r="AH303" s="7">
        <v>179939.5</v>
      </c>
      <c r="AI303" s="7">
        <v>148399.765625</v>
      </c>
      <c r="AJ303" s="7">
        <v>132850.546875</v>
      </c>
      <c r="AK303" s="7">
        <v>168951.90625</v>
      </c>
      <c r="AL303" s="8">
        <v>285012.744910846</v>
      </c>
      <c r="AM303" s="8">
        <v>256990.92168447701</v>
      </c>
      <c r="AN303" s="8">
        <v>187859.36337685201</v>
      </c>
      <c r="AO303" s="8">
        <v>179675.167902777</v>
      </c>
      <c r="AP303" s="8">
        <v>132850.546875</v>
      </c>
      <c r="AQ303" s="8">
        <v>205490.741702859</v>
      </c>
      <c r="AR303" s="1" t="s">
        <v>62</v>
      </c>
      <c r="AS303" s="1" t="s">
        <v>62</v>
      </c>
      <c r="AT303" s="1" t="s">
        <v>62</v>
      </c>
      <c r="AU303" s="1" t="s">
        <v>62</v>
      </c>
      <c r="AV303" s="1" t="s">
        <v>62</v>
      </c>
      <c r="AW303" s="1" t="s">
        <v>50</v>
      </c>
      <c r="AX303" s="1" t="s">
        <v>185</v>
      </c>
      <c r="AY303" s="12">
        <f t="shared" si="20"/>
        <v>1.4089572268240442</v>
      </c>
      <c r="AZ303" s="12">
        <f t="shared" si="17"/>
        <v>0.49462781492256613</v>
      </c>
      <c r="BA303" s="12">
        <f t="shared" si="18"/>
        <v>0.12023186438267702</v>
      </c>
      <c r="BB303" s="12">
        <f t="shared" si="19"/>
        <v>0.91998041842620681</v>
      </c>
    </row>
    <row r="304" spans="1:54">
      <c r="A304" s="3" t="s">
        <v>50</v>
      </c>
      <c r="B304" s="1" t="s">
        <v>4230</v>
      </c>
      <c r="C304" s="3" t="s">
        <v>4231</v>
      </c>
      <c r="D304" s="1">
        <v>5</v>
      </c>
      <c r="E304" s="3">
        <v>1</v>
      </c>
      <c r="F304" s="3">
        <v>9</v>
      </c>
      <c r="G304" s="1">
        <v>1</v>
      </c>
      <c r="H304" s="1">
        <v>551</v>
      </c>
      <c r="I304" s="1">
        <v>62.1</v>
      </c>
      <c r="J304" s="1">
        <v>8.4</v>
      </c>
      <c r="K304" s="1">
        <v>47.13</v>
      </c>
      <c r="L304" s="1" t="s">
        <v>4232</v>
      </c>
      <c r="M304" s="1" t="s">
        <v>3513</v>
      </c>
      <c r="N304" s="1" t="s">
        <v>4233</v>
      </c>
      <c r="O304" s="1" t="s">
        <v>4234</v>
      </c>
      <c r="P304" s="1" t="s">
        <v>4235</v>
      </c>
      <c r="Q304" s="1" t="s">
        <v>4236</v>
      </c>
      <c r="R304" s="3" t="s">
        <v>4237</v>
      </c>
      <c r="S304" s="1" t="s">
        <v>4238</v>
      </c>
      <c r="T304" s="1" t="s">
        <v>4239</v>
      </c>
      <c r="U304" s="1" t="s">
        <v>4240</v>
      </c>
      <c r="V304" s="5">
        <v>1.2270000000000001</v>
      </c>
      <c r="W304" s="5">
        <v>0.99359424953106001</v>
      </c>
      <c r="X304" s="1">
        <v>110.2</v>
      </c>
      <c r="Y304" s="1">
        <v>89.8</v>
      </c>
      <c r="Z304" s="3">
        <v>84.8</v>
      </c>
      <c r="AA304" s="3">
        <v>251.6</v>
      </c>
      <c r="AB304" s="3">
        <v>14.5</v>
      </c>
      <c r="AC304" s="3">
        <v>149.30000000000001</v>
      </c>
      <c r="AD304" s="3">
        <v>69.099999999999994</v>
      </c>
      <c r="AE304" s="3">
        <v>30.8</v>
      </c>
      <c r="AF304" s="7">
        <v>85530.5</v>
      </c>
      <c r="AG304" s="7">
        <v>326328.65625</v>
      </c>
      <c r="AH304" s="7" t="s">
        <v>55</v>
      </c>
      <c r="AI304" s="7">
        <v>184534.546875</v>
      </c>
      <c r="AJ304" s="7">
        <v>102554.3359375</v>
      </c>
      <c r="AK304" s="7">
        <v>25671.451171875</v>
      </c>
      <c r="AL304" s="8">
        <v>132754.03122455699</v>
      </c>
      <c r="AM304" s="8">
        <v>393936.49039542698</v>
      </c>
      <c r="AN304" s="8">
        <v>22746.6546212473</v>
      </c>
      <c r="AO304" s="8">
        <v>233776.20554005</v>
      </c>
      <c r="AP304" s="8">
        <v>108195.864791792</v>
      </c>
      <c r="AQ304" s="8">
        <v>48207.219625958802</v>
      </c>
      <c r="AR304" s="1" t="s">
        <v>50</v>
      </c>
      <c r="AS304" s="1" t="s">
        <v>50</v>
      </c>
      <c r="AT304" s="1" t="s">
        <v>50</v>
      </c>
      <c r="AU304" s="1" t="s">
        <v>50</v>
      </c>
      <c r="AV304" s="1" t="s">
        <v>50</v>
      </c>
      <c r="AW304" s="1" t="s">
        <v>50</v>
      </c>
      <c r="AX304" s="1" t="s">
        <v>4241</v>
      </c>
      <c r="AY304" s="12">
        <f t="shared" si="20"/>
        <v>1.408165913420609</v>
      </c>
      <c r="AZ304" s="12">
        <f t="shared" si="17"/>
        <v>0.49381732571345677</v>
      </c>
      <c r="BA304" s="12">
        <f t="shared" si="18"/>
        <v>0.68806007805468949</v>
      </c>
      <c r="BB304" s="12">
        <f t="shared" si="19"/>
        <v>0.16237363963002988</v>
      </c>
    </row>
    <row r="305" spans="1:54">
      <c r="A305" s="3" t="s">
        <v>50</v>
      </c>
      <c r="B305" s="1" t="s">
        <v>4048</v>
      </c>
      <c r="C305" s="3" t="s">
        <v>4049</v>
      </c>
      <c r="D305" s="1">
        <v>1</v>
      </c>
      <c r="E305" s="3">
        <v>1</v>
      </c>
      <c r="F305" s="3">
        <v>4</v>
      </c>
      <c r="G305" s="1">
        <v>1</v>
      </c>
      <c r="H305" s="1">
        <v>718</v>
      </c>
      <c r="I305" s="1">
        <v>83</v>
      </c>
      <c r="J305" s="1">
        <v>5.92</v>
      </c>
      <c r="K305" s="1">
        <v>10.72</v>
      </c>
      <c r="L305" s="1" t="s">
        <v>4050</v>
      </c>
      <c r="M305" s="1" t="s">
        <v>54</v>
      </c>
      <c r="N305" s="1" t="s">
        <v>108</v>
      </c>
      <c r="O305" s="1" t="s">
        <v>4051</v>
      </c>
      <c r="P305" s="1" t="s">
        <v>4052</v>
      </c>
      <c r="Q305" s="1" t="s">
        <v>4053</v>
      </c>
      <c r="R305" s="3" t="s">
        <v>4054</v>
      </c>
      <c r="S305" s="1" t="s">
        <v>4055</v>
      </c>
      <c r="T305" s="1" t="s">
        <v>4056</v>
      </c>
      <c r="U305" s="1" t="s">
        <v>4057</v>
      </c>
      <c r="V305" s="5">
        <v>1.238</v>
      </c>
      <c r="W305" s="5">
        <v>4.0846733933879602E-2</v>
      </c>
      <c r="X305" s="1">
        <v>110.6</v>
      </c>
      <c r="Y305" s="1">
        <v>89.4</v>
      </c>
      <c r="Z305" s="3">
        <v>106.2</v>
      </c>
      <c r="AA305" s="3">
        <v>106.2</v>
      </c>
      <c r="AB305" s="3">
        <v>138.4</v>
      </c>
      <c r="AC305" s="3">
        <v>74</v>
      </c>
      <c r="AD305" s="3">
        <v>85.8</v>
      </c>
      <c r="AE305" s="3">
        <v>89.4</v>
      </c>
      <c r="AF305" s="7">
        <v>820893.203125</v>
      </c>
      <c r="AG305" s="7">
        <v>782970.2265625</v>
      </c>
      <c r="AH305" s="7">
        <v>1179600.5625</v>
      </c>
      <c r="AI305" s="7">
        <v>543964.4375</v>
      </c>
      <c r="AJ305" s="7">
        <v>763669.9375</v>
      </c>
      <c r="AK305" s="7">
        <v>653923.75</v>
      </c>
      <c r="AL305" s="8">
        <v>944538.46074895898</v>
      </c>
      <c r="AM305" s="8">
        <v>945183.75027367496</v>
      </c>
      <c r="AN305" s="8">
        <v>1231519.5424585801</v>
      </c>
      <c r="AO305" s="8">
        <v>658605.49866317795</v>
      </c>
      <c r="AP305" s="8">
        <v>763669.9375</v>
      </c>
      <c r="AQ305" s="8">
        <v>795346.31710978295</v>
      </c>
      <c r="AR305" s="1" t="s">
        <v>50</v>
      </c>
      <c r="AS305" s="1" t="s">
        <v>50</v>
      </c>
      <c r="AT305" s="1" t="s">
        <v>50</v>
      </c>
      <c r="AU305" s="1" t="s">
        <v>50</v>
      </c>
      <c r="AV305" s="1" t="s">
        <v>62</v>
      </c>
      <c r="AW305" s="1" t="s">
        <v>62</v>
      </c>
      <c r="AX305" s="1" t="s">
        <v>3236</v>
      </c>
      <c r="AY305" s="12">
        <f t="shared" si="20"/>
        <v>1.4074725542688291</v>
      </c>
      <c r="AZ305" s="12">
        <f t="shared" si="17"/>
        <v>0.49310679000972457</v>
      </c>
      <c r="BA305" s="12">
        <f t="shared" si="18"/>
        <v>4.4417426871970776E-2</v>
      </c>
      <c r="BB305" s="12">
        <f t="shared" si="19"/>
        <v>1.3524466039971865</v>
      </c>
    </row>
    <row r="306" spans="1:54">
      <c r="A306" s="3" t="s">
        <v>50</v>
      </c>
      <c r="B306" s="1" t="s">
        <v>2989</v>
      </c>
      <c r="C306" s="3" t="s">
        <v>2990</v>
      </c>
      <c r="D306" s="1">
        <v>7</v>
      </c>
      <c r="E306" s="3">
        <v>3</v>
      </c>
      <c r="F306" s="3">
        <v>13</v>
      </c>
      <c r="G306" s="1">
        <v>3</v>
      </c>
      <c r="H306" s="1">
        <v>339</v>
      </c>
      <c r="I306" s="1">
        <v>39.799999999999997</v>
      </c>
      <c r="J306" s="1">
        <v>9.23</v>
      </c>
      <c r="K306" s="1">
        <v>38.78</v>
      </c>
      <c r="L306" s="1" t="s">
        <v>55</v>
      </c>
      <c r="M306" s="1" t="s">
        <v>1001</v>
      </c>
      <c r="N306" s="1" t="s">
        <v>108</v>
      </c>
      <c r="O306" s="1" t="s">
        <v>2991</v>
      </c>
      <c r="P306" s="1" t="s">
        <v>2992</v>
      </c>
      <c r="Q306" s="1" t="s">
        <v>2993</v>
      </c>
      <c r="R306" s="3" t="s">
        <v>2994</v>
      </c>
      <c r="S306" s="1" t="s">
        <v>2995</v>
      </c>
      <c r="T306" s="1" t="s">
        <v>55</v>
      </c>
      <c r="U306" s="1" t="s">
        <v>2996</v>
      </c>
      <c r="V306" s="5">
        <v>1.3440000000000001</v>
      </c>
      <c r="W306" s="5">
        <v>2.4668808874059499E-2</v>
      </c>
      <c r="X306" s="1">
        <v>114.7</v>
      </c>
      <c r="Y306" s="1">
        <v>85.3</v>
      </c>
      <c r="Z306" s="3">
        <v>118.5</v>
      </c>
      <c r="AA306" s="3">
        <v>126.1</v>
      </c>
      <c r="AB306" s="3">
        <v>106.1</v>
      </c>
      <c r="AC306" s="3">
        <v>88.1</v>
      </c>
      <c r="AD306" s="3">
        <v>90.1</v>
      </c>
      <c r="AE306" s="3">
        <v>71.099999999999994</v>
      </c>
      <c r="AF306" s="7">
        <v>984064.296875</v>
      </c>
      <c r="AG306" s="7">
        <v>998319.453125</v>
      </c>
      <c r="AH306" s="7">
        <v>971018.09375</v>
      </c>
      <c r="AI306" s="7">
        <v>695791.0234375</v>
      </c>
      <c r="AJ306" s="7">
        <v>861155.734375</v>
      </c>
      <c r="AK306" s="7">
        <v>525039.9296875</v>
      </c>
      <c r="AL306" s="8">
        <v>1132286.8464617799</v>
      </c>
      <c r="AM306" s="8">
        <v>1205148.41134962</v>
      </c>
      <c r="AN306" s="8">
        <v>1013756.51771445</v>
      </c>
      <c r="AO306" s="8">
        <v>842429.69276170305</v>
      </c>
      <c r="AP306" s="8">
        <v>861155.734375</v>
      </c>
      <c r="AQ306" s="8">
        <v>679804.49556207005</v>
      </c>
      <c r="AR306" s="1" t="s">
        <v>50</v>
      </c>
      <c r="AS306" s="1" t="s">
        <v>50</v>
      </c>
      <c r="AT306" s="1" t="s">
        <v>50</v>
      </c>
      <c r="AU306" s="1" t="s">
        <v>50</v>
      </c>
      <c r="AV306" s="1" t="s">
        <v>50</v>
      </c>
      <c r="AW306" s="1" t="s">
        <v>50</v>
      </c>
      <c r="AX306" s="1" t="s">
        <v>2997</v>
      </c>
      <c r="AY306" s="12">
        <f t="shared" si="20"/>
        <v>1.4060610660513368</v>
      </c>
      <c r="AZ306" s="12">
        <f t="shared" si="17"/>
        <v>0.49165925285731327</v>
      </c>
      <c r="BA306" s="12">
        <f t="shared" si="18"/>
        <v>1.5809044805400761E-2</v>
      </c>
      <c r="BB306" s="12">
        <f t="shared" si="19"/>
        <v>1.8010943696804214</v>
      </c>
    </row>
    <row r="307" spans="1:54">
      <c r="A307" s="3" t="s">
        <v>50</v>
      </c>
      <c r="B307" s="1" t="s">
        <v>6206</v>
      </c>
      <c r="C307" s="3" t="s">
        <v>6207</v>
      </c>
      <c r="D307" s="1">
        <v>3</v>
      </c>
      <c r="E307" s="3">
        <v>1</v>
      </c>
      <c r="F307" s="3">
        <v>1</v>
      </c>
      <c r="G307" s="1">
        <v>1</v>
      </c>
      <c r="H307" s="1">
        <v>468</v>
      </c>
      <c r="I307" s="1">
        <v>54.5</v>
      </c>
      <c r="J307" s="1">
        <v>9.4499999999999993</v>
      </c>
      <c r="K307" s="1">
        <v>2.63</v>
      </c>
      <c r="L307" s="1" t="s">
        <v>574</v>
      </c>
      <c r="M307" s="1" t="s">
        <v>55</v>
      </c>
      <c r="N307" s="1" t="s">
        <v>69</v>
      </c>
      <c r="O307" s="1" t="s">
        <v>958</v>
      </c>
      <c r="P307" s="1" t="s">
        <v>6208</v>
      </c>
      <c r="Q307" s="1" t="s">
        <v>6209</v>
      </c>
      <c r="R307" s="3" t="s">
        <v>6210</v>
      </c>
      <c r="S307" s="1" t="s">
        <v>6211</v>
      </c>
      <c r="T307" s="1" t="s">
        <v>55</v>
      </c>
      <c r="U307" s="1" t="s">
        <v>55</v>
      </c>
      <c r="V307" s="5">
        <v>1.117</v>
      </c>
      <c r="W307" s="5">
        <v>0.22674515070151499</v>
      </c>
      <c r="X307" s="1">
        <v>105.5</v>
      </c>
      <c r="Y307" s="1">
        <v>94.5</v>
      </c>
      <c r="Z307" s="3">
        <v>130.6</v>
      </c>
      <c r="AA307" s="3">
        <v>110.1</v>
      </c>
      <c r="AB307" s="3">
        <v>109.8</v>
      </c>
      <c r="AC307" s="3">
        <v>100.3</v>
      </c>
      <c r="AD307" s="3">
        <v>98.6</v>
      </c>
      <c r="AE307" s="3">
        <v>50.6</v>
      </c>
      <c r="AF307" s="7">
        <v>107448.9921875</v>
      </c>
      <c r="AG307" s="7">
        <v>86345.2421875</v>
      </c>
      <c r="AH307" s="7">
        <v>99537.1484375</v>
      </c>
      <c r="AI307" s="7">
        <v>78430.9296875</v>
      </c>
      <c r="AJ307" s="7">
        <v>93338.2421875</v>
      </c>
      <c r="AK307" s="7" t="s">
        <v>55</v>
      </c>
      <c r="AL307" s="8">
        <v>123633.263503041</v>
      </c>
      <c r="AM307" s="8">
        <v>104234.00157548</v>
      </c>
      <c r="AN307" s="8">
        <v>103918.179931677</v>
      </c>
      <c r="AO307" s="8">
        <v>94960.328279645299</v>
      </c>
      <c r="AP307" s="8">
        <v>93338.2421875</v>
      </c>
      <c r="AQ307" s="8">
        <v>47949.431419637498</v>
      </c>
      <c r="AR307" s="1" t="s">
        <v>50</v>
      </c>
      <c r="AS307" s="1" t="s">
        <v>62</v>
      </c>
      <c r="AT307" s="1" t="s">
        <v>62</v>
      </c>
      <c r="AU307" s="1" t="s">
        <v>62</v>
      </c>
      <c r="AV307" s="1" t="s">
        <v>62</v>
      </c>
      <c r="AW307" s="1" t="s">
        <v>63</v>
      </c>
      <c r="AX307" s="1" t="s">
        <v>6212</v>
      </c>
      <c r="AY307" s="12">
        <f t="shared" si="20"/>
        <v>1.4043947138617476</v>
      </c>
      <c r="AZ307" s="12">
        <f t="shared" si="17"/>
        <v>0.48994847104093625</v>
      </c>
      <c r="BA307" s="12">
        <f t="shared" si="18"/>
        <v>0.12970745292697436</v>
      </c>
      <c r="BB307" s="12">
        <f t="shared" si="19"/>
        <v>0.88703506884987715</v>
      </c>
    </row>
    <row r="308" spans="1:54">
      <c r="A308" s="3" t="s">
        <v>50</v>
      </c>
      <c r="B308" s="1" t="s">
        <v>2100</v>
      </c>
      <c r="C308" s="3" t="s">
        <v>2101</v>
      </c>
      <c r="D308" s="1">
        <v>1</v>
      </c>
      <c r="E308" s="3">
        <v>1</v>
      </c>
      <c r="F308" s="3">
        <v>3</v>
      </c>
      <c r="G308" s="1">
        <v>1</v>
      </c>
      <c r="H308" s="1">
        <v>1056</v>
      </c>
      <c r="I308" s="1">
        <v>119.1</v>
      </c>
      <c r="J308" s="1">
        <v>5.64</v>
      </c>
      <c r="K308" s="1">
        <v>2.08</v>
      </c>
      <c r="L308" s="1" t="s">
        <v>53</v>
      </c>
      <c r="M308" s="1" t="s">
        <v>54</v>
      </c>
      <c r="N308" s="1" t="s">
        <v>177</v>
      </c>
      <c r="O308" s="1" t="s">
        <v>2102</v>
      </c>
      <c r="P308" s="1" t="s">
        <v>2103</v>
      </c>
      <c r="Q308" s="1" t="s">
        <v>2104</v>
      </c>
      <c r="R308" s="3" t="s">
        <v>2105</v>
      </c>
      <c r="S308" s="1" t="s">
        <v>2106</v>
      </c>
      <c r="T308" s="1" t="s">
        <v>2107</v>
      </c>
      <c r="U308" s="1" t="s">
        <v>55</v>
      </c>
      <c r="V308" s="5">
        <v>1.4690000000000001</v>
      </c>
      <c r="W308" s="5">
        <v>0.32270377792374799</v>
      </c>
      <c r="X308" s="1">
        <v>119</v>
      </c>
      <c r="Y308" s="1">
        <v>81</v>
      </c>
      <c r="Z308" s="3">
        <v>117.2</v>
      </c>
      <c r="AA308" s="3">
        <v>86.5</v>
      </c>
      <c r="AB308" s="3">
        <v>146.69999999999999</v>
      </c>
      <c r="AC308" s="3">
        <v>43.7</v>
      </c>
      <c r="AD308" s="3">
        <v>79.8</v>
      </c>
      <c r="AE308" s="3">
        <v>126</v>
      </c>
      <c r="AF308" s="7">
        <v>148169.515625</v>
      </c>
      <c r="AG308" s="7">
        <v>104199.328125</v>
      </c>
      <c r="AH308" s="7">
        <v>204331.984375</v>
      </c>
      <c r="AI308" s="7">
        <v>52486.9453125</v>
      </c>
      <c r="AJ308" s="7">
        <v>116044.0703125</v>
      </c>
      <c r="AK308" s="7">
        <v>150681.765625</v>
      </c>
      <c r="AL308" s="8">
        <v>170487.22743175799</v>
      </c>
      <c r="AM308" s="8">
        <v>125787.045780243</v>
      </c>
      <c r="AN308" s="8">
        <v>213325.45940283401</v>
      </c>
      <c r="AO308" s="8">
        <v>63548.622681507601</v>
      </c>
      <c r="AP308" s="8">
        <v>116044.0703125</v>
      </c>
      <c r="AQ308" s="8">
        <v>183269.36029688999</v>
      </c>
      <c r="AR308" s="1" t="s">
        <v>50</v>
      </c>
      <c r="AS308" s="1" t="s">
        <v>50</v>
      </c>
      <c r="AT308" s="1" t="s">
        <v>62</v>
      </c>
      <c r="AU308" s="1" t="s">
        <v>62</v>
      </c>
      <c r="AV308" s="1" t="s">
        <v>62</v>
      </c>
      <c r="AW308" s="1" t="s">
        <v>50</v>
      </c>
      <c r="AX308" s="1" t="s">
        <v>2108</v>
      </c>
      <c r="AY308" s="12">
        <f t="shared" si="20"/>
        <v>1.4043897067580704</v>
      </c>
      <c r="AZ308" s="12">
        <f t="shared" si="17"/>
        <v>0.48994332737551899</v>
      </c>
      <c r="BA308" s="12">
        <f t="shared" si="18"/>
        <v>0.31770932279936126</v>
      </c>
      <c r="BB308" s="12">
        <f t="shared" si="19"/>
        <v>0.49797004113472315</v>
      </c>
    </row>
    <row r="309" spans="1:54">
      <c r="A309" s="3" t="s">
        <v>50</v>
      </c>
      <c r="B309" s="1" t="s">
        <v>2735</v>
      </c>
      <c r="C309" s="3" t="s">
        <v>2736</v>
      </c>
      <c r="D309" s="1">
        <v>2</v>
      </c>
      <c r="E309" s="3">
        <v>2</v>
      </c>
      <c r="F309" s="3">
        <v>10</v>
      </c>
      <c r="G309" s="1">
        <v>2</v>
      </c>
      <c r="H309" s="1">
        <v>1254</v>
      </c>
      <c r="I309" s="1">
        <v>139.30000000000001</v>
      </c>
      <c r="J309" s="1">
        <v>5.01</v>
      </c>
      <c r="K309" s="1">
        <v>26.16</v>
      </c>
      <c r="L309" s="1" t="s">
        <v>574</v>
      </c>
      <c r="M309" s="1" t="s">
        <v>2737</v>
      </c>
      <c r="N309" s="1" t="s">
        <v>55</v>
      </c>
      <c r="O309" s="1" t="s">
        <v>2738</v>
      </c>
      <c r="P309" s="1" t="s">
        <v>2739</v>
      </c>
      <c r="Q309" s="1" t="s">
        <v>2740</v>
      </c>
      <c r="R309" s="3" t="s">
        <v>2741</v>
      </c>
      <c r="S309" s="1" t="s">
        <v>2742</v>
      </c>
      <c r="T309" s="1" t="s">
        <v>55</v>
      </c>
      <c r="U309" s="1" t="s">
        <v>55</v>
      </c>
      <c r="V309" s="5">
        <v>1.3759999999999999</v>
      </c>
      <c r="W309" s="5">
        <v>3.39129140964919E-2</v>
      </c>
      <c r="X309" s="1">
        <v>115.8</v>
      </c>
      <c r="Y309" s="1">
        <v>84.2</v>
      </c>
      <c r="Z309" s="3">
        <v>109.6</v>
      </c>
      <c r="AA309" s="3">
        <v>109.4</v>
      </c>
      <c r="AB309" s="3">
        <v>131.4</v>
      </c>
      <c r="AC309" s="3">
        <v>96.9</v>
      </c>
      <c r="AD309" s="3">
        <v>73</v>
      </c>
      <c r="AE309" s="3">
        <v>79.7</v>
      </c>
      <c r="AF309" s="7">
        <v>669344.484375</v>
      </c>
      <c r="AG309" s="7">
        <v>636935.7109375</v>
      </c>
      <c r="AH309" s="7">
        <v>883975.640625</v>
      </c>
      <c r="AI309" s="7">
        <v>562264.015625</v>
      </c>
      <c r="AJ309" s="7">
        <v>479811.96875</v>
      </c>
      <c r="AK309" s="7">
        <v>442610.25</v>
      </c>
      <c r="AL309" s="8">
        <v>770163.04505337495</v>
      </c>
      <c r="AM309" s="8">
        <v>768894.22295175795</v>
      </c>
      <c r="AN309" s="8">
        <v>922882.97504693095</v>
      </c>
      <c r="AO309" s="8">
        <v>680761.73158114601</v>
      </c>
      <c r="AP309" s="8">
        <v>512746.37791998702</v>
      </c>
      <c r="AQ309" s="8">
        <v>559881.26761752204</v>
      </c>
      <c r="AR309" s="1" t="s">
        <v>50</v>
      </c>
      <c r="AS309" s="1" t="s">
        <v>50</v>
      </c>
      <c r="AT309" s="1" t="s">
        <v>50</v>
      </c>
      <c r="AU309" s="1" t="s">
        <v>50</v>
      </c>
      <c r="AV309" s="1" t="s">
        <v>50</v>
      </c>
      <c r="AW309" s="1" t="s">
        <v>50</v>
      </c>
      <c r="AX309" s="1" t="s">
        <v>2743</v>
      </c>
      <c r="AY309" s="12">
        <f t="shared" si="20"/>
        <v>1.4041035466393499</v>
      </c>
      <c r="AZ309" s="12">
        <f t="shared" si="17"/>
        <v>0.48964933216288498</v>
      </c>
      <c r="BA309" s="12">
        <f t="shared" si="18"/>
        <v>2.9882048912884519E-2</v>
      </c>
      <c r="BB309" s="12">
        <f t="shared" si="19"/>
        <v>1.5245896277049471</v>
      </c>
    </row>
    <row r="310" spans="1:54">
      <c r="A310" s="3" t="s">
        <v>50</v>
      </c>
      <c r="B310" s="1" t="s">
        <v>7065</v>
      </c>
      <c r="C310" s="3" t="s">
        <v>7066</v>
      </c>
      <c r="D310" s="1">
        <v>11</v>
      </c>
      <c r="E310" s="3">
        <v>4</v>
      </c>
      <c r="F310" s="3">
        <v>49</v>
      </c>
      <c r="G310" s="1">
        <v>4</v>
      </c>
      <c r="H310" s="1">
        <v>602</v>
      </c>
      <c r="I310" s="1">
        <v>66</v>
      </c>
      <c r="J310" s="1">
        <v>5.92</v>
      </c>
      <c r="K310" s="1">
        <v>190.63</v>
      </c>
      <c r="L310" s="1" t="s">
        <v>55</v>
      </c>
      <c r="M310" s="1" t="s">
        <v>7067</v>
      </c>
      <c r="N310" s="1" t="s">
        <v>55</v>
      </c>
      <c r="O310" s="1" t="s">
        <v>55</v>
      </c>
      <c r="P310" s="1" t="s">
        <v>7068</v>
      </c>
      <c r="Q310" s="1" t="s">
        <v>7069</v>
      </c>
      <c r="R310" s="3" t="s">
        <v>7070</v>
      </c>
      <c r="S310" s="1" t="s">
        <v>7071</v>
      </c>
      <c r="T310" s="1" t="s">
        <v>7072</v>
      </c>
      <c r="U310" s="1" t="s">
        <v>55</v>
      </c>
      <c r="V310" s="5">
        <v>1.081</v>
      </c>
      <c r="W310" s="5">
        <v>0.30971786400801599</v>
      </c>
      <c r="X310" s="1">
        <v>103.9</v>
      </c>
      <c r="Y310" s="1">
        <v>96.1</v>
      </c>
      <c r="Z310" s="3">
        <v>171.1</v>
      </c>
      <c r="AA310" s="3">
        <v>92.3</v>
      </c>
      <c r="AB310" s="3">
        <v>86.9</v>
      </c>
      <c r="AC310" s="3">
        <v>61.6</v>
      </c>
      <c r="AD310" s="3">
        <v>102.6</v>
      </c>
      <c r="AE310" s="3">
        <v>85.4</v>
      </c>
      <c r="AF310" s="7">
        <v>3753498.8691406301</v>
      </c>
      <c r="AG310" s="7">
        <v>1930449.96484375</v>
      </c>
      <c r="AH310" s="7">
        <v>2093148.9550781299</v>
      </c>
      <c r="AI310" s="7">
        <v>1285149.4121093799</v>
      </c>
      <c r="AJ310" s="7">
        <v>2589648.12890625</v>
      </c>
      <c r="AK310" s="7">
        <v>1772249.4355468799</v>
      </c>
      <c r="AL310" s="8">
        <v>4318861.4923166698</v>
      </c>
      <c r="AM310" s="8">
        <v>2330395.0464341799</v>
      </c>
      <c r="AN310" s="8">
        <v>2193835.2836947301</v>
      </c>
      <c r="AO310" s="8">
        <v>1555995.9642012201</v>
      </c>
      <c r="AP310" s="8">
        <v>2589648.12890625</v>
      </c>
      <c r="AQ310" s="8">
        <v>2155529.69526202</v>
      </c>
      <c r="AR310" s="1" t="s">
        <v>50</v>
      </c>
      <c r="AS310" s="1" t="s">
        <v>50</v>
      </c>
      <c r="AT310" s="1" t="s">
        <v>50</v>
      </c>
      <c r="AU310" s="1" t="s">
        <v>50</v>
      </c>
      <c r="AV310" s="1" t="s">
        <v>50</v>
      </c>
      <c r="AW310" s="1" t="s">
        <v>50</v>
      </c>
      <c r="AX310" s="1" t="s">
        <v>7073</v>
      </c>
      <c r="AY310" s="12">
        <f t="shared" si="20"/>
        <v>1.4034038925839312</v>
      </c>
      <c r="AZ310" s="12">
        <f t="shared" si="17"/>
        <v>0.48893026909442472</v>
      </c>
      <c r="BA310" s="12">
        <f t="shared" si="18"/>
        <v>0.32131779845921704</v>
      </c>
      <c r="BB310" s="12">
        <f t="shared" si="19"/>
        <v>0.49306521731018027</v>
      </c>
    </row>
    <row r="311" spans="1:54">
      <c r="A311" s="3" t="s">
        <v>1240</v>
      </c>
      <c r="B311" s="1" t="s">
        <v>9135</v>
      </c>
      <c r="C311" s="3" t="s">
        <v>9136</v>
      </c>
      <c r="D311" s="1">
        <v>2</v>
      </c>
      <c r="E311" s="3">
        <v>1</v>
      </c>
      <c r="F311" s="3">
        <v>1</v>
      </c>
      <c r="G311" s="1">
        <v>1</v>
      </c>
      <c r="H311" s="1">
        <v>477</v>
      </c>
      <c r="I311" s="1">
        <v>54.2</v>
      </c>
      <c r="J311" s="1">
        <v>6.15</v>
      </c>
      <c r="K311" s="1">
        <v>2.19</v>
      </c>
      <c r="L311" s="1" t="s">
        <v>2578</v>
      </c>
      <c r="M311" s="1" t="s">
        <v>2669</v>
      </c>
      <c r="N311" s="1" t="s">
        <v>108</v>
      </c>
      <c r="O311" s="1" t="s">
        <v>9137</v>
      </c>
      <c r="P311" s="1" t="s">
        <v>9138</v>
      </c>
      <c r="Q311" s="1" t="s">
        <v>9139</v>
      </c>
      <c r="R311" s="3" t="s">
        <v>9140</v>
      </c>
      <c r="S311" s="1" t="s">
        <v>9141</v>
      </c>
      <c r="T311" s="1" t="s">
        <v>55</v>
      </c>
      <c r="U311" s="1" t="s">
        <v>55</v>
      </c>
      <c r="V311" s="5">
        <v>1.0129999999999999</v>
      </c>
      <c r="W311" s="5">
        <v>0.43763181526512501</v>
      </c>
      <c r="X311" s="1">
        <v>100.6</v>
      </c>
      <c r="Y311" s="1">
        <v>99.4</v>
      </c>
      <c r="Z311" s="3">
        <v>136.9</v>
      </c>
      <c r="AA311" s="3">
        <v>100.5</v>
      </c>
      <c r="AB311" s="3">
        <v>112.9</v>
      </c>
      <c r="AC311" s="3">
        <v>10.7</v>
      </c>
      <c r="AD311" s="3">
        <v>111.4</v>
      </c>
      <c r="AE311" s="3">
        <v>127.6</v>
      </c>
      <c r="AF311" s="7">
        <v>36276.55078125</v>
      </c>
      <c r="AG311" s="7">
        <v>25391.705078125</v>
      </c>
      <c r="AH311" s="7">
        <v>32967.96875</v>
      </c>
      <c r="AI311" s="7" t="s">
        <v>55</v>
      </c>
      <c r="AJ311" s="7">
        <v>33984.28515625</v>
      </c>
      <c r="AK311" s="7">
        <v>31987.88671875</v>
      </c>
      <c r="AL311" s="8">
        <v>41740.627533233201</v>
      </c>
      <c r="AM311" s="8">
        <v>30652.285639203099</v>
      </c>
      <c r="AN311" s="8">
        <v>34419.022066877696</v>
      </c>
      <c r="AO311" s="8">
        <v>3256.6268649346398</v>
      </c>
      <c r="AP311" s="8">
        <v>33984.28515625</v>
      </c>
      <c r="AQ311" s="8">
        <v>38905.832513168003</v>
      </c>
      <c r="AR311" s="1" t="s">
        <v>50</v>
      </c>
      <c r="AS311" s="1" t="s">
        <v>62</v>
      </c>
      <c r="AT311" s="1" t="s">
        <v>62</v>
      </c>
      <c r="AU311" s="1" t="s">
        <v>63</v>
      </c>
      <c r="AV311" s="1" t="s">
        <v>62</v>
      </c>
      <c r="AW311" s="1" t="s">
        <v>62</v>
      </c>
      <c r="AX311" s="1" t="s">
        <v>9142</v>
      </c>
      <c r="AY311" s="12">
        <f t="shared" si="20"/>
        <v>1.4027117756968208</v>
      </c>
      <c r="AZ311" s="12">
        <f t="shared" si="17"/>
        <v>0.48821859948487561</v>
      </c>
      <c r="BA311" s="12">
        <f t="shared" si="18"/>
        <v>0.4286779569867879</v>
      </c>
      <c r="BB311" s="12">
        <f t="shared" si="19"/>
        <v>0.36786884773529366</v>
      </c>
    </row>
    <row r="312" spans="1:54">
      <c r="A312" s="3" t="s">
        <v>50</v>
      </c>
      <c r="B312" s="1" t="s">
        <v>1652</v>
      </c>
      <c r="C312" s="3" t="s">
        <v>1653</v>
      </c>
      <c r="D312" s="1">
        <v>3</v>
      </c>
      <c r="E312" s="3">
        <v>3</v>
      </c>
      <c r="F312" s="3">
        <v>26</v>
      </c>
      <c r="G312" s="1">
        <v>3</v>
      </c>
      <c r="H312" s="1">
        <v>2440</v>
      </c>
      <c r="I312" s="1">
        <v>270</v>
      </c>
      <c r="J312" s="1">
        <v>7.11</v>
      </c>
      <c r="K312" s="1">
        <v>105.86</v>
      </c>
      <c r="L312" s="1" t="s">
        <v>53</v>
      </c>
      <c r="M312" s="1" t="s">
        <v>54</v>
      </c>
      <c r="N312" s="1" t="s">
        <v>69</v>
      </c>
      <c r="O312" s="1" t="s">
        <v>1654</v>
      </c>
      <c r="P312" s="1" t="s">
        <v>1655</v>
      </c>
      <c r="Q312" s="1" t="s">
        <v>1656</v>
      </c>
      <c r="R312" s="3" t="s">
        <v>1657</v>
      </c>
      <c r="S312" s="1" t="s">
        <v>1658</v>
      </c>
      <c r="T312" s="1" t="s">
        <v>1659</v>
      </c>
      <c r="U312" s="1" t="s">
        <v>1660</v>
      </c>
      <c r="V312" s="5">
        <v>1.617</v>
      </c>
      <c r="W312" s="5">
        <v>0.22129090030663301</v>
      </c>
      <c r="X312" s="1">
        <v>123.6</v>
      </c>
      <c r="Y312" s="1">
        <v>76.400000000000006</v>
      </c>
      <c r="Z312" s="3">
        <v>106.2</v>
      </c>
      <c r="AA312" s="3">
        <v>122.2</v>
      </c>
      <c r="AB312" s="3">
        <v>121.7</v>
      </c>
      <c r="AC312" s="3">
        <v>55.6</v>
      </c>
      <c r="AD312" s="3">
        <v>119.1</v>
      </c>
      <c r="AE312" s="3">
        <v>75.3</v>
      </c>
      <c r="AF312" s="7">
        <v>1358374.7910156299</v>
      </c>
      <c r="AG312" s="7">
        <v>1489703.92578125</v>
      </c>
      <c r="AH312" s="7">
        <v>1716074.65234375</v>
      </c>
      <c r="AI312" s="7">
        <v>675305.17578125</v>
      </c>
      <c r="AJ312" s="7">
        <v>1752719.6660156299</v>
      </c>
      <c r="AK312" s="7">
        <v>910932.31152343797</v>
      </c>
      <c r="AL312" s="8">
        <v>1562977.0466386899</v>
      </c>
      <c r="AM312" s="8">
        <v>1798336.50833585</v>
      </c>
      <c r="AN312" s="8">
        <v>1791606.0214485901</v>
      </c>
      <c r="AO312" s="8">
        <v>817626.43177429296</v>
      </c>
      <c r="AP312" s="8">
        <v>1752719.6660156299</v>
      </c>
      <c r="AQ312" s="8">
        <v>1107937.5219304501</v>
      </c>
      <c r="AR312" s="1" t="s">
        <v>50</v>
      </c>
      <c r="AS312" s="1" t="s">
        <v>50</v>
      </c>
      <c r="AT312" s="1" t="s">
        <v>50</v>
      </c>
      <c r="AU312" s="1" t="s">
        <v>50</v>
      </c>
      <c r="AV312" s="1" t="s">
        <v>50</v>
      </c>
      <c r="AW312" s="1" t="s">
        <v>50</v>
      </c>
      <c r="AX312" s="1" t="s">
        <v>1661</v>
      </c>
      <c r="AY312" s="12">
        <f t="shared" si="20"/>
        <v>1.4009032769514551</v>
      </c>
      <c r="AZ312" s="12">
        <f t="shared" si="17"/>
        <v>0.48635735071549552</v>
      </c>
      <c r="BA312" s="12">
        <f t="shared" si="18"/>
        <v>0.161872091030098</v>
      </c>
      <c r="BB312" s="12">
        <f t="shared" si="19"/>
        <v>0.79082802312094691</v>
      </c>
    </row>
    <row r="313" spans="1:54">
      <c r="A313" s="3" t="s">
        <v>50</v>
      </c>
      <c r="B313" s="1" t="s">
        <v>9002</v>
      </c>
      <c r="C313" s="3" t="s">
        <v>9003</v>
      </c>
      <c r="D313" s="1">
        <v>3</v>
      </c>
      <c r="E313" s="3">
        <v>1</v>
      </c>
      <c r="F313" s="3">
        <v>23</v>
      </c>
      <c r="G313" s="1">
        <v>1</v>
      </c>
      <c r="H313" s="1">
        <v>460</v>
      </c>
      <c r="I313" s="1">
        <v>52.3</v>
      </c>
      <c r="J313" s="1">
        <v>7.34</v>
      </c>
      <c r="K313" s="1">
        <v>98.03</v>
      </c>
      <c r="L313" s="1" t="s">
        <v>55</v>
      </c>
      <c r="M313" s="1" t="s">
        <v>54</v>
      </c>
      <c r="N313" s="1" t="s">
        <v>55</v>
      </c>
      <c r="O313" s="1" t="s">
        <v>9004</v>
      </c>
      <c r="P313" s="1" t="s">
        <v>9005</v>
      </c>
      <c r="Q313" s="1" t="s">
        <v>9006</v>
      </c>
      <c r="R313" s="3" t="s">
        <v>9007</v>
      </c>
      <c r="S313" s="1" t="s">
        <v>9008</v>
      </c>
      <c r="T313" s="1" t="s">
        <v>9009</v>
      </c>
      <c r="U313" s="1" t="s">
        <v>9010</v>
      </c>
      <c r="V313" s="5">
        <v>1.016</v>
      </c>
      <c r="W313" s="5">
        <v>0.31128562285696398</v>
      </c>
      <c r="X313" s="1">
        <v>100.8</v>
      </c>
      <c r="Y313" s="1">
        <v>99.2</v>
      </c>
      <c r="Z313" s="3">
        <v>101.7</v>
      </c>
      <c r="AA313" s="3">
        <v>144.69999999999999</v>
      </c>
      <c r="AB313" s="3">
        <v>103.5</v>
      </c>
      <c r="AC313" s="3">
        <v>101.9</v>
      </c>
      <c r="AD313" s="3">
        <v>105.8</v>
      </c>
      <c r="AE313" s="3">
        <v>42.4</v>
      </c>
      <c r="AF313" s="7">
        <v>1159196.65625</v>
      </c>
      <c r="AG313" s="7">
        <v>1572700.046875</v>
      </c>
      <c r="AH313" s="7">
        <v>1300901.5625</v>
      </c>
      <c r="AI313" s="7">
        <v>1103591.65625</v>
      </c>
      <c r="AJ313" s="7">
        <v>1387466.484375</v>
      </c>
      <c r="AK313" s="7">
        <v>429826.9375</v>
      </c>
      <c r="AL313" s="8">
        <v>1333798.13748195</v>
      </c>
      <c r="AM313" s="8">
        <v>1898527.52752437</v>
      </c>
      <c r="AN313" s="8">
        <v>1358159.48886821</v>
      </c>
      <c r="AO313" s="8">
        <v>1336174.7257329701</v>
      </c>
      <c r="AP313" s="8">
        <v>1387466.484375</v>
      </c>
      <c r="AQ313" s="8">
        <v>555582.57823281095</v>
      </c>
      <c r="AR313" s="1" t="s">
        <v>50</v>
      </c>
      <c r="AS313" s="1" t="s">
        <v>50</v>
      </c>
      <c r="AT313" s="1" t="s">
        <v>50</v>
      </c>
      <c r="AU313" s="1" t="s">
        <v>50</v>
      </c>
      <c r="AV313" s="1" t="s">
        <v>50</v>
      </c>
      <c r="AW313" s="1" t="s">
        <v>50</v>
      </c>
      <c r="AX313" s="1" t="s">
        <v>997</v>
      </c>
      <c r="AY313" s="12">
        <f t="shared" si="20"/>
        <v>1.399869435625563</v>
      </c>
      <c r="AZ313" s="12">
        <f t="shared" si="17"/>
        <v>0.48529227477057851</v>
      </c>
      <c r="BA313" s="12">
        <f t="shared" si="18"/>
        <v>0.25133959491605112</v>
      </c>
      <c r="BB313" s="12">
        <f t="shared" si="19"/>
        <v>0.59973908920685759</v>
      </c>
    </row>
    <row r="314" spans="1:54">
      <c r="A314" s="3" t="s">
        <v>50</v>
      </c>
      <c r="B314" s="1" t="s">
        <v>1231</v>
      </c>
      <c r="C314" s="3" t="s">
        <v>1232</v>
      </c>
      <c r="D314" s="1">
        <v>62</v>
      </c>
      <c r="E314" s="3">
        <v>10</v>
      </c>
      <c r="F314" s="3">
        <v>75</v>
      </c>
      <c r="G314" s="1">
        <v>1</v>
      </c>
      <c r="H314" s="1">
        <v>126</v>
      </c>
      <c r="I314" s="1">
        <v>13.9</v>
      </c>
      <c r="J314" s="1">
        <v>10.32</v>
      </c>
      <c r="K314" s="1">
        <v>161.83000000000001</v>
      </c>
      <c r="L314" s="1" t="s">
        <v>55</v>
      </c>
      <c r="M314" s="1" t="s">
        <v>127</v>
      </c>
      <c r="N314" s="1" t="s">
        <v>69</v>
      </c>
      <c r="O314" s="1" t="s">
        <v>1233</v>
      </c>
      <c r="P314" s="1" t="s">
        <v>1234</v>
      </c>
      <c r="Q314" s="1" t="s">
        <v>1235</v>
      </c>
      <c r="R314" s="3" t="s">
        <v>1236</v>
      </c>
      <c r="S314" s="1" t="s">
        <v>1237</v>
      </c>
      <c r="T314" s="1" t="s">
        <v>1238</v>
      </c>
      <c r="U314" s="1" t="s">
        <v>55</v>
      </c>
      <c r="V314" s="5">
        <v>1.79</v>
      </c>
      <c r="W314" s="5">
        <v>0.51985810827137102</v>
      </c>
      <c r="X314" s="1">
        <v>128.30000000000001</v>
      </c>
      <c r="Y314" s="1">
        <v>71.7</v>
      </c>
      <c r="Z314" s="3">
        <v>99.6</v>
      </c>
      <c r="AA314" s="3">
        <v>49.1</v>
      </c>
      <c r="AB314" s="3">
        <v>201.2</v>
      </c>
      <c r="AC314" s="3">
        <v>21.8</v>
      </c>
      <c r="AD314" s="3">
        <v>55.7</v>
      </c>
      <c r="AE314" s="3">
        <v>172.6</v>
      </c>
      <c r="AF314" s="7">
        <v>118698.34375</v>
      </c>
      <c r="AG314" s="7">
        <v>55794.875</v>
      </c>
      <c r="AH314" s="7">
        <v>264175.34375</v>
      </c>
      <c r="AI314" s="7">
        <v>24639.265625</v>
      </c>
      <c r="AJ314" s="7">
        <v>76307.890625</v>
      </c>
      <c r="AK314" s="7">
        <v>194542.5</v>
      </c>
      <c r="AL314" s="8">
        <v>136577.024236859</v>
      </c>
      <c r="AM314" s="8">
        <v>67354.297021077393</v>
      </c>
      <c r="AN314" s="8">
        <v>275802.766467262</v>
      </c>
      <c r="AO314" s="8">
        <v>29832.016038084501</v>
      </c>
      <c r="AP314" s="8">
        <v>76307.890625</v>
      </c>
      <c r="AQ314" s="8">
        <v>236615.75358951199</v>
      </c>
      <c r="AR314" s="1" t="s">
        <v>50</v>
      </c>
      <c r="AS314" s="1" t="s">
        <v>62</v>
      </c>
      <c r="AT314" s="1" t="s">
        <v>50</v>
      </c>
      <c r="AU314" s="1" t="s">
        <v>62</v>
      </c>
      <c r="AV314" s="1" t="s">
        <v>50</v>
      </c>
      <c r="AW314" s="1" t="s">
        <v>50</v>
      </c>
      <c r="AX314" s="1" t="s">
        <v>1239</v>
      </c>
      <c r="AY314" s="12">
        <f t="shared" si="20"/>
        <v>1.3996387028930597</v>
      </c>
      <c r="AZ314" s="12">
        <f t="shared" si="17"/>
        <v>0.48505446373146999</v>
      </c>
      <c r="BA314" s="12">
        <f t="shared" si="18"/>
        <v>0.62987501229549014</v>
      </c>
      <c r="BB314" s="12">
        <f t="shared" si="19"/>
        <v>0.20074562015851904</v>
      </c>
    </row>
    <row r="315" spans="1:54">
      <c r="A315" s="3" t="s">
        <v>50</v>
      </c>
      <c r="B315" s="1" t="s">
        <v>10374</v>
      </c>
      <c r="C315" s="3" t="s">
        <v>10375</v>
      </c>
      <c r="D315" s="1">
        <v>8</v>
      </c>
      <c r="E315" s="3">
        <v>2</v>
      </c>
      <c r="F315" s="3">
        <v>6</v>
      </c>
      <c r="G315" s="1">
        <v>1</v>
      </c>
      <c r="H315" s="1">
        <v>355</v>
      </c>
      <c r="I315" s="1">
        <v>40.4</v>
      </c>
      <c r="J315" s="1">
        <v>5.54</v>
      </c>
      <c r="K315" s="1">
        <v>23.5</v>
      </c>
      <c r="L315" s="1" t="s">
        <v>10376</v>
      </c>
      <c r="M315" s="1" t="s">
        <v>322</v>
      </c>
      <c r="N315" s="1" t="s">
        <v>253</v>
      </c>
      <c r="O315" s="1" t="s">
        <v>1532</v>
      </c>
      <c r="P315" s="1" t="s">
        <v>10377</v>
      </c>
      <c r="Q315" s="1" t="s">
        <v>10378</v>
      </c>
      <c r="R315" s="3" t="s">
        <v>10379</v>
      </c>
      <c r="S315" s="1" t="s">
        <v>10380</v>
      </c>
      <c r="T315" s="1" t="s">
        <v>10381</v>
      </c>
      <c r="U315" s="1" t="s">
        <v>10382</v>
      </c>
      <c r="V315" s="5">
        <v>0.97299999999999998</v>
      </c>
      <c r="W315" s="5">
        <v>0.44689769849552702</v>
      </c>
      <c r="X315" s="1">
        <v>98.7</v>
      </c>
      <c r="Y315" s="1">
        <v>101.3</v>
      </c>
      <c r="Z315" s="3">
        <v>119.4</v>
      </c>
      <c r="AA315" s="3">
        <v>140.80000000000001</v>
      </c>
      <c r="AB315" s="3">
        <v>89.8</v>
      </c>
      <c r="AC315" s="3">
        <v>124.1</v>
      </c>
      <c r="AD315" s="3">
        <v>122.7</v>
      </c>
      <c r="AE315" s="3">
        <v>3.3</v>
      </c>
      <c r="AF315" s="7">
        <v>162022.0625</v>
      </c>
      <c r="AG315" s="7">
        <v>182086.1875</v>
      </c>
      <c r="AH315" s="7">
        <v>134293.484375</v>
      </c>
      <c r="AI315" s="7">
        <v>160011.796875</v>
      </c>
      <c r="AJ315" s="7">
        <v>191521.984375</v>
      </c>
      <c r="AK315" s="7" t="s">
        <v>55</v>
      </c>
      <c r="AL315" s="8">
        <v>186426.28412385401</v>
      </c>
      <c r="AM315" s="8">
        <v>219810.28107528901</v>
      </c>
      <c r="AN315" s="8">
        <v>140204.282441302</v>
      </c>
      <c r="AO315" s="8">
        <v>193734.446606816</v>
      </c>
      <c r="AP315" s="8">
        <v>191521.984375</v>
      </c>
      <c r="AQ315" s="8">
        <v>5178.8860835990099</v>
      </c>
      <c r="AR315" s="1" t="s">
        <v>50</v>
      </c>
      <c r="AS315" s="1" t="s">
        <v>50</v>
      </c>
      <c r="AT315" s="1" t="s">
        <v>50</v>
      </c>
      <c r="AU315" s="1" t="s">
        <v>50</v>
      </c>
      <c r="AV315" s="1" t="s">
        <v>50</v>
      </c>
      <c r="AW315" s="1" t="s">
        <v>63</v>
      </c>
      <c r="AX315" s="1" t="s">
        <v>10383</v>
      </c>
      <c r="AY315" s="12">
        <f t="shared" si="20"/>
        <v>1.3995681839122462</v>
      </c>
      <c r="AZ315" s="12">
        <f t="shared" si="17"/>
        <v>0.48498177358169281</v>
      </c>
      <c r="BA315" s="12">
        <f t="shared" si="18"/>
        <v>0.47861777460381533</v>
      </c>
      <c r="BB315" s="12">
        <f t="shared" si="19"/>
        <v>0.32001117686964808</v>
      </c>
    </row>
    <row r="316" spans="1:54">
      <c r="A316" s="3" t="s">
        <v>50</v>
      </c>
      <c r="B316" s="1" t="s">
        <v>2952</v>
      </c>
      <c r="C316" s="3" t="s">
        <v>2953</v>
      </c>
      <c r="D316" s="1">
        <v>4</v>
      </c>
      <c r="E316" s="3">
        <v>1</v>
      </c>
      <c r="F316" s="3">
        <v>10</v>
      </c>
      <c r="G316" s="1">
        <v>1</v>
      </c>
      <c r="H316" s="1">
        <v>390</v>
      </c>
      <c r="I316" s="1">
        <v>43</v>
      </c>
      <c r="J316" s="1">
        <v>5.26</v>
      </c>
      <c r="K316" s="1">
        <v>26.38</v>
      </c>
      <c r="L316" s="1" t="s">
        <v>574</v>
      </c>
      <c r="M316" s="1" t="s">
        <v>127</v>
      </c>
      <c r="N316" s="1" t="s">
        <v>87</v>
      </c>
      <c r="O316" s="1" t="s">
        <v>2954</v>
      </c>
      <c r="P316" s="1" t="s">
        <v>2955</v>
      </c>
      <c r="Q316" s="1" t="s">
        <v>2956</v>
      </c>
      <c r="R316" s="3" t="s">
        <v>2957</v>
      </c>
      <c r="S316" s="1" t="s">
        <v>2958</v>
      </c>
      <c r="T316" s="1" t="s">
        <v>2959</v>
      </c>
      <c r="U316" s="1" t="s">
        <v>2960</v>
      </c>
      <c r="V316" s="5">
        <v>1.351</v>
      </c>
      <c r="W316" s="5">
        <v>5.5068652404919698E-3</v>
      </c>
      <c r="X316" s="1">
        <v>114.9</v>
      </c>
      <c r="Y316" s="1">
        <v>85.1</v>
      </c>
      <c r="Z316" s="3">
        <v>111.5</v>
      </c>
      <c r="AA316" s="3">
        <v>124.9</v>
      </c>
      <c r="AB316" s="3">
        <v>113.5</v>
      </c>
      <c r="AC316" s="3">
        <v>84</v>
      </c>
      <c r="AD316" s="3">
        <v>89.7</v>
      </c>
      <c r="AE316" s="3">
        <v>76.400000000000006</v>
      </c>
      <c r="AF316" s="7">
        <v>224973.28125</v>
      </c>
      <c r="AG316" s="7">
        <v>240290.71875</v>
      </c>
      <c r="AH316" s="7">
        <v>252529.4296875</v>
      </c>
      <c r="AI316" s="7">
        <v>161196.0234375</v>
      </c>
      <c r="AJ316" s="7">
        <v>208203.2109375</v>
      </c>
      <c r="AK316" s="7">
        <v>145901.90625</v>
      </c>
      <c r="AL316" s="8">
        <v>258859.39361244801</v>
      </c>
      <c r="AM316" s="8">
        <v>290073.46001036197</v>
      </c>
      <c r="AN316" s="8">
        <v>263644.26874039997</v>
      </c>
      <c r="AO316" s="8">
        <v>195168.250127704</v>
      </c>
      <c r="AP316" s="8">
        <v>208203.2109375</v>
      </c>
      <c r="AQ316" s="8">
        <v>177455.77186213899</v>
      </c>
      <c r="AR316" s="1" t="s">
        <v>50</v>
      </c>
      <c r="AS316" s="1" t="s">
        <v>50</v>
      </c>
      <c r="AT316" s="1" t="s">
        <v>50</v>
      </c>
      <c r="AU316" s="1" t="s">
        <v>50</v>
      </c>
      <c r="AV316" s="1" t="s">
        <v>50</v>
      </c>
      <c r="AW316" s="1" t="s">
        <v>50</v>
      </c>
      <c r="AX316" s="1" t="s">
        <v>510</v>
      </c>
      <c r="AY316" s="12">
        <f t="shared" si="20"/>
        <v>1.3989996961193745</v>
      </c>
      <c r="AZ316" s="12">
        <f t="shared" si="17"/>
        <v>0.48439564913088712</v>
      </c>
      <c r="BA316" s="12">
        <f t="shared" si="18"/>
        <v>4.2246329908972174E-3</v>
      </c>
      <c r="BB316" s="12">
        <f t="shared" si="19"/>
        <v>2.3742110138033632</v>
      </c>
    </row>
    <row r="317" spans="1:54">
      <c r="A317" s="3" t="s">
        <v>50</v>
      </c>
      <c r="B317" s="1" t="s">
        <v>4647</v>
      </c>
      <c r="C317" s="3" t="s">
        <v>4648</v>
      </c>
      <c r="D317" s="1">
        <v>8</v>
      </c>
      <c r="E317" s="3">
        <v>1</v>
      </c>
      <c r="F317" s="3">
        <v>13</v>
      </c>
      <c r="G317" s="1">
        <v>1</v>
      </c>
      <c r="H317" s="1">
        <v>225</v>
      </c>
      <c r="I317" s="1">
        <v>26</v>
      </c>
      <c r="J317" s="1">
        <v>5.78</v>
      </c>
      <c r="K317" s="1">
        <v>65.98</v>
      </c>
      <c r="L317" s="1" t="s">
        <v>55</v>
      </c>
      <c r="M317" s="1" t="s">
        <v>2737</v>
      </c>
      <c r="N317" s="1" t="s">
        <v>108</v>
      </c>
      <c r="O317" s="1" t="s">
        <v>4649</v>
      </c>
      <c r="P317" s="1" t="s">
        <v>4650</v>
      </c>
      <c r="Q317" s="1" t="s">
        <v>4651</v>
      </c>
      <c r="R317" s="3" t="s">
        <v>4652</v>
      </c>
      <c r="S317" s="1" t="s">
        <v>4653</v>
      </c>
      <c r="T317" s="1" t="s">
        <v>55</v>
      </c>
      <c r="U317" s="1" t="s">
        <v>55</v>
      </c>
      <c r="V317" s="5">
        <v>1.2030000000000001</v>
      </c>
      <c r="W317" s="5">
        <v>0.24241716874614999</v>
      </c>
      <c r="X317" s="1">
        <v>109.2</v>
      </c>
      <c r="Y317" s="1">
        <v>90.8</v>
      </c>
      <c r="Z317" s="3">
        <v>99.1</v>
      </c>
      <c r="AA317" s="3">
        <v>159.4</v>
      </c>
      <c r="AB317" s="3">
        <v>91.3</v>
      </c>
      <c r="AC317" s="3">
        <v>82.4</v>
      </c>
      <c r="AD317" s="3">
        <v>107.7</v>
      </c>
      <c r="AE317" s="3">
        <v>59.9</v>
      </c>
      <c r="AF317" s="7">
        <v>1093556.4140625</v>
      </c>
      <c r="AG317" s="7">
        <v>1676327.96875</v>
      </c>
      <c r="AH317" s="7">
        <v>1110465.4609375</v>
      </c>
      <c r="AI317" s="7">
        <v>864151.3125</v>
      </c>
      <c r="AJ317" s="7">
        <v>1367423.875</v>
      </c>
      <c r="AK317" s="7">
        <v>625619.6875</v>
      </c>
      <c r="AL317" s="8">
        <v>1258270.9762349699</v>
      </c>
      <c r="AM317" s="8">
        <v>2023624.7847481801</v>
      </c>
      <c r="AN317" s="8">
        <v>1159341.52614463</v>
      </c>
      <c r="AO317" s="8">
        <v>1046272.08481713</v>
      </c>
      <c r="AP317" s="8">
        <v>1367423.875</v>
      </c>
      <c r="AQ317" s="8">
        <v>760921.00090339</v>
      </c>
      <c r="AR317" s="1" t="s">
        <v>50</v>
      </c>
      <c r="AS317" s="1" t="s">
        <v>50</v>
      </c>
      <c r="AT317" s="1" t="s">
        <v>50</v>
      </c>
      <c r="AU317" s="1" t="s">
        <v>50</v>
      </c>
      <c r="AV317" s="1" t="s">
        <v>50</v>
      </c>
      <c r="AW317" s="1" t="s">
        <v>50</v>
      </c>
      <c r="AX317" s="1" t="s">
        <v>4654</v>
      </c>
      <c r="AY317" s="12">
        <f t="shared" si="20"/>
        <v>1.3989836701810425</v>
      </c>
      <c r="AZ317" s="12">
        <f t="shared" si="17"/>
        <v>0.48437912255532856</v>
      </c>
      <c r="BA317" s="12">
        <f t="shared" si="18"/>
        <v>0.2630615554849185</v>
      </c>
      <c r="BB317" s="12">
        <f t="shared" si="19"/>
        <v>0.57994261622716825</v>
      </c>
    </row>
    <row r="318" spans="1:54">
      <c r="A318" s="3" t="s">
        <v>50</v>
      </c>
      <c r="B318" s="1" t="s">
        <v>10352</v>
      </c>
      <c r="C318" s="3" t="s">
        <v>10353</v>
      </c>
      <c r="D318" s="1">
        <v>4</v>
      </c>
      <c r="E318" s="3">
        <v>1</v>
      </c>
      <c r="F318" s="3">
        <v>9</v>
      </c>
      <c r="G318" s="1">
        <v>1</v>
      </c>
      <c r="H318" s="1">
        <v>610</v>
      </c>
      <c r="I318" s="1">
        <v>70.099999999999994</v>
      </c>
      <c r="J318" s="1">
        <v>9.73</v>
      </c>
      <c r="K318" s="1">
        <v>14.41</v>
      </c>
      <c r="L318" s="1" t="s">
        <v>574</v>
      </c>
      <c r="M318" s="1" t="s">
        <v>68</v>
      </c>
      <c r="N318" s="1" t="s">
        <v>69</v>
      </c>
      <c r="O318" s="1" t="s">
        <v>958</v>
      </c>
      <c r="P318" s="1" t="s">
        <v>10354</v>
      </c>
      <c r="Q318" s="1" t="s">
        <v>10355</v>
      </c>
      <c r="R318" s="3" t="s">
        <v>10356</v>
      </c>
      <c r="S318" s="1" t="s">
        <v>10357</v>
      </c>
      <c r="T318" s="1" t="s">
        <v>963</v>
      </c>
      <c r="U318" s="1" t="s">
        <v>55</v>
      </c>
      <c r="V318" s="5">
        <v>0.97399999999999998</v>
      </c>
      <c r="W318" s="5">
        <v>0.41248494378737099</v>
      </c>
      <c r="X318" s="1">
        <v>98.7</v>
      </c>
      <c r="Y318" s="1">
        <v>101.3</v>
      </c>
      <c r="Z318" s="3">
        <v>87.8</v>
      </c>
      <c r="AA318" s="3">
        <v>157.69999999999999</v>
      </c>
      <c r="AB318" s="3">
        <v>104.4</v>
      </c>
      <c r="AC318" s="3">
        <v>114.6</v>
      </c>
      <c r="AD318" s="3">
        <v>107.2</v>
      </c>
      <c r="AE318" s="3">
        <v>28.3</v>
      </c>
      <c r="AF318" s="7">
        <v>858434.4375</v>
      </c>
      <c r="AG318" s="7">
        <v>1469079.828125</v>
      </c>
      <c r="AH318" s="7">
        <v>1124913.3046875</v>
      </c>
      <c r="AI318" s="7">
        <v>1065041.75</v>
      </c>
      <c r="AJ318" s="7">
        <v>1205538.28125</v>
      </c>
      <c r="AK318" s="7">
        <v>262056.984375</v>
      </c>
      <c r="AL318" s="8">
        <v>987734.26209825999</v>
      </c>
      <c r="AM318" s="8">
        <v>1773439.56933687</v>
      </c>
      <c r="AN318" s="8">
        <v>1174425.2777891699</v>
      </c>
      <c r="AO318" s="8">
        <v>1289500.3873407701</v>
      </c>
      <c r="AP318" s="8">
        <v>1205538.28125</v>
      </c>
      <c r="AQ318" s="8">
        <v>318731.43832985399</v>
      </c>
      <c r="AR318" s="1" t="s">
        <v>50</v>
      </c>
      <c r="AS318" s="1" t="s">
        <v>50</v>
      </c>
      <c r="AT318" s="1" t="s">
        <v>50</v>
      </c>
      <c r="AU318" s="1" t="s">
        <v>50</v>
      </c>
      <c r="AV318" s="1" t="s">
        <v>50</v>
      </c>
      <c r="AW318" s="1" t="s">
        <v>62</v>
      </c>
      <c r="AX318" s="1" t="s">
        <v>10358</v>
      </c>
      <c r="AY318" s="12">
        <f t="shared" si="20"/>
        <v>1.3986924871880879</v>
      </c>
      <c r="AZ318" s="12">
        <f t="shared" si="17"/>
        <v>0.48407881026912114</v>
      </c>
      <c r="BA318" s="12">
        <f t="shared" si="18"/>
        <v>0.39265200796994154</v>
      </c>
      <c r="BB318" s="12">
        <f t="shared" si="19"/>
        <v>0.40599217728198667</v>
      </c>
    </row>
    <row r="319" spans="1:54">
      <c r="A319" s="3" t="s">
        <v>50</v>
      </c>
      <c r="B319" s="1" t="s">
        <v>2065</v>
      </c>
      <c r="C319" s="3" t="s">
        <v>2066</v>
      </c>
      <c r="D319" s="1">
        <v>6</v>
      </c>
      <c r="E319" s="3">
        <v>2</v>
      </c>
      <c r="F319" s="3">
        <v>8</v>
      </c>
      <c r="G319" s="1">
        <v>2</v>
      </c>
      <c r="H319" s="1">
        <v>551</v>
      </c>
      <c r="I319" s="1">
        <v>62</v>
      </c>
      <c r="J319" s="1">
        <v>5.55</v>
      </c>
      <c r="K319" s="1">
        <v>22.37</v>
      </c>
      <c r="L319" s="1" t="s">
        <v>97</v>
      </c>
      <c r="M319" s="1" t="s">
        <v>438</v>
      </c>
      <c r="N319" s="1" t="s">
        <v>265</v>
      </c>
      <c r="O319" s="1" t="s">
        <v>2067</v>
      </c>
      <c r="P319" s="1" t="s">
        <v>2068</v>
      </c>
      <c r="Q319" s="1" t="s">
        <v>2069</v>
      </c>
      <c r="R319" s="3" t="s">
        <v>2070</v>
      </c>
      <c r="S319" s="1" t="s">
        <v>2071</v>
      </c>
      <c r="T319" s="1" t="s">
        <v>55</v>
      </c>
      <c r="U319" s="1" t="s">
        <v>55</v>
      </c>
      <c r="V319" s="5">
        <v>1.4790000000000001</v>
      </c>
      <c r="W319" s="5">
        <v>2.5941464590435798E-2</v>
      </c>
      <c r="X319" s="1">
        <v>119.3</v>
      </c>
      <c r="Y319" s="1">
        <v>80.7</v>
      </c>
      <c r="Z319" s="3">
        <v>117.8</v>
      </c>
      <c r="AA319" s="3">
        <v>125.5</v>
      </c>
      <c r="AB319" s="3">
        <v>106.2</v>
      </c>
      <c r="AC319" s="3">
        <v>79.599999999999994</v>
      </c>
      <c r="AD319" s="3">
        <v>96</v>
      </c>
      <c r="AE319" s="3">
        <v>74.8</v>
      </c>
      <c r="AF319" s="7">
        <v>835996.9375</v>
      </c>
      <c r="AG319" s="7">
        <v>849355.828125</v>
      </c>
      <c r="AH319" s="7">
        <v>830851.9375</v>
      </c>
      <c r="AI319" s="7">
        <v>537161.15625</v>
      </c>
      <c r="AJ319" s="7">
        <v>784417.1015625</v>
      </c>
      <c r="AK319" s="7">
        <v>502549.359375</v>
      </c>
      <c r="AL319" s="8">
        <v>961917.16234353394</v>
      </c>
      <c r="AM319" s="8">
        <v>1025322.93018157</v>
      </c>
      <c r="AN319" s="8">
        <v>867421.08341511304</v>
      </c>
      <c r="AO319" s="8">
        <v>650368.41893643199</v>
      </c>
      <c r="AP319" s="8">
        <v>784417.1015625</v>
      </c>
      <c r="AQ319" s="8">
        <v>611234.53941653995</v>
      </c>
      <c r="AR319" s="1" t="s">
        <v>50</v>
      </c>
      <c r="AS319" s="1" t="s">
        <v>50</v>
      </c>
      <c r="AT319" s="1" t="s">
        <v>50</v>
      </c>
      <c r="AU319" s="1" t="s">
        <v>50</v>
      </c>
      <c r="AV319" s="1" t="s">
        <v>50</v>
      </c>
      <c r="AW319" s="1" t="s">
        <v>50</v>
      </c>
      <c r="AX319" s="1" t="s">
        <v>2072</v>
      </c>
      <c r="AY319" s="12">
        <f t="shared" si="20"/>
        <v>1.3952263870072479</v>
      </c>
      <c r="AZ319" s="12">
        <f t="shared" si="17"/>
        <v>0.48049923023644825</v>
      </c>
      <c r="BA319" s="12">
        <f t="shared" si="18"/>
        <v>1.8011895742605848E-2</v>
      </c>
      <c r="BB319" s="12">
        <f t="shared" si="19"/>
        <v>1.7444405755077956</v>
      </c>
    </row>
    <row r="320" spans="1:54">
      <c r="A320" s="3" t="s">
        <v>50</v>
      </c>
      <c r="B320" s="1" t="s">
        <v>3186</v>
      </c>
      <c r="C320" s="3" t="s">
        <v>3187</v>
      </c>
      <c r="D320" s="1">
        <v>2</v>
      </c>
      <c r="E320" s="3">
        <v>3</v>
      </c>
      <c r="F320" s="3">
        <v>12</v>
      </c>
      <c r="G320" s="1">
        <v>3</v>
      </c>
      <c r="H320" s="1">
        <v>1337</v>
      </c>
      <c r="I320" s="1">
        <v>150.69999999999999</v>
      </c>
      <c r="J320" s="1">
        <v>7.91</v>
      </c>
      <c r="K320" s="1">
        <v>30.34</v>
      </c>
      <c r="L320" s="1" t="s">
        <v>53</v>
      </c>
      <c r="M320" s="1" t="s">
        <v>211</v>
      </c>
      <c r="N320" s="1" t="s">
        <v>55</v>
      </c>
      <c r="O320" s="1" t="s">
        <v>3188</v>
      </c>
      <c r="P320" s="1" t="s">
        <v>3189</v>
      </c>
      <c r="Q320" s="1" t="s">
        <v>3190</v>
      </c>
      <c r="R320" s="3" t="s">
        <v>3191</v>
      </c>
      <c r="S320" s="1" t="s">
        <v>3192</v>
      </c>
      <c r="T320" s="1" t="s">
        <v>3193</v>
      </c>
      <c r="U320" s="1" t="s">
        <v>3194</v>
      </c>
      <c r="V320" s="5">
        <v>1.3169999999999999</v>
      </c>
      <c r="W320" s="5">
        <v>1.08145365985296E-2</v>
      </c>
      <c r="X320" s="1">
        <v>113.7</v>
      </c>
      <c r="Y320" s="1">
        <v>86.3</v>
      </c>
      <c r="Z320" s="3">
        <v>127.9</v>
      </c>
      <c r="AA320" s="3">
        <v>110.8</v>
      </c>
      <c r="AB320" s="3">
        <v>110.8</v>
      </c>
      <c r="AC320" s="3">
        <v>80.3</v>
      </c>
      <c r="AD320" s="3">
        <v>84.1</v>
      </c>
      <c r="AE320" s="3">
        <v>86.1</v>
      </c>
      <c r="AF320" s="7">
        <v>1945393.15625</v>
      </c>
      <c r="AG320" s="7">
        <v>1605322.6875</v>
      </c>
      <c r="AH320" s="7">
        <v>1856400.78125</v>
      </c>
      <c r="AI320" s="7">
        <v>1160564.234375</v>
      </c>
      <c r="AJ320" s="7">
        <v>1471313.28125</v>
      </c>
      <c r="AK320" s="7">
        <v>1238230.0390625</v>
      </c>
      <c r="AL320" s="8">
        <v>2238413.7794793402</v>
      </c>
      <c r="AM320" s="8">
        <v>1937908.83317776</v>
      </c>
      <c r="AN320" s="8">
        <v>1938108.4694461999</v>
      </c>
      <c r="AO320" s="8">
        <v>1405154.33292677</v>
      </c>
      <c r="AP320" s="8">
        <v>1471313.28125</v>
      </c>
      <c r="AQ320" s="8">
        <v>1506019.16707118</v>
      </c>
      <c r="AR320" s="1" t="s">
        <v>50</v>
      </c>
      <c r="AS320" s="1" t="s">
        <v>50</v>
      </c>
      <c r="AT320" s="1" t="s">
        <v>50</v>
      </c>
      <c r="AU320" s="1" t="s">
        <v>50</v>
      </c>
      <c r="AV320" s="1" t="s">
        <v>50</v>
      </c>
      <c r="AW320" s="1" t="s">
        <v>50</v>
      </c>
      <c r="AX320" s="1" t="s">
        <v>3195</v>
      </c>
      <c r="AY320" s="12">
        <f t="shared" si="20"/>
        <v>1.395196697059327</v>
      </c>
      <c r="AZ320" s="12">
        <f t="shared" si="17"/>
        <v>0.48046852984490124</v>
      </c>
      <c r="BA320" s="12">
        <f t="shared" si="18"/>
        <v>5.227629270931837E-3</v>
      </c>
      <c r="BB320" s="12">
        <f t="shared" si="19"/>
        <v>2.2816952189678297</v>
      </c>
    </row>
    <row r="321" spans="1:54">
      <c r="A321" s="3" t="s">
        <v>50</v>
      </c>
      <c r="B321" s="1" t="s">
        <v>6536</v>
      </c>
      <c r="C321" s="3" t="s">
        <v>6537</v>
      </c>
      <c r="D321" s="1">
        <v>3</v>
      </c>
      <c r="E321" s="3">
        <v>2</v>
      </c>
      <c r="F321" s="3">
        <v>6</v>
      </c>
      <c r="G321" s="1">
        <v>2</v>
      </c>
      <c r="H321" s="1">
        <v>847</v>
      </c>
      <c r="I321" s="1">
        <v>92.6</v>
      </c>
      <c r="J321" s="1">
        <v>8.1199999999999992</v>
      </c>
      <c r="K321" s="1">
        <v>12.97</v>
      </c>
      <c r="L321" s="1" t="s">
        <v>6538</v>
      </c>
      <c r="M321" s="1" t="s">
        <v>3208</v>
      </c>
      <c r="N321" s="1" t="s">
        <v>1508</v>
      </c>
      <c r="O321" s="1" t="s">
        <v>6539</v>
      </c>
      <c r="P321" s="1" t="s">
        <v>6540</v>
      </c>
      <c r="Q321" s="1" t="s">
        <v>6541</v>
      </c>
      <c r="R321" s="3" t="s">
        <v>6542</v>
      </c>
      <c r="S321" s="1" t="s">
        <v>6543</v>
      </c>
      <c r="T321" s="1" t="s">
        <v>6544</v>
      </c>
      <c r="U321" s="1" t="s">
        <v>6545</v>
      </c>
      <c r="V321" s="5">
        <v>1.0980000000000001</v>
      </c>
      <c r="W321" s="5">
        <v>0.349844137122099</v>
      </c>
      <c r="X321" s="1">
        <v>104.7</v>
      </c>
      <c r="Y321" s="1">
        <v>95.3</v>
      </c>
      <c r="Z321" s="3">
        <v>109.6</v>
      </c>
      <c r="AA321" s="3">
        <v>105.6</v>
      </c>
      <c r="AB321" s="3">
        <v>134.1</v>
      </c>
      <c r="AC321" s="3">
        <v>36</v>
      </c>
      <c r="AD321" s="3">
        <v>114.8</v>
      </c>
      <c r="AE321" s="3">
        <v>99.8</v>
      </c>
      <c r="AF321" s="7">
        <v>114776.294921875</v>
      </c>
      <c r="AG321" s="7">
        <v>105367.080078125</v>
      </c>
      <c r="AH321" s="7">
        <v>154759.146484375</v>
      </c>
      <c r="AI321" s="7">
        <v>13159.6357421875</v>
      </c>
      <c r="AJ321" s="7">
        <v>138255.33203125</v>
      </c>
      <c r="AK321" s="7">
        <v>76949.8828125</v>
      </c>
      <c r="AL321" s="8">
        <v>132064.22531369</v>
      </c>
      <c r="AM321" s="8">
        <v>127196.72923051901</v>
      </c>
      <c r="AN321" s="8">
        <v>161570.720910637</v>
      </c>
      <c r="AO321" s="8">
        <v>43351.389952810299</v>
      </c>
      <c r="AP321" s="8">
        <v>138255.33203125</v>
      </c>
      <c r="AQ321" s="8">
        <v>120257.453961283</v>
      </c>
      <c r="AR321" s="1" t="s">
        <v>50</v>
      </c>
      <c r="AS321" s="1" t="s">
        <v>50</v>
      </c>
      <c r="AT321" s="1" t="s">
        <v>62</v>
      </c>
      <c r="AU321" s="1" t="s">
        <v>50</v>
      </c>
      <c r="AV321" s="1" t="s">
        <v>50</v>
      </c>
      <c r="AW321" s="1" t="s">
        <v>62</v>
      </c>
      <c r="AX321" s="1" t="s">
        <v>6546</v>
      </c>
      <c r="AY321" s="12">
        <f t="shared" si="20"/>
        <v>1.3941093676880802</v>
      </c>
      <c r="AZ321" s="12">
        <f t="shared" si="17"/>
        <v>0.47934374487347364</v>
      </c>
      <c r="BA321" s="12">
        <f t="shared" si="18"/>
        <v>0.27025812751532513</v>
      </c>
      <c r="BB321" s="12">
        <f t="shared" si="19"/>
        <v>0.56822123657175982</v>
      </c>
    </row>
    <row r="322" spans="1:54">
      <c r="A322" s="3" t="s">
        <v>50</v>
      </c>
      <c r="B322" s="1" t="s">
        <v>2837</v>
      </c>
      <c r="C322" s="3" t="s">
        <v>2838</v>
      </c>
      <c r="D322" s="1">
        <v>6</v>
      </c>
      <c r="E322" s="3">
        <v>5</v>
      </c>
      <c r="F322" s="3">
        <v>24</v>
      </c>
      <c r="G322" s="1">
        <v>5</v>
      </c>
      <c r="H322" s="1">
        <v>1054</v>
      </c>
      <c r="I322" s="1">
        <v>120.9</v>
      </c>
      <c r="J322" s="1">
        <v>5.94</v>
      </c>
      <c r="K322" s="1">
        <v>85.87</v>
      </c>
      <c r="L322" s="1" t="s">
        <v>574</v>
      </c>
      <c r="M322" s="1" t="s">
        <v>68</v>
      </c>
      <c r="N322" s="1" t="s">
        <v>108</v>
      </c>
      <c r="O322" s="1" t="s">
        <v>2839</v>
      </c>
      <c r="P322" s="1" t="s">
        <v>2840</v>
      </c>
      <c r="Q322" s="1" t="s">
        <v>2841</v>
      </c>
      <c r="R322" s="3" t="s">
        <v>2842</v>
      </c>
      <c r="S322" s="1" t="s">
        <v>2843</v>
      </c>
      <c r="T322" s="1" t="s">
        <v>55</v>
      </c>
      <c r="U322" s="1" t="s">
        <v>2844</v>
      </c>
      <c r="V322" s="5">
        <v>1.363</v>
      </c>
      <c r="W322" s="5">
        <v>5.6853921327356102E-2</v>
      </c>
      <c r="X322" s="1">
        <v>115.4</v>
      </c>
      <c r="Y322" s="1">
        <v>84.6</v>
      </c>
      <c r="Z322" s="3">
        <v>122.5</v>
      </c>
      <c r="AA322" s="3">
        <v>101.5</v>
      </c>
      <c r="AB322" s="3">
        <v>125.3</v>
      </c>
      <c r="AC322" s="3">
        <v>67.900000000000006</v>
      </c>
      <c r="AD322" s="3">
        <v>93</v>
      </c>
      <c r="AE322" s="3">
        <v>89.8</v>
      </c>
      <c r="AF322" s="7">
        <v>4913440.765625</v>
      </c>
      <c r="AG322" s="7">
        <v>3878959.6875</v>
      </c>
      <c r="AH322" s="7">
        <v>5540845.578125</v>
      </c>
      <c r="AI322" s="7">
        <v>2587189.453125</v>
      </c>
      <c r="AJ322" s="7">
        <v>4293847.3125</v>
      </c>
      <c r="AK322" s="7">
        <v>3409331.390625</v>
      </c>
      <c r="AL322" s="8">
        <v>5653517.1202263404</v>
      </c>
      <c r="AM322" s="8">
        <v>4682591.4194567297</v>
      </c>
      <c r="AN322" s="8">
        <v>5784720.5470505701</v>
      </c>
      <c r="AO322" s="8">
        <v>3132442.27461378</v>
      </c>
      <c r="AP322" s="8">
        <v>4293847.3125</v>
      </c>
      <c r="AQ322" s="8">
        <v>4146659.5537176402</v>
      </c>
      <c r="AR322" s="1" t="s">
        <v>50</v>
      </c>
      <c r="AS322" s="1" t="s">
        <v>50</v>
      </c>
      <c r="AT322" s="1" t="s">
        <v>50</v>
      </c>
      <c r="AU322" s="1" t="s">
        <v>50</v>
      </c>
      <c r="AV322" s="1" t="s">
        <v>50</v>
      </c>
      <c r="AW322" s="1" t="s">
        <v>50</v>
      </c>
      <c r="AX322" s="1" t="s">
        <v>2845</v>
      </c>
      <c r="AY322" s="12">
        <f t="shared" si="20"/>
        <v>1.3929750222314976</v>
      </c>
      <c r="AZ322" s="12">
        <f t="shared" ref="AZ322:AZ385" si="21">LOG(AY322,2)</f>
        <v>0.47816938886104116</v>
      </c>
      <c r="BA322" s="12">
        <f t="shared" ref="BA322:BA385" si="22">_xlfn.T.TEST(AL322:AN322,AO322:AQ322,2,2)</f>
        <v>3.9652826156784907E-2</v>
      </c>
      <c r="BB322" s="12">
        <f t="shared" ref="BB322:BB385" si="23">-LOG10(BA322)</f>
        <v>1.4017258539817807</v>
      </c>
    </row>
    <row r="323" spans="1:54">
      <c r="A323" s="3" t="s">
        <v>50</v>
      </c>
      <c r="B323" s="1" t="s">
        <v>2445</v>
      </c>
      <c r="C323" s="3" t="s">
        <v>2446</v>
      </c>
      <c r="D323" s="1">
        <v>3</v>
      </c>
      <c r="E323" s="3">
        <v>2</v>
      </c>
      <c r="F323" s="3">
        <v>33</v>
      </c>
      <c r="G323" s="1">
        <v>2</v>
      </c>
      <c r="H323" s="1">
        <v>719</v>
      </c>
      <c r="I323" s="1">
        <v>81.099999999999994</v>
      </c>
      <c r="J323" s="1">
        <v>6.07</v>
      </c>
      <c r="K323" s="1">
        <v>101.28</v>
      </c>
      <c r="L323" s="1" t="s">
        <v>67</v>
      </c>
      <c r="M323" s="1" t="s">
        <v>68</v>
      </c>
      <c r="N323" s="1" t="s">
        <v>55</v>
      </c>
      <c r="O323" s="1" t="s">
        <v>2447</v>
      </c>
      <c r="P323" s="1" t="s">
        <v>2448</v>
      </c>
      <c r="Q323" s="1" t="s">
        <v>2449</v>
      </c>
      <c r="R323" s="3" t="s">
        <v>2450</v>
      </c>
      <c r="S323" s="1" t="s">
        <v>2451</v>
      </c>
      <c r="T323" s="1" t="s">
        <v>93</v>
      </c>
      <c r="U323" s="1" t="s">
        <v>55</v>
      </c>
      <c r="V323" s="5">
        <v>1.41</v>
      </c>
      <c r="W323" s="5">
        <v>1.78593965571139E-2</v>
      </c>
      <c r="X323" s="1">
        <v>117</v>
      </c>
      <c r="Y323" s="1">
        <v>83</v>
      </c>
      <c r="Z323" s="3">
        <v>127.3</v>
      </c>
      <c r="AA323" s="3">
        <v>116.6</v>
      </c>
      <c r="AB323" s="3">
        <v>105.3</v>
      </c>
      <c r="AC323" s="3">
        <v>82.7</v>
      </c>
      <c r="AD323" s="3">
        <v>93.3</v>
      </c>
      <c r="AE323" s="3">
        <v>74.7</v>
      </c>
      <c r="AF323" s="7">
        <v>1486282.9375</v>
      </c>
      <c r="AG323" s="7">
        <v>1298025.5625</v>
      </c>
      <c r="AH323" s="7">
        <v>1354840.8671875</v>
      </c>
      <c r="AI323" s="7">
        <v>917913.5234375</v>
      </c>
      <c r="AJ323" s="7">
        <v>1253719.09375</v>
      </c>
      <c r="AK323" s="7">
        <v>825361.1953125</v>
      </c>
      <c r="AL323" s="8">
        <v>1710151.08016423</v>
      </c>
      <c r="AM323" s="8">
        <v>1566946.7720391201</v>
      </c>
      <c r="AN323" s="8">
        <v>1414472.8799779101</v>
      </c>
      <c r="AO323" s="8">
        <v>1111364.73665749</v>
      </c>
      <c r="AP323" s="8">
        <v>1253719.09375</v>
      </c>
      <c r="AQ323" s="8">
        <v>1003860.13962197</v>
      </c>
      <c r="AR323" s="1" t="s">
        <v>50</v>
      </c>
      <c r="AS323" s="1" t="s">
        <v>50</v>
      </c>
      <c r="AT323" s="1" t="s">
        <v>50</v>
      </c>
      <c r="AU323" s="1" t="s">
        <v>50</v>
      </c>
      <c r="AV323" s="1" t="s">
        <v>50</v>
      </c>
      <c r="AW323" s="1" t="s">
        <v>50</v>
      </c>
      <c r="AX323" s="1" t="s">
        <v>2452</v>
      </c>
      <c r="AY323" s="12">
        <f t="shared" si="20"/>
        <v>1.3925938733080903</v>
      </c>
      <c r="AZ323" s="12">
        <f t="shared" si="21"/>
        <v>0.47777458141904816</v>
      </c>
      <c r="BA323" s="12">
        <f t="shared" si="22"/>
        <v>1.6966581896352886E-2</v>
      </c>
      <c r="BB323" s="12">
        <f t="shared" si="23"/>
        <v>1.7704056422476271</v>
      </c>
    </row>
    <row r="324" spans="1:54">
      <c r="A324" s="3" t="s">
        <v>50</v>
      </c>
      <c r="B324" s="1" t="s">
        <v>1516</v>
      </c>
      <c r="C324" s="3" t="s">
        <v>1517</v>
      </c>
      <c r="D324" s="1">
        <v>2</v>
      </c>
      <c r="E324" s="3">
        <v>3</v>
      </c>
      <c r="F324" s="3">
        <v>21</v>
      </c>
      <c r="G324" s="1">
        <v>3</v>
      </c>
      <c r="H324" s="1">
        <v>2491</v>
      </c>
      <c r="I324" s="1">
        <v>274.2</v>
      </c>
      <c r="J324" s="1">
        <v>5.94</v>
      </c>
      <c r="K324" s="1">
        <v>78.2</v>
      </c>
      <c r="L324" s="1" t="s">
        <v>1518</v>
      </c>
      <c r="M324" s="1" t="s">
        <v>1519</v>
      </c>
      <c r="N324" s="1" t="s">
        <v>1508</v>
      </c>
      <c r="O324" s="1" t="s">
        <v>1520</v>
      </c>
      <c r="P324" s="1" t="s">
        <v>1521</v>
      </c>
      <c r="Q324" s="1" t="s">
        <v>1522</v>
      </c>
      <c r="R324" s="3" t="s">
        <v>1523</v>
      </c>
      <c r="S324" s="1" t="s">
        <v>1524</v>
      </c>
      <c r="T324" s="1" t="s">
        <v>1525</v>
      </c>
      <c r="U324" s="1" t="s">
        <v>1526</v>
      </c>
      <c r="V324" s="5">
        <v>1.6739999999999999</v>
      </c>
      <c r="W324" s="5">
        <v>0.131403794708434</v>
      </c>
      <c r="X324" s="1">
        <v>125.2</v>
      </c>
      <c r="Y324" s="1">
        <v>74.8</v>
      </c>
      <c r="Z324" s="3">
        <v>122.6</v>
      </c>
      <c r="AA324" s="3">
        <v>132.6</v>
      </c>
      <c r="AB324" s="3">
        <v>94.1</v>
      </c>
      <c r="AC324" s="3">
        <v>68.900000000000006</v>
      </c>
      <c r="AD324" s="3">
        <v>108.6</v>
      </c>
      <c r="AE324" s="3">
        <v>73.2</v>
      </c>
      <c r="AF324" s="7">
        <v>4272470.5625</v>
      </c>
      <c r="AG324" s="7">
        <v>4404150.375</v>
      </c>
      <c r="AH324" s="7">
        <v>3614014.5625</v>
      </c>
      <c r="AI324" s="7">
        <v>2282740.71875</v>
      </c>
      <c r="AJ324" s="7">
        <v>4356779.96875</v>
      </c>
      <c r="AK324" s="7">
        <v>2414615.078125</v>
      </c>
      <c r="AL324" s="8">
        <v>4916002.1709724003</v>
      </c>
      <c r="AM324" s="8">
        <v>5316589.6058238205</v>
      </c>
      <c r="AN324" s="8">
        <v>3773081.92445751</v>
      </c>
      <c r="AO324" s="8">
        <v>2763830.65830675</v>
      </c>
      <c r="AP324" s="8">
        <v>4356779.96875</v>
      </c>
      <c r="AQ324" s="8">
        <v>2936818.2599645099</v>
      </c>
      <c r="AR324" s="1" t="s">
        <v>50</v>
      </c>
      <c r="AS324" s="1" t="s">
        <v>50</v>
      </c>
      <c r="AT324" s="1" t="s">
        <v>50</v>
      </c>
      <c r="AU324" s="1" t="s">
        <v>50</v>
      </c>
      <c r="AV324" s="1" t="s">
        <v>50</v>
      </c>
      <c r="AW324" s="1" t="s">
        <v>50</v>
      </c>
      <c r="AX324" s="1" t="s">
        <v>1527</v>
      </c>
      <c r="AY324" s="12">
        <f t="shared" si="20"/>
        <v>1.3925699956305468</v>
      </c>
      <c r="AZ324" s="12">
        <f t="shared" si="21"/>
        <v>0.47774984448535107</v>
      </c>
      <c r="BA324" s="12">
        <f t="shared" si="22"/>
        <v>0.12686350765729412</v>
      </c>
      <c r="BB324" s="12">
        <f t="shared" si="23"/>
        <v>0.89666328493644754</v>
      </c>
    </row>
    <row r="325" spans="1:54">
      <c r="A325" s="3" t="s">
        <v>50</v>
      </c>
      <c r="B325" s="1" t="s">
        <v>2961</v>
      </c>
      <c r="C325" s="3" t="s">
        <v>2962</v>
      </c>
      <c r="D325" s="1">
        <v>11</v>
      </c>
      <c r="E325" s="3">
        <v>15</v>
      </c>
      <c r="F325" s="3">
        <v>123</v>
      </c>
      <c r="G325" s="1">
        <v>1</v>
      </c>
      <c r="H325" s="1">
        <v>1668</v>
      </c>
      <c r="I325" s="1">
        <v>186.9</v>
      </c>
      <c r="J325" s="1">
        <v>6.79</v>
      </c>
      <c r="K325" s="1">
        <v>396.78</v>
      </c>
      <c r="L325" s="1" t="s">
        <v>55</v>
      </c>
      <c r="M325" s="1" t="s">
        <v>55</v>
      </c>
      <c r="N325" s="1" t="s">
        <v>55</v>
      </c>
      <c r="O325" s="1" t="s">
        <v>55</v>
      </c>
      <c r="P325" s="1" t="s">
        <v>55</v>
      </c>
      <c r="Q325" s="1" t="s">
        <v>55</v>
      </c>
      <c r="R325" s="3" t="s">
        <v>2963</v>
      </c>
      <c r="S325" s="1" t="s">
        <v>2961</v>
      </c>
      <c r="T325" s="1" t="s">
        <v>55</v>
      </c>
      <c r="U325" s="1" t="s">
        <v>55</v>
      </c>
      <c r="V325" s="5">
        <v>1.35</v>
      </c>
      <c r="W325" s="5">
        <v>4.9900642495051599E-2</v>
      </c>
      <c r="X325" s="1">
        <v>114.9</v>
      </c>
      <c r="Y325" s="1">
        <v>85.1</v>
      </c>
      <c r="Z325" s="3">
        <v>137.9</v>
      </c>
      <c r="AA325" s="3">
        <v>102.2</v>
      </c>
      <c r="AB325" s="3">
        <v>109</v>
      </c>
      <c r="AC325" s="3">
        <v>80.7</v>
      </c>
      <c r="AD325" s="3">
        <v>94.8</v>
      </c>
      <c r="AE325" s="3">
        <v>75.400000000000006</v>
      </c>
      <c r="AF325" s="7">
        <v>761015.75</v>
      </c>
      <c r="AG325" s="7">
        <v>537601.390625</v>
      </c>
      <c r="AH325" s="7">
        <v>662808.15625</v>
      </c>
      <c r="AI325" s="7">
        <v>423394.640625</v>
      </c>
      <c r="AJ325" s="7">
        <v>602275.1875</v>
      </c>
      <c r="AK325" s="7">
        <v>393754.171875</v>
      </c>
      <c r="AL325" s="8">
        <v>875642.09616346401</v>
      </c>
      <c r="AM325" s="8">
        <v>648980.10333566496</v>
      </c>
      <c r="AN325" s="8">
        <v>691981.01736477995</v>
      </c>
      <c r="AO325" s="8">
        <v>512625.49386814499</v>
      </c>
      <c r="AP325" s="8">
        <v>602275.1875</v>
      </c>
      <c r="AQ325" s="8">
        <v>478910.469985826</v>
      </c>
      <c r="AR325" s="1" t="s">
        <v>50</v>
      </c>
      <c r="AS325" s="1" t="s">
        <v>50</v>
      </c>
      <c r="AT325" s="1" t="s">
        <v>50</v>
      </c>
      <c r="AU325" s="1" t="s">
        <v>50</v>
      </c>
      <c r="AV325" s="1" t="s">
        <v>50</v>
      </c>
      <c r="AW325" s="1" t="s">
        <v>50</v>
      </c>
      <c r="AX325" s="1" t="s">
        <v>2964</v>
      </c>
      <c r="AY325" s="12">
        <f t="shared" si="20"/>
        <v>1.3907564989621668</v>
      </c>
      <c r="AZ325" s="12">
        <f t="shared" si="21"/>
        <v>0.47586984727664666</v>
      </c>
      <c r="BA325" s="12">
        <f t="shared" si="22"/>
        <v>5.7612791859149248E-2</v>
      </c>
      <c r="BB325" s="12">
        <f t="shared" si="23"/>
        <v>1.2394810787806894</v>
      </c>
    </row>
    <row r="326" spans="1:54">
      <c r="A326" s="3" t="s">
        <v>50</v>
      </c>
      <c r="B326" s="1" t="s">
        <v>2109</v>
      </c>
      <c r="C326" s="3" t="s">
        <v>2110</v>
      </c>
      <c r="D326" s="1">
        <v>3</v>
      </c>
      <c r="E326" s="3">
        <v>1</v>
      </c>
      <c r="F326" s="3">
        <v>4</v>
      </c>
      <c r="G326" s="1">
        <v>1</v>
      </c>
      <c r="H326" s="1">
        <v>819</v>
      </c>
      <c r="I326" s="1">
        <v>90.5</v>
      </c>
      <c r="J326" s="1">
        <v>7.52</v>
      </c>
      <c r="K326" s="1">
        <v>8.16</v>
      </c>
      <c r="L326" s="1" t="s">
        <v>2111</v>
      </c>
      <c r="M326" s="1" t="s">
        <v>2112</v>
      </c>
      <c r="N326" s="1" t="s">
        <v>253</v>
      </c>
      <c r="O326" s="1" t="s">
        <v>2113</v>
      </c>
      <c r="P326" s="1" t="s">
        <v>2114</v>
      </c>
      <c r="Q326" s="1" t="s">
        <v>2115</v>
      </c>
      <c r="R326" s="3" t="s">
        <v>2116</v>
      </c>
      <c r="S326" s="1" t="s">
        <v>2117</v>
      </c>
      <c r="T326" s="1" t="s">
        <v>2118</v>
      </c>
      <c r="U326" s="1" t="s">
        <v>2119</v>
      </c>
      <c r="V326" s="5">
        <v>1.468</v>
      </c>
      <c r="W326" s="5">
        <v>0.150249064743536</v>
      </c>
      <c r="X326" s="1">
        <v>119</v>
      </c>
      <c r="Y326" s="1">
        <v>81</v>
      </c>
      <c r="Z326" s="3">
        <v>87.1</v>
      </c>
      <c r="AA326" s="3">
        <v>130.1</v>
      </c>
      <c r="AB326" s="3">
        <v>131.6</v>
      </c>
      <c r="AC326" s="3">
        <v>97.5</v>
      </c>
      <c r="AD326" s="3">
        <v>88.6</v>
      </c>
      <c r="AE326" s="3">
        <v>65.099999999999994</v>
      </c>
      <c r="AF326" s="7">
        <v>112084.3515625</v>
      </c>
      <c r="AG326" s="7">
        <v>159596.578125</v>
      </c>
      <c r="AH326" s="7">
        <v>186586.625</v>
      </c>
      <c r="AI326" s="7">
        <v>119247.40625</v>
      </c>
      <c r="AJ326" s="7">
        <v>131214.921875</v>
      </c>
      <c r="AK326" s="7">
        <v>79244.703125</v>
      </c>
      <c r="AL326" s="8">
        <v>128966.81382653399</v>
      </c>
      <c r="AM326" s="8">
        <v>192661.33899536199</v>
      </c>
      <c r="AN326" s="8">
        <v>194799.05516651599</v>
      </c>
      <c r="AO326" s="8">
        <v>144378.918994262</v>
      </c>
      <c r="AP326" s="8">
        <v>131214.921875</v>
      </c>
      <c r="AQ326" s="8">
        <v>96382.770592025205</v>
      </c>
      <c r="AR326" s="1" t="s">
        <v>50</v>
      </c>
      <c r="AS326" s="1" t="s">
        <v>50</v>
      </c>
      <c r="AT326" s="1" t="s">
        <v>62</v>
      </c>
      <c r="AU326" s="1" t="s">
        <v>50</v>
      </c>
      <c r="AV326" s="1" t="s">
        <v>50</v>
      </c>
      <c r="AW326" s="1" t="s">
        <v>62</v>
      </c>
      <c r="AX326" s="1" t="s">
        <v>1546</v>
      </c>
      <c r="AY326" s="12">
        <f t="shared" si="20"/>
        <v>1.3883324705810389</v>
      </c>
      <c r="AZ326" s="12">
        <f t="shared" si="21"/>
        <v>0.47335309833508571</v>
      </c>
      <c r="BA326" s="12">
        <f t="shared" si="22"/>
        <v>0.13668031555808025</v>
      </c>
      <c r="BB326" s="12">
        <f t="shared" si="23"/>
        <v>0.8642940272029882</v>
      </c>
    </row>
    <row r="327" spans="1:54">
      <c r="A327" s="3" t="s">
        <v>50</v>
      </c>
      <c r="B327" s="1" t="s">
        <v>2478</v>
      </c>
      <c r="C327" s="3" t="s">
        <v>2479</v>
      </c>
      <c r="D327" s="1">
        <v>1</v>
      </c>
      <c r="E327" s="3">
        <v>1</v>
      </c>
      <c r="F327" s="3">
        <v>12</v>
      </c>
      <c r="G327" s="1">
        <v>1</v>
      </c>
      <c r="H327" s="1">
        <v>1042</v>
      </c>
      <c r="I327" s="1">
        <v>114.7</v>
      </c>
      <c r="J327" s="1">
        <v>5.34</v>
      </c>
      <c r="K327" s="1">
        <v>36.9</v>
      </c>
      <c r="L327" s="1" t="s">
        <v>2480</v>
      </c>
      <c r="M327" s="1" t="s">
        <v>363</v>
      </c>
      <c r="N327" s="1" t="s">
        <v>2481</v>
      </c>
      <c r="O327" s="1" t="s">
        <v>2482</v>
      </c>
      <c r="P327" s="1" t="s">
        <v>2483</v>
      </c>
      <c r="Q327" s="1" t="s">
        <v>2484</v>
      </c>
      <c r="R327" s="3" t="s">
        <v>2485</v>
      </c>
      <c r="S327" s="1" t="s">
        <v>2486</v>
      </c>
      <c r="T327" s="1" t="s">
        <v>2487</v>
      </c>
      <c r="U327" s="1" t="s">
        <v>2488</v>
      </c>
      <c r="V327" s="5">
        <v>1.4079999999999999</v>
      </c>
      <c r="W327" s="5">
        <v>3.61584727332533E-3</v>
      </c>
      <c r="X327" s="1">
        <v>116.9</v>
      </c>
      <c r="Y327" s="1">
        <v>83.1</v>
      </c>
      <c r="Z327" s="3">
        <v>122</v>
      </c>
      <c r="AA327" s="3">
        <v>112.6</v>
      </c>
      <c r="AB327" s="3">
        <v>114.1</v>
      </c>
      <c r="AC327" s="3">
        <v>81</v>
      </c>
      <c r="AD327" s="3">
        <v>90.3</v>
      </c>
      <c r="AE327" s="3">
        <v>80</v>
      </c>
      <c r="AF327" s="7">
        <v>282665.859375</v>
      </c>
      <c r="AG327" s="7">
        <v>248603.8203125</v>
      </c>
      <c r="AH327" s="7">
        <v>291165.484375</v>
      </c>
      <c r="AI327" s="7">
        <v>178358.39453125</v>
      </c>
      <c r="AJ327" s="7">
        <v>240776.4296875</v>
      </c>
      <c r="AK327" s="7">
        <v>175240.8984375</v>
      </c>
      <c r="AL327" s="8">
        <v>325241.791141605</v>
      </c>
      <c r="AM327" s="8">
        <v>300108.84608851001</v>
      </c>
      <c r="AN327" s="8">
        <v>303980.85207528202</v>
      </c>
      <c r="AO327" s="8">
        <v>215947.608470301</v>
      </c>
      <c r="AP327" s="8">
        <v>240776.4296875</v>
      </c>
      <c r="AQ327" s="8">
        <v>213139.83959028099</v>
      </c>
      <c r="AR327" s="1" t="s">
        <v>50</v>
      </c>
      <c r="AS327" s="1" t="s">
        <v>50</v>
      </c>
      <c r="AT327" s="1" t="s">
        <v>50</v>
      </c>
      <c r="AU327" s="1" t="s">
        <v>50</v>
      </c>
      <c r="AV327" s="1" t="s">
        <v>50</v>
      </c>
      <c r="AW327" s="1" t="s">
        <v>50</v>
      </c>
      <c r="AX327" s="1" t="s">
        <v>2489</v>
      </c>
      <c r="AY327" s="12">
        <f t="shared" si="20"/>
        <v>1.3873437875611108</v>
      </c>
      <c r="AZ327" s="12">
        <f t="shared" si="21"/>
        <v>0.47232533571615565</v>
      </c>
      <c r="BA327" s="12">
        <f t="shared" si="22"/>
        <v>1.8171037096155775E-3</v>
      </c>
      <c r="BB327" s="12">
        <f t="shared" si="23"/>
        <v>2.7406202850043395</v>
      </c>
    </row>
    <row r="328" spans="1:54">
      <c r="A328" s="3" t="s">
        <v>1240</v>
      </c>
      <c r="B328" s="1" t="s">
        <v>1893</v>
      </c>
      <c r="C328" s="3" t="s">
        <v>1894</v>
      </c>
      <c r="D328" s="1">
        <v>1</v>
      </c>
      <c r="E328" s="3">
        <v>1</v>
      </c>
      <c r="F328" s="3">
        <v>1</v>
      </c>
      <c r="G328" s="1">
        <v>1</v>
      </c>
      <c r="H328" s="1">
        <v>560</v>
      </c>
      <c r="I328" s="1">
        <v>62.6</v>
      </c>
      <c r="J328" s="1">
        <v>6.54</v>
      </c>
      <c r="K328" s="1">
        <v>2.2000000000000002</v>
      </c>
      <c r="L328" s="1" t="s">
        <v>1895</v>
      </c>
      <c r="M328" s="1" t="s">
        <v>1896</v>
      </c>
      <c r="N328" s="1" t="s">
        <v>108</v>
      </c>
      <c r="O328" s="1" t="s">
        <v>1897</v>
      </c>
      <c r="P328" s="1" t="s">
        <v>1898</v>
      </c>
      <c r="Q328" s="1" t="s">
        <v>1899</v>
      </c>
      <c r="R328" s="3" t="s">
        <v>1900</v>
      </c>
      <c r="S328" s="1" t="s">
        <v>1901</v>
      </c>
      <c r="T328" s="1" t="s">
        <v>55</v>
      </c>
      <c r="U328" s="1" t="s">
        <v>55</v>
      </c>
      <c r="V328" s="5">
        <v>1.5249999999999999</v>
      </c>
      <c r="W328" s="5">
        <v>5.2090204436069397E-2</v>
      </c>
      <c r="X328" s="1">
        <v>120.8</v>
      </c>
      <c r="Y328" s="1">
        <v>79.2</v>
      </c>
      <c r="Z328" s="3">
        <v>112</v>
      </c>
      <c r="AA328" s="3">
        <v>117.7</v>
      </c>
      <c r="AB328" s="3">
        <v>118.8</v>
      </c>
      <c r="AC328" s="3">
        <v>75.900000000000006</v>
      </c>
      <c r="AD328" s="3">
        <v>98.4</v>
      </c>
      <c r="AE328" s="3">
        <v>77.2</v>
      </c>
      <c r="AF328" s="7">
        <v>443701.3125</v>
      </c>
      <c r="AG328" s="7">
        <v>444170.4375</v>
      </c>
      <c r="AH328" s="7">
        <v>518690.8125</v>
      </c>
      <c r="AI328" s="7">
        <v>285813.9375</v>
      </c>
      <c r="AJ328" s="7">
        <v>448371.3125</v>
      </c>
      <c r="AK328" s="7">
        <v>289113.53125</v>
      </c>
      <c r="AL328" s="8">
        <v>510532.85999400099</v>
      </c>
      <c r="AM328" s="8">
        <v>536192.39357300999</v>
      </c>
      <c r="AN328" s="8">
        <v>541520.48786215298</v>
      </c>
      <c r="AO328" s="8">
        <v>346049.51694489003</v>
      </c>
      <c r="AP328" s="8">
        <v>448371.3125</v>
      </c>
      <c r="AQ328" s="8">
        <v>351639.44161118398</v>
      </c>
      <c r="AR328" s="1" t="s">
        <v>50</v>
      </c>
      <c r="AS328" s="1" t="s">
        <v>62</v>
      </c>
      <c r="AT328" s="1" t="s">
        <v>62</v>
      </c>
      <c r="AU328" s="1" t="s">
        <v>62</v>
      </c>
      <c r="AV328" s="1" t="s">
        <v>62</v>
      </c>
      <c r="AW328" s="1" t="s">
        <v>62</v>
      </c>
      <c r="AX328" s="1" t="s">
        <v>1902</v>
      </c>
      <c r="AY328" s="12">
        <f t="shared" si="20"/>
        <v>1.3858309039590251</v>
      </c>
      <c r="AZ328" s="12">
        <f t="shared" si="21"/>
        <v>0.47075123373594219</v>
      </c>
      <c r="BA328" s="12">
        <f t="shared" si="22"/>
        <v>1.3008875697063648E-2</v>
      </c>
      <c r="BB328" s="12">
        <f t="shared" si="23"/>
        <v>1.8857602360795036</v>
      </c>
    </row>
    <row r="329" spans="1:54">
      <c r="A329" s="3" t="s">
        <v>50</v>
      </c>
      <c r="B329" s="1" t="s">
        <v>4199</v>
      </c>
      <c r="C329" s="3" t="s">
        <v>4200</v>
      </c>
      <c r="D329" s="1">
        <v>1</v>
      </c>
      <c r="E329" s="3">
        <v>1</v>
      </c>
      <c r="F329" s="3">
        <v>4</v>
      </c>
      <c r="G329" s="1">
        <v>1</v>
      </c>
      <c r="H329" s="1">
        <v>1531</v>
      </c>
      <c r="I329" s="1">
        <v>171.5</v>
      </c>
      <c r="J329" s="1">
        <v>7.11</v>
      </c>
      <c r="K329" s="1">
        <v>9.8800000000000008</v>
      </c>
      <c r="L329" s="1" t="s">
        <v>4201</v>
      </c>
      <c r="M329" s="1" t="s">
        <v>264</v>
      </c>
      <c r="N329" s="1" t="s">
        <v>140</v>
      </c>
      <c r="O329" s="1" t="s">
        <v>4202</v>
      </c>
      <c r="P329" s="1" t="s">
        <v>4203</v>
      </c>
      <c r="Q329" s="1" t="s">
        <v>4204</v>
      </c>
      <c r="R329" s="3" t="s">
        <v>4205</v>
      </c>
      <c r="S329" s="1" t="s">
        <v>4206</v>
      </c>
      <c r="T329" s="1" t="s">
        <v>4207</v>
      </c>
      <c r="U329" s="1" t="s">
        <v>4208</v>
      </c>
      <c r="V329" s="5">
        <v>1.228</v>
      </c>
      <c r="W329" s="5">
        <v>0.27012800318883501</v>
      </c>
      <c r="X329" s="1">
        <v>110.2</v>
      </c>
      <c r="Y329" s="1">
        <v>89.8</v>
      </c>
      <c r="Z329" s="3">
        <v>157.9</v>
      </c>
      <c r="AA329" s="3">
        <v>106.4</v>
      </c>
      <c r="AB329" s="3">
        <v>84.1</v>
      </c>
      <c r="AC329" s="3">
        <v>59.5</v>
      </c>
      <c r="AD329" s="3">
        <v>105.4</v>
      </c>
      <c r="AE329" s="3">
        <v>86.6</v>
      </c>
      <c r="AF329" s="7">
        <v>84433.7421875</v>
      </c>
      <c r="AG329" s="7">
        <v>54213.015625</v>
      </c>
      <c r="AH329" s="7">
        <v>49560.51171875</v>
      </c>
      <c r="AI329" s="7">
        <v>30220.166015625</v>
      </c>
      <c r="AJ329" s="7">
        <v>64843.44921875</v>
      </c>
      <c r="AK329" s="7">
        <v>43814.9921875</v>
      </c>
      <c r="AL329" s="8">
        <v>97151.391408112104</v>
      </c>
      <c r="AM329" s="8">
        <v>65444.712562122601</v>
      </c>
      <c r="AN329" s="8">
        <v>51741.869795766797</v>
      </c>
      <c r="AO329" s="8">
        <v>36589.096890005298</v>
      </c>
      <c r="AP329" s="8">
        <v>64843.44921875</v>
      </c>
      <c r="AQ329" s="8">
        <v>53290.758548717698</v>
      </c>
      <c r="AR329" s="1" t="s">
        <v>50</v>
      </c>
      <c r="AS329" s="1" t="s">
        <v>50</v>
      </c>
      <c r="AT329" s="1" t="s">
        <v>50</v>
      </c>
      <c r="AU329" s="1" t="s">
        <v>62</v>
      </c>
      <c r="AV329" s="1" t="s">
        <v>50</v>
      </c>
      <c r="AW329" s="1" t="s">
        <v>62</v>
      </c>
      <c r="AX329" s="1" t="s">
        <v>4209</v>
      </c>
      <c r="AY329" s="12">
        <f t="shared" si="20"/>
        <v>1.3852985769694079</v>
      </c>
      <c r="AZ329" s="12">
        <f t="shared" si="21"/>
        <v>0.47019695756603813</v>
      </c>
      <c r="BA329" s="12">
        <f t="shared" si="22"/>
        <v>0.27565356120731266</v>
      </c>
      <c r="BB329" s="12">
        <f t="shared" si="23"/>
        <v>0.55963639243668273</v>
      </c>
    </row>
    <row r="330" spans="1:54">
      <c r="A330" s="3" t="s">
        <v>50</v>
      </c>
      <c r="B330" s="1" t="s">
        <v>3047</v>
      </c>
      <c r="C330" s="3" t="s">
        <v>3048</v>
      </c>
      <c r="D330" s="1">
        <v>14</v>
      </c>
      <c r="E330" s="3">
        <v>1</v>
      </c>
      <c r="F330" s="3">
        <v>7</v>
      </c>
      <c r="G330" s="1">
        <v>1</v>
      </c>
      <c r="H330" s="1">
        <v>183</v>
      </c>
      <c r="I330" s="1">
        <v>20.2</v>
      </c>
      <c r="J330" s="1">
        <v>5.5</v>
      </c>
      <c r="K330" s="1">
        <v>44.25</v>
      </c>
      <c r="L330" s="1" t="s">
        <v>2298</v>
      </c>
      <c r="M330" s="1" t="s">
        <v>2689</v>
      </c>
      <c r="N330" s="1" t="s">
        <v>108</v>
      </c>
      <c r="O330" s="1" t="s">
        <v>3049</v>
      </c>
      <c r="P330" s="1" t="s">
        <v>3050</v>
      </c>
      <c r="Q330" s="1" t="s">
        <v>3051</v>
      </c>
      <c r="R330" s="3" t="s">
        <v>3052</v>
      </c>
      <c r="S330" s="1" t="s">
        <v>3053</v>
      </c>
      <c r="T330" s="1" t="s">
        <v>3054</v>
      </c>
      <c r="U330" s="1" t="s">
        <v>55</v>
      </c>
      <c r="V330" s="5">
        <v>1.3360000000000001</v>
      </c>
      <c r="W330" s="5">
        <v>0.29063865619399898</v>
      </c>
      <c r="X330" s="1">
        <v>114.4</v>
      </c>
      <c r="Y330" s="1">
        <v>85.6</v>
      </c>
      <c r="Z330" s="3">
        <v>96.4</v>
      </c>
      <c r="AA330" s="3">
        <v>130.9</v>
      </c>
      <c r="AB330" s="3">
        <v>121</v>
      </c>
      <c r="AC330" s="3">
        <v>114.8</v>
      </c>
      <c r="AD330" s="3">
        <v>90.5</v>
      </c>
      <c r="AE330" s="3">
        <v>46.4</v>
      </c>
      <c r="AF330" s="7">
        <v>254096.40625</v>
      </c>
      <c r="AG330" s="7">
        <v>328732.875</v>
      </c>
      <c r="AH330" s="7">
        <v>351365.328125</v>
      </c>
      <c r="AI330" s="7">
        <v>287572</v>
      </c>
      <c r="AJ330" s="7">
        <v>274584.875</v>
      </c>
      <c r="AK330" s="7">
        <v>115703.3203125</v>
      </c>
      <c r="AL330" s="8">
        <v>292369.12612695998</v>
      </c>
      <c r="AM330" s="8">
        <v>396838.80828378402</v>
      </c>
      <c r="AN330" s="8">
        <v>366830.33383032097</v>
      </c>
      <c r="AO330" s="8">
        <v>348178.09291359701</v>
      </c>
      <c r="AP330" s="8">
        <v>274584.875</v>
      </c>
      <c r="AQ330" s="8">
        <v>140726.20804477599</v>
      </c>
      <c r="AR330" s="1" t="s">
        <v>50</v>
      </c>
      <c r="AS330" s="1" t="s">
        <v>50</v>
      </c>
      <c r="AT330" s="1" t="s">
        <v>50</v>
      </c>
      <c r="AU330" s="1" t="s">
        <v>50</v>
      </c>
      <c r="AV330" s="1" t="s">
        <v>50</v>
      </c>
      <c r="AW330" s="1" t="s">
        <v>50</v>
      </c>
      <c r="AX330" s="1" t="s">
        <v>3055</v>
      </c>
      <c r="AY330" s="12">
        <f t="shared" si="20"/>
        <v>1.383173856938402</v>
      </c>
      <c r="AZ330" s="12">
        <f t="shared" si="21"/>
        <v>0.46798250629225824</v>
      </c>
      <c r="BA330" s="12">
        <f t="shared" si="22"/>
        <v>0.22599652021228661</v>
      </c>
      <c r="BB330" s="12">
        <f t="shared" si="23"/>
        <v>0.64589824786249661</v>
      </c>
    </row>
    <row r="331" spans="1:54">
      <c r="A331" s="3" t="s">
        <v>50</v>
      </c>
      <c r="B331" s="1" t="s">
        <v>8553</v>
      </c>
      <c r="C331" s="3" t="s">
        <v>8554</v>
      </c>
      <c r="D331" s="1">
        <v>5</v>
      </c>
      <c r="E331" s="3">
        <v>1</v>
      </c>
      <c r="F331" s="3">
        <v>1</v>
      </c>
      <c r="G331" s="1">
        <v>1</v>
      </c>
      <c r="H331" s="1">
        <v>228</v>
      </c>
      <c r="I331" s="1">
        <v>25.7</v>
      </c>
      <c r="J331" s="1">
        <v>7.25</v>
      </c>
      <c r="K331" s="1">
        <v>2.0699999999999998</v>
      </c>
      <c r="L331" s="1" t="s">
        <v>1745</v>
      </c>
      <c r="M331" s="1" t="s">
        <v>3246</v>
      </c>
      <c r="N331" s="1" t="s">
        <v>108</v>
      </c>
      <c r="O331" s="1" t="s">
        <v>8555</v>
      </c>
      <c r="P331" s="1" t="s">
        <v>8556</v>
      </c>
      <c r="Q331" s="1" t="s">
        <v>8557</v>
      </c>
      <c r="R331" s="3" t="s">
        <v>8558</v>
      </c>
      <c r="S331" s="1" t="s">
        <v>8559</v>
      </c>
      <c r="T331" s="1" t="s">
        <v>3381</v>
      </c>
      <c r="U331" s="1" t="s">
        <v>55</v>
      </c>
      <c r="V331" s="5">
        <v>1.032</v>
      </c>
      <c r="W331" s="5">
        <v>0.40621693877451398</v>
      </c>
      <c r="X331" s="1">
        <v>101.6</v>
      </c>
      <c r="Y331" s="1">
        <v>98.4</v>
      </c>
      <c r="Z331" s="3">
        <v>179.4</v>
      </c>
      <c r="AA331" s="3">
        <v>85.1</v>
      </c>
      <c r="AB331" s="3">
        <v>83.7</v>
      </c>
      <c r="AC331" s="3">
        <v>98.7</v>
      </c>
      <c r="AD331" s="3">
        <v>70.599999999999994</v>
      </c>
      <c r="AE331" s="3">
        <v>82.4</v>
      </c>
      <c r="AF331" s="7">
        <v>222581.8125</v>
      </c>
      <c r="AG331" s="7">
        <v>100672.640625</v>
      </c>
      <c r="AH331" s="7">
        <v>114445.9453125</v>
      </c>
      <c r="AI331" s="7">
        <v>116438.21875</v>
      </c>
      <c r="AJ331" s="7">
        <v>100796.046875</v>
      </c>
      <c r="AK331" s="7">
        <v>96775.734375</v>
      </c>
      <c r="AL331" s="8">
        <v>256107.71507076299</v>
      </c>
      <c r="AM331" s="8">
        <v>121529.709288755</v>
      </c>
      <c r="AN331" s="8">
        <v>119483.173108007</v>
      </c>
      <c r="AO331" s="8">
        <v>140977.69235750099</v>
      </c>
      <c r="AP331" s="8">
        <v>100796.046875</v>
      </c>
      <c r="AQ331" s="8">
        <v>117705.197159074</v>
      </c>
      <c r="AR331" s="1" t="s">
        <v>50</v>
      </c>
      <c r="AS331" s="1" t="s">
        <v>62</v>
      </c>
      <c r="AT331" s="1" t="s">
        <v>62</v>
      </c>
      <c r="AU331" s="1" t="s">
        <v>62</v>
      </c>
      <c r="AV331" s="1" t="s">
        <v>62</v>
      </c>
      <c r="AW331" s="1" t="s">
        <v>62</v>
      </c>
      <c r="AX331" s="1" t="s">
        <v>1670</v>
      </c>
      <c r="AY331" s="12">
        <f t="shared" si="20"/>
        <v>1.382892145107548</v>
      </c>
      <c r="AZ331" s="12">
        <f t="shared" si="21"/>
        <v>0.46768864182016145</v>
      </c>
      <c r="BA331" s="12">
        <f t="shared" si="22"/>
        <v>0.38132430059900929</v>
      </c>
      <c r="BB331" s="12">
        <f t="shared" si="23"/>
        <v>0.41870551762227709</v>
      </c>
    </row>
    <row r="332" spans="1:54">
      <c r="A332" s="3" t="s">
        <v>50</v>
      </c>
      <c r="B332" s="1" t="s">
        <v>3365</v>
      </c>
      <c r="C332" s="3" t="s">
        <v>3366</v>
      </c>
      <c r="D332" s="1">
        <v>15</v>
      </c>
      <c r="E332" s="3">
        <v>3</v>
      </c>
      <c r="F332" s="3">
        <v>28</v>
      </c>
      <c r="G332" s="1">
        <v>3</v>
      </c>
      <c r="H332" s="1">
        <v>283</v>
      </c>
      <c r="I332" s="1">
        <v>31.8</v>
      </c>
      <c r="J332" s="1">
        <v>9.92</v>
      </c>
      <c r="K332" s="1">
        <v>103.35</v>
      </c>
      <c r="L332" s="1" t="s">
        <v>353</v>
      </c>
      <c r="M332" s="1" t="s">
        <v>151</v>
      </c>
      <c r="N332" s="1" t="s">
        <v>69</v>
      </c>
      <c r="O332" s="1" t="s">
        <v>1216</v>
      </c>
      <c r="P332" s="1" t="s">
        <v>3367</v>
      </c>
      <c r="Q332" s="1" t="s">
        <v>3368</v>
      </c>
      <c r="R332" s="3" t="s">
        <v>3369</v>
      </c>
      <c r="S332" s="1" t="s">
        <v>3370</v>
      </c>
      <c r="T332" s="1" t="s">
        <v>3371</v>
      </c>
      <c r="U332" s="1" t="s">
        <v>3372</v>
      </c>
      <c r="V332" s="5">
        <v>1.294</v>
      </c>
      <c r="W332" s="5">
        <v>8.3923167253553699E-2</v>
      </c>
      <c r="X332" s="1">
        <v>112.8</v>
      </c>
      <c r="Y332" s="1">
        <v>87.2</v>
      </c>
      <c r="Z332" s="3">
        <v>109.5</v>
      </c>
      <c r="AA332" s="3">
        <v>135.19999999999999</v>
      </c>
      <c r="AB332" s="3">
        <v>103.3</v>
      </c>
      <c r="AC332" s="3">
        <v>84.6</v>
      </c>
      <c r="AD332" s="3">
        <v>99.7</v>
      </c>
      <c r="AE332" s="3">
        <v>67.599999999999994</v>
      </c>
      <c r="AF332" s="7">
        <v>5340872.0625</v>
      </c>
      <c r="AG332" s="7">
        <v>6285812.734375</v>
      </c>
      <c r="AH332" s="7">
        <v>5551534.65625</v>
      </c>
      <c r="AI332" s="7">
        <v>3921380.15625</v>
      </c>
      <c r="AJ332" s="7">
        <v>5596295.921875</v>
      </c>
      <c r="AK332" s="7">
        <v>3117654.34375</v>
      </c>
      <c r="AL332" s="8">
        <v>6145329.3287929697</v>
      </c>
      <c r="AM332" s="8">
        <v>7588089.3707525004</v>
      </c>
      <c r="AN332" s="8">
        <v>5795880.0946298903</v>
      </c>
      <c r="AO332" s="8">
        <v>4747815.0320349298</v>
      </c>
      <c r="AP332" s="8">
        <v>5596295.921875</v>
      </c>
      <c r="AQ332" s="8">
        <v>3791902.1909249802</v>
      </c>
      <c r="AR332" s="1" t="s">
        <v>50</v>
      </c>
      <c r="AS332" s="1" t="s">
        <v>50</v>
      </c>
      <c r="AT332" s="1" t="s">
        <v>50</v>
      </c>
      <c r="AU332" s="1" t="s">
        <v>50</v>
      </c>
      <c r="AV332" s="1" t="s">
        <v>50</v>
      </c>
      <c r="AW332" s="1" t="s">
        <v>50</v>
      </c>
      <c r="AX332" s="1" t="s">
        <v>3373</v>
      </c>
      <c r="AY332" s="12">
        <f t="shared" si="20"/>
        <v>1.3815280584477296</v>
      </c>
      <c r="AZ332" s="12">
        <f t="shared" si="21"/>
        <v>0.46626486317995613</v>
      </c>
      <c r="BA332" s="12">
        <f t="shared" si="22"/>
        <v>7.6323644122695572E-2</v>
      </c>
      <c r="BB332" s="12">
        <f t="shared" si="23"/>
        <v>1.1173409021326328</v>
      </c>
    </row>
    <row r="333" spans="1:54">
      <c r="A333" s="3" t="s">
        <v>50</v>
      </c>
      <c r="B333" s="1" t="s">
        <v>1820</v>
      </c>
      <c r="C333" s="3" t="s">
        <v>1821</v>
      </c>
      <c r="D333" s="1">
        <v>5</v>
      </c>
      <c r="E333" s="3">
        <v>1</v>
      </c>
      <c r="F333" s="3">
        <v>6</v>
      </c>
      <c r="G333" s="1">
        <v>1</v>
      </c>
      <c r="H333" s="1">
        <v>278</v>
      </c>
      <c r="I333" s="1">
        <v>30.4</v>
      </c>
      <c r="J333" s="1">
        <v>4.88</v>
      </c>
      <c r="K333" s="1">
        <v>21.02</v>
      </c>
      <c r="L333" s="1" t="s">
        <v>353</v>
      </c>
      <c r="M333" s="1" t="s">
        <v>151</v>
      </c>
      <c r="N333" s="1" t="s">
        <v>87</v>
      </c>
      <c r="O333" s="1" t="s">
        <v>548</v>
      </c>
      <c r="P333" s="1" t="s">
        <v>1822</v>
      </c>
      <c r="Q333" s="1" t="s">
        <v>1823</v>
      </c>
      <c r="R333" s="3" t="s">
        <v>1824</v>
      </c>
      <c r="S333" s="1" t="s">
        <v>1825</v>
      </c>
      <c r="T333" s="1" t="s">
        <v>1826</v>
      </c>
      <c r="U333" s="1" t="s">
        <v>55</v>
      </c>
      <c r="V333" s="5">
        <v>1.5620000000000001</v>
      </c>
      <c r="W333" s="5">
        <v>5.7814770531389399E-2</v>
      </c>
      <c r="X333" s="1">
        <v>121.9</v>
      </c>
      <c r="Y333" s="1">
        <v>78.099999999999994</v>
      </c>
      <c r="Z333" s="3">
        <v>125.1</v>
      </c>
      <c r="AA333" s="3">
        <v>127.5</v>
      </c>
      <c r="AB333" s="3">
        <v>95.4</v>
      </c>
      <c r="AC333" s="3">
        <v>76</v>
      </c>
      <c r="AD333" s="3">
        <v>96.1</v>
      </c>
      <c r="AE333" s="3">
        <v>80.099999999999994</v>
      </c>
      <c r="AF333" s="7">
        <v>2005531.75</v>
      </c>
      <c r="AG333" s="7">
        <v>1948315.25</v>
      </c>
      <c r="AH333" s="7">
        <v>1685443.25</v>
      </c>
      <c r="AI333" s="7">
        <v>1157531.375</v>
      </c>
      <c r="AJ333" s="7">
        <v>1772757.125</v>
      </c>
      <c r="AK333" s="7">
        <v>1215030.125</v>
      </c>
      <c r="AL333" s="8">
        <v>2307610.6184298801</v>
      </c>
      <c r="AM333" s="8">
        <v>2351961.6100796801</v>
      </c>
      <c r="AN333" s="8">
        <v>1759626.40750259</v>
      </c>
      <c r="AO333" s="8">
        <v>1401482.2953387499</v>
      </c>
      <c r="AP333" s="8">
        <v>1772757.125</v>
      </c>
      <c r="AQ333" s="8">
        <v>1477801.86160265</v>
      </c>
      <c r="AR333" s="1" t="s">
        <v>50</v>
      </c>
      <c r="AS333" s="1" t="s">
        <v>50</v>
      </c>
      <c r="AT333" s="1" t="s">
        <v>50</v>
      </c>
      <c r="AU333" s="1" t="s">
        <v>50</v>
      </c>
      <c r="AV333" s="1" t="s">
        <v>50</v>
      </c>
      <c r="AW333" s="1" t="s">
        <v>50</v>
      </c>
      <c r="AX333" s="1" t="s">
        <v>1827</v>
      </c>
      <c r="AY333" s="12">
        <f t="shared" si="20"/>
        <v>1.3798670834952858</v>
      </c>
      <c r="AZ333" s="12">
        <f t="shared" si="21"/>
        <v>0.46452930525162772</v>
      </c>
      <c r="BA333" s="12">
        <f t="shared" si="22"/>
        <v>5.6485566536502808E-2</v>
      </c>
      <c r="BB333" s="12">
        <f t="shared" si="23"/>
        <v>1.248062511018541</v>
      </c>
    </row>
    <row r="334" spans="1:54">
      <c r="A334" s="3" t="s">
        <v>50</v>
      </c>
      <c r="B334" s="1" t="s">
        <v>5483</v>
      </c>
      <c r="C334" s="3" t="s">
        <v>5484</v>
      </c>
      <c r="D334" s="1">
        <v>1</v>
      </c>
      <c r="E334" s="3">
        <v>1</v>
      </c>
      <c r="F334" s="3">
        <v>1</v>
      </c>
      <c r="G334" s="1">
        <v>1</v>
      </c>
      <c r="H334" s="1">
        <v>617</v>
      </c>
      <c r="I334" s="1">
        <v>68.3</v>
      </c>
      <c r="J334" s="1">
        <v>5.52</v>
      </c>
      <c r="K334" s="1">
        <v>2.21</v>
      </c>
      <c r="L334" s="1" t="s">
        <v>502</v>
      </c>
      <c r="M334" s="1" t="s">
        <v>1868</v>
      </c>
      <c r="N334" s="1" t="s">
        <v>140</v>
      </c>
      <c r="O334" s="1" t="s">
        <v>5485</v>
      </c>
      <c r="P334" s="1" t="s">
        <v>5486</v>
      </c>
      <c r="Q334" s="1" t="s">
        <v>5487</v>
      </c>
      <c r="R334" s="3" t="s">
        <v>5488</v>
      </c>
      <c r="S334" s="1" t="s">
        <v>5489</v>
      </c>
      <c r="T334" s="1" t="s">
        <v>5490</v>
      </c>
      <c r="U334" s="1" t="s">
        <v>905</v>
      </c>
      <c r="V334" s="5">
        <v>1.1579999999999999</v>
      </c>
      <c r="W334" s="5">
        <v>0.51061304582037503</v>
      </c>
      <c r="X334" s="1">
        <v>107.3</v>
      </c>
      <c r="Y334" s="1">
        <v>92.7</v>
      </c>
      <c r="Z334" s="3">
        <v>185</v>
      </c>
      <c r="AA334" s="3">
        <v>96.3</v>
      </c>
      <c r="AB334" s="3">
        <v>66.400000000000006</v>
      </c>
      <c r="AC334" s="3">
        <v>83.2</v>
      </c>
      <c r="AD334" s="3">
        <v>102.1</v>
      </c>
      <c r="AE334" s="3">
        <v>66.900000000000006</v>
      </c>
      <c r="AF334" s="7">
        <v>84144.453125</v>
      </c>
      <c r="AG334" s="7">
        <v>41760.0859375</v>
      </c>
      <c r="AH334" s="7">
        <v>33296.18359375</v>
      </c>
      <c r="AI334" s="7">
        <v>35968.125</v>
      </c>
      <c r="AJ334" s="7">
        <v>53411.86328125</v>
      </c>
      <c r="AK334" s="7">
        <v>28774.205078125</v>
      </c>
      <c r="AL334" s="8">
        <v>96818.528808245203</v>
      </c>
      <c r="AM334" s="8">
        <v>50411.820653063398</v>
      </c>
      <c r="AN334" s="8">
        <v>34761.682970112997</v>
      </c>
      <c r="AO334" s="8">
        <v>43548.444105051502</v>
      </c>
      <c r="AP334" s="8">
        <v>53411.86328125</v>
      </c>
      <c r="AQ334" s="8">
        <v>34997.135425419699</v>
      </c>
      <c r="AR334" s="1" t="s">
        <v>62</v>
      </c>
      <c r="AS334" s="1" t="s">
        <v>62</v>
      </c>
      <c r="AT334" s="1" t="s">
        <v>62</v>
      </c>
      <c r="AU334" s="1" t="s">
        <v>62</v>
      </c>
      <c r="AV334" s="1" t="s">
        <v>50</v>
      </c>
      <c r="AW334" s="1" t="s">
        <v>62</v>
      </c>
      <c r="AX334" s="1" t="s">
        <v>5491</v>
      </c>
      <c r="AY334" s="12">
        <f t="shared" si="20"/>
        <v>1.3791721675835329</v>
      </c>
      <c r="AZ334" s="12">
        <f t="shared" si="21"/>
        <v>0.46380256549210558</v>
      </c>
      <c r="BA334" s="12">
        <f t="shared" si="22"/>
        <v>0.43794622497802888</v>
      </c>
      <c r="BB334" s="12">
        <f t="shared" si="23"/>
        <v>0.35857921284993677</v>
      </c>
    </row>
    <row r="335" spans="1:54">
      <c r="A335" s="3" t="s">
        <v>50</v>
      </c>
      <c r="B335" s="1" t="s">
        <v>4259</v>
      </c>
      <c r="C335" s="3" t="s">
        <v>4260</v>
      </c>
      <c r="D335" s="1">
        <v>16</v>
      </c>
      <c r="E335" s="3">
        <v>17</v>
      </c>
      <c r="F335" s="3">
        <v>126</v>
      </c>
      <c r="G335" s="1">
        <v>17</v>
      </c>
      <c r="H335" s="1">
        <v>1167</v>
      </c>
      <c r="I335" s="1">
        <v>131.5</v>
      </c>
      <c r="J335" s="1">
        <v>7.09</v>
      </c>
      <c r="K335" s="1">
        <v>373.18</v>
      </c>
      <c r="L335" s="1" t="s">
        <v>67</v>
      </c>
      <c r="M335" s="1" t="s">
        <v>151</v>
      </c>
      <c r="N335" s="1" t="s">
        <v>55</v>
      </c>
      <c r="O335" s="1" t="s">
        <v>548</v>
      </c>
      <c r="P335" s="1" t="s">
        <v>4261</v>
      </c>
      <c r="Q335" s="1" t="s">
        <v>4262</v>
      </c>
      <c r="R335" s="3" t="s">
        <v>4263</v>
      </c>
      <c r="S335" s="1" t="s">
        <v>4264</v>
      </c>
      <c r="T335" s="1" t="s">
        <v>55</v>
      </c>
      <c r="U335" s="1" t="s">
        <v>55</v>
      </c>
      <c r="V335" s="5">
        <v>1.2250000000000001</v>
      </c>
      <c r="W335" s="5">
        <v>4.5306403936168901E-2</v>
      </c>
      <c r="X335" s="1">
        <v>110.1</v>
      </c>
      <c r="Y335" s="1">
        <v>89.9</v>
      </c>
      <c r="Z335" s="3">
        <v>104.4</v>
      </c>
      <c r="AA335" s="3">
        <v>107.1</v>
      </c>
      <c r="AB335" s="3">
        <v>136.19999999999999</v>
      </c>
      <c r="AC335" s="3">
        <v>91.5</v>
      </c>
      <c r="AD335" s="3">
        <v>87.5</v>
      </c>
      <c r="AE335" s="3">
        <v>73.2</v>
      </c>
      <c r="AF335" s="7">
        <v>12952149.0117188</v>
      </c>
      <c r="AG335" s="7">
        <v>12671573.986328101</v>
      </c>
      <c r="AH335" s="7">
        <v>18630810.34375</v>
      </c>
      <c r="AI335" s="7">
        <v>10744265.0820313</v>
      </c>
      <c r="AJ335" s="7">
        <v>12463750.642578101</v>
      </c>
      <c r="AK335" s="7">
        <v>8597673.73828125</v>
      </c>
      <c r="AL335" s="8">
        <v>14903038.354256099</v>
      </c>
      <c r="AM335" s="8">
        <v>15296834.306012901</v>
      </c>
      <c r="AN335" s="8">
        <v>19450827.474633101</v>
      </c>
      <c r="AO335" s="8">
        <v>13063995.271288799</v>
      </c>
      <c r="AP335" s="8">
        <v>12490195.708981499</v>
      </c>
      <c r="AQ335" s="8">
        <v>10457072.6226926</v>
      </c>
      <c r="AR335" s="1" t="s">
        <v>50</v>
      </c>
      <c r="AS335" s="1" t="s">
        <v>50</v>
      </c>
      <c r="AT335" s="1" t="s">
        <v>50</v>
      </c>
      <c r="AU335" s="1" t="s">
        <v>50</v>
      </c>
      <c r="AV335" s="1" t="s">
        <v>50</v>
      </c>
      <c r="AW335" s="1" t="s">
        <v>50</v>
      </c>
      <c r="AX335" s="1" t="s">
        <v>4265</v>
      </c>
      <c r="AY335" s="12">
        <f t="shared" si="20"/>
        <v>1.3787547330279464</v>
      </c>
      <c r="AZ335" s="12">
        <f t="shared" si="21"/>
        <v>0.46336583834918843</v>
      </c>
      <c r="BA335" s="12">
        <f t="shared" si="22"/>
        <v>5.1600026299784496E-2</v>
      </c>
      <c r="BB335" s="12">
        <f t="shared" si="23"/>
        <v>1.287350077019138</v>
      </c>
    </row>
    <row r="336" spans="1:54">
      <c r="A336" s="3" t="s">
        <v>50</v>
      </c>
      <c r="B336" s="1" t="s">
        <v>1528</v>
      </c>
      <c r="C336" s="3" t="s">
        <v>1529</v>
      </c>
      <c r="D336" s="1">
        <v>8</v>
      </c>
      <c r="E336" s="3">
        <v>2</v>
      </c>
      <c r="F336" s="3">
        <v>22</v>
      </c>
      <c r="G336" s="1">
        <v>1</v>
      </c>
      <c r="H336" s="1">
        <v>354</v>
      </c>
      <c r="I336" s="1">
        <v>40.5</v>
      </c>
      <c r="J336" s="1">
        <v>5.69</v>
      </c>
      <c r="K336" s="1">
        <v>73.459999999999994</v>
      </c>
      <c r="L336" s="1" t="s">
        <v>1530</v>
      </c>
      <c r="M336" s="1" t="s">
        <v>1531</v>
      </c>
      <c r="N336" s="1" t="s">
        <v>253</v>
      </c>
      <c r="O336" s="1" t="s">
        <v>1532</v>
      </c>
      <c r="P336" s="1" t="s">
        <v>1533</v>
      </c>
      <c r="Q336" s="1" t="s">
        <v>1534</v>
      </c>
      <c r="R336" s="3" t="s">
        <v>1535</v>
      </c>
      <c r="S336" s="1" t="s">
        <v>1536</v>
      </c>
      <c r="T336" s="1" t="s">
        <v>1537</v>
      </c>
      <c r="U336" s="1" t="s">
        <v>1538</v>
      </c>
      <c r="V336" s="5">
        <v>1.673</v>
      </c>
      <c r="W336" s="5">
        <v>8.9496662121174103E-2</v>
      </c>
      <c r="X336" s="1">
        <v>125.2</v>
      </c>
      <c r="Y336" s="1">
        <v>74.8</v>
      </c>
      <c r="Z336" s="3">
        <v>127.8</v>
      </c>
      <c r="AA336" s="3">
        <v>126.2</v>
      </c>
      <c r="AB336" s="3">
        <v>93.8</v>
      </c>
      <c r="AC336" s="3">
        <v>102.2</v>
      </c>
      <c r="AD336" s="3">
        <v>75.400000000000006</v>
      </c>
      <c r="AE336" s="3">
        <v>74.599999999999994</v>
      </c>
      <c r="AF336" s="7">
        <v>335571.333984375</v>
      </c>
      <c r="AG336" s="7">
        <v>315853.82421875</v>
      </c>
      <c r="AH336" s="7">
        <v>271558.9609375</v>
      </c>
      <c r="AI336" s="7">
        <v>255170.3203125</v>
      </c>
      <c r="AJ336" s="7">
        <v>227933.8125</v>
      </c>
      <c r="AK336" s="7">
        <v>164304.2734375</v>
      </c>
      <c r="AL336" s="8">
        <v>386116.03807470202</v>
      </c>
      <c r="AM336" s="8">
        <v>381291.51273612201</v>
      </c>
      <c r="AN336" s="8">
        <v>283511.36643704202</v>
      </c>
      <c r="AO336" s="8">
        <v>308947.726115748</v>
      </c>
      <c r="AP336" s="8">
        <v>227933.8125</v>
      </c>
      <c r="AQ336" s="8">
        <v>225519.47447072601</v>
      </c>
      <c r="AR336" s="1" t="s">
        <v>50</v>
      </c>
      <c r="AS336" s="1" t="s">
        <v>50</v>
      </c>
      <c r="AT336" s="1" t="s">
        <v>50</v>
      </c>
      <c r="AU336" s="1" t="s">
        <v>50</v>
      </c>
      <c r="AV336" s="1" t="s">
        <v>50</v>
      </c>
      <c r="AW336" s="1" t="s">
        <v>50</v>
      </c>
      <c r="AX336" s="1" t="s">
        <v>1539</v>
      </c>
      <c r="AY336" s="12">
        <f t="shared" si="20"/>
        <v>1.3784332643963413</v>
      </c>
      <c r="AZ336" s="12">
        <f t="shared" si="21"/>
        <v>0.46302942225920629</v>
      </c>
      <c r="BA336" s="12">
        <f t="shared" si="22"/>
        <v>9.0150399851678054E-2</v>
      </c>
      <c r="BB336" s="12">
        <f t="shared" si="23"/>
        <v>1.0450323426743331</v>
      </c>
    </row>
    <row r="337" spans="1:54">
      <c r="A337" s="3" t="s">
        <v>50</v>
      </c>
      <c r="B337" s="1" t="s">
        <v>2498</v>
      </c>
      <c r="C337" s="3" t="s">
        <v>2499</v>
      </c>
      <c r="D337" s="1">
        <v>3</v>
      </c>
      <c r="E337" s="3">
        <v>1</v>
      </c>
      <c r="F337" s="3">
        <v>2</v>
      </c>
      <c r="G337" s="1">
        <v>1</v>
      </c>
      <c r="H337" s="1">
        <v>439</v>
      </c>
      <c r="I337" s="1">
        <v>50.2</v>
      </c>
      <c r="J337" s="1">
        <v>6.37</v>
      </c>
      <c r="K337" s="1">
        <v>5.67</v>
      </c>
      <c r="L337" s="1" t="s">
        <v>2500</v>
      </c>
      <c r="M337" s="1" t="s">
        <v>1080</v>
      </c>
      <c r="N337" s="1" t="s">
        <v>311</v>
      </c>
      <c r="O337" s="1" t="s">
        <v>2501</v>
      </c>
      <c r="P337" s="1" t="s">
        <v>2502</v>
      </c>
      <c r="Q337" s="1" t="s">
        <v>2503</v>
      </c>
      <c r="R337" s="3" t="s">
        <v>2504</v>
      </c>
      <c r="S337" s="1" t="s">
        <v>2505</v>
      </c>
      <c r="T337" s="1" t="s">
        <v>2506</v>
      </c>
      <c r="U337" s="1" t="s">
        <v>709</v>
      </c>
      <c r="V337" s="5">
        <v>1.403</v>
      </c>
      <c r="W337" s="5">
        <v>0.104849286484601</v>
      </c>
      <c r="X337" s="1">
        <v>116.8</v>
      </c>
      <c r="Y337" s="1">
        <v>83.2</v>
      </c>
      <c r="Z337" s="3">
        <v>125.2</v>
      </c>
      <c r="AA337" s="3">
        <v>117.9</v>
      </c>
      <c r="AB337" s="3">
        <v>104.6</v>
      </c>
      <c r="AC337" s="3">
        <v>102.4</v>
      </c>
      <c r="AD337" s="3">
        <v>65.900000000000006</v>
      </c>
      <c r="AE337" s="3">
        <v>84</v>
      </c>
      <c r="AF337" s="7" t="s">
        <v>55</v>
      </c>
      <c r="AG337" s="7">
        <v>40581.35546875</v>
      </c>
      <c r="AH337" s="7" t="s">
        <v>55</v>
      </c>
      <c r="AI337" s="7">
        <v>35147.62890625</v>
      </c>
      <c r="AJ337" s="7">
        <v>27381.443359375</v>
      </c>
      <c r="AK337" s="7" t="s">
        <v>55</v>
      </c>
      <c r="AL337" s="8">
        <v>52044.946152260498</v>
      </c>
      <c r="AM337" s="8">
        <v>48988.884189813303</v>
      </c>
      <c r="AN337" s="8">
        <v>43483.767730239597</v>
      </c>
      <c r="AO337" s="8">
        <v>42555.027620953799</v>
      </c>
      <c r="AP337" s="8">
        <v>27381.443359375</v>
      </c>
      <c r="AQ337" s="8">
        <v>34924.024454036502</v>
      </c>
      <c r="AR337" s="1" t="s">
        <v>63</v>
      </c>
      <c r="AS337" s="1" t="s">
        <v>50</v>
      </c>
      <c r="AT337" s="1" t="s">
        <v>63</v>
      </c>
      <c r="AU337" s="1" t="s">
        <v>50</v>
      </c>
      <c r="AV337" s="1" t="s">
        <v>62</v>
      </c>
      <c r="AW337" s="1" t="s">
        <v>63</v>
      </c>
      <c r="AX337" s="1" t="s">
        <v>2507</v>
      </c>
      <c r="AY337" s="12">
        <f t="shared" si="20"/>
        <v>1.3781891595464608</v>
      </c>
      <c r="AZ337" s="12">
        <f t="shared" si="21"/>
        <v>0.46277391475535573</v>
      </c>
      <c r="BA337" s="12">
        <f t="shared" si="22"/>
        <v>5.8814352370066943E-2</v>
      </c>
      <c r="BB337" s="12">
        <f t="shared" si="23"/>
        <v>1.2305166808196588</v>
      </c>
    </row>
    <row r="338" spans="1:54">
      <c r="A338" s="3" t="s">
        <v>50</v>
      </c>
      <c r="B338" s="1" t="s">
        <v>3358</v>
      </c>
      <c r="C338" s="3" t="s">
        <v>3359</v>
      </c>
      <c r="D338" s="1">
        <v>4</v>
      </c>
      <c r="E338" s="3">
        <v>2</v>
      </c>
      <c r="F338" s="3">
        <v>3</v>
      </c>
      <c r="G338" s="1">
        <v>2</v>
      </c>
      <c r="H338" s="1">
        <v>606</v>
      </c>
      <c r="I338" s="1">
        <v>69.7</v>
      </c>
      <c r="J338" s="1">
        <v>8.65</v>
      </c>
      <c r="K338" s="1">
        <v>8.84</v>
      </c>
      <c r="L338" s="1" t="s">
        <v>574</v>
      </c>
      <c r="M338" s="1" t="s">
        <v>68</v>
      </c>
      <c r="N338" s="1" t="s">
        <v>69</v>
      </c>
      <c r="O338" s="1" t="s">
        <v>1033</v>
      </c>
      <c r="P338" s="1" t="s">
        <v>3360</v>
      </c>
      <c r="Q338" s="1" t="s">
        <v>3361</v>
      </c>
      <c r="R338" s="3" t="s">
        <v>3362</v>
      </c>
      <c r="S338" s="1" t="s">
        <v>3363</v>
      </c>
      <c r="T338" s="1" t="s">
        <v>55</v>
      </c>
      <c r="U338" s="1" t="s">
        <v>55</v>
      </c>
      <c r="V338" s="5">
        <v>1.2949999999999999</v>
      </c>
      <c r="W338" s="5">
        <v>9.2674525063481297E-2</v>
      </c>
      <c r="X338" s="1">
        <v>112.8</v>
      </c>
      <c r="Y338" s="1">
        <v>87.2</v>
      </c>
      <c r="Z338" s="3">
        <v>142.30000000000001</v>
      </c>
      <c r="AA338" s="3">
        <v>102.5</v>
      </c>
      <c r="AB338" s="3">
        <v>102.7</v>
      </c>
      <c r="AC338" s="3">
        <v>73.5</v>
      </c>
      <c r="AD338" s="3">
        <v>79.3</v>
      </c>
      <c r="AE338" s="3">
        <v>99.6</v>
      </c>
      <c r="AF338" s="7">
        <v>1027843.59375</v>
      </c>
      <c r="AG338" s="7">
        <v>705572.65625</v>
      </c>
      <c r="AH338" s="7">
        <v>817551.9375</v>
      </c>
      <c r="AI338" s="7">
        <v>504583.28125</v>
      </c>
      <c r="AJ338" s="7">
        <v>659274.953125</v>
      </c>
      <c r="AK338" s="7">
        <v>680627.625</v>
      </c>
      <c r="AL338" s="8">
        <v>1182660.3049403899</v>
      </c>
      <c r="AM338" s="8">
        <v>851751.17354439897</v>
      </c>
      <c r="AN338" s="8">
        <v>853535.69675508502</v>
      </c>
      <c r="AO338" s="8">
        <v>610924.72348389297</v>
      </c>
      <c r="AP338" s="8">
        <v>659274.953125</v>
      </c>
      <c r="AQ338" s="8">
        <v>827825.37699070899</v>
      </c>
      <c r="AR338" s="1" t="s">
        <v>50</v>
      </c>
      <c r="AS338" s="1" t="s">
        <v>50</v>
      </c>
      <c r="AT338" s="1" t="s">
        <v>62</v>
      </c>
      <c r="AU338" s="1" t="s">
        <v>50</v>
      </c>
      <c r="AV338" s="1" t="s">
        <v>62</v>
      </c>
      <c r="AW338" s="1" t="s">
        <v>62</v>
      </c>
      <c r="AX338" s="1" t="s">
        <v>3364</v>
      </c>
      <c r="AY338" s="12">
        <f t="shared" si="20"/>
        <v>1.3765074779660018</v>
      </c>
      <c r="AZ338" s="12">
        <f t="shared" si="21"/>
        <v>0.46101244748898618</v>
      </c>
      <c r="BA338" s="12">
        <f t="shared" si="22"/>
        <v>0.10911600021899616</v>
      </c>
      <c r="BB338" s="12">
        <f t="shared" si="23"/>
        <v>0.96211156199346004</v>
      </c>
    </row>
    <row r="339" spans="1:54">
      <c r="A339" s="3" t="s">
        <v>50</v>
      </c>
      <c r="B339" s="1" t="s">
        <v>2846</v>
      </c>
      <c r="C339" s="3" t="s">
        <v>2847</v>
      </c>
      <c r="D339" s="1">
        <v>3</v>
      </c>
      <c r="E339" s="3">
        <v>3</v>
      </c>
      <c r="F339" s="3">
        <v>26</v>
      </c>
      <c r="G339" s="1">
        <v>3</v>
      </c>
      <c r="H339" s="1">
        <v>1130</v>
      </c>
      <c r="I339" s="1">
        <v>119.6</v>
      </c>
      <c r="J339" s="1">
        <v>4.34</v>
      </c>
      <c r="K339" s="1">
        <v>86.15</v>
      </c>
      <c r="L339" s="1" t="s">
        <v>67</v>
      </c>
      <c r="M339" s="1" t="s">
        <v>151</v>
      </c>
      <c r="N339" s="1" t="s">
        <v>108</v>
      </c>
      <c r="O339" s="1" t="s">
        <v>2848</v>
      </c>
      <c r="P339" s="1" t="s">
        <v>2849</v>
      </c>
      <c r="Q339" s="1" t="s">
        <v>2850</v>
      </c>
      <c r="R339" s="3" t="s">
        <v>2851</v>
      </c>
      <c r="S339" s="1" t="s">
        <v>2852</v>
      </c>
      <c r="T339" s="1" t="s">
        <v>2853</v>
      </c>
      <c r="U339" s="1" t="s">
        <v>55</v>
      </c>
      <c r="V339" s="5">
        <v>1.363</v>
      </c>
      <c r="W339" s="5">
        <v>5.6822881666846799E-2</v>
      </c>
      <c r="X339" s="1">
        <v>115.4</v>
      </c>
      <c r="Y339" s="1">
        <v>84.6</v>
      </c>
      <c r="Z339" s="3">
        <v>131.69999999999999</v>
      </c>
      <c r="AA339" s="3">
        <v>96.9</v>
      </c>
      <c r="AB339" s="3">
        <v>118.7</v>
      </c>
      <c r="AC339" s="3">
        <v>87.1</v>
      </c>
      <c r="AD339" s="3">
        <v>87.9</v>
      </c>
      <c r="AE339" s="3">
        <v>77.7</v>
      </c>
      <c r="AF339" s="7">
        <v>2746381.796875</v>
      </c>
      <c r="AG339" s="7">
        <v>1927969.328125</v>
      </c>
      <c r="AH339" s="7">
        <v>2773523.09375</v>
      </c>
      <c r="AI339" s="7">
        <v>1738829.3515625</v>
      </c>
      <c r="AJ339" s="7">
        <v>2104479.765625</v>
      </c>
      <c r="AK339" s="7">
        <v>1557063.921875</v>
      </c>
      <c r="AL339" s="8">
        <v>3210717.4351839698</v>
      </c>
      <c r="AM339" s="8">
        <v>2363343.4668916599</v>
      </c>
      <c r="AN339" s="8">
        <v>2895597.0351305399</v>
      </c>
      <c r="AO339" s="8">
        <v>2124255.42023814</v>
      </c>
      <c r="AP339" s="8">
        <v>2143582.2647826099</v>
      </c>
      <c r="AQ339" s="8">
        <v>1893806.5114897499</v>
      </c>
      <c r="AR339" s="1" t="s">
        <v>50</v>
      </c>
      <c r="AS339" s="1" t="s">
        <v>50</v>
      </c>
      <c r="AT339" s="1" t="s">
        <v>50</v>
      </c>
      <c r="AU339" s="1" t="s">
        <v>50</v>
      </c>
      <c r="AV339" s="1" t="s">
        <v>50</v>
      </c>
      <c r="AW339" s="1" t="s">
        <v>50</v>
      </c>
      <c r="AX339" s="1" t="s">
        <v>2854</v>
      </c>
      <c r="AY339" s="12">
        <f t="shared" ref="AY339:AY402" si="24">AVERAGE(AL339:AN339)/AVERAGE(AO339:AQ339)</f>
        <v>1.3745775749276075</v>
      </c>
      <c r="AZ339" s="12">
        <f t="shared" si="21"/>
        <v>0.45898832831703873</v>
      </c>
      <c r="BA339" s="12">
        <f t="shared" si="22"/>
        <v>4.1581255476597093E-2</v>
      </c>
      <c r="BB339" s="12">
        <f t="shared" si="23"/>
        <v>1.3811024020096774</v>
      </c>
    </row>
    <row r="340" spans="1:54">
      <c r="A340" s="3" t="s">
        <v>50</v>
      </c>
      <c r="B340" s="1" t="s">
        <v>12831</v>
      </c>
      <c r="C340" s="3" t="s">
        <v>12832</v>
      </c>
      <c r="D340" s="1">
        <v>15</v>
      </c>
      <c r="E340" s="3">
        <v>9</v>
      </c>
      <c r="F340" s="3">
        <v>134</v>
      </c>
      <c r="G340" s="1">
        <v>9</v>
      </c>
      <c r="H340" s="1">
        <v>895</v>
      </c>
      <c r="I340" s="1">
        <v>100.2</v>
      </c>
      <c r="J340" s="1">
        <v>5.67</v>
      </c>
      <c r="K340" s="1">
        <v>679.63</v>
      </c>
      <c r="L340" s="1" t="s">
        <v>525</v>
      </c>
      <c r="M340" s="1" t="s">
        <v>68</v>
      </c>
      <c r="N340" s="1" t="s">
        <v>55</v>
      </c>
      <c r="O340" s="1" t="s">
        <v>12833</v>
      </c>
      <c r="P340" s="1" t="s">
        <v>12834</v>
      </c>
      <c r="Q340" s="1" t="s">
        <v>12835</v>
      </c>
      <c r="R340" s="3" t="s">
        <v>12836</v>
      </c>
      <c r="S340" s="1" t="s">
        <v>12837</v>
      </c>
      <c r="T340" s="1" t="s">
        <v>531</v>
      </c>
      <c r="U340" s="1" t="s">
        <v>1412</v>
      </c>
      <c r="V340" s="5">
        <v>0.90300000000000002</v>
      </c>
      <c r="W340" s="5">
        <v>0.40458642022057301</v>
      </c>
      <c r="X340" s="1">
        <v>94.9</v>
      </c>
      <c r="Y340" s="1">
        <v>105.1</v>
      </c>
      <c r="Z340" s="3">
        <v>93.2</v>
      </c>
      <c r="AA340" s="3">
        <v>169.5</v>
      </c>
      <c r="AB340" s="3">
        <v>84.5</v>
      </c>
      <c r="AC340" s="3">
        <v>103.2</v>
      </c>
      <c r="AD340" s="3">
        <v>106.2</v>
      </c>
      <c r="AE340" s="3">
        <v>43.4</v>
      </c>
      <c r="AF340" s="7">
        <v>13268640.537109399</v>
      </c>
      <c r="AG340" s="7">
        <v>23009316.484375</v>
      </c>
      <c r="AH340" s="7">
        <v>13259439.640625</v>
      </c>
      <c r="AI340" s="7">
        <v>13927006.017578101</v>
      </c>
      <c r="AJ340" s="7">
        <v>17407433.419921901</v>
      </c>
      <c r="AK340" s="7">
        <v>5827451.1542968797</v>
      </c>
      <c r="AL340" s="8">
        <v>15267200.7289651</v>
      </c>
      <c r="AM340" s="8">
        <v>27776320.616195802</v>
      </c>
      <c r="AN340" s="8">
        <v>13843041.0755927</v>
      </c>
      <c r="AO340" s="8">
        <v>16915193.799509801</v>
      </c>
      <c r="AP340" s="8">
        <v>17407433.419921901</v>
      </c>
      <c r="AQ340" s="8">
        <v>7104694.3655420998</v>
      </c>
      <c r="AR340" s="1" t="s">
        <v>50</v>
      </c>
      <c r="AS340" s="1" t="s">
        <v>50</v>
      </c>
      <c r="AT340" s="1" t="s">
        <v>50</v>
      </c>
      <c r="AU340" s="1" t="s">
        <v>50</v>
      </c>
      <c r="AV340" s="1" t="s">
        <v>50</v>
      </c>
      <c r="AW340" s="1" t="s">
        <v>50</v>
      </c>
      <c r="AX340" s="1" t="s">
        <v>12838</v>
      </c>
      <c r="AY340" s="12">
        <f t="shared" si="24"/>
        <v>1.3731653470299914</v>
      </c>
      <c r="AZ340" s="12">
        <f t="shared" si="21"/>
        <v>0.45750535525750563</v>
      </c>
      <c r="BA340" s="12">
        <f t="shared" si="22"/>
        <v>0.40603319369532154</v>
      </c>
      <c r="BB340" s="12">
        <f t="shared" si="23"/>
        <v>0.39143846088231304</v>
      </c>
    </row>
    <row r="341" spans="1:54">
      <c r="A341" s="3" t="s">
        <v>50</v>
      </c>
      <c r="B341" s="1" t="s">
        <v>18393</v>
      </c>
      <c r="C341" s="3" t="s">
        <v>18394</v>
      </c>
      <c r="D341" s="1">
        <v>2</v>
      </c>
      <c r="E341" s="3">
        <v>1</v>
      </c>
      <c r="F341" s="3">
        <v>4</v>
      </c>
      <c r="G341" s="1">
        <v>1</v>
      </c>
      <c r="H341" s="1">
        <v>1066</v>
      </c>
      <c r="I341" s="1">
        <v>118.6</v>
      </c>
      <c r="J341" s="1">
        <v>4.87</v>
      </c>
      <c r="K341" s="1">
        <v>16.41</v>
      </c>
      <c r="L341" s="1" t="s">
        <v>18181</v>
      </c>
      <c r="M341" s="1" t="s">
        <v>2787</v>
      </c>
      <c r="N341" s="1" t="s">
        <v>1508</v>
      </c>
      <c r="O341" s="1" t="s">
        <v>18395</v>
      </c>
      <c r="P341" s="1" t="s">
        <v>18396</v>
      </c>
      <c r="Q341" s="1" t="s">
        <v>18397</v>
      </c>
      <c r="R341" s="3" t="s">
        <v>18398</v>
      </c>
      <c r="S341" s="1" t="s">
        <v>18399</v>
      </c>
      <c r="T341" s="1" t="s">
        <v>55</v>
      </c>
      <c r="U341" s="1" t="s">
        <v>55</v>
      </c>
      <c r="V341" s="5">
        <v>0.70099999999999996</v>
      </c>
      <c r="W341" s="5">
        <v>0.49775513168518698</v>
      </c>
      <c r="X341" s="1">
        <v>82.4</v>
      </c>
      <c r="Y341" s="1">
        <v>117.6</v>
      </c>
      <c r="Z341" s="3">
        <v>86.7</v>
      </c>
      <c r="AA341" s="3">
        <v>196.6</v>
      </c>
      <c r="AB341" s="3">
        <v>63.9</v>
      </c>
      <c r="AC341" s="3">
        <v>124.9</v>
      </c>
      <c r="AD341" s="3">
        <v>123.7</v>
      </c>
      <c r="AE341" s="3">
        <v>4.2</v>
      </c>
      <c r="AF341" s="7">
        <v>58177.46875</v>
      </c>
      <c r="AG341" s="7">
        <v>125793.6796875</v>
      </c>
      <c r="AH341" s="7">
        <v>47236.76171875</v>
      </c>
      <c r="AI341" s="7">
        <v>79670.9375</v>
      </c>
      <c r="AJ341" s="7">
        <v>95556.453125</v>
      </c>
      <c r="AK341" s="7" t="s">
        <v>55</v>
      </c>
      <c r="AL341" s="8">
        <v>66940.323752477401</v>
      </c>
      <c r="AM341" s="8">
        <v>151855.25310427099</v>
      </c>
      <c r="AN341" s="8">
        <v>49315.842182891603</v>
      </c>
      <c r="AO341" s="8">
        <v>96461.669005982403</v>
      </c>
      <c r="AP341" s="8">
        <v>95556.453125</v>
      </c>
      <c r="AQ341" s="8">
        <v>3256.6649839390302</v>
      </c>
      <c r="AR341" s="1" t="s">
        <v>50</v>
      </c>
      <c r="AS341" s="1" t="s">
        <v>50</v>
      </c>
      <c r="AT341" s="1" t="s">
        <v>62</v>
      </c>
      <c r="AU341" s="1" t="s">
        <v>50</v>
      </c>
      <c r="AV341" s="1" t="s">
        <v>50</v>
      </c>
      <c r="AW341" s="1" t="s">
        <v>63</v>
      </c>
      <c r="AX341" s="1" t="s">
        <v>18400</v>
      </c>
      <c r="AY341" s="12">
        <f t="shared" si="24"/>
        <v>1.3729955771599605</v>
      </c>
      <c r="AZ341" s="12">
        <f t="shared" si="21"/>
        <v>0.45732697812910028</v>
      </c>
      <c r="BA341" s="12">
        <f t="shared" si="22"/>
        <v>0.61240338450933018</v>
      </c>
      <c r="BB341" s="12">
        <f t="shared" si="23"/>
        <v>0.21296241779470354</v>
      </c>
    </row>
    <row r="342" spans="1:54">
      <c r="A342" s="3" t="s">
        <v>50</v>
      </c>
      <c r="B342" s="1" t="s">
        <v>19732</v>
      </c>
      <c r="C342" s="3" t="s">
        <v>19733</v>
      </c>
      <c r="D342" s="1">
        <v>7</v>
      </c>
      <c r="E342" s="3">
        <v>1</v>
      </c>
      <c r="F342" s="3">
        <v>1</v>
      </c>
      <c r="G342" s="1">
        <v>1</v>
      </c>
      <c r="H342" s="1">
        <v>283</v>
      </c>
      <c r="I342" s="1">
        <v>31.9</v>
      </c>
      <c r="J342" s="1">
        <v>7.44</v>
      </c>
      <c r="K342" s="1">
        <v>4.1500000000000004</v>
      </c>
      <c r="L342" s="1" t="s">
        <v>276</v>
      </c>
      <c r="M342" s="1" t="s">
        <v>68</v>
      </c>
      <c r="N342" s="1" t="s">
        <v>108</v>
      </c>
      <c r="O342" s="1" t="s">
        <v>19734</v>
      </c>
      <c r="P342" s="1" t="s">
        <v>19735</v>
      </c>
      <c r="Q342" s="1" t="s">
        <v>19736</v>
      </c>
      <c r="R342" s="3" t="s">
        <v>19737</v>
      </c>
      <c r="S342" s="1" t="s">
        <v>19738</v>
      </c>
      <c r="T342" s="1" t="s">
        <v>19739</v>
      </c>
      <c r="U342" s="1" t="s">
        <v>55</v>
      </c>
      <c r="V342" s="5">
        <v>0.61</v>
      </c>
      <c r="W342" s="5">
        <v>0.63772223191171296</v>
      </c>
      <c r="X342" s="1">
        <v>75.8</v>
      </c>
      <c r="Y342" s="1">
        <v>124.2</v>
      </c>
      <c r="Z342" s="3">
        <v>55.6</v>
      </c>
      <c r="AA342" s="3">
        <v>285.89999999999998</v>
      </c>
      <c r="AB342" s="3">
        <v>5.6</v>
      </c>
      <c r="AC342" s="3">
        <v>91.1</v>
      </c>
      <c r="AD342" s="3">
        <v>70</v>
      </c>
      <c r="AE342" s="3">
        <v>91.8</v>
      </c>
      <c r="AF342" s="7" t="s">
        <v>55</v>
      </c>
      <c r="AG342" s="7">
        <v>127433.3984375</v>
      </c>
      <c r="AH342" s="7" t="s">
        <v>55</v>
      </c>
      <c r="AI342" s="7" t="s">
        <v>55</v>
      </c>
      <c r="AJ342" s="7" t="s">
        <v>55</v>
      </c>
      <c r="AK342" s="7" t="s">
        <v>55</v>
      </c>
      <c r="AL342" s="8">
        <v>29921.148415473399</v>
      </c>
      <c r="AM342" s="8">
        <v>153834.68407742999</v>
      </c>
      <c r="AN342" s="8">
        <v>3012.5441079382299</v>
      </c>
      <c r="AO342" s="8">
        <v>49028.164498696999</v>
      </c>
      <c r="AP342" s="8">
        <v>37656.847139083598</v>
      </c>
      <c r="AQ342" s="8">
        <v>49381.1848854454</v>
      </c>
      <c r="AR342" s="1" t="s">
        <v>63</v>
      </c>
      <c r="AS342" s="1" t="s">
        <v>50</v>
      </c>
      <c r="AT342" s="1" t="s">
        <v>63</v>
      </c>
      <c r="AU342" s="1" t="s">
        <v>63</v>
      </c>
      <c r="AV342" s="1" t="s">
        <v>63</v>
      </c>
      <c r="AW342" s="1" t="s">
        <v>63</v>
      </c>
      <c r="AX342" s="1" t="s">
        <v>19740</v>
      </c>
      <c r="AY342" s="12">
        <f t="shared" si="24"/>
        <v>1.3726287746197194</v>
      </c>
      <c r="AZ342" s="12">
        <f t="shared" si="21"/>
        <v>0.45694150354034496</v>
      </c>
      <c r="BA342" s="12">
        <f t="shared" si="22"/>
        <v>0.73521309945815172</v>
      </c>
      <c r="BB342" s="12">
        <f t="shared" si="23"/>
        <v>0.13358676362995711</v>
      </c>
    </row>
    <row r="343" spans="1:54">
      <c r="A343" s="3" t="s">
        <v>50</v>
      </c>
      <c r="B343" s="1" t="s">
        <v>3884</v>
      </c>
      <c r="C343" s="3" t="s">
        <v>3885</v>
      </c>
      <c r="D343" s="1">
        <v>5</v>
      </c>
      <c r="E343" s="3">
        <v>2</v>
      </c>
      <c r="F343" s="3">
        <v>14</v>
      </c>
      <c r="G343" s="1">
        <v>2</v>
      </c>
      <c r="H343" s="1">
        <v>475</v>
      </c>
      <c r="I343" s="1">
        <v>54.5</v>
      </c>
      <c r="J343" s="1">
        <v>8.6999999999999993</v>
      </c>
      <c r="K343" s="1">
        <v>34.590000000000003</v>
      </c>
      <c r="L343" s="1" t="s">
        <v>163</v>
      </c>
      <c r="M343" s="1" t="s">
        <v>416</v>
      </c>
      <c r="N343" s="1" t="s">
        <v>108</v>
      </c>
      <c r="O343" s="1" t="s">
        <v>3886</v>
      </c>
      <c r="P343" s="1" t="s">
        <v>3887</v>
      </c>
      <c r="Q343" s="1" t="s">
        <v>3888</v>
      </c>
      <c r="R343" s="3" t="s">
        <v>3889</v>
      </c>
      <c r="S343" s="1" t="s">
        <v>3890</v>
      </c>
      <c r="T343" s="1" t="s">
        <v>3891</v>
      </c>
      <c r="U343" s="1" t="s">
        <v>3892</v>
      </c>
      <c r="V343" s="5">
        <v>1.2490000000000001</v>
      </c>
      <c r="W343" s="5">
        <v>0.238241052874548</v>
      </c>
      <c r="X343" s="1">
        <v>111.1</v>
      </c>
      <c r="Y343" s="1">
        <v>88.9</v>
      </c>
      <c r="Z343" s="3">
        <v>98.6</v>
      </c>
      <c r="AA343" s="3">
        <v>112.4</v>
      </c>
      <c r="AB343" s="3">
        <v>136.1</v>
      </c>
      <c r="AC343" s="3">
        <v>90</v>
      </c>
      <c r="AD343" s="3">
        <v>53.5</v>
      </c>
      <c r="AE343" s="3">
        <v>109.5</v>
      </c>
      <c r="AF343" s="7">
        <v>1681846.53125</v>
      </c>
      <c r="AG343" s="7">
        <v>1863723.9453125</v>
      </c>
      <c r="AH343" s="7">
        <v>2610242.171875</v>
      </c>
      <c r="AI343" s="7">
        <v>1487553.734375</v>
      </c>
      <c r="AJ343" s="7">
        <v>1063149.671875</v>
      </c>
      <c r="AK343" s="7">
        <v>1801303.578125</v>
      </c>
      <c r="AL343" s="8">
        <v>1972634.49108018</v>
      </c>
      <c r="AM343" s="8">
        <v>2249844.9217400802</v>
      </c>
      <c r="AN343" s="8">
        <v>2725129.4611124801</v>
      </c>
      <c r="AO343" s="8">
        <v>1801057.2042521101</v>
      </c>
      <c r="AP343" s="8">
        <v>1069962.61422114</v>
      </c>
      <c r="AQ343" s="8">
        <v>2190867.3096188898</v>
      </c>
      <c r="AR343" s="1" t="s">
        <v>50</v>
      </c>
      <c r="AS343" s="1" t="s">
        <v>50</v>
      </c>
      <c r="AT343" s="1" t="s">
        <v>50</v>
      </c>
      <c r="AU343" s="1" t="s">
        <v>50</v>
      </c>
      <c r="AV343" s="1" t="s">
        <v>50</v>
      </c>
      <c r="AW343" s="1" t="s">
        <v>50</v>
      </c>
      <c r="AX343" s="1" t="s">
        <v>3893</v>
      </c>
      <c r="AY343" s="12">
        <f t="shared" si="24"/>
        <v>1.3725333453951079</v>
      </c>
      <c r="AZ343" s="12">
        <f t="shared" si="21"/>
        <v>0.45684119961428199</v>
      </c>
      <c r="BA343" s="12">
        <f t="shared" si="22"/>
        <v>0.18696086407349782</v>
      </c>
      <c r="BB343" s="12">
        <f t="shared" si="23"/>
        <v>0.72824929344057876</v>
      </c>
    </row>
    <row r="344" spans="1:54">
      <c r="A344" s="3" t="s">
        <v>50</v>
      </c>
      <c r="B344" s="1" t="s">
        <v>2202</v>
      </c>
      <c r="C344" s="3" t="s">
        <v>2203</v>
      </c>
      <c r="D344" s="1">
        <v>1</v>
      </c>
      <c r="E344" s="3">
        <v>1</v>
      </c>
      <c r="F344" s="3">
        <v>15</v>
      </c>
      <c r="G344" s="1">
        <v>1</v>
      </c>
      <c r="H344" s="1">
        <v>708</v>
      </c>
      <c r="I344" s="1">
        <v>79.8</v>
      </c>
      <c r="J344" s="1">
        <v>5.74</v>
      </c>
      <c r="K344" s="1">
        <v>33.67</v>
      </c>
      <c r="L344" s="1" t="s">
        <v>2204</v>
      </c>
      <c r="M344" s="1" t="s">
        <v>1856</v>
      </c>
      <c r="N344" s="1" t="s">
        <v>108</v>
      </c>
      <c r="O344" s="1" t="s">
        <v>2205</v>
      </c>
      <c r="P344" s="1" t="s">
        <v>2206</v>
      </c>
      <c r="Q344" s="1" t="s">
        <v>2207</v>
      </c>
      <c r="R344" s="3" t="s">
        <v>2208</v>
      </c>
      <c r="S344" s="1" t="s">
        <v>2209</v>
      </c>
      <c r="T344" s="1" t="s">
        <v>708</v>
      </c>
      <c r="U344" s="1" t="s">
        <v>55</v>
      </c>
      <c r="V344" s="5">
        <v>1.4550000000000001</v>
      </c>
      <c r="W344" s="5">
        <v>0.226895765755496</v>
      </c>
      <c r="X344" s="1">
        <v>118.5</v>
      </c>
      <c r="Y344" s="1">
        <v>81.5</v>
      </c>
      <c r="Z344" s="3">
        <v>137.1</v>
      </c>
      <c r="AA344" s="3">
        <v>79.599999999999994</v>
      </c>
      <c r="AB344" s="3">
        <v>130.4</v>
      </c>
      <c r="AC344" s="3">
        <v>71.599999999999994</v>
      </c>
      <c r="AD344" s="3">
        <v>89.6</v>
      </c>
      <c r="AE344" s="3">
        <v>91.8</v>
      </c>
      <c r="AF344" s="7">
        <v>22621812.5625</v>
      </c>
      <c r="AG344" s="7">
        <v>12516589.5</v>
      </c>
      <c r="AH344" s="7">
        <v>23706168.375</v>
      </c>
      <c r="AI344" s="7">
        <v>11222632.875</v>
      </c>
      <c r="AJ344" s="7">
        <v>17010569.25</v>
      </c>
      <c r="AK344" s="7">
        <v>14322171.75</v>
      </c>
      <c r="AL344" s="8">
        <v>26029173.997048602</v>
      </c>
      <c r="AM344" s="8">
        <v>15109740.5787521</v>
      </c>
      <c r="AN344" s="8">
        <v>24749572.489819899</v>
      </c>
      <c r="AO344" s="8">
        <v>13587814.2235229</v>
      </c>
      <c r="AP344" s="8">
        <v>17010569.25</v>
      </c>
      <c r="AQ344" s="8">
        <v>17419594.493052501</v>
      </c>
      <c r="AR344" s="1" t="s">
        <v>50</v>
      </c>
      <c r="AS344" s="1" t="s">
        <v>50</v>
      </c>
      <c r="AT344" s="1" t="s">
        <v>50</v>
      </c>
      <c r="AU344" s="1" t="s">
        <v>50</v>
      </c>
      <c r="AV344" s="1" t="s">
        <v>50</v>
      </c>
      <c r="AW344" s="1" t="s">
        <v>50</v>
      </c>
      <c r="AX344" s="1" t="s">
        <v>2210</v>
      </c>
      <c r="AY344" s="12">
        <f t="shared" si="24"/>
        <v>1.37216288264959</v>
      </c>
      <c r="AZ344" s="12">
        <f t="shared" si="21"/>
        <v>0.45645174684819634</v>
      </c>
      <c r="BA344" s="12">
        <f t="shared" si="22"/>
        <v>0.17841081360228653</v>
      </c>
      <c r="BB344" s="12">
        <f t="shared" si="23"/>
        <v>0.74857882627448635</v>
      </c>
    </row>
    <row r="345" spans="1:54">
      <c r="A345" s="3" t="s">
        <v>50</v>
      </c>
      <c r="B345" s="1" t="s">
        <v>3215</v>
      </c>
      <c r="C345" s="3" t="s">
        <v>3216</v>
      </c>
      <c r="D345" s="1">
        <v>5</v>
      </c>
      <c r="E345" s="3">
        <v>4</v>
      </c>
      <c r="F345" s="3">
        <v>25</v>
      </c>
      <c r="G345" s="1">
        <v>4</v>
      </c>
      <c r="H345" s="1">
        <v>525</v>
      </c>
      <c r="I345" s="1">
        <v>59.9</v>
      </c>
      <c r="J345" s="1">
        <v>8.0500000000000007</v>
      </c>
      <c r="K345" s="1">
        <v>62.36</v>
      </c>
      <c r="L345" s="1" t="s">
        <v>3217</v>
      </c>
      <c r="M345" s="1" t="s">
        <v>151</v>
      </c>
      <c r="N345" s="1" t="s">
        <v>108</v>
      </c>
      <c r="O345" s="1" t="s">
        <v>3218</v>
      </c>
      <c r="P345" s="1" t="s">
        <v>3219</v>
      </c>
      <c r="Q345" s="1" t="s">
        <v>3220</v>
      </c>
      <c r="R345" s="3" t="s">
        <v>3221</v>
      </c>
      <c r="S345" s="1" t="s">
        <v>3222</v>
      </c>
      <c r="T345" s="1" t="s">
        <v>3223</v>
      </c>
      <c r="U345" s="1" t="s">
        <v>55</v>
      </c>
      <c r="V345" s="5">
        <v>1.3149999999999999</v>
      </c>
      <c r="W345" s="5">
        <v>2.35573706633826E-2</v>
      </c>
      <c r="X345" s="1">
        <v>113.6</v>
      </c>
      <c r="Y345" s="1">
        <v>86.4</v>
      </c>
      <c r="Z345" s="3">
        <v>124</v>
      </c>
      <c r="AA345" s="3">
        <v>107.8</v>
      </c>
      <c r="AB345" s="3">
        <v>115.1</v>
      </c>
      <c r="AC345" s="3">
        <v>87.5</v>
      </c>
      <c r="AD345" s="3">
        <v>73.599999999999994</v>
      </c>
      <c r="AE345" s="3">
        <v>92</v>
      </c>
      <c r="AF345" s="7">
        <v>13091954.0078125</v>
      </c>
      <c r="AG345" s="7">
        <v>10852479.8203125</v>
      </c>
      <c r="AH345" s="7">
        <v>13395309.8671875</v>
      </c>
      <c r="AI345" s="7">
        <v>8785863.90625</v>
      </c>
      <c r="AJ345" s="7">
        <v>8897313.96875</v>
      </c>
      <c r="AK345" s="7">
        <v>9118517.46875</v>
      </c>
      <c r="AL345" s="8">
        <v>15063901.174550699</v>
      </c>
      <c r="AM345" s="8">
        <v>13100865.4331169</v>
      </c>
      <c r="AN345" s="8">
        <v>13984891.499006599</v>
      </c>
      <c r="AO345" s="8">
        <v>10637493.7041038</v>
      </c>
      <c r="AP345" s="8">
        <v>8942469.8617643993</v>
      </c>
      <c r="AQ345" s="8">
        <v>11186364.969323101</v>
      </c>
      <c r="AR345" s="1" t="s">
        <v>50</v>
      </c>
      <c r="AS345" s="1" t="s">
        <v>50</v>
      </c>
      <c r="AT345" s="1" t="s">
        <v>50</v>
      </c>
      <c r="AU345" s="1" t="s">
        <v>50</v>
      </c>
      <c r="AV345" s="1" t="s">
        <v>50</v>
      </c>
      <c r="AW345" s="1" t="s">
        <v>50</v>
      </c>
      <c r="AX345" s="1" t="s">
        <v>3224</v>
      </c>
      <c r="AY345" s="12">
        <f t="shared" si="24"/>
        <v>1.3699931097876159</v>
      </c>
      <c r="AZ345" s="12">
        <f t="shared" si="21"/>
        <v>0.45416863734621488</v>
      </c>
      <c r="BA345" s="12">
        <f t="shared" si="22"/>
        <v>1.2634045806507243E-2</v>
      </c>
      <c r="BB345" s="12">
        <f t="shared" si="23"/>
        <v>1.8984575528431653</v>
      </c>
    </row>
    <row r="346" spans="1:54">
      <c r="A346" s="3" t="s">
        <v>50</v>
      </c>
      <c r="B346" s="1" t="s">
        <v>2893</v>
      </c>
      <c r="C346" s="3" t="s">
        <v>2894</v>
      </c>
      <c r="D346" s="1">
        <v>21</v>
      </c>
      <c r="E346" s="3">
        <v>18</v>
      </c>
      <c r="F346" s="3">
        <v>144</v>
      </c>
      <c r="G346" s="1">
        <v>1</v>
      </c>
      <c r="H346" s="1">
        <v>808</v>
      </c>
      <c r="I346" s="1">
        <v>88.9</v>
      </c>
      <c r="J346" s="1">
        <v>9.23</v>
      </c>
      <c r="K346" s="1">
        <v>404.44</v>
      </c>
      <c r="L346" s="1" t="s">
        <v>55</v>
      </c>
      <c r="M346" s="1" t="s">
        <v>55</v>
      </c>
      <c r="N346" s="1" t="s">
        <v>55</v>
      </c>
      <c r="O346" s="1" t="s">
        <v>55</v>
      </c>
      <c r="P346" s="1" t="s">
        <v>55</v>
      </c>
      <c r="Q346" s="1" t="s">
        <v>55</v>
      </c>
      <c r="R346" s="3" t="s">
        <v>2895</v>
      </c>
      <c r="S346" s="1" t="s">
        <v>2893</v>
      </c>
      <c r="T346" s="1" t="s">
        <v>55</v>
      </c>
      <c r="U346" s="1" t="s">
        <v>55</v>
      </c>
      <c r="V346" s="5">
        <v>1.3560000000000001</v>
      </c>
      <c r="W346" s="5">
        <v>0.11981643202940601</v>
      </c>
      <c r="X346" s="1">
        <v>115.1</v>
      </c>
      <c r="Y346" s="1">
        <v>84.9</v>
      </c>
      <c r="Z346" s="3">
        <v>111.6</v>
      </c>
      <c r="AA346" s="3">
        <v>93.9</v>
      </c>
      <c r="AB346" s="3">
        <v>141.30000000000001</v>
      </c>
      <c r="AC346" s="3">
        <v>82.3</v>
      </c>
      <c r="AD346" s="3">
        <v>82.1</v>
      </c>
      <c r="AE346" s="3">
        <v>88.8</v>
      </c>
      <c r="AF346" s="7">
        <v>19114842.003906298</v>
      </c>
      <c r="AG346" s="7">
        <v>15359415.4921875</v>
      </c>
      <c r="AH346" s="7">
        <v>26710994.2578125</v>
      </c>
      <c r="AI346" s="7">
        <v>13431365.046875</v>
      </c>
      <c r="AJ346" s="7">
        <v>16197488.640625</v>
      </c>
      <c r="AK346" s="7">
        <v>14413362.296875</v>
      </c>
      <c r="AL346" s="8">
        <v>22058643.7019081</v>
      </c>
      <c r="AM346" s="8">
        <v>18559205.261687901</v>
      </c>
      <c r="AN346" s="8">
        <v>27911991.091672901</v>
      </c>
      <c r="AO346" s="8">
        <v>16264843.5823339</v>
      </c>
      <c r="AP346" s="8">
        <v>16220571.8063951</v>
      </c>
      <c r="AQ346" s="8">
        <v>17546437.711746201</v>
      </c>
      <c r="AR346" s="1" t="s">
        <v>50</v>
      </c>
      <c r="AS346" s="1" t="s">
        <v>50</v>
      </c>
      <c r="AT346" s="1" t="s">
        <v>50</v>
      </c>
      <c r="AU346" s="1" t="s">
        <v>50</v>
      </c>
      <c r="AV346" s="1" t="s">
        <v>50</v>
      </c>
      <c r="AW346" s="1" t="s">
        <v>50</v>
      </c>
      <c r="AX346" s="1" t="s">
        <v>2896</v>
      </c>
      <c r="AY346" s="12">
        <f t="shared" si="24"/>
        <v>1.3697242018528792</v>
      </c>
      <c r="AZ346" s="12">
        <f t="shared" si="21"/>
        <v>0.45388543137930892</v>
      </c>
      <c r="BA346" s="12">
        <f t="shared" si="22"/>
        <v>8.9424342322410963E-2</v>
      </c>
      <c r="BB346" s="12">
        <f t="shared" si="23"/>
        <v>1.0485442452164333</v>
      </c>
    </row>
    <row r="347" spans="1:54">
      <c r="A347" s="3" t="s">
        <v>50</v>
      </c>
      <c r="B347" s="1" t="s">
        <v>2183</v>
      </c>
      <c r="C347" s="3" t="s">
        <v>2184</v>
      </c>
      <c r="D347" s="1">
        <v>2</v>
      </c>
      <c r="E347" s="3">
        <v>1</v>
      </c>
      <c r="F347" s="3">
        <v>2</v>
      </c>
      <c r="G347" s="1">
        <v>1</v>
      </c>
      <c r="H347" s="1">
        <v>632</v>
      </c>
      <c r="I347" s="1">
        <v>71.400000000000006</v>
      </c>
      <c r="J347" s="1">
        <v>9.77</v>
      </c>
      <c r="K347" s="1">
        <v>4.18</v>
      </c>
      <c r="L347" s="1" t="s">
        <v>2185</v>
      </c>
      <c r="M347" s="1" t="s">
        <v>54</v>
      </c>
      <c r="N347" s="1" t="s">
        <v>1508</v>
      </c>
      <c r="O347" s="1" t="s">
        <v>2186</v>
      </c>
      <c r="P347" s="1" t="s">
        <v>2187</v>
      </c>
      <c r="Q347" s="1" t="s">
        <v>2188</v>
      </c>
      <c r="R347" s="3" t="s">
        <v>2189</v>
      </c>
      <c r="S347" s="1" t="s">
        <v>2190</v>
      </c>
      <c r="T347" s="1" t="s">
        <v>55</v>
      </c>
      <c r="U347" s="1" t="s">
        <v>2191</v>
      </c>
      <c r="V347" s="5">
        <v>1.4570000000000001</v>
      </c>
      <c r="W347" s="5">
        <v>0.44605406824660199</v>
      </c>
      <c r="X347" s="1">
        <v>118.6</v>
      </c>
      <c r="Y347" s="1">
        <v>81.400000000000006</v>
      </c>
      <c r="Z347" s="3">
        <v>78.099999999999994</v>
      </c>
      <c r="AA347" s="3">
        <v>143.19999999999999</v>
      </c>
      <c r="AB347" s="3">
        <v>125.4</v>
      </c>
      <c r="AC347" s="3">
        <v>149.1</v>
      </c>
      <c r="AD347" s="3">
        <v>86.1</v>
      </c>
      <c r="AE347" s="3">
        <v>18.100000000000001</v>
      </c>
      <c r="AF347" s="7">
        <v>43727.66796875</v>
      </c>
      <c r="AG347" s="7">
        <v>76377.7734375</v>
      </c>
      <c r="AH347" s="7">
        <v>77335.578125</v>
      </c>
      <c r="AI347" s="7">
        <v>79277.234375</v>
      </c>
      <c r="AJ347" s="7">
        <v>55411.81640625</v>
      </c>
      <c r="AK347" s="7" t="s">
        <v>55</v>
      </c>
      <c r="AL347" s="8">
        <v>50314.053080368198</v>
      </c>
      <c r="AM347" s="8">
        <v>92201.501265446495</v>
      </c>
      <c r="AN347" s="8">
        <v>80739.428935521501</v>
      </c>
      <c r="AO347" s="8">
        <v>95984.992545003493</v>
      </c>
      <c r="AP347" s="8">
        <v>55411.81640625</v>
      </c>
      <c r="AQ347" s="8">
        <v>11674.5658894401</v>
      </c>
      <c r="AR347" s="1" t="s">
        <v>50</v>
      </c>
      <c r="AS347" s="1" t="s">
        <v>62</v>
      </c>
      <c r="AT347" s="1" t="s">
        <v>62</v>
      </c>
      <c r="AU347" s="1" t="s">
        <v>62</v>
      </c>
      <c r="AV347" s="1" t="s">
        <v>50</v>
      </c>
      <c r="AW347" s="1" t="s">
        <v>63</v>
      </c>
      <c r="AX347" s="1" t="s">
        <v>2192</v>
      </c>
      <c r="AY347" s="12">
        <f t="shared" si="24"/>
        <v>1.3690629854530678</v>
      </c>
      <c r="AZ347" s="12">
        <f t="shared" si="21"/>
        <v>0.45318882111041492</v>
      </c>
      <c r="BA347" s="12">
        <f t="shared" si="22"/>
        <v>0.50414393397739998</v>
      </c>
      <c r="BB347" s="12">
        <f t="shared" si="23"/>
        <v>0.29744545401484218</v>
      </c>
    </row>
    <row r="348" spans="1:54">
      <c r="A348" s="3" t="s">
        <v>50</v>
      </c>
      <c r="B348" s="1" t="s">
        <v>3090</v>
      </c>
      <c r="C348" s="3" t="s">
        <v>3091</v>
      </c>
      <c r="D348" s="1">
        <v>3</v>
      </c>
      <c r="E348" s="3">
        <v>2</v>
      </c>
      <c r="F348" s="3">
        <v>13</v>
      </c>
      <c r="G348" s="1">
        <v>2</v>
      </c>
      <c r="H348" s="1">
        <v>1083</v>
      </c>
      <c r="I348" s="1">
        <v>113.9</v>
      </c>
      <c r="J348" s="1">
        <v>9.91</v>
      </c>
      <c r="K348" s="1">
        <v>23.91</v>
      </c>
      <c r="L348" s="1" t="s">
        <v>55</v>
      </c>
      <c r="M348" s="1" t="s">
        <v>55</v>
      </c>
      <c r="N348" s="1" t="s">
        <v>55</v>
      </c>
      <c r="O348" s="1" t="s">
        <v>55</v>
      </c>
      <c r="P348" s="1" t="s">
        <v>55</v>
      </c>
      <c r="Q348" s="1" t="s">
        <v>55</v>
      </c>
      <c r="R348" s="3" t="s">
        <v>3092</v>
      </c>
      <c r="S348" s="1" t="s">
        <v>3090</v>
      </c>
      <c r="T348" s="1" t="s">
        <v>55</v>
      </c>
      <c r="U348" s="1" t="s">
        <v>55</v>
      </c>
      <c r="V348" s="5">
        <v>1.3320000000000001</v>
      </c>
      <c r="W348" s="5">
        <v>3.61180493517659E-3</v>
      </c>
      <c r="X348" s="1">
        <v>114.2</v>
      </c>
      <c r="Y348" s="1">
        <v>85.8</v>
      </c>
      <c r="Z348" s="3">
        <v>110.2</v>
      </c>
      <c r="AA348" s="3">
        <v>112.1</v>
      </c>
      <c r="AB348" s="3">
        <v>124.4</v>
      </c>
      <c r="AC348" s="3">
        <v>84.2</v>
      </c>
      <c r="AD348" s="3">
        <v>88.5</v>
      </c>
      <c r="AE348" s="3">
        <v>80.7</v>
      </c>
      <c r="AF348" s="7">
        <v>1044420.8984375</v>
      </c>
      <c r="AG348" s="7">
        <v>1012174.609375</v>
      </c>
      <c r="AH348" s="7">
        <v>1298727.140625</v>
      </c>
      <c r="AI348" s="7">
        <v>724398.3125</v>
      </c>
      <c r="AJ348" s="7">
        <v>964694.046875</v>
      </c>
      <c r="AK348" s="7">
        <v>723238.3984375</v>
      </c>
      <c r="AL348" s="8">
        <v>1201734.53017857</v>
      </c>
      <c r="AM348" s="8">
        <v>1221874.0390947501</v>
      </c>
      <c r="AN348" s="8">
        <v>1355889.3619136</v>
      </c>
      <c r="AO348" s="8">
        <v>917472.37981102103</v>
      </c>
      <c r="AP348" s="8">
        <v>964694.046875</v>
      </c>
      <c r="AQ348" s="8">
        <v>879651.48320372705</v>
      </c>
      <c r="AR348" s="1" t="s">
        <v>50</v>
      </c>
      <c r="AS348" s="1" t="s">
        <v>50</v>
      </c>
      <c r="AT348" s="1" t="s">
        <v>50</v>
      </c>
      <c r="AU348" s="1" t="s">
        <v>50</v>
      </c>
      <c r="AV348" s="1" t="s">
        <v>50</v>
      </c>
      <c r="AW348" s="1" t="s">
        <v>50</v>
      </c>
      <c r="AX348" s="1" t="s">
        <v>3093</v>
      </c>
      <c r="AY348" s="12">
        <f t="shared" si="24"/>
        <v>1.3684819399761941</v>
      </c>
      <c r="AZ348" s="12">
        <f t="shared" si="21"/>
        <v>0.45257639540531097</v>
      </c>
      <c r="BA348" s="12">
        <f t="shared" si="22"/>
        <v>3.3408293580804173E-3</v>
      </c>
      <c r="BB348" s="12">
        <f t="shared" si="23"/>
        <v>2.4761457065638077</v>
      </c>
    </row>
    <row r="349" spans="1:54">
      <c r="A349" s="3" t="s">
        <v>50</v>
      </c>
      <c r="B349" s="1" t="s">
        <v>5041</v>
      </c>
      <c r="C349" s="3" t="s">
        <v>5042</v>
      </c>
      <c r="D349" s="1">
        <v>21</v>
      </c>
      <c r="E349" s="3">
        <v>8</v>
      </c>
      <c r="F349" s="3">
        <v>84</v>
      </c>
      <c r="G349" s="1">
        <v>8</v>
      </c>
      <c r="H349" s="1">
        <v>458</v>
      </c>
      <c r="I349" s="1">
        <v>51.6</v>
      </c>
      <c r="J349" s="1">
        <v>9.86</v>
      </c>
      <c r="K349" s="1">
        <v>287.70999999999998</v>
      </c>
      <c r="L349" s="1" t="s">
        <v>55</v>
      </c>
      <c r="M349" s="1" t="s">
        <v>68</v>
      </c>
      <c r="N349" s="1" t="s">
        <v>55</v>
      </c>
      <c r="O349" s="1" t="s">
        <v>5043</v>
      </c>
      <c r="P349" s="1" t="s">
        <v>5044</v>
      </c>
      <c r="Q349" s="1" t="s">
        <v>5045</v>
      </c>
      <c r="R349" s="3" t="s">
        <v>5046</v>
      </c>
      <c r="S349" s="1" t="s">
        <v>5047</v>
      </c>
      <c r="T349" s="1" t="s">
        <v>55</v>
      </c>
      <c r="U349" s="1" t="s">
        <v>55</v>
      </c>
      <c r="V349" s="5">
        <v>1.18</v>
      </c>
      <c r="W349" s="5">
        <v>0.26469162207215202</v>
      </c>
      <c r="X349" s="1">
        <v>108.3</v>
      </c>
      <c r="Y349" s="1">
        <v>91.7</v>
      </c>
      <c r="Z349" s="3">
        <v>104.6</v>
      </c>
      <c r="AA349" s="3">
        <v>150.69999999999999</v>
      </c>
      <c r="AB349" s="3">
        <v>91.4</v>
      </c>
      <c r="AC349" s="3">
        <v>88.7</v>
      </c>
      <c r="AD349" s="3">
        <v>109.3</v>
      </c>
      <c r="AE349" s="3">
        <v>55.4</v>
      </c>
      <c r="AF349" s="7">
        <v>14325482.0625</v>
      </c>
      <c r="AG349" s="7">
        <v>19674208.5</v>
      </c>
      <c r="AH349" s="7">
        <v>13794217.3515625</v>
      </c>
      <c r="AI349" s="7">
        <v>11544785.375</v>
      </c>
      <c r="AJ349" s="7">
        <v>17229284.53125</v>
      </c>
      <c r="AK349" s="7">
        <v>7174253.2265625</v>
      </c>
      <c r="AL349" s="8">
        <v>16492492.218875101</v>
      </c>
      <c r="AM349" s="8">
        <v>23750254.534374401</v>
      </c>
      <c r="AN349" s="8">
        <v>14401356.5111966</v>
      </c>
      <c r="AO349" s="8">
        <v>13977860.692154599</v>
      </c>
      <c r="AP349" s="8">
        <v>17229284.53125</v>
      </c>
      <c r="AQ349" s="8">
        <v>8725812.2705582399</v>
      </c>
      <c r="AR349" s="1" t="s">
        <v>50</v>
      </c>
      <c r="AS349" s="1" t="s">
        <v>50</v>
      </c>
      <c r="AT349" s="1" t="s">
        <v>50</v>
      </c>
      <c r="AU349" s="1" t="s">
        <v>50</v>
      </c>
      <c r="AV349" s="1" t="s">
        <v>50</v>
      </c>
      <c r="AW349" s="1" t="s">
        <v>50</v>
      </c>
      <c r="AX349" s="1" t="s">
        <v>5048</v>
      </c>
      <c r="AY349" s="12">
        <f t="shared" si="24"/>
        <v>1.3683960992047066</v>
      </c>
      <c r="AZ349" s="12">
        <f t="shared" si="21"/>
        <v>0.452485896629992</v>
      </c>
      <c r="BA349" s="12">
        <f t="shared" si="22"/>
        <v>0.262502624878661</v>
      </c>
      <c r="BB349" s="12">
        <f t="shared" si="23"/>
        <v>0.58086634953566785</v>
      </c>
    </row>
    <row r="350" spans="1:54">
      <c r="A350" s="3" t="s">
        <v>50</v>
      </c>
      <c r="B350" s="1" t="s">
        <v>3279</v>
      </c>
      <c r="C350" s="3" t="s">
        <v>3280</v>
      </c>
      <c r="D350" s="1">
        <v>25</v>
      </c>
      <c r="E350" s="3">
        <v>6</v>
      </c>
      <c r="F350" s="3">
        <v>49</v>
      </c>
      <c r="G350" s="1">
        <v>6</v>
      </c>
      <c r="H350" s="1">
        <v>282</v>
      </c>
      <c r="I350" s="1">
        <v>31.3</v>
      </c>
      <c r="J350" s="1">
        <v>9.83</v>
      </c>
      <c r="K350" s="1">
        <v>167.21</v>
      </c>
      <c r="L350" s="1" t="s">
        <v>353</v>
      </c>
      <c r="M350" s="1" t="s">
        <v>68</v>
      </c>
      <c r="N350" s="1" t="s">
        <v>69</v>
      </c>
      <c r="O350" s="1" t="s">
        <v>548</v>
      </c>
      <c r="P350" s="1" t="s">
        <v>3281</v>
      </c>
      <c r="Q350" s="1" t="s">
        <v>3282</v>
      </c>
      <c r="R350" s="3" t="s">
        <v>3283</v>
      </c>
      <c r="S350" s="1" t="s">
        <v>3284</v>
      </c>
      <c r="T350" s="1" t="s">
        <v>238</v>
      </c>
      <c r="U350" s="1" t="s">
        <v>1412</v>
      </c>
      <c r="V350" s="5">
        <v>1.306</v>
      </c>
      <c r="W350" s="5">
        <v>7.7740323767634401E-2</v>
      </c>
      <c r="X350" s="1">
        <v>113.3</v>
      </c>
      <c r="Y350" s="1">
        <v>86.7</v>
      </c>
      <c r="Z350" s="3">
        <v>119.4</v>
      </c>
      <c r="AA350" s="3">
        <v>99</v>
      </c>
      <c r="AB350" s="3">
        <v>128.1</v>
      </c>
      <c r="AC350" s="3">
        <v>67.8</v>
      </c>
      <c r="AD350" s="3">
        <v>91.4</v>
      </c>
      <c r="AE350" s="3">
        <v>94.3</v>
      </c>
      <c r="AF350" s="7">
        <v>1865335.90625</v>
      </c>
      <c r="AG350" s="7">
        <v>1459233.3671875</v>
      </c>
      <c r="AH350" s="7">
        <v>2184512.9375</v>
      </c>
      <c r="AI350" s="7">
        <v>971216.30078125</v>
      </c>
      <c r="AJ350" s="7">
        <v>1558536.4921875</v>
      </c>
      <c r="AK350" s="7">
        <v>1370916.9609375</v>
      </c>
      <c r="AL350" s="8">
        <v>2164339.91125882</v>
      </c>
      <c r="AM350" s="8">
        <v>1795335.45454831</v>
      </c>
      <c r="AN350" s="8">
        <v>2322052.8550380999</v>
      </c>
      <c r="AO350" s="8">
        <v>1228797.00234328</v>
      </c>
      <c r="AP350" s="8">
        <v>1657428.55114368</v>
      </c>
      <c r="AQ350" s="8">
        <v>1710492.3150355001</v>
      </c>
      <c r="AR350" s="1" t="s">
        <v>50</v>
      </c>
      <c r="AS350" s="1" t="s">
        <v>50</v>
      </c>
      <c r="AT350" s="1" t="s">
        <v>50</v>
      </c>
      <c r="AU350" s="1" t="s">
        <v>50</v>
      </c>
      <c r="AV350" s="1" t="s">
        <v>50</v>
      </c>
      <c r="AW350" s="1" t="s">
        <v>50</v>
      </c>
      <c r="AX350" s="1" t="s">
        <v>3285</v>
      </c>
      <c r="AY350" s="12">
        <f t="shared" si="24"/>
        <v>1.3665681472124782</v>
      </c>
      <c r="AZ350" s="12">
        <f t="shared" si="21"/>
        <v>0.45055740511840398</v>
      </c>
      <c r="BA350" s="12">
        <f t="shared" si="22"/>
        <v>6.1714018680236543E-2</v>
      </c>
      <c r="BB350" s="12">
        <f t="shared" si="23"/>
        <v>1.2096161723698413</v>
      </c>
    </row>
    <row r="351" spans="1:54">
      <c r="A351" s="3" t="s">
        <v>50</v>
      </c>
      <c r="B351" s="1" t="s">
        <v>2049</v>
      </c>
      <c r="C351" s="3" t="s">
        <v>2050</v>
      </c>
      <c r="D351" s="1">
        <v>2</v>
      </c>
      <c r="E351" s="3">
        <v>2</v>
      </c>
      <c r="F351" s="3">
        <v>17</v>
      </c>
      <c r="G351" s="1">
        <v>2</v>
      </c>
      <c r="H351" s="1">
        <v>1146</v>
      </c>
      <c r="I351" s="1">
        <v>127.5</v>
      </c>
      <c r="J351" s="1">
        <v>7.64</v>
      </c>
      <c r="K351" s="1">
        <v>47.21</v>
      </c>
      <c r="L351" s="1" t="s">
        <v>794</v>
      </c>
      <c r="M351" s="1" t="s">
        <v>86</v>
      </c>
      <c r="N351" s="1" t="s">
        <v>55</v>
      </c>
      <c r="O351" s="1" t="s">
        <v>2051</v>
      </c>
      <c r="P351" s="1" t="s">
        <v>2052</v>
      </c>
      <c r="Q351" s="1" t="s">
        <v>2053</v>
      </c>
      <c r="R351" s="3" t="s">
        <v>2054</v>
      </c>
      <c r="S351" s="1" t="s">
        <v>2055</v>
      </c>
      <c r="T351" s="1" t="s">
        <v>93</v>
      </c>
      <c r="U351" s="1" t="s">
        <v>55</v>
      </c>
      <c r="V351" s="5">
        <v>1.4850000000000001</v>
      </c>
      <c r="W351" s="5">
        <v>5.1969926617413502E-2</v>
      </c>
      <c r="X351" s="1">
        <v>119.5</v>
      </c>
      <c r="Y351" s="1">
        <v>80.5</v>
      </c>
      <c r="Z351" s="3">
        <v>96.3</v>
      </c>
      <c r="AA351" s="3">
        <v>122.8</v>
      </c>
      <c r="AB351" s="3">
        <v>127.3</v>
      </c>
      <c r="AC351" s="3">
        <v>76.2</v>
      </c>
      <c r="AD351" s="3">
        <v>94.8</v>
      </c>
      <c r="AE351" s="3">
        <v>82.6</v>
      </c>
      <c r="AF351" s="7">
        <v>887158.9375</v>
      </c>
      <c r="AG351" s="7">
        <v>1078168.53125</v>
      </c>
      <c r="AH351" s="7">
        <v>1292851.625</v>
      </c>
      <c r="AI351" s="7">
        <v>666874.890625</v>
      </c>
      <c r="AJ351" s="7">
        <v>1005202.6875</v>
      </c>
      <c r="AK351" s="7">
        <v>720400.28125</v>
      </c>
      <c r="AL351" s="8">
        <v>1020785.32758705</v>
      </c>
      <c r="AM351" s="8">
        <v>1301540.3922419599</v>
      </c>
      <c r="AN351" s="8">
        <v>1349755.2411406499</v>
      </c>
      <c r="AO351" s="8">
        <v>807419.45540517196</v>
      </c>
      <c r="AP351" s="8">
        <v>1005202.6875</v>
      </c>
      <c r="AQ351" s="8">
        <v>876199.57301908499</v>
      </c>
      <c r="AR351" s="1" t="s">
        <v>50</v>
      </c>
      <c r="AS351" s="1" t="s">
        <v>50</v>
      </c>
      <c r="AT351" s="1" t="s">
        <v>50</v>
      </c>
      <c r="AU351" s="1" t="s">
        <v>50</v>
      </c>
      <c r="AV351" s="1" t="s">
        <v>50</v>
      </c>
      <c r="AW351" s="1" t="s">
        <v>50</v>
      </c>
      <c r="AX351" s="1" t="s">
        <v>2056</v>
      </c>
      <c r="AY351" s="12">
        <f t="shared" si="24"/>
        <v>1.3656840612459189</v>
      </c>
      <c r="AZ351" s="12">
        <f t="shared" si="21"/>
        <v>0.44962376767436429</v>
      </c>
      <c r="BA351" s="12">
        <f t="shared" si="22"/>
        <v>4.9724047305987937E-2</v>
      </c>
      <c r="BB351" s="12">
        <f t="shared" si="23"/>
        <v>1.303433529042461</v>
      </c>
    </row>
    <row r="352" spans="1:54">
      <c r="A352" s="3" t="s">
        <v>50</v>
      </c>
      <c r="B352" s="1" t="s">
        <v>13786</v>
      </c>
      <c r="C352" s="3" t="s">
        <v>13787</v>
      </c>
      <c r="D352" s="1">
        <v>2</v>
      </c>
      <c r="E352" s="3">
        <v>1</v>
      </c>
      <c r="F352" s="3">
        <v>4</v>
      </c>
      <c r="G352" s="1">
        <v>1</v>
      </c>
      <c r="H352" s="1">
        <v>1001</v>
      </c>
      <c r="I352" s="1">
        <v>118</v>
      </c>
      <c r="J352" s="1">
        <v>6.81</v>
      </c>
      <c r="K352" s="1">
        <v>14.04</v>
      </c>
      <c r="L352" s="1" t="s">
        <v>574</v>
      </c>
      <c r="M352" s="1" t="s">
        <v>151</v>
      </c>
      <c r="N352" s="1" t="s">
        <v>55</v>
      </c>
      <c r="O352" s="1" t="s">
        <v>548</v>
      </c>
      <c r="P352" s="1" t="s">
        <v>13788</v>
      </c>
      <c r="Q352" s="1" t="s">
        <v>13789</v>
      </c>
      <c r="R352" s="3" t="s">
        <v>13790</v>
      </c>
      <c r="S352" s="1" t="s">
        <v>13791</v>
      </c>
      <c r="T352" s="1" t="s">
        <v>55</v>
      </c>
      <c r="U352" s="1" t="s">
        <v>55</v>
      </c>
      <c r="V352" s="5">
        <v>0.872</v>
      </c>
      <c r="W352" s="5">
        <v>0.46698838642228402</v>
      </c>
      <c r="X352" s="1">
        <v>93.1</v>
      </c>
      <c r="Y352" s="1">
        <v>106.9</v>
      </c>
      <c r="Z352" s="3">
        <v>82</v>
      </c>
      <c r="AA352" s="3">
        <v>161.4</v>
      </c>
      <c r="AB352" s="3">
        <v>102.6</v>
      </c>
      <c r="AC352" s="3">
        <v>132.1</v>
      </c>
      <c r="AD352" s="3">
        <v>117.7</v>
      </c>
      <c r="AE352" s="3">
        <v>4.3</v>
      </c>
      <c r="AF352" s="7">
        <v>231044.25</v>
      </c>
      <c r="AG352" s="7">
        <v>433515.15625</v>
      </c>
      <c r="AH352" s="7">
        <v>318589.65625</v>
      </c>
      <c r="AI352" s="7">
        <v>353805.5625</v>
      </c>
      <c r="AJ352" s="7">
        <v>381555.46875</v>
      </c>
      <c r="AK352" s="7" t="s">
        <v>55</v>
      </c>
      <c r="AL352" s="8">
        <v>265844.78885820101</v>
      </c>
      <c r="AM352" s="8">
        <v>523329.58174386597</v>
      </c>
      <c r="AN352" s="8">
        <v>332612.07239975099</v>
      </c>
      <c r="AO352" s="8">
        <v>428370.44640463102</v>
      </c>
      <c r="AP352" s="8">
        <v>381555.46875</v>
      </c>
      <c r="AQ352" s="8">
        <v>14042.4531872033</v>
      </c>
      <c r="AR352" s="1" t="s">
        <v>50</v>
      </c>
      <c r="AS352" s="1" t="s">
        <v>50</v>
      </c>
      <c r="AT352" s="1" t="s">
        <v>50</v>
      </c>
      <c r="AU352" s="1" t="s">
        <v>62</v>
      </c>
      <c r="AV352" s="1" t="s">
        <v>50</v>
      </c>
      <c r="AW352" s="1" t="s">
        <v>63</v>
      </c>
      <c r="AX352" s="1" t="s">
        <v>13792</v>
      </c>
      <c r="AY352" s="12">
        <f t="shared" si="24"/>
        <v>1.361443577329694</v>
      </c>
      <c r="AZ352" s="12">
        <f t="shared" si="21"/>
        <v>0.44513719362417947</v>
      </c>
      <c r="BA352" s="12">
        <f t="shared" si="22"/>
        <v>0.54940598280397612</v>
      </c>
      <c r="BB352" s="12">
        <f t="shared" si="23"/>
        <v>0.26010661560237736</v>
      </c>
    </row>
    <row r="353" spans="1:54">
      <c r="A353" s="3" t="s">
        <v>50</v>
      </c>
      <c r="B353" s="1" t="s">
        <v>1945</v>
      </c>
      <c r="C353" s="3" t="s">
        <v>1946</v>
      </c>
      <c r="D353" s="1">
        <v>3</v>
      </c>
      <c r="E353" s="3">
        <v>1</v>
      </c>
      <c r="F353" s="3">
        <v>11</v>
      </c>
      <c r="G353" s="1">
        <v>1</v>
      </c>
      <c r="H353" s="1">
        <v>871</v>
      </c>
      <c r="I353" s="1">
        <v>92.2</v>
      </c>
      <c r="J353" s="1">
        <v>7.39</v>
      </c>
      <c r="K353" s="1">
        <v>50.51</v>
      </c>
      <c r="L353" s="1" t="s">
        <v>816</v>
      </c>
      <c r="M353" s="1" t="s">
        <v>1243</v>
      </c>
      <c r="N353" s="1" t="s">
        <v>55</v>
      </c>
      <c r="O353" s="1" t="s">
        <v>1947</v>
      </c>
      <c r="P353" s="1" t="s">
        <v>1948</v>
      </c>
      <c r="Q353" s="1" t="s">
        <v>1949</v>
      </c>
      <c r="R353" s="3" t="s">
        <v>1950</v>
      </c>
      <c r="S353" s="1" t="s">
        <v>1951</v>
      </c>
      <c r="T353" s="1" t="s">
        <v>55</v>
      </c>
      <c r="U353" s="1" t="s">
        <v>1952</v>
      </c>
      <c r="V353" s="5">
        <v>1.5149999999999999</v>
      </c>
      <c r="W353" s="5">
        <v>9.6252826382419707E-2</v>
      </c>
      <c r="X353" s="1">
        <v>120.5</v>
      </c>
      <c r="Y353" s="1">
        <v>79.5</v>
      </c>
      <c r="Z353" s="3">
        <v>119.7</v>
      </c>
      <c r="AA353" s="3">
        <v>92.1</v>
      </c>
      <c r="AB353" s="3">
        <v>134.1</v>
      </c>
      <c r="AC353" s="3">
        <v>79</v>
      </c>
      <c r="AD353" s="3">
        <v>96.9</v>
      </c>
      <c r="AE353" s="3">
        <v>78.3</v>
      </c>
      <c r="AF353" s="7">
        <v>237146</v>
      </c>
      <c r="AG353" s="7">
        <v>173932.359375</v>
      </c>
      <c r="AH353" s="7">
        <v>292941.6875</v>
      </c>
      <c r="AI353" s="7">
        <v>148780.5</v>
      </c>
      <c r="AJ353" s="7">
        <v>220852.953125</v>
      </c>
      <c r="AK353" s="7">
        <v>146735.515625</v>
      </c>
      <c r="AL353" s="8">
        <v>272865.601712948</v>
      </c>
      <c r="AM353" s="8">
        <v>209967.16624816399</v>
      </c>
      <c r="AN353" s="8">
        <v>305835.23306606198</v>
      </c>
      <c r="AO353" s="8">
        <v>180136.14243643801</v>
      </c>
      <c r="AP353" s="8">
        <v>220852.953125</v>
      </c>
      <c r="AQ353" s="8">
        <v>178469.663996068</v>
      </c>
      <c r="AR353" s="1" t="s">
        <v>50</v>
      </c>
      <c r="AS353" s="1" t="s">
        <v>50</v>
      </c>
      <c r="AT353" s="1" t="s">
        <v>50</v>
      </c>
      <c r="AU353" s="1" t="s">
        <v>50</v>
      </c>
      <c r="AV353" s="1" t="s">
        <v>50</v>
      </c>
      <c r="AW353" s="1" t="s">
        <v>50</v>
      </c>
      <c r="AX353" s="1" t="s">
        <v>1953</v>
      </c>
      <c r="AY353" s="12">
        <f t="shared" si="24"/>
        <v>1.3610425039211191</v>
      </c>
      <c r="AZ353" s="12">
        <f t="shared" si="21"/>
        <v>0.44471212138909683</v>
      </c>
      <c r="BA353" s="12">
        <f t="shared" si="22"/>
        <v>9.016585957851822E-2</v>
      </c>
      <c r="BB353" s="12">
        <f t="shared" si="23"/>
        <v>1.0449578726947972</v>
      </c>
    </row>
    <row r="354" spans="1:54">
      <c r="A354" s="3" t="s">
        <v>50</v>
      </c>
      <c r="B354" s="1" t="s">
        <v>2884</v>
      </c>
      <c r="C354" s="3" t="s">
        <v>2885</v>
      </c>
      <c r="D354" s="1">
        <v>9</v>
      </c>
      <c r="E354" s="3">
        <v>4</v>
      </c>
      <c r="F354" s="3">
        <v>25</v>
      </c>
      <c r="G354" s="1">
        <v>4</v>
      </c>
      <c r="H354" s="1">
        <v>715</v>
      </c>
      <c r="I354" s="1">
        <v>77.5</v>
      </c>
      <c r="J354" s="1">
        <v>9.01</v>
      </c>
      <c r="K354" s="1">
        <v>95.24</v>
      </c>
      <c r="L354" s="1" t="s">
        <v>2727</v>
      </c>
      <c r="M354" s="1" t="s">
        <v>477</v>
      </c>
      <c r="N354" s="1" t="s">
        <v>108</v>
      </c>
      <c r="O354" s="1" t="s">
        <v>2886</v>
      </c>
      <c r="P354" s="1" t="s">
        <v>2887</v>
      </c>
      <c r="Q354" s="1" t="s">
        <v>2888</v>
      </c>
      <c r="R354" s="3" t="s">
        <v>2889</v>
      </c>
      <c r="S354" s="1" t="s">
        <v>2890</v>
      </c>
      <c r="T354" s="1" t="s">
        <v>2891</v>
      </c>
      <c r="U354" s="1" t="s">
        <v>55</v>
      </c>
      <c r="V354" s="5">
        <v>1.357</v>
      </c>
      <c r="W354" s="5">
        <v>0.291091578098499</v>
      </c>
      <c r="X354" s="1">
        <v>115.2</v>
      </c>
      <c r="Y354" s="1">
        <v>84.8</v>
      </c>
      <c r="Z354" s="3">
        <v>76.099999999999994</v>
      </c>
      <c r="AA354" s="3">
        <v>126.8</v>
      </c>
      <c r="AB354" s="3">
        <v>142.6</v>
      </c>
      <c r="AC354" s="3">
        <v>93.4</v>
      </c>
      <c r="AD354" s="3">
        <v>96.1</v>
      </c>
      <c r="AE354" s="3">
        <v>64.900000000000006</v>
      </c>
      <c r="AF354" s="7">
        <v>2038677.8125</v>
      </c>
      <c r="AG354" s="7">
        <v>3269419.7421875</v>
      </c>
      <c r="AH354" s="7">
        <v>4275350.140625</v>
      </c>
      <c r="AI354" s="7">
        <v>2374888.609375</v>
      </c>
      <c r="AJ354" s="7">
        <v>2979756.3203125</v>
      </c>
      <c r="AK354" s="7">
        <v>1636515.28125</v>
      </c>
      <c r="AL354" s="8">
        <v>2382234.2764854999</v>
      </c>
      <c r="AM354" s="8">
        <v>3968712.9158208901</v>
      </c>
      <c r="AN354" s="8">
        <v>4463525.5495927604</v>
      </c>
      <c r="AO354" s="8">
        <v>2923870.9768396998</v>
      </c>
      <c r="AP354" s="8">
        <v>3005954.9770724098</v>
      </c>
      <c r="AQ354" s="8">
        <v>2030761.91407704</v>
      </c>
      <c r="AR354" s="1" t="s">
        <v>50</v>
      </c>
      <c r="AS354" s="1" t="s">
        <v>50</v>
      </c>
      <c r="AT354" s="1" t="s">
        <v>50</v>
      </c>
      <c r="AU354" s="1" t="s">
        <v>50</v>
      </c>
      <c r="AV354" s="1" t="s">
        <v>50</v>
      </c>
      <c r="AW354" s="1" t="s">
        <v>50</v>
      </c>
      <c r="AX354" s="1" t="s">
        <v>2892</v>
      </c>
      <c r="AY354" s="12">
        <f t="shared" si="24"/>
        <v>1.3585017741448404</v>
      </c>
      <c r="AZ354" s="12">
        <f t="shared" si="21"/>
        <v>0.44201644965874082</v>
      </c>
      <c r="BA354" s="12">
        <f t="shared" si="22"/>
        <v>0.24637225985381481</v>
      </c>
      <c r="BB354" s="12">
        <f t="shared" si="23"/>
        <v>0.6084081928981343</v>
      </c>
    </row>
    <row r="355" spans="1:54">
      <c r="A355" s="3" t="s">
        <v>50</v>
      </c>
      <c r="B355" s="1" t="s">
        <v>6597</v>
      </c>
      <c r="C355" s="3" t="s">
        <v>6598</v>
      </c>
      <c r="D355" s="1">
        <v>64</v>
      </c>
      <c r="E355" s="3">
        <v>10</v>
      </c>
      <c r="F355" s="3">
        <v>77</v>
      </c>
      <c r="G355" s="1">
        <v>3</v>
      </c>
      <c r="H355" s="1">
        <v>134</v>
      </c>
      <c r="I355" s="1">
        <v>14.8</v>
      </c>
      <c r="J355" s="1">
        <v>10.35</v>
      </c>
      <c r="K355" s="1">
        <v>181.21</v>
      </c>
      <c r="L355" s="1" t="s">
        <v>55</v>
      </c>
      <c r="M355" s="1" t="s">
        <v>55</v>
      </c>
      <c r="N355" s="1" t="s">
        <v>55</v>
      </c>
      <c r="O355" s="1" t="s">
        <v>55</v>
      </c>
      <c r="P355" s="1" t="s">
        <v>55</v>
      </c>
      <c r="Q355" s="1" t="s">
        <v>55</v>
      </c>
      <c r="R355" s="3" t="s">
        <v>6599</v>
      </c>
      <c r="S355" s="1" t="s">
        <v>6597</v>
      </c>
      <c r="T355" s="1" t="s">
        <v>55</v>
      </c>
      <c r="U355" s="1" t="s">
        <v>55</v>
      </c>
      <c r="V355" s="5">
        <v>1.097</v>
      </c>
      <c r="W355" s="5">
        <v>0.25454214849428097</v>
      </c>
      <c r="X355" s="1">
        <v>104.6</v>
      </c>
      <c r="Y355" s="1">
        <v>95.4</v>
      </c>
      <c r="Z355" s="3">
        <v>157.80000000000001</v>
      </c>
      <c r="AA355" s="3">
        <v>99.1</v>
      </c>
      <c r="AB355" s="3">
        <v>88.7</v>
      </c>
      <c r="AC355" s="3">
        <v>67.400000000000006</v>
      </c>
      <c r="AD355" s="3">
        <v>96.7</v>
      </c>
      <c r="AE355" s="3">
        <v>90.3</v>
      </c>
      <c r="AF355" s="7">
        <v>7265673.34375</v>
      </c>
      <c r="AG355" s="7">
        <v>4348151.90625</v>
      </c>
      <c r="AH355" s="7">
        <v>4501539.234375</v>
      </c>
      <c r="AI355" s="7">
        <v>2950175.3964843801</v>
      </c>
      <c r="AJ355" s="7">
        <v>5120649.40234375</v>
      </c>
      <c r="AK355" s="7">
        <v>3934644.01953125</v>
      </c>
      <c r="AL355" s="8">
        <v>8360049.6267787497</v>
      </c>
      <c r="AM355" s="8">
        <v>5248989.53508412</v>
      </c>
      <c r="AN355" s="8">
        <v>4699670.1379386298</v>
      </c>
      <c r="AO355" s="8">
        <v>3571927.8765267301</v>
      </c>
      <c r="AP355" s="8">
        <v>5120649.40234375</v>
      </c>
      <c r="AQ355" s="8">
        <v>4785580.3219751697</v>
      </c>
      <c r="AR355" s="1" t="s">
        <v>50</v>
      </c>
      <c r="AS355" s="1" t="s">
        <v>50</v>
      </c>
      <c r="AT355" s="1" t="s">
        <v>50</v>
      </c>
      <c r="AU355" s="1" t="s">
        <v>50</v>
      </c>
      <c r="AV355" s="1" t="s">
        <v>50</v>
      </c>
      <c r="AW355" s="1" t="s">
        <v>50</v>
      </c>
      <c r="AX355" s="1" t="s">
        <v>6600</v>
      </c>
      <c r="AY355" s="12">
        <f t="shared" si="24"/>
        <v>1.358398517216683</v>
      </c>
      <c r="AZ355" s="12">
        <f t="shared" si="21"/>
        <v>0.44190678920580817</v>
      </c>
      <c r="BA355" s="12">
        <f t="shared" si="22"/>
        <v>0.26160269165235261</v>
      </c>
      <c r="BB355" s="12">
        <f t="shared" si="23"/>
        <v>0.58235779183190606</v>
      </c>
    </row>
    <row r="356" spans="1:54">
      <c r="A356" s="3" t="s">
        <v>50</v>
      </c>
      <c r="B356" s="1" t="s">
        <v>3312</v>
      </c>
      <c r="C356" s="3" t="s">
        <v>3313</v>
      </c>
      <c r="D356" s="1">
        <v>1</v>
      </c>
      <c r="E356" s="3">
        <v>1</v>
      </c>
      <c r="F356" s="3">
        <v>10</v>
      </c>
      <c r="G356" s="1">
        <v>1</v>
      </c>
      <c r="H356" s="1">
        <v>962</v>
      </c>
      <c r="I356" s="1">
        <v>107.8</v>
      </c>
      <c r="J356" s="1">
        <v>4.91</v>
      </c>
      <c r="K356" s="1">
        <v>33.36</v>
      </c>
      <c r="L356" s="1" t="s">
        <v>3314</v>
      </c>
      <c r="M356" s="1" t="s">
        <v>3315</v>
      </c>
      <c r="N356" s="1" t="s">
        <v>55</v>
      </c>
      <c r="O356" s="1" t="s">
        <v>3316</v>
      </c>
      <c r="P356" s="1" t="s">
        <v>3317</v>
      </c>
      <c r="Q356" s="1" t="s">
        <v>3318</v>
      </c>
      <c r="R356" s="3" t="s">
        <v>3319</v>
      </c>
      <c r="S356" s="1" t="s">
        <v>3320</v>
      </c>
      <c r="T356" s="1" t="s">
        <v>3321</v>
      </c>
      <c r="U356" s="1" t="s">
        <v>55</v>
      </c>
      <c r="V356" s="5">
        <v>1.3029999999999999</v>
      </c>
      <c r="W356" s="5">
        <v>2.8497709433344901E-2</v>
      </c>
      <c r="X356" s="1">
        <v>113.1</v>
      </c>
      <c r="Y356" s="1">
        <v>86.9</v>
      </c>
      <c r="Z356" s="3">
        <v>102.2</v>
      </c>
      <c r="AA356" s="3">
        <v>113.6</v>
      </c>
      <c r="AB356" s="3">
        <v>129.69999999999999</v>
      </c>
      <c r="AC356" s="3">
        <v>75.7</v>
      </c>
      <c r="AD356" s="3">
        <v>91.5</v>
      </c>
      <c r="AE356" s="3">
        <v>87.2</v>
      </c>
      <c r="AF356" s="7">
        <v>523099.25</v>
      </c>
      <c r="AG356" s="7">
        <v>554250.8125</v>
      </c>
      <c r="AH356" s="7">
        <v>731401.6875</v>
      </c>
      <c r="AI356" s="7">
        <v>368274.5625</v>
      </c>
      <c r="AJ356" s="7">
        <v>538586.5625</v>
      </c>
      <c r="AK356" s="7">
        <v>422329.9375</v>
      </c>
      <c r="AL356" s="8">
        <v>601889.93955977296</v>
      </c>
      <c r="AM356" s="8">
        <v>669078.90463592706</v>
      </c>
      <c r="AN356" s="8">
        <v>763593.62667177001</v>
      </c>
      <c r="AO356" s="8">
        <v>445888.802942704</v>
      </c>
      <c r="AP356" s="8">
        <v>538586.5625</v>
      </c>
      <c r="AQ356" s="8">
        <v>513666.24991955003</v>
      </c>
      <c r="AR356" s="1" t="s">
        <v>50</v>
      </c>
      <c r="AS356" s="1" t="s">
        <v>50</v>
      </c>
      <c r="AT356" s="1" t="s">
        <v>50</v>
      </c>
      <c r="AU356" s="1" t="s">
        <v>50</v>
      </c>
      <c r="AV356" s="1" t="s">
        <v>50</v>
      </c>
      <c r="AW356" s="1" t="s">
        <v>50</v>
      </c>
      <c r="AX356" s="1" t="s">
        <v>3322</v>
      </c>
      <c r="AY356" s="12">
        <f t="shared" si="24"/>
        <v>1.3580575093867266</v>
      </c>
      <c r="AZ356" s="12">
        <f t="shared" si="21"/>
        <v>0.4415445743913966</v>
      </c>
      <c r="BA356" s="12">
        <f t="shared" si="22"/>
        <v>3.0422116925408464E-2</v>
      </c>
      <c r="BB356" s="12">
        <f t="shared" si="23"/>
        <v>1.5168105688157103</v>
      </c>
    </row>
    <row r="357" spans="1:54">
      <c r="A357" s="3" t="s">
        <v>1240</v>
      </c>
      <c r="B357" s="1" t="s">
        <v>2371</v>
      </c>
      <c r="C357" s="3" t="s">
        <v>2372</v>
      </c>
      <c r="D357" s="1">
        <v>1</v>
      </c>
      <c r="E357" s="3">
        <v>1</v>
      </c>
      <c r="F357" s="3">
        <v>5</v>
      </c>
      <c r="G357" s="1">
        <v>1</v>
      </c>
      <c r="H357" s="1">
        <v>579</v>
      </c>
      <c r="I357" s="1">
        <v>65.099999999999994</v>
      </c>
      <c r="J357" s="1">
        <v>7.46</v>
      </c>
      <c r="K357" s="1">
        <v>9.9</v>
      </c>
      <c r="L357" s="1" t="s">
        <v>2373</v>
      </c>
      <c r="M357" s="1" t="s">
        <v>98</v>
      </c>
      <c r="N357" s="1" t="s">
        <v>108</v>
      </c>
      <c r="O357" s="1" t="s">
        <v>2374</v>
      </c>
      <c r="P357" s="1" t="s">
        <v>2375</v>
      </c>
      <c r="Q357" s="1" t="s">
        <v>2376</v>
      </c>
      <c r="R357" s="3" t="s">
        <v>2377</v>
      </c>
      <c r="S357" s="1" t="s">
        <v>2378</v>
      </c>
      <c r="T357" s="1" t="s">
        <v>2379</v>
      </c>
      <c r="U357" s="1" t="s">
        <v>2380</v>
      </c>
      <c r="V357" s="5">
        <v>1.417</v>
      </c>
      <c r="W357" s="5">
        <v>9.9436745733345003E-2</v>
      </c>
      <c r="X357" s="1">
        <v>117.2</v>
      </c>
      <c r="Y357" s="1">
        <v>82.8</v>
      </c>
      <c r="Z357" s="3">
        <v>122</v>
      </c>
      <c r="AA357" s="3">
        <v>105.9</v>
      </c>
      <c r="AB357" s="3">
        <v>117.5</v>
      </c>
      <c r="AC357" s="3">
        <v>68.8</v>
      </c>
      <c r="AD357" s="3">
        <v>102.9</v>
      </c>
      <c r="AE357" s="3">
        <v>82.9</v>
      </c>
      <c r="AF357" s="7">
        <v>441825.875</v>
      </c>
      <c r="AG357" s="7">
        <v>365517.0625</v>
      </c>
      <c r="AH357" s="7">
        <v>468772.0625</v>
      </c>
      <c r="AI357" s="7">
        <v>236803.34375</v>
      </c>
      <c r="AJ357" s="7">
        <v>428918.15625</v>
      </c>
      <c r="AK357" s="7">
        <v>284046.75</v>
      </c>
      <c r="AL357" s="8">
        <v>508374.93878971197</v>
      </c>
      <c r="AM357" s="8">
        <v>441243.838146366</v>
      </c>
      <c r="AN357" s="8">
        <v>489404.61227303499</v>
      </c>
      <c r="AO357" s="8">
        <v>286709.89047069201</v>
      </c>
      <c r="AP357" s="8">
        <v>428918.15625</v>
      </c>
      <c r="AQ357" s="8">
        <v>345476.87937546702</v>
      </c>
      <c r="AR357" s="1" t="s">
        <v>50</v>
      </c>
      <c r="AS357" s="1" t="s">
        <v>50</v>
      </c>
      <c r="AT357" s="1" t="s">
        <v>50</v>
      </c>
      <c r="AU357" s="1" t="s">
        <v>62</v>
      </c>
      <c r="AV357" s="1" t="s">
        <v>50</v>
      </c>
      <c r="AW357" s="1" t="s">
        <v>50</v>
      </c>
      <c r="AX357" s="1" t="s">
        <v>2381</v>
      </c>
      <c r="AY357" s="12">
        <f t="shared" si="24"/>
        <v>1.3561556014100593</v>
      </c>
      <c r="AZ357" s="12">
        <f t="shared" si="21"/>
        <v>0.43952271866876302</v>
      </c>
      <c r="BA357" s="12">
        <f t="shared" si="22"/>
        <v>5.1478050202855126E-2</v>
      </c>
      <c r="BB357" s="12">
        <f t="shared" si="23"/>
        <v>1.2883779109163922</v>
      </c>
    </row>
    <row r="358" spans="1:54">
      <c r="A358" s="3" t="s">
        <v>50</v>
      </c>
      <c r="B358" s="1" t="s">
        <v>2419</v>
      </c>
      <c r="C358" s="3" t="s">
        <v>2420</v>
      </c>
      <c r="D358" s="1">
        <v>8</v>
      </c>
      <c r="E358" s="3">
        <v>4</v>
      </c>
      <c r="F358" s="3">
        <v>9</v>
      </c>
      <c r="G358" s="1">
        <v>4</v>
      </c>
      <c r="H358" s="1">
        <v>741</v>
      </c>
      <c r="I358" s="1">
        <v>83.5</v>
      </c>
      <c r="J358" s="1">
        <v>5.69</v>
      </c>
      <c r="K358" s="1">
        <v>23.35</v>
      </c>
      <c r="L358" s="1" t="s">
        <v>981</v>
      </c>
      <c r="M358" s="1" t="s">
        <v>575</v>
      </c>
      <c r="N358" s="1" t="s">
        <v>108</v>
      </c>
      <c r="O358" s="1" t="s">
        <v>2421</v>
      </c>
      <c r="P358" s="1" t="s">
        <v>2422</v>
      </c>
      <c r="Q358" s="1" t="s">
        <v>2423</v>
      </c>
      <c r="R358" s="3" t="s">
        <v>2424</v>
      </c>
      <c r="S358" s="1" t="s">
        <v>2425</v>
      </c>
      <c r="T358" s="1" t="s">
        <v>2426</v>
      </c>
      <c r="U358" s="1" t="s">
        <v>305</v>
      </c>
      <c r="V358" s="5">
        <v>1.4119999999999999</v>
      </c>
      <c r="W358" s="5">
        <v>0.244344629272636</v>
      </c>
      <c r="X358" s="1">
        <v>117.1</v>
      </c>
      <c r="Y358" s="1">
        <v>82.9</v>
      </c>
      <c r="Z358" s="3">
        <v>135.6</v>
      </c>
      <c r="AA358" s="3">
        <v>94.6</v>
      </c>
      <c r="AB358" s="3">
        <v>114.8</v>
      </c>
      <c r="AC358" s="3">
        <v>57.3</v>
      </c>
      <c r="AD358" s="3">
        <v>81.3</v>
      </c>
      <c r="AE358" s="3">
        <v>116.5</v>
      </c>
      <c r="AF358" s="7">
        <v>158381.98828125</v>
      </c>
      <c r="AG358" s="7">
        <v>105377.857421875</v>
      </c>
      <c r="AH358" s="7">
        <v>147792.43652343799</v>
      </c>
      <c r="AI358" s="7">
        <v>63585.2939453125</v>
      </c>
      <c r="AJ358" s="7">
        <v>109283.15234375</v>
      </c>
      <c r="AK358" s="7">
        <v>92590.40625</v>
      </c>
      <c r="AL358" s="8">
        <v>182237.93162379501</v>
      </c>
      <c r="AM358" s="8">
        <v>127209.739393407</v>
      </c>
      <c r="AN358" s="8">
        <v>154297.37793651101</v>
      </c>
      <c r="AO358" s="8">
        <v>76985.959631777005</v>
      </c>
      <c r="AP358" s="8">
        <v>109283.15234375</v>
      </c>
      <c r="AQ358" s="8">
        <v>156604.993192775</v>
      </c>
      <c r="AR358" s="1" t="s">
        <v>50</v>
      </c>
      <c r="AS358" s="1" t="s">
        <v>62</v>
      </c>
      <c r="AT358" s="1" t="s">
        <v>50</v>
      </c>
      <c r="AU358" s="1" t="s">
        <v>50</v>
      </c>
      <c r="AV358" s="1" t="s">
        <v>50</v>
      </c>
      <c r="AW358" s="1" t="s">
        <v>50</v>
      </c>
      <c r="AX358" s="1" t="s">
        <v>2427</v>
      </c>
      <c r="AY358" s="12">
        <f t="shared" si="24"/>
        <v>1.3525228122026909</v>
      </c>
      <c r="AZ358" s="12">
        <f t="shared" si="21"/>
        <v>0.43565292734166294</v>
      </c>
      <c r="BA358" s="12">
        <f t="shared" si="22"/>
        <v>0.2242695417086808</v>
      </c>
      <c r="BB358" s="12">
        <f t="shared" si="23"/>
        <v>0.64922970441994377</v>
      </c>
    </row>
    <row r="359" spans="1:54">
      <c r="A359" s="3" t="s">
        <v>50</v>
      </c>
      <c r="B359" s="1" t="s">
        <v>2819</v>
      </c>
      <c r="C359" s="3" t="s">
        <v>2820</v>
      </c>
      <c r="D359" s="1">
        <v>5</v>
      </c>
      <c r="E359" s="3">
        <v>1</v>
      </c>
      <c r="F359" s="3">
        <v>17</v>
      </c>
      <c r="G359" s="1">
        <v>1</v>
      </c>
      <c r="H359" s="1">
        <v>555</v>
      </c>
      <c r="I359" s="1">
        <v>59.8</v>
      </c>
      <c r="J359" s="1">
        <v>5.97</v>
      </c>
      <c r="K359" s="1">
        <v>78.819999999999993</v>
      </c>
      <c r="L359" s="1" t="s">
        <v>2216</v>
      </c>
      <c r="M359" s="1" t="s">
        <v>1840</v>
      </c>
      <c r="N359" s="1" t="s">
        <v>140</v>
      </c>
      <c r="O359" s="1" t="s">
        <v>55</v>
      </c>
      <c r="P359" s="1" t="s">
        <v>2821</v>
      </c>
      <c r="Q359" s="1" t="s">
        <v>2822</v>
      </c>
      <c r="R359" s="3" t="s">
        <v>2823</v>
      </c>
      <c r="S359" s="1" t="s">
        <v>2824</v>
      </c>
      <c r="T359" s="1" t="s">
        <v>55</v>
      </c>
      <c r="U359" s="1" t="s">
        <v>55</v>
      </c>
      <c r="V359" s="5">
        <v>1.3680000000000001</v>
      </c>
      <c r="W359" s="5">
        <v>8.7965001365475207E-2</v>
      </c>
      <c r="X359" s="1">
        <v>115.5</v>
      </c>
      <c r="Y359" s="1">
        <v>84.5</v>
      </c>
      <c r="Z359" s="3">
        <v>107.9</v>
      </c>
      <c r="AA359" s="3">
        <v>119.7</v>
      </c>
      <c r="AB359" s="3">
        <v>117.2</v>
      </c>
      <c r="AC359" s="3">
        <v>100</v>
      </c>
      <c r="AD359" s="3">
        <v>85.7</v>
      </c>
      <c r="AE359" s="3">
        <v>69.5</v>
      </c>
      <c r="AF359" s="7">
        <v>3169809.796875</v>
      </c>
      <c r="AG359" s="7">
        <v>3352010.03125</v>
      </c>
      <c r="AH359" s="7">
        <v>3792475.375</v>
      </c>
      <c r="AI359" s="7">
        <v>2792102.40625</v>
      </c>
      <c r="AJ359" s="7">
        <v>2894891.8125</v>
      </c>
      <c r="AK359" s="7">
        <v>1930902.96875</v>
      </c>
      <c r="AL359" s="8">
        <v>3647255.5199746001</v>
      </c>
      <c r="AM359" s="8">
        <v>4046469.8462438202</v>
      </c>
      <c r="AN359" s="8">
        <v>3959397.5173315899</v>
      </c>
      <c r="AO359" s="8">
        <v>3380540.8420416098</v>
      </c>
      <c r="AP359" s="8">
        <v>2894891.8125</v>
      </c>
      <c r="AQ359" s="8">
        <v>2348494.85875327</v>
      </c>
      <c r="AR359" s="1" t="s">
        <v>50</v>
      </c>
      <c r="AS359" s="1" t="s">
        <v>50</v>
      </c>
      <c r="AT359" s="1" t="s">
        <v>50</v>
      </c>
      <c r="AU359" s="1" t="s">
        <v>50</v>
      </c>
      <c r="AV359" s="1" t="s">
        <v>50</v>
      </c>
      <c r="AW359" s="1" t="s">
        <v>50</v>
      </c>
      <c r="AX359" s="1" t="s">
        <v>2825</v>
      </c>
      <c r="AY359" s="12">
        <f t="shared" si="24"/>
        <v>1.3512547346421038</v>
      </c>
      <c r="AZ359" s="12">
        <f t="shared" si="21"/>
        <v>0.43429967300726435</v>
      </c>
      <c r="BA359" s="12">
        <f t="shared" si="22"/>
        <v>3.4920551219362439E-2</v>
      </c>
      <c r="BB359" s="12">
        <f t="shared" si="23"/>
        <v>1.4569189095930994</v>
      </c>
    </row>
    <row r="360" spans="1:54">
      <c r="A360" s="3" t="s">
        <v>50</v>
      </c>
      <c r="B360" s="1" t="s">
        <v>3392</v>
      </c>
      <c r="C360" s="3" t="s">
        <v>3393</v>
      </c>
      <c r="D360" s="1">
        <v>38</v>
      </c>
      <c r="E360" s="3">
        <v>7</v>
      </c>
      <c r="F360" s="3">
        <v>153</v>
      </c>
      <c r="G360" s="1">
        <v>6</v>
      </c>
      <c r="H360" s="1">
        <v>320</v>
      </c>
      <c r="I360" s="1">
        <v>34.200000000000003</v>
      </c>
      <c r="J360" s="1">
        <v>9.23</v>
      </c>
      <c r="K360" s="1">
        <v>443.47</v>
      </c>
      <c r="L360" s="1" t="s">
        <v>55</v>
      </c>
      <c r="M360" s="1" t="s">
        <v>55</v>
      </c>
      <c r="N360" s="1" t="s">
        <v>55</v>
      </c>
      <c r="O360" s="1" t="s">
        <v>55</v>
      </c>
      <c r="P360" s="1" t="s">
        <v>55</v>
      </c>
      <c r="Q360" s="1" t="s">
        <v>55</v>
      </c>
      <c r="R360" s="3" t="s">
        <v>3394</v>
      </c>
      <c r="S360" s="1" t="s">
        <v>3392</v>
      </c>
      <c r="T360" s="1" t="s">
        <v>55</v>
      </c>
      <c r="U360" s="1" t="s">
        <v>55</v>
      </c>
      <c r="V360" s="5">
        <v>1.2909999999999999</v>
      </c>
      <c r="W360" s="5">
        <v>6.3807004019664201E-2</v>
      </c>
      <c r="X360" s="1">
        <v>112.7</v>
      </c>
      <c r="Y360" s="1">
        <v>87.3</v>
      </c>
      <c r="Z360" s="3">
        <v>134.80000000000001</v>
      </c>
      <c r="AA360" s="3">
        <v>108.5</v>
      </c>
      <c r="AB360" s="3">
        <v>101.5</v>
      </c>
      <c r="AC360" s="3">
        <v>73.7</v>
      </c>
      <c r="AD360" s="3">
        <v>84</v>
      </c>
      <c r="AE360" s="3">
        <v>97.5</v>
      </c>
      <c r="AF360" s="7">
        <v>163328916</v>
      </c>
      <c r="AG360" s="7">
        <v>125333732.355469</v>
      </c>
      <c r="AH360" s="7">
        <v>135514831.5</v>
      </c>
      <c r="AI360" s="7">
        <v>84816603.222656295</v>
      </c>
      <c r="AJ360" s="7">
        <v>117164294.828125</v>
      </c>
      <c r="AK360" s="7">
        <v>111724164.671875</v>
      </c>
      <c r="AL360" s="8">
        <v>188003975.92913499</v>
      </c>
      <c r="AM360" s="8">
        <v>151300015.20445099</v>
      </c>
      <c r="AN360" s="8">
        <v>141536244.836023</v>
      </c>
      <c r="AO360" s="8">
        <v>102733374.306917</v>
      </c>
      <c r="AP360" s="8">
        <v>117170773.60808</v>
      </c>
      <c r="AQ360" s="8">
        <v>135953291.72163299</v>
      </c>
      <c r="AR360" s="1" t="s">
        <v>50</v>
      </c>
      <c r="AS360" s="1" t="s">
        <v>50</v>
      </c>
      <c r="AT360" s="1" t="s">
        <v>50</v>
      </c>
      <c r="AU360" s="1" t="s">
        <v>50</v>
      </c>
      <c r="AV360" s="1" t="s">
        <v>50</v>
      </c>
      <c r="AW360" s="1" t="s">
        <v>50</v>
      </c>
      <c r="AX360" s="1" t="s">
        <v>3395</v>
      </c>
      <c r="AY360" s="12">
        <f t="shared" si="24"/>
        <v>1.3512159151726613</v>
      </c>
      <c r="AZ360" s="12">
        <f t="shared" si="21"/>
        <v>0.43425822600315922</v>
      </c>
      <c r="BA360" s="12">
        <f t="shared" si="22"/>
        <v>7.1548771224448596E-2</v>
      </c>
      <c r="BB360" s="12">
        <f t="shared" si="23"/>
        <v>1.1453978203951047</v>
      </c>
    </row>
    <row r="361" spans="1:54">
      <c r="A361" s="3" t="s">
        <v>50</v>
      </c>
      <c r="B361" s="1" t="s">
        <v>7054</v>
      </c>
      <c r="C361" s="3" t="s">
        <v>7055</v>
      </c>
      <c r="D361" s="1">
        <v>1</v>
      </c>
      <c r="E361" s="3">
        <v>1</v>
      </c>
      <c r="F361" s="3">
        <v>1</v>
      </c>
      <c r="G361" s="1">
        <v>1</v>
      </c>
      <c r="H361" s="1">
        <v>1573</v>
      </c>
      <c r="I361" s="1">
        <v>173</v>
      </c>
      <c r="J361" s="1">
        <v>7.42</v>
      </c>
      <c r="K361" s="1">
        <v>0</v>
      </c>
      <c r="L361" s="1" t="s">
        <v>7056</v>
      </c>
      <c r="M361" s="1" t="s">
        <v>298</v>
      </c>
      <c r="N361" s="1" t="s">
        <v>69</v>
      </c>
      <c r="O361" s="1" t="s">
        <v>7057</v>
      </c>
      <c r="P361" s="1" t="s">
        <v>7058</v>
      </c>
      <c r="Q361" s="1" t="s">
        <v>7059</v>
      </c>
      <c r="R361" s="3" t="s">
        <v>7060</v>
      </c>
      <c r="S361" s="1" t="s">
        <v>7061</v>
      </c>
      <c r="T361" s="1" t="s">
        <v>7062</v>
      </c>
      <c r="U361" s="1" t="s">
        <v>7063</v>
      </c>
      <c r="V361" s="5">
        <v>1.081</v>
      </c>
      <c r="W361" s="5">
        <v>0.40349120850389097</v>
      </c>
      <c r="X361" s="1">
        <v>103.9</v>
      </c>
      <c r="Y361" s="1">
        <v>96.1</v>
      </c>
      <c r="Z361" s="3">
        <v>92.4</v>
      </c>
      <c r="AA361" s="3">
        <v>97.7</v>
      </c>
      <c r="AB361" s="3">
        <v>154.69999999999999</v>
      </c>
      <c r="AC361" s="3">
        <v>37.799999999999997</v>
      </c>
      <c r="AD361" s="3">
        <v>90.3</v>
      </c>
      <c r="AE361" s="3">
        <v>127.1</v>
      </c>
      <c r="AF361" s="7">
        <v>69686.03125</v>
      </c>
      <c r="AG361" s="7">
        <v>70266.203125</v>
      </c>
      <c r="AH361" s="7">
        <v>128621.796875</v>
      </c>
      <c r="AI361" s="7">
        <v>27110.498046875</v>
      </c>
      <c r="AJ361" s="7">
        <v>78442.6484375</v>
      </c>
      <c r="AK361" s="7">
        <v>90746.328125</v>
      </c>
      <c r="AL361" s="8">
        <v>80182.338508845103</v>
      </c>
      <c r="AM361" s="8">
        <v>84823.753361300798</v>
      </c>
      <c r="AN361" s="8">
        <v>134282.961091501</v>
      </c>
      <c r="AO361" s="8">
        <v>32824.063218598203</v>
      </c>
      <c r="AP361" s="8">
        <v>78442.6484375</v>
      </c>
      <c r="AQ361" s="8">
        <v>110371.825255551</v>
      </c>
      <c r="AR361" s="1" t="s">
        <v>62</v>
      </c>
      <c r="AS361" s="1" t="s">
        <v>62</v>
      </c>
      <c r="AT361" s="1" t="s">
        <v>62</v>
      </c>
      <c r="AU361" s="1" t="s">
        <v>62</v>
      </c>
      <c r="AV361" s="1" t="s">
        <v>50</v>
      </c>
      <c r="AW361" s="1" t="s">
        <v>62</v>
      </c>
      <c r="AX361" s="1" t="s">
        <v>7064</v>
      </c>
      <c r="AY361" s="12">
        <f t="shared" si="24"/>
        <v>1.3503475394306146</v>
      </c>
      <c r="AZ361" s="12">
        <f t="shared" si="21"/>
        <v>0.43333076200619786</v>
      </c>
      <c r="BA361" s="12">
        <f t="shared" si="22"/>
        <v>0.41351029100309572</v>
      </c>
      <c r="BB361" s="12">
        <f t="shared" si="23"/>
        <v>0.38351367771906852</v>
      </c>
    </row>
    <row r="362" spans="1:54">
      <c r="A362" s="3" t="s">
        <v>50</v>
      </c>
      <c r="B362" s="1" t="s">
        <v>2515</v>
      </c>
      <c r="C362" s="3" t="s">
        <v>2516</v>
      </c>
      <c r="D362" s="1">
        <v>0</v>
      </c>
      <c r="E362" s="3">
        <v>1</v>
      </c>
      <c r="F362" s="3">
        <v>6</v>
      </c>
      <c r="G362" s="1">
        <v>1</v>
      </c>
      <c r="H362" s="1">
        <v>2758</v>
      </c>
      <c r="I362" s="1">
        <v>313.7</v>
      </c>
      <c r="J362" s="1">
        <v>6.04</v>
      </c>
      <c r="K362" s="1">
        <v>21.77</v>
      </c>
      <c r="L362" s="1" t="s">
        <v>2517</v>
      </c>
      <c r="M362" s="1" t="s">
        <v>702</v>
      </c>
      <c r="N362" s="1" t="s">
        <v>140</v>
      </c>
      <c r="O362" s="1" t="s">
        <v>2518</v>
      </c>
      <c r="P362" s="1" t="s">
        <v>2519</v>
      </c>
      <c r="Q362" s="1" t="s">
        <v>2520</v>
      </c>
      <c r="R362" s="3" t="s">
        <v>2521</v>
      </c>
      <c r="S362" s="1" t="s">
        <v>2522</v>
      </c>
      <c r="T362" s="1" t="s">
        <v>2523</v>
      </c>
      <c r="U362" s="1" t="s">
        <v>2524</v>
      </c>
      <c r="V362" s="5">
        <v>1.401</v>
      </c>
      <c r="W362" s="5">
        <v>0.29234268058214802</v>
      </c>
      <c r="X362" s="1">
        <v>116.7</v>
      </c>
      <c r="Y362" s="1">
        <v>83.3</v>
      </c>
      <c r="Z362" s="3">
        <v>80.7</v>
      </c>
      <c r="AA362" s="3">
        <v>131.69999999999999</v>
      </c>
      <c r="AB362" s="3">
        <v>132.19999999999999</v>
      </c>
      <c r="AC362" s="3">
        <v>105.4</v>
      </c>
      <c r="AD362" s="3">
        <v>94</v>
      </c>
      <c r="AE362" s="3">
        <v>55.9</v>
      </c>
      <c r="AF362" s="7">
        <v>189560.90625</v>
      </c>
      <c r="AG362" s="7">
        <v>294973.75</v>
      </c>
      <c r="AH362" s="7">
        <v>342292.65625</v>
      </c>
      <c r="AI362" s="7">
        <v>235361.40625</v>
      </c>
      <c r="AJ362" s="7">
        <v>254127.65625</v>
      </c>
      <c r="AK362" s="7">
        <v>124232.9140625</v>
      </c>
      <c r="AL362" s="8">
        <v>218113.10646250899</v>
      </c>
      <c r="AM362" s="8">
        <v>356085.564685305</v>
      </c>
      <c r="AN362" s="8">
        <v>357358.33706160402</v>
      </c>
      <c r="AO362" s="8">
        <v>284964.06316883198</v>
      </c>
      <c r="AP362" s="8">
        <v>254127.65625</v>
      </c>
      <c r="AQ362" s="8">
        <v>151100.477178609</v>
      </c>
      <c r="AR362" s="1" t="s">
        <v>50</v>
      </c>
      <c r="AS362" s="1" t="s">
        <v>50</v>
      </c>
      <c r="AT362" s="1" t="s">
        <v>50</v>
      </c>
      <c r="AU362" s="1" t="s">
        <v>50</v>
      </c>
      <c r="AV362" s="1" t="s">
        <v>50</v>
      </c>
      <c r="AW362" s="1" t="s">
        <v>50</v>
      </c>
      <c r="AX362" s="1" t="s">
        <v>2525</v>
      </c>
      <c r="AY362" s="12">
        <f t="shared" si="24"/>
        <v>1.3497066654793761</v>
      </c>
      <c r="AZ362" s="12">
        <f t="shared" si="21"/>
        <v>0.43264589746757609</v>
      </c>
      <c r="BA362" s="12">
        <f t="shared" si="22"/>
        <v>0.26041377148102685</v>
      </c>
      <c r="BB362" s="12">
        <f t="shared" si="23"/>
        <v>0.58433605266885646</v>
      </c>
    </row>
    <row r="363" spans="1:54">
      <c r="A363" s="3" t="s">
        <v>50</v>
      </c>
      <c r="B363" s="1" t="s">
        <v>2269</v>
      </c>
      <c r="C363" s="3" t="s">
        <v>2270</v>
      </c>
      <c r="D363" s="1">
        <v>2</v>
      </c>
      <c r="E363" s="3">
        <v>1</v>
      </c>
      <c r="F363" s="3">
        <v>2</v>
      </c>
      <c r="G363" s="1">
        <v>1</v>
      </c>
      <c r="H363" s="1">
        <v>662</v>
      </c>
      <c r="I363" s="1">
        <v>76</v>
      </c>
      <c r="J363" s="1">
        <v>7.24</v>
      </c>
      <c r="K363" s="1">
        <v>6.4</v>
      </c>
      <c r="L363" s="1" t="s">
        <v>1053</v>
      </c>
      <c r="M363" s="1" t="s">
        <v>631</v>
      </c>
      <c r="N363" s="1" t="s">
        <v>140</v>
      </c>
      <c r="O363" s="1" t="s">
        <v>2271</v>
      </c>
      <c r="P363" s="1" t="s">
        <v>2272</v>
      </c>
      <c r="Q363" s="1" t="s">
        <v>2273</v>
      </c>
      <c r="R363" s="3" t="s">
        <v>2274</v>
      </c>
      <c r="S363" s="1" t="s">
        <v>2275</v>
      </c>
      <c r="T363" s="1" t="s">
        <v>55</v>
      </c>
      <c r="U363" s="1" t="s">
        <v>55</v>
      </c>
      <c r="V363" s="5">
        <v>1.4350000000000001</v>
      </c>
      <c r="W363" s="5">
        <v>0.19656973878547501</v>
      </c>
      <c r="X363" s="1">
        <v>117.9</v>
      </c>
      <c r="Y363" s="1">
        <v>82.1</v>
      </c>
      <c r="Z363" s="3">
        <v>85.5</v>
      </c>
      <c r="AA363" s="3">
        <v>139.30000000000001</v>
      </c>
      <c r="AB363" s="3">
        <v>119.4</v>
      </c>
      <c r="AC363" s="3">
        <v>103.8</v>
      </c>
      <c r="AD363" s="3">
        <v>68.7</v>
      </c>
      <c r="AE363" s="3">
        <v>83.2</v>
      </c>
      <c r="AF363" s="7">
        <v>82363.6796875</v>
      </c>
      <c r="AG363" s="7">
        <v>127946.21875</v>
      </c>
      <c r="AH363" s="7">
        <v>126815.5234375</v>
      </c>
      <c r="AI363" s="7">
        <v>95010.4140625</v>
      </c>
      <c r="AJ363" s="7">
        <v>76186.4765625</v>
      </c>
      <c r="AK363" s="7">
        <v>75841.203125</v>
      </c>
      <c r="AL363" s="8">
        <v>94769.530235476195</v>
      </c>
      <c r="AM363" s="8">
        <v>154453.74903001799</v>
      </c>
      <c r="AN363" s="8">
        <v>132397.186272447</v>
      </c>
      <c r="AO363" s="8">
        <v>115033.955931775</v>
      </c>
      <c r="AP363" s="8">
        <v>76186.4765625</v>
      </c>
      <c r="AQ363" s="8">
        <v>92243.203570207799</v>
      </c>
      <c r="AR363" s="1" t="s">
        <v>50</v>
      </c>
      <c r="AS363" s="1" t="s">
        <v>62</v>
      </c>
      <c r="AT363" s="1" t="s">
        <v>50</v>
      </c>
      <c r="AU363" s="1" t="s">
        <v>62</v>
      </c>
      <c r="AV363" s="1" t="s">
        <v>62</v>
      </c>
      <c r="AW363" s="1" t="s">
        <v>62</v>
      </c>
      <c r="AX363" s="1" t="s">
        <v>2276</v>
      </c>
      <c r="AY363" s="12">
        <f t="shared" si="24"/>
        <v>1.3462766188857098</v>
      </c>
      <c r="AZ363" s="12">
        <f t="shared" si="21"/>
        <v>0.4289748703440413</v>
      </c>
      <c r="BA363" s="12">
        <f t="shared" si="22"/>
        <v>0.18998693126567803</v>
      </c>
      <c r="BB363" s="12">
        <f t="shared" si="23"/>
        <v>0.72127627207035538</v>
      </c>
    </row>
    <row r="364" spans="1:54">
      <c r="A364" s="3" t="s">
        <v>50</v>
      </c>
      <c r="B364" s="1" t="s">
        <v>2677</v>
      </c>
      <c r="C364" s="3" t="s">
        <v>2678</v>
      </c>
      <c r="D364" s="1">
        <v>7</v>
      </c>
      <c r="E364" s="3">
        <v>3</v>
      </c>
      <c r="F364" s="3">
        <v>18</v>
      </c>
      <c r="G364" s="1">
        <v>3</v>
      </c>
      <c r="H364" s="1">
        <v>833</v>
      </c>
      <c r="I364" s="1">
        <v>95.3</v>
      </c>
      <c r="J364" s="1">
        <v>4.9400000000000004</v>
      </c>
      <c r="K364" s="1">
        <v>60.15</v>
      </c>
      <c r="L364" s="1" t="s">
        <v>2679</v>
      </c>
      <c r="M364" s="1" t="s">
        <v>54</v>
      </c>
      <c r="N364" s="1" t="s">
        <v>1488</v>
      </c>
      <c r="O364" s="1" t="s">
        <v>2680</v>
      </c>
      <c r="P364" s="1" t="s">
        <v>2681</v>
      </c>
      <c r="Q364" s="1" t="s">
        <v>2682</v>
      </c>
      <c r="R364" s="3" t="s">
        <v>2683</v>
      </c>
      <c r="S364" s="1" t="s">
        <v>2684</v>
      </c>
      <c r="T364" s="1" t="s">
        <v>55</v>
      </c>
      <c r="U364" s="1" t="s">
        <v>1931</v>
      </c>
      <c r="V364" s="5">
        <v>1.383</v>
      </c>
      <c r="W364" s="5">
        <v>8.9513005433988796E-2</v>
      </c>
      <c r="X364" s="1">
        <v>116.1</v>
      </c>
      <c r="Y364" s="1">
        <v>83.9</v>
      </c>
      <c r="Z364" s="3">
        <v>113.5</v>
      </c>
      <c r="AA364" s="3">
        <v>120.5</v>
      </c>
      <c r="AB364" s="3">
        <v>110.2</v>
      </c>
      <c r="AC364" s="3">
        <v>102.2</v>
      </c>
      <c r="AD364" s="3">
        <v>82</v>
      </c>
      <c r="AE364" s="3">
        <v>71.599999999999994</v>
      </c>
      <c r="AF364" s="7">
        <v>3923162.0625</v>
      </c>
      <c r="AG364" s="7">
        <v>3959078.65625</v>
      </c>
      <c r="AH364" s="7">
        <v>4199162.03125</v>
      </c>
      <c r="AI364" s="7">
        <v>3379540.625</v>
      </c>
      <c r="AJ364" s="7">
        <v>3272833.78125</v>
      </c>
      <c r="AK364" s="7">
        <v>2328800.15625</v>
      </c>
      <c r="AL364" s="8">
        <v>4545119.3791188998</v>
      </c>
      <c r="AM364" s="8">
        <v>4826631.6253538197</v>
      </c>
      <c r="AN364" s="8">
        <v>4413147.28362271</v>
      </c>
      <c r="AO364" s="8">
        <v>4091782.2657857002</v>
      </c>
      <c r="AP364" s="8">
        <v>3285726.5344443498</v>
      </c>
      <c r="AQ364" s="8">
        <v>2866709.51438036</v>
      </c>
      <c r="AR364" s="1" t="s">
        <v>50</v>
      </c>
      <c r="AS364" s="1" t="s">
        <v>50</v>
      </c>
      <c r="AT364" s="1" t="s">
        <v>50</v>
      </c>
      <c r="AU364" s="1" t="s">
        <v>50</v>
      </c>
      <c r="AV364" s="1" t="s">
        <v>50</v>
      </c>
      <c r="AW364" s="1" t="s">
        <v>50</v>
      </c>
      <c r="AX364" s="1" t="s">
        <v>2685</v>
      </c>
      <c r="AY364" s="12">
        <f t="shared" si="24"/>
        <v>1.3456271493585084</v>
      </c>
      <c r="AZ364" s="12">
        <f t="shared" si="21"/>
        <v>0.42827871879855428</v>
      </c>
      <c r="BA364" s="12">
        <f t="shared" si="22"/>
        <v>3.590221246011744E-2</v>
      </c>
      <c r="BB364" s="12">
        <f t="shared" si="23"/>
        <v>1.4448787873655935</v>
      </c>
    </row>
    <row r="365" spans="1:54">
      <c r="A365" s="3" t="s">
        <v>50</v>
      </c>
      <c r="B365" s="1" t="s">
        <v>2811</v>
      </c>
      <c r="C365" s="3" t="s">
        <v>2812</v>
      </c>
      <c r="D365" s="1">
        <v>4</v>
      </c>
      <c r="E365" s="3">
        <v>2</v>
      </c>
      <c r="F365" s="3">
        <v>4</v>
      </c>
      <c r="G365" s="1">
        <v>2</v>
      </c>
      <c r="H365" s="1">
        <v>426</v>
      </c>
      <c r="I365" s="1">
        <v>46.7</v>
      </c>
      <c r="J365" s="1">
        <v>9.1</v>
      </c>
      <c r="K365" s="1">
        <v>9.3699999999999992</v>
      </c>
      <c r="L365" s="1" t="s">
        <v>276</v>
      </c>
      <c r="M365" s="1" t="s">
        <v>55</v>
      </c>
      <c r="N365" s="1" t="s">
        <v>55</v>
      </c>
      <c r="O365" s="1" t="s">
        <v>2813</v>
      </c>
      <c r="P365" s="1" t="s">
        <v>2814</v>
      </c>
      <c r="Q365" s="1" t="s">
        <v>2815</v>
      </c>
      <c r="R365" s="3" t="s">
        <v>2816</v>
      </c>
      <c r="S365" s="1" t="s">
        <v>2817</v>
      </c>
      <c r="T365" s="1" t="s">
        <v>55</v>
      </c>
      <c r="U365" s="1" t="s">
        <v>55</v>
      </c>
      <c r="V365" s="5">
        <v>1.3680000000000001</v>
      </c>
      <c r="W365" s="5">
        <v>2.58735593065724E-2</v>
      </c>
      <c r="X365" s="1">
        <v>115.5</v>
      </c>
      <c r="Y365" s="1">
        <v>84.5</v>
      </c>
      <c r="Z365" s="3">
        <v>127</v>
      </c>
      <c r="AA365" s="3">
        <v>115.4</v>
      </c>
      <c r="AB365" s="3">
        <v>101.6</v>
      </c>
      <c r="AC365" s="3">
        <v>77.900000000000006</v>
      </c>
      <c r="AD365" s="3">
        <v>93.6</v>
      </c>
      <c r="AE365" s="3">
        <v>84.4</v>
      </c>
      <c r="AF365" s="7">
        <v>408105.875</v>
      </c>
      <c r="AG365" s="7">
        <v>353570.90625</v>
      </c>
      <c r="AH365" s="7">
        <v>359940.53125</v>
      </c>
      <c r="AI365" s="7">
        <v>237812.984375</v>
      </c>
      <c r="AJ365" s="7">
        <v>346184.59375</v>
      </c>
      <c r="AK365" s="7">
        <v>256576.953125</v>
      </c>
      <c r="AL365" s="8">
        <v>469575.936952191</v>
      </c>
      <c r="AM365" s="8">
        <v>426822.71154069301</v>
      </c>
      <c r="AN365" s="8">
        <v>375782.96624226897</v>
      </c>
      <c r="AO365" s="8">
        <v>287932.31388931599</v>
      </c>
      <c r="AP365" s="8">
        <v>346184.59375</v>
      </c>
      <c r="AQ365" s="8">
        <v>312066.25347866298</v>
      </c>
      <c r="AR365" s="1" t="s">
        <v>50</v>
      </c>
      <c r="AS365" s="1" t="s">
        <v>50</v>
      </c>
      <c r="AT365" s="1" t="s">
        <v>50</v>
      </c>
      <c r="AU365" s="1" t="s">
        <v>50</v>
      </c>
      <c r="AV365" s="1" t="s">
        <v>62</v>
      </c>
      <c r="AW365" s="1" t="s">
        <v>62</v>
      </c>
      <c r="AX365" s="1" t="s">
        <v>2818</v>
      </c>
      <c r="AY365" s="12">
        <f t="shared" si="24"/>
        <v>1.3445405361388854</v>
      </c>
      <c r="AZ365" s="12">
        <f t="shared" si="21"/>
        <v>0.42711325123530863</v>
      </c>
      <c r="BA365" s="12">
        <f t="shared" si="22"/>
        <v>2.7238239124125502E-2</v>
      </c>
      <c r="BB365" s="12">
        <f t="shared" si="23"/>
        <v>1.5648209717737234</v>
      </c>
    </row>
    <row r="366" spans="1:54">
      <c r="A366" s="3" t="s">
        <v>50</v>
      </c>
      <c r="B366" s="1" t="s">
        <v>2251</v>
      </c>
      <c r="C366" s="3" t="s">
        <v>2252</v>
      </c>
      <c r="D366" s="1">
        <v>2</v>
      </c>
      <c r="E366" s="3">
        <v>1</v>
      </c>
      <c r="F366" s="3">
        <v>4</v>
      </c>
      <c r="G366" s="1">
        <v>1</v>
      </c>
      <c r="H366" s="1">
        <v>922</v>
      </c>
      <c r="I366" s="1">
        <v>105.1</v>
      </c>
      <c r="J366" s="1">
        <v>5.9</v>
      </c>
      <c r="K366" s="1">
        <v>13.63</v>
      </c>
      <c r="L366" s="1" t="s">
        <v>2253</v>
      </c>
      <c r="M366" s="1" t="s">
        <v>211</v>
      </c>
      <c r="N366" s="1" t="s">
        <v>108</v>
      </c>
      <c r="O366" s="1" t="s">
        <v>2254</v>
      </c>
      <c r="P366" s="1" t="s">
        <v>2255</v>
      </c>
      <c r="Q366" s="1" t="s">
        <v>2256</v>
      </c>
      <c r="R366" s="3" t="s">
        <v>2257</v>
      </c>
      <c r="S366" s="1" t="s">
        <v>2258</v>
      </c>
      <c r="T366" s="1" t="s">
        <v>2259</v>
      </c>
      <c r="U366" s="1" t="s">
        <v>1446</v>
      </c>
      <c r="V366" s="5">
        <v>1.4490000000000001</v>
      </c>
      <c r="W366" s="5">
        <v>0.104534052565874</v>
      </c>
      <c r="X366" s="1">
        <v>118.3</v>
      </c>
      <c r="Y366" s="1">
        <v>81.7</v>
      </c>
      <c r="Z366" s="3">
        <v>109.2</v>
      </c>
      <c r="AA366" s="3">
        <v>124.5</v>
      </c>
      <c r="AB366" s="3">
        <v>110.3</v>
      </c>
      <c r="AC366" s="3">
        <v>76.2</v>
      </c>
      <c r="AD366" s="3">
        <v>106.1</v>
      </c>
      <c r="AE366" s="3">
        <v>73.8</v>
      </c>
      <c r="AF366" s="7">
        <v>156676.1875</v>
      </c>
      <c r="AG366" s="7">
        <v>170225.890625</v>
      </c>
      <c r="AH366" s="7">
        <v>174499.421875</v>
      </c>
      <c r="AI366" s="7">
        <v>103869.1953125</v>
      </c>
      <c r="AJ366" s="7">
        <v>175112.03125</v>
      </c>
      <c r="AK366" s="7">
        <v>100193.0546875</v>
      </c>
      <c r="AL366" s="8">
        <v>180275.198300955</v>
      </c>
      <c r="AM366" s="8">
        <v>205492.80194343399</v>
      </c>
      <c r="AN366" s="8">
        <v>182179.84546509301</v>
      </c>
      <c r="AO366" s="8">
        <v>125759.73438435</v>
      </c>
      <c r="AP366" s="8">
        <v>175112.03125</v>
      </c>
      <c r="AQ366" s="8">
        <v>121861.573380202</v>
      </c>
      <c r="AR366" s="1" t="s">
        <v>50</v>
      </c>
      <c r="AS366" s="1" t="s">
        <v>50</v>
      </c>
      <c r="AT366" s="1" t="s">
        <v>50</v>
      </c>
      <c r="AU366" s="1" t="s">
        <v>62</v>
      </c>
      <c r="AV366" s="1" t="s">
        <v>50</v>
      </c>
      <c r="AW366" s="1" t="s">
        <v>62</v>
      </c>
      <c r="AX366" s="1" t="s">
        <v>2260</v>
      </c>
      <c r="AY366" s="12">
        <f t="shared" si="24"/>
        <v>1.3435132583425866</v>
      </c>
      <c r="AZ366" s="12">
        <f t="shared" si="21"/>
        <v>0.42601055853062464</v>
      </c>
      <c r="BA366" s="12">
        <f t="shared" si="22"/>
        <v>6.3089166931352011E-2</v>
      </c>
      <c r="BB366" s="12">
        <f t="shared" si="23"/>
        <v>1.200045207250944</v>
      </c>
    </row>
    <row r="367" spans="1:54">
      <c r="A367" s="3" t="s">
        <v>50</v>
      </c>
      <c r="B367" s="1" t="s">
        <v>1961</v>
      </c>
      <c r="C367" s="3" t="s">
        <v>1962</v>
      </c>
      <c r="D367" s="1">
        <v>3</v>
      </c>
      <c r="E367" s="3">
        <v>1</v>
      </c>
      <c r="F367" s="3">
        <v>12</v>
      </c>
      <c r="G367" s="1">
        <v>1</v>
      </c>
      <c r="H367" s="1">
        <v>580</v>
      </c>
      <c r="I367" s="1">
        <v>64.2</v>
      </c>
      <c r="J367" s="1">
        <v>8.41</v>
      </c>
      <c r="K367" s="1">
        <v>42.32</v>
      </c>
      <c r="L367" s="1" t="s">
        <v>1507</v>
      </c>
      <c r="M367" s="1" t="s">
        <v>151</v>
      </c>
      <c r="N367" s="1" t="s">
        <v>1559</v>
      </c>
      <c r="O367" s="1" t="s">
        <v>1963</v>
      </c>
      <c r="P367" s="1" t="s">
        <v>1964</v>
      </c>
      <c r="Q367" s="1" t="s">
        <v>1965</v>
      </c>
      <c r="R367" s="3" t="s">
        <v>1966</v>
      </c>
      <c r="S367" s="1" t="s">
        <v>1967</v>
      </c>
      <c r="T367" s="1" t="s">
        <v>1968</v>
      </c>
      <c r="U367" s="1" t="s">
        <v>1969</v>
      </c>
      <c r="V367" s="5">
        <v>1.512</v>
      </c>
      <c r="W367" s="5">
        <v>9.9068690028918993E-2</v>
      </c>
      <c r="X367" s="1">
        <v>120.4</v>
      </c>
      <c r="Y367" s="1">
        <v>79.599999999999994</v>
      </c>
      <c r="Z367" s="3">
        <v>130.69999999999999</v>
      </c>
      <c r="AA367" s="3">
        <v>120</v>
      </c>
      <c r="AB367" s="3">
        <v>93.3</v>
      </c>
      <c r="AC367" s="3">
        <v>75.3</v>
      </c>
      <c r="AD367" s="3">
        <v>79.400000000000006</v>
      </c>
      <c r="AE367" s="3">
        <v>101.5</v>
      </c>
      <c r="AF367" s="7">
        <v>666328.1875</v>
      </c>
      <c r="AG367" s="7">
        <v>583224.1875</v>
      </c>
      <c r="AH367" s="7">
        <v>524157.84375</v>
      </c>
      <c r="AI367" s="7">
        <v>364718.0546875</v>
      </c>
      <c r="AJ367" s="7">
        <v>465761.34375</v>
      </c>
      <c r="AK367" s="7">
        <v>489486.890625</v>
      </c>
      <c r="AL367" s="8">
        <v>766692.42500605504</v>
      </c>
      <c r="AM367" s="8">
        <v>704054.90028880897</v>
      </c>
      <c r="AN367" s="8">
        <v>547228.14521468803</v>
      </c>
      <c r="AO367" s="8">
        <v>441582.75747378299</v>
      </c>
      <c r="AP367" s="8">
        <v>465761.34375</v>
      </c>
      <c r="AQ367" s="8">
        <v>595347.08095877001</v>
      </c>
      <c r="AR367" s="1" t="s">
        <v>50</v>
      </c>
      <c r="AS367" s="1" t="s">
        <v>50</v>
      </c>
      <c r="AT367" s="1" t="s">
        <v>50</v>
      </c>
      <c r="AU367" s="1" t="s">
        <v>50</v>
      </c>
      <c r="AV367" s="1" t="s">
        <v>50</v>
      </c>
      <c r="AW367" s="1" t="s">
        <v>50</v>
      </c>
      <c r="AX367" s="1" t="s">
        <v>1970</v>
      </c>
      <c r="AY367" s="12">
        <f t="shared" si="24"/>
        <v>1.3429076409289797</v>
      </c>
      <c r="AZ367" s="12">
        <f t="shared" si="21"/>
        <v>0.42536008618332805</v>
      </c>
      <c r="BA367" s="12">
        <f t="shared" si="22"/>
        <v>0.10087934185491416</v>
      </c>
      <c r="BB367" s="12">
        <f t="shared" si="23"/>
        <v>0.99619775979849035</v>
      </c>
    </row>
    <row r="368" spans="1:54">
      <c r="A368" s="3" t="s">
        <v>50</v>
      </c>
      <c r="B368" s="1" t="s">
        <v>671</v>
      </c>
      <c r="C368" s="3" t="s">
        <v>672</v>
      </c>
      <c r="D368" s="1">
        <v>1</v>
      </c>
      <c r="E368" s="3">
        <v>1</v>
      </c>
      <c r="F368" s="3">
        <v>2</v>
      </c>
      <c r="G368" s="1">
        <v>1</v>
      </c>
      <c r="H368" s="1">
        <v>1507</v>
      </c>
      <c r="I368" s="1">
        <v>169.2</v>
      </c>
      <c r="J368" s="1">
        <v>8.24</v>
      </c>
      <c r="K368" s="1">
        <v>8.2200000000000006</v>
      </c>
      <c r="L368" s="1" t="s">
        <v>513</v>
      </c>
      <c r="M368" s="1" t="s">
        <v>68</v>
      </c>
      <c r="N368" s="1" t="s">
        <v>69</v>
      </c>
      <c r="O368" s="1" t="s">
        <v>673</v>
      </c>
      <c r="P368" s="1" t="s">
        <v>674</v>
      </c>
      <c r="Q368" s="1" t="s">
        <v>675</v>
      </c>
      <c r="R368" s="3" t="s">
        <v>676</v>
      </c>
      <c r="S368" s="1" t="s">
        <v>677</v>
      </c>
      <c r="T368" s="1" t="s">
        <v>55</v>
      </c>
      <c r="U368" s="1" t="s">
        <v>55</v>
      </c>
      <c r="V368" s="5">
        <v>2.34</v>
      </c>
      <c r="W368" s="5">
        <v>0.57228796229143197</v>
      </c>
      <c r="X368" s="1">
        <v>140.1</v>
      </c>
      <c r="Y368" s="1">
        <v>59.9</v>
      </c>
      <c r="Z368" s="3">
        <v>31.2</v>
      </c>
      <c r="AA368" s="3">
        <v>186.2</v>
      </c>
      <c r="AB368" s="3">
        <v>126.4</v>
      </c>
      <c r="AC368" s="3">
        <v>54</v>
      </c>
      <c r="AD368" s="3">
        <v>190.6</v>
      </c>
      <c r="AE368" s="3">
        <v>11.6</v>
      </c>
      <c r="AF368" s="7" t="s">
        <v>55</v>
      </c>
      <c r="AG368" s="7">
        <v>36353.87109375</v>
      </c>
      <c r="AH368" s="7" t="s">
        <v>55</v>
      </c>
      <c r="AI368" s="7">
        <v>10519.8798828125</v>
      </c>
      <c r="AJ368" s="7" t="s">
        <v>55</v>
      </c>
      <c r="AK368" s="7" t="s">
        <v>55</v>
      </c>
      <c r="AL368" s="8">
        <v>7353.2787307701001</v>
      </c>
      <c r="AM368" s="8">
        <v>43885.561738679397</v>
      </c>
      <c r="AN368" s="8">
        <v>29801.876970102301</v>
      </c>
      <c r="AO368" s="8">
        <v>12736.9553199817</v>
      </c>
      <c r="AP368" s="8">
        <v>44911.6699083641</v>
      </c>
      <c r="AQ368" s="8">
        <v>2726.7472673992902</v>
      </c>
      <c r="AR368" s="1" t="s">
        <v>50</v>
      </c>
      <c r="AS368" s="1" t="s">
        <v>50</v>
      </c>
      <c r="AT368" s="1" t="s">
        <v>63</v>
      </c>
      <c r="AU368" s="1" t="s">
        <v>62</v>
      </c>
      <c r="AV368" s="1" t="s">
        <v>63</v>
      </c>
      <c r="AW368" s="1" t="s">
        <v>63</v>
      </c>
      <c r="AX368" s="1" t="s">
        <v>678</v>
      </c>
      <c r="AY368" s="12">
        <f t="shared" si="24"/>
        <v>1.3422810342952847</v>
      </c>
      <c r="AZ368" s="12">
        <f t="shared" si="21"/>
        <v>0.42468676120786519</v>
      </c>
      <c r="BA368" s="12">
        <f t="shared" si="22"/>
        <v>0.69922578029148474</v>
      </c>
      <c r="BB368" s="12">
        <f t="shared" si="23"/>
        <v>0.15538256774217485</v>
      </c>
    </row>
    <row r="369" spans="1:54">
      <c r="A369" s="3" t="s">
        <v>50</v>
      </c>
      <c r="B369" s="1" t="s">
        <v>6556</v>
      </c>
      <c r="C369" s="3" t="s">
        <v>6557</v>
      </c>
      <c r="D369" s="1">
        <v>4</v>
      </c>
      <c r="E369" s="3">
        <v>1</v>
      </c>
      <c r="F369" s="3">
        <v>5</v>
      </c>
      <c r="G369" s="1">
        <v>1</v>
      </c>
      <c r="H369" s="1">
        <v>613</v>
      </c>
      <c r="I369" s="1">
        <v>64.900000000000006</v>
      </c>
      <c r="J369" s="1">
        <v>9.92</v>
      </c>
      <c r="K369" s="1">
        <v>18.559999999999999</v>
      </c>
      <c r="L369" s="1" t="s">
        <v>574</v>
      </c>
      <c r="M369" s="1" t="s">
        <v>151</v>
      </c>
      <c r="N369" s="1" t="s">
        <v>69</v>
      </c>
      <c r="O369" s="1" t="s">
        <v>1033</v>
      </c>
      <c r="P369" s="1" t="s">
        <v>6558</v>
      </c>
      <c r="Q369" s="1" t="s">
        <v>6559</v>
      </c>
      <c r="R369" s="3" t="s">
        <v>6560</v>
      </c>
      <c r="S369" s="1" t="s">
        <v>6561</v>
      </c>
      <c r="T369" s="1" t="s">
        <v>55</v>
      </c>
      <c r="U369" s="1" t="s">
        <v>55</v>
      </c>
      <c r="V369" s="5">
        <v>1.0980000000000001</v>
      </c>
      <c r="W369" s="5">
        <v>0.26772749964871401</v>
      </c>
      <c r="X369" s="1">
        <v>104.7</v>
      </c>
      <c r="Y369" s="1">
        <v>95.3</v>
      </c>
      <c r="Z369" s="3">
        <v>105.5</v>
      </c>
      <c r="AA369" s="3">
        <v>128.5</v>
      </c>
      <c r="AB369" s="3">
        <v>109.6</v>
      </c>
      <c r="AC369" s="3">
        <v>104.1</v>
      </c>
      <c r="AD369" s="3">
        <v>99.9</v>
      </c>
      <c r="AE369" s="3">
        <v>52.4</v>
      </c>
      <c r="AF369" s="7">
        <v>589006.625</v>
      </c>
      <c r="AG369" s="7">
        <v>683968.5</v>
      </c>
      <c r="AH369" s="7">
        <v>674554.375</v>
      </c>
      <c r="AI369" s="7">
        <v>552208.375</v>
      </c>
      <c r="AJ369" s="7">
        <v>641482.6875</v>
      </c>
      <c r="AK369" s="7">
        <v>276940.21875</v>
      </c>
      <c r="AL369" s="8">
        <v>677724.46991953498</v>
      </c>
      <c r="AM369" s="8">
        <v>825671.13022586296</v>
      </c>
      <c r="AN369" s="8">
        <v>704244.23459312797</v>
      </c>
      <c r="AO369" s="8">
        <v>668586.85441703803</v>
      </c>
      <c r="AP369" s="8">
        <v>641482.6875</v>
      </c>
      <c r="AQ369" s="8">
        <v>336833.43515568902</v>
      </c>
      <c r="AR369" s="1" t="s">
        <v>50</v>
      </c>
      <c r="AS369" s="1" t="s">
        <v>50</v>
      </c>
      <c r="AT369" s="1" t="s">
        <v>50</v>
      </c>
      <c r="AU369" s="1" t="s">
        <v>50</v>
      </c>
      <c r="AV369" s="1" t="s">
        <v>50</v>
      </c>
      <c r="AW369" s="1" t="s">
        <v>62</v>
      </c>
      <c r="AX369" s="1" t="s">
        <v>628</v>
      </c>
      <c r="AY369" s="12">
        <f t="shared" si="24"/>
        <v>1.340479594409669</v>
      </c>
      <c r="AZ369" s="12">
        <f t="shared" si="21"/>
        <v>0.42274925791201073</v>
      </c>
      <c r="BA369" s="12">
        <f t="shared" si="22"/>
        <v>0.18149723966573261</v>
      </c>
      <c r="BB369" s="12">
        <f t="shared" si="23"/>
        <v>0.74112997562542549</v>
      </c>
    </row>
    <row r="370" spans="1:54">
      <c r="A370" s="3" t="s">
        <v>50</v>
      </c>
      <c r="B370" s="1" t="s">
        <v>5704</v>
      </c>
      <c r="C370" s="3" t="s">
        <v>5705</v>
      </c>
      <c r="D370" s="1">
        <v>5</v>
      </c>
      <c r="E370" s="3">
        <v>5</v>
      </c>
      <c r="F370" s="3">
        <v>14</v>
      </c>
      <c r="G370" s="1">
        <v>5</v>
      </c>
      <c r="H370" s="1">
        <v>1833</v>
      </c>
      <c r="I370" s="1">
        <v>193.9</v>
      </c>
      <c r="J370" s="1">
        <v>6.76</v>
      </c>
      <c r="K370" s="1">
        <v>46.15</v>
      </c>
      <c r="L370" s="1" t="s">
        <v>574</v>
      </c>
      <c r="M370" s="1" t="s">
        <v>127</v>
      </c>
      <c r="N370" s="1" t="s">
        <v>55</v>
      </c>
      <c r="O370" s="1" t="s">
        <v>5706</v>
      </c>
      <c r="P370" s="1" t="s">
        <v>5707</v>
      </c>
      <c r="Q370" s="1" t="s">
        <v>5708</v>
      </c>
      <c r="R370" s="3" t="s">
        <v>5709</v>
      </c>
      <c r="S370" s="1" t="s">
        <v>5710</v>
      </c>
      <c r="T370" s="1" t="s">
        <v>5711</v>
      </c>
      <c r="U370" s="1" t="s">
        <v>55</v>
      </c>
      <c r="V370" s="5">
        <v>1.1439999999999999</v>
      </c>
      <c r="W370" s="5">
        <v>0.44328797710930601</v>
      </c>
      <c r="X370" s="1">
        <v>106.7</v>
      </c>
      <c r="Y370" s="1">
        <v>93.3</v>
      </c>
      <c r="Z370" s="3">
        <v>71.400000000000006</v>
      </c>
      <c r="AA370" s="3">
        <v>114.1</v>
      </c>
      <c r="AB370" s="3">
        <v>157.9</v>
      </c>
      <c r="AC370" s="3">
        <v>112</v>
      </c>
      <c r="AD370" s="3">
        <v>99.7</v>
      </c>
      <c r="AE370" s="3">
        <v>44.9</v>
      </c>
      <c r="AF370" s="7">
        <v>301036.65625</v>
      </c>
      <c r="AG370" s="7">
        <v>484076.96875</v>
      </c>
      <c r="AH370" s="7">
        <v>726582.03515625</v>
      </c>
      <c r="AI370" s="7">
        <v>473715.875</v>
      </c>
      <c r="AJ370" s="7">
        <v>510642.119140625</v>
      </c>
      <c r="AK370" s="7">
        <v>164616.1953125</v>
      </c>
      <c r="AL370" s="8">
        <v>365953.949797999</v>
      </c>
      <c r="AM370" s="8">
        <v>584366.64539978397</v>
      </c>
      <c r="AN370" s="8">
        <v>808822.66864703898</v>
      </c>
      <c r="AO370" s="8">
        <v>573551.979818605</v>
      </c>
      <c r="AP370" s="8">
        <v>510642.119140625</v>
      </c>
      <c r="AQ370" s="8">
        <v>229934.856866221</v>
      </c>
      <c r="AR370" s="1" t="s">
        <v>50</v>
      </c>
      <c r="AS370" s="1" t="s">
        <v>50</v>
      </c>
      <c r="AT370" s="1" t="s">
        <v>50</v>
      </c>
      <c r="AU370" s="1" t="s">
        <v>50</v>
      </c>
      <c r="AV370" s="1" t="s">
        <v>50</v>
      </c>
      <c r="AW370" s="1" t="s">
        <v>50</v>
      </c>
      <c r="AX370" s="1" t="s">
        <v>5712</v>
      </c>
      <c r="AY370" s="12">
        <f t="shared" si="24"/>
        <v>1.3386382333686895</v>
      </c>
      <c r="AZ370" s="12">
        <f t="shared" si="21"/>
        <v>0.42076612538005415</v>
      </c>
      <c r="BA370" s="12">
        <f t="shared" si="22"/>
        <v>0.42162674735589328</v>
      </c>
      <c r="BB370" s="12">
        <f t="shared" si="23"/>
        <v>0.37507184594398169</v>
      </c>
    </row>
    <row r="371" spans="1:54">
      <c r="A371" s="3" t="s">
        <v>50</v>
      </c>
      <c r="B371" s="1" t="s">
        <v>3079</v>
      </c>
      <c r="C371" s="3" t="s">
        <v>3080</v>
      </c>
      <c r="D371" s="1">
        <v>4</v>
      </c>
      <c r="E371" s="3">
        <v>1</v>
      </c>
      <c r="F371" s="3">
        <v>12</v>
      </c>
      <c r="G371" s="1">
        <v>1</v>
      </c>
      <c r="H371" s="1">
        <v>414</v>
      </c>
      <c r="I371" s="1">
        <v>46.6</v>
      </c>
      <c r="J371" s="1">
        <v>7.17</v>
      </c>
      <c r="K371" s="1">
        <v>43.83</v>
      </c>
      <c r="L371" s="1" t="s">
        <v>3081</v>
      </c>
      <c r="M371" s="1" t="s">
        <v>3082</v>
      </c>
      <c r="N371" s="1" t="s">
        <v>108</v>
      </c>
      <c r="O371" s="1" t="s">
        <v>3083</v>
      </c>
      <c r="P371" s="1" t="s">
        <v>3084</v>
      </c>
      <c r="Q371" s="1" t="s">
        <v>3085</v>
      </c>
      <c r="R371" s="3" t="s">
        <v>3086</v>
      </c>
      <c r="S371" s="1" t="s">
        <v>3087</v>
      </c>
      <c r="T371" s="1" t="s">
        <v>3088</v>
      </c>
      <c r="U371" s="1" t="s">
        <v>55</v>
      </c>
      <c r="V371" s="5">
        <v>1.333</v>
      </c>
      <c r="W371" s="5">
        <v>0.19242410894515799</v>
      </c>
      <c r="X371" s="1">
        <v>114.3</v>
      </c>
      <c r="Y371" s="1">
        <v>85.7</v>
      </c>
      <c r="Z371" s="3">
        <v>113.7</v>
      </c>
      <c r="AA371" s="3">
        <v>119.9</v>
      </c>
      <c r="AB371" s="3">
        <v>109.8</v>
      </c>
      <c r="AC371" s="3">
        <v>109.5</v>
      </c>
      <c r="AD371" s="3">
        <v>85.3</v>
      </c>
      <c r="AE371" s="3">
        <v>61.8</v>
      </c>
      <c r="AF371" s="7">
        <v>2906057.25</v>
      </c>
      <c r="AG371" s="7">
        <v>2920689.75</v>
      </c>
      <c r="AH371" s="7">
        <v>3092381</v>
      </c>
      <c r="AI371" s="7">
        <v>2659108.25</v>
      </c>
      <c r="AJ371" s="7">
        <v>2508038.25</v>
      </c>
      <c r="AK371" s="7">
        <v>1494450.125</v>
      </c>
      <c r="AL371" s="8">
        <v>3343775.8179919799</v>
      </c>
      <c r="AM371" s="8">
        <v>3525789.8674011999</v>
      </c>
      <c r="AN371" s="8">
        <v>3228489.1642950699</v>
      </c>
      <c r="AO371" s="8">
        <v>3219518.03143495</v>
      </c>
      <c r="AP371" s="8">
        <v>2508038.25</v>
      </c>
      <c r="AQ371" s="8">
        <v>1817651.37452647</v>
      </c>
      <c r="AR371" s="1" t="s">
        <v>50</v>
      </c>
      <c r="AS371" s="1" t="s">
        <v>50</v>
      </c>
      <c r="AT371" s="1" t="s">
        <v>50</v>
      </c>
      <c r="AU371" s="1" t="s">
        <v>50</v>
      </c>
      <c r="AV371" s="1" t="s">
        <v>50</v>
      </c>
      <c r="AW371" s="1" t="s">
        <v>50</v>
      </c>
      <c r="AX371" s="1" t="s">
        <v>3089</v>
      </c>
      <c r="AY371" s="12">
        <f t="shared" si="24"/>
        <v>1.3383402167480232</v>
      </c>
      <c r="AZ371" s="12">
        <f t="shared" si="21"/>
        <v>0.42044490717787153</v>
      </c>
      <c r="BA371" s="12">
        <f t="shared" si="22"/>
        <v>0.10892313321794682</v>
      </c>
      <c r="BB371" s="12">
        <f t="shared" si="23"/>
        <v>0.96287987449610524</v>
      </c>
    </row>
    <row r="372" spans="1:54">
      <c r="A372" s="3" t="s">
        <v>50</v>
      </c>
      <c r="B372" s="1" t="s">
        <v>13770</v>
      </c>
      <c r="C372" s="3" t="s">
        <v>13771</v>
      </c>
      <c r="D372" s="1">
        <v>1</v>
      </c>
      <c r="E372" s="3">
        <v>1</v>
      </c>
      <c r="F372" s="3">
        <v>5</v>
      </c>
      <c r="G372" s="1">
        <v>1</v>
      </c>
      <c r="H372" s="1">
        <v>3546</v>
      </c>
      <c r="I372" s="1">
        <v>404</v>
      </c>
      <c r="J372" s="1">
        <v>5.82</v>
      </c>
      <c r="K372" s="1">
        <v>24.68</v>
      </c>
      <c r="L372" s="1" t="s">
        <v>13772</v>
      </c>
      <c r="M372" s="1" t="s">
        <v>575</v>
      </c>
      <c r="N372" s="1" t="s">
        <v>108</v>
      </c>
      <c r="O372" s="1" t="s">
        <v>13773</v>
      </c>
      <c r="P372" s="1" t="s">
        <v>13774</v>
      </c>
      <c r="Q372" s="1" t="s">
        <v>13775</v>
      </c>
      <c r="R372" s="3" t="s">
        <v>13776</v>
      </c>
      <c r="S372" s="1" t="s">
        <v>13777</v>
      </c>
      <c r="T372" s="1" t="s">
        <v>13778</v>
      </c>
      <c r="U372" s="1" t="s">
        <v>55</v>
      </c>
      <c r="V372" s="5">
        <v>0.872</v>
      </c>
      <c r="W372" s="5">
        <v>0.47154884816925602</v>
      </c>
      <c r="X372" s="1">
        <v>93.2</v>
      </c>
      <c r="Y372" s="1">
        <v>106.8</v>
      </c>
      <c r="Z372" s="3">
        <v>88.1</v>
      </c>
      <c r="AA372" s="3">
        <v>154.1</v>
      </c>
      <c r="AB372" s="3">
        <v>101.2</v>
      </c>
      <c r="AC372" s="3">
        <v>116.1</v>
      </c>
      <c r="AD372" s="3">
        <v>122.8</v>
      </c>
      <c r="AE372" s="3">
        <v>17.7</v>
      </c>
      <c r="AF372" s="7">
        <v>105187.3984375</v>
      </c>
      <c r="AG372" s="7">
        <v>175242.484375</v>
      </c>
      <c r="AH372" s="7">
        <v>133138.265625</v>
      </c>
      <c r="AI372" s="7">
        <v>131670.84375</v>
      </c>
      <c r="AJ372" s="7">
        <v>168668</v>
      </c>
      <c r="AK372" s="7">
        <v>19958.208984375</v>
      </c>
      <c r="AL372" s="8">
        <v>121031.02210144</v>
      </c>
      <c r="AM372" s="8">
        <v>211548.71918442799</v>
      </c>
      <c r="AN372" s="8">
        <v>138998.217853282</v>
      </c>
      <c r="AO372" s="8">
        <v>159420.608644789</v>
      </c>
      <c r="AP372" s="8">
        <v>168668</v>
      </c>
      <c r="AQ372" s="8">
        <v>24274.524379685001</v>
      </c>
      <c r="AR372" s="1" t="s">
        <v>50</v>
      </c>
      <c r="AS372" s="1" t="s">
        <v>50</v>
      </c>
      <c r="AT372" s="1" t="s">
        <v>50</v>
      </c>
      <c r="AU372" s="1" t="s">
        <v>50</v>
      </c>
      <c r="AV372" s="1" t="s">
        <v>50</v>
      </c>
      <c r="AW372" s="1" t="s">
        <v>62</v>
      </c>
      <c r="AX372" s="1" t="s">
        <v>5689</v>
      </c>
      <c r="AY372" s="12">
        <f t="shared" si="24"/>
        <v>1.3383294531735126</v>
      </c>
      <c r="AZ372" s="12">
        <f t="shared" si="21"/>
        <v>0.42043330428511028</v>
      </c>
      <c r="BA372" s="12">
        <f t="shared" si="22"/>
        <v>0.50448745807337425</v>
      </c>
      <c r="BB372" s="12">
        <f t="shared" si="23"/>
        <v>0.29714962617084129</v>
      </c>
    </row>
    <row r="373" spans="1:54">
      <c r="A373" s="3" t="s">
        <v>50</v>
      </c>
      <c r="B373" s="1" t="s">
        <v>12910</v>
      </c>
      <c r="C373" s="3" t="s">
        <v>12911</v>
      </c>
      <c r="D373" s="1">
        <v>6</v>
      </c>
      <c r="E373" s="3">
        <v>1</v>
      </c>
      <c r="F373" s="3">
        <v>6</v>
      </c>
      <c r="G373" s="1">
        <v>1</v>
      </c>
      <c r="H373" s="1">
        <v>225</v>
      </c>
      <c r="I373" s="1">
        <v>25.7</v>
      </c>
      <c r="J373" s="1">
        <v>9.25</v>
      </c>
      <c r="K373" s="1">
        <v>20</v>
      </c>
      <c r="L373" s="1" t="s">
        <v>55</v>
      </c>
      <c r="M373" s="1" t="s">
        <v>55</v>
      </c>
      <c r="N373" s="1" t="s">
        <v>55</v>
      </c>
      <c r="O373" s="1" t="s">
        <v>12912</v>
      </c>
      <c r="P373" s="1" t="s">
        <v>12913</v>
      </c>
      <c r="Q373" s="1" t="s">
        <v>12914</v>
      </c>
      <c r="R373" s="3" t="s">
        <v>12915</v>
      </c>
      <c r="S373" s="1" t="s">
        <v>12916</v>
      </c>
      <c r="T373" s="1" t="s">
        <v>55</v>
      </c>
      <c r="U373" s="1" t="s">
        <v>55</v>
      </c>
      <c r="V373" s="5">
        <v>0.9</v>
      </c>
      <c r="W373" s="5">
        <v>0.54688023185271795</v>
      </c>
      <c r="X373" s="1">
        <v>94.7</v>
      </c>
      <c r="Y373" s="1">
        <v>105.3</v>
      </c>
      <c r="Z373" s="3">
        <v>187</v>
      </c>
      <c r="AA373" s="3">
        <v>78.8</v>
      </c>
      <c r="AB373" s="3">
        <v>77.599999999999994</v>
      </c>
      <c r="AC373" s="3">
        <v>65.5</v>
      </c>
      <c r="AD373" s="3">
        <v>103.5</v>
      </c>
      <c r="AE373" s="3">
        <v>87.5</v>
      </c>
      <c r="AF373" s="7">
        <v>167541.9375</v>
      </c>
      <c r="AG373" s="7">
        <v>67270.625</v>
      </c>
      <c r="AH373" s="7">
        <v>76635.7890625</v>
      </c>
      <c r="AI373" s="7">
        <v>55798.2109375</v>
      </c>
      <c r="AJ373" s="7">
        <v>106733.59375</v>
      </c>
      <c r="AK373" s="7">
        <v>74177.3125</v>
      </c>
      <c r="AL373" s="8">
        <v>192777.57831922401</v>
      </c>
      <c r="AM373" s="8">
        <v>81207.559960364</v>
      </c>
      <c r="AN373" s="8">
        <v>80008.839333020005</v>
      </c>
      <c r="AO373" s="8">
        <v>67557.740921262695</v>
      </c>
      <c r="AP373" s="8">
        <v>106733.59375</v>
      </c>
      <c r="AQ373" s="8">
        <v>90219.467193195596</v>
      </c>
      <c r="AR373" s="1" t="s">
        <v>50</v>
      </c>
      <c r="AS373" s="1" t="s">
        <v>50</v>
      </c>
      <c r="AT373" s="1" t="s">
        <v>50</v>
      </c>
      <c r="AU373" s="1" t="s">
        <v>50</v>
      </c>
      <c r="AV373" s="1" t="s">
        <v>50</v>
      </c>
      <c r="AW373" s="1" t="s">
        <v>50</v>
      </c>
      <c r="AX373" s="1" t="s">
        <v>1115</v>
      </c>
      <c r="AY373" s="12">
        <f t="shared" si="24"/>
        <v>1.3382968677173457</v>
      </c>
      <c r="AZ373" s="12">
        <f t="shared" si="21"/>
        <v>0.42039817732274537</v>
      </c>
      <c r="BA373" s="12">
        <f t="shared" si="22"/>
        <v>0.48782305854116259</v>
      </c>
      <c r="BB373" s="12">
        <f t="shared" si="23"/>
        <v>0.31173767519796031</v>
      </c>
    </row>
    <row r="374" spans="1:54">
      <c r="A374" s="3" t="s">
        <v>50</v>
      </c>
      <c r="B374" s="1" t="s">
        <v>6736</v>
      </c>
      <c r="C374" s="3" t="s">
        <v>6737</v>
      </c>
      <c r="D374" s="1">
        <v>4</v>
      </c>
      <c r="E374" s="3">
        <v>1</v>
      </c>
      <c r="F374" s="3">
        <v>10</v>
      </c>
      <c r="G374" s="1">
        <v>1</v>
      </c>
      <c r="H374" s="1">
        <v>293</v>
      </c>
      <c r="I374" s="1">
        <v>32.6</v>
      </c>
      <c r="J374" s="1">
        <v>9.8800000000000008</v>
      </c>
      <c r="K374" s="1">
        <v>29.53</v>
      </c>
      <c r="L374" s="1" t="s">
        <v>574</v>
      </c>
      <c r="M374" s="1" t="s">
        <v>151</v>
      </c>
      <c r="N374" s="1" t="s">
        <v>55</v>
      </c>
      <c r="O374" s="1" t="s">
        <v>6738</v>
      </c>
      <c r="P374" s="1" t="s">
        <v>6739</v>
      </c>
      <c r="Q374" s="1" t="s">
        <v>6740</v>
      </c>
      <c r="R374" s="3" t="s">
        <v>6741</v>
      </c>
      <c r="S374" s="1" t="s">
        <v>6742</v>
      </c>
      <c r="T374" s="1" t="s">
        <v>55</v>
      </c>
      <c r="U374" s="1" t="s">
        <v>55</v>
      </c>
      <c r="V374" s="5">
        <v>1.093</v>
      </c>
      <c r="W374" s="5">
        <v>0.18216176841249199</v>
      </c>
      <c r="X374" s="1">
        <v>104.4</v>
      </c>
      <c r="Y374" s="1">
        <v>95.6</v>
      </c>
      <c r="Z374" s="3">
        <v>148.6</v>
      </c>
      <c r="AA374" s="3">
        <v>96.9</v>
      </c>
      <c r="AB374" s="3">
        <v>97.8</v>
      </c>
      <c r="AC374" s="3">
        <v>72.7</v>
      </c>
      <c r="AD374" s="3">
        <v>89.5</v>
      </c>
      <c r="AE374" s="3">
        <v>94.5</v>
      </c>
      <c r="AF374" s="7">
        <v>1176030</v>
      </c>
      <c r="AG374" s="7">
        <v>731463.125</v>
      </c>
      <c r="AH374" s="7">
        <v>852777.6875</v>
      </c>
      <c r="AI374" s="7">
        <v>547088.3125</v>
      </c>
      <c r="AJ374" s="7">
        <v>814868.3125</v>
      </c>
      <c r="AK374" s="7">
        <v>707932.5625</v>
      </c>
      <c r="AL374" s="8">
        <v>1353166.96711089</v>
      </c>
      <c r="AM374" s="8">
        <v>883005.55528111605</v>
      </c>
      <c r="AN374" s="8">
        <v>890311.87413399399</v>
      </c>
      <c r="AO374" s="8">
        <v>662387.73351219203</v>
      </c>
      <c r="AP374" s="8">
        <v>814868.3125</v>
      </c>
      <c r="AQ374" s="8">
        <v>861035.48975926603</v>
      </c>
      <c r="AR374" s="1" t="s">
        <v>50</v>
      </c>
      <c r="AS374" s="1" t="s">
        <v>50</v>
      </c>
      <c r="AT374" s="1" t="s">
        <v>50</v>
      </c>
      <c r="AU374" s="1" t="s">
        <v>50</v>
      </c>
      <c r="AV374" s="1" t="s">
        <v>50</v>
      </c>
      <c r="AW374" s="1" t="s">
        <v>50</v>
      </c>
      <c r="AX374" s="1" t="s">
        <v>1809</v>
      </c>
      <c r="AY374" s="12">
        <f t="shared" si="24"/>
        <v>1.3370806628244063</v>
      </c>
      <c r="AZ374" s="12">
        <f t="shared" si="21"/>
        <v>0.41908650233961947</v>
      </c>
      <c r="BA374" s="12">
        <f t="shared" si="22"/>
        <v>0.1901302616918972</v>
      </c>
      <c r="BB374" s="12">
        <f t="shared" si="23"/>
        <v>0.72094875404539238</v>
      </c>
    </row>
    <row r="375" spans="1:54">
      <c r="A375" s="3" t="s">
        <v>50</v>
      </c>
      <c r="B375" s="1" t="s">
        <v>2998</v>
      </c>
      <c r="C375" s="3" t="s">
        <v>2999</v>
      </c>
      <c r="D375" s="1">
        <v>24</v>
      </c>
      <c r="E375" s="3">
        <v>16</v>
      </c>
      <c r="F375" s="3">
        <v>707</v>
      </c>
      <c r="G375" s="1">
        <v>16</v>
      </c>
      <c r="H375" s="1">
        <v>825</v>
      </c>
      <c r="I375" s="1">
        <v>90.5</v>
      </c>
      <c r="J375" s="1">
        <v>6</v>
      </c>
      <c r="K375" s="1">
        <v>3053.41</v>
      </c>
      <c r="L375" s="1" t="s">
        <v>3000</v>
      </c>
      <c r="M375" s="1" t="s">
        <v>54</v>
      </c>
      <c r="N375" s="1" t="s">
        <v>311</v>
      </c>
      <c r="O375" s="1" t="s">
        <v>3001</v>
      </c>
      <c r="P375" s="1" t="s">
        <v>3002</v>
      </c>
      <c r="Q375" s="1" t="s">
        <v>3003</v>
      </c>
      <c r="R375" s="3" t="s">
        <v>3004</v>
      </c>
      <c r="S375" s="1" t="s">
        <v>3005</v>
      </c>
      <c r="T375" s="1" t="s">
        <v>3006</v>
      </c>
      <c r="U375" s="1" t="s">
        <v>3007</v>
      </c>
      <c r="V375" s="5">
        <v>1.3420000000000001</v>
      </c>
      <c r="W375" s="5">
        <v>0.114285821163758</v>
      </c>
      <c r="X375" s="1">
        <v>114.6</v>
      </c>
      <c r="Y375" s="1">
        <v>85.4</v>
      </c>
      <c r="Z375" s="3">
        <v>121.3</v>
      </c>
      <c r="AA375" s="3">
        <v>122.6</v>
      </c>
      <c r="AB375" s="3">
        <v>99.4</v>
      </c>
      <c r="AC375" s="3">
        <v>90.4</v>
      </c>
      <c r="AD375" s="3">
        <v>99.6</v>
      </c>
      <c r="AE375" s="3">
        <v>66.8</v>
      </c>
      <c r="AF375" s="7">
        <v>491920175.04150403</v>
      </c>
      <c r="AG375" s="7">
        <v>473823038.25390601</v>
      </c>
      <c r="AH375" s="7">
        <v>444122706.62988299</v>
      </c>
      <c r="AI375" s="7">
        <v>348242059.26660198</v>
      </c>
      <c r="AJ375" s="7">
        <v>464850582.40185499</v>
      </c>
      <c r="AK375" s="7">
        <v>256047833.15332001</v>
      </c>
      <c r="AL375" s="8">
        <v>566022916.31918097</v>
      </c>
      <c r="AM375" s="8">
        <v>572059117.03196299</v>
      </c>
      <c r="AN375" s="8">
        <v>463704288.319058</v>
      </c>
      <c r="AO375" s="8">
        <v>421709037.181692</v>
      </c>
      <c r="AP375" s="8">
        <v>464857560.73409098</v>
      </c>
      <c r="AQ375" s="8">
        <v>311575343.11549997</v>
      </c>
      <c r="AR375" s="1" t="s">
        <v>50</v>
      </c>
      <c r="AS375" s="1" t="s">
        <v>50</v>
      </c>
      <c r="AT375" s="1" t="s">
        <v>50</v>
      </c>
      <c r="AU375" s="1" t="s">
        <v>50</v>
      </c>
      <c r="AV375" s="1" t="s">
        <v>50</v>
      </c>
      <c r="AW375" s="1" t="s">
        <v>50</v>
      </c>
      <c r="AX375" s="1" t="s">
        <v>3008</v>
      </c>
      <c r="AY375" s="12">
        <f t="shared" si="24"/>
        <v>1.3368919547975158</v>
      </c>
      <c r="AZ375" s="12">
        <f t="shared" si="21"/>
        <v>0.41888287412500824</v>
      </c>
      <c r="BA375" s="12">
        <f t="shared" si="22"/>
        <v>7.9757533086980234E-2</v>
      </c>
      <c r="BB375" s="12">
        <f t="shared" si="23"/>
        <v>1.0982282872851723</v>
      </c>
    </row>
    <row r="376" spans="1:54">
      <c r="A376" s="3" t="s">
        <v>50</v>
      </c>
      <c r="B376" s="1" t="s">
        <v>4159</v>
      </c>
      <c r="C376" s="3" t="s">
        <v>4160</v>
      </c>
      <c r="D376" s="1">
        <v>1</v>
      </c>
      <c r="E376" s="3">
        <v>1</v>
      </c>
      <c r="F376" s="3">
        <v>3</v>
      </c>
      <c r="G376" s="1">
        <v>1</v>
      </c>
      <c r="H376" s="1">
        <v>758</v>
      </c>
      <c r="I376" s="1">
        <v>87.5</v>
      </c>
      <c r="J376" s="1">
        <v>8.02</v>
      </c>
      <c r="K376" s="1">
        <v>6.7</v>
      </c>
      <c r="L376" s="1" t="s">
        <v>4161</v>
      </c>
      <c r="M376" s="1" t="s">
        <v>98</v>
      </c>
      <c r="N376" s="1" t="s">
        <v>108</v>
      </c>
      <c r="O376" s="1" t="s">
        <v>4162</v>
      </c>
      <c r="P376" s="1" t="s">
        <v>4163</v>
      </c>
      <c r="Q376" s="1" t="s">
        <v>4164</v>
      </c>
      <c r="R376" s="3" t="s">
        <v>4165</v>
      </c>
      <c r="S376" s="1" t="s">
        <v>4166</v>
      </c>
      <c r="T376" s="1" t="s">
        <v>4167</v>
      </c>
      <c r="U376" s="1" t="s">
        <v>55</v>
      </c>
      <c r="V376" s="5">
        <v>1.2330000000000001</v>
      </c>
      <c r="W376" s="5">
        <v>0.17180858291600701</v>
      </c>
      <c r="X376" s="1">
        <v>110.4</v>
      </c>
      <c r="Y376" s="1">
        <v>89.6</v>
      </c>
      <c r="Z376" s="3">
        <v>138.5</v>
      </c>
      <c r="AA376" s="3">
        <v>88.8</v>
      </c>
      <c r="AB376" s="3">
        <v>115.9</v>
      </c>
      <c r="AC376" s="3">
        <v>94</v>
      </c>
      <c r="AD376" s="3">
        <v>67.400000000000006</v>
      </c>
      <c r="AE376" s="3">
        <v>95.3</v>
      </c>
      <c r="AF376" s="7">
        <v>304117.46875</v>
      </c>
      <c r="AG376" s="7">
        <v>186005.5</v>
      </c>
      <c r="AH376" s="7">
        <v>280607.40625</v>
      </c>
      <c r="AI376" s="7">
        <v>196288.171875</v>
      </c>
      <c r="AJ376" s="7">
        <v>170458.53125</v>
      </c>
      <c r="AK376" s="7">
        <v>198042.5625</v>
      </c>
      <c r="AL376" s="8">
        <v>349924.50263503299</v>
      </c>
      <c r="AM376" s="8">
        <v>224541.58548708999</v>
      </c>
      <c r="AN376" s="8">
        <v>292958.070334499</v>
      </c>
      <c r="AO376" s="8">
        <v>237656.10471441501</v>
      </c>
      <c r="AP376" s="8">
        <v>170458.53125</v>
      </c>
      <c r="AQ376" s="8">
        <v>240872.76645841199</v>
      </c>
      <c r="AR376" s="1" t="s">
        <v>50</v>
      </c>
      <c r="AS376" s="1" t="s">
        <v>50</v>
      </c>
      <c r="AT376" s="1" t="s">
        <v>50</v>
      </c>
      <c r="AU376" s="1" t="s">
        <v>62</v>
      </c>
      <c r="AV376" s="1" t="s">
        <v>62</v>
      </c>
      <c r="AW376" s="1" t="s">
        <v>62</v>
      </c>
      <c r="AX376" s="1" t="s">
        <v>4168</v>
      </c>
      <c r="AY376" s="12">
        <f t="shared" si="24"/>
        <v>1.3365808877311296</v>
      </c>
      <c r="AZ376" s="12">
        <f t="shared" si="21"/>
        <v>0.4185471498124621</v>
      </c>
      <c r="BA376" s="12">
        <f t="shared" si="22"/>
        <v>0.1649018579751704</v>
      </c>
      <c r="BB376" s="12">
        <f t="shared" si="23"/>
        <v>0.78277445106367882</v>
      </c>
    </row>
    <row r="377" spans="1:54">
      <c r="A377" s="3" t="s">
        <v>50</v>
      </c>
      <c r="B377" s="1" t="s">
        <v>3244</v>
      </c>
      <c r="C377" s="3" t="s">
        <v>3245</v>
      </c>
      <c r="D377" s="1">
        <v>4</v>
      </c>
      <c r="E377" s="3">
        <v>3</v>
      </c>
      <c r="F377" s="3">
        <v>24</v>
      </c>
      <c r="G377" s="1">
        <v>3</v>
      </c>
      <c r="H377" s="1">
        <v>1118</v>
      </c>
      <c r="I377" s="1">
        <v>121.8</v>
      </c>
      <c r="J377" s="1">
        <v>8.8800000000000008</v>
      </c>
      <c r="K377" s="1">
        <v>84.89</v>
      </c>
      <c r="L377" s="1" t="s">
        <v>55</v>
      </c>
      <c r="M377" s="1" t="s">
        <v>3246</v>
      </c>
      <c r="N377" s="1" t="s">
        <v>55</v>
      </c>
      <c r="O377" s="1" t="s">
        <v>55</v>
      </c>
      <c r="P377" s="1" t="s">
        <v>3247</v>
      </c>
      <c r="Q377" s="1" t="s">
        <v>3248</v>
      </c>
      <c r="R377" s="3" t="s">
        <v>3249</v>
      </c>
      <c r="S377" s="1" t="s">
        <v>3250</v>
      </c>
      <c r="T377" s="1" t="s">
        <v>55</v>
      </c>
      <c r="U377" s="1" t="s">
        <v>2090</v>
      </c>
      <c r="V377" s="5">
        <v>1.3120000000000001</v>
      </c>
      <c r="W377" s="5">
        <v>0.232880188495727</v>
      </c>
      <c r="X377" s="1">
        <v>113.5</v>
      </c>
      <c r="Y377" s="1">
        <v>86.5</v>
      </c>
      <c r="Z377" s="3">
        <v>105.3</v>
      </c>
      <c r="AA377" s="3">
        <v>149.30000000000001</v>
      </c>
      <c r="AB377" s="3">
        <v>88.5</v>
      </c>
      <c r="AC377" s="3">
        <v>80.3</v>
      </c>
      <c r="AD377" s="3">
        <v>106.9</v>
      </c>
      <c r="AE377" s="3">
        <v>69.7</v>
      </c>
      <c r="AF377" s="7">
        <v>1051629.34375</v>
      </c>
      <c r="AG377" s="7">
        <v>1422057.4453125</v>
      </c>
      <c r="AH377" s="7">
        <v>974275.4375</v>
      </c>
      <c r="AI377" s="7">
        <v>762028.59375</v>
      </c>
      <c r="AJ377" s="7">
        <v>1229320.5</v>
      </c>
      <c r="AK377" s="7">
        <v>614821.828125</v>
      </c>
      <c r="AL377" s="8">
        <v>1210028.73192606</v>
      </c>
      <c r="AM377" s="8">
        <v>1716675.2242497699</v>
      </c>
      <c r="AN377" s="8">
        <v>1017157.23030493</v>
      </c>
      <c r="AO377" s="8">
        <v>922626.89871581795</v>
      </c>
      <c r="AP377" s="8">
        <v>1229320.5</v>
      </c>
      <c r="AQ377" s="8">
        <v>801326.23436569201</v>
      </c>
      <c r="AR377" s="1" t="s">
        <v>50</v>
      </c>
      <c r="AS377" s="1" t="s">
        <v>50</v>
      </c>
      <c r="AT377" s="1" t="s">
        <v>50</v>
      </c>
      <c r="AU377" s="1" t="s">
        <v>50</v>
      </c>
      <c r="AV377" s="1" t="s">
        <v>50</v>
      </c>
      <c r="AW377" s="1" t="s">
        <v>50</v>
      </c>
      <c r="AX377" s="1" t="s">
        <v>3251</v>
      </c>
      <c r="AY377" s="12">
        <f t="shared" si="24"/>
        <v>1.3354201731607411</v>
      </c>
      <c r="AZ377" s="12">
        <f t="shared" si="21"/>
        <v>0.41729373918742352</v>
      </c>
      <c r="BA377" s="12">
        <f t="shared" si="22"/>
        <v>0.24804494588976461</v>
      </c>
      <c r="BB377" s="12">
        <f t="shared" si="23"/>
        <v>0.60546961762819129</v>
      </c>
    </row>
    <row r="378" spans="1:54">
      <c r="A378" s="3" t="s">
        <v>50</v>
      </c>
      <c r="B378" s="1" t="s">
        <v>1146</v>
      </c>
      <c r="C378" s="3" t="s">
        <v>1147</v>
      </c>
      <c r="D378" s="1">
        <v>2</v>
      </c>
      <c r="E378" s="3">
        <v>1</v>
      </c>
      <c r="F378" s="3">
        <v>1</v>
      </c>
      <c r="G378" s="1">
        <v>1</v>
      </c>
      <c r="H378" s="1">
        <v>581</v>
      </c>
      <c r="I378" s="1">
        <v>65.400000000000006</v>
      </c>
      <c r="J378" s="1">
        <v>6.54</v>
      </c>
      <c r="K378" s="1">
        <v>2.29</v>
      </c>
      <c r="L378" s="1" t="s">
        <v>1053</v>
      </c>
      <c r="M378" s="1" t="s">
        <v>1148</v>
      </c>
      <c r="N378" s="1" t="s">
        <v>265</v>
      </c>
      <c r="O378" s="1" t="s">
        <v>1149</v>
      </c>
      <c r="P378" s="1" t="s">
        <v>1150</v>
      </c>
      <c r="Q378" s="1" t="s">
        <v>1151</v>
      </c>
      <c r="R378" s="3" t="s">
        <v>1152</v>
      </c>
      <c r="S378" s="1" t="s">
        <v>1153</v>
      </c>
      <c r="T378" s="1" t="s">
        <v>1154</v>
      </c>
      <c r="U378" s="1" t="s">
        <v>55</v>
      </c>
      <c r="V378" s="5">
        <v>1.8380000000000001</v>
      </c>
      <c r="W378" s="5">
        <v>0.286111198318729</v>
      </c>
      <c r="X378" s="1">
        <v>129.5</v>
      </c>
      <c r="Y378" s="1">
        <v>70.5</v>
      </c>
      <c r="Z378" s="3">
        <v>125.1</v>
      </c>
      <c r="AA378" s="3">
        <v>121.3</v>
      </c>
      <c r="AB378" s="3">
        <v>96.6</v>
      </c>
      <c r="AC378" s="3">
        <v>61.2</v>
      </c>
      <c r="AD378" s="3">
        <v>66</v>
      </c>
      <c r="AE378" s="3">
        <v>129.80000000000001</v>
      </c>
      <c r="AF378" s="7">
        <v>47443.84765625</v>
      </c>
      <c r="AG378" s="7" t="s">
        <v>55</v>
      </c>
      <c r="AH378" s="7">
        <v>40370.73828125</v>
      </c>
      <c r="AI378" s="7" t="s">
        <v>55</v>
      </c>
      <c r="AJ378" s="7" t="s">
        <v>55</v>
      </c>
      <c r="AK378" s="7">
        <v>46576.05859375</v>
      </c>
      <c r="AL378" s="8">
        <v>54589.9742702812</v>
      </c>
      <c r="AM378" s="8">
        <v>52906.642039543898</v>
      </c>
      <c r="AN378" s="8">
        <v>42147.617352327397</v>
      </c>
      <c r="AO378" s="8">
        <v>26703.3248595275</v>
      </c>
      <c r="AP378" s="8">
        <v>28780.4696810286</v>
      </c>
      <c r="AQ378" s="8">
        <v>56648.954359018899</v>
      </c>
      <c r="AR378" s="1" t="s">
        <v>50</v>
      </c>
      <c r="AS378" s="1" t="s">
        <v>63</v>
      </c>
      <c r="AT378" s="1" t="s">
        <v>62</v>
      </c>
      <c r="AU378" s="1" t="s">
        <v>63</v>
      </c>
      <c r="AV378" s="1" t="s">
        <v>63</v>
      </c>
      <c r="AW378" s="1" t="s">
        <v>62</v>
      </c>
      <c r="AX378" s="1" t="s">
        <v>1155</v>
      </c>
      <c r="AY378" s="12">
        <f t="shared" si="24"/>
        <v>1.3345274697240539</v>
      </c>
      <c r="AZ378" s="12">
        <f t="shared" si="21"/>
        <v>0.41632900201550371</v>
      </c>
      <c r="BA378" s="12">
        <f t="shared" si="22"/>
        <v>0.29600834412837917</v>
      </c>
      <c r="BB378" s="12">
        <f t="shared" si="23"/>
        <v>0.52869604651594171</v>
      </c>
    </row>
    <row r="379" spans="1:54">
      <c r="A379" s="3" t="s">
        <v>50</v>
      </c>
      <c r="B379" s="1" t="s">
        <v>4704</v>
      </c>
      <c r="C379" s="3" t="s">
        <v>4705</v>
      </c>
      <c r="D379" s="1">
        <v>9</v>
      </c>
      <c r="E379" s="3">
        <v>4</v>
      </c>
      <c r="F379" s="3">
        <v>31</v>
      </c>
      <c r="G379" s="1">
        <v>3</v>
      </c>
      <c r="H379" s="1">
        <v>420</v>
      </c>
      <c r="I379" s="1">
        <v>46.4</v>
      </c>
      <c r="J379" s="1">
        <v>9.57</v>
      </c>
      <c r="K379" s="1">
        <v>66.930000000000007</v>
      </c>
      <c r="L379" s="1" t="s">
        <v>67</v>
      </c>
      <c r="M379" s="1" t="s">
        <v>575</v>
      </c>
      <c r="N379" s="1" t="s">
        <v>87</v>
      </c>
      <c r="O379" s="1" t="s">
        <v>548</v>
      </c>
      <c r="P379" s="1" t="s">
        <v>4706</v>
      </c>
      <c r="Q379" s="1" t="s">
        <v>4707</v>
      </c>
      <c r="R379" s="3" t="s">
        <v>4708</v>
      </c>
      <c r="S379" s="1" t="s">
        <v>4709</v>
      </c>
      <c r="T379" s="1" t="s">
        <v>4710</v>
      </c>
      <c r="U379" s="1" t="s">
        <v>55</v>
      </c>
      <c r="V379" s="5">
        <v>1.2</v>
      </c>
      <c r="W379" s="5">
        <v>0.15050428863863599</v>
      </c>
      <c r="X379" s="1">
        <v>109.1</v>
      </c>
      <c r="Y379" s="1">
        <v>90.9</v>
      </c>
      <c r="Z379" s="3">
        <v>144</v>
      </c>
      <c r="AA379" s="3">
        <v>100.6</v>
      </c>
      <c r="AB379" s="3">
        <v>98.3</v>
      </c>
      <c r="AC379" s="3">
        <v>82.1</v>
      </c>
      <c r="AD379" s="3">
        <v>83.9</v>
      </c>
      <c r="AE379" s="3">
        <v>91.1</v>
      </c>
      <c r="AF379" s="7">
        <v>5044836.28125</v>
      </c>
      <c r="AG379" s="7">
        <v>3358963.703125</v>
      </c>
      <c r="AH379" s="7">
        <v>3794420.703125</v>
      </c>
      <c r="AI379" s="7">
        <v>2732114.6484375</v>
      </c>
      <c r="AJ379" s="7">
        <v>3380207.859375</v>
      </c>
      <c r="AK379" s="7">
        <v>3018366.46875</v>
      </c>
      <c r="AL379" s="8">
        <v>5804703.8003027402</v>
      </c>
      <c r="AM379" s="8">
        <v>4054864.1598946</v>
      </c>
      <c r="AN379" s="8">
        <v>3961428.46719597</v>
      </c>
      <c r="AO379" s="8">
        <v>3307910.6029595099</v>
      </c>
      <c r="AP379" s="8">
        <v>3380207.859375</v>
      </c>
      <c r="AQ379" s="8">
        <v>3671141.5583360801</v>
      </c>
      <c r="AR379" s="1" t="s">
        <v>50</v>
      </c>
      <c r="AS379" s="1" t="s">
        <v>50</v>
      </c>
      <c r="AT379" s="1" t="s">
        <v>50</v>
      </c>
      <c r="AU379" s="1" t="s">
        <v>50</v>
      </c>
      <c r="AV379" s="1" t="s">
        <v>50</v>
      </c>
      <c r="AW379" s="1" t="s">
        <v>50</v>
      </c>
      <c r="AX379" s="1" t="s">
        <v>4711</v>
      </c>
      <c r="AY379" s="12">
        <f t="shared" si="24"/>
        <v>1.3341683093015588</v>
      </c>
      <c r="AZ379" s="12">
        <f t="shared" si="21"/>
        <v>0.41594067827503245</v>
      </c>
      <c r="BA379" s="12">
        <f t="shared" si="22"/>
        <v>0.1313341561541331</v>
      </c>
      <c r="BB379" s="12">
        <f t="shared" si="23"/>
        <v>0.88162231198992436</v>
      </c>
    </row>
    <row r="380" spans="1:54">
      <c r="A380" s="3" t="s">
        <v>50</v>
      </c>
      <c r="B380" s="1" t="s">
        <v>7639</v>
      </c>
      <c r="C380" s="3" t="s">
        <v>7640</v>
      </c>
      <c r="D380" s="1">
        <v>2</v>
      </c>
      <c r="E380" s="3">
        <v>2</v>
      </c>
      <c r="F380" s="3">
        <v>19</v>
      </c>
      <c r="G380" s="1">
        <v>2</v>
      </c>
      <c r="H380" s="1">
        <v>2078</v>
      </c>
      <c r="I380" s="1">
        <v>232.6</v>
      </c>
      <c r="J380" s="1">
        <v>5.76</v>
      </c>
      <c r="K380" s="1">
        <v>54.17</v>
      </c>
      <c r="L380" s="1" t="s">
        <v>4471</v>
      </c>
      <c r="M380" s="1" t="s">
        <v>2737</v>
      </c>
      <c r="N380" s="1" t="s">
        <v>140</v>
      </c>
      <c r="O380" s="1" t="s">
        <v>7641</v>
      </c>
      <c r="P380" s="1" t="s">
        <v>7642</v>
      </c>
      <c r="Q380" s="1" t="s">
        <v>7643</v>
      </c>
      <c r="R380" s="3" t="s">
        <v>7644</v>
      </c>
      <c r="S380" s="1" t="s">
        <v>7645</v>
      </c>
      <c r="T380" s="1" t="s">
        <v>55</v>
      </c>
      <c r="U380" s="1" t="s">
        <v>7646</v>
      </c>
      <c r="V380" s="5">
        <v>1.0629999999999999</v>
      </c>
      <c r="W380" s="5">
        <v>0.415201771983773</v>
      </c>
      <c r="X380" s="1">
        <v>103.1</v>
      </c>
      <c r="Y380" s="1">
        <v>96.9</v>
      </c>
      <c r="Z380" s="3">
        <v>76.599999999999994</v>
      </c>
      <c r="AA380" s="3">
        <v>156.6</v>
      </c>
      <c r="AB380" s="3">
        <v>109.3</v>
      </c>
      <c r="AC380" s="3">
        <v>106.9</v>
      </c>
      <c r="AD380" s="3">
        <v>102.8</v>
      </c>
      <c r="AE380" s="3">
        <v>47.7</v>
      </c>
      <c r="AF380" s="7">
        <v>1291036.7421875</v>
      </c>
      <c r="AG380" s="7">
        <v>2577684.078125</v>
      </c>
      <c r="AH380" s="7">
        <v>2080208.83984375</v>
      </c>
      <c r="AI380" s="7">
        <v>1748932.8828125</v>
      </c>
      <c r="AJ380" s="7">
        <v>2042706.96875</v>
      </c>
      <c r="AK380" s="7">
        <v>778726.63671875</v>
      </c>
      <c r="AL380" s="8">
        <v>1521306.01311859</v>
      </c>
      <c r="AM380" s="8">
        <v>3111721.2651616</v>
      </c>
      <c r="AN380" s="8">
        <v>2171767.2236720999</v>
      </c>
      <c r="AO380" s="8">
        <v>2124480.2748572798</v>
      </c>
      <c r="AP380" s="8">
        <v>2042706.96875</v>
      </c>
      <c r="AQ380" s="8">
        <v>947140.03360414004</v>
      </c>
      <c r="AR380" s="1" t="s">
        <v>50</v>
      </c>
      <c r="AS380" s="1" t="s">
        <v>50</v>
      </c>
      <c r="AT380" s="1" t="s">
        <v>50</v>
      </c>
      <c r="AU380" s="1" t="s">
        <v>50</v>
      </c>
      <c r="AV380" s="1" t="s">
        <v>50</v>
      </c>
      <c r="AW380" s="1" t="s">
        <v>50</v>
      </c>
      <c r="AX380" s="1" t="s">
        <v>7647</v>
      </c>
      <c r="AY380" s="12">
        <f t="shared" si="24"/>
        <v>1.3305355979609101</v>
      </c>
      <c r="AZ380" s="12">
        <f t="shared" si="21"/>
        <v>0.41200710961954407</v>
      </c>
      <c r="BA380" s="12">
        <f t="shared" si="22"/>
        <v>0.39913961319132313</v>
      </c>
      <c r="BB380" s="12">
        <f t="shared" si="23"/>
        <v>0.39887516788957644</v>
      </c>
    </row>
    <row r="381" spans="1:54">
      <c r="A381" s="3" t="s">
        <v>50</v>
      </c>
      <c r="B381" s="1" t="s">
        <v>10137</v>
      </c>
      <c r="C381" s="3" t="s">
        <v>10138</v>
      </c>
      <c r="D381" s="1">
        <v>4</v>
      </c>
      <c r="E381" s="3">
        <v>1</v>
      </c>
      <c r="F381" s="3">
        <v>4</v>
      </c>
      <c r="G381" s="1">
        <v>1</v>
      </c>
      <c r="H381" s="1">
        <v>443</v>
      </c>
      <c r="I381" s="1">
        <v>49.3</v>
      </c>
      <c r="J381" s="1">
        <v>5.69</v>
      </c>
      <c r="K381" s="1">
        <v>10.53</v>
      </c>
      <c r="L381" s="1" t="s">
        <v>4232</v>
      </c>
      <c r="M381" s="1" t="s">
        <v>2228</v>
      </c>
      <c r="N381" s="1" t="s">
        <v>1508</v>
      </c>
      <c r="O381" s="1" t="s">
        <v>10139</v>
      </c>
      <c r="P381" s="1" t="s">
        <v>10140</v>
      </c>
      <c r="Q381" s="1" t="s">
        <v>10141</v>
      </c>
      <c r="R381" s="3" t="s">
        <v>10142</v>
      </c>
      <c r="S381" s="1" t="s">
        <v>10143</v>
      </c>
      <c r="T381" s="1" t="s">
        <v>10144</v>
      </c>
      <c r="U381" s="1" t="s">
        <v>55</v>
      </c>
      <c r="V381" s="5">
        <v>0.98199999999999998</v>
      </c>
      <c r="W381" s="5">
        <v>0.50341765542150696</v>
      </c>
      <c r="X381" s="1">
        <v>99.1</v>
      </c>
      <c r="Y381" s="1">
        <v>100.9</v>
      </c>
      <c r="Z381" s="3">
        <v>105.2</v>
      </c>
      <c r="AA381" s="3">
        <v>168.7</v>
      </c>
      <c r="AB381" s="3">
        <v>68.599999999999994</v>
      </c>
      <c r="AC381" s="3">
        <v>113.8</v>
      </c>
      <c r="AD381" s="3">
        <v>107.2</v>
      </c>
      <c r="AE381" s="3">
        <v>36.6</v>
      </c>
      <c r="AF381" s="7">
        <v>69161.71875</v>
      </c>
      <c r="AG381" s="7">
        <v>105662.6875</v>
      </c>
      <c r="AH381" s="7">
        <v>49688.828125</v>
      </c>
      <c r="AI381" s="7">
        <v>71055.9609375</v>
      </c>
      <c r="AJ381" s="7">
        <v>81045.046875</v>
      </c>
      <c r="AK381" s="7" t="s">
        <v>55</v>
      </c>
      <c r="AL381" s="8">
        <v>79579.052576136499</v>
      </c>
      <c r="AM381" s="8">
        <v>127553.5797494</v>
      </c>
      <c r="AN381" s="8">
        <v>51875.833924759703</v>
      </c>
      <c r="AO381" s="8">
        <v>86031.077327979699</v>
      </c>
      <c r="AP381" s="8">
        <v>81045.046875</v>
      </c>
      <c r="AQ381" s="8">
        <v>27649.188489582401</v>
      </c>
      <c r="AR381" s="1" t="s">
        <v>50</v>
      </c>
      <c r="AS381" s="1" t="s">
        <v>50</v>
      </c>
      <c r="AT381" s="1" t="s">
        <v>62</v>
      </c>
      <c r="AU381" s="1" t="s">
        <v>50</v>
      </c>
      <c r="AV381" s="1" t="s">
        <v>50</v>
      </c>
      <c r="AW381" s="1" t="s">
        <v>63</v>
      </c>
      <c r="AX381" s="1" t="s">
        <v>2276</v>
      </c>
      <c r="AY381" s="12">
        <f t="shared" si="24"/>
        <v>1.3301222253484128</v>
      </c>
      <c r="AZ381" s="12">
        <f t="shared" si="21"/>
        <v>0.41155882151750939</v>
      </c>
      <c r="BA381" s="12">
        <f t="shared" si="22"/>
        <v>0.50022010901850977</v>
      </c>
      <c r="BB381" s="12">
        <f t="shared" si="23"/>
        <v>0.3008388534687042</v>
      </c>
    </row>
    <row r="382" spans="1:54">
      <c r="A382" s="3" t="s">
        <v>50</v>
      </c>
      <c r="B382" s="1" t="s">
        <v>2927</v>
      </c>
      <c r="C382" s="3" t="s">
        <v>2928</v>
      </c>
      <c r="D382" s="1">
        <v>2</v>
      </c>
      <c r="E382" s="3">
        <v>1</v>
      </c>
      <c r="F382" s="3">
        <v>4</v>
      </c>
      <c r="G382" s="1">
        <v>1</v>
      </c>
      <c r="H382" s="1">
        <v>365</v>
      </c>
      <c r="I382" s="1">
        <v>41.3</v>
      </c>
      <c r="J382" s="1">
        <v>8.68</v>
      </c>
      <c r="K382" s="1">
        <v>10.48</v>
      </c>
      <c r="L382" s="1" t="s">
        <v>754</v>
      </c>
      <c r="M382" s="1" t="s">
        <v>151</v>
      </c>
      <c r="N382" s="1" t="s">
        <v>311</v>
      </c>
      <c r="O382" s="1" t="s">
        <v>2929</v>
      </c>
      <c r="P382" s="1" t="s">
        <v>2930</v>
      </c>
      <c r="Q382" s="1" t="s">
        <v>2931</v>
      </c>
      <c r="R382" s="3" t="s">
        <v>2932</v>
      </c>
      <c r="S382" s="1" t="s">
        <v>2933</v>
      </c>
      <c r="T382" s="1" t="s">
        <v>55</v>
      </c>
      <c r="U382" s="1" t="s">
        <v>1020</v>
      </c>
      <c r="V382" s="5">
        <v>1.353</v>
      </c>
      <c r="W382" s="5">
        <v>0.34634221543480098</v>
      </c>
      <c r="X382" s="1">
        <v>115</v>
      </c>
      <c r="Y382" s="1">
        <v>85</v>
      </c>
      <c r="Z382" s="3">
        <v>111.7</v>
      </c>
      <c r="AA382" s="3">
        <v>76.3</v>
      </c>
      <c r="AB382" s="3">
        <v>154.4</v>
      </c>
      <c r="AC382" s="3">
        <v>73.400000000000006</v>
      </c>
      <c r="AD382" s="3">
        <v>101.6</v>
      </c>
      <c r="AE382" s="3">
        <v>82.6</v>
      </c>
      <c r="AF382" s="7">
        <v>69523.5625</v>
      </c>
      <c r="AG382" s="7">
        <v>45296.140625</v>
      </c>
      <c r="AH382" s="7">
        <v>105984.84375</v>
      </c>
      <c r="AI382" s="7" t="s">
        <v>55</v>
      </c>
      <c r="AJ382" s="7">
        <v>72820.7890625</v>
      </c>
      <c r="AK382" s="7">
        <v>48629.3359375</v>
      </c>
      <c r="AL382" s="8">
        <v>79995.398255885695</v>
      </c>
      <c r="AM382" s="8">
        <v>54680.464999065603</v>
      </c>
      <c r="AN382" s="8">
        <v>110649.664328678</v>
      </c>
      <c r="AO382" s="8">
        <v>52570.899420557202</v>
      </c>
      <c r="AP382" s="8">
        <v>72820.7890625</v>
      </c>
      <c r="AQ382" s="8">
        <v>59146.289213971802</v>
      </c>
      <c r="AR382" s="1" t="s">
        <v>50</v>
      </c>
      <c r="AS382" s="1" t="s">
        <v>62</v>
      </c>
      <c r="AT382" s="1" t="s">
        <v>50</v>
      </c>
      <c r="AU382" s="1" t="s">
        <v>63</v>
      </c>
      <c r="AV382" s="1" t="s">
        <v>50</v>
      </c>
      <c r="AW382" s="1" t="s">
        <v>50</v>
      </c>
      <c r="AX382" s="1" t="s">
        <v>2934</v>
      </c>
      <c r="AY382" s="12">
        <f t="shared" si="24"/>
        <v>1.3294040101945852</v>
      </c>
      <c r="AZ382" s="12">
        <f t="shared" si="21"/>
        <v>0.41077961095582388</v>
      </c>
      <c r="BA382" s="12">
        <f t="shared" si="22"/>
        <v>0.30518564256407227</v>
      </c>
      <c r="BB382" s="12">
        <f t="shared" si="23"/>
        <v>0.51543590158827868</v>
      </c>
    </row>
    <row r="383" spans="1:54">
      <c r="A383" s="3" t="s">
        <v>1240</v>
      </c>
      <c r="B383" s="1" t="s">
        <v>4477</v>
      </c>
      <c r="C383" s="3" t="s">
        <v>4478</v>
      </c>
      <c r="D383" s="1">
        <v>12</v>
      </c>
      <c r="E383" s="3">
        <v>1</v>
      </c>
      <c r="F383" s="3">
        <v>1</v>
      </c>
      <c r="G383" s="1">
        <v>1</v>
      </c>
      <c r="H383" s="1">
        <v>102</v>
      </c>
      <c r="I383" s="1">
        <v>11.2</v>
      </c>
      <c r="J383" s="1">
        <v>9.32</v>
      </c>
      <c r="K383" s="1">
        <v>0</v>
      </c>
      <c r="L383" s="1" t="s">
        <v>1673</v>
      </c>
      <c r="M383" s="1" t="s">
        <v>55</v>
      </c>
      <c r="N383" s="1" t="s">
        <v>108</v>
      </c>
      <c r="O383" s="1" t="s">
        <v>4479</v>
      </c>
      <c r="P383" s="1" t="s">
        <v>4480</v>
      </c>
      <c r="Q383" s="1" t="s">
        <v>4481</v>
      </c>
      <c r="R383" s="3" t="s">
        <v>4482</v>
      </c>
      <c r="S383" s="1" t="s">
        <v>4483</v>
      </c>
      <c r="T383" s="1" t="s">
        <v>55</v>
      </c>
      <c r="U383" s="1" t="s">
        <v>55</v>
      </c>
      <c r="V383" s="5">
        <v>1.2150000000000001</v>
      </c>
      <c r="W383" s="5">
        <v>8.1025344175964797E-2</v>
      </c>
      <c r="X383" s="1">
        <v>109.7</v>
      </c>
      <c r="Y383" s="1">
        <v>90.3</v>
      </c>
      <c r="Z383" s="3">
        <v>135.69999999999999</v>
      </c>
      <c r="AA383" s="3">
        <v>100.8</v>
      </c>
      <c r="AB383" s="3">
        <v>105.8</v>
      </c>
      <c r="AC383" s="3">
        <v>74.2</v>
      </c>
      <c r="AD383" s="3">
        <v>87.1</v>
      </c>
      <c r="AE383" s="3">
        <v>96.5</v>
      </c>
      <c r="AF383" s="7">
        <v>92087.765625</v>
      </c>
      <c r="AG383" s="7">
        <v>65208.98046875</v>
      </c>
      <c r="AH383" s="7">
        <v>79076.8984375</v>
      </c>
      <c r="AI383" s="7">
        <v>47814.14453125</v>
      </c>
      <c r="AJ383" s="7">
        <v>67960.09375</v>
      </c>
      <c r="AK383" s="7">
        <v>61922.015625</v>
      </c>
      <c r="AL383" s="8">
        <v>105958.28551890601</v>
      </c>
      <c r="AM383" s="8">
        <v>78718.789833901799</v>
      </c>
      <c r="AN383" s="8">
        <v>82557.391780485705</v>
      </c>
      <c r="AO383" s="8">
        <v>57891.0243597628</v>
      </c>
      <c r="AP383" s="8">
        <v>67960.09375</v>
      </c>
      <c r="AQ383" s="8">
        <v>75313.745792774993</v>
      </c>
      <c r="AR383" s="1" t="s">
        <v>62</v>
      </c>
      <c r="AS383" s="1" t="s">
        <v>62</v>
      </c>
      <c r="AT383" s="1" t="s">
        <v>62</v>
      </c>
      <c r="AU383" s="1" t="s">
        <v>62</v>
      </c>
      <c r="AV383" s="1" t="s">
        <v>62</v>
      </c>
      <c r="AW383" s="1" t="s">
        <v>50</v>
      </c>
      <c r="AX383" s="1" t="s">
        <v>4484</v>
      </c>
      <c r="AY383" s="12">
        <f t="shared" si="24"/>
        <v>1.3284351051621308</v>
      </c>
      <c r="AZ383" s="12">
        <f t="shared" si="21"/>
        <v>0.40972775304669845</v>
      </c>
      <c r="BA383" s="12">
        <f t="shared" si="22"/>
        <v>9.0100483937031794E-2</v>
      </c>
      <c r="BB383" s="12">
        <f t="shared" si="23"/>
        <v>1.0452728763836665</v>
      </c>
    </row>
    <row r="384" spans="1:54">
      <c r="A384" s="3" t="s">
        <v>50</v>
      </c>
      <c r="B384" s="1" t="s">
        <v>3860</v>
      </c>
      <c r="C384" s="3" t="s">
        <v>3861</v>
      </c>
      <c r="D384" s="1">
        <v>6</v>
      </c>
      <c r="E384" s="3">
        <v>2</v>
      </c>
      <c r="F384" s="3">
        <v>31</v>
      </c>
      <c r="G384" s="1">
        <v>2</v>
      </c>
      <c r="H384" s="1">
        <v>407</v>
      </c>
      <c r="I384" s="1">
        <v>46.4</v>
      </c>
      <c r="J384" s="1">
        <v>9.58</v>
      </c>
      <c r="K384" s="1">
        <v>97.01</v>
      </c>
      <c r="L384" s="1" t="s">
        <v>574</v>
      </c>
      <c r="M384" s="1" t="s">
        <v>151</v>
      </c>
      <c r="N384" s="1" t="s">
        <v>69</v>
      </c>
      <c r="O384" s="1" t="s">
        <v>3862</v>
      </c>
      <c r="P384" s="1" t="s">
        <v>3863</v>
      </c>
      <c r="Q384" s="1" t="s">
        <v>3864</v>
      </c>
      <c r="R384" s="3" t="s">
        <v>3865</v>
      </c>
      <c r="S384" s="1" t="s">
        <v>3866</v>
      </c>
      <c r="T384" s="1" t="s">
        <v>55</v>
      </c>
      <c r="U384" s="1" t="s">
        <v>55</v>
      </c>
      <c r="V384" s="5">
        <v>1.2509999999999999</v>
      </c>
      <c r="W384" s="5">
        <v>7.0406750162137002E-2</v>
      </c>
      <c r="X384" s="1">
        <v>111.1</v>
      </c>
      <c r="Y384" s="1">
        <v>88.9</v>
      </c>
      <c r="Z384" s="3">
        <v>133.80000000000001</v>
      </c>
      <c r="AA384" s="3">
        <v>98.5</v>
      </c>
      <c r="AB384" s="3">
        <v>109.9</v>
      </c>
      <c r="AC384" s="3">
        <v>75.8</v>
      </c>
      <c r="AD384" s="3">
        <v>94</v>
      </c>
      <c r="AE384" s="3">
        <v>87.9</v>
      </c>
      <c r="AF384" s="7">
        <v>5360799.3125</v>
      </c>
      <c r="AG384" s="7">
        <v>3761228.859375</v>
      </c>
      <c r="AH384" s="7">
        <v>4852170.0625</v>
      </c>
      <c r="AI384" s="7">
        <v>2885033.2265625</v>
      </c>
      <c r="AJ384" s="7">
        <v>4333679.59375</v>
      </c>
      <c r="AK384" s="7">
        <v>3329886.890625</v>
      </c>
      <c r="AL384" s="8">
        <v>6168258.07758795</v>
      </c>
      <c r="AM384" s="8">
        <v>4540469.4563540397</v>
      </c>
      <c r="AN384" s="8">
        <v>5065733.6434605503</v>
      </c>
      <c r="AO384" s="8">
        <v>3493056.9277151199</v>
      </c>
      <c r="AP384" s="8">
        <v>4333679.59375</v>
      </c>
      <c r="AQ384" s="8">
        <v>4050033.7766455798</v>
      </c>
      <c r="AR384" s="1" t="s">
        <v>50</v>
      </c>
      <c r="AS384" s="1" t="s">
        <v>50</v>
      </c>
      <c r="AT384" s="1" t="s">
        <v>50</v>
      </c>
      <c r="AU384" s="1" t="s">
        <v>50</v>
      </c>
      <c r="AV384" s="1" t="s">
        <v>50</v>
      </c>
      <c r="AW384" s="1" t="s">
        <v>50</v>
      </c>
      <c r="AX384" s="1" t="s">
        <v>2934</v>
      </c>
      <c r="AY384" s="12">
        <f t="shared" si="24"/>
        <v>1.3281776763765372</v>
      </c>
      <c r="AZ384" s="12">
        <f t="shared" si="21"/>
        <v>0.40944815548087982</v>
      </c>
      <c r="BA384" s="12">
        <f t="shared" si="22"/>
        <v>7.3686362995231736E-2</v>
      </c>
      <c r="BB384" s="12">
        <f t="shared" si="23"/>
        <v>1.1326128788155456</v>
      </c>
    </row>
    <row r="385" spans="1:54">
      <c r="A385" s="3" t="s">
        <v>50</v>
      </c>
      <c r="B385" s="1" t="s">
        <v>4841</v>
      </c>
      <c r="C385" s="3" t="s">
        <v>4842</v>
      </c>
      <c r="D385" s="1">
        <v>1</v>
      </c>
      <c r="E385" s="3">
        <v>2</v>
      </c>
      <c r="F385" s="3">
        <v>31</v>
      </c>
      <c r="G385" s="1">
        <v>1</v>
      </c>
      <c r="H385" s="1">
        <v>1258</v>
      </c>
      <c r="I385" s="1">
        <v>144.30000000000001</v>
      </c>
      <c r="J385" s="1">
        <v>5.59</v>
      </c>
      <c r="K385" s="1">
        <v>75.47</v>
      </c>
      <c r="L385" s="1" t="s">
        <v>53</v>
      </c>
      <c r="M385" s="1" t="s">
        <v>54</v>
      </c>
      <c r="N385" s="1" t="s">
        <v>108</v>
      </c>
      <c r="O385" s="1" t="s">
        <v>4843</v>
      </c>
      <c r="P385" s="1" t="s">
        <v>4844</v>
      </c>
      <c r="Q385" s="1" t="s">
        <v>4845</v>
      </c>
      <c r="R385" s="3" t="s">
        <v>4846</v>
      </c>
      <c r="S385" s="1" t="s">
        <v>4847</v>
      </c>
      <c r="T385" s="1" t="s">
        <v>4848</v>
      </c>
      <c r="U385" s="1" t="s">
        <v>4849</v>
      </c>
      <c r="V385" s="5">
        <v>1.1919999999999999</v>
      </c>
      <c r="W385" s="5">
        <v>0.20144658458377199</v>
      </c>
      <c r="X385" s="1">
        <v>108.8</v>
      </c>
      <c r="Y385" s="1">
        <v>91.2</v>
      </c>
      <c r="Z385" s="3">
        <v>99.8</v>
      </c>
      <c r="AA385" s="3">
        <v>117.8</v>
      </c>
      <c r="AB385" s="3">
        <v>124.6</v>
      </c>
      <c r="AC385" s="3">
        <v>59.9</v>
      </c>
      <c r="AD385" s="3">
        <v>98.8</v>
      </c>
      <c r="AE385" s="3">
        <v>99</v>
      </c>
      <c r="AF385" s="7">
        <v>980517.078125</v>
      </c>
      <c r="AG385" s="7">
        <v>1103479.34375</v>
      </c>
      <c r="AH385" s="7">
        <v>1349169.828125</v>
      </c>
      <c r="AI385" s="7">
        <v>539611</v>
      </c>
      <c r="AJ385" s="7">
        <v>1117378</v>
      </c>
      <c r="AK385" s="7">
        <v>920199.0625</v>
      </c>
      <c r="AL385" s="8">
        <v>1128205.33558399</v>
      </c>
      <c r="AM385" s="8">
        <v>1332095.02621094</v>
      </c>
      <c r="AN385" s="8">
        <v>1408552.23560596</v>
      </c>
      <c r="AO385" s="8">
        <v>677094.06173359696</v>
      </c>
      <c r="AP385" s="8">
        <v>1117378</v>
      </c>
      <c r="AQ385" s="8">
        <v>1119208.3715681699</v>
      </c>
      <c r="AR385" s="1" t="s">
        <v>50</v>
      </c>
      <c r="AS385" s="1" t="s">
        <v>50</v>
      </c>
      <c r="AT385" s="1" t="s">
        <v>50</v>
      </c>
      <c r="AU385" s="1" t="s">
        <v>50</v>
      </c>
      <c r="AV385" s="1" t="s">
        <v>50</v>
      </c>
      <c r="AW385" s="1" t="s">
        <v>50</v>
      </c>
      <c r="AX385" s="1" t="s">
        <v>4850</v>
      </c>
      <c r="AY385" s="12">
        <f t="shared" si="24"/>
        <v>1.327823241417291</v>
      </c>
      <c r="AZ385" s="12">
        <f t="shared" si="21"/>
        <v>0.40906310925771644</v>
      </c>
      <c r="BA385" s="12">
        <f t="shared" si="22"/>
        <v>0.13301713222604464</v>
      </c>
      <c r="BB385" s="12">
        <f t="shared" si="23"/>
        <v>0.87609241954373973</v>
      </c>
    </row>
    <row r="386" spans="1:54">
      <c r="A386" s="3" t="s">
        <v>50</v>
      </c>
      <c r="B386" s="1" t="s">
        <v>3421</v>
      </c>
      <c r="C386" s="3" t="s">
        <v>3422</v>
      </c>
      <c r="D386" s="1">
        <v>5</v>
      </c>
      <c r="E386" s="3">
        <v>5</v>
      </c>
      <c r="F386" s="3">
        <v>136</v>
      </c>
      <c r="G386" s="1">
        <v>5</v>
      </c>
      <c r="H386" s="1">
        <v>1052</v>
      </c>
      <c r="I386" s="1">
        <v>121.8</v>
      </c>
      <c r="J386" s="1">
        <v>8.09</v>
      </c>
      <c r="K386" s="1">
        <v>392.13</v>
      </c>
      <c r="L386" s="1" t="s">
        <v>3423</v>
      </c>
      <c r="M386" s="1" t="s">
        <v>151</v>
      </c>
      <c r="N386" s="1" t="s">
        <v>69</v>
      </c>
      <c r="O386" s="1" t="s">
        <v>3424</v>
      </c>
      <c r="P386" s="1" t="s">
        <v>3425</v>
      </c>
      <c r="Q386" s="1" t="s">
        <v>3426</v>
      </c>
      <c r="R386" s="3" t="s">
        <v>3427</v>
      </c>
      <c r="S386" s="1" t="s">
        <v>3428</v>
      </c>
      <c r="T386" s="1" t="s">
        <v>3429</v>
      </c>
      <c r="U386" s="1" t="s">
        <v>3430</v>
      </c>
      <c r="V386" s="5">
        <v>1.288</v>
      </c>
      <c r="W386" s="5">
        <v>0.156825868678139</v>
      </c>
      <c r="X386" s="1">
        <v>112.6</v>
      </c>
      <c r="Y386" s="1">
        <v>87.4</v>
      </c>
      <c r="Z386" s="3">
        <v>92.9</v>
      </c>
      <c r="AA386" s="3">
        <v>128.6</v>
      </c>
      <c r="AB386" s="3">
        <v>120.7</v>
      </c>
      <c r="AC386" s="3">
        <v>98.8</v>
      </c>
      <c r="AD386" s="3">
        <v>93.7</v>
      </c>
      <c r="AE386" s="3">
        <v>65.3</v>
      </c>
      <c r="AF386" s="7">
        <v>21885333.923339799</v>
      </c>
      <c r="AG386" s="7">
        <v>28890112.4443359</v>
      </c>
      <c r="AH386" s="7">
        <v>31337759.4990234</v>
      </c>
      <c r="AI386" s="7">
        <v>22126388.447509799</v>
      </c>
      <c r="AJ386" s="7">
        <v>25406313.4541016</v>
      </c>
      <c r="AK386" s="7">
        <v>14552455.923828101</v>
      </c>
      <c r="AL386" s="8">
        <v>25181764.860807002</v>
      </c>
      <c r="AM386" s="8">
        <v>34875482.999973103</v>
      </c>
      <c r="AN386" s="8">
        <v>32717060.729541998</v>
      </c>
      <c r="AO386" s="8">
        <v>26789547.427146599</v>
      </c>
      <c r="AP386" s="8">
        <v>25406313.4541016</v>
      </c>
      <c r="AQ386" s="8">
        <v>17699681.6890641</v>
      </c>
      <c r="AR386" s="1" t="s">
        <v>50</v>
      </c>
      <c r="AS386" s="1" t="s">
        <v>50</v>
      </c>
      <c r="AT386" s="1" t="s">
        <v>50</v>
      </c>
      <c r="AU386" s="1" t="s">
        <v>50</v>
      </c>
      <c r="AV386" s="1" t="s">
        <v>50</v>
      </c>
      <c r="AW386" s="1" t="s">
        <v>50</v>
      </c>
      <c r="AX386" s="1" t="s">
        <v>3431</v>
      </c>
      <c r="AY386" s="12">
        <f t="shared" si="24"/>
        <v>1.3273279694051252</v>
      </c>
      <c r="AZ386" s="12">
        <f t="shared" ref="AZ386:AZ449" si="25">LOG(AY386,2)</f>
        <v>0.40852489020547006</v>
      </c>
      <c r="BA386" s="12">
        <f t="shared" ref="BA386:BA449" si="26">_xlfn.T.TEST(AL386:AN386,AO386:AQ386,2,2)</f>
        <v>0.13481467540487321</v>
      </c>
      <c r="BB386" s="12">
        <f t="shared" ref="BB386:BB449" si="27">-LOG10(BA386)</f>
        <v>0.87026282960745627</v>
      </c>
    </row>
    <row r="387" spans="1:54">
      <c r="A387" s="3" t="s">
        <v>50</v>
      </c>
      <c r="B387" s="1" t="s">
        <v>3473</v>
      </c>
      <c r="C387" s="3" t="s">
        <v>3474</v>
      </c>
      <c r="D387" s="1">
        <v>8</v>
      </c>
      <c r="E387" s="3">
        <v>7</v>
      </c>
      <c r="F387" s="3">
        <v>26</v>
      </c>
      <c r="G387" s="1">
        <v>7</v>
      </c>
      <c r="H387" s="1">
        <v>1007</v>
      </c>
      <c r="I387" s="1">
        <v>113.5</v>
      </c>
      <c r="J387" s="1">
        <v>9.16</v>
      </c>
      <c r="K387" s="1">
        <v>90.16</v>
      </c>
      <c r="L387" s="1" t="s">
        <v>353</v>
      </c>
      <c r="M387" s="1" t="s">
        <v>68</v>
      </c>
      <c r="N387" s="1" t="s">
        <v>108</v>
      </c>
      <c r="O387" s="1" t="s">
        <v>3475</v>
      </c>
      <c r="P387" s="1" t="s">
        <v>3476</v>
      </c>
      <c r="Q387" s="1" t="s">
        <v>3477</v>
      </c>
      <c r="R387" s="3" t="s">
        <v>3478</v>
      </c>
      <c r="S387" s="1" t="s">
        <v>3479</v>
      </c>
      <c r="T387" s="1" t="s">
        <v>55</v>
      </c>
      <c r="U387" s="1" t="s">
        <v>55</v>
      </c>
      <c r="V387" s="5">
        <v>1.2809999999999999</v>
      </c>
      <c r="W387" s="5">
        <v>3.9022682378518199E-2</v>
      </c>
      <c r="X387" s="1">
        <v>112.3</v>
      </c>
      <c r="Y387" s="1">
        <v>87.7</v>
      </c>
      <c r="Z387" s="3">
        <v>128.9</v>
      </c>
      <c r="AA387" s="3">
        <v>111.6</v>
      </c>
      <c r="AB387" s="3">
        <v>101.6</v>
      </c>
      <c r="AC387" s="3">
        <v>94.4</v>
      </c>
      <c r="AD387" s="3">
        <v>87.1</v>
      </c>
      <c r="AE387" s="3">
        <v>76.3</v>
      </c>
      <c r="AF387" s="7">
        <v>2485029.1171875</v>
      </c>
      <c r="AG387" s="7">
        <v>2051407.8671875</v>
      </c>
      <c r="AH387" s="7">
        <v>2159294.0546875</v>
      </c>
      <c r="AI387" s="7">
        <v>1728896.42578125</v>
      </c>
      <c r="AJ387" s="7">
        <v>1932575.07421875</v>
      </c>
      <c r="AK387" s="7">
        <v>1363405.625</v>
      </c>
      <c r="AL387" s="8">
        <v>2859331.2361817802</v>
      </c>
      <c r="AM387" s="8">
        <v>2476412.6597276502</v>
      </c>
      <c r="AN387" s="8">
        <v>2254333.2978974301</v>
      </c>
      <c r="AO387" s="8">
        <v>2093263.11453705</v>
      </c>
      <c r="AP387" s="8">
        <v>1932575.07421875</v>
      </c>
      <c r="AQ387" s="8">
        <v>1692709.9916471799</v>
      </c>
      <c r="AR387" s="1" t="s">
        <v>50</v>
      </c>
      <c r="AS387" s="1" t="s">
        <v>50</v>
      </c>
      <c r="AT387" s="1" t="s">
        <v>50</v>
      </c>
      <c r="AU387" s="1" t="s">
        <v>50</v>
      </c>
      <c r="AV387" s="1" t="s">
        <v>50</v>
      </c>
      <c r="AW387" s="1" t="s">
        <v>50</v>
      </c>
      <c r="AX387" s="1" t="s">
        <v>3480</v>
      </c>
      <c r="AY387" s="12">
        <f t="shared" si="24"/>
        <v>1.3272734537443376</v>
      </c>
      <c r="AZ387" s="12">
        <f t="shared" si="25"/>
        <v>0.40846563500218847</v>
      </c>
      <c r="BA387" s="12">
        <f t="shared" si="26"/>
        <v>4.2030407795687959E-2</v>
      </c>
      <c r="BB387" s="12">
        <f t="shared" si="27"/>
        <v>1.3764363962767934</v>
      </c>
    </row>
    <row r="388" spans="1:54">
      <c r="A388" s="3" t="s">
        <v>50</v>
      </c>
      <c r="B388" s="1" t="s">
        <v>1165</v>
      </c>
      <c r="C388" s="3" t="s">
        <v>1166</v>
      </c>
      <c r="D388" s="1">
        <v>5</v>
      </c>
      <c r="E388" s="3">
        <v>1</v>
      </c>
      <c r="F388" s="3">
        <v>6</v>
      </c>
      <c r="G388" s="1">
        <v>1</v>
      </c>
      <c r="H388" s="1">
        <v>279</v>
      </c>
      <c r="I388" s="1">
        <v>32.6</v>
      </c>
      <c r="J388" s="1">
        <v>9.6</v>
      </c>
      <c r="K388" s="1">
        <v>18.559999999999999</v>
      </c>
      <c r="L388" s="1" t="s">
        <v>513</v>
      </c>
      <c r="M388" s="1" t="s">
        <v>98</v>
      </c>
      <c r="N388" s="1" t="s">
        <v>108</v>
      </c>
      <c r="O388" s="1" t="s">
        <v>1167</v>
      </c>
      <c r="P388" s="1" t="s">
        <v>1168</v>
      </c>
      <c r="Q388" s="1" t="s">
        <v>1169</v>
      </c>
      <c r="R388" s="3" t="s">
        <v>1170</v>
      </c>
      <c r="S388" s="1" t="s">
        <v>1171</v>
      </c>
      <c r="T388" s="1" t="s">
        <v>1172</v>
      </c>
      <c r="U388" s="1" t="s">
        <v>1173</v>
      </c>
      <c r="V388" s="5">
        <v>1.829</v>
      </c>
      <c r="W388" s="5">
        <v>0.85543007475571697</v>
      </c>
      <c r="X388" s="1">
        <v>129.30000000000001</v>
      </c>
      <c r="Y388" s="1">
        <v>70.7</v>
      </c>
      <c r="Z388" s="3">
        <v>160.6</v>
      </c>
      <c r="AA388" s="3">
        <v>27.7</v>
      </c>
      <c r="AB388" s="3">
        <v>153.4</v>
      </c>
      <c r="AC388" s="3">
        <v>41.1</v>
      </c>
      <c r="AD388" s="3">
        <v>133.19999999999999</v>
      </c>
      <c r="AE388" s="3">
        <v>83.9</v>
      </c>
      <c r="AF388" s="7">
        <v>99826.515625</v>
      </c>
      <c r="AG388" s="7" t="s">
        <v>55</v>
      </c>
      <c r="AH388" s="7">
        <v>105082.078125</v>
      </c>
      <c r="AI388" s="7" t="s">
        <v>55</v>
      </c>
      <c r="AJ388" s="7">
        <v>95256.1796875</v>
      </c>
      <c r="AK388" s="7">
        <v>49324.546875</v>
      </c>
      <c r="AL388" s="8">
        <v>114862.66794684601</v>
      </c>
      <c r="AM388" s="8">
        <v>19817.967273920502</v>
      </c>
      <c r="AN388" s="8">
        <v>109707.164346234</v>
      </c>
      <c r="AO388" s="8">
        <v>29371.379024965099</v>
      </c>
      <c r="AP388" s="8">
        <v>95256.1796875</v>
      </c>
      <c r="AQ388" s="8">
        <v>59991.851802507699</v>
      </c>
      <c r="AR388" s="1" t="s">
        <v>50</v>
      </c>
      <c r="AS388" s="1" t="s">
        <v>50</v>
      </c>
      <c r="AT388" s="1" t="s">
        <v>50</v>
      </c>
      <c r="AU388" s="1" t="s">
        <v>50</v>
      </c>
      <c r="AV388" s="1" t="s">
        <v>50</v>
      </c>
      <c r="AW388" s="1" t="s">
        <v>50</v>
      </c>
      <c r="AX388" s="1" t="s">
        <v>1174</v>
      </c>
      <c r="AY388" s="12">
        <f t="shared" si="24"/>
        <v>1.3237383809498211</v>
      </c>
      <c r="AZ388" s="12">
        <f t="shared" si="25"/>
        <v>0.40461802108662798</v>
      </c>
      <c r="BA388" s="12">
        <f t="shared" si="26"/>
        <v>0.61190557142098068</v>
      </c>
      <c r="BB388" s="12">
        <f t="shared" si="27"/>
        <v>0.21331559251936236</v>
      </c>
    </row>
    <row r="389" spans="1:54">
      <c r="A389" s="3" t="s">
        <v>50</v>
      </c>
      <c r="B389" s="1" t="s">
        <v>2760</v>
      </c>
      <c r="C389" s="3" t="s">
        <v>2761</v>
      </c>
      <c r="D389" s="1">
        <v>7</v>
      </c>
      <c r="E389" s="3">
        <v>4</v>
      </c>
      <c r="F389" s="3">
        <v>27</v>
      </c>
      <c r="G389" s="1">
        <v>4</v>
      </c>
      <c r="H389" s="1">
        <v>475</v>
      </c>
      <c r="I389" s="1">
        <v>51.8</v>
      </c>
      <c r="J389" s="1">
        <v>7.85</v>
      </c>
      <c r="K389" s="1">
        <v>78.459999999999994</v>
      </c>
      <c r="L389" s="1" t="s">
        <v>67</v>
      </c>
      <c r="M389" s="1" t="s">
        <v>151</v>
      </c>
      <c r="N389" s="1" t="s">
        <v>87</v>
      </c>
      <c r="O389" s="1" t="s">
        <v>129</v>
      </c>
      <c r="P389" s="1" t="s">
        <v>2762</v>
      </c>
      <c r="Q389" s="1" t="s">
        <v>2763</v>
      </c>
      <c r="R389" s="3" t="s">
        <v>2764</v>
      </c>
      <c r="S389" s="1" t="s">
        <v>2765</v>
      </c>
      <c r="T389" s="1" t="s">
        <v>93</v>
      </c>
      <c r="U389" s="1" t="s">
        <v>55</v>
      </c>
      <c r="V389" s="5">
        <v>1.3740000000000001</v>
      </c>
      <c r="W389" s="5">
        <v>2.21456727969454E-2</v>
      </c>
      <c r="X389" s="1">
        <v>115.7</v>
      </c>
      <c r="Y389" s="1">
        <v>84.3</v>
      </c>
      <c r="Z389" s="3">
        <v>121</v>
      </c>
      <c r="AA389" s="3">
        <v>106.7</v>
      </c>
      <c r="AB389" s="3">
        <v>114</v>
      </c>
      <c r="AC389" s="3">
        <v>79</v>
      </c>
      <c r="AD389" s="3">
        <v>96.2</v>
      </c>
      <c r="AE389" s="3">
        <v>83</v>
      </c>
      <c r="AF389" s="7">
        <v>6396834.2109375</v>
      </c>
      <c r="AG389" s="7">
        <v>5378229.734375</v>
      </c>
      <c r="AH389" s="7">
        <v>6642376.390625</v>
      </c>
      <c r="AI389" s="7">
        <v>3967349.15625</v>
      </c>
      <c r="AJ389" s="7">
        <v>5851808.09375</v>
      </c>
      <c r="AK389" s="7">
        <v>4151181.203125</v>
      </c>
      <c r="AL389" s="8">
        <v>7360343.4847116703</v>
      </c>
      <c r="AM389" s="8">
        <v>6492475.9303911701</v>
      </c>
      <c r="AN389" s="8">
        <v>6934734.1748323301</v>
      </c>
      <c r="AO389" s="8">
        <v>4803472.0457676398</v>
      </c>
      <c r="AP389" s="8">
        <v>5851808.09375</v>
      </c>
      <c r="AQ389" s="8">
        <v>5048947.4981767004</v>
      </c>
      <c r="AR389" s="1" t="s">
        <v>50</v>
      </c>
      <c r="AS389" s="1" t="s">
        <v>50</v>
      </c>
      <c r="AT389" s="1" t="s">
        <v>50</v>
      </c>
      <c r="AU389" s="1" t="s">
        <v>50</v>
      </c>
      <c r="AV389" s="1" t="s">
        <v>50</v>
      </c>
      <c r="AW389" s="1" t="s">
        <v>50</v>
      </c>
      <c r="AX389" s="1" t="s">
        <v>2766</v>
      </c>
      <c r="AY389" s="12">
        <f t="shared" si="24"/>
        <v>1.323691560611328</v>
      </c>
      <c r="AZ389" s="12">
        <f t="shared" si="25"/>
        <v>0.40456699237451482</v>
      </c>
      <c r="BA389" s="12">
        <f t="shared" si="26"/>
        <v>1.3727831226770957E-2</v>
      </c>
      <c r="BB389" s="12">
        <f t="shared" si="27"/>
        <v>1.8623980687824204</v>
      </c>
    </row>
    <row r="390" spans="1:54">
      <c r="A390" s="3" t="s">
        <v>50</v>
      </c>
      <c r="B390" s="1" t="s">
        <v>3614</v>
      </c>
      <c r="C390" s="3" t="s">
        <v>3615</v>
      </c>
      <c r="D390" s="1">
        <v>3</v>
      </c>
      <c r="E390" s="3">
        <v>1</v>
      </c>
      <c r="F390" s="3">
        <v>6</v>
      </c>
      <c r="G390" s="1">
        <v>1</v>
      </c>
      <c r="H390" s="1">
        <v>420</v>
      </c>
      <c r="I390" s="1">
        <v>44.4</v>
      </c>
      <c r="J390" s="1">
        <v>7.75</v>
      </c>
      <c r="K390" s="1">
        <v>16.309999999999999</v>
      </c>
      <c r="L390" s="1" t="s">
        <v>844</v>
      </c>
      <c r="M390" s="1" t="s">
        <v>1024</v>
      </c>
      <c r="N390" s="1" t="s">
        <v>108</v>
      </c>
      <c r="O390" s="1" t="s">
        <v>3616</v>
      </c>
      <c r="P390" s="1" t="s">
        <v>3617</v>
      </c>
      <c r="Q390" s="1" t="s">
        <v>3618</v>
      </c>
      <c r="R390" s="3" t="s">
        <v>3619</v>
      </c>
      <c r="S390" s="1" t="s">
        <v>3620</v>
      </c>
      <c r="T390" s="1" t="s">
        <v>973</v>
      </c>
      <c r="U390" s="1" t="s">
        <v>55</v>
      </c>
      <c r="V390" s="5">
        <v>1.272</v>
      </c>
      <c r="W390" s="5">
        <v>6.6694934753714602E-2</v>
      </c>
      <c r="X390" s="1">
        <v>112</v>
      </c>
      <c r="Y390" s="1">
        <v>88</v>
      </c>
      <c r="Z390" s="3">
        <v>132.69999999999999</v>
      </c>
      <c r="AA390" s="3">
        <v>99</v>
      </c>
      <c r="AB390" s="3">
        <v>110</v>
      </c>
      <c r="AC390" s="3">
        <v>95.7</v>
      </c>
      <c r="AD390" s="3">
        <v>76.099999999999994</v>
      </c>
      <c r="AE390" s="3">
        <v>86.5</v>
      </c>
      <c r="AF390" s="7">
        <v>497508.5625</v>
      </c>
      <c r="AG390" s="7">
        <v>353789.875</v>
      </c>
      <c r="AH390" s="7">
        <v>454324.5625</v>
      </c>
      <c r="AI390" s="7">
        <v>340907.15625</v>
      </c>
      <c r="AJ390" s="7">
        <v>328065.5625</v>
      </c>
      <c r="AK390" s="7">
        <v>306586.84375</v>
      </c>
      <c r="AL390" s="8">
        <v>572444.710279349</v>
      </c>
      <c r="AM390" s="8">
        <v>427087.04560768098</v>
      </c>
      <c r="AN390" s="8">
        <v>474321.21950831602</v>
      </c>
      <c r="AO390" s="8">
        <v>412753.68785459897</v>
      </c>
      <c r="AP390" s="8">
        <v>328065.5625</v>
      </c>
      <c r="AQ390" s="8">
        <v>372891.66672853701</v>
      </c>
      <c r="AR390" s="1" t="s">
        <v>50</v>
      </c>
      <c r="AS390" s="1" t="s">
        <v>50</v>
      </c>
      <c r="AT390" s="1" t="s">
        <v>50</v>
      </c>
      <c r="AU390" s="1" t="s">
        <v>50</v>
      </c>
      <c r="AV390" s="1" t="s">
        <v>50</v>
      </c>
      <c r="AW390" s="1" t="s">
        <v>50</v>
      </c>
      <c r="AX390" s="1" t="s">
        <v>2801</v>
      </c>
      <c r="AY390" s="12">
        <f t="shared" si="24"/>
        <v>1.3233712202942571</v>
      </c>
      <c r="AZ390" s="12">
        <f t="shared" si="25"/>
        <v>0.40421781033589849</v>
      </c>
      <c r="BA390" s="12">
        <f t="shared" si="26"/>
        <v>7.1611581975956407E-2</v>
      </c>
      <c r="BB390" s="12">
        <f t="shared" si="27"/>
        <v>1.1450167321409261</v>
      </c>
    </row>
    <row r="391" spans="1:54">
      <c r="A391" s="3" t="s">
        <v>50</v>
      </c>
      <c r="B391" s="1" t="s">
        <v>10336</v>
      </c>
      <c r="C391" s="3" t="s">
        <v>10337</v>
      </c>
      <c r="D391" s="1">
        <v>9</v>
      </c>
      <c r="E391" s="3">
        <v>2</v>
      </c>
      <c r="F391" s="3">
        <v>7</v>
      </c>
      <c r="G391" s="1">
        <v>2</v>
      </c>
      <c r="H391" s="1">
        <v>337</v>
      </c>
      <c r="I391" s="1">
        <v>37.5</v>
      </c>
      <c r="J391" s="1">
        <v>8.8800000000000008</v>
      </c>
      <c r="K391" s="1">
        <v>26.22</v>
      </c>
      <c r="L391" s="1" t="s">
        <v>8054</v>
      </c>
      <c r="M391" s="1" t="s">
        <v>1624</v>
      </c>
      <c r="N391" s="1" t="s">
        <v>108</v>
      </c>
      <c r="O391" s="1" t="s">
        <v>10338</v>
      </c>
      <c r="P391" s="1" t="s">
        <v>10339</v>
      </c>
      <c r="Q391" s="1" t="s">
        <v>10340</v>
      </c>
      <c r="R391" s="3" t="s">
        <v>10341</v>
      </c>
      <c r="S391" s="1" t="s">
        <v>10342</v>
      </c>
      <c r="T391" s="1" t="s">
        <v>10343</v>
      </c>
      <c r="U391" s="1" t="s">
        <v>55</v>
      </c>
      <c r="V391" s="5">
        <v>0.97399999999999998</v>
      </c>
      <c r="W391" s="5">
        <v>0.33418648394072198</v>
      </c>
      <c r="X391" s="1">
        <v>98.7</v>
      </c>
      <c r="Y391" s="1">
        <v>101.3</v>
      </c>
      <c r="Z391" s="3">
        <v>88.4</v>
      </c>
      <c r="AA391" s="3">
        <v>158.9</v>
      </c>
      <c r="AB391" s="3">
        <v>94.5</v>
      </c>
      <c r="AC391" s="3">
        <v>99.7</v>
      </c>
      <c r="AD391" s="3">
        <v>97</v>
      </c>
      <c r="AE391" s="3">
        <v>61.7</v>
      </c>
      <c r="AF391" s="7">
        <v>235083.30078125</v>
      </c>
      <c r="AG391" s="7">
        <v>402827.515625</v>
      </c>
      <c r="AH391" s="7">
        <v>277025.94140625</v>
      </c>
      <c r="AI391" s="7">
        <v>251978.4140625</v>
      </c>
      <c r="AJ391" s="7">
        <v>296831.046875</v>
      </c>
      <c r="AK391" s="7">
        <v>155217.943359375</v>
      </c>
      <c r="AL391" s="8">
        <v>270492.21289982501</v>
      </c>
      <c r="AM391" s="8">
        <v>486284.16383527999</v>
      </c>
      <c r="AN391" s="8">
        <v>289218.97077323898</v>
      </c>
      <c r="AO391" s="8">
        <v>305083.122361266</v>
      </c>
      <c r="AP391" s="8">
        <v>296831.046875</v>
      </c>
      <c r="AQ391" s="8">
        <v>188786.56662987699</v>
      </c>
      <c r="AR391" s="1" t="s">
        <v>50</v>
      </c>
      <c r="AS391" s="1" t="s">
        <v>50</v>
      </c>
      <c r="AT391" s="1" t="s">
        <v>50</v>
      </c>
      <c r="AU391" s="1" t="s">
        <v>50</v>
      </c>
      <c r="AV391" s="1" t="s">
        <v>50</v>
      </c>
      <c r="AW391" s="1" t="s">
        <v>62</v>
      </c>
      <c r="AX391" s="1" t="s">
        <v>10344</v>
      </c>
      <c r="AY391" s="12">
        <f t="shared" si="24"/>
        <v>1.3228713469737046</v>
      </c>
      <c r="AZ391" s="12">
        <f t="shared" si="25"/>
        <v>0.40367276221511633</v>
      </c>
      <c r="BA391" s="12">
        <f t="shared" si="26"/>
        <v>0.33950072068297615</v>
      </c>
      <c r="BB391" s="12">
        <f t="shared" si="27"/>
        <v>0.46915929947388441</v>
      </c>
    </row>
    <row r="392" spans="1:54">
      <c r="A392" s="3" t="s">
        <v>50</v>
      </c>
      <c r="B392" s="1" t="s">
        <v>8355</v>
      </c>
      <c r="C392" s="3" t="s">
        <v>8356</v>
      </c>
      <c r="D392" s="1">
        <v>28</v>
      </c>
      <c r="E392" s="3">
        <v>1</v>
      </c>
      <c r="F392" s="3">
        <v>12</v>
      </c>
      <c r="G392" s="1">
        <v>1</v>
      </c>
      <c r="H392" s="1">
        <v>86</v>
      </c>
      <c r="I392" s="1">
        <v>10.1</v>
      </c>
      <c r="J392" s="1">
        <v>6.35</v>
      </c>
      <c r="K392" s="1">
        <v>49.24</v>
      </c>
      <c r="L392" s="1" t="s">
        <v>546</v>
      </c>
      <c r="M392" s="1" t="s">
        <v>151</v>
      </c>
      <c r="N392" s="1" t="s">
        <v>69</v>
      </c>
      <c r="O392" s="1" t="s">
        <v>8357</v>
      </c>
      <c r="P392" s="1" t="s">
        <v>8358</v>
      </c>
      <c r="Q392" s="1" t="s">
        <v>8359</v>
      </c>
      <c r="R392" s="3" t="s">
        <v>8360</v>
      </c>
      <c r="S392" s="1" t="s">
        <v>8361</v>
      </c>
      <c r="T392" s="1" t="s">
        <v>531</v>
      </c>
      <c r="U392" s="1" t="s">
        <v>1412</v>
      </c>
      <c r="V392" s="5">
        <v>1.04</v>
      </c>
      <c r="W392" s="5">
        <v>0.480604783592739</v>
      </c>
      <c r="X392" s="1">
        <v>102</v>
      </c>
      <c r="Y392" s="1">
        <v>98</v>
      </c>
      <c r="Z392" s="3">
        <v>107.7</v>
      </c>
      <c r="AA392" s="3">
        <v>158.19999999999999</v>
      </c>
      <c r="AB392" s="3">
        <v>75.7</v>
      </c>
      <c r="AC392" s="3">
        <v>103.6</v>
      </c>
      <c r="AD392" s="3">
        <v>125</v>
      </c>
      <c r="AE392" s="3">
        <v>29.8</v>
      </c>
      <c r="AF392" s="7">
        <v>1708553.6875</v>
      </c>
      <c r="AG392" s="7">
        <v>2391927.625</v>
      </c>
      <c r="AH392" s="7">
        <v>1322654.1875</v>
      </c>
      <c r="AI392" s="7">
        <v>1560563.0625</v>
      </c>
      <c r="AJ392" s="7">
        <v>2280680.9375</v>
      </c>
      <c r="AK392" s="7">
        <v>447000.6640625</v>
      </c>
      <c r="AL392" s="8">
        <v>1965900.8796208401</v>
      </c>
      <c r="AM392" s="8">
        <v>2887480.3233660799</v>
      </c>
      <c r="AN392" s="8">
        <v>1380869.53465735</v>
      </c>
      <c r="AO392" s="8">
        <v>1889453.3228988</v>
      </c>
      <c r="AP392" s="8">
        <v>2280680.9375</v>
      </c>
      <c r="AQ392" s="8">
        <v>543672.45708346996</v>
      </c>
      <c r="AR392" s="1" t="s">
        <v>50</v>
      </c>
      <c r="AS392" s="1" t="s">
        <v>50</v>
      </c>
      <c r="AT392" s="1" t="s">
        <v>50</v>
      </c>
      <c r="AU392" s="1" t="s">
        <v>50</v>
      </c>
      <c r="AV392" s="1" t="s">
        <v>50</v>
      </c>
      <c r="AW392" s="1" t="s">
        <v>50</v>
      </c>
      <c r="AX392" s="1" t="s">
        <v>248</v>
      </c>
      <c r="AY392" s="12">
        <f t="shared" si="24"/>
        <v>1.3225512014574277</v>
      </c>
      <c r="AZ392" s="12">
        <f t="shared" si="25"/>
        <v>0.40332357614559844</v>
      </c>
      <c r="BA392" s="12">
        <f t="shared" si="26"/>
        <v>0.50037025864224849</v>
      </c>
      <c r="BB392" s="12">
        <f t="shared" si="27"/>
        <v>0.30070851211094857</v>
      </c>
    </row>
    <row r="393" spans="1:54">
      <c r="A393" s="3" t="s">
        <v>50</v>
      </c>
      <c r="B393" s="1" t="s">
        <v>2620</v>
      </c>
      <c r="C393" s="3" t="s">
        <v>2621</v>
      </c>
      <c r="D393" s="1">
        <v>2</v>
      </c>
      <c r="E393" s="3">
        <v>3</v>
      </c>
      <c r="F393" s="3">
        <v>20</v>
      </c>
      <c r="G393" s="1">
        <v>3</v>
      </c>
      <c r="H393" s="1">
        <v>3432</v>
      </c>
      <c r="I393" s="1">
        <v>377.8</v>
      </c>
      <c r="J393" s="1">
        <v>6.27</v>
      </c>
      <c r="K393" s="1">
        <v>99.94</v>
      </c>
      <c r="L393" s="1" t="s">
        <v>2622</v>
      </c>
      <c r="M393" s="1" t="s">
        <v>2623</v>
      </c>
      <c r="N393" s="1" t="s">
        <v>55</v>
      </c>
      <c r="O393" s="1" t="s">
        <v>55</v>
      </c>
      <c r="P393" s="1" t="s">
        <v>2624</v>
      </c>
      <c r="Q393" s="1" t="s">
        <v>2625</v>
      </c>
      <c r="R393" s="3" t="s">
        <v>2626</v>
      </c>
      <c r="S393" s="1" t="s">
        <v>2627</v>
      </c>
      <c r="T393" s="1" t="s">
        <v>2628</v>
      </c>
      <c r="U393" s="1" t="s">
        <v>55</v>
      </c>
      <c r="V393" s="5">
        <v>1.3859999999999999</v>
      </c>
      <c r="W393" s="5">
        <v>0.181271427323556</v>
      </c>
      <c r="X393" s="1">
        <v>116.2</v>
      </c>
      <c r="Y393" s="1">
        <v>83.8</v>
      </c>
      <c r="Z393" s="3">
        <v>130.69999999999999</v>
      </c>
      <c r="AA393" s="3">
        <v>97.5</v>
      </c>
      <c r="AB393" s="3">
        <v>113.4</v>
      </c>
      <c r="AC393" s="3">
        <v>65.900000000000006</v>
      </c>
      <c r="AD393" s="3">
        <v>110.6</v>
      </c>
      <c r="AE393" s="3">
        <v>81.8</v>
      </c>
      <c r="AF393" s="7">
        <v>1655074.3984375</v>
      </c>
      <c r="AG393" s="7">
        <v>1176768.796875</v>
      </c>
      <c r="AH393" s="7">
        <v>1582487.04296875</v>
      </c>
      <c r="AI393" s="7">
        <v>792614.15234375</v>
      </c>
      <c r="AJ393" s="7">
        <v>1611768.29296875</v>
      </c>
      <c r="AK393" s="7">
        <v>980202.1484375</v>
      </c>
      <c r="AL393" s="8">
        <v>1904366.3886776301</v>
      </c>
      <c r="AM393" s="8">
        <v>1420568.3778278001</v>
      </c>
      <c r="AN393" s="8">
        <v>1652138.6824139601</v>
      </c>
      <c r="AO393" s="8">
        <v>959658.39504323795</v>
      </c>
      <c r="AP393" s="8">
        <v>1611768.29296875</v>
      </c>
      <c r="AQ393" s="8">
        <v>1192188.1852171</v>
      </c>
      <c r="AR393" s="1" t="s">
        <v>50</v>
      </c>
      <c r="AS393" s="1" t="s">
        <v>50</v>
      </c>
      <c r="AT393" s="1" t="s">
        <v>50</v>
      </c>
      <c r="AU393" s="1" t="s">
        <v>50</v>
      </c>
      <c r="AV393" s="1" t="s">
        <v>50</v>
      </c>
      <c r="AW393" s="1" t="s">
        <v>50</v>
      </c>
      <c r="AX393" s="1" t="s">
        <v>2629</v>
      </c>
      <c r="AY393" s="12">
        <f t="shared" si="24"/>
        <v>1.3224183707854211</v>
      </c>
      <c r="AZ393" s="12">
        <f t="shared" si="25"/>
        <v>0.40317867152820402</v>
      </c>
      <c r="BA393" s="12">
        <f t="shared" si="26"/>
        <v>0.16236548335249354</v>
      </c>
      <c r="BB393" s="12">
        <f t="shared" si="27"/>
        <v>0.78950629025991315</v>
      </c>
    </row>
    <row r="394" spans="1:54">
      <c r="A394" s="3" t="s">
        <v>50</v>
      </c>
      <c r="B394" s="1" t="s">
        <v>13404</v>
      </c>
      <c r="C394" s="3" t="s">
        <v>13405</v>
      </c>
      <c r="D394" s="1">
        <v>3</v>
      </c>
      <c r="E394" s="3">
        <v>1</v>
      </c>
      <c r="F394" s="3">
        <v>5</v>
      </c>
      <c r="G394" s="1">
        <v>1</v>
      </c>
      <c r="H394" s="1">
        <v>602</v>
      </c>
      <c r="I394" s="1">
        <v>68.2</v>
      </c>
      <c r="J394" s="1">
        <v>6.43</v>
      </c>
      <c r="K394" s="1">
        <v>15.16</v>
      </c>
      <c r="L394" s="1" t="s">
        <v>2980</v>
      </c>
      <c r="M394" s="1" t="s">
        <v>55</v>
      </c>
      <c r="N394" s="1" t="s">
        <v>55</v>
      </c>
      <c r="O394" s="1" t="s">
        <v>13406</v>
      </c>
      <c r="P394" s="1" t="s">
        <v>13407</v>
      </c>
      <c r="Q394" s="1" t="s">
        <v>13408</v>
      </c>
      <c r="R394" s="3" t="s">
        <v>13409</v>
      </c>
      <c r="S394" s="1" t="s">
        <v>13410</v>
      </c>
      <c r="T394" s="1" t="s">
        <v>55</v>
      </c>
      <c r="U394" s="1" t="s">
        <v>55</v>
      </c>
      <c r="V394" s="5">
        <v>0.88100000000000001</v>
      </c>
      <c r="W394" s="5">
        <v>0.57292271939345696</v>
      </c>
      <c r="X394" s="1">
        <v>93.7</v>
      </c>
      <c r="Y394" s="1">
        <v>106.3</v>
      </c>
      <c r="Z394" s="3">
        <v>99.7</v>
      </c>
      <c r="AA394" s="3">
        <v>182.7</v>
      </c>
      <c r="AB394" s="3">
        <v>59.2</v>
      </c>
      <c r="AC394" s="3">
        <v>117.1</v>
      </c>
      <c r="AD394" s="3">
        <v>113.2</v>
      </c>
      <c r="AE394" s="3">
        <v>28.1</v>
      </c>
      <c r="AF394" s="7">
        <v>16515.8828125</v>
      </c>
      <c r="AG394" s="7">
        <v>28839.580078125</v>
      </c>
      <c r="AH394" s="7">
        <v>10795.6357421875</v>
      </c>
      <c r="AI394" s="7">
        <v>18422.380859375</v>
      </c>
      <c r="AJ394" s="7">
        <v>21559.375</v>
      </c>
      <c r="AK394" s="7">
        <v>4403.498046875</v>
      </c>
      <c r="AL394" s="8">
        <v>19003.551826526102</v>
      </c>
      <c r="AM394" s="8">
        <v>34814.481483203897</v>
      </c>
      <c r="AN394" s="8">
        <v>11270.7952271498</v>
      </c>
      <c r="AO394" s="8">
        <v>22304.9164541233</v>
      </c>
      <c r="AP394" s="8">
        <v>21559.375</v>
      </c>
      <c r="AQ394" s="8">
        <v>5355.8323183431603</v>
      </c>
      <c r="AR394" s="1" t="s">
        <v>50</v>
      </c>
      <c r="AS394" s="1" t="s">
        <v>50</v>
      </c>
      <c r="AT394" s="1" t="s">
        <v>50</v>
      </c>
      <c r="AU394" s="1" t="s">
        <v>50</v>
      </c>
      <c r="AV394" s="1" t="s">
        <v>50</v>
      </c>
      <c r="AW394" s="1" t="s">
        <v>62</v>
      </c>
      <c r="AX394" s="1" t="s">
        <v>13411</v>
      </c>
      <c r="AY394" s="12">
        <f t="shared" si="24"/>
        <v>1.3224027805734659</v>
      </c>
      <c r="AZ394" s="12">
        <f t="shared" si="25"/>
        <v>0.40316166325415653</v>
      </c>
      <c r="BA394" s="12">
        <f t="shared" si="26"/>
        <v>0.58283553058203763</v>
      </c>
      <c r="BB394" s="12">
        <f t="shared" si="27"/>
        <v>0.23445398081184998</v>
      </c>
    </row>
    <row r="395" spans="1:54">
      <c r="A395" s="3" t="s">
        <v>50</v>
      </c>
      <c r="B395" s="1" t="s">
        <v>4504</v>
      </c>
      <c r="C395" s="3" t="s">
        <v>4505</v>
      </c>
      <c r="D395" s="1">
        <v>19</v>
      </c>
      <c r="E395" s="3">
        <v>12</v>
      </c>
      <c r="F395" s="3">
        <v>82</v>
      </c>
      <c r="G395" s="1">
        <v>12</v>
      </c>
      <c r="H395" s="1">
        <v>586</v>
      </c>
      <c r="I395" s="1">
        <v>65.400000000000006</v>
      </c>
      <c r="J395" s="1">
        <v>8.9700000000000006</v>
      </c>
      <c r="K395" s="1">
        <v>272.56</v>
      </c>
      <c r="L395" s="1" t="s">
        <v>3832</v>
      </c>
      <c r="M395" s="1" t="s">
        <v>2085</v>
      </c>
      <c r="N395" s="1" t="s">
        <v>108</v>
      </c>
      <c r="O395" s="1" t="s">
        <v>3435</v>
      </c>
      <c r="P395" s="1" t="s">
        <v>4506</v>
      </c>
      <c r="Q395" s="1" t="s">
        <v>4507</v>
      </c>
      <c r="R395" s="3" t="s">
        <v>4508</v>
      </c>
      <c r="S395" s="1" t="s">
        <v>4509</v>
      </c>
      <c r="T395" s="1" t="s">
        <v>55</v>
      </c>
      <c r="U395" s="1" t="s">
        <v>55</v>
      </c>
      <c r="V395" s="5">
        <v>1.212</v>
      </c>
      <c r="W395" s="5">
        <v>9.9719514198734399E-2</v>
      </c>
      <c r="X395" s="1">
        <v>109.6</v>
      </c>
      <c r="Y395" s="1">
        <v>90.4</v>
      </c>
      <c r="Z395" s="3">
        <v>136.19999999999999</v>
      </c>
      <c r="AA395" s="3">
        <v>102.1</v>
      </c>
      <c r="AB395" s="3">
        <v>103.4</v>
      </c>
      <c r="AC395" s="3">
        <v>85.3</v>
      </c>
      <c r="AD395" s="3">
        <v>84.7</v>
      </c>
      <c r="AE395" s="3">
        <v>88.4</v>
      </c>
      <c r="AF395" s="7">
        <v>18245300.019531298</v>
      </c>
      <c r="AG395" s="7">
        <v>13041732.078125</v>
      </c>
      <c r="AH395" s="7">
        <v>15256255.484375</v>
      </c>
      <c r="AI395" s="7">
        <v>10796593.140625</v>
      </c>
      <c r="AJ395" s="7">
        <v>13061908.6054688</v>
      </c>
      <c r="AK395" s="7">
        <v>11211356.0039063</v>
      </c>
      <c r="AL395" s="8">
        <v>21042334.829460301</v>
      </c>
      <c r="AM395" s="8">
        <v>15777205.655099301</v>
      </c>
      <c r="AN395" s="8">
        <v>15977392.9574125</v>
      </c>
      <c r="AO395" s="8">
        <v>13178698.813722501</v>
      </c>
      <c r="AP395" s="8">
        <v>13090057.6181926</v>
      </c>
      <c r="AQ395" s="8">
        <v>13662100.0364474</v>
      </c>
      <c r="AR395" s="1" t="s">
        <v>50</v>
      </c>
      <c r="AS395" s="1" t="s">
        <v>50</v>
      </c>
      <c r="AT395" s="1" t="s">
        <v>50</v>
      </c>
      <c r="AU395" s="1" t="s">
        <v>50</v>
      </c>
      <c r="AV395" s="1" t="s">
        <v>50</v>
      </c>
      <c r="AW395" s="1" t="s">
        <v>50</v>
      </c>
      <c r="AX395" s="1" t="s">
        <v>4510</v>
      </c>
      <c r="AY395" s="12">
        <f t="shared" si="24"/>
        <v>1.32220889085621</v>
      </c>
      <c r="AZ395" s="12">
        <f t="shared" si="25"/>
        <v>0.40295012086622284</v>
      </c>
      <c r="BA395" s="12">
        <f t="shared" si="26"/>
        <v>6.8471749471190613E-2</v>
      </c>
      <c r="BB395" s="12">
        <f t="shared" si="27"/>
        <v>1.1644885756527938</v>
      </c>
    </row>
    <row r="396" spans="1:54">
      <c r="A396" s="3" t="s">
        <v>50</v>
      </c>
      <c r="B396" s="1" t="s">
        <v>3789</v>
      </c>
      <c r="C396" s="3" t="s">
        <v>3790</v>
      </c>
      <c r="D396" s="1">
        <v>2</v>
      </c>
      <c r="E396" s="3">
        <v>1</v>
      </c>
      <c r="F396" s="3">
        <v>1</v>
      </c>
      <c r="G396" s="1">
        <v>1</v>
      </c>
      <c r="H396" s="1">
        <v>670</v>
      </c>
      <c r="I396" s="1">
        <v>74.900000000000006</v>
      </c>
      <c r="J396" s="1">
        <v>4.5999999999999996</v>
      </c>
      <c r="K396" s="1">
        <v>3.43</v>
      </c>
      <c r="L396" s="1" t="s">
        <v>55</v>
      </c>
      <c r="M396" s="1" t="s">
        <v>652</v>
      </c>
      <c r="N396" s="1" t="s">
        <v>55</v>
      </c>
      <c r="O396" s="1" t="s">
        <v>55</v>
      </c>
      <c r="P396" s="1" t="s">
        <v>3791</v>
      </c>
      <c r="Q396" s="1" t="s">
        <v>3792</v>
      </c>
      <c r="R396" s="3" t="s">
        <v>3793</v>
      </c>
      <c r="S396" s="1" t="s">
        <v>3794</v>
      </c>
      <c r="T396" s="1" t="s">
        <v>3795</v>
      </c>
      <c r="U396" s="1" t="s">
        <v>55</v>
      </c>
      <c r="V396" s="5">
        <v>1.258</v>
      </c>
      <c r="W396" s="5">
        <v>0.36006598147866298</v>
      </c>
      <c r="X396" s="1">
        <v>111.4</v>
      </c>
      <c r="Y396" s="1">
        <v>88.6</v>
      </c>
      <c r="Z396" s="3">
        <v>112.7</v>
      </c>
      <c r="AA396" s="3">
        <v>125.5</v>
      </c>
      <c r="AB396" s="3">
        <v>103.4</v>
      </c>
      <c r="AC396" s="3">
        <v>125</v>
      </c>
      <c r="AD396" s="3">
        <v>89.6</v>
      </c>
      <c r="AE396" s="3">
        <v>43.9</v>
      </c>
      <c r="AF396" s="7">
        <v>62482.5</v>
      </c>
      <c r="AG396" s="7">
        <v>66306.3046875</v>
      </c>
      <c r="AH396" s="7">
        <v>63164.75390625</v>
      </c>
      <c r="AI396" s="7">
        <v>65866.0390625</v>
      </c>
      <c r="AJ396" s="7">
        <v>57129.296875</v>
      </c>
      <c r="AK396" s="7">
        <v>23001.357421875</v>
      </c>
      <c r="AL396" s="8">
        <v>71893.790993857401</v>
      </c>
      <c r="AM396" s="8">
        <v>80043.454533986005</v>
      </c>
      <c r="AN396" s="8">
        <v>65944.889569458799</v>
      </c>
      <c r="AO396" s="8">
        <v>79747.374113452403</v>
      </c>
      <c r="AP396" s="8">
        <v>57129.296875</v>
      </c>
      <c r="AQ396" s="8">
        <v>27975.8074454614</v>
      </c>
      <c r="AR396" s="1" t="s">
        <v>50</v>
      </c>
      <c r="AS396" s="1" t="s">
        <v>62</v>
      </c>
      <c r="AT396" s="1" t="s">
        <v>62</v>
      </c>
      <c r="AU396" s="1" t="s">
        <v>62</v>
      </c>
      <c r="AV396" s="1" t="s">
        <v>62</v>
      </c>
      <c r="AW396" s="1" t="s">
        <v>62</v>
      </c>
      <c r="AX396" s="1" t="s">
        <v>3796</v>
      </c>
      <c r="AY396" s="12">
        <f t="shared" si="24"/>
        <v>1.3216794625544379</v>
      </c>
      <c r="AZ396" s="12">
        <f t="shared" si="25"/>
        <v>0.40237233278020434</v>
      </c>
      <c r="BA396" s="12">
        <f t="shared" si="26"/>
        <v>0.31862975911466063</v>
      </c>
      <c r="BB396" s="12">
        <f t="shared" si="27"/>
        <v>0.49671366476928164</v>
      </c>
    </row>
    <row r="397" spans="1:54">
      <c r="A397" s="3" t="s">
        <v>50</v>
      </c>
      <c r="B397" s="1" t="s">
        <v>1223</v>
      </c>
      <c r="C397" s="3" t="s">
        <v>1224</v>
      </c>
      <c r="D397" s="1">
        <v>1</v>
      </c>
      <c r="E397" s="3">
        <v>1</v>
      </c>
      <c r="F397" s="3">
        <v>7</v>
      </c>
      <c r="G397" s="1">
        <v>1</v>
      </c>
      <c r="H397" s="1">
        <v>1301</v>
      </c>
      <c r="I397" s="1">
        <v>141.6</v>
      </c>
      <c r="J397" s="1">
        <v>8.65</v>
      </c>
      <c r="K397" s="1">
        <v>23.28</v>
      </c>
      <c r="L397" s="1" t="s">
        <v>574</v>
      </c>
      <c r="M397" s="1" t="s">
        <v>68</v>
      </c>
      <c r="N397" s="1" t="s">
        <v>69</v>
      </c>
      <c r="O397" s="1" t="s">
        <v>1225</v>
      </c>
      <c r="P397" s="1" t="s">
        <v>1226</v>
      </c>
      <c r="Q397" s="1" t="s">
        <v>1227</v>
      </c>
      <c r="R397" s="3" t="s">
        <v>1228</v>
      </c>
      <c r="S397" s="1" t="s">
        <v>1229</v>
      </c>
      <c r="T397" s="1" t="s">
        <v>55</v>
      </c>
      <c r="U397" s="1" t="s">
        <v>55</v>
      </c>
      <c r="V397" s="5">
        <v>1.7989999999999999</v>
      </c>
      <c r="W397" s="5">
        <v>0.85729012878796096</v>
      </c>
      <c r="X397" s="1">
        <v>128.6</v>
      </c>
      <c r="Y397" s="1">
        <v>71.400000000000006</v>
      </c>
      <c r="Z397" s="3">
        <v>139.4</v>
      </c>
      <c r="AA397" s="3">
        <v>172</v>
      </c>
      <c r="AB397" s="3">
        <v>30.2</v>
      </c>
      <c r="AC397" s="3">
        <v>49.3</v>
      </c>
      <c r="AD397" s="3">
        <v>131.6</v>
      </c>
      <c r="AE397" s="3">
        <v>77.5</v>
      </c>
      <c r="AF397" s="7">
        <v>31611.18359375</v>
      </c>
      <c r="AG397" s="7" t="s">
        <v>55</v>
      </c>
      <c r="AH397" s="7" t="s">
        <v>55</v>
      </c>
      <c r="AI397" s="7" t="s">
        <v>55</v>
      </c>
      <c r="AJ397" s="7">
        <v>34338.04296875</v>
      </c>
      <c r="AK397" s="7" t="s">
        <v>55</v>
      </c>
      <c r="AL397" s="8">
        <v>36372.549535590202</v>
      </c>
      <c r="AM397" s="8">
        <v>44855.834420696599</v>
      </c>
      <c r="AN397" s="8">
        <v>7866.5053484938298</v>
      </c>
      <c r="AO397" s="8">
        <v>12863.129607118301</v>
      </c>
      <c r="AP397" s="8">
        <v>34338.04296875</v>
      </c>
      <c r="AQ397" s="8">
        <v>20215.1320281558</v>
      </c>
      <c r="AR397" s="1" t="s">
        <v>50</v>
      </c>
      <c r="AS397" s="1" t="s">
        <v>50</v>
      </c>
      <c r="AT397" s="1" t="s">
        <v>50</v>
      </c>
      <c r="AU397" s="1" t="s">
        <v>50</v>
      </c>
      <c r="AV397" s="1" t="s">
        <v>50</v>
      </c>
      <c r="AW397" s="1" t="s">
        <v>50</v>
      </c>
      <c r="AX397" s="1" t="s">
        <v>1230</v>
      </c>
      <c r="AY397" s="12">
        <f t="shared" si="24"/>
        <v>1.321562933893925</v>
      </c>
      <c r="AZ397" s="12">
        <f t="shared" si="25"/>
        <v>0.40224512891802489</v>
      </c>
      <c r="BA397" s="12">
        <f t="shared" si="26"/>
        <v>0.60361889096285593</v>
      </c>
      <c r="BB397" s="12">
        <f t="shared" si="27"/>
        <v>0.21923717692735542</v>
      </c>
    </row>
    <row r="398" spans="1:54">
      <c r="A398" s="3" t="s">
        <v>50</v>
      </c>
      <c r="B398" s="1" t="s">
        <v>5273</v>
      </c>
      <c r="C398" s="3" t="s">
        <v>5274</v>
      </c>
      <c r="D398" s="1">
        <v>1</v>
      </c>
      <c r="E398" s="3">
        <v>2</v>
      </c>
      <c r="F398" s="3">
        <v>6</v>
      </c>
      <c r="G398" s="1">
        <v>2</v>
      </c>
      <c r="H398" s="1">
        <v>2365</v>
      </c>
      <c r="I398" s="1">
        <v>261.2</v>
      </c>
      <c r="J398" s="1">
        <v>8.48</v>
      </c>
      <c r="K398" s="1">
        <v>22.61</v>
      </c>
      <c r="L398" s="1" t="s">
        <v>3217</v>
      </c>
      <c r="M398" s="1" t="s">
        <v>1080</v>
      </c>
      <c r="N398" s="1" t="s">
        <v>177</v>
      </c>
      <c r="O398" s="1" t="s">
        <v>5275</v>
      </c>
      <c r="P398" s="1" t="s">
        <v>5276</v>
      </c>
      <c r="Q398" s="1" t="s">
        <v>5277</v>
      </c>
      <c r="R398" s="3" t="s">
        <v>5278</v>
      </c>
      <c r="S398" s="1" t="s">
        <v>5279</v>
      </c>
      <c r="T398" s="1" t="s">
        <v>55</v>
      </c>
      <c r="U398" s="1" t="s">
        <v>55</v>
      </c>
      <c r="V398" s="5">
        <v>1.1679999999999999</v>
      </c>
      <c r="W398" s="5">
        <v>0.41120385293485401</v>
      </c>
      <c r="X398" s="1">
        <v>107.7</v>
      </c>
      <c r="Y398" s="1">
        <v>92.3</v>
      </c>
      <c r="Z398" s="3">
        <v>84.2</v>
      </c>
      <c r="AA398" s="3">
        <v>135.4</v>
      </c>
      <c r="AB398" s="3">
        <v>121.9</v>
      </c>
      <c r="AC398" s="3">
        <v>104.3</v>
      </c>
      <c r="AD398" s="3">
        <v>39.200000000000003</v>
      </c>
      <c r="AE398" s="3">
        <v>114.9</v>
      </c>
      <c r="AF398" s="7">
        <v>356176.1328125</v>
      </c>
      <c r="AG398" s="7">
        <v>545817.8125</v>
      </c>
      <c r="AH398" s="7">
        <v>567885.02734375</v>
      </c>
      <c r="AI398" s="7">
        <v>419312.3125</v>
      </c>
      <c r="AJ398" s="7">
        <v>172544.6015625</v>
      </c>
      <c r="AK398" s="7">
        <v>420163.3125</v>
      </c>
      <c r="AL398" s="8">
        <v>409824.39001996198</v>
      </c>
      <c r="AM398" s="8">
        <v>658898.77990621398</v>
      </c>
      <c r="AN398" s="8">
        <v>592879.93857959402</v>
      </c>
      <c r="AO398" s="8">
        <v>507682.81091844902</v>
      </c>
      <c r="AP398" s="8">
        <v>190850.729280656</v>
      </c>
      <c r="AQ398" s="8">
        <v>559213.11091375595</v>
      </c>
      <c r="AR398" s="1" t="s">
        <v>50</v>
      </c>
      <c r="AS398" s="1" t="s">
        <v>50</v>
      </c>
      <c r="AT398" s="1" t="s">
        <v>62</v>
      </c>
      <c r="AU398" s="1" t="s">
        <v>50</v>
      </c>
      <c r="AV398" s="1" t="s">
        <v>50</v>
      </c>
      <c r="AW398" s="1" t="s">
        <v>62</v>
      </c>
      <c r="AX398" s="1" t="s">
        <v>5280</v>
      </c>
      <c r="AY398" s="12">
        <f t="shared" si="24"/>
        <v>1.3210952357023367</v>
      </c>
      <c r="AZ398" s="12">
        <f t="shared" si="25"/>
        <v>0.40173447197688511</v>
      </c>
      <c r="BA398" s="12">
        <f t="shared" si="26"/>
        <v>0.38193093822267016</v>
      </c>
      <c r="BB398" s="12">
        <f t="shared" si="27"/>
        <v>0.41801516028295665</v>
      </c>
    </row>
    <row r="399" spans="1:54">
      <c r="A399" s="3" t="s">
        <v>50</v>
      </c>
      <c r="B399" s="1" t="s">
        <v>2296</v>
      </c>
      <c r="C399" s="3" t="s">
        <v>2297</v>
      </c>
      <c r="D399" s="1">
        <v>2</v>
      </c>
      <c r="E399" s="3">
        <v>1</v>
      </c>
      <c r="F399" s="3">
        <v>4</v>
      </c>
      <c r="G399" s="1">
        <v>1</v>
      </c>
      <c r="H399" s="1">
        <v>619</v>
      </c>
      <c r="I399" s="1">
        <v>66.900000000000006</v>
      </c>
      <c r="J399" s="1">
        <v>6.84</v>
      </c>
      <c r="K399" s="1">
        <v>9.07</v>
      </c>
      <c r="L399" s="1" t="s">
        <v>2298</v>
      </c>
      <c r="M399" s="1" t="s">
        <v>127</v>
      </c>
      <c r="N399" s="1" t="s">
        <v>108</v>
      </c>
      <c r="O399" s="1" t="s">
        <v>2299</v>
      </c>
      <c r="P399" s="1" t="s">
        <v>2300</v>
      </c>
      <c r="Q399" s="1" t="s">
        <v>2301</v>
      </c>
      <c r="R399" s="3" t="s">
        <v>2302</v>
      </c>
      <c r="S399" s="1" t="s">
        <v>2303</v>
      </c>
      <c r="T399" s="1" t="s">
        <v>2304</v>
      </c>
      <c r="U399" s="1" t="s">
        <v>55</v>
      </c>
      <c r="V399" s="5">
        <v>1.4319999999999999</v>
      </c>
      <c r="W399" s="5">
        <v>0.170876862930437</v>
      </c>
      <c r="X399" s="1">
        <v>117.8</v>
      </c>
      <c r="Y399" s="1">
        <v>82.2</v>
      </c>
      <c r="Z399" s="3">
        <v>87.1</v>
      </c>
      <c r="AA399" s="3">
        <v>132.9</v>
      </c>
      <c r="AB399" s="3">
        <v>121.4</v>
      </c>
      <c r="AC399" s="3">
        <v>100.8</v>
      </c>
      <c r="AD399" s="3">
        <v>84.7</v>
      </c>
      <c r="AE399" s="3">
        <v>73</v>
      </c>
      <c r="AF399" s="7">
        <v>125407.34375</v>
      </c>
      <c r="AG399" s="7">
        <v>182532.640625</v>
      </c>
      <c r="AH399" s="7">
        <v>192667.265625</v>
      </c>
      <c r="AI399" s="7">
        <v>138053.9375</v>
      </c>
      <c r="AJ399" s="7">
        <v>140451.15625</v>
      </c>
      <c r="AK399" s="7">
        <v>99523.953125</v>
      </c>
      <c r="AL399" s="8">
        <v>144296.55280530301</v>
      </c>
      <c r="AM399" s="8">
        <v>220349.22907700401</v>
      </c>
      <c r="AN399" s="8">
        <v>201147.329318306</v>
      </c>
      <c r="AO399" s="8">
        <v>167148.94592645601</v>
      </c>
      <c r="AP399" s="8">
        <v>140451.15625</v>
      </c>
      <c r="AQ399" s="8">
        <v>121047.76678041701</v>
      </c>
      <c r="AR399" s="1" t="s">
        <v>62</v>
      </c>
      <c r="AS399" s="1" t="s">
        <v>50</v>
      </c>
      <c r="AT399" s="1" t="s">
        <v>50</v>
      </c>
      <c r="AU399" s="1" t="s">
        <v>62</v>
      </c>
      <c r="AV399" s="1" t="s">
        <v>50</v>
      </c>
      <c r="AW399" s="1" t="s">
        <v>50</v>
      </c>
      <c r="AX399" s="1" t="s">
        <v>1164</v>
      </c>
      <c r="AY399" s="12">
        <f t="shared" si="24"/>
        <v>1.3199484989333714</v>
      </c>
      <c r="AZ399" s="12">
        <f t="shared" si="25"/>
        <v>0.40048164035424944</v>
      </c>
      <c r="BA399" s="12">
        <f t="shared" si="26"/>
        <v>0.15907010784140993</v>
      </c>
      <c r="BB399" s="12">
        <f t="shared" si="27"/>
        <v>0.79841142449690083</v>
      </c>
    </row>
    <row r="400" spans="1:54">
      <c r="A400" s="3" t="s">
        <v>50</v>
      </c>
      <c r="B400" s="1" t="s">
        <v>3018</v>
      </c>
      <c r="C400" s="3" t="s">
        <v>3019</v>
      </c>
      <c r="D400" s="1">
        <v>13</v>
      </c>
      <c r="E400" s="3">
        <v>9</v>
      </c>
      <c r="F400" s="3">
        <v>135</v>
      </c>
      <c r="G400" s="1">
        <v>9</v>
      </c>
      <c r="H400" s="1">
        <v>529</v>
      </c>
      <c r="I400" s="1">
        <v>59.5</v>
      </c>
      <c r="J400" s="1">
        <v>8.92</v>
      </c>
      <c r="K400" s="1">
        <v>347.63</v>
      </c>
      <c r="L400" s="1" t="s">
        <v>67</v>
      </c>
      <c r="M400" s="1" t="s">
        <v>127</v>
      </c>
      <c r="N400" s="1" t="s">
        <v>69</v>
      </c>
      <c r="O400" s="1" t="s">
        <v>3020</v>
      </c>
      <c r="P400" s="1" t="s">
        <v>3021</v>
      </c>
      <c r="Q400" s="1" t="s">
        <v>3022</v>
      </c>
      <c r="R400" s="3" t="s">
        <v>3023</v>
      </c>
      <c r="S400" s="1" t="s">
        <v>3024</v>
      </c>
      <c r="T400" s="1" t="s">
        <v>3025</v>
      </c>
      <c r="U400" s="1" t="s">
        <v>55</v>
      </c>
      <c r="V400" s="5">
        <v>1.341</v>
      </c>
      <c r="W400" s="5">
        <v>2.7700161093365198E-2</v>
      </c>
      <c r="X400" s="1">
        <v>114.6</v>
      </c>
      <c r="Y400" s="1">
        <v>85.4</v>
      </c>
      <c r="Z400" s="3">
        <v>118.5</v>
      </c>
      <c r="AA400" s="3">
        <v>121.5</v>
      </c>
      <c r="AB400" s="3">
        <v>101.3</v>
      </c>
      <c r="AC400" s="3">
        <v>76.7</v>
      </c>
      <c r="AD400" s="3">
        <v>93.5</v>
      </c>
      <c r="AE400" s="3">
        <v>88.4</v>
      </c>
      <c r="AF400" s="7">
        <v>148644509.37109399</v>
      </c>
      <c r="AG400" s="7">
        <v>145257653.96093801</v>
      </c>
      <c r="AH400" s="7">
        <v>140001565.359375</v>
      </c>
      <c r="AI400" s="7">
        <v>91462128.6484375</v>
      </c>
      <c r="AJ400" s="7">
        <v>134986054.22265601</v>
      </c>
      <c r="AK400" s="7">
        <v>104896324.078125</v>
      </c>
      <c r="AL400" s="8">
        <v>171033766.08026099</v>
      </c>
      <c r="AM400" s="8">
        <v>175351717.68858501</v>
      </c>
      <c r="AN400" s="8">
        <v>146163599.099558</v>
      </c>
      <c r="AO400" s="8">
        <v>110737865.74016599</v>
      </c>
      <c r="AP400" s="8">
        <v>134986054.22265601</v>
      </c>
      <c r="AQ400" s="8">
        <v>127582007.89295501</v>
      </c>
      <c r="AR400" s="1" t="s">
        <v>50</v>
      </c>
      <c r="AS400" s="1" t="s">
        <v>50</v>
      </c>
      <c r="AT400" s="1" t="s">
        <v>50</v>
      </c>
      <c r="AU400" s="1" t="s">
        <v>50</v>
      </c>
      <c r="AV400" s="1" t="s">
        <v>50</v>
      </c>
      <c r="AW400" s="1" t="s">
        <v>50</v>
      </c>
      <c r="AX400" s="1" t="s">
        <v>3026</v>
      </c>
      <c r="AY400" s="12">
        <f t="shared" si="24"/>
        <v>1.3194247562516483</v>
      </c>
      <c r="AZ400" s="12">
        <f t="shared" si="25"/>
        <v>0.39990907944187604</v>
      </c>
      <c r="BA400" s="12">
        <f t="shared" si="26"/>
        <v>2.6509026239915318E-2</v>
      </c>
      <c r="BB400" s="12">
        <f t="shared" si="27"/>
        <v>1.5766062249790371</v>
      </c>
    </row>
    <row r="401" spans="1:54">
      <c r="A401" s="3" t="s">
        <v>50</v>
      </c>
      <c r="B401" s="1" t="s">
        <v>3978</v>
      </c>
      <c r="C401" s="3" t="s">
        <v>3979</v>
      </c>
      <c r="D401" s="1">
        <v>6</v>
      </c>
      <c r="E401" s="3">
        <v>4</v>
      </c>
      <c r="F401" s="3">
        <v>30</v>
      </c>
      <c r="G401" s="1">
        <v>4</v>
      </c>
      <c r="H401" s="1">
        <v>938</v>
      </c>
      <c r="I401" s="1">
        <v>104.1</v>
      </c>
      <c r="J401" s="1">
        <v>7.09</v>
      </c>
      <c r="K401" s="1">
        <v>106.94</v>
      </c>
      <c r="L401" s="1" t="s">
        <v>3980</v>
      </c>
      <c r="M401" s="1" t="s">
        <v>98</v>
      </c>
      <c r="N401" s="1" t="s">
        <v>714</v>
      </c>
      <c r="O401" s="1" t="s">
        <v>3981</v>
      </c>
      <c r="P401" s="1" t="s">
        <v>3982</v>
      </c>
      <c r="Q401" s="1" t="s">
        <v>3983</v>
      </c>
      <c r="R401" s="3" t="s">
        <v>3984</v>
      </c>
      <c r="S401" s="1" t="s">
        <v>3985</v>
      </c>
      <c r="T401" s="1" t="s">
        <v>3986</v>
      </c>
      <c r="U401" s="1" t="s">
        <v>55</v>
      </c>
      <c r="V401" s="5">
        <v>1.2430000000000001</v>
      </c>
      <c r="W401" s="5">
        <v>6.0362620908704097E-2</v>
      </c>
      <c r="X401" s="1">
        <v>110.8</v>
      </c>
      <c r="Y401" s="1">
        <v>89.2</v>
      </c>
      <c r="Z401" s="3">
        <v>114.1</v>
      </c>
      <c r="AA401" s="3">
        <v>121.3</v>
      </c>
      <c r="AB401" s="3">
        <v>105.8</v>
      </c>
      <c r="AC401" s="3">
        <v>91.8</v>
      </c>
      <c r="AD401" s="3">
        <v>94.5</v>
      </c>
      <c r="AE401" s="3">
        <v>72.5</v>
      </c>
      <c r="AF401" s="7">
        <v>1512873.390625</v>
      </c>
      <c r="AG401" s="7">
        <v>1533508.140625</v>
      </c>
      <c r="AH401" s="7">
        <v>1546054.859375</v>
      </c>
      <c r="AI401" s="7">
        <v>1157113.953125</v>
      </c>
      <c r="AJ401" s="7">
        <v>1442166.953125</v>
      </c>
      <c r="AK401" s="7">
        <v>909003.3359375</v>
      </c>
      <c r="AL401" s="8">
        <v>1740746.66259772</v>
      </c>
      <c r="AM401" s="8">
        <v>1851215.9546534801</v>
      </c>
      <c r="AN401" s="8">
        <v>1614102.9714313699</v>
      </c>
      <c r="AO401" s="8">
        <v>1400976.9013769601</v>
      </c>
      <c r="AP401" s="8">
        <v>1442166.953125</v>
      </c>
      <c r="AQ401" s="8">
        <v>1105591.3712851</v>
      </c>
      <c r="AR401" s="1" t="s">
        <v>50</v>
      </c>
      <c r="AS401" s="1" t="s">
        <v>50</v>
      </c>
      <c r="AT401" s="1" t="s">
        <v>50</v>
      </c>
      <c r="AU401" s="1" t="s">
        <v>50</v>
      </c>
      <c r="AV401" s="1" t="s">
        <v>50</v>
      </c>
      <c r="AW401" s="1" t="s">
        <v>50</v>
      </c>
      <c r="AX401" s="1" t="s">
        <v>3987</v>
      </c>
      <c r="AY401" s="12">
        <f t="shared" si="24"/>
        <v>1.3184134389878976</v>
      </c>
      <c r="AZ401" s="12">
        <f t="shared" si="25"/>
        <v>0.39880285353666528</v>
      </c>
      <c r="BA401" s="12">
        <f t="shared" si="26"/>
        <v>2.9354473938210366E-2</v>
      </c>
      <c r="BB401" s="12">
        <f t="shared" si="27"/>
        <v>1.532325698211868</v>
      </c>
    </row>
    <row r="402" spans="1:54">
      <c r="A402" s="3" t="s">
        <v>50</v>
      </c>
      <c r="B402" s="1" t="s">
        <v>18952</v>
      </c>
      <c r="C402" s="3" t="s">
        <v>18953</v>
      </c>
      <c r="D402" s="1">
        <v>3</v>
      </c>
      <c r="E402" s="3">
        <v>1</v>
      </c>
      <c r="F402" s="3">
        <v>2</v>
      </c>
      <c r="G402" s="1">
        <v>1</v>
      </c>
      <c r="H402" s="1">
        <v>386</v>
      </c>
      <c r="I402" s="1">
        <v>43.3</v>
      </c>
      <c r="J402" s="1">
        <v>6.01</v>
      </c>
      <c r="K402" s="1">
        <v>5.88</v>
      </c>
      <c r="L402" s="1" t="s">
        <v>4548</v>
      </c>
      <c r="M402" s="1" t="s">
        <v>322</v>
      </c>
      <c r="N402" s="1" t="s">
        <v>108</v>
      </c>
      <c r="O402" s="1" t="s">
        <v>8206</v>
      </c>
      <c r="P402" s="1" t="s">
        <v>18954</v>
      </c>
      <c r="Q402" s="1" t="s">
        <v>18955</v>
      </c>
      <c r="R402" s="3" t="s">
        <v>18956</v>
      </c>
      <c r="S402" s="1" t="s">
        <v>18957</v>
      </c>
      <c r="T402" s="1" t="s">
        <v>55</v>
      </c>
      <c r="U402" s="1" t="s">
        <v>55</v>
      </c>
      <c r="V402" s="5">
        <v>0.66800000000000004</v>
      </c>
      <c r="W402" s="5">
        <v>0.51845750780685995</v>
      </c>
      <c r="X402" s="1">
        <v>80.099999999999994</v>
      </c>
      <c r="Y402" s="1">
        <v>119.9</v>
      </c>
      <c r="Z402" s="3">
        <v>81.599999999999994</v>
      </c>
      <c r="AA402" s="3">
        <v>79.3</v>
      </c>
      <c r="AB402" s="3">
        <v>180.3</v>
      </c>
      <c r="AC402" s="3">
        <v>124.2</v>
      </c>
      <c r="AD402" s="3">
        <v>122.1</v>
      </c>
      <c r="AE402" s="3">
        <v>12.6</v>
      </c>
      <c r="AF402" s="7" t="s">
        <v>55</v>
      </c>
      <c r="AG402" s="7" t="s">
        <v>55</v>
      </c>
      <c r="AH402" s="7" t="s">
        <v>55</v>
      </c>
      <c r="AI402" s="7">
        <v>30286.509765625</v>
      </c>
      <c r="AJ402" s="7">
        <v>36040.04296875</v>
      </c>
      <c r="AK402" s="7" t="s">
        <v>55</v>
      </c>
      <c r="AL402" s="8">
        <v>24091.1959636184</v>
      </c>
      <c r="AM402" s="8">
        <v>23408.813882998798</v>
      </c>
      <c r="AN402" s="8">
        <v>53219.163341147498</v>
      </c>
      <c r="AO402" s="8">
        <v>36669.422653124602</v>
      </c>
      <c r="AP402" s="8">
        <v>36040.04296875</v>
      </c>
      <c r="AQ402" s="8">
        <v>3708.50756148957</v>
      </c>
      <c r="AR402" s="1" t="s">
        <v>63</v>
      </c>
      <c r="AS402" s="1" t="s">
        <v>63</v>
      </c>
      <c r="AT402" s="1" t="s">
        <v>63</v>
      </c>
      <c r="AU402" s="1" t="s">
        <v>50</v>
      </c>
      <c r="AV402" s="1" t="s">
        <v>50</v>
      </c>
      <c r="AW402" s="1" t="s">
        <v>63</v>
      </c>
      <c r="AX402" s="1" t="s">
        <v>8718</v>
      </c>
      <c r="AY402" s="12">
        <f t="shared" si="24"/>
        <v>1.3180037233660991</v>
      </c>
      <c r="AZ402" s="12">
        <f t="shared" si="25"/>
        <v>0.39835444597132053</v>
      </c>
      <c r="BA402" s="12">
        <f t="shared" si="26"/>
        <v>0.61004794885754599</v>
      </c>
      <c r="BB402" s="12">
        <f t="shared" si="27"/>
        <v>0.21463602875011875</v>
      </c>
    </row>
    <row r="403" spans="1:54">
      <c r="A403" s="3" t="s">
        <v>50</v>
      </c>
      <c r="B403" s="1" t="s">
        <v>18163</v>
      </c>
      <c r="C403" s="3" t="s">
        <v>18164</v>
      </c>
      <c r="D403" s="1">
        <v>7</v>
      </c>
      <c r="E403" s="3">
        <v>2</v>
      </c>
      <c r="F403" s="3">
        <v>14</v>
      </c>
      <c r="G403" s="1">
        <v>2</v>
      </c>
      <c r="H403" s="1">
        <v>482</v>
      </c>
      <c r="I403" s="1">
        <v>54.1</v>
      </c>
      <c r="J403" s="1">
        <v>5.55</v>
      </c>
      <c r="K403" s="1">
        <v>51.39</v>
      </c>
      <c r="L403" s="1" t="s">
        <v>744</v>
      </c>
      <c r="M403" s="1" t="s">
        <v>1024</v>
      </c>
      <c r="N403" s="1" t="s">
        <v>69</v>
      </c>
      <c r="O403" s="1" t="s">
        <v>17908</v>
      </c>
      <c r="P403" s="1" t="s">
        <v>18165</v>
      </c>
      <c r="Q403" s="1" t="s">
        <v>18166</v>
      </c>
      <c r="R403" s="3" t="s">
        <v>18167</v>
      </c>
      <c r="S403" s="1" t="s">
        <v>18168</v>
      </c>
      <c r="T403" s="1" t="s">
        <v>14260</v>
      </c>
      <c r="U403" s="1" t="s">
        <v>55</v>
      </c>
      <c r="V403" s="5">
        <v>0.71099999999999997</v>
      </c>
      <c r="W403" s="5">
        <v>0.54726555136463295</v>
      </c>
      <c r="X403" s="1">
        <v>83.1</v>
      </c>
      <c r="Y403" s="1">
        <v>116.9</v>
      </c>
      <c r="Z403" s="3">
        <v>77.099999999999994</v>
      </c>
      <c r="AA403" s="3">
        <v>187.8</v>
      </c>
      <c r="AB403" s="3">
        <v>76.2</v>
      </c>
      <c r="AC403" s="3">
        <v>108.4</v>
      </c>
      <c r="AD403" s="3">
        <v>130</v>
      </c>
      <c r="AE403" s="3">
        <v>20.5</v>
      </c>
      <c r="AF403" s="7">
        <v>175400.5703125</v>
      </c>
      <c r="AG403" s="7">
        <v>407463.484375</v>
      </c>
      <c r="AH403" s="7">
        <v>191203.0390625</v>
      </c>
      <c r="AI403" s="7">
        <v>234538.4453125</v>
      </c>
      <c r="AJ403" s="7">
        <v>340522.953125</v>
      </c>
      <c r="AK403" s="7">
        <v>44105.658203125</v>
      </c>
      <c r="AL403" s="8">
        <v>201819.90064818601</v>
      </c>
      <c r="AM403" s="8">
        <v>491880.599281509</v>
      </c>
      <c r="AN403" s="8">
        <v>199618.656237238</v>
      </c>
      <c r="AO403" s="8">
        <v>283967.66237264499</v>
      </c>
      <c r="AP403" s="8">
        <v>340522.953125</v>
      </c>
      <c r="AQ403" s="8">
        <v>53644.286226885502</v>
      </c>
      <c r="AR403" s="1" t="s">
        <v>50</v>
      </c>
      <c r="AS403" s="1" t="s">
        <v>50</v>
      </c>
      <c r="AT403" s="1" t="s">
        <v>50</v>
      </c>
      <c r="AU403" s="1" t="s">
        <v>50</v>
      </c>
      <c r="AV403" s="1" t="s">
        <v>50</v>
      </c>
      <c r="AW403" s="1" t="s">
        <v>50</v>
      </c>
      <c r="AX403" s="1" t="s">
        <v>18169</v>
      </c>
      <c r="AY403" s="12">
        <f t="shared" ref="AY403:AY466" si="28">AVERAGE(AL403:AN403)/AVERAGE(AO403:AQ403)</f>
        <v>1.3173177695104297</v>
      </c>
      <c r="AZ403" s="12">
        <f t="shared" si="25"/>
        <v>0.39760340117403298</v>
      </c>
      <c r="BA403" s="12">
        <f t="shared" si="26"/>
        <v>0.61268235725463382</v>
      </c>
      <c r="BB403" s="12">
        <f t="shared" si="27"/>
        <v>0.21276462539234234</v>
      </c>
    </row>
    <row r="404" spans="1:54">
      <c r="A404" s="3" t="s">
        <v>50</v>
      </c>
      <c r="B404" s="1" t="s">
        <v>534</v>
      </c>
      <c r="C404" s="3" t="s">
        <v>535</v>
      </c>
      <c r="D404" s="1">
        <v>9</v>
      </c>
      <c r="E404" s="3">
        <v>1</v>
      </c>
      <c r="F404" s="3">
        <v>1</v>
      </c>
      <c r="G404" s="1">
        <v>1</v>
      </c>
      <c r="H404" s="1">
        <v>274</v>
      </c>
      <c r="I404" s="1">
        <v>28.6</v>
      </c>
      <c r="J404" s="1">
        <v>7.72</v>
      </c>
      <c r="K404" s="1">
        <v>0</v>
      </c>
      <c r="L404" s="1" t="s">
        <v>163</v>
      </c>
      <c r="M404" s="1" t="s">
        <v>536</v>
      </c>
      <c r="N404" s="1" t="s">
        <v>108</v>
      </c>
      <c r="O404" s="1" t="s">
        <v>537</v>
      </c>
      <c r="P404" s="1" t="s">
        <v>538</v>
      </c>
      <c r="Q404" s="1" t="s">
        <v>539</v>
      </c>
      <c r="R404" s="3" t="s">
        <v>540</v>
      </c>
      <c r="S404" s="1" t="s">
        <v>541</v>
      </c>
      <c r="T404" s="1" t="s">
        <v>542</v>
      </c>
      <c r="U404" s="1" t="s">
        <v>55</v>
      </c>
      <c r="V404" s="5">
        <v>2.7240000000000002</v>
      </c>
      <c r="W404" s="5">
        <v>0.55805644593094905</v>
      </c>
      <c r="X404" s="1">
        <v>146.30000000000001</v>
      </c>
      <c r="Y404" s="1">
        <v>53.7</v>
      </c>
      <c r="Z404" s="3">
        <v>45</v>
      </c>
      <c r="AA404" s="3">
        <v>131.1</v>
      </c>
      <c r="AB404" s="3">
        <v>165</v>
      </c>
      <c r="AC404" s="3">
        <v>32</v>
      </c>
      <c r="AD404" s="3">
        <v>48.1</v>
      </c>
      <c r="AE404" s="3">
        <v>178.8</v>
      </c>
      <c r="AF404" s="7">
        <v>10422.2900390625</v>
      </c>
      <c r="AG404" s="7">
        <v>28932.74609375</v>
      </c>
      <c r="AH404" s="7" t="s">
        <v>55</v>
      </c>
      <c r="AI404" s="7">
        <v>7051.7119140625</v>
      </c>
      <c r="AJ404" s="7">
        <v>12824.1884765625</v>
      </c>
      <c r="AK404" s="7" t="s">
        <v>55</v>
      </c>
      <c r="AL404" s="8">
        <v>11992.124862893101</v>
      </c>
      <c r="AM404" s="8">
        <v>34926.949366475899</v>
      </c>
      <c r="AN404" s="8">
        <v>43949.063014126303</v>
      </c>
      <c r="AO404" s="8">
        <v>8537.8674071688893</v>
      </c>
      <c r="AP404" s="8">
        <v>12824.1884765625</v>
      </c>
      <c r="AQ404" s="8">
        <v>47629.316539569198</v>
      </c>
      <c r="AR404" s="1" t="s">
        <v>62</v>
      </c>
      <c r="AS404" s="1" t="s">
        <v>50</v>
      </c>
      <c r="AT404" s="1" t="s">
        <v>63</v>
      </c>
      <c r="AU404" s="1" t="s">
        <v>62</v>
      </c>
      <c r="AV404" s="1" t="s">
        <v>62</v>
      </c>
      <c r="AW404" s="1" t="s">
        <v>63</v>
      </c>
      <c r="AX404" s="1" t="s">
        <v>543</v>
      </c>
      <c r="AY404" s="12">
        <f t="shared" si="28"/>
        <v>1.3170942112293194</v>
      </c>
      <c r="AZ404" s="12">
        <f t="shared" si="25"/>
        <v>0.39735854469248055</v>
      </c>
      <c r="BA404" s="12">
        <f t="shared" si="26"/>
        <v>0.66471881058147742</v>
      </c>
      <c r="BB404" s="12">
        <f t="shared" si="27"/>
        <v>0.17736203114590468</v>
      </c>
    </row>
    <row r="405" spans="1:54">
      <c r="A405" s="3" t="s">
        <v>50</v>
      </c>
      <c r="B405" s="1" t="s">
        <v>5516</v>
      </c>
      <c r="C405" s="3" t="s">
        <v>5517</v>
      </c>
      <c r="D405" s="1">
        <v>5</v>
      </c>
      <c r="E405" s="3">
        <v>1</v>
      </c>
      <c r="F405" s="3">
        <v>1</v>
      </c>
      <c r="G405" s="1">
        <v>1</v>
      </c>
      <c r="H405" s="1">
        <v>203</v>
      </c>
      <c r="I405" s="1">
        <v>23.1</v>
      </c>
      <c r="J405" s="1">
        <v>7.18</v>
      </c>
      <c r="K405" s="1">
        <v>2.76</v>
      </c>
      <c r="L405" s="1" t="s">
        <v>689</v>
      </c>
      <c r="M405" s="1" t="s">
        <v>5518</v>
      </c>
      <c r="N405" s="1" t="s">
        <v>177</v>
      </c>
      <c r="O405" s="1" t="s">
        <v>1099</v>
      </c>
      <c r="P405" s="1" t="s">
        <v>5519</v>
      </c>
      <c r="Q405" s="1" t="s">
        <v>5520</v>
      </c>
      <c r="R405" s="3" t="s">
        <v>5521</v>
      </c>
      <c r="S405" s="1" t="s">
        <v>5522</v>
      </c>
      <c r="T405" s="1" t="s">
        <v>5523</v>
      </c>
      <c r="U405" s="1" t="s">
        <v>55</v>
      </c>
      <c r="V405" s="5">
        <v>1.157</v>
      </c>
      <c r="W405" s="5">
        <v>0.17001157281670101</v>
      </c>
      <c r="X405" s="1">
        <v>107.3</v>
      </c>
      <c r="Y405" s="1">
        <v>92.7</v>
      </c>
      <c r="Z405" s="3">
        <v>143.4</v>
      </c>
      <c r="AA405" s="3">
        <v>99</v>
      </c>
      <c r="AB405" s="3">
        <v>98.6</v>
      </c>
      <c r="AC405" s="3">
        <v>84.1</v>
      </c>
      <c r="AD405" s="3">
        <v>89.4</v>
      </c>
      <c r="AE405" s="3">
        <v>85.6</v>
      </c>
      <c r="AF405" s="7">
        <v>578982.25</v>
      </c>
      <c r="AG405" s="7">
        <v>380798.21875</v>
      </c>
      <c r="AH405" s="7">
        <v>438485.84375</v>
      </c>
      <c r="AI405" s="7">
        <v>322514.28125</v>
      </c>
      <c r="AJ405" s="7">
        <v>414970.9375</v>
      </c>
      <c r="AK405" s="7">
        <v>326794.375</v>
      </c>
      <c r="AL405" s="8">
        <v>666190.19518510404</v>
      </c>
      <c r="AM405" s="8">
        <v>459690.90047759202</v>
      </c>
      <c r="AN405" s="8">
        <v>457785.37484341499</v>
      </c>
      <c r="AO405" s="8">
        <v>390484.49564987002</v>
      </c>
      <c r="AP405" s="8">
        <v>414970.9375</v>
      </c>
      <c r="AQ405" s="8">
        <v>397469.43371982302</v>
      </c>
      <c r="AR405" s="1" t="s">
        <v>62</v>
      </c>
      <c r="AS405" s="1" t="s">
        <v>62</v>
      </c>
      <c r="AT405" s="1" t="s">
        <v>62</v>
      </c>
      <c r="AU405" s="1" t="s">
        <v>62</v>
      </c>
      <c r="AV405" s="1" t="s">
        <v>62</v>
      </c>
      <c r="AW405" s="1" t="s">
        <v>50</v>
      </c>
      <c r="AX405" s="1" t="s">
        <v>5524</v>
      </c>
      <c r="AY405" s="12">
        <f t="shared" si="28"/>
        <v>1.3165132038771479</v>
      </c>
      <c r="AZ405" s="12">
        <f t="shared" si="25"/>
        <v>0.39672199086559773</v>
      </c>
      <c r="BA405" s="12">
        <f t="shared" si="26"/>
        <v>0.14202141777312172</v>
      </c>
      <c r="BB405" s="12">
        <f t="shared" si="27"/>
        <v>0.84764615618544303</v>
      </c>
    </row>
    <row r="406" spans="1:54">
      <c r="A406" s="3" t="s">
        <v>50</v>
      </c>
      <c r="B406" s="1" t="s">
        <v>2785</v>
      </c>
      <c r="C406" s="3" t="s">
        <v>2786</v>
      </c>
      <c r="D406" s="1">
        <v>4</v>
      </c>
      <c r="E406" s="3">
        <v>1</v>
      </c>
      <c r="F406" s="3">
        <v>5</v>
      </c>
      <c r="G406" s="1">
        <v>1</v>
      </c>
      <c r="H406" s="1">
        <v>507</v>
      </c>
      <c r="I406" s="1">
        <v>55.5</v>
      </c>
      <c r="J406" s="1">
        <v>4.79</v>
      </c>
      <c r="K406" s="1">
        <v>22.53</v>
      </c>
      <c r="L406" s="1" t="s">
        <v>2204</v>
      </c>
      <c r="M406" s="1" t="s">
        <v>2787</v>
      </c>
      <c r="N406" s="1" t="s">
        <v>108</v>
      </c>
      <c r="O406" s="1" t="s">
        <v>2788</v>
      </c>
      <c r="P406" s="1" t="s">
        <v>2789</v>
      </c>
      <c r="Q406" s="1" t="s">
        <v>2790</v>
      </c>
      <c r="R406" s="3" t="s">
        <v>2791</v>
      </c>
      <c r="S406" s="1" t="s">
        <v>2792</v>
      </c>
      <c r="T406" s="1" t="s">
        <v>55</v>
      </c>
      <c r="U406" s="1" t="s">
        <v>1784</v>
      </c>
      <c r="V406" s="5">
        <v>1.3720000000000001</v>
      </c>
      <c r="W406" s="5">
        <v>6.9509302756178198E-2</v>
      </c>
      <c r="X406" s="1">
        <v>115.7</v>
      </c>
      <c r="Y406" s="1">
        <v>84.3</v>
      </c>
      <c r="Z406" s="3">
        <v>95.4</v>
      </c>
      <c r="AA406" s="3">
        <v>122.5</v>
      </c>
      <c r="AB406" s="3">
        <v>123.1</v>
      </c>
      <c r="AC406" s="3">
        <v>89.3</v>
      </c>
      <c r="AD406" s="3">
        <v>94.8</v>
      </c>
      <c r="AE406" s="3">
        <v>75</v>
      </c>
      <c r="AF406" s="7">
        <v>465774.6875</v>
      </c>
      <c r="AG406" s="7">
        <v>569716.8125</v>
      </c>
      <c r="AH406" s="7">
        <v>662079</v>
      </c>
      <c r="AI406" s="7">
        <v>414085.75</v>
      </c>
      <c r="AJ406" s="7">
        <v>532511.3125</v>
      </c>
      <c r="AK406" s="7">
        <v>346104.71875</v>
      </c>
      <c r="AL406" s="8">
        <v>535930.98921064695</v>
      </c>
      <c r="AM406" s="8">
        <v>687749.10611461103</v>
      </c>
      <c r="AN406" s="8">
        <v>691219.76800637203</v>
      </c>
      <c r="AO406" s="8">
        <v>501354.74502975401</v>
      </c>
      <c r="AP406" s="8">
        <v>532511.3125</v>
      </c>
      <c r="AQ406" s="8">
        <v>420955.98055909399</v>
      </c>
      <c r="AR406" s="1" t="s">
        <v>50</v>
      </c>
      <c r="AS406" s="1" t="s">
        <v>50</v>
      </c>
      <c r="AT406" s="1" t="s">
        <v>62</v>
      </c>
      <c r="AU406" s="1" t="s">
        <v>50</v>
      </c>
      <c r="AV406" s="1" t="s">
        <v>50</v>
      </c>
      <c r="AW406" s="1" t="s">
        <v>50</v>
      </c>
      <c r="AX406" s="1" t="s">
        <v>2793</v>
      </c>
      <c r="AY406" s="12">
        <f t="shared" si="28"/>
        <v>1.316243370802364</v>
      </c>
      <c r="AZ406" s="12">
        <f t="shared" si="25"/>
        <v>0.39642626520378338</v>
      </c>
      <c r="BA406" s="12">
        <f t="shared" si="26"/>
        <v>6.5870969870491E-2</v>
      </c>
      <c r="BB406" s="12">
        <f t="shared" si="27"/>
        <v>1.1813059420495826</v>
      </c>
    </row>
    <row r="407" spans="1:54">
      <c r="A407" s="3" t="s">
        <v>50</v>
      </c>
      <c r="B407" s="1" t="s">
        <v>6579</v>
      </c>
      <c r="C407" s="3" t="s">
        <v>6580</v>
      </c>
      <c r="D407" s="1">
        <v>33</v>
      </c>
      <c r="E407" s="3">
        <v>5</v>
      </c>
      <c r="F407" s="3">
        <v>26</v>
      </c>
      <c r="G407" s="1">
        <v>5</v>
      </c>
      <c r="H407" s="1">
        <v>159</v>
      </c>
      <c r="I407" s="1">
        <v>17.7</v>
      </c>
      <c r="J407" s="1">
        <v>11.66</v>
      </c>
      <c r="K407" s="1">
        <v>72.58</v>
      </c>
      <c r="L407" s="1" t="s">
        <v>6581</v>
      </c>
      <c r="M407" s="1" t="s">
        <v>1197</v>
      </c>
      <c r="N407" s="1" t="s">
        <v>108</v>
      </c>
      <c r="O407" s="1" t="s">
        <v>6582</v>
      </c>
      <c r="P407" s="1" t="s">
        <v>6583</v>
      </c>
      <c r="Q407" s="1" t="s">
        <v>6584</v>
      </c>
      <c r="R407" s="3" t="s">
        <v>6585</v>
      </c>
      <c r="S407" s="1" t="s">
        <v>6586</v>
      </c>
      <c r="T407" s="1" t="s">
        <v>6587</v>
      </c>
      <c r="U407" s="1" t="s">
        <v>3520</v>
      </c>
      <c r="V407" s="5">
        <v>1.097</v>
      </c>
      <c r="W407" s="5">
        <v>0.36195117342816002</v>
      </c>
      <c r="X407" s="1">
        <v>104.6</v>
      </c>
      <c r="Y407" s="1">
        <v>95.4</v>
      </c>
      <c r="Z407" s="3">
        <v>158.9</v>
      </c>
      <c r="AA407" s="3">
        <v>80.099999999999994</v>
      </c>
      <c r="AB407" s="3">
        <v>101.6</v>
      </c>
      <c r="AC407" s="3">
        <v>92.6</v>
      </c>
      <c r="AD407" s="3">
        <v>94.6</v>
      </c>
      <c r="AE407" s="3">
        <v>72.2</v>
      </c>
      <c r="AF407" s="7">
        <v>4506077.484375</v>
      </c>
      <c r="AG407" s="7">
        <v>2165880.5234375</v>
      </c>
      <c r="AH407" s="7">
        <v>3174209.953125</v>
      </c>
      <c r="AI407" s="7">
        <v>2494989.2792968801</v>
      </c>
      <c r="AJ407" s="7">
        <v>3085775.6640625</v>
      </c>
      <c r="AK407" s="7">
        <v>1935615.484375</v>
      </c>
      <c r="AL407" s="8">
        <v>5184795.6285965303</v>
      </c>
      <c r="AM407" s="8">
        <v>2614601.4322601501</v>
      </c>
      <c r="AN407" s="8">
        <v>3313919.7397932601</v>
      </c>
      <c r="AO407" s="8">
        <v>3020810.8199179899</v>
      </c>
      <c r="AP407" s="8">
        <v>3085775.6640625</v>
      </c>
      <c r="AQ407" s="8">
        <v>2354226.5391619802</v>
      </c>
      <c r="AR407" s="1" t="s">
        <v>50</v>
      </c>
      <c r="AS407" s="1" t="s">
        <v>50</v>
      </c>
      <c r="AT407" s="1" t="s">
        <v>50</v>
      </c>
      <c r="AU407" s="1" t="s">
        <v>50</v>
      </c>
      <c r="AV407" s="1" t="s">
        <v>50</v>
      </c>
      <c r="AW407" s="1" t="s">
        <v>50</v>
      </c>
      <c r="AX407" s="1" t="s">
        <v>6588</v>
      </c>
      <c r="AY407" s="12">
        <f t="shared" si="28"/>
        <v>1.3135045970466668</v>
      </c>
      <c r="AZ407" s="12">
        <f t="shared" si="25"/>
        <v>0.3934212496720193</v>
      </c>
      <c r="BA407" s="12">
        <f t="shared" si="26"/>
        <v>0.33215586716718382</v>
      </c>
      <c r="BB407" s="12">
        <f t="shared" si="27"/>
        <v>0.47865807182147518</v>
      </c>
    </row>
    <row r="408" spans="1:54">
      <c r="A408" s="3" t="s">
        <v>50</v>
      </c>
      <c r="B408" s="1" t="s">
        <v>6569</v>
      </c>
      <c r="C408" s="3" t="s">
        <v>6570</v>
      </c>
      <c r="D408" s="1">
        <v>6</v>
      </c>
      <c r="E408" s="3">
        <v>1</v>
      </c>
      <c r="F408" s="3">
        <v>5</v>
      </c>
      <c r="G408" s="1">
        <v>1</v>
      </c>
      <c r="H408" s="1">
        <v>196</v>
      </c>
      <c r="I408" s="1">
        <v>21.7</v>
      </c>
      <c r="J408" s="1">
        <v>8.06</v>
      </c>
      <c r="K408" s="1">
        <v>14.51</v>
      </c>
      <c r="L408" s="1" t="s">
        <v>6571</v>
      </c>
      <c r="M408" s="1" t="s">
        <v>1348</v>
      </c>
      <c r="N408" s="1" t="s">
        <v>108</v>
      </c>
      <c r="O408" s="1" t="s">
        <v>6572</v>
      </c>
      <c r="P408" s="1" t="s">
        <v>6573</v>
      </c>
      <c r="Q408" s="1" t="s">
        <v>6574</v>
      </c>
      <c r="R408" s="3" t="s">
        <v>6575</v>
      </c>
      <c r="S408" s="1" t="s">
        <v>6576</v>
      </c>
      <c r="T408" s="1" t="s">
        <v>6577</v>
      </c>
      <c r="U408" s="1" t="s">
        <v>55</v>
      </c>
      <c r="V408" s="5">
        <v>1.097</v>
      </c>
      <c r="W408" s="5">
        <v>0.32916266662348798</v>
      </c>
      <c r="X408" s="1">
        <v>104.6</v>
      </c>
      <c r="Y408" s="1">
        <v>95.4</v>
      </c>
      <c r="Z408" s="3">
        <v>83.7</v>
      </c>
      <c r="AA408" s="3">
        <v>106.7</v>
      </c>
      <c r="AB408" s="3">
        <v>150.30000000000001</v>
      </c>
      <c r="AC408" s="3">
        <v>58.8</v>
      </c>
      <c r="AD408" s="3">
        <v>97.2</v>
      </c>
      <c r="AE408" s="3">
        <v>103.3</v>
      </c>
      <c r="AF408" s="7">
        <v>79158.3671875</v>
      </c>
      <c r="AG408" s="7">
        <v>96108.765625</v>
      </c>
      <c r="AH408" s="7">
        <v>156553.75</v>
      </c>
      <c r="AI408" s="7">
        <v>52852.359375</v>
      </c>
      <c r="AJ408" s="7">
        <v>105738.546875</v>
      </c>
      <c r="AK408" s="7">
        <v>92407.390625</v>
      </c>
      <c r="AL408" s="8">
        <v>91081.424494748804</v>
      </c>
      <c r="AM408" s="8">
        <v>116020.303768677</v>
      </c>
      <c r="AN408" s="8">
        <v>163444.312167472</v>
      </c>
      <c r="AO408" s="8">
        <v>63991.0481311517</v>
      </c>
      <c r="AP408" s="8">
        <v>105738.546875</v>
      </c>
      <c r="AQ408" s="8">
        <v>112392.121875553</v>
      </c>
      <c r="AR408" s="1" t="s">
        <v>50</v>
      </c>
      <c r="AS408" s="1" t="s">
        <v>62</v>
      </c>
      <c r="AT408" s="1" t="s">
        <v>50</v>
      </c>
      <c r="AU408" s="1" t="s">
        <v>50</v>
      </c>
      <c r="AV408" s="1" t="s">
        <v>50</v>
      </c>
      <c r="AW408" s="1" t="s">
        <v>50</v>
      </c>
      <c r="AX408" s="1" t="s">
        <v>6578</v>
      </c>
      <c r="AY408" s="12">
        <f t="shared" si="28"/>
        <v>1.313426149984299</v>
      </c>
      <c r="AZ408" s="12">
        <f t="shared" si="25"/>
        <v>0.39333508433400116</v>
      </c>
      <c r="BA408" s="12">
        <f t="shared" si="26"/>
        <v>0.32148175028521186</v>
      </c>
      <c r="BB408" s="12">
        <f t="shared" si="27"/>
        <v>0.49284367585138295</v>
      </c>
    </row>
    <row r="409" spans="1:54">
      <c r="A409" s="3" t="s">
        <v>50</v>
      </c>
      <c r="B409" s="1" t="s">
        <v>2630</v>
      </c>
      <c r="C409" s="3" t="s">
        <v>2631</v>
      </c>
      <c r="D409" s="1">
        <v>5</v>
      </c>
      <c r="E409" s="3">
        <v>1</v>
      </c>
      <c r="F409" s="3">
        <v>3</v>
      </c>
      <c r="G409" s="1">
        <v>1</v>
      </c>
      <c r="H409" s="1">
        <v>404</v>
      </c>
      <c r="I409" s="1">
        <v>46.7</v>
      </c>
      <c r="J409" s="1">
        <v>7.83</v>
      </c>
      <c r="K409" s="1">
        <v>12.26</v>
      </c>
      <c r="L409" s="1" t="s">
        <v>2500</v>
      </c>
      <c r="M409" s="1" t="s">
        <v>54</v>
      </c>
      <c r="N409" s="1" t="s">
        <v>714</v>
      </c>
      <c r="O409" s="1" t="s">
        <v>2632</v>
      </c>
      <c r="P409" s="1" t="s">
        <v>2633</v>
      </c>
      <c r="Q409" s="1" t="s">
        <v>2634</v>
      </c>
      <c r="R409" s="3" t="s">
        <v>2635</v>
      </c>
      <c r="S409" s="1" t="s">
        <v>2636</v>
      </c>
      <c r="T409" s="1" t="s">
        <v>2637</v>
      </c>
      <c r="U409" s="1" t="s">
        <v>2638</v>
      </c>
      <c r="V409" s="5">
        <v>1.3859999999999999</v>
      </c>
      <c r="W409" s="5">
        <v>0.64630394096892296</v>
      </c>
      <c r="X409" s="1">
        <v>116.2</v>
      </c>
      <c r="Y409" s="1">
        <v>83.8</v>
      </c>
      <c r="Z409" s="3">
        <v>36.799999999999997</v>
      </c>
      <c r="AA409" s="3">
        <v>181.1</v>
      </c>
      <c r="AB409" s="3">
        <v>122.6</v>
      </c>
      <c r="AC409" s="3">
        <v>18.5</v>
      </c>
      <c r="AD409" s="3">
        <v>88.5</v>
      </c>
      <c r="AE409" s="3">
        <v>152.4</v>
      </c>
      <c r="AF409" s="7">
        <v>9755.904296875</v>
      </c>
      <c r="AG409" s="7">
        <v>45748.7734375</v>
      </c>
      <c r="AH409" s="7" t="s">
        <v>55</v>
      </c>
      <c r="AI409" s="7" t="s">
        <v>55</v>
      </c>
      <c r="AJ409" s="7">
        <v>26982.798828125</v>
      </c>
      <c r="AK409" s="7" t="s">
        <v>55</v>
      </c>
      <c r="AL409" s="8">
        <v>11225.366214149701</v>
      </c>
      <c r="AM409" s="8">
        <v>55226.872978196501</v>
      </c>
      <c r="AN409" s="8">
        <v>37390.190944204202</v>
      </c>
      <c r="AO409" s="8">
        <v>5653.2355283669904</v>
      </c>
      <c r="AP409" s="8">
        <v>26982.798828125</v>
      </c>
      <c r="AQ409" s="8">
        <v>46468.859258385797</v>
      </c>
      <c r="AR409" s="1" t="s">
        <v>62</v>
      </c>
      <c r="AS409" s="1" t="s">
        <v>50</v>
      </c>
      <c r="AT409" s="1" t="s">
        <v>63</v>
      </c>
      <c r="AU409" s="1" t="s">
        <v>50</v>
      </c>
      <c r="AV409" s="1" t="s">
        <v>50</v>
      </c>
      <c r="AW409" s="1" t="s">
        <v>63</v>
      </c>
      <c r="AX409" s="1" t="s">
        <v>2639</v>
      </c>
      <c r="AY409" s="12">
        <f t="shared" si="28"/>
        <v>1.3127181567566137</v>
      </c>
      <c r="AZ409" s="12">
        <f t="shared" si="25"/>
        <v>0.39255719993466442</v>
      </c>
      <c r="BA409" s="12">
        <f t="shared" si="26"/>
        <v>0.65998896839781895</v>
      </c>
      <c r="BB409" s="12">
        <f t="shared" si="27"/>
        <v>0.18046332355509137</v>
      </c>
    </row>
    <row r="410" spans="1:54">
      <c r="A410" s="3" t="s">
        <v>50</v>
      </c>
      <c r="B410" s="1" t="s">
        <v>11284</v>
      </c>
      <c r="C410" s="3" t="s">
        <v>11285</v>
      </c>
      <c r="D410" s="1">
        <v>2</v>
      </c>
      <c r="E410" s="3">
        <v>1</v>
      </c>
      <c r="F410" s="3">
        <v>1</v>
      </c>
      <c r="G410" s="1">
        <v>1</v>
      </c>
      <c r="H410" s="1">
        <v>486</v>
      </c>
      <c r="I410" s="1">
        <v>55.2</v>
      </c>
      <c r="J410" s="1">
        <v>8.82</v>
      </c>
      <c r="K410" s="1">
        <v>0</v>
      </c>
      <c r="L410" s="1" t="s">
        <v>574</v>
      </c>
      <c r="M410" s="1" t="s">
        <v>68</v>
      </c>
      <c r="N410" s="1" t="s">
        <v>69</v>
      </c>
      <c r="O410" s="1" t="s">
        <v>958</v>
      </c>
      <c r="P410" s="1" t="s">
        <v>11286</v>
      </c>
      <c r="Q410" s="1" t="s">
        <v>11287</v>
      </c>
      <c r="R410" s="3" t="s">
        <v>11288</v>
      </c>
      <c r="S410" s="1" t="s">
        <v>11289</v>
      </c>
      <c r="T410" s="1" t="s">
        <v>963</v>
      </c>
      <c r="U410" s="1" t="s">
        <v>55</v>
      </c>
      <c r="V410" s="5">
        <v>0.94699999999999995</v>
      </c>
      <c r="W410" s="5">
        <v>0.56054962511363504</v>
      </c>
      <c r="X410" s="1">
        <v>97.3</v>
      </c>
      <c r="Y410" s="1">
        <v>102.7</v>
      </c>
      <c r="Z410" s="3">
        <v>85.4</v>
      </c>
      <c r="AA410" s="3">
        <v>71.599999999999994</v>
      </c>
      <c r="AB410" s="3">
        <v>183.4</v>
      </c>
      <c r="AC410" s="3">
        <v>48</v>
      </c>
      <c r="AD410" s="3">
        <v>90.1</v>
      </c>
      <c r="AE410" s="3">
        <v>121.5</v>
      </c>
      <c r="AF410" s="7">
        <v>79900.2734375</v>
      </c>
      <c r="AG410" s="7">
        <v>63825.39453125</v>
      </c>
      <c r="AH410" s="7">
        <v>189172.515625</v>
      </c>
      <c r="AI410" s="7" t="s">
        <v>55</v>
      </c>
      <c r="AJ410" s="7">
        <v>97045.203125</v>
      </c>
      <c r="AK410" s="7">
        <v>107552.828125</v>
      </c>
      <c r="AL410" s="8">
        <v>91935.078763936806</v>
      </c>
      <c r="AM410" s="8">
        <v>77048.5565340053</v>
      </c>
      <c r="AN410" s="8">
        <v>197498.761270927</v>
      </c>
      <c r="AO410" s="8">
        <v>51696.102321008802</v>
      </c>
      <c r="AP410" s="8">
        <v>97045.203125</v>
      </c>
      <c r="AQ410" s="8">
        <v>130813.027885836</v>
      </c>
      <c r="AR410" s="1" t="s">
        <v>62</v>
      </c>
      <c r="AS410" s="1" t="s">
        <v>62</v>
      </c>
      <c r="AT410" s="1" t="s">
        <v>62</v>
      </c>
      <c r="AU410" s="1" t="s">
        <v>63</v>
      </c>
      <c r="AV410" s="1" t="s">
        <v>50</v>
      </c>
      <c r="AW410" s="1" t="s">
        <v>62</v>
      </c>
      <c r="AX410" s="1" t="s">
        <v>5386</v>
      </c>
      <c r="AY410" s="12">
        <f t="shared" si="28"/>
        <v>1.3109523011179243</v>
      </c>
      <c r="AZ410" s="12">
        <f t="shared" si="25"/>
        <v>0.39061519418474444</v>
      </c>
      <c r="BA410" s="12">
        <f t="shared" si="26"/>
        <v>0.54878135407635842</v>
      </c>
      <c r="BB410" s="12">
        <f t="shared" si="27"/>
        <v>0.26060065305807523</v>
      </c>
    </row>
    <row r="411" spans="1:54">
      <c r="A411" s="3" t="s">
        <v>50</v>
      </c>
      <c r="B411" s="1" t="s">
        <v>12585</v>
      </c>
      <c r="C411" s="3" t="s">
        <v>12586</v>
      </c>
      <c r="D411" s="1">
        <v>7</v>
      </c>
      <c r="E411" s="3">
        <v>1</v>
      </c>
      <c r="F411" s="3">
        <v>7</v>
      </c>
      <c r="G411" s="1">
        <v>1</v>
      </c>
      <c r="H411" s="1">
        <v>311</v>
      </c>
      <c r="I411" s="1">
        <v>35.4</v>
      </c>
      <c r="J411" s="1">
        <v>9.31</v>
      </c>
      <c r="K411" s="1">
        <v>36.86</v>
      </c>
      <c r="L411" s="1" t="s">
        <v>5265</v>
      </c>
      <c r="M411" s="1" t="s">
        <v>127</v>
      </c>
      <c r="N411" s="1" t="s">
        <v>108</v>
      </c>
      <c r="O411" s="1" t="s">
        <v>12587</v>
      </c>
      <c r="P411" s="1" t="s">
        <v>12588</v>
      </c>
      <c r="Q411" s="1" t="s">
        <v>12589</v>
      </c>
      <c r="R411" s="3" t="s">
        <v>12590</v>
      </c>
      <c r="S411" s="1" t="s">
        <v>12591</v>
      </c>
      <c r="T411" s="1" t="s">
        <v>12592</v>
      </c>
      <c r="U411" s="1" t="s">
        <v>55</v>
      </c>
      <c r="V411" s="5">
        <v>0.90800000000000003</v>
      </c>
      <c r="W411" s="5">
        <v>0.49766266024939299</v>
      </c>
      <c r="X411" s="1">
        <v>95.2</v>
      </c>
      <c r="Y411" s="1">
        <v>104.8</v>
      </c>
      <c r="Z411" s="3">
        <v>76.400000000000006</v>
      </c>
      <c r="AA411" s="3">
        <v>159.4</v>
      </c>
      <c r="AB411" s="3">
        <v>104.4</v>
      </c>
      <c r="AC411" s="3">
        <v>115</v>
      </c>
      <c r="AD411" s="3">
        <v>119.4</v>
      </c>
      <c r="AE411" s="3">
        <v>25.3</v>
      </c>
      <c r="AF411" s="7">
        <v>605302.0625</v>
      </c>
      <c r="AG411" s="7">
        <v>1203155.375</v>
      </c>
      <c r="AH411" s="7">
        <v>911244.4375</v>
      </c>
      <c r="AI411" s="7">
        <v>865183.125</v>
      </c>
      <c r="AJ411" s="7">
        <v>1087798.625</v>
      </c>
      <c r="AK411" s="7">
        <v>189629.078125</v>
      </c>
      <c r="AL411" s="8">
        <v>696474.37233666703</v>
      </c>
      <c r="AM411" s="8">
        <v>1452421.65145555</v>
      </c>
      <c r="AN411" s="8">
        <v>951351.98169077595</v>
      </c>
      <c r="AO411" s="8">
        <v>1047521.35285607</v>
      </c>
      <c r="AP411" s="8">
        <v>1087798.625</v>
      </c>
      <c r="AQ411" s="8">
        <v>230639.71740381399</v>
      </c>
      <c r="AR411" s="1" t="s">
        <v>50</v>
      </c>
      <c r="AS411" s="1" t="s">
        <v>50</v>
      </c>
      <c r="AT411" s="1" t="s">
        <v>50</v>
      </c>
      <c r="AU411" s="1" t="s">
        <v>50</v>
      </c>
      <c r="AV411" s="1" t="s">
        <v>50</v>
      </c>
      <c r="AW411" s="1" t="s">
        <v>50</v>
      </c>
      <c r="AX411" s="1" t="s">
        <v>5953</v>
      </c>
      <c r="AY411" s="12">
        <f t="shared" si="28"/>
        <v>1.3103553757463533</v>
      </c>
      <c r="AZ411" s="12">
        <f t="shared" si="25"/>
        <v>0.38995813183694528</v>
      </c>
      <c r="BA411" s="12">
        <f t="shared" si="26"/>
        <v>0.53037909965737673</v>
      </c>
      <c r="BB411" s="12">
        <f t="shared" si="27"/>
        <v>0.27541359825771949</v>
      </c>
    </row>
    <row r="412" spans="1:54">
      <c r="A412" s="3" t="s">
        <v>50</v>
      </c>
      <c r="B412" s="1" t="s">
        <v>3606</v>
      </c>
      <c r="C412" s="3" t="s">
        <v>3607</v>
      </c>
      <c r="D412" s="1">
        <v>5</v>
      </c>
      <c r="E412" s="3">
        <v>2</v>
      </c>
      <c r="F412" s="3">
        <v>18</v>
      </c>
      <c r="G412" s="1">
        <v>2</v>
      </c>
      <c r="H412" s="1">
        <v>563</v>
      </c>
      <c r="I412" s="1">
        <v>60.7</v>
      </c>
      <c r="J412" s="1">
        <v>4.68</v>
      </c>
      <c r="K412" s="1">
        <v>76.41</v>
      </c>
      <c r="L412" s="1" t="s">
        <v>55</v>
      </c>
      <c r="M412" s="1" t="s">
        <v>836</v>
      </c>
      <c r="N412" s="1" t="s">
        <v>55</v>
      </c>
      <c r="O412" s="1" t="s">
        <v>3608</v>
      </c>
      <c r="P412" s="1" t="s">
        <v>3609</v>
      </c>
      <c r="Q412" s="1" t="s">
        <v>3610</v>
      </c>
      <c r="R412" s="3" t="s">
        <v>3611</v>
      </c>
      <c r="S412" s="1" t="s">
        <v>3612</v>
      </c>
      <c r="T412" s="1" t="s">
        <v>55</v>
      </c>
      <c r="U412" s="1" t="s">
        <v>55</v>
      </c>
      <c r="V412" s="5">
        <v>1.272</v>
      </c>
      <c r="W412" s="5">
        <v>0.11609446730117599</v>
      </c>
      <c r="X412" s="1">
        <v>112</v>
      </c>
      <c r="Y412" s="1">
        <v>88</v>
      </c>
      <c r="Z412" s="3">
        <v>92.7</v>
      </c>
      <c r="AA412" s="3">
        <v>133.9</v>
      </c>
      <c r="AB412" s="3">
        <v>113.7</v>
      </c>
      <c r="AC412" s="3">
        <v>89.4</v>
      </c>
      <c r="AD412" s="3">
        <v>92.8</v>
      </c>
      <c r="AE412" s="3">
        <v>77.5</v>
      </c>
      <c r="AF412" s="7">
        <v>506235.0625</v>
      </c>
      <c r="AG412" s="7">
        <v>718296.8125</v>
      </c>
      <c r="AH412" s="7">
        <v>672957.1328125</v>
      </c>
      <c r="AI412" s="7">
        <v>458104.78125</v>
      </c>
      <c r="AJ412" s="7">
        <v>583908.484375</v>
      </c>
      <c r="AK412" s="7">
        <v>381660.484375</v>
      </c>
      <c r="AL412" s="8">
        <v>600700.54636214406</v>
      </c>
      <c r="AM412" s="8">
        <v>867111.483956513</v>
      </c>
      <c r="AN412" s="8">
        <v>736607.02594670805</v>
      </c>
      <c r="AO412" s="8">
        <v>579003.80584496504</v>
      </c>
      <c r="AP412" s="8">
        <v>601388.17994607601</v>
      </c>
      <c r="AQ412" s="8">
        <v>502049.14494895801</v>
      </c>
      <c r="AR412" s="1" t="s">
        <v>50</v>
      </c>
      <c r="AS412" s="1" t="s">
        <v>50</v>
      </c>
      <c r="AT412" s="1" t="s">
        <v>50</v>
      </c>
      <c r="AU412" s="1" t="s">
        <v>50</v>
      </c>
      <c r="AV412" s="1" t="s">
        <v>50</v>
      </c>
      <c r="AW412" s="1" t="s">
        <v>50</v>
      </c>
      <c r="AX412" s="1" t="s">
        <v>3613</v>
      </c>
      <c r="AY412" s="12">
        <f t="shared" si="28"/>
        <v>1.3102503356511386</v>
      </c>
      <c r="AZ412" s="12">
        <f t="shared" si="25"/>
        <v>0.38984247855581045</v>
      </c>
      <c r="BA412" s="12">
        <f t="shared" si="26"/>
        <v>0.10286039026156577</v>
      </c>
      <c r="BB412" s="12">
        <f t="shared" si="27"/>
        <v>0.98775183225950403</v>
      </c>
    </row>
    <row r="413" spans="1:54">
      <c r="A413" s="3" t="s">
        <v>50</v>
      </c>
      <c r="B413" s="1" t="s">
        <v>11003</v>
      </c>
      <c r="C413" s="3" t="s">
        <v>11004</v>
      </c>
      <c r="D413" s="1">
        <v>8</v>
      </c>
      <c r="E413" s="3">
        <v>2</v>
      </c>
      <c r="F413" s="3">
        <v>29</v>
      </c>
      <c r="G413" s="1">
        <v>2</v>
      </c>
      <c r="H413" s="1">
        <v>498</v>
      </c>
      <c r="I413" s="1">
        <v>56</v>
      </c>
      <c r="J413" s="1">
        <v>6.62</v>
      </c>
      <c r="K413" s="1">
        <v>117.43</v>
      </c>
      <c r="L413" s="1" t="s">
        <v>1089</v>
      </c>
      <c r="M413" s="1" t="s">
        <v>151</v>
      </c>
      <c r="N413" s="1" t="s">
        <v>108</v>
      </c>
      <c r="O413" s="1" t="s">
        <v>3735</v>
      </c>
      <c r="P413" s="1" t="s">
        <v>11005</v>
      </c>
      <c r="Q413" s="1" t="s">
        <v>11006</v>
      </c>
      <c r="R413" s="3" t="s">
        <v>11007</v>
      </c>
      <c r="S413" s="1" t="s">
        <v>11008</v>
      </c>
      <c r="T413" s="1" t="s">
        <v>55</v>
      </c>
      <c r="U413" s="1" t="s">
        <v>55</v>
      </c>
      <c r="V413" s="5">
        <v>0.95399999999999996</v>
      </c>
      <c r="W413" s="5">
        <v>0.49203631148249199</v>
      </c>
      <c r="X413" s="1">
        <v>97.6</v>
      </c>
      <c r="Y413" s="1">
        <v>102.4</v>
      </c>
      <c r="Z413" s="3">
        <v>72.7</v>
      </c>
      <c r="AA413" s="3">
        <v>163.69999999999999</v>
      </c>
      <c r="AB413" s="3">
        <v>103.8</v>
      </c>
      <c r="AC413" s="3">
        <v>110.5</v>
      </c>
      <c r="AD413" s="3">
        <v>108.9</v>
      </c>
      <c r="AE413" s="3">
        <v>40.299999999999997</v>
      </c>
      <c r="AF413" s="7">
        <v>2422250.4375</v>
      </c>
      <c r="AG413" s="7">
        <v>5196355</v>
      </c>
      <c r="AH413" s="7">
        <v>3812184.0234375</v>
      </c>
      <c r="AI413" s="7">
        <v>3499021.69921875</v>
      </c>
      <c r="AJ413" s="7">
        <v>4172871.859375</v>
      </c>
      <c r="AK413" s="7">
        <v>1270604.40625</v>
      </c>
      <c r="AL413" s="8">
        <v>2787096.6540776198</v>
      </c>
      <c r="AM413" s="8">
        <v>6272920.9106922597</v>
      </c>
      <c r="AN413" s="8">
        <v>3979973.62290311</v>
      </c>
      <c r="AO413" s="8">
        <v>4236444.0985119501</v>
      </c>
      <c r="AP413" s="8">
        <v>4172871.859375</v>
      </c>
      <c r="AQ413" s="8">
        <v>1545395.0632843699</v>
      </c>
      <c r="AR413" s="1" t="s">
        <v>50</v>
      </c>
      <c r="AS413" s="1" t="s">
        <v>50</v>
      </c>
      <c r="AT413" s="1" t="s">
        <v>50</v>
      </c>
      <c r="AU413" s="1" t="s">
        <v>50</v>
      </c>
      <c r="AV413" s="1" t="s">
        <v>50</v>
      </c>
      <c r="AW413" s="1" t="s">
        <v>50</v>
      </c>
      <c r="AX413" s="1" t="s">
        <v>11009</v>
      </c>
      <c r="AY413" s="12">
        <f t="shared" si="28"/>
        <v>1.309931665513947</v>
      </c>
      <c r="AZ413" s="12">
        <f t="shared" si="25"/>
        <v>0.38949155344551806</v>
      </c>
      <c r="BA413" s="12">
        <f t="shared" si="26"/>
        <v>0.48971100439981263</v>
      </c>
      <c r="BB413" s="12">
        <f t="shared" si="27"/>
        <v>0.31006013674874489</v>
      </c>
    </row>
    <row r="414" spans="1:54">
      <c r="A414" s="3" t="s">
        <v>50</v>
      </c>
      <c r="B414" s="1" t="s">
        <v>8295</v>
      </c>
      <c r="C414" s="3" t="s">
        <v>8296</v>
      </c>
      <c r="D414" s="1">
        <v>2</v>
      </c>
      <c r="E414" s="3">
        <v>1</v>
      </c>
      <c r="F414" s="3">
        <v>17</v>
      </c>
      <c r="G414" s="1">
        <v>1</v>
      </c>
      <c r="H414" s="1">
        <v>1156</v>
      </c>
      <c r="I414" s="1">
        <v>128.9</v>
      </c>
      <c r="J414" s="1">
        <v>5.0999999999999996</v>
      </c>
      <c r="K414" s="1">
        <v>64.180000000000007</v>
      </c>
      <c r="L414" s="1" t="s">
        <v>8297</v>
      </c>
      <c r="M414" s="1" t="s">
        <v>1043</v>
      </c>
      <c r="N414" s="1" t="s">
        <v>108</v>
      </c>
      <c r="O414" s="1" t="s">
        <v>8298</v>
      </c>
      <c r="P414" s="1" t="s">
        <v>8299</v>
      </c>
      <c r="Q414" s="1" t="s">
        <v>8300</v>
      </c>
      <c r="R414" s="3" t="s">
        <v>8301</v>
      </c>
      <c r="S414" s="1" t="s">
        <v>8302</v>
      </c>
      <c r="T414" s="1" t="s">
        <v>8303</v>
      </c>
      <c r="U414" s="1" t="s">
        <v>305</v>
      </c>
      <c r="V414" s="5">
        <v>1.0409999999999999</v>
      </c>
      <c r="W414" s="5">
        <v>0.36370282635686302</v>
      </c>
      <c r="X414" s="1">
        <v>102</v>
      </c>
      <c r="Y414" s="1">
        <v>98</v>
      </c>
      <c r="Z414" s="3">
        <v>91.3</v>
      </c>
      <c r="AA414" s="3">
        <v>161.6</v>
      </c>
      <c r="AB414" s="3">
        <v>87.3</v>
      </c>
      <c r="AC414" s="3">
        <v>87.7</v>
      </c>
      <c r="AD414" s="3">
        <v>101.4</v>
      </c>
      <c r="AE414" s="3">
        <v>70.7</v>
      </c>
      <c r="AF414" s="7">
        <v>681139.84375</v>
      </c>
      <c r="AG414" s="7">
        <v>1149162.3125</v>
      </c>
      <c r="AH414" s="7">
        <v>717344.453125</v>
      </c>
      <c r="AI414" s="7">
        <v>621670.28125</v>
      </c>
      <c r="AJ414" s="7">
        <v>869899.4375</v>
      </c>
      <c r="AK414" s="7">
        <v>499017.453125</v>
      </c>
      <c r="AL414" s="8">
        <v>783735.05484177405</v>
      </c>
      <c r="AM414" s="8">
        <v>1387242.4612753999</v>
      </c>
      <c r="AN414" s="8">
        <v>748917.67669676896</v>
      </c>
      <c r="AO414" s="8">
        <v>752687.92840292002</v>
      </c>
      <c r="AP414" s="8">
        <v>869899.4375</v>
      </c>
      <c r="AQ414" s="8">
        <v>606938.79602395894</v>
      </c>
      <c r="AR414" s="1" t="s">
        <v>50</v>
      </c>
      <c r="AS414" s="1" t="s">
        <v>50</v>
      </c>
      <c r="AT414" s="1" t="s">
        <v>50</v>
      </c>
      <c r="AU414" s="1" t="s">
        <v>50</v>
      </c>
      <c r="AV414" s="1" t="s">
        <v>50</v>
      </c>
      <c r="AW414" s="1" t="s">
        <v>50</v>
      </c>
      <c r="AX414" s="1" t="s">
        <v>2717</v>
      </c>
      <c r="AY414" s="12">
        <f t="shared" si="28"/>
        <v>1.3096483202019971</v>
      </c>
      <c r="AZ414" s="12">
        <f t="shared" si="25"/>
        <v>0.38917945694132078</v>
      </c>
      <c r="BA414" s="12">
        <f t="shared" si="26"/>
        <v>0.35602520037672652</v>
      </c>
      <c r="BB414" s="12">
        <f t="shared" si="27"/>
        <v>0.44851926046193025</v>
      </c>
    </row>
    <row r="415" spans="1:54">
      <c r="A415" s="3" t="s">
        <v>50</v>
      </c>
      <c r="B415" s="1" t="s">
        <v>391</v>
      </c>
      <c r="C415" s="3" t="s">
        <v>392</v>
      </c>
      <c r="D415" s="1">
        <v>7</v>
      </c>
      <c r="E415" s="3">
        <v>2</v>
      </c>
      <c r="F415" s="3">
        <v>8</v>
      </c>
      <c r="G415" s="1">
        <v>2</v>
      </c>
      <c r="H415" s="1">
        <v>466</v>
      </c>
      <c r="I415" s="1">
        <v>51.7</v>
      </c>
      <c r="J415" s="1">
        <v>8.32</v>
      </c>
      <c r="K415" s="1">
        <v>26.64</v>
      </c>
      <c r="L415" s="1" t="s">
        <v>163</v>
      </c>
      <c r="M415" s="1" t="s">
        <v>393</v>
      </c>
      <c r="N415" s="1" t="s">
        <v>108</v>
      </c>
      <c r="O415" s="1" t="s">
        <v>394</v>
      </c>
      <c r="P415" s="1" t="s">
        <v>395</v>
      </c>
      <c r="Q415" s="1" t="s">
        <v>396</v>
      </c>
      <c r="R415" s="3" t="s">
        <v>397</v>
      </c>
      <c r="S415" s="1" t="s">
        <v>398</v>
      </c>
      <c r="T415" s="1" t="s">
        <v>399</v>
      </c>
      <c r="U415" s="1" t="s">
        <v>400</v>
      </c>
      <c r="V415" s="5">
        <v>3.3069999999999999</v>
      </c>
      <c r="W415" s="5">
        <v>0.79297008780675105</v>
      </c>
      <c r="X415" s="1">
        <v>153.6</v>
      </c>
      <c r="Y415" s="1">
        <v>46.4</v>
      </c>
      <c r="Z415" s="3">
        <v>164.7</v>
      </c>
      <c r="AA415" s="3">
        <v>22.5</v>
      </c>
      <c r="AB415" s="3">
        <v>153</v>
      </c>
      <c r="AC415" s="3">
        <v>33.9</v>
      </c>
      <c r="AD415" s="3">
        <v>179.6</v>
      </c>
      <c r="AE415" s="3">
        <v>46.3</v>
      </c>
      <c r="AF415" s="7">
        <v>34819.26171875</v>
      </c>
      <c r="AG415" s="7" t="s">
        <v>55</v>
      </c>
      <c r="AH415" s="7" t="s">
        <v>55</v>
      </c>
      <c r="AI415" s="7" t="s">
        <v>55</v>
      </c>
      <c r="AJ415" s="7" t="s">
        <v>55</v>
      </c>
      <c r="AK415" s="7" t="s">
        <v>55</v>
      </c>
      <c r="AL415" s="8">
        <v>40063.837467582598</v>
      </c>
      <c r="AM415" s="8">
        <v>5476.7787805648404</v>
      </c>
      <c r="AN415" s="8">
        <v>37233.301712695102</v>
      </c>
      <c r="AO415" s="8">
        <v>8244.3700176933708</v>
      </c>
      <c r="AP415" s="8">
        <v>43705.616028521901</v>
      </c>
      <c r="AQ415" s="8">
        <v>11259.9970937544</v>
      </c>
      <c r="AR415" s="1" t="s">
        <v>50</v>
      </c>
      <c r="AS415" s="1" t="s">
        <v>50</v>
      </c>
      <c r="AT415" s="1" t="s">
        <v>50</v>
      </c>
      <c r="AU415" s="1" t="s">
        <v>50</v>
      </c>
      <c r="AV415" s="1" t="s">
        <v>62</v>
      </c>
      <c r="AW415" s="1" t="s">
        <v>50</v>
      </c>
      <c r="AX415" s="1" t="s">
        <v>401</v>
      </c>
      <c r="AY415" s="12">
        <f t="shared" si="28"/>
        <v>1.3095070406450082</v>
      </c>
      <c r="AZ415" s="12">
        <f t="shared" si="25"/>
        <v>0.38902381644783091</v>
      </c>
      <c r="BA415" s="12">
        <f t="shared" si="26"/>
        <v>0.70214967578626142</v>
      </c>
      <c r="BB415" s="12">
        <f t="shared" si="27"/>
        <v>0.15357030034991109</v>
      </c>
    </row>
    <row r="416" spans="1:54">
      <c r="A416" s="3" t="s">
        <v>50</v>
      </c>
      <c r="B416" s="1" t="s">
        <v>7587</v>
      </c>
      <c r="C416" s="3" t="s">
        <v>7588</v>
      </c>
      <c r="D416" s="1">
        <v>1</v>
      </c>
      <c r="E416" s="3">
        <v>1</v>
      </c>
      <c r="F416" s="3">
        <v>4</v>
      </c>
      <c r="G416" s="1">
        <v>1</v>
      </c>
      <c r="H416" s="1">
        <v>2799</v>
      </c>
      <c r="I416" s="1">
        <v>309.2</v>
      </c>
      <c r="J416" s="1">
        <v>5.85</v>
      </c>
      <c r="K416" s="1">
        <v>12.17</v>
      </c>
      <c r="L416" s="1" t="s">
        <v>3687</v>
      </c>
      <c r="M416" s="1" t="s">
        <v>127</v>
      </c>
      <c r="N416" s="1" t="s">
        <v>69</v>
      </c>
      <c r="O416" s="1" t="s">
        <v>7589</v>
      </c>
      <c r="P416" s="1" t="s">
        <v>7590</v>
      </c>
      <c r="Q416" s="1" t="s">
        <v>7591</v>
      </c>
      <c r="R416" s="3" t="s">
        <v>7592</v>
      </c>
      <c r="S416" s="1" t="s">
        <v>7593</v>
      </c>
      <c r="T416" s="1" t="s">
        <v>55</v>
      </c>
      <c r="U416" s="1" t="s">
        <v>1020</v>
      </c>
      <c r="V416" s="5">
        <v>1.0649999999999999</v>
      </c>
      <c r="W416" s="5">
        <v>0.47264281663378599</v>
      </c>
      <c r="X416" s="1">
        <v>103.1</v>
      </c>
      <c r="Y416" s="1">
        <v>96.9</v>
      </c>
      <c r="Z416" s="3">
        <v>126.9</v>
      </c>
      <c r="AA416" s="3">
        <v>88.3</v>
      </c>
      <c r="AB416" s="3">
        <v>125</v>
      </c>
      <c r="AC416" s="3">
        <v>117.4</v>
      </c>
      <c r="AD416" s="3">
        <v>136.69999999999999</v>
      </c>
      <c r="AE416" s="3">
        <v>5.7</v>
      </c>
      <c r="AF416" s="7">
        <v>160083.484375</v>
      </c>
      <c r="AG416" s="7">
        <v>106218.8828125</v>
      </c>
      <c r="AH416" s="7">
        <v>173815.3125</v>
      </c>
      <c r="AI416" s="7">
        <v>140748.484375</v>
      </c>
      <c r="AJ416" s="7">
        <v>198548</v>
      </c>
      <c r="AK416" s="7" t="s">
        <v>55</v>
      </c>
      <c r="AL416" s="8">
        <v>184195.71187492</v>
      </c>
      <c r="AM416" s="8">
        <v>128225.00600996301</v>
      </c>
      <c r="AN416" s="8">
        <v>181465.6256764</v>
      </c>
      <c r="AO416" s="8">
        <v>170411.37130932999</v>
      </c>
      <c r="AP416" s="8">
        <v>198548</v>
      </c>
      <c r="AQ416" s="8">
        <v>8301.0644631646392</v>
      </c>
      <c r="AR416" s="1" t="s">
        <v>50</v>
      </c>
      <c r="AS416" s="1" t="s">
        <v>50</v>
      </c>
      <c r="AT416" s="1" t="s">
        <v>62</v>
      </c>
      <c r="AU416" s="1" t="s">
        <v>50</v>
      </c>
      <c r="AV416" s="1" t="s">
        <v>50</v>
      </c>
      <c r="AW416" s="1" t="s">
        <v>63</v>
      </c>
      <c r="AX416" s="1" t="s">
        <v>7594</v>
      </c>
      <c r="AY416" s="12">
        <f t="shared" si="28"/>
        <v>1.3091389839222871</v>
      </c>
      <c r="AZ416" s="12">
        <f t="shared" si="25"/>
        <v>0.38861826823157669</v>
      </c>
      <c r="BA416" s="12">
        <f t="shared" si="26"/>
        <v>0.5647851790052878</v>
      </c>
      <c r="BB416" s="12">
        <f t="shared" si="27"/>
        <v>0.24811670848719133</v>
      </c>
    </row>
    <row r="417" spans="1:54">
      <c r="A417" s="3" t="s">
        <v>50</v>
      </c>
      <c r="B417" s="1" t="s">
        <v>12894</v>
      </c>
      <c r="C417" s="3" t="s">
        <v>12895</v>
      </c>
      <c r="D417" s="1">
        <v>2</v>
      </c>
      <c r="E417" s="3">
        <v>1</v>
      </c>
      <c r="F417" s="3">
        <v>6</v>
      </c>
      <c r="G417" s="1">
        <v>1</v>
      </c>
      <c r="H417" s="1">
        <v>770</v>
      </c>
      <c r="I417" s="1">
        <v>88.3</v>
      </c>
      <c r="J417" s="1">
        <v>8.6300000000000008</v>
      </c>
      <c r="K417" s="1">
        <v>21.78</v>
      </c>
      <c r="L417" s="1" t="s">
        <v>55</v>
      </c>
      <c r="M417" s="1" t="s">
        <v>55</v>
      </c>
      <c r="N417" s="1" t="s">
        <v>87</v>
      </c>
      <c r="O417" s="1" t="s">
        <v>12896</v>
      </c>
      <c r="P417" s="1" t="s">
        <v>12897</v>
      </c>
      <c r="Q417" s="1" t="s">
        <v>12898</v>
      </c>
      <c r="R417" s="3" t="s">
        <v>12899</v>
      </c>
      <c r="S417" s="1" t="s">
        <v>12900</v>
      </c>
      <c r="T417" s="1" t="s">
        <v>55</v>
      </c>
      <c r="U417" s="1" t="s">
        <v>12901</v>
      </c>
      <c r="V417" s="5">
        <v>0.9</v>
      </c>
      <c r="W417" s="5">
        <v>0.49016697469535297</v>
      </c>
      <c r="X417" s="1">
        <v>94.8</v>
      </c>
      <c r="Y417" s="1">
        <v>105.2</v>
      </c>
      <c r="Z417" s="3">
        <v>104.1</v>
      </c>
      <c r="AA417" s="3">
        <v>81.7</v>
      </c>
      <c r="AB417" s="3">
        <v>154.30000000000001</v>
      </c>
      <c r="AC417" s="3">
        <v>11.1</v>
      </c>
      <c r="AD417" s="3">
        <v>115.6</v>
      </c>
      <c r="AE417" s="3">
        <v>133.1</v>
      </c>
      <c r="AF417" s="7">
        <v>132381.671875</v>
      </c>
      <c r="AG417" s="7">
        <v>99058.3515625</v>
      </c>
      <c r="AH417" s="7">
        <v>216255.21875</v>
      </c>
      <c r="AI417" s="7" t="s">
        <v>55</v>
      </c>
      <c r="AJ417" s="7">
        <v>169181.171875</v>
      </c>
      <c r="AK417" s="7">
        <v>160107.25</v>
      </c>
      <c r="AL417" s="8">
        <v>152321.37397189101</v>
      </c>
      <c r="AM417" s="8">
        <v>119580.97645274601</v>
      </c>
      <c r="AN417" s="8">
        <v>225773.483428023</v>
      </c>
      <c r="AO417" s="8">
        <v>16281.9970994171</v>
      </c>
      <c r="AP417" s="8">
        <v>169181.171875</v>
      </c>
      <c r="AQ417" s="8">
        <v>194733.27223560101</v>
      </c>
      <c r="AR417" s="1" t="s">
        <v>50</v>
      </c>
      <c r="AS417" s="1" t="s">
        <v>50</v>
      </c>
      <c r="AT417" s="1" t="s">
        <v>50</v>
      </c>
      <c r="AU417" s="1" t="s">
        <v>50</v>
      </c>
      <c r="AV417" s="1" t="s">
        <v>50</v>
      </c>
      <c r="AW417" s="1" t="s">
        <v>50</v>
      </c>
      <c r="AX417" s="1" t="s">
        <v>12902</v>
      </c>
      <c r="AY417" s="12">
        <f t="shared" si="28"/>
        <v>1.3089965604852862</v>
      </c>
      <c r="AZ417" s="12">
        <f t="shared" si="25"/>
        <v>0.388461306467768</v>
      </c>
      <c r="BA417" s="12">
        <f t="shared" si="26"/>
        <v>0.57342320103207389</v>
      </c>
      <c r="BB417" s="12">
        <f t="shared" si="27"/>
        <v>0.24152473922985623</v>
      </c>
    </row>
    <row r="418" spans="1:54">
      <c r="A418" s="3" t="s">
        <v>50</v>
      </c>
      <c r="B418" s="1" t="s">
        <v>3548</v>
      </c>
      <c r="C418" s="3" t="s">
        <v>3549</v>
      </c>
      <c r="D418" s="1">
        <v>3</v>
      </c>
      <c r="E418" s="3">
        <v>5</v>
      </c>
      <c r="F418" s="3">
        <v>27</v>
      </c>
      <c r="G418" s="1">
        <v>5</v>
      </c>
      <c r="H418" s="1">
        <v>2468</v>
      </c>
      <c r="I418" s="1">
        <v>270.5</v>
      </c>
      <c r="J418" s="1">
        <v>4.8099999999999996</v>
      </c>
      <c r="K418" s="1">
        <v>93.52</v>
      </c>
      <c r="L418" s="1" t="s">
        <v>3550</v>
      </c>
      <c r="M418" s="1" t="s">
        <v>1264</v>
      </c>
      <c r="N418" s="1" t="s">
        <v>177</v>
      </c>
      <c r="O418" s="1" t="s">
        <v>3551</v>
      </c>
      <c r="P418" s="1" t="s">
        <v>3552</v>
      </c>
      <c r="Q418" s="1" t="s">
        <v>3553</v>
      </c>
      <c r="R418" s="3" t="s">
        <v>3554</v>
      </c>
      <c r="S418" s="1" t="s">
        <v>3555</v>
      </c>
      <c r="T418" s="1" t="s">
        <v>3556</v>
      </c>
      <c r="U418" s="1" t="s">
        <v>3557</v>
      </c>
      <c r="V418" s="5">
        <v>1.274</v>
      </c>
      <c r="W418" s="5">
        <v>0.102676854611628</v>
      </c>
      <c r="X418" s="1">
        <v>112</v>
      </c>
      <c r="Y418" s="1">
        <v>88</v>
      </c>
      <c r="Z418" s="3">
        <v>134.69999999999999</v>
      </c>
      <c r="AA418" s="3">
        <v>95.6</v>
      </c>
      <c r="AB418" s="3">
        <v>109.8</v>
      </c>
      <c r="AC418" s="3">
        <v>79.599999999999994</v>
      </c>
      <c r="AD418" s="3">
        <v>94.1</v>
      </c>
      <c r="AE418" s="3">
        <v>86.2</v>
      </c>
      <c r="AF418" s="7">
        <v>1421969.5625</v>
      </c>
      <c r="AG418" s="7">
        <v>961787.62109375</v>
      </c>
      <c r="AH418" s="7">
        <v>1276614.4609375</v>
      </c>
      <c r="AI418" s="7">
        <v>798527.03125</v>
      </c>
      <c r="AJ418" s="7">
        <v>1142486.1796875</v>
      </c>
      <c r="AK418" s="7">
        <v>860327.59375</v>
      </c>
      <c r="AL418" s="8">
        <v>1636150.6425959601</v>
      </c>
      <c r="AM418" s="8">
        <v>1161048.0192373199</v>
      </c>
      <c r="AN418" s="8">
        <v>1332803.41397748</v>
      </c>
      <c r="AO418" s="8">
        <v>966817.41922225105</v>
      </c>
      <c r="AP418" s="8">
        <v>1142486.1796875</v>
      </c>
      <c r="AQ418" s="8">
        <v>1046388.63964948</v>
      </c>
      <c r="AR418" s="1" t="s">
        <v>50</v>
      </c>
      <c r="AS418" s="1" t="s">
        <v>50</v>
      </c>
      <c r="AT418" s="1" t="s">
        <v>50</v>
      </c>
      <c r="AU418" s="1" t="s">
        <v>50</v>
      </c>
      <c r="AV418" s="1" t="s">
        <v>50</v>
      </c>
      <c r="AW418" s="1" t="s">
        <v>50</v>
      </c>
      <c r="AX418" s="1" t="s">
        <v>3558</v>
      </c>
      <c r="AY418" s="12">
        <f t="shared" si="28"/>
        <v>1.3087467863141058</v>
      </c>
      <c r="AZ418" s="12">
        <f t="shared" si="25"/>
        <v>0.38818599455864733</v>
      </c>
      <c r="BA418" s="12">
        <f t="shared" si="26"/>
        <v>9.3059108226382317E-2</v>
      </c>
      <c r="BB418" s="12">
        <f t="shared" si="27"/>
        <v>1.0312411135716848</v>
      </c>
    </row>
    <row r="419" spans="1:54">
      <c r="A419" s="3" t="s">
        <v>50</v>
      </c>
      <c r="B419" s="1" t="s">
        <v>7852</v>
      </c>
      <c r="C419" s="3" t="s">
        <v>7853</v>
      </c>
      <c r="D419" s="1">
        <v>5</v>
      </c>
      <c r="E419" s="3">
        <v>1</v>
      </c>
      <c r="F419" s="3">
        <v>12</v>
      </c>
      <c r="G419" s="1">
        <v>1</v>
      </c>
      <c r="H419" s="1">
        <v>423</v>
      </c>
      <c r="I419" s="1">
        <v>45.5</v>
      </c>
      <c r="J419" s="1">
        <v>6.38</v>
      </c>
      <c r="K419" s="1">
        <v>57.12</v>
      </c>
      <c r="L419" s="1" t="s">
        <v>2578</v>
      </c>
      <c r="M419" s="1" t="s">
        <v>1080</v>
      </c>
      <c r="N419" s="1" t="s">
        <v>69</v>
      </c>
      <c r="O419" s="1" t="s">
        <v>7854</v>
      </c>
      <c r="P419" s="1" t="s">
        <v>7855</v>
      </c>
      <c r="Q419" s="1" t="s">
        <v>7856</v>
      </c>
      <c r="R419" s="3" t="s">
        <v>7857</v>
      </c>
      <c r="S419" s="1" t="s">
        <v>7858</v>
      </c>
      <c r="T419" s="1" t="s">
        <v>7859</v>
      </c>
      <c r="U419" s="1" t="s">
        <v>7860</v>
      </c>
      <c r="V419" s="5">
        <v>1.054</v>
      </c>
      <c r="W419" s="5">
        <v>0.26631586797851198</v>
      </c>
      <c r="X419" s="1">
        <v>102.6</v>
      </c>
      <c r="Y419" s="1">
        <v>97.4</v>
      </c>
      <c r="Z419" s="3">
        <v>106.9</v>
      </c>
      <c r="AA419" s="3">
        <v>134.19999999999999</v>
      </c>
      <c r="AB419" s="3">
        <v>98.7</v>
      </c>
      <c r="AC419" s="3">
        <v>101.7</v>
      </c>
      <c r="AD419" s="3">
        <v>101.4</v>
      </c>
      <c r="AE419" s="3">
        <v>57.1</v>
      </c>
      <c r="AF419" s="7">
        <v>377282.5</v>
      </c>
      <c r="AG419" s="7">
        <v>451615.3125</v>
      </c>
      <c r="AH419" s="7">
        <v>383897.125</v>
      </c>
      <c r="AI419" s="7">
        <v>340959.0625</v>
      </c>
      <c r="AJ419" s="7">
        <v>411799.03125</v>
      </c>
      <c r="AK419" s="7">
        <v>190720.75</v>
      </c>
      <c r="AL419" s="8">
        <v>434109.85797047202</v>
      </c>
      <c r="AM419" s="8">
        <v>545179.676402029</v>
      </c>
      <c r="AN419" s="8">
        <v>400793.98633820598</v>
      </c>
      <c r="AO419" s="8">
        <v>412816.53339983698</v>
      </c>
      <c r="AP419" s="8">
        <v>411799.03125</v>
      </c>
      <c r="AQ419" s="8">
        <v>231967.48261386101</v>
      </c>
      <c r="AR419" s="1" t="s">
        <v>50</v>
      </c>
      <c r="AS419" s="1" t="s">
        <v>50</v>
      </c>
      <c r="AT419" s="1" t="s">
        <v>50</v>
      </c>
      <c r="AU419" s="1" t="s">
        <v>50</v>
      </c>
      <c r="AV419" s="1" t="s">
        <v>50</v>
      </c>
      <c r="AW419" s="1" t="s">
        <v>50</v>
      </c>
      <c r="AX419" s="1" t="s">
        <v>7861</v>
      </c>
      <c r="AY419" s="12">
        <f t="shared" si="28"/>
        <v>1.3061760968858998</v>
      </c>
      <c r="AZ419" s="12">
        <f t="shared" si="25"/>
        <v>0.38534941218114266</v>
      </c>
      <c r="BA419" s="12">
        <f t="shared" si="26"/>
        <v>0.22026342451656578</v>
      </c>
      <c r="BB419" s="12">
        <f t="shared" si="27"/>
        <v>0.65705761292365517</v>
      </c>
    </row>
    <row r="420" spans="1:54">
      <c r="A420" s="3" t="s">
        <v>50</v>
      </c>
      <c r="B420" s="1" t="s">
        <v>3164</v>
      </c>
      <c r="C420" s="3" t="s">
        <v>3165</v>
      </c>
      <c r="D420" s="1">
        <v>20</v>
      </c>
      <c r="E420" s="3">
        <v>16</v>
      </c>
      <c r="F420" s="3">
        <v>131</v>
      </c>
      <c r="G420" s="1">
        <v>16</v>
      </c>
      <c r="H420" s="1">
        <v>1506</v>
      </c>
      <c r="I420" s="1">
        <v>157.19999999999999</v>
      </c>
      <c r="J420" s="1">
        <v>8.84</v>
      </c>
      <c r="K420" s="1">
        <v>482.28</v>
      </c>
      <c r="L420" s="1" t="s">
        <v>55</v>
      </c>
      <c r="M420" s="1" t="s">
        <v>55</v>
      </c>
      <c r="N420" s="1" t="s">
        <v>55</v>
      </c>
      <c r="O420" s="1" t="s">
        <v>55</v>
      </c>
      <c r="P420" s="1" t="s">
        <v>55</v>
      </c>
      <c r="Q420" s="1" t="s">
        <v>55</v>
      </c>
      <c r="R420" s="3" t="s">
        <v>3166</v>
      </c>
      <c r="S420" s="1" t="s">
        <v>3164</v>
      </c>
      <c r="T420" s="1" t="s">
        <v>55</v>
      </c>
      <c r="U420" s="1" t="s">
        <v>55</v>
      </c>
      <c r="V420" s="5">
        <v>1.32</v>
      </c>
      <c r="W420" s="5">
        <v>4.0362558722145697E-2</v>
      </c>
      <c r="X420" s="1">
        <v>113.8</v>
      </c>
      <c r="Y420" s="1">
        <v>86.2</v>
      </c>
      <c r="Z420" s="3">
        <v>116.4</v>
      </c>
      <c r="AA420" s="3">
        <v>113.7</v>
      </c>
      <c r="AB420" s="3">
        <v>109.7</v>
      </c>
      <c r="AC420" s="3">
        <v>86.2</v>
      </c>
      <c r="AD420" s="3">
        <v>96.3</v>
      </c>
      <c r="AE420" s="3">
        <v>77.7</v>
      </c>
      <c r="AF420" s="7">
        <v>6678928.30859375</v>
      </c>
      <c r="AG420" s="7">
        <v>6246128.05859375</v>
      </c>
      <c r="AH420" s="7">
        <v>6961564.58984375</v>
      </c>
      <c r="AI420" s="7">
        <v>4695628.2939453097</v>
      </c>
      <c r="AJ420" s="7">
        <v>6356254.203125</v>
      </c>
      <c r="AK420" s="7">
        <v>4192143.8066406301</v>
      </c>
      <c r="AL420" s="8">
        <v>7733020.5943729002</v>
      </c>
      <c r="AM420" s="8">
        <v>7559056.6557441102</v>
      </c>
      <c r="AN420" s="8">
        <v>7286974.8726772498</v>
      </c>
      <c r="AO420" s="8">
        <v>5726198.91318384</v>
      </c>
      <c r="AP420" s="8">
        <v>6401053.7839693604</v>
      </c>
      <c r="AQ420" s="8">
        <v>5165655.4429797903</v>
      </c>
      <c r="AR420" s="1" t="s">
        <v>50</v>
      </c>
      <c r="AS420" s="1" t="s">
        <v>50</v>
      </c>
      <c r="AT420" s="1" t="s">
        <v>50</v>
      </c>
      <c r="AU420" s="1" t="s">
        <v>50</v>
      </c>
      <c r="AV420" s="1" t="s">
        <v>50</v>
      </c>
      <c r="AW420" s="1" t="s">
        <v>50</v>
      </c>
      <c r="AX420" s="1" t="s">
        <v>3167</v>
      </c>
      <c r="AY420" s="12">
        <f t="shared" si="28"/>
        <v>1.3056827654333807</v>
      </c>
      <c r="AZ420" s="12">
        <f t="shared" si="25"/>
        <v>0.38480441577356828</v>
      </c>
      <c r="BA420" s="12">
        <f t="shared" si="26"/>
        <v>9.7554497358441072E-3</v>
      </c>
      <c r="BB420" s="12">
        <f t="shared" si="27"/>
        <v>2.0107527044044535</v>
      </c>
    </row>
    <row r="421" spans="1:54">
      <c r="A421" s="3" t="s">
        <v>50</v>
      </c>
      <c r="B421" s="1" t="s">
        <v>274</v>
      </c>
      <c r="C421" s="3" t="s">
        <v>275</v>
      </c>
      <c r="D421" s="1">
        <v>1</v>
      </c>
      <c r="E421" s="3">
        <v>1</v>
      </c>
      <c r="F421" s="3">
        <v>1</v>
      </c>
      <c r="G421" s="1">
        <v>1</v>
      </c>
      <c r="H421" s="1">
        <v>1845</v>
      </c>
      <c r="I421" s="1">
        <v>204.2</v>
      </c>
      <c r="J421" s="1">
        <v>7.12</v>
      </c>
      <c r="K421" s="1">
        <v>2.75</v>
      </c>
      <c r="L421" s="1" t="s">
        <v>276</v>
      </c>
      <c r="M421" s="1" t="s">
        <v>277</v>
      </c>
      <c r="N421" s="1" t="s">
        <v>108</v>
      </c>
      <c r="O421" s="1" t="s">
        <v>278</v>
      </c>
      <c r="P421" s="1" t="s">
        <v>279</v>
      </c>
      <c r="Q421" s="1" t="s">
        <v>280</v>
      </c>
      <c r="R421" s="3" t="s">
        <v>281</v>
      </c>
      <c r="S421" s="1" t="s">
        <v>282</v>
      </c>
      <c r="T421" s="1" t="s">
        <v>55</v>
      </c>
      <c r="U421" s="1" t="s">
        <v>55</v>
      </c>
      <c r="V421" s="5">
        <v>4.3049999999999997</v>
      </c>
      <c r="W421" s="5">
        <v>0.52392529444242297</v>
      </c>
      <c r="X421" s="1">
        <v>162.30000000000001</v>
      </c>
      <c r="Y421" s="1">
        <v>37.700000000000003</v>
      </c>
      <c r="Z421" s="3">
        <v>158.4</v>
      </c>
      <c r="AA421" s="3">
        <v>28</v>
      </c>
      <c r="AB421" s="3">
        <v>153.30000000000001</v>
      </c>
      <c r="AC421" s="3">
        <v>35.6</v>
      </c>
      <c r="AD421" s="3">
        <v>8.6</v>
      </c>
      <c r="AE421" s="3">
        <v>216</v>
      </c>
      <c r="AF421" s="7">
        <v>89641.890625</v>
      </c>
      <c r="AG421" s="7" t="s">
        <v>55</v>
      </c>
      <c r="AH421" s="7">
        <v>95608.1640625</v>
      </c>
      <c r="AI421" s="7" t="s">
        <v>55</v>
      </c>
      <c r="AJ421" s="7" t="s">
        <v>55</v>
      </c>
      <c r="AK421" s="7">
        <v>115653.875</v>
      </c>
      <c r="AL421" s="8">
        <v>103144.00590386101</v>
      </c>
      <c r="AM421" s="8">
        <v>18259.799344687101</v>
      </c>
      <c r="AN421" s="8">
        <v>99816.265102497506</v>
      </c>
      <c r="AO421" s="8">
        <v>23184.641474044201</v>
      </c>
      <c r="AP421" s="8">
        <v>5580.2200231781399</v>
      </c>
      <c r="AQ421" s="8">
        <v>140666.06930964801</v>
      </c>
      <c r="AR421" s="1" t="s">
        <v>50</v>
      </c>
      <c r="AS421" s="1" t="s">
        <v>63</v>
      </c>
      <c r="AT421" s="1" t="s">
        <v>62</v>
      </c>
      <c r="AU421" s="1" t="s">
        <v>63</v>
      </c>
      <c r="AV421" s="1" t="s">
        <v>63</v>
      </c>
      <c r="AW421" s="1" t="s">
        <v>62</v>
      </c>
      <c r="AX421" s="1" t="s">
        <v>283</v>
      </c>
      <c r="AY421" s="12">
        <f t="shared" si="28"/>
        <v>1.305665201138559</v>
      </c>
      <c r="AZ421" s="12">
        <f t="shared" si="25"/>
        <v>0.38478500823281864</v>
      </c>
      <c r="BA421" s="12">
        <f t="shared" si="26"/>
        <v>0.7505101470955472</v>
      </c>
      <c r="BB421" s="12">
        <f t="shared" si="27"/>
        <v>0.12464343160483789</v>
      </c>
    </row>
    <row r="422" spans="1:54">
      <c r="A422" s="3" t="s">
        <v>50</v>
      </c>
      <c r="B422" s="1" t="s">
        <v>2609</v>
      </c>
      <c r="C422" s="3" t="s">
        <v>2610</v>
      </c>
      <c r="D422" s="1">
        <v>25</v>
      </c>
      <c r="E422" s="3">
        <v>21</v>
      </c>
      <c r="F422" s="3">
        <v>132</v>
      </c>
      <c r="G422" s="1">
        <v>21</v>
      </c>
      <c r="H422" s="1">
        <v>1410</v>
      </c>
      <c r="I422" s="1">
        <v>152.4</v>
      </c>
      <c r="J422" s="1">
        <v>8.6</v>
      </c>
      <c r="K422" s="1">
        <v>383.34</v>
      </c>
      <c r="L422" s="1" t="s">
        <v>701</v>
      </c>
      <c r="M422" s="1" t="s">
        <v>2611</v>
      </c>
      <c r="N422" s="1" t="s">
        <v>108</v>
      </c>
      <c r="O422" s="1" t="s">
        <v>2612</v>
      </c>
      <c r="P422" s="1" t="s">
        <v>2613</v>
      </c>
      <c r="Q422" s="1" t="s">
        <v>2614</v>
      </c>
      <c r="R422" s="3" t="s">
        <v>2615</v>
      </c>
      <c r="S422" s="1" t="s">
        <v>2616</v>
      </c>
      <c r="T422" s="1" t="s">
        <v>2617</v>
      </c>
      <c r="U422" s="1" t="s">
        <v>2618</v>
      </c>
      <c r="V422" s="5">
        <v>1.3859999999999999</v>
      </c>
      <c r="W422" s="5">
        <v>7.4895266088577606E-2</v>
      </c>
      <c r="X422" s="1">
        <v>116.2</v>
      </c>
      <c r="Y422" s="1">
        <v>83.8</v>
      </c>
      <c r="Z422" s="3">
        <v>128.30000000000001</v>
      </c>
      <c r="AA422" s="3">
        <v>100.3</v>
      </c>
      <c r="AB422" s="3">
        <v>111.1</v>
      </c>
      <c r="AC422" s="3">
        <v>78</v>
      </c>
      <c r="AD422" s="3">
        <v>102</v>
      </c>
      <c r="AE422" s="3">
        <v>80.2</v>
      </c>
      <c r="AF422" s="7">
        <v>6400777.3359375</v>
      </c>
      <c r="AG422" s="7">
        <v>4714064.3574218797</v>
      </c>
      <c r="AH422" s="7">
        <v>6108004.82421875</v>
      </c>
      <c r="AI422" s="7">
        <v>3630982.890625</v>
      </c>
      <c r="AJ422" s="7">
        <v>5854462.69140625</v>
      </c>
      <c r="AK422" s="7">
        <v>3782324.27734375</v>
      </c>
      <c r="AL422" s="8">
        <v>7364880.5343593797</v>
      </c>
      <c r="AM422" s="8">
        <v>5754395.7964007501</v>
      </c>
      <c r="AN422" s="8">
        <v>6376842.7598191202</v>
      </c>
      <c r="AO422" s="8">
        <v>4478623.8209716603</v>
      </c>
      <c r="AP422" s="8">
        <v>5854462.69140625</v>
      </c>
      <c r="AQ422" s="8">
        <v>4600318.7437377404</v>
      </c>
      <c r="AR422" s="1" t="s">
        <v>50</v>
      </c>
      <c r="AS422" s="1" t="s">
        <v>50</v>
      </c>
      <c r="AT422" s="1" t="s">
        <v>50</v>
      </c>
      <c r="AU422" s="1" t="s">
        <v>50</v>
      </c>
      <c r="AV422" s="1" t="s">
        <v>50</v>
      </c>
      <c r="AW422" s="1" t="s">
        <v>50</v>
      </c>
      <c r="AX422" s="1" t="s">
        <v>2619</v>
      </c>
      <c r="AY422" s="12">
        <f t="shared" si="28"/>
        <v>1.3055374012966692</v>
      </c>
      <c r="AZ422" s="12">
        <f t="shared" si="25"/>
        <v>0.38464378885895917</v>
      </c>
      <c r="BA422" s="12">
        <f t="shared" si="26"/>
        <v>7.7157778147935147E-2</v>
      </c>
      <c r="BB422" s="12">
        <f t="shared" si="27"/>
        <v>1.1126202868859101</v>
      </c>
    </row>
    <row r="423" spans="1:54">
      <c r="A423" s="3" t="s">
        <v>50</v>
      </c>
      <c r="B423" s="1" t="s">
        <v>3125</v>
      </c>
      <c r="C423" s="3" t="s">
        <v>3126</v>
      </c>
      <c r="D423" s="1">
        <v>6</v>
      </c>
      <c r="E423" s="3">
        <v>4</v>
      </c>
      <c r="F423" s="3">
        <v>41</v>
      </c>
      <c r="G423" s="1">
        <v>4</v>
      </c>
      <c r="H423" s="1">
        <v>523</v>
      </c>
      <c r="I423" s="1">
        <v>58.7</v>
      </c>
      <c r="J423" s="1">
        <v>6.67</v>
      </c>
      <c r="K423" s="1">
        <v>90.63</v>
      </c>
      <c r="L423" s="1" t="s">
        <v>1982</v>
      </c>
      <c r="M423" s="1" t="s">
        <v>151</v>
      </c>
      <c r="N423" s="1" t="s">
        <v>87</v>
      </c>
      <c r="O423" s="1" t="s">
        <v>3127</v>
      </c>
      <c r="P423" s="1" t="s">
        <v>3128</v>
      </c>
      <c r="Q423" s="1" t="s">
        <v>3129</v>
      </c>
      <c r="R423" s="3" t="s">
        <v>3130</v>
      </c>
      <c r="S423" s="1" t="s">
        <v>3131</v>
      </c>
      <c r="T423" s="1" t="s">
        <v>55</v>
      </c>
      <c r="U423" s="1" t="s">
        <v>55</v>
      </c>
      <c r="V423" s="5">
        <v>1.327</v>
      </c>
      <c r="W423" s="5">
        <v>3.9005047339566702E-2</v>
      </c>
      <c r="X423" s="1">
        <v>114.1</v>
      </c>
      <c r="Y423" s="1">
        <v>85.9</v>
      </c>
      <c r="Z423" s="3">
        <v>99.3</v>
      </c>
      <c r="AA423" s="3">
        <v>122.1</v>
      </c>
      <c r="AB423" s="3">
        <v>118.3</v>
      </c>
      <c r="AC423" s="3">
        <v>82</v>
      </c>
      <c r="AD423" s="3">
        <v>89.2</v>
      </c>
      <c r="AE423" s="3">
        <v>89.2</v>
      </c>
      <c r="AF423" s="7">
        <v>66481351.875</v>
      </c>
      <c r="AG423" s="7">
        <v>77985682.3125</v>
      </c>
      <c r="AH423" s="7">
        <v>87353246.34375</v>
      </c>
      <c r="AI423" s="7">
        <v>52191494.4375</v>
      </c>
      <c r="AJ423" s="7">
        <v>68751444.9375</v>
      </c>
      <c r="AK423" s="7">
        <v>56506412.34375</v>
      </c>
      <c r="AL423" s="8">
        <v>76529483.853890702</v>
      </c>
      <c r="AM423" s="8">
        <v>94142532.085025802</v>
      </c>
      <c r="AN423" s="8">
        <v>91198015.149748504</v>
      </c>
      <c r="AO423" s="8">
        <v>63190905.232635103</v>
      </c>
      <c r="AP423" s="8">
        <v>68751444.9375</v>
      </c>
      <c r="AQ423" s="8">
        <v>68726922.5971504</v>
      </c>
      <c r="AR423" s="1" t="s">
        <v>50</v>
      </c>
      <c r="AS423" s="1" t="s">
        <v>50</v>
      </c>
      <c r="AT423" s="1" t="s">
        <v>50</v>
      </c>
      <c r="AU423" s="1" t="s">
        <v>50</v>
      </c>
      <c r="AV423" s="1" t="s">
        <v>50</v>
      </c>
      <c r="AW423" s="1" t="s">
        <v>50</v>
      </c>
      <c r="AX423" s="1" t="s">
        <v>3132</v>
      </c>
      <c r="AY423" s="12">
        <f t="shared" si="28"/>
        <v>1.3049832068328342</v>
      </c>
      <c r="AZ423" s="12">
        <f t="shared" si="25"/>
        <v>0.38403124160368435</v>
      </c>
      <c r="BA423" s="12">
        <f t="shared" si="26"/>
        <v>2.3875958366920771E-2</v>
      </c>
      <c r="BB423" s="12">
        <f t="shared" si="27"/>
        <v>1.6220391870693707</v>
      </c>
    </row>
    <row r="424" spans="1:54">
      <c r="A424" s="3" t="s">
        <v>50</v>
      </c>
      <c r="B424" s="1" t="s">
        <v>2802</v>
      </c>
      <c r="C424" s="3" t="s">
        <v>2803</v>
      </c>
      <c r="D424" s="1">
        <v>2</v>
      </c>
      <c r="E424" s="3">
        <v>1</v>
      </c>
      <c r="F424" s="3">
        <v>6</v>
      </c>
      <c r="G424" s="1">
        <v>1</v>
      </c>
      <c r="H424" s="1">
        <v>1137</v>
      </c>
      <c r="I424" s="1">
        <v>128</v>
      </c>
      <c r="J424" s="1">
        <v>6.43</v>
      </c>
      <c r="K424" s="1">
        <v>16.059999999999999</v>
      </c>
      <c r="L424" s="1" t="s">
        <v>2578</v>
      </c>
      <c r="M424" s="1" t="s">
        <v>298</v>
      </c>
      <c r="N424" s="1" t="s">
        <v>714</v>
      </c>
      <c r="O424" s="1" t="s">
        <v>2804</v>
      </c>
      <c r="P424" s="1" t="s">
        <v>2805</v>
      </c>
      <c r="Q424" s="1" t="s">
        <v>2806</v>
      </c>
      <c r="R424" s="3" t="s">
        <v>2807</v>
      </c>
      <c r="S424" s="1" t="s">
        <v>2808</v>
      </c>
      <c r="T424" s="1" t="s">
        <v>2809</v>
      </c>
      <c r="U424" s="1" t="s">
        <v>55</v>
      </c>
      <c r="V424" s="5">
        <v>1.369</v>
      </c>
      <c r="W424" s="5">
        <v>9.6684917555371896E-2</v>
      </c>
      <c r="X424" s="1">
        <v>115.6</v>
      </c>
      <c r="Y424" s="1">
        <v>84.4</v>
      </c>
      <c r="Z424" s="3">
        <v>122.1</v>
      </c>
      <c r="AA424" s="3">
        <v>105.5</v>
      </c>
      <c r="AB424" s="3">
        <v>112</v>
      </c>
      <c r="AC424" s="3">
        <v>74.400000000000006</v>
      </c>
      <c r="AD424" s="3">
        <v>104.3</v>
      </c>
      <c r="AE424" s="3">
        <v>81.8</v>
      </c>
      <c r="AF424" s="7">
        <v>602785.125</v>
      </c>
      <c r="AG424" s="7">
        <v>496421.78125</v>
      </c>
      <c r="AH424" s="7">
        <v>609394.3125</v>
      </c>
      <c r="AI424" s="7">
        <v>349035.96875</v>
      </c>
      <c r="AJ424" s="7">
        <v>592300.8125</v>
      </c>
      <c r="AK424" s="7">
        <v>382131.78125</v>
      </c>
      <c r="AL424" s="8">
        <v>693578.326586743</v>
      </c>
      <c r="AM424" s="8">
        <v>599269.02071283106</v>
      </c>
      <c r="AN424" s="8">
        <v>636216.214848459</v>
      </c>
      <c r="AO424" s="8">
        <v>422595.65589704399</v>
      </c>
      <c r="AP424" s="8">
        <v>592300.8125</v>
      </c>
      <c r="AQ424" s="8">
        <v>464774.53199671803</v>
      </c>
      <c r="AR424" s="1" t="s">
        <v>50</v>
      </c>
      <c r="AS424" s="1" t="s">
        <v>50</v>
      </c>
      <c r="AT424" s="1" t="s">
        <v>50</v>
      </c>
      <c r="AU424" s="1" t="s">
        <v>50</v>
      </c>
      <c r="AV424" s="1" t="s">
        <v>50</v>
      </c>
      <c r="AW424" s="1" t="s">
        <v>50</v>
      </c>
      <c r="AX424" s="1" t="s">
        <v>2810</v>
      </c>
      <c r="AY424" s="12">
        <f t="shared" si="28"/>
        <v>1.3037111368910259</v>
      </c>
      <c r="AZ424" s="12">
        <f t="shared" si="25"/>
        <v>0.38262424722231136</v>
      </c>
      <c r="BA424" s="12">
        <f t="shared" si="26"/>
        <v>6.0931169931594149E-2</v>
      </c>
      <c r="BB424" s="12">
        <f t="shared" si="27"/>
        <v>1.2151604829627196</v>
      </c>
    </row>
    <row r="425" spans="1:54">
      <c r="A425" s="3" t="s">
        <v>50</v>
      </c>
      <c r="B425" s="1" t="s">
        <v>8487</v>
      </c>
      <c r="C425" s="3" t="s">
        <v>8488</v>
      </c>
      <c r="D425" s="1">
        <v>1</v>
      </c>
      <c r="E425" s="3">
        <v>1</v>
      </c>
      <c r="F425" s="3">
        <v>20</v>
      </c>
      <c r="G425" s="1">
        <v>1</v>
      </c>
      <c r="H425" s="1">
        <v>1887</v>
      </c>
      <c r="I425" s="1">
        <v>205</v>
      </c>
      <c r="J425" s="1">
        <v>6.81</v>
      </c>
      <c r="K425" s="1">
        <v>84.27</v>
      </c>
      <c r="L425" s="1" t="s">
        <v>97</v>
      </c>
      <c r="M425" s="1" t="s">
        <v>416</v>
      </c>
      <c r="N425" s="1" t="s">
        <v>55</v>
      </c>
      <c r="O425" s="1" t="s">
        <v>8489</v>
      </c>
      <c r="P425" s="1" t="s">
        <v>8490</v>
      </c>
      <c r="Q425" s="1" t="s">
        <v>8491</v>
      </c>
      <c r="R425" s="3" t="s">
        <v>8492</v>
      </c>
      <c r="S425" s="1" t="s">
        <v>8493</v>
      </c>
      <c r="T425" s="1" t="s">
        <v>8494</v>
      </c>
      <c r="U425" s="1" t="s">
        <v>55</v>
      </c>
      <c r="V425" s="5">
        <v>1.0369999999999999</v>
      </c>
      <c r="W425" s="5">
        <v>0.40764160957526202</v>
      </c>
      <c r="X425" s="1">
        <v>101.8</v>
      </c>
      <c r="Y425" s="1">
        <v>98.2</v>
      </c>
      <c r="Z425" s="3">
        <v>82.9</v>
      </c>
      <c r="AA425" s="3">
        <v>163.80000000000001</v>
      </c>
      <c r="AB425" s="3">
        <v>92.7</v>
      </c>
      <c r="AC425" s="3">
        <v>91.5</v>
      </c>
      <c r="AD425" s="3">
        <v>79.599999999999994</v>
      </c>
      <c r="AE425" s="3">
        <v>89.4</v>
      </c>
      <c r="AF425" s="7">
        <v>216685.84375</v>
      </c>
      <c r="AG425" s="7">
        <v>407853.25</v>
      </c>
      <c r="AH425" s="7">
        <v>266857.40625</v>
      </c>
      <c r="AI425" s="7">
        <v>227284.0625</v>
      </c>
      <c r="AJ425" s="7">
        <v>239342.1875</v>
      </c>
      <c r="AK425" s="7">
        <v>220949.703125</v>
      </c>
      <c r="AL425" s="8">
        <v>249323.67882031199</v>
      </c>
      <c r="AM425" s="8">
        <v>492351.11542971898</v>
      </c>
      <c r="AN425" s="8">
        <v>278602.87735890597</v>
      </c>
      <c r="AO425" s="8">
        <v>275184.41096805199</v>
      </c>
      <c r="AP425" s="8">
        <v>239342.1875</v>
      </c>
      <c r="AQ425" s="8">
        <v>268733.98105966998</v>
      </c>
      <c r="AR425" s="1" t="s">
        <v>50</v>
      </c>
      <c r="AS425" s="1" t="s">
        <v>50</v>
      </c>
      <c r="AT425" s="1" t="s">
        <v>50</v>
      </c>
      <c r="AU425" s="1" t="s">
        <v>50</v>
      </c>
      <c r="AV425" s="1" t="s">
        <v>50</v>
      </c>
      <c r="AW425" s="1" t="s">
        <v>50</v>
      </c>
      <c r="AX425" s="1" t="s">
        <v>8495</v>
      </c>
      <c r="AY425" s="12">
        <f t="shared" si="28"/>
        <v>1.3026031160972353</v>
      </c>
      <c r="AZ425" s="12">
        <f t="shared" si="25"/>
        <v>0.38139758301719906</v>
      </c>
      <c r="BA425" s="12">
        <f t="shared" si="26"/>
        <v>0.36501566847945816</v>
      </c>
      <c r="BB425" s="12">
        <f t="shared" si="27"/>
        <v>0.43768849283635242</v>
      </c>
    </row>
    <row r="426" spans="1:54">
      <c r="A426" s="3" t="s">
        <v>50</v>
      </c>
      <c r="B426" s="1" t="s">
        <v>14749</v>
      </c>
      <c r="C426" s="3" t="s">
        <v>14750</v>
      </c>
      <c r="D426" s="1">
        <v>4</v>
      </c>
      <c r="E426" s="3">
        <v>1</v>
      </c>
      <c r="F426" s="3">
        <v>7</v>
      </c>
      <c r="G426" s="1">
        <v>1</v>
      </c>
      <c r="H426" s="1">
        <v>505</v>
      </c>
      <c r="I426" s="1">
        <v>53.9</v>
      </c>
      <c r="J426" s="1">
        <v>6.8</v>
      </c>
      <c r="K426" s="1">
        <v>29.65</v>
      </c>
      <c r="L426" s="1" t="s">
        <v>373</v>
      </c>
      <c r="M426" s="1" t="s">
        <v>3305</v>
      </c>
      <c r="N426" s="1" t="s">
        <v>177</v>
      </c>
      <c r="O426" s="1" t="s">
        <v>2796</v>
      </c>
      <c r="P426" s="1" t="s">
        <v>14751</v>
      </c>
      <c r="Q426" s="1" t="s">
        <v>14752</v>
      </c>
      <c r="R426" s="3" t="s">
        <v>14753</v>
      </c>
      <c r="S426" s="1" t="s">
        <v>14754</v>
      </c>
      <c r="T426" s="1" t="s">
        <v>55</v>
      </c>
      <c r="U426" s="1" t="s">
        <v>14755</v>
      </c>
      <c r="V426" s="5">
        <v>0.84</v>
      </c>
      <c r="W426" s="5">
        <v>0.490205572302092</v>
      </c>
      <c r="X426" s="1">
        <v>91.3</v>
      </c>
      <c r="Y426" s="1">
        <v>108.7</v>
      </c>
      <c r="Z426" s="3">
        <v>93.3</v>
      </c>
      <c r="AA426" s="3">
        <v>162.6</v>
      </c>
      <c r="AB426" s="3">
        <v>83.5</v>
      </c>
      <c r="AC426" s="3">
        <v>111.1</v>
      </c>
      <c r="AD426" s="3">
        <v>116.2</v>
      </c>
      <c r="AE426" s="3">
        <v>33.299999999999997</v>
      </c>
      <c r="AF426" s="7">
        <v>1303569.125</v>
      </c>
      <c r="AG426" s="7">
        <v>2166068</v>
      </c>
      <c r="AH426" s="7">
        <v>1287050.875</v>
      </c>
      <c r="AI426" s="7">
        <v>1475539</v>
      </c>
      <c r="AJ426" s="7">
        <v>1869561.375</v>
      </c>
      <c r="AK426" s="7">
        <v>440742.4375</v>
      </c>
      <c r="AL426" s="8">
        <v>1499916.39609163</v>
      </c>
      <c r="AM426" s="8">
        <v>2614827.7496786402</v>
      </c>
      <c r="AN426" s="8">
        <v>1343699.1767295101</v>
      </c>
      <c r="AO426" s="8">
        <v>1786510.35232789</v>
      </c>
      <c r="AP426" s="8">
        <v>1869561.375</v>
      </c>
      <c r="AQ426" s="8">
        <v>536060.77843114501</v>
      </c>
      <c r="AR426" s="1" t="s">
        <v>50</v>
      </c>
      <c r="AS426" s="1" t="s">
        <v>50</v>
      </c>
      <c r="AT426" s="1" t="s">
        <v>50</v>
      </c>
      <c r="AU426" s="1" t="s">
        <v>50</v>
      </c>
      <c r="AV426" s="1" t="s">
        <v>50</v>
      </c>
      <c r="AW426" s="1" t="s">
        <v>50</v>
      </c>
      <c r="AX426" s="1" t="s">
        <v>14756</v>
      </c>
      <c r="AY426" s="12">
        <f t="shared" si="28"/>
        <v>1.3020684138683887</v>
      </c>
      <c r="AZ426" s="12">
        <f t="shared" si="25"/>
        <v>0.38080525323137321</v>
      </c>
      <c r="BA426" s="12">
        <f t="shared" si="26"/>
        <v>0.51280729365208189</v>
      </c>
      <c r="BB426" s="12">
        <f t="shared" si="27"/>
        <v>0.29004580648002359</v>
      </c>
    </row>
    <row r="427" spans="1:54">
      <c r="A427" s="3" t="s">
        <v>50</v>
      </c>
      <c r="B427" s="1" t="s">
        <v>6074</v>
      </c>
      <c r="C427" s="3" t="s">
        <v>6075</v>
      </c>
      <c r="D427" s="1">
        <v>3</v>
      </c>
      <c r="E427" s="3">
        <v>7</v>
      </c>
      <c r="F427" s="3">
        <v>29</v>
      </c>
      <c r="G427" s="1">
        <v>7</v>
      </c>
      <c r="H427" s="1">
        <v>4168</v>
      </c>
      <c r="I427" s="1">
        <v>460.8</v>
      </c>
      <c r="J427" s="1">
        <v>6.28</v>
      </c>
      <c r="K427" s="1">
        <v>93.55</v>
      </c>
      <c r="L427" s="1" t="s">
        <v>106</v>
      </c>
      <c r="M427" s="1" t="s">
        <v>536</v>
      </c>
      <c r="N427" s="1" t="s">
        <v>1392</v>
      </c>
      <c r="O427" s="1" t="s">
        <v>6076</v>
      </c>
      <c r="P427" s="1" t="s">
        <v>6077</v>
      </c>
      <c r="Q427" s="1" t="s">
        <v>6078</v>
      </c>
      <c r="R427" s="3" t="s">
        <v>6079</v>
      </c>
      <c r="S427" s="1" t="s">
        <v>6080</v>
      </c>
      <c r="T427" s="1" t="s">
        <v>6081</v>
      </c>
      <c r="U427" s="1" t="s">
        <v>6082</v>
      </c>
      <c r="V427" s="5">
        <v>1.1240000000000001</v>
      </c>
      <c r="W427" s="5">
        <v>0.14303405421611201</v>
      </c>
      <c r="X427" s="1">
        <v>105.8</v>
      </c>
      <c r="Y427" s="1">
        <v>94.2</v>
      </c>
      <c r="Z427" s="3">
        <v>105.2</v>
      </c>
      <c r="AA427" s="3">
        <v>136.80000000000001</v>
      </c>
      <c r="AB427" s="3">
        <v>97.3</v>
      </c>
      <c r="AC427" s="3">
        <v>96.7</v>
      </c>
      <c r="AD427" s="3">
        <v>93.6</v>
      </c>
      <c r="AE427" s="3">
        <v>70.400000000000006</v>
      </c>
      <c r="AF427" s="7">
        <v>1127826.0859375</v>
      </c>
      <c r="AG427" s="7">
        <v>1379250.125</v>
      </c>
      <c r="AH427" s="7">
        <v>1144711.12890625</v>
      </c>
      <c r="AI427" s="7">
        <v>961440.21875</v>
      </c>
      <c r="AJ427" s="7">
        <v>1156472.4765625</v>
      </c>
      <c r="AK427" s="7">
        <v>661366.1015625</v>
      </c>
      <c r="AL427" s="8">
        <v>1312282.4402264201</v>
      </c>
      <c r="AM427" s="8">
        <v>1706161.17335669</v>
      </c>
      <c r="AN427" s="8">
        <v>1213112.8135543501</v>
      </c>
      <c r="AO427" s="8">
        <v>1206017.51653507</v>
      </c>
      <c r="AP427" s="8">
        <v>1167355.44619334</v>
      </c>
      <c r="AQ427" s="8">
        <v>877419.20236093795</v>
      </c>
      <c r="AR427" s="1" t="s">
        <v>50</v>
      </c>
      <c r="AS427" s="1" t="s">
        <v>50</v>
      </c>
      <c r="AT427" s="1" t="s">
        <v>50</v>
      </c>
      <c r="AU427" s="1" t="s">
        <v>50</v>
      </c>
      <c r="AV427" s="1" t="s">
        <v>50</v>
      </c>
      <c r="AW427" s="1" t="s">
        <v>50</v>
      </c>
      <c r="AX427" s="1" t="s">
        <v>6083</v>
      </c>
      <c r="AY427" s="12">
        <f t="shared" si="28"/>
        <v>1.3017000817771924</v>
      </c>
      <c r="AZ427" s="12">
        <f t="shared" si="25"/>
        <v>0.3803970826234237</v>
      </c>
      <c r="BA427" s="12">
        <f t="shared" si="26"/>
        <v>0.14825589456694166</v>
      </c>
      <c r="BB427" s="12">
        <f t="shared" si="27"/>
        <v>0.82898803032792445</v>
      </c>
    </row>
    <row r="428" spans="1:54">
      <c r="A428" s="3" t="s">
        <v>50</v>
      </c>
      <c r="B428" s="1" t="s">
        <v>2324</v>
      </c>
      <c r="C428" s="3" t="s">
        <v>2325</v>
      </c>
      <c r="D428" s="1">
        <v>2</v>
      </c>
      <c r="E428" s="3">
        <v>1</v>
      </c>
      <c r="F428" s="3">
        <v>6</v>
      </c>
      <c r="G428" s="1">
        <v>1</v>
      </c>
      <c r="H428" s="1">
        <v>661</v>
      </c>
      <c r="I428" s="1">
        <v>71.599999999999994</v>
      </c>
      <c r="J428" s="1">
        <v>9.32</v>
      </c>
      <c r="K428" s="1">
        <v>17.72</v>
      </c>
      <c r="L428" s="1" t="s">
        <v>106</v>
      </c>
      <c r="M428" s="1" t="s">
        <v>2326</v>
      </c>
      <c r="N428" s="1" t="s">
        <v>108</v>
      </c>
      <c r="O428" s="1" t="s">
        <v>2327</v>
      </c>
      <c r="P428" s="1" t="s">
        <v>2328</v>
      </c>
      <c r="Q428" s="1" t="s">
        <v>2329</v>
      </c>
      <c r="R428" s="3" t="s">
        <v>2330</v>
      </c>
      <c r="S428" s="1" t="s">
        <v>2331</v>
      </c>
      <c r="T428" s="1" t="s">
        <v>55</v>
      </c>
      <c r="U428" s="1" t="s">
        <v>55</v>
      </c>
      <c r="V428" s="5">
        <v>1.425</v>
      </c>
      <c r="W428" s="5">
        <v>0.124776840726703</v>
      </c>
      <c r="X428" s="1">
        <v>117.5</v>
      </c>
      <c r="Y428" s="1">
        <v>82.5</v>
      </c>
      <c r="Z428" s="3">
        <v>130.9</v>
      </c>
      <c r="AA428" s="3">
        <v>117.1</v>
      </c>
      <c r="AB428" s="3">
        <v>91.2</v>
      </c>
      <c r="AC428" s="3">
        <v>80.7</v>
      </c>
      <c r="AD428" s="3">
        <v>82.2</v>
      </c>
      <c r="AE428" s="3">
        <v>98</v>
      </c>
      <c r="AF428" s="7">
        <v>398577.4375</v>
      </c>
      <c r="AG428" s="7">
        <v>339828.75</v>
      </c>
      <c r="AH428" s="7">
        <v>306044.875</v>
      </c>
      <c r="AI428" s="7">
        <v>233525.390625</v>
      </c>
      <c r="AJ428" s="7">
        <v>287930.03125</v>
      </c>
      <c r="AK428" s="7">
        <v>282326.125</v>
      </c>
      <c r="AL428" s="8">
        <v>458612.29922766</v>
      </c>
      <c r="AM428" s="8">
        <v>410233.49481115298</v>
      </c>
      <c r="AN428" s="8">
        <v>319515.14471390803</v>
      </c>
      <c r="AO428" s="8">
        <v>282741.105374359</v>
      </c>
      <c r="AP428" s="8">
        <v>287930.03125</v>
      </c>
      <c r="AQ428" s="8">
        <v>343384.138812249</v>
      </c>
      <c r="AR428" s="1" t="s">
        <v>50</v>
      </c>
      <c r="AS428" s="1" t="s">
        <v>50</v>
      </c>
      <c r="AT428" s="1" t="s">
        <v>50</v>
      </c>
      <c r="AU428" s="1" t="s">
        <v>50</v>
      </c>
      <c r="AV428" s="1" t="s">
        <v>50</v>
      </c>
      <c r="AW428" s="1" t="s">
        <v>50</v>
      </c>
      <c r="AX428" s="1" t="s">
        <v>2332</v>
      </c>
      <c r="AY428" s="12">
        <f t="shared" si="28"/>
        <v>1.3000974565625563</v>
      </c>
      <c r="AZ428" s="12">
        <f t="shared" si="25"/>
        <v>0.37861977312266104</v>
      </c>
      <c r="BA428" s="12">
        <f t="shared" si="26"/>
        <v>0.11285111335883534</v>
      </c>
      <c r="BB428" s="12">
        <f t="shared" si="27"/>
        <v>0.94749415193213504</v>
      </c>
    </row>
    <row r="429" spans="1:54">
      <c r="A429" s="3" t="s">
        <v>50</v>
      </c>
      <c r="B429" s="1" t="s">
        <v>11125</v>
      </c>
      <c r="C429" s="3" t="s">
        <v>11126</v>
      </c>
      <c r="D429" s="1">
        <v>4</v>
      </c>
      <c r="E429" s="3">
        <v>1</v>
      </c>
      <c r="F429" s="3">
        <v>6</v>
      </c>
      <c r="G429" s="1">
        <v>1</v>
      </c>
      <c r="H429" s="1">
        <v>245</v>
      </c>
      <c r="I429" s="1">
        <v>28.3</v>
      </c>
      <c r="J429" s="1">
        <v>8.8800000000000008</v>
      </c>
      <c r="K429" s="1">
        <v>18.100000000000001</v>
      </c>
      <c r="L429" s="1" t="s">
        <v>844</v>
      </c>
      <c r="M429" s="1" t="s">
        <v>1197</v>
      </c>
      <c r="N429" s="1" t="s">
        <v>69</v>
      </c>
      <c r="O429" s="1" t="s">
        <v>7150</v>
      </c>
      <c r="P429" s="1" t="s">
        <v>11127</v>
      </c>
      <c r="Q429" s="1" t="s">
        <v>11128</v>
      </c>
      <c r="R429" s="3" t="s">
        <v>11129</v>
      </c>
      <c r="S429" s="1" t="s">
        <v>11130</v>
      </c>
      <c r="T429" s="1" t="s">
        <v>8592</v>
      </c>
      <c r="U429" s="1" t="s">
        <v>11131</v>
      </c>
      <c r="V429" s="5">
        <v>0.95099999999999996</v>
      </c>
      <c r="W429" s="5">
        <v>0.43570222826814498</v>
      </c>
      <c r="X429" s="1">
        <v>97.5</v>
      </c>
      <c r="Y429" s="1">
        <v>102.5</v>
      </c>
      <c r="Z429" s="3">
        <v>96.5</v>
      </c>
      <c r="AA429" s="3">
        <v>150.4</v>
      </c>
      <c r="AB429" s="3">
        <v>92.3</v>
      </c>
      <c r="AC429" s="3">
        <v>119.1</v>
      </c>
      <c r="AD429" s="3">
        <v>101.4</v>
      </c>
      <c r="AE429" s="3">
        <v>40.299999999999997</v>
      </c>
      <c r="AF429" s="7">
        <v>118390.109375</v>
      </c>
      <c r="AG429" s="7">
        <v>175974.296875</v>
      </c>
      <c r="AH429" s="7">
        <v>124792.1640625</v>
      </c>
      <c r="AI429" s="7">
        <v>138969.265625</v>
      </c>
      <c r="AJ429" s="7">
        <v>143244.5</v>
      </c>
      <c r="AK429" s="7">
        <v>46812.72265625</v>
      </c>
      <c r="AL429" s="8">
        <v>136222.36272790199</v>
      </c>
      <c r="AM429" s="8">
        <v>212432.14649721899</v>
      </c>
      <c r="AN429" s="8">
        <v>130284.770687931</v>
      </c>
      <c r="AO429" s="8">
        <v>168257.180389313</v>
      </c>
      <c r="AP429" s="8">
        <v>143244.5</v>
      </c>
      <c r="AQ429" s="8">
        <v>56936.801207373399</v>
      </c>
      <c r="AR429" s="1" t="s">
        <v>50</v>
      </c>
      <c r="AS429" s="1" t="s">
        <v>50</v>
      </c>
      <c r="AT429" s="1" t="s">
        <v>50</v>
      </c>
      <c r="AU429" s="1" t="s">
        <v>50</v>
      </c>
      <c r="AV429" s="1" t="s">
        <v>50</v>
      </c>
      <c r="AW429" s="1" t="s">
        <v>50</v>
      </c>
      <c r="AX429" s="1" t="s">
        <v>499</v>
      </c>
      <c r="AY429" s="12">
        <f t="shared" si="28"/>
        <v>1.2999165500777576</v>
      </c>
      <c r="AZ429" s="12">
        <f t="shared" si="25"/>
        <v>0.37841901044350762</v>
      </c>
      <c r="BA429" s="12">
        <f t="shared" si="26"/>
        <v>0.43853052692829758</v>
      </c>
      <c r="BB429" s="12">
        <f t="shared" si="27"/>
        <v>0.35800016919633842</v>
      </c>
    </row>
    <row r="430" spans="1:54">
      <c r="A430" s="3" t="s">
        <v>50</v>
      </c>
      <c r="B430" s="1" t="s">
        <v>1877</v>
      </c>
      <c r="C430" s="3" t="s">
        <v>1878</v>
      </c>
      <c r="D430" s="1">
        <v>2</v>
      </c>
      <c r="E430" s="3">
        <v>1</v>
      </c>
      <c r="F430" s="3">
        <v>1</v>
      </c>
      <c r="G430" s="1">
        <v>1</v>
      </c>
      <c r="H430" s="1">
        <v>658</v>
      </c>
      <c r="I430" s="1">
        <v>76.7</v>
      </c>
      <c r="J430" s="1">
        <v>5.0599999999999996</v>
      </c>
      <c r="K430" s="1">
        <v>2.29</v>
      </c>
      <c r="L430" s="1" t="s">
        <v>574</v>
      </c>
      <c r="M430" s="1" t="s">
        <v>1243</v>
      </c>
      <c r="N430" s="1" t="s">
        <v>55</v>
      </c>
      <c r="O430" s="1" t="s">
        <v>1879</v>
      </c>
      <c r="P430" s="1" t="s">
        <v>1880</v>
      </c>
      <c r="Q430" s="1" t="s">
        <v>1881</v>
      </c>
      <c r="R430" s="3" t="s">
        <v>1882</v>
      </c>
      <c r="S430" s="1" t="s">
        <v>1883</v>
      </c>
      <c r="T430" s="1" t="s">
        <v>55</v>
      </c>
      <c r="U430" s="1" t="s">
        <v>55</v>
      </c>
      <c r="V430" s="5">
        <v>1.532</v>
      </c>
      <c r="W430" s="5">
        <v>0.89033478212002004</v>
      </c>
      <c r="X430" s="1">
        <v>121</v>
      </c>
      <c r="Y430" s="1">
        <v>79</v>
      </c>
      <c r="Z430" s="3">
        <v>184.7</v>
      </c>
      <c r="AA430" s="3">
        <v>148.4</v>
      </c>
      <c r="AB430" s="3">
        <v>5.7</v>
      </c>
      <c r="AC430" s="3">
        <v>19.899999999999999</v>
      </c>
      <c r="AD430" s="3">
        <v>144.30000000000001</v>
      </c>
      <c r="AE430" s="3">
        <v>96.9</v>
      </c>
      <c r="AF430" s="7">
        <v>252751.703125</v>
      </c>
      <c r="AG430" s="7">
        <v>193576.71875</v>
      </c>
      <c r="AH430" s="7" t="s">
        <v>55</v>
      </c>
      <c r="AI430" s="7" t="s">
        <v>55</v>
      </c>
      <c r="AJ430" s="7">
        <v>227204.265625</v>
      </c>
      <c r="AK430" s="7">
        <v>125390.6328125</v>
      </c>
      <c r="AL430" s="8">
        <v>290821.88001136697</v>
      </c>
      <c r="AM430" s="8">
        <v>233681.38760151499</v>
      </c>
      <c r="AN430" s="8">
        <v>9035.9574225421493</v>
      </c>
      <c r="AO430" s="8">
        <v>31409.906351749902</v>
      </c>
      <c r="AP430" s="8">
        <v>227204.265625</v>
      </c>
      <c r="AQ430" s="8">
        <v>152508.57306755899</v>
      </c>
      <c r="AR430" s="1" t="s">
        <v>62</v>
      </c>
      <c r="AS430" s="1" t="s">
        <v>62</v>
      </c>
      <c r="AT430" s="1" t="s">
        <v>63</v>
      </c>
      <c r="AU430" s="1" t="s">
        <v>63</v>
      </c>
      <c r="AV430" s="1" t="s">
        <v>50</v>
      </c>
      <c r="AW430" s="1" t="s">
        <v>62</v>
      </c>
      <c r="AX430" s="1" t="s">
        <v>1884</v>
      </c>
      <c r="AY430" s="12">
        <f t="shared" si="28"/>
        <v>1.297761389917558</v>
      </c>
      <c r="AZ430" s="12">
        <f t="shared" si="25"/>
        <v>0.37602514972586371</v>
      </c>
      <c r="BA430" s="12">
        <f t="shared" si="26"/>
        <v>0.71273365326548732</v>
      </c>
      <c r="BB430" s="12">
        <f t="shared" si="27"/>
        <v>0.14707273456288331</v>
      </c>
    </row>
    <row r="431" spans="1:54">
      <c r="A431" s="3" t="s">
        <v>50</v>
      </c>
      <c r="B431" s="1" t="s">
        <v>5175</v>
      </c>
      <c r="C431" s="3" t="s">
        <v>5176</v>
      </c>
      <c r="D431" s="1">
        <v>21</v>
      </c>
      <c r="E431" s="3">
        <v>50</v>
      </c>
      <c r="F431" s="3">
        <v>544</v>
      </c>
      <c r="G431" s="1">
        <v>38</v>
      </c>
      <c r="H431" s="1">
        <v>3224</v>
      </c>
      <c r="I431" s="1">
        <v>358</v>
      </c>
      <c r="J431" s="1">
        <v>6.2</v>
      </c>
      <c r="K431" s="1">
        <v>2156.4699999999998</v>
      </c>
      <c r="L431" s="1" t="s">
        <v>4442</v>
      </c>
      <c r="M431" s="1" t="s">
        <v>1043</v>
      </c>
      <c r="N431" s="1" t="s">
        <v>69</v>
      </c>
      <c r="O431" s="1" t="s">
        <v>5177</v>
      </c>
      <c r="P431" s="1" t="s">
        <v>5178</v>
      </c>
      <c r="Q431" s="1" t="s">
        <v>5179</v>
      </c>
      <c r="R431" s="3" t="s">
        <v>5180</v>
      </c>
      <c r="S431" s="1" t="s">
        <v>5181</v>
      </c>
      <c r="T431" s="1" t="s">
        <v>5182</v>
      </c>
      <c r="U431" s="1" t="s">
        <v>55</v>
      </c>
      <c r="V431" s="5">
        <v>1.1719999999999999</v>
      </c>
      <c r="W431" s="5">
        <v>9.9033324199470196E-2</v>
      </c>
      <c r="X431" s="1">
        <v>107.9</v>
      </c>
      <c r="Y431" s="1">
        <v>92.1</v>
      </c>
      <c r="Z431" s="3">
        <v>102.1</v>
      </c>
      <c r="AA431" s="3">
        <v>134.19999999999999</v>
      </c>
      <c r="AB431" s="3">
        <v>102.6</v>
      </c>
      <c r="AC431" s="3">
        <v>87.5</v>
      </c>
      <c r="AD431" s="3">
        <v>98.6</v>
      </c>
      <c r="AE431" s="3">
        <v>75</v>
      </c>
      <c r="AF431" s="7">
        <v>103627059.26757801</v>
      </c>
      <c r="AG431" s="7">
        <v>129960887.44531301</v>
      </c>
      <c r="AH431" s="7">
        <v>114912635.910156</v>
      </c>
      <c r="AI431" s="7">
        <v>84342550.7421875</v>
      </c>
      <c r="AJ431" s="7">
        <v>115194865.575195</v>
      </c>
      <c r="AK431" s="7">
        <v>71949448.592773393</v>
      </c>
      <c r="AL431" s="8">
        <v>119354057.35261799</v>
      </c>
      <c r="AM431" s="8">
        <v>156910175.46839499</v>
      </c>
      <c r="AN431" s="8">
        <v>119974230.875367</v>
      </c>
      <c r="AO431" s="8">
        <v>102343904.21687201</v>
      </c>
      <c r="AP431" s="8">
        <v>115296857.221625</v>
      </c>
      <c r="AQ431" s="8">
        <v>87757771.569675401</v>
      </c>
      <c r="AR431" s="1" t="s">
        <v>50</v>
      </c>
      <c r="AS431" s="1" t="s">
        <v>50</v>
      </c>
      <c r="AT431" s="1" t="s">
        <v>50</v>
      </c>
      <c r="AU431" s="1" t="s">
        <v>50</v>
      </c>
      <c r="AV431" s="1" t="s">
        <v>50</v>
      </c>
      <c r="AW431" s="1" t="s">
        <v>50</v>
      </c>
      <c r="AX431" s="1" t="s">
        <v>5183</v>
      </c>
      <c r="AY431" s="12">
        <f t="shared" si="28"/>
        <v>1.2974471743313081</v>
      </c>
      <c r="AZ431" s="12">
        <f t="shared" si="25"/>
        <v>0.37567580033135822</v>
      </c>
      <c r="BA431" s="12">
        <f t="shared" si="26"/>
        <v>0.10926463748577622</v>
      </c>
      <c r="BB431" s="12">
        <f t="shared" si="27"/>
        <v>0.96152037080165431</v>
      </c>
    </row>
    <row r="432" spans="1:54">
      <c r="A432" s="3" t="s">
        <v>50</v>
      </c>
      <c r="B432" s="1" t="s">
        <v>3374</v>
      </c>
      <c r="C432" s="3" t="s">
        <v>3375</v>
      </c>
      <c r="D432" s="1">
        <v>2</v>
      </c>
      <c r="E432" s="3">
        <v>1</v>
      </c>
      <c r="F432" s="3">
        <v>6</v>
      </c>
      <c r="G432" s="1">
        <v>1</v>
      </c>
      <c r="H432" s="1">
        <v>1057</v>
      </c>
      <c r="I432" s="1">
        <v>118.5</v>
      </c>
      <c r="J432" s="1">
        <v>6.19</v>
      </c>
      <c r="K432" s="1">
        <v>23.67</v>
      </c>
      <c r="L432" s="1" t="s">
        <v>1745</v>
      </c>
      <c r="M432" s="1" t="s">
        <v>127</v>
      </c>
      <c r="N432" s="1" t="s">
        <v>108</v>
      </c>
      <c r="O432" s="1" t="s">
        <v>3376</v>
      </c>
      <c r="P432" s="1" t="s">
        <v>3377</v>
      </c>
      <c r="Q432" s="1" t="s">
        <v>3378</v>
      </c>
      <c r="R432" s="3" t="s">
        <v>3379</v>
      </c>
      <c r="S432" s="1" t="s">
        <v>3380</v>
      </c>
      <c r="T432" s="1" t="s">
        <v>3381</v>
      </c>
      <c r="U432" s="1" t="s">
        <v>55</v>
      </c>
      <c r="V432" s="5">
        <v>1.2929999999999999</v>
      </c>
      <c r="W432" s="5">
        <v>0.151929310249271</v>
      </c>
      <c r="X432" s="1">
        <v>112.8</v>
      </c>
      <c r="Y432" s="1">
        <v>87.2</v>
      </c>
      <c r="Z432" s="3">
        <v>113.5</v>
      </c>
      <c r="AA432" s="3">
        <v>134.9</v>
      </c>
      <c r="AB432" s="3">
        <v>90.4</v>
      </c>
      <c r="AC432" s="3">
        <v>87.8</v>
      </c>
      <c r="AD432" s="3">
        <v>96.5</v>
      </c>
      <c r="AE432" s="3">
        <v>77</v>
      </c>
      <c r="AF432" s="7">
        <v>318188.96875</v>
      </c>
      <c r="AG432" s="7">
        <v>360667.0625</v>
      </c>
      <c r="AH432" s="7">
        <v>279330.625</v>
      </c>
      <c r="AI432" s="7">
        <v>233897.859375</v>
      </c>
      <c r="AJ432" s="7">
        <v>311445.09375</v>
      </c>
      <c r="AK432" s="7">
        <v>204287.40625</v>
      </c>
      <c r="AL432" s="8">
        <v>366115.491791518</v>
      </c>
      <c r="AM432" s="8">
        <v>435389.02907022298</v>
      </c>
      <c r="AN432" s="8">
        <v>291625.09279040003</v>
      </c>
      <c r="AO432" s="8">
        <v>283192.07229410397</v>
      </c>
      <c r="AP432" s="8">
        <v>311445.09375</v>
      </c>
      <c r="AQ432" s="8">
        <v>248468.168028532</v>
      </c>
      <c r="AR432" s="1" t="s">
        <v>50</v>
      </c>
      <c r="AS432" s="1" t="s">
        <v>50</v>
      </c>
      <c r="AT432" s="1" t="s">
        <v>50</v>
      </c>
      <c r="AU432" s="1" t="s">
        <v>50</v>
      </c>
      <c r="AV432" s="1" t="s">
        <v>50</v>
      </c>
      <c r="AW432" s="1" t="s">
        <v>50</v>
      </c>
      <c r="AX432" s="1" t="s">
        <v>3382</v>
      </c>
      <c r="AY432" s="12">
        <f t="shared" si="28"/>
        <v>1.2965516519409954</v>
      </c>
      <c r="AZ432" s="12">
        <f t="shared" si="25"/>
        <v>0.37467968132794882</v>
      </c>
      <c r="BA432" s="12">
        <f t="shared" si="26"/>
        <v>0.13983045242939224</v>
      </c>
      <c r="BB432" s="12">
        <f t="shared" si="27"/>
        <v>0.8543982371609492</v>
      </c>
    </row>
    <row r="433" spans="1:54">
      <c r="A433" s="3" t="s">
        <v>50</v>
      </c>
      <c r="B433" s="1" t="s">
        <v>3587</v>
      </c>
      <c r="C433" s="3" t="s">
        <v>3588</v>
      </c>
      <c r="D433" s="1">
        <v>2</v>
      </c>
      <c r="E433" s="3">
        <v>1</v>
      </c>
      <c r="F433" s="3">
        <v>3</v>
      </c>
      <c r="G433" s="1">
        <v>1</v>
      </c>
      <c r="H433" s="1">
        <v>350</v>
      </c>
      <c r="I433" s="1">
        <v>39</v>
      </c>
      <c r="J433" s="1">
        <v>6.1</v>
      </c>
      <c r="K433" s="1">
        <v>5.93</v>
      </c>
      <c r="L433" s="1" t="s">
        <v>3589</v>
      </c>
      <c r="M433" s="1" t="s">
        <v>1148</v>
      </c>
      <c r="N433" s="1" t="s">
        <v>108</v>
      </c>
      <c r="O433" s="1" t="s">
        <v>3590</v>
      </c>
      <c r="P433" s="1" t="s">
        <v>3591</v>
      </c>
      <c r="Q433" s="1" t="s">
        <v>3592</v>
      </c>
      <c r="R433" s="3" t="s">
        <v>3593</v>
      </c>
      <c r="S433" s="1" t="s">
        <v>3594</v>
      </c>
      <c r="T433" s="1" t="s">
        <v>3595</v>
      </c>
      <c r="U433" s="1" t="s">
        <v>3596</v>
      </c>
      <c r="V433" s="5">
        <v>1.272</v>
      </c>
      <c r="W433" s="5">
        <v>0.34737447073615602</v>
      </c>
      <c r="X433" s="1">
        <v>112</v>
      </c>
      <c r="Y433" s="1">
        <v>88</v>
      </c>
      <c r="Z433" s="3">
        <v>110.6</v>
      </c>
      <c r="AA433" s="3">
        <v>92.2</v>
      </c>
      <c r="AB433" s="3">
        <v>136</v>
      </c>
      <c r="AC433" s="3">
        <v>52.3</v>
      </c>
      <c r="AD433" s="3">
        <v>86.9</v>
      </c>
      <c r="AE433" s="3">
        <v>122.1</v>
      </c>
      <c r="AF433" s="7">
        <v>476240.96875</v>
      </c>
      <c r="AG433" s="7">
        <v>378438.78125</v>
      </c>
      <c r="AH433" s="7">
        <v>645417.75</v>
      </c>
      <c r="AI433" s="7">
        <v>214004.28125</v>
      </c>
      <c r="AJ433" s="7">
        <v>430666.5625</v>
      </c>
      <c r="AK433" s="7">
        <v>497660.78125</v>
      </c>
      <c r="AL433" s="8">
        <v>547973.73136517697</v>
      </c>
      <c r="AM433" s="8">
        <v>456842.64149004797</v>
      </c>
      <c r="AN433" s="8">
        <v>673825.18917258305</v>
      </c>
      <c r="AO433" s="8">
        <v>259105.902246985</v>
      </c>
      <c r="AP433" s="8">
        <v>430666.5625</v>
      </c>
      <c r="AQ433" s="8">
        <v>605288.71988081897</v>
      </c>
      <c r="AR433" s="1" t="s">
        <v>50</v>
      </c>
      <c r="AS433" s="1" t="s">
        <v>50</v>
      </c>
      <c r="AT433" s="1" t="s">
        <v>62</v>
      </c>
      <c r="AU433" s="1" t="s">
        <v>62</v>
      </c>
      <c r="AV433" s="1" t="s">
        <v>62</v>
      </c>
      <c r="AW433" s="1" t="s">
        <v>50</v>
      </c>
      <c r="AX433" s="1" t="s">
        <v>3597</v>
      </c>
      <c r="AY433" s="12">
        <f t="shared" si="28"/>
        <v>1.2961870697331135</v>
      </c>
      <c r="AZ433" s="12">
        <f t="shared" si="25"/>
        <v>0.37427394746639364</v>
      </c>
      <c r="BA433" s="12">
        <f t="shared" si="26"/>
        <v>0.33981483636044352</v>
      </c>
      <c r="BB433" s="12">
        <f t="shared" si="27"/>
        <v>0.46875766369884087</v>
      </c>
    </row>
    <row r="434" spans="1:54">
      <c r="A434" s="3" t="s">
        <v>1240</v>
      </c>
      <c r="B434" s="1" t="s">
        <v>6845</v>
      </c>
      <c r="C434" s="3" t="s">
        <v>6846</v>
      </c>
      <c r="D434" s="1">
        <v>11</v>
      </c>
      <c r="E434" s="3">
        <v>1</v>
      </c>
      <c r="F434" s="3">
        <v>1</v>
      </c>
      <c r="G434" s="1">
        <v>1</v>
      </c>
      <c r="H434" s="1">
        <v>121</v>
      </c>
      <c r="I434" s="1">
        <v>13.9</v>
      </c>
      <c r="J434" s="1">
        <v>5.22</v>
      </c>
      <c r="K434" s="1">
        <v>2.68</v>
      </c>
      <c r="L434" s="1" t="s">
        <v>55</v>
      </c>
      <c r="M434" s="1" t="s">
        <v>55</v>
      </c>
      <c r="N434" s="1" t="s">
        <v>55</v>
      </c>
      <c r="O434" s="1" t="s">
        <v>6847</v>
      </c>
      <c r="P434" s="1" t="s">
        <v>6848</v>
      </c>
      <c r="Q434" s="1" t="s">
        <v>6849</v>
      </c>
      <c r="R434" s="3" t="s">
        <v>6850</v>
      </c>
      <c r="S434" s="1" t="s">
        <v>6851</v>
      </c>
      <c r="T434" s="1" t="s">
        <v>55</v>
      </c>
      <c r="U434" s="1" t="s">
        <v>55</v>
      </c>
      <c r="V434" s="5">
        <v>1.0880000000000001</v>
      </c>
      <c r="W434" s="5">
        <v>0.30994315394984501</v>
      </c>
      <c r="X434" s="1">
        <v>104.2</v>
      </c>
      <c r="Y434" s="1">
        <v>95.8</v>
      </c>
      <c r="Z434" s="3">
        <v>127.1</v>
      </c>
      <c r="AA434" s="3">
        <v>108.1</v>
      </c>
      <c r="AB434" s="3">
        <v>103.4</v>
      </c>
      <c r="AC434" s="3">
        <v>108.7</v>
      </c>
      <c r="AD434" s="3">
        <v>99.4</v>
      </c>
      <c r="AE434" s="3">
        <v>53.4</v>
      </c>
      <c r="AF434" s="7">
        <v>69985.9140625</v>
      </c>
      <c r="AG434" s="7">
        <v>56767.40234375</v>
      </c>
      <c r="AH434" s="7">
        <v>62761.48046875</v>
      </c>
      <c r="AI434" s="7">
        <v>56917.05078125</v>
      </c>
      <c r="AJ434" s="7">
        <v>62970.31640625</v>
      </c>
      <c r="AK434" s="7" t="s">
        <v>55</v>
      </c>
      <c r="AL434" s="8">
        <v>80527.390519320397</v>
      </c>
      <c r="AM434" s="8">
        <v>68528.309787878199</v>
      </c>
      <c r="AN434" s="8">
        <v>65523.866440931997</v>
      </c>
      <c r="AO434" s="8">
        <v>68912.377405595704</v>
      </c>
      <c r="AP434" s="8">
        <v>62970.31640625</v>
      </c>
      <c r="AQ434" s="8">
        <v>33818.272849602901</v>
      </c>
      <c r="AR434" s="1" t="s">
        <v>62</v>
      </c>
      <c r="AS434" s="1" t="s">
        <v>62</v>
      </c>
      <c r="AT434" s="1" t="s">
        <v>50</v>
      </c>
      <c r="AU434" s="1" t="s">
        <v>62</v>
      </c>
      <c r="AV434" s="1" t="s">
        <v>62</v>
      </c>
      <c r="AW434" s="1" t="s">
        <v>63</v>
      </c>
      <c r="AX434" s="1" t="s">
        <v>6852</v>
      </c>
      <c r="AY434" s="12">
        <f t="shared" si="28"/>
        <v>1.2949807781541078</v>
      </c>
      <c r="AZ434" s="12">
        <f t="shared" si="25"/>
        <v>0.37293068365116772</v>
      </c>
      <c r="BA434" s="12">
        <f t="shared" si="26"/>
        <v>0.23859307564074594</v>
      </c>
      <c r="BB434" s="12">
        <f t="shared" si="27"/>
        <v>0.62234216441526369</v>
      </c>
    </row>
    <row r="435" spans="1:54">
      <c r="A435" s="3" t="s">
        <v>50</v>
      </c>
      <c r="B435" s="1" t="s">
        <v>4746</v>
      </c>
      <c r="C435" s="3" t="s">
        <v>4747</v>
      </c>
      <c r="D435" s="1">
        <v>13</v>
      </c>
      <c r="E435" s="3">
        <v>3</v>
      </c>
      <c r="F435" s="3">
        <v>27</v>
      </c>
      <c r="G435" s="1">
        <v>3</v>
      </c>
      <c r="H435" s="1">
        <v>216</v>
      </c>
      <c r="I435" s="1">
        <v>24.4</v>
      </c>
      <c r="J435" s="1">
        <v>7.49</v>
      </c>
      <c r="K435" s="1">
        <v>95.24</v>
      </c>
      <c r="L435" s="1" t="s">
        <v>4748</v>
      </c>
      <c r="M435" s="1" t="s">
        <v>3407</v>
      </c>
      <c r="N435" s="1" t="s">
        <v>108</v>
      </c>
      <c r="O435" s="1" t="s">
        <v>1099</v>
      </c>
      <c r="P435" s="1" t="s">
        <v>4749</v>
      </c>
      <c r="Q435" s="1" t="s">
        <v>4750</v>
      </c>
      <c r="R435" s="3" t="s">
        <v>4751</v>
      </c>
      <c r="S435" s="1" t="s">
        <v>4752</v>
      </c>
      <c r="T435" s="1" t="s">
        <v>4753</v>
      </c>
      <c r="U435" s="1" t="s">
        <v>4754</v>
      </c>
      <c r="V435" s="5">
        <v>1.1970000000000001</v>
      </c>
      <c r="W435" s="5">
        <v>0.49848963483629999</v>
      </c>
      <c r="X435" s="1">
        <v>109</v>
      </c>
      <c r="Y435" s="1">
        <v>91</v>
      </c>
      <c r="Z435" s="3">
        <v>112.5</v>
      </c>
      <c r="AA435" s="3">
        <v>154.6</v>
      </c>
      <c r="AB435" s="3">
        <v>71.3</v>
      </c>
      <c r="AC435" s="3">
        <v>131.6</v>
      </c>
      <c r="AD435" s="3">
        <v>94</v>
      </c>
      <c r="AE435" s="3">
        <v>35.9</v>
      </c>
      <c r="AF435" s="7">
        <v>1441155.140625</v>
      </c>
      <c r="AG435" s="7">
        <v>1927422.0859375</v>
      </c>
      <c r="AH435" s="7">
        <v>1028116.80859375</v>
      </c>
      <c r="AI435" s="7">
        <v>1618770.296875</v>
      </c>
      <c r="AJ435" s="7">
        <v>1414997.796875</v>
      </c>
      <c r="AK435" s="7">
        <v>444156.859375</v>
      </c>
      <c r="AL435" s="8">
        <v>1693899.5888781301</v>
      </c>
      <c r="AM435" s="8">
        <v>2326739.8602688699</v>
      </c>
      <c r="AN435" s="8">
        <v>1073368.3773683</v>
      </c>
      <c r="AO435" s="8">
        <v>1981374.5381316</v>
      </c>
      <c r="AP435" s="8">
        <v>1414997.796875</v>
      </c>
      <c r="AQ435" s="8">
        <v>540213.62937644299</v>
      </c>
      <c r="AR435" s="1" t="s">
        <v>50</v>
      </c>
      <c r="AS435" s="1" t="s">
        <v>50</v>
      </c>
      <c r="AT435" s="1" t="s">
        <v>50</v>
      </c>
      <c r="AU435" s="1" t="s">
        <v>50</v>
      </c>
      <c r="AV435" s="1" t="s">
        <v>50</v>
      </c>
      <c r="AW435" s="1" t="s">
        <v>50</v>
      </c>
      <c r="AX435" s="1" t="s">
        <v>4755</v>
      </c>
      <c r="AY435" s="12">
        <f t="shared" si="28"/>
        <v>1.294016661290833</v>
      </c>
      <c r="AZ435" s="12">
        <f t="shared" si="25"/>
        <v>0.37185619306991974</v>
      </c>
      <c r="BA435" s="12">
        <f t="shared" si="26"/>
        <v>0.52434520703923992</v>
      </c>
      <c r="BB435" s="12">
        <f t="shared" si="27"/>
        <v>0.28038269746210653</v>
      </c>
    </row>
    <row r="436" spans="1:54">
      <c r="A436" s="3" t="s">
        <v>1240</v>
      </c>
      <c r="B436" s="1" t="s">
        <v>15793</v>
      </c>
      <c r="C436" s="3" t="s">
        <v>15794</v>
      </c>
      <c r="D436" s="1">
        <v>0</v>
      </c>
      <c r="E436" s="3">
        <v>1</v>
      </c>
      <c r="F436" s="3">
        <v>1</v>
      </c>
      <c r="G436" s="1">
        <v>1</v>
      </c>
      <c r="H436" s="1">
        <v>2671</v>
      </c>
      <c r="I436" s="1">
        <v>303.89999999999998</v>
      </c>
      <c r="J436" s="1">
        <v>6.48</v>
      </c>
      <c r="K436" s="1">
        <v>2.04</v>
      </c>
      <c r="L436" s="1" t="s">
        <v>2204</v>
      </c>
      <c r="M436" s="1" t="s">
        <v>702</v>
      </c>
      <c r="N436" s="1" t="s">
        <v>140</v>
      </c>
      <c r="O436" s="1" t="s">
        <v>2518</v>
      </c>
      <c r="P436" s="1" t="s">
        <v>15795</v>
      </c>
      <c r="Q436" s="1" t="s">
        <v>15796</v>
      </c>
      <c r="R436" s="3" t="s">
        <v>15797</v>
      </c>
      <c r="S436" s="1" t="s">
        <v>15798</v>
      </c>
      <c r="T436" s="1" t="s">
        <v>15799</v>
      </c>
      <c r="U436" s="1" t="s">
        <v>15800</v>
      </c>
      <c r="V436" s="5">
        <v>0.80900000000000005</v>
      </c>
      <c r="W436" s="5">
        <v>0.548229101138337</v>
      </c>
      <c r="X436" s="1">
        <v>89.5</v>
      </c>
      <c r="Y436" s="1">
        <v>110.5</v>
      </c>
      <c r="Z436" s="3">
        <v>80.599999999999994</v>
      </c>
      <c r="AA436" s="3">
        <v>179.2</v>
      </c>
      <c r="AB436" s="3">
        <v>78.599999999999994</v>
      </c>
      <c r="AC436" s="3">
        <v>99.6</v>
      </c>
      <c r="AD436" s="3">
        <v>133</v>
      </c>
      <c r="AE436" s="3">
        <v>28.9</v>
      </c>
      <c r="AF436" s="7">
        <v>18818.736328125</v>
      </c>
      <c r="AG436" s="7">
        <v>39863.33203125</v>
      </c>
      <c r="AH436" s="7">
        <v>20218.224609375</v>
      </c>
      <c r="AI436" s="7">
        <v>22093.005859375</v>
      </c>
      <c r="AJ436" s="7">
        <v>35730.578125</v>
      </c>
      <c r="AK436" s="7" t="s">
        <v>55</v>
      </c>
      <c r="AL436" s="8">
        <v>21653.267656427499</v>
      </c>
      <c r="AM436" s="8">
        <v>48122.102717904498</v>
      </c>
      <c r="AN436" s="8">
        <v>21108.1102466517</v>
      </c>
      <c r="AO436" s="8">
        <v>26749.129424443701</v>
      </c>
      <c r="AP436" s="8">
        <v>35730.578125</v>
      </c>
      <c r="AQ436" s="8">
        <v>7772.4519815358299</v>
      </c>
      <c r="AR436" s="1" t="s">
        <v>50</v>
      </c>
      <c r="AS436" s="1" t="s">
        <v>62</v>
      </c>
      <c r="AT436" s="1" t="s">
        <v>62</v>
      </c>
      <c r="AU436" s="1" t="s">
        <v>62</v>
      </c>
      <c r="AV436" s="1" t="s">
        <v>62</v>
      </c>
      <c r="AW436" s="1" t="s">
        <v>63</v>
      </c>
      <c r="AX436" s="1" t="s">
        <v>15801</v>
      </c>
      <c r="AY436" s="12">
        <f t="shared" si="28"/>
        <v>1.2936752582090552</v>
      </c>
      <c r="AZ436" s="12">
        <f t="shared" si="25"/>
        <v>0.3714755136450073</v>
      </c>
      <c r="BA436" s="12">
        <f t="shared" si="26"/>
        <v>0.60135534894439391</v>
      </c>
      <c r="BB436" s="12">
        <f t="shared" si="27"/>
        <v>0.22086882170767783</v>
      </c>
    </row>
    <row r="437" spans="1:54">
      <c r="A437" s="3" t="s">
        <v>50</v>
      </c>
      <c r="B437" s="1" t="s">
        <v>4659</v>
      </c>
      <c r="C437" s="3" t="s">
        <v>4660</v>
      </c>
      <c r="D437" s="1">
        <v>3</v>
      </c>
      <c r="E437" s="3">
        <v>1</v>
      </c>
      <c r="F437" s="3">
        <v>8</v>
      </c>
      <c r="G437" s="1">
        <v>1</v>
      </c>
      <c r="H437" s="1">
        <v>334</v>
      </c>
      <c r="I437" s="1">
        <v>38.700000000000003</v>
      </c>
      <c r="J437" s="1">
        <v>11.08</v>
      </c>
      <c r="K437" s="1">
        <v>22.31</v>
      </c>
      <c r="L437" s="1" t="s">
        <v>794</v>
      </c>
      <c r="M437" s="1" t="s">
        <v>151</v>
      </c>
      <c r="N437" s="1" t="s">
        <v>55</v>
      </c>
      <c r="O437" s="1" t="s">
        <v>55</v>
      </c>
      <c r="P437" s="1" t="s">
        <v>4661</v>
      </c>
      <c r="Q437" s="1" t="s">
        <v>4662</v>
      </c>
      <c r="R437" s="3" t="s">
        <v>4663</v>
      </c>
      <c r="S437" s="1" t="s">
        <v>4664</v>
      </c>
      <c r="T437" s="1" t="s">
        <v>55</v>
      </c>
      <c r="U437" s="1" t="s">
        <v>55</v>
      </c>
      <c r="V437" s="5">
        <v>1.202</v>
      </c>
      <c r="W437" s="5">
        <v>7.0848223630708307E-2</v>
      </c>
      <c r="X437" s="1">
        <v>109.2</v>
      </c>
      <c r="Y437" s="1">
        <v>90.8</v>
      </c>
      <c r="Z437" s="3">
        <v>129.4</v>
      </c>
      <c r="AA437" s="3">
        <v>100</v>
      </c>
      <c r="AB437" s="3">
        <v>108.9</v>
      </c>
      <c r="AC437" s="3">
        <v>75.3</v>
      </c>
      <c r="AD437" s="3">
        <v>90.6</v>
      </c>
      <c r="AE437" s="3">
        <v>95.7</v>
      </c>
      <c r="AF437" s="7">
        <v>1333410.875</v>
      </c>
      <c r="AG437" s="7">
        <v>982501.0625</v>
      </c>
      <c r="AH437" s="7">
        <v>1236622.125</v>
      </c>
      <c r="AI437" s="7">
        <v>737673.75</v>
      </c>
      <c r="AJ437" s="7">
        <v>1074323.375</v>
      </c>
      <c r="AK437" s="7">
        <v>932950.6875</v>
      </c>
      <c r="AL437" s="8">
        <v>1534252.9949375701</v>
      </c>
      <c r="AM437" s="8">
        <v>1186052.8119679301</v>
      </c>
      <c r="AN437" s="8">
        <v>1291050.8539827501</v>
      </c>
      <c r="AO437" s="8">
        <v>893139.24675358296</v>
      </c>
      <c r="AP437" s="8">
        <v>1074323.375</v>
      </c>
      <c r="AQ437" s="8">
        <v>1134717.7608217499</v>
      </c>
      <c r="AR437" s="1" t="s">
        <v>50</v>
      </c>
      <c r="AS437" s="1" t="s">
        <v>50</v>
      </c>
      <c r="AT437" s="1" t="s">
        <v>50</v>
      </c>
      <c r="AU437" s="1" t="s">
        <v>50</v>
      </c>
      <c r="AV437" s="1" t="s">
        <v>50</v>
      </c>
      <c r="AW437" s="1" t="s">
        <v>50</v>
      </c>
      <c r="AX437" s="1" t="s">
        <v>4665</v>
      </c>
      <c r="AY437" s="12">
        <f t="shared" si="28"/>
        <v>1.2930765352716682</v>
      </c>
      <c r="AZ437" s="12">
        <f t="shared" si="25"/>
        <v>0.37080766864322828</v>
      </c>
      <c r="BA437" s="12">
        <f t="shared" si="26"/>
        <v>7.4098770755781737E-2</v>
      </c>
      <c r="BB437" s="12">
        <f t="shared" si="27"/>
        <v>1.1301889965875949</v>
      </c>
    </row>
    <row r="438" spans="1:54">
      <c r="A438" s="3" t="s">
        <v>50</v>
      </c>
      <c r="B438" s="1" t="s">
        <v>3933</v>
      </c>
      <c r="C438" s="3" t="s">
        <v>3934</v>
      </c>
      <c r="D438" s="1">
        <v>2</v>
      </c>
      <c r="E438" s="3">
        <v>2</v>
      </c>
      <c r="F438" s="3">
        <v>11</v>
      </c>
      <c r="G438" s="1">
        <v>2</v>
      </c>
      <c r="H438" s="1">
        <v>1686</v>
      </c>
      <c r="I438" s="1">
        <v>190.6</v>
      </c>
      <c r="J438" s="1">
        <v>8.02</v>
      </c>
      <c r="K438" s="1">
        <v>42.65</v>
      </c>
      <c r="L438" s="1" t="s">
        <v>3935</v>
      </c>
      <c r="M438" s="1" t="s">
        <v>702</v>
      </c>
      <c r="N438" s="1" t="s">
        <v>1508</v>
      </c>
      <c r="O438" s="1" t="s">
        <v>3936</v>
      </c>
      <c r="P438" s="1" t="s">
        <v>3937</v>
      </c>
      <c r="Q438" s="1" t="s">
        <v>3938</v>
      </c>
      <c r="R438" s="3" t="s">
        <v>3939</v>
      </c>
      <c r="S438" s="1" t="s">
        <v>3940</v>
      </c>
      <c r="T438" s="1" t="s">
        <v>3941</v>
      </c>
      <c r="U438" s="1" t="s">
        <v>3942</v>
      </c>
      <c r="V438" s="5">
        <v>1.244</v>
      </c>
      <c r="W438" s="5">
        <v>0.10167363807060401</v>
      </c>
      <c r="X438" s="1">
        <v>110.9</v>
      </c>
      <c r="Y438" s="1">
        <v>89.1</v>
      </c>
      <c r="Z438" s="3">
        <v>95.3</v>
      </c>
      <c r="AA438" s="3">
        <v>132.5</v>
      </c>
      <c r="AB438" s="3">
        <v>110.6</v>
      </c>
      <c r="AC438" s="3">
        <v>93.9</v>
      </c>
      <c r="AD438" s="3">
        <v>88.9</v>
      </c>
      <c r="AE438" s="3">
        <v>78.8</v>
      </c>
      <c r="AF438" s="7">
        <v>300912.2265625</v>
      </c>
      <c r="AG438" s="7">
        <v>398831.234375</v>
      </c>
      <c r="AH438" s="7">
        <v>384969.7109375</v>
      </c>
      <c r="AI438" s="7">
        <v>281947.171875</v>
      </c>
      <c r="AJ438" s="7">
        <v>323201.3203125</v>
      </c>
      <c r="AK438" s="7">
        <v>235499.60546875</v>
      </c>
      <c r="AL438" s="8">
        <v>346236.47779747302</v>
      </c>
      <c r="AM438" s="8">
        <v>481459.94450882199</v>
      </c>
      <c r="AN438" s="8">
        <v>401913.78111025901</v>
      </c>
      <c r="AO438" s="8">
        <v>341367.82651238499</v>
      </c>
      <c r="AP438" s="8">
        <v>323201.3203125</v>
      </c>
      <c r="AQ438" s="8">
        <v>286430.55691183702</v>
      </c>
      <c r="AR438" s="1" t="s">
        <v>50</v>
      </c>
      <c r="AS438" s="1" t="s">
        <v>50</v>
      </c>
      <c r="AT438" s="1" t="s">
        <v>50</v>
      </c>
      <c r="AU438" s="1" t="s">
        <v>50</v>
      </c>
      <c r="AV438" s="1" t="s">
        <v>50</v>
      </c>
      <c r="AW438" s="1" t="s">
        <v>50</v>
      </c>
      <c r="AX438" s="1" t="s">
        <v>3943</v>
      </c>
      <c r="AY438" s="12">
        <f t="shared" si="28"/>
        <v>1.2929659163773657</v>
      </c>
      <c r="AZ438" s="12">
        <f t="shared" si="25"/>
        <v>0.37068424504650083</v>
      </c>
      <c r="BA438" s="12">
        <f t="shared" si="26"/>
        <v>9.3846322442498312E-2</v>
      </c>
      <c r="BB438" s="12">
        <f t="shared" si="27"/>
        <v>1.0275827414147509</v>
      </c>
    </row>
    <row r="439" spans="1:54">
      <c r="A439" s="3" t="s">
        <v>50</v>
      </c>
      <c r="B439" s="1" t="s">
        <v>4123</v>
      </c>
      <c r="C439" s="3" t="s">
        <v>4124</v>
      </c>
      <c r="D439" s="1">
        <v>2</v>
      </c>
      <c r="E439" s="3">
        <v>2</v>
      </c>
      <c r="F439" s="3">
        <v>16</v>
      </c>
      <c r="G439" s="1">
        <v>2</v>
      </c>
      <c r="H439" s="1">
        <v>1464</v>
      </c>
      <c r="I439" s="1">
        <v>159.1</v>
      </c>
      <c r="J439" s="1">
        <v>6.64</v>
      </c>
      <c r="K439" s="1">
        <v>45.69</v>
      </c>
      <c r="L439" s="1" t="s">
        <v>492</v>
      </c>
      <c r="M439" s="1" t="s">
        <v>151</v>
      </c>
      <c r="N439" s="1" t="s">
        <v>128</v>
      </c>
      <c r="O439" s="1" t="s">
        <v>4125</v>
      </c>
      <c r="P439" s="1" t="s">
        <v>4126</v>
      </c>
      <c r="Q439" s="1" t="s">
        <v>4127</v>
      </c>
      <c r="R439" s="3" t="s">
        <v>4128</v>
      </c>
      <c r="S439" s="1" t="s">
        <v>4129</v>
      </c>
      <c r="T439" s="1" t="s">
        <v>4130</v>
      </c>
      <c r="U439" s="1" t="s">
        <v>4131</v>
      </c>
      <c r="V439" s="5">
        <v>1.2350000000000001</v>
      </c>
      <c r="W439" s="5">
        <v>3.1892003525632102E-2</v>
      </c>
      <c r="X439" s="1">
        <v>110.5</v>
      </c>
      <c r="Y439" s="1">
        <v>89.5</v>
      </c>
      <c r="Z439" s="3">
        <v>109.8</v>
      </c>
      <c r="AA439" s="3">
        <v>126</v>
      </c>
      <c r="AB439" s="3">
        <v>102.6</v>
      </c>
      <c r="AC439" s="3">
        <v>88.9</v>
      </c>
      <c r="AD439" s="3">
        <v>91.5</v>
      </c>
      <c r="AE439" s="3">
        <v>81.3</v>
      </c>
      <c r="AF439" s="7">
        <v>379596.421875</v>
      </c>
      <c r="AG439" s="7">
        <v>415385.59375</v>
      </c>
      <c r="AH439" s="7">
        <v>390996.359375</v>
      </c>
      <c r="AI439" s="7">
        <v>292145.640625</v>
      </c>
      <c r="AJ439" s="7">
        <v>364171.6640625</v>
      </c>
      <c r="AK439" s="7">
        <v>265963.703125</v>
      </c>
      <c r="AL439" s="8">
        <v>436772.30930736399</v>
      </c>
      <c r="AM439" s="8">
        <v>501443.98853325</v>
      </c>
      <c r="AN439" s="8">
        <v>408205.68666054</v>
      </c>
      <c r="AO439" s="8">
        <v>353715.63297481497</v>
      </c>
      <c r="AP439" s="8">
        <v>364171.6640625</v>
      </c>
      <c r="AQ439" s="8">
        <v>323483.05404926499</v>
      </c>
      <c r="AR439" s="1" t="s">
        <v>50</v>
      </c>
      <c r="AS439" s="1" t="s">
        <v>50</v>
      </c>
      <c r="AT439" s="1" t="s">
        <v>50</v>
      </c>
      <c r="AU439" s="1" t="s">
        <v>50</v>
      </c>
      <c r="AV439" s="1" t="s">
        <v>50</v>
      </c>
      <c r="AW439" s="1" t="s">
        <v>50</v>
      </c>
      <c r="AX439" s="1" t="s">
        <v>4132</v>
      </c>
      <c r="AY439" s="12">
        <f t="shared" si="28"/>
        <v>1.2929328966359364</v>
      </c>
      <c r="AZ439" s="12">
        <f t="shared" si="25"/>
        <v>0.37064740105479133</v>
      </c>
      <c r="BA439" s="12">
        <f t="shared" si="26"/>
        <v>2.7998610399007126E-2</v>
      </c>
      <c r="BB439" s="12">
        <f t="shared" si="27"/>
        <v>1.5528635226227481</v>
      </c>
    </row>
    <row r="440" spans="1:54">
      <c r="A440" s="3" t="s">
        <v>50</v>
      </c>
      <c r="B440" s="1" t="s">
        <v>3114</v>
      </c>
      <c r="C440" s="3" t="s">
        <v>3115</v>
      </c>
      <c r="D440" s="1">
        <v>17</v>
      </c>
      <c r="E440" s="3">
        <v>9</v>
      </c>
      <c r="F440" s="3">
        <v>100</v>
      </c>
      <c r="G440" s="1">
        <v>9</v>
      </c>
      <c r="H440" s="1">
        <v>639</v>
      </c>
      <c r="I440" s="1">
        <v>71.400000000000006</v>
      </c>
      <c r="J440" s="1">
        <v>6.4</v>
      </c>
      <c r="K440" s="1">
        <v>430.39</v>
      </c>
      <c r="L440" s="1" t="s">
        <v>3116</v>
      </c>
      <c r="M440" s="1" t="s">
        <v>1069</v>
      </c>
      <c r="N440" s="1" t="s">
        <v>177</v>
      </c>
      <c r="O440" s="1" t="s">
        <v>3117</v>
      </c>
      <c r="P440" s="1" t="s">
        <v>3118</v>
      </c>
      <c r="Q440" s="1" t="s">
        <v>3119</v>
      </c>
      <c r="R440" s="3" t="s">
        <v>3120</v>
      </c>
      <c r="S440" s="1" t="s">
        <v>3121</v>
      </c>
      <c r="T440" s="1" t="s">
        <v>3122</v>
      </c>
      <c r="U440" s="1" t="s">
        <v>3123</v>
      </c>
      <c r="V440" s="5">
        <v>1.3280000000000001</v>
      </c>
      <c r="W440" s="5">
        <v>3.7160911827021498E-2</v>
      </c>
      <c r="X440" s="1">
        <v>114.1</v>
      </c>
      <c r="Y440" s="1">
        <v>85.9</v>
      </c>
      <c r="Z440" s="3">
        <v>122</v>
      </c>
      <c r="AA440" s="3">
        <v>116.7</v>
      </c>
      <c r="AB440" s="3">
        <v>99.6</v>
      </c>
      <c r="AC440" s="3">
        <v>95.3</v>
      </c>
      <c r="AD440" s="3">
        <v>78.599999999999994</v>
      </c>
      <c r="AE440" s="3">
        <v>87.8</v>
      </c>
      <c r="AF440" s="7">
        <v>19329585.90625</v>
      </c>
      <c r="AG440" s="7">
        <v>17612337.484375</v>
      </c>
      <c r="AH440" s="7">
        <v>17396834.2578125</v>
      </c>
      <c r="AI440" s="7">
        <v>14344476.4648438</v>
      </c>
      <c r="AJ440" s="7">
        <v>14313673.328125</v>
      </c>
      <c r="AK440" s="7">
        <v>13116719.9921875</v>
      </c>
      <c r="AL440" s="8">
        <v>22241062.843864299</v>
      </c>
      <c r="AM440" s="8">
        <v>21270848.724180099</v>
      </c>
      <c r="AN440" s="8">
        <v>18162539.122567602</v>
      </c>
      <c r="AO440" s="8">
        <v>17367589.540613402</v>
      </c>
      <c r="AP440" s="8">
        <v>14327392.1207665</v>
      </c>
      <c r="AQ440" s="8">
        <v>16013063.5529857</v>
      </c>
      <c r="AR440" s="1" t="s">
        <v>50</v>
      </c>
      <c r="AS440" s="1" t="s">
        <v>50</v>
      </c>
      <c r="AT440" s="1" t="s">
        <v>50</v>
      </c>
      <c r="AU440" s="1" t="s">
        <v>50</v>
      </c>
      <c r="AV440" s="1" t="s">
        <v>50</v>
      </c>
      <c r="AW440" s="1" t="s">
        <v>50</v>
      </c>
      <c r="AX440" s="1" t="s">
        <v>3124</v>
      </c>
      <c r="AY440" s="12">
        <f t="shared" si="28"/>
        <v>1.2927473849220068</v>
      </c>
      <c r="AZ440" s="12">
        <f t="shared" si="25"/>
        <v>0.3704403864195473</v>
      </c>
      <c r="BA440" s="12">
        <f t="shared" si="26"/>
        <v>3.6974728397669764E-2</v>
      </c>
      <c r="BB440" s="12">
        <f t="shared" si="27"/>
        <v>1.4320950074818886</v>
      </c>
    </row>
    <row r="441" spans="1:54">
      <c r="A441" s="3" t="s">
        <v>50</v>
      </c>
      <c r="B441" s="1" t="s">
        <v>9781</v>
      </c>
      <c r="C441" s="3" t="s">
        <v>9782</v>
      </c>
      <c r="D441" s="1">
        <v>8</v>
      </c>
      <c r="E441" s="3">
        <v>1</v>
      </c>
      <c r="F441" s="3">
        <v>35</v>
      </c>
      <c r="G441" s="1">
        <v>1</v>
      </c>
      <c r="H441" s="1">
        <v>223</v>
      </c>
      <c r="I441" s="1">
        <v>23.8</v>
      </c>
      <c r="J441" s="1">
        <v>4.88</v>
      </c>
      <c r="K441" s="1">
        <v>161.75</v>
      </c>
      <c r="L441" s="1" t="s">
        <v>2204</v>
      </c>
      <c r="M441" s="1" t="s">
        <v>1597</v>
      </c>
      <c r="N441" s="1" t="s">
        <v>140</v>
      </c>
      <c r="O441" s="1" t="s">
        <v>4089</v>
      </c>
      <c r="P441" s="1" t="s">
        <v>9783</v>
      </c>
      <c r="Q441" s="1" t="s">
        <v>9784</v>
      </c>
      <c r="R441" s="3" t="s">
        <v>9785</v>
      </c>
      <c r="S441" s="1" t="s">
        <v>9786</v>
      </c>
      <c r="T441" s="1" t="s">
        <v>9787</v>
      </c>
      <c r="U441" s="1" t="s">
        <v>305</v>
      </c>
      <c r="V441" s="5">
        <v>0.99199999999999999</v>
      </c>
      <c r="W441" s="5">
        <v>0.44736152715067101</v>
      </c>
      <c r="X441" s="1">
        <v>99.6</v>
      </c>
      <c r="Y441" s="1">
        <v>100.4</v>
      </c>
      <c r="Z441" s="3">
        <v>85.1</v>
      </c>
      <c r="AA441" s="3">
        <v>161.69999999999999</v>
      </c>
      <c r="AB441" s="3">
        <v>91.3</v>
      </c>
      <c r="AC441" s="3">
        <v>117.9</v>
      </c>
      <c r="AD441" s="3">
        <v>92</v>
      </c>
      <c r="AE441" s="3">
        <v>51.9</v>
      </c>
      <c r="AF441" s="7">
        <v>7570791.03125</v>
      </c>
      <c r="AG441" s="7">
        <v>13707112.5</v>
      </c>
      <c r="AH441" s="7">
        <v>8946549</v>
      </c>
      <c r="AI441" s="7">
        <v>9967755.25</v>
      </c>
      <c r="AJ441" s="7">
        <v>9411758.75</v>
      </c>
      <c r="AK441" s="7">
        <v>4370029.875</v>
      </c>
      <c r="AL441" s="8">
        <v>8711125.0039428193</v>
      </c>
      <c r="AM441" s="8">
        <v>16546912.7160214</v>
      </c>
      <c r="AN441" s="8">
        <v>9340322.7171344198</v>
      </c>
      <c r="AO441" s="8">
        <v>12068469.856503701</v>
      </c>
      <c r="AP441" s="8">
        <v>9411758.75</v>
      </c>
      <c r="AQ441" s="8">
        <v>5315126.0628490299</v>
      </c>
      <c r="AR441" s="1" t="s">
        <v>50</v>
      </c>
      <c r="AS441" s="1" t="s">
        <v>50</v>
      </c>
      <c r="AT441" s="1" t="s">
        <v>50</v>
      </c>
      <c r="AU441" s="1" t="s">
        <v>50</v>
      </c>
      <c r="AV441" s="1" t="s">
        <v>50</v>
      </c>
      <c r="AW441" s="1" t="s">
        <v>50</v>
      </c>
      <c r="AX441" s="1" t="s">
        <v>5620</v>
      </c>
      <c r="AY441" s="12">
        <f t="shared" si="28"/>
        <v>1.2912074075537656</v>
      </c>
      <c r="AZ441" s="12">
        <f t="shared" si="25"/>
        <v>0.36872076037829066</v>
      </c>
      <c r="BA441" s="12">
        <f t="shared" si="26"/>
        <v>0.4606402595875369</v>
      </c>
      <c r="BB441" s="12">
        <f t="shared" si="27"/>
        <v>0.33663810772519109</v>
      </c>
    </row>
    <row r="442" spans="1:54">
      <c r="A442" s="3" t="s">
        <v>50</v>
      </c>
      <c r="B442" s="1" t="s">
        <v>5897</v>
      </c>
      <c r="C442" s="3" t="s">
        <v>5898</v>
      </c>
      <c r="D442" s="1">
        <v>6</v>
      </c>
      <c r="E442" s="3">
        <v>2</v>
      </c>
      <c r="F442" s="3">
        <v>4</v>
      </c>
      <c r="G442" s="1">
        <v>2</v>
      </c>
      <c r="H442" s="1">
        <v>473</v>
      </c>
      <c r="I442" s="1">
        <v>53.2</v>
      </c>
      <c r="J442" s="1">
        <v>10.130000000000001</v>
      </c>
      <c r="K442" s="1">
        <v>11.17</v>
      </c>
      <c r="L442" s="1" t="s">
        <v>525</v>
      </c>
      <c r="M442" s="1" t="s">
        <v>151</v>
      </c>
      <c r="N442" s="1" t="s">
        <v>87</v>
      </c>
      <c r="O442" s="1" t="s">
        <v>5899</v>
      </c>
      <c r="P442" s="1" t="s">
        <v>5900</v>
      </c>
      <c r="Q442" s="1" t="s">
        <v>5901</v>
      </c>
      <c r="R442" s="3" t="s">
        <v>5902</v>
      </c>
      <c r="S442" s="1" t="s">
        <v>5903</v>
      </c>
      <c r="T442" s="1" t="s">
        <v>55</v>
      </c>
      <c r="U442" s="1" t="s">
        <v>55</v>
      </c>
      <c r="V442" s="5">
        <v>1.1319999999999999</v>
      </c>
      <c r="W442" s="5">
        <v>0.19383288130516799</v>
      </c>
      <c r="X442" s="1">
        <v>106.2</v>
      </c>
      <c r="Y442" s="1">
        <v>93.8</v>
      </c>
      <c r="Z442" s="3">
        <v>103.9</v>
      </c>
      <c r="AA442" s="3">
        <v>125.9</v>
      </c>
      <c r="AB442" s="3">
        <v>108.2</v>
      </c>
      <c r="AC442" s="3">
        <v>102.2</v>
      </c>
      <c r="AD442" s="3">
        <v>95.6</v>
      </c>
      <c r="AE442" s="3">
        <v>64.2</v>
      </c>
      <c r="AF442" s="7">
        <v>217756.515625</v>
      </c>
      <c r="AG442" s="7">
        <v>251452.5625</v>
      </c>
      <c r="AH442" s="7">
        <v>249970.40625</v>
      </c>
      <c r="AI442" s="7">
        <v>203586.984375</v>
      </c>
      <c r="AJ442" s="7">
        <v>230459.765625</v>
      </c>
      <c r="AK442" s="7">
        <v>127324.359375</v>
      </c>
      <c r="AL442" s="8">
        <v>250555.61832344101</v>
      </c>
      <c r="AM442" s="8">
        <v>303547.782503967</v>
      </c>
      <c r="AN442" s="8">
        <v>260972.612356809</v>
      </c>
      <c r="AO442" s="8">
        <v>246493.14940855801</v>
      </c>
      <c r="AP442" s="8">
        <v>230459.765625</v>
      </c>
      <c r="AQ442" s="8">
        <v>154860.502172109</v>
      </c>
      <c r="AR442" s="1" t="s">
        <v>50</v>
      </c>
      <c r="AS442" s="1" t="s">
        <v>50</v>
      </c>
      <c r="AT442" s="1" t="s">
        <v>62</v>
      </c>
      <c r="AU442" s="1" t="s">
        <v>62</v>
      </c>
      <c r="AV442" s="1" t="s">
        <v>50</v>
      </c>
      <c r="AW442" s="1" t="s">
        <v>62</v>
      </c>
      <c r="AX442" s="1" t="s">
        <v>5904</v>
      </c>
      <c r="AY442" s="12">
        <f t="shared" si="28"/>
        <v>1.2900580946651448</v>
      </c>
      <c r="AZ442" s="12">
        <f t="shared" si="25"/>
        <v>0.36743603541451564</v>
      </c>
      <c r="BA442" s="12">
        <f t="shared" si="26"/>
        <v>0.13399254789096202</v>
      </c>
      <c r="BB442" s="12">
        <f t="shared" si="27"/>
        <v>0.87291935461899761</v>
      </c>
    </row>
    <row r="443" spans="1:54">
      <c r="A443" s="3" t="s">
        <v>50</v>
      </c>
      <c r="B443" s="1" t="s">
        <v>3559</v>
      </c>
      <c r="C443" s="3" t="s">
        <v>3560</v>
      </c>
      <c r="D443" s="1">
        <v>19</v>
      </c>
      <c r="E443" s="3">
        <v>4</v>
      </c>
      <c r="F443" s="3">
        <v>33</v>
      </c>
      <c r="G443" s="1">
        <v>4</v>
      </c>
      <c r="H443" s="1">
        <v>356</v>
      </c>
      <c r="I443" s="1">
        <v>40</v>
      </c>
      <c r="J443" s="1">
        <v>7.05</v>
      </c>
      <c r="K443" s="1">
        <v>109.56</v>
      </c>
      <c r="L443" s="1" t="s">
        <v>53</v>
      </c>
      <c r="M443" s="1" t="s">
        <v>1924</v>
      </c>
      <c r="N443" s="1" t="s">
        <v>55</v>
      </c>
      <c r="O443" s="1" t="s">
        <v>3561</v>
      </c>
      <c r="P443" s="1" t="s">
        <v>3562</v>
      </c>
      <c r="Q443" s="1" t="s">
        <v>3563</v>
      </c>
      <c r="R443" s="3" t="s">
        <v>3564</v>
      </c>
      <c r="S443" s="1" t="s">
        <v>3565</v>
      </c>
      <c r="T443" s="1" t="s">
        <v>3566</v>
      </c>
      <c r="U443" s="1" t="s">
        <v>55</v>
      </c>
      <c r="V443" s="5">
        <v>1.2729999999999999</v>
      </c>
      <c r="W443" s="5">
        <v>4.3963685804837303E-2</v>
      </c>
      <c r="X443" s="1">
        <v>112</v>
      </c>
      <c r="Y443" s="1">
        <v>88</v>
      </c>
      <c r="Z443" s="3">
        <v>126.4</v>
      </c>
      <c r="AA443" s="3">
        <v>104.9</v>
      </c>
      <c r="AB443" s="3">
        <v>106.7</v>
      </c>
      <c r="AC443" s="3">
        <v>98.6</v>
      </c>
      <c r="AD443" s="3">
        <v>79.7</v>
      </c>
      <c r="AE443" s="3">
        <v>83.8</v>
      </c>
      <c r="AF443" s="7">
        <v>2655984.5390625</v>
      </c>
      <c r="AG443" s="7">
        <v>2100104.5390625</v>
      </c>
      <c r="AH443" s="7">
        <v>2469626.4609375</v>
      </c>
      <c r="AI443" s="7">
        <v>1968222.8125</v>
      </c>
      <c r="AJ443" s="7">
        <v>1927448.96875</v>
      </c>
      <c r="AK443" s="7">
        <v>1664632.8984375</v>
      </c>
      <c r="AL443" s="8">
        <v>3056036.4475537301</v>
      </c>
      <c r="AM443" s="8">
        <v>2535198.1682785102</v>
      </c>
      <c r="AN443" s="8">
        <v>2578324.6854100698</v>
      </c>
      <c r="AO443" s="8">
        <v>2383027.78186084</v>
      </c>
      <c r="AP443" s="8">
        <v>1927448.96875</v>
      </c>
      <c r="AQ443" s="8">
        <v>2024639.1801980699</v>
      </c>
      <c r="AR443" s="1" t="s">
        <v>50</v>
      </c>
      <c r="AS443" s="1" t="s">
        <v>50</v>
      </c>
      <c r="AT443" s="1" t="s">
        <v>50</v>
      </c>
      <c r="AU443" s="1" t="s">
        <v>50</v>
      </c>
      <c r="AV443" s="1" t="s">
        <v>50</v>
      </c>
      <c r="AW443" s="1" t="s">
        <v>50</v>
      </c>
      <c r="AX443" s="1" t="s">
        <v>3567</v>
      </c>
      <c r="AY443" s="12">
        <f t="shared" si="28"/>
        <v>1.289567450772628</v>
      </c>
      <c r="AZ443" s="12">
        <f t="shared" si="25"/>
        <v>0.36688723520561406</v>
      </c>
      <c r="BA443" s="12">
        <f t="shared" si="26"/>
        <v>4.7864560853560639E-2</v>
      </c>
      <c r="BB443" s="12">
        <f t="shared" si="27"/>
        <v>1.3199859212854423</v>
      </c>
    </row>
    <row r="444" spans="1:54">
      <c r="A444" s="3" t="s">
        <v>50</v>
      </c>
      <c r="B444" s="1" t="s">
        <v>1485</v>
      </c>
      <c r="C444" s="3" t="s">
        <v>1486</v>
      </c>
      <c r="D444" s="1">
        <v>3</v>
      </c>
      <c r="E444" s="3">
        <v>2</v>
      </c>
      <c r="F444" s="3">
        <v>4</v>
      </c>
      <c r="G444" s="1">
        <v>2</v>
      </c>
      <c r="H444" s="1">
        <v>808</v>
      </c>
      <c r="I444" s="1">
        <v>87.1</v>
      </c>
      <c r="J444" s="1">
        <v>9.19</v>
      </c>
      <c r="K444" s="1">
        <v>18.440000000000001</v>
      </c>
      <c r="L444" s="1" t="s">
        <v>106</v>
      </c>
      <c r="M444" s="1" t="s">
        <v>1487</v>
      </c>
      <c r="N444" s="1" t="s">
        <v>1488</v>
      </c>
      <c r="O444" s="1" t="s">
        <v>1489</v>
      </c>
      <c r="P444" s="1" t="s">
        <v>1490</v>
      </c>
      <c r="Q444" s="1" t="s">
        <v>1491</v>
      </c>
      <c r="R444" s="3" t="s">
        <v>1492</v>
      </c>
      <c r="S444" s="1" t="s">
        <v>1493</v>
      </c>
      <c r="T444" s="1" t="s">
        <v>1494</v>
      </c>
      <c r="U444" s="1" t="s">
        <v>55</v>
      </c>
      <c r="V444" s="5">
        <v>1.681</v>
      </c>
      <c r="W444" s="5">
        <v>0.67035883976949995</v>
      </c>
      <c r="X444" s="1">
        <v>125.4</v>
      </c>
      <c r="Y444" s="1">
        <v>74.599999999999994</v>
      </c>
      <c r="Z444" s="3">
        <v>156.80000000000001</v>
      </c>
      <c r="AA444" s="3">
        <v>9.5</v>
      </c>
      <c r="AB444" s="3">
        <v>171.5</v>
      </c>
      <c r="AC444" s="3">
        <v>93.3</v>
      </c>
      <c r="AD444" s="3">
        <v>167.6</v>
      </c>
      <c r="AE444" s="3">
        <v>1.3</v>
      </c>
      <c r="AF444" s="7">
        <v>475358.3125</v>
      </c>
      <c r="AG444" s="7" t="s">
        <v>55</v>
      </c>
      <c r="AH444" s="7">
        <v>573000.875</v>
      </c>
      <c r="AI444" s="7">
        <v>268795.1875</v>
      </c>
      <c r="AJ444" s="7">
        <v>584589.8125</v>
      </c>
      <c r="AK444" s="7" t="s">
        <v>55</v>
      </c>
      <c r="AL444" s="8">
        <v>546958.12693262496</v>
      </c>
      <c r="AM444" s="8">
        <v>33091.477175558997</v>
      </c>
      <c r="AN444" s="8">
        <v>598220.95533153601</v>
      </c>
      <c r="AO444" s="8">
        <v>325444.04798833898</v>
      </c>
      <c r="AP444" s="8">
        <v>584589.8125</v>
      </c>
      <c r="AQ444" s="8">
        <v>4642.6098395508498</v>
      </c>
      <c r="AR444" s="1" t="s">
        <v>50</v>
      </c>
      <c r="AS444" s="1" t="s">
        <v>50</v>
      </c>
      <c r="AT444" s="1" t="s">
        <v>62</v>
      </c>
      <c r="AU444" s="1" t="s">
        <v>50</v>
      </c>
      <c r="AV444" s="1" t="s">
        <v>62</v>
      </c>
      <c r="AW444" s="1" t="s">
        <v>50</v>
      </c>
      <c r="AX444" s="1" t="s">
        <v>1495</v>
      </c>
      <c r="AY444" s="12">
        <f t="shared" si="28"/>
        <v>1.2881828686566499</v>
      </c>
      <c r="AZ444" s="12">
        <f t="shared" si="25"/>
        <v>0.36533741098139072</v>
      </c>
      <c r="BA444" s="12">
        <f t="shared" si="26"/>
        <v>0.73936955933489668</v>
      </c>
      <c r="BB444" s="12">
        <f t="shared" si="27"/>
        <v>0.13113843378052292</v>
      </c>
    </row>
    <row r="445" spans="1:54">
      <c r="A445" s="3" t="s">
        <v>50</v>
      </c>
      <c r="B445" s="1" t="s">
        <v>4430</v>
      </c>
      <c r="C445" s="3" t="s">
        <v>4431</v>
      </c>
      <c r="D445" s="1">
        <v>4</v>
      </c>
      <c r="E445" s="3">
        <v>1</v>
      </c>
      <c r="F445" s="3">
        <v>6</v>
      </c>
      <c r="G445" s="1">
        <v>1</v>
      </c>
      <c r="H445" s="1">
        <v>436</v>
      </c>
      <c r="I445" s="1">
        <v>50.3</v>
      </c>
      <c r="J445" s="1">
        <v>8</v>
      </c>
      <c r="K445" s="1">
        <v>16.559999999999999</v>
      </c>
      <c r="L445" s="1" t="s">
        <v>4432</v>
      </c>
      <c r="M445" s="1" t="s">
        <v>127</v>
      </c>
      <c r="N445" s="1" t="s">
        <v>69</v>
      </c>
      <c r="O445" s="1" t="s">
        <v>4433</v>
      </c>
      <c r="P445" s="1" t="s">
        <v>4434</v>
      </c>
      <c r="Q445" s="1" t="s">
        <v>4435</v>
      </c>
      <c r="R445" s="3" t="s">
        <v>4436</v>
      </c>
      <c r="S445" s="1" t="s">
        <v>4437</v>
      </c>
      <c r="T445" s="1" t="s">
        <v>4438</v>
      </c>
      <c r="U445" s="1" t="s">
        <v>4439</v>
      </c>
      <c r="V445" s="5">
        <v>1.2170000000000001</v>
      </c>
      <c r="W445" s="5">
        <v>7.4033651829919899E-3</v>
      </c>
      <c r="X445" s="1">
        <v>109.8</v>
      </c>
      <c r="Y445" s="1">
        <v>90.2</v>
      </c>
      <c r="Z445" s="3">
        <v>108.7</v>
      </c>
      <c r="AA445" s="3">
        <v>120.4</v>
      </c>
      <c r="AB445" s="3">
        <v>108.5</v>
      </c>
      <c r="AC445" s="3">
        <v>91.7</v>
      </c>
      <c r="AD445" s="3">
        <v>89.3</v>
      </c>
      <c r="AE445" s="3">
        <v>81.3</v>
      </c>
      <c r="AF445" s="7">
        <v>214314.828125</v>
      </c>
      <c r="AG445" s="7">
        <v>226285.40625</v>
      </c>
      <c r="AH445" s="7">
        <v>235686.625</v>
      </c>
      <c r="AI445" s="7">
        <v>171800.140625</v>
      </c>
      <c r="AJ445" s="7">
        <v>202569.140625</v>
      </c>
      <c r="AK445" s="7">
        <v>151632.34375</v>
      </c>
      <c r="AL445" s="8">
        <v>246595.53411120299</v>
      </c>
      <c r="AM445" s="8">
        <v>273166.56707444298</v>
      </c>
      <c r="AN445" s="8">
        <v>246060.14426481599</v>
      </c>
      <c r="AO445" s="8">
        <v>208007.19585043099</v>
      </c>
      <c r="AP445" s="8">
        <v>202569.140625</v>
      </c>
      <c r="AQ445" s="8">
        <v>184425.517740084</v>
      </c>
      <c r="AR445" s="1" t="s">
        <v>50</v>
      </c>
      <c r="AS445" s="1" t="s">
        <v>50</v>
      </c>
      <c r="AT445" s="1" t="s">
        <v>50</v>
      </c>
      <c r="AU445" s="1" t="s">
        <v>50</v>
      </c>
      <c r="AV445" s="1" t="s">
        <v>50</v>
      </c>
      <c r="AW445" s="1" t="s">
        <v>50</v>
      </c>
      <c r="AX445" s="1" t="s">
        <v>1680</v>
      </c>
      <c r="AY445" s="12">
        <f t="shared" si="28"/>
        <v>1.2870921998388838</v>
      </c>
      <c r="AZ445" s="12">
        <f t="shared" si="25"/>
        <v>0.36411540358655359</v>
      </c>
      <c r="BA445" s="12">
        <f t="shared" si="26"/>
        <v>7.6131343736062524E-3</v>
      </c>
      <c r="BB445" s="12">
        <f t="shared" si="27"/>
        <v>2.1184365047396332</v>
      </c>
    </row>
    <row r="446" spans="1:54">
      <c r="A446" s="3" t="s">
        <v>50</v>
      </c>
      <c r="B446" s="1" t="s">
        <v>5886</v>
      </c>
      <c r="C446" s="3" t="s">
        <v>5887</v>
      </c>
      <c r="D446" s="1">
        <v>6</v>
      </c>
      <c r="E446" s="3">
        <v>5</v>
      </c>
      <c r="F446" s="3">
        <v>55</v>
      </c>
      <c r="G446" s="1">
        <v>5</v>
      </c>
      <c r="H446" s="1">
        <v>1483</v>
      </c>
      <c r="I446" s="1">
        <v>170.8</v>
      </c>
      <c r="J446" s="1">
        <v>8.48</v>
      </c>
      <c r="K446" s="1">
        <v>194.35</v>
      </c>
      <c r="L446" s="1" t="s">
        <v>5888</v>
      </c>
      <c r="M446" s="1" t="s">
        <v>151</v>
      </c>
      <c r="N446" s="1" t="s">
        <v>1508</v>
      </c>
      <c r="O446" s="1" t="s">
        <v>5889</v>
      </c>
      <c r="P446" s="1" t="s">
        <v>5890</v>
      </c>
      <c r="Q446" s="1" t="s">
        <v>5891</v>
      </c>
      <c r="R446" s="3" t="s">
        <v>5892</v>
      </c>
      <c r="S446" s="1" t="s">
        <v>5893</v>
      </c>
      <c r="T446" s="1" t="s">
        <v>5894</v>
      </c>
      <c r="U446" s="1" t="s">
        <v>5895</v>
      </c>
      <c r="V446" s="5">
        <v>1.133</v>
      </c>
      <c r="W446" s="5">
        <v>0.19977377176483399</v>
      </c>
      <c r="X446" s="1">
        <v>106.2</v>
      </c>
      <c r="Y446" s="1">
        <v>93.8</v>
      </c>
      <c r="Z446" s="3">
        <v>110.5</v>
      </c>
      <c r="AA446" s="3">
        <v>128.1</v>
      </c>
      <c r="AB446" s="3">
        <v>99</v>
      </c>
      <c r="AC446" s="3">
        <v>100.6</v>
      </c>
      <c r="AD446" s="3">
        <v>97.5</v>
      </c>
      <c r="AE446" s="3">
        <v>64.3</v>
      </c>
      <c r="AF446" s="7">
        <v>13981948.307617201</v>
      </c>
      <c r="AG446" s="7">
        <v>15451620.5078125</v>
      </c>
      <c r="AH446" s="7">
        <v>13808271.724609399</v>
      </c>
      <c r="AI446" s="7">
        <v>12068056.4765625</v>
      </c>
      <c r="AJ446" s="7">
        <v>14202889.5351563</v>
      </c>
      <c r="AK446" s="7">
        <v>7664663.66015625</v>
      </c>
      <c r="AL446" s="8">
        <v>16087948.934737699</v>
      </c>
      <c r="AM446" s="8">
        <v>18652842.884587001</v>
      </c>
      <c r="AN446" s="8">
        <v>14416029.4739048</v>
      </c>
      <c r="AO446" s="8">
        <v>14642356.4743567</v>
      </c>
      <c r="AP446" s="8">
        <v>14202889.5351563</v>
      </c>
      <c r="AQ446" s="8">
        <v>9366234.9479781594</v>
      </c>
      <c r="AR446" s="1" t="s">
        <v>50</v>
      </c>
      <c r="AS446" s="1" t="s">
        <v>50</v>
      </c>
      <c r="AT446" s="1" t="s">
        <v>50</v>
      </c>
      <c r="AU446" s="1" t="s">
        <v>50</v>
      </c>
      <c r="AV446" s="1" t="s">
        <v>50</v>
      </c>
      <c r="AW446" s="1" t="s">
        <v>50</v>
      </c>
      <c r="AX446" s="1" t="s">
        <v>5896</v>
      </c>
      <c r="AY446" s="12">
        <f t="shared" si="28"/>
        <v>1.2864411444276298</v>
      </c>
      <c r="AZ446" s="12">
        <f t="shared" si="25"/>
        <v>0.36338545428530183</v>
      </c>
      <c r="BA446" s="12">
        <f t="shared" si="26"/>
        <v>0.15605026474465308</v>
      </c>
      <c r="BB446" s="12">
        <f t="shared" si="27"/>
        <v>0.80673549020246516</v>
      </c>
    </row>
    <row r="447" spans="1:54">
      <c r="A447" s="3" t="s">
        <v>50</v>
      </c>
      <c r="B447" s="1" t="s">
        <v>2164</v>
      </c>
      <c r="C447" s="3" t="s">
        <v>2165</v>
      </c>
      <c r="D447" s="1">
        <v>7</v>
      </c>
      <c r="E447" s="3">
        <v>2</v>
      </c>
      <c r="F447" s="3">
        <v>6</v>
      </c>
      <c r="G447" s="1">
        <v>2</v>
      </c>
      <c r="H447" s="1">
        <v>559</v>
      </c>
      <c r="I447" s="1">
        <v>60.8</v>
      </c>
      <c r="J447" s="1">
        <v>8.7899999999999991</v>
      </c>
      <c r="K447" s="1">
        <v>22.41</v>
      </c>
      <c r="L447" s="1" t="s">
        <v>373</v>
      </c>
      <c r="M447" s="1" t="s">
        <v>1243</v>
      </c>
      <c r="N447" s="1" t="s">
        <v>547</v>
      </c>
      <c r="O447" s="1" t="s">
        <v>2166</v>
      </c>
      <c r="P447" s="1" t="s">
        <v>2167</v>
      </c>
      <c r="Q447" s="1" t="s">
        <v>2168</v>
      </c>
      <c r="R447" s="3" t="s">
        <v>2169</v>
      </c>
      <c r="S447" s="1" t="s">
        <v>2170</v>
      </c>
      <c r="T447" s="1" t="s">
        <v>55</v>
      </c>
      <c r="U447" s="1" t="s">
        <v>55</v>
      </c>
      <c r="V447" s="5">
        <v>1.46</v>
      </c>
      <c r="W447" s="5">
        <v>0.35107676715386399</v>
      </c>
      <c r="X447" s="1">
        <v>118.7</v>
      </c>
      <c r="Y447" s="1">
        <v>81.3</v>
      </c>
      <c r="Z447" s="3">
        <v>118.7</v>
      </c>
      <c r="AA447" s="3">
        <v>105.1</v>
      </c>
      <c r="AB447" s="3">
        <v>113.7</v>
      </c>
      <c r="AC447" s="3">
        <v>52.6</v>
      </c>
      <c r="AD447" s="3">
        <v>77.900000000000006</v>
      </c>
      <c r="AE447" s="3">
        <v>132</v>
      </c>
      <c r="AF447" s="7">
        <v>298353.6875</v>
      </c>
      <c r="AG447" s="7">
        <v>251873.375</v>
      </c>
      <c r="AH447" s="7">
        <v>315153.46875</v>
      </c>
      <c r="AI447" s="7">
        <v>125666.734375</v>
      </c>
      <c r="AJ447" s="7">
        <v>225289.53125</v>
      </c>
      <c r="AK447" s="7">
        <v>314062.28125</v>
      </c>
      <c r="AL447" s="8">
        <v>343292.56433996098</v>
      </c>
      <c r="AM447" s="8">
        <v>304055.77772960701</v>
      </c>
      <c r="AN447" s="8">
        <v>329024.64442427299</v>
      </c>
      <c r="AO447" s="8">
        <v>152151.127082494</v>
      </c>
      <c r="AP447" s="8">
        <v>225289.53125</v>
      </c>
      <c r="AQ447" s="8">
        <v>381983.79969420598</v>
      </c>
      <c r="AR447" s="1" t="s">
        <v>50</v>
      </c>
      <c r="AS447" s="1" t="s">
        <v>50</v>
      </c>
      <c r="AT447" s="1" t="s">
        <v>50</v>
      </c>
      <c r="AU447" s="1" t="s">
        <v>62</v>
      </c>
      <c r="AV447" s="1" t="s">
        <v>50</v>
      </c>
      <c r="AW447" s="1" t="s">
        <v>50</v>
      </c>
      <c r="AX447" s="1" t="s">
        <v>2171</v>
      </c>
      <c r="AY447" s="12">
        <f t="shared" si="28"/>
        <v>1.2856749294470491</v>
      </c>
      <c r="AZ447" s="12">
        <f t="shared" si="25"/>
        <v>0.36252591719312727</v>
      </c>
      <c r="BA447" s="12">
        <f t="shared" si="26"/>
        <v>0.35223927938661143</v>
      </c>
      <c r="BB447" s="12">
        <f t="shared" si="27"/>
        <v>0.45316221603007273</v>
      </c>
    </row>
    <row r="448" spans="1:54">
      <c r="A448" s="3" t="s">
        <v>50</v>
      </c>
      <c r="B448" s="1" t="s">
        <v>4909</v>
      </c>
      <c r="C448" s="3" t="s">
        <v>4910</v>
      </c>
      <c r="D448" s="1">
        <v>2</v>
      </c>
      <c r="E448" s="3">
        <v>2</v>
      </c>
      <c r="F448" s="3">
        <v>21</v>
      </c>
      <c r="G448" s="1">
        <v>2</v>
      </c>
      <c r="H448" s="1">
        <v>656</v>
      </c>
      <c r="I448" s="1">
        <v>68.400000000000006</v>
      </c>
      <c r="J448" s="1">
        <v>9.33</v>
      </c>
      <c r="K448" s="1">
        <v>59</v>
      </c>
      <c r="L448" s="1" t="s">
        <v>55</v>
      </c>
      <c r="M448" s="1" t="s">
        <v>200</v>
      </c>
      <c r="N448" s="1" t="s">
        <v>108</v>
      </c>
      <c r="O448" s="1" t="s">
        <v>4911</v>
      </c>
      <c r="P448" s="1" t="s">
        <v>4912</v>
      </c>
      <c r="Q448" s="1" t="s">
        <v>4913</v>
      </c>
      <c r="R448" s="3" t="s">
        <v>4914</v>
      </c>
      <c r="S448" s="1" t="s">
        <v>4915</v>
      </c>
      <c r="T448" s="1" t="s">
        <v>55</v>
      </c>
      <c r="U448" s="1" t="s">
        <v>2090</v>
      </c>
      <c r="V448" s="5">
        <v>1.1870000000000001</v>
      </c>
      <c r="W448" s="5">
        <v>0.17989845144809999</v>
      </c>
      <c r="X448" s="1">
        <v>108.6</v>
      </c>
      <c r="Y448" s="1">
        <v>91.4</v>
      </c>
      <c r="Z448" s="3">
        <v>94.6</v>
      </c>
      <c r="AA448" s="3">
        <v>140.9</v>
      </c>
      <c r="AB448" s="3">
        <v>101.9</v>
      </c>
      <c r="AC448" s="3">
        <v>79</v>
      </c>
      <c r="AD448" s="3">
        <v>97.7</v>
      </c>
      <c r="AE448" s="3">
        <v>85.9</v>
      </c>
      <c r="AF448" s="7">
        <v>1144813.5546875</v>
      </c>
      <c r="AG448" s="7">
        <v>1687033.55078125</v>
      </c>
      <c r="AH448" s="7">
        <v>1406552.4140625</v>
      </c>
      <c r="AI448" s="7">
        <v>924729.02441406297</v>
      </c>
      <c r="AJ448" s="7">
        <v>1364144.734375</v>
      </c>
      <c r="AK448" s="7">
        <v>1011618.859375</v>
      </c>
      <c r="AL448" s="8">
        <v>1367286.2061878401</v>
      </c>
      <c r="AM448" s="8">
        <v>2036548.3185300301</v>
      </c>
      <c r="AN448" s="8">
        <v>1472714.58176084</v>
      </c>
      <c r="AO448" s="8">
        <v>1141104.2066505</v>
      </c>
      <c r="AP448" s="8">
        <v>1411361.40424515</v>
      </c>
      <c r="AQ448" s="8">
        <v>1240553.51746162</v>
      </c>
      <c r="AR448" s="1" t="s">
        <v>50</v>
      </c>
      <c r="AS448" s="1" t="s">
        <v>50</v>
      </c>
      <c r="AT448" s="1" t="s">
        <v>50</v>
      </c>
      <c r="AU448" s="1" t="s">
        <v>50</v>
      </c>
      <c r="AV448" s="1" t="s">
        <v>50</v>
      </c>
      <c r="AW448" s="1" t="s">
        <v>50</v>
      </c>
      <c r="AX448" s="1" t="s">
        <v>4916</v>
      </c>
      <c r="AY448" s="12">
        <f t="shared" si="28"/>
        <v>1.2856642535812124</v>
      </c>
      <c r="AZ448" s="12">
        <f t="shared" si="25"/>
        <v>0.36251393742880716</v>
      </c>
      <c r="BA448" s="12">
        <f t="shared" si="26"/>
        <v>0.17945456531822113</v>
      </c>
      <c r="BB448" s="12">
        <f t="shared" si="27"/>
        <v>0.74604548875291166</v>
      </c>
    </row>
    <row r="449" spans="1:54">
      <c r="A449" s="3" t="s">
        <v>50</v>
      </c>
      <c r="B449" s="1" t="s">
        <v>2753</v>
      </c>
      <c r="C449" s="3" t="s">
        <v>2754</v>
      </c>
      <c r="D449" s="1">
        <v>2</v>
      </c>
      <c r="E449" s="3">
        <v>1</v>
      </c>
      <c r="F449" s="3">
        <v>4</v>
      </c>
      <c r="G449" s="1">
        <v>1</v>
      </c>
      <c r="H449" s="1">
        <v>463</v>
      </c>
      <c r="I449" s="1">
        <v>53.6</v>
      </c>
      <c r="J449" s="1">
        <v>9.1</v>
      </c>
      <c r="K449" s="1">
        <v>3.49</v>
      </c>
      <c r="L449" s="1" t="s">
        <v>574</v>
      </c>
      <c r="M449" s="1" t="s">
        <v>68</v>
      </c>
      <c r="N449" s="1" t="s">
        <v>69</v>
      </c>
      <c r="O449" s="1" t="s">
        <v>958</v>
      </c>
      <c r="P449" s="1" t="s">
        <v>2755</v>
      </c>
      <c r="Q449" s="1" t="s">
        <v>2756</v>
      </c>
      <c r="R449" s="3" t="s">
        <v>2757</v>
      </c>
      <c r="S449" s="1" t="s">
        <v>2758</v>
      </c>
      <c r="T449" s="1" t="s">
        <v>963</v>
      </c>
      <c r="U449" s="1" t="s">
        <v>55</v>
      </c>
      <c r="V449" s="5">
        <v>1.375</v>
      </c>
      <c r="W449" s="5">
        <v>0.39503519847329199</v>
      </c>
      <c r="X449" s="1">
        <v>115.8</v>
      </c>
      <c r="Y449" s="1">
        <v>84.2</v>
      </c>
      <c r="Z449" s="3">
        <v>103.8</v>
      </c>
      <c r="AA449" s="3">
        <v>81.3</v>
      </c>
      <c r="AB449" s="3">
        <v>152.4</v>
      </c>
      <c r="AC449" s="3">
        <v>63.2</v>
      </c>
      <c r="AD449" s="3">
        <v>75.5</v>
      </c>
      <c r="AE449" s="3">
        <v>123.8</v>
      </c>
      <c r="AF449" s="7">
        <v>682606.8515625</v>
      </c>
      <c r="AG449" s="7">
        <v>509127.5078125</v>
      </c>
      <c r="AH449" s="7">
        <v>1104155.578125</v>
      </c>
      <c r="AI449" s="7">
        <v>394927.46875</v>
      </c>
      <c r="AJ449" s="7">
        <v>571072.91796875</v>
      </c>
      <c r="AK449" s="7">
        <v>770041.578125</v>
      </c>
      <c r="AL449" s="8">
        <v>785423.02752305695</v>
      </c>
      <c r="AM449" s="8">
        <v>614607.08322769799</v>
      </c>
      <c r="AN449" s="8">
        <v>1152753.9199317701</v>
      </c>
      <c r="AO449" s="8">
        <v>478158.83642555302</v>
      </c>
      <c r="AP449" s="8">
        <v>571072.91796875</v>
      </c>
      <c r="AQ449" s="8">
        <v>936576.67760671396</v>
      </c>
      <c r="AR449" s="1" t="s">
        <v>50</v>
      </c>
      <c r="AS449" s="1" t="s">
        <v>62</v>
      </c>
      <c r="AT449" s="1" t="s">
        <v>50</v>
      </c>
      <c r="AU449" s="1" t="s">
        <v>62</v>
      </c>
      <c r="AV449" s="1" t="s">
        <v>62</v>
      </c>
      <c r="AW449" s="1" t="s">
        <v>50</v>
      </c>
      <c r="AX449" s="1" t="s">
        <v>2759</v>
      </c>
      <c r="AY449" s="12">
        <f t="shared" si="28"/>
        <v>1.2855137431913259</v>
      </c>
      <c r="AZ449" s="12">
        <f t="shared" si="25"/>
        <v>0.36234503384172606</v>
      </c>
      <c r="BA449" s="12">
        <f t="shared" si="26"/>
        <v>0.4222905798432402</v>
      </c>
      <c r="BB449" s="12">
        <f t="shared" si="27"/>
        <v>0.37438860639827493</v>
      </c>
    </row>
    <row r="450" spans="1:54">
      <c r="A450" s="3" t="s">
        <v>50</v>
      </c>
      <c r="B450" s="1" t="s">
        <v>4189</v>
      </c>
      <c r="C450" s="3" t="s">
        <v>4190</v>
      </c>
      <c r="D450" s="1">
        <v>7</v>
      </c>
      <c r="E450" s="3">
        <v>4</v>
      </c>
      <c r="F450" s="3">
        <v>21</v>
      </c>
      <c r="G450" s="1">
        <v>4</v>
      </c>
      <c r="H450" s="1">
        <v>552</v>
      </c>
      <c r="I450" s="1">
        <v>60.8</v>
      </c>
      <c r="J450" s="1">
        <v>8.9</v>
      </c>
      <c r="K450" s="1">
        <v>55.16</v>
      </c>
      <c r="L450" s="1" t="s">
        <v>3779</v>
      </c>
      <c r="M450" s="1" t="s">
        <v>322</v>
      </c>
      <c r="N450" s="1" t="s">
        <v>108</v>
      </c>
      <c r="O450" s="1" t="s">
        <v>4191</v>
      </c>
      <c r="P450" s="1" t="s">
        <v>4192</v>
      </c>
      <c r="Q450" s="1" t="s">
        <v>4193</v>
      </c>
      <c r="R450" s="3" t="s">
        <v>4194</v>
      </c>
      <c r="S450" s="1" t="s">
        <v>4195</v>
      </c>
      <c r="T450" s="1" t="s">
        <v>4196</v>
      </c>
      <c r="U450" s="1" t="s">
        <v>4197</v>
      </c>
      <c r="V450" s="5">
        <v>1.2290000000000001</v>
      </c>
      <c r="W450" s="5">
        <v>0.16927775027742301</v>
      </c>
      <c r="X450" s="1">
        <v>110.3</v>
      </c>
      <c r="Y450" s="1">
        <v>89.7</v>
      </c>
      <c r="Z450" s="3">
        <v>97.6</v>
      </c>
      <c r="AA450" s="3">
        <v>108.6</v>
      </c>
      <c r="AB450" s="3">
        <v>131.30000000000001</v>
      </c>
      <c r="AC450" s="3">
        <v>69</v>
      </c>
      <c r="AD450" s="3">
        <v>105.3</v>
      </c>
      <c r="AE450" s="3">
        <v>88.3</v>
      </c>
      <c r="AF450" s="7">
        <v>302258.818359375</v>
      </c>
      <c r="AG450" s="7">
        <v>356415.890625</v>
      </c>
      <c r="AH450" s="7">
        <v>498232.564453125</v>
      </c>
      <c r="AI450" s="7">
        <v>225687.736328125</v>
      </c>
      <c r="AJ450" s="7">
        <v>417365.1796875</v>
      </c>
      <c r="AK450" s="7">
        <v>287765.771484375</v>
      </c>
      <c r="AL450" s="8">
        <v>386757.230615968</v>
      </c>
      <c r="AM450" s="8">
        <v>430257.11161084397</v>
      </c>
      <c r="AN450" s="8">
        <v>520161.78977812198</v>
      </c>
      <c r="AO450" s="8">
        <v>273251.65742392599</v>
      </c>
      <c r="AP450" s="8">
        <v>417365.1796875</v>
      </c>
      <c r="AQ450" s="8">
        <v>350000.20497856702</v>
      </c>
      <c r="AR450" s="1" t="s">
        <v>50</v>
      </c>
      <c r="AS450" s="1" t="s">
        <v>50</v>
      </c>
      <c r="AT450" s="1" t="s">
        <v>50</v>
      </c>
      <c r="AU450" s="1" t="s">
        <v>50</v>
      </c>
      <c r="AV450" s="1" t="s">
        <v>50</v>
      </c>
      <c r="AW450" s="1" t="s">
        <v>50</v>
      </c>
      <c r="AX450" s="1" t="s">
        <v>4198</v>
      </c>
      <c r="AY450" s="12">
        <f t="shared" si="28"/>
        <v>1.2849838873667938</v>
      </c>
      <c r="AZ450" s="12">
        <f t="shared" ref="AZ450:AZ513" si="29">LOG(AY450,2)</f>
        <v>0.36175026933217913</v>
      </c>
      <c r="BA450" s="12">
        <f t="shared" ref="BA450:BA513" si="30">_xlfn.T.TEST(AL450:AN450,AO450:AQ450,2,2)</f>
        <v>0.15922394700950648</v>
      </c>
      <c r="BB450" s="12">
        <f t="shared" ref="BB450:BB513" si="31">-LOG10(BA450)</f>
        <v>0.79799161453822187</v>
      </c>
    </row>
    <row r="451" spans="1:54">
      <c r="A451" s="3" t="s">
        <v>50</v>
      </c>
      <c r="B451" s="1" t="s">
        <v>18188</v>
      </c>
      <c r="C451" s="3" t="s">
        <v>18189</v>
      </c>
      <c r="D451" s="1">
        <v>4</v>
      </c>
      <c r="E451" s="3">
        <v>1</v>
      </c>
      <c r="F451" s="3">
        <v>5</v>
      </c>
      <c r="G451" s="1">
        <v>1</v>
      </c>
      <c r="H451" s="1">
        <v>572</v>
      </c>
      <c r="I451" s="1">
        <v>63.2</v>
      </c>
      <c r="J451" s="1">
        <v>8.98</v>
      </c>
      <c r="K451" s="1">
        <v>18.78</v>
      </c>
      <c r="L451" s="1" t="s">
        <v>18190</v>
      </c>
      <c r="M451" s="1" t="s">
        <v>211</v>
      </c>
      <c r="N451" s="1" t="s">
        <v>69</v>
      </c>
      <c r="O451" s="1" t="s">
        <v>18191</v>
      </c>
      <c r="P451" s="1" t="s">
        <v>18192</v>
      </c>
      <c r="Q451" s="1" t="s">
        <v>18193</v>
      </c>
      <c r="R451" s="3" t="s">
        <v>18194</v>
      </c>
      <c r="S451" s="1" t="s">
        <v>18195</v>
      </c>
      <c r="T451" s="1" t="s">
        <v>55</v>
      </c>
      <c r="U451" s="1" t="s">
        <v>8474</v>
      </c>
      <c r="V451" s="5">
        <v>0.71</v>
      </c>
      <c r="W451" s="5">
        <v>0.57821571368653002</v>
      </c>
      <c r="X451" s="1">
        <v>83.1</v>
      </c>
      <c r="Y451" s="1">
        <v>116.9</v>
      </c>
      <c r="Z451" s="3">
        <v>61.8</v>
      </c>
      <c r="AA451" s="3">
        <v>78.599999999999994</v>
      </c>
      <c r="AB451" s="3">
        <v>196.9</v>
      </c>
      <c r="AC451" s="3">
        <v>110.7</v>
      </c>
      <c r="AD451" s="3">
        <v>13.1</v>
      </c>
      <c r="AE451" s="3">
        <v>138.80000000000001</v>
      </c>
      <c r="AF451" s="7">
        <v>134743.671875</v>
      </c>
      <c r="AG451" s="7">
        <v>142647.015625</v>
      </c>
      <c r="AH451" s="7">
        <v>530334.453125</v>
      </c>
      <c r="AI451" s="7">
        <v>216906.109375</v>
      </c>
      <c r="AJ451" s="7" t="s">
        <v>55</v>
      </c>
      <c r="AK451" s="7">
        <v>320831.21875</v>
      </c>
      <c r="AL451" s="8">
        <v>173820.69696224501</v>
      </c>
      <c r="AM451" s="8">
        <v>221139.304825951</v>
      </c>
      <c r="AN451" s="8">
        <v>553676.61208835896</v>
      </c>
      <c r="AO451" s="8">
        <v>311278.29548929998</v>
      </c>
      <c r="AP451" s="8">
        <v>36891.969818994097</v>
      </c>
      <c r="AQ451" s="8">
        <v>390216.639549574</v>
      </c>
      <c r="AR451" s="1" t="s">
        <v>50</v>
      </c>
      <c r="AS451" s="1" t="s">
        <v>62</v>
      </c>
      <c r="AT451" s="1" t="s">
        <v>50</v>
      </c>
      <c r="AU451" s="1" t="s">
        <v>50</v>
      </c>
      <c r="AV451" s="1" t="s">
        <v>63</v>
      </c>
      <c r="AW451" s="1" t="s">
        <v>50</v>
      </c>
      <c r="AX451" s="1" t="s">
        <v>7872</v>
      </c>
      <c r="AY451" s="12">
        <f t="shared" si="28"/>
        <v>1.2847419254532391</v>
      </c>
      <c r="AZ451" s="12">
        <f t="shared" si="29"/>
        <v>0.36147858489638479</v>
      </c>
      <c r="BA451" s="12">
        <f t="shared" si="30"/>
        <v>0.68482953493854426</v>
      </c>
      <c r="BB451" s="12">
        <f t="shared" si="31"/>
        <v>0.16441751792168244</v>
      </c>
    </row>
    <row r="452" spans="1:54">
      <c r="A452" s="3" t="s">
        <v>50</v>
      </c>
      <c r="B452" s="1" t="s">
        <v>18517</v>
      </c>
      <c r="C452" s="3" t="s">
        <v>18518</v>
      </c>
      <c r="D452" s="1">
        <v>4</v>
      </c>
      <c r="E452" s="3">
        <v>1</v>
      </c>
      <c r="F452" s="3">
        <v>5</v>
      </c>
      <c r="G452" s="1">
        <v>1</v>
      </c>
      <c r="H452" s="1">
        <v>332</v>
      </c>
      <c r="I452" s="1">
        <v>36.700000000000003</v>
      </c>
      <c r="J452" s="1">
        <v>8.27</v>
      </c>
      <c r="K452" s="1">
        <v>17.54</v>
      </c>
      <c r="L452" s="1" t="s">
        <v>163</v>
      </c>
      <c r="M452" s="1" t="s">
        <v>514</v>
      </c>
      <c r="N452" s="1" t="s">
        <v>108</v>
      </c>
      <c r="O452" s="1" t="s">
        <v>1625</v>
      </c>
      <c r="P452" s="1" t="s">
        <v>18519</v>
      </c>
      <c r="Q452" s="1" t="s">
        <v>18520</v>
      </c>
      <c r="R452" s="3" t="s">
        <v>18521</v>
      </c>
      <c r="S452" s="1" t="s">
        <v>18522</v>
      </c>
      <c r="T452" s="1" t="s">
        <v>15837</v>
      </c>
      <c r="U452" s="1" t="s">
        <v>18523</v>
      </c>
      <c r="V452" s="5">
        <v>0.69799999999999995</v>
      </c>
      <c r="W452" s="5">
        <v>0.98191974651257097</v>
      </c>
      <c r="X452" s="1">
        <v>82.2</v>
      </c>
      <c r="Y452" s="1">
        <v>117.8</v>
      </c>
      <c r="Z452" s="3">
        <v>57.3</v>
      </c>
      <c r="AA452" s="3">
        <v>227.1</v>
      </c>
      <c r="AB452" s="3">
        <v>52.7</v>
      </c>
      <c r="AC452" s="3">
        <v>100.4</v>
      </c>
      <c r="AD452" s="3">
        <v>82.1</v>
      </c>
      <c r="AE452" s="3">
        <v>80.2</v>
      </c>
      <c r="AF452" s="7" t="s">
        <v>55</v>
      </c>
      <c r="AG452" s="7">
        <v>89959.90625</v>
      </c>
      <c r="AH452" s="7" t="s">
        <v>55</v>
      </c>
      <c r="AI452" s="7" t="s">
        <v>55</v>
      </c>
      <c r="AJ452" s="7">
        <v>39279.84375</v>
      </c>
      <c r="AK452" s="7" t="s">
        <v>55</v>
      </c>
      <c r="AL452" s="8">
        <v>27422.524251122199</v>
      </c>
      <c r="AM452" s="8">
        <v>108597.541361116</v>
      </c>
      <c r="AN452" s="8">
        <v>25207.330342542999</v>
      </c>
      <c r="AO452" s="8">
        <v>48030.826453510002</v>
      </c>
      <c r="AP452" s="8">
        <v>39279.84375</v>
      </c>
      <c r="AQ452" s="8">
        <v>38361.108355695302</v>
      </c>
      <c r="AR452" s="1" t="s">
        <v>50</v>
      </c>
      <c r="AS452" s="1" t="s">
        <v>50</v>
      </c>
      <c r="AT452" s="1" t="s">
        <v>50</v>
      </c>
      <c r="AU452" s="1" t="s">
        <v>50</v>
      </c>
      <c r="AV452" s="1" t="s">
        <v>50</v>
      </c>
      <c r="AW452" s="1" t="s">
        <v>63</v>
      </c>
      <c r="AX452" s="1" t="s">
        <v>1733</v>
      </c>
      <c r="AY452" s="12">
        <f t="shared" si="28"/>
        <v>1.2829244385908429</v>
      </c>
      <c r="AZ452" s="12">
        <f t="shared" si="29"/>
        <v>0.35943620138590004</v>
      </c>
      <c r="BA452" s="12">
        <f t="shared" si="30"/>
        <v>0.68981825016198295</v>
      </c>
      <c r="BB452" s="12">
        <f t="shared" si="31"/>
        <v>0.16126531991383566</v>
      </c>
    </row>
    <row r="453" spans="1:54">
      <c r="A453" s="3" t="s">
        <v>50</v>
      </c>
      <c r="B453" s="1" t="s">
        <v>2686</v>
      </c>
      <c r="C453" s="3" t="s">
        <v>2687</v>
      </c>
      <c r="D453" s="1">
        <v>1</v>
      </c>
      <c r="E453" s="3">
        <v>1</v>
      </c>
      <c r="F453" s="3">
        <v>13</v>
      </c>
      <c r="G453" s="1">
        <v>1</v>
      </c>
      <c r="H453" s="1">
        <v>1088</v>
      </c>
      <c r="I453" s="1">
        <v>120.1</v>
      </c>
      <c r="J453" s="1">
        <v>8.2100000000000009</v>
      </c>
      <c r="K453" s="1">
        <v>37.1</v>
      </c>
      <c r="L453" s="1" t="s">
        <v>2688</v>
      </c>
      <c r="M453" s="1" t="s">
        <v>2689</v>
      </c>
      <c r="N453" s="1" t="s">
        <v>1508</v>
      </c>
      <c r="O453" s="1" t="s">
        <v>2690</v>
      </c>
      <c r="P453" s="1" t="s">
        <v>2691</v>
      </c>
      <c r="Q453" s="1" t="s">
        <v>2692</v>
      </c>
      <c r="R453" s="3" t="s">
        <v>2693</v>
      </c>
      <c r="S453" s="1" t="s">
        <v>2694</v>
      </c>
      <c r="T453" s="1" t="s">
        <v>2695</v>
      </c>
      <c r="U453" s="1" t="s">
        <v>2696</v>
      </c>
      <c r="V453" s="5">
        <v>1.3819999999999999</v>
      </c>
      <c r="W453" s="5">
        <v>0.166823254516133</v>
      </c>
      <c r="X453" s="1">
        <v>116</v>
      </c>
      <c r="Y453" s="1">
        <v>84</v>
      </c>
      <c r="Z453" s="3">
        <v>119.4</v>
      </c>
      <c r="AA453" s="3">
        <v>103.1</v>
      </c>
      <c r="AB453" s="3">
        <v>114.6</v>
      </c>
      <c r="AC453" s="3">
        <v>82.9</v>
      </c>
      <c r="AD453" s="3">
        <v>109.4</v>
      </c>
      <c r="AE453" s="3">
        <v>70.5</v>
      </c>
      <c r="AF453" s="7">
        <v>795241.390625</v>
      </c>
      <c r="AG453" s="7">
        <v>654888.0859375</v>
      </c>
      <c r="AH453" s="7">
        <v>841623</v>
      </c>
      <c r="AI453" s="7">
        <v>525135.4921875</v>
      </c>
      <c r="AJ453" s="7">
        <v>838737.3125</v>
      </c>
      <c r="AK453" s="7">
        <v>444561.40625</v>
      </c>
      <c r="AL453" s="8">
        <v>915022.89964803297</v>
      </c>
      <c r="AM453" s="8">
        <v>790565.91946481203</v>
      </c>
      <c r="AN453" s="8">
        <v>878666.22383254406</v>
      </c>
      <c r="AO453" s="8">
        <v>635808.33388190402</v>
      </c>
      <c r="AP453" s="8">
        <v>838737.3125</v>
      </c>
      <c r="AQ453" s="8">
        <v>540705.666662334</v>
      </c>
      <c r="AR453" s="1" t="s">
        <v>50</v>
      </c>
      <c r="AS453" s="1" t="s">
        <v>50</v>
      </c>
      <c r="AT453" s="1" t="s">
        <v>50</v>
      </c>
      <c r="AU453" s="1" t="s">
        <v>50</v>
      </c>
      <c r="AV453" s="1" t="s">
        <v>50</v>
      </c>
      <c r="AW453" s="1" t="s">
        <v>50</v>
      </c>
      <c r="AX453" s="1" t="s">
        <v>2697</v>
      </c>
      <c r="AY453" s="12">
        <f t="shared" si="28"/>
        <v>1.2823487702095151</v>
      </c>
      <c r="AZ453" s="12">
        <f t="shared" si="29"/>
        <v>0.35878869613770237</v>
      </c>
      <c r="BA453" s="12">
        <f t="shared" si="30"/>
        <v>0.11753798376611142</v>
      </c>
      <c r="BB453" s="12">
        <f t="shared" si="31"/>
        <v>0.92982176339839651</v>
      </c>
    </row>
    <row r="454" spans="1:54">
      <c r="A454" s="3" t="s">
        <v>50</v>
      </c>
      <c r="B454" s="1" t="s">
        <v>5447</v>
      </c>
      <c r="C454" s="3" t="s">
        <v>5448</v>
      </c>
      <c r="D454" s="1">
        <v>22</v>
      </c>
      <c r="E454" s="3">
        <v>7</v>
      </c>
      <c r="F454" s="3">
        <v>56</v>
      </c>
      <c r="G454" s="1">
        <v>7</v>
      </c>
      <c r="H454" s="1">
        <v>306</v>
      </c>
      <c r="I454" s="1">
        <v>34.799999999999997</v>
      </c>
      <c r="J454" s="1">
        <v>10.1</v>
      </c>
      <c r="K454" s="1">
        <v>163.46</v>
      </c>
      <c r="L454" s="1" t="s">
        <v>67</v>
      </c>
      <c r="M454" s="1" t="s">
        <v>151</v>
      </c>
      <c r="N454" s="1" t="s">
        <v>55</v>
      </c>
      <c r="O454" s="1" t="s">
        <v>5449</v>
      </c>
      <c r="P454" s="1" t="s">
        <v>5450</v>
      </c>
      <c r="Q454" s="1" t="s">
        <v>5451</v>
      </c>
      <c r="R454" s="3" t="s">
        <v>5452</v>
      </c>
      <c r="S454" s="1" t="s">
        <v>5453</v>
      </c>
      <c r="T454" s="1" t="s">
        <v>498</v>
      </c>
      <c r="U454" s="1" t="s">
        <v>55</v>
      </c>
      <c r="V454" s="5">
        <v>1.159</v>
      </c>
      <c r="W454" s="5">
        <v>0.165810481232124</v>
      </c>
      <c r="X454" s="1">
        <v>107.4</v>
      </c>
      <c r="Y454" s="1">
        <v>92.6</v>
      </c>
      <c r="Z454" s="3">
        <v>105</v>
      </c>
      <c r="AA454" s="3">
        <v>134.5</v>
      </c>
      <c r="AB454" s="3">
        <v>97.4</v>
      </c>
      <c r="AC454" s="3">
        <v>102.1</v>
      </c>
      <c r="AD454" s="3">
        <v>90.6</v>
      </c>
      <c r="AE454" s="3">
        <v>70.400000000000006</v>
      </c>
      <c r="AF454" s="7">
        <v>7461542.265625</v>
      </c>
      <c r="AG454" s="7">
        <v>9111679.7109375</v>
      </c>
      <c r="AH454" s="7">
        <v>7624881.6875</v>
      </c>
      <c r="AI454" s="7">
        <v>6895453.70703125</v>
      </c>
      <c r="AJ454" s="7">
        <v>7408206.34375</v>
      </c>
      <c r="AK454" s="7">
        <v>4733248.7421875</v>
      </c>
      <c r="AL454" s="8">
        <v>8585420.8800332397</v>
      </c>
      <c r="AM454" s="8">
        <v>10999411.354742</v>
      </c>
      <c r="AN454" s="8">
        <v>7960483.4938274501</v>
      </c>
      <c r="AO454" s="8">
        <v>8348677.6233017603</v>
      </c>
      <c r="AP454" s="8">
        <v>7408206.34375</v>
      </c>
      <c r="AQ454" s="8">
        <v>5756897.4288873002</v>
      </c>
      <c r="AR454" s="1" t="s">
        <v>50</v>
      </c>
      <c r="AS454" s="1" t="s">
        <v>50</v>
      </c>
      <c r="AT454" s="1" t="s">
        <v>50</v>
      </c>
      <c r="AU454" s="1" t="s">
        <v>50</v>
      </c>
      <c r="AV454" s="1" t="s">
        <v>50</v>
      </c>
      <c r="AW454" s="1" t="s">
        <v>50</v>
      </c>
      <c r="AX454" s="1" t="s">
        <v>5454</v>
      </c>
      <c r="AY454" s="12">
        <f t="shared" si="28"/>
        <v>1.2803567732542889</v>
      </c>
      <c r="AZ454" s="12">
        <f t="shared" si="29"/>
        <v>0.35654587529166959</v>
      </c>
      <c r="BA454" s="12">
        <f t="shared" si="30"/>
        <v>0.16827131076781668</v>
      </c>
      <c r="BB454" s="12">
        <f t="shared" si="31"/>
        <v>0.77398992227318208</v>
      </c>
    </row>
    <row r="455" spans="1:54">
      <c r="A455" s="3" t="s">
        <v>50</v>
      </c>
      <c r="B455" s="1" t="s">
        <v>6809</v>
      </c>
      <c r="C455" s="3" t="s">
        <v>6810</v>
      </c>
      <c r="D455" s="1">
        <v>13</v>
      </c>
      <c r="E455" s="3">
        <v>3</v>
      </c>
      <c r="F455" s="3">
        <v>12</v>
      </c>
      <c r="G455" s="1">
        <v>2</v>
      </c>
      <c r="H455" s="1">
        <v>389</v>
      </c>
      <c r="I455" s="1">
        <v>43.4</v>
      </c>
      <c r="J455" s="1">
        <v>9.91</v>
      </c>
      <c r="K455" s="1">
        <v>43.46</v>
      </c>
      <c r="L455" s="1" t="s">
        <v>1982</v>
      </c>
      <c r="M455" s="1" t="s">
        <v>151</v>
      </c>
      <c r="N455" s="1" t="s">
        <v>152</v>
      </c>
      <c r="O455" s="1" t="s">
        <v>6811</v>
      </c>
      <c r="P455" s="1" t="s">
        <v>6812</v>
      </c>
      <c r="Q455" s="1" t="s">
        <v>6813</v>
      </c>
      <c r="R455" s="3" t="s">
        <v>6814</v>
      </c>
      <c r="S455" s="1" t="s">
        <v>6815</v>
      </c>
      <c r="T455" s="1" t="s">
        <v>6816</v>
      </c>
      <c r="U455" s="1" t="s">
        <v>55</v>
      </c>
      <c r="V455" s="5">
        <v>1.089</v>
      </c>
      <c r="W455" s="5">
        <v>0.29127180309693401</v>
      </c>
      <c r="X455" s="1">
        <v>104.3</v>
      </c>
      <c r="Y455" s="1">
        <v>95.7</v>
      </c>
      <c r="Z455" s="3">
        <v>103.6</v>
      </c>
      <c r="AA455" s="3">
        <v>144</v>
      </c>
      <c r="AB455" s="3">
        <v>89</v>
      </c>
      <c r="AC455" s="3">
        <v>95.1</v>
      </c>
      <c r="AD455" s="3">
        <v>103.1</v>
      </c>
      <c r="AE455" s="3">
        <v>65.099999999999994</v>
      </c>
      <c r="AF455" s="7">
        <v>400143.3046875</v>
      </c>
      <c r="AG455" s="7">
        <v>530140.6953125</v>
      </c>
      <c r="AH455" s="7">
        <v>378595.125</v>
      </c>
      <c r="AI455" s="7">
        <v>349143.3671875</v>
      </c>
      <c r="AJ455" s="7">
        <v>458186.890625</v>
      </c>
      <c r="AK455" s="7">
        <v>237730.15625</v>
      </c>
      <c r="AL455" s="8">
        <v>460414.02176280599</v>
      </c>
      <c r="AM455" s="8">
        <v>639973.72258722002</v>
      </c>
      <c r="AN455" s="8">
        <v>395258.62392681802</v>
      </c>
      <c r="AO455" s="8">
        <v>422725.68866501399</v>
      </c>
      <c r="AP455" s="8">
        <v>458186.890625</v>
      </c>
      <c r="AQ455" s="8">
        <v>289143.50371793401</v>
      </c>
      <c r="AR455" s="1" t="s">
        <v>50</v>
      </c>
      <c r="AS455" s="1" t="s">
        <v>62</v>
      </c>
      <c r="AT455" s="1" t="s">
        <v>50</v>
      </c>
      <c r="AU455" s="1" t="s">
        <v>50</v>
      </c>
      <c r="AV455" s="1" t="s">
        <v>50</v>
      </c>
      <c r="AW455" s="1" t="s">
        <v>50</v>
      </c>
      <c r="AX455" s="1" t="s">
        <v>6817</v>
      </c>
      <c r="AY455" s="12">
        <f t="shared" si="28"/>
        <v>1.2782689565032448</v>
      </c>
      <c r="AZ455" s="12">
        <f t="shared" si="29"/>
        <v>0.35419142109658441</v>
      </c>
      <c r="BA455" s="12">
        <f t="shared" si="30"/>
        <v>0.29179709330217951</v>
      </c>
      <c r="BB455" s="12">
        <f t="shared" si="31"/>
        <v>0.53491903858756862</v>
      </c>
    </row>
    <row r="456" spans="1:54">
      <c r="A456" s="3" t="s">
        <v>50</v>
      </c>
      <c r="B456" s="1" t="s">
        <v>3777</v>
      </c>
      <c r="C456" s="3" t="s">
        <v>3778</v>
      </c>
      <c r="D456" s="1">
        <v>8</v>
      </c>
      <c r="E456" s="3">
        <v>2</v>
      </c>
      <c r="F456" s="3">
        <v>11</v>
      </c>
      <c r="G456" s="1">
        <v>2</v>
      </c>
      <c r="H456" s="1">
        <v>508</v>
      </c>
      <c r="I456" s="1">
        <v>55</v>
      </c>
      <c r="J456" s="1">
        <v>7.06</v>
      </c>
      <c r="K456" s="1">
        <v>46.95</v>
      </c>
      <c r="L456" s="1" t="s">
        <v>3779</v>
      </c>
      <c r="M456" s="1" t="s">
        <v>3780</v>
      </c>
      <c r="N456" s="1" t="s">
        <v>323</v>
      </c>
      <c r="O456" s="1" t="s">
        <v>3781</v>
      </c>
      <c r="P456" s="1" t="s">
        <v>3782</v>
      </c>
      <c r="Q456" s="1" t="s">
        <v>3783</v>
      </c>
      <c r="R456" s="3" t="s">
        <v>3784</v>
      </c>
      <c r="S456" s="1" t="s">
        <v>3785</v>
      </c>
      <c r="T456" s="1" t="s">
        <v>3786</v>
      </c>
      <c r="U456" s="1" t="s">
        <v>3787</v>
      </c>
      <c r="V456" s="5">
        <v>1.2589999999999999</v>
      </c>
      <c r="W456" s="5">
        <v>5.3443292853558901E-2</v>
      </c>
      <c r="X456" s="1">
        <v>111.5</v>
      </c>
      <c r="Y456" s="1">
        <v>88.5</v>
      </c>
      <c r="Z456" s="3">
        <v>99.2</v>
      </c>
      <c r="AA456" s="3">
        <v>125.9</v>
      </c>
      <c r="AB456" s="3">
        <v>111.5</v>
      </c>
      <c r="AC456" s="3">
        <v>82.3</v>
      </c>
      <c r="AD456" s="3">
        <v>88.6</v>
      </c>
      <c r="AE456" s="3">
        <v>92.5</v>
      </c>
      <c r="AF456" s="7">
        <v>577297.546875</v>
      </c>
      <c r="AG456" s="7">
        <v>698629.546875</v>
      </c>
      <c r="AH456" s="7">
        <v>715061.9375</v>
      </c>
      <c r="AI456" s="7">
        <v>421617.3125</v>
      </c>
      <c r="AJ456" s="7">
        <v>546926.5</v>
      </c>
      <c r="AK456" s="7">
        <v>509162</v>
      </c>
      <c r="AL456" s="8">
        <v>664251.73730721103</v>
      </c>
      <c r="AM456" s="8">
        <v>843369.61070204899</v>
      </c>
      <c r="AN456" s="8">
        <v>746534.69835010194</v>
      </c>
      <c r="AO456" s="8">
        <v>551401.13870777702</v>
      </c>
      <c r="AP456" s="8">
        <v>592995.55567838403</v>
      </c>
      <c r="AQ456" s="8">
        <v>619277.280435603</v>
      </c>
      <c r="AR456" s="1" t="s">
        <v>50</v>
      </c>
      <c r="AS456" s="1" t="s">
        <v>50</v>
      </c>
      <c r="AT456" s="1" t="s">
        <v>50</v>
      </c>
      <c r="AU456" s="1" t="s">
        <v>50</v>
      </c>
      <c r="AV456" s="1" t="s">
        <v>50</v>
      </c>
      <c r="AW456" s="1" t="s">
        <v>50</v>
      </c>
      <c r="AX456" s="1" t="s">
        <v>3788</v>
      </c>
      <c r="AY456" s="12">
        <f t="shared" si="28"/>
        <v>1.278102460284456</v>
      </c>
      <c r="AZ456" s="12">
        <f t="shared" si="29"/>
        <v>0.35400349592425956</v>
      </c>
      <c r="BA456" s="12">
        <f t="shared" si="30"/>
        <v>4.1936540679504856E-2</v>
      </c>
      <c r="BB456" s="12">
        <f t="shared" si="31"/>
        <v>1.3774073970887251</v>
      </c>
    </row>
    <row r="457" spans="1:54">
      <c r="A457" s="3" t="s">
        <v>50</v>
      </c>
      <c r="B457" s="1" t="s">
        <v>3481</v>
      </c>
      <c r="C457" s="3" t="s">
        <v>3482</v>
      </c>
      <c r="D457" s="1">
        <v>2</v>
      </c>
      <c r="E457" s="3">
        <v>1</v>
      </c>
      <c r="F457" s="3">
        <v>4</v>
      </c>
      <c r="G457" s="1">
        <v>1</v>
      </c>
      <c r="H457" s="1">
        <v>728</v>
      </c>
      <c r="I457" s="1">
        <v>80</v>
      </c>
      <c r="J457" s="1">
        <v>7.62</v>
      </c>
      <c r="K457" s="1">
        <v>9.7200000000000006</v>
      </c>
      <c r="L457" s="1" t="s">
        <v>3483</v>
      </c>
      <c r="M457" s="1" t="s">
        <v>1080</v>
      </c>
      <c r="N457" s="1" t="s">
        <v>152</v>
      </c>
      <c r="O457" s="1" t="s">
        <v>3484</v>
      </c>
      <c r="P457" s="1" t="s">
        <v>3485</v>
      </c>
      <c r="Q457" s="1" t="s">
        <v>3486</v>
      </c>
      <c r="R457" s="3" t="s">
        <v>3487</v>
      </c>
      <c r="S457" s="1" t="s">
        <v>3488</v>
      </c>
      <c r="T457" s="1" t="s">
        <v>3489</v>
      </c>
      <c r="U457" s="1" t="s">
        <v>3490</v>
      </c>
      <c r="V457" s="5">
        <v>1.2789999999999999</v>
      </c>
      <c r="W457" s="5">
        <v>3.3941441949408901E-2</v>
      </c>
      <c r="X457" s="1">
        <v>112.2</v>
      </c>
      <c r="Y457" s="1">
        <v>87.8</v>
      </c>
      <c r="Z457" s="3">
        <v>111.3</v>
      </c>
      <c r="AA457" s="3">
        <v>112.9</v>
      </c>
      <c r="AB457" s="3">
        <v>112.3</v>
      </c>
      <c r="AC457" s="3">
        <v>80.599999999999994</v>
      </c>
      <c r="AD457" s="3">
        <v>95</v>
      </c>
      <c r="AE457" s="3">
        <v>87.9</v>
      </c>
      <c r="AF457" s="7">
        <v>1339314.875</v>
      </c>
      <c r="AG457" s="7">
        <v>1295036</v>
      </c>
      <c r="AH457" s="7">
        <v>1489940</v>
      </c>
      <c r="AI457" s="7">
        <v>921929.375</v>
      </c>
      <c r="AJ457" s="7">
        <v>1315082.375</v>
      </c>
      <c r="AK457" s="7">
        <v>1000304.5</v>
      </c>
      <c r="AL457" s="8">
        <v>1541046.2721276199</v>
      </c>
      <c r="AM457" s="8">
        <v>1563337.8405631001</v>
      </c>
      <c r="AN457" s="8">
        <v>1555518.2706949101</v>
      </c>
      <c r="AO457" s="8">
        <v>1116226.9330412</v>
      </c>
      <c r="AP457" s="8">
        <v>1315082.375</v>
      </c>
      <c r="AQ457" s="8">
        <v>1216638.0255547301</v>
      </c>
      <c r="AR457" s="1" t="s">
        <v>50</v>
      </c>
      <c r="AS457" s="1" t="s">
        <v>50</v>
      </c>
      <c r="AT457" s="1" t="s">
        <v>50</v>
      </c>
      <c r="AU457" s="1" t="s">
        <v>62</v>
      </c>
      <c r="AV457" s="1" t="s">
        <v>50</v>
      </c>
      <c r="AW457" s="1" t="s">
        <v>62</v>
      </c>
      <c r="AX457" s="1" t="s">
        <v>3491</v>
      </c>
      <c r="AY457" s="12">
        <f t="shared" si="28"/>
        <v>1.2774039637222983</v>
      </c>
      <c r="AZ457" s="12">
        <f t="shared" si="29"/>
        <v>0.35321483224340822</v>
      </c>
      <c r="BA457" s="12">
        <f t="shared" si="30"/>
        <v>4.2901629209679652E-3</v>
      </c>
      <c r="BB457" s="12">
        <f t="shared" si="31"/>
        <v>2.3675262149635588</v>
      </c>
    </row>
    <row r="458" spans="1:54">
      <c r="A458" s="3" t="s">
        <v>50</v>
      </c>
      <c r="B458" s="1" t="s">
        <v>12416</v>
      </c>
      <c r="C458" s="3" t="s">
        <v>12417</v>
      </c>
      <c r="D458" s="1">
        <v>3</v>
      </c>
      <c r="E458" s="3">
        <v>2</v>
      </c>
      <c r="F458" s="3">
        <v>12</v>
      </c>
      <c r="G458" s="1">
        <v>2</v>
      </c>
      <c r="H458" s="1">
        <v>1066</v>
      </c>
      <c r="I458" s="1">
        <v>118.8</v>
      </c>
      <c r="J458" s="1">
        <v>8.2899999999999991</v>
      </c>
      <c r="K458" s="1">
        <v>46.97</v>
      </c>
      <c r="L458" s="1" t="s">
        <v>574</v>
      </c>
      <c r="M458" s="1" t="s">
        <v>575</v>
      </c>
      <c r="N458" s="1" t="s">
        <v>69</v>
      </c>
      <c r="O458" s="1" t="s">
        <v>12418</v>
      </c>
      <c r="P458" s="1" t="s">
        <v>12419</v>
      </c>
      <c r="Q458" s="1" t="s">
        <v>12420</v>
      </c>
      <c r="R458" s="3" t="s">
        <v>12421</v>
      </c>
      <c r="S458" s="1" t="s">
        <v>12422</v>
      </c>
      <c r="T458" s="1" t="s">
        <v>55</v>
      </c>
      <c r="U458" s="1" t="s">
        <v>55</v>
      </c>
      <c r="V458" s="5">
        <v>0.91400000000000003</v>
      </c>
      <c r="W458" s="5">
        <v>0.52572010351263798</v>
      </c>
      <c r="X458" s="1">
        <v>95.5</v>
      </c>
      <c r="Y458" s="1">
        <v>104.5</v>
      </c>
      <c r="Z458" s="3">
        <v>86.1</v>
      </c>
      <c r="AA458" s="3">
        <v>168.3</v>
      </c>
      <c r="AB458" s="3">
        <v>82.2</v>
      </c>
      <c r="AC458" s="3">
        <v>94.2</v>
      </c>
      <c r="AD458" s="3">
        <v>133.69999999999999</v>
      </c>
      <c r="AE458" s="3">
        <v>35.6</v>
      </c>
      <c r="AF458" s="7">
        <v>277610.1875</v>
      </c>
      <c r="AG458" s="7">
        <v>517402.859375</v>
      </c>
      <c r="AH458" s="7">
        <v>292096.4921875</v>
      </c>
      <c r="AI458" s="7">
        <v>288721.734375</v>
      </c>
      <c r="AJ458" s="7">
        <v>496279.9375</v>
      </c>
      <c r="AK458" s="7">
        <v>108486.638671875</v>
      </c>
      <c r="AL458" s="8">
        <v>319424.61965975398</v>
      </c>
      <c r="AM458" s="8">
        <v>624596.898369223</v>
      </c>
      <c r="AN458" s="8">
        <v>304952.83729784301</v>
      </c>
      <c r="AO458" s="8">
        <v>349570.13498321699</v>
      </c>
      <c r="AP458" s="8">
        <v>496279.9375</v>
      </c>
      <c r="AQ458" s="8">
        <v>131948.79146581801</v>
      </c>
      <c r="AR458" s="1" t="s">
        <v>50</v>
      </c>
      <c r="AS458" s="1" t="s">
        <v>50</v>
      </c>
      <c r="AT458" s="1" t="s">
        <v>50</v>
      </c>
      <c r="AU458" s="1" t="s">
        <v>50</v>
      </c>
      <c r="AV458" s="1" t="s">
        <v>50</v>
      </c>
      <c r="AW458" s="1" t="s">
        <v>50</v>
      </c>
      <c r="AX458" s="1" t="s">
        <v>12423</v>
      </c>
      <c r="AY458" s="12">
        <f t="shared" si="28"/>
        <v>1.2773325899383732</v>
      </c>
      <c r="AZ458" s="12">
        <f t="shared" si="29"/>
        <v>0.35313422071890688</v>
      </c>
      <c r="BA458" s="12">
        <f t="shared" si="30"/>
        <v>0.57568523485980716</v>
      </c>
      <c r="BB458" s="12">
        <f t="shared" si="31"/>
        <v>0.23981490916071149</v>
      </c>
    </row>
    <row r="459" spans="1:54">
      <c r="A459" s="3" t="s">
        <v>50</v>
      </c>
      <c r="B459" s="1" t="s">
        <v>3263</v>
      </c>
      <c r="C459" s="3" t="s">
        <v>3264</v>
      </c>
      <c r="D459" s="1">
        <v>2</v>
      </c>
      <c r="E459" s="3">
        <v>1</v>
      </c>
      <c r="F459" s="3">
        <v>6</v>
      </c>
      <c r="G459" s="1">
        <v>1</v>
      </c>
      <c r="H459" s="1">
        <v>575</v>
      </c>
      <c r="I459" s="1">
        <v>61.5</v>
      </c>
      <c r="J459" s="1">
        <v>5.58</v>
      </c>
      <c r="K459" s="1">
        <v>17.72</v>
      </c>
      <c r="L459" s="1" t="s">
        <v>373</v>
      </c>
      <c r="M459" s="1" t="s">
        <v>1856</v>
      </c>
      <c r="N459" s="1" t="s">
        <v>69</v>
      </c>
      <c r="O459" s="1" t="s">
        <v>3265</v>
      </c>
      <c r="P459" s="1" t="s">
        <v>3266</v>
      </c>
      <c r="Q459" s="1" t="s">
        <v>3267</v>
      </c>
      <c r="R459" s="3" t="s">
        <v>3268</v>
      </c>
      <c r="S459" s="1" t="s">
        <v>3269</v>
      </c>
      <c r="T459" s="1" t="s">
        <v>55</v>
      </c>
      <c r="U459" s="1" t="s">
        <v>3270</v>
      </c>
      <c r="V459" s="5">
        <v>1.3089999999999999</v>
      </c>
      <c r="W459" s="5">
        <v>0.276982874213065</v>
      </c>
      <c r="X459" s="1">
        <v>113.4</v>
      </c>
      <c r="Y459" s="1">
        <v>86.6</v>
      </c>
      <c r="Z459" s="3">
        <v>142.4</v>
      </c>
      <c r="AA459" s="3">
        <v>92.6</v>
      </c>
      <c r="AB459" s="3">
        <v>101.5</v>
      </c>
      <c r="AC459" s="3">
        <v>70.8</v>
      </c>
      <c r="AD459" s="3">
        <v>77.599999999999994</v>
      </c>
      <c r="AE459" s="3">
        <v>115.1</v>
      </c>
      <c r="AF459" s="7">
        <v>784247.5625</v>
      </c>
      <c r="AG459" s="7">
        <v>486329.84375</v>
      </c>
      <c r="AH459" s="7">
        <v>616204.9375</v>
      </c>
      <c r="AI459" s="7">
        <v>370712.9375</v>
      </c>
      <c r="AJ459" s="7">
        <v>491517.1875</v>
      </c>
      <c r="AK459" s="7">
        <v>599881.9375</v>
      </c>
      <c r="AL459" s="8">
        <v>902373.15001507802</v>
      </c>
      <c r="AM459" s="8">
        <v>587086.264574509</v>
      </c>
      <c r="AN459" s="8">
        <v>643326.602932779</v>
      </c>
      <c r="AO459" s="8">
        <v>448841.0679661</v>
      </c>
      <c r="AP459" s="8">
        <v>491517.1875</v>
      </c>
      <c r="AQ459" s="8">
        <v>729617.00762712106</v>
      </c>
      <c r="AR459" s="1" t="s">
        <v>50</v>
      </c>
      <c r="AS459" s="1" t="s">
        <v>50</v>
      </c>
      <c r="AT459" s="1" t="s">
        <v>50</v>
      </c>
      <c r="AU459" s="1" t="s">
        <v>50</v>
      </c>
      <c r="AV459" s="1" t="s">
        <v>50</v>
      </c>
      <c r="AW459" s="1" t="s">
        <v>62</v>
      </c>
      <c r="AX459" s="1" t="s">
        <v>3271</v>
      </c>
      <c r="AY459" s="12">
        <f t="shared" si="28"/>
        <v>1.2771362933675445</v>
      </c>
      <c r="AZ459" s="12">
        <f t="shared" si="29"/>
        <v>0.35291249471418928</v>
      </c>
      <c r="BA459" s="12">
        <f t="shared" si="30"/>
        <v>0.30294633916790092</v>
      </c>
      <c r="BB459" s="12">
        <f t="shared" si="31"/>
        <v>0.5186342911911711</v>
      </c>
    </row>
    <row r="460" spans="1:54">
      <c r="A460" s="3" t="s">
        <v>50</v>
      </c>
      <c r="B460" s="1" t="s">
        <v>3155</v>
      </c>
      <c r="C460" s="3" t="s">
        <v>3156</v>
      </c>
      <c r="D460" s="1">
        <v>10</v>
      </c>
      <c r="E460" s="3">
        <v>2</v>
      </c>
      <c r="F460" s="3">
        <v>12</v>
      </c>
      <c r="G460" s="1">
        <v>2</v>
      </c>
      <c r="H460" s="1">
        <v>326</v>
      </c>
      <c r="I460" s="1">
        <v>36.1</v>
      </c>
      <c r="J460" s="1">
        <v>9.17</v>
      </c>
      <c r="K460" s="1">
        <v>47.1</v>
      </c>
      <c r="L460" s="1" t="s">
        <v>1053</v>
      </c>
      <c r="M460" s="1" t="s">
        <v>2669</v>
      </c>
      <c r="N460" s="1" t="s">
        <v>69</v>
      </c>
      <c r="O460" s="1" t="s">
        <v>548</v>
      </c>
      <c r="P460" s="1" t="s">
        <v>3157</v>
      </c>
      <c r="Q460" s="1" t="s">
        <v>3158</v>
      </c>
      <c r="R460" s="3" t="s">
        <v>3159</v>
      </c>
      <c r="S460" s="1" t="s">
        <v>3160</v>
      </c>
      <c r="T460" s="1" t="s">
        <v>3161</v>
      </c>
      <c r="U460" s="1" t="s">
        <v>3162</v>
      </c>
      <c r="V460" s="5">
        <v>1.323</v>
      </c>
      <c r="W460" s="5">
        <v>0.36193847755777903</v>
      </c>
      <c r="X460" s="1">
        <v>113.9</v>
      </c>
      <c r="Y460" s="1">
        <v>86.1</v>
      </c>
      <c r="Z460" s="3">
        <v>87.6</v>
      </c>
      <c r="AA460" s="3">
        <v>126</v>
      </c>
      <c r="AB460" s="3">
        <v>122.5</v>
      </c>
      <c r="AC460" s="3">
        <v>92.6</v>
      </c>
      <c r="AD460" s="3">
        <v>117.6</v>
      </c>
      <c r="AE460" s="3">
        <v>53.7</v>
      </c>
      <c r="AF460" s="7">
        <v>707759.9765625</v>
      </c>
      <c r="AG460" s="7">
        <v>969881.09375</v>
      </c>
      <c r="AH460" s="7">
        <v>1090689.5625</v>
      </c>
      <c r="AI460" s="7">
        <v>711016.03125</v>
      </c>
      <c r="AJ460" s="7">
        <v>1092950.5390625</v>
      </c>
      <c r="AK460" s="7">
        <v>402830.40625</v>
      </c>
      <c r="AL460" s="8">
        <v>814364.78740130097</v>
      </c>
      <c r="AM460" s="8">
        <v>1170818.27432295</v>
      </c>
      <c r="AN460" s="8">
        <v>1138695.21062928</v>
      </c>
      <c r="AO460" s="8">
        <v>860863.38653144101</v>
      </c>
      <c r="AP460" s="8">
        <v>1092950.5390625</v>
      </c>
      <c r="AQ460" s="8">
        <v>499249.647688945</v>
      </c>
      <c r="AR460" s="1" t="s">
        <v>50</v>
      </c>
      <c r="AS460" s="1" t="s">
        <v>50</v>
      </c>
      <c r="AT460" s="1" t="s">
        <v>50</v>
      </c>
      <c r="AU460" s="1" t="s">
        <v>50</v>
      </c>
      <c r="AV460" s="1" t="s">
        <v>50</v>
      </c>
      <c r="AW460" s="1" t="s">
        <v>50</v>
      </c>
      <c r="AX460" s="1" t="s">
        <v>3163</v>
      </c>
      <c r="AY460" s="12">
        <f t="shared" si="28"/>
        <v>1.2734599732256051</v>
      </c>
      <c r="AZ460" s="12">
        <f t="shared" si="29"/>
        <v>0.34875361423602474</v>
      </c>
      <c r="BA460" s="12">
        <f t="shared" si="30"/>
        <v>0.34058025349406912</v>
      </c>
      <c r="BB460" s="12">
        <f t="shared" si="31"/>
        <v>0.4677805356076104</v>
      </c>
    </row>
    <row r="461" spans="1:54">
      <c r="A461" s="3" t="s">
        <v>50</v>
      </c>
      <c r="B461" s="1" t="s">
        <v>6127</v>
      </c>
      <c r="C461" s="3" t="s">
        <v>6128</v>
      </c>
      <c r="D461" s="1">
        <v>6</v>
      </c>
      <c r="E461" s="3">
        <v>11</v>
      </c>
      <c r="F461" s="3">
        <v>76</v>
      </c>
      <c r="G461" s="1">
        <v>11</v>
      </c>
      <c r="H461" s="1">
        <v>2089</v>
      </c>
      <c r="I461" s="1">
        <v>226.5</v>
      </c>
      <c r="J461" s="1">
        <v>5.47</v>
      </c>
      <c r="K461" s="1">
        <v>230.85</v>
      </c>
      <c r="L461" s="1" t="s">
        <v>286</v>
      </c>
      <c r="M461" s="1" t="s">
        <v>151</v>
      </c>
      <c r="N461" s="1" t="s">
        <v>108</v>
      </c>
      <c r="O461" s="1" t="s">
        <v>6129</v>
      </c>
      <c r="P461" s="1" t="s">
        <v>6130</v>
      </c>
      <c r="Q461" s="1" t="s">
        <v>6131</v>
      </c>
      <c r="R461" s="3" t="s">
        <v>6132</v>
      </c>
      <c r="S461" s="1" t="s">
        <v>6133</v>
      </c>
      <c r="T461" s="1" t="s">
        <v>6134</v>
      </c>
      <c r="U461" s="1" t="s">
        <v>6135</v>
      </c>
      <c r="V461" s="5">
        <v>1.1200000000000001</v>
      </c>
      <c r="W461" s="5">
        <v>9.4338471899556006E-2</v>
      </c>
      <c r="X461" s="1">
        <v>105.7</v>
      </c>
      <c r="Y461" s="1">
        <v>94.3</v>
      </c>
      <c r="Z461" s="3">
        <v>125.7</v>
      </c>
      <c r="AA461" s="3">
        <v>103.9</v>
      </c>
      <c r="AB461" s="3">
        <v>106.4</v>
      </c>
      <c r="AC461" s="3">
        <v>73</v>
      </c>
      <c r="AD461" s="3">
        <v>94.9</v>
      </c>
      <c r="AE461" s="3">
        <v>96</v>
      </c>
      <c r="AF461" s="7">
        <v>10978043.6484375</v>
      </c>
      <c r="AG461" s="7">
        <v>8683298.69921875</v>
      </c>
      <c r="AH461" s="7">
        <v>10260199.1015625</v>
      </c>
      <c r="AI461" s="7">
        <v>6084452.375</v>
      </c>
      <c r="AJ461" s="7">
        <v>9580104.11328125</v>
      </c>
      <c r="AK461" s="7">
        <v>7941053.734375</v>
      </c>
      <c r="AL461" s="8">
        <v>12683934.5757723</v>
      </c>
      <c r="AM461" s="8">
        <v>10489796.919353999</v>
      </c>
      <c r="AN461" s="8">
        <v>10733369.0220218</v>
      </c>
      <c r="AO461" s="8">
        <v>7371482.0927851796</v>
      </c>
      <c r="AP461" s="8">
        <v>9580104.11328125</v>
      </c>
      <c r="AQ461" s="8">
        <v>9690239.1972010508</v>
      </c>
      <c r="AR461" s="1" t="s">
        <v>50</v>
      </c>
      <c r="AS461" s="1" t="s">
        <v>50</v>
      </c>
      <c r="AT461" s="1" t="s">
        <v>50</v>
      </c>
      <c r="AU461" s="1" t="s">
        <v>50</v>
      </c>
      <c r="AV461" s="1" t="s">
        <v>50</v>
      </c>
      <c r="AW461" s="1" t="s">
        <v>50</v>
      </c>
      <c r="AX461" s="1" t="s">
        <v>6136</v>
      </c>
      <c r="AY461" s="12">
        <f t="shared" si="28"/>
        <v>1.2727018514650867</v>
      </c>
      <c r="AZ461" s="12">
        <f t="shared" si="29"/>
        <v>0.34789448695981973</v>
      </c>
      <c r="BA461" s="12">
        <f t="shared" si="30"/>
        <v>7.7613580894443548E-2</v>
      </c>
      <c r="BB461" s="12">
        <f t="shared" si="31"/>
        <v>1.1100622788518895</v>
      </c>
    </row>
    <row r="462" spans="1:54">
      <c r="A462" s="3" t="s">
        <v>50</v>
      </c>
      <c r="B462" s="1" t="s">
        <v>6038</v>
      </c>
      <c r="C462" s="3" t="s">
        <v>6039</v>
      </c>
      <c r="D462" s="1">
        <v>8</v>
      </c>
      <c r="E462" s="3">
        <v>9</v>
      </c>
      <c r="F462" s="3">
        <v>98</v>
      </c>
      <c r="G462" s="1">
        <v>9</v>
      </c>
      <c r="H462" s="1">
        <v>2035</v>
      </c>
      <c r="I462" s="1">
        <v>208.6</v>
      </c>
      <c r="J462" s="1">
        <v>7.46</v>
      </c>
      <c r="K462" s="1">
        <v>420.09</v>
      </c>
      <c r="L462" s="1" t="s">
        <v>53</v>
      </c>
      <c r="M462" s="1" t="s">
        <v>151</v>
      </c>
      <c r="N462" s="1" t="s">
        <v>108</v>
      </c>
      <c r="O462" s="1" t="s">
        <v>6040</v>
      </c>
      <c r="P462" s="1" t="s">
        <v>6041</v>
      </c>
      <c r="Q462" s="1" t="s">
        <v>6042</v>
      </c>
      <c r="R462" s="3" t="s">
        <v>6043</v>
      </c>
      <c r="S462" s="1" t="s">
        <v>6044</v>
      </c>
      <c r="T462" s="1" t="s">
        <v>6045</v>
      </c>
      <c r="U462" s="1" t="s">
        <v>6046</v>
      </c>
      <c r="V462" s="5">
        <v>1.127</v>
      </c>
      <c r="W462" s="5">
        <v>8.2863683300318194E-2</v>
      </c>
      <c r="X462" s="1">
        <v>106</v>
      </c>
      <c r="Y462" s="1">
        <v>94</v>
      </c>
      <c r="Z462" s="3">
        <v>102</v>
      </c>
      <c r="AA462" s="3">
        <v>127.9</v>
      </c>
      <c r="AB462" s="3">
        <v>106</v>
      </c>
      <c r="AC462" s="3">
        <v>94.1</v>
      </c>
      <c r="AD462" s="3">
        <v>95</v>
      </c>
      <c r="AE462" s="3">
        <v>74.900000000000006</v>
      </c>
      <c r="AF462" s="7">
        <v>19170809.1484375</v>
      </c>
      <c r="AG462" s="7">
        <v>22945593.496093798</v>
      </c>
      <c r="AH462" s="7">
        <v>21924485.1171875</v>
      </c>
      <c r="AI462" s="7">
        <v>16812150.34375</v>
      </c>
      <c r="AJ462" s="7">
        <v>20490260.65625</v>
      </c>
      <c r="AK462" s="7">
        <v>13237810.2109375</v>
      </c>
      <c r="AL462" s="8">
        <v>22109595.495244902</v>
      </c>
      <c r="AM462" s="8">
        <v>27730171.321620598</v>
      </c>
      <c r="AN462" s="8">
        <v>22978047.597371001</v>
      </c>
      <c r="AO462" s="8">
        <v>20396626.8855948</v>
      </c>
      <c r="AP462" s="8">
        <v>20599744.190241199</v>
      </c>
      <c r="AQ462" s="8">
        <v>16224081.1012126</v>
      </c>
      <c r="AR462" s="1" t="s">
        <v>50</v>
      </c>
      <c r="AS462" s="1" t="s">
        <v>50</v>
      </c>
      <c r="AT462" s="1" t="s">
        <v>50</v>
      </c>
      <c r="AU462" s="1" t="s">
        <v>50</v>
      </c>
      <c r="AV462" s="1" t="s">
        <v>50</v>
      </c>
      <c r="AW462" s="1" t="s">
        <v>50</v>
      </c>
      <c r="AX462" s="1" t="s">
        <v>6047</v>
      </c>
      <c r="AY462" s="12">
        <f t="shared" si="28"/>
        <v>1.2725836941820614</v>
      </c>
      <c r="AZ462" s="12">
        <f t="shared" si="29"/>
        <v>0.34776054133892109</v>
      </c>
      <c r="BA462" s="12">
        <f t="shared" si="30"/>
        <v>8.2424613941853186E-2</v>
      </c>
      <c r="BB462" s="12">
        <f t="shared" si="31"/>
        <v>1.0839430783166322</v>
      </c>
    </row>
    <row r="463" spans="1:54">
      <c r="A463" s="3" t="s">
        <v>50</v>
      </c>
      <c r="B463" s="1" t="s">
        <v>6310</v>
      </c>
      <c r="C463" s="29" t="s">
        <v>21777</v>
      </c>
      <c r="D463" s="1">
        <v>2</v>
      </c>
      <c r="E463" s="3">
        <v>1</v>
      </c>
      <c r="F463" s="3">
        <v>6</v>
      </c>
      <c r="G463" s="1">
        <v>1</v>
      </c>
      <c r="H463" s="1">
        <v>1458</v>
      </c>
      <c r="I463" s="1">
        <v>164.8</v>
      </c>
      <c r="J463" s="1">
        <v>6.8</v>
      </c>
      <c r="K463" s="1">
        <v>34.14</v>
      </c>
      <c r="L463" s="1" t="s">
        <v>55</v>
      </c>
      <c r="M463" s="1" t="s">
        <v>55</v>
      </c>
      <c r="N463" s="1" t="s">
        <v>55</v>
      </c>
      <c r="O463" s="1" t="s">
        <v>55</v>
      </c>
      <c r="P463" s="1" t="s">
        <v>55</v>
      </c>
      <c r="Q463" s="1" t="s">
        <v>55</v>
      </c>
      <c r="R463" s="3" t="s">
        <v>21778</v>
      </c>
      <c r="S463" s="1" t="s">
        <v>55</v>
      </c>
      <c r="T463" s="1" t="s">
        <v>55</v>
      </c>
      <c r="U463" s="1" t="s">
        <v>55</v>
      </c>
      <c r="V463" s="5">
        <v>1.113</v>
      </c>
      <c r="W463" s="5">
        <v>0.23284322783773601</v>
      </c>
      <c r="X463" s="1">
        <v>105.3</v>
      </c>
      <c r="Y463" s="1">
        <v>94.7</v>
      </c>
      <c r="Z463" s="3">
        <v>98.4</v>
      </c>
      <c r="AA463" s="3">
        <v>143.69999999999999</v>
      </c>
      <c r="AB463" s="3">
        <v>93.8</v>
      </c>
      <c r="AC463" s="3">
        <v>88.5</v>
      </c>
      <c r="AD463" s="3">
        <v>95.4</v>
      </c>
      <c r="AE463" s="3">
        <v>80.3</v>
      </c>
      <c r="AF463" s="7">
        <v>215032.890625</v>
      </c>
      <c r="AG463" s="7">
        <v>299251.0625</v>
      </c>
      <c r="AH463" s="7">
        <v>225861.484375</v>
      </c>
      <c r="AI463" s="7">
        <v>183652.984375</v>
      </c>
      <c r="AJ463" s="7">
        <v>239701.140625</v>
      </c>
      <c r="AK463" s="7">
        <v>165910.921875</v>
      </c>
      <c r="AL463" s="8">
        <v>247421.75321728099</v>
      </c>
      <c r="AM463" s="8">
        <v>361249.03850932501</v>
      </c>
      <c r="AN463" s="8">
        <v>235802.55956050899</v>
      </c>
      <c r="AO463" s="8">
        <v>222358.038534969</v>
      </c>
      <c r="AP463" s="8">
        <v>239701.140625</v>
      </c>
      <c r="AQ463" s="8">
        <v>201792.09071634099</v>
      </c>
      <c r="AR463" s="1" t="s">
        <v>50</v>
      </c>
      <c r="AS463" s="1" t="s">
        <v>50</v>
      </c>
      <c r="AT463" s="1" t="s">
        <v>50</v>
      </c>
      <c r="AU463" s="1" t="s">
        <v>50</v>
      </c>
      <c r="AV463" s="1" t="s">
        <v>50</v>
      </c>
      <c r="AW463" s="1" t="s">
        <v>50</v>
      </c>
      <c r="AX463" s="1" t="s">
        <v>5596</v>
      </c>
      <c r="AY463" s="12">
        <f t="shared" si="28"/>
        <v>1.2720821509379034</v>
      </c>
      <c r="AZ463" s="12">
        <f t="shared" si="29"/>
        <v>0.34719184273207238</v>
      </c>
      <c r="BA463" s="12">
        <f t="shared" si="30"/>
        <v>0.22039131740075904</v>
      </c>
      <c r="BB463" s="12">
        <f t="shared" si="31"/>
        <v>0.65680551907259288</v>
      </c>
    </row>
    <row r="464" spans="1:54">
      <c r="A464" s="3" t="s">
        <v>50</v>
      </c>
      <c r="B464" s="1" t="s">
        <v>11809</v>
      </c>
      <c r="C464" s="3" t="s">
        <v>11810</v>
      </c>
      <c r="D464" s="1">
        <v>3</v>
      </c>
      <c r="E464" s="3">
        <v>1</v>
      </c>
      <c r="F464" s="3">
        <v>1</v>
      </c>
      <c r="G464" s="1">
        <v>1</v>
      </c>
      <c r="H464" s="1">
        <v>507</v>
      </c>
      <c r="I464" s="1">
        <v>51.7</v>
      </c>
      <c r="J464" s="1">
        <v>8.7200000000000006</v>
      </c>
      <c r="K464" s="1">
        <v>2.65</v>
      </c>
      <c r="L464" s="1" t="s">
        <v>6032</v>
      </c>
      <c r="M464" s="1" t="s">
        <v>151</v>
      </c>
      <c r="N464" s="1" t="s">
        <v>87</v>
      </c>
      <c r="O464" s="1" t="s">
        <v>3011</v>
      </c>
      <c r="P464" s="1" t="s">
        <v>11811</v>
      </c>
      <c r="Q464" s="1" t="s">
        <v>11812</v>
      </c>
      <c r="R464" s="3" t="s">
        <v>11813</v>
      </c>
      <c r="S464" s="1" t="s">
        <v>11814</v>
      </c>
      <c r="T464" s="1" t="s">
        <v>55</v>
      </c>
      <c r="U464" s="1" t="s">
        <v>55</v>
      </c>
      <c r="V464" s="5">
        <v>0.93100000000000005</v>
      </c>
      <c r="W464" s="5">
        <v>0.48561382664005098</v>
      </c>
      <c r="X464" s="1">
        <v>96.4</v>
      </c>
      <c r="Y464" s="1">
        <v>103.6</v>
      </c>
      <c r="Z464" s="3">
        <v>110.2</v>
      </c>
      <c r="AA464" s="3">
        <v>128</v>
      </c>
      <c r="AB464" s="3">
        <v>97.8</v>
      </c>
      <c r="AC464" s="3">
        <v>118.3</v>
      </c>
      <c r="AD464" s="3">
        <v>124.7</v>
      </c>
      <c r="AE464" s="3">
        <v>21</v>
      </c>
      <c r="AF464" s="7">
        <v>166506.15625</v>
      </c>
      <c r="AG464" s="7">
        <v>184368.953125</v>
      </c>
      <c r="AH464" s="7">
        <v>162905.265625</v>
      </c>
      <c r="AI464" s="7">
        <v>169981.4375</v>
      </c>
      <c r="AJ464" s="7">
        <v>216900.375</v>
      </c>
      <c r="AK464" s="7" t="s">
        <v>55</v>
      </c>
      <c r="AL464" s="8">
        <v>191585.784765783</v>
      </c>
      <c r="AM464" s="8">
        <v>222565.983528888</v>
      </c>
      <c r="AN464" s="8">
        <v>170075.38362087999</v>
      </c>
      <c r="AO464" s="8">
        <v>205805.19918302799</v>
      </c>
      <c r="AP464" s="8">
        <v>216900.375</v>
      </c>
      <c r="AQ464" s="8">
        <v>36604.083606870103</v>
      </c>
      <c r="AR464" s="1" t="s">
        <v>50</v>
      </c>
      <c r="AS464" s="1" t="s">
        <v>62</v>
      </c>
      <c r="AT464" s="1" t="s">
        <v>62</v>
      </c>
      <c r="AU464" s="1" t="s">
        <v>62</v>
      </c>
      <c r="AV464" s="1" t="s">
        <v>62</v>
      </c>
      <c r="AW464" s="1" t="s">
        <v>63</v>
      </c>
      <c r="AX464" s="1" t="s">
        <v>3391</v>
      </c>
      <c r="AY464" s="12">
        <f t="shared" si="28"/>
        <v>1.271967924050911</v>
      </c>
      <c r="AZ464" s="12">
        <f t="shared" si="29"/>
        <v>0.34706228980767745</v>
      </c>
      <c r="BA464" s="12">
        <f t="shared" si="30"/>
        <v>0.52779940586772722</v>
      </c>
      <c r="BB464" s="12">
        <f t="shared" si="31"/>
        <v>0.27753110299151446</v>
      </c>
    </row>
    <row r="465" spans="1:54">
      <c r="A465" s="3" t="s">
        <v>50</v>
      </c>
      <c r="B465" s="1" t="s">
        <v>5387</v>
      </c>
      <c r="C465" s="3" t="s">
        <v>5388</v>
      </c>
      <c r="D465" s="1">
        <v>4</v>
      </c>
      <c r="E465" s="3">
        <v>1</v>
      </c>
      <c r="F465" s="3">
        <v>6</v>
      </c>
      <c r="G465" s="1">
        <v>1</v>
      </c>
      <c r="H465" s="1">
        <v>339</v>
      </c>
      <c r="I465" s="1">
        <v>38.700000000000003</v>
      </c>
      <c r="J465" s="1">
        <v>9.25</v>
      </c>
      <c r="K465" s="1">
        <v>22.17</v>
      </c>
      <c r="L465" s="1" t="s">
        <v>55</v>
      </c>
      <c r="M465" s="1" t="s">
        <v>68</v>
      </c>
      <c r="N465" s="1" t="s">
        <v>55</v>
      </c>
      <c r="O465" s="1" t="s">
        <v>5389</v>
      </c>
      <c r="P465" s="1" t="s">
        <v>5390</v>
      </c>
      <c r="Q465" s="1" t="s">
        <v>5391</v>
      </c>
      <c r="R465" s="3" t="s">
        <v>5392</v>
      </c>
      <c r="S465" s="1" t="s">
        <v>5393</v>
      </c>
      <c r="T465" s="1" t="s">
        <v>55</v>
      </c>
      <c r="U465" s="1" t="s">
        <v>55</v>
      </c>
      <c r="V465" s="5">
        <v>1.1639999999999999</v>
      </c>
      <c r="W465" s="5">
        <v>0.16978314279614801</v>
      </c>
      <c r="X465" s="1">
        <v>107.6</v>
      </c>
      <c r="Y465" s="1">
        <v>92.4</v>
      </c>
      <c r="Z465" s="3">
        <v>105.7</v>
      </c>
      <c r="AA465" s="3">
        <v>101.5</v>
      </c>
      <c r="AB465" s="3">
        <v>128.69999999999999</v>
      </c>
      <c r="AC465" s="3">
        <v>69</v>
      </c>
      <c r="AD465" s="3">
        <v>90.8</v>
      </c>
      <c r="AE465" s="3">
        <v>104.4</v>
      </c>
      <c r="AF465" s="7">
        <v>200677.5625</v>
      </c>
      <c r="AG465" s="7">
        <v>183702.96875</v>
      </c>
      <c r="AH465" s="7">
        <v>269448.0625</v>
      </c>
      <c r="AI465" s="7">
        <v>124544.90625</v>
      </c>
      <c r="AJ465" s="7">
        <v>198430.71875</v>
      </c>
      <c r="AK465" s="7">
        <v>187530.15625</v>
      </c>
      <c r="AL465" s="8">
        <v>230904.18494029099</v>
      </c>
      <c r="AM465" s="8">
        <v>221762.022423049</v>
      </c>
      <c r="AN465" s="8">
        <v>281307.55884270102</v>
      </c>
      <c r="AO465" s="8">
        <v>150792.87253358401</v>
      </c>
      <c r="AP465" s="8">
        <v>198430.71875</v>
      </c>
      <c r="AQ465" s="8">
        <v>228086.866581095</v>
      </c>
      <c r="AR465" s="1" t="s">
        <v>50</v>
      </c>
      <c r="AS465" s="1" t="s">
        <v>50</v>
      </c>
      <c r="AT465" s="1" t="s">
        <v>50</v>
      </c>
      <c r="AU465" s="1" t="s">
        <v>50</v>
      </c>
      <c r="AV465" s="1" t="s">
        <v>50</v>
      </c>
      <c r="AW465" s="1" t="s">
        <v>50</v>
      </c>
      <c r="AX465" s="1" t="s">
        <v>5394</v>
      </c>
      <c r="AY465" s="12">
        <f t="shared" si="28"/>
        <v>1.2713675219409999</v>
      </c>
      <c r="AZ465" s="12">
        <f t="shared" si="29"/>
        <v>0.34638113926266095</v>
      </c>
      <c r="BA465" s="12">
        <f t="shared" si="30"/>
        <v>0.14767848820384558</v>
      </c>
      <c r="BB465" s="12">
        <f t="shared" si="31"/>
        <v>0.83068276220175108</v>
      </c>
    </row>
    <row r="466" spans="1:54">
      <c r="A466" s="3" t="s">
        <v>50</v>
      </c>
      <c r="B466" s="1" t="s">
        <v>3457</v>
      </c>
      <c r="C466" s="3" t="s">
        <v>3458</v>
      </c>
      <c r="D466" s="1">
        <v>18</v>
      </c>
      <c r="E466" s="3">
        <v>9</v>
      </c>
      <c r="F466" s="3">
        <v>56</v>
      </c>
      <c r="G466" s="1">
        <v>9</v>
      </c>
      <c r="H466" s="1">
        <v>601</v>
      </c>
      <c r="I466" s="1">
        <v>63.9</v>
      </c>
      <c r="J466" s="1">
        <v>8.6199999999999992</v>
      </c>
      <c r="K466" s="1">
        <v>153.88999999999999</v>
      </c>
      <c r="L466" s="1" t="s">
        <v>55</v>
      </c>
      <c r="M466" s="1" t="s">
        <v>298</v>
      </c>
      <c r="N466" s="1" t="s">
        <v>55</v>
      </c>
      <c r="O466" s="1" t="s">
        <v>3459</v>
      </c>
      <c r="P466" s="1" t="s">
        <v>3460</v>
      </c>
      <c r="Q466" s="1" t="s">
        <v>3461</v>
      </c>
      <c r="R466" s="3" t="s">
        <v>3462</v>
      </c>
      <c r="S466" s="1" t="s">
        <v>3463</v>
      </c>
      <c r="T466" s="1" t="s">
        <v>55</v>
      </c>
      <c r="U466" s="1" t="s">
        <v>55</v>
      </c>
      <c r="V466" s="5">
        <v>1.282</v>
      </c>
      <c r="W466" s="5">
        <v>8.5776684021100502E-2</v>
      </c>
      <c r="X466" s="1">
        <v>112.4</v>
      </c>
      <c r="Y466" s="1">
        <v>87.6</v>
      </c>
      <c r="Z466" s="3">
        <v>109.8</v>
      </c>
      <c r="AA466" s="3">
        <v>114.8</v>
      </c>
      <c r="AB466" s="3">
        <v>111.2</v>
      </c>
      <c r="AC466" s="3">
        <v>100.8</v>
      </c>
      <c r="AD466" s="3">
        <v>86.7</v>
      </c>
      <c r="AE466" s="3">
        <v>76.7</v>
      </c>
      <c r="AF466" s="7">
        <v>7556910.91796875</v>
      </c>
      <c r="AG466" s="7">
        <v>7495867.5703125</v>
      </c>
      <c r="AH466" s="7">
        <v>8436672.41796875</v>
      </c>
      <c r="AI466" s="7">
        <v>6578268.2890625</v>
      </c>
      <c r="AJ466" s="7">
        <v>6848092.65625</v>
      </c>
      <c r="AK466" s="7">
        <v>4995180.56640625</v>
      </c>
      <c r="AL466" s="8">
        <v>8695154.2287143506</v>
      </c>
      <c r="AM466" s="8">
        <v>9096927.7687758896</v>
      </c>
      <c r="AN466" s="8">
        <v>8808004.4095857404</v>
      </c>
      <c r="AO466" s="8">
        <v>7985108.0286208997</v>
      </c>
      <c r="AP466" s="8">
        <v>6871228.6633542096</v>
      </c>
      <c r="AQ466" s="8">
        <v>6075476.6389652798</v>
      </c>
      <c r="AR466" s="1" t="s">
        <v>50</v>
      </c>
      <c r="AS466" s="1" t="s">
        <v>50</v>
      </c>
      <c r="AT466" s="1" t="s">
        <v>50</v>
      </c>
      <c r="AU466" s="1" t="s">
        <v>50</v>
      </c>
      <c r="AV466" s="1" t="s">
        <v>50</v>
      </c>
      <c r="AW466" s="1" t="s">
        <v>50</v>
      </c>
      <c r="AX466" s="1" t="s">
        <v>3464</v>
      </c>
      <c r="AY466" s="12">
        <f t="shared" si="28"/>
        <v>1.2707970392492001</v>
      </c>
      <c r="AZ466" s="12">
        <f t="shared" si="29"/>
        <v>0.34573363392272105</v>
      </c>
      <c r="BA466" s="12">
        <f t="shared" si="30"/>
        <v>2.89763852657288E-2</v>
      </c>
      <c r="BB466" s="12">
        <f t="shared" si="31"/>
        <v>1.5379557926764913</v>
      </c>
    </row>
    <row r="467" spans="1:54">
      <c r="A467" s="3" t="s">
        <v>50</v>
      </c>
      <c r="B467" s="1" t="s">
        <v>4322</v>
      </c>
      <c r="C467" s="3" t="s">
        <v>4323</v>
      </c>
      <c r="D467" s="1">
        <v>8</v>
      </c>
      <c r="E467" s="3">
        <v>4</v>
      </c>
      <c r="F467" s="3">
        <v>36</v>
      </c>
      <c r="G467" s="1">
        <v>4</v>
      </c>
      <c r="H467" s="1">
        <v>567</v>
      </c>
      <c r="I467" s="1">
        <v>64.5</v>
      </c>
      <c r="J467" s="1">
        <v>9.74</v>
      </c>
      <c r="K467" s="1">
        <v>112.17</v>
      </c>
      <c r="L467" s="1" t="s">
        <v>574</v>
      </c>
      <c r="M467" s="1" t="s">
        <v>68</v>
      </c>
      <c r="N467" s="1" t="s">
        <v>55</v>
      </c>
      <c r="O467" s="1" t="s">
        <v>4324</v>
      </c>
      <c r="P467" s="1" t="s">
        <v>4325</v>
      </c>
      <c r="Q467" s="1" t="s">
        <v>4326</v>
      </c>
      <c r="R467" s="3" t="s">
        <v>4327</v>
      </c>
      <c r="S467" s="1" t="s">
        <v>4328</v>
      </c>
      <c r="T467" s="1" t="s">
        <v>55</v>
      </c>
      <c r="U467" s="1" t="s">
        <v>55</v>
      </c>
      <c r="V467" s="5">
        <v>1.222</v>
      </c>
      <c r="W467" s="5">
        <v>0.13036138016571799</v>
      </c>
      <c r="X467" s="1">
        <v>110</v>
      </c>
      <c r="Y467" s="1">
        <v>90</v>
      </c>
      <c r="Z467" s="3">
        <v>114.7</v>
      </c>
      <c r="AA467" s="3">
        <v>108</v>
      </c>
      <c r="AB467" s="3">
        <v>112.9</v>
      </c>
      <c r="AC467" s="3">
        <v>92.4</v>
      </c>
      <c r="AD467" s="3">
        <v>100.3</v>
      </c>
      <c r="AE467" s="3">
        <v>71.599999999999994</v>
      </c>
      <c r="AF467" s="7">
        <v>2547202.5703125</v>
      </c>
      <c r="AG467" s="7">
        <v>2286884.390625</v>
      </c>
      <c r="AH467" s="7">
        <v>2724111.1953125</v>
      </c>
      <c r="AI467" s="7">
        <v>1921272.8671875</v>
      </c>
      <c r="AJ467" s="7">
        <v>2564291.3828125</v>
      </c>
      <c r="AK467" s="7">
        <v>1453182.09375</v>
      </c>
      <c r="AL467" s="8">
        <v>2930869.4307856299</v>
      </c>
      <c r="AM467" s="8">
        <v>2760674.5332617299</v>
      </c>
      <c r="AN467" s="8">
        <v>2886068.4695070102</v>
      </c>
      <c r="AO467" s="8">
        <v>2361349.0201019002</v>
      </c>
      <c r="AP467" s="8">
        <v>2564291.3828125</v>
      </c>
      <c r="AQ467" s="8">
        <v>1829243.5961410899</v>
      </c>
      <c r="AR467" s="1" t="s">
        <v>50</v>
      </c>
      <c r="AS467" s="1" t="s">
        <v>50</v>
      </c>
      <c r="AT467" s="1" t="s">
        <v>50</v>
      </c>
      <c r="AU467" s="1" t="s">
        <v>50</v>
      </c>
      <c r="AV467" s="1" t="s">
        <v>50</v>
      </c>
      <c r="AW467" s="1" t="s">
        <v>50</v>
      </c>
      <c r="AX467" s="1" t="s">
        <v>4329</v>
      </c>
      <c r="AY467" s="12">
        <f t="shared" ref="AY467:AY530" si="32">AVERAGE(AL467:AN467)/AVERAGE(AO467:AQ467)</f>
        <v>1.2698385989683534</v>
      </c>
      <c r="AZ467" s="12">
        <f t="shared" si="29"/>
        <v>0.34464513694585447</v>
      </c>
      <c r="BA467" s="12">
        <f t="shared" si="30"/>
        <v>5.4080682254560634E-2</v>
      </c>
      <c r="BB467" s="12">
        <f t="shared" si="31"/>
        <v>1.266957838192124</v>
      </c>
    </row>
    <row r="468" spans="1:54">
      <c r="A468" s="3" t="s">
        <v>50</v>
      </c>
      <c r="B468" s="1" t="s">
        <v>5610</v>
      </c>
      <c r="C468" s="3" t="s">
        <v>5611</v>
      </c>
      <c r="D468" s="1">
        <v>1</v>
      </c>
      <c r="E468" s="3">
        <v>1</v>
      </c>
      <c r="F468" s="3">
        <v>3</v>
      </c>
      <c r="G468" s="1">
        <v>1</v>
      </c>
      <c r="H468" s="1">
        <v>901</v>
      </c>
      <c r="I468" s="1">
        <v>104.1</v>
      </c>
      <c r="J468" s="1">
        <v>6.55</v>
      </c>
      <c r="K468" s="1">
        <v>7.85</v>
      </c>
      <c r="L468" s="1" t="s">
        <v>5612</v>
      </c>
      <c r="M468" s="1" t="s">
        <v>1868</v>
      </c>
      <c r="N468" s="1" t="s">
        <v>714</v>
      </c>
      <c r="O468" s="1" t="s">
        <v>5613</v>
      </c>
      <c r="P468" s="1" t="s">
        <v>5614</v>
      </c>
      <c r="Q468" s="1" t="s">
        <v>5615</v>
      </c>
      <c r="R468" s="3" t="s">
        <v>5616</v>
      </c>
      <c r="S468" s="1" t="s">
        <v>5617</v>
      </c>
      <c r="T468" s="1" t="s">
        <v>5618</v>
      </c>
      <c r="U468" s="1" t="s">
        <v>5619</v>
      </c>
      <c r="V468" s="5">
        <v>1.149</v>
      </c>
      <c r="W468" s="5">
        <v>0.25288758959898899</v>
      </c>
      <c r="X468" s="1">
        <v>106.9</v>
      </c>
      <c r="Y468" s="1">
        <v>93.1</v>
      </c>
      <c r="Z468" s="3">
        <v>111.7</v>
      </c>
      <c r="AA468" s="3">
        <v>122.5</v>
      </c>
      <c r="AB468" s="3">
        <v>101.3</v>
      </c>
      <c r="AC468" s="3">
        <v>61.7</v>
      </c>
      <c r="AD468" s="3">
        <v>105.4</v>
      </c>
      <c r="AE468" s="3">
        <v>97.3</v>
      </c>
      <c r="AF468" s="7">
        <v>100159.75</v>
      </c>
      <c r="AG468" s="7">
        <v>104686.359375</v>
      </c>
      <c r="AH468" s="7">
        <v>100101.8046875</v>
      </c>
      <c r="AI468" s="7">
        <v>52544.40625</v>
      </c>
      <c r="AJ468" s="7">
        <v>108696.6015625</v>
      </c>
      <c r="AK468" s="7">
        <v>82490.1953125</v>
      </c>
      <c r="AL468" s="8">
        <v>115246.09502656</v>
      </c>
      <c r="AM468" s="8">
        <v>126374.97876640099</v>
      </c>
      <c r="AN468" s="8">
        <v>104507.688981395</v>
      </c>
      <c r="AO468" s="8">
        <v>63618.193570313801</v>
      </c>
      <c r="AP468" s="8">
        <v>108696.6015625</v>
      </c>
      <c r="AQ468" s="8">
        <v>100330.157819568</v>
      </c>
      <c r="AR468" s="1" t="s">
        <v>50</v>
      </c>
      <c r="AS468" s="1" t="s">
        <v>50</v>
      </c>
      <c r="AT468" s="1" t="s">
        <v>62</v>
      </c>
      <c r="AU468" s="1" t="s">
        <v>62</v>
      </c>
      <c r="AV468" s="1" t="s">
        <v>50</v>
      </c>
      <c r="AW468" s="1" t="s">
        <v>62</v>
      </c>
      <c r="AX468" s="1" t="s">
        <v>5620</v>
      </c>
      <c r="AY468" s="12">
        <f t="shared" si="32"/>
        <v>1.269521988308393</v>
      </c>
      <c r="AZ468" s="12">
        <f t="shared" si="29"/>
        <v>0.34428538289306421</v>
      </c>
      <c r="BA468" s="12">
        <f t="shared" si="30"/>
        <v>0.18271676211190305</v>
      </c>
      <c r="BB468" s="12">
        <f t="shared" si="31"/>
        <v>0.73822160941384818</v>
      </c>
    </row>
    <row r="469" spans="1:54">
      <c r="A469" s="3" t="s">
        <v>50</v>
      </c>
      <c r="B469" s="1" t="s">
        <v>5508</v>
      </c>
      <c r="C469" s="3" t="s">
        <v>5509</v>
      </c>
      <c r="D469" s="1">
        <v>1</v>
      </c>
      <c r="E469" s="3">
        <v>1</v>
      </c>
      <c r="F469" s="3">
        <v>5</v>
      </c>
      <c r="G469" s="1">
        <v>1</v>
      </c>
      <c r="H469" s="1">
        <v>702</v>
      </c>
      <c r="I469" s="1">
        <v>79.3</v>
      </c>
      <c r="J469" s="1">
        <v>9.1300000000000008</v>
      </c>
      <c r="K469" s="1">
        <v>10.09</v>
      </c>
      <c r="L469" s="1" t="s">
        <v>353</v>
      </c>
      <c r="M469" s="1" t="s">
        <v>4990</v>
      </c>
      <c r="N469" s="1" t="s">
        <v>1983</v>
      </c>
      <c r="O469" s="1" t="s">
        <v>5510</v>
      </c>
      <c r="P469" s="1" t="s">
        <v>5511</v>
      </c>
      <c r="Q469" s="1" t="s">
        <v>5512</v>
      </c>
      <c r="R469" s="3" t="s">
        <v>5513</v>
      </c>
      <c r="S469" s="1" t="s">
        <v>5514</v>
      </c>
      <c r="T469" s="1" t="s">
        <v>498</v>
      </c>
      <c r="U469" s="1" t="s">
        <v>55</v>
      </c>
      <c r="V469" s="5">
        <v>1.157</v>
      </c>
      <c r="W469" s="5">
        <v>0.439999072324743</v>
      </c>
      <c r="X469" s="1">
        <v>107.3</v>
      </c>
      <c r="Y469" s="1">
        <v>92.7</v>
      </c>
      <c r="Z469" s="3">
        <v>108.6</v>
      </c>
      <c r="AA469" s="3">
        <v>85</v>
      </c>
      <c r="AB469" s="3">
        <v>142</v>
      </c>
      <c r="AC469" s="3">
        <v>125.1</v>
      </c>
      <c r="AD469" s="3">
        <v>93.9</v>
      </c>
      <c r="AE469" s="3">
        <v>45.4</v>
      </c>
      <c r="AF469" s="7">
        <v>108752.3125</v>
      </c>
      <c r="AG469" s="7">
        <v>81187.8046875</v>
      </c>
      <c r="AH469" s="7">
        <v>156732.265625</v>
      </c>
      <c r="AI469" s="7">
        <v>119126.15625</v>
      </c>
      <c r="AJ469" s="7">
        <v>108189.5546875</v>
      </c>
      <c r="AK469" s="7" t="s">
        <v>55</v>
      </c>
      <c r="AL469" s="8">
        <v>125132.893609789</v>
      </c>
      <c r="AM469" s="8">
        <v>98008.060980710099</v>
      </c>
      <c r="AN469" s="8">
        <v>163630.68498536499</v>
      </c>
      <c r="AO469" s="8">
        <v>144232.11543283801</v>
      </c>
      <c r="AP469" s="8">
        <v>108189.5546875</v>
      </c>
      <c r="AQ469" s="8">
        <v>52350.491077835199</v>
      </c>
      <c r="AR469" s="1" t="s">
        <v>50</v>
      </c>
      <c r="AS469" s="1" t="s">
        <v>50</v>
      </c>
      <c r="AT469" s="1" t="s">
        <v>50</v>
      </c>
      <c r="AU469" s="1" t="s">
        <v>50</v>
      </c>
      <c r="AV469" s="1" t="s">
        <v>62</v>
      </c>
      <c r="AW469" s="1" t="s">
        <v>50</v>
      </c>
      <c r="AX469" s="1" t="s">
        <v>5515</v>
      </c>
      <c r="AY469" s="12">
        <f t="shared" si="32"/>
        <v>1.2690517337781781</v>
      </c>
      <c r="AZ469" s="12">
        <f t="shared" si="29"/>
        <v>0.34375088284640093</v>
      </c>
      <c r="BA469" s="12">
        <f t="shared" si="30"/>
        <v>0.45172576644748841</v>
      </c>
      <c r="BB469" s="12">
        <f t="shared" si="31"/>
        <v>0.34512513656543548</v>
      </c>
    </row>
    <row r="470" spans="1:54">
      <c r="A470" s="3" t="s">
        <v>50</v>
      </c>
      <c r="B470" s="1" t="s">
        <v>3962</v>
      </c>
      <c r="C470" s="3" t="s">
        <v>3963</v>
      </c>
      <c r="D470" s="1">
        <v>4</v>
      </c>
      <c r="E470" s="3">
        <v>2</v>
      </c>
      <c r="F470" s="3">
        <v>19</v>
      </c>
      <c r="G470" s="1">
        <v>2</v>
      </c>
      <c r="H470" s="1">
        <v>1002</v>
      </c>
      <c r="I470" s="1">
        <v>111.6</v>
      </c>
      <c r="J470" s="1">
        <v>4.9400000000000004</v>
      </c>
      <c r="K470" s="1">
        <v>87.46</v>
      </c>
      <c r="L470" s="1" t="s">
        <v>689</v>
      </c>
      <c r="M470" s="1" t="s">
        <v>1014</v>
      </c>
      <c r="N470" s="1" t="s">
        <v>1392</v>
      </c>
      <c r="O470" s="1" t="s">
        <v>3964</v>
      </c>
      <c r="P470" s="1" t="s">
        <v>3965</v>
      </c>
      <c r="Q470" s="1" t="s">
        <v>3966</v>
      </c>
      <c r="R470" s="3" t="s">
        <v>3967</v>
      </c>
      <c r="S470" s="1" t="s">
        <v>3968</v>
      </c>
      <c r="T470" s="1" t="s">
        <v>55</v>
      </c>
      <c r="U470" s="1" t="s">
        <v>2380</v>
      </c>
      <c r="V470" s="5">
        <v>1.2430000000000001</v>
      </c>
      <c r="W470" s="5">
        <v>7.6917069905150695E-2</v>
      </c>
      <c r="X470" s="1">
        <v>110.8</v>
      </c>
      <c r="Y470" s="1">
        <v>89.2</v>
      </c>
      <c r="Z470" s="3">
        <v>126.9</v>
      </c>
      <c r="AA470" s="3">
        <v>110.3</v>
      </c>
      <c r="AB470" s="3">
        <v>98.1</v>
      </c>
      <c r="AC470" s="3">
        <v>91.8</v>
      </c>
      <c r="AD470" s="3">
        <v>88.8</v>
      </c>
      <c r="AE470" s="3">
        <v>84.1</v>
      </c>
      <c r="AF470" s="7">
        <v>1426822.84375</v>
      </c>
      <c r="AG470" s="7">
        <v>1153527.359375</v>
      </c>
      <c r="AH470" s="7">
        <v>1215755.484375</v>
      </c>
      <c r="AI470" s="7">
        <v>980903.375</v>
      </c>
      <c r="AJ470" s="7">
        <v>1148937.59375</v>
      </c>
      <c r="AK470" s="7">
        <v>888736.9375</v>
      </c>
      <c r="AL470" s="8">
        <v>1641734.93880404</v>
      </c>
      <c r="AM470" s="8">
        <v>1427964.9721240201</v>
      </c>
      <c r="AN470" s="8">
        <v>1269265.7883155399</v>
      </c>
      <c r="AO470" s="8">
        <v>1187629.7638157101</v>
      </c>
      <c r="AP470" s="8">
        <v>1148937.59375</v>
      </c>
      <c r="AQ470" s="8">
        <v>1088882.1774260299</v>
      </c>
      <c r="AR470" s="1" t="s">
        <v>50</v>
      </c>
      <c r="AS470" s="1" t="s">
        <v>50</v>
      </c>
      <c r="AT470" s="1" t="s">
        <v>50</v>
      </c>
      <c r="AU470" s="1" t="s">
        <v>50</v>
      </c>
      <c r="AV470" s="1" t="s">
        <v>50</v>
      </c>
      <c r="AW470" s="1" t="s">
        <v>50</v>
      </c>
      <c r="AX470" s="1" t="s">
        <v>3969</v>
      </c>
      <c r="AY470" s="12">
        <f t="shared" si="32"/>
        <v>1.2666850452532101</v>
      </c>
      <c r="AZ470" s="12">
        <f t="shared" si="29"/>
        <v>0.34105785033768043</v>
      </c>
      <c r="BA470" s="12">
        <f t="shared" si="30"/>
        <v>5.2617090992434085E-2</v>
      </c>
      <c r="BB470" s="12">
        <f t="shared" si="31"/>
        <v>1.2788731661487671</v>
      </c>
    </row>
    <row r="471" spans="1:54">
      <c r="A471" s="3" t="s">
        <v>50</v>
      </c>
      <c r="B471" s="1" t="s">
        <v>5184</v>
      </c>
      <c r="C471" s="3" t="s">
        <v>5185</v>
      </c>
      <c r="D471" s="1">
        <v>10</v>
      </c>
      <c r="E471" s="3">
        <v>4</v>
      </c>
      <c r="F471" s="3">
        <v>10</v>
      </c>
      <c r="G471" s="1">
        <v>4</v>
      </c>
      <c r="H471" s="1">
        <v>328</v>
      </c>
      <c r="I471" s="1">
        <v>35.799999999999997</v>
      </c>
      <c r="J471" s="1">
        <v>8</v>
      </c>
      <c r="K471" s="1">
        <v>19.62</v>
      </c>
      <c r="L471" s="1" t="s">
        <v>163</v>
      </c>
      <c r="M471" s="1" t="s">
        <v>5186</v>
      </c>
      <c r="N471" s="1" t="s">
        <v>108</v>
      </c>
      <c r="O471" s="1" t="s">
        <v>5187</v>
      </c>
      <c r="P471" s="1" t="s">
        <v>5188</v>
      </c>
      <c r="Q471" s="1" t="s">
        <v>5189</v>
      </c>
      <c r="R471" s="3" t="s">
        <v>5190</v>
      </c>
      <c r="S471" s="1" t="s">
        <v>5191</v>
      </c>
      <c r="T471" s="1" t="s">
        <v>5192</v>
      </c>
      <c r="U471" s="1" t="s">
        <v>5193</v>
      </c>
      <c r="V471" s="5">
        <v>1.171</v>
      </c>
      <c r="W471" s="5">
        <v>0.27727724286219801</v>
      </c>
      <c r="X471" s="1">
        <v>107.9</v>
      </c>
      <c r="Y471" s="1">
        <v>92.1</v>
      </c>
      <c r="Z471" s="3">
        <v>117.7</v>
      </c>
      <c r="AA471" s="3">
        <v>96.8</v>
      </c>
      <c r="AB471" s="3">
        <v>120.7</v>
      </c>
      <c r="AC471" s="3">
        <v>100.5</v>
      </c>
      <c r="AD471" s="3">
        <v>104.1</v>
      </c>
      <c r="AE471" s="3">
        <v>60.2</v>
      </c>
      <c r="AF471" s="7">
        <v>616004.2421875</v>
      </c>
      <c r="AG471" s="7">
        <v>482900.203125</v>
      </c>
      <c r="AH471" s="7">
        <v>696117.46875</v>
      </c>
      <c r="AI471" s="7">
        <v>499825.5234375</v>
      </c>
      <c r="AJ471" s="7">
        <v>626809.25</v>
      </c>
      <c r="AK471" s="7">
        <v>294350.390625</v>
      </c>
      <c r="AL471" s="8">
        <v>708788.54461901495</v>
      </c>
      <c r="AM471" s="8">
        <v>582946.08085097198</v>
      </c>
      <c r="AN471" s="8">
        <v>726756.407097277</v>
      </c>
      <c r="AO471" s="8">
        <v>605164.26334973203</v>
      </c>
      <c r="AP471" s="8">
        <v>626809.25</v>
      </c>
      <c r="AQ471" s="8">
        <v>362170.15748386102</v>
      </c>
      <c r="AR471" s="1" t="s">
        <v>50</v>
      </c>
      <c r="AS471" s="1" t="s">
        <v>50</v>
      </c>
      <c r="AT471" s="1" t="s">
        <v>50</v>
      </c>
      <c r="AU471" s="1" t="s">
        <v>50</v>
      </c>
      <c r="AV471" s="1" t="s">
        <v>50</v>
      </c>
      <c r="AW471" s="1" t="s">
        <v>50</v>
      </c>
      <c r="AX471" s="1" t="s">
        <v>5194</v>
      </c>
      <c r="AY471" s="12">
        <f t="shared" si="32"/>
        <v>1.2661914164309769</v>
      </c>
      <c r="AZ471" s="12">
        <f t="shared" si="29"/>
        <v>0.34049552061203836</v>
      </c>
      <c r="BA471" s="12">
        <f t="shared" si="30"/>
        <v>0.21519932551764842</v>
      </c>
      <c r="BB471" s="12">
        <f t="shared" si="31"/>
        <v>0.6671590941786153</v>
      </c>
    </row>
    <row r="472" spans="1:54">
      <c r="A472" s="3" t="s">
        <v>50</v>
      </c>
      <c r="B472" s="1" t="s">
        <v>3540</v>
      </c>
      <c r="C472" s="3" t="s">
        <v>3541</v>
      </c>
      <c r="D472" s="1">
        <v>12</v>
      </c>
      <c r="E472" s="3">
        <v>13</v>
      </c>
      <c r="F472" s="3">
        <v>98</v>
      </c>
      <c r="G472" s="1">
        <v>4</v>
      </c>
      <c r="H472" s="1">
        <v>1341</v>
      </c>
      <c r="I472" s="1">
        <v>151.80000000000001</v>
      </c>
      <c r="J472" s="1">
        <v>6.43</v>
      </c>
      <c r="K472" s="1">
        <v>346.82</v>
      </c>
      <c r="L472" s="1" t="s">
        <v>546</v>
      </c>
      <c r="M472" s="1" t="s">
        <v>211</v>
      </c>
      <c r="N472" s="1" t="s">
        <v>69</v>
      </c>
      <c r="O472" s="1" t="s">
        <v>3542</v>
      </c>
      <c r="P472" s="1" t="s">
        <v>3543</v>
      </c>
      <c r="Q472" s="1" t="s">
        <v>3544</v>
      </c>
      <c r="R472" s="3" t="s">
        <v>2967</v>
      </c>
      <c r="S472" s="1" t="s">
        <v>3545</v>
      </c>
      <c r="T472" s="1" t="s">
        <v>3546</v>
      </c>
      <c r="U472" s="1" t="s">
        <v>55</v>
      </c>
      <c r="V472" s="5">
        <v>1.274</v>
      </c>
      <c r="W472" s="5">
        <v>1.17798661867692E-3</v>
      </c>
      <c r="X472" s="1">
        <v>112</v>
      </c>
      <c r="Y472" s="1">
        <v>88</v>
      </c>
      <c r="Z472" s="3">
        <v>108.3</v>
      </c>
      <c r="AA472" s="3">
        <v>110.5</v>
      </c>
      <c r="AB472" s="3">
        <v>116.3</v>
      </c>
      <c r="AC472" s="3">
        <v>86.8</v>
      </c>
      <c r="AD472" s="3">
        <v>91.6</v>
      </c>
      <c r="AE472" s="3">
        <v>86.5</v>
      </c>
      <c r="AF472" s="7">
        <v>9368482.7714843806</v>
      </c>
      <c r="AG472" s="7">
        <v>9059504.44921875</v>
      </c>
      <c r="AH472" s="7">
        <v>11074080.6992188</v>
      </c>
      <c r="AI472" s="7">
        <v>7093082.7910156297</v>
      </c>
      <c r="AJ472" s="7">
        <v>9058695.5703125</v>
      </c>
      <c r="AK472" s="7">
        <v>7039630.1191406297</v>
      </c>
      <c r="AL472" s="8">
        <v>10779590.1620878</v>
      </c>
      <c r="AM472" s="8">
        <v>10997080.5286978</v>
      </c>
      <c r="AN472" s="8">
        <v>11569653.610099999</v>
      </c>
      <c r="AO472" s="8">
        <v>8633704.7635956798</v>
      </c>
      <c r="AP472" s="8">
        <v>9109035.6823759098</v>
      </c>
      <c r="AQ472" s="8">
        <v>8608485.6148585901</v>
      </c>
      <c r="AR472" s="1" t="s">
        <v>50</v>
      </c>
      <c r="AS472" s="1" t="s">
        <v>50</v>
      </c>
      <c r="AT472" s="1" t="s">
        <v>50</v>
      </c>
      <c r="AU472" s="1" t="s">
        <v>50</v>
      </c>
      <c r="AV472" s="1" t="s">
        <v>50</v>
      </c>
      <c r="AW472" s="1" t="s">
        <v>50</v>
      </c>
      <c r="AX472" s="1" t="s">
        <v>3547</v>
      </c>
      <c r="AY472" s="12">
        <f t="shared" si="32"/>
        <v>1.2654562722777176</v>
      </c>
      <c r="AZ472" s="12">
        <f t="shared" si="29"/>
        <v>0.33965765611866033</v>
      </c>
      <c r="BA472" s="12">
        <f t="shared" si="30"/>
        <v>1.2385052186508539E-3</v>
      </c>
      <c r="BB472" s="12">
        <f t="shared" si="31"/>
        <v>2.9071021591011608</v>
      </c>
    </row>
    <row r="473" spans="1:54">
      <c r="A473" s="3" t="s">
        <v>50</v>
      </c>
      <c r="B473" s="1" t="s">
        <v>4000</v>
      </c>
      <c r="C473" s="3" t="s">
        <v>4001</v>
      </c>
      <c r="D473" s="1">
        <v>6</v>
      </c>
      <c r="E473" s="3">
        <v>4</v>
      </c>
      <c r="F473" s="3">
        <v>71</v>
      </c>
      <c r="G473" s="1">
        <v>4</v>
      </c>
      <c r="H473" s="1">
        <v>875</v>
      </c>
      <c r="I473" s="1">
        <v>100.8</v>
      </c>
      <c r="J473" s="1">
        <v>8.6300000000000008</v>
      </c>
      <c r="K473" s="1">
        <v>241.43</v>
      </c>
      <c r="L473" s="1" t="s">
        <v>67</v>
      </c>
      <c r="M473" s="1" t="s">
        <v>68</v>
      </c>
      <c r="N473" s="1" t="s">
        <v>108</v>
      </c>
      <c r="O473" s="1" t="s">
        <v>4002</v>
      </c>
      <c r="P473" s="1" t="s">
        <v>4003</v>
      </c>
      <c r="Q473" s="1" t="s">
        <v>4004</v>
      </c>
      <c r="R473" s="3" t="s">
        <v>4005</v>
      </c>
      <c r="S473" s="1" t="s">
        <v>4006</v>
      </c>
      <c r="T473" s="1" t="s">
        <v>55</v>
      </c>
      <c r="U473" s="1" t="s">
        <v>55</v>
      </c>
      <c r="V473" s="5">
        <v>1.242</v>
      </c>
      <c r="W473" s="5">
        <v>9.9149198035573205E-2</v>
      </c>
      <c r="X473" s="1">
        <v>110.8</v>
      </c>
      <c r="Y473" s="1">
        <v>89.2</v>
      </c>
      <c r="Z473" s="3">
        <v>95</v>
      </c>
      <c r="AA473" s="3">
        <v>112</v>
      </c>
      <c r="AB473" s="3">
        <v>128.1</v>
      </c>
      <c r="AC473" s="3">
        <v>93.7</v>
      </c>
      <c r="AD473" s="3">
        <v>90.2</v>
      </c>
      <c r="AE473" s="3">
        <v>81</v>
      </c>
      <c r="AF473" s="7">
        <v>9772367.8046875</v>
      </c>
      <c r="AG473" s="7">
        <v>10975733.0546875</v>
      </c>
      <c r="AH473" s="7">
        <v>14483008.125</v>
      </c>
      <c r="AI473" s="7">
        <v>9128946.5078125</v>
      </c>
      <c r="AJ473" s="7">
        <v>10638613.421875</v>
      </c>
      <c r="AK473" s="7">
        <v>7879389.2890625</v>
      </c>
      <c r="AL473" s="8">
        <v>11244309.502105501</v>
      </c>
      <c r="AM473" s="8">
        <v>13249653.9187422</v>
      </c>
      <c r="AN473" s="8">
        <v>15152862.129023699</v>
      </c>
      <c r="AO473" s="8">
        <v>11080461.0781349</v>
      </c>
      <c r="AP473" s="8">
        <v>10667474.090854401</v>
      </c>
      <c r="AQ473" s="8">
        <v>9587599.0327331591</v>
      </c>
      <c r="AR473" s="1" t="s">
        <v>50</v>
      </c>
      <c r="AS473" s="1" t="s">
        <v>50</v>
      </c>
      <c r="AT473" s="1" t="s">
        <v>50</v>
      </c>
      <c r="AU473" s="1" t="s">
        <v>50</v>
      </c>
      <c r="AV473" s="1" t="s">
        <v>50</v>
      </c>
      <c r="AW473" s="1" t="s">
        <v>50</v>
      </c>
      <c r="AX473" s="1" t="s">
        <v>4007</v>
      </c>
      <c r="AY473" s="12">
        <f t="shared" si="32"/>
        <v>1.2652353489378869</v>
      </c>
      <c r="AZ473" s="12">
        <f t="shared" si="29"/>
        <v>0.33940576844895926</v>
      </c>
      <c r="BA473" s="12">
        <f t="shared" si="30"/>
        <v>8.4422425165412748E-2</v>
      </c>
      <c r="BB473" s="12">
        <f t="shared" si="31"/>
        <v>1.0735421762182324</v>
      </c>
    </row>
    <row r="474" spans="1:54">
      <c r="A474" s="3" t="s">
        <v>50</v>
      </c>
      <c r="B474" s="1" t="s">
        <v>18893</v>
      </c>
      <c r="C474" s="3" t="s">
        <v>18894</v>
      </c>
      <c r="D474" s="1">
        <v>2</v>
      </c>
      <c r="E474" s="3">
        <v>1</v>
      </c>
      <c r="F474" s="3">
        <v>17</v>
      </c>
      <c r="G474" s="1">
        <v>1</v>
      </c>
      <c r="H474" s="1">
        <v>942</v>
      </c>
      <c r="I474" s="1">
        <v>106.7</v>
      </c>
      <c r="J474" s="1">
        <v>6.02</v>
      </c>
      <c r="K474" s="1">
        <v>82.66</v>
      </c>
      <c r="L474" s="1" t="s">
        <v>18895</v>
      </c>
      <c r="M474" s="1" t="s">
        <v>3780</v>
      </c>
      <c r="N474" s="1" t="s">
        <v>253</v>
      </c>
      <c r="O474" s="1" t="s">
        <v>2729</v>
      </c>
      <c r="P474" s="1" t="s">
        <v>18896</v>
      </c>
      <c r="Q474" s="1" t="s">
        <v>18897</v>
      </c>
      <c r="R474" s="3" t="s">
        <v>18898</v>
      </c>
      <c r="S474" s="1" t="s">
        <v>18899</v>
      </c>
      <c r="T474" s="1" t="s">
        <v>18900</v>
      </c>
      <c r="U474" s="1" t="s">
        <v>55</v>
      </c>
      <c r="V474" s="5">
        <v>0.67100000000000004</v>
      </c>
      <c r="W474" s="5">
        <v>0.56398318467464004</v>
      </c>
      <c r="X474" s="1">
        <v>80.3</v>
      </c>
      <c r="Y474" s="1">
        <v>119.7</v>
      </c>
      <c r="Z474" s="3">
        <v>76.400000000000006</v>
      </c>
      <c r="AA474" s="3">
        <v>179.3</v>
      </c>
      <c r="AB474" s="3">
        <v>79.400000000000006</v>
      </c>
      <c r="AC474" s="3">
        <v>118.4</v>
      </c>
      <c r="AD474" s="3">
        <v>127.9</v>
      </c>
      <c r="AE474" s="3">
        <v>18.600000000000001</v>
      </c>
      <c r="AF474" s="7">
        <v>2366514.53125</v>
      </c>
      <c r="AG474" s="7">
        <v>5292385.65625</v>
      </c>
      <c r="AH474" s="7">
        <v>2710874.84375</v>
      </c>
      <c r="AI474" s="7">
        <v>3485146.875</v>
      </c>
      <c r="AJ474" s="7">
        <v>4559398.4375</v>
      </c>
      <c r="AK474" s="7">
        <v>545813.5625</v>
      </c>
      <c r="AL474" s="8">
        <v>2722965.6478792299</v>
      </c>
      <c r="AM474" s="8">
        <v>6388846.9226098601</v>
      </c>
      <c r="AN474" s="8">
        <v>2830191.3828881201</v>
      </c>
      <c r="AO474" s="8">
        <v>4219645.1409082999</v>
      </c>
      <c r="AP474" s="8">
        <v>4559398.4375</v>
      </c>
      <c r="AQ474" s="8">
        <v>663855.39103442105</v>
      </c>
      <c r="AR474" s="1" t="s">
        <v>50</v>
      </c>
      <c r="AS474" s="1" t="s">
        <v>50</v>
      </c>
      <c r="AT474" s="1" t="s">
        <v>50</v>
      </c>
      <c r="AU474" s="1" t="s">
        <v>50</v>
      </c>
      <c r="AV474" s="1" t="s">
        <v>50</v>
      </c>
      <c r="AW474" s="1" t="s">
        <v>50</v>
      </c>
      <c r="AX474" s="1" t="s">
        <v>13945</v>
      </c>
      <c r="AY474" s="12">
        <f t="shared" si="32"/>
        <v>1.2646544236067343</v>
      </c>
      <c r="AZ474" s="12">
        <f t="shared" si="29"/>
        <v>0.33874321143307157</v>
      </c>
      <c r="BA474" s="12">
        <f t="shared" si="30"/>
        <v>0.65581525145903274</v>
      </c>
      <c r="BB474" s="12">
        <f t="shared" si="31"/>
        <v>0.18321848771624233</v>
      </c>
    </row>
    <row r="475" spans="1:54">
      <c r="A475" s="3" t="s">
        <v>50</v>
      </c>
      <c r="B475" s="1" t="s">
        <v>3511</v>
      </c>
      <c r="C475" s="3" t="s">
        <v>3512</v>
      </c>
      <c r="D475" s="1">
        <v>22</v>
      </c>
      <c r="E475" s="3">
        <v>5</v>
      </c>
      <c r="F475" s="3">
        <v>16</v>
      </c>
      <c r="G475" s="1">
        <v>5</v>
      </c>
      <c r="H475" s="1">
        <v>196</v>
      </c>
      <c r="I475" s="1">
        <v>23.5</v>
      </c>
      <c r="J475" s="1">
        <v>11.47</v>
      </c>
      <c r="K475" s="1">
        <v>36.47</v>
      </c>
      <c r="L475" s="1" t="s">
        <v>1139</v>
      </c>
      <c r="M475" s="1" t="s">
        <v>3513</v>
      </c>
      <c r="N475" s="1" t="s">
        <v>108</v>
      </c>
      <c r="O475" s="1" t="s">
        <v>3514</v>
      </c>
      <c r="P475" s="1" t="s">
        <v>3515</v>
      </c>
      <c r="Q475" s="1" t="s">
        <v>3516</v>
      </c>
      <c r="R475" s="3" t="s">
        <v>3517</v>
      </c>
      <c r="S475" s="1" t="s">
        <v>3518</v>
      </c>
      <c r="T475" s="1" t="s">
        <v>3519</v>
      </c>
      <c r="U475" s="1" t="s">
        <v>3520</v>
      </c>
      <c r="V475" s="5">
        <v>1.278</v>
      </c>
      <c r="W475" s="5">
        <v>5.7877079841828903E-2</v>
      </c>
      <c r="X475" s="1">
        <v>112.2</v>
      </c>
      <c r="Y475" s="1">
        <v>87.8</v>
      </c>
      <c r="Z475" s="3">
        <v>120</v>
      </c>
      <c r="AA475" s="3">
        <v>115.9</v>
      </c>
      <c r="AB475" s="3">
        <v>99.1</v>
      </c>
      <c r="AC475" s="3">
        <v>77.400000000000006</v>
      </c>
      <c r="AD475" s="3">
        <v>96.9</v>
      </c>
      <c r="AE475" s="3">
        <v>90.7</v>
      </c>
      <c r="AF475" s="7">
        <v>1143677.9375</v>
      </c>
      <c r="AG475" s="7">
        <v>1053446.015625</v>
      </c>
      <c r="AH475" s="7">
        <v>1041327.3828125</v>
      </c>
      <c r="AI475" s="7">
        <v>701018.5859375</v>
      </c>
      <c r="AJ475" s="7">
        <v>1062490.734375</v>
      </c>
      <c r="AK475" s="7">
        <v>818078.09375</v>
      </c>
      <c r="AL475" s="8">
        <v>1315941.9453912801</v>
      </c>
      <c r="AM475" s="8">
        <v>1271695.9368056101</v>
      </c>
      <c r="AN475" s="8">
        <v>1087160.4022576399</v>
      </c>
      <c r="AO475" s="8">
        <v>848758.96940141998</v>
      </c>
      <c r="AP475" s="8">
        <v>1062490.734375</v>
      </c>
      <c r="AQ475" s="8">
        <v>995001.93863925897</v>
      </c>
      <c r="AR475" s="1" t="s">
        <v>50</v>
      </c>
      <c r="AS475" s="1" t="s">
        <v>50</v>
      </c>
      <c r="AT475" s="1" t="s">
        <v>50</v>
      </c>
      <c r="AU475" s="1" t="s">
        <v>50</v>
      </c>
      <c r="AV475" s="1" t="s">
        <v>50</v>
      </c>
      <c r="AW475" s="1" t="s">
        <v>50</v>
      </c>
      <c r="AX475" s="1" t="s">
        <v>3521</v>
      </c>
      <c r="AY475" s="12">
        <f t="shared" si="32"/>
        <v>1.2644460069534911</v>
      </c>
      <c r="AZ475" s="12">
        <f t="shared" si="29"/>
        <v>0.33850543386669257</v>
      </c>
      <c r="BA475" s="12">
        <f t="shared" si="30"/>
        <v>5.3127456931776215E-2</v>
      </c>
      <c r="BB475" s="12">
        <f t="shared" si="31"/>
        <v>1.2746809720994774</v>
      </c>
    </row>
    <row r="476" spans="1:54">
      <c r="A476" s="3" t="s">
        <v>50</v>
      </c>
      <c r="B476" s="1" t="s">
        <v>5987</v>
      </c>
      <c r="C476" s="3" t="s">
        <v>5988</v>
      </c>
      <c r="D476" s="1">
        <v>3</v>
      </c>
      <c r="E476" s="3">
        <v>1</v>
      </c>
      <c r="F476" s="3">
        <v>5</v>
      </c>
      <c r="G476" s="1">
        <v>1</v>
      </c>
      <c r="H476" s="1">
        <v>338</v>
      </c>
      <c r="I476" s="1">
        <v>40</v>
      </c>
      <c r="J476" s="1">
        <v>9.51</v>
      </c>
      <c r="K476" s="1">
        <v>6.85</v>
      </c>
      <c r="L476" s="1" t="s">
        <v>574</v>
      </c>
      <c r="M476" s="1" t="s">
        <v>151</v>
      </c>
      <c r="N476" s="1" t="s">
        <v>69</v>
      </c>
      <c r="O476" s="1" t="s">
        <v>5989</v>
      </c>
      <c r="P476" s="1" t="s">
        <v>55</v>
      </c>
      <c r="Q476" s="1" t="s">
        <v>55</v>
      </c>
      <c r="R476" s="3" t="s">
        <v>5990</v>
      </c>
      <c r="S476" s="1" t="s">
        <v>5991</v>
      </c>
      <c r="T476" s="1" t="s">
        <v>55</v>
      </c>
      <c r="U476" s="1" t="s">
        <v>55</v>
      </c>
      <c r="V476" s="5">
        <v>1.1279999999999999</v>
      </c>
      <c r="W476" s="5">
        <v>0.25111651025074</v>
      </c>
      <c r="X476" s="1">
        <v>106</v>
      </c>
      <c r="Y476" s="1">
        <v>94</v>
      </c>
      <c r="Z476" s="3">
        <v>121.6</v>
      </c>
      <c r="AA476" s="3">
        <v>106.1</v>
      </c>
      <c r="AB476" s="3">
        <v>107.1</v>
      </c>
      <c r="AC476" s="3">
        <v>62.8</v>
      </c>
      <c r="AD476" s="3">
        <v>94.9</v>
      </c>
      <c r="AE476" s="3">
        <v>107.4</v>
      </c>
      <c r="AF476" s="7">
        <v>206746.9375</v>
      </c>
      <c r="AG476" s="7">
        <v>172015.703125</v>
      </c>
      <c r="AH476" s="7">
        <v>200689.96875</v>
      </c>
      <c r="AI476" s="7">
        <v>101470.6953125</v>
      </c>
      <c r="AJ476" s="7">
        <v>185733.546875</v>
      </c>
      <c r="AK476" s="7">
        <v>172767.078125</v>
      </c>
      <c r="AL476" s="8">
        <v>237887.74638090801</v>
      </c>
      <c r="AM476" s="8">
        <v>207653.422658814</v>
      </c>
      <c r="AN476" s="8">
        <v>209523.14397614301</v>
      </c>
      <c r="AO476" s="8">
        <v>122855.748057957</v>
      </c>
      <c r="AP476" s="8">
        <v>185733.546875</v>
      </c>
      <c r="AQ476" s="8">
        <v>210131.01191773001</v>
      </c>
      <c r="AR476" s="1" t="s">
        <v>50</v>
      </c>
      <c r="AS476" s="1" t="s">
        <v>62</v>
      </c>
      <c r="AT476" s="1" t="s">
        <v>50</v>
      </c>
      <c r="AU476" s="1" t="s">
        <v>50</v>
      </c>
      <c r="AV476" s="1" t="s">
        <v>50</v>
      </c>
      <c r="AW476" s="1" t="s">
        <v>50</v>
      </c>
      <c r="AX476" s="1" t="s">
        <v>5992</v>
      </c>
      <c r="AY476" s="12">
        <f t="shared" si="32"/>
        <v>1.262846864417098</v>
      </c>
      <c r="AZ476" s="12">
        <f t="shared" si="29"/>
        <v>0.33667970536410441</v>
      </c>
      <c r="BA476" s="12">
        <f t="shared" si="30"/>
        <v>0.17714235197744832</v>
      </c>
      <c r="BB476" s="12">
        <f t="shared" si="31"/>
        <v>0.75167759334882522</v>
      </c>
    </row>
    <row r="477" spans="1:54">
      <c r="A477" s="3" t="s">
        <v>50</v>
      </c>
      <c r="B477" s="1" t="s">
        <v>3838</v>
      </c>
      <c r="C477" s="3" t="s">
        <v>3839</v>
      </c>
      <c r="D477" s="1">
        <v>7</v>
      </c>
      <c r="E477" s="3">
        <v>4</v>
      </c>
      <c r="F477" s="3">
        <v>26</v>
      </c>
      <c r="G477" s="1">
        <v>4</v>
      </c>
      <c r="H477" s="1">
        <v>754</v>
      </c>
      <c r="I477" s="1">
        <v>84.9</v>
      </c>
      <c r="J477" s="1">
        <v>6.9</v>
      </c>
      <c r="K477" s="1">
        <v>77.95</v>
      </c>
      <c r="L477" s="1" t="s">
        <v>3840</v>
      </c>
      <c r="M477" s="1" t="s">
        <v>2669</v>
      </c>
      <c r="N477" s="1" t="s">
        <v>69</v>
      </c>
      <c r="O477" s="1" t="s">
        <v>3841</v>
      </c>
      <c r="P477" s="1" t="s">
        <v>3842</v>
      </c>
      <c r="Q477" s="1" t="s">
        <v>3843</v>
      </c>
      <c r="R477" s="3" t="s">
        <v>3844</v>
      </c>
      <c r="S477" s="1" t="s">
        <v>3845</v>
      </c>
      <c r="T477" s="1" t="s">
        <v>2142</v>
      </c>
      <c r="U477" s="1" t="s">
        <v>3846</v>
      </c>
      <c r="V477" s="5">
        <v>1.254</v>
      </c>
      <c r="W477" s="5">
        <v>2.5937386072294E-3</v>
      </c>
      <c r="X477" s="1">
        <v>111.3</v>
      </c>
      <c r="Y477" s="1">
        <v>88.7</v>
      </c>
      <c r="Z477" s="3">
        <v>106.7</v>
      </c>
      <c r="AA477" s="3">
        <v>116.1</v>
      </c>
      <c r="AB477" s="3">
        <v>112.1</v>
      </c>
      <c r="AC477" s="3">
        <v>85.7</v>
      </c>
      <c r="AD477" s="3">
        <v>89.4</v>
      </c>
      <c r="AE477" s="3">
        <v>90.1</v>
      </c>
      <c r="AF477" s="7">
        <v>1791608.3046875</v>
      </c>
      <c r="AG477" s="7">
        <v>1858609.1640625</v>
      </c>
      <c r="AH477" s="7">
        <v>2074695.375</v>
      </c>
      <c r="AI477" s="7">
        <v>1368001.63671875</v>
      </c>
      <c r="AJ477" s="7">
        <v>1727590.625</v>
      </c>
      <c r="AK477" s="7">
        <v>1431970.8359375</v>
      </c>
      <c r="AL477" s="8">
        <v>2061465.4183181301</v>
      </c>
      <c r="AM477" s="8">
        <v>2243670.4747947198</v>
      </c>
      <c r="AN477" s="8">
        <v>2166011.0889960201</v>
      </c>
      <c r="AO477" s="8">
        <v>1656309.3798263201</v>
      </c>
      <c r="AP477" s="8">
        <v>1727590.625</v>
      </c>
      <c r="AQ477" s="8">
        <v>1741659.83506717</v>
      </c>
      <c r="AR477" s="1" t="s">
        <v>50</v>
      </c>
      <c r="AS477" s="1" t="s">
        <v>50</v>
      </c>
      <c r="AT477" s="1" t="s">
        <v>50</v>
      </c>
      <c r="AU477" s="1" t="s">
        <v>50</v>
      </c>
      <c r="AV477" s="1" t="s">
        <v>50</v>
      </c>
      <c r="AW477" s="1" t="s">
        <v>50</v>
      </c>
      <c r="AX477" s="1" t="s">
        <v>3847</v>
      </c>
      <c r="AY477" s="12">
        <f t="shared" si="32"/>
        <v>1.2625249112774657</v>
      </c>
      <c r="AZ477" s="12">
        <f t="shared" si="29"/>
        <v>0.33631185441642769</v>
      </c>
      <c r="BA477" s="12">
        <f t="shared" si="30"/>
        <v>1.6096920821383135E-3</v>
      </c>
      <c r="BB477" s="12">
        <f t="shared" si="31"/>
        <v>2.7932571921779084</v>
      </c>
    </row>
    <row r="478" spans="1:54">
      <c r="A478" s="3" t="s">
        <v>50</v>
      </c>
      <c r="B478" s="1" t="s">
        <v>4613</v>
      </c>
      <c r="C478" s="3" t="s">
        <v>4614</v>
      </c>
      <c r="D478" s="1">
        <v>1</v>
      </c>
      <c r="E478" s="3">
        <v>1</v>
      </c>
      <c r="F478" s="3">
        <v>6</v>
      </c>
      <c r="G478" s="1">
        <v>1</v>
      </c>
      <c r="H478" s="1">
        <v>782</v>
      </c>
      <c r="I478" s="1">
        <v>88.8</v>
      </c>
      <c r="J478" s="1">
        <v>6.57</v>
      </c>
      <c r="K478" s="1">
        <v>14.83</v>
      </c>
      <c r="L478" s="1" t="s">
        <v>373</v>
      </c>
      <c r="M478" s="1" t="s">
        <v>1080</v>
      </c>
      <c r="N478" s="1" t="s">
        <v>108</v>
      </c>
      <c r="O478" s="1" t="s">
        <v>4615</v>
      </c>
      <c r="P478" s="1" t="s">
        <v>4616</v>
      </c>
      <c r="Q478" s="1" t="s">
        <v>4617</v>
      </c>
      <c r="R478" s="3" t="s">
        <v>4618</v>
      </c>
      <c r="S478" s="1" t="s">
        <v>4619</v>
      </c>
      <c r="T478" s="1" t="s">
        <v>4620</v>
      </c>
      <c r="U478" s="1" t="s">
        <v>55</v>
      </c>
      <c r="V478" s="5">
        <v>1.2050000000000001</v>
      </c>
      <c r="W478" s="5">
        <v>4.7655002174271398E-2</v>
      </c>
      <c r="X478" s="1">
        <v>109.3</v>
      </c>
      <c r="Y478" s="1">
        <v>90.7</v>
      </c>
      <c r="Z478" s="3">
        <v>101.1</v>
      </c>
      <c r="AA478" s="3">
        <v>108.7</v>
      </c>
      <c r="AB478" s="3">
        <v>125</v>
      </c>
      <c r="AC478" s="3">
        <v>91.8</v>
      </c>
      <c r="AD478" s="3">
        <v>83.3</v>
      </c>
      <c r="AE478" s="3">
        <v>90.2</v>
      </c>
      <c r="AF478" s="7">
        <v>351965.5625</v>
      </c>
      <c r="AG478" s="7">
        <v>360629.65625</v>
      </c>
      <c r="AH478" s="7">
        <v>479516.5625</v>
      </c>
      <c r="AI478" s="7">
        <v>303629.8125</v>
      </c>
      <c r="AJ478" s="7">
        <v>333599.0625</v>
      </c>
      <c r="AK478" s="7">
        <v>297078.40625</v>
      </c>
      <c r="AL478" s="8">
        <v>404979.61168983998</v>
      </c>
      <c r="AM478" s="8">
        <v>435343.87310073798</v>
      </c>
      <c r="AN478" s="8">
        <v>500622.021067672</v>
      </c>
      <c r="AO478" s="8">
        <v>367620.10580989497</v>
      </c>
      <c r="AP478" s="8">
        <v>333599.0625</v>
      </c>
      <c r="AQ478" s="8">
        <v>361326.86158559198</v>
      </c>
      <c r="AR478" s="1" t="s">
        <v>50</v>
      </c>
      <c r="AS478" s="1" t="s">
        <v>50</v>
      </c>
      <c r="AT478" s="1" t="s">
        <v>50</v>
      </c>
      <c r="AU478" s="1" t="s">
        <v>50</v>
      </c>
      <c r="AV478" s="1" t="s">
        <v>50</v>
      </c>
      <c r="AW478" s="1" t="s">
        <v>50</v>
      </c>
      <c r="AX478" s="1" t="s">
        <v>4621</v>
      </c>
      <c r="AY478" s="12">
        <f t="shared" si="32"/>
        <v>1.2620116852633168</v>
      </c>
      <c r="AZ478" s="12">
        <f t="shared" si="29"/>
        <v>0.33572526863535179</v>
      </c>
      <c r="BA478" s="12">
        <f t="shared" si="30"/>
        <v>3.6782857528745744E-2</v>
      </c>
      <c r="BB478" s="12">
        <f t="shared" si="31"/>
        <v>1.434354535001146</v>
      </c>
    </row>
    <row r="479" spans="1:54">
      <c r="A479" s="3" t="s">
        <v>50</v>
      </c>
      <c r="B479" s="1" t="s">
        <v>3196</v>
      </c>
      <c r="C479" s="3" t="s">
        <v>3197</v>
      </c>
      <c r="D479" s="1">
        <v>2</v>
      </c>
      <c r="E479" s="3">
        <v>1</v>
      </c>
      <c r="F479" s="3">
        <v>12</v>
      </c>
      <c r="G479" s="1">
        <v>1</v>
      </c>
      <c r="H479" s="1">
        <v>435</v>
      </c>
      <c r="I479" s="1">
        <v>49.9</v>
      </c>
      <c r="J479" s="1">
        <v>6.27</v>
      </c>
      <c r="K479" s="1">
        <v>23.6</v>
      </c>
      <c r="L479" s="1" t="s">
        <v>3198</v>
      </c>
      <c r="M479" s="1" t="s">
        <v>3199</v>
      </c>
      <c r="N479" s="1" t="s">
        <v>253</v>
      </c>
      <c r="O479" s="1" t="s">
        <v>1869</v>
      </c>
      <c r="P479" s="1" t="s">
        <v>3200</v>
      </c>
      <c r="Q479" s="1" t="s">
        <v>3201</v>
      </c>
      <c r="R479" s="3" t="s">
        <v>3202</v>
      </c>
      <c r="S479" s="1" t="s">
        <v>3203</v>
      </c>
      <c r="T479" s="1" t="s">
        <v>3204</v>
      </c>
      <c r="U479" s="1" t="s">
        <v>3205</v>
      </c>
      <c r="V479" s="5">
        <v>1.3160000000000001</v>
      </c>
      <c r="W479" s="5">
        <v>8.0224344518465607E-2</v>
      </c>
      <c r="X479" s="1">
        <v>113.6</v>
      </c>
      <c r="Y479" s="1">
        <v>86.4</v>
      </c>
      <c r="Z479" s="3">
        <v>113.7</v>
      </c>
      <c r="AA479" s="3">
        <v>99.1</v>
      </c>
      <c r="AB479" s="3">
        <v>121.9</v>
      </c>
      <c r="AC479" s="3">
        <v>86.4</v>
      </c>
      <c r="AD479" s="3">
        <v>101.4</v>
      </c>
      <c r="AE479" s="3">
        <v>77.5</v>
      </c>
      <c r="AF479" s="7">
        <v>2558277.421875</v>
      </c>
      <c r="AG479" s="7">
        <v>2125117.578125</v>
      </c>
      <c r="AH479" s="7">
        <v>3021393.828125</v>
      </c>
      <c r="AI479" s="7">
        <v>1847638.65625</v>
      </c>
      <c r="AJ479" s="7">
        <v>2624265.265625</v>
      </c>
      <c r="AK479" s="7">
        <v>1649809.890625</v>
      </c>
      <c r="AL479" s="8">
        <v>2943612.4078355599</v>
      </c>
      <c r="AM479" s="8">
        <v>2565393.3369640801</v>
      </c>
      <c r="AN479" s="8">
        <v>3154377.5605818098</v>
      </c>
      <c r="AO479" s="8">
        <v>2237030.39143785</v>
      </c>
      <c r="AP479" s="8">
        <v>2624265.265625</v>
      </c>
      <c r="AQ479" s="8">
        <v>2006610.4349932</v>
      </c>
      <c r="AR479" s="1" t="s">
        <v>50</v>
      </c>
      <c r="AS479" s="1" t="s">
        <v>50</v>
      </c>
      <c r="AT479" s="1" t="s">
        <v>50</v>
      </c>
      <c r="AU479" s="1" t="s">
        <v>50</v>
      </c>
      <c r="AV479" s="1" t="s">
        <v>50</v>
      </c>
      <c r="AW479" s="1" t="s">
        <v>50</v>
      </c>
      <c r="AX479" s="1" t="s">
        <v>2019</v>
      </c>
      <c r="AY479" s="12">
        <f t="shared" si="32"/>
        <v>1.2614300762501964</v>
      </c>
      <c r="AZ479" s="12">
        <f t="shared" si="29"/>
        <v>0.3350602368786294</v>
      </c>
      <c r="BA479" s="12">
        <f t="shared" si="30"/>
        <v>7.4318467772759439E-2</v>
      </c>
      <c r="BB479" s="12">
        <f t="shared" si="31"/>
        <v>1.1289032527912612</v>
      </c>
    </row>
    <row r="480" spans="1:54">
      <c r="A480" s="3" t="s">
        <v>50</v>
      </c>
      <c r="B480" s="1" t="s">
        <v>2777</v>
      </c>
      <c r="C480" s="3" t="s">
        <v>2778</v>
      </c>
      <c r="D480" s="1">
        <v>14</v>
      </c>
      <c r="E480" s="3">
        <v>2</v>
      </c>
      <c r="F480" s="3">
        <v>4</v>
      </c>
      <c r="G480" s="1">
        <v>2</v>
      </c>
      <c r="H480" s="1">
        <v>243</v>
      </c>
      <c r="I480" s="1">
        <v>26</v>
      </c>
      <c r="J480" s="1">
        <v>6.9</v>
      </c>
      <c r="K480" s="1">
        <v>13.29</v>
      </c>
      <c r="L480" s="1" t="s">
        <v>55</v>
      </c>
      <c r="M480" s="1" t="s">
        <v>68</v>
      </c>
      <c r="N480" s="1" t="s">
        <v>55</v>
      </c>
      <c r="O480" s="1" t="s">
        <v>2779</v>
      </c>
      <c r="P480" s="1" t="s">
        <v>2780</v>
      </c>
      <c r="Q480" s="1" t="s">
        <v>2781</v>
      </c>
      <c r="R480" s="3" t="s">
        <v>2782</v>
      </c>
      <c r="S480" s="1" t="s">
        <v>2783</v>
      </c>
      <c r="T480" s="1" t="s">
        <v>55</v>
      </c>
      <c r="U480" s="1" t="s">
        <v>55</v>
      </c>
      <c r="V480" s="5">
        <v>1.373</v>
      </c>
      <c r="W480" s="5">
        <v>0.20444727312121799</v>
      </c>
      <c r="X480" s="1">
        <v>115.7</v>
      </c>
      <c r="Y480" s="1">
        <v>84.3</v>
      </c>
      <c r="Z480" s="3">
        <v>128</v>
      </c>
      <c r="AA480" s="3">
        <v>87.9</v>
      </c>
      <c r="AB480" s="3">
        <v>118.6</v>
      </c>
      <c r="AC480" s="3">
        <v>86.4</v>
      </c>
      <c r="AD480" s="3">
        <v>104.2</v>
      </c>
      <c r="AE480" s="3">
        <v>74.900000000000006</v>
      </c>
      <c r="AF480" s="7">
        <v>271803.515625</v>
      </c>
      <c r="AG480" s="7">
        <v>162009.796875</v>
      </c>
      <c r="AH480" s="7">
        <v>277583.765625</v>
      </c>
      <c r="AI480" s="7">
        <v>170391.09375</v>
      </c>
      <c r="AJ480" s="7">
        <v>246062.453125</v>
      </c>
      <c r="AK480" s="7">
        <v>147473.84375</v>
      </c>
      <c r="AL480" s="8">
        <v>312743.33043235098</v>
      </c>
      <c r="AM480" s="8">
        <v>214773.757200833</v>
      </c>
      <c r="AN480" s="8">
        <v>289801.347086447</v>
      </c>
      <c r="AO480" s="8">
        <v>211072.811537125</v>
      </c>
      <c r="AP480" s="8">
        <v>254639.50181210201</v>
      </c>
      <c r="AQ480" s="8">
        <v>182895.13826745999</v>
      </c>
      <c r="AR480" s="1" t="s">
        <v>50</v>
      </c>
      <c r="AS480" s="1" t="s">
        <v>50</v>
      </c>
      <c r="AT480" s="1" t="s">
        <v>50</v>
      </c>
      <c r="AU480" s="1" t="s">
        <v>62</v>
      </c>
      <c r="AV480" s="1" t="s">
        <v>50</v>
      </c>
      <c r="AW480" s="1" t="s">
        <v>62</v>
      </c>
      <c r="AX480" s="1" t="s">
        <v>2784</v>
      </c>
      <c r="AY480" s="12">
        <f t="shared" si="32"/>
        <v>1.2601126192467003</v>
      </c>
      <c r="AZ480" s="12">
        <f t="shared" si="29"/>
        <v>0.33355267655702431</v>
      </c>
      <c r="BA480" s="12">
        <f t="shared" si="30"/>
        <v>0.19530146869426088</v>
      </c>
      <c r="BB480" s="12">
        <f t="shared" si="31"/>
        <v>0.70929449074484019</v>
      </c>
    </row>
    <row r="481" spans="1:54">
      <c r="A481" s="3" t="s">
        <v>50</v>
      </c>
      <c r="B481" s="1" t="s">
        <v>6504</v>
      </c>
      <c r="C481" s="3" t="s">
        <v>6505</v>
      </c>
      <c r="D481" s="1">
        <v>4</v>
      </c>
      <c r="E481" s="3">
        <v>4</v>
      </c>
      <c r="F481" s="3">
        <v>27</v>
      </c>
      <c r="G481" s="1">
        <v>4</v>
      </c>
      <c r="H481" s="1">
        <v>1817</v>
      </c>
      <c r="I481" s="1">
        <v>197.5</v>
      </c>
      <c r="J481" s="1">
        <v>6.4</v>
      </c>
      <c r="K481" s="1">
        <v>131.35</v>
      </c>
      <c r="L481" s="1" t="s">
        <v>6506</v>
      </c>
      <c r="M481" s="1" t="s">
        <v>1043</v>
      </c>
      <c r="N481" s="1" t="s">
        <v>69</v>
      </c>
      <c r="O481" s="1" t="s">
        <v>6507</v>
      </c>
      <c r="P481" s="1" t="s">
        <v>6508</v>
      </c>
      <c r="Q481" s="1" t="s">
        <v>6509</v>
      </c>
      <c r="R481" s="3" t="s">
        <v>6510</v>
      </c>
      <c r="S481" s="1" t="s">
        <v>6511</v>
      </c>
      <c r="T481" s="1" t="s">
        <v>55</v>
      </c>
      <c r="U481" s="1" t="s">
        <v>6512</v>
      </c>
      <c r="V481" s="5">
        <v>1.099</v>
      </c>
      <c r="W481" s="5">
        <v>0.26486625458139801</v>
      </c>
      <c r="X481" s="1">
        <v>104.7</v>
      </c>
      <c r="Y481" s="1">
        <v>95.3</v>
      </c>
      <c r="Z481" s="3">
        <v>90.8</v>
      </c>
      <c r="AA481" s="3">
        <v>135.80000000000001</v>
      </c>
      <c r="AB481" s="3">
        <v>107.9</v>
      </c>
      <c r="AC481" s="3">
        <v>98.2</v>
      </c>
      <c r="AD481" s="3">
        <v>101.4</v>
      </c>
      <c r="AE481" s="3">
        <v>65.900000000000006</v>
      </c>
      <c r="AF481" s="7">
        <v>1375221.5527343799</v>
      </c>
      <c r="AG481" s="7">
        <v>1958940.08984375</v>
      </c>
      <c r="AH481" s="7">
        <v>1800639.3671875</v>
      </c>
      <c r="AI481" s="7">
        <v>1412833.50390625</v>
      </c>
      <c r="AJ481" s="7">
        <v>1766691.48046875</v>
      </c>
      <c r="AK481" s="7">
        <v>916306.55859375</v>
      </c>
      <c r="AL481" s="8">
        <v>1582361.3152888101</v>
      </c>
      <c r="AM481" s="8">
        <v>2364787.6737394198</v>
      </c>
      <c r="AN481" s="8">
        <v>1879892.77057645</v>
      </c>
      <c r="AO481" s="8">
        <v>1710589.60884409</v>
      </c>
      <c r="AP481" s="8">
        <v>1766691.48046875</v>
      </c>
      <c r="AQ481" s="8">
        <v>1147528.1598076799</v>
      </c>
      <c r="AR481" s="1" t="s">
        <v>50</v>
      </c>
      <c r="AS481" s="1" t="s">
        <v>50</v>
      </c>
      <c r="AT481" s="1" t="s">
        <v>50</v>
      </c>
      <c r="AU481" s="1" t="s">
        <v>50</v>
      </c>
      <c r="AV481" s="1" t="s">
        <v>50</v>
      </c>
      <c r="AW481" s="1" t="s">
        <v>50</v>
      </c>
      <c r="AX481" s="1" t="s">
        <v>6513</v>
      </c>
      <c r="AY481" s="12">
        <f t="shared" si="32"/>
        <v>1.2599528857785394</v>
      </c>
      <c r="AZ481" s="12">
        <f t="shared" si="29"/>
        <v>0.33336978711845311</v>
      </c>
      <c r="BA481" s="12">
        <f t="shared" si="30"/>
        <v>0.25492092613633932</v>
      </c>
      <c r="BB481" s="12">
        <f t="shared" si="31"/>
        <v>0.5935945123827765</v>
      </c>
    </row>
    <row r="482" spans="1:54">
      <c r="A482" s="3" t="s">
        <v>50</v>
      </c>
      <c r="B482" s="1" t="s">
        <v>3432</v>
      </c>
      <c r="C482" s="3" t="s">
        <v>3433</v>
      </c>
      <c r="D482" s="1">
        <v>3</v>
      </c>
      <c r="E482" s="3">
        <v>1</v>
      </c>
      <c r="F482" s="3">
        <v>3</v>
      </c>
      <c r="G482" s="1">
        <v>1</v>
      </c>
      <c r="H482" s="1">
        <v>358</v>
      </c>
      <c r="I482" s="1">
        <v>40.700000000000003</v>
      </c>
      <c r="J482" s="1">
        <v>7.2</v>
      </c>
      <c r="K482" s="1">
        <v>6.4</v>
      </c>
      <c r="L482" s="1" t="s">
        <v>3434</v>
      </c>
      <c r="M482" s="1" t="s">
        <v>2085</v>
      </c>
      <c r="N482" s="1" t="s">
        <v>108</v>
      </c>
      <c r="O482" s="1" t="s">
        <v>3435</v>
      </c>
      <c r="P482" s="1" t="s">
        <v>3436</v>
      </c>
      <c r="Q482" s="1" t="s">
        <v>3437</v>
      </c>
      <c r="R482" s="3" t="s">
        <v>3438</v>
      </c>
      <c r="S482" s="1" t="s">
        <v>3439</v>
      </c>
      <c r="T482" s="1" t="s">
        <v>55</v>
      </c>
      <c r="U482" s="1" t="s">
        <v>55</v>
      </c>
      <c r="V482" s="5">
        <v>1.286</v>
      </c>
      <c r="W482" s="5">
        <v>9.8545525246519203E-2</v>
      </c>
      <c r="X482" s="1">
        <v>112.5</v>
      </c>
      <c r="Y482" s="1">
        <v>87.5</v>
      </c>
      <c r="Z482" s="3">
        <v>123.9</v>
      </c>
      <c r="AA482" s="3">
        <v>101.1</v>
      </c>
      <c r="AB482" s="3">
        <v>109.5</v>
      </c>
      <c r="AC482" s="3">
        <v>103.5</v>
      </c>
      <c r="AD482" s="3">
        <v>76.900000000000006</v>
      </c>
      <c r="AE482" s="3">
        <v>85.2</v>
      </c>
      <c r="AF482" s="7">
        <v>783707.875</v>
      </c>
      <c r="AG482" s="7">
        <v>609782.75</v>
      </c>
      <c r="AH482" s="7">
        <v>763525.375</v>
      </c>
      <c r="AI482" s="7">
        <v>622217.8125</v>
      </c>
      <c r="AJ482" s="7">
        <v>559757.6875</v>
      </c>
      <c r="AK482" s="7">
        <v>509720.25</v>
      </c>
      <c r="AL482" s="8">
        <v>901752.17325635301</v>
      </c>
      <c r="AM482" s="8">
        <v>736115.78952062095</v>
      </c>
      <c r="AN482" s="8">
        <v>797131.207264508</v>
      </c>
      <c r="AO482" s="8">
        <v>753350.85242346302</v>
      </c>
      <c r="AP482" s="8">
        <v>559757.6875</v>
      </c>
      <c r="AQ482" s="8">
        <v>619956.26186352398</v>
      </c>
      <c r="AR482" s="1" t="s">
        <v>50</v>
      </c>
      <c r="AS482" s="1" t="s">
        <v>62</v>
      </c>
      <c r="AT482" s="1" t="s">
        <v>50</v>
      </c>
      <c r="AU482" s="1" t="s">
        <v>62</v>
      </c>
      <c r="AV482" s="1" t="s">
        <v>50</v>
      </c>
      <c r="AW482" s="1" t="s">
        <v>62</v>
      </c>
      <c r="AX482" s="1" t="s">
        <v>3440</v>
      </c>
      <c r="AY482" s="12">
        <f t="shared" si="32"/>
        <v>1.2596572902214611</v>
      </c>
      <c r="AZ482" s="12">
        <f t="shared" si="29"/>
        <v>0.33303127900293256</v>
      </c>
      <c r="BA482" s="12">
        <f t="shared" si="30"/>
        <v>8.9255736384893911E-2</v>
      </c>
      <c r="BB482" s="12">
        <f t="shared" si="31"/>
        <v>1.0493638626079527</v>
      </c>
    </row>
    <row r="483" spans="1:54">
      <c r="A483" s="3" t="s">
        <v>50</v>
      </c>
      <c r="B483" s="1" t="s">
        <v>2826</v>
      </c>
      <c r="C483" s="3" t="s">
        <v>2827</v>
      </c>
      <c r="D483" s="1">
        <v>2</v>
      </c>
      <c r="E483" s="3">
        <v>1</v>
      </c>
      <c r="F483" s="3">
        <v>4</v>
      </c>
      <c r="G483" s="1">
        <v>1</v>
      </c>
      <c r="H483" s="1">
        <v>621</v>
      </c>
      <c r="I483" s="1">
        <v>68.7</v>
      </c>
      <c r="J483" s="1">
        <v>7.96</v>
      </c>
      <c r="K483" s="1">
        <v>11.9</v>
      </c>
      <c r="L483" s="1" t="s">
        <v>1704</v>
      </c>
      <c r="M483" s="1" t="s">
        <v>2828</v>
      </c>
      <c r="N483" s="1" t="s">
        <v>108</v>
      </c>
      <c r="O483" s="1" t="s">
        <v>2829</v>
      </c>
      <c r="P483" s="1" t="s">
        <v>2830</v>
      </c>
      <c r="Q483" s="1" t="s">
        <v>2831</v>
      </c>
      <c r="R483" s="3" t="s">
        <v>2832</v>
      </c>
      <c r="S483" s="1" t="s">
        <v>2833</v>
      </c>
      <c r="T483" s="1" t="s">
        <v>2834</v>
      </c>
      <c r="U483" s="1" t="s">
        <v>2835</v>
      </c>
      <c r="V483" s="5">
        <v>1.365</v>
      </c>
      <c r="W483" s="5">
        <v>0.28825154663827002</v>
      </c>
      <c r="X483" s="1">
        <v>115.4</v>
      </c>
      <c r="Y483" s="1">
        <v>84.6</v>
      </c>
      <c r="Z483" s="3">
        <v>82.1</v>
      </c>
      <c r="AA483" s="3">
        <v>116.7</v>
      </c>
      <c r="AB483" s="3">
        <v>135.69999999999999</v>
      </c>
      <c r="AC483" s="3">
        <v>80.8</v>
      </c>
      <c r="AD483" s="3">
        <v>85.5</v>
      </c>
      <c r="AE483" s="3">
        <v>99.3</v>
      </c>
      <c r="AF483" s="7">
        <v>96223.265625</v>
      </c>
      <c r="AG483" s="7">
        <v>130370.609375</v>
      </c>
      <c r="AH483" s="7">
        <v>175319.8125</v>
      </c>
      <c r="AI483" s="7">
        <v>90028.484375</v>
      </c>
      <c r="AJ483" s="7">
        <v>115278.0703125</v>
      </c>
      <c r="AK483" s="7">
        <v>110143.0078125</v>
      </c>
      <c r="AL483" s="8">
        <v>110716.686233588</v>
      </c>
      <c r="AM483" s="8">
        <v>157380.41794452601</v>
      </c>
      <c r="AN483" s="8">
        <v>183036.34479143799</v>
      </c>
      <c r="AO483" s="8">
        <v>109002.079470842</v>
      </c>
      <c r="AP483" s="8">
        <v>115278.0703125</v>
      </c>
      <c r="AQ483" s="8">
        <v>133963.37970453899</v>
      </c>
      <c r="AR483" s="1" t="s">
        <v>50</v>
      </c>
      <c r="AS483" s="1" t="s">
        <v>50</v>
      </c>
      <c r="AT483" s="1" t="s">
        <v>50</v>
      </c>
      <c r="AU483" s="1" t="s">
        <v>62</v>
      </c>
      <c r="AV483" s="1" t="s">
        <v>62</v>
      </c>
      <c r="AW483" s="1" t="s">
        <v>50</v>
      </c>
      <c r="AX483" s="1" t="s">
        <v>2836</v>
      </c>
      <c r="AY483" s="12">
        <f t="shared" si="32"/>
        <v>1.259292665004891</v>
      </c>
      <c r="AZ483" s="12">
        <f t="shared" si="29"/>
        <v>0.33261361052618382</v>
      </c>
      <c r="BA483" s="12">
        <f t="shared" si="30"/>
        <v>0.24004120999931386</v>
      </c>
      <c r="BB483" s="12">
        <f t="shared" si="31"/>
        <v>0.61971419270955441</v>
      </c>
    </row>
    <row r="484" spans="1:54">
      <c r="A484" s="3" t="s">
        <v>50</v>
      </c>
      <c r="B484" s="1" t="s">
        <v>4851</v>
      </c>
      <c r="C484" s="3" t="s">
        <v>4852</v>
      </c>
      <c r="D484" s="1">
        <v>1</v>
      </c>
      <c r="E484" s="3">
        <v>1</v>
      </c>
      <c r="F484" s="3">
        <v>6</v>
      </c>
      <c r="G484" s="1">
        <v>1</v>
      </c>
      <c r="H484" s="1">
        <v>1512</v>
      </c>
      <c r="I484" s="1">
        <v>164.8</v>
      </c>
      <c r="J484" s="1">
        <v>9.69</v>
      </c>
      <c r="K484" s="1">
        <v>19.059999999999999</v>
      </c>
      <c r="L484" s="1" t="s">
        <v>67</v>
      </c>
      <c r="M484" s="1" t="s">
        <v>4853</v>
      </c>
      <c r="N484" s="1" t="s">
        <v>1508</v>
      </c>
      <c r="O484" s="1" t="s">
        <v>2186</v>
      </c>
      <c r="P484" s="1" t="s">
        <v>4854</v>
      </c>
      <c r="Q484" s="1" t="s">
        <v>4855</v>
      </c>
      <c r="R484" s="3" t="s">
        <v>4856</v>
      </c>
      <c r="S484" s="1" t="s">
        <v>4857</v>
      </c>
      <c r="T484" s="1" t="s">
        <v>4858</v>
      </c>
      <c r="U484" s="1" t="s">
        <v>55</v>
      </c>
      <c r="V484" s="5">
        <v>1.1919999999999999</v>
      </c>
      <c r="W484" s="5">
        <v>0.83668229214886003</v>
      </c>
      <c r="X484" s="1">
        <v>108.7</v>
      </c>
      <c r="Y484" s="1">
        <v>91.3</v>
      </c>
      <c r="Z484" s="3">
        <v>1.3</v>
      </c>
      <c r="AA484" s="3">
        <v>154.30000000000001</v>
      </c>
      <c r="AB484" s="3">
        <v>178.8</v>
      </c>
      <c r="AC484" s="3">
        <v>135.80000000000001</v>
      </c>
      <c r="AD484" s="3">
        <v>129.5</v>
      </c>
      <c r="AE484" s="3">
        <v>0.4</v>
      </c>
      <c r="AF484" s="7" t="s">
        <v>55</v>
      </c>
      <c r="AG484" s="7">
        <v>848824.625</v>
      </c>
      <c r="AH484" s="7">
        <v>1137716.75</v>
      </c>
      <c r="AI484" s="7">
        <v>744672.0625</v>
      </c>
      <c r="AJ484" s="7">
        <v>859928.6875</v>
      </c>
      <c r="AK484" s="7" t="s">
        <v>55</v>
      </c>
      <c r="AL484" s="8">
        <v>8457.02981731008</v>
      </c>
      <c r="AM484" s="8">
        <v>1024681.67391816</v>
      </c>
      <c r="AN484" s="8">
        <v>1187792.25438651</v>
      </c>
      <c r="AO484" s="8">
        <v>901612.46076559904</v>
      </c>
      <c r="AP484" s="8">
        <v>859928.6875</v>
      </c>
      <c r="AQ484" s="8">
        <v>2467.0611312750498</v>
      </c>
      <c r="AR484" s="1" t="s">
        <v>50</v>
      </c>
      <c r="AS484" s="1" t="s">
        <v>50</v>
      </c>
      <c r="AT484" s="1" t="s">
        <v>50</v>
      </c>
      <c r="AU484" s="1" t="s">
        <v>50</v>
      </c>
      <c r="AV484" s="1" t="s">
        <v>50</v>
      </c>
      <c r="AW484" s="1" t="s">
        <v>50</v>
      </c>
      <c r="AX484" s="1" t="s">
        <v>2108</v>
      </c>
      <c r="AY484" s="12">
        <f t="shared" si="32"/>
        <v>1.2590252960791668</v>
      </c>
      <c r="AZ484" s="12">
        <f t="shared" si="29"/>
        <v>0.3323072696823029</v>
      </c>
      <c r="BA484" s="12">
        <f t="shared" si="30"/>
        <v>0.76268419505424223</v>
      </c>
      <c r="BB484" s="12">
        <f t="shared" si="31"/>
        <v>0.11765525331215075</v>
      </c>
    </row>
    <row r="485" spans="1:54">
      <c r="A485" s="3" t="s">
        <v>1240</v>
      </c>
      <c r="B485" s="1" t="s">
        <v>4511</v>
      </c>
      <c r="C485" s="3" t="s">
        <v>4512</v>
      </c>
      <c r="D485" s="1">
        <v>5</v>
      </c>
      <c r="E485" s="3">
        <v>1</v>
      </c>
      <c r="F485" s="3">
        <v>1</v>
      </c>
      <c r="G485" s="1">
        <v>1</v>
      </c>
      <c r="H485" s="1">
        <v>248</v>
      </c>
      <c r="I485" s="1">
        <v>27</v>
      </c>
      <c r="J485" s="1">
        <v>7.43</v>
      </c>
      <c r="K485" s="1">
        <v>2.42</v>
      </c>
      <c r="L485" s="1" t="s">
        <v>2578</v>
      </c>
      <c r="M485" s="1" t="s">
        <v>4513</v>
      </c>
      <c r="N485" s="1" t="s">
        <v>2900</v>
      </c>
      <c r="O485" s="1" t="s">
        <v>55</v>
      </c>
      <c r="P485" s="1" t="s">
        <v>4514</v>
      </c>
      <c r="Q485" s="1" t="s">
        <v>4515</v>
      </c>
      <c r="R485" s="3" t="s">
        <v>4516</v>
      </c>
      <c r="S485" s="1" t="s">
        <v>4517</v>
      </c>
      <c r="T485" s="1" t="s">
        <v>55</v>
      </c>
      <c r="U485" s="1" t="s">
        <v>55</v>
      </c>
      <c r="V485" s="5">
        <v>1.212</v>
      </c>
      <c r="W485" s="5">
        <v>0.33380877195818198</v>
      </c>
      <c r="X485" s="1">
        <v>109.6</v>
      </c>
      <c r="Y485" s="1">
        <v>90.4</v>
      </c>
      <c r="Z485" s="3">
        <v>89.5</v>
      </c>
      <c r="AA485" s="3">
        <v>148.6</v>
      </c>
      <c r="AB485" s="3">
        <v>96.2</v>
      </c>
      <c r="AC485" s="3">
        <v>76.3</v>
      </c>
      <c r="AD485" s="3">
        <v>109.9</v>
      </c>
      <c r="AE485" s="3">
        <v>79.400000000000006</v>
      </c>
      <c r="AF485" s="7">
        <v>314454.4375</v>
      </c>
      <c r="AG485" s="7">
        <v>497585.65625</v>
      </c>
      <c r="AH485" s="7">
        <v>372543.46875</v>
      </c>
      <c r="AI485" s="7">
        <v>254583.453125</v>
      </c>
      <c r="AJ485" s="7">
        <v>444347.9375</v>
      </c>
      <c r="AK485" s="7">
        <v>263788.84375</v>
      </c>
      <c r="AL485" s="8">
        <v>361818.45487482101</v>
      </c>
      <c r="AM485" s="8">
        <v>600674.02399396396</v>
      </c>
      <c r="AN485" s="8">
        <v>388940.60986931197</v>
      </c>
      <c r="AO485" s="8">
        <v>308237.17606867402</v>
      </c>
      <c r="AP485" s="8">
        <v>444347.9375</v>
      </c>
      <c r="AQ485" s="8">
        <v>320837.84290020098</v>
      </c>
      <c r="AR485" s="1" t="s">
        <v>62</v>
      </c>
      <c r="AS485" s="1" t="s">
        <v>62</v>
      </c>
      <c r="AT485" s="1" t="s">
        <v>62</v>
      </c>
      <c r="AU485" s="1" t="s">
        <v>62</v>
      </c>
      <c r="AV485" s="1" t="s">
        <v>50</v>
      </c>
      <c r="AW485" s="1" t="s">
        <v>62</v>
      </c>
      <c r="AX485" s="1" t="s">
        <v>997</v>
      </c>
      <c r="AY485" s="12">
        <f t="shared" si="32"/>
        <v>1.258994025229125</v>
      </c>
      <c r="AZ485" s="12">
        <f t="shared" si="29"/>
        <v>0.33227143651779911</v>
      </c>
      <c r="BA485" s="12">
        <f t="shared" si="30"/>
        <v>0.34732011416724029</v>
      </c>
      <c r="BB485" s="12">
        <f t="shared" si="31"/>
        <v>0.459270064892839</v>
      </c>
    </row>
    <row r="486" spans="1:54">
      <c r="A486" s="3" t="s">
        <v>50</v>
      </c>
      <c r="B486" s="1" t="s">
        <v>14196</v>
      </c>
      <c r="C486" s="3" t="s">
        <v>14197</v>
      </c>
      <c r="D486" s="1">
        <v>3</v>
      </c>
      <c r="E486" s="3">
        <v>1</v>
      </c>
      <c r="F486" s="3">
        <v>34</v>
      </c>
      <c r="G486" s="1">
        <v>1</v>
      </c>
      <c r="H486" s="1">
        <v>729</v>
      </c>
      <c r="I486" s="1">
        <v>80.099999999999994</v>
      </c>
      <c r="J486" s="1">
        <v>7.18</v>
      </c>
      <c r="K486" s="1">
        <v>173.65</v>
      </c>
      <c r="L486" s="1" t="s">
        <v>4232</v>
      </c>
      <c r="M486" s="1" t="s">
        <v>1597</v>
      </c>
      <c r="N486" s="1" t="s">
        <v>547</v>
      </c>
      <c r="O486" s="1" t="s">
        <v>14198</v>
      </c>
      <c r="P486" s="1" t="s">
        <v>14199</v>
      </c>
      <c r="Q486" s="1" t="s">
        <v>14200</v>
      </c>
      <c r="R486" s="3" t="s">
        <v>14201</v>
      </c>
      <c r="S486" s="1" t="s">
        <v>14202</v>
      </c>
      <c r="T486" s="1" t="s">
        <v>55</v>
      </c>
      <c r="U486" s="1" t="s">
        <v>7129</v>
      </c>
      <c r="V486" s="5">
        <v>0.85699999999999998</v>
      </c>
      <c r="W486" s="5">
        <v>0.62282238678581303</v>
      </c>
      <c r="X486" s="1">
        <v>92.3</v>
      </c>
      <c r="Y486" s="1">
        <v>107.7</v>
      </c>
      <c r="Z486" s="3">
        <v>66.099999999999994</v>
      </c>
      <c r="AA486" s="3">
        <v>195.2</v>
      </c>
      <c r="AB486" s="3">
        <v>73</v>
      </c>
      <c r="AC486" s="3">
        <v>85.2</v>
      </c>
      <c r="AD486" s="3">
        <v>154.69999999999999</v>
      </c>
      <c r="AE486" s="3">
        <v>25.8</v>
      </c>
      <c r="AF486" s="7">
        <v>1395522.484375</v>
      </c>
      <c r="AG486" s="7">
        <v>3931102.73046875</v>
      </c>
      <c r="AH486" s="7">
        <v>1700665.6894531299</v>
      </c>
      <c r="AI486" s="7">
        <v>1711035.890625</v>
      </c>
      <c r="AJ486" s="7">
        <v>3759565.97265625</v>
      </c>
      <c r="AK486" s="7">
        <v>516222.875</v>
      </c>
      <c r="AL486" s="8">
        <v>1605720.03071076</v>
      </c>
      <c r="AM486" s="8">
        <v>4745537.3083703602</v>
      </c>
      <c r="AN486" s="8">
        <v>1775518.8479323301</v>
      </c>
      <c r="AO486" s="8">
        <v>2071638.45334222</v>
      </c>
      <c r="AP486" s="8">
        <v>3759565.97265625</v>
      </c>
      <c r="AQ486" s="8">
        <v>627865.194434479</v>
      </c>
      <c r="AR486" s="1" t="s">
        <v>50</v>
      </c>
      <c r="AS486" s="1" t="s">
        <v>50</v>
      </c>
      <c r="AT486" s="1" t="s">
        <v>50</v>
      </c>
      <c r="AU486" s="1" t="s">
        <v>50</v>
      </c>
      <c r="AV486" s="1" t="s">
        <v>50</v>
      </c>
      <c r="AW486" s="1" t="s">
        <v>50</v>
      </c>
      <c r="AX486" s="1" t="s">
        <v>14203</v>
      </c>
      <c r="AY486" s="12">
        <f t="shared" si="32"/>
        <v>1.2581960970516239</v>
      </c>
      <c r="AZ486" s="12">
        <f t="shared" si="29"/>
        <v>0.33135679200760926</v>
      </c>
      <c r="BA486" s="12">
        <f t="shared" si="30"/>
        <v>0.70430802481028687</v>
      </c>
      <c r="BB486" s="12">
        <f t="shared" si="31"/>
        <v>0.1522373632746129</v>
      </c>
    </row>
    <row r="487" spans="1:54">
      <c r="A487" s="3" t="s">
        <v>50</v>
      </c>
      <c r="B487" s="1" t="s">
        <v>3685</v>
      </c>
      <c r="C487" s="3" t="s">
        <v>3686</v>
      </c>
      <c r="D487" s="1">
        <v>8</v>
      </c>
      <c r="E487" s="3">
        <v>4</v>
      </c>
      <c r="F487" s="3">
        <v>42</v>
      </c>
      <c r="G487" s="1">
        <v>4</v>
      </c>
      <c r="H487" s="1">
        <v>715</v>
      </c>
      <c r="I487" s="1">
        <v>80.7</v>
      </c>
      <c r="J487" s="1">
        <v>9.26</v>
      </c>
      <c r="K487" s="1">
        <v>126.2</v>
      </c>
      <c r="L487" s="1" t="s">
        <v>3687</v>
      </c>
      <c r="M487" s="1" t="s">
        <v>54</v>
      </c>
      <c r="N487" s="1" t="s">
        <v>69</v>
      </c>
      <c r="O487" s="1" t="s">
        <v>3688</v>
      </c>
      <c r="P487" s="1" t="s">
        <v>3689</v>
      </c>
      <c r="Q487" s="1" t="s">
        <v>3690</v>
      </c>
      <c r="R487" s="3" t="s">
        <v>3691</v>
      </c>
      <c r="S487" s="1" t="s">
        <v>3692</v>
      </c>
      <c r="T487" s="1" t="s">
        <v>3693</v>
      </c>
      <c r="U487" s="1" t="s">
        <v>3694</v>
      </c>
      <c r="V487" s="5">
        <v>1.2669999999999999</v>
      </c>
      <c r="W487" s="5">
        <v>5.35304015078885E-2</v>
      </c>
      <c r="X487" s="1">
        <v>111.8</v>
      </c>
      <c r="Y487" s="1">
        <v>88.2</v>
      </c>
      <c r="Z487" s="3">
        <v>101.9</v>
      </c>
      <c r="AA487" s="3">
        <v>112.3</v>
      </c>
      <c r="AB487" s="3">
        <v>120.1</v>
      </c>
      <c r="AC487" s="3">
        <v>98.7</v>
      </c>
      <c r="AD487" s="3">
        <v>88.6</v>
      </c>
      <c r="AE487" s="3">
        <v>78.400000000000006</v>
      </c>
      <c r="AF487" s="7">
        <v>1724079.6015625</v>
      </c>
      <c r="AG487" s="7">
        <v>1811109.9921875</v>
      </c>
      <c r="AH487" s="7">
        <v>2240116.796875</v>
      </c>
      <c r="AI487" s="7">
        <v>1571484.3515625</v>
      </c>
      <c r="AJ487" s="7">
        <v>1685938.75</v>
      </c>
      <c r="AK487" s="7">
        <v>1237108.7265625</v>
      </c>
      <c r="AL487" s="8">
        <v>1983765.3508023401</v>
      </c>
      <c r="AM487" s="8">
        <v>2186330.56085596</v>
      </c>
      <c r="AN487" s="8">
        <v>2338713.3750551101</v>
      </c>
      <c r="AO487" s="8">
        <v>1922752.0327556799</v>
      </c>
      <c r="AP487" s="8">
        <v>1725154.32799963</v>
      </c>
      <c r="AQ487" s="8">
        <v>1525850.76795062</v>
      </c>
      <c r="AR487" s="1" t="s">
        <v>50</v>
      </c>
      <c r="AS487" s="1" t="s">
        <v>50</v>
      </c>
      <c r="AT487" s="1" t="s">
        <v>50</v>
      </c>
      <c r="AU487" s="1" t="s">
        <v>50</v>
      </c>
      <c r="AV487" s="1" t="s">
        <v>50</v>
      </c>
      <c r="AW487" s="1" t="s">
        <v>50</v>
      </c>
      <c r="AX487" s="1" t="s">
        <v>3695</v>
      </c>
      <c r="AY487" s="12">
        <f t="shared" si="32"/>
        <v>1.2580430671165668</v>
      </c>
      <c r="AZ487" s="12">
        <f t="shared" si="29"/>
        <v>0.33118131144770813</v>
      </c>
      <c r="BA487" s="12">
        <f t="shared" si="30"/>
        <v>4.4522365362047824E-2</v>
      </c>
      <c r="BB487" s="12">
        <f t="shared" si="31"/>
        <v>1.351421770743515</v>
      </c>
    </row>
    <row r="488" spans="1:54">
      <c r="A488" s="3" t="s">
        <v>50</v>
      </c>
      <c r="B488" s="1" t="s">
        <v>3094</v>
      </c>
      <c r="C488" s="3" t="s">
        <v>3095</v>
      </c>
      <c r="D488" s="1">
        <v>8</v>
      </c>
      <c r="E488" s="3">
        <v>2</v>
      </c>
      <c r="F488" s="3">
        <v>14</v>
      </c>
      <c r="G488" s="1">
        <v>2</v>
      </c>
      <c r="H488" s="1">
        <v>406</v>
      </c>
      <c r="I488" s="1">
        <v>46.1</v>
      </c>
      <c r="J488" s="1">
        <v>5.48</v>
      </c>
      <c r="K488" s="1">
        <v>45.42</v>
      </c>
      <c r="L488" s="1" t="s">
        <v>1139</v>
      </c>
      <c r="M488" s="1" t="s">
        <v>1197</v>
      </c>
      <c r="N488" s="1" t="s">
        <v>69</v>
      </c>
      <c r="O488" s="1" t="s">
        <v>982</v>
      </c>
      <c r="P488" s="1" t="s">
        <v>3096</v>
      </c>
      <c r="Q488" s="1" t="s">
        <v>3097</v>
      </c>
      <c r="R488" s="3" t="s">
        <v>3098</v>
      </c>
      <c r="S488" s="1" t="s">
        <v>3099</v>
      </c>
      <c r="T488" s="1" t="s">
        <v>3100</v>
      </c>
      <c r="U488" s="1" t="s">
        <v>3101</v>
      </c>
      <c r="V488" s="5">
        <v>1.3320000000000001</v>
      </c>
      <c r="W488" s="5">
        <v>0.246607077139301</v>
      </c>
      <c r="X488" s="1">
        <v>114.2</v>
      </c>
      <c r="Y488" s="1">
        <v>85.8</v>
      </c>
      <c r="Z488" s="3">
        <v>90.6</v>
      </c>
      <c r="AA488" s="3">
        <v>137</v>
      </c>
      <c r="AB488" s="3">
        <v>106.5</v>
      </c>
      <c r="AC488" s="3">
        <v>75.5</v>
      </c>
      <c r="AD488" s="3">
        <v>80</v>
      </c>
      <c r="AE488" s="3">
        <v>110.4</v>
      </c>
      <c r="AF488" s="7">
        <v>1151956.78125</v>
      </c>
      <c r="AG488" s="7">
        <v>1659772.375</v>
      </c>
      <c r="AH488" s="7">
        <v>1491700.5</v>
      </c>
      <c r="AI488" s="7">
        <v>911793.875</v>
      </c>
      <c r="AJ488" s="7">
        <v>1169439.59375</v>
      </c>
      <c r="AK488" s="7">
        <v>1326831.625</v>
      </c>
      <c r="AL488" s="8">
        <v>1325467.7720184701</v>
      </c>
      <c r="AM488" s="8">
        <v>2003639.2506144899</v>
      </c>
      <c r="AN488" s="8">
        <v>1557356.2574028</v>
      </c>
      <c r="AO488" s="8">
        <v>1103955.3660571901</v>
      </c>
      <c r="AP488" s="8">
        <v>1169439.59375</v>
      </c>
      <c r="AQ488" s="8">
        <v>1613782.4117391901</v>
      </c>
      <c r="AR488" s="1" t="s">
        <v>50</v>
      </c>
      <c r="AS488" s="1" t="s">
        <v>50</v>
      </c>
      <c r="AT488" s="1" t="s">
        <v>50</v>
      </c>
      <c r="AU488" s="1" t="s">
        <v>50</v>
      </c>
      <c r="AV488" s="1" t="s">
        <v>50</v>
      </c>
      <c r="AW488" s="1" t="s">
        <v>50</v>
      </c>
      <c r="AX488" s="1" t="s">
        <v>3102</v>
      </c>
      <c r="AY488" s="12">
        <f t="shared" si="32"/>
        <v>1.2570723723090229</v>
      </c>
      <c r="AZ488" s="12">
        <f t="shared" si="29"/>
        <v>0.33006771114718897</v>
      </c>
      <c r="BA488" s="12">
        <f t="shared" si="30"/>
        <v>0.26221242690070534</v>
      </c>
      <c r="BB488" s="12">
        <f t="shared" si="31"/>
        <v>0.58134672985983848</v>
      </c>
    </row>
    <row r="489" spans="1:54">
      <c r="A489" s="3" t="s">
        <v>50</v>
      </c>
      <c r="B489" s="1" t="s">
        <v>6970</v>
      </c>
      <c r="C489" s="3" t="s">
        <v>6971</v>
      </c>
      <c r="D489" s="1">
        <v>3</v>
      </c>
      <c r="E489" s="3">
        <v>2</v>
      </c>
      <c r="F489" s="3">
        <v>2</v>
      </c>
      <c r="G489" s="1">
        <v>2</v>
      </c>
      <c r="H489" s="1">
        <v>685</v>
      </c>
      <c r="I489" s="1">
        <v>75.599999999999994</v>
      </c>
      <c r="J489" s="1">
        <v>9.7899999999999991</v>
      </c>
      <c r="K489" s="1">
        <v>2.71</v>
      </c>
      <c r="L489" s="1" t="s">
        <v>546</v>
      </c>
      <c r="M489" s="1" t="s">
        <v>68</v>
      </c>
      <c r="N489" s="1" t="s">
        <v>69</v>
      </c>
      <c r="O489" s="1" t="s">
        <v>6972</v>
      </c>
      <c r="P489" s="1" t="s">
        <v>6973</v>
      </c>
      <c r="Q489" s="1" t="s">
        <v>6974</v>
      </c>
      <c r="R489" s="3" t="s">
        <v>6975</v>
      </c>
      <c r="S489" s="1" t="s">
        <v>6976</v>
      </c>
      <c r="T489" s="1" t="s">
        <v>55</v>
      </c>
      <c r="U489" s="1" t="s">
        <v>55</v>
      </c>
      <c r="V489" s="5">
        <v>1.0840000000000001</v>
      </c>
      <c r="W489" s="5">
        <v>0.55710906340272404</v>
      </c>
      <c r="X489" s="1">
        <v>104</v>
      </c>
      <c r="Y489" s="1">
        <v>96</v>
      </c>
      <c r="Z489" s="3">
        <v>101.5</v>
      </c>
      <c r="AA489" s="3">
        <v>69.400000000000006</v>
      </c>
      <c r="AB489" s="3">
        <v>163.19999999999999</v>
      </c>
      <c r="AC489" s="3">
        <v>67.099999999999994</v>
      </c>
      <c r="AD489" s="3">
        <v>105.2</v>
      </c>
      <c r="AE489" s="3">
        <v>93.6</v>
      </c>
      <c r="AF489" s="7">
        <v>183609.3359375</v>
      </c>
      <c r="AG489" s="7">
        <v>76582.2578125</v>
      </c>
      <c r="AH489" s="7">
        <v>325366.3203125</v>
      </c>
      <c r="AI489" s="7">
        <v>98892.1484375</v>
      </c>
      <c r="AJ489" s="7">
        <v>218908.3671875</v>
      </c>
      <c r="AK489" s="7">
        <v>160247.84375</v>
      </c>
      <c r="AL489" s="8">
        <v>211265.093784845</v>
      </c>
      <c r="AM489" s="8">
        <v>144553.481424503</v>
      </c>
      <c r="AN489" s="8">
        <v>339687.00478869298</v>
      </c>
      <c r="AO489" s="8">
        <v>139677.15495711699</v>
      </c>
      <c r="AP489" s="8">
        <v>218908.3671875</v>
      </c>
      <c r="AQ489" s="8">
        <v>194904.271868618</v>
      </c>
      <c r="AR489" s="1" t="s">
        <v>62</v>
      </c>
      <c r="AS489" s="1" t="s">
        <v>50</v>
      </c>
      <c r="AT489" s="1" t="s">
        <v>62</v>
      </c>
      <c r="AU489" s="1" t="s">
        <v>50</v>
      </c>
      <c r="AV489" s="1" t="s">
        <v>62</v>
      </c>
      <c r="AW489" s="1" t="s">
        <v>62</v>
      </c>
      <c r="AX489" s="1" t="s">
        <v>6977</v>
      </c>
      <c r="AY489" s="12">
        <f t="shared" si="32"/>
        <v>1.2565824835812784</v>
      </c>
      <c r="AZ489" s="12">
        <f t="shared" si="29"/>
        <v>0.32950537455957324</v>
      </c>
      <c r="BA489" s="12">
        <f t="shared" si="30"/>
        <v>0.48690690002519293</v>
      </c>
      <c r="BB489" s="12">
        <f t="shared" si="31"/>
        <v>0.31255407096317683</v>
      </c>
    </row>
    <row r="490" spans="1:54">
      <c r="A490" s="3" t="s">
        <v>50</v>
      </c>
      <c r="B490" s="1" t="s">
        <v>3991</v>
      </c>
      <c r="C490" s="3" t="s">
        <v>3992</v>
      </c>
      <c r="D490" s="1">
        <v>5</v>
      </c>
      <c r="E490" s="3">
        <v>2</v>
      </c>
      <c r="F490" s="3">
        <v>62</v>
      </c>
      <c r="G490" s="1">
        <v>2</v>
      </c>
      <c r="H490" s="1">
        <v>796</v>
      </c>
      <c r="I490" s="1">
        <v>86.6</v>
      </c>
      <c r="J490" s="1">
        <v>5.69</v>
      </c>
      <c r="K490" s="1">
        <v>213.37</v>
      </c>
      <c r="L490" s="1" t="s">
        <v>97</v>
      </c>
      <c r="M490" s="1" t="s">
        <v>211</v>
      </c>
      <c r="N490" s="1" t="s">
        <v>108</v>
      </c>
      <c r="O490" s="1" t="s">
        <v>3993</v>
      </c>
      <c r="P490" s="1" t="s">
        <v>3994</v>
      </c>
      <c r="Q490" s="1" t="s">
        <v>3995</v>
      </c>
      <c r="R490" s="3" t="s">
        <v>3996</v>
      </c>
      <c r="S490" s="1" t="s">
        <v>3997</v>
      </c>
      <c r="T490" s="1" t="s">
        <v>3998</v>
      </c>
      <c r="U490" s="1" t="s">
        <v>55</v>
      </c>
      <c r="V490" s="5">
        <v>1.242</v>
      </c>
      <c r="W490" s="5">
        <v>4.3141781950463899E-2</v>
      </c>
      <c r="X490" s="1">
        <v>110.8</v>
      </c>
      <c r="Y490" s="1">
        <v>89.2</v>
      </c>
      <c r="Z490" s="3">
        <v>102.6</v>
      </c>
      <c r="AA490" s="3">
        <v>109.2</v>
      </c>
      <c r="AB490" s="3">
        <v>122.3</v>
      </c>
      <c r="AC490" s="3">
        <v>87.9</v>
      </c>
      <c r="AD490" s="3">
        <v>80</v>
      </c>
      <c r="AE490" s="3">
        <v>98</v>
      </c>
      <c r="AF490" s="7">
        <v>23126303.3125</v>
      </c>
      <c r="AG490" s="7">
        <v>23427186.546875</v>
      </c>
      <c r="AH490" s="7">
        <v>30371484.953125</v>
      </c>
      <c r="AI490" s="7">
        <v>18826492.84375</v>
      </c>
      <c r="AJ490" s="7">
        <v>20727364.8984375</v>
      </c>
      <c r="AK490" s="7">
        <v>20892459.265625</v>
      </c>
      <c r="AL490" s="8">
        <v>26616860.399695098</v>
      </c>
      <c r="AM490" s="8">
        <v>28313217.108132701</v>
      </c>
      <c r="AN490" s="8">
        <v>31708256.542358398</v>
      </c>
      <c r="AO490" s="8">
        <v>22794195.452228799</v>
      </c>
      <c r="AP490" s="8">
        <v>20749249.701316401</v>
      </c>
      <c r="AQ490" s="8">
        <v>25410822.794371702</v>
      </c>
      <c r="AR490" s="1" t="s">
        <v>50</v>
      </c>
      <c r="AS490" s="1" t="s">
        <v>50</v>
      </c>
      <c r="AT490" s="1" t="s">
        <v>50</v>
      </c>
      <c r="AU490" s="1" t="s">
        <v>50</v>
      </c>
      <c r="AV490" s="1" t="s">
        <v>50</v>
      </c>
      <c r="AW490" s="1" t="s">
        <v>50</v>
      </c>
      <c r="AX490" s="1" t="s">
        <v>3999</v>
      </c>
      <c r="AY490" s="12">
        <f t="shared" si="32"/>
        <v>1.2564607910220522</v>
      </c>
      <c r="AZ490" s="12">
        <f t="shared" si="29"/>
        <v>0.32936565133743834</v>
      </c>
      <c r="BA490" s="12">
        <f t="shared" si="30"/>
        <v>4.3011518172403548E-2</v>
      </c>
      <c r="BB490" s="12">
        <f t="shared" si="31"/>
        <v>1.3664152279350714</v>
      </c>
    </row>
    <row r="491" spans="1:54">
      <c r="A491" s="3" t="s">
        <v>50</v>
      </c>
      <c r="B491" s="1" t="s">
        <v>3769</v>
      </c>
      <c r="C491" s="3" t="s">
        <v>3770</v>
      </c>
      <c r="D491" s="1">
        <v>12</v>
      </c>
      <c r="E491" s="3">
        <v>13</v>
      </c>
      <c r="F491" s="3">
        <v>99</v>
      </c>
      <c r="G491" s="1">
        <v>13</v>
      </c>
      <c r="H491" s="1">
        <v>953</v>
      </c>
      <c r="I491" s="1">
        <v>106.3</v>
      </c>
      <c r="J491" s="1">
        <v>8.32</v>
      </c>
      <c r="K491" s="1">
        <v>303.10000000000002</v>
      </c>
      <c r="L491" s="1" t="s">
        <v>574</v>
      </c>
      <c r="M491" s="1" t="s">
        <v>151</v>
      </c>
      <c r="N491" s="1" t="s">
        <v>108</v>
      </c>
      <c r="O491" s="1" t="s">
        <v>3771</v>
      </c>
      <c r="P491" s="1" t="s">
        <v>3772</v>
      </c>
      <c r="Q491" s="1" t="s">
        <v>3773</v>
      </c>
      <c r="R491" s="3" t="s">
        <v>3774</v>
      </c>
      <c r="S491" s="1" t="s">
        <v>3775</v>
      </c>
      <c r="T491" s="1" t="s">
        <v>55</v>
      </c>
      <c r="U491" s="1" t="s">
        <v>55</v>
      </c>
      <c r="V491" s="5">
        <v>1.2609999999999999</v>
      </c>
      <c r="W491" s="5">
        <v>8.67146364415044E-2</v>
      </c>
      <c r="X491" s="1">
        <v>111.5</v>
      </c>
      <c r="Y491" s="1">
        <v>88.5</v>
      </c>
      <c r="Z491" s="3">
        <v>124.3</v>
      </c>
      <c r="AA491" s="3">
        <v>97</v>
      </c>
      <c r="AB491" s="3">
        <v>112.7</v>
      </c>
      <c r="AC491" s="3">
        <v>86.6</v>
      </c>
      <c r="AD491" s="3">
        <v>90.1</v>
      </c>
      <c r="AE491" s="3">
        <v>89.4</v>
      </c>
      <c r="AF491" s="7">
        <v>10427467.875</v>
      </c>
      <c r="AG491" s="7">
        <v>7719517.1328125</v>
      </c>
      <c r="AH491" s="7">
        <v>10413493.5</v>
      </c>
      <c r="AI491" s="7">
        <v>6899437.34765625</v>
      </c>
      <c r="AJ491" s="7">
        <v>8681325.2734375</v>
      </c>
      <c r="AK491" s="7">
        <v>7090913.0546875</v>
      </c>
      <c r="AL491" s="8">
        <v>11998082.5991344</v>
      </c>
      <c r="AM491" s="8">
        <v>9364428.80600187</v>
      </c>
      <c r="AN491" s="8">
        <v>10871833.3630969</v>
      </c>
      <c r="AO491" s="8">
        <v>8353500.8202599604</v>
      </c>
      <c r="AP491" s="8">
        <v>8691206.8031024206</v>
      </c>
      <c r="AQ491" s="8">
        <v>8624448.3137237094</v>
      </c>
      <c r="AR491" s="1" t="s">
        <v>50</v>
      </c>
      <c r="AS491" s="1" t="s">
        <v>50</v>
      </c>
      <c r="AT491" s="1" t="s">
        <v>50</v>
      </c>
      <c r="AU491" s="1" t="s">
        <v>50</v>
      </c>
      <c r="AV491" s="1" t="s">
        <v>50</v>
      </c>
      <c r="AW491" s="1" t="s">
        <v>50</v>
      </c>
      <c r="AX491" s="1" t="s">
        <v>3776</v>
      </c>
      <c r="AY491" s="12">
        <f t="shared" si="32"/>
        <v>1.2557617728934312</v>
      </c>
      <c r="AZ491" s="12">
        <f t="shared" si="29"/>
        <v>0.32856280048483955</v>
      </c>
      <c r="BA491" s="12">
        <f t="shared" si="30"/>
        <v>4.6747630335546991E-2</v>
      </c>
      <c r="BB491" s="12">
        <f t="shared" si="31"/>
        <v>1.3302403988723002</v>
      </c>
    </row>
    <row r="492" spans="1:54">
      <c r="A492" s="3" t="s">
        <v>50</v>
      </c>
      <c r="B492" s="1" t="s">
        <v>4421</v>
      </c>
      <c r="C492" s="3" t="s">
        <v>4422</v>
      </c>
      <c r="D492" s="1">
        <v>5</v>
      </c>
      <c r="E492" s="3">
        <v>2</v>
      </c>
      <c r="F492" s="3">
        <v>14</v>
      </c>
      <c r="G492" s="1">
        <v>2</v>
      </c>
      <c r="H492" s="1">
        <v>559</v>
      </c>
      <c r="I492" s="1">
        <v>61.5</v>
      </c>
      <c r="J492" s="1">
        <v>7.5</v>
      </c>
      <c r="K492" s="1">
        <v>47.06</v>
      </c>
      <c r="L492" s="1" t="s">
        <v>4423</v>
      </c>
      <c r="M492" s="1" t="s">
        <v>151</v>
      </c>
      <c r="N492" s="1" t="s">
        <v>108</v>
      </c>
      <c r="O492" s="1" t="s">
        <v>4424</v>
      </c>
      <c r="P492" s="1" t="s">
        <v>4425</v>
      </c>
      <c r="Q492" s="1" t="s">
        <v>4426</v>
      </c>
      <c r="R492" s="3" t="s">
        <v>4427</v>
      </c>
      <c r="S492" s="1" t="s">
        <v>4428</v>
      </c>
      <c r="T492" s="1" t="s">
        <v>55</v>
      </c>
      <c r="U492" s="1" t="s">
        <v>55</v>
      </c>
      <c r="V492" s="5">
        <v>1.218</v>
      </c>
      <c r="W492" s="5">
        <v>0.27790828408967899</v>
      </c>
      <c r="X492" s="1">
        <v>109.8</v>
      </c>
      <c r="Y492" s="1">
        <v>90.2</v>
      </c>
      <c r="Z492" s="3">
        <v>85.6</v>
      </c>
      <c r="AA492" s="3">
        <v>115.1</v>
      </c>
      <c r="AB492" s="3">
        <v>133.1</v>
      </c>
      <c r="AC492" s="3">
        <v>94.5</v>
      </c>
      <c r="AD492" s="3">
        <v>102.9</v>
      </c>
      <c r="AE492" s="3">
        <v>68.8</v>
      </c>
      <c r="AF492" s="7">
        <v>298912.796875</v>
      </c>
      <c r="AG492" s="7">
        <v>382887.8671875</v>
      </c>
      <c r="AH492" s="7">
        <v>512086.3046875</v>
      </c>
      <c r="AI492" s="7">
        <v>313550.58203125</v>
      </c>
      <c r="AJ492" s="7">
        <v>413531.1796875</v>
      </c>
      <c r="AK492" s="7">
        <v>227352.734375</v>
      </c>
      <c r="AL492" s="8">
        <v>343935.88835146802</v>
      </c>
      <c r="AM492" s="8">
        <v>462213.476279205</v>
      </c>
      <c r="AN492" s="8">
        <v>534625.289014354</v>
      </c>
      <c r="AO492" s="8">
        <v>379631.68765939999</v>
      </c>
      <c r="AP492" s="8">
        <v>413531.1796875</v>
      </c>
      <c r="AQ492" s="8">
        <v>276521.78097216203</v>
      </c>
      <c r="AR492" s="1" t="s">
        <v>50</v>
      </c>
      <c r="AS492" s="1" t="s">
        <v>50</v>
      </c>
      <c r="AT492" s="1" t="s">
        <v>50</v>
      </c>
      <c r="AU492" s="1" t="s">
        <v>50</v>
      </c>
      <c r="AV492" s="1" t="s">
        <v>50</v>
      </c>
      <c r="AW492" s="1" t="s">
        <v>50</v>
      </c>
      <c r="AX492" s="1" t="s">
        <v>4429</v>
      </c>
      <c r="AY492" s="12">
        <f t="shared" si="32"/>
        <v>1.2534298363092009</v>
      </c>
      <c r="AZ492" s="12">
        <f t="shared" si="29"/>
        <v>0.32588124017515324</v>
      </c>
      <c r="BA492" s="12">
        <f t="shared" si="30"/>
        <v>0.26153496406225668</v>
      </c>
      <c r="BB492" s="12">
        <f t="shared" si="31"/>
        <v>0.58247024299459449</v>
      </c>
    </row>
    <row r="493" spans="1:54">
      <c r="A493" s="3" t="s">
        <v>50</v>
      </c>
      <c r="B493" s="1" t="s">
        <v>11931</v>
      </c>
      <c r="C493" s="3" t="s">
        <v>11932</v>
      </c>
      <c r="D493" s="1">
        <v>5</v>
      </c>
      <c r="E493" s="3">
        <v>1</v>
      </c>
      <c r="F493" s="3">
        <v>8</v>
      </c>
      <c r="G493" s="1">
        <v>1</v>
      </c>
      <c r="H493" s="1">
        <v>382</v>
      </c>
      <c r="I493" s="1">
        <v>40.4</v>
      </c>
      <c r="J493" s="1">
        <v>7.96</v>
      </c>
      <c r="K493" s="1">
        <v>34.67</v>
      </c>
      <c r="L493" s="1" t="s">
        <v>574</v>
      </c>
      <c r="M493" s="1" t="s">
        <v>68</v>
      </c>
      <c r="N493" s="1" t="s">
        <v>69</v>
      </c>
      <c r="O493" s="1" t="s">
        <v>11933</v>
      </c>
      <c r="P493" s="1" t="s">
        <v>11934</v>
      </c>
      <c r="Q493" s="1" t="s">
        <v>11935</v>
      </c>
      <c r="R493" s="3" t="s">
        <v>11936</v>
      </c>
      <c r="S493" s="1" t="s">
        <v>11937</v>
      </c>
      <c r="T493" s="1" t="s">
        <v>55</v>
      </c>
      <c r="U493" s="1" t="s">
        <v>55</v>
      </c>
      <c r="V493" s="5">
        <v>0.92800000000000005</v>
      </c>
      <c r="W493" s="5">
        <v>0.60461723416375102</v>
      </c>
      <c r="X493" s="1">
        <v>96.3</v>
      </c>
      <c r="Y493" s="1">
        <v>103.7</v>
      </c>
      <c r="Z493" s="3">
        <v>98.2</v>
      </c>
      <c r="AA493" s="3">
        <v>172.3</v>
      </c>
      <c r="AB493" s="3">
        <v>63.3</v>
      </c>
      <c r="AC493" s="3">
        <v>126.4</v>
      </c>
      <c r="AD493" s="3">
        <v>105.8</v>
      </c>
      <c r="AE493" s="3">
        <v>34</v>
      </c>
      <c r="AF493" s="7">
        <v>79971.125</v>
      </c>
      <c r="AG493" s="7">
        <v>133801.671875</v>
      </c>
      <c r="AH493" s="7">
        <v>56812.66796875</v>
      </c>
      <c r="AI493" s="7">
        <v>97888.359375</v>
      </c>
      <c r="AJ493" s="7">
        <v>99181.609375</v>
      </c>
      <c r="AK493" s="7">
        <v>26238.126953125</v>
      </c>
      <c r="AL493" s="8">
        <v>92016.602189311307</v>
      </c>
      <c r="AM493" s="8">
        <v>161522.31812304401</v>
      </c>
      <c r="AN493" s="8">
        <v>59313.222701796003</v>
      </c>
      <c r="AO493" s="8">
        <v>118518.431160295</v>
      </c>
      <c r="AP493" s="8">
        <v>99181.609375</v>
      </c>
      <c r="AQ493" s="8">
        <v>31912.5855881926</v>
      </c>
      <c r="AR493" s="1" t="s">
        <v>50</v>
      </c>
      <c r="AS493" s="1" t="s">
        <v>50</v>
      </c>
      <c r="AT493" s="1" t="s">
        <v>50</v>
      </c>
      <c r="AU493" s="1" t="s">
        <v>50</v>
      </c>
      <c r="AV493" s="1" t="s">
        <v>50</v>
      </c>
      <c r="AW493" s="1" t="s">
        <v>50</v>
      </c>
      <c r="AX493" s="1" t="s">
        <v>11938</v>
      </c>
      <c r="AY493" s="12">
        <f t="shared" si="32"/>
        <v>1.2533506332303002</v>
      </c>
      <c r="AZ493" s="12">
        <f t="shared" si="29"/>
        <v>0.32579007472163252</v>
      </c>
      <c r="BA493" s="12">
        <f t="shared" si="30"/>
        <v>0.62576131689248338</v>
      </c>
      <c r="BB493" s="12">
        <f t="shared" si="31"/>
        <v>0.20359128743365859</v>
      </c>
    </row>
    <row r="494" spans="1:54">
      <c r="A494" s="3" t="s">
        <v>50</v>
      </c>
      <c r="B494" s="1" t="s">
        <v>3499</v>
      </c>
      <c r="C494" s="3" t="s">
        <v>3500</v>
      </c>
      <c r="D494" s="1">
        <v>17</v>
      </c>
      <c r="E494" s="3">
        <v>10</v>
      </c>
      <c r="F494" s="3">
        <v>224</v>
      </c>
      <c r="G494" s="1">
        <v>9</v>
      </c>
      <c r="H494" s="1">
        <v>898</v>
      </c>
      <c r="I494" s="1">
        <v>95.7</v>
      </c>
      <c r="J494" s="1">
        <v>8.81</v>
      </c>
      <c r="K494" s="1">
        <v>1001.15</v>
      </c>
      <c r="L494" s="1" t="s">
        <v>55</v>
      </c>
      <c r="M494" s="1" t="s">
        <v>55</v>
      </c>
      <c r="N494" s="1" t="s">
        <v>55</v>
      </c>
      <c r="O494" s="1" t="s">
        <v>55</v>
      </c>
      <c r="P494" s="1" t="s">
        <v>55</v>
      </c>
      <c r="Q494" s="1" t="s">
        <v>55</v>
      </c>
      <c r="R494" s="3" t="s">
        <v>3501</v>
      </c>
      <c r="S494" s="1" t="s">
        <v>3499</v>
      </c>
      <c r="T494" s="1" t="s">
        <v>55</v>
      </c>
      <c r="U494" s="1" t="s">
        <v>55</v>
      </c>
      <c r="V494" s="5">
        <v>1.278</v>
      </c>
      <c r="W494" s="5">
        <v>0.151627745690914</v>
      </c>
      <c r="X494" s="1">
        <v>112.2</v>
      </c>
      <c r="Y494" s="1">
        <v>87.8</v>
      </c>
      <c r="Z494" s="3">
        <v>94.1</v>
      </c>
      <c r="AA494" s="3">
        <v>130.9</v>
      </c>
      <c r="AB494" s="3">
        <v>108.6</v>
      </c>
      <c r="AC494" s="3">
        <v>85</v>
      </c>
      <c r="AD494" s="3">
        <v>103</v>
      </c>
      <c r="AE494" s="3">
        <v>78.3</v>
      </c>
      <c r="AF494" s="7">
        <v>11632246.34375</v>
      </c>
      <c r="AG494" s="7">
        <v>15411818.5859375</v>
      </c>
      <c r="AH494" s="7">
        <v>14795070.609375</v>
      </c>
      <c r="AI494" s="7">
        <v>9979063.2109375</v>
      </c>
      <c r="AJ494" s="7">
        <v>14607737.84375</v>
      </c>
      <c r="AK494" s="7">
        <v>9135150.5</v>
      </c>
      <c r="AL494" s="8">
        <v>13384328.210725</v>
      </c>
      <c r="AM494" s="8">
        <v>18604794.914805301</v>
      </c>
      <c r="AN494" s="8">
        <v>15446261.358916501</v>
      </c>
      <c r="AO494" s="8">
        <v>12082160.981766099</v>
      </c>
      <c r="AP494" s="8">
        <v>14647581.7425205</v>
      </c>
      <c r="AQ494" s="8">
        <v>11138466.699276701</v>
      </c>
      <c r="AR494" s="1" t="s">
        <v>50</v>
      </c>
      <c r="AS494" s="1" t="s">
        <v>50</v>
      </c>
      <c r="AT494" s="1" t="s">
        <v>50</v>
      </c>
      <c r="AU494" s="1" t="s">
        <v>50</v>
      </c>
      <c r="AV494" s="1" t="s">
        <v>50</v>
      </c>
      <c r="AW494" s="1" t="s">
        <v>50</v>
      </c>
      <c r="AX494" s="1" t="s">
        <v>3502</v>
      </c>
      <c r="AY494" s="12">
        <f t="shared" si="32"/>
        <v>1.2526439777987066</v>
      </c>
      <c r="AZ494" s="12">
        <f t="shared" si="29"/>
        <v>0.32497643505192819</v>
      </c>
      <c r="BA494" s="12">
        <f t="shared" si="30"/>
        <v>0.15894936950703642</v>
      </c>
      <c r="BB494" s="12">
        <f t="shared" si="31"/>
        <v>0.79874119043029057</v>
      </c>
    </row>
    <row r="495" spans="1:54">
      <c r="A495" s="3" t="s">
        <v>50</v>
      </c>
      <c r="B495" s="1" t="s">
        <v>4557</v>
      </c>
      <c r="C495" s="3" t="s">
        <v>4558</v>
      </c>
      <c r="D495" s="1">
        <v>7</v>
      </c>
      <c r="E495" s="3">
        <v>1</v>
      </c>
      <c r="F495" s="3">
        <v>6</v>
      </c>
      <c r="G495" s="1">
        <v>1</v>
      </c>
      <c r="H495" s="1">
        <v>194</v>
      </c>
      <c r="I495" s="1">
        <v>21.6</v>
      </c>
      <c r="J495" s="1">
        <v>8.6300000000000008</v>
      </c>
      <c r="K495" s="1">
        <v>18.89</v>
      </c>
      <c r="L495" s="1" t="s">
        <v>163</v>
      </c>
      <c r="M495" s="1" t="s">
        <v>536</v>
      </c>
      <c r="N495" s="1" t="s">
        <v>1508</v>
      </c>
      <c r="O495" s="1" t="s">
        <v>4559</v>
      </c>
      <c r="P495" s="1" t="s">
        <v>4560</v>
      </c>
      <c r="Q495" s="1" t="s">
        <v>4561</v>
      </c>
      <c r="R495" s="3" t="s">
        <v>4562</v>
      </c>
      <c r="S495" s="1" t="s">
        <v>4563</v>
      </c>
      <c r="T495" s="1" t="s">
        <v>4186</v>
      </c>
      <c r="U495" s="1" t="s">
        <v>55</v>
      </c>
      <c r="V495" s="5">
        <v>1.206</v>
      </c>
      <c r="W495" s="5">
        <v>0.26584863221157401</v>
      </c>
      <c r="X495" s="1">
        <v>109.4</v>
      </c>
      <c r="Y495" s="1">
        <v>90.6</v>
      </c>
      <c r="Z495" s="3">
        <v>85.8</v>
      </c>
      <c r="AA495" s="3">
        <v>137.80000000000001</v>
      </c>
      <c r="AB495" s="3">
        <v>110</v>
      </c>
      <c r="AC495" s="3">
        <v>99.3</v>
      </c>
      <c r="AD495" s="3">
        <v>91.2</v>
      </c>
      <c r="AE495" s="3">
        <v>75.900000000000006</v>
      </c>
      <c r="AF495" s="7">
        <v>267953.375</v>
      </c>
      <c r="AG495" s="7">
        <v>410180.09375</v>
      </c>
      <c r="AH495" s="7">
        <v>378745.1875</v>
      </c>
      <c r="AI495" s="7">
        <v>294687.6875</v>
      </c>
      <c r="AJ495" s="7">
        <v>327774.65625</v>
      </c>
      <c r="AK495" s="7">
        <v>224204.1875</v>
      </c>
      <c r="AL495" s="8">
        <v>308313.27072938299</v>
      </c>
      <c r="AM495" s="8">
        <v>495160.027987712</v>
      </c>
      <c r="AN495" s="8">
        <v>395415.29128288297</v>
      </c>
      <c r="AO495" s="8">
        <v>356793.41882682597</v>
      </c>
      <c r="AP495" s="8">
        <v>327774.65625</v>
      </c>
      <c r="AQ495" s="8">
        <v>272692.30519416998</v>
      </c>
      <c r="AR495" s="1" t="s">
        <v>50</v>
      </c>
      <c r="AS495" s="1" t="s">
        <v>50</v>
      </c>
      <c r="AT495" s="1" t="s">
        <v>50</v>
      </c>
      <c r="AU495" s="1" t="s">
        <v>50</v>
      </c>
      <c r="AV495" s="1" t="s">
        <v>50</v>
      </c>
      <c r="AW495" s="1" t="s">
        <v>50</v>
      </c>
      <c r="AX495" s="1" t="s">
        <v>1774</v>
      </c>
      <c r="AY495" s="12">
        <f t="shared" si="32"/>
        <v>1.2524163902621546</v>
      </c>
      <c r="AZ495" s="12">
        <f t="shared" si="29"/>
        <v>0.32471429413473402</v>
      </c>
      <c r="BA495" s="12">
        <f t="shared" si="30"/>
        <v>0.24626043414163951</v>
      </c>
      <c r="BB495" s="12">
        <f t="shared" si="31"/>
        <v>0.60860535922979975</v>
      </c>
    </row>
    <row r="496" spans="1:54">
      <c r="A496" s="3" t="s">
        <v>50</v>
      </c>
      <c r="B496" s="1" t="s">
        <v>8831</v>
      </c>
      <c r="C496" s="3" t="s">
        <v>8832</v>
      </c>
      <c r="D496" s="1">
        <v>6</v>
      </c>
      <c r="E496" s="3">
        <v>2</v>
      </c>
      <c r="F496" s="3">
        <v>26</v>
      </c>
      <c r="G496" s="1">
        <v>1</v>
      </c>
      <c r="H496" s="1">
        <v>770</v>
      </c>
      <c r="I496" s="1">
        <v>88</v>
      </c>
      <c r="J496" s="1">
        <v>6.3</v>
      </c>
      <c r="K496" s="1">
        <v>77.67</v>
      </c>
      <c r="L496" s="1" t="s">
        <v>8833</v>
      </c>
      <c r="M496" s="1" t="s">
        <v>211</v>
      </c>
      <c r="N496" s="1" t="s">
        <v>128</v>
      </c>
      <c r="O496" s="1" t="s">
        <v>8834</v>
      </c>
      <c r="P496" s="1" t="s">
        <v>8835</v>
      </c>
      <c r="Q496" s="1" t="s">
        <v>8836</v>
      </c>
      <c r="R496" s="3" t="s">
        <v>7478</v>
      </c>
      <c r="S496" s="1" t="s">
        <v>8837</v>
      </c>
      <c r="T496" s="1" t="s">
        <v>8838</v>
      </c>
      <c r="U496" s="1" t="s">
        <v>8839</v>
      </c>
      <c r="V496" s="5">
        <v>1.0229999999999999</v>
      </c>
      <c r="W496" s="5">
        <v>0.35000708131924402</v>
      </c>
      <c r="X496" s="1">
        <v>101.1</v>
      </c>
      <c r="Y496" s="1">
        <v>98.9</v>
      </c>
      <c r="Z496" s="3">
        <v>150.19999999999999</v>
      </c>
      <c r="AA496" s="3">
        <v>92.2</v>
      </c>
      <c r="AB496" s="3">
        <v>91.2</v>
      </c>
      <c r="AC496" s="3">
        <v>95.6</v>
      </c>
      <c r="AD496" s="3">
        <v>80.7</v>
      </c>
      <c r="AE496" s="3">
        <v>90.1</v>
      </c>
      <c r="AF496" s="7">
        <v>3739661.78125</v>
      </c>
      <c r="AG496" s="7">
        <v>2188640.359375</v>
      </c>
      <c r="AH496" s="7">
        <v>2504561.875</v>
      </c>
      <c r="AI496" s="7">
        <v>2262221.09375</v>
      </c>
      <c r="AJ496" s="7">
        <v>2313158.484375</v>
      </c>
      <c r="AK496" s="7">
        <v>2123287.1875</v>
      </c>
      <c r="AL496" s="8">
        <v>4302940.2230849303</v>
      </c>
      <c r="AM496" s="8">
        <v>2642076.5856659999</v>
      </c>
      <c r="AN496" s="8">
        <v>2614797.7479954902</v>
      </c>
      <c r="AO496" s="8">
        <v>2738986.5013658698</v>
      </c>
      <c r="AP496" s="8">
        <v>2313158.484375</v>
      </c>
      <c r="AQ496" s="8">
        <v>2582485.56463122</v>
      </c>
      <c r="AR496" s="1" t="s">
        <v>50</v>
      </c>
      <c r="AS496" s="1" t="s">
        <v>50</v>
      </c>
      <c r="AT496" s="1" t="s">
        <v>50</v>
      </c>
      <c r="AU496" s="1" t="s">
        <v>50</v>
      </c>
      <c r="AV496" s="1" t="s">
        <v>50</v>
      </c>
      <c r="AW496" s="1" t="s">
        <v>50</v>
      </c>
      <c r="AX496" s="1" t="s">
        <v>8840</v>
      </c>
      <c r="AY496" s="12">
        <f t="shared" si="32"/>
        <v>1.2521646586134416</v>
      </c>
      <c r="AZ496" s="12">
        <f t="shared" si="29"/>
        <v>0.32442428794577965</v>
      </c>
      <c r="BA496" s="12">
        <f t="shared" si="30"/>
        <v>0.32462821006282638</v>
      </c>
      <c r="BB496" s="12">
        <f t="shared" si="31"/>
        <v>0.48861374285149956</v>
      </c>
    </row>
    <row r="497" spans="1:54">
      <c r="A497" s="3" t="s">
        <v>50</v>
      </c>
      <c r="B497" s="1" t="s">
        <v>6494</v>
      </c>
      <c r="C497" s="3" t="s">
        <v>6495</v>
      </c>
      <c r="D497" s="1">
        <v>1</v>
      </c>
      <c r="E497" s="3">
        <v>1</v>
      </c>
      <c r="F497" s="3">
        <v>2</v>
      </c>
      <c r="G497" s="1">
        <v>1</v>
      </c>
      <c r="H497" s="1">
        <v>1771</v>
      </c>
      <c r="I497" s="1">
        <v>196.4</v>
      </c>
      <c r="J497" s="1">
        <v>6.62</v>
      </c>
      <c r="K497" s="1">
        <v>8.14</v>
      </c>
      <c r="L497" s="1" t="s">
        <v>3779</v>
      </c>
      <c r="M497" s="1" t="s">
        <v>2528</v>
      </c>
      <c r="N497" s="1" t="s">
        <v>714</v>
      </c>
      <c r="O497" s="1" t="s">
        <v>6496</v>
      </c>
      <c r="P497" s="1" t="s">
        <v>6497</v>
      </c>
      <c r="Q497" s="1" t="s">
        <v>6498</v>
      </c>
      <c r="R497" s="3" t="s">
        <v>6499</v>
      </c>
      <c r="S497" s="1" t="s">
        <v>6500</v>
      </c>
      <c r="T497" s="1" t="s">
        <v>6501</v>
      </c>
      <c r="U497" s="1" t="s">
        <v>6502</v>
      </c>
      <c r="V497" s="5">
        <v>1.099</v>
      </c>
      <c r="W497" s="5">
        <v>0.47006138616482401</v>
      </c>
      <c r="X497" s="1">
        <v>104.7</v>
      </c>
      <c r="Y497" s="1">
        <v>95.3</v>
      </c>
      <c r="Z497" s="3">
        <v>117.1</v>
      </c>
      <c r="AA497" s="3">
        <v>95.5</v>
      </c>
      <c r="AB497" s="3">
        <v>121</v>
      </c>
      <c r="AC497" s="3">
        <v>34.799999999999997</v>
      </c>
      <c r="AD497" s="3">
        <v>125.1</v>
      </c>
      <c r="AE497" s="3">
        <v>106.5</v>
      </c>
      <c r="AF497" s="7">
        <v>123457.28125</v>
      </c>
      <c r="AG497" s="7">
        <v>95967.078125</v>
      </c>
      <c r="AH497" s="7">
        <v>140658.265625</v>
      </c>
      <c r="AI497" s="7" t="s">
        <v>55</v>
      </c>
      <c r="AJ497" s="7">
        <v>151832.28125</v>
      </c>
      <c r="AK497" s="7">
        <v>106247.515625</v>
      </c>
      <c r="AL497" s="8">
        <v>142052.76637230199</v>
      </c>
      <c r="AM497" s="8">
        <v>115849.26185919699</v>
      </c>
      <c r="AN497" s="8">
        <v>146849.20339338799</v>
      </c>
      <c r="AO497" s="8">
        <v>42244.734737905899</v>
      </c>
      <c r="AP497" s="8">
        <v>151832.28125</v>
      </c>
      <c r="AQ497" s="8">
        <v>129225.418490165</v>
      </c>
      <c r="AR497" s="1" t="s">
        <v>50</v>
      </c>
      <c r="AS497" s="1" t="s">
        <v>62</v>
      </c>
      <c r="AT497" s="1" t="s">
        <v>62</v>
      </c>
      <c r="AU497" s="1" t="s">
        <v>63</v>
      </c>
      <c r="AV497" s="1" t="s">
        <v>50</v>
      </c>
      <c r="AW497" s="1" t="s">
        <v>62</v>
      </c>
      <c r="AX497" s="1" t="s">
        <v>6503</v>
      </c>
      <c r="AY497" s="12">
        <f t="shared" si="32"/>
        <v>1.2519275714032416</v>
      </c>
      <c r="AZ497" s="12">
        <f t="shared" si="29"/>
        <v>0.32415109949102888</v>
      </c>
      <c r="BA497" s="12">
        <f t="shared" si="30"/>
        <v>0.47848616923203707</v>
      </c>
      <c r="BB497" s="12">
        <f t="shared" si="31"/>
        <v>0.3201306111013853</v>
      </c>
    </row>
    <row r="498" spans="1:54">
      <c r="A498" s="3" t="s">
        <v>50</v>
      </c>
      <c r="B498" s="1" t="s">
        <v>4997</v>
      </c>
      <c r="C498" s="3" t="s">
        <v>4998</v>
      </c>
      <c r="D498" s="1">
        <v>1</v>
      </c>
      <c r="E498" s="3">
        <v>2</v>
      </c>
      <c r="F498" s="3">
        <v>4</v>
      </c>
      <c r="G498" s="1">
        <v>2</v>
      </c>
      <c r="H498" s="1">
        <v>2335</v>
      </c>
      <c r="I498" s="1">
        <v>273.39999999999998</v>
      </c>
      <c r="J498" s="1">
        <v>8.84</v>
      </c>
      <c r="K498" s="1">
        <v>9.68</v>
      </c>
      <c r="L498" s="1" t="s">
        <v>546</v>
      </c>
      <c r="M498" s="1" t="s">
        <v>68</v>
      </c>
      <c r="N498" s="1" t="s">
        <v>69</v>
      </c>
      <c r="O498" s="1" t="s">
        <v>4999</v>
      </c>
      <c r="P498" s="1" t="s">
        <v>5000</v>
      </c>
      <c r="Q498" s="1" t="s">
        <v>5001</v>
      </c>
      <c r="R498" s="3" t="s">
        <v>5002</v>
      </c>
      <c r="S498" s="1" t="s">
        <v>5003</v>
      </c>
      <c r="T498" s="1" t="s">
        <v>531</v>
      </c>
      <c r="U498" s="1" t="s">
        <v>1412</v>
      </c>
      <c r="V498" s="5">
        <v>1.1819999999999999</v>
      </c>
      <c r="W498" s="5">
        <v>0.86996397347569199</v>
      </c>
      <c r="X498" s="1">
        <v>108.3</v>
      </c>
      <c r="Y498" s="1">
        <v>91.7</v>
      </c>
      <c r="Z498" s="3">
        <v>120.6</v>
      </c>
      <c r="AA498" s="3">
        <v>174</v>
      </c>
      <c r="AB498" s="3">
        <v>38.799999999999997</v>
      </c>
      <c r="AC498" s="3">
        <v>108</v>
      </c>
      <c r="AD498" s="3">
        <v>56.6</v>
      </c>
      <c r="AE498" s="3">
        <v>102</v>
      </c>
      <c r="AF498" s="7" t="s">
        <v>55</v>
      </c>
      <c r="AG498" s="7">
        <v>58948.91015625</v>
      </c>
      <c r="AH498" s="7" t="s">
        <v>55</v>
      </c>
      <c r="AI498" s="7">
        <v>36490.35546875</v>
      </c>
      <c r="AJ498" s="7" t="s">
        <v>55</v>
      </c>
      <c r="AK498" s="7" t="s">
        <v>55</v>
      </c>
      <c r="AL498" s="8">
        <v>49314.537503321</v>
      </c>
      <c r="AM498" s="8">
        <v>71161.7761260845</v>
      </c>
      <c r="AN498" s="8">
        <v>15873.0208617921</v>
      </c>
      <c r="AO498" s="8">
        <v>44180.7351788374</v>
      </c>
      <c r="AP498" s="8">
        <v>23137.6444267152</v>
      </c>
      <c r="AQ498" s="8">
        <v>41724.720089842798</v>
      </c>
      <c r="AR498" s="1" t="s">
        <v>63</v>
      </c>
      <c r="AS498" s="1" t="s">
        <v>50</v>
      </c>
      <c r="AT498" s="1" t="s">
        <v>50</v>
      </c>
      <c r="AU498" s="1" t="s">
        <v>62</v>
      </c>
      <c r="AV498" s="1" t="s">
        <v>50</v>
      </c>
      <c r="AW498" s="1" t="s">
        <v>63</v>
      </c>
      <c r="AX498" s="1" t="s">
        <v>5004</v>
      </c>
      <c r="AY498" s="12">
        <f t="shared" si="32"/>
        <v>1.2504168981997057</v>
      </c>
      <c r="AZ498" s="12">
        <f t="shared" si="29"/>
        <v>0.32240918023859111</v>
      </c>
      <c r="BA498" s="12">
        <f t="shared" si="30"/>
        <v>0.62845076847642867</v>
      </c>
      <c r="BB498" s="12">
        <f t="shared" si="31"/>
        <v>0.20172873837018179</v>
      </c>
    </row>
    <row r="499" spans="1:54">
      <c r="A499" s="3" t="s">
        <v>50</v>
      </c>
      <c r="B499" s="1" t="s">
        <v>5542</v>
      </c>
      <c r="C499" s="3" t="s">
        <v>5543</v>
      </c>
      <c r="D499" s="1">
        <v>4</v>
      </c>
      <c r="E499" s="3">
        <v>2</v>
      </c>
      <c r="F499" s="3">
        <v>10</v>
      </c>
      <c r="G499" s="1">
        <v>2</v>
      </c>
      <c r="H499" s="1">
        <v>805</v>
      </c>
      <c r="I499" s="1">
        <v>87.7</v>
      </c>
      <c r="J499" s="1">
        <v>4.88</v>
      </c>
      <c r="K499" s="1">
        <v>34.28</v>
      </c>
      <c r="L499" s="1" t="s">
        <v>3980</v>
      </c>
      <c r="M499" s="1" t="s">
        <v>3030</v>
      </c>
      <c r="N499" s="1" t="s">
        <v>253</v>
      </c>
      <c r="O499" s="1" t="s">
        <v>5544</v>
      </c>
      <c r="P499" s="1" t="s">
        <v>5545</v>
      </c>
      <c r="Q499" s="1" t="s">
        <v>5546</v>
      </c>
      <c r="R499" s="3" t="s">
        <v>5547</v>
      </c>
      <c r="S499" s="1" t="s">
        <v>5548</v>
      </c>
      <c r="T499" s="1" t="s">
        <v>55</v>
      </c>
      <c r="U499" s="1" t="s">
        <v>55</v>
      </c>
      <c r="V499" s="5">
        <v>1.1539999999999999</v>
      </c>
      <c r="W499" s="5">
        <v>0.20007894091320499</v>
      </c>
      <c r="X499" s="1">
        <v>107.2</v>
      </c>
      <c r="Y499" s="1">
        <v>92.8</v>
      </c>
      <c r="Z499" s="3">
        <v>118</v>
      </c>
      <c r="AA499" s="3">
        <v>106.5</v>
      </c>
      <c r="AB499" s="3">
        <v>108.8</v>
      </c>
      <c r="AC499" s="3">
        <v>68.099999999999994</v>
      </c>
      <c r="AD499" s="3">
        <v>104.3</v>
      </c>
      <c r="AE499" s="3">
        <v>94.3</v>
      </c>
      <c r="AF499" s="7">
        <v>931569.125</v>
      </c>
      <c r="AG499" s="7">
        <v>801685.25</v>
      </c>
      <c r="AH499" s="7">
        <v>947121.875</v>
      </c>
      <c r="AI499" s="7">
        <v>473863.5</v>
      </c>
      <c r="AJ499" s="7">
        <v>947081.1875</v>
      </c>
      <c r="AK499" s="7">
        <v>704227.5625</v>
      </c>
      <c r="AL499" s="8">
        <v>1071884.70322219</v>
      </c>
      <c r="AM499" s="8">
        <v>967776.09853802295</v>
      </c>
      <c r="AN499" s="8">
        <v>988808.52996584994</v>
      </c>
      <c r="AO499" s="8">
        <v>618420.40473697195</v>
      </c>
      <c r="AP499" s="8">
        <v>947081.1875</v>
      </c>
      <c r="AQ499" s="8">
        <v>856529.21803432598</v>
      </c>
      <c r="AR499" s="1" t="s">
        <v>50</v>
      </c>
      <c r="AS499" s="1" t="s">
        <v>50</v>
      </c>
      <c r="AT499" s="1" t="s">
        <v>50</v>
      </c>
      <c r="AU499" s="1" t="s">
        <v>50</v>
      </c>
      <c r="AV499" s="1" t="s">
        <v>50</v>
      </c>
      <c r="AW499" s="1" t="s">
        <v>50</v>
      </c>
      <c r="AX499" s="1" t="s">
        <v>5549</v>
      </c>
      <c r="AY499" s="12">
        <f t="shared" si="32"/>
        <v>1.2503843133964248</v>
      </c>
      <c r="AZ499" s="12">
        <f t="shared" si="29"/>
        <v>0.32237158434021546</v>
      </c>
      <c r="BA499" s="12">
        <f t="shared" si="30"/>
        <v>0.1212906839847958</v>
      </c>
      <c r="BB499" s="12">
        <f t="shared" si="31"/>
        <v>0.916172554857827</v>
      </c>
    </row>
    <row r="500" spans="1:54">
      <c r="A500" s="3" t="s">
        <v>50</v>
      </c>
      <c r="B500" s="1" t="s">
        <v>3286</v>
      </c>
      <c r="C500" s="3" t="s">
        <v>3287</v>
      </c>
      <c r="D500" s="1">
        <v>5</v>
      </c>
      <c r="E500" s="3">
        <v>4</v>
      </c>
      <c r="F500" s="3">
        <v>23</v>
      </c>
      <c r="G500" s="1">
        <v>4</v>
      </c>
      <c r="H500" s="1">
        <v>730</v>
      </c>
      <c r="I500" s="1">
        <v>77.5</v>
      </c>
      <c r="J500" s="1">
        <v>8.6999999999999993</v>
      </c>
      <c r="K500" s="1">
        <v>84.91</v>
      </c>
      <c r="L500" s="1" t="s">
        <v>353</v>
      </c>
      <c r="M500" s="1" t="s">
        <v>151</v>
      </c>
      <c r="N500" s="1" t="s">
        <v>69</v>
      </c>
      <c r="O500" s="1" t="s">
        <v>3288</v>
      </c>
      <c r="P500" s="1" t="s">
        <v>3289</v>
      </c>
      <c r="Q500" s="1" t="s">
        <v>3290</v>
      </c>
      <c r="R500" s="3" t="s">
        <v>3291</v>
      </c>
      <c r="S500" s="1" t="s">
        <v>3292</v>
      </c>
      <c r="T500" s="1" t="s">
        <v>3293</v>
      </c>
      <c r="U500" s="1" t="s">
        <v>1412</v>
      </c>
      <c r="V500" s="5">
        <v>1.3049999999999999</v>
      </c>
      <c r="W500" s="5">
        <v>8.7216473956013799E-2</v>
      </c>
      <c r="X500" s="1">
        <v>113.2</v>
      </c>
      <c r="Y500" s="1">
        <v>86.8</v>
      </c>
      <c r="Z500" s="3">
        <v>113.7</v>
      </c>
      <c r="AA500" s="3">
        <v>99.6</v>
      </c>
      <c r="AB500" s="3">
        <v>120</v>
      </c>
      <c r="AC500" s="3">
        <v>87.1</v>
      </c>
      <c r="AD500" s="3">
        <v>102</v>
      </c>
      <c r="AE500" s="3">
        <v>77.5</v>
      </c>
      <c r="AF500" s="7">
        <v>1861635.3125</v>
      </c>
      <c r="AG500" s="7">
        <v>1528123.09375</v>
      </c>
      <c r="AH500" s="7">
        <v>2166055.44140625</v>
      </c>
      <c r="AI500" s="7">
        <v>1319376.796875</v>
      </c>
      <c r="AJ500" s="7">
        <v>1921138.1171875</v>
      </c>
      <c r="AK500" s="7">
        <v>1160440.609375</v>
      </c>
      <c r="AL500" s="8">
        <v>2142040.0922443802</v>
      </c>
      <c r="AM500" s="8">
        <v>1876995.9589167801</v>
      </c>
      <c r="AN500" s="8">
        <v>2261392.2805250902</v>
      </c>
      <c r="AO500" s="8">
        <v>1641783.67923727</v>
      </c>
      <c r="AP500" s="8">
        <v>1921138.1171875</v>
      </c>
      <c r="AQ500" s="8">
        <v>1459956.0758265599</v>
      </c>
      <c r="AR500" s="1" t="s">
        <v>50</v>
      </c>
      <c r="AS500" s="1" t="s">
        <v>50</v>
      </c>
      <c r="AT500" s="1" t="s">
        <v>50</v>
      </c>
      <c r="AU500" s="1" t="s">
        <v>50</v>
      </c>
      <c r="AV500" s="1" t="s">
        <v>50</v>
      </c>
      <c r="AW500" s="1" t="s">
        <v>50</v>
      </c>
      <c r="AX500" s="1" t="s">
        <v>3294</v>
      </c>
      <c r="AY500" s="12">
        <f t="shared" si="32"/>
        <v>1.2503645303387134</v>
      </c>
      <c r="AZ500" s="12">
        <f t="shared" si="29"/>
        <v>0.32234875844202432</v>
      </c>
      <c r="BA500" s="12">
        <f t="shared" si="30"/>
        <v>7.5578214440189917E-2</v>
      </c>
      <c r="BB500" s="12">
        <f t="shared" si="31"/>
        <v>1.1216033726456884</v>
      </c>
    </row>
    <row r="501" spans="1:54">
      <c r="A501" s="3" t="s">
        <v>50</v>
      </c>
      <c r="B501" s="1" t="s">
        <v>9212</v>
      </c>
      <c r="C501" s="3" t="s">
        <v>9213</v>
      </c>
      <c r="D501" s="1">
        <v>2</v>
      </c>
      <c r="E501" s="3">
        <v>2</v>
      </c>
      <c r="F501" s="3">
        <v>8</v>
      </c>
      <c r="G501" s="1">
        <v>2</v>
      </c>
      <c r="H501" s="1">
        <v>747</v>
      </c>
      <c r="I501" s="1">
        <v>83.3</v>
      </c>
      <c r="J501" s="1">
        <v>6.58</v>
      </c>
      <c r="K501" s="1">
        <v>25.41</v>
      </c>
      <c r="L501" s="1" t="s">
        <v>106</v>
      </c>
      <c r="M501" s="1" t="s">
        <v>9214</v>
      </c>
      <c r="N501" s="1" t="s">
        <v>1488</v>
      </c>
      <c r="O501" s="1" t="s">
        <v>9215</v>
      </c>
      <c r="P501" s="1" t="s">
        <v>9216</v>
      </c>
      <c r="Q501" s="1" t="s">
        <v>9217</v>
      </c>
      <c r="R501" s="3" t="s">
        <v>9218</v>
      </c>
      <c r="S501" s="1" t="s">
        <v>9219</v>
      </c>
      <c r="T501" s="1" t="s">
        <v>9220</v>
      </c>
      <c r="U501" s="1" t="s">
        <v>55</v>
      </c>
      <c r="V501" s="5">
        <v>1.01</v>
      </c>
      <c r="W501" s="5">
        <v>0.65341676814221605</v>
      </c>
      <c r="X501" s="1">
        <v>100.5</v>
      </c>
      <c r="Y501" s="1">
        <v>99.5</v>
      </c>
      <c r="Z501" s="3">
        <v>71</v>
      </c>
      <c r="AA501" s="3">
        <v>179.8</v>
      </c>
      <c r="AB501" s="3">
        <v>82.5</v>
      </c>
      <c r="AC501" s="3">
        <v>118.7</v>
      </c>
      <c r="AD501" s="3">
        <v>81.7</v>
      </c>
      <c r="AE501" s="3">
        <v>66.3</v>
      </c>
      <c r="AF501" s="7">
        <v>245842.953125</v>
      </c>
      <c r="AG501" s="7">
        <v>593450.25</v>
      </c>
      <c r="AH501" s="7">
        <v>314997.03125</v>
      </c>
      <c r="AI501" s="7">
        <v>390566.1875</v>
      </c>
      <c r="AJ501" s="7">
        <v>325483.5</v>
      </c>
      <c r="AK501" s="7">
        <v>217016.65625</v>
      </c>
      <c r="AL501" s="8">
        <v>282872.51453257201</v>
      </c>
      <c r="AM501" s="8">
        <v>716399.56905957102</v>
      </c>
      <c r="AN501" s="8">
        <v>328861.32147873699</v>
      </c>
      <c r="AO501" s="8">
        <v>472878.410694658</v>
      </c>
      <c r="AP501" s="8">
        <v>325483.5</v>
      </c>
      <c r="AQ501" s="8">
        <v>263950.34329295601</v>
      </c>
      <c r="AR501" s="1" t="s">
        <v>50</v>
      </c>
      <c r="AS501" s="1" t="s">
        <v>50</v>
      </c>
      <c r="AT501" s="1" t="s">
        <v>50</v>
      </c>
      <c r="AU501" s="1" t="s">
        <v>50</v>
      </c>
      <c r="AV501" s="1" t="s">
        <v>50</v>
      </c>
      <c r="AW501" s="1" t="s">
        <v>50</v>
      </c>
      <c r="AX501" s="1" t="s">
        <v>9221</v>
      </c>
      <c r="AY501" s="12">
        <f t="shared" si="32"/>
        <v>1.2502288287511041</v>
      </c>
      <c r="AZ501" s="12">
        <f t="shared" si="29"/>
        <v>0.32219217480001366</v>
      </c>
      <c r="BA501" s="12">
        <f t="shared" si="30"/>
        <v>0.58841675085547474</v>
      </c>
      <c r="BB501" s="12">
        <f t="shared" si="31"/>
        <v>0.23031497241535984</v>
      </c>
    </row>
    <row r="502" spans="1:54">
      <c r="A502" s="3" t="s">
        <v>50</v>
      </c>
      <c r="B502" s="1" t="s">
        <v>4413</v>
      </c>
      <c r="C502" s="3" t="s">
        <v>4414</v>
      </c>
      <c r="D502" s="1">
        <v>8</v>
      </c>
      <c r="E502" s="3">
        <v>9</v>
      </c>
      <c r="F502" s="3">
        <v>43</v>
      </c>
      <c r="G502" s="1">
        <v>9</v>
      </c>
      <c r="H502" s="1">
        <v>1282</v>
      </c>
      <c r="I502" s="1">
        <v>145.69999999999999</v>
      </c>
      <c r="J502" s="1">
        <v>6.44</v>
      </c>
      <c r="K502" s="1">
        <v>127.23</v>
      </c>
      <c r="L502" s="1" t="s">
        <v>67</v>
      </c>
      <c r="M502" s="1" t="s">
        <v>151</v>
      </c>
      <c r="N502" s="1" t="s">
        <v>69</v>
      </c>
      <c r="O502" s="1" t="s">
        <v>4415</v>
      </c>
      <c r="P502" s="1" t="s">
        <v>4416</v>
      </c>
      <c r="Q502" s="1" t="s">
        <v>4417</v>
      </c>
      <c r="R502" s="3" t="s">
        <v>4418</v>
      </c>
      <c r="S502" s="1" t="s">
        <v>4419</v>
      </c>
      <c r="T502" s="1" t="s">
        <v>93</v>
      </c>
      <c r="U502" s="1" t="s">
        <v>55</v>
      </c>
      <c r="V502" s="5">
        <v>1.218</v>
      </c>
      <c r="W502" s="5">
        <v>1.2551165836026199E-2</v>
      </c>
      <c r="X502" s="1">
        <v>109.8</v>
      </c>
      <c r="Y502" s="1">
        <v>90.2</v>
      </c>
      <c r="Z502" s="3">
        <v>104.6</v>
      </c>
      <c r="AA502" s="3">
        <v>111.3</v>
      </c>
      <c r="AB502" s="3">
        <v>117.4</v>
      </c>
      <c r="AC502" s="3">
        <v>82.2</v>
      </c>
      <c r="AD502" s="3">
        <v>93.1</v>
      </c>
      <c r="AE502" s="3">
        <v>91.4</v>
      </c>
      <c r="AF502" s="7">
        <v>4489097.9140625</v>
      </c>
      <c r="AG502" s="7">
        <v>4506006.9375</v>
      </c>
      <c r="AH502" s="7">
        <v>5528926.19140625</v>
      </c>
      <c r="AI502" s="7">
        <v>3249794.73046875</v>
      </c>
      <c r="AJ502" s="7">
        <v>4554733.4765625</v>
      </c>
      <c r="AK502" s="7">
        <v>3672222.6567382799</v>
      </c>
      <c r="AL502" s="8">
        <v>5165258.5473463899</v>
      </c>
      <c r="AM502" s="8">
        <v>5493019.1338643199</v>
      </c>
      <c r="AN502" s="8">
        <v>5796477.3568536798</v>
      </c>
      <c r="AO502" s="8">
        <v>4060769.9941822998</v>
      </c>
      <c r="AP502" s="8">
        <v>4598949.2955419198</v>
      </c>
      <c r="AQ502" s="8">
        <v>4510604.5375320604</v>
      </c>
      <c r="AR502" s="1" t="s">
        <v>50</v>
      </c>
      <c r="AS502" s="1" t="s">
        <v>50</v>
      </c>
      <c r="AT502" s="1" t="s">
        <v>50</v>
      </c>
      <c r="AU502" s="1" t="s">
        <v>50</v>
      </c>
      <c r="AV502" s="1" t="s">
        <v>50</v>
      </c>
      <c r="AW502" s="1" t="s">
        <v>50</v>
      </c>
      <c r="AX502" s="1" t="s">
        <v>4420</v>
      </c>
      <c r="AY502" s="12">
        <f t="shared" si="32"/>
        <v>1.2493812038251408</v>
      </c>
      <c r="AZ502" s="12">
        <f t="shared" si="29"/>
        <v>0.32121373071621123</v>
      </c>
      <c r="BA502" s="12">
        <f t="shared" si="30"/>
        <v>1.1393083512352568E-2</v>
      </c>
      <c r="BB502" s="12">
        <f t="shared" si="31"/>
        <v>1.9433587191900865</v>
      </c>
    </row>
    <row r="503" spans="1:54">
      <c r="A503" s="3" t="s">
        <v>50</v>
      </c>
      <c r="B503" s="1" t="s">
        <v>19849</v>
      </c>
      <c r="C503" s="3" t="s">
        <v>19850</v>
      </c>
      <c r="D503" s="1">
        <v>5</v>
      </c>
      <c r="E503" s="3">
        <v>1</v>
      </c>
      <c r="F503" s="3">
        <v>11</v>
      </c>
      <c r="G503" s="1">
        <v>1</v>
      </c>
      <c r="H503" s="1">
        <v>440</v>
      </c>
      <c r="I503" s="1">
        <v>47.7</v>
      </c>
      <c r="J503" s="1">
        <v>5.22</v>
      </c>
      <c r="K503" s="1">
        <v>45.99</v>
      </c>
      <c r="L503" s="1" t="s">
        <v>19851</v>
      </c>
      <c r="M503" s="1" t="s">
        <v>19852</v>
      </c>
      <c r="N503" s="1" t="s">
        <v>11721</v>
      </c>
      <c r="O503" s="1" t="s">
        <v>19853</v>
      </c>
      <c r="P503" s="1" t="s">
        <v>19854</v>
      </c>
      <c r="Q503" s="1" t="s">
        <v>19855</v>
      </c>
      <c r="R503" s="3" t="s">
        <v>19856</v>
      </c>
      <c r="S503" s="1" t="s">
        <v>19857</v>
      </c>
      <c r="T503" s="1" t="s">
        <v>19858</v>
      </c>
      <c r="U503" s="1" t="s">
        <v>19859</v>
      </c>
      <c r="V503" s="5">
        <v>0.6</v>
      </c>
      <c r="W503" s="5">
        <v>0.54615028046884895</v>
      </c>
      <c r="X503" s="1">
        <v>75</v>
      </c>
      <c r="Y503" s="1">
        <v>125</v>
      </c>
      <c r="Z503" s="3">
        <v>65.7</v>
      </c>
      <c r="AA503" s="3">
        <v>192.3</v>
      </c>
      <c r="AB503" s="3">
        <v>75.2</v>
      </c>
      <c r="AC503" s="3">
        <v>136.19999999999999</v>
      </c>
      <c r="AD503" s="3">
        <v>125.3</v>
      </c>
      <c r="AE503" s="3">
        <v>5.3</v>
      </c>
      <c r="AF503" s="7">
        <v>178945.21875</v>
      </c>
      <c r="AG503" s="7">
        <v>499498.0859375</v>
      </c>
      <c r="AH503" s="7">
        <v>225908.0625</v>
      </c>
      <c r="AI503" s="7">
        <v>352840.15625</v>
      </c>
      <c r="AJ503" s="7">
        <v>392815.71875</v>
      </c>
      <c r="AK503" s="7" t="s">
        <v>55</v>
      </c>
      <c r="AL503" s="8">
        <v>205898.45406573999</v>
      </c>
      <c r="AM503" s="8">
        <v>602982.66537372896</v>
      </c>
      <c r="AN503" s="8">
        <v>235851.18777671401</v>
      </c>
      <c r="AO503" s="8">
        <v>427201.57980074699</v>
      </c>
      <c r="AP503" s="8">
        <v>392815.71875</v>
      </c>
      <c r="AQ503" s="8">
        <v>16659.607689778899</v>
      </c>
      <c r="AR503" s="1" t="s">
        <v>50</v>
      </c>
      <c r="AS503" s="1" t="s">
        <v>50</v>
      </c>
      <c r="AT503" s="1" t="s">
        <v>50</v>
      </c>
      <c r="AU503" s="1" t="s">
        <v>50</v>
      </c>
      <c r="AV503" s="1" t="s">
        <v>50</v>
      </c>
      <c r="AW503" s="1" t="s">
        <v>63</v>
      </c>
      <c r="AX503" s="1" t="s">
        <v>15062</v>
      </c>
      <c r="AY503" s="12">
        <f t="shared" si="32"/>
        <v>1.2486687506537268</v>
      </c>
      <c r="AZ503" s="12">
        <f t="shared" si="29"/>
        <v>0.32039080667236608</v>
      </c>
      <c r="BA503" s="12">
        <f t="shared" si="30"/>
        <v>0.72434969620636203</v>
      </c>
      <c r="BB503" s="12">
        <f t="shared" si="31"/>
        <v>0.14005171768786448</v>
      </c>
    </row>
    <row r="504" spans="1:54">
      <c r="A504" s="3" t="s">
        <v>50</v>
      </c>
      <c r="B504" s="1" t="s">
        <v>3465</v>
      </c>
      <c r="C504" s="3" t="s">
        <v>3466</v>
      </c>
      <c r="D504" s="1">
        <v>1</v>
      </c>
      <c r="E504" s="3">
        <v>1</v>
      </c>
      <c r="F504" s="3">
        <v>6</v>
      </c>
      <c r="G504" s="1">
        <v>1</v>
      </c>
      <c r="H504" s="1">
        <v>1524</v>
      </c>
      <c r="I504" s="1">
        <v>170.4</v>
      </c>
      <c r="J504" s="1">
        <v>7.31</v>
      </c>
      <c r="K504" s="1">
        <v>16.75</v>
      </c>
      <c r="L504" s="1" t="s">
        <v>574</v>
      </c>
      <c r="M504" s="1" t="s">
        <v>151</v>
      </c>
      <c r="N504" s="1" t="s">
        <v>55</v>
      </c>
      <c r="O504" s="1" t="s">
        <v>3467</v>
      </c>
      <c r="P504" s="1" t="s">
        <v>3468</v>
      </c>
      <c r="Q504" s="1" t="s">
        <v>3469</v>
      </c>
      <c r="R504" s="3" t="s">
        <v>3470</v>
      </c>
      <c r="S504" s="1" t="s">
        <v>3471</v>
      </c>
      <c r="T504" s="1" t="s">
        <v>55</v>
      </c>
      <c r="U504" s="1" t="s">
        <v>55</v>
      </c>
      <c r="V504" s="5">
        <v>1.282</v>
      </c>
      <c r="W504" s="5">
        <v>0.46635571917324298</v>
      </c>
      <c r="X504" s="1">
        <v>112.3</v>
      </c>
      <c r="Y504" s="1">
        <v>87.7</v>
      </c>
      <c r="Z504" s="3">
        <v>71.599999999999994</v>
      </c>
      <c r="AA504" s="3">
        <v>139.1</v>
      </c>
      <c r="AB504" s="3">
        <v>122.4</v>
      </c>
      <c r="AC504" s="3">
        <v>105.2</v>
      </c>
      <c r="AD504" s="3">
        <v>95.5</v>
      </c>
      <c r="AE504" s="3">
        <v>66.2</v>
      </c>
      <c r="AF504" s="7">
        <v>23065.251953125</v>
      </c>
      <c r="AG504" s="7">
        <v>42742</v>
      </c>
      <c r="AH504" s="7">
        <v>43473.7734375</v>
      </c>
      <c r="AI504" s="7">
        <v>32230.146484375</v>
      </c>
      <c r="AJ504" s="7">
        <v>35409.7421875</v>
      </c>
      <c r="AK504" s="7">
        <v>20191.31640625</v>
      </c>
      <c r="AL504" s="8">
        <v>26539.4054837535</v>
      </c>
      <c r="AM504" s="8">
        <v>51597.164852056601</v>
      </c>
      <c r="AN504" s="8">
        <v>45387.229605274202</v>
      </c>
      <c r="AO504" s="8">
        <v>39022.682796849302</v>
      </c>
      <c r="AP504" s="8">
        <v>35409.7421875</v>
      </c>
      <c r="AQ504" s="8">
        <v>24558.045401026098</v>
      </c>
      <c r="AR504" s="1" t="s">
        <v>50</v>
      </c>
      <c r="AS504" s="1" t="s">
        <v>50</v>
      </c>
      <c r="AT504" s="1" t="s">
        <v>50</v>
      </c>
      <c r="AU504" s="1" t="s">
        <v>50</v>
      </c>
      <c r="AV504" s="1" t="s">
        <v>50</v>
      </c>
      <c r="AW504" s="1" t="s">
        <v>50</v>
      </c>
      <c r="AX504" s="1" t="s">
        <v>3472</v>
      </c>
      <c r="AY504" s="12">
        <f t="shared" si="32"/>
        <v>1.2478352659624636</v>
      </c>
      <c r="AZ504" s="12">
        <f t="shared" si="29"/>
        <v>0.31942748815381711</v>
      </c>
      <c r="BA504" s="12">
        <f t="shared" si="30"/>
        <v>0.40034285498798278</v>
      </c>
      <c r="BB504" s="12">
        <f t="shared" si="31"/>
        <v>0.39756791804224229</v>
      </c>
    </row>
    <row r="505" spans="1:54">
      <c r="A505" s="3" t="s">
        <v>50</v>
      </c>
      <c r="B505" s="1" t="s">
        <v>3901</v>
      </c>
      <c r="C505" s="3" t="s">
        <v>3902</v>
      </c>
      <c r="D505" s="1">
        <v>9</v>
      </c>
      <c r="E505" s="3">
        <v>7</v>
      </c>
      <c r="F505" s="3">
        <v>58</v>
      </c>
      <c r="G505" s="1">
        <v>7</v>
      </c>
      <c r="H505" s="1">
        <v>940</v>
      </c>
      <c r="I505" s="1">
        <v>99</v>
      </c>
      <c r="J505" s="1">
        <v>9.17</v>
      </c>
      <c r="K505" s="1">
        <v>175.91</v>
      </c>
      <c r="L505" s="1" t="s">
        <v>106</v>
      </c>
      <c r="M505" s="1" t="s">
        <v>151</v>
      </c>
      <c r="N505" s="1" t="s">
        <v>152</v>
      </c>
      <c r="O505" s="1" t="s">
        <v>3903</v>
      </c>
      <c r="P505" s="1" t="s">
        <v>3904</v>
      </c>
      <c r="Q505" s="1" t="s">
        <v>3905</v>
      </c>
      <c r="R505" s="3" t="s">
        <v>3906</v>
      </c>
      <c r="S505" s="1" t="s">
        <v>3907</v>
      </c>
      <c r="T505" s="1" t="s">
        <v>55</v>
      </c>
      <c r="U505" s="1" t="s">
        <v>55</v>
      </c>
      <c r="V505" s="5">
        <v>1.248</v>
      </c>
      <c r="W505" s="5">
        <v>0.19606096050924099</v>
      </c>
      <c r="X505" s="1">
        <v>111</v>
      </c>
      <c r="Y505" s="1">
        <v>89</v>
      </c>
      <c r="Z505" s="3">
        <v>108.5</v>
      </c>
      <c r="AA505" s="3">
        <v>115.9</v>
      </c>
      <c r="AB505" s="3">
        <v>108.7</v>
      </c>
      <c r="AC505" s="3">
        <v>70.7</v>
      </c>
      <c r="AD505" s="3">
        <v>109.1</v>
      </c>
      <c r="AE505" s="3">
        <v>87.1</v>
      </c>
      <c r="AF505" s="7">
        <v>10692620.2734375</v>
      </c>
      <c r="AG505" s="7">
        <v>10864794.6953125</v>
      </c>
      <c r="AH505" s="7">
        <v>11773419.296875</v>
      </c>
      <c r="AI505" s="7">
        <v>6606604.8300781297</v>
      </c>
      <c r="AJ505" s="7">
        <v>12362432.7070313</v>
      </c>
      <c r="AK505" s="7">
        <v>8049039.6875</v>
      </c>
      <c r="AL505" s="8">
        <v>12323609.924372001</v>
      </c>
      <c r="AM505" s="8">
        <v>13163496.842240799</v>
      </c>
      <c r="AN505" s="8">
        <v>12341722.4006768</v>
      </c>
      <c r="AO505" s="8">
        <v>8035182.3825961696</v>
      </c>
      <c r="AP505" s="8">
        <v>12388772.413755899</v>
      </c>
      <c r="AQ505" s="8">
        <v>9892044.7077794299</v>
      </c>
      <c r="AR505" s="1" t="s">
        <v>50</v>
      </c>
      <c r="AS505" s="1" t="s">
        <v>50</v>
      </c>
      <c r="AT505" s="1" t="s">
        <v>50</v>
      </c>
      <c r="AU505" s="1" t="s">
        <v>50</v>
      </c>
      <c r="AV505" s="1" t="s">
        <v>50</v>
      </c>
      <c r="AW505" s="1" t="s">
        <v>50</v>
      </c>
      <c r="AX505" s="1" t="s">
        <v>3908</v>
      </c>
      <c r="AY505" s="12">
        <f t="shared" si="32"/>
        <v>1.247817317127685</v>
      </c>
      <c r="AZ505" s="12">
        <f t="shared" si="29"/>
        <v>0.3194067363111121</v>
      </c>
      <c r="BA505" s="12">
        <f t="shared" si="30"/>
        <v>0.12448104620868833</v>
      </c>
      <c r="BB505" s="12">
        <f t="shared" si="31"/>
        <v>0.90489677028408666</v>
      </c>
    </row>
    <row r="506" spans="1:54">
      <c r="A506" s="3" t="s">
        <v>50</v>
      </c>
      <c r="B506" s="1" t="s">
        <v>7213</v>
      </c>
      <c r="C506" s="29" t="s">
        <v>21775</v>
      </c>
      <c r="D506" s="1">
        <v>1</v>
      </c>
      <c r="E506" s="3">
        <v>2</v>
      </c>
      <c r="F506" s="3">
        <v>87</v>
      </c>
      <c r="G506" s="1">
        <v>2</v>
      </c>
      <c r="H506" s="1">
        <v>2236</v>
      </c>
      <c r="I506" s="1">
        <v>236</v>
      </c>
      <c r="J506" s="1">
        <v>6.73</v>
      </c>
      <c r="K506" s="1">
        <v>234.56</v>
      </c>
      <c r="L506" s="1" t="s">
        <v>55</v>
      </c>
      <c r="M506" s="1" t="s">
        <v>55</v>
      </c>
      <c r="N506" s="1" t="s">
        <v>55</v>
      </c>
      <c r="O506" s="1" t="s">
        <v>55</v>
      </c>
      <c r="P506" s="1" t="s">
        <v>55</v>
      </c>
      <c r="Q506" s="1" t="s">
        <v>55</v>
      </c>
      <c r="R506" s="3" t="s">
        <v>21776</v>
      </c>
      <c r="S506" s="1" t="s">
        <v>55</v>
      </c>
      <c r="T506" s="1" t="s">
        <v>55</v>
      </c>
      <c r="U506" s="1" t="s">
        <v>55</v>
      </c>
      <c r="V506" s="5">
        <v>1.0780000000000001</v>
      </c>
      <c r="W506" s="5">
        <v>0.177241607387399</v>
      </c>
      <c r="X506" s="1">
        <v>103.7</v>
      </c>
      <c r="Y506" s="1">
        <v>96.3</v>
      </c>
      <c r="Z506" s="3">
        <v>98.4</v>
      </c>
      <c r="AA506" s="3">
        <v>98.8</v>
      </c>
      <c r="AB506" s="3">
        <v>135.69999999999999</v>
      </c>
      <c r="AC506" s="3">
        <v>82</v>
      </c>
      <c r="AD506" s="3">
        <v>93.4</v>
      </c>
      <c r="AE506" s="3">
        <v>91.7</v>
      </c>
      <c r="AF506" s="7">
        <v>11832684.375</v>
      </c>
      <c r="AG506" s="7">
        <v>11316804.078125</v>
      </c>
      <c r="AH506" s="7">
        <v>17981294.222656298</v>
      </c>
      <c r="AI506" s="7">
        <v>9368563.76953125</v>
      </c>
      <c r="AJ506" s="7">
        <v>12913546.3320313</v>
      </c>
      <c r="AK506" s="7">
        <v>10423526.0117188</v>
      </c>
      <c r="AL506" s="8">
        <v>13614956.785540501</v>
      </c>
      <c r="AM506" s="8">
        <v>13661387.057635199</v>
      </c>
      <c r="AN506" s="8">
        <v>18772723.528519701</v>
      </c>
      <c r="AO506" s="8">
        <v>11342998.1591212</v>
      </c>
      <c r="AP506" s="8">
        <v>12913546.3320313</v>
      </c>
      <c r="AQ506" s="8">
        <v>12677797.7168111</v>
      </c>
      <c r="AR506" s="1" t="s">
        <v>50</v>
      </c>
      <c r="AS506" s="1" t="s">
        <v>50</v>
      </c>
      <c r="AT506" s="1" t="s">
        <v>50</v>
      </c>
      <c r="AU506" s="1" t="s">
        <v>50</v>
      </c>
      <c r="AV506" s="1" t="s">
        <v>50</v>
      </c>
      <c r="AW506" s="1" t="s">
        <v>50</v>
      </c>
      <c r="AX506" s="1" t="s">
        <v>7215</v>
      </c>
      <c r="AY506" s="12">
        <f t="shared" si="32"/>
        <v>1.2467818463480453</v>
      </c>
      <c r="AZ506" s="12">
        <f t="shared" si="29"/>
        <v>0.31820905400091221</v>
      </c>
      <c r="BA506" s="12">
        <f t="shared" si="30"/>
        <v>0.1630449819755885</v>
      </c>
      <c r="BB506" s="12">
        <f t="shared" si="31"/>
        <v>0.787692562904315</v>
      </c>
    </row>
    <row r="507" spans="1:54">
      <c r="A507" s="3" t="s">
        <v>50</v>
      </c>
      <c r="B507" s="1" t="s">
        <v>4179</v>
      </c>
      <c r="C507" s="3" t="s">
        <v>4180</v>
      </c>
      <c r="D507" s="1">
        <v>7</v>
      </c>
      <c r="E507" s="3">
        <v>1</v>
      </c>
      <c r="F507" s="3">
        <v>4</v>
      </c>
      <c r="G507" s="1">
        <v>1</v>
      </c>
      <c r="H507" s="1">
        <v>212</v>
      </c>
      <c r="I507" s="1">
        <v>23.8</v>
      </c>
      <c r="J507" s="1">
        <v>8.27</v>
      </c>
      <c r="K507" s="1">
        <v>14.12</v>
      </c>
      <c r="L507" s="1" t="s">
        <v>513</v>
      </c>
      <c r="M507" s="1" t="s">
        <v>1140</v>
      </c>
      <c r="N507" s="1" t="s">
        <v>1508</v>
      </c>
      <c r="O507" s="1" t="s">
        <v>4181</v>
      </c>
      <c r="P507" s="1" t="s">
        <v>4182</v>
      </c>
      <c r="Q507" s="1" t="s">
        <v>4183</v>
      </c>
      <c r="R507" s="3" t="s">
        <v>4184</v>
      </c>
      <c r="S507" s="1" t="s">
        <v>4185</v>
      </c>
      <c r="T507" s="1" t="s">
        <v>4186</v>
      </c>
      <c r="U507" s="1" t="s">
        <v>4187</v>
      </c>
      <c r="V507" s="5">
        <v>1.23</v>
      </c>
      <c r="W507" s="5">
        <v>0.30943578589307202</v>
      </c>
      <c r="X507" s="1">
        <v>110.3</v>
      </c>
      <c r="Y507" s="1">
        <v>89.7</v>
      </c>
      <c r="Z507" s="3">
        <v>114.3</v>
      </c>
      <c r="AA507" s="3">
        <v>123.2</v>
      </c>
      <c r="AB507" s="3">
        <v>95.4</v>
      </c>
      <c r="AC507" s="3">
        <v>61.1</v>
      </c>
      <c r="AD507" s="3">
        <v>92.9</v>
      </c>
      <c r="AE507" s="3">
        <v>113.1</v>
      </c>
      <c r="AF507" s="7">
        <v>35417.28515625</v>
      </c>
      <c r="AG507" s="7">
        <v>36376.28515625</v>
      </c>
      <c r="AH507" s="7">
        <v>32590.044921875</v>
      </c>
      <c r="AI507" s="7">
        <v>17999.521484375</v>
      </c>
      <c r="AJ507" s="7">
        <v>33140.9921875</v>
      </c>
      <c r="AK507" s="7" t="s">
        <v>55</v>
      </c>
      <c r="AL507" s="8">
        <v>40751.936887821103</v>
      </c>
      <c r="AM507" s="8">
        <v>43912.619482299597</v>
      </c>
      <c r="AN507" s="8">
        <v>34024.464286309798</v>
      </c>
      <c r="AO507" s="8">
        <v>21792.939033657702</v>
      </c>
      <c r="AP507" s="8">
        <v>33140.9921875</v>
      </c>
      <c r="AQ507" s="8">
        <v>40323.6043490675</v>
      </c>
      <c r="AR507" s="1" t="s">
        <v>50</v>
      </c>
      <c r="AS507" s="1" t="s">
        <v>50</v>
      </c>
      <c r="AT507" s="1" t="s">
        <v>50</v>
      </c>
      <c r="AU507" s="1" t="s">
        <v>62</v>
      </c>
      <c r="AV507" s="1" t="s">
        <v>50</v>
      </c>
      <c r="AW507" s="1" t="s">
        <v>63</v>
      </c>
      <c r="AX507" s="1" t="s">
        <v>4188</v>
      </c>
      <c r="AY507" s="12">
        <f t="shared" si="32"/>
        <v>1.2459803830315477</v>
      </c>
      <c r="AZ507" s="12">
        <f t="shared" si="29"/>
        <v>0.31728135445670375</v>
      </c>
      <c r="BA507" s="12">
        <f t="shared" si="30"/>
        <v>0.27172536171352607</v>
      </c>
      <c r="BB507" s="12">
        <f t="shared" si="31"/>
        <v>0.56586982445219225</v>
      </c>
    </row>
    <row r="508" spans="1:54">
      <c r="A508" s="3" t="s">
        <v>50</v>
      </c>
      <c r="B508" s="1" t="s">
        <v>3667</v>
      </c>
      <c r="C508" s="3" t="s">
        <v>3668</v>
      </c>
      <c r="D508" s="1">
        <v>14</v>
      </c>
      <c r="E508" s="3">
        <v>8</v>
      </c>
      <c r="F508" s="3">
        <v>59</v>
      </c>
      <c r="G508" s="1">
        <v>8</v>
      </c>
      <c r="H508" s="1">
        <v>911</v>
      </c>
      <c r="I508" s="1">
        <v>99.9</v>
      </c>
      <c r="J508" s="1">
        <v>7.55</v>
      </c>
      <c r="K508" s="1">
        <v>235.6</v>
      </c>
      <c r="L508" s="1" t="s">
        <v>574</v>
      </c>
      <c r="M508" s="1" t="s">
        <v>652</v>
      </c>
      <c r="N508" s="1" t="s">
        <v>69</v>
      </c>
      <c r="O508" s="1" t="s">
        <v>3669</v>
      </c>
      <c r="P508" s="1" t="s">
        <v>3670</v>
      </c>
      <c r="Q508" s="1" t="s">
        <v>3671</v>
      </c>
      <c r="R508" s="3" t="s">
        <v>3672</v>
      </c>
      <c r="S508" s="1" t="s">
        <v>3673</v>
      </c>
      <c r="T508" s="1" t="s">
        <v>3674</v>
      </c>
      <c r="U508" s="1" t="s">
        <v>3675</v>
      </c>
      <c r="V508" s="5">
        <v>1.268</v>
      </c>
      <c r="W508" s="5">
        <v>0.10998501145050101</v>
      </c>
      <c r="X508" s="1">
        <v>111.8</v>
      </c>
      <c r="Y508" s="1">
        <v>88.2</v>
      </c>
      <c r="Z508" s="3">
        <v>95.2</v>
      </c>
      <c r="AA508" s="3">
        <v>124.1</v>
      </c>
      <c r="AB508" s="3">
        <v>113.5</v>
      </c>
      <c r="AC508" s="3">
        <v>89.8</v>
      </c>
      <c r="AD508" s="3">
        <v>87.9</v>
      </c>
      <c r="AE508" s="3">
        <v>89.5</v>
      </c>
      <c r="AF508" s="7">
        <v>1782373.90234375</v>
      </c>
      <c r="AG508" s="7">
        <v>2213771.9609375</v>
      </c>
      <c r="AH508" s="7">
        <v>2340668.4433593801</v>
      </c>
      <c r="AI508" s="7">
        <v>1596729.1074218799</v>
      </c>
      <c r="AJ508" s="7">
        <v>1894064.9375</v>
      </c>
      <c r="AK508" s="7">
        <v>1549133.08203125</v>
      </c>
      <c r="AL508" s="8">
        <v>2050840.1041572799</v>
      </c>
      <c r="AM508" s="8">
        <v>2672414.8802899402</v>
      </c>
      <c r="AN508" s="8">
        <v>2443690.7051857901</v>
      </c>
      <c r="AO508" s="8">
        <v>1933241.3987515401</v>
      </c>
      <c r="AP508" s="8">
        <v>1894064.9375</v>
      </c>
      <c r="AQ508" s="8">
        <v>1927603.06164702</v>
      </c>
      <c r="AR508" s="1" t="s">
        <v>50</v>
      </c>
      <c r="AS508" s="1" t="s">
        <v>50</v>
      </c>
      <c r="AT508" s="1" t="s">
        <v>50</v>
      </c>
      <c r="AU508" s="1" t="s">
        <v>50</v>
      </c>
      <c r="AV508" s="1" t="s">
        <v>50</v>
      </c>
      <c r="AW508" s="1" t="s">
        <v>50</v>
      </c>
      <c r="AX508" s="1" t="s">
        <v>3676</v>
      </c>
      <c r="AY508" s="12">
        <f t="shared" si="32"/>
        <v>1.2453620368463252</v>
      </c>
      <c r="AZ508" s="12">
        <f t="shared" si="29"/>
        <v>0.31656520641846259</v>
      </c>
      <c r="BA508" s="12">
        <f t="shared" si="30"/>
        <v>6.0855809050718176E-2</v>
      </c>
      <c r="BB508" s="12">
        <f t="shared" si="31"/>
        <v>1.2156979594510378</v>
      </c>
    </row>
    <row r="509" spans="1:54">
      <c r="A509" s="3" t="s">
        <v>50</v>
      </c>
      <c r="B509" s="1" t="s">
        <v>3970</v>
      </c>
      <c r="C509" s="3" t="s">
        <v>3971</v>
      </c>
      <c r="D509" s="1">
        <v>3</v>
      </c>
      <c r="E509" s="3">
        <v>2</v>
      </c>
      <c r="F509" s="3">
        <v>8</v>
      </c>
      <c r="G509" s="1">
        <v>2</v>
      </c>
      <c r="H509" s="1">
        <v>1204</v>
      </c>
      <c r="I509" s="1">
        <v>132.80000000000001</v>
      </c>
      <c r="J509" s="1">
        <v>5.95</v>
      </c>
      <c r="K509" s="1">
        <v>29.86</v>
      </c>
      <c r="L509" s="1" t="s">
        <v>55</v>
      </c>
      <c r="M509" s="1" t="s">
        <v>940</v>
      </c>
      <c r="N509" s="1" t="s">
        <v>55</v>
      </c>
      <c r="O509" s="1" t="s">
        <v>3972</v>
      </c>
      <c r="P509" s="1" t="s">
        <v>3973</v>
      </c>
      <c r="Q509" s="1" t="s">
        <v>3974</v>
      </c>
      <c r="R509" s="3" t="s">
        <v>3975</v>
      </c>
      <c r="S509" s="1" t="s">
        <v>3976</v>
      </c>
      <c r="T509" s="1" t="s">
        <v>55</v>
      </c>
      <c r="U509" s="1" t="s">
        <v>55</v>
      </c>
      <c r="V509" s="5">
        <v>1.2430000000000001</v>
      </c>
      <c r="W509" s="5">
        <v>0.35048141167135999</v>
      </c>
      <c r="X509" s="1">
        <v>110.8</v>
      </c>
      <c r="Y509" s="1">
        <v>89.2</v>
      </c>
      <c r="Z509" s="3">
        <v>88</v>
      </c>
      <c r="AA509" s="3">
        <v>135.4</v>
      </c>
      <c r="AB509" s="3">
        <v>109.3</v>
      </c>
      <c r="AC509" s="3">
        <v>116.9</v>
      </c>
      <c r="AD509" s="3">
        <v>88</v>
      </c>
      <c r="AE509" s="3">
        <v>62.4</v>
      </c>
      <c r="AF509" s="7">
        <v>147558.203125</v>
      </c>
      <c r="AG509" s="7">
        <v>216329.875</v>
      </c>
      <c r="AH509" s="7">
        <v>201957.234375</v>
      </c>
      <c r="AI509" s="7">
        <v>186168.625</v>
      </c>
      <c r="AJ509" s="7">
        <v>169675.03125</v>
      </c>
      <c r="AK509" s="7">
        <v>98888.078125</v>
      </c>
      <c r="AL509" s="8">
        <v>169783.83731281399</v>
      </c>
      <c r="AM509" s="8">
        <v>261148.47744138801</v>
      </c>
      <c r="AN509" s="8">
        <v>210846.18707419501</v>
      </c>
      <c r="AO509" s="8">
        <v>225403.85299280399</v>
      </c>
      <c r="AP509" s="8">
        <v>169675.03125</v>
      </c>
      <c r="AQ509" s="8">
        <v>120274.37257445299</v>
      </c>
      <c r="AR509" s="1" t="s">
        <v>50</v>
      </c>
      <c r="AS509" s="1" t="s">
        <v>50</v>
      </c>
      <c r="AT509" s="1" t="s">
        <v>50</v>
      </c>
      <c r="AU509" s="1" t="s">
        <v>62</v>
      </c>
      <c r="AV509" s="1" t="s">
        <v>50</v>
      </c>
      <c r="AW509" s="1" t="s">
        <v>50</v>
      </c>
      <c r="AX509" s="1" t="s">
        <v>3977</v>
      </c>
      <c r="AY509" s="12">
        <f t="shared" si="32"/>
        <v>1.245317640548006</v>
      </c>
      <c r="AZ509" s="12">
        <f t="shared" si="29"/>
        <v>0.31651377441778661</v>
      </c>
      <c r="BA509" s="12">
        <f t="shared" si="30"/>
        <v>0.3542021863027684</v>
      </c>
      <c r="BB509" s="12">
        <f t="shared" si="31"/>
        <v>0.45074876246752027</v>
      </c>
    </row>
    <row r="510" spans="1:54">
      <c r="A510" s="3" t="s">
        <v>50</v>
      </c>
      <c r="B510" s="1" t="s">
        <v>4031</v>
      </c>
      <c r="C510" s="3" t="s">
        <v>4032</v>
      </c>
      <c r="D510" s="1">
        <v>7</v>
      </c>
      <c r="E510" s="3">
        <v>3</v>
      </c>
      <c r="F510" s="3">
        <v>23</v>
      </c>
      <c r="G510" s="1">
        <v>3</v>
      </c>
      <c r="H510" s="1">
        <v>729</v>
      </c>
      <c r="I510" s="1">
        <v>79.5</v>
      </c>
      <c r="J510" s="1">
        <v>5.22</v>
      </c>
      <c r="K510" s="1">
        <v>103.51</v>
      </c>
      <c r="L510" s="1" t="s">
        <v>55</v>
      </c>
      <c r="M510" s="1" t="s">
        <v>54</v>
      </c>
      <c r="N510" s="1" t="s">
        <v>108</v>
      </c>
      <c r="O510" s="1" t="s">
        <v>4033</v>
      </c>
      <c r="P510" s="1" t="s">
        <v>4034</v>
      </c>
      <c r="Q510" s="1" t="s">
        <v>4035</v>
      </c>
      <c r="R510" s="3" t="s">
        <v>4036</v>
      </c>
      <c r="S510" s="1" t="s">
        <v>4037</v>
      </c>
      <c r="T510" s="1" t="s">
        <v>55</v>
      </c>
      <c r="U510" s="1" t="s">
        <v>55</v>
      </c>
      <c r="V510" s="5">
        <v>1.238</v>
      </c>
      <c r="W510" s="5">
        <v>0.104960559175797</v>
      </c>
      <c r="X510" s="1">
        <v>110.6</v>
      </c>
      <c r="Y510" s="1">
        <v>89.4</v>
      </c>
      <c r="Z510" s="3">
        <v>99.3</v>
      </c>
      <c r="AA510" s="3">
        <v>117.5</v>
      </c>
      <c r="AB510" s="3">
        <v>115.9</v>
      </c>
      <c r="AC510" s="3">
        <v>93.6</v>
      </c>
      <c r="AD510" s="3">
        <v>98.9</v>
      </c>
      <c r="AE510" s="3">
        <v>74.7</v>
      </c>
      <c r="AF510" s="7">
        <v>1862658.796875</v>
      </c>
      <c r="AG510" s="7">
        <v>2113184.1875</v>
      </c>
      <c r="AH510" s="7">
        <v>2418521.421875</v>
      </c>
      <c r="AI510" s="7">
        <v>1684011.71875</v>
      </c>
      <c r="AJ510" s="7">
        <v>2122963.5625</v>
      </c>
      <c r="AK510" s="7">
        <v>1338310.4296875</v>
      </c>
      <c r="AL510" s="8">
        <v>2162522.18832576</v>
      </c>
      <c r="AM510" s="8">
        <v>2560440.3139156601</v>
      </c>
      <c r="AN510" s="8">
        <v>2524970.3073906298</v>
      </c>
      <c r="AO510" s="8">
        <v>2038918.9096244499</v>
      </c>
      <c r="AP510" s="8">
        <v>2154972.73858112</v>
      </c>
      <c r="AQ510" s="8">
        <v>1627743.7107943599</v>
      </c>
      <c r="AR510" s="1" t="s">
        <v>50</v>
      </c>
      <c r="AS510" s="1" t="s">
        <v>50</v>
      </c>
      <c r="AT510" s="1" t="s">
        <v>50</v>
      </c>
      <c r="AU510" s="1" t="s">
        <v>50</v>
      </c>
      <c r="AV510" s="1" t="s">
        <v>50</v>
      </c>
      <c r="AW510" s="1" t="s">
        <v>50</v>
      </c>
      <c r="AX510" s="1" t="s">
        <v>4038</v>
      </c>
      <c r="AY510" s="12">
        <f t="shared" si="32"/>
        <v>1.2449994482095383</v>
      </c>
      <c r="AZ510" s="12">
        <f t="shared" si="29"/>
        <v>0.31614510288328473</v>
      </c>
      <c r="BA510" s="12">
        <f t="shared" si="30"/>
        <v>8.0529080480666926E-2</v>
      </c>
      <c r="BB510" s="12">
        <f t="shared" si="31"/>
        <v>1.0940472598601656</v>
      </c>
    </row>
    <row r="511" spans="1:54">
      <c r="A511" s="3" t="s">
        <v>50</v>
      </c>
      <c r="B511" s="1" t="s">
        <v>1810</v>
      </c>
      <c r="C511" s="3" t="s">
        <v>1811</v>
      </c>
      <c r="D511" s="1">
        <v>2</v>
      </c>
      <c r="E511" s="3">
        <v>1</v>
      </c>
      <c r="F511" s="3">
        <v>3</v>
      </c>
      <c r="G511" s="1">
        <v>1</v>
      </c>
      <c r="H511" s="1">
        <v>699</v>
      </c>
      <c r="I511" s="1">
        <v>78.3</v>
      </c>
      <c r="J511" s="1">
        <v>5.41</v>
      </c>
      <c r="K511" s="1">
        <v>9.14</v>
      </c>
      <c r="L511" s="1" t="s">
        <v>1812</v>
      </c>
      <c r="M511" s="1" t="s">
        <v>1813</v>
      </c>
      <c r="N511" s="1" t="s">
        <v>55</v>
      </c>
      <c r="O511" s="1" t="s">
        <v>1814</v>
      </c>
      <c r="P511" s="1" t="s">
        <v>1815</v>
      </c>
      <c r="Q511" s="1" t="s">
        <v>1816</v>
      </c>
      <c r="R511" s="3" t="s">
        <v>1817</v>
      </c>
      <c r="S511" s="1" t="s">
        <v>1818</v>
      </c>
      <c r="T511" s="1" t="s">
        <v>55</v>
      </c>
      <c r="U511" s="1" t="s">
        <v>55</v>
      </c>
      <c r="V511" s="5">
        <v>1.5629999999999999</v>
      </c>
      <c r="W511" s="5">
        <v>0.61722088436717304</v>
      </c>
      <c r="X511" s="1">
        <v>122</v>
      </c>
      <c r="Y511" s="1">
        <v>78</v>
      </c>
      <c r="Z511" s="3">
        <v>146.5</v>
      </c>
      <c r="AA511" s="3">
        <v>128.1</v>
      </c>
      <c r="AB511" s="3">
        <v>58.1</v>
      </c>
      <c r="AC511" s="3">
        <v>54.4</v>
      </c>
      <c r="AD511" s="3">
        <v>130.80000000000001</v>
      </c>
      <c r="AE511" s="3">
        <v>82</v>
      </c>
      <c r="AF511" s="7">
        <v>84171.0390625</v>
      </c>
      <c r="AG511" s="7">
        <v>70177.703125</v>
      </c>
      <c r="AH511" s="7" t="s">
        <v>55</v>
      </c>
      <c r="AI511" s="7" t="s">
        <v>55</v>
      </c>
      <c r="AJ511" s="7">
        <v>86494.3515625</v>
      </c>
      <c r="AK511" s="7">
        <v>44571.68359375</v>
      </c>
      <c r="AL511" s="8">
        <v>96849.119194897401</v>
      </c>
      <c r="AM511" s="8">
        <v>84716.918185375296</v>
      </c>
      <c r="AN511" s="8">
        <v>38396.8732184275</v>
      </c>
      <c r="AO511" s="8">
        <v>35992.959010714898</v>
      </c>
      <c r="AP511" s="8">
        <v>86494.3515625</v>
      </c>
      <c r="AQ511" s="8">
        <v>54211.0978438565</v>
      </c>
      <c r="AR511" s="1" t="s">
        <v>50</v>
      </c>
      <c r="AS511" s="1" t="s">
        <v>62</v>
      </c>
      <c r="AT511" s="1" t="s">
        <v>50</v>
      </c>
      <c r="AU511" s="1" t="s">
        <v>63</v>
      </c>
      <c r="AV511" s="1" t="s">
        <v>62</v>
      </c>
      <c r="AW511" s="1" t="s">
        <v>62</v>
      </c>
      <c r="AX511" s="1" t="s">
        <v>1819</v>
      </c>
      <c r="AY511" s="12">
        <f t="shared" si="32"/>
        <v>1.2448494164107529</v>
      </c>
      <c r="AZ511" s="12">
        <f t="shared" si="29"/>
        <v>0.31597123680215738</v>
      </c>
      <c r="BA511" s="12">
        <f t="shared" si="30"/>
        <v>0.56682524531074918</v>
      </c>
      <c r="BB511" s="12">
        <f t="shared" si="31"/>
        <v>0.24655081534943052</v>
      </c>
    </row>
    <row r="512" spans="1:54">
      <c r="A512" s="3" t="s">
        <v>50</v>
      </c>
      <c r="B512" s="1" t="s">
        <v>5362</v>
      </c>
      <c r="C512" s="3" t="s">
        <v>5363</v>
      </c>
      <c r="D512" s="1">
        <v>3</v>
      </c>
      <c r="E512" s="3">
        <v>2</v>
      </c>
      <c r="F512" s="3">
        <v>5</v>
      </c>
      <c r="G512" s="1">
        <v>2</v>
      </c>
      <c r="H512" s="1">
        <v>972</v>
      </c>
      <c r="I512" s="1">
        <v>109.4</v>
      </c>
      <c r="J512" s="1">
        <v>5</v>
      </c>
      <c r="K512" s="1">
        <v>12.9</v>
      </c>
      <c r="L512" s="1" t="s">
        <v>2307</v>
      </c>
      <c r="M512" s="1" t="s">
        <v>127</v>
      </c>
      <c r="N512" s="1" t="s">
        <v>69</v>
      </c>
      <c r="O512" s="1" t="s">
        <v>5364</v>
      </c>
      <c r="P512" s="1" t="s">
        <v>5365</v>
      </c>
      <c r="Q512" s="1" t="s">
        <v>5366</v>
      </c>
      <c r="R512" s="3" t="s">
        <v>5367</v>
      </c>
      <c r="S512" s="1" t="s">
        <v>5368</v>
      </c>
      <c r="T512" s="1" t="s">
        <v>531</v>
      </c>
      <c r="U512" s="1" t="s">
        <v>5369</v>
      </c>
      <c r="V512" s="5">
        <v>1.1639999999999999</v>
      </c>
      <c r="W512" s="5">
        <v>0.62116337970561197</v>
      </c>
      <c r="X512" s="1">
        <v>107.6</v>
      </c>
      <c r="Y512" s="1">
        <v>92.4</v>
      </c>
      <c r="Z512" s="3">
        <v>65.400000000000006</v>
      </c>
      <c r="AA512" s="3">
        <v>162.30000000000001</v>
      </c>
      <c r="AB512" s="3">
        <v>105</v>
      </c>
      <c r="AC512" s="3">
        <v>90.2</v>
      </c>
      <c r="AD512" s="3">
        <v>85.2</v>
      </c>
      <c r="AE512" s="3">
        <v>91.9</v>
      </c>
      <c r="AF512" s="7">
        <v>23833.7109375</v>
      </c>
      <c r="AG512" s="7">
        <v>56382.4609375</v>
      </c>
      <c r="AH512" s="7">
        <v>42171.5078125</v>
      </c>
      <c r="AI512" s="7">
        <v>31234.337890625</v>
      </c>
      <c r="AJ512" s="7">
        <v>35728.140625</v>
      </c>
      <c r="AK512" s="7" t="s">
        <v>55</v>
      </c>
      <c r="AL512" s="8">
        <v>27423.611935320099</v>
      </c>
      <c r="AM512" s="8">
        <v>68063.617326209103</v>
      </c>
      <c r="AN512" s="8">
        <v>44027.646016011902</v>
      </c>
      <c r="AO512" s="8">
        <v>37817.006524198201</v>
      </c>
      <c r="AP512" s="8">
        <v>35728.140625</v>
      </c>
      <c r="AQ512" s="8">
        <v>38530.717106915203</v>
      </c>
      <c r="AR512" s="1" t="s">
        <v>62</v>
      </c>
      <c r="AS512" s="1" t="s">
        <v>50</v>
      </c>
      <c r="AT512" s="1" t="s">
        <v>50</v>
      </c>
      <c r="AU512" s="1" t="s">
        <v>50</v>
      </c>
      <c r="AV512" s="1" t="s">
        <v>50</v>
      </c>
      <c r="AW512" s="1" t="s">
        <v>63</v>
      </c>
      <c r="AX512" s="1" t="s">
        <v>5370</v>
      </c>
      <c r="AY512" s="12">
        <f t="shared" si="32"/>
        <v>1.2448253350848553</v>
      </c>
      <c r="AZ512" s="12">
        <f t="shared" si="29"/>
        <v>0.31594332792817237</v>
      </c>
      <c r="BA512" s="12">
        <f t="shared" si="30"/>
        <v>0.48247677723317273</v>
      </c>
      <c r="BB512" s="12">
        <f t="shared" si="31"/>
        <v>0.31652358545428988</v>
      </c>
    </row>
    <row r="513" spans="1:54">
      <c r="A513" s="3" t="s">
        <v>50</v>
      </c>
      <c r="B513" s="1" t="s">
        <v>3303</v>
      </c>
      <c r="C513" s="3" t="s">
        <v>3304</v>
      </c>
      <c r="D513" s="1">
        <v>4</v>
      </c>
      <c r="E513" s="3">
        <v>3</v>
      </c>
      <c r="F513" s="3">
        <v>90</v>
      </c>
      <c r="G513" s="1">
        <v>3</v>
      </c>
      <c r="H513" s="1">
        <v>1616</v>
      </c>
      <c r="I513" s="1">
        <v>176.3</v>
      </c>
      <c r="J513" s="1">
        <v>7.09</v>
      </c>
      <c r="K513" s="1">
        <v>274.68</v>
      </c>
      <c r="L513" s="1" t="s">
        <v>689</v>
      </c>
      <c r="M513" s="1" t="s">
        <v>3305</v>
      </c>
      <c r="N513" s="1" t="s">
        <v>929</v>
      </c>
      <c r="O513" s="1" t="s">
        <v>3306</v>
      </c>
      <c r="P513" s="1" t="s">
        <v>3307</v>
      </c>
      <c r="Q513" s="1" t="s">
        <v>3308</v>
      </c>
      <c r="R513" s="3" t="s">
        <v>3309</v>
      </c>
      <c r="S513" s="1" t="s">
        <v>3310</v>
      </c>
      <c r="T513" s="1" t="s">
        <v>55</v>
      </c>
      <c r="U513" s="1" t="s">
        <v>2090</v>
      </c>
      <c r="V513" s="5">
        <v>1.3029999999999999</v>
      </c>
      <c r="W513" s="5">
        <v>4.2202789154521102E-2</v>
      </c>
      <c r="X513" s="1">
        <v>113.2</v>
      </c>
      <c r="Y513" s="1">
        <v>86.8</v>
      </c>
      <c r="Z513" s="3">
        <v>115.9</v>
      </c>
      <c r="AA513" s="3">
        <v>116.8</v>
      </c>
      <c r="AB513" s="3">
        <v>100</v>
      </c>
      <c r="AC513" s="3">
        <v>89</v>
      </c>
      <c r="AD513" s="3">
        <v>91.4</v>
      </c>
      <c r="AE513" s="3">
        <v>87</v>
      </c>
      <c r="AF513" s="7">
        <v>3068836.00390625</v>
      </c>
      <c r="AG513" s="7">
        <v>2947085.4902343801</v>
      </c>
      <c r="AH513" s="7">
        <v>2916038.6230468801</v>
      </c>
      <c r="AI513" s="7">
        <v>2238194.59765625</v>
      </c>
      <c r="AJ513" s="7">
        <v>2782778.37109375</v>
      </c>
      <c r="AK513" s="7">
        <v>2177617.5410156301</v>
      </c>
      <c r="AL513" s="8">
        <v>3531072.7685233499</v>
      </c>
      <c r="AM513" s="8">
        <v>3557654.2013178398</v>
      </c>
      <c r="AN513" s="8">
        <v>3044385.2478632899</v>
      </c>
      <c r="AO513" s="8">
        <v>2709896.3966640299</v>
      </c>
      <c r="AP513" s="8">
        <v>2782778.37109375</v>
      </c>
      <c r="AQ513" s="8">
        <v>2648565.8172232402</v>
      </c>
      <c r="AR513" s="1" t="s">
        <v>50</v>
      </c>
      <c r="AS513" s="1" t="s">
        <v>50</v>
      </c>
      <c r="AT513" s="1" t="s">
        <v>50</v>
      </c>
      <c r="AU513" s="1" t="s">
        <v>50</v>
      </c>
      <c r="AV513" s="1" t="s">
        <v>50</v>
      </c>
      <c r="AW513" s="1" t="s">
        <v>50</v>
      </c>
      <c r="AX513" s="1" t="s">
        <v>3311</v>
      </c>
      <c r="AY513" s="12">
        <f t="shared" si="32"/>
        <v>1.2446643864570306</v>
      </c>
      <c r="AZ513" s="12">
        <f t="shared" si="29"/>
        <v>0.31575678384605405</v>
      </c>
      <c r="BA513" s="12">
        <f t="shared" si="30"/>
        <v>1.7897436726207229E-2</v>
      </c>
      <c r="BB513" s="12">
        <f t="shared" si="31"/>
        <v>1.7472091642925909</v>
      </c>
    </row>
    <row r="514" spans="1:54">
      <c r="A514" s="3" t="s">
        <v>50</v>
      </c>
      <c r="B514" s="1" t="s">
        <v>4607</v>
      </c>
      <c r="C514" s="3" t="s">
        <v>4608</v>
      </c>
      <c r="D514" s="1">
        <v>3</v>
      </c>
      <c r="E514" s="3">
        <v>1</v>
      </c>
      <c r="F514" s="3">
        <v>1</v>
      </c>
      <c r="G514" s="1">
        <v>1</v>
      </c>
      <c r="H514" s="1">
        <v>534</v>
      </c>
      <c r="I514" s="1">
        <v>61.1</v>
      </c>
      <c r="J514" s="1">
        <v>7.27</v>
      </c>
      <c r="K514" s="1">
        <v>3.18</v>
      </c>
      <c r="L514" s="1" t="s">
        <v>574</v>
      </c>
      <c r="M514" s="1" t="s">
        <v>322</v>
      </c>
      <c r="N514" s="1" t="s">
        <v>69</v>
      </c>
      <c r="O514" s="1" t="s">
        <v>3862</v>
      </c>
      <c r="P514" s="1" t="s">
        <v>4609</v>
      </c>
      <c r="Q514" s="1" t="s">
        <v>4610</v>
      </c>
      <c r="R514" s="3" t="s">
        <v>4611</v>
      </c>
      <c r="S514" s="1" t="s">
        <v>4612</v>
      </c>
      <c r="T514" s="1" t="s">
        <v>55</v>
      </c>
      <c r="U514" s="1" t="s">
        <v>55</v>
      </c>
      <c r="V514" s="5">
        <v>1.2050000000000001</v>
      </c>
      <c r="W514" s="5">
        <v>0.14021916596224601</v>
      </c>
      <c r="X514" s="1">
        <v>109.3</v>
      </c>
      <c r="Y514" s="1">
        <v>90.7</v>
      </c>
      <c r="Z514" s="3">
        <v>111.9</v>
      </c>
      <c r="AA514" s="3">
        <v>102</v>
      </c>
      <c r="AB514" s="3">
        <v>118.7</v>
      </c>
      <c r="AC514" s="3">
        <v>92.8</v>
      </c>
      <c r="AD514" s="3">
        <v>101.9</v>
      </c>
      <c r="AE514" s="3">
        <v>72.7</v>
      </c>
      <c r="AF514" s="7">
        <v>246561.75</v>
      </c>
      <c r="AG514" s="7">
        <v>214248.515625</v>
      </c>
      <c r="AH514" s="7">
        <v>288348.28125</v>
      </c>
      <c r="AI514" s="7">
        <v>194426.1875</v>
      </c>
      <c r="AJ514" s="7">
        <v>258398.734375</v>
      </c>
      <c r="AK514" s="7">
        <v>151689.3125</v>
      </c>
      <c r="AL514" s="8">
        <v>283699.57862729102</v>
      </c>
      <c r="AM514" s="8">
        <v>258635.90800644699</v>
      </c>
      <c r="AN514" s="8">
        <v>301039.652474495</v>
      </c>
      <c r="AO514" s="8">
        <v>235401.70522933899</v>
      </c>
      <c r="AP514" s="8">
        <v>258398.734375</v>
      </c>
      <c r="AQ514" s="8">
        <v>184494.80698902599</v>
      </c>
      <c r="AR514" s="1" t="s">
        <v>62</v>
      </c>
      <c r="AS514" s="1" t="s">
        <v>62</v>
      </c>
      <c r="AT514" s="1" t="s">
        <v>62</v>
      </c>
      <c r="AU514" s="1" t="s">
        <v>62</v>
      </c>
      <c r="AV514" s="1" t="s">
        <v>62</v>
      </c>
      <c r="AW514" s="1" t="s">
        <v>50</v>
      </c>
      <c r="AX514" s="1" t="s">
        <v>964</v>
      </c>
      <c r="AY514" s="12">
        <f t="shared" si="32"/>
        <v>1.2433746857934753</v>
      </c>
      <c r="AZ514" s="12">
        <f t="shared" ref="AZ514:AZ577" si="33">LOG(AY514,2)</f>
        <v>0.31426111206264468</v>
      </c>
      <c r="BA514" s="12">
        <f t="shared" ref="BA514:BA577" si="34">_xlfn.T.TEST(AL514:AN514,AO514:AQ514,2,2)</f>
        <v>9.3139005549633891E-2</v>
      </c>
      <c r="BB514" s="12">
        <f t="shared" ref="BB514:BB577" si="35">-LOG10(BA514)</f>
        <v>1.0308684033649811</v>
      </c>
    </row>
    <row r="515" spans="1:54">
      <c r="A515" s="3" t="s">
        <v>50</v>
      </c>
      <c r="B515" s="1" t="s">
        <v>4354</v>
      </c>
      <c r="C515" s="3" t="s">
        <v>4355</v>
      </c>
      <c r="D515" s="1">
        <v>4</v>
      </c>
      <c r="E515" s="3">
        <v>2</v>
      </c>
      <c r="F515" s="3">
        <v>21</v>
      </c>
      <c r="G515" s="1">
        <v>2</v>
      </c>
      <c r="H515" s="1">
        <v>582</v>
      </c>
      <c r="I515" s="1">
        <v>65.599999999999994</v>
      </c>
      <c r="J515" s="1">
        <v>5.15</v>
      </c>
      <c r="K515" s="1">
        <v>43.69</v>
      </c>
      <c r="L515" s="1" t="s">
        <v>67</v>
      </c>
      <c r="M515" s="1" t="s">
        <v>151</v>
      </c>
      <c r="N515" s="1" t="s">
        <v>69</v>
      </c>
      <c r="O515" s="1" t="s">
        <v>968</v>
      </c>
      <c r="P515" s="1" t="s">
        <v>4356</v>
      </c>
      <c r="Q515" s="1" t="s">
        <v>4357</v>
      </c>
      <c r="R515" s="3" t="s">
        <v>4358</v>
      </c>
      <c r="S515" s="1" t="s">
        <v>4359</v>
      </c>
      <c r="T515" s="1" t="s">
        <v>55</v>
      </c>
      <c r="U515" s="1" t="s">
        <v>55</v>
      </c>
      <c r="V515" s="5">
        <v>1.222</v>
      </c>
      <c r="W515" s="5">
        <v>3.7243849856884399E-2</v>
      </c>
      <c r="X515" s="1">
        <v>110</v>
      </c>
      <c r="Y515" s="1">
        <v>90</v>
      </c>
      <c r="Z515" s="3">
        <v>112</v>
      </c>
      <c r="AA515" s="3">
        <v>120.5</v>
      </c>
      <c r="AB515" s="3">
        <v>99.9</v>
      </c>
      <c r="AC515" s="3">
        <v>82.5</v>
      </c>
      <c r="AD515" s="3">
        <v>93.4</v>
      </c>
      <c r="AE515" s="3">
        <v>91.7</v>
      </c>
      <c r="AF515" s="7">
        <v>2019658.1484375</v>
      </c>
      <c r="AG515" s="7">
        <v>2071607.1796875</v>
      </c>
      <c r="AH515" s="7">
        <v>1986533.5546875</v>
      </c>
      <c r="AI515" s="7">
        <v>1414223.4140625</v>
      </c>
      <c r="AJ515" s="7">
        <v>1939407.203125</v>
      </c>
      <c r="AK515" s="7">
        <v>1564030.5390625</v>
      </c>
      <c r="AL515" s="8">
        <v>2323864.7749819001</v>
      </c>
      <c r="AM515" s="8">
        <v>2500796.8078012201</v>
      </c>
      <c r="AN515" s="8">
        <v>2073968.9112748899</v>
      </c>
      <c r="AO515" s="8">
        <v>1712272.4439863299</v>
      </c>
      <c r="AP515" s="8">
        <v>1939407.203125</v>
      </c>
      <c r="AQ515" s="8">
        <v>1902279.7827584399</v>
      </c>
      <c r="AR515" s="1" t="s">
        <v>50</v>
      </c>
      <c r="AS515" s="1" t="s">
        <v>50</v>
      </c>
      <c r="AT515" s="1" t="s">
        <v>50</v>
      </c>
      <c r="AU515" s="1" t="s">
        <v>50</v>
      </c>
      <c r="AV515" s="1" t="s">
        <v>50</v>
      </c>
      <c r="AW515" s="1" t="s">
        <v>50</v>
      </c>
      <c r="AX515" s="1" t="s">
        <v>4360</v>
      </c>
      <c r="AY515" s="12">
        <f t="shared" si="32"/>
        <v>1.242110350492742</v>
      </c>
      <c r="AZ515" s="12">
        <f t="shared" si="33"/>
        <v>0.31279334991635022</v>
      </c>
      <c r="BA515" s="12">
        <f t="shared" si="34"/>
        <v>3.4593455544656447E-2</v>
      </c>
      <c r="BB515" s="12">
        <f t="shared" si="35"/>
        <v>1.4610060540879799</v>
      </c>
    </row>
    <row r="516" spans="1:54">
      <c r="A516" s="3" t="s">
        <v>50</v>
      </c>
      <c r="B516" s="1" t="s">
        <v>8525</v>
      </c>
      <c r="C516" s="3" t="s">
        <v>8526</v>
      </c>
      <c r="D516" s="1">
        <v>4</v>
      </c>
      <c r="E516" s="3">
        <v>4</v>
      </c>
      <c r="F516" s="3">
        <v>37</v>
      </c>
      <c r="G516" s="1">
        <v>4</v>
      </c>
      <c r="H516" s="1">
        <v>1298</v>
      </c>
      <c r="I516" s="1">
        <v>141.4</v>
      </c>
      <c r="J516" s="1">
        <v>5.76</v>
      </c>
      <c r="K516" s="1">
        <v>143.08000000000001</v>
      </c>
      <c r="L516" s="1" t="s">
        <v>8527</v>
      </c>
      <c r="M516" s="1" t="s">
        <v>151</v>
      </c>
      <c r="N516" s="1" t="s">
        <v>108</v>
      </c>
      <c r="O516" s="1" t="s">
        <v>8528</v>
      </c>
      <c r="P516" s="1" t="s">
        <v>8529</v>
      </c>
      <c r="Q516" s="1" t="s">
        <v>8530</v>
      </c>
      <c r="R516" s="3" t="s">
        <v>8531</v>
      </c>
      <c r="S516" s="1" t="s">
        <v>8532</v>
      </c>
      <c r="T516" s="1" t="s">
        <v>8533</v>
      </c>
      <c r="U516" s="1" t="s">
        <v>8534</v>
      </c>
      <c r="V516" s="5">
        <v>1.034</v>
      </c>
      <c r="W516" s="5">
        <v>0.618547404519875</v>
      </c>
      <c r="X516" s="1">
        <v>101.7</v>
      </c>
      <c r="Y516" s="1">
        <v>98.3</v>
      </c>
      <c r="Z516" s="3">
        <v>95.3</v>
      </c>
      <c r="AA516" s="3">
        <v>173.3</v>
      </c>
      <c r="AB516" s="3">
        <v>63.7</v>
      </c>
      <c r="AC516" s="3">
        <v>92.2</v>
      </c>
      <c r="AD516" s="3">
        <v>136.9</v>
      </c>
      <c r="AE516" s="3">
        <v>38.6</v>
      </c>
      <c r="AF516" s="7">
        <v>1392477.34375</v>
      </c>
      <c r="AG516" s="7">
        <v>2413361.09375</v>
      </c>
      <c r="AH516" s="7">
        <v>1025709.2265625</v>
      </c>
      <c r="AI516" s="7">
        <v>1280308.203125</v>
      </c>
      <c r="AJ516" s="7">
        <v>2301683.5546875</v>
      </c>
      <c r="AK516" s="7">
        <v>505526.4375</v>
      </c>
      <c r="AL516" s="8">
        <v>1602216.22238618</v>
      </c>
      <c r="AM516" s="8">
        <v>2913354.3166383998</v>
      </c>
      <c r="AN516" s="8">
        <v>1070854.82793825</v>
      </c>
      <c r="AO516" s="8">
        <v>1550134.46547542</v>
      </c>
      <c r="AP516" s="8">
        <v>2301683.5546875</v>
      </c>
      <c r="AQ516" s="8">
        <v>648983.94305794104</v>
      </c>
      <c r="AR516" s="1" t="s">
        <v>50</v>
      </c>
      <c r="AS516" s="1" t="s">
        <v>50</v>
      </c>
      <c r="AT516" s="1" t="s">
        <v>50</v>
      </c>
      <c r="AU516" s="1" t="s">
        <v>50</v>
      </c>
      <c r="AV516" s="1" t="s">
        <v>50</v>
      </c>
      <c r="AW516" s="1" t="s">
        <v>50</v>
      </c>
      <c r="AX516" s="1" t="s">
        <v>8535</v>
      </c>
      <c r="AY516" s="12">
        <f t="shared" si="32"/>
        <v>1.2412066588606525</v>
      </c>
      <c r="AZ516" s="12">
        <f t="shared" si="33"/>
        <v>0.31174334181126467</v>
      </c>
      <c r="BA516" s="12">
        <f t="shared" si="34"/>
        <v>0.64462039892261946</v>
      </c>
      <c r="BB516" s="12">
        <f t="shared" si="35"/>
        <v>0.19069595541791978</v>
      </c>
    </row>
    <row r="517" spans="1:54">
      <c r="A517" s="3" t="s">
        <v>50</v>
      </c>
      <c r="B517" s="1" t="s">
        <v>3988</v>
      </c>
      <c r="C517" s="29" t="s">
        <v>21774</v>
      </c>
      <c r="D517" s="1">
        <v>4</v>
      </c>
      <c r="E517" s="3">
        <v>5</v>
      </c>
      <c r="F517" s="3">
        <v>71</v>
      </c>
      <c r="G517" s="1">
        <v>5</v>
      </c>
      <c r="H517" s="1">
        <v>1630</v>
      </c>
      <c r="I517" s="1">
        <v>174.8</v>
      </c>
      <c r="J517" s="1">
        <v>5.07</v>
      </c>
      <c r="K517" s="1">
        <v>231.5</v>
      </c>
      <c r="L517" s="1" t="s">
        <v>55</v>
      </c>
      <c r="M517" s="1" t="s">
        <v>55</v>
      </c>
      <c r="N517" s="1" t="s">
        <v>55</v>
      </c>
      <c r="O517" s="1" t="s">
        <v>55</v>
      </c>
      <c r="P517" s="1" t="s">
        <v>55</v>
      </c>
      <c r="Q517" s="1" t="s">
        <v>55</v>
      </c>
      <c r="R517" s="3" t="s">
        <v>21721</v>
      </c>
      <c r="S517" s="1" t="s">
        <v>55</v>
      </c>
      <c r="T517" s="1" t="s">
        <v>55</v>
      </c>
      <c r="U517" s="1" t="s">
        <v>55</v>
      </c>
      <c r="V517" s="5">
        <v>1.242</v>
      </c>
      <c r="W517" s="5">
        <v>1.26506829585851E-2</v>
      </c>
      <c r="X517" s="1">
        <v>110.8</v>
      </c>
      <c r="Y517" s="1">
        <v>89.2</v>
      </c>
      <c r="Z517" s="3">
        <v>108.3</v>
      </c>
      <c r="AA517" s="3">
        <v>118.4</v>
      </c>
      <c r="AB517" s="3">
        <v>105.4</v>
      </c>
      <c r="AC517" s="3">
        <v>87.2</v>
      </c>
      <c r="AD517" s="3">
        <v>95.6</v>
      </c>
      <c r="AE517" s="3">
        <v>85</v>
      </c>
      <c r="AF517" s="7">
        <v>24756957.828125</v>
      </c>
      <c r="AG517" s="7">
        <v>25786695.859375</v>
      </c>
      <c r="AH517" s="7">
        <v>26553824.4609375</v>
      </c>
      <c r="AI517" s="7">
        <v>18939004.84375</v>
      </c>
      <c r="AJ517" s="7">
        <v>25143716.34375</v>
      </c>
      <c r="AK517" s="7">
        <v>18370770.341796901</v>
      </c>
      <c r="AL517" s="8">
        <v>28485920.885671299</v>
      </c>
      <c r="AM517" s="8">
        <v>31129109.476534002</v>
      </c>
      <c r="AN517" s="8">
        <v>27722565.409220301</v>
      </c>
      <c r="AO517" s="8">
        <v>22930419.471221998</v>
      </c>
      <c r="AP517" s="8">
        <v>25143716.34375</v>
      </c>
      <c r="AQ517" s="8">
        <v>22343774.077356499</v>
      </c>
      <c r="AR517" s="1" t="s">
        <v>50</v>
      </c>
      <c r="AS517" s="1" t="s">
        <v>50</v>
      </c>
      <c r="AT517" s="1" t="s">
        <v>50</v>
      </c>
      <c r="AU517" s="1" t="s">
        <v>50</v>
      </c>
      <c r="AV517" s="1" t="s">
        <v>50</v>
      </c>
      <c r="AW517" s="1" t="s">
        <v>50</v>
      </c>
      <c r="AX517" s="1" t="s">
        <v>3990</v>
      </c>
      <c r="AY517" s="12">
        <f t="shared" si="32"/>
        <v>1.2402753206530541</v>
      </c>
      <c r="AZ517" s="12">
        <f t="shared" si="33"/>
        <v>0.31066041065345312</v>
      </c>
      <c r="BA517" s="12">
        <f t="shared" si="34"/>
        <v>1.3552521314394788E-2</v>
      </c>
      <c r="BB517" s="12">
        <f t="shared" si="35"/>
        <v>1.8679799010208591</v>
      </c>
    </row>
    <row r="518" spans="1:54">
      <c r="A518" s="3" t="s">
        <v>50</v>
      </c>
      <c r="B518" s="1" t="s">
        <v>8042</v>
      </c>
      <c r="C518" s="3" t="s">
        <v>8043</v>
      </c>
      <c r="D518" s="1">
        <v>8</v>
      </c>
      <c r="E518" s="3">
        <v>5</v>
      </c>
      <c r="F518" s="3">
        <v>78</v>
      </c>
      <c r="G518" s="1">
        <v>5</v>
      </c>
      <c r="H518" s="1">
        <v>903</v>
      </c>
      <c r="I518" s="1">
        <v>97.3</v>
      </c>
      <c r="J518" s="1">
        <v>4.9400000000000004</v>
      </c>
      <c r="K518" s="1">
        <v>317.51</v>
      </c>
      <c r="L518" s="1" t="s">
        <v>1715</v>
      </c>
      <c r="M518" s="1" t="s">
        <v>8044</v>
      </c>
      <c r="N518" s="1" t="s">
        <v>108</v>
      </c>
      <c r="O518" s="1" t="s">
        <v>991</v>
      </c>
      <c r="P518" s="1" t="s">
        <v>8045</v>
      </c>
      <c r="Q518" s="1" t="s">
        <v>8046</v>
      </c>
      <c r="R518" s="3" t="s">
        <v>8047</v>
      </c>
      <c r="S518" s="1" t="s">
        <v>8048</v>
      </c>
      <c r="T518" s="1" t="s">
        <v>8049</v>
      </c>
      <c r="U518" s="1" t="s">
        <v>8050</v>
      </c>
      <c r="V518" s="5">
        <v>1.0489999999999999</v>
      </c>
      <c r="W518" s="5">
        <v>0.191508517661265</v>
      </c>
      <c r="X518" s="1">
        <v>102.4</v>
      </c>
      <c r="Y518" s="1">
        <v>97.6</v>
      </c>
      <c r="Z518" s="3">
        <v>98</v>
      </c>
      <c r="AA518" s="3">
        <v>134.69999999999999</v>
      </c>
      <c r="AB518" s="3">
        <v>99.4</v>
      </c>
      <c r="AC518" s="3">
        <v>97.8</v>
      </c>
      <c r="AD518" s="3">
        <v>94.8</v>
      </c>
      <c r="AE518" s="3">
        <v>75.3</v>
      </c>
      <c r="AF518" s="7">
        <v>13629431.984375</v>
      </c>
      <c r="AG518" s="7">
        <v>17855181.203125</v>
      </c>
      <c r="AH518" s="7">
        <v>15229959.1875</v>
      </c>
      <c r="AI518" s="7">
        <v>12931275.4765625</v>
      </c>
      <c r="AJ518" s="7">
        <v>15162273.96875</v>
      </c>
      <c r="AK518" s="7">
        <v>9905829.953125</v>
      </c>
      <c r="AL518" s="8">
        <v>15682335.6051639</v>
      </c>
      <c r="AM518" s="8">
        <v>21554366.384375598</v>
      </c>
      <c r="AN518" s="8">
        <v>15900291.1379613</v>
      </c>
      <c r="AO518" s="8">
        <v>15656554.999686699</v>
      </c>
      <c r="AP518" s="8">
        <v>15162273.96875</v>
      </c>
      <c r="AQ518" s="8">
        <v>12048140.7367965</v>
      </c>
      <c r="AR518" s="1" t="s">
        <v>50</v>
      </c>
      <c r="AS518" s="1" t="s">
        <v>50</v>
      </c>
      <c r="AT518" s="1" t="s">
        <v>50</v>
      </c>
      <c r="AU518" s="1" t="s">
        <v>50</v>
      </c>
      <c r="AV518" s="1" t="s">
        <v>50</v>
      </c>
      <c r="AW518" s="1" t="s">
        <v>50</v>
      </c>
      <c r="AX518" s="1" t="s">
        <v>8051</v>
      </c>
      <c r="AY518" s="12">
        <f t="shared" si="32"/>
        <v>1.2395789460483797</v>
      </c>
      <c r="AZ518" s="12">
        <f t="shared" si="33"/>
        <v>0.30985015641499841</v>
      </c>
      <c r="BA518" s="12">
        <f t="shared" si="34"/>
        <v>0.19943988792447398</v>
      </c>
      <c r="BB518" s="12">
        <f t="shared" si="35"/>
        <v>0.70018797855661041</v>
      </c>
    </row>
    <row r="519" spans="1:54">
      <c r="A519" s="3" t="s">
        <v>50</v>
      </c>
      <c r="B519" s="1" t="s">
        <v>763</v>
      </c>
      <c r="C519" s="3" t="s">
        <v>764</v>
      </c>
      <c r="D519" s="1">
        <v>1</v>
      </c>
      <c r="E519" s="3">
        <v>1</v>
      </c>
      <c r="F519" s="3">
        <v>1</v>
      </c>
      <c r="G519" s="1">
        <v>1</v>
      </c>
      <c r="H519" s="1">
        <v>793</v>
      </c>
      <c r="I519" s="1">
        <v>85.7</v>
      </c>
      <c r="J519" s="1">
        <v>9.6</v>
      </c>
      <c r="K519" s="1">
        <v>2.4</v>
      </c>
      <c r="L519" s="1" t="s">
        <v>55</v>
      </c>
      <c r="M519" s="1" t="s">
        <v>55</v>
      </c>
      <c r="N519" s="1" t="s">
        <v>55</v>
      </c>
      <c r="O519" s="1" t="s">
        <v>765</v>
      </c>
      <c r="P519" s="1" t="s">
        <v>766</v>
      </c>
      <c r="Q519" s="1" t="s">
        <v>767</v>
      </c>
      <c r="R519" s="3" t="s">
        <v>768</v>
      </c>
      <c r="S519" s="1" t="s">
        <v>769</v>
      </c>
      <c r="T519" s="1" t="s">
        <v>55</v>
      </c>
      <c r="U519" s="1" t="s">
        <v>55</v>
      </c>
      <c r="V519" s="5">
        <v>2.2360000000000002</v>
      </c>
      <c r="W519" s="5">
        <v>0.49648133336459499</v>
      </c>
      <c r="X519" s="1">
        <v>138.19999999999999</v>
      </c>
      <c r="Y519" s="1">
        <v>61.8</v>
      </c>
      <c r="Z519" s="3">
        <v>131.1</v>
      </c>
      <c r="AA519" s="3">
        <v>49.7</v>
      </c>
      <c r="AB519" s="3">
        <v>151.30000000000001</v>
      </c>
      <c r="AC519" s="3">
        <v>58.6</v>
      </c>
      <c r="AD519" s="3">
        <v>202.4</v>
      </c>
      <c r="AE519" s="3">
        <v>6.9</v>
      </c>
      <c r="AF519" s="7" t="s">
        <v>55</v>
      </c>
      <c r="AG519" s="7" t="s">
        <v>55</v>
      </c>
      <c r="AH519" s="7" t="s">
        <v>55</v>
      </c>
      <c r="AI519" s="7" t="s">
        <v>55</v>
      </c>
      <c r="AJ519" s="7">
        <v>70477.6953125</v>
      </c>
      <c r="AK519" s="7" t="s">
        <v>55</v>
      </c>
      <c r="AL519" s="8">
        <v>45658.716512866296</v>
      </c>
      <c r="AM519" s="8">
        <v>17309.7684196847</v>
      </c>
      <c r="AN519" s="8">
        <v>52667.066848833601</v>
      </c>
      <c r="AO519" s="8">
        <v>20415.7102330698</v>
      </c>
      <c r="AP519" s="8">
        <v>70477.6953125</v>
      </c>
      <c r="AQ519" s="8">
        <v>2396.0136961643898</v>
      </c>
      <c r="AR519" s="1" t="s">
        <v>63</v>
      </c>
      <c r="AS519" s="1" t="s">
        <v>63</v>
      </c>
      <c r="AT519" s="1" t="s">
        <v>63</v>
      </c>
      <c r="AU519" s="1" t="s">
        <v>63</v>
      </c>
      <c r="AV519" s="1" t="s">
        <v>50</v>
      </c>
      <c r="AW519" s="1" t="s">
        <v>63</v>
      </c>
      <c r="AX519" s="1" t="s">
        <v>770</v>
      </c>
      <c r="AY519" s="12">
        <f t="shared" si="32"/>
        <v>1.2395355520624101</v>
      </c>
      <c r="AZ519" s="12">
        <f t="shared" si="33"/>
        <v>0.3097996510523644</v>
      </c>
      <c r="BA519" s="12">
        <f t="shared" si="34"/>
        <v>0.76283176345164438</v>
      </c>
      <c r="BB519" s="12">
        <f t="shared" si="35"/>
        <v>0.11757123171862023</v>
      </c>
    </row>
    <row r="520" spans="1:54">
      <c r="A520" s="3" t="s">
        <v>50</v>
      </c>
      <c r="B520" s="1" t="s">
        <v>5137</v>
      </c>
      <c r="C520" s="3" t="s">
        <v>5138</v>
      </c>
      <c r="D520" s="1">
        <v>4</v>
      </c>
      <c r="E520" s="3">
        <v>2</v>
      </c>
      <c r="F520" s="3">
        <v>14</v>
      </c>
      <c r="G520" s="1">
        <v>2</v>
      </c>
      <c r="H520" s="1">
        <v>439</v>
      </c>
      <c r="I520" s="1">
        <v>48.9</v>
      </c>
      <c r="J520" s="1">
        <v>5.29</v>
      </c>
      <c r="K520" s="1">
        <v>31.12</v>
      </c>
      <c r="L520" s="1" t="s">
        <v>67</v>
      </c>
      <c r="M520" s="1" t="s">
        <v>5139</v>
      </c>
      <c r="N520" s="1" t="s">
        <v>69</v>
      </c>
      <c r="O520" s="1" t="s">
        <v>5140</v>
      </c>
      <c r="P520" s="1" t="s">
        <v>5141</v>
      </c>
      <c r="Q520" s="1" t="s">
        <v>5142</v>
      </c>
      <c r="R520" s="3" t="s">
        <v>5143</v>
      </c>
      <c r="S520" s="1" t="s">
        <v>5144</v>
      </c>
      <c r="T520" s="1" t="s">
        <v>5145</v>
      </c>
      <c r="U520" s="1" t="s">
        <v>305</v>
      </c>
      <c r="V520" s="5">
        <v>1.1739999999999999</v>
      </c>
      <c r="W520" s="5">
        <v>6.4261240481981896E-2</v>
      </c>
      <c r="X520" s="1">
        <v>108</v>
      </c>
      <c r="Y520" s="1">
        <v>92</v>
      </c>
      <c r="Z520" s="3">
        <v>109</v>
      </c>
      <c r="AA520" s="3">
        <v>108.5</v>
      </c>
      <c r="AB520" s="3">
        <v>114.6</v>
      </c>
      <c r="AC520" s="3">
        <v>78.7</v>
      </c>
      <c r="AD520" s="3">
        <v>92.8</v>
      </c>
      <c r="AE520" s="3">
        <v>96.5</v>
      </c>
      <c r="AF520" s="7">
        <v>1108319.50390625</v>
      </c>
      <c r="AG520" s="7">
        <v>1051216.26953125</v>
      </c>
      <c r="AH520" s="7">
        <v>1283775.421875</v>
      </c>
      <c r="AI520" s="7">
        <v>743242.59375</v>
      </c>
      <c r="AJ520" s="7">
        <v>1086053.6933593799</v>
      </c>
      <c r="AK520" s="7">
        <v>899904.9375</v>
      </c>
      <c r="AL520" s="8">
        <v>1275257.72445487</v>
      </c>
      <c r="AM520" s="8">
        <v>1269004.2383175299</v>
      </c>
      <c r="AN520" s="8">
        <v>1340279.5576973699</v>
      </c>
      <c r="AO520" s="8">
        <v>920237.53497694898</v>
      </c>
      <c r="AP520" s="8">
        <v>1086053.6933593799</v>
      </c>
      <c r="AQ520" s="8">
        <v>1128473.8295365199</v>
      </c>
      <c r="AR520" s="1" t="s">
        <v>50</v>
      </c>
      <c r="AS520" s="1" t="s">
        <v>50</v>
      </c>
      <c r="AT520" s="1" t="s">
        <v>50</v>
      </c>
      <c r="AU520" s="1" t="s">
        <v>50</v>
      </c>
      <c r="AV520" s="1" t="s">
        <v>50</v>
      </c>
      <c r="AW520" s="1" t="s">
        <v>50</v>
      </c>
      <c r="AX520" s="1" t="s">
        <v>5146</v>
      </c>
      <c r="AY520" s="12">
        <f t="shared" si="32"/>
        <v>1.2391810705921598</v>
      </c>
      <c r="AZ520" s="12">
        <f t="shared" si="33"/>
        <v>0.30938701117410683</v>
      </c>
      <c r="BA520" s="12">
        <f t="shared" si="34"/>
        <v>2.078457268432355E-2</v>
      </c>
      <c r="BB520" s="12">
        <f t="shared" si="35"/>
        <v>1.6822588998442232</v>
      </c>
    </row>
    <row r="521" spans="1:54">
      <c r="A521" s="3" t="s">
        <v>50</v>
      </c>
      <c r="B521" s="1" t="s">
        <v>4684</v>
      </c>
      <c r="C521" s="3" t="s">
        <v>4685</v>
      </c>
      <c r="D521" s="1">
        <v>10</v>
      </c>
      <c r="E521" s="3">
        <v>10</v>
      </c>
      <c r="F521" s="3">
        <v>147</v>
      </c>
      <c r="G521" s="1">
        <v>10</v>
      </c>
      <c r="H521" s="1">
        <v>1304</v>
      </c>
      <c r="I521" s="1">
        <v>145.69999999999999</v>
      </c>
      <c r="J521" s="1">
        <v>7.09</v>
      </c>
      <c r="K521" s="1">
        <v>584.05999999999995</v>
      </c>
      <c r="L521" s="1" t="s">
        <v>546</v>
      </c>
      <c r="M521" s="1" t="s">
        <v>68</v>
      </c>
      <c r="N521" s="1" t="s">
        <v>69</v>
      </c>
      <c r="O521" s="1" t="s">
        <v>4686</v>
      </c>
      <c r="P521" s="1" t="s">
        <v>4687</v>
      </c>
      <c r="Q521" s="1" t="s">
        <v>4688</v>
      </c>
      <c r="R521" s="3" t="s">
        <v>4689</v>
      </c>
      <c r="S521" s="1" t="s">
        <v>4690</v>
      </c>
      <c r="T521" s="1" t="s">
        <v>4691</v>
      </c>
      <c r="U521" s="1" t="s">
        <v>4692</v>
      </c>
      <c r="V521" s="5">
        <v>1.2</v>
      </c>
      <c r="W521" s="5">
        <v>1.30539298130981E-2</v>
      </c>
      <c r="X521" s="1">
        <v>109.1</v>
      </c>
      <c r="Y521" s="1">
        <v>90.9</v>
      </c>
      <c r="Z521" s="3">
        <v>105.7</v>
      </c>
      <c r="AA521" s="3">
        <v>107.1</v>
      </c>
      <c r="AB521" s="3">
        <v>119.2</v>
      </c>
      <c r="AC521" s="3">
        <v>85.2</v>
      </c>
      <c r="AD521" s="3">
        <v>89.2</v>
      </c>
      <c r="AE521" s="3">
        <v>93.7</v>
      </c>
      <c r="AF521" s="7">
        <v>27921050.625</v>
      </c>
      <c r="AG521" s="7">
        <v>26986463.859375</v>
      </c>
      <c r="AH521" s="7">
        <v>34729959.7578125</v>
      </c>
      <c r="AI521" s="7">
        <v>21392630.34375</v>
      </c>
      <c r="AJ521" s="7">
        <v>27111412.84375</v>
      </c>
      <c r="AK521" s="7">
        <v>23434070.4453125</v>
      </c>
      <c r="AL521" s="8">
        <v>32156201.423881099</v>
      </c>
      <c r="AM521" s="8">
        <v>32577441.966361899</v>
      </c>
      <c r="AN521" s="8">
        <v>36258565.407852799</v>
      </c>
      <c r="AO521" s="8">
        <v>25908079.654339898</v>
      </c>
      <c r="AP521" s="8">
        <v>27154426.014166199</v>
      </c>
      <c r="AQ521" s="8">
        <v>28502102.307142802</v>
      </c>
      <c r="AR521" s="1" t="s">
        <v>50</v>
      </c>
      <c r="AS521" s="1" t="s">
        <v>50</v>
      </c>
      <c r="AT521" s="1" t="s">
        <v>50</v>
      </c>
      <c r="AU521" s="1" t="s">
        <v>50</v>
      </c>
      <c r="AV521" s="1" t="s">
        <v>50</v>
      </c>
      <c r="AW521" s="1" t="s">
        <v>50</v>
      </c>
      <c r="AX521" s="1" t="s">
        <v>4693</v>
      </c>
      <c r="AY521" s="12">
        <f t="shared" si="32"/>
        <v>1.2381866511054278</v>
      </c>
      <c r="AZ521" s="12">
        <f t="shared" si="33"/>
        <v>0.30822881077732439</v>
      </c>
      <c r="BA521" s="12">
        <f t="shared" si="34"/>
        <v>1.2556448969825992E-2</v>
      </c>
      <c r="BB521" s="12">
        <f t="shared" si="35"/>
        <v>1.9011331640111817</v>
      </c>
    </row>
    <row r="522" spans="1:54">
      <c r="A522" s="3" t="s">
        <v>50</v>
      </c>
      <c r="B522" s="1" t="s">
        <v>8643</v>
      </c>
      <c r="C522" s="3" t="s">
        <v>8644</v>
      </c>
      <c r="D522" s="1">
        <v>11</v>
      </c>
      <c r="E522" s="3">
        <v>12</v>
      </c>
      <c r="F522" s="3">
        <v>161</v>
      </c>
      <c r="G522" s="1">
        <v>12</v>
      </c>
      <c r="H522" s="1">
        <v>1082</v>
      </c>
      <c r="I522" s="1">
        <v>120.1</v>
      </c>
      <c r="J522" s="1">
        <v>7.28</v>
      </c>
      <c r="K522" s="1">
        <v>516.76</v>
      </c>
      <c r="L522" s="1" t="s">
        <v>353</v>
      </c>
      <c r="M522" s="1" t="s">
        <v>68</v>
      </c>
      <c r="N522" s="1" t="s">
        <v>55</v>
      </c>
      <c r="O522" s="1" t="s">
        <v>2402</v>
      </c>
      <c r="P522" s="1" t="s">
        <v>8645</v>
      </c>
      <c r="Q522" s="1" t="s">
        <v>8646</v>
      </c>
      <c r="R522" s="3" t="s">
        <v>8647</v>
      </c>
      <c r="S522" s="1" t="s">
        <v>8648</v>
      </c>
      <c r="T522" s="1" t="s">
        <v>55</v>
      </c>
      <c r="U522" s="1" t="s">
        <v>1412</v>
      </c>
      <c r="V522" s="5">
        <v>1.0289999999999999</v>
      </c>
      <c r="W522" s="5">
        <v>0.42820086901907201</v>
      </c>
      <c r="X522" s="1">
        <v>101.4</v>
      </c>
      <c r="Y522" s="1">
        <v>98.6</v>
      </c>
      <c r="Z522" s="3">
        <v>98.5</v>
      </c>
      <c r="AA522" s="3">
        <v>106.9</v>
      </c>
      <c r="AB522" s="3">
        <v>126.5</v>
      </c>
      <c r="AC522" s="3">
        <v>116.6</v>
      </c>
      <c r="AD522" s="3">
        <v>103.9</v>
      </c>
      <c r="AE522" s="3">
        <v>47.6</v>
      </c>
      <c r="AF522" s="7">
        <v>27066328.0546875</v>
      </c>
      <c r="AG522" s="7">
        <v>27982850.71875</v>
      </c>
      <c r="AH522" s="7">
        <v>38275880.484375</v>
      </c>
      <c r="AI522" s="7">
        <v>30439903.65625</v>
      </c>
      <c r="AJ522" s="7">
        <v>32839424.65625</v>
      </c>
      <c r="AK522" s="7">
        <v>12324298.546875</v>
      </c>
      <c r="AL522" s="8">
        <v>31143134.991955802</v>
      </c>
      <c r="AM522" s="8">
        <v>33780257.394736603</v>
      </c>
      <c r="AN522" s="8">
        <v>39960556.411922596</v>
      </c>
      <c r="AO522" s="8">
        <v>36855144.462975398</v>
      </c>
      <c r="AP522" s="8">
        <v>32839424.65625</v>
      </c>
      <c r="AQ522" s="8">
        <v>15032532.5901518</v>
      </c>
      <c r="AR522" s="1" t="s">
        <v>50</v>
      </c>
      <c r="AS522" s="1" t="s">
        <v>50</v>
      </c>
      <c r="AT522" s="1" t="s">
        <v>50</v>
      </c>
      <c r="AU522" s="1" t="s">
        <v>50</v>
      </c>
      <c r="AV522" s="1" t="s">
        <v>50</v>
      </c>
      <c r="AW522" s="1" t="s">
        <v>50</v>
      </c>
      <c r="AX522" s="1" t="s">
        <v>8649</v>
      </c>
      <c r="AY522" s="12">
        <f t="shared" si="32"/>
        <v>1.2379031818930608</v>
      </c>
      <c r="AZ522" s="12">
        <f t="shared" si="33"/>
        <v>0.30789848380512569</v>
      </c>
      <c r="BA522" s="12">
        <f t="shared" si="34"/>
        <v>0.40337150985400794</v>
      </c>
      <c r="BB522" s="12">
        <f t="shared" si="35"/>
        <v>0.39429477927679679</v>
      </c>
    </row>
    <row r="523" spans="1:54">
      <c r="A523" s="3" t="s">
        <v>50</v>
      </c>
      <c r="B523" s="1" t="s">
        <v>3944</v>
      </c>
      <c r="C523" s="3" t="s">
        <v>3945</v>
      </c>
      <c r="D523" s="1">
        <v>2</v>
      </c>
      <c r="E523" s="3">
        <v>2</v>
      </c>
      <c r="F523" s="3">
        <v>8</v>
      </c>
      <c r="G523" s="1">
        <v>2</v>
      </c>
      <c r="H523" s="1">
        <v>1233</v>
      </c>
      <c r="I523" s="1">
        <v>143.1</v>
      </c>
      <c r="J523" s="1">
        <v>7.64</v>
      </c>
      <c r="K523" s="1">
        <v>24.36</v>
      </c>
      <c r="L523" s="1" t="s">
        <v>3058</v>
      </c>
      <c r="M523" s="1" t="s">
        <v>54</v>
      </c>
      <c r="N523" s="1" t="s">
        <v>69</v>
      </c>
      <c r="O523" s="1" t="s">
        <v>3946</v>
      </c>
      <c r="P523" s="1" t="s">
        <v>3947</v>
      </c>
      <c r="Q523" s="1" t="s">
        <v>3948</v>
      </c>
      <c r="R523" s="3" t="s">
        <v>3949</v>
      </c>
      <c r="S523" s="1" t="s">
        <v>3950</v>
      </c>
      <c r="T523" s="1" t="s">
        <v>3951</v>
      </c>
      <c r="U523" s="1" t="s">
        <v>3952</v>
      </c>
      <c r="V523" s="5">
        <v>1.2430000000000001</v>
      </c>
      <c r="W523" s="5">
        <v>0.32131311558549502</v>
      </c>
      <c r="X523" s="1">
        <v>110.9</v>
      </c>
      <c r="Y523" s="1">
        <v>89.1</v>
      </c>
      <c r="Z523" s="3">
        <v>101.6</v>
      </c>
      <c r="AA523" s="3">
        <v>137.6</v>
      </c>
      <c r="AB523" s="3">
        <v>92.6</v>
      </c>
      <c r="AC523" s="3">
        <v>81.7</v>
      </c>
      <c r="AD523" s="3">
        <v>69.3</v>
      </c>
      <c r="AE523" s="3">
        <v>117.1</v>
      </c>
      <c r="AF523" s="7">
        <v>222391.80859375</v>
      </c>
      <c r="AG523" s="7">
        <v>286964.75</v>
      </c>
      <c r="AH523" s="7">
        <v>223269.140625</v>
      </c>
      <c r="AI523" s="7">
        <v>169962.953125</v>
      </c>
      <c r="AJ523" s="7">
        <v>174568.078125</v>
      </c>
      <c r="AK523" s="7">
        <v>242272.83203125</v>
      </c>
      <c r="AL523" s="8">
        <v>255889.09223838701</v>
      </c>
      <c r="AM523" s="8">
        <v>346417.283058331</v>
      </c>
      <c r="AN523" s="8">
        <v>233096.11630303101</v>
      </c>
      <c r="AO523" s="8">
        <v>205782.819207105</v>
      </c>
      <c r="AP523" s="8">
        <v>174568.078125</v>
      </c>
      <c r="AQ523" s="8">
        <v>294668.61341526703</v>
      </c>
      <c r="AR523" s="1" t="s">
        <v>50</v>
      </c>
      <c r="AS523" s="1" t="s">
        <v>50</v>
      </c>
      <c r="AT523" s="1" t="s">
        <v>50</v>
      </c>
      <c r="AU523" s="1" t="s">
        <v>50</v>
      </c>
      <c r="AV523" s="1" t="s">
        <v>50</v>
      </c>
      <c r="AW523" s="1" t="s">
        <v>50</v>
      </c>
      <c r="AX523" s="1" t="s">
        <v>3953</v>
      </c>
      <c r="AY523" s="12">
        <f t="shared" si="32"/>
        <v>1.2375975483653847</v>
      </c>
      <c r="AZ523" s="12">
        <f t="shared" si="33"/>
        <v>0.3075422439773135</v>
      </c>
      <c r="BA523" s="12">
        <f t="shared" si="34"/>
        <v>0.34451486274651116</v>
      </c>
      <c r="BB523" s="12">
        <f t="shared" si="35"/>
        <v>0.46279203741510727</v>
      </c>
    </row>
    <row r="524" spans="1:54">
      <c r="A524" s="3" t="s">
        <v>50</v>
      </c>
      <c r="B524" s="1" t="s">
        <v>4789</v>
      </c>
      <c r="C524" s="3" t="s">
        <v>4790</v>
      </c>
      <c r="D524" s="1">
        <v>4</v>
      </c>
      <c r="E524" s="3">
        <v>6</v>
      </c>
      <c r="F524" s="3">
        <v>30</v>
      </c>
      <c r="G524" s="1">
        <v>6</v>
      </c>
      <c r="H524" s="1">
        <v>1958</v>
      </c>
      <c r="I524" s="1">
        <v>217.3</v>
      </c>
      <c r="J524" s="1">
        <v>7.8</v>
      </c>
      <c r="K524" s="1">
        <v>89.7</v>
      </c>
      <c r="L524" s="1" t="s">
        <v>3314</v>
      </c>
      <c r="M524" s="1" t="s">
        <v>4791</v>
      </c>
      <c r="N524" s="1" t="s">
        <v>1488</v>
      </c>
      <c r="O524" s="1" t="s">
        <v>4792</v>
      </c>
      <c r="P524" s="1" t="s">
        <v>4793</v>
      </c>
      <c r="Q524" s="1" t="s">
        <v>4794</v>
      </c>
      <c r="R524" s="3" t="s">
        <v>4795</v>
      </c>
      <c r="S524" s="1" t="s">
        <v>4796</v>
      </c>
      <c r="T524" s="1" t="s">
        <v>4797</v>
      </c>
      <c r="U524" s="1" t="s">
        <v>55</v>
      </c>
      <c r="V524" s="5">
        <v>1.1950000000000001</v>
      </c>
      <c r="W524" s="5">
        <v>3.2892996997332502E-2</v>
      </c>
      <c r="X524" s="1">
        <v>108.9</v>
      </c>
      <c r="Y524" s="1">
        <v>91.1</v>
      </c>
      <c r="Z524" s="3">
        <v>113.4</v>
      </c>
      <c r="AA524" s="3">
        <v>109.9</v>
      </c>
      <c r="AB524" s="3">
        <v>108.5</v>
      </c>
      <c r="AC524" s="3">
        <v>92</v>
      </c>
      <c r="AD524" s="3">
        <v>94.6</v>
      </c>
      <c r="AE524" s="3">
        <v>81.7</v>
      </c>
      <c r="AF524" s="7">
        <v>5022145.6328125</v>
      </c>
      <c r="AG524" s="7">
        <v>4639089.671875</v>
      </c>
      <c r="AH524" s="7">
        <v>5296575.7363281297</v>
      </c>
      <c r="AI524" s="7">
        <v>3870679.6542968801</v>
      </c>
      <c r="AJ524" s="7">
        <v>4819186.3125</v>
      </c>
      <c r="AK524" s="7">
        <v>3421605.65234375</v>
      </c>
      <c r="AL524" s="8">
        <v>5778595.4221763797</v>
      </c>
      <c r="AM524" s="8">
        <v>5600202.9517385103</v>
      </c>
      <c r="AN524" s="8">
        <v>5529699.4039879004</v>
      </c>
      <c r="AO524" s="8">
        <v>4686429.3474766202</v>
      </c>
      <c r="AP524" s="8">
        <v>4819186.3125</v>
      </c>
      <c r="AQ524" s="8">
        <v>4161588.3414444202</v>
      </c>
      <c r="AR524" s="1" t="s">
        <v>50</v>
      </c>
      <c r="AS524" s="1" t="s">
        <v>50</v>
      </c>
      <c r="AT524" s="1" t="s">
        <v>50</v>
      </c>
      <c r="AU524" s="1" t="s">
        <v>50</v>
      </c>
      <c r="AV524" s="1" t="s">
        <v>50</v>
      </c>
      <c r="AW524" s="1" t="s">
        <v>50</v>
      </c>
      <c r="AX524" s="1" t="s">
        <v>4798</v>
      </c>
      <c r="AY524" s="12">
        <f t="shared" si="32"/>
        <v>1.2371585129002785</v>
      </c>
      <c r="AZ524" s="12">
        <f t="shared" si="33"/>
        <v>0.30703035975175946</v>
      </c>
      <c r="BA524" s="12">
        <f t="shared" si="34"/>
        <v>7.2364288162772572E-3</v>
      </c>
      <c r="BB524" s="12">
        <f t="shared" si="35"/>
        <v>2.140475705628563</v>
      </c>
    </row>
    <row r="525" spans="1:54">
      <c r="A525" s="3" t="s">
        <v>50</v>
      </c>
      <c r="B525" s="1" t="s">
        <v>5058</v>
      </c>
      <c r="C525" s="3" t="s">
        <v>5059</v>
      </c>
      <c r="D525" s="1">
        <v>3</v>
      </c>
      <c r="E525" s="3">
        <v>1</v>
      </c>
      <c r="F525" s="3">
        <v>1</v>
      </c>
      <c r="G525" s="1">
        <v>1</v>
      </c>
      <c r="H525" s="1">
        <v>341</v>
      </c>
      <c r="I525" s="1">
        <v>37.799999999999997</v>
      </c>
      <c r="J525" s="1">
        <v>6.04</v>
      </c>
      <c r="K525" s="1">
        <v>1.76</v>
      </c>
      <c r="L525" s="1" t="s">
        <v>3935</v>
      </c>
      <c r="M525" s="1" t="s">
        <v>702</v>
      </c>
      <c r="N525" s="1" t="s">
        <v>108</v>
      </c>
      <c r="O525" s="1" t="s">
        <v>5060</v>
      </c>
      <c r="P525" s="1" t="s">
        <v>5061</v>
      </c>
      <c r="Q525" s="1" t="s">
        <v>5062</v>
      </c>
      <c r="R525" s="3" t="s">
        <v>5063</v>
      </c>
      <c r="S525" s="1" t="s">
        <v>5064</v>
      </c>
      <c r="T525" s="1" t="s">
        <v>5065</v>
      </c>
      <c r="U525" s="1" t="s">
        <v>55</v>
      </c>
      <c r="V525" s="5">
        <v>1.18</v>
      </c>
      <c r="W525" s="5">
        <v>0.60287554291656797</v>
      </c>
      <c r="X525" s="1">
        <v>108.2</v>
      </c>
      <c r="Y525" s="1">
        <v>91.8</v>
      </c>
      <c r="Z525" s="3">
        <v>138.19999999999999</v>
      </c>
      <c r="AA525" s="3">
        <v>54.2</v>
      </c>
      <c r="AB525" s="3">
        <v>139.1</v>
      </c>
      <c r="AC525" s="3">
        <v>128.6</v>
      </c>
      <c r="AD525" s="3">
        <v>117.2</v>
      </c>
      <c r="AE525" s="3">
        <v>22.7</v>
      </c>
      <c r="AF525" s="7">
        <v>104324.7109375</v>
      </c>
      <c r="AG525" s="7" t="s">
        <v>55</v>
      </c>
      <c r="AH525" s="7">
        <v>115692.15625</v>
      </c>
      <c r="AI525" s="7">
        <v>92233.546875</v>
      </c>
      <c r="AJ525" s="7">
        <v>101765.5390625</v>
      </c>
      <c r="AK525" s="7" t="s">
        <v>55</v>
      </c>
      <c r="AL525" s="8">
        <v>120038.394168531</v>
      </c>
      <c r="AM525" s="8">
        <v>47110.347256745001</v>
      </c>
      <c r="AN525" s="8">
        <v>120784.23481681501</v>
      </c>
      <c r="AO525" s="8">
        <v>111671.86114640599</v>
      </c>
      <c r="AP525" s="8">
        <v>101765.5390625</v>
      </c>
      <c r="AQ525" s="8">
        <v>19693.192214832401</v>
      </c>
      <c r="AR525" s="1" t="s">
        <v>50</v>
      </c>
      <c r="AS525" s="1" t="s">
        <v>63</v>
      </c>
      <c r="AT525" s="1" t="s">
        <v>62</v>
      </c>
      <c r="AU525" s="1" t="s">
        <v>62</v>
      </c>
      <c r="AV525" s="1" t="s">
        <v>62</v>
      </c>
      <c r="AW525" s="1" t="s">
        <v>63</v>
      </c>
      <c r="AX525" s="1" t="s">
        <v>5066</v>
      </c>
      <c r="AY525" s="12">
        <f t="shared" si="32"/>
        <v>1.235071610502082</v>
      </c>
      <c r="AZ525" s="12">
        <f t="shared" si="33"/>
        <v>0.30459469292016289</v>
      </c>
      <c r="BA525" s="12">
        <f t="shared" si="34"/>
        <v>0.65611938656175006</v>
      </c>
      <c r="BB525" s="12">
        <f t="shared" si="35"/>
        <v>0.18301712982019866</v>
      </c>
    </row>
    <row r="526" spans="1:54">
      <c r="A526" s="3" t="s">
        <v>50</v>
      </c>
      <c r="B526" s="1" t="s">
        <v>8661</v>
      </c>
      <c r="C526" s="3" t="s">
        <v>8662</v>
      </c>
      <c r="D526" s="1">
        <v>4</v>
      </c>
      <c r="E526" s="3">
        <v>1</v>
      </c>
      <c r="F526" s="3">
        <v>1</v>
      </c>
      <c r="G526" s="1">
        <v>1</v>
      </c>
      <c r="H526" s="1">
        <v>300</v>
      </c>
      <c r="I526" s="1">
        <v>32.5</v>
      </c>
      <c r="J526" s="1">
        <v>6.28</v>
      </c>
      <c r="K526" s="1">
        <v>2.34</v>
      </c>
      <c r="L526" s="1" t="s">
        <v>106</v>
      </c>
      <c r="M526" s="1" t="s">
        <v>151</v>
      </c>
      <c r="N526" s="1" t="s">
        <v>714</v>
      </c>
      <c r="O526" s="1" t="s">
        <v>8663</v>
      </c>
      <c r="P526" s="1" t="s">
        <v>8664</v>
      </c>
      <c r="Q526" s="1" t="s">
        <v>8665</v>
      </c>
      <c r="R526" s="3" t="s">
        <v>8666</v>
      </c>
      <c r="S526" s="1" t="s">
        <v>8667</v>
      </c>
      <c r="T526" s="1" t="s">
        <v>55</v>
      </c>
      <c r="U526" s="1" t="s">
        <v>55</v>
      </c>
      <c r="V526" s="5">
        <v>1.028</v>
      </c>
      <c r="W526" s="5">
        <v>0.67846859493187595</v>
      </c>
      <c r="X526" s="1">
        <v>101.4</v>
      </c>
      <c r="Y526" s="1">
        <v>98.6</v>
      </c>
      <c r="Z526" s="3">
        <v>100.1</v>
      </c>
      <c r="AA526" s="3">
        <v>61.9</v>
      </c>
      <c r="AB526" s="3">
        <v>169.5</v>
      </c>
      <c r="AC526" s="3">
        <v>97.3</v>
      </c>
      <c r="AD526" s="3">
        <v>64</v>
      </c>
      <c r="AE526" s="3">
        <v>107.2</v>
      </c>
      <c r="AF526" s="7">
        <v>66631.125</v>
      </c>
      <c r="AG526" s="7">
        <v>39288.05078125</v>
      </c>
      <c r="AH526" s="7">
        <v>124405.25</v>
      </c>
      <c r="AI526" s="7">
        <v>61570.15234375</v>
      </c>
      <c r="AJ526" s="7">
        <v>49034.0625</v>
      </c>
      <c r="AK526" s="7">
        <v>67518.46875</v>
      </c>
      <c r="AL526" s="8">
        <v>76667.293633186695</v>
      </c>
      <c r="AM526" s="8">
        <v>47427.636350103603</v>
      </c>
      <c r="AN526" s="8">
        <v>129880.826976501</v>
      </c>
      <c r="AO526" s="8">
        <v>74546.1248781053</v>
      </c>
      <c r="AP526" s="8">
        <v>49034.0625</v>
      </c>
      <c r="AQ526" s="8">
        <v>82120.530806847804</v>
      </c>
      <c r="AR526" s="1" t="s">
        <v>62</v>
      </c>
      <c r="AS526" s="1" t="s">
        <v>62</v>
      </c>
      <c r="AT526" s="1" t="s">
        <v>62</v>
      </c>
      <c r="AU526" s="1" t="s">
        <v>62</v>
      </c>
      <c r="AV526" s="1" t="s">
        <v>50</v>
      </c>
      <c r="AW526" s="1" t="s">
        <v>62</v>
      </c>
      <c r="AX526" s="1" t="s">
        <v>2759</v>
      </c>
      <c r="AY526" s="12">
        <f t="shared" si="32"/>
        <v>1.2346858056734269</v>
      </c>
      <c r="AZ526" s="12">
        <f t="shared" si="33"/>
        <v>0.30414396143217642</v>
      </c>
      <c r="BA526" s="12">
        <f t="shared" si="34"/>
        <v>0.57129314112893237</v>
      </c>
      <c r="BB526" s="12">
        <f t="shared" si="35"/>
        <v>0.24314098999115422</v>
      </c>
    </row>
    <row r="527" spans="1:54">
      <c r="A527" s="3" t="s">
        <v>50</v>
      </c>
      <c r="B527" s="1" t="s">
        <v>8938</v>
      </c>
      <c r="C527" s="3" t="s">
        <v>8939</v>
      </c>
      <c r="D527" s="1">
        <v>3</v>
      </c>
      <c r="E527" s="3">
        <v>2</v>
      </c>
      <c r="F527" s="3">
        <v>18</v>
      </c>
      <c r="G527" s="1">
        <v>2</v>
      </c>
      <c r="H527" s="1">
        <v>980</v>
      </c>
      <c r="I527" s="1">
        <v>108.9</v>
      </c>
      <c r="J527" s="1">
        <v>7.31</v>
      </c>
      <c r="K527" s="1">
        <v>66.36</v>
      </c>
      <c r="L527" s="1" t="s">
        <v>4471</v>
      </c>
      <c r="M527" s="1" t="s">
        <v>98</v>
      </c>
      <c r="N527" s="1" t="s">
        <v>55</v>
      </c>
      <c r="O527" s="1" t="s">
        <v>8940</v>
      </c>
      <c r="P527" s="1" t="s">
        <v>8941</v>
      </c>
      <c r="Q527" s="1" t="s">
        <v>8942</v>
      </c>
      <c r="R527" s="3" t="s">
        <v>8943</v>
      </c>
      <c r="S527" s="1" t="s">
        <v>8944</v>
      </c>
      <c r="T527" s="1" t="s">
        <v>8945</v>
      </c>
      <c r="U527" s="1" t="s">
        <v>55</v>
      </c>
      <c r="V527" s="5">
        <v>1.0189999999999999</v>
      </c>
      <c r="W527" s="5">
        <v>0.55399614491312599</v>
      </c>
      <c r="X527" s="1">
        <v>101</v>
      </c>
      <c r="Y527" s="1">
        <v>99</v>
      </c>
      <c r="Z527" s="3">
        <v>108</v>
      </c>
      <c r="AA527" s="3">
        <v>153.1</v>
      </c>
      <c r="AB527" s="3">
        <v>70.3</v>
      </c>
      <c r="AC527" s="3">
        <v>112.3</v>
      </c>
      <c r="AD527" s="3">
        <v>105.9</v>
      </c>
      <c r="AE527" s="3">
        <v>50.3</v>
      </c>
      <c r="AF527" s="7">
        <v>709623.453125</v>
      </c>
      <c r="AG527" s="7">
        <v>1014011.3203125</v>
      </c>
      <c r="AH527" s="7">
        <v>538569.99609375</v>
      </c>
      <c r="AI527" s="7">
        <v>718112.8125</v>
      </c>
      <c r="AJ527" s="7">
        <v>846764.7265625</v>
      </c>
      <c r="AK527" s="7">
        <v>259586.76953125</v>
      </c>
      <c r="AL527" s="8">
        <v>863011.15855574806</v>
      </c>
      <c r="AM527" s="8">
        <v>1224091.2745312699</v>
      </c>
      <c r="AN527" s="8">
        <v>562274.63453019096</v>
      </c>
      <c r="AO527" s="8">
        <v>897670.72285478003</v>
      </c>
      <c r="AP527" s="8">
        <v>846764.7265625</v>
      </c>
      <c r="AQ527" s="8">
        <v>402186.68313197902</v>
      </c>
      <c r="AR527" s="1" t="s">
        <v>50</v>
      </c>
      <c r="AS527" s="1" t="s">
        <v>50</v>
      </c>
      <c r="AT527" s="1" t="s">
        <v>50</v>
      </c>
      <c r="AU527" s="1" t="s">
        <v>50</v>
      </c>
      <c r="AV527" s="1" t="s">
        <v>50</v>
      </c>
      <c r="AW527" s="1" t="s">
        <v>50</v>
      </c>
      <c r="AX527" s="1" t="s">
        <v>8946</v>
      </c>
      <c r="AY527" s="12">
        <f t="shared" si="32"/>
        <v>1.2342074683031867</v>
      </c>
      <c r="AZ527" s="12">
        <f t="shared" si="33"/>
        <v>0.30358492960376487</v>
      </c>
      <c r="BA527" s="12">
        <f t="shared" si="34"/>
        <v>0.53581696694050329</v>
      </c>
      <c r="BB527" s="12">
        <f t="shared" si="35"/>
        <v>0.2709835383351859</v>
      </c>
    </row>
    <row r="528" spans="1:54">
      <c r="A528" s="3" t="s">
        <v>50</v>
      </c>
      <c r="B528" s="1" t="s">
        <v>2548</v>
      </c>
      <c r="C528" s="3" t="s">
        <v>2549</v>
      </c>
      <c r="D528" s="1">
        <v>2</v>
      </c>
      <c r="E528" s="3">
        <v>1</v>
      </c>
      <c r="F528" s="3">
        <v>3</v>
      </c>
      <c r="G528" s="1">
        <v>1</v>
      </c>
      <c r="H528" s="1">
        <v>1066</v>
      </c>
      <c r="I528" s="1">
        <v>119.5</v>
      </c>
      <c r="J528" s="1">
        <v>6.02</v>
      </c>
      <c r="K528" s="1">
        <v>12.78</v>
      </c>
      <c r="L528" s="1" t="s">
        <v>2550</v>
      </c>
      <c r="M528" s="1" t="s">
        <v>1243</v>
      </c>
      <c r="N528" s="1" t="s">
        <v>108</v>
      </c>
      <c r="O528" s="1" t="s">
        <v>2551</v>
      </c>
      <c r="P528" s="1" t="s">
        <v>2552</v>
      </c>
      <c r="Q528" s="1" t="s">
        <v>2553</v>
      </c>
      <c r="R528" s="3" t="s">
        <v>2554</v>
      </c>
      <c r="S528" s="1" t="s">
        <v>2555</v>
      </c>
      <c r="T528" s="1" t="s">
        <v>55</v>
      </c>
      <c r="U528" s="1" t="s">
        <v>55</v>
      </c>
      <c r="V528" s="5">
        <v>1.399</v>
      </c>
      <c r="W528" s="5">
        <v>0.18823040808237801</v>
      </c>
      <c r="X528" s="1">
        <v>116.6</v>
      </c>
      <c r="Y528" s="1">
        <v>83.4</v>
      </c>
      <c r="Z528" s="3">
        <v>113.4</v>
      </c>
      <c r="AA528" s="3">
        <v>110.3</v>
      </c>
      <c r="AB528" s="3">
        <v>107.6</v>
      </c>
      <c r="AC528" s="3">
        <v>78.8</v>
      </c>
      <c r="AD528" s="3">
        <v>111</v>
      </c>
      <c r="AE528" s="3">
        <v>78.900000000000006</v>
      </c>
      <c r="AF528" s="7">
        <v>151897.640625</v>
      </c>
      <c r="AG528" s="7">
        <v>140805.734375</v>
      </c>
      <c r="AH528" s="7">
        <v>158843.46875</v>
      </c>
      <c r="AI528" s="7">
        <v>100265.515625</v>
      </c>
      <c r="AJ528" s="7">
        <v>171084.328125</v>
      </c>
      <c r="AK528" s="7">
        <v>99915.2734375</v>
      </c>
      <c r="AL528" s="8">
        <v>174776.89317094901</v>
      </c>
      <c r="AM528" s="8">
        <v>169977.462183842</v>
      </c>
      <c r="AN528" s="8">
        <v>165834.81067773199</v>
      </c>
      <c r="AO528" s="8">
        <v>121396.57551956001</v>
      </c>
      <c r="AP528" s="8">
        <v>171084.328125</v>
      </c>
      <c r="AQ528" s="8">
        <v>121523.717025926</v>
      </c>
      <c r="AR528" s="1" t="s">
        <v>50</v>
      </c>
      <c r="AS528" s="1" t="s">
        <v>50</v>
      </c>
      <c r="AT528" s="1" t="s">
        <v>62</v>
      </c>
      <c r="AU528" s="1" t="s">
        <v>62</v>
      </c>
      <c r="AV528" s="1" t="s">
        <v>62</v>
      </c>
      <c r="AW528" s="1" t="s">
        <v>50</v>
      </c>
      <c r="AX528" s="1" t="s">
        <v>2556</v>
      </c>
      <c r="AY528" s="12">
        <f t="shared" si="32"/>
        <v>1.2332933994930226</v>
      </c>
      <c r="AZ528" s="12">
        <f t="shared" si="33"/>
        <v>0.30251605654520763</v>
      </c>
      <c r="BA528" s="12">
        <f t="shared" si="34"/>
        <v>0.12683285506498204</v>
      </c>
      <c r="BB528" s="12">
        <f t="shared" si="35"/>
        <v>0.89676823127165783</v>
      </c>
    </row>
    <row r="529" spans="1:54">
      <c r="A529" s="3" t="s">
        <v>50</v>
      </c>
      <c r="B529" s="1" t="s">
        <v>3761</v>
      </c>
      <c r="C529" s="3" t="s">
        <v>3762</v>
      </c>
      <c r="D529" s="1">
        <v>2</v>
      </c>
      <c r="E529" s="3">
        <v>2</v>
      </c>
      <c r="F529" s="3">
        <v>6</v>
      </c>
      <c r="G529" s="1">
        <v>2</v>
      </c>
      <c r="H529" s="1">
        <v>1045</v>
      </c>
      <c r="I529" s="1">
        <v>114.9</v>
      </c>
      <c r="J529" s="1">
        <v>9.19</v>
      </c>
      <c r="K529" s="1">
        <v>10.68</v>
      </c>
      <c r="L529" s="1" t="s">
        <v>574</v>
      </c>
      <c r="M529" s="1" t="s">
        <v>151</v>
      </c>
      <c r="N529" s="1" t="s">
        <v>69</v>
      </c>
      <c r="O529" s="1" t="s">
        <v>3763</v>
      </c>
      <c r="P529" s="1" t="s">
        <v>3764</v>
      </c>
      <c r="Q529" s="1" t="s">
        <v>3765</v>
      </c>
      <c r="R529" s="3" t="s">
        <v>3766</v>
      </c>
      <c r="S529" s="1" t="s">
        <v>3767</v>
      </c>
      <c r="T529" s="1" t="s">
        <v>55</v>
      </c>
      <c r="U529" s="1" t="s">
        <v>55</v>
      </c>
      <c r="V529" s="5">
        <v>1.262</v>
      </c>
      <c r="W529" s="5">
        <v>0.33350846639360598</v>
      </c>
      <c r="X529" s="1">
        <v>111.6</v>
      </c>
      <c r="Y529" s="1">
        <v>88.4</v>
      </c>
      <c r="Z529" s="3">
        <v>120.8</v>
      </c>
      <c r="AA529" s="3">
        <v>90.7</v>
      </c>
      <c r="AB529" s="3">
        <v>119.8</v>
      </c>
      <c r="AC529" s="3">
        <v>61.6</v>
      </c>
      <c r="AD529" s="3">
        <v>94.9</v>
      </c>
      <c r="AE529" s="3">
        <v>112.1</v>
      </c>
      <c r="AF529" s="7">
        <v>805895.53125</v>
      </c>
      <c r="AG529" s="7">
        <v>576648.21875</v>
      </c>
      <c r="AH529" s="7">
        <v>880718.46875</v>
      </c>
      <c r="AI529" s="7">
        <v>378766.03125</v>
      </c>
      <c r="AJ529" s="7">
        <v>728673.640625</v>
      </c>
      <c r="AK529" s="7">
        <v>707271.15625</v>
      </c>
      <c r="AL529" s="8">
        <v>927281.79708832304</v>
      </c>
      <c r="AM529" s="8">
        <v>696116.54121212196</v>
      </c>
      <c r="AN529" s="8">
        <v>919482.44189636305</v>
      </c>
      <c r="AO529" s="8">
        <v>473030.89007886703</v>
      </c>
      <c r="AP529" s="8">
        <v>728673.640625</v>
      </c>
      <c r="AQ529" s="8">
        <v>860231.04271930002</v>
      </c>
      <c r="AR529" s="1" t="s">
        <v>50</v>
      </c>
      <c r="AS529" s="1" t="s">
        <v>50</v>
      </c>
      <c r="AT529" s="1" t="s">
        <v>62</v>
      </c>
      <c r="AU529" s="1" t="s">
        <v>50</v>
      </c>
      <c r="AV529" s="1" t="s">
        <v>50</v>
      </c>
      <c r="AW529" s="1" t="s">
        <v>50</v>
      </c>
      <c r="AX529" s="1" t="s">
        <v>3768</v>
      </c>
      <c r="AY529" s="12">
        <f t="shared" si="32"/>
        <v>1.2332493861460421</v>
      </c>
      <c r="AZ529" s="12">
        <f t="shared" si="33"/>
        <v>0.30246456922635939</v>
      </c>
      <c r="BA529" s="12">
        <f t="shared" si="34"/>
        <v>0.30572629703074566</v>
      </c>
      <c r="BB529" s="12">
        <f t="shared" si="35"/>
        <v>0.51466720385109244</v>
      </c>
    </row>
    <row r="530" spans="1:54">
      <c r="A530" s="3" t="s">
        <v>50</v>
      </c>
      <c r="B530" s="1" t="s">
        <v>4675</v>
      </c>
      <c r="C530" s="3" t="s">
        <v>4676</v>
      </c>
      <c r="D530" s="1">
        <v>5</v>
      </c>
      <c r="E530" s="3">
        <v>2</v>
      </c>
      <c r="F530" s="3">
        <v>3</v>
      </c>
      <c r="G530" s="1">
        <v>2</v>
      </c>
      <c r="H530" s="1">
        <v>649</v>
      </c>
      <c r="I530" s="1">
        <v>71.400000000000006</v>
      </c>
      <c r="J530" s="1">
        <v>4.45</v>
      </c>
      <c r="K530" s="1">
        <v>7.6</v>
      </c>
      <c r="L530" s="1" t="s">
        <v>3980</v>
      </c>
      <c r="M530" s="1" t="s">
        <v>1264</v>
      </c>
      <c r="N530" s="1" t="s">
        <v>177</v>
      </c>
      <c r="O530" s="1" t="s">
        <v>4677</v>
      </c>
      <c r="P530" s="1" t="s">
        <v>4678</v>
      </c>
      <c r="Q530" s="1" t="s">
        <v>4679</v>
      </c>
      <c r="R530" s="3" t="s">
        <v>4680</v>
      </c>
      <c r="S530" s="1" t="s">
        <v>4681</v>
      </c>
      <c r="T530" s="1" t="s">
        <v>4682</v>
      </c>
      <c r="U530" s="1" t="s">
        <v>1249</v>
      </c>
      <c r="V530" s="5">
        <v>1.2</v>
      </c>
      <c r="W530" s="5">
        <v>0.18104091337915601</v>
      </c>
      <c r="X530" s="1">
        <v>109.1</v>
      </c>
      <c r="Y530" s="1">
        <v>90.9</v>
      </c>
      <c r="Z530" s="3">
        <v>117</v>
      </c>
      <c r="AA530" s="3">
        <v>114.1</v>
      </c>
      <c r="AB530" s="3">
        <v>100</v>
      </c>
      <c r="AC530" s="3">
        <v>71.2</v>
      </c>
      <c r="AD530" s="3">
        <v>102.7</v>
      </c>
      <c r="AE530" s="3">
        <v>95.1</v>
      </c>
      <c r="AF530" s="7">
        <v>146588.609375</v>
      </c>
      <c r="AG530" s="7">
        <v>136240.125</v>
      </c>
      <c r="AH530" s="7">
        <v>138136.171875</v>
      </c>
      <c r="AI530" s="7">
        <v>84748.921875</v>
      </c>
      <c r="AJ530" s="7">
        <v>148108.671875</v>
      </c>
      <c r="AK530" s="7">
        <v>112692.9609375</v>
      </c>
      <c r="AL530" s="8">
        <v>168668.20060795301</v>
      </c>
      <c r="AM530" s="8">
        <v>164465.96296593</v>
      </c>
      <c r="AN530" s="8">
        <v>144216.10212184</v>
      </c>
      <c r="AO530" s="8">
        <v>102609.843777979</v>
      </c>
      <c r="AP530" s="8">
        <v>148108.671875</v>
      </c>
      <c r="AQ530" s="8">
        <v>137064.805255716</v>
      </c>
      <c r="AR530" s="1" t="s">
        <v>50</v>
      </c>
      <c r="AS530" s="1" t="s">
        <v>50</v>
      </c>
      <c r="AT530" s="1" t="s">
        <v>62</v>
      </c>
      <c r="AU530" s="1" t="s">
        <v>62</v>
      </c>
      <c r="AV530" s="1" t="s">
        <v>62</v>
      </c>
      <c r="AW530" s="1" t="s">
        <v>62</v>
      </c>
      <c r="AX530" s="1" t="s">
        <v>4683</v>
      </c>
      <c r="AY530" s="12">
        <f t="shared" si="32"/>
        <v>1.2309716276015825</v>
      </c>
      <c r="AZ530" s="12">
        <f t="shared" si="33"/>
        <v>0.29979750984006642</v>
      </c>
      <c r="BA530" s="12">
        <f t="shared" si="34"/>
        <v>0.12896620455439159</v>
      </c>
      <c r="BB530" s="12">
        <f t="shared" si="35"/>
        <v>0.88952408116153958</v>
      </c>
    </row>
    <row r="531" spans="1:54">
      <c r="A531" s="3" t="s">
        <v>50</v>
      </c>
      <c r="B531" s="1" t="s">
        <v>3894</v>
      </c>
      <c r="C531" s="3" t="s">
        <v>3895</v>
      </c>
      <c r="D531" s="1">
        <v>4</v>
      </c>
      <c r="E531" s="3">
        <v>2</v>
      </c>
      <c r="F531" s="3">
        <v>11</v>
      </c>
      <c r="G531" s="1">
        <v>2</v>
      </c>
      <c r="H531" s="1">
        <v>647</v>
      </c>
      <c r="I531" s="1">
        <v>74.2</v>
      </c>
      <c r="J531" s="1">
        <v>7.8</v>
      </c>
      <c r="K531" s="1">
        <v>27.39</v>
      </c>
      <c r="L531" s="1" t="s">
        <v>53</v>
      </c>
      <c r="M531" s="1" t="s">
        <v>2085</v>
      </c>
      <c r="N531" s="1" t="s">
        <v>1392</v>
      </c>
      <c r="O531" s="1" t="s">
        <v>55</v>
      </c>
      <c r="P531" s="1" t="s">
        <v>3896</v>
      </c>
      <c r="Q531" s="1" t="s">
        <v>3897</v>
      </c>
      <c r="R531" s="3" t="s">
        <v>3898</v>
      </c>
      <c r="S531" s="1" t="s">
        <v>3899</v>
      </c>
      <c r="T531" s="1" t="s">
        <v>55</v>
      </c>
      <c r="U531" s="1" t="s">
        <v>55</v>
      </c>
      <c r="V531" s="5">
        <v>1.2490000000000001</v>
      </c>
      <c r="W531" s="5">
        <v>0.116586371826151</v>
      </c>
      <c r="X531" s="1">
        <v>111.1</v>
      </c>
      <c r="Y531" s="1">
        <v>88.9</v>
      </c>
      <c r="Z531" s="3">
        <v>96.4</v>
      </c>
      <c r="AA531" s="3">
        <v>107.8</v>
      </c>
      <c r="AB531" s="3">
        <v>126.8</v>
      </c>
      <c r="AC531" s="3">
        <v>100.7</v>
      </c>
      <c r="AD531" s="3">
        <v>86.3</v>
      </c>
      <c r="AE531" s="3">
        <v>82.1</v>
      </c>
      <c r="AF531" s="7">
        <v>836540.71875</v>
      </c>
      <c r="AG531" s="7">
        <v>891680.4453125</v>
      </c>
      <c r="AH531" s="7">
        <v>1213190.84375</v>
      </c>
      <c r="AI531" s="7">
        <v>816561.125</v>
      </c>
      <c r="AJ531" s="7">
        <v>856242.1875</v>
      </c>
      <c r="AK531" s="7">
        <v>647246.375</v>
      </c>
      <c r="AL531" s="8">
        <v>962542.84946447005</v>
      </c>
      <c r="AM531" s="8">
        <v>1076416.2400483</v>
      </c>
      <c r="AN531" s="8">
        <v>1266588.2675093601</v>
      </c>
      <c r="AO531" s="8">
        <v>1005649.08759106</v>
      </c>
      <c r="AP531" s="8">
        <v>861706.41986372799</v>
      </c>
      <c r="AQ531" s="8">
        <v>820391.10217981099</v>
      </c>
      <c r="AR531" s="1" t="s">
        <v>50</v>
      </c>
      <c r="AS531" s="1" t="s">
        <v>50</v>
      </c>
      <c r="AT531" s="1" t="s">
        <v>50</v>
      </c>
      <c r="AU531" s="1" t="s">
        <v>50</v>
      </c>
      <c r="AV531" s="1" t="s">
        <v>50</v>
      </c>
      <c r="AW531" s="1" t="s">
        <v>50</v>
      </c>
      <c r="AX531" s="1" t="s">
        <v>3900</v>
      </c>
      <c r="AY531" s="12">
        <f t="shared" ref="AY531:AY594" si="36">AVERAGE(AL531:AN531)/AVERAGE(AO531:AQ531)</f>
        <v>1.2298582556751962</v>
      </c>
      <c r="AZ531" s="12">
        <f t="shared" si="33"/>
        <v>0.29849205083424213</v>
      </c>
      <c r="BA531" s="12">
        <f t="shared" si="34"/>
        <v>0.12129021292510467</v>
      </c>
      <c r="BB531" s="12">
        <f t="shared" si="35"/>
        <v>0.91617424154154459</v>
      </c>
    </row>
    <row r="532" spans="1:54">
      <c r="A532" s="3" t="s">
        <v>50</v>
      </c>
      <c r="B532" s="1" t="s">
        <v>5157</v>
      </c>
      <c r="C532" s="3" t="s">
        <v>5158</v>
      </c>
      <c r="D532" s="1">
        <v>11</v>
      </c>
      <c r="E532" s="3">
        <v>4</v>
      </c>
      <c r="F532" s="3">
        <v>111</v>
      </c>
      <c r="G532" s="1">
        <v>4</v>
      </c>
      <c r="H532" s="1">
        <v>594</v>
      </c>
      <c r="I532" s="1">
        <v>66.5</v>
      </c>
      <c r="J532" s="1">
        <v>5.59</v>
      </c>
      <c r="K532" s="1">
        <v>409.11</v>
      </c>
      <c r="L532" s="1" t="s">
        <v>353</v>
      </c>
      <c r="M532" s="1" t="s">
        <v>575</v>
      </c>
      <c r="N532" s="1" t="s">
        <v>55</v>
      </c>
      <c r="O532" s="1" t="s">
        <v>5159</v>
      </c>
      <c r="P532" s="1" t="s">
        <v>5160</v>
      </c>
      <c r="Q532" s="1" t="s">
        <v>5161</v>
      </c>
      <c r="R532" s="3" t="s">
        <v>5162</v>
      </c>
      <c r="S532" s="1" t="s">
        <v>5163</v>
      </c>
      <c r="T532" s="1" t="s">
        <v>5164</v>
      </c>
      <c r="U532" s="1" t="s">
        <v>55</v>
      </c>
      <c r="V532" s="5">
        <v>1.173</v>
      </c>
      <c r="W532" s="5">
        <v>8.0117875346119194E-2</v>
      </c>
      <c r="X532" s="1">
        <v>108</v>
      </c>
      <c r="Y532" s="1">
        <v>92</v>
      </c>
      <c r="Z532" s="3">
        <v>101.6</v>
      </c>
      <c r="AA532" s="3">
        <v>125.9</v>
      </c>
      <c r="AB532" s="3">
        <v>103.1</v>
      </c>
      <c r="AC532" s="3">
        <v>96.9</v>
      </c>
      <c r="AD532" s="3">
        <v>87.9</v>
      </c>
      <c r="AE532" s="3">
        <v>84.5</v>
      </c>
      <c r="AF532" s="7">
        <v>9459842.1875</v>
      </c>
      <c r="AG532" s="7">
        <v>11193319.0117188</v>
      </c>
      <c r="AH532" s="7">
        <v>10566453.3515625</v>
      </c>
      <c r="AI532" s="7">
        <v>8560290.3828125</v>
      </c>
      <c r="AJ532" s="7">
        <v>9408583.15625</v>
      </c>
      <c r="AK532" s="7">
        <v>7417426.46484375</v>
      </c>
      <c r="AL532" s="8">
        <v>10910159.694138501</v>
      </c>
      <c r="AM532" s="8">
        <v>13512318.709683901</v>
      </c>
      <c r="AN532" s="8">
        <v>11066546.8193262</v>
      </c>
      <c r="AO532" s="8">
        <v>10401463.8780155</v>
      </c>
      <c r="AP532" s="8">
        <v>9436377.7513688002</v>
      </c>
      <c r="AQ532" s="8">
        <v>9072244.26032562</v>
      </c>
      <c r="AR532" s="1" t="s">
        <v>50</v>
      </c>
      <c r="AS532" s="1" t="s">
        <v>50</v>
      </c>
      <c r="AT532" s="1" t="s">
        <v>50</v>
      </c>
      <c r="AU532" s="1" t="s">
        <v>50</v>
      </c>
      <c r="AV532" s="1" t="s">
        <v>50</v>
      </c>
      <c r="AW532" s="1" t="s">
        <v>50</v>
      </c>
      <c r="AX532" s="1" t="s">
        <v>5165</v>
      </c>
      <c r="AY532" s="12">
        <f t="shared" si="36"/>
        <v>1.227565540916651</v>
      </c>
      <c r="AZ532" s="12">
        <f t="shared" si="33"/>
        <v>0.29580005348593691</v>
      </c>
      <c r="BA532" s="12">
        <f t="shared" si="34"/>
        <v>7.8086802502991617E-2</v>
      </c>
      <c r="BB532" s="12">
        <f t="shared" si="35"/>
        <v>1.1074223602897799</v>
      </c>
    </row>
    <row r="533" spans="1:54">
      <c r="A533" s="3" t="s">
        <v>50</v>
      </c>
      <c r="B533" s="1" t="s">
        <v>3645</v>
      </c>
      <c r="C533" s="3" t="s">
        <v>3646</v>
      </c>
      <c r="D533" s="1">
        <v>21</v>
      </c>
      <c r="E533" s="3">
        <v>9</v>
      </c>
      <c r="F533" s="3">
        <v>34</v>
      </c>
      <c r="G533" s="1">
        <v>3</v>
      </c>
      <c r="H533" s="1">
        <v>559</v>
      </c>
      <c r="I533" s="1">
        <v>58.9</v>
      </c>
      <c r="J533" s="1">
        <v>9.7200000000000006</v>
      </c>
      <c r="K533" s="1">
        <v>92.13</v>
      </c>
      <c r="L533" s="1" t="s">
        <v>55</v>
      </c>
      <c r="M533" s="1" t="s">
        <v>55</v>
      </c>
      <c r="N533" s="1" t="s">
        <v>55</v>
      </c>
      <c r="O533" s="1" t="s">
        <v>55</v>
      </c>
      <c r="P533" s="1" t="s">
        <v>55</v>
      </c>
      <c r="Q533" s="1" t="s">
        <v>55</v>
      </c>
      <c r="R533" s="3" t="s">
        <v>3647</v>
      </c>
      <c r="S533" s="1" t="s">
        <v>3645</v>
      </c>
      <c r="T533" s="1" t="s">
        <v>55</v>
      </c>
      <c r="U533" s="1" t="s">
        <v>55</v>
      </c>
      <c r="V533" s="5">
        <v>1.27</v>
      </c>
      <c r="W533" s="5">
        <v>1.9273861444440502E-2</v>
      </c>
      <c r="X533" s="1">
        <v>111.9</v>
      </c>
      <c r="Y533" s="1">
        <v>88.1</v>
      </c>
      <c r="Z533" s="3">
        <v>113.2</v>
      </c>
      <c r="AA533" s="3">
        <v>101.5</v>
      </c>
      <c r="AB533" s="3">
        <v>115.9</v>
      </c>
      <c r="AC533" s="3">
        <v>95.1</v>
      </c>
      <c r="AD533" s="3">
        <v>89.1</v>
      </c>
      <c r="AE533" s="3">
        <v>85.1</v>
      </c>
      <c r="AF533" s="7">
        <v>4605327.4453125</v>
      </c>
      <c r="AG533" s="7">
        <v>3933089.421875</v>
      </c>
      <c r="AH533" s="7">
        <v>5197156.1953125</v>
      </c>
      <c r="AI533" s="7">
        <v>3675152.7890625</v>
      </c>
      <c r="AJ533" s="7">
        <v>4171865.4296875</v>
      </c>
      <c r="AK533" s="7">
        <v>3275071.3515625</v>
      </c>
      <c r="AL533" s="8">
        <v>5298994.8995570298</v>
      </c>
      <c r="AM533" s="8">
        <v>4747935.5967985597</v>
      </c>
      <c r="AN533" s="8">
        <v>5425904.00785523</v>
      </c>
      <c r="AO533" s="8">
        <v>4449694.99555544</v>
      </c>
      <c r="AP533" s="8">
        <v>4171865.4296875</v>
      </c>
      <c r="AQ533" s="8">
        <v>3983363.4085579398</v>
      </c>
      <c r="AR533" s="1" t="s">
        <v>50</v>
      </c>
      <c r="AS533" s="1" t="s">
        <v>50</v>
      </c>
      <c r="AT533" s="1" t="s">
        <v>50</v>
      </c>
      <c r="AU533" s="1" t="s">
        <v>50</v>
      </c>
      <c r="AV533" s="1" t="s">
        <v>50</v>
      </c>
      <c r="AW533" s="1" t="s">
        <v>50</v>
      </c>
      <c r="AX533" s="1" t="s">
        <v>3648</v>
      </c>
      <c r="AY533" s="12">
        <f t="shared" si="36"/>
        <v>1.2275230464082187</v>
      </c>
      <c r="AZ533" s="12">
        <f t="shared" si="33"/>
        <v>0.29575011099758602</v>
      </c>
      <c r="BA533" s="12">
        <f t="shared" si="34"/>
        <v>1.8297547514833867E-2</v>
      </c>
      <c r="BB533" s="12">
        <f t="shared" si="35"/>
        <v>1.737607116398042</v>
      </c>
    </row>
    <row r="534" spans="1:54">
      <c r="A534" s="3" t="s">
        <v>50</v>
      </c>
      <c r="B534" s="1" t="s">
        <v>5455</v>
      </c>
      <c r="C534" s="3" t="s">
        <v>5456</v>
      </c>
      <c r="D534" s="1">
        <v>15</v>
      </c>
      <c r="E534" s="3">
        <v>2</v>
      </c>
      <c r="F534" s="3">
        <v>7</v>
      </c>
      <c r="G534" s="1">
        <v>2</v>
      </c>
      <c r="H534" s="1">
        <v>249</v>
      </c>
      <c r="I534" s="1">
        <v>28.4</v>
      </c>
      <c r="J534" s="1">
        <v>9.23</v>
      </c>
      <c r="K534" s="1">
        <v>28.27</v>
      </c>
      <c r="L534" s="1" t="s">
        <v>67</v>
      </c>
      <c r="M534" s="1" t="s">
        <v>4990</v>
      </c>
      <c r="N534" s="1" t="s">
        <v>69</v>
      </c>
      <c r="O534" s="1" t="s">
        <v>5457</v>
      </c>
      <c r="P534" s="1" t="s">
        <v>5458</v>
      </c>
      <c r="Q534" s="1" t="s">
        <v>5459</v>
      </c>
      <c r="R534" s="3" t="s">
        <v>5460</v>
      </c>
      <c r="S534" s="1" t="s">
        <v>5461</v>
      </c>
      <c r="T534" s="1" t="s">
        <v>5462</v>
      </c>
      <c r="U534" s="1" t="s">
        <v>1700</v>
      </c>
      <c r="V534" s="5">
        <v>1.159</v>
      </c>
      <c r="W534" s="5">
        <v>0.252975792219504</v>
      </c>
      <c r="X534" s="1">
        <v>107.4</v>
      </c>
      <c r="Y534" s="1">
        <v>92.6</v>
      </c>
      <c r="Z534" s="3">
        <v>101</v>
      </c>
      <c r="AA534" s="3">
        <v>117.4</v>
      </c>
      <c r="AB534" s="3">
        <v>112.1</v>
      </c>
      <c r="AC534" s="3">
        <v>66.7</v>
      </c>
      <c r="AD534" s="3">
        <v>105.9</v>
      </c>
      <c r="AE534" s="3">
        <v>96.8</v>
      </c>
      <c r="AF534" s="7">
        <v>369863.40625</v>
      </c>
      <c r="AG534" s="7">
        <v>409802.1875</v>
      </c>
      <c r="AH534" s="7">
        <v>452504.875</v>
      </c>
      <c r="AI534" s="7">
        <v>232118.671875</v>
      </c>
      <c r="AJ534" s="7">
        <v>446040.96875</v>
      </c>
      <c r="AK534" s="7">
        <v>335192.46875</v>
      </c>
      <c r="AL534" s="8">
        <v>425573.27932162897</v>
      </c>
      <c r="AM534" s="8">
        <v>494703.82820576697</v>
      </c>
      <c r="AN534" s="8">
        <v>472421.44021975098</v>
      </c>
      <c r="AO534" s="8">
        <v>281037.91921005701</v>
      </c>
      <c r="AP534" s="8">
        <v>446040.96875</v>
      </c>
      <c r="AQ534" s="8">
        <v>407683.76365478098</v>
      </c>
      <c r="AR534" s="1" t="s">
        <v>50</v>
      </c>
      <c r="AS534" s="1" t="s">
        <v>50</v>
      </c>
      <c r="AT534" s="1" t="s">
        <v>50</v>
      </c>
      <c r="AU534" s="1" t="s">
        <v>50</v>
      </c>
      <c r="AV534" s="1" t="s">
        <v>50</v>
      </c>
      <c r="AW534" s="1" t="s">
        <v>62</v>
      </c>
      <c r="AX534" s="1" t="s">
        <v>5463</v>
      </c>
      <c r="AY534" s="12">
        <f t="shared" si="36"/>
        <v>1.2273038293648895</v>
      </c>
      <c r="AZ534" s="12">
        <f t="shared" si="33"/>
        <v>0.29549244448329831</v>
      </c>
      <c r="BA534" s="12">
        <f t="shared" si="34"/>
        <v>0.18561724727256518</v>
      </c>
      <c r="BB534" s="12">
        <f t="shared" si="35"/>
        <v>0.73138167225889117</v>
      </c>
    </row>
    <row r="535" spans="1:54">
      <c r="A535" s="3" t="s">
        <v>50</v>
      </c>
      <c r="B535" s="1" t="s">
        <v>4274</v>
      </c>
      <c r="C535" s="3" t="s">
        <v>4275</v>
      </c>
      <c r="D535" s="1">
        <v>2</v>
      </c>
      <c r="E535" s="3">
        <v>2</v>
      </c>
      <c r="F535" s="3">
        <v>7</v>
      </c>
      <c r="G535" s="1">
        <v>2</v>
      </c>
      <c r="H535" s="1">
        <v>862</v>
      </c>
      <c r="I535" s="1">
        <v>95.7</v>
      </c>
      <c r="J535" s="1">
        <v>6.86</v>
      </c>
      <c r="K535" s="1">
        <v>24.44</v>
      </c>
      <c r="L535" s="1" t="s">
        <v>4276</v>
      </c>
      <c r="M535" s="1" t="s">
        <v>575</v>
      </c>
      <c r="N535" s="1" t="s">
        <v>69</v>
      </c>
      <c r="O535" s="1" t="s">
        <v>4277</v>
      </c>
      <c r="P535" s="1" t="s">
        <v>4278</v>
      </c>
      <c r="Q535" s="1" t="s">
        <v>4279</v>
      </c>
      <c r="R535" s="3" t="s">
        <v>4280</v>
      </c>
      <c r="S535" s="1" t="s">
        <v>4281</v>
      </c>
      <c r="T535" s="1" t="s">
        <v>4282</v>
      </c>
      <c r="U535" s="1" t="s">
        <v>4283</v>
      </c>
      <c r="V535" s="5">
        <v>1.224</v>
      </c>
      <c r="W535" s="5">
        <v>7.1519694979117102E-2</v>
      </c>
      <c r="X535" s="1">
        <v>110.1</v>
      </c>
      <c r="Y535" s="1">
        <v>89.9</v>
      </c>
      <c r="Z535" s="3">
        <v>110.6</v>
      </c>
      <c r="AA535" s="3">
        <v>118.8</v>
      </c>
      <c r="AB535" s="3">
        <v>101.3</v>
      </c>
      <c r="AC535" s="3">
        <v>90.3</v>
      </c>
      <c r="AD535" s="3">
        <v>79.2</v>
      </c>
      <c r="AE535" s="3">
        <v>99.8</v>
      </c>
      <c r="AF535" s="7">
        <v>565673.734375</v>
      </c>
      <c r="AG535" s="7">
        <v>579298.6171875</v>
      </c>
      <c r="AH535" s="7">
        <v>571096.53125</v>
      </c>
      <c r="AI535" s="7">
        <v>439296.828125</v>
      </c>
      <c r="AJ535" s="7">
        <v>466346.0234375</v>
      </c>
      <c r="AK535" s="7">
        <v>483316.359375</v>
      </c>
      <c r="AL535" s="8">
        <v>650877.11326965201</v>
      </c>
      <c r="AM535" s="8">
        <v>699316.04158887896</v>
      </c>
      <c r="AN535" s="8">
        <v>596232.79372985498</v>
      </c>
      <c r="AO535" s="8">
        <v>531879.08363663603</v>
      </c>
      <c r="AP535" s="8">
        <v>466346.0234375</v>
      </c>
      <c r="AQ535" s="8">
        <v>587842.06328003004</v>
      </c>
      <c r="AR535" s="1" t="s">
        <v>50</v>
      </c>
      <c r="AS535" s="1" t="s">
        <v>50</v>
      </c>
      <c r="AT535" s="1" t="s">
        <v>50</v>
      </c>
      <c r="AU535" s="1" t="s">
        <v>62</v>
      </c>
      <c r="AV535" s="1" t="s">
        <v>50</v>
      </c>
      <c r="AW535" s="1" t="s">
        <v>50</v>
      </c>
      <c r="AX535" s="1" t="s">
        <v>4284</v>
      </c>
      <c r="AY535" s="12">
        <f t="shared" si="36"/>
        <v>1.2272027219085258</v>
      </c>
      <c r="AZ535" s="12">
        <f t="shared" si="33"/>
        <v>0.29537358782276124</v>
      </c>
      <c r="BA535" s="12">
        <f t="shared" si="34"/>
        <v>5.9463567348304713E-2</v>
      </c>
      <c r="BB535" s="12">
        <f t="shared" si="35"/>
        <v>1.225749040082132</v>
      </c>
    </row>
    <row r="536" spans="1:54">
      <c r="A536" s="3" t="s">
        <v>50</v>
      </c>
      <c r="B536" s="1" t="s">
        <v>7607</v>
      </c>
      <c r="C536" s="3" t="s">
        <v>7608</v>
      </c>
      <c r="D536" s="1">
        <v>6</v>
      </c>
      <c r="E536" s="3">
        <v>8</v>
      </c>
      <c r="F536" s="3">
        <v>50</v>
      </c>
      <c r="G536" s="1">
        <v>8</v>
      </c>
      <c r="H536" s="1">
        <v>1755</v>
      </c>
      <c r="I536" s="1">
        <v>192.1</v>
      </c>
      <c r="J536" s="1">
        <v>6.48</v>
      </c>
      <c r="K536" s="1">
        <v>159.03</v>
      </c>
      <c r="L536" s="1" t="s">
        <v>1089</v>
      </c>
      <c r="M536" s="1" t="s">
        <v>68</v>
      </c>
      <c r="N536" s="1" t="s">
        <v>69</v>
      </c>
      <c r="O536" s="1" t="s">
        <v>7609</v>
      </c>
      <c r="P536" s="1" t="s">
        <v>7610</v>
      </c>
      <c r="Q536" s="1" t="s">
        <v>7611</v>
      </c>
      <c r="R536" s="3" t="s">
        <v>7612</v>
      </c>
      <c r="S536" s="1" t="s">
        <v>7613</v>
      </c>
      <c r="T536" s="1" t="s">
        <v>55</v>
      </c>
      <c r="U536" s="1" t="s">
        <v>7614</v>
      </c>
      <c r="V536" s="5">
        <v>1.0640000000000001</v>
      </c>
      <c r="W536" s="5">
        <v>0.25969837955595498</v>
      </c>
      <c r="X536" s="1">
        <v>103.1</v>
      </c>
      <c r="Y536" s="1">
        <v>96.9</v>
      </c>
      <c r="Z536" s="3">
        <v>104</v>
      </c>
      <c r="AA536" s="3">
        <v>127</v>
      </c>
      <c r="AB536" s="3">
        <v>99.4</v>
      </c>
      <c r="AC536" s="3">
        <v>104.6</v>
      </c>
      <c r="AD536" s="3">
        <v>97.7</v>
      </c>
      <c r="AE536" s="3">
        <v>67.2</v>
      </c>
      <c r="AF536" s="7">
        <v>2164508.3125</v>
      </c>
      <c r="AG536" s="7">
        <v>2485138.4296875</v>
      </c>
      <c r="AH536" s="7">
        <v>2279127.02734375</v>
      </c>
      <c r="AI536" s="7">
        <v>2068590.5859375</v>
      </c>
      <c r="AJ536" s="7">
        <v>2305683.421875</v>
      </c>
      <c r="AK536" s="7">
        <v>1292768.5878906299</v>
      </c>
      <c r="AL536" s="8">
        <v>2490532.6807240699</v>
      </c>
      <c r="AM536" s="8">
        <v>3040829.7034883201</v>
      </c>
      <c r="AN536" s="8">
        <v>2379440.6031570202</v>
      </c>
      <c r="AO536" s="8">
        <v>2504548.1661314</v>
      </c>
      <c r="AP536" s="8">
        <v>2340033.2182251401</v>
      </c>
      <c r="AQ536" s="8">
        <v>1609184.33269552</v>
      </c>
      <c r="AR536" s="1" t="s">
        <v>50</v>
      </c>
      <c r="AS536" s="1" t="s">
        <v>50</v>
      </c>
      <c r="AT536" s="1" t="s">
        <v>50</v>
      </c>
      <c r="AU536" s="1" t="s">
        <v>50</v>
      </c>
      <c r="AV536" s="1" t="s">
        <v>50</v>
      </c>
      <c r="AW536" s="1" t="s">
        <v>50</v>
      </c>
      <c r="AX536" s="1" t="s">
        <v>7615</v>
      </c>
      <c r="AY536" s="12">
        <f t="shared" si="36"/>
        <v>1.2257654420995769</v>
      </c>
      <c r="AZ536" s="12">
        <f t="shared" si="33"/>
        <v>0.29368293670020462</v>
      </c>
      <c r="BA536" s="12">
        <f t="shared" si="34"/>
        <v>0.22952148152003973</v>
      </c>
      <c r="BB536" s="12">
        <f t="shared" si="35"/>
        <v>0.63917666145994267</v>
      </c>
    </row>
    <row r="537" spans="1:54">
      <c r="A537" s="3" t="s">
        <v>50</v>
      </c>
      <c r="B537" s="1" t="s">
        <v>4469</v>
      </c>
      <c r="C537" s="3" t="s">
        <v>4470</v>
      </c>
      <c r="D537" s="1">
        <v>7</v>
      </c>
      <c r="E537" s="3">
        <v>2</v>
      </c>
      <c r="F537" s="3">
        <v>12</v>
      </c>
      <c r="G537" s="1">
        <v>2</v>
      </c>
      <c r="H537" s="1">
        <v>562</v>
      </c>
      <c r="I537" s="1">
        <v>58.2</v>
      </c>
      <c r="J537" s="1">
        <v>8.6300000000000008</v>
      </c>
      <c r="K537" s="1">
        <v>45.22</v>
      </c>
      <c r="L537" s="1" t="s">
        <v>4471</v>
      </c>
      <c r="M537" s="1" t="s">
        <v>127</v>
      </c>
      <c r="N537" s="1" t="s">
        <v>152</v>
      </c>
      <c r="O537" s="1" t="s">
        <v>715</v>
      </c>
      <c r="P537" s="1" t="s">
        <v>4472</v>
      </c>
      <c r="Q537" s="1" t="s">
        <v>4473</v>
      </c>
      <c r="R537" s="3" t="s">
        <v>4474</v>
      </c>
      <c r="S537" s="1" t="s">
        <v>4475</v>
      </c>
      <c r="T537" s="1" t="s">
        <v>3998</v>
      </c>
      <c r="U537" s="1" t="s">
        <v>55</v>
      </c>
      <c r="V537" s="5">
        <v>1.2150000000000001</v>
      </c>
      <c r="W537" s="5">
        <v>0.72030317033205704</v>
      </c>
      <c r="X537" s="1">
        <v>109.7</v>
      </c>
      <c r="Y537" s="1">
        <v>90.3</v>
      </c>
      <c r="Z537" s="3">
        <v>150.4</v>
      </c>
      <c r="AA537" s="3">
        <v>52.3</v>
      </c>
      <c r="AB537" s="3">
        <v>127.6</v>
      </c>
      <c r="AC537" s="3">
        <v>54.7</v>
      </c>
      <c r="AD537" s="3">
        <v>105</v>
      </c>
      <c r="AE537" s="3">
        <v>110</v>
      </c>
      <c r="AF537" s="7">
        <v>465660.75</v>
      </c>
      <c r="AG537" s="7">
        <v>122687.6640625</v>
      </c>
      <c r="AH537" s="7">
        <v>435533.859375</v>
      </c>
      <c r="AI537" s="7">
        <v>132127.234375</v>
      </c>
      <c r="AJ537" s="7">
        <v>374248.5625</v>
      </c>
      <c r="AK537" s="7">
        <v>322348.828125</v>
      </c>
      <c r="AL537" s="8">
        <v>535799.89012192003</v>
      </c>
      <c r="AM537" s="8">
        <v>186434.466366462</v>
      </c>
      <c r="AN537" s="8">
        <v>454703.461726029</v>
      </c>
      <c r="AO537" s="8">
        <v>194786.60968102899</v>
      </c>
      <c r="AP537" s="8">
        <v>374248.5625</v>
      </c>
      <c r="AQ537" s="8">
        <v>392062.45877118403</v>
      </c>
      <c r="AR537" s="1" t="s">
        <v>50</v>
      </c>
      <c r="AS537" s="1" t="s">
        <v>50</v>
      </c>
      <c r="AT537" s="1" t="s">
        <v>50</v>
      </c>
      <c r="AU537" s="1" t="s">
        <v>50</v>
      </c>
      <c r="AV537" s="1" t="s">
        <v>50</v>
      </c>
      <c r="AW537" s="1" t="s">
        <v>50</v>
      </c>
      <c r="AX537" s="1" t="s">
        <v>4476</v>
      </c>
      <c r="AY537" s="12">
        <f t="shared" si="36"/>
        <v>1.2245767550673838</v>
      </c>
      <c r="AZ537" s="12">
        <f t="shared" si="33"/>
        <v>0.29228320320745282</v>
      </c>
      <c r="BA537" s="12">
        <f t="shared" si="34"/>
        <v>0.58981511844106604</v>
      </c>
      <c r="BB537" s="12">
        <f t="shared" si="35"/>
        <v>0.22928409958452667</v>
      </c>
    </row>
    <row r="538" spans="1:54">
      <c r="A538" s="3" t="s">
        <v>50</v>
      </c>
      <c r="B538" s="1" t="s">
        <v>3751</v>
      </c>
      <c r="C538" s="3" t="s">
        <v>3752</v>
      </c>
      <c r="D538" s="1">
        <v>5</v>
      </c>
      <c r="E538" s="3">
        <v>2</v>
      </c>
      <c r="F538" s="3">
        <v>14</v>
      </c>
      <c r="G538" s="1">
        <v>2</v>
      </c>
      <c r="H538" s="1">
        <v>522</v>
      </c>
      <c r="I538" s="1">
        <v>59.1</v>
      </c>
      <c r="J538" s="1">
        <v>7.55</v>
      </c>
      <c r="K538" s="1">
        <v>52.24</v>
      </c>
      <c r="L538" s="1" t="s">
        <v>3451</v>
      </c>
      <c r="M538" s="1" t="s">
        <v>702</v>
      </c>
      <c r="N538" s="1" t="s">
        <v>108</v>
      </c>
      <c r="O538" s="1" t="s">
        <v>3753</v>
      </c>
      <c r="P538" s="1" t="s">
        <v>3754</v>
      </c>
      <c r="Q538" s="1" t="s">
        <v>3755</v>
      </c>
      <c r="R538" s="3" t="s">
        <v>3756</v>
      </c>
      <c r="S538" s="1" t="s">
        <v>3757</v>
      </c>
      <c r="T538" s="1" t="s">
        <v>3758</v>
      </c>
      <c r="U538" s="1" t="s">
        <v>3759</v>
      </c>
      <c r="V538" s="5">
        <v>1.262</v>
      </c>
      <c r="W538" s="5">
        <v>0.30306544898260501</v>
      </c>
      <c r="X538" s="1">
        <v>111.6</v>
      </c>
      <c r="Y538" s="1">
        <v>88.4</v>
      </c>
      <c r="Z538" s="3">
        <v>82.8</v>
      </c>
      <c r="AA538" s="3">
        <v>127.9</v>
      </c>
      <c r="AB538" s="3">
        <v>119.3</v>
      </c>
      <c r="AC538" s="3">
        <v>94.6</v>
      </c>
      <c r="AD538" s="3">
        <v>97.6</v>
      </c>
      <c r="AE538" s="3">
        <v>77.8</v>
      </c>
      <c r="AF538" s="7">
        <v>439867.375</v>
      </c>
      <c r="AG538" s="7">
        <v>657754</v>
      </c>
      <c r="AH538" s="7">
        <v>709689.484375</v>
      </c>
      <c r="AI538" s="7">
        <v>484912.2265625</v>
      </c>
      <c r="AJ538" s="7">
        <v>605903.765625</v>
      </c>
      <c r="AK538" s="7">
        <v>397152.1484375</v>
      </c>
      <c r="AL538" s="8">
        <v>514193.89974919602</v>
      </c>
      <c r="AM538" s="8">
        <v>794025.58537503204</v>
      </c>
      <c r="AN538" s="8">
        <v>740925.78188743303</v>
      </c>
      <c r="AO538" s="8">
        <v>587107.97391615796</v>
      </c>
      <c r="AP538" s="8">
        <v>605903.765625</v>
      </c>
      <c r="AQ538" s="8">
        <v>483043.319029173</v>
      </c>
      <c r="AR538" s="1" t="s">
        <v>50</v>
      </c>
      <c r="AS538" s="1" t="s">
        <v>50</v>
      </c>
      <c r="AT538" s="1" t="s">
        <v>50</v>
      </c>
      <c r="AU538" s="1" t="s">
        <v>50</v>
      </c>
      <c r="AV538" s="1" t="s">
        <v>50</v>
      </c>
      <c r="AW538" s="1" t="s">
        <v>50</v>
      </c>
      <c r="AX538" s="1" t="s">
        <v>3760</v>
      </c>
      <c r="AY538" s="12">
        <f t="shared" si="36"/>
        <v>1.2226002102577553</v>
      </c>
      <c r="AZ538" s="12">
        <f t="shared" si="33"/>
        <v>0.28995272032417685</v>
      </c>
      <c r="BA538" s="12">
        <f t="shared" si="34"/>
        <v>0.25609319891838062</v>
      </c>
      <c r="BB538" s="12">
        <f t="shared" si="35"/>
        <v>0.59160195496163026</v>
      </c>
    </row>
    <row r="539" spans="1:54">
      <c r="A539" s="3" t="s">
        <v>1240</v>
      </c>
      <c r="B539" s="1" t="s">
        <v>2718</v>
      </c>
      <c r="C539" s="3" t="s">
        <v>2719</v>
      </c>
      <c r="D539" s="1">
        <v>18</v>
      </c>
      <c r="E539" s="3">
        <v>1</v>
      </c>
      <c r="F539" s="3">
        <v>2</v>
      </c>
      <c r="G539" s="1">
        <v>1</v>
      </c>
      <c r="H539" s="1">
        <v>157</v>
      </c>
      <c r="I539" s="1">
        <v>17.7</v>
      </c>
      <c r="J539" s="1">
        <v>5.07</v>
      </c>
      <c r="K539" s="1">
        <v>6.77</v>
      </c>
      <c r="L539" s="1" t="s">
        <v>1139</v>
      </c>
      <c r="M539" s="1" t="s">
        <v>536</v>
      </c>
      <c r="N539" s="1" t="s">
        <v>108</v>
      </c>
      <c r="O539" s="1" t="s">
        <v>466</v>
      </c>
      <c r="P539" s="1" t="s">
        <v>2720</v>
      </c>
      <c r="Q539" s="1" t="s">
        <v>2721</v>
      </c>
      <c r="R539" s="3" t="s">
        <v>2722</v>
      </c>
      <c r="S539" s="1" t="s">
        <v>2723</v>
      </c>
      <c r="T539" s="1" t="s">
        <v>55</v>
      </c>
      <c r="U539" s="1" t="s">
        <v>55</v>
      </c>
      <c r="V539" s="5">
        <v>1.379</v>
      </c>
      <c r="W539" s="5">
        <v>0.38092157983853703</v>
      </c>
      <c r="X539" s="1">
        <v>115.9</v>
      </c>
      <c r="Y539" s="1">
        <v>84.1</v>
      </c>
      <c r="Z539" s="3">
        <v>85.1</v>
      </c>
      <c r="AA539" s="3">
        <v>129.6</v>
      </c>
      <c r="AB539" s="3">
        <v>115.4</v>
      </c>
      <c r="AC539" s="3">
        <v>65.400000000000006</v>
      </c>
      <c r="AD539" s="3">
        <v>120.9</v>
      </c>
      <c r="AE539" s="3">
        <v>83.7</v>
      </c>
      <c r="AF539" s="7" t="s">
        <v>55</v>
      </c>
      <c r="AG539" s="7">
        <v>49845.44140625</v>
      </c>
      <c r="AH539" s="7" t="s">
        <v>55</v>
      </c>
      <c r="AI539" s="7" t="s">
        <v>55</v>
      </c>
      <c r="AJ539" s="7">
        <v>56143.75390625</v>
      </c>
      <c r="AK539" s="7" t="s">
        <v>55</v>
      </c>
      <c r="AL539" s="8">
        <v>39488.160634845401</v>
      </c>
      <c r="AM539" s="8">
        <v>60172.276855594202</v>
      </c>
      <c r="AN539" s="8">
        <v>53559.641283284</v>
      </c>
      <c r="AO539" s="8">
        <v>30351.123917281799</v>
      </c>
      <c r="AP539" s="8">
        <v>56143.75390625</v>
      </c>
      <c r="AQ539" s="8">
        <v>38845.146177347102</v>
      </c>
      <c r="AR539" s="1" t="s">
        <v>63</v>
      </c>
      <c r="AS539" s="1" t="s">
        <v>62</v>
      </c>
      <c r="AT539" s="1" t="s">
        <v>63</v>
      </c>
      <c r="AU539" s="1" t="s">
        <v>50</v>
      </c>
      <c r="AV539" s="1" t="s">
        <v>50</v>
      </c>
      <c r="AW539" s="1" t="s">
        <v>63</v>
      </c>
      <c r="AX539" s="1" t="s">
        <v>2724</v>
      </c>
      <c r="AY539" s="12">
        <f t="shared" si="36"/>
        <v>1.2224353712637648</v>
      </c>
      <c r="AZ539" s="12">
        <f t="shared" si="33"/>
        <v>0.2897581935849074</v>
      </c>
      <c r="BA539" s="12">
        <f t="shared" si="34"/>
        <v>0.3938667712623185</v>
      </c>
      <c r="BB539" s="12">
        <f t="shared" si="35"/>
        <v>0.4046506570840791</v>
      </c>
    </row>
    <row r="540" spans="1:54">
      <c r="A540" s="3" t="s">
        <v>50</v>
      </c>
      <c r="B540" s="1" t="s">
        <v>12612</v>
      </c>
      <c r="C540" s="3" t="s">
        <v>12613</v>
      </c>
      <c r="D540" s="1">
        <v>2</v>
      </c>
      <c r="E540" s="3">
        <v>1</v>
      </c>
      <c r="F540" s="3">
        <v>5</v>
      </c>
      <c r="G540" s="1">
        <v>1</v>
      </c>
      <c r="H540" s="1">
        <v>755</v>
      </c>
      <c r="I540" s="1">
        <v>81.400000000000006</v>
      </c>
      <c r="J540" s="1">
        <v>7.74</v>
      </c>
      <c r="K540" s="1">
        <v>14.82</v>
      </c>
      <c r="L540" s="1" t="s">
        <v>1282</v>
      </c>
      <c r="M540" s="1" t="s">
        <v>1024</v>
      </c>
      <c r="N540" s="1" t="s">
        <v>108</v>
      </c>
      <c r="O540" s="1" t="s">
        <v>12614</v>
      </c>
      <c r="P540" s="1" t="s">
        <v>12615</v>
      </c>
      <c r="Q540" s="1" t="s">
        <v>12616</v>
      </c>
      <c r="R540" s="3" t="s">
        <v>12617</v>
      </c>
      <c r="S540" s="1" t="s">
        <v>12618</v>
      </c>
      <c r="T540" s="1" t="s">
        <v>12619</v>
      </c>
      <c r="U540" s="1" t="s">
        <v>55</v>
      </c>
      <c r="V540" s="5">
        <v>0.90800000000000003</v>
      </c>
      <c r="W540" s="5">
        <v>0.67550091524273703</v>
      </c>
      <c r="X540" s="1">
        <v>95.2</v>
      </c>
      <c r="Y540" s="1">
        <v>104.8</v>
      </c>
      <c r="Z540" s="3">
        <v>68.5</v>
      </c>
      <c r="AA540" s="3">
        <v>173.1</v>
      </c>
      <c r="AB540" s="3">
        <v>88.3</v>
      </c>
      <c r="AC540" s="3">
        <v>111.4</v>
      </c>
      <c r="AD540" s="3">
        <v>97.3</v>
      </c>
      <c r="AE540" s="3">
        <v>61.5</v>
      </c>
      <c r="AF540" s="7">
        <v>29848.986328125</v>
      </c>
      <c r="AG540" s="7">
        <v>71910.1171875</v>
      </c>
      <c r="AH540" s="7">
        <v>42428.26953125</v>
      </c>
      <c r="AI540" s="7">
        <v>46152.3125</v>
      </c>
      <c r="AJ540" s="7">
        <v>48790.35546875</v>
      </c>
      <c r="AK540" s="7">
        <v>25351.86328125</v>
      </c>
      <c r="AL540" s="8">
        <v>34344.925130280099</v>
      </c>
      <c r="AM540" s="8">
        <v>86808.248819759101</v>
      </c>
      <c r="AN540" s="8">
        <v>44295.708853932003</v>
      </c>
      <c r="AO540" s="8">
        <v>55878.959529447799</v>
      </c>
      <c r="AP540" s="8">
        <v>48790.35546875</v>
      </c>
      <c r="AQ540" s="8">
        <v>30834.651735179999</v>
      </c>
      <c r="AR540" s="1" t="s">
        <v>50</v>
      </c>
      <c r="AS540" s="1" t="s">
        <v>50</v>
      </c>
      <c r="AT540" s="1" t="s">
        <v>62</v>
      </c>
      <c r="AU540" s="1" t="s">
        <v>50</v>
      </c>
      <c r="AV540" s="1" t="s">
        <v>50</v>
      </c>
      <c r="AW540" s="1" t="s">
        <v>50</v>
      </c>
      <c r="AX540" s="1" t="s">
        <v>12620</v>
      </c>
      <c r="AY540" s="12">
        <f t="shared" si="36"/>
        <v>1.2209892211459319</v>
      </c>
      <c r="AZ540" s="12">
        <f t="shared" si="33"/>
        <v>0.28805046431552878</v>
      </c>
      <c r="BA540" s="12">
        <f t="shared" si="34"/>
        <v>0.60351508097388407</v>
      </c>
      <c r="BB540" s="12">
        <f t="shared" si="35"/>
        <v>0.21931187303654656</v>
      </c>
    </row>
    <row r="541" spans="1:54">
      <c r="A541" s="3" t="s">
        <v>50</v>
      </c>
      <c r="B541" s="1" t="s">
        <v>5166</v>
      </c>
      <c r="C541" s="3" t="s">
        <v>5167</v>
      </c>
      <c r="D541" s="1">
        <v>6</v>
      </c>
      <c r="E541" s="3">
        <v>2</v>
      </c>
      <c r="F541" s="3">
        <v>6</v>
      </c>
      <c r="G541" s="1">
        <v>2</v>
      </c>
      <c r="H541" s="1">
        <v>391</v>
      </c>
      <c r="I541" s="1">
        <v>44.1</v>
      </c>
      <c r="J541" s="1">
        <v>6.33</v>
      </c>
      <c r="K541" s="1">
        <v>18.579999999999998</v>
      </c>
      <c r="L541" s="1" t="s">
        <v>3779</v>
      </c>
      <c r="M541" s="1" t="s">
        <v>54</v>
      </c>
      <c r="N541" s="1" t="s">
        <v>108</v>
      </c>
      <c r="O541" s="1" t="s">
        <v>5168</v>
      </c>
      <c r="P541" s="1" t="s">
        <v>5169</v>
      </c>
      <c r="Q541" s="1" t="s">
        <v>5170</v>
      </c>
      <c r="R541" s="3" t="s">
        <v>5171</v>
      </c>
      <c r="S541" s="1" t="s">
        <v>5172</v>
      </c>
      <c r="T541" s="1" t="s">
        <v>55</v>
      </c>
      <c r="U541" s="1" t="s">
        <v>5173</v>
      </c>
      <c r="V541" s="5">
        <v>1.173</v>
      </c>
      <c r="W541" s="5">
        <v>3.7851977018543502E-2</v>
      </c>
      <c r="X541" s="1">
        <v>107.9</v>
      </c>
      <c r="Y541" s="1">
        <v>92.1</v>
      </c>
      <c r="Z541" s="3">
        <v>108.1</v>
      </c>
      <c r="AA541" s="3">
        <v>118</v>
      </c>
      <c r="AB541" s="3">
        <v>103.7</v>
      </c>
      <c r="AC541" s="3">
        <v>81.5</v>
      </c>
      <c r="AD541" s="3">
        <v>96.5</v>
      </c>
      <c r="AE541" s="3">
        <v>92.2</v>
      </c>
      <c r="AF541" s="7">
        <v>283861.38378906302</v>
      </c>
      <c r="AG541" s="7">
        <v>295241.53125</v>
      </c>
      <c r="AH541" s="7">
        <v>300121.80078125</v>
      </c>
      <c r="AI541" s="7">
        <v>203295.58984375</v>
      </c>
      <c r="AJ541" s="7">
        <v>287427.84375</v>
      </c>
      <c r="AK541" s="7">
        <v>218312.75</v>
      </c>
      <c r="AL541" s="8">
        <v>326617.388826599</v>
      </c>
      <c r="AM541" s="8">
        <v>356408.82408590801</v>
      </c>
      <c r="AN541" s="8">
        <v>313331.37210162298</v>
      </c>
      <c r="AO541" s="8">
        <v>246140.343182026</v>
      </c>
      <c r="AP541" s="8">
        <v>291665.62902119203</v>
      </c>
      <c r="AQ541" s="8">
        <v>278557.17246335</v>
      </c>
      <c r="AR541" s="1" t="s">
        <v>50</v>
      </c>
      <c r="AS541" s="1" t="s">
        <v>50</v>
      </c>
      <c r="AT541" s="1" t="s">
        <v>50</v>
      </c>
      <c r="AU541" s="1" t="s">
        <v>50</v>
      </c>
      <c r="AV541" s="1" t="s">
        <v>50</v>
      </c>
      <c r="AW541" s="1" t="s">
        <v>62</v>
      </c>
      <c r="AX541" s="1" t="s">
        <v>5174</v>
      </c>
      <c r="AY541" s="12">
        <f t="shared" si="36"/>
        <v>1.2204833002610354</v>
      </c>
      <c r="AZ541" s="12">
        <f t="shared" si="33"/>
        <v>0.28745255501630884</v>
      </c>
      <c r="BA541" s="12">
        <f t="shared" si="34"/>
        <v>3.2008759282403612E-2</v>
      </c>
      <c r="BB541" s="12">
        <f t="shared" si="35"/>
        <v>1.494731159571854</v>
      </c>
    </row>
    <row r="542" spans="1:54">
      <c r="A542" s="3" t="s">
        <v>50</v>
      </c>
      <c r="B542" s="1" t="s">
        <v>4807</v>
      </c>
      <c r="C542" s="3" t="s">
        <v>4808</v>
      </c>
      <c r="D542" s="1">
        <v>4</v>
      </c>
      <c r="E542" s="3">
        <v>3</v>
      </c>
      <c r="F542" s="3">
        <v>12</v>
      </c>
      <c r="G542" s="1">
        <v>3</v>
      </c>
      <c r="H542" s="1">
        <v>1502</v>
      </c>
      <c r="I542" s="1">
        <v>164.1</v>
      </c>
      <c r="J542" s="1">
        <v>8.66</v>
      </c>
      <c r="K542" s="1">
        <v>45.85</v>
      </c>
      <c r="L542" s="1" t="s">
        <v>55</v>
      </c>
      <c r="M542" s="1" t="s">
        <v>68</v>
      </c>
      <c r="N542" s="1" t="s">
        <v>108</v>
      </c>
      <c r="O542" s="1" t="s">
        <v>4809</v>
      </c>
      <c r="P542" s="1" t="s">
        <v>4810</v>
      </c>
      <c r="Q542" s="1" t="s">
        <v>4811</v>
      </c>
      <c r="R542" s="3" t="s">
        <v>4812</v>
      </c>
      <c r="S542" s="1" t="s">
        <v>4813</v>
      </c>
      <c r="T542" s="1" t="s">
        <v>55</v>
      </c>
      <c r="U542" s="1" t="s">
        <v>55</v>
      </c>
      <c r="V542" s="5">
        <v>1.194</v>
      </c>
      <c r="W542" s="5">
        <v>0.217204273304447</v>
      </c>
      <c r="X542" s="1">
        <v>108.8</v>
      </c>
      <c r="Y542" s="1">
        <v>91.2</v>
      </c>
      <c r="Z542" s="3">
        <v>101.9</v>
      </c>
      <c r="AA542" s="3">
        <v>95.1</v>
      </c>
      <c r="AB542" s="3">
        <v>132.80000000000001</v>
      </c>
      <c r="AC542" s="3">
        <v>79.2</v>
      </c>
      <c r="AD542" s="3">
        <v>105.7</v>
      </c>
      <c r="AE542" s="3">
        <v>85.4</v>
      </c>
      <c r="AF542" s="7">
        <v>451878.4609375</v>
      </c>
      <c r="AG542" s="7">
        <v>414593.375</v>
      </c>
      <c r="AH542" s="7">
        <v>707976.080078125</v>
      </c>
      <c r="AI542" s="7">
        <v>323251.03515625</v>
      </c>
      <c r="AJ542" s="7">
        <v>517590.53125</v>
      </c>
      <c r="AK542" s="7">
        <v>351200.9140625</v>
      </c>
      <c r="AL542" s="8">
        <v>567558.11979605304</v>
      </c>
      <c r="AM542" s="8">
        <v>529321.31487624196</v>
      </c>
      <c r="AN542" s="8">
        <v>739136.96375457104</v>
      </c>
      <c r="AO542" s="8">
        <v>440981.64527657197</v>
      </c>
      <c r="AP542" s="8">
        <v>588235.83169282298</v>
      </c>
      <c r="AQ542" s="8">
        <v>475286.66928953101</v>
      </c>
      <c r="AR542" s="1" t="s">
        <v>50</v>
      </c>
      <c r="AS542" s="1" t="s">
        <v>50</v>
      </c>
      <c r="AT542" s="1" t="s">
        <v>50</v>
      </c>
      <c r="AU542" s="1" t="s">
        <v>50</v>
      </c>
      <c r="AV542" s="1" t="s">
        <v>50</v>
      </c>
      <c r="AW542" s="1" t="s">
        <v>50</v>
      </c>
      <c r="AX542" s="1" t="s">
        <v>4814</v>
      </c>
      <c r="AY542" s="12">
        <f t="shared" si="36"/>
        <v>1.2203465194777117</v>
      </c>
      <c r="AZ542" s="12">
        <f t="shared" si="33"/>
        <v>0.28729086168037804</v>
      </c>
      <c r="BA542" s="12">
        <f t="shared" si="34"/>
        <v>0.23132121058823213</v>
      </c>
      <c r="BB542" s="12">
        <f t="shared" si="35"/>
        <v>0.63578454354113301</v>
      </c>
    </row>
    <row r="543" spans="1:54">
      <c r="A543" s="3" t="s">
        <v>50</v>
      </c>
      <c r="B543" s="1" t="s">
        <v>7792</v>
      </c>
      <c r="C543" s="3" t="s">
        <v>7793</v>
      </c>
      <c r="D543" s="1">
        <v>6</v>
      </c>
      <c r="E543" s="3">
        <v>3</v>
      </c>
      <c r="F543" s="3">
        <v>12</v>
      </c>
      <c r="G543" s="1">
        <v>3</v>
      </c>
      <c r="H543" s="1">
        <v>294</v>
      </c>
      <c r="I543" s="1">
        <v>31.5</v>
      </c>
      <c r="J543" s="1">
        <v>7.56</v>
      </c>
      <c r="K543" s="1">
        <v>27.03</v>
      </c>
      <c r="L543" s="1" t="s">
        <v>3314</v>
      </c>
      <c r="M543" s="1" t="s">
        <v>7794</v>
      </c>
      <c r="N543" s="1" t="s">
        <v>140</v>
      </c>
      <c r="O543" s="1" t="s">
        <v>806</v>
      </c>
      <c r="P543" s="1" t="s">
        <v>7795</v>
      </c>
      <c r="Q543" s="1" t="s">
        <v>7796</v>
      </c>
      <c r="R543" s="3" t="s">
        <v>7797</v>
      </c>
      <c r="S543" s="1" t="s">
        <v>7798</v>
      </c>
      <c r="T543" s="1" t="s">
        <v>7799</v>
      </c>
      <c r="U543" s="1" t="s">
        <v>7800</v>
      </c>
      <c r="V543" s="5">
        <v>1.0569999999999999</v>
      </c>
      <c r="W543" s="5">
        <v>0.497132659847492</v>
      </c>
      <c r="X543" s="1">
        <v>102.8</v>
      </c>
      <c r="Y543" s="1">
        <v>97.2</v>
      </c>
      <c r="Z543" s="3">
        <v>84.3</v>
      </c>
      <c r="AA543" s="3">
        <v>131.30000000000001</v>
      </c>
      <c r="AB543" s="3">
        <v>114.2</v>
      </c>
      <c r="AC543" s="3">
        <v>108</v>
      </c>
      <c r="AD543" s="3">
        <v>119.4</v>
      </c>
      <c r="AE543" s="3">
        <v>42.9</v>
      </c>
      <c r="AF543" s="7">
        <v>58183.18359375</v>
      </c>
      <c r="AG543" s="7">
        <v>86384.259765625</v>
      </c>
      <c r="AH543" s="7">
        <v>52459.3359375</v>
      </c>
      <c r="AI543" s="7">
        <v>50603.4296875</v>
      </c>
      <c r="AJ543" s="7">
        <v>94825.630859375</v>
      </c>
      <c r="AK543" s="7">
        <v>15954.3740234375</v>
      </c>
      <c r="AL543" s="8">
        <v>66946.8993821677</v>
      </c>
      <c r="AM543" s="8">
        <v>104281.102703426</v>
      </c>
      <c r="AN543" s="8">
        <v>90696.701140128804</v>
      </c>
      <c r="AO543" s="8">
        <v>85766.144347003006</v>
      </c>
      <c r="AP543" s="8">
        <v>94825.630859375</v>
      </c>
      <c r="AQ543" s="8">
        <v>34057.3951849773</v>
      </c>
      <c r="AR543" s="1" t="s">
        <v>50</v>
      </c>
      <c r="AS543" s="1" t="s">
        <v>50</v>
      </c>
      <c r="AT543" s="1" t="s">
        <v>50</v>
      </c>
      <c r="AU543" s="1" t="s">
        <v>50</v>
      </c>
      <c r="AV543" s="1" t="s">
        <v>50</v>
      </c>
      <c r="AW543" s="1" t="s">
        <v>50</v>
      </c>
      <c r="AX543" s="1" t="s">
        <v>7801</v>
      </c>
      <c r="AY543" s="12">
        <f t="shared" si="36"/>
        <v>1.2202455884090904</v>
      </c>
      <c r="AZ543" s="12">
        <f t="shared" si="33"/>
        <v>0.28717153592185896</v>
      </c>
      <c r="BA543" s="12">
        <f t="shared" si="34"/>
        <v>0.51062234532517059</v>
      </c>
      <c r="BB543" s="12">
        <f t="shared" si="35"/>
        <v>0.29190018397149281</v>
      </c>
    </row>
    <row r="544" spans="1:54">
      <c r="A544" s="3" t="s">
        <v>50</v>
      </c>
      <c r="B544" s="1" t="s">
        <v>7226</v>
      </c>
      <c r="C544" s="3" t="s">
        <v>7227</v>
      </c>
      <c r="D544" s="1">
        <v>62</v>
      </c>
      <c r="E544" s="3">
        <v>10</v>
      </c>
      <c r="F544" s="3">
        <v>91</v>
      </c>
      <c r="G544" s="1">
        <v>1</v>
      </c>
      <c r="H544" s="1">
        <v>126</v>
      </c>
      <c r="I544" s="1">
        <v>13.9</v>
      </c>
      <c r="J544" s="1">
        <v>10.32</v>
      </c>
      <c r="K544" s="1">
        <v>212.85</v>
      </c>
      <c r="L544" s="1" t="s">
        <v>55</v>
      </c>
      <c r="M544" s="1" t="s">
        <v>127</v>
      </c>
      <c r="N544" s="1" t="s">
        <v>69</v>
      </c>
      <c r="O544" s="1" t="s">
        <v>1233</v>
      </c>
      <c r="P544" s="1" t="s">
        <v>7228</v>
      </c>
      <c r="Q544" s="1" t="s">
        <v>7229</v>
      </c>
      <c r="R544" s="3" t="s">
        <v>7230</v>
      </c>
      <c r="S544" s="1" t="s">
        <v>7231</v>
      </c>
      <c r="T544" s="1" t="s">
        <v>7232</v>
      </c>
      <c r="U544" s="1" t="s">
        <v>55</v>
      </c>
      <c r="V544" s="5">
        <v>1.077</v>
      </c>
      <c r="W544" s="5">
        <v>0.38434508101259801</v>
      </c>
      <c r="X544" s="1">
        <v>103.7</v>
      </c>
      <c r="Y544" s="1">
        <v>96.3</v>
      </c>
      <c r="Z544" s="3">
        <v>141.1</v>
      </c>
      <c r="AA544" s="3">
        <v>86.1</v>
      </c>
      <c r="AB544" s="3">
        <v>102.4</v>
      </c>
      <c r="AC544" s="3">
        <v>67.599999999999994</v>
      </c>
      <c r="AD544" s="3">
        <v>95.1</v>
      </c>
      <c r="AE544" s="3">
        <v>107.6</v>
      </c>
      <c r="AF544" s="7">
        <v>3597340.25</v>
      </c>
      <c r="AG544" s="7">
        <v>2117343.0625</v>
      </c>
      <c r="AH544" s="7">
        <v>2911074.625</v>
      </c>
      <c r="AI544" s="7">
        <v>1657586.1875</v>
      </c>
      <c r="AJ544" s="7">
        <v>2821363.09375</v>
      </c>
      <c r="AK544" s="7">
        <v>2625875.5</v>
      </c>
      <c r="AL544" s="8">
        <v>4188161.6992402002</v>
      </c>
      <c r="AM544" s="8">
        <v>2556008.1195117398</v>
      </c>
      <c r="AN544" s="8">
        <v>3039202.76423469</v>
      </c>
      <c r="AO544" s="8">
        <v>2006924.1706552401</v>
      </c>
      <c r="AP544" s="8">
        <v>2821363.09375</v>
      </c>
      <c r="AQ544" s="8">
        <v>3193767.4814744201</v>
      </c>
      <c r="AR544" s="1" t="s">
        <v>50</v>
      </c>
      <c r="AS544" s="1" t="s">
        <v>50</v>
      </c>
      <c r="AT544" s="1" t="s">
        <v>50</v>
      </c>
      <c r="AU544" s="1" t="s">
        <v>50</v>
      </c>
      <c r="AV544" s="1" t="s">
        <v>50</v>
      </c>
      <c r="AW544" s="1" t="s">
        <v>50</v>
      </c>
      <c r="AX544" s="1" t="s">
        <v>1239</v>
      </c>
      <c r="AY544" s="12">
        <f t="shared" si="36"/>
        <v>1.2195594386851609</v>
      </c>
      <c r="AZ544" s="12">
        <f t="shared" si="33"/>
        <v>0.2863600736786675</v>
      </c>
      <c r="BA544" s="12">
        <f t="shared" si="34"/>
        <v>0.38150100005226234</v>
      </c>
      <c r="BB544" s="12">
        <f t="shared" si="35"/>
        <v>0.41850431926451387</v>
      </c>
    </row>
    <row r="545" spans="1:54">
      <c r="A545" s="3" t="s">
        <v>50</v>
      </c>
      <c r="B545" s="1" t="s">
        <v>11417</v>
      </c>
      <c r="C545" s="3" t="s">
        <v>11418</v>
      </c>
      <c r="D545" s="1">
        <v>4</v>
      </c>
      <c r="E545" s="3">
        <v>1</v>
      </c>
      <c r="F545" s="3">
        <v>9</v>
      </c>
      <c r="G545" s="1">
        <v>1</v>
      </c>
      <c r="H545" s="1">
        <v>515</v>
      </c>
      <c r="I545" s="1">
        <v>58.2</v>
      </c>
      <c r="J545" s="1">
        <v>9.25</v>
      </c>
      <c r="K545" s="1">
        <v>51.7</v>
      </c>
      <c r="L545" s="1" t="s">
        <v>126</v>
      </c>
      <c r="M545" s="1" t="s">
        <v>151</v>
      </c>
      <c r="N545" s="1" t="s">
        <v>253</v>
      </c>
      <c r="O545" s="1" t="s">
        <v>6710</v>
      </c>
      <c r="P545" s="1" t="s">
        <v>11419</v>
      </c>
      <c r="Q545" s="1" t="s">
        <v>11420</v>
      </c>
      <c r="R545" s="3" t="s">
        <v>11421</v>
      </c>
      <c r="S545" s="1" t="s">
        <v>11422</v>
      </c>
      <c r="T545" s="1" t="s">
        <v>5644</v>
      </c>
      <c r="U545" s="1" t="s">
        <v>6715</v>
      </c>
      <c r="V545" s="5">
        <v>0.94399999999999995</v>
      </c>
      <c r="W545" s="5">
        <v>0.49440711558169098</v>
      </c>
      <c r="X545" s="1">
        <v>97.1</v>
      </c>
      <c r="Y545" s="1">
        <v>102.9</v>
      </c>
      <c r="Z545" s="3">
        <v>155.5</v>
      </c>
      <c r="AA545" s="3">
        <v>87.8</v>
      </c>
      <c r="AB545" s="3">
        <v>86.5</v>
      </c>
      <c r="AC545" s="3">
        <v>95.7</v>
      </c>
      <c r="AD545" s="3">
        <v>81.599999999999994</v>
      </c>
      <c r="AE545" s="3">
        <v>93</v>
      </c>
      <c r="AF545" s="7">
        <v>1719251.375</v>
      </c>
      <c r="AG545" s="7">
        <v>924993.6875</v>
      </c>
      <c r="AH545" s="7">
        <v>1053729.75</v>
      </c>
      <c r="AI545" s="7">
        <v>1006331.1875</v>
      </c>
      <c r="AJ545" s="7">
        <v>1038364.5</v>
      </c>
      <c r="AK545" s="7">
        <v>972919.0625</v>
      </c>
      <c r="AL545" s="8">
        <v>1978209.8830897</v>
      </c>
      <c r="AM545" s="8">
        <v>1116631.2241132699</v>
      </c>
      <c r="AN545" s="8">
        <v>1100108.64766352</v>
      </c>
      <c r="AO545" s="8">
        <v>1218416.51378863</v>
      </c>
      <c r="AP545" s="8">
        <v>1038364.5</v>
      </c>
      <c r="AQ545" s="8">
        <v>1183330.0032385699</v>
      </c>
      <c r="AR545" s="1" t="s">
        <v>50</v>
      </c>
      <c r="AS545" s="1" t="s">
        <v>50</v>
      </c>
      <c r="AT545" s="1" t="s">
        <v>50</v>
      </c>
      <c r="AU545" s="1" t="s">
        <v>50</v>
      </c>
      <c r="AV545" s="1" t="s">
        <v>50</v>
      </c>
      <c r="AW545" s="1" t="s">
        <v>50</v>
      </c>
      <c r="AX545" s="1" t="s">
        <v>5747</v>
      </c>
      <c r="AY545" s="12">
        <f t="shared" si="36"/>
        <v>1.2194227843529277</v>
      </c>
      <c r="AZ545" s="12">
        <f t="shared" si="33"/>
        <v>0.28619840745103131</v>
      </c>
      <c r="BA545" s="12">
        <f t="shared" si="34"/>
        <v>0.44201384097099206</v>
      </c>
      <c r="BB545" s="12">
        <f t="shared" si="35"/>
        <v>0.35456413118662838</v>
      </c>
    </row>
    <row r="546" spans="1:54">
      <c r="A546" s="3" t="s">
        <v>50</v>
      </c>
      <c r="B546" s="1" t="s">
        <v>10092</v>
      </c>
      <c r="C546" s="3" t="s">
        <v>10093</v>
      </c>
      <c r="D546" s="1">
        <v>5</v>
      </c>
      <c r="E546" s="3">
        <v>9</v>
      </c>
      <c r="F546" s="3">
        <v>109</v>
      </c>
      <c r="G546" s="1">
        <v>9</v>
      </c>
      <c r="H546" s="1">
        <v>3159</v>
      </c>
      <c r="I546" s="1">
        <v>343.3</v>
      </c>
      <c r="J546" s="1">
        <v>9.19</v>
      </c>
      <c r="K546" s="1">
        <v>402.11</v>
      </c>
      <c r="L546" s="1" t="s">
        <v>881</v>
      </c>
      <c r="M546" s="1" t="s">
        <v>151</v>
      </c>
      <c r="N546" s="1" t="s">
        <v>69</v>
      </c>
      <c r="O546" s="1" t="s">
        <v>10094</v>
      </c>
      <c r="P546" s="1" t="s">
        <v>10095</v>
      </c>
      <c r="Q546" s="1" t="s">
        <v>10096</v>
      </c>
      <c r="R546" s="3" t="s">
        <v>10097</v>
      </c>
      <c r="S546" s="1" t="s">
        <v>10098</v>
      </c>
      <c r="T546" s="1" t="s">
        <v>10099</v>
      </c>
      <c r="U546" s="1" t="s">
        <v>10100</v>
      </c>
      <c r="V546" s="5">
        <v>0.98399999999999999</v>
      </c>
      <c r="W546" s="5">
        <v>0.335403380952362</v>
      </c>
      <c r="X546" s="1">
        <v>99.2</v>
      </c>
      <c r="Y546" s="1">
        <v>100.8</v>
      </c>
      <c r="Z546" s="3">
        <v>96.3</v>
      </c>
      <c r="AA546" s="3">
        <v>140.80000000000001</v>
      </c>
      <c r="AB546" s="3">
        <v>92.5</v>
      </c>
      <c r="AC546" s="3">
        <v>97.9</v>
      </c>
      <c r="AD546" s="3">
        <v>101.1</v>
      </c>
      <c r="AE546" s="3">
        <v>71.3</v>
      </c>
      <c r="AF546" s="7">
        <v>18596708.3203125</v>
      </c>
      <c r="AG546" s="7">
        <v>25959457.8984375</v>
      </c>
      <c r="AH546" s="7">
        <v>19710266.1015625</v>
      </c>
      <c r="AI546" s="7">
        <v>17979974.65625</v>
      </c>
      <c r="AJ546" s="7">
        <v>22511683.984375</v>
      </c>
      <c r="AK546" s="7">
        <v>13052905.2890625</v>
      </c>
      <c r="AL546" s="8">
        <v>21445946.9060684</v>
      </c>
      <c r="AM546" s="8">
        <v>31337663.858867198</v>
      </c>
      <c r="AN546" s="8">
        <v>20583786.918592501</v>
      </c>
      <c r="AO546" s="8">
        <v>21801915.877151199</v>
      </c>
      <c r="AP546" s="8">
        <v>22511683.984375</v>
      </c>
      <c r="AQ546" s="8">
        <v>15875826.729398699</v>
      </c>
      <c r="AR546" s="1" t="s">
        <v>50</v>
      </c>
      <c r="AS546" s="1" t="s">
        <v>50</v>
      </c>
      <c r="AT546" s="1" t="s">
        <v>50</v>
      </c>
      <c r="AU546" s="1" t="s">
        <v>50</v>
      </c>
      <c r="AV546" s="1" t="s">
        <v>50</v>
      </c>
      <c r="AW546" s="1" t="s">
        <v>50</v>
      </c>
      <c r="AX546" s="1" t="s">
        <v>10101</v>
      </c>
      <c r="AY546" s="12">
        <f t="shared" si="36"/>
        <v>1.218941628770893</v>
      </c>
      <c r="AZ546" s="12">
        <f t="shared" si="33"/>
        <v>0.28562904154545032</v>
      </c>
      <c r="BA546" s="12">
        <f t="shared" si="34"/>
        <v>0.33811467289868691</v>
      </c>
      <c r="BB546" s="12">
        <f t="shared" si="35"/>
        <v>0.47093598208645493</v>
      </c>
    </row>
    <row r="547" spans="1:54">
      <c r="A547" s="3" t="s">
        <v>1240</v>
      </c>
      <c r="B547" s="1" t="s">
        <v>17248</v>
      </c>
      <c r="C547" s="3" t="s">
        <v>17249</v>
      </c>
      <c r="D547" s="1">
        <v>2</v>
      </c>
      <c r="E547" s="3">
        <v>1</v>
      </c>
      <c r="F547" s="3">
        <v>1</v>
      </c>
      <c r="G547" s="1">
        <v>1</v>
      </c>
      <c r="H547" s="1">
        <v>330</v>
      </c>
      <c r="I547" s="1">
        <v>35.4</v>
      </c>
      <c r="J547" s="1">
        <v>8.9499999999999993</v>
      </c>
      <c r="K547" s="1">
        <v>2.0499999999999998</v>
      </c>
      <c r="L547" s="1" t="s">
        <v>754</v>
      </c>
      <c r="M547" s="1" t="s">
        <v>151</v>
      </c>
      <c r="N547" s="1" t="s">
        <v>69</v>
      </c>
      <c r="O547" s="1" t="s">
        <v>17250</v>
      </c>
      <c r="P547" s="1" t="s">
        <v>17251</v>
      </c>
      <c r="Q547" s="1" t="s">
        <v>17252</v>
      </c>
      <c r="R547" s="3" t="s">
        <v>17253</v>
      </c>
      <c r="S547" s="1" t="s">
        <v>17254</v>
      </c>
      <c r="T547" s="1" t="s">
        <v>55</v>
      </c>
      <c r="U547" s="1" t="s">
        <v>55</v>
      </c>
      <c r="V547" s="5">
        <v>0.746</v>
      </c>
      <c r="W547" s="5">
        <v>0.63567403417395396</v>
      </c>
      <c r="X547" s="1">
        <v>85.4</v>
      </c>
      <c r="Y547" s="1">
        <v>114.6</v>
      </c>
      <c r="Z547" s="3">
        <v>66.7</v>
      </c>
      <c r="AA547" s="3">
        <v>75.7</v>
      </c>
      <c r="AB547" s="3">
        <v>187.1</v>
      </c>
      <c r="AC547" s="3">
        <v>22.9</v>
      </c>
      <c r="AD547" s="3">
        <v>101.5</v>
      </c>
      <c r="AE547" s="3">
        <v>146.1</v>
      </c>
      <c r="AF547" s="7">
        <v>41321.77734375</v>
      </c>
      <c r="AG547" s="7">
        <v>44671.109375</v>
      </c>
      <c r="AH547" s="7">
        <v>127705.9921875</v>
      </c>
      <c r="AI547" s="7">
        <v>13479.8720703125</v>
      </c>
      <c r="AJ547" s="7">
        <v>72314.1796875</v>
      </c>
      <c r="AK547" s="7">
        <v>85586.0546875</v>
      </c>
      <c r="AL547" s="8">
        <v>47545.780400052397</v>
      </c>
      <c r="AM547" s="8">
        <v>53925.941569091898</v>
      </c>
      <c r="AN547" s="8">
        <v>133326.84814480899</v>
      </c>
      <c r="AO547" s="8">
        <v>16320.768886263801</v>
      </c>
      <c r="AP547" s="8">
        <v>72314.1796875</v>
      </c>
      <c r="AQ547" s="8">
        <v>104095.551494589</v>
      </c>
      <c r="AR547" s="1" t="s">
        <v>62</v>
      </c>
      <c r="AS547" s="1" t="s">
        <v>62</v>
      </c>
      <c r="AT547" s="1" t="s">
        <v>50</v>
      </c>
      <c r="AU547" s="1" t="s">
        <v>62</v>
      </c>
      <c r="AV547" s="1" t="s">
        <v>62</v>
      </c>
      <c r="AW547" s="1" t="s">
        <v>62</v>
      </c>
      <c r="AX547" s="1" t="s">
        <v>9615</v>
      </c>
      <c r="AY547" s="12">
        <f t="shared" si="36"/>
        <v>1.2182740667962821</v>
      </c>
      <c r="AZ547" s="12">
        <f t="shared" si="33"/>
        <v>0.28483872300606672</v>
      </c>
      <c r="BA547" s="12">
        <f t="shared" si="34"/>
        <v>0.72864327383443328</v>
      </c>
      <c r="BB547" s="12">
        <f t="shared" si="35"/>
        <v>0.13748503975149753</v>
      </c>
    </row>
    <row r="548" spans="1:54">
      <c r="A548" s="3" t="s">
        <v>50</v>
      </c>
      <c r="B548" s="1" t="s">
        <v>4396</v>
      </c>
      <c r="C548" s="3" t="s">
        <v>4397</v>
      </c>
      <c r="D548" s="1">
        <v>5</v>
      </c>
      <c r="E548" s="3">
        <v>4</v>
      </c>
      <c r="F548" s="3">
        <v>23</v>
      </c>
      <c r="G548" s="1">
        <v>4</v>
      </c>
      <c r="H548" s="1">
        <v>758</v>
      </c>
      <c r="I548" s="1">
        <v>88.6</v>
      </c>
      <c r="J548" s="1">
        <v>9.14</v>
      </c>
      <c r="K548" s="1">
        <v>74.42</v>
      </c>
      <c r="L548" s="1" t="s">
        <v>1177</v>
      </c>
      <c r="M548" s="1" t="s">
        <v>127</v>
      </c>
      <c r="N548" s="1" t="s">
        <v>55</v>
      </c>
      <c r="O548" s="1" t="s">
        <v>4398</v>
      </c>
      <c r="P548" s="1" t="s">
        <v>4399</v>
      </c>
      <c r="Q548" s="1" t="s">
        <v>4400</v>
      </c>
      <c r="R548" s="3" t="s">
        <v>4401</v>
      </c>
      <c r="S548" s="1" t="s">
        <v>4402</v>
      </c>
      <c r="T548" s="1" t="s">
        <v>238</v>
      </c>
      <c r="U548" s="1" t="s">
        <v>55</v>
      </c>
      <c r="V548" s="5">
        <v>1.218</v>
      </c>
      <c r="W548" s="5">
        <v>1.19927680809566E-2</v>
      </c>
      <c r="X548" s="1">
        <v>109.8</v>
      </c>
      <c r="Y548" s="1">
        <v>90.2</v>
      </c>
      <c r="Z548" s="3">
        <v>115.6</v>
      </c>
      <c r="AA548" s="3">
        <v>110.9</v>
      </c>
      <c r="AB548" s="3">
        <v>103</v>
      </c>
      <c r="AC548" s="3">
        <v>86.4</v>
      </c>
      <c r="AD548" s="3">
        <v>91.1</v>
      </c>
      <c r="AE548" s="3">
        <v>93</v>
      </c>
      <c r="AF548" s="7">
        <v>1084146.953125</v>
      </c>
      <c r="AG548" s="7">
        <v>992086.5390625</v>
      </c>
      <c r="AH548" s="7">
        <v>1064743.734375</v>
      </c>
      <c r="AI548" s="7">
        <v>770746.98828125</v>
      </c>
      <c r="AJ548" s="7">
        <v>930271.375</v>
      </c>
      <c r="AK548" s="7">
        <v>825053.2578125</v>
      </c>
      <c r="AL548" s="8">
        <v>1247444.2356595199</v>
      </c>
      <c r="AM548" s="8">
        <v>1197624.18004572</v>
      </c>
      <c r="AN548" s="8">
        <v>1111607.4019277501</v>
      </c>
      <c r="AO548" s="8">
        <v>933182.70380518294</v>
      </c>
      <c r="AP548" s="8">
        <v>983365.25699085102</v>
      </c>
      <c r="AQ548" s="8">
        <v>1003485.60519571</v>
      </c>
      <c r="AR548" s="1" t="s">
        <v>50</v>
      </c>
      <c r="AS548" s="1" t="s">
        <v>50</v>
      </c>
      <c r="AT548" s="1" t="s">
        <v>50</v>
      </c>
      <c r="AU548" s="1" t="s">
        <v>50</v>
      </c>
      <c r="AV548" s="1" t="s">
        <v>50</v>
      </c>
      <c r="AW548" s="1" t="s">
        <v>50</v>
      </c>
      <c r="AX548" s="1" t="s">
        <v>4403</v>
      </c>
      <c r="AY548" s="12">
        <f t="shared" si="36"/>
        <v>1.2180256621211203</v>
      </c>
      <c r="AZ548" s="12">
        <f t="shared" si="33"/>
        <v>0.28454452915957251</v>
      </c>
      <c r="BA548" s="12">
        <f t="shared" si="34"/>
        <v>9.0890317029687501E-3</v>
      </c>
      <c r="BB548" s="12">
        <f t="shared" si="35"/>
        <v>2.0414823817348009</v>
      </c>
    </row>
    <row r="549" spans="1:54">
      <c r="A549" s="3" t="s">
        <v>50</v>
      </c>
      <c r="B549" s="1" t="s">
        <v>7699</v>
      </c>
      <c r="C549" s="3" t="s">
        <v>7700</v>
      </c>
      <c r="D549" s="1">
        <v>1</v>
      </c>
      <c r="E549" s="3">
        <v>2</v>
      </c>
      <c r="F549" s="3">
        <v>4</v>
      </c>
      <c r="G549" s="1">
        <v>2</v>
      </c>
      <c r="H549" s="1">
        <v>2970</v>
      </c>
      <c r="I549" s="1">
        <v>330.4</v>
      </c>
      <c r="J549" s="1">
        <v>5.2</v>
      </c>
      <c r="K549" s="1">
        <v>8.61</v>
      </c>
      <c r="L549" s="1" t="s">
        <v>754</v>
      </c>
      <c r="M549" s="1" t="s">
        <v>1243</v>
      </c>
      <c r="N549" s="1" t="s">
        <v>108</v>
      </c>
      <c r="O549" s="1" t="s">
        <v>7701</v>
      </c>
      <c r="P549" s="1" t="s">
        <v>7702</v>
      </c>
      <c r="Q549" s="1" t="s">
        <v>7703</v>
      </c>
      <c r="R549" s="3" t="s">
        <v>7704</v>
      </c>
      <c r="S549" s="1" t="s">
        <v>7705</v>
      </c>
      <c r="T549" s="1" t="s">
        <v>55</v>
      </c>
      <c r="U549" s="1" t="s">
        <v>55</v>
      </c>
      <c r="V549" s="5">
        <v>1.06</v>
      </c>
      <c r="W549" s="5">
        <v>0.50555055763611301</v>
      </c>
      <c r="X549" s="1">
        <v>102.9</v>
      </c>
      <c r="Y549" s="1">
        <v>97.1</v>
      </c>
      <c r="Z549" s="3">
        <v>152.69999999999999</v>
      </c>
      <c r="AA549" s="3">
        <v>97</v>
      </c>
      <c r="AB549" s="3">
        <v>79.7</v>
      </c>
      <c r="AC549" s="3">
        <v>65</v>
      </c>
      <c r="AD549" s="3">
        <v>91.5</v>
      </c>
      <c r="AE549" s="3">
        <v>114</v>
      </c>
      <c r="AF549" s="7">
        <v>429813.390625</v>
      </c>
      <c r="AG549" s="7">
        <v>224299.421875</v>
      </c>
      <c r="AH549" s="7">
        <v>237937.1875</v>
      </c>
      <c r="AI549" s="7">
        <v>171631.765625</v>
      </c>
      <c r="AJ549" s="7">
        <v>257029.875</v>
      </c>
      <c r="AK549" s="7">
        <v>303512</v>
      </c>
      <c r="AL549" s="8">
        <v>494553.100019284</v>
      </c>
      <c r="AM549" s="8">
        <v>314178.617578412</v>
      </c>
      <c r="AN549" s="8">
        <v>258091.67713120001</v>
      </c>
      <c r="AO549" s="8">
        <v>210364.28886341199</v>
      </c>
      <c r="AP549" s="8">
        <v>296394.51828754001</v>
      </c>
      <c r="AQ549" s="8">
        <v>369151.83367881097</v>
      </c>
      <c r="AR549" s="1" t="s">
        <v>50</v>
      </c>
      <c r="AS549" s="1" t="s">
        <v>62</v>
      </c>
      <c r="AT549" s="1" t="s">
        <v>50</v>
      </c>
      <c r="AU549" s="1" t="s">
        <v>62</v>
      </c>
      <c r="AV549" s="1" t="s">
        <v>50</v>
      </c>
      <c r="AW549" s="1" t="s">
        <v>50</v>
      </c>
      <c r="AX549" s="1" t="s">
        <v>7706</v>
      </c>
      <c r="AY549" s="12">
        <f t="shared" si="36"/>
        <v>1.2179591672939132</v>
      </c>
      <c r="AZ549" s="12">
        <f t="shared" si="33"/>
        <v>0.28446576696341935</v>
      </c>
      <c r="BA549" s="12">
        <f t="shared" si="34"/>
        <v>0.49482078056543932</v>
      </c>
      <c r="BB549" s="12">
        <f t="shared" si="35"/>
        <v>0.30555206996572759</v>
      </c>
    </row>
    <row r="550" spans="1:54">
      <c r="A550" s="3" t="s">
        <v>50</v>
      </c>
      <c r="B550" s="1" t="s">
        <v>1786</v>
      </c>
      <c r="C550" s="3" t="s">
        <v>1787</v>
      </c>
      <c r="D550" s="1">
        <v>2</v>
      </c>
      <c r="E550" s="3">
        <v>1</v>
      </c>
      <c r="F550" s="3">
        <v>1</v>
      </c>
      <c r="G550" s="1">
        <v>1</v>
      </c>
      <c r="H550" s="1">
        <v>519</v>
      </c>
      <c r="I550" s="1">
        <v>56.9</v>
      </c>
      <c r="J550" s="1">
        <v>7.58</v>
      </c>
      <c r="K550" s="1">
        <v>0</v>
      </c>
      <c r="L550" s="1" t="s">
        <v>574</v>
      </c>
      <c r="M550" s="1" t="s">
        <v>68</v>
      </c>
      <c r="N550" s="1" t="s">
        <v>69</v>
      </c>
      <c r="O550" s="1" t="s">
        <v>1033</v>
      </c>
      <c r="P550" s="1" t="s">
        <v>1788</v>
      </c>
      <c r="Q550" s="1" t="s">
        <v>1789</v>
      </c>
      <c r="R550" s="3" t="s">
        <v>1790</v>
      </c>
      <c r="S550" s="1" t="s">
        <v>1791</v>
      </c>
      <c r="T550" s="1" t="s">
        <v>963</v>
      </c>
      <c r="U550" s="1" t="s">
        <v>55</v>
      </c>
      <c r="V550" s="5">
        <v>1.569</v>
      </c>
      <c r="W550" s="5">
        <v>0.86788519142273601</v>
      </c>
      <c r="X550" s="1">
        <v>122.2</v>
      </c>
      <c r="Y550" s="1">
        <v>77.8</v>
      </c>
      <c r="Z550" s="3">
        <v>152.30000000000001</v>
      </c>
      <c r="AA550" s="3">
        <v>20.100000000000001</v>
      </c>
      <c r="AB550" s="3">
        <v>157</v>
      </c>
      <c r="AC550" s="3">
        <v>97</v>
      </c>
      <c r="AD550" s="3">
        <v>71.599999999999994</v>
      </c>
      <c r="AE550" s="3">
        <v>102</v>
      </c>
      <c r="AF550" s="7" t="s">
        <v>55</v>
      </c>
      <c r="AG550" s="7" t="s">
        <v>55</v>
      </c>
      <c r="AH550" s="7" t="s">
        <v>55</v>
      </c>
      <c r="AI550" s="7">
        <v>23522.775390625</v>
      </c>
      <c r="AJ550" s="7">
        <v>21015.775390625</v>
      </c>
      <c r="AK550" s="7">
        <v>24607.11328125</v>
      </c>
      <c r="AL550" s="8">
        <v>44689.194740302803</v>
      </c>
      <c r="AM550" s="8">
        <v>5906.6028592347102</v>
      </c>
      <c r="AN550" s="8">
        <v>46081.436553932603</v>
      </c>
      <c r="AO550" s="8">
        <v>28480.2243457037</v>
      </c>
      <c r="AP550" s="8">
        <v>21015.775390625</v>
      </c>
      <c r="AQ550" s="8">
        <v>29928.836386421801</v>
      </c>
      <c r="AR550" s="1" t="s">
        <v>63</v>
      </c>
      <c r="AS550" s="1" t="s">
        <v>63</v>
      </c>
      <c r="AT550" s="1" t="s">
        <v>63</v>
      </c>
      <c r="AU550" s="1" t="s">
        <v>50</v>
      </c>
      <c r="AV550" s="1" t="s">
        <v>62</v>
      </c>
      <c r="AW550" s="1" t="s">
        <v>62</v>
      </c>
      <c r="AX550" s="1" t="s">
        <v>1792</v>
      </c>
      <c r="AY550" s="12">
        <f t="shared" si="36"/>
        <v>1.2172166651254548</v>
      </c>
      <c r="AZ550" s="12">
        <f t="shared" si="33"/>
        <v>0.28358599128954864</v>
      </c>
      <c r="BA550" s="12">
        <f t="shared" si="34"/>
        <v>0.69102477444225174</v>
      </c>
      <c r="BB550" s="12">
        <f t="shared" si="35"/>
        <v>0.16050638213276516</v>
      </c>
    </row>
    <row r="551" spans="1:54">
      <c r="A551" s="3" t="s">
        <v>50</v>
      </c>
      <c r="B551" s="1" t="s">
        <v>3330</v>
      </c>
      <c r="C551" s="3" t="s">
        <v>3331</v>
      </c>
      <c r="D551" s="1">
        <v>2</v>
      </c>
      <c r="E551" s="3">
        <v>1</v>
      </c>
      <c r="F551" s="3">
        <v>1</v>
      </c>
      <c r="G551" s="1">
        <v>1</v>
      </c>
      <c r="H551" s="1">
        <v>621</v>
      </c>
      <c r="I551" s="1">
        <v>69.7</v>
      </c>
      <c r="J551" s="1">
        <v>6.15</v>
      </c>
      <c r="K551" s="1">
        <v>2.4900000000000002</v>
      </c>
      <c r="L551" s="1" t="s">
        <v>1089</v>
      </c>
      <c r="M551" s="1" t="s">
        <v>54</v>
      </c>
      <c r="N551" s="1" t="s">
        <v>69</v>
      </c>
      <c r="O551" s="1" t="s">
        <v>3332</v>
      </c>
      <c r="P551" s="1" t="s">
        <v>3333</v>
      </c>
      <c r="Q551" s="1" t="s">
        <v>3334</v>
      </c>
      <c r="R551" s="3" t="s">
        <v>3335</v>
      </c>
      <c r="S551" s="1" t="s">
        <v>3336</v>
      </c>
      <c r="T551" s="1" t="s">
        <v>3337</v>
      </c>
      <c r="U551" s="1" t="s">
        <v>3338</v>
      </c>
      <c r="V551" s="5">
        <v>1.3009999999999999</v>
      </c>
      <c r="W551" s="5">
        <v>0.28664663008902602</v>
      </c>
      <c r="X551" s="1">
        <v>113.1</v>
      </c>
      <c r="Y551" s="1">
        <v>86.9</v>
      </c>
      <c r="Z551" s="3">
        <v>109.6</v>
      </c>
      <c r="AA551" s="3">
        <v>101</v>
      </c>
      <c r="AB551" s="3">
        <v>118.7</v>
      </c>
      <c r="AC551" s="3">
        <v>69.400000000000006</v>
      </c>
      <c r="AD551" s="3">
        <v>84.3</v>
      </c>
      <c r="AE551" s="3">
        <v>116.9</v>
      </c>
      <c r="AF551" s="7">
        <v>178216.421875</v>
      </c>
      <c r="AG551" s="7">
        <v>156521.5</v>
      </c>
      <c r="AH551" s="7">
        <v>212665.796875</v>
      </c>
      <c r="AI551" s="7">
        <v>107244.9609375</v>
      </c>
      <c r="AJ551" s="7">
        <v>157663.328125</v>
      </c>
      <c r="AK551" s="7">
        <v>179844.390625</v>
      </c>
      <c r="AL551" s="8">
        <v>205059.883742718</v>
      </c>
      <c r="AM551" s="8">
        <v>188949.175012661</v>
      </c>
      <c r="AN551" s="8">
        <v>222026.07661446399</v>
      </c>
      <c r="AO551" s="8">
        <v>129846.946065027</v>
      </c>
      <c r="AP551" s="8">
        <v>157663.328125</v>
      </c>
      <c r="AQ551" s="8">
        <v>218738.91831646601</v>
      </c>
      <c r="AR551" s="1" t="s">
        <v>62</v>
      </c>
      <c r="AS551" s="1" t="s">
        <v>62</v>
      </c>
      <c r="AT551" s="1" t="s">
        <v>62</v>
      </c>
      <c r="AU551" s="1" t="s">
        <v>62</v>
      </c>
      <c r="AV551" s="1" t="s">
        <v>62</v>
      </c>
      <c r="AW551" s="1" t="s">
        <v>50</v>
      </c>
      <c r="AX551" s="1" t="s">
        <v>1603</v>
      </c>
      <c r="AY551" s="12">
        <f t="shared" si="36"/>
        <v>1.2168614676100284</v>
      </c>
      <c r="AZ551" s="12">
        <f t="shared" si="33"/>
        <v>0.28316493521021624</v>
      </c>
      <c r="BA551" s="12">
        <f t="shared" si="34"/>
        <v>0.26036648811499635</v>
      </c>
      <c r="BB551" s="12">
        <f t="shared" si="35"/>
        <v>0.58441491474026142</v>
      </c>
    </row>
    <row r="552" spans="1:54">
      <c r="A552" s="3" t="s">
        <v>50</v>
      </c>
      <c r="B552" s="1" t="s">
        <v>4869</v>
      </c>
      <c r="C552" s="3" t="s">
        <v>4870</v>
      </c>
      <c r="D552" s="1">
        <v>8</v>
      </c>
      <c r="E552" s="3">
        <v>4</v>
      </c>
      <c r="F552" s="3">
        <v>24</v>
      </c>
      <c r="G552" s="1">
        <v>4</v>
      </c>
      <c r="H552" s="1">
        <v>653</v>
      </c>
      <c r="I552" s="1">
        <v>70.400000000000006</v>
      </c>
      <c r="J552" s="1">
        <v>9.23</v>
      </c>
      <c r="K552" s="1">
        <v>74.89</v>
      </c>
      <c r="L552" s="1" t="s">
        <v>4871</v>
      </c>
      <c r="M552" s="1" t="s">
        <v>4872</v>
      </c>
      <c r="N552" s="1" t="s">
        <v>177</v>
      </c>
      <c r="O552" s="1" t="s">
        <v>4873</v>
      </c>
      <c r="P552" s="1" t="s">
        <v>4874</v>
      </c>
      <c r="Q552" s="1" t="s">
        <v>4875</v>
      </c>
      <c r="R552" s="3" t="s">
        <v>4876</v>
      </c>
      <c r="S552" s="1" t="s">
        <v>4877</v>
      </c>
      <c r="T552" s="1" t="s">
        <v>55</v>
      </c>
      <c r="U552" s="1" t="s">
        <v>55</v>
      </c>
      <c r="V552" s="5">
        <v>1.1910000000000001</v>
      </c>
      <c r="W552" s="5">
        <v>2.4076240657563999E-2</v>
      </c>
      <c r="X552" s="1">
        <v>108.7</v>
      </c>
      <c r="Y552" s="1">
        <v>91.3</v>
      </c>
      <c r="Z552" s="3">
        <v>110.6</v>
      </c>
      <c r="AA552" s="3">
        <v>108.8</v>
      </c>
      <c r="AB552" s="3">
        <v>109.9</v>
      </c>
      <c r="AC552" s="3">
        <v>93.9</v>
      </c>
      <c r="AD552" s="3">
        <v>92.2</v>
      </c>
      <c r="AE552" s="3">
        <v>84.6</v>
      </c>
      <c r="AF552" s="7">
        <v>1729913.296875</v>
      </c>
      <c r="AG552" s="7">
        <v>1623292.515625</v>
      </c>
      <c r="AH552" s="7">
        <v>1894503.25</v>
      </c>
      <c r="AI552" s="7">
        <v>1396902.671875</v>
      </c>
      <c r="AJ552" s="7">
        <v>1660397.5</v>
      </c>
      <c r="AK552" s="7">
        <v>1252254.890625</v>
      </c>
      <c r="AL552" s="8">
        <v>1990477.73381388</v>
      </c>
      <c r="AM552" s="8">
        <v>1959601.5987041499</v>
      </c>
      <c r="AN552" s="8">
        <v>1977887.98157368</v>
      </c>
      <c r="AO552" s="8">
        <v>1691301.33768011</v>
      </c>
      <c r="AP552" s="8">
        <v>1660397.5</v>
      </c>
      <c r="AQ552" s="8">
        <v>1523077.14063193</v>
      </c>
      <c r="AR552" s="1" t="s">
        <v>50</v>
      </c>
      <c r="AS552" s="1" t="s">
        <v>50</v>
      </c>
      <c r="AT552" s="1" t="s">
        <v>50</v>
      </c>
      <c r="AU552" s="1" t="s">
        <v>50</v>
      </c>
      <c r="AV552" s="1" t="s">
        <v>50</v>
      </c>
      <c r="AW552" s="1" t="s">
        <v>50</v>
      </c>
      <c r="AX552" s="1" t="s">
        <v>4878</v>
      </c>
      <c r="AY552" s="12">
        <f t="shared" si="36"/>
        <v>1.2160491765088974</v>
      </c>
      <c r="AZ552" s="12">
        <f t="shared" si="33"/>
        <v>0.28220157193196554</v>
      </c>
      <c r="BA552" s="12">
        <f t="shared" si="34"/>
        <v>2.595498679418478E-3</v>
      </c>
      <c r="BB552" s="12">
        <f t="shared" si="35"/>
        <v>2.5857791877527352</v>
      </c>
    </row>
    <row r="553" spans="1:54">
      <c r="A553" s="3" t="s">
        <v>50</v>
      </c>
      <c r="B553" s="1" t="s">
        <v>1838</v>
      </c>
      <c r="C553" s="3" t="s">
        <v>1839</v>
      </c>
      <c r="D553" s="1">
        <v>3</v>
      </c>
      <c r="E553" s="3">
        <v>1</v>
      </c>
      <c r="F553" s="3">
        <v>23</v>
      </c>
      <c r="G553" s="1">
        <v>1</v>
      </c>
      <c r="H553" s="1">
        <v>362</v>
      </c>
      <c r="I553" s="1">
        <v>40.1</v>
      </c>
      <c r="J553" s="1">
        <v>9.3800000000000008</v>
      </c>
      <c r="K553" s="1">
        <v>61.63</v>
      </c>
      <c r="L553" s="1" t="s">
        <v>97</v>
      </c>
      <c r="M553" s="1" t="s">
        <v>1840</v>
      </c>
      <c r="N553" s="1" t="s">
        <v>140</v>
      </c>
      <c r="O553" s="1" t="s">
        <v>1841</v>
      </c>
      <c r="P553" s="1" t="s">
        <v>1842</v>
      </c>
      <c r="Q553" s="1" t="s">
        <v>1843</v>
      </c>
      <c r="R553" s="3" t="s">
        <v>1844</v>
      </c>
      <c r="S553" s="1" t="s">
        <v>1845</v>
      </c>
      <c r="T553" s="1" t="s">
        <v>55</v>
      </c>
      <c r="U553" s="1" t="s">
        <v>55</v>
      </c>
      <c r="V553" s="5">
        <v>1.556</v>
      </c>
      <c r="W553" s="5">
        <v>0.487627931030364</v>
      </c>
      <c r="X553" s="1">
        <v>121.7</v>
      </c>
      <c r="Y553" s="1">
        <v>78.3</v>
      </c>
      <c r="Z553" s="3">
        <v>73.099999999999994</v>
      </c>
      <c r="AA553" s="3">
        <v>123.7</v>
      </c>
      <c r="AB553" s="3">
        <v>132.4</v>
      </c>
      <c r="AC553" s="3">
        <v>79.5</v>
      </c>
      <c r="AD553" s="3">
        <v>71.3</v>
      </c>
      <c r="AE553" s="3">
        <v>120</v>
      </c>
      <c r="AF553" s="7">
        <v>2059569.6484375</v>
      </c>
      <c r="AG553" s="7">
        <v>3322075.890625</v>
      </c>
      <c r="AH553" s="7">
        <v>4110983.21875</v>
      </c>
      <c r="AI553" s="7">
        <v>2129287.96875</v>
      </c>
      <c r="AJ553" s="7">
        <v>2312043.875</v>
      </c>
      <c r="AK553" s="7">
        <v>3199591.4375</v>
      </c>
      <c r="AL553" s="8">
        <v>2369787.8580731899</v>
      </c>
      <c r="AM553" s="8">
        <v>4010334.0363020198</v>
      </c>
      <c r="AN553" s="8">
        <v>4291924.1763331303</v>
      </c>
      <c r="AO553" s="8">
        <v>2578037.5844075298</v>
      </c>
      <c r="AP553" s="8">
        <v>2312043.875</v>
      </c>
      <c r="AQ553" s="8">
        <v>3891559.6291947202</v>
      </c>
      <c r="AR553" s="1" t="s">
        <v>50</v>
      </c>
      <c r="AS553" s="1" t="s">
        <v>50</v>
      </c>
      <c r="AT553" s="1" t="s">
        <v>50</v>
      </c>
      <c r="AU553" s="1" t="s">
        <v>50</v>
      </c>
      <c r="AV553" s="1" t="s">
        <v>50</v>
      </c>
      <c r="AW553" s="1" t="s">
        <v>50</v>
      </c>
      <c r="AX553" s="1" t="s">
        <v>543</v>
      </c>
      <c r="AY553" s="12">
        <f t="shared" si="36"/>
        <v>1.2152678483478059</v>
      </c>
      <c r="AZ553" s="12">
        <f t="shared" si="33"/>
        <v>0.28127432279860043</v>
      </c>
      <c r="BA553" s="12">
        <f t="shared" si="34"/>
        <v>0.46073642216852412</v>
      </c>
      <c r="BB553" s="12">
        <f t="shared" si="35"/>
        <v>0.33654745451187046</v>
      </c>
    </row>
    <row r="554" spans="1:54">
      <c r="A554" s="3" t="s">
        <v>50</v>
      </c>
      <c r="B554" s="1" t="s">
        <v>6451</v>
      </c>
      <c r="C554" s="3" t="s">
        <v>6452</v>
      </c>
      <c r="D554" s="1">
        <v>3</v>
      </c>
      <c r="E554" s="3">
        <v>3</v>
      </c>
      <c r="F554" s="3">
        <v>31</v>
      </c>
      <c r="G554" s="1">
        <v>3</v>
      </c>
      <c r="H554" s="1">
        <v>1710</v>
      </c>
      <c r="I554" s="1">
        <v>196.6</v>
      </c>
      <c r="J554" s="1">
        <v>7.14</v>
      </c>
      <c r="K554" s="1">
        <v>99.48</v>
      </c>
      <c r="L554" s="1" t="s">
        <v>373</v>
      </c>
      <c r="M554" s="1" t="s">
        <v>151</v>
      </c>
      <c r="N554" s="1" t="s">
        <v>69</v>
      </c>
      <c r="O554" s="1" t="s">
        <v>855</v>
      </c>
      <c r="P554" s="1" t="s">
        <v>6453</v>
      </c>
      <c r="Q554" s="1" t="s">
        <v>6454</v>
      </c>
      <c r="R554" s="3" t="s">
        <v>6455</v>
      </c>
      <c r="S554" s="1" t="s">
        <v>6456</v>
      </c>
      <c r="T554" s="1" t="s">
        <v>6457</v>
      </c>
      <c r="U554" s="1" t="s">
        <v>55</v>
      </c>
      <c r="V554" s="5">
        <v>1.1000000000000001</v>
      </c>
      <c r="W554" s="5">
        <v>0.36021984855557798</v>
      </c>
      <c r="X554" s="1">
        <v>104.8</v>
      </c>
      <c r="Y554" s="1">
        <v>95.2</v>
      </c>
      <c r="Z554" s="3">
        <v>122.4</v>
      </c>
      <c r="AA554" s="3">
        <v>97.2</v>
      </c>
      <c r="AB554" s="3">
        <v>109.5</v>
      </c>
      <c r="AC554" s="3">
        <v>60.3</v>
      </c>
      <c r="AD554" s="3">
        <v>99.5</v>
      </c>
      <c r="AE554" s="3">
        <v>111.2</v>
      </c>
      <c r="AF554" s="7">
        <v>9901557.09375</v>
      </c>
      <c r="AG554" s="7">
        <v>7494421.3984375</v>
      </c>
      <c r="AH554" s="7">
        <v>9762035.5410156306</v>
      </c>
      <c r="AI554" s="7">
        <v>4634560.296875</v>
      </c>
      <c r="AJ554" s="7">
        <v>9261918.0546875</v>
      </c>
      <c r="AK554" s="7">
        <v>8511526.25390625</v>
      </c>
      <c r="AL554" s="8">
        <v>11392957.6475302</v>
      </c>
      <c r="AM554" s="8">
        <v>9047094.1080426797</v>
      </c>
      <c r="AN554" s="8">
        <v>10191702.110972799</v>
      </c>
      <c r="AO554" s="8">
        <v>5611298.6162039796</v>
      </c>
      <c r="AP554" s="8">
        <v>9261918.0546875</v>
      </c>
      <c r="AQ554" s="8">
        <v>10352294.222418999</v>
      </c>
      <c r="AR554" s="1" t="s">
        <v>50</v>
      </c>
      <c r="AS554" s="1" t="s">
        <v>50</v>
      </c>
      <c r="AT554" s="1" t="s">
        <v>50</v>
      </c>
      <c r="AU554" s="1" t="s">
        <v>50</v>
      </c>
      <c r="AV554" s="1" t="s">
        <v>50</v>
      </c>
      <c r="AW554" s="1" t="s">
        <v>50</v>
      </c>
      <c r="AX554" s="1" t="s">
        <v>6458</v>
      </c>
      <c r="AY554" s="12">
        <f t="shared" si="36"/>
        <v>1.214316490797769</v>
      </c>
      <c r="AZ554" s="12">
        <f t="shared" si="33"/>
        <v>0.28014448435867867</v>
      </c>
      <c r="BA554" s="12">
        <f t="shared" si="34"/>
        <v>0.31918063684254261</v>
      </c>
      <c r="BB554" s="12">
        <f t="shared" si="35"/>
        <v>0.4959634630841751</v>
      </c>
    </row>
    <row r="555" spans="1:54">
      <c r="A555" s="3" t="s">
        <v>50</v>
      </c>
      <c r="B555" s="1" t="s">
        <v>6947</v>
      </c>
      <c r="C555" s="3" t="s">
        <v>6948</v>
      </c>
      <c r="D555" s="1">
        <v>6</v>
      </c>
      <c r="E555" s="3">
        <v>4</v>
      </c>
      <c r="F555" s="3">
        <v>15</v>
      </c>
      <c r="G555" s="1">
        <v>4</v>
      </c>
      <c r="H555" s="1">
        <v>494</v>
      </c>
      <c r="I555" s="1">
        <v>56.6</v>
      </c>
      <c r="J555" s="1">
        <v>11.52</v>
      </c>
      <c r="K555" s="1">
        <v>36.33</v>
      </c>
      <c r="L555" s="1" t="s">
        <v>67</v>
      </c>
      <c r="M555" s="1" t="s">
        <v>68</v>
      </c>
      <c r="N555" s="1" t="s">
        <v>87</v>
      </c>
      <c r="O555" s="1" t="s">
        <v>548</v>
      </c>
      <c r="P555" s="1" t="s">
        <v>6949</v>
      </c>
      <c r="Q555" s="1" t="s">
        <v>6950</v>
      </c>
      <c r="R555" s="3" t="s">
        <v>6951</v>
      </c>
      <c r="S555" s="1" t="s">
        <v>6952</v>
      </c>
      <c r="T555" s="1" t="s">
        <v>685</v>
      </c>
      <c r="U555" s="1" t="s">
        <v>1412</v>
      </c>
      <c r="V555" s="5">
        <v>1.085</v>
      </c>
      <c r="W555" s="5">
        <v>0.16050315039243501</v>
      </c>
      <c r="X555" s="1">
        <v>104.1</v>
      </c>
      <c r="Y555" s="1">
        <v>95.9</v>
      </c>
      <c r="Z555" s="3">
        <v>101.5</v>
      </c>
      <c r="AA555" s="3">
        <v>102.6</v>
      </c>
      <c r="AB555" s="3">
        <v>125</v>
      </c>
      <c r="AC555" s="3">
        <v>75.2</v>
      </c>
      <c r="AD555" s="3">
        <v>94.5</v>
      </c>
      <c r="AE555" s="3">
        <v>101.3</v>
      </c>
      <c r="AF555" s="7">
        <v>719148.84375</v>
      </c>
      <c r="AG555" s="7">
        <v>692829.6796875</v>
      </c>
      <c r="AH555" s="7">
        <v>928413.671875</v>
      </c>
      <c r="AI555" s="7">
        <v>506565.35546875</v>
      </c>
      <c r="AJ555" s="7">
        <v>770535.98828125</v>
      </c>
      <c r="AK555" s="7">
        <v>679361.8203125</v>
      </c>
      <c r="AL555" s="8">
        <v>827469.07799842698</v>
      </c>
      <c r="AM555" s="8">
        <v>836368.14368147205</v>
      </c>
      <c r="AN555" s="8">
        <v>1019383.27885871</v>
      </c>
      <c r="AO555" s="8">
        <v>613324.52187002799</v>
      </c>
      <c r="AP555" s="8">
        <v>770535.98828125</v>
      </c>
      <c r="AQ555" s="8">
        <v>826285.81967017497</v>
      </c>
      <c r="AR555" s="1" t="s">
        <v>50</v>
      </c>
      <c r="AS555" s="1" t="s">
        <v>50</v>
      </c>
      <c r="AT555" s="1" t="s">
        <v>50</v>
      </c>
      <c r="AU555" s="1" t="s">
        <v>50</v>
      </c>
      <c r="AV555" s="1" t="s">
        <v>50</v>
      </c>
      <c r="AW555" s="1" t="s">
        <v>50</v>
      </c>
      <c r="AX555" s="1" t="s">
        <v>6953</v>
      </c>
      <c r="AY555" s="12">
        <f t="shared" si="36"/>
        <v>1.2140465381563099</v>
      </c>
      <c r="AZ555" s="12">
        <f t="shared" si="33"/>
        <v>0.27982372561373925</v>
      </c>
      <c r="BA555" s="12">
        <f t="shared" si="34"/>
        <v>0.15221615742859324</v>
      </c>
      <c r="BB555" s="12">
        <f t="shared" si="35"/>
        <v>0.81753924566240865</v>
      </c>
    </row>
    <row r="556" spans="1:54">
      <c r="A556" s="3" t="s">
        <v>50</v>
      </c>
      <c r="B556" s="1" t="s">
        <v>4106</v>
      </c>
      <c r="C556" s="3" t="s">
        <v>4107</v>
      </c>
      <c r="D556" s="1">
        <v>14</v>
      </c>
      <c r="E556" s="3">
        <v>9</v>
      </c>
      <c r="F556" s="3">
        <v>122</v>
      </c>
      <c r="G556" s="1">
        <v>8</v>
      </c>
      <c r="H556" s="1">
        <v>483</v>
      </c>
      <c r="I556" s="1">
        <v>53.7</v>
      </c>
      <c r="J556" s="1">
        <v>5.59</v>
      </c>
      <c r="K556" s="1">
        <v>361.54</v>
      </c>
      <c r="L556" s="1" t="s">
        <v>1347</v>
      </c>
      <c r="M556" s="1" t="s">
        <v>322</v>
      </c>
      <c r="N556" s="1" t="s">
        <v>108</v>
      </c>
      <c r="O556" s="1" t="s">
        <v>4108</v>
      </c>
      <c r="P556" s="1" t="s">
        <v>4109</v>
      </c>
      <c r="Q556" s="1" t="s">
        <v>4110</v>
      </c>
      <c r="R556" s="3" t="s">
        <v>4111</v>
      </c>
      <c r="S556" s="1" t="s">
        <v>4112</v>
      </c>
      <c r="T556" s="1" t="s">
        <v>1689</v>
      </c>
      <c r="U556" s="1" t="s">
        <v>4113</v>
      </c>
      <c r="V556" s="5">
        <v>1.2350000000000001</v>
      </c>
      <c r="W556" s="5">
        <v>3.0516351207171E-2</v>
      </c>
      <c r="X556" s="1">
        <v>110.5</v>
      </c>
      <c r="Y556" s="1">
        <v>89.5</v>
      </c>
      <c r="Z556" s="3">
        <v>102.8</v>
      </c>
      <c r="AA556" s="3">
        <v>116.7</v>
      </c>
      <c r="AB556" s="3">
        <v>109.5</v>
      </c>
      <c r="AC556" s="3">
        <v>84.2</v>
      </c>
      <c r="AD556" s="3">
        <v>88.6</v>
      </c>
      <c r="AE556" s="3">
        <v>98.2</v>
      </c>
      <c r="AF556" s="7">
        <v>31447540.160156298</v>
      </c>
      <c r="AG556" s="7">
        <v>34023919.7265625</v>
      </c>
      <c r="AH556" s="7">
        <v>36909751.589843802</v>
      </c>
      <c r="AI556" s="7">
        <v>24471749.8359375</v>
      </c>
      <c r="AJ556" s="7">
        <v>31191086.097656298</v>
      </c>
      <c r="AK556" s="7">
        <v>28415560.6328125</v>
      </c>
      <c r="AL556" s="8">
        <v>36207581.5524344</v>
      </c>
      <c r="AM556" s="8">
        <v>41072897.736291803</v>
      </c>
      <c r="AN556" s="8">
        <v>38534298.672975004</v>
      </c>
      <c r="AO556" s="8">
        <v>29658648.1285947</v>
      </c>
      <c r="AP556" s="8">
        <v>31191086.097656298</v>
      </c>
      <c r="AQ556" s="8">
        <v>34577052.791996904</v>
      </c>
      <c r="AR556" s="1" t="s">
        <v>50</v>
      </c>
      <c r="AS556" s="1" t="s">
        <v>50</v>
      </c>
      <c r="AT556" s="1" t="s">
        <v>50</v>
      </c>
      <c r="AU556" s="1" t="s">
        <v>50</v>
      </c>
      <c r="AV556" s="1" t="s">
        <v>50</v>
      </c>
      <c r="AW556" s="1" t="s">
        <v>50</v>
      </c>
      <c r="AX556" s="1" t="s">
        <v>4114</v>
      </c>
      <c r="AY556" s="12">
        <f t="shared" si="36"/>
        <v>1.2136506067164834</v>
      </c>
      <c r="AZ556" s="12">
        <f t="shared" si="33"/>
        <v>0.27935314934681038</v>
      </c>
      <c r="BA556" s="12">
        <f t="shared" si="34"/>
        <v>2.8242278687332464E-2</v>
      </c>
      <c r="BB556" s="12">
        <f t="shared" si="35"/>
        <v>1.549100265785591</v>
      </c>
    </row>
    <row r="557" spans="1:54">
      <c r="A557" s="3" t="s">
        <v>50</v>
      </c>
      <c r="B557" s="1" t="s">
        <v>4313</v>
      </c>
      <c r="C557" s="3" t="s">
        <v>4314</v>
      </c>
      <c r="D557" s="1">
        <v>8</v>
      </c>
      <c r="E557" s="3">
        <v>10</v>
      </c>
      <c r="F557" s="3">
        <v>76</v>
      </c>
      <c r="G557" s="1">
        <v>10</v>
      </c>
      <c r="H557" s="1">
        <v>1259</v>
      </c>
      <c r="I557" s="1">
        <v>138.30000000000001</v>
      </c>
      <c r="J557" s="1">
        <v>5.19</v>
      </c>
      <c r="K557" s="1">
        <v>240.17</v>
      </c>
      <c r="L557" s="1" t="s">
        <v>55</v>
      </c>
      <c r="M557" s="1" t="s">
        <v>3246</v>
      </c>
      <c r="N557" s="1" t="s">
        <v>4315</v>
      </c>
      <c r="O557" s="1" t="s">
        <v>4316</v>
      </c>
      <c r="P557" s="1" t="s">
        <v>4317</v>
      </c>
      <c r="Q557" s="1" t="s">
        <v>4318</v>
      </c>
      <c r="R557" s="3" t="s">
        <v>4319</v>
      </c>
      <c r="S557" s="1" t="s">
        <v>4320</v>
      </c>
      <c r="T557" s="1" t="s">
        <v>55</v>
      </c>
      <c r="U557" s="1" t="s">
        <v>55</v>
      </c>
      <c r="V557" s="5">
        <v>1.222</v>
      </c>
      <c r="W557" s="5">
        <v>2.1531250144558499E-2</v>
      </c>
      <c r="X557" s="1">
        <v>110</v>
      </c>
      <c r="Y557" s="1">
        <v>90</v>
      </c>
      <c r="Z557" s="3">
        <v>109.4</v>
      </c>
      <c r="AA557" s="3">
        <v>116.3</v>
      </c>
      <c r="AB557" s="3">
        <v>103</v>
      </c>
      <c r="AC557" s="3">
        <v>92.8</v>
      </c>
      <c r="AD557" s="3">
        <v>89.5</v>
      </c>
      <c r="AE557" s="3">
        <v>88.9</v>
      </c>
      <c r="AF557" s="7">
        <v>4620530.81640625</v>
      </c>
      <c r="AG557" s="7">
        <v>4682027.5390625</v>
      </c>
      <c r="AH557" s="7">
        <v>4790998.12890625</v>
      </c>
      <c r="AI557" s="7">
        <v>3691029.62109375</v>
      </c>
      <c r="AJ557" s="7">
        <v>4349450.78515625</v>
      </c>
      <c r="AK557" s="7">
        <v>3551723.0527343801</v>
      </c>
      <c r="AL557" s="8">
        <v>5316488.2454349296</v>
      </c>
      <c r="AM557" s="8">
        <v>5652036.56297966</v>
      </c>
      <c r="AN557" s="8">
        <v>5001869.2862657504</v>
      </c>
      <c r="AO557" s="8">
        <v>4509934.68692913</v>
      </c>
      <c r="AP557" s="8">
        <v>4349450.78515625</v>
      </c>
      <c r="AQ557" s="8">
        <v>4319845.9291105401</v>
      </c>
      <c r="AR557" s="1" t="s">
        <v>50</v>
      </c>
      <c r="AS557" s="1" t="s">
        <v>50</v>
      </c>
      <c r="AT557" s="1" t="s">
        <v>50</v>
      </c>
      <c r="AU557" s="1" t="s">
        <v>50</v>
      </c>
      <c r="AV557" s="1" t="s">
        <v>50</v>
      </c>
      <c r="AW557" s="1" t="s">
        <v>50</v>
      </c>
      <c r="AX557" s="1" t="s">
        <v>4321</v>
      </c>
      <c r="AY557" s="12">
        <f t="shared" si="36"/>
        <v>1.2117849371118214</v>
      </c>
      <c r="AZ557" s="12">
        <f t="shared" si="33"/>
        <v>0.27713367761169067</v>
      </c>
      <c r="BA557" s="12">
        <f t="shared" si="34"/>
        <v>9.1184603141276233E-3</v>
      </c>
      <c r="BB557" s="12">
        <f t="shared" si="35"/>
        <v>2.0400784877164702</v>
      </c>
    </row>
    <row r="558" spans="1:54">
      <c r="A558" s="3" t="s">
        <v>50</v>
      </c>
      <c r="B558" s="1" t="s">
        <v>3142</v>
      </c>
      <c r="C558" s="29" t="s">
        <v>21772</v>
      </c>
      <c r="D558" s="1">
        <v>1</v>
      </c>
      <c r="E558" s="3">
        <v>1</v>
      </c>
      <c r="F558" s="3">
        <v>1</v>
      </c>
      <c r="G558" s="1">
        <v>1</v>
      </c>
      <c r="H558" s="1">
        <v>1907</v>
      </c>
      <c r="I558" s="1">
        <v>201.1</v>
      </c>
      <c r="J558" s="1">
        <v>7.58</v>
      </c>
      <c r="K558" s="1">
        <v>2.2999999999999998</v>
      </c>
      <c r="L558" s="1" t="s">
        <v>55</v>
      </c>
      <c r="M558" s="1" t="s">
        <v>55</v>
      </c>
      <c r="N558" s="1" t="s">
        <v>55</v>
      </c>
      <c r="O558" s="1" t="s">
        <v>55</v>
      </c>
      <c r="P558" s="1" t="s">
        <v>55</v>
      </c>
      <c r="Q558" s="1" t="s">
        <v>55</v>
      </c>
      <c r="R558" s="3" t="s">
        <v>21773</v>
      </c>
      <c r="S558" s="1" t="s">
        <v>55</v>
      </c>
      <c r="T558" s="1" t="s">
        <v>55</v>
      </c>
      <c r="U558" s="1" t="s">
        <v>55</v>
      </c>
      <c r="V558" s="5">
        <v>1.3240000000000001</v>
      </c>
      <c r="W558" s="5">
        <v>0.55348959233379502</v>
      </c>
      <c r="X558" s="1">
        <v>114</v>
      </c>
      <c r="Y558" s="1">
        <v>86</v>
      </c>
      <c r="Z558" s="3">
        <v>90.4</v>
      </c>
      <c r="AA558" s="3">
        <v>79.8</v>
      </c>
      <c r="AB558" s="3">
        <v>158.5</v>
      </c>
      <c r="AC558" s="3">
        <v>60</v>
      </c>
      <c r="AD558" s="3">
        <v>68.2</v>
      </c>
      <c r="AE558" s="3">
        <v>143</v>
      </c>
      <c r="AF558" s="7">
        <v>1161203.625</v>
      </c>
      <c r="AG558" s="7">
        <v>977383.5</v>
      </c>
      <c r="AH558" s="7">
        <v>2244669.75</v>
      </c>
      <c r="AI558" s="7">
        <v>733179.0625</v>
      </c>
      <c r="AJ558" s="7">
        <v>1008886.8125</v>
      </c>
      <c r="AK558" s="7">
        <v>1738333.375</v>
      </c>
      <c r="AL558" s="8">
        <v>1336107.40154539</v>
      </c>
      <c r="AM558" s="8">
        <v>1179875.00756118</v>
      </c>
      <c r="AN558" s="8">
        <v>2343466.7220164398</v>
      </c>
      <c r="AO558" s="8">
        <v>887697.29926915304</v>
      </c>
      <c r="AP558" s="8">
        <v>1008886.8125</v>
      </c>
      <c r="AQ558" s="8">
        <v>2114278.6872556098</v>
      </c>
      <c r="AR558" s="1" t="s">
        <v>62</v>
      </c>
      <c r="AS558" s="1" t="s">
        <v>62</v>
      </c>
      <c r="AT558" s="1" t="s">
        <v>62</v>
      </c>
      <c r="AU558" s="1" t="s">
        <v>50</v>
      </c>
      <c r="AV558" s="1" t="s">
        <v>62</v>
      </c>
      <c r="AW558" s="1" t="s">
        <v>62</v>
      </c>
      <c r="AX558" s="1" t="s">
        <v>3144</v>
      </c>
      <c r="AY558" s="12">
        <f t="shared" si="36"/>
        <v>1.2115720169497148</v>
      </c>
      <c r="AZ558" s="12">
        <f t="shared" si="33"/>
        <v>0.2768801624518607</v>
      </c>
      <c r="BA558" s="12">
        <f t="shared" si="34"/>
        <v>0.62439967355859038</v>
      </c>
      <c r="BB558" s="12">
        <f t="shared" si="35"/>
        <v>0.20453733266237462</v>
      </c>
    </row>
    <row r="559" spans="1:54">
      <c r="A559" s="3" t="s">
        <v>50</v>
      </c>
      <c r="B559" s="1" t="s">
        <v>5338</v>
      </c>
      <c r="C559" s="3" t="s">
        <v>5339</v>
      </c>
      <c r="D559" s="1">
        <v>4</v>
      </c>
      <c r="E559" s="3">
        <v>2</v>
      </c>
      <c r="F559" s="3">
        <v>16</v>
      </c>
      <c r="G559" s="1">
        <v>2</v>
      </c>
      <c r="H559" s="1">
        <v>781</v>
      </c>
      <c r="I559" s="1">
        <v>89.3</v>
      </c>
      <c r="J559" s="1">
        <v>5.99</v>
      </c>
      <c r="K559" s="1">
        <v>69.849999999999994</v>
      </c>
      <c r="L559" s="1" t="s">
        <v>546</v>
      </c>
      <c r="M559" s="1" t="s">
        <v>575</v>
      </c>
      <c r="N559" s="1" t="s">
        <v>87</v>
      </c>
      <c r="O559" s="1" t="s">
        <v>70</v>
      </c>
      <c r="P559" s="1" t="s">
        <v>5340</v>
      </c>
      <c r="Q559" s="1" t="s">
        <v>5341</v>
      </c>
      <c r="R559" s="3" t="s">
        <v>5342</v>
      </c>
      <c r="S559" s="1" t="s">
        <v>5343</v>
      </c>
      <c r="T559" s="1" t="s">
        <v>238</v>
      </c>
      <c r="U559" s="1" t="s">
        <v>55</v>
      </c>
      <c r="V559" s="5">
        <v>1.165</v>
      </c>
      <c r="W559" s="5">
        <v>0.28343620069087599</v>
      </c>
      <c r="X559" s="1">
        <v>107.6</v>
      </c>
      <c r="Y559" s="1">
        <v>92.4</v>
      </c>
      <c r="Z559" s="3">
        <v>135.80000000000001</v>
      </c>
      <c r="AA559" s="3">
        <v>89.1</v>
      </c>
      <c r="AB559" s="3">
        <v>103.7</v>
      </c>
      <c r="AC559" s="3">
        <v>99.7</v>
      </c>
      <c r="AD559" s="3">
        <v>82.6</v>
      </c>
      <c r="AE559" s="3">
        <v>89</v>
      </c>
      <c r="AF559" s="7">
        <v>860135.75</v>
      </c>
      <c r="AG559" s="7">
        <v>537805.484375</v>
      </c>
      <c r="AH559" s="7">
        <v>723969.09375</v>
      </c>
      <c r="AI559" s="7">
        <v>599966.53125</v>
      </c>
      <c r="AJ559" s="7">
        <v>602204.09375</v>
      </c>
      <c r="AK559" s="7">
        <v>533449.515625</v>
      </c>
      <c r="AL559" s="8">
        <v>989691.831102225</v>
      </c>
      <c r="AM559" s="8">
        <v>649226.48064285703</v>
      </c>
      <c r="AN559" s="8">
        <v>755833.89448337501</v>
      </c>
      <c r="AO559" s="8">
        <v>726410.09090805403</v>
      </c>
      <c r="AP559" s="8">
        <v>602204.09375</v>
      </c>
      <c r="AQ559" s="8">
        <v>648817.40052466502</v>
      </c>
      <c r="AR559" s="1" t="s">
        <v>50</v>
      </c>
      <c r="AS559" s="1" t="s">
        <v>50</v>
      </c>
      <c r="AT559" s="1" t="s">
        <v>50</v>
      </c>
      <c r="AU559" s="1" t="s">
        <v>50</v>
      </c>
      <c r="AV559" s="1" t="s">
        <v>50</v>
      </c>
      <c r="AW559" s="1" t="s">
        <v>50</v>
      </c>
      <c r="AX559" s="1" t="s">
        <v>5344</v>
      </c>
      <c r="AY559" s="12">
        <f t="shared" si="36"/>
        <v>1.2110417493949237</v>
      </c>
      <c r="AZ559" s="12">
        <f t="shared" si="33"/>
        <v>0.27624860128888346</v>
      </c>
      <c r="BA559" s="12">
        <f t="shared" si="34"/>
        <v>0.26295081421283095</v>
      </c>
      <c r="BB559" s="12">
        <f t="shared" si="35"/>
        <v>0.58012548007930453</v>
      </c>
    </row>
    <row r="560" spans="1:54">
      <c r="A560" s="3" t="s">
        <v>50</v>
      </c>
      <c r="B560" s="1" t="s">
        <v>3503</v>
      </c>
      <c r="C560" s="3" t="s">
        <v>3504</v>
      </c>
      <c r="D560" s="1">
        <v>9</v>
      </c>
      <c r="E560" s="3">
        <v>8</v>
      </c>
      <c r="F560" s="3">
        <v>49</v>
      </c>
      <c r="G560" s="1">
        <v>7</v>
      </c>
      <c r="H560" s="1">
        <v>1906</v>
      </c>
      <c r="I560" s="1">
        <v>203.2</v>
      </c>
      <c r="J560" s="1">
        <v>8.7899999999999991</v>
      </c>
      <c r="K560" s="1">
        <v>187.56</v>
      </c>
      <c r="L560" s="1" t="s">
        <v>754</v>
      </c>
      <c r="M560" s="1" t="s">
        <v>151</v>
      </c>
      <c r="N560" s="1" t="s">
        <v>108</v>
      </c>
      <c r="O560" s="1" t="s">
        <v>2929</v>
      </c>
      <c r="P560" s="1" t="s">
        <v>3505</v>
      </c>
      <c r="Q560" s="1" t="s">
        <v>3506</v>
      </c>
      <c r="R560" s="3" t="s">
        <v>3507</v>
      </c>
      <c r="S560" s="1" t="s">
        <v>3508</v>
      </c>
      <c r="T560" s="1" t="s">
        <v>3509</v>
      </c>
      <c r="U560" s="1" t="s">
        <v>1784</v>
      </c>
      <c r="V560" s="5">
        <v>1.278</v>
      </c>
      <c r="W560" s="5">
        <v>0.135977230462203</v>
      </c>
      <c r="X560" s="1">
        <v>112.2</v>
      </c>
      <c r="Y560" s="1">
        <v>87.8</v>
      </c>
      <c r="Z560" s="3">
        <v>101.2</v>
      </c>
      <c r="AA560" s="3">
        <v>115.7</v>
      </c>
      <c r="AB560" s="3">
        <v>111.6</v>
      </c>
      <c r="AC560" s="3">
        <v>78.599999999999994</v>
      </c>
      <c r="AD560" s="3">
        <v>87.3</v>
      </c>
      <c r="AE560" s="3">
        <v>105.5</v>
      </c>
      <c r="AF560" s="7">
        <v>3046519.0625</v>
      </c>
      <c r="AG560" s="7">
        <v>3354816.75390625</v>
      </c>
      <c r="AH560" s="7">
        <v>3708910.7265625</v>
      </c>
      <c r="AI560" s="7">
        <v>2278487.3125</v>
      </c>
      <c r="AJ560" s="7">
        <v>3015661.796875</v>
      </c>
      <c r="AK560" s="7">
        <v>3020022.296875</v>
      </c>
      <c r="AL560" s="8">
        <v>3554300.3735617301</v>
      </c>
      <c r="AM560" s="8">
        <v>4062781.4684944702</v>
      </c>
      <c r="AN560" s="8">
        <v>3919425.0321684401</v>
      </c>
      <c r="AO560" s="8">
        <v>2758680.8423423599</v>
      </c>
      <c r="AP560" s="8">
        <v>3066378.3580597001</v>
      </c>
      <c r="AQ560" s="8">
        <v>3705644.8616321399</v>
      </c>
      <c r="AR560" s="1" t="s">
        <v>50</v>
      </c>
      <c r="AS560" s="1" t="s">
        <v>50</v>
      </c>
      <c r="AT560" s="1" t="s">
        <v>50</v>
      </c>
      <c r="AU560" s="1" t="s">
        <v>50</v>
      </c>
      <c r="AV560" s="1" t="s">
        <v>50</v>
      </c>
      <c r="AW560" s="1" t="s">
        <v>50</v>
      </c>
      <c r="AX560" s="1" t="s">
        <v>3510</v>
      </c>
      <c r="AY560" s="12">
        <f t="shared" si="36"/>
        <v>1.2104569399212179</v>
      </c>
      <c r="AZ560" s="12">
        <f t="shared" si="33"/>
        <v>0.27555175867013187</v>
      </c>
      <c r="BA560" s="12">
        <f t="shared" si="34"/>
        <v>0.10283798831554629</v>
      </c>
      <c r="BB560" s="12">
        <f t="shared" si="35"/>
        <v>0.98784642747844464</v>
      </c>
    </row>
    <row r="561" spans="1:54">
      <c r="A561" s="3" t="s">
        <v>50</v>
      </c>
      <c r="B561" s="1" t="s">
        <v>5629</v>
      </c>
      <c r="C561" s="3" t="s">
        <v>5630</v>
      </c>
      <c r="D561" s="1">
        <v>10</v>
      </c>
      <c r="E561" s="3">
        <v>9</v>
      </c>
      <c r="F561" s="3">
        <v>93</v>
      </c>
      <c r="G561" s="1">
        <v>9</v>
      </c>
      <c r="H561" s="1">
        <v>851</v>
      </c>
      <c r="I561" s="1">
        <v>98.7</v>
      </c>
      <c r="J561" s="1">
        <v>5.1100000000000003</v>
      </c>
      <c r="K561" s="1">
        <v>310.10000000000002</v>
      </c>
      <c r="L561" s="1" t="s">
        <v>353</v>
      </c>
      <c r="M561" s="1" t="s">
        <v>68</v>
      </c>
      <c r="N561" s="1" t="s">
        <v>55</v>
      </c>
      <c r="O561" s="1" t="s">
        <v>5631</v>
      </c>
      <c r="P561" s="1" t="s">
        <v>5632</v>
      </c>
      <c r="Q561" s="1" t="s">
        <v>5633</v>
      </c>
      <c r="R561" s="3" t="s">
        <v>5634</v>
      </c>
      <c r="S561" s="1" t="s">
        <v>5635</v>
      </c>
      <c r="T561" s="1" t="s">
        <v>55</v>
      </c>
      <c r="U561" s="1" t="s">
        <v>55</v>
      </c>
      <c r="V561" s="5">
        <v>1.147</v>
      </c>
      <c r="W561" s="5">
        <v>5.5781770079209397E-2</v>
      </c>
      <c r="X561" s="1">
        <v>106.8</v>
      </c>
      <c r="Y561" s="1">
        <v>93.2</v>
      </c>
      <c r="Z561" s="3">
        <v>104.8</v>
      </c>
      <c r="AA561" s="3">
        <v>106.7</v>
      </c>
      <c r="AB561" s="3">
        <v>116.8</v>
      </c>
      <c r="AC561" s="3">
        <v>80.900000000000006</v>
      </c>
      <c r="AD561" s="3">
        <v>97.7</v>
      </c>
      <c r="AE561" s="3">
        <v>93</v>
      </c>
      <c r="AF561" s="7">
        <v>15235931.177734399</v>
      </c>
      <c r="AG561" s="7">
        <v>14770248.7304688</v>
      </c>
      <c r="AH561" s="7">
        <v>18653609.78125</v>
      </c>
      <c r="AI561" s="7">
        <v>11160725.7890625</v>
      </c>
      <c r="AJ561" s="7">
        <v>16311239.6992188</v>
      </c>
      <c r="AK561" s="7">
        <v>12745769.176757799</v>
      </c>
      <c r="AL561" s="8">
        <v>17530810.253892399</v>
      </c>
      <c r="AM561" s="8">
        <v>17840539.394789901</v>
      </c>
      <c r="AN561" s="8">
        <v>19539029.670796201</v>
      </c>
      <c r="AO561" s="8">
        <v>13534868.2506944</v>
      </c>
      <c r="AP561" s="8">
        <v>16342588.491761301</v>
      </c>
      <c r="AQ561" s="8">
        <v>15555010.036886901</v>
      </c>
      <c r="AR561" s="1" t="s">
        <v>50</v>
      </c>
      <c r="AS561" s="1" t="s">
        <v>50</v>
      </c>
      <c r="AT561" s="1" t="s">
        <v>50</v>
      </c>
      <c r="AU561" s="1" t="s">
        <v>50</v>
      </c>
      <c r="AV561" s="1" t="s">
        <v>50</v>
      </c>
      <c r="AW561" s="1" t="s">
        <v>50</v>
      </c>
      <c r="AX561" s="1" t="s">
        <v>5636</v>
      </c>
      <c r="AY561" s="12">
        <f t="shared" si="36"/>
        <v>1.2086154068228001</v>
      </c>
      <c r="AZ561" s="12">
        <f t="shared" si="33"/>
        <v>0.27335523801996997</v>
      </c>
      <c r="BA561" s="12">
        <f t="shared" si="34"/>
        <v>3.8866652630254531E-2</v>
      </c>
      <c r="BB561" s="12">
        <f t="shared" si="35"/>
        <v>1.4104228611389682</v>
      </c>
    </row>
    <row r="562" spans="1:54">
      <c r="A562" s="3" t="s">
        <v>50</v>
      </c>
      <c r="B562" s="1" t="s">
        <v>8982</v>
      </c>
      <c r="C562" s="3" t="s">
        <v>8983</v>
      </c>
      <c r="D562" s="1">
        <v>1</v>
      </c>
      <c r="E562" s="3">
        <v>2</v>
      </c>
      <c r="F562" s="3">
        <v>9</v>
      </c>
      <c r="G562" s="1">
        <v>2</v>
      </c>
      <c r="H562" s="1">
        <v>1616</v>
      </c>
      <c r="I562" s="1">
        <v>183.1</v>
      </c>
      <c r="J562" s="1">
        <v>7.75</v>
      </c>
      <c r="K562" s="1">
        <v>13.42</v>
      </c>
      <c r="L562" s="1" t="s">
        <v>641</v>
      </c>
      <c r="M562" s="1" t="s">
        <v>151</v>
      </c>
      <c r="N562" s="1" t="s">
        <v>69</v>
      </c>
      <c r="O562" s="1" t="s">
        <v>8984</v>
      </c>
      <c r="P562" s="1" t="s">
        <v>8985</v>
      </c>
      <c r="Q562" s="1" t="s">
        <v>8986</v>
      </c>
      <c r="R562" s="3" t="s">
        <v>8987</v>
      </c>
      <c r="S562" s="1" t="s">
        <v>8988</v>
      </c>
      <c r="T562" s="1" t="s">
        <v>8989</v>
      </c>
      <c r="U562" s="1" t="s">
        <v>8990</v>
      </c>
      <c r="V562" s="5">
        <v>1.0169999999999999</v>
      </c>
      <c r="W562" s="5">
        <v>0.37895021234913101</v>
      </c>
      <c r="X562" s="1">
        <v>100.8</v>
      </c>
      <c r="Y562" s="1">
        <v>99.2</v>
      </c>
      <c r="Z562" s="3">
        <v>107.5</v>
      </c>
      <c r="AA562" s="3">
        <v>121.5</v>
      </c>
      <c r="AB562" s="3">
        <v>99.2</v>
      </c>
      <c r="AC562" s="3">
        <v>59.1</v>
      </c>
      <c r="AD562" s="3">
        <v>105.7</v>
      </c>
      <c r="AE562" s="3">
        <v>107</v>
      </c>
      <c r="AF562" s="7">
        <v>326035.0703125</v>
      </c>
      <c r="AG562" s="7">
        <v>351257.6171875</v>
      </c>
      <c r="AH562" s="7">
        <v>331515.6484375</v>
      </c>
      <c r="AI562" s="7">
        <v>170241.55078125</v>
      </c>
      <c r="AJ562" s="7">
        <v>368899.203125</v>
      </c>
      <c r="AK562" s="7">
        <v>307063.5</v>
      </c>
      <c r="AL562" s="8">
        <v>375143.39537813701</v>
      </c>
      <c r="AM562" s="8">
        <v>424030.16189144203</v>
      </c>
      <c r="AN562" s="8">
        <v>346106.98965448397</v>
      </c>
      <c r="AO562" s="8">
        <v>206120.13160415101</v>
      </c>
      <c r="AP562" s="8">
        <v>368899.203125</v>
      </c>
      <c r="AQ562" s="8">
        <v>373471.40831609198</v>
      </c>
      <c r="AR562" s="1" t="s">
        <v>50</v>
      </c>
      <c r="AS562" s="1" t="s">
        <v>62</v>
      </c>
      <c r="AT562" s="1" t="s">
        <v>50</v>
      </c>
      <c r="AU562" s="1" t="s">
        <v>50</v>
      </c>
      <c r="AV562" s="1" t="s">
        <v>50</v>
      </c>
      <c r="AW562" s="1" t="s">
        <v>50</v>
      </c>
      <c r="AX562" s="1" t="s">
        <v>8991</v>
      </c>
      <c r="AY562" s="12">
        <f t="shared" si="36"/>
        <v>1.2074767785787797</v>
      </c>
      <c r="AZ562" s="12">
        <f t="shared" si="33"/>
        <v>0.27199544433941375</v>
      </c>
      <c r="BA562" s="12">
        <f t="shared" si="34"/>
        <v>0.33248089395243713</v>
      </c>
      <c r="BB562" s="12">
        <f t="shared" si="35"/>
        <v>0.47823330641932965</v>
      </c>
    </row>
    <row r="563" spans="1:54">
      <c r="A563" s="3" t="s">
        <v>50</v>
      </c>
      <c r="B563" s="1" t="s">
        <v>4169</v>
      </c>
      <c r="C563" s="3" t="s">
        <v>4170</v>
      </c>
      <c r="D563" s="1">
        <v>4</v>
      </c>
      <c r="E563" s="3">
        <v>1</v>
      </c>
      <c r="F563" s="3">
        <v>7</v>
      </c>
      <c r="G563" s="1">
        <v>1</v>
      </c>
      <c r="H563" s="1">
        <v>425</v>
      </c>
      <c r="I563" s="1">
        <v>47.9</v>
      </c>
      <c r="J563" s="1">
        <v>8.5299999999999994</v>
      </c>
      <c r="K563" s="1">
        <v>28.1</v>
      </c>
      <c r="L563" s="1" t="s">
        <v>4171</v>
      </c>
      <c r="M563" s="1" t="s">
        <v>4172</v>
      </c>
      <c r="N563" s="1" t="s">
        <v>108</v>
      </c>
      <c r="O563" s="1" t="s">
        <v>4173</v>
      </c>
      <c r="P563" s="1" t="s">
        <v>4174</v>
      </c>
      <c r="Q563" s="1" t="s">
        <v>4175</v>
      </c>
      <c r="R563" s="3" t="s">
        <v>4176</v>
      </c>
      <c r="S563" s="1" t="s">
        <v>4177</v>
      </c>
      <c r="T563" s="1" t="s">
        <v>55</v>
      </c>
      <c r="U563" s="1" t="s">
        <v>55</v>
      </c>
      <c r="V563" s="5">
        <v>1.23</v>
      </c>
      <c r="W563" s="5">
        <v>0.31359710816222502</v>
      </c>
      <c r="X563" s="1">
        <v>110.3</v>
      </c>
      <c r="Y563" s="1">
        <v>89.7</v>
      </c>
      <c r="Z563" s="3">
        <v>86.8</v>
      </c>
      <c r="AA563" s="3">
        <v>124</v>
      </c>
      <c r="AB563" s="3">
        <v>117.4</v>
      </c>
      <c r="AC563" s="3">
        <v>106.1</v>
      </c>
      <c r="AD563" s="3">
        <v>95.4</v>
      </c>
      <c r="AE563" s="3">
        <v>70.400000000000006</v>
      </c>
      <c r="AF563" s="7">
        <v>626335.8125</v>
      </c>
      <c r="AG563" s="7">
        <v>853080.9375</v>
      </c>
      <c r="AH563" s="7">
        <v>933391.1875</v>
      </c>
      <c r="AI563" s="7">
        <v>727561.875</v>
      </c>
      <c r="AJ563" s="7">
        <v>792118.4375</v>
      </c>
      <c r="AK563" s="7">
        <v>480303.9375</v>
      </c>
      <c r="AL563" s="8">
        <v>720676.28529336804</v>
      </c>
      <c r="AM563" s="8">
        <v>1029819.79702247</v>
      </c>
      <c r="AN563" s="8">
        <v>974473.4995113</v>
      </c>
      <c r="AO563" s="8">
        <v>880896.28376246896</v>
      </c>
      <c r="AP563" s="8">
        <v>792118.4375</v>
      </c>
      <c r="AQ563" s="8">
        <v>584178.151938895</v>
      </c>
      <c r="AR563" s="1" t="s">
        <v>50</v>
      </c>
      <c r="AS563" s="1" t="s">
        <v>50</v>
      </c>
      <c r="AT563" s="1" t="s">
        <v>50</v>
      </c>
      <c r="AU563" s="1" t="s">
        <v>50</v>
      </c>
      <c r="AV563" s="1" t="s">
        <v>50</v>
      </c>
      <c r="AW563" s="1" t="s">
        <v>50</v>
      </c>
      <c r="AX563" s="1" t="s">
        <v>4178</v>
      </c>
      <c r="AY563" s="12">
        <f t="shared" si="36"/>
        <v>1.207238253398492</v>
      </c>
      <c r="AZ563" s="12">
        <f t="shared" si="33"/>
        <v>0.27171042594901129</v>
      </c>
      <c r="BA563" s="12">
        <f t="shared" si="34"/>
        <v>0.29518060427835396</v>
      </c>
      <c r="BB563" s="12">
        <f t="shared" si="35"/>
        <v>0.52991218252522043</v>
      </c>
    </row>
    <row r="564" spans="1:54">
      <c r="A564" s="3" t="s">
        <v>50</v>
      </c>
      <c r="B564" s="1" t="s">
        <v>3658</v>
      </c>
      <c r="C564" s="3" t="s">
        <v>3659</v>
      </c>
      <c r="D564" s="1">
        <v>8</v>
      </c>
      <c r="E564" s="3">
        <v>3</v>
      </c>
      <c r="F564" s="3">
        <v>8</v>
      </c>
      <c r="G564" s="1">
        <v>3</v>
      </c>
      <c r="H564" s="1">
        <v>519</v>
      </c>
      <c r="I564" s="1">
        <v>59.5</v>
      </c>
      <c r="J564" s="1">
        <v>6.9</v>
      </c>
      <c r="K564" s="1">
        <v>21.05</v>
      </c>
      <c r="L564" s="1" t="s">
        <v>67</v>
      </c>
      <c r="M564" s="1" t="s">
        <v>151</v>
      </c>
      <c r="N564" s="1" t="s">
        <v>69</v>
      </c>
      <c r="O564" s="1" t="s">
        <v>3660</v>
      </c>
      <c r="P564" s="1" t="s">
        <v>3661</v>
      </c>
      <c r="Q564" s="1" t="s">
        <v>3662</v>
      </c>
      <c r="R564" s="3" t="s">
        <v>3663</v>
      </c>
      <c r="S564" s="1" t="s">
        <v>3664</v>
      </c>
      <c r="T564" s="1" t="s">
        <v>3665</v>
      </c>
      <c r="U564" s="1" t="s">
        <v>55</v>
      </c>
      <c r="V564" s="5">
        <v>1.2689999999999999</v>
      </c>
      <c r="W564" s="5">
        <v>0.33266227830407902</v>
      </c>
      <c r="X564" s="1">
        <v>111.8</v>
      </c>
      <c r="Y564" s="1">
        <v>88.2</v>
      </c>
      <c r="Z564" s="3">
        <v>125.9</v>
      </c>
      <c r="AA564" s="3">
        <v>92.4</v>
      </c>
      <c r="AB564" s="3">
        <v>109.8</v>
      </c>
      <c r="AC564" s="3">
        <v>86.5</v>
      </c>
      <c r="AD564" s="3">
        <v>68.3</v>
      </c>
      <c r="AE564" s="3">
        <v>117</v>
      </c>
      <c r="AF564" s="7">
        <v>808441.6875</v>
      </c>
      <c r="AG564" s="7">
        <v>565496.3203125</v>
      </c>
      <c r="AH564" s="7">
        <v>776775.59375</v>
      </c>
      <c r="AI564" s="7">
        <v>520330.96875</v>
      </c>
      <c r="AJ564" s="7">
        <v>462792.8828125</v>
      </c>
      <c r="AK564" s="7">
        <v>710489.078125</v>
      </c>
      <c r="AL564" s="8">
        <v>930211.462599069</v>
      </c>
      <c r="AM564" s="8">
        <v>682654.224472309</v>
      </c>
      <c r="AN564" s="8">
        <v>810964.62160087703</v>
      </c>
      <c r="AO564" s="8">
        <v>639143.23556404805</v>
      </c>
      <c r="AP564" s="8">
        <v>504617.77337644802</v>
      </c>
      <c r="AQ564" s="8">
        <v>864144.89706704102</v>
      </c>
      <c r="AR564" s="1" t="s">
        <v>50</v>
      </c>
      <c r="AS564" s="1" t="s">
        <v>50</v>
      </c>
      <c r="AT564" s="1" t="s">
        <v>50</v>
      </c>
      <c r="AU564" s="1" t="s">
        <v>50</v>
      </c>
      <c r="AV564" s="1" t="s">
        <v>62</v>
      </c>
      <c r="AW564" s="1" t="s">
        <v>50</v>
      </c>
      <c r="AX564" s="1" t="s">
        <v>3666</v>
      </c>
      <c r="AY564" s="12">
        <f t="shared" si="36"/>
        <v>1.207143373312612</v>
      </c>
      <c r="AZ564" s="12">
        <f t="shared" si="33"/>
        <v>0.27159703622807052</v>
      </c>
      <c r="BA564" s="12">
        <f t="shared" si="34"/>
        <v>0.33605343594253007</v>
      </c>
      <c r="BB564" s="12">
        <f t="shared" si="35"/>
        <v>0.47359165984287027</v>
      </c>
    </row>
    <row r="565" spans="1:54">
      <c r="A565" s="3" t="s">
        <v>50</v>
      </c>
      <c r="B565" s="1" t="s">
        <v>8033</v>
      </c>
      <c r="C565" s="3" t="s">
        <v>8034</v>
      </c>
      <c r="D565" s="1">
        <v>4</v>
      </c>
      <c r="E565" s="3">
        <v>1</v>
      </c>
      <c r="F565" s="3">
        <v>6</v>
      </c>
      <c r="G565" s="1">
        <v>1</v>
      </c>
      <c r="H565" s="1">
        <v>418</v>
      </c>
      <c r="I565" s="1">
        <v>47.5</v>
      </c>
      <c r="J565" s="1">
        <v>6.79</v>
      </c>
      <c r="K565" s="1">
        <v>16.38</v>
      </c>
      <c r="L565" s="1" t="s">
        <v>574</v>
      </c>
      <c r="M565" s="1" t="s">
        <v>5304</v>
      </c>
      <c r="N565" s="1" t="s">
        <v>1314</v>
      </c>
      <c r="O565" s="1" t="s">
        <v>8035</v>
      </c>
      <c r="P565" s="1" t="s">
        <v>8036</v>
      </c>
      <c r="Q565" s="1" t="s">
        <v>8037</v>
      </c>
      <c r="R565" s="3" t="s">
        <v>8038</v>
      </c>
      <c r="S565" s="1" t="s">
        <v>8039</v>
      </c>
      <c r="T565" s="1" t="s">
        <v>8040</v>
      </c>
      <c r="U565" s="1" t="s">
        <v>8041</v>
      </c>
      <c r="V565" s="5">
        <v>1.0489999999999999</v>
      </c>
      <c r="W565" s="5">
        <v>0.213914282052274</v>
      </c>
      <c r="X565" s="1">
        <v>102.4</v>
      </c>
      <c r="Y565" s="1">
        <v>97.6</v>
      </c>
      <c r="Z565" s="3">
        <v>120.7</v>
      </c>
      <c r="AA565" s="3">
        <v>102.8</v>
      </c>
      <c r="AB565" s="3">
        <v>104.6</v>
      </c>
      <c r="AC565" s="3">
        <v>99.8</v>
      </c>
      <c r="AD565" s="3">
        <v>71.5</v>
      </c>
      <c r="AE565" s="3">
        <v>100.5</v>
      </c>
      <c r="AF565" s="7">
        <v>120289.703125</v>
      </c>
      <c r="AG565" s="7">
        <v>97655.671875</v>
      </c>
      <c r="AH565" s="7">
        <v>114955.640625</v>
      </c>
      <c r="AI565" s="7">
        <v>94522.9375</v>
      </c>
      <c r="AJ565" s="7">
        <v>82049.234375</v>
      </c>
      <c r="AK565" s="7">
        <v>94802.515625</v>
      </c>
      <c r="AL565" s="8">
        <v>138408.078664937</v>
      </c>
      <c r="AM565" s="8">
        <v>117887.693614541</v>
      </c>
      <c r="AN565" s="8">
        <v>120015.302167621</v>
      </c>
      <c r="AO565" s="8">
        <v>114443.743185502</v>
      </c>
      <c r="AP565" s="8">
        <v>82049.234375</v>
      </c>
      <c r="AQ565" s="8">
        <v>115305.234983569</v>
      </c>
      <c r="AR565" s="1" t="s">
        <v>50</v>
      </c>
      <c r="AS565" s="1" t="s">
        <v>50</v>
      </c>
      <c r="AT565" s="1" t="s">
        <v>50</v>
      </c>
      <c r="AU565" s="1" t="s">
        <v>50</v>
      </c>
      <c r="AV565" s="1" t="s">
        <v>50</v>
      </c>
      <c r="AW565" s="1" t="s">
        <v>50</v>
      </c>
      <c r="AX565" s="1" t="s">
        <v>499</v>
      </c>
      <c r="AY565" s="12">
        <f t="shared" si="36"/>
        <v>1.2069058105774402</v>
      </c>
      <c r="AZ565" s="12">
        <f t="shared" si="33"/>
        <v>0.27131308958495653</v>
      </c>
      <c r="BA565" s="12">
        <f t="shared" si="34"/>
        <v>0.1666101957836135</v>
      </c>
      <c r="BB565" s="12">
        <f t="shared" si="35"/>
        <v>0.77829842527572946</v>
      </c>
    </row>
    <row r="566" spans="1:54">
      <c r="A566" s="3" t="s">
        <v>50</v>
      </c>
      <c r="B566" s="1" t="s">
        <v>3743</v>
      </c>
      <c r="C566" s="3" t="s">
        <v>3744</v>
      </c>
      <c r="D566" s="1">
        <v>2</v>
      </c>
      <c r="E566" s="3">
        <v>3</v>
      </c>
      <c r="F566" s="3">
        <v>16</v>
      </c>
      <c r="G566" s="1">
        <v>3</v>
      </c>
      <c r="H566" s="1">
        <v>1490</v>
      </c>
      <c r="I566" s="1">
        <v>164.1</v>
      </c>
      <c r="J566" s="1">
        <v>9.44</v>
      </c>
      <c r="K566" s="1">
        <v>35.590000000000003</v>
      </c>
      <c r="L566" s="1" t="s">
        <v>2307</v>
      </c>
      <c r="M566" s="1" t="s">
        <v>151</v>
      </c>
      <c r="N566" s="1" t="s">
        <v>1508</v>
      </c>
      <c r="O566" s="1" t="s">
        <v>2186</v>
      </c>
      <c r="P566" s="1" t="s">
        <v>3745</v>
      </c>
      <c r="Q566" s="1" t="s">
        <v>3746</v>
      </c>
      <c r="R566" s="3" t="s">
        <v>3747</v>
      </c>
      <c r="S566" s="1" t="s">
        <v>3748</v>
      </c>
      <c r="T566" s="1" t="s">
        <v>3749</v>
      </c>
      <c r="U566" s="1" t="s">
        <v>2098</v>
      </c>
      <c r="V566" s="5">
        <v>1.2629999999999999</v>
      </c>
      <c r="W566" s="5">
        <v>0.185398918976037</v>
      </c>
      <c r="X566" s="1">
        <v>111.6</v>
      </c>
      <c r="Y566" s="1">
        <v>88.4</v>
      </c>
      <c r="Z566" s="3">
        <v>123.9</v>
      </c>
      <c r="AA566" s="3">
        <v>90.7</v>
      </c>
      <c r="AB566" s="3">
        <v>113.5</v>
      </c>
      <c r="AC566" s="3">
        <v>95</v>
      </c>
      <c r="AD566" s="3">
        <v>89.9</v>
      </c>
      <c r="AE566" s="3">
        <v>87</v>
      </c>
      <c r="AF566" s="7">
        <v>1061544.8828125</v>
      </c>
      <c r="AG566" s="7">
        <v>740711.86328125</v>
      </c>
      <c r="AH566" s="7">
        <v>1072253.140625</v>
      </c>
      <c r="AI566" s="7">
        <v>773813.15234375</v>
      </c>
      <c r="AJ566" s="7">
        <v>886451.75</v>
      </c>
      <c r="AK566" s="7">
        <v>704920.376953125</v>
      </c>
      <c r="AL566" s="8">
        <v>1221437.77754604</v>
      </c>
      <c r="AM566" s="8">
        <v>894170.42060728697</v>
      </c>
      <c r="AN566" s="8">
        <v>1119447.3274441799</v>
      </c>
      <c r="AO566" s="8">
        <v>936895.06507763499</v>
      </c>
      <c r="AP566" s="8">
        <v>886451.75</v>
      </c>
      <c r="AQ566" s="8">
        <v>857371.86585638998</v>
      </c>
      <c r="AR566" s="1" t="s">
        <v>50</v>
      </c>
      <c r="AS566" s="1" t="s">
        <v>50</v>
      </c>
      <c r="AT566" s="1" t="s">
        <v>50</v>
      </c>
      <c r="AU566" s="1" t="s">
        <v>50</v>
      </c>
      <c r="AV566" s="1" t="s">
        <v>50</v>
      </c>
      <c r="AW566" s="1" t="s">
        <v>50</v>
      </c>
      <c r="AX566" s="1" t="s">
        <v>3750</v>
      </c>
      <c r="AY566" s="12">
        <f t="shared" si="36"/>
        <v>1.2067866533724971</v>
      </c>
      <c r="AZ566" s="12">
        <f t="shared" si="33"/>
        <v>0.27117064599583762</v>
      </c>
      <c r="BA566" s="12">
        <f t="shared" si="34"/>
        <v>0.13666932616049868</v>
      </c>
      <c r="BB566" s="12">
        <f t="shared" si="35"/>
        <v>0.86432894683706329</v>
      </c>
    </row>
    <row r="567" spans="1:54">
      <c r="A567" s="3" t="s">
        <v>50</v>
      </c>
      <c r="B567" s="1" t="s">
        <v>4018</v>
      </c>
      <c r="C567" s="3" t="s">
        <v>4019</v>
      </c>
      <c r="D567" s="1">
        <v>12</v>
      </c>
      <c r="E567" s="3">
        <v>12</v>
      </c>
      <c r="F567" s="3">
        <v>89</v>
      </c>
      <c r="G567" s="1">
        <v>12</v>
      </c>
      <c r="H567" s="1">
        <v>1186</v>
      </c>
      <c r="I567" s="1">
        <v>131.6</v>
      </c>
      <c r="J567" s="1">
        <v>7.2</v>
      </c>
      <c r="K567" s="1">
        <v>242.51</v>
      </c>
      <c r="L567" s="1" t="s">
        <v>4020</v>
      </c>
      <c r="M567" s="1" t="s">
        <v>151</v>
      </c>
      <c r="N567" s="1" t="s">
        <v>108</v>
      </c>
      <c r="O567" s="1" t="s">
        <v>4021</v>
      </c>
      <c r="P567" s="1" t="s">
        <v>4022</v>
      </c>
      <c r="Q567" s="1" t="s">
        <v>4023</v>
      </c>
      <c r="R567" s="3" t="s">
        <v>4024</v>
      </c>
      <c r="S567" s="1" t="s">
        <v>4025</v>
      </c>
      <c r="T567" s="1" t="s">
        <v>55</v>
      </c>
      <c r="U567" s="1" t="s">
        <v>55</v>
      </c>
      <c r="V567" s="5">
        <v>1.2410000000000001</v>
      </c>
      <c r="W567" s="5">
        <v>0.26815142056867802</v>
      </c>
      <c r="X567" s="1">
        <v>110.7</v>
      </c>
      <c r="Y567" s="1">
        <v>89.3</v>
      </c>
      <c r="Z567" s="3">
        <v>127.5</v>
      </c>
      <c r="AA567" s="3">
        <v>86.2</v>
      </c>
      <c r="AB567" s="3">
        <v>114.3</v>
      </c>
      <c r="AC567" s="3">
        <v>83.6</v>
      </c>
      <c r="AD567" s="3">
        <v>96.2</v>
      </c>
      <c r="AE567" s="3">
        <v>92.2</v>
      </c>
      <c r="AF567" s="7">
        <v>26480495.4296875</v>
      </c>
      <c r="AG567" s="7">
        <v>17046367.421875</v>
      </c>
      <c r="AH567" s="7">
        <v>26170136.5</v>
      </c>
      <c r="AI567" s="7">
        <v>16521208.1796875</v>
      </c>
      <c r="AJ567" s="7">
        <v>22974958.7265625</v>
      </c>
      <c r="AK567" s="7">
        <v>18129760.003906298</v>
      </c>
      <c r="AL567" s="8">
        <v>30511769.987989899</v>
      </c>
      <c r="AM567" s="8">
        <v>20613343.522304699</v>
      </c>
      <c r="AN567" s="8">
        <v>27357351.264379598</v>
      </c>
      <c r="AO567" s="8">
        <v>20013496.117842302</v>
      </c>
      <c r="AP567" s="8">
        <v>23005503.1088548</v>
      </c>
      <c r="AQ567" s="8">
        <v>22050640.9947506</v>
      </c>
      <c r="AR567" s="1" t="s">
        <v>50</v>
      </c>
      <c r="AS567" s="1" t="s">
        <v>50</v>
      </c>
      <c r="AT567" s="1" t="s">
        <v>50</v>
      </c>
      <c r="AU567" s="1" t="s">
        <v>50</v>
      </c>
      <c r="AV567" s="1" t="s">
        <v>50</v>
      </c>
      <c r="AW567" s="1" t="s">
        <v>50</v>
      </c>
      <c r="AX567" s="1" t="s">
        <v>4026</v>
      </c>
      <c r="AY567" s="12">
        <f t="shared" si="36"/>
        <v>1.2061303014367288</v>
      </c>
      <c r="AZ567" s="12">
        <f t="shared" si="33"/>
        <v>0.27038577380678164</v>
      </c>
      <c r="BA567" s="12">
        <f t="shared" si="34"/>
        <v>0.21653556699237478</v>
      </c>
      <c r="BB567" s="12">
        <f t="shared" si="35"/>
        <v>0.66447075852598558</v>
      </c>
    </row>
    <row r="568" spans="1:54">
      <c r="A568" s="3" t="s">
        <v>50</v>
      </c>
      <c r="B568" s="1" t="s">
        <v>4027</v>
      </c>
      <c r="C568" s="3" t="s">
        <v>4028</v>
      </c>
      <c r="D568" s="1">
        <v>3</v>
      </c>
      <c r="E568" s="3">
        <v>7</v>
      </c>
      <c r="F568" s="3">
        <v>76</v>
      </c>
      <c r="G568" s="1">
        <v>7</v>
      </c>
      <c r="H568" s="1">
        <v>2109</v>
      </c>
      <c r="I568" s="1">
        <v>239.3</v>
      </c>
      <c r="J568" s="1">
        <v>6.8</v>
      </c>
      <c r="K568" s="1">
        <v>264.37</v>
      </c>
      <c r="L568" s="1" t="s">
        <v>55</v>
      </c>
      <c r="M568" s="1" t="s">
        <v>55</v>
      </c>
      <c r="N568" s="1" t="s">
        <v>55</v>
      </c>
      <c r="O568" s="1" t="s">
        <v>55</v>
      </c>
      <c r="P568" s="1" t="s">
        <v>55</v>
      </c>
      <c r="Q568" s="1" t="s">
        <v>55</v>
      </c>
      <c r="R568" s="3" t="s">
        <v>4029</v>
      </c>
      <c r="S568" s="1" t="s">
        <v>4027</v>
      </c>
      <c r="T568" s="1" t="s">
        <v>55</v>
      </c>
      <c r="U568" s="1" t="s">
        <v>55</v>
      </c>
      <c r="V568" s="5">
        <v>1.2390000000000001</v>
      </c>
      <c r="W568" s="5">
        <v>4.4419027292647198E-2</v>
      </c>
      <c r="X568" s="1">
        <v>110.7</v>
      </c>
      <c r="Y568" s="1">
        <v>89.3</v>
      </c>
      <c r="Z568" s="3">
        <v>99.7</v>
      </c>
      <c r="AA568" s="3">
        <v>118.1</v>
      </c>
      <c r="AB568" s="3">
        <v>110.2</v>
      </c>
      <c r="AC568" s="3">
        <v>85.3</v>
      </c>
      <c r="AD568" s="3">
        <v>88.9</v>
      </c>
      <c r="AE568" s="3">
        <v>97.7</v>
      </c>
      <c r="AF568" s="7">
        <v>13975824.3125</v>
      </c>
      <c r="AG568" s="7">
        <v>15811589.65625</v>
      </c>
      <c r="AH568" s="7">
        <v>17093190.25</v>
      </c>
      <c r="AI568" s="7">
        <v>11338793.8984375</v>
      </c>
      <c r="AJ568" s="7">
        <v>14367845.890625</v>
      </c>
      <c r="AK568" s="7">
        <v>13004956.7421875</v>
      </c>
      <c r="AL568" s="8">
        <v>16147992.6455341</v>
      </c>
      <c r="AM568" s="8">
        <v>19130006.0527617</v>
      </c>
      <c r="AN568" s="8">
        <v>17845530.516892701</v>
      </c>
      <c r="AO568" s="8">
        <v>13821238.7348864</v>
      </c>
      <c r="AP568" s="8">
        <v>14403652.923940601</v>
      </c>
      <c r="AQ568" s="8">
        <v>15821115.43825</v>
      </c>
      <c r="AR568" s="1" t="s">
        <v>50</v>
      </c>
      <c r="AS568" s="1" t="s">
        <v>50</v>
      </c>
      <c r="AT568" s="1" t="s">
        <v>50</v>
      </c>
      <c r="AU568" s="1" t="s">
        <v>50</v>
      </c>
      <c r="AV568" s="1" t="s">
        <v>50</v>
      </c>
      <c r="AW568" s="1" t="s">
        <v>50</v>
      </c>
      <c r="AX568" s="1" t="s">
        <v>4030</v>
      </c>
      <c r="AY568" s="12">
        <f t="shared" si="36"/>
        <v>1.206091827985786</v>
      </c>
      <c r="AZ568" s="12">
        <f t="shared" si="33"/>
        <v>0.27033975361966128</v>
      </c>
      <c r="BA568" s="12">
        <f t="shared" si="34"/>
        <v>4.4693803859824126E-2</v>
      </c>
      <c r="BB568" s="12">
        <f t="shared" si="35"/>
        <v>1.3497526812530567</v>
      </c>
    </row>
    <row r="569" spans="1:54">
      <c r="A569" s="3" t="s">
        <v>50</v>
      </c>
      <c r="B569" s="1" t="s">
        <v>4242</v>
      </c>
      <c r="C569" s="3" t="s">
        <v>4243</v>
      </c>
      <c r="D569" s="1">
        <v>6</v>
      </c>
      <c r="E569" s="3">
        <v>6</v>
      </c>
      <c r="F569" s="3">
        <v>53</v>
      </c>
      <c r="G569" s="1">
        <v>6</v>
      </c>
      <c r="H569" s="1">
        <v>1970</v>
      </c>
      <c r="I569" s="1">
        <v>217</v>
      </c>
      <c r="J569" s="1">
        <v>7.37</v>
      </c>
      <c r="K569" s="1">
        <v>217.4</v>
      </c>
      <c r="L569" s="1" t="s">
        <v>67</v>
      </c>
      <c r="M569" s="1" t="s">
        <v>151</v>
      </c>
      <c r="N569" s="1" t="s">
        <v>69</v>
      </c>
      <c r="O569" s="1" t="s">
        <v>4244</v>
      </c>
      <c r="P569" s="1" t="s">
        <v>4245</v>
      </c>
      <c r="Q569" s="1" t="s">
        <v>55</v>
      </c>
      <c r="R569" s="3" t="s">
        <v>4246</v>
      </c>
      <c r="S569" s="1" t="s">
        <v>4247</v>
      </c>
      <c r="T569" s="1" t="s">
        <v>4248</v>
      </c>
      <c r="U569" s="1" t="s">
        <v>4249</v>
      </c>
      <c r="V569" s="5">
        <v>1.226</v>
      </c>
      <c r="W569" s="5">
        <v>4.6766342607544698E-2</v>
      </c>
      <c r="X569" s="1">
        <v>110.2</v>
      </c>
      <c r="Y569" s="1">
        <v>89.8</v>
      </c>
      <c r="Z569" s="3">
        <v>116.9</v>
      </c>
      <c r="AA569" s="3">
        <v>100.6</v>
      </c>
      <c r="AB569" s="3">
        <v>110.5</v>
      </c>
      <c r="AC569" s="3">
        <v>90.1</v>
      </c>
      <c r="AD569" s="3">
        <v>89.6</v>
      </c>
      <c r="AE569" s="3">
        <v>92.3</v>
      </c>
      <c r="AF569" s="7">
        <v>4329003.96875</v>
      </c>
      <c r="AG569" s="7">
        <v>3586030.52734375</v>
      </c>
      <c r="AH569" s="7">
        <v>4554504.53515625</v>
      </c>
      <c r="AI569" s="7">
        <v>3202877.6640625</v>
      </c>
      <c r="AJ569" s="7">
        <v>3845270.77734375</v>
      </c>
      <c r="AK569" s="7">
        <v>3199753.55859375</v>
      </c>
      <c r="AL569" s="8">
        <v>5032236.6783782002</v>
      </c>
      <c r="AM569" s="8">
        <v>4328974.0368691897</v>
      </c>
      <c r="AN569" s="8">
        <v>4754966.6553004598</v>
      </c>
      <c r="AO569" s="8">
        <v>3877887.4052718501</v>
      </c>
      <c r="AP569" s="8">
        <v>3856444.2676762501</v>
      </c>
      <c r="AQ569" s="8">
        <v>3970288.4095493401</v>
      </c>
      <c r="AR569" s="1" t="s">
        <v>50</v>
      </c>
      <c r="AS569" s="1" t="s">
        <v>50</v>
      </c>
      <c r="AT569" s="1" t="s">
        <v>50</v>
      </c>
      <c r="AU569" s="1" t="s">
        <v>50</v>
      </c>
      <c r="AV569" s="1" t="s">
        <v>50</v>
      </c>
      <c r="AW569" s="1" t="s">
        <v>50</v>
      </c>
      <c r="AX569" s="1" t="s">
        <v>4250</v>
      </c>
      <c r="AY569" s="12">
        <f t="shared" si="36"/>
        <v>1.2060346488013347</v>
      </c>
      <c r="AZ569" s="12">
        <f t="shared" si="33"/>
        <v>0.27027135577513767</v>
      </c>
      <c r="BA569" s="12">
        <f t="shared" si="34"/>
        <v>1.7927747439382306E-2</v>
      </c>
      <c r="BB569" s="12">
        <f t="shared" si="35"/>
        <v>1.7464742746376101</v>
      </c>
    </row>
    <row r="570" spans="1:54">
      <c r="A570" s="3" t="s">
        <v>50</v>
      </c>
      <c r="B570" s="1" t="s">
        <v>4582</v>
      </c>
      <c r="C570" s="3" t="s">
        <v>4583</v>
      </c>
      <c r="D570" s="1">
        <v>20</v>
      </c>
      <c r="E570" s="3">
        <v>10</v>
      </c>
      <c r="F570" s="3">
        <v>92</v>
      </c>
      <c r="G570" s="1">
        <v>10</v>
      </c>
      <c r="H570" s="1">
        <v>499</v>
      </c>
      <c r="I570" s="1">
        <v>55.4</v>
      </c>
      <c r="J570" s="1">
        <v>5.78</v>
      </c>
      <c r="K570" s="1">
        <v>316.97000000000003</v>
      </c>
      <c r="L570" s="1" t="s">
        <v>546</v>
      </c>
      <c r="M570" s="1" t="s">
        <v>68</v>
      </c>
      <c r="N570" s="1" t="s">
        <v>69</v>
      </c>
      <c r="O570" s="1" t="s">
        <v>4584</v>
      </c>
      <c r="P570" s="1" t="s">
        <v>4585</v>
      </c>
      <c r="Q570" s="1" t="s">
        <v>4586</v>
      </c>
      <c r="R570" s="3" t="s">
        <v>4587</v>
      </c>
      <c r="S570" s="1" t="s">
        <v>4588</v>
      </c>
      <c r="T570" s="1" t="s">
        <v>238</v>
      </c>
      <c r="U570" s="1" t="s">
        <v>55</v>
      </c>
      <c r="V570" s="5">
        <v>1.206</v>
      </c>
      <c r="W570" s="5">
        <v>2.3610824768965599E-2</v>
      </c>
      <c r="X570" s="1">
        <v>109.3</v>
      </c>
      <c r="Y570" s="1">
        <v>90.7</v>
      </c>
      <c r="Z570" s="3">
        <v>111.4</v>
      </c>
      <c r="AA570" s="3">
        <v>101.2</v>
      </c>
      <c r="AB570" s="3">
        <v>115.5</v>
      </c>
      <c r="AC570" s="3">
        <v>94.8</v>
      </c>
      <c r="AD570" s="3">
        <v>84.9</v>
      </c>
      <c r="AE570" s="3">
        <v>92.4</v>
      </c>
      <c r="AF570" s="7">
        <v>10844418.6992188</v>
      </c>
      <c r="AG570" s="7">
        <v>9396039.5449218806</v>
      </c>
      <c r="AH570" s="7">
        <v>12362086.2773438</v>
      </c>
      <c r="AI570" s="7">
        <v>8707412.77734375</v>
      </c>
      <c r="AJ570" s="7">
        <v>9468371.859375</v>
      </c>
      <c r="AK570" s="7">
        <v>8455305.8271484394</v>
      </c>
      <c r="AL570" s="8">
        <v>12485824.2661842</v>
      </c>
      <c r="AM570" s="8">
        <v>11342684.042763</v>
      </c>
      <c r="AN570" s="8">
        <v>12949003.6166302</v>
      </c>
      <c r="AO570" s="8">
        <v>10628116.993556</v>
      </c>
      <c r="AP570" s="8">
        <v>9514283.5879678</v>
      </c>
      <c r="AQ570" s="8">
        <v>10354782.128262199</v>
      </c>
      <c r="AR570" s="1" t="s">
        <v>50</v>
      </c>
      <c r="AS570" s="1" t="s">
        <v>50</v>
      </c>
      <c r="AT570" s="1" t="s">
        <v>50</v>
      </c>
      <c r="AU570" s="1" t="s">
        <v>50</v>
      </c>
      <c r="AV570" s="1" t="s">
        <v>50</v>
      </c>
      <c r="AW570" s="1" t="s">
        <v>50</v>
      </c>
      <c r="AX570" s="1" t="s">
        <v>4589</v>
      </c>
      <c r="AY570" s="12">
        <f t="shared" si="36"/>
        <v>1.2059314552283598</v>
      </c>
      <c r="AZ570" s="12">
        <f t="shared" si="33"/>
        <v>0.27014790722764381</v>
      </c>
      <c r="BA570" s="12">
        <f t="shared" si="34"/>
        <v>2.2977279726140196E-2</v>
      </c>
      <c r="BB570" s="12">
        <f t="shared" si="35"/>
        <v>1.6387013886092927</v>
      </c>
    </row>
    <row r="571" spans="1:54">
      <c r="A571" s="3" t="s">
        <v>50</v>
      </c>
      <c r="B571" s="1" t="s">
        <v>3867</v>
      </c>
      <c r="C571" s="3" t="s">
        <v>3868</v>
      </c>
      <c r="D571" s="1">
        <v>1</v>
      </c>
      <c r="E571" s="3">
        <v>2</v>
      </c>
      <c r="F571" s="3">
        <v>11</v>
      </c>
      <c r="G571" s="1">
        <v>2</v>
      </c>
      <c r="H571" s="1">
        <v>2214</v>
      </c>
      <c r="I571" s="1">
        <v>247.6</v>
      </c>
      <c r="J571" s="1">
        <v>6.98</v>
      </c>
      <c r="K571" s="1">
        <v>31.17</v>
      </c>
      <c r="L571" s="1" t="s">
        <v>373</v>
      </c>
      <c r="M571" s="1" t="s">
        <v>322</v>
      </c>
      <c r="N571" s="1" t="s">
        <v>177</v>
      </c>
      <c r="O571" s="1" t="s">
        <v>3869</v>
      </c>
      <c r="P571" s="1" t="s">
        <v>3870</v>
      </c>
      <c r="Q571" s="1" t="s">
        <v>3871</v>
      </c>
      <c r="R571" s="3" t="s">
        <v>3872</v>
      </c>
      <c r="S571" s="1" t="s">
        <v>3873</v>
      </c>
      <c r="T571" s="1" t="s">
        <v>55</v>
      </c>
      <c r="U571" s="1" t="s">
        <v>55</v>
      </c>
      <c r="V571" s="5">
        <v>1.2509999999999999</v>
      </c>
      <c r="W571" s="5">
        <v>0.34582370812010799</v>
      </c>
      <c r="X571" s="1">
        <v>111.1</v>
      </c>
      <c r="Y571" s="1">
        <v>88.9</v>
      </c>
      <c r="Z571" s="3">
        <v>110.7</v>
      </c>
      <c r="AA571" s="3">
        <v>106.4</v>
      </c>
      <c r="AB571" s="3">
        <v>110.9</v>
      </c>
      <c r="AC571" s="3">
        <v>88.5</v>
      </c>
      <c r="AD571" s="3">
        <v>119.3</v>
      </c>
      <c r="AE571" s="3">
        <v>64.3</v>
      </c>
      <c r="AF571" s="7">
        <v>293947.365234375</v>
      </c>
      <c r="AG571" s="7">
        <v>269351.68359375</v>
      </c>
      <c r="AH571" s="7">
        <v>324636.5390625</v>
      </c>
      <c r="AI571" s="7">
        <v>223388.41015625</v>
      </c>
      <c r="AJ571" s="7">
        <v>364501.77734375</v>
      </c>
      <c r="AK571" s="7">
        <v>161509.6328125</v>
      </c>
      <c r="AL571" s="8">
        <v>338222.5493435</v>
      </c>
      <c r="AM571" s="8">
        <v>325155.19211936003</v>
      </c>
      <c r="AN571" s="8">
        <v>338925.10292151402</v>
      </c>
      <c r="AO571" s="8">
        <v>270467.74591129698</v>
      </c>
      <c r="AP571" s="8">
        <v>364501.77734375</v>
      </c>
      <c r="AQ571" s="8">
        <v>196438.94511428199</v>
      </c>
      <c r="AR571" s="1" t="s">
        <v>50</v>
      </c>
      <c r="AS571" s="1" t="s">
        <v>50</v>
      </c>
      <c r="AT571" s="1" t="s">
        <v>50</v>
      </c>
      <c r="AU571" s="1" t="s">
        <v>50</v>
      </c>
      <c r="AV571" s="1" t="s">
        <v>50</v>
      </c>
      <c r="AW571" s="1" t="s">
        <v>50</v>
      </c>
      <c r="AX571" s="1" t="s">
        <v>3874</v>
      </c>
      <c r="AY571" s="12">
        <f t="shared" si="36"/>
        <v>1.2055480338686306</v>
      </c>
      <c r="AZ571" s="12">
        <f t="shared" si="33"/>
        <v>0.26968913484213153</v>
      </c>
      <c r="BA571" s="12">
        <f t="shared" si="34"/>
        <v>0.30823152102167839</v>
      </c>
      <c r="BB571" s="12">
        <f t="shared" si="35"/>
        <v>0.51112295060855484</v>
      </c>
    </row>
    <row r="572" spans="1:54">
      <c r="A572" s="3" t="s">
        <v>50</v>
      </c>
      <c r="B572" s="1" t="s">
        <v>3071</v>
      </c>
      <c r="C572" s="3" t="s">
        <v>3072</v>
      </c>
      <c r="D572" s="1">
        <v>11</v>
      </c>
      <c r="E572" s="3">
        <v>4</v>
      </c>
      <c r="F572" s="3">
        <v>27</v>
      </c>
      <c r="G572" s="1">
        <v>4</v>
      </c>
      <c r="H572" s="1">
        <v>619</v>
      </c>
      <c r="I572" s="1">
        <v>70.5</v>
      </c>
      <c r="J572" s="1">
        <v>9.86</v>
      </c>
      <c r="K572" s="1">
        <v>107.5</v>
      </c>
      <c r="L572" s="1" t="s">
        <v>525</v>
      </c>
      <c r="M572" s="1" t="s">
        <v>68</v>
      </c>
      <c r="N572" s="1" t="s">
        <v>55</v>
      </c>
      <c r="O572" s="1" t="s">
        <v>3073</v>
      </c>
      <c r="P572" s="1" t="s">
        <v>3074</v>
      </c>
      <c r="Q572" s="1" t="s">
        <v>3075</v>
      </c>
      <c r="R572" s="3" t="s">
        <v>3076</v>
      </c>
      <c r="S572" s="1" t="s">
        <v>3077</v>
      </c>
      <c r="T572" s="1" t="s">
        <v>238</v>
      </c>
      <c r="U572" s="1" t="s">
        <v>55</v>
      </c>
      <c r="V572" s="5">
        <v>1.3340000000000001</v>
      </c>
      <c r="W572" s="5">
        <v>0.197747293626055</v>
      </c>
      <c r="X572" s="1">
        <v>114.3</v>
      </c>
      <c r="Y572" s="1">
        <v>85.7</v>
      </c>
      <c r="Z572" s="3">
        <v>96.9</v>
      </c>
      <c r="AA572" s="3">
        <v>117.7</v>
      </c>
      <c r="AB572" s="3">
        <v>113.4</v>
      </c>
      <c r="AC572" s="3">
        <v>109.6</v>
      </c>
      <c r="AD572" s="3">
        <v>85</v>
      </c>
      <c r="AE572" s="3">
        <v>77.5</v>
      </c>
      <c r="AF572" s="7">
        <v>1989405.70703125</v>
      </c>
      <c r="AG572" s="7">
        <v>2304612.6015625</v>
      </c>
      <c r="AH572" s="7">
        <v>2566347.6484375</v>
      </c>
      <c r="AI572" s="7">
        <v>2139961.7578125</v>
      </c>
      <c r="AJ572" s="7">
        <v>2008213.953125</v>
      </c>
      <c r="AK572" s="7">
        <v>1505759.22265625</v>
      </c>
      <c r="AL572" s="8">
        <v>2289055.6252277298</v>
      </c>
      <c r="AM572" s="8">
        <v>2782075.6240453701</v>
      </c>
      <c r="AN572" s="8">
        <v>2679302.9626021502</v>
      </c>
      <c r="AO572" s="8">
        <v>2590960.8854241199</v>
      </c>
      <c r="AP572" s="8">
        <v>2008213.953125</v>
      </c>
      <c r="AQ572" s="8">
        <v>1831406.26440581</v>
      </c>
      <c r="AR572" s="1" t="s">
        <v>50</v>
      </c>
      <c r="AS572" s="1" t="s">
        <v>50</v>
      </c>
      <c r="AT572" s="1" t="s">
        <v>50</v>
      </c>
      <c r="AU572" s="1" t="s">
        <v>50</v>
      </c>
      <c r="AV572" s="1" t="s">
        <v>50</v>
      </c>
      <c r="AW572" s="1" t="s">
        <v>50</v>
      </c>
      <c r="AX572" s="1" t="s">
        <v>3078</v>
      </c>
      <c r="AY572" s="12">
        <f t="shared" si="36"/>
        <v>1.2052463203230313</v>
      </c>
      <c r="AZ572" s="12">
        <f t="shared" si="33"/>
        <v>0.26932802512116261</v>
      </c>
      <c r="BA572" s="12">
        <f t="shared" si="34"/>
        <v>0.18392051526956255</v>
      </c>
      <c r="BB572" s="12">
        <f t="shared" si="35"/>
        <v>0.73536982502273651</v>
      </c>
    </row>
    <row r="573" spans="1:54">
      <c r="A573" s="3" t="s">
        <v>50</v>
      </c>
      <c r="B573" s="1" t="s">
        <v>4599</v>
      </c>
      <c r="C573" s="3" t="s">
        <v>4600</v>
      </c>
      <c r="D573" s="1">
        <v>6</v>
      </c>
      <c r="E573" s="3">
        <v>6</v>
      </c>
      <c r="F573" s="3">
        <v>35</v>
      </c>
      <c r="G573" s="1">
        <v>6</v>
      </c>
      <c r="H573" s="1">
        <v>1017</v>
      </c>
      <c r="I573" s="1">
        <v>110.2</v>
      </c>
      <c r="J573" s="1">
        <v>4.74</v>
      </c>
      <c r="K573" s="1">
        <v>87.62</v>
      </c>
      <c r="L573" s="1" t="s">
        <v>55</v>
      </c>
      <c r="M573" s="1" t="s">
        <v>68</v>
      </c>
      <c r="N573" s="1" t="s">
        <v>55</v>
      </c>
      <c r="O573" s="1" t="s">
        <v>4601</v>
      </c>
      <c r="P573" s="1" t="s">
        <v>4602</v>
      </c>
      <c r="Q573" s="1" t="s">
        <v>4603</v>
      </c>
      <c r="R573" s="3" t="s">
        <v>4604</v>
      </c>
      <c r="S573" s="1" t="s">
        <v>4605</v>
      </c>
      <c r="T573" s="1" t="s">
        <v>55</v>
      </c>
      <c r="U573" s="1" t="s">
        <v>55</v>
      </c>
      <c r="V573" s="5">
        <v>1.2050000000000001</v>
      </c>
      <c r="W573" s="5">
        <v>0.19570680426016501</v>
      </c>
      <c r="X573" s="1">
        <v>109.3</v>
      </c>
      <c r="Y573" s="1">
        <v>90.7</v>
      </c>
      <c r="Z573" s="3">
        <v>123.6</v>
      </c>
      <c r="AA573" s="3">
        <v>90</v>
      </c>
      <c r="AB573" s="3">
        <v>114.3</v>
      </c>
      <c r="AC573" s="3">
        <v>96.8</v>
      </c>
      <c r="AD573" s="3">
        <v>94.8</v>
      </c>
      <c r="AE573" s="3">
        <v>80.5</v>
      </c>
      <c r="AF573" s="7">
        <v>7481543.03515625</v>
      </c>
      <c r="AG573" s="7">
        <v>5193614.34375</v>
      </c>
      <c r="AH573" s="7">
        <v>7624272.36328125</v>
      </c>
      <c r="AI573" s="7">
        <v>5570357.8046875</v>
      </c>
      <c r="AJ573" s="7">
        <v>6603547.2734375</v>
      </c>
      <c r="AK573" s="7">
        <v>4573381.796875</v>
      </c>
      <c r="AL573" s="8">
        <v>8608434.2220793497</v>
      </c>
      <c r="AM573" s="8">
        <v>6269612.4531485299</v>
      </c>
      <c r="AN573" s="8">
        <v>7959847.3507914599</v>
      </c>
      <c r="AO573" s="8">
        <v>6744316.4052218702</v>
      </c>
      <c r="AP573" s="8">
        <v>6603547.2734375</v>
      </c>
      <c r="AQ573" s="8">
        <v>5610140.2996116001</v>
      </c>
      <c r="AR573" s="1" t="s">
        <v>50</v>
      </c>
      <c r="AS573" s="1" t="s">
        <v>50</v>
      </c>
      <c r="AT573" s="1" t="s">
        <v>50</v>
      </c>
      <c r="AU573" s="1" t="s">
        <v>50</v>
      </c>
      <c r="AV573" s="1" t="s">
        <v>50</v>
      </c>
      <c r="AW573" s="1" t="s">
        <v>50</v>
      </c>
      <c r="AX573" s="1" t="s">
        <v>4606</v>
      </c>
      <c r="AY573" s="12">
        <f t="shared" si="36"/>
        <v>1.2046570964008327</v>
      </c>
      <c r="AZ573" s="12">
        <f t="shared" si="33"/>
        <v>0.26862254419477438</v>
      </c>
      <c r="BA573" s="12">
        <f t="shared" si="34"/>
        <v>0.17401347110077511</v>
      </c>
      <c r="BB573" s="12">
        <f t="shared" si="35"/>
        <v>0.75941712988824406</v>
      </c>
    </row>
    <row r="574" spans="1:54">
      <c r="A574" s="3" t="s">
        <v>50</v>
      </c>
      <c r="B574" s="1" t="s">
        <v>3067</v>
      </c>
      <c r="C574" s="3" t="s">
        <v>3068</v>
      </c>
      <c r="D574" s="1">
        <v>20</v>
      </c>
      <c r="E574" s="3">
        <v>4</v>
      </c>
      <c r="F574" s="3">
        <v>46</v>
      </c>
      <c r="G574" s="1">
        <v>4</v>
      </c>
      <c r="H574" s="1">
        <v>441</v>
      </c>
      <c r="I574" s="1">
        <v>48.8</v>
      </c>
      <c r="J574" s="1">
        <v>8.4700000000000006</v>
      </c>
      <c r="K574" s="1">
        <v>220.28</v>
      </c>
      <c r="L574" s="1" t="s">
        <v>55</v>
      </c>
      <c r="M574" s="1" t="s">
        <v>55</v>
      </c>
      <c r="N574" s="1" t="s">
        <v>55</v>
      </c>
      <c r="O574" s="1" t="s">
        <v>55</v>
      </c>
      <c r="P574" s="1" t="s">
        <v>55</v>
      </c>
      <c r="Q574" s="1" t="s">
        <v>55</v>
      </c>
      <c r="R574" s="3" t="s">
        <v>3069</v>
      </c>
      <c r="S574" s="1" t="s">
        <v>3067</v>
      </c>
      <c r="T574" s="1" t="s">
        <v>55</v>
      </c>
      <c r="U574" s="1" t="s">
        <v>55</v>
      </c>
      <c r="V574" s="5">
        <v>1.3340000000000001</v>
      </c>
      <c r="W574" s="5">
        <v>0.26140926600966602</v>
      </c>
      <c r="X574" s="1">
        <v>114.3</v>
      </c>
      <c r="Y574" s="1">
        <v>85.7</v>
      </c>
      <c r="Z574" s="3">
        <v>86.1</v>
      </c>
      <c r="AA574" s="3">
        <v>119.1</v>
      </c>
      <c r="AB574" s="3">
        <v>122.6</v>
      </c>
      <c r="AC574" s="3">
        <v>87.7</v>
      </c>
      <c r="AD574" s="3">
        <v>95.2</v>
      </c>
      <c r="AE574" s="3">
        <v>89.3</v>
      </c>
      <c r="AF574" s="7">
        <v>7081406.61328125</v>
      </c>
      <c r="AG574" s="7">
        <v>9389797.328125</v>
      </c>
      <c r="AH574" s="7">
        <v>11088634.9375</v>
      </c>
      <c r="AI574" s="7">
        <v>6889857.8046875</v>
      </c>
      <c r="AJ574" s="7">
        <v>9025035.5234375</v>
      </c>
      <c r="AK574" s="7">
        <v>6919485.453125</v>
      </c>
      <c r="AL574" s="8">
        <v>8195170.2002972905</v>
      </c>
      <c r="AM574" s="8">
        <v>11343595.170736801</v>
      </c>
      <c r="AN574" s="8">
        <v>11673831.780835399</v>
      </c>
      <c r="AO574" s="8">
        <v>8346984.0490947803</v>
      </c>
      <c r="AP574" s="8">
        <v>9061199.6307289097</v>
      </c>
      <c r="AQ574" s="8">
        <v>8502191.5228106491</v>
      </c>
      <c r="AR574" s="1" t="s">
        <v>50</v>
      </c>
      <c r="AS574" s="1" t="s">
        <v>50</v>
      </c>
      <c r="AT574" s="1" t="s">
        <v>50</v>
      </c>
      <c r="AU574" s="1" t="s">
        <v>50</v>
      </c>
      <c r="AV574" s="1" t="s">
        <v>50</v>
      </c>
      <c r="AW574" s="1" t="s">
        <v>50</v>
      </c>
      <c r="AX574" s="1" t="s">
        <v>3070</v>
      </c>
      <c r="AY574" s="12">
        <f t="shared" si="36"/>
        <v>1.2046370192545905</v>
      </c>
      <c r="AZ574" s="12">
        <f t="shared" si="33"/>
        <v>0.26859849964236271</v>
      </c>
      <c r="BA574" s="12">
        <f t="shared" si="34"/>
        <v>0.19273024303180714</v>
      </c>
      <c r="BB574" s="12">
        <f t="shared" si="35"/>
        <v>0.71505013095295855</v>
      </c>
    </row>
    <row r="575" spans="1:54">
      <c r="A575" s="3" t="s">
        <v>50</v>
      </c>
      <c r="B575" s="1" t="s">
        <v>5647</v>
      </c>
      <c r="C575" s="3" t="s">
        <v>5648</v>
      </c>
      <c r="D575" s="1">
        <v>16</v>
      </c>
      <c r="E575" s="3">
        <v>6</v>
      </c>
      <c r="F575" s="3">
        <v>50</v>
      </c>
      <c r="G575" s="1">
        <v>5</v>
      </c>
      <c r="H575" s="1">
        <v>711</v>
      </c>
      <c r="I575" s="1">
        <v>73.099999999999994</v>
      </c>
      <c r="J575" s="1">
        <v>7.3</v>
      </c>
      <c r="K575" s="1">
        <v>171.44</v>
      </c>
      <c r="L575" s="1" t="s">
        <v>5649</v>
      </c>
      <c r="M575" s="1" t="s">
        <v>127</v>
      </c>
      <c r="N575" s="1" t="s">
        <v>69</v>
      </c>
      <c r="O575" s="1" t="s">
        <v>5650</v>
      </c>
      <c r="P575" s="1" t="s">
        <v>5651</v>
      </c>
      <c r="Q575" s="1" t="s">
        <v>5652</v>
      </c>
      <c r="R575" s="3" t="s">
        <v>5653</v>
      </c>
      <c r="S575" s="1" t="s">
        <v>5654</v>
      </c>
      <c r="T575" s="1" t="s">
        <v>5655</v>
      </c>
      <c r="U575" s="1" t="s">
        <v>5656</v>
      </c>
      <c r="V575" s="5">
        <v>1.1459999999999999</v>
      </c>
      <c r="W575" s="5">
        <v>0.18846262819671</v>
      </c>
      <c r="X575" s="1">
        <v>106.8</v>
      </c>
      <c r="Y575" s="1">
        <v>93.2</v>
      </c>
      <c r="Z575" s="3">
        <v>128.4</v>
      </c>
      <c r="AA575" s="3">
        <v>93.9</v>
      </c>
      <c r="AB575" s="3">
        <v>105.5</v>
      </c>
      <c r="AC575" s="3">
        <v>87.8</v>
      </c>
      <c r="AD575" s="3">
        <v>92.4</v>
      </c>
      <c r="AE575" s="3">
        <v>92</v>
      </c>
      <c r="AF575" s="7">
        <v>13193038.1796875</v>
      </c>
      <c r="AG575" s="7">
        <v>9191723.1171875</v>
      </c>
      <c r="AH575" s="7">
        <v>11934796.8671875</v>
      </c>
      <c r="AI575" s="7">
        <v>8550248.421875</v>
      </c>
      <c r="AJ575" s="7">
        <v>10914447.578125</v>
      </c>
      <c r="AK575" s="7">
        <v>8914360.5625</v>
      </c>
      <c r="AL575" s="8">
        <v>15180210.9304915</v>
      </c>
      <c r="AM575" s="8">
        <v>11096037.924102399</v>
      </c>
      <c r="AN575" s="8">
        <v>12464741.805654099</v>
      </c>
      <c r="AO575" s="8">
        <v>10373740.039438101</v>
      </c>
      <c r="AP575" s="8">
        <v>10924100.9401599</v>
      </c>
      <c r="AQ575" s="8">
        <v>10876704.4962829</v>
      </c>
      <c r="AR575" s="1" t="s">
        <v>50</v>
      </c>
      <c r="AS575" s="1" t="s">
        <v>50</v>
      </c>
      <c r="AT575" s="1" t="s">
        <v>50</v>
      </c>
      <c r="AU575" s="1" t="s">
        <v>50</v>
      </c>
      <c r="AV575" s="1" t="s">
        <v>50</v>
      </c>
      <c r="AW575" s="1" t="s">
        <v>50</v>
      </c>
      <c r="AX575" s="1" t="s">
        <v>5657</v>
      </c>
      <c r="AY575" s="12">
        <f t="shared" si="36"/>
        <v>1.2040882034927121</v>
      </c>
      <c r="AZ575" s="12">
        <f t="shared" si="33"/>
        <v>0.26794107821110297</v>
      </c>
      <c r="BA575" s="12">
        <f t="shared" si="34"/>
        <v>0.14548699583402228</v>
      </c>
      <c r="BB575" s="12">
        <f t="shared" si="35"/>
        <v>0.83717582379093802</v>
      </c>
    </row>
    <row r="576" spans="1:54">
      <c r="A576" s="3" t="s">
        <v>50</v>
      </c>
      <c r="B576" s="1" t="s">
        <v>4077</v>
      </c>
      <c r="C576" s="3" t="s">
        <v>4078</v>
      </c>
      <c r="D576" s="1">
        <v>2</v>
      </c>
      <c r="E576" s="3">
        <v>1</v>
      </c>
      <c r="F576" s="3">
        <v>27</v>
      </c>
      <c r="G576" s="1">
        <v>1</v>
      </c>
      <c r="H576" s="1">
        <v>611</v>
      </c>
      <c r="I576" s="1">
        <v>70.2</v>
      </c>
      <c r="J576" s="1">
        <v>8.5299999999999994</v>
      </c>
      <c r="K576" s="1">
        <v>95.71</v>
      </c>
      <c r="L576" s="1" t="s">
        <v>4079</v>
      </c>
      <c r="M576" s="1" t="s">
        <v>151</v>
      </c>
      <c r="N576" s="1" t="s">
        <v>69</v>
      </c>
      <c r="O576" s="1" t="s">
        <v>4080</v>
      </c>
      <c r="P576" s="1" t="s">
        <v>4081</v>
      </c>
      <c r="Q576" s="1" t="s">
        <v>4082</v>
      </c>
      <c r="R576" s="3" t="s">
        <v>4083</v>
      </c>
      <c r="S576" s="1" t="s">
        <v>4084</v>
      </c>
      <c r="T576" s="1" t="s">
        <v>55</v>
      </c>
      <c r="U576" s="1" t="s">
        <v>55</v>
      </c>
      <c r="V576" s="5">
        <v>1.2370000000000001</v>
      </c>
      <c r="W576" s="5">
        <v>0.25919437554749603</v>
      </c>
      <c r="X576" s="1">
        <v>110.6</v>
      </c>
      <c r="Y576" s="1">
        <v>89.4</v>
      </c>
      <c r="Z576" s="3">
        <v>113.8</v>
      </c>
      <c r="AA576" s="3">
        <v>124.2</v>
      </c>
      <c r="AB576" s="3">
        <v>89.7</v>
      </c>
      <c r="AC576" s="3">
        <v>91.9</v>
      </c>
      <c r="AD576" s="3">
        <v>106</v>
      </c>
      <c r="AE576" s="3">
        <v>74.400000000000006</v>
      </c>
      <c r="AF576" s="7">
        <v>2216926.015625</v>
      </c>
      <c r="AG576" s="7">
        <v>2307095.5859375</v>
      </c>
      <c r="AH576" s="7">
        <v>1925288.84375</v>
      </c>
      <c r="AI576" s="7">
        <v>1702665.2421875</v>
      </c>
      <c r="AJ576" s="7">
        <v>2375775.578125</v>
      </c>
      <c r="AK576" s="7">
        <v>1372390.671875</v>
      </c>
      <c r="AL576" s="8">
        <v>2550845.6866512801</v>
      </c>
      <c r="AM576" s="8">
        <v>2785073.0259947898</v>
      </c>
      <c r="AN576" s="8">
        <v>2010028.5735118201</v>
      </c>
      <c r="AO576" s="8">
        <v>2061503.6821912799</v>
      </c>
      <c r="AP576" s="8">
        <v>2375775.578125</v>
      </c>
      <c r="AQ576" s="8">
        <v>1669194.4076226</v>
      </c>
      <c r="AR576" s="1" t="s">
        <v>50</v>
      </c>
      <c r="AS576" s="1" t="s">
        <v>50</v>
      </c>
      <c r="AT576" s="1" t="s">
        <v>50</v>
      </c>
      <c r="AU576" s="1" t="s">
        <v>50</v>
      </c>
      <c r="AV576" s="1" t="s">
        <v>50</v>
      </c>
      <c r="AW576" s="1" t="s">
        <v>50</v>
      </c>
      <c r="AX576" s="1" t="s">
        <v>4085</v>
      </c>
      <c r="AY576" s="12">
        <f t="shared" si="36"/>
        <v>1.2029769856745114</v>
      </c>
      <c r="AZ576" s="12">
        <f t="shared" si="33"/>
        <v>0.2666090423719677</v>
      </c>
      <c r="BA576" s="12">
        <f t="shared" si="34"/>
        <v>0.24999637768486005</v>
      </c>
      <c r="BB576" s="12">
        <f t="shared" si="35"/>
        <v>0.60206628397945838</v>
      </c>
    </row>
    <row r="577" spans="1:54">
      <c r="A577" s="3" t="s">
        <v>50</v>
      </c>
      <c r="B577" s="1" t="s">
        <v>6954</v>
      </c>
      <c r="C577" s="3" t="s">
        <v>6955</v>
      </c>
      <c r="D577" s="1">
        <v>2</v>
      </c>
      <c r="E577" s="3">
        <v>1</v>
      </c>
      <c r="F577" s="3">
        <v>20</v>
      </c>
      <c r="G577" s="1">
        <v>1</v>
      </c>
      <c r="H577" s="1">
        <v>555</v>
      </c>
      <c r="I577" s="1">
        <v>63.4</v>
      </c>
      <c r="J577" s="1">
        <v>6.74</v>
      </c>
      <c r="K577" s="1">
        <v>42.93</v>
      </c>
      <c r="L577" s="1" t="s">
        <v>106</v>
      </c>
      <c r="M577" s="1" t="s">
        <v>363</v>
      </c>
      <c r="N577" s="1" t="s">
        <v>55</v>
      </c>
      <c r="O577" s="1" t="s">
        <v>6956</v>
      </c>
      <c r="P577" s="1" t="s">
        <v>6957</v>
      </c>
      <c r="Q577" s="1" t="s">
        <v>6958</v>
      </c>
      <c r="R577" s="3" t="s">
        <v>6959</v>
      </c>
      <c r="S577" s="1" t="s">
        <v>6960</v>
      </c>
      <c r="T577" s="1" t="s">
        <v>444</v>
      </c>
      <c r="U577" s="1" t="s">
        <v>55</v>
      </c>
      <c r="V577" s="5">
        <v>1.085</v>
      </c>
      <c r="W577" s="5">
        <v>0.19204181910377699</v>
      </c>
      <c r="X577" s="1">
        <v>104.1</v>
      </c>
      <c r="Y577" s="1">
        <v>95.9</v>
      </c>
      <c r="Z577" s="3">
        <v>126.1</v>
      </c>
      <c r="AA577" s="3">
        <v>97.3</v>
      </c>
      <c r="AB577" s="3">
        <v>104.2</v>
      </c>
      <c r="AC577" s="3">
        <v>75.5</v>
      </c>
      <c r="AD577" s="3">
        <v>100.9</v>
      </c>
      <c r="AE577" s="3">
        <v>96</v>
      </c>
      <c r="AF577" s="7">
        <v>1293866.75</v>
      </c>
      <c r="AG577" s="7">
        <v>952338.3125</v>
      </c>
      <c r="AH577" s="7">
        <v>1178958.3125</v>
      </c>
      <c r="AI577" s="7">
        <v>736346.40625</v>
      </c>
      <c r="AJ577" s="7">
        <v>1191546.078125</v>
      </c>
      <c r="AK577" s="7">
        <v>932333.78125</v>
      </c>
      <c r="AL577" s="8">
        <v>1488752.6219085599</v>
      </c>
      <c r="AM577" s="8">
        <v>1149641.0300171201</v>
      </c>
      <c r="AN577" s="8">
        <v>1230849.02444487</v>
      </c>
      <c r="AO577" s="8">
        <v>891532.16395165597</v>
      </c>
      <c r="AP577" s="8">
        <v>1191546.078125</v>
      </c>
      <c r="AQ577" s="8">
        <v>1133967.4376931901</v>
      </c>
      <c r="AR577" s="1" t="s">
        <v>50</v>
      </c>
      <c r="AS577" s="1" t="s">
        <v>50</v>
      </c>
      <c r="AT577" s="1" t="s">
        <v>50</v>
      </c>
      <c r="AU577" s="1" t="s">
        <v>50</v>
      </c>
      <c r="AV577" s="1" t="s">
        <v>50</v>
      </c>
      <c r="AW577" s="1" t="s">
        <v>50</v>
      </c>
      <c r="AX577" s="1" t="s">
        <v>6961</v>
      </c>
      <c r="AY577" s="12">
        <f t="shared" si="36"/>
        <v>1.2027316555378735</v>
      </c>
      <c r="AZ577" s="12">
        <f t="shared" si="33"/>
        <v>0.26631479512467293</v>
      </c>
      <c r="BA577" s="12">
        <f t="shared" si="34"/>
        <v>0.18895988893773394</v>
      </c>
      <c r="BB577" s="12">
        <f t="shared" si="35"/>
        <v>0.72363037498957539</v>
      </c>
    </row>
    <row r="578" spans="1:54">
      <c r="A578" s="3" t="s">
        <v>50</v>
      </c>
      <c r="B578" s="1" t="s">
        <v>5263</v>
      </c>
      <c r="C578" s="3" t="s">
        <v>5264</v>
      </c>
      <c r="D578" s="1">
        <v>14</v>
      </c>
      <c r="E578" s="3">
        <v>5</v>
      </c>
      <c r="F578" s="3">
        <v>31</v>
      </c>
      <c r="G578" s="1">
        <v>5</v>
      </c>
      <c r="H578" s="1">
        <v>391</v>
      </c>
      <c r="I578" s="1">
        <v>42.3</v>
      </c>
      <c r="J578" s="1">
        <v>10.050000000000001</v>
      </c>
      <c r="K578" s="1">
        <v>61.67</v>
      </c>
      <c r="L578" s="1" t="s">
        <v>5265</v>
      </c>
      <c r="M578" s="1" t="s">
        <v>3106</v>
      </c>
      <c r="N578" s="1" t="s">
        <v>69</v>
      </c>
      <c r="O578" s="1" t="s">
        <v>5266</v>
      </c>
      <c r="P578" s="1" t="s">
        <v>5267</v>
      </c>
      <c r="Q578" s="1" t="s">
        <v>5268</v>
      </c>
      <c r="R578" s="3" t="s">
        <v>5269</v>
      </c>
      <c r="S578" s="1" t="s">
        <v>5270</v>
      </c>
      <c r="T578" s="1" t="s">
        <v>5271</v>
      </c>
      <c r="U578" s="1" t="s">
        <v>1412</v>
      </c>
      <c r="V578" s="5">
        <v>1.1679999999999999</v>
      </c>
      <c r="W578" s="5">
        <v>0.42483835722163998</v>
      </c>
      <c r="X578" s="1">
        <v>107.8</v>
      </c>
      <c r="Y578" s="1">
        <v>92.2</v>
      </c>
      <c r="Z578" s="3">
        <v>112.3</v>
      </c>
      <c r="AA578" s="3">
        <v>83.9</v>
      </c>
      <c r="AB578" s="3">
        <v>131.4</v>
      </c>
      <c r="AC578" s="3">
        <v>62.7</v>
      </c>
      <c r="AD578" s="3">
        <v>96.1</v>
      </c>
      <c r="AE578" s="3">
        <v>113.6</v>
      </c>
      <c r="AF578" s="7">
        <v>2814358.4765625</v>
      </c>
      <c r="AG578" s="7">
        <v>2004831.83203125</v>
      </c>
      <c r="AH578" s="7">
        <v>3629501.359375</v>
      </c>
      <c r="AI578" s="7">
        <v>1448525.625</v>
      </c>
      <c r="AJ578" s="7">
        <v>2772097.88671875</v>
      </c>
      <c r="AK578" s="7">
        <v>2693478.15234375</v>
      </c>
      <c r="AL578" s="8">
        <v>3238265.11576482</v>
      </c>
      <c r="AM578" s="8">
        <v>2420187.1353227999</v>
      </c>
      <c r="AN578" s="8">
        <v>3789250.35774583</v>
      </c>
      <c r="AO578" s="8">
        <v>1809250.6820970599</v>
      </c>
      <c r="AP578" s="8">
        <v>2772097.88671875</v>
      </c>
      <c r="AQ578" s="8">
        <v>3275990.4020648599</v>
      </c>
      <c r="AR578" s="1" t="s">
        <v>50</v>
      </c>
      <c r="AS578" s="1" t="s">
        <v>50</v>
      </c>
      <c r="AT578" s="1" t="s">
        <v>50</v>
      </c>
      <c r="AU578" s="1" t="s">
        <v>50</v>
      </c>
      <c r="AV578" s="1" t="s">
        <v>50</v>
      </c>
      <c r="AW578" s="1" t="s">
        <v>50</v>
      </c>
      <c r="AX578" s="1" t="s">
        <v>5272</v>
      </c>
      <c r="AY578" s="12">
        <f t="shared" si="36"/>
        <v>1.2024048655462971</v>
      </c>
      <c r="AZ578" s="12">
        <f t="shared" ref="AZ578:AZ641" si="37">LOG(AY578,2)</f>
        <v>0.26592275226221773</v>
      </c>
      <c r="BA578" s="12">
        <f t="shared" ref="BA578:BA641" si="38">_xlfn.T.TEST(AL578:AN578,AO578:AQ578,2,2)</f>
        <v>0.41675701680506788</v>
      </c>
      <c r="BB578" s="12">
        <f t="shared" ref="BB578:BB641" si="39">-LOG10(BA578)</f>
        <v>0.38011707936062239</v>
      </c>
    </row>
    <row r="579" spans="1:54">
      <c r="A579" s="3" t="s">
        <v>50</v>
      </c>
      <c r="B579" s="1" t="s">
        <v>3441</v>
      </c>
      <c r="C579" s="3" t="s">
        <v>3442</v>
      </c>
      <c r="D579" s="1">
        <v>7</v>
      </c>
      <c r="E579" s="3">
        <v>8</v>
      </c>
      <c r="F579" s="3">
        <v>54</v>
      </c>
      <c r="G579" s="1">
        <v>8</v>
      </c>
      <c r="H579" s="1">
        <v>1128</v>
      </c>
      <c r="I579" s="1">
        <v>123.8</v>
      </c>
      <c r="J579" s="1">
        <v>6.58</v>
      </c>
      <c r="K579" s="1">
        <v>157.33000000000001</v>
      </c>
      <c r="L579" s="1" t="s">
        <v>55</v>
      </c>
      <c r="M579" s="1" t="s">
        <v>55</v>
      </c>
      <c r="N579" s="1" t="s">
        <v>1392</v>
      </c>
      <c r="O579" s="1" t="s">
        <v>3443</v>
      </c>
      <c r="P579" s="1" t="s">
        <v>3444</v>
      </c>
      <c r="Q579" s="1" t="s">
        <v>3445</v>
      </c>
      <c r="R579" s="3" t="s">
        <v>3446</v>
      </c>
      <c r="S579" s="1" t="s">
        <v>3447</v>
      </c>
      <c r="T579" s="1" t="s">
        <v>55</v>
      </c>
      <c r="U579" s="1" t="s">
        <v>55</v>
      </c>
      <c r="V579" s="5">
        <v>1.2829999999999999</v>
      </c>
      <c r="W579" s="5">
        <v>7.1822554050748402E-2</v>
      </c>
      <c r="X579" s="1">
        <v>112.4</v>
      </c>
      <c r="Y579" s="1">
        <v>87.6</v>
      </c>
      <c r="Z579" s="3">
        <v>102.6</v>
      </c>
      <c r="AA579" s="3">
        <v>112.2</v>
      </c>
      <c r="AB579" s="3">
        <v>112.7</v>
      </c>
      <c r="AC579" s="3">
        <v>101.8</v>
      </c>
      <c r="AD579" s="3">
        <v>83.3</v>
      </c>
      <c r="AE579" s="3">
        <v>87.4</v>
      </c>
      <c r="AF579" s="7">
        <v>6167914.85546875</v>
      </c>
      <c r="AG579" s="7">
        <v>6433875.5449218797</v>
      </c>
      <c r="AH579" s="7">
        <v>7474421.4980468797</v>
      </c>
      <c r="AI579" s="7">
        <v>5822959.4277343797</v>
      </c>
      <c r="AJ579" s="7">
        <v>5720617.73828125</v>
      </c>
      <c r="AK579" s="7">
        <v>4944530.4453125</v>
      </c>
      <c r="AL579" s="8">
        <v>7107441.4978540596</v>
      </c>
      <c r="AM579" s="8">
        <v>7769741.4711686401</v>
      </c>
      <c r="AN579" s="8">
        <v>7803400.94439153</v>
      </c>
      <c r="AO579" s="8">
        <v>7050154.0784979202</v>
      </c>
      <c r="AP579" s="8">
        <v>5765332.8706999496</v>
      </c>
      <c r="AQ579" s="8">
        <v>6054076.3201223901</v>
      </c>
      <c r="AR579" s="1" t="s">
        <v>50</v>
      </c>
      <c r="AS579" s="1" t="s">
        <v>50</v>
      </c>
      <c r="AT579" s="1" t="s">
        <v>50</v>
      </c>
      <c r="AU579" s="1" t="s">
        <v>50</v>
      </c>
      <c r="AV579" s="1" t="s">
        <v>50</v>
      </c>
      <c r="AW579" s="1" t="s">
        <v>50</v>
      </c>
      <c r="AX579" s="1" t="s">
        <v>3448</v>
      </c>
      <c r="AY579" s="12">
        <f t="shared" si="36"/>
        <v>1.2019665526806469</v>
      </c>
      <c r="AZ579" s="12">
        <f t="shared" si="37"/>
        <v>0.26539675049739669</v>
      </c>
      <c r="BA579" s="12">
        <f t="shared" si="38"/>
        <v>4.7785732857704821E-2</v>
      </c>
      <c r="BB579" s="12">
        <f t="shared" si="39"/>
        <v>1.3207017491212367</v>
      </c>
    </row>
    <row r="580" spans="1:54">
      <c r="A580" s="3" t="s">
        <v>50</v>
      </c>
      <c r="B580" s="1" t="s">
        <v>6601</v>
      </c>
      <c r="C580" s="3" t="s">
        <v>6602</v>
      </c>
      <c r="D580" s="1">
        <v>1</v>
      </c>
      <c r="E580" s="3">
        <v>2</v>
      </c>
      <c r="F580" s="3">
        <v>15</v>
      </c>
      <c r="G580" s="1">
        <v>2</v>
      </c>
      <c r="H580" s="1">
        <v>2177</v>
      </c>
      <c r="I580" s="1">
        <v>242.9</v>
      </c>
      <c r="J580" s="1">
        <v>7.05</v>
      </c>
      <c r="K580" s="1">
        <v>43.12</v>
      </c>
      <c r="L580" s="1" t="s">
        <v>6603</v>
      </c>
      <c r="M580" s="1" t="s">
        <v>151</v>
      </c>
      <c r="N580" s="1" t="s">
        <v>69</v>
      </c>
      <c r="O580" s="1" t="s">
        <v>6604</v>
      </c>
      <c r="P580" s="1" t="s">
        <v>6605</v>
      </c>
      <c r="Q580" s="1" t="s">
        <v>6606</v>
      </c>
      <c r="R580" s="3" t="s">
        <v>6607</v>
      </c>
      <c r="S580" s="1" t="s">
        <v>6608</v>
      </c>
      <c r="T580" s="1" t="s">
        <v>6609</v>
      </c>
      <c r="U580" s="1" t="s">
        <v>55</v>
      </c>
      <c r="V580" s="5">
        <v>1.097</v>
      </c>
      <c r="W580" s="5">
        <v>0.38147105110507001</v>
      </c>
      <c r="X580" s="1">
        <v>104.6</v>
      </c>
      <c r="Y580" s="1">
        <v>95.4</v>
      </c>
      <c r="Z580" s="3">
        <v>101.3</v>
      </c>
      <c r="AA580" s="3">
        <v>124</v>
      </c>
      <c r="AB580" s="3">
        <v>102.2</v>
      </c>
      <c r="AC580" s="3">
        <v>118</v>
      </c>
      <c r="AD580" s="3">
        <v>93.2</v>
      </c>
      <c r="AE580" s="3">
        <v>61.3</v>
      </c>
      <c r="AF580" s="7">
        <v>881356.8828125</v>
      </c>
      <c r="AG580" s="7">
        <v>1028479.8125</v>
      </c>
      <c r="AH580" s="7">
        <v>979680.1875</v>
      </c>
      <c r="AI580" s="7">
        <v>943205.5</v>
      </c>
      <c r="AJ580" s="7">
        <v>932547.9296875</v>
      </c>
      <c r="AK580" s="7">
        <v>504664.57421875</v>
      </c>
      <c r="AL580" s="8">
        <v>1014109.35100099</v>
      </c>
      <c r="AM580" s="8">
        <v>1241557.30739261</v>
      </c>
      <c r="AN580" s="8">
        <v>1022799.86515837</v>
      </c>
      <c r="AO580" s="8">
        <v>1181295.90231054</v>
      </c>
      <c r="AP580" s="8">
        <v>932547.9296875</v>
      </c>
      <c r="AQ580" s="8">
        <v>613807.20685043104</v>
      </c>
      <c r="AR580" s="1" t="s">
        <v>50</v>
      </c>
      <c r="AS580" s="1" t="s">
        <v>50</v>
      </c>
      <c r="AT580" s="1" t="s">
        <v>50</v>
      </c>
      <c r="AU580" s="1" t="s">
        <v>50</v>
      </c>
      <c r="AV580" s="1" t="s">
        <v>50</v>
      </c>
      <c r="AW580" s="1" t="s">
        <v>50</v>
      </c>
      <c r="AX580" s="1" t="s">
        <v>6610</v>
      </c>
      <c r="AY580" s="12">
        <f t="shared" si="36"/>
        <v>1.2019376660938401</v>
      </c>
      <c r="AZ580" s="12">
        <f t="shared" si="37"/>
        <v>0.2653620781213421</v>
      </c>
      <c r="BA580" s="12">
        <f t="shared" si="38"/>
        <v>0.36611447476439235</v>
      </c>
      <c r="BB580" s="12">
        <f t="shared" si="39"/>
        <v>0.43638310043823814</v>
      </c>
    </row>
    <row r="581" spans="1:54">
      <c r="A581" s="3" t="s">
        <v>50</v>
      </c>
      <c r="B581" s="1" t="s">
        <v>4590</v>
      </c>
      <c r="C581" s="3" t="s">
        <v>4591</v>
      </c>
      <c r="D581" s="1">
        <v>2</v>
      </c>
      <c r="E581" s="3">
        <v>2</v>
      </c>
      <c r="F581" s="3">
        <v>15</v>
      </c>
      <c r="G581" s="1">
        <v>1</v>
      </c>
      <c r="H581" s="1">
        <v>1005</v>
      </c>
      <c r="I581" s="1">
        <v>112.5</v>
      </c>
      <c r="J581" s="1">
        <v>5.44</v>
      </c>
      <c r="K581" s="1">
        <v>32.89</v>
      </c>
      <c r="L581" s="1" t="s">
        <v>53</v>
      </c>
      <c r="M581" s="1" t="s">
        <v>322</v>
      </c>
      <c r="N581" s="1" t="s">
        <v>177</v>
      </c>
      <c r="O581" s="1" t="s">
        <v>4592</v>
      </c>
      <c r="P581" s="1" t="s">
        <v>4593</v>
      </c>
      <c r="Q581" s="1" t="s">
        <v>4594</v>
      </c>
      <c r="R581" s="3" t="s">
        <v>4595</v>
      </c>
      <c r="S581" s="1" t="s">
        <v>4596</v>
      </c>
      <c r="T581" s="1" t="s">
        <v>4597</v>
      </c>
      <c r="U581" s="1" t="s">
        <v>936</v>
      </c>
      <c r="V581" s="5">
        <v>1.2050000000000001</v>
      </c>
      <c r="W581" s="5">
        <v>0.17471642617605901</v>
      </c>
      <c r="X581" s="1">
        <v>109.3</v>
      </c>
      <c r="Y581" s="1">
        <v>90.7</v>
      </c>
      <c r="Z581" s="3">
        <v>109.8</v>
      </c>
      <c r="AA581" s="3">
        <v>120.3</v>
      </c>
      <c r="AB581" s="3">
        <v>97.4</v>
      </c>
      <c r="AC581" s="3">
        <v>91.1</v>
      </c>
      <c r="AD581" s="3">
        <v>105.1</v>
      </c>
      <c r="AE581" s="3">
        <v>76.400000000000006</v>
      </c>
      <c r="AF581" s="7">
        <v>370088.84375</v>
      </c>
      <c r="AG581" s="7">
        <v>386534.5</v>
      </c>
      <c r="AH581" s="7">
        <v>362123.0625</v>
      </c>
      <c r="AI581" s="7">
        <v>291771.53125</v>
      </c>
      <c r="AJ581" s="7">
        <v>407758.75</v>
      </c>
      <c r="AK581" s="7">
        <v>243548.140625</v>
      </c>
      <c r="AL581" s="8">
        <v>425832.67285593302</v>
      </c>
      <c r="AM581" s="8">
        <v>466615.60800868599</v>
      </c>
      <c r="AN581" s="8">
        <v>378061.55949819699</v>
      </c>
      <c r="AO581" s="8">
        <v>353262.67966667499</v>
      </c>
      <c r="AP581" s="8">
        <v>407758.75</v>
      </c>
      <c r="AQ581" s="8">
        <v>296219.730029731</v>
      </c>
      <c r="AR581" s="1" t="s">
        <v>50</v>
      </c>
      <c r="AS581" s="1" t="s">
        <v>50</v>
      </c>
      <c r="AT581" s="1" t="s">
        <v>62</v>
      </c>
      <c r="AU581" s="1" t="s">
        <v>62</v>
      </c>
      <c r="AV581" s="1" t="s">
        <v>62</v>
      </c>
      <c r="AW581" s="1" t="s">
        <v>62</v>
      </c>
      <c r="AX581" s="1" t="s">
        <v>4598</v>
      </c>
      <c r="AY581" s="12">
        <f t="shared" si="36"/>
        <v>1.2017218859769434</v>
      </c>
      <c r="AZ581" s="12">
        <f t="shared" si="37"/>
        <v>0.26510305233282105</v>
      </c>
      <c r="BA581" s="12">
        <f t="shared" si="38"/>
        <v>0.15898632203028415</v>
      </c>
      <c r="BB581" s="12">
        <f t="shared" si="39"/>
        <v>0.79864023745496682</v>
      </c>
    </row>
    <row r="582" spans="1:54">
      <c r="A582" s="3" t="s">
        <v>50</v>
      </c>
      <c r="B582" s="1" t="s">
        <v>5932</v>
      </c>
      <c r="C582" s="3" t="s">
        <v>5933</v>
      </c>
      <c r="D582" s="1">
        <v>3</v>
      </c>
      <c r="E582" s="3">
        <v>2</v>
      </c>
      <c r="F582" s="3">
        <v>28</v>
      </c>
      <c r="G582" s="1">
        <v>2</v>
      </c>
      <c r="H582" s="1">
        <v>1098</v>
      </c>
      <c r="I582" s="1">
        <v>123.8</v>
      </c>
      <c r="J582" s="1">
        <v>8.65</v>
      </c>
      <c r="K582" s="1">
        <v>115.03</v>
      </c>
      <c r="L582" s="1" t="s">
        <v>67</v>
      </c>
      <c r="M582" s="1" t="s">
        <v>68</v>
      </c>
      <c r="N582" s="1" t="s">
        <v>108</v>
      </c>
      <c r="O582" s="1" t="s">
        <v>3398</v>
      </c>
      <c r="P582" s="1" t="s">
        <v>5934</v>
      </c>
      <c r="Q582" s="1" t="s">
        <v>5935</v>
      </c>
      <c r="R582" s="3" t="s">
        <v>5936</v>
      </c>
      <c r="S582" s="1" t="s">
        <v>5937</v>
      </c>
      <c r="T582" s="1" t="s">
        <v>238</v>
      </c>
      <c r="U582" s="1" t="s">
        <v>55</v>
      </c>
      <c r="V582" s="5">
        <v>1.1319999999999999</v>
      </c>
      <c r="W582" s="5">
        <v>0.299107024157931</v>
      </c>
      <c r="X582" s="1">
        <v>106.2</v>
      </c>
      <c r="Y582" s="1">
        <v>93.8</v>
      </c>
      <c r="Z582" s="3">
        <v>105.9</v>
      </c>
      <c r="AA582" s="3">
        <v>134</v>
      </c>
      <c r="AB582" s="3">
        <v>87.6</v>
      </c>
      <c r="AC582" s="3">
        <v>95.9</v>
      </c>
      <c r="AD582" s="3">
        <v>83</v>
      </c>
      <c r="AE582" s="3">
        <v>93.6</v>
      </c>
      <c r="AF582" s="7">
        <v>702199.0390625</v>
      </c>
      <c r="AG582" s="7">
        <v>846519.421875</v>
      </c>
      <c r="AH582" s="7">
        <v>639634.0625</v>
      </c>
      <c r="AI582" s="7">
        <v>604295.0390625</v>
      </c>
      <c r="AJ582" s="7">
        <v>632848.3984375</v>
      </c>
      <c r="AK582" s="7">
        <v>544144.09375</v>
      </c>
      <c r="AL582" s="8">
        <v>807966.24575596198</v>
      </c>
      <c r="AM582" s="8">
        <v>1021898.88542773</v>
      </c>
      <c r="AN582" s="8">
        <v>667786.93825090898</v>
      </c>
      <c r="AO582" s="8">
        <v>731650.83616599895</v>
      </c>
      <c r="AP582" s="8">
        <v>632848.3984375</v>
      </c>
      <c r="AQ582" s="8">
        <v>714013.87284387101</v>
      </c>
      <c r="AR582" s="1" t="s">
        <v>50</v>
      </c>
      <c r="AS582" s="1" t="s">
        <v>50</v>
      </c>
      <c r="AT582" s="1" t="s">
        <v>50</v>
      </c>
      <c r="AU582" s="1" t="s">
        <v>50</v>
      </c>
      <c r="AV582" s="1" t="s">
        <v>50</v>
      </c>
      <c r="AW582" s="1" t="s">
        <v>50</v>
      </c>
      <c r="AX582" s="1" t="s">
        <v>5938</v>
      </c>
      <c r="AY582" s="12">
        <f t="shared" si="36"/>
        <v>1.2016532686204597</v>
      </c>
      <c r="AZ582" s="12">
        <f t="shared" si="37"/>
        <v>0.26502067325042489</v>
      </c>
      <c r="BA582" s="12">
        <f t="shared" si="38"/>
        <v>0.26303462369247216</v>
      </c>
      <c r="BB582" s="12">
        <f t="shared" si="39"/>
        <v>0.5799870808301073</v>
      </c>
    </row>
    <row r="583" spans="1:54">
      <c r="A583" s="3" t="s">
        <v>50</v>
      </c>
      <c r="B583" s="1" t="s">
        <v>7046</v>
      </c>
      <c r="C583" s="3" t="s">
        <v>7047</v>
      </c>
      <c r="D583" s="1">
        <v>5</v>
      </c>
      <c r="E583" s="3">
        <v>11</v>
      </c>
      <c r="F583" s="3">
        <v>89</v>
      </c>
      <c r="G583" s="1">
        <v>11</v>
      </c>
      <c r="H583" s="1">
        <v>2752</v>
      </c>
      <c r="I583" s="1">
        <v>299.39999999999998</v>
      </c>
      <c r="J583" s="1">
        <v>12.06</v>
      </c>
      <c r="K583" s="1">
        <v>259.38</v>
      </c>
      <c r="L583" s="1" t="s">
        <v>353</v>
      </c>
      <c r="M583" s="1" t="s">
        <v>68</v>
      </c>
      <c r="N583" s="1" t="s">
        <v>69</v>
      </c>
      <c r="O583" s="1" t="s">
        <v>7048</v>
      </c>
      <c r="P583" s="1" t="s">
        <v>7049</v>
      </c>
      <c r="Q583" s="1" t="s">
        <v>7050</v>
      </c>
      <c r="R583" s="3" t="s">
        <v>7051</v>
      </c>
      <c r="S583" s="1" t="s">
        <v>7052</v>
      </c>
      <c r="T583" s="1" t="s">
        <v>238</v>
      </c>
      <c r="U583" s="1" t="s">
        <v>55</v>
      </c>
      <c r="V583" s="5">
        <v>1.0820000000000001</v>
      </c>
      <c r="W583" s="5">
        <v>0.35372881504117398</v>
      </c>
      <c r="X583" s="1">
        <v>103.9</v>
      </c>
      <c r="Y583" s="1">
        <v>96.1</v>
      </c>
      <c r="Z583" s="3">
        <v>110.1</v>
      </c>
      <c r="AA583" s="3">
        <v>122.2</v>
      </c>
      <c r="AB583" s="3">
        <v>95.1</v>
      </c>
      <c r="AC583" s="3">
        <v>107.6</v>
      </c>
      <c r="AD583" s="3">
        <v>101.7</v>
      </c>
      <c r="AE583" s="3">
        <v>63.3</v>
      </c>
      <c r="AF583" s="7">
        <v>16424082.125</v>
      </c>
      <c r="AG583" s="7">
        <v>17410251.359375</v>
      </c>
      <c r="AH583" s="7">
        <v>15657589.2265625</v>
      </c>
      <c r="AI583" s="7">
        <v>15276482.6523438</v>
      </c>
      <c r="AJ583" s="7">
        <v>17497356.5</v>
      </c>
      <c r="AK583" s="7">
        <v>8906235.62109375</v>
      </c>
      <c r="AL583" s="8">
        <v>18940321.4156131</v>
      </c>
      <c r="AM583" s="8">
        <v>21031338.320038501</v>
      </c>
      <c r="AN583" s="8">
        <v>16368677.6210624</v>
      </c>
      <c r="AO583" s="8">
        <v>18518864.604582299</v>
      </c>
      <c r="AP583" s="8">
        <v>17508943.4744954</v>
      </c>
      <c r="AQ583" s="8">
        <v>10892008.267363399</v>
      </c>
      <c r="AR583" s="1" t="s">
        <v>50</v>
      </c>
      <c r="AS583" s="1" t="s">
        <v>50</v>
      </c>
      <c r="AT583" s="1" t="s">
        <v>50</v>
      </c>
      <c r="AU583" s="1" t="s">
        <v>50</v>
      </c>
      <c r="AV583" s="1" t="s">
        <v>50</v>
      </c>
      <c r="AW583" s="1" t="s">
        <v>50</v>
      </c>
      <c r="AX583" s="1" t="s">
        <v>7053</v>
      </c>
      <c r="AY583" s="12">
        <f t="shared" si="36"/>
        <v>1.2007791535396204</v>
      </c>
      <c r="AZ583" s="12">
        <f t="shared" si="37"/>
        <v>0.26397083598023996</v>
      </c>
      <c r="BA583" s="12">
        <f t="shared" si="38"/>
        <v>0.31655304684229518</v>
      </c>
      <c r="BB583" s="12">
        <f t="shared" si="39"/>
        <v>0.49955350201163679</v>
      </c>
    </row>
    <row r="584" spans="1:54">
      <c r="A584" s="3" t="s">
        <v>50</v>
      </c>
      <c r="B584" s="1" t="s">
        <v>3206</v>
      </c>
      <c r="C584" s="3" t="s">
        <v>3207</v>
      </c>
      <c r="D584" s="1">
        <v>6</v>
      </c>
      <c r="E584" s="3">
        <v>3</v>
      </c>
      <c r="F584" s="3">
        <v>48</v>
      </c>
      <c r="G584" s="1">
        <v>3</v>
      </c>
      <c r="H584" s="1">
        <v>581</v>
      </c>
      <c r="I584" s="1">
        <v>62.5</v>
      </c>
      <c r="J584" s="1">
        <v>9.4499999999999993</v>
      </c>
      <c r="K584" s="1">
        <v>162.61000000000001</v>
      </c>
      <c r="L584" s="1" t="s">
        <v>373</v>
      </c>
      <c r="M584" s="1" t="s">
        <v>3208</v>
      </c>
      <c r="N584" s="1" t="s">
        <v>55</v>
      </c>
      <c r="O584" s="1" t="s">
        <v>3209</v>
      </c>
      <c r="P584" s="1" t="s">
        <v>3210</v>
      </c>
      <c r="Q584" s="1" t="s">
        <v>3211</v>
      </c>
      <c r="R584" s="3" t="s">
        <v>3212</v>
      </c>
      <c r="S584" s="1" t="s">
        <v>3213</v>
      </c>
      <c r="T584" s="1" t="s">
        <v>55</v>
      </c>
      <c r="U584" s="1" t="s">
        <v>55</v>
      </c>
      <c r="V584" s="5">
        <v>1.3149999999999999</v>
      </c>
      <c r="W584" s="5">
        <v>0.100129671456474</v>
      </c>
      <c r="X584" s="1">
        <v>113.6</v>
      </c>
      <c r="Y584" s="1">
        <v>86.4</v>
      </c>
      <c r="Z584" s="3">
        <v>95</v>
      </c>
      <c r="AA584" s="3">
        <v>114.6</v>
      </c>
      <c r="AB584" s="3">
        <v>117.7</v>
      </c>
      <c r="AC584" s="3">
        <v>99.3</v>
      </c>
      <c r="AD584" s="3">
        <v>87.2</v>
      </c>
      <c r="AE584" s="3">
        <v>86.1</v>
      </c>
      <c r="AF584" s="7">
        <v>1776985.8125</v>
      </c>
      <c r="AG584" s="7">
        <v>2043536.40625</v>
      </c>
      <c r="AH584" s="7">
        <v>2426066.859375</v>
      </c>
      <c r="AI584" s="7">
        <v>1765708.578125</v>
      </c>
      <c r="AJ584" s="7">
        <v>1875488.3125</v>
      </c>
      <c r="AK584" s="7">
        <v>1523908.80078125</v>
      </c>
      <c r="AL584" s="8">
        <v>2044640.4449713901</v>
      </c>
      <c r="AM584" s="8">
        <v>2466910.41211128</v>
      </c>
      <c r="AN584" s="8">
        <v>2532847.8500377401</v>
      </c>
      <c r="AO584" s="8">
        <v>2137833.4656111901</v>
      </c>
      <c r="AP584" s="8">
        <v>1875488.3125</v>
      </c>
      <c r="AQ584" s="8">
        <v>1853481.00954057</v>
      </c>
      <c r="AR584" s="1" t="s">
        <v>50</v>
      </c>
      <c r="AS584" s="1" t="s">
        <v>50</v>
      </c>
      <c r="AT584" s="1" t="s">
        <v>50</v>
      </c>
      <c r="AU584" s="1" t="s">
        <v>50</v>
      </c>
      <c r="AV584" s="1" t="s">
        <v>50</v>
      </c>
      <c r="AW584" s="1" t="s">
        <v>50</v>
      </c>
      <c r="AX584" s="1" t="s">
        <v>3214</v>
      </c>
      <c r="AY584" s="12">
        <f t="shared" si="36"/>
        <v>1.2007219199437236</v>
      </c>
      <c r="AZ584" s="12">
        <f t="shared" si="37"/>
        <v>0.26390207013549399</v>
      </c>
      <c r="BA584" s="12">
        <f t="shared" si="38"/>
        <v>9.2284162894313321E-2</v>
      </c>
      <c r="BB584" s="12">
        <f t="shared" si="39"/>
        <v>1.0348728228933459</v>
      </c>
    </row>
    <row r="585" spans="1:54">
      <c r="A585" s="3" t="s">
        <v>50</v>
      </c>
      <c r="B585" s="1" t="s">
        <v>8536</v>
      </c>
      <c r="C585" s="3" t="s">
        <v>8537</v>
      </c>
      <c r="D585" s="1">
        <v>16</v>
      </c>
      <c r="E585" s="3">
        <v>4</v>
      </c>
      <c r="F585" s="3">
        <v>33</v>
      </c>
      <c r="G585" s="1">
        <v>4</v>
      </c>
      <c r="H585" s="1">
        <v>570</v>
      </c>
      <c r="I585" s="1">
        <v>62.6</v>
      </c>
      <c r="J585" s="1">
        <v>9.61</v>
      </c>
      <c r="K585" s="1">
        <v>146.63</v>
      </c>
      <c r="L585" s="1" t="s">
        <v>8538</v>
      </c>
      <c r="M585" s="1" t="s">
        <v>1531</v>
      </c>
      <c r="N585" s="1" t="s">
        <v>427</v>
      </c>
      <c r="O585" s="1" t="s">
        <v>8539</v>
      </c>
      <c r="P585" s="1" t="s">
        <v>8540</v>
      </c>
      <c r="Q585" s="1" t="s">
        <v>8541</v>
      </c>
      <c r="R585" s="3" t="s">
        <v>8542</v>
      </c>
      <c r="S585" s="1" t="s">
        <v>8543</v>
      </c>
      <c r="T585" s="1" t="s">
        <v>55</v>
      </c>
      <c r="U585" s="1" t="s">
        <v>55</v>
      </c>
      <c r="V585" s="5">
        <v>1.0329999999999999</v>
      </c>
      <c r="W585" s="5">
        <v>0.47264004380679803</v>
      </c>
      <c r="X585" s="1">
        <v>101.6</v>
      </c>
      <c r="Y585" s="1">
        <v>98.4</v>
      </c>
      <c r="Z585" s="3">
        <v>82.4</v>
      </c>
      <c r="AA585" s="3">
        <v>147.69999999999999</v>
      </c>
      <c r="AB585" s="3">
        <v>97.2</v>
      </c>
      <c r="AC585" s="3">
        <v>99.9</v>
      </c>
      <c r="AD585" s="3">
        <v>94.1</v>
      </c>
      <c r="AE585" s="3">
        <v>78.7</v>
      </c>
      <c r="AF585" s="7">
        <v>2135616.03515625</v>
      </c>
      <c r="AG585" s="7">
        <v>3710636.58203125</v>
      </c>
      <c r="AH585" s="7">
        <v>2824038.79296875</v>
      </c>
      <c r="AI585" s="7">
        <v>2467340.1113281301</v>
      </c>
      <c r="AJ585" s="7">
        <v>2820325.515625</v>
      </c>
      <c r="AK585" s="7">
        <v>1868833.79296875</v>
      </c>
      <c r="AL585" s="8">
        <v>2499716.3768196302</v>
      </c>
      <c r="AM585" s="8">
        <v>4479395.6162355104</v>
      </c>
      <c r="AN585" s="8">
        <v>2948336.13408197</v>
      </c>
      <c r="AO585" s="8">
        <v>3030502.7969271601</v>
      </c>
      <c r="AP585" s="8">
        <v>2853053.2787528802</v>
      </c>
      <c r="AQ585" s="8">
        <v>2387229.62699633</v>
      </c>
      <c r="AR585" s="1" t="s">
        <v>50</v>
      </c>
      <c r="AS585" s="1" t="s">
        <v>50</v>
      </c>
      <c r="AT585" s="1" t="s">
        <v>50</v>
      </c>
      <c r="AU585" s="1" t="s">
        <v>50</v>
      </c>
      <c r="AV585" s="1" t="s">
        <v>50</v>
      </c>
      <c r="AW585" s="1" t="s">
        <v>50</v>
      </c>
      <c r="AX585" s="1" t="s">
        <v>8544</v>
      </c>
      <c r="AY585" s="12">
        <f t="shared" si="36"/>
        <v>1.2003029076094494</v>
      </c>
      <c r="AZ585" s="12">
        <f t="shared" si="37"/>
        <v>0.26339852930082341</v>
      </c>
      <c r="BA585" s="12">
        <f t="shared" si="38"/>
        <v>0.42970697505364819</v>
      </c>
      <c r="BB585" s="12">
        <f t="shared" si="39"/>
        <v>0.36682759674028842</v>
      </c>
    </row>
    <row r="586" spans="1:54">
      <c r="A586" s="3" t="s">
        <v>50</v>
      </c>
      <c r="B586" s="1" t="s">
        <v>4295</v>
      </c>
      <c r="C586" s="3" t="s">
        <v>4296</v>
      </c>
      <c r="D586" s="1">
        <v>7</v>
      </c>
      <c r="E586" s="3">
        <v>5</v>
      </c>
      <c r="F586" s="3">
        <v>30</v>
      </c>
      <c r="G586" s="1">
        <v>5</v>
      </c>
      <c r="H586" s="1">
        <v>890</v>
      </c>
      <c r="I586" s="1">
        <v>97.1</v>
      </c>
      <c r="J586" s="1">
        <v>9.85</v>
      </c>
      <c r="K586" s="1">
        <v>74.209999999999994</v>
      </c>
      <c r="L586" s="1" t="s">
        <v>3105</v>
      </c>
      <c r="M586" s="1" t="s">
        <v>151</v>
      </c>
      <c r="N586" s="1" t="s">
        <v>87</v>
      </c>
      <c r="O586" s="1" t="s">
        <v>2043</v>
      </c>
      <c r="P586" s="1" t="s">
        <v>4297</v>
      </c>
      <c r="Q586" s="1" t="s">
        <v>4298</v>
      </c>
      <c r="R586" s="3" t="s">
        <v>4299</v>
      </c>
      <c r="S586" s="1" t="s">
        <v>4300</v>
      </c>
      <c r="T586" s="1" t="s">
        <v>55</v>
      </c>
      <c r="U586" s="1" t="s">
        <v>55</v>
      </c>
      <c r="V586" s="5">
        <v>1.2230000000000001</v>
      </c>
      <c r="W586" s="5">
        <v>0.24517504849364</v>
      </c>
      <c r="X586" s="1">
        <v>110</v>
      </c>
      <c r="Y586" s="1">
        <v>90</v>
      </c>
      <c r="Z586" s="3">
        <v>101</v>
      </c>
      <c r="AA586" s="3">
        <v>118.1</v>
      </c>
      <c r="AB586" s="3">
        <v>108.2</v>
      </c>
      <c r="AC586" s="3">
        <v>88.4</v>
      </c>
      <c r="AD586" s="3">
        <v>111.2</v>
      </c>
      <c r="AE586" s="3">
        <v>73.099999999999994</v>
      </c>
      <c r="AF586" s="7">
        <v>1325971.12109375</v>
      </c>
      <c r="AG586" s="7">
        <v>1471323.8652343799</v>
      </c>
      <c r="AH586" s="7">
        <v>1600718.6308593799</v>
      </c>
      <c r="AI586" s="7">
        <v>1060273.3574218799</v>
      </c>
      <c r="AJ586" s="7">
        <v>1676061.97265625</v>
      </c>
      <c r="AK586" s="7">
        <v>915597.33984375</v>
      </c>
      <c r="AL586" s="8">
        <v>1560139.4821485099</v>
      </c>
      <c r="AM586" s="8">
        <v>1824073.59571591</v>
      </c>
      <c r="AN586" s="8">
        <v>1671172.7160445999</v>
      </c>
      <c r="AO586" s="8">
        <v>1366299.3661505</v>
      </c>
      <c r="AP586" s="8">
        <v>1718336.42954521</v>
      </c>
      <c r="AQ586" s="8">
        <v>1128823.23695097</v>
      </c>
      <c r="AR586" s="1" t="s">
        <v>50</v>
      </c>
      <c r="AS586" s="1" t="s">
        <v>50</v>
      </c>
      <c r="AT586" s="1" t="s">
        <v>50</v>
      </c>
      <c r="AU586" s="1" t="s">
        <v>50</v>
      </c>
      <c r="AV586" s="1" t="s">
        <v>50</v>
      </c>
      <c r="AW586" s="1" t="s">
        <v>50</v>
      </c>
      <c r="AX586" s="1" t="s">
        <v>4301</v>
      </c>
      <c r="AY586" s="12">
        <f t="shared" si="36"/>
        <v>1.1998184282175124</v>
      </c>
      <c r="AZ586" s="12">
        <f t="shared" si="37"/>
        <v>0.26281609539198708</v>
      </c>
      <c r="BA586" s="12">
        <f t="shared" si="38"/>
        <v>0.20891674389661433</v>
      </c>
      <c r="BB586" s="12">
        <f t="shared" si="39"/>
        <v>0.68002675154437164</v>
      </c>
    </row>
    <row r="587" spans="1:54">
      <c r="A587" s="3" t="s">
        <v>50</v>
      </c>
      <c r="B587" s="1" t="s">
        <v>4266</v>
      </c>
      <c r="C587" s="3" t="s">
        <v>4267</v>
      </c>
      <c r="D587" s="1">
        <v>19</v>
      </c>
      <c r="E587" s="3">
        <v>8</v>
      </c>
      <c r="F587" s="3">
        <v>49</v>
      </c>
      <c r="G587" s="1">
        <v>8</v>
      </c>
      <c r="H587" s="1">
        <v>429</v>
      </c>
      <c r="I587" s="1">
        <v>48.6</v>
      </c>
      <c r="J587" s="1">
        <v>9.58</v>
      </c>
      <c r="K587" s="1">
        <v>138.53</v>
      </c>
      <c r="L587" s="1" t="s">
        <v>353</v>
      </c>
      <c r="M587" s="1" t="s">
        <v>151</v>
      </c>
      <c r="N587" s="1" t="s">
        <v>55</v>
      </c>
      <c r="O587" s="1" t="s">
        <v>4268</v>
      </c>
      <c r="P587" s="1" t="s">
        <v>4269</v>
      </c>
      <c r="Q587" s="1" t="s">
        <v>4270</v>
      </c>
      <c r="R587" s="3" t="s">
        <v>4271</v>
      </c>
      <c r="S587" s="1" t="s">
        <v>4272</v>
      </c>
      <c r="T587" s="1" t="s">
        <v>55</v>
      </c>
      <c r="U587" s="1" t="s">
        <v>55</v>
      </c>
      <c r="V587" s="5">
        <v>1.224</v>
      </c>
      <c r="W587" s="5">
        <v>0.15624076883273399</v>
      </c>
      <c r="X587" s="1">
        <v>110.1</v>
      </c>
      <c r="Y587" s="1">
        <v>89.9</v>
      </c>
      <c r="Z587" s="3">
        <v>117.6</v>
      </c>
      <c r="AA587" s="3">
        <v>93.8</v>
      </c>
      <c r="AB587" s="3">
        <v>115.8</v>
      </c>
      <c r="AC587" s="3">
        <v>100.1</v>
      </c>
      <c r="AD587" s="3">
        <v>94.5</v>
      </c>
      <c r="AE587" s="3">
        <v>78.2</v>
      </c>
      <c r="AF587" s="7">
        <v>5277232.53125</v>
      </c>
      <c r="AG587" s="7">
        <v>3983863.4765625</v>
      </c>
      <c r="AH587" s="7">
        <v>5715867.390625</v>
      </c>
      <c r="AI587" s="7">
        <v>4262793.5390625</v>
      </c>
      <c r="AJ587" s="7">
        <v>4838319.1933593797</v>
      </c>
      <c r="AK587" s="7">
        <v>3261560.5722656301</v>
      </c>
      <c r="AL587" s="8">
        <v>6072104.2312275004</v>
      </c>
      <c r="AM587" s="8">
        <v>4840798.5545056798</v>
      </c>
      <c r="AN587" s="8">
        <v>5975182.6386092901</v>
      </c>
      <c r="AO587" s="8">
        <v>5165666.6637061797</v>
      </c>
      <c r="AP587" s="8">
        <v>4880369.3303406099</v>
      </c>
      <c r="AQ587" s="8">
        <v>4037987.7336010998</v>
      </c>
      <c r="AR587" s="1" t="s">
        <v>50</v>
      </c>
      <c r="AS587" s="1" t="s">
        <v>50</v>
      </c>
      <c r="AT587" s="1" t="s">
        <v>50</v>
      </c>
      <c r="AU587" s="1" t="s">
        <v>50</v>
      </c>
      <c r="AV587" s="1" t="s">
        <v>50</v>
      </c>
      <c r="AW587" s="1" t="s">
        <v>50</v>
      </c>
      <c r="AX587" s="1" t="s">
        <v>4273</v>
      </c>
      <c r="AY587" s="12">
        <f t="shared" si="36"/>
        <v>1.1990952124846266</v>
      </c>
      <c r="AZ587" s="12">
        <f t="shared" si="37"/>
        <v>0.26194621849001398</v>
      </c>
      <c r="BA587" s="12">
        <f t="shared" si="38"/>
        <v>0.14691428698580522</v>
      </c>
      <c r="BB587" s="12">
        <f t="shared" si="39"/>
        <v>0.83293596828468497</v>
      </c>
    </row>
    <row r="588" spans="1:54">
      <c r="A588" s="3" t="s">
        <v>50</v>
      </c>
      <c r="B588" s="1" t="s">
        <v>5403</v>
      </c>
      <c r="C588" s="3" t="s">
        <v>5404</v>
      </c>
      <c r="D588" s="1">
        <v>11</v>
      </c>
      <c r="E588" s="3">
        <v>3</v>
      </c>
      <c r="F588" s="3">
        <v>78</v>
      </c>
      <c r="G588" s="1">
        <v>3</v>
      </c>
      <c r="H588" s="1">
        <v>415</v>
      </c>
      <c r="I588" s="1">
        <v>45.6</v>
      </c>
      <c r="J588" s="1">
        <v>5.58</v>
      </c>
      <c r="K588" s="1">
        <v>135.93</v>
      </c>
      <c r="L588" s="1" t="s">
        <v>67</v>
      </c>
      <c r="M588" s="1" t="s">
        <v>211</v>
      </c>
      <c r="N588" s="1" t="s">
        <v>87</v>
      </c>
      <c r="O588" s="1" t="s">
        <v>5405</v>
      </c>
      <c r="P588" s="1" t="s">
        <v>5406</v>
      </c>
      <c r="Q588" s="1" t="s">
        <v>5407</v>
      </c>
      <c r="R588" s="3" t="s">
        <v>5408</v>
      </c>
      <c r="S588" s="1" t="s">
        <v>5409</v>
      </c>
      <c r="T588" s="1" t="s">
        <v>5410</v>
      </c>
      <c r="U588" s="1" t="s">
        <v>5411</v>
      </c>
      <c r="V588" s="5">
        <v>1.163</v>
      </c>
      <c r="W588" s="5">
        <v>6.8944607666469093E-2</v>
      </c>
      <c r="X588" s="1">
        <v>107.6</v>
      </c>
      <c r="Y588" s="1">
        <v>92.4</v>
      </c>
      <c r="Z588" s="3">
        <v>101.7</v>
      </c>
      <c r="AA588" s="3">
        <v>119.9</v>
      </c>
      <c r="AB588" s="3">
        <v>105.5</v>
      </c>
      <c r="AC588" s="3">
        <v>90.5</v>
      </c>
      <c r="AD588" s="3">
        <v>90.7</v>
      </c>
      <c r="AE588" s="3">
        <v>91.7</v>
      </c>
      <c r="AF588" s="7">
        <v>40323034.671875</v>
      </c>
      <c r="AG588" s="7">
        <v>45310566.578125</v>
      </c>
      <c r="AH588" s="7">
        <v>46078024.0859375</v>
      </c>
      <c r="AI588" s="7">
        <v>34091081.234375</v>
      </c>
      <c r="AJ588" s="7">
        <v>41348587.171875</v>
      </c>
      <c r="AK588" s="7">
        <v>34378131.5</v>
      </c>
      <c r="AL588" s="8">
        <v>46396604.280203998</v>
      </c>
      <c r="AM588" s="8">
        <v>54697879.679743603</v>
      </c>
      <c r="AN588" s="8">
        <v>48106103.831829399</v>
      </c>
      <c r="AO588" s="8">
        <v>41275811.447384298</v>
      </c>
      <c r="AP588" s="8">
        <v>41348587.171875</v>
      </c>
      <c r="AQ588" s="8">
        <v>41848412.226256303</v>
      </c>
      <c r="AR588" s="1" t="s">
        <v>50</v>
      </c>
      <c r="AS588" s="1" t="s">
        <v>50</v>
      </c>
      <c r="AT588" s="1" t="s">
        <v>50</v>
      </c>
      <c r="AU588" s="1" t="s">
        <v>50</v>
      </c>
      <c r="AV588" s="1" t="s">
        <v>50</v>
      </c>
      <c r="AW588" s="1" t="s">
        <v>50</v>
      </c>
      <c r="AX588" s="1" t="s">
        <v>5412</v>
      </c>
      <c r="AY588" s="12">
        <f t="shared" si="36"/>
        <v>1.1986600670322396</v>
      </c>
      <c r="AZ588" s="12">
        <f t="shared" si="37"/>
        <v>0.26142257690033299</v>
      </c>
      <c r="BA588" s="12">
        <f t="shared" si="38"/>
        <v>3.1412407655112579E-2</v>
      </c>
      <c r="BB588" s="12">
        <f t="shared" si="39"/>
        <v>1.5028987751183167</v>
      </c>
    </row>
    <row r="589" spans="1:54">
      <c r="A589" s="3" t="s">
        <v>50</v>
      </c>
      <c r="B589" s="1" t="s">
        <v>5195</v>
      </c>
      <c r="C589" s="3" t="s">
        <v>5196</v>
      </c>
      <c r="D589" s="1">
        <v>2</v>
      </c>
      <c r="E589" s="3">
        <v>3</v>
      </c>
      <c r="F589" s="3">
        <v>19</v>
      </c>
      <c r="G589" s="1">
        <v>2</v>
      </c>
      <c r="H589" s="1">
        <v>2000</v>
      </c>
      <c r="I589" s="1">
        <v>226.5</v>
      </c>
      <c r="J589" s="1">
        <v>7.3</v>
      </c>
      <c r="K589" s="1">
        <v>60.34</v>
      </c>
      <c r="L589" s="1" t="s">
        <v>53</v>
      </c>
      <c r="M589" s="1" t="s">
        <v>1080</v>
      </c>
      <c r="N589" s="1" t="s">
        <v>69</v>
      </c>
      <c r="O589" s="1" t="s">
        <v>5197</v>
      </c>
      <c r="P589" s="1" t="s">
        <v>5198</v>
      </c>
      <c r="Q589" s="1" t="s">
        <v>5199</v>
      </c>
      <c r="R589" s="3" t="s">
        <v>5200</v>
      </c>
      <c r="S589" s="1" t="s">
        <v>5201</v>
      </c>
      <c r="T589" s="1" t="s">
        <v>5202</v>
      </c>
      <c r="U589" s="1" t="s">
        <v>2370</v>
      </c>
      <c r="V589" s="5">
        <v>1.171</v>
      </c>
      <c r="W589" s="5">
        <v>0.75764466661741803</v>
      </c>
      <c r="X589" s="1">
        <v>107.9</v>
      </c>
      <c r="Y589" s="1">
        <v>92.1</v>
      </c>
      <c r="Z589" s="3">
        <v>96</v>
      </c>
      <c r="AA589" s="3">
        <v>169.5</v>
      </c>
      <c r="AB589" s="3">
        <v>61.5</v>
      </c>
      <c r="AC589" s="3">
        <v>82</v>
      </c>
      <c r="AD589" s="3">
        <v>111.5</v>
      </c>
      <c r="AE589" s="3">
        <v>79.3</v>
      </c>
      <c r="AF589" s="7">
        <v>221228.984375</v>
      </c>
      <c r="AG589" s="7">
        <v>372208.859375</v>
      </c>
      <c r="AH589" s="7">
        <v>123808.421875</v>
      </c>
      <c r="AI589" s="7">
        <v>176831.1875</v>
      </c>
      <c r="AJ589" s="7">
        <v>247511.1953125</v>
      </c>
      <c r="AK589" s="7">
        <v>107308.5078125</v>
      </c>
      <c r="AL589" s="8">
        <v>254551.120144674</v>
      </c>
      <c r="AM589" s="8">
        <v>449322.02228645899</v>
      </c>
      <c r="AN589" s="8">
        <v>163118.186746361</v>
      </c>
      <c r="AO589" s="8">
        <v>217440.38274002599</v>
      </c>
      <c r="AP589" s="8">
        <v>295635.925791658</v>
      </c>
      <c r="AQ589" s="8">
        <v>210285.97856256101</v>
      </c>
      <c r="AR589" s="1" t="s">
        <v>50</v>
      </c>
      <c r="AS589" s="1" t="s">
        <v>50</v>
      </c>
      <c r="AT589" s="1" t="s">
        <v>50</v>
      </c>
      <c r="AU589" s="1" t="s">
        <v>50</v>
      </c>
      <c r="AV589" s="1" t="s">
        <v>50</v>
      </c>
      <c r="AW589" s="1" t="s">
        <v>50</v>
      </c>
      <c r="AX589" s="1" t="s">
        <v>5203</v>
      </c>
      <c r="AY589" s="12">
        <f t="shared" si="36"/>
        <v>1.1985575480582609</v>
      </c>
      <c r="AZ589" s="12">
        <f t="shared" si="37"/>
        <v>0.26129918083106063</v>
      </c>
      <c r="BA589" s="12">
        <f t="shared" si="38"/>
        <v>0.61805871169687987</v>
      </c>
      <c r="BB589" s="12">
        <f t="shared" si="39"/>
        <v>0.20897026770267782</v>
      </c>
    </row>
    <row r="590" spans="1:54">
      <c r="A590" s="3" t="s">
        <v>50</v>
      </c>
      <c r="B590" s="1" t="s">
        <v>4361</v>
      </c>
      <c r="C590" s="3" t="s">
        <v>4362</v>
      </c>
      <c r="D590" s="1">
        <v>24</v>
      </c>
      <c r="E590" s="3">
        <v>8</v>
      </c>
      <c r="F590" s="3">
        <v>52</v>
      </c>
      <c r="G590" s="1">
        <v>8</v>
      </c>
      <c r="H590" s="1">
        <v>462</v>
      </c>
      <c r="I590" s="1">
        <v>48.8</v>
      </c>
      <c r="J590" s="1">
        <v>9.69</v>
      </c>
      <c r="K590" s="1">
        <v>205.12</v>
      </c>
      <c r="L590" s="1" t="s">
        <v>67</v>
      </c>
      <c r="M590" s="1" t="s">
        <v>68</v>
      </c>
      <c r="N590" s="1" t="s">
        <v>108</v>
      </c>
      <c r="O590" s="1" t="s">
        <v>3735</v>
      </c>
      <c r="P590" s="1" t="s">
        <v>4363</v>
      </c>
      <c r="Q590" s="1" t="s">
        <v>4364</v>
      </c>
      <c r="R590" s="3" t="s">
        <v>4365</v>
      </c>
      <c r="S590" s="1" t="s">
        <v>4366</v>
      </c>
      <c r="T590" s="1" t="s">
        <v>779</v>
      </c>
      <c r="U590" s="1" t="s">
        <v>55</v>
      </c>
      <c r="V590" s="5">
        <v>1.2210000000000001</v>
      </c>
      <c r="W590" s="5">
        <v>0.152937092689368</v>
      </c>
      <c r="X590" s="1">
        <v>109.9</v>
      </c>
      <c r="Y590" s="1">
        <v>90.1</v>
      </c>
      <c r="Z590" s="3">
        <v>93.6</v>
      </c>
      <c r="AA590" s="3">
        <v>109.9</v>
      </c>
      <c r="AB590" s="3">
        <v>123.5</v>
      </c>
      <c r="AC590" s="3">
        <v>82.6</v>
      </c>
      <c r="AD590" s="3">
        <v>100.4</v>
      </c>
      <c r="AE590" s="3">
        <v>90</v>
      </c>
      <c r="AF590" s="7">
        <v>3140486.65625</v>
      </c>
      <c r="AG590" s="7">
        <v>3560895.9453125</v>
      </c>
      <c r="AH590" s="7">
        <v>4613066.7890625</v>
      </c>
      <c r="AI590" s="7">
        <v>2625401.42578125</v>
      </c>
      <c r="AJ590" s="7">
        <v>3928582.6796875</v>
      </c>
      <c r="AK590" s="7">
        <v>2895020.078125</v>
      </c>
      <c r="AL590" s="8">
        <v>3664019.0021587</v>
      </c>
      <c r="AM590" s="8">
        <v>4298632.1442915397</v>
      </c>
      <c r="AN590" s="8">
        <v>4831154.9200736498</v>
      </c>
      <c r="AO590" s="8">
        <v>3231749.20301035</v>
      </c>
      <c r="AP590" s="8">
        <v>3928582.6796875</v>
      </c>
      <c r="AQ590" s="8">
        <v>3521119.3309550099</v>
      </c>
      <c r="AR590" s="1" t="s">
        <v>50</v>
      </c>
      <c r="AS590" s="1" t="s">
        <v>50</v>
      </c>
      <c r="AT590" s="1" t="s">
        <v>50</v>
      </c>
      <c r="AU590" s="1" t="s">
        <v>50</v>
      </c>
      <c r="AV590" s="1" t="s">
        <v>50</v>
      </c>
      <c r="AW590" s="1" t="s">
        <v>50</v>
      </c>
      <c r="AX590" s="1" t="s">
        <v>4367</v>
      </c>
      <c r="AY590" s="12">
        <f t="shared" si="36"/>
        <v>1.1977591631155</v>
      </c>
      <c r="AZ590" s="12">
        <f t="shared" si="37"/>
        <v>0.26033785044022412</v>
      </c>
      <c r="BA590" s="12">
        <f t="shared" si="38"/>
        <v>0.14787591317102708</v>
      </c>
      <c r="BB590" s="12">
        <f t="shared" si="39"/>
        <v>0.8301025604778689</v>
      </c>
    </row>
    <row r="591" spans="1:54">
      <c r="A591" s="3" t="s">
        <v>50</v>
      </c>
      <c r="B591" s="1" t="s">
        <v>2314</v>
      </c>
      <c r="C591" s="3" t="s">
        <v>2315</v>
      </c>
      <c r="D591" s="1">
        <v>2</v>
      </c>
      <c r="E591" s="3">
        <v>1</v>
      </c>
      <c r="F591" s="3">
        <v>2</v>
      </c>
      <c r="G591" s="1">
        <v>1</v>
      </c>
      <c r="H591" s="1">
        <v>1270</v>
      </c>
      <c r="I591" s="1">
        <v>136.30000000000001</v>
      </c>
      <c r="J591" s="1">
        <v>4.7</v>
      </c>
      <c r="K591" s="1">
        <v>10.58</v>
      </c>
      <c r="L591" s="1" t="s">
        <v>2316</v>
      </c>
      <c r="M591" s="1" t="s">
        <v>127</v>
      </c>
      <c r="N591" s="1" t="s">
        <v>108</v>
      </c>
      <c r="O591" s="1" t="s">
        <v>2317</v>
      </c>
      <c r="P591" s="1" t="s">
        <v>2318</v>
      </c>
      <c r="Q591" s="1" t="s">
        <v>2319</v>
      </c>
      <c r="R591" s="3" t="s">
        <v>2320</v>
      </c>
      <c r="S591" s="1" t="s">
        <v>2321</v>
      </c>
      <c r="T591" s="1" t="s">
        <v>2322</v>
      </c>
      <c r="U591" s="1" t="s">
        <v>55</v>
      </c>
      <c r="V591" s="5">
        <v>1.427</v>
      </c>
      <c r="W591" s="5">
        <v>0.78335114962143504</v>
      </c>
      <c r="X591" s="1">
        <v>117.6</v>
      </c>
      <c r="Y591" s="1">
        <v>82.4</v>
      </c>
      <c r="Z591" s="3">
        <v>108.6</v>
      </c>
      <c r="AA591" s="3">
        <v>208.2</v>
      </c>
      <c r="AB591" s="3">
        <v>10.1</v>
      </c>
      <c r="AC591" s="3">
        <v>147</v>
      </c>
      <c r="AD591" s="3">
        <v>76.099999999999994</v>
      </c>
      <c r="AE591" s="3">
        <v>50</v>
      </c>
      <c r="AF591" s="7" t="s">
        <v>55</v>
      </c>
      <c r="AG591" s="7">
        <v>49480.2421875</v>
      </c>
      <c r="AH591" s="7" t="s">
        <v>55</v>
      </c>
      <c r="AI591" s="7">
        <v>34841.4296875</v>
      </c>
      <c r="AJ591" s="7" t="s">
        <v>55</v>
      </c>
      <c r="AK591" s="7" t="s">
        <v>55</v>
      </c>
      <c r="AL591" s="8">
        <v>31162.6632828207</v>
      </c>
      <c r="AM591" s="8">
        <v>59731.416711153499</v>
      </c>
      <c r="AN591" s="8">
        <v>2909.1749875341002</v>
      </c>
      <c r="AO591" s="8">
        <v>42184.296603900701</v>
      </c>
      <c r="AP591" s="8">
        <v>21834.242338765202</v>
      </c>
      <c r="AQ591" s="8">
        <v>14345.1493812319</v>
      </c>
      <c r="AR591" s="1" t="s">
        <v>63</v>
      </c>
      <c r="AS591" s="1" t="s">
        <v>50</v>
      </c>
      <c r="AT591" s="1" t="s">
        <v>63</v>
      </c>
      <c r="AU591" s="1" t="s">
        <v>50</v>
      </c>
      <c r="AV591" s="1" t="s">
        <v>63</v>
      </c>
      <c r="AW591" s="1" t="s">
        <v>63</v>
      </c>
      <c r="AX591" s="1" t="s">
        <v>2323</v>
      </c>
      <c r="AY591" s="12">
        <f t="shared" si="36"/>
        <v>1.1970245018814671</v>
      </c>
      <c r="AZ591" s="12">
        <f t="shared" si="37"/>
        <v>0.2594526830926982</v>
      </c>
      <c r="BA591" s="12">
        <f t="shared" si="38"/>
        <v>0.79348086185180677</v>
      </c>
      <c r="BB591" s="12">
        <f t="shared" si="39"/>
        <v>0.10046354363173914</v>
      </c>
    </row>
    <row r="592" spans="1:54">
      <c r="A592" s="3" t="s">
        <v>50</v>
      </c>
      <c r="B592" s="1" t="s">
        <v>4039</v>
      </c>
      <c r="C592" s="3" t="s">
        <v>4040</v>
      </c>
      <c r="D592" s="1">
        <v>5</v>
      </c>
      <c r="E592" s="3">
        <v>3</v>
      </c>
      <c r="F592" s="3">
        <v>10</v>
      </c>
      <c r="G592" s="1">
        <v>3</v>
      </c>
      <c r="H592" s="1">
        <v>1024</v>
      </c>
      <c r="I592" s="1">
        <v>114.6</v>
      </c>
      <c r="J592" s="1">
        <v>9.2200000000000006</v>
      </c>
      <c r="K592" s="1">
        <v>35.729999999999997</v>
      </c>
      <c r="L592" s="1" t="s">
        <v>353</v>
      </c>
      <c r="M592" s="1" t="s">
        <v>151</v>
      </c>
      <c r="N592" s="1" t="s">
        <v>69</v>
      </c>
      <c r="O592" s="1" t="s">
        <v>4041</v>
      </c>
      <c r="P592" s="1" t="s">
        <v>4042</v>
      </c>
      <c r="Q592" s="1" t="s">
        <v>4043</v>
      </c>
      <c r="R592" s="3" t="s">
        <v>4044</v>
      </c>
      <c r="S592" s="1" t="s">
        <v>4045</v>
      </c>
      <c r="T592" s="1" t="s">
        <v>4046</v>
      </c>
      <c r="U592" s="1" t="s">
        <v>55</v>
      </c>
      <c r="V592" s="5">
        <v>1.238</v>
      </c>
      <c r="W592" s="5">
        <v>0.49102213878957102</v>
      </c>
      <c r="X592" s="1">
        <v>110.6</v>
      </c>
      <c r="Y592" s="1">
        <v>89.4</v>
      </c>
      <c r="Z592" s="3">
        <v>76.3</v>
      </c>
      <c r="AA592" s="3">
        <v>109.1</v>
      </c>
      <c r="AB592" s="3">
        <v>141.4</v>
      </c>
      <c r="AC592" s="3">
        <v>88.1</v>
      </c>
      <c r="AD592" s="3">
        <v>82.6</v>
      </c>
      <c r="AE592" s="3">
        <v>102.4</v>
      </c>
      <c r="AF592" s="7">
        <v>179321.55859375</v>
      </c>
      <c r="AG592" s="7">
        <v>265995.7734375</v>
      </c>
      <c r="AH592" s="7">
        <v>461330.109375</v>
      </c>
      <c r="AI592" s="7">
        <v>216616.9765625</v>
      </c>
      <c r="AJ592" s="7">
        <v>248729.359375</v>
      </c>
      <c r="AK592" s="7">
        <v>277294.40625</v>
      </c>
      <c r="AL592" s="8">
        <v>259995.985276238</v>
      </c>
      <c r="AM592" s="8">
        <v>371751.41200791602</v>
      </c>
      <c r="AN592" s="8">
        <v>481635.10876578401</v>
      </c>
      <c r="AO592" s="8">
        <v>300207.14698613901</v>
      </c>
      <c r="AP592" s="8">
        <v>281484.32696216798</v>
      </c>
      <c r="AQ592" s="8">
        <v>348728.88518268202</v>
      </c>
      <c r="AR592" s="1" t="s">
        <v>50</v>
      </c>
      <c r="AS592" s="1" t="s">
        <v>50</v>
      </c>
      <c r="AT592" s="1" t="s">
        <v>50</v>
      </c>
      <c r="AU592" s="1" t="s">
        <v>50</v>
      </c>
      <c r="AV592" s="1" t="s">
        <v>62</v>
      </c>
      <c r="AW592" s="1" t="s">
        <v>50</v>
      </c>
      <c r="AX592" s="1" t="s">
        <v>4047</v>
      </c>
      <c r="AY592" s="12">
        <f t="shared" si="36"/>
        <v>1.1966446081315711</v>
      </c>
      <c r="AZ592" s="12">
        <f t="shared" si="37"/>
        <v>0.25899474942814232</v>
      </c>
      <c r="BA592" s="12">
        <f t="shared" si="38"/>
        <v>0.41447241225190079</v>
      </c>
      <c r="BB592" s="12">
        <f t="shared" si="39"/>
        <v>0.38250437127896714</v>
      </c>
    </row>
    <row r="593" spans="1:54">
      <c r="A593" s="3" t="s">
        <v>50</v>
      </c>
      <c r="B593" s="1" t="s">
        <v>4694</v>
      </c>
      <c r="C593" s="3" t="s">
        <v>4695</v>
      </c>
      <c r="D593" s="1">
        <v>2</v>
      </c>
      <c r="E593" s="3">
        <v>2</v>
      </c>
      <c r="F593" s="3">
        <v>12</v>
      </c>
      <c r="G593" s="1">
        <v>2</v>
      </c>
      <c r="H593" s="1">
        <v>1438</v>
      </c>
      <c r="I593" s="1">
        <v>162.1</v>
      </c>
      <c r="J593" s="1">
        <v>5.36</v>
      </c>
      <c r="K593" s="1">
        <v>38.340000000000003</v>
      </c>
      <c r="L593" s="1" t="s">
        <v>53</v>
      </c>
      <c r="M593" s="1" t="s">
        <v>3030</v>
      </c>
      <c r="N593" s="1" t="s">
        <v>177</v>
      </c>
      <c r="O593" s="1" t="s">
        <v>4696</v>
      </c>
      <c r="P593" s="1" t="s">
        <v>4697</v>
      </c>
      <c r="Q593" s="1" t="s">
        <v>4698</v>
      </c>
      <c r="R593" s="3" t="s">
        <v>4699</v>
      </c>
      <c r="S593" s="1" t="s">
        <v>4700</v>
      </c>
      <c r="T593" s="1" t="s">
        <v>4701</v>
      </c>
      <c r="U593" s="1" t="s">
        <v>4702</v>
      </c>
      <c r="V593" s="5">
        <v>1.2</v>
      </c>
      <c r="W593" s="5">
        <v>0.15554713181982199</v>
      </c>
      <c r="X593" s="1">
        <v>109.1</v>
      </c>
      <c r="Y593" s="1">
        <v>90.9</v>
      </c>
      <c r="Z593" s="3">
        <v>116.2</v>
      </c>
      <c r="AA593" s="3">
        <v>96.8</v>
      </c>
      <c r="AB593" s="3">
        <v>113.8</v>
      </c>
      <c r="AC593" s="3">
        <v>101.5</v>
      </c>
      <c r="AD593" s="3">
        <v>94.8</v>
      </c>
      <c r="AE593" s="3">
        <v>76.900000000000006</v>
      </c>
      <c r="AF593" s="7">
        <v>1397056.828125</v>
      </c>
      <c r="AG593" s="7">
        <v>1109386.1875</v>
      </c>
      <c r="AH593" s="7">
        <v>1507889.53125</v>
      </c>
      <c r="AI593" s="7">
        <v>1159657.78125</v>
      </c>
      <c r="AJ593" s="7">
        <v>1312267.359375</v>
      </c>
      <c r="AK593" s="7">
        <v>874681.140625</v>
      </c>
      <c r="AL593" s="8">
        <v>1607485.4816590301</v>
      </c>
      <c r="AM593" s="8">
        <v>1339225.6328911199</v>
      </c>
      <c r="AN593" s="8">
        <v>1574257.83323419</v>
      </c>
      <c r="AO593" s="8">
        <v>1404056.8438792301</v>
      </c>
      <c r="AP593" s="8">
        <v>1312267.359375</v>
      </c>
      <c r="AQ593" s="8">
        <v>1063846.39469277</v>
      </c>
      <c r="AR593" s="1" t="s">
        <v>50</v>
      </c>
      <c r="AS593" s="1" t="s">
        <v>50</v>
      </c>
      <c r="AT593" s="1" t="s">
        <v>50</v>
      </c>
      <c r="AU593" s="1" t="s">
        <v>50</v>
      </c>
      <c r="AV593" s="1" t="s">
        <v>50</v>
      </c>
      <c r="AW593" s="1" t="s">
        <v>50</v>
      </c>
      <c r="AX593" s="1" t="s">
        <v>4703</v>
      </c>
      <c r="AY593" s="12">
        <f t="shared" si="36"/>
        <v>1.1959695549824298</v>
      </c>
      <c r="AZ593" s="12">
        <f t="shared" si="37"/>
        <v>0.25818066425598329</v>
      </c>
      <c r="BA593" s="12">
        <f t="shared" si="38"/>
        <v>0.13498029731794067</v>
      </c>
      <c r="BB593" s="12">
        <f t="shared" si="39"/>
        <v>0.86972961958328887</v>
      </c>
    </row>
    <row r="594" spans="1:54">
      <c r="A594" s="3" t="s">
        <v>50</v>
      </c>
      <c r="B594" s="1" t="s">
        <v>2393</v>
      </c>
      <c r="C594" s="3" t="s">
        <v>2394</v>
      </c>
      <c r="D594" s="1">
        <v>1</v>
      </c>
      <c r="E594" s="3">
        <v>1</v>
      </c>
      <c r="F594" s="3">
        <v>6</v>
      </c>
      <c r="G594" s="1">
        <v>1</v>
      </c>
      <c r="H594" s="1">
        <v>1603</v>
      </c>
      <c r="I594" s="1">
        <v>168.2</v>
      </c>
      <c r="J594" s="1">
        <v>9.0399999999999991</v>
      </c>
      <c r="K594" s="1">
        <v>15.37</v>
      </c>
      <c r="L594" s="1" t="s">
        <v>754</v>
      </c>
      <c r="M594" s="1" t="s">
        <v>151</v>
      </c>
      <c r="N594" s="1" t="s">
        <v>69</v>
      </c>
      <c r="O594" s="1" t="s">
        <v>2395</v>
      </c>
      <c r="P594" s="1" t="s">
        <v>2396</v>
      </c>
      <c r="Q594" s="1" t="s">
        <v>2397</v>
      </c>
      <c r="R594" s="3" t="s">
        <v>2398</v>
      </c>
      <c r="S594" s="1" t="s">
        <v>2399</v>
      </c>
      <c r="T594" s="1" t="s">
        <v>55</v>
      </c>
      <c r="U594" s="1" t="s">
        <v>1020</v>
      </c>
      <c r="V594" s="5">
        <v>1.413</v>
      </c>
      <c r="W594" s="5">
        <v>0.35837769371917999</v>
      </c>
      <c r="X594" s="1">
        <v>117.1</v>
      </c>
      <c r="Y594" s="1">
        <v>82.9</v>
      </c>
      <c r="Z594" s="3">
        <v>117.2</v>
      </c>
      <c r="AA594" s="3">
        <v>118.7</v>
      </c>
      <c r="AB594" s="3">
        <v>90.9</v>
      </c>
      <c r="AC594" s="3">
        <v>82.9</v>
      </c>
      <c r="AD594" s="3">
        <v>120.7</v>
      </c>
      <c r="AE594" s="3">
        <v>69.599999999999994</v>
      </c>
      <c r="AF594" s="7">
        <v>635425.6171875</v>
      </c>
      <c r="AG594" s="7">
        <v>613149.3046875</v>
      </c>
      <c r="AH594" s="7">
        <v>542997.84375</v>
      </c>
      <c r="AI594" s="7">
        <v>427234.78125</v>
      </c>
      <c r="AJ594" s="7">
        <v>752765.2578125</v>
      </c>
      <c r="AK594" s="7">
        <v>357158.71875</v>
      </c>
      <c r="AL594" s="8">
        <v>731135.22208971996</v>
      </c>
      <c r="AM594" s="8">
        <v>740179.81734324095</v>
      </c>
      <c r="AN594" s="8">
        <v>566897.36962633696</v>
      </c>
      <c r="AO594" s="8">
        <v>517274.94805468799</v>
      </c>
      <c r="AP594" s="8">
        <v>752765.2578125</v>
      </c>
      <c r="AQ594" s="8">
        <v>434400.60340591898</v>
      </c>
      <c r="AR594" s="1" t="s">
        <v>50</v>
      </c>
      <c r="AS594" s="1" t="s">
        <v>50</v>
      </c>
      <c r="AT594" s="1" t="s">
        <v>50</v>
      </c>
      <c r="AU594" s="1" t="s">
        <v>62</v>
      </c>
      <c r="AV594" s="1" t="s">
        <v>50</v>
      </c>
      <c r="AW594" s="1" t="s">
        <v>50</v>
      </c>
      <c r="AX594" s="1" t="s">
        <v>1944</v>
      </c>
      <c r="AY594" s="12">
        <f t="shared" si="36"/>
        <v>1.1958246939232433</v>
      </c>
      <c r="AZ594" s="12">
        <f t="shared" si="37"/>
        <v>0.25800590814386576</v>
      </c>
      <c r="BA594" s="12">
        <f t="shared" si="38"/>
        <v>0.37192223349000586</v>
      </c>
      <c r="BB594" s="12">
        <f t="shared" si="39"/>
        <v>0.4295478587655146</v>
      </c>
    </row>
    <row r="595" spans="1:54">
      <c r="A595" s="3" t="s">
        <v>50</v>
      </c>
      <c r="B595" s="1" t="s">
        <v>3323</v>
      </c>
      <c r="C595" s="3" t="s">
        <v>3324</v>
      </c>
      <c r="D595" s="1">
        <v>2</v>
      </c>
      <c r="E595" s="3">
        <v>1</v>
      </c>
      <c r="F595" s="3">
        <v>10</v>
      </c>
      <c r="G595" s="1">
        <v>1</v>
      </c>
      <c r="H595" s="1">
        <v>506</v>
      </c>
      <c r="I595" s="1">
        <v>56.9</v>
      </c>
      <c r="J595" s="1">
        <v>4.75</v>
      </c>
      <c r="K595" s="1">
        <v>31.1</v>
      </c>
      <c r="L595" s="1" t="s">
        <v>1118</v>
      </c>
      <c r="M595" s="1" t="s">
        <v>54</v>
      </c>
      <c r="N595" s="1" t="s">
        <v>108</v>
      </c>
      <c r="O595" s="1" t="s">
        <v>3325</v>
      </c>
      <c r="P595" s="1" t="s">
        <v>3326</v>
      </c>
      <c r="Q595" s="1" t="s">
        <v>3327</v>
      </c>
      <c r="R595" s="3" t="s">
        <v>3328</v>
      </c>
      <c r="S595" s="1" t="s">
        <v>3329</v>
      </c>
      <c r="T595" s="1" t="s">
        <v>55</v>
      </c>
      <c r="U595" s="1" t="s">
        <v>55</v>
      </c>
      <c r="V595" s="5">
        <v>1.3009999999999999</v>
      </c>
      <c r="W595" s="5">
        <v>0.21618898272804099</v>
      </c>
      <c r="X595" s="1">
        <v>113.1</v>
      </c>
      <c r="Y595" s="1">
        <v>86.9</v>
      </c>
      <c r="Z595" s="3">
        <v>114</v>
      </c>
      <c r="AA595" s="3">
        <v>107.8</v>
      </c>
      <c r="AB595" s="3">
        <v>104.9</v>
      </c>
      <c r="AC595" s="3">
        <v>111.5</v>
      </c>
      <c r="AD595" s="3">
        <v>82.9</v>
      </c>
      <c r="AE595" s="3">
        <v>78.900000000000006</v>
      </c>
      <c r="AF595" s="7">
        <v>2471013.296875</v>
      </c>
      <c r="AG595" s="7">
        <v>2228392.8125</v>
      </c>
      <c r="AH595" s="7">
        <v>2507155.40625</v>
      </c>
      <c r="AI595" s="7">
        <v>2296790.96875</v>
      </c>
      <c r="AJ595" s="7">
        <v>2067730.125</v>
      </c>
      <c r="AK595" s="7">
        <v>1619190.171875</v>
      </c>
      <c r="AL595" s="8">
        <v>2843204.3133449201</v>
      </c>
      <c r="AM595" s="8">
        <v>2690064.8379041799</v>
      </c>
      <c r="AN595" s="8">
        <v>2617505.4310196298</v>
      </c>
      <c r="AO595" s="8">
        <v>2780842.01285434</v>
      </c>
      <c r="AP595" s="8">
        <v>2067730.125</v>
      </c>
      <c r="AQ595" s="8">
        <v>1969368.6609503599</v>
      </c>
      <c r="AR595" s="1" t="s">
        <v>50</v>
      </c>
      <c r="AS595" s="1" t="s">
        <v>50</v>
      </c>
      <c r="AT595" s="1" t="s">
        <v>50</v>
      </c>
      <c r="AU595" s="1" t="s">
        <v>50</v>
      </c>
      <c r="AV595" s="1" t="s">
        <v>50</v>
      </c>
      <c r="AW595" s="1" t="s">
        <v>50</v>
      </c>
      <c r="AX595" s="1" t="s">
        <v>123</v>
      </c>
      <c r="AY595" s="12">
        <f t="shared" ref="AY595:AY658" si="40">AVERAGE(AL595:AN595)/AVERAGE(AO595:AQ595)</f>
        <v>1.1954891986885099</v>
      </c>
      <c r="AZ595" s="12">
        <f t="shared" si="37"/>
        <v>0.25760109527838382</v>
      </c>
      <c r="BA595" s="12">
        <f t="shared" si="38"/>
        <v>0.16792932876521741</v>
      </c>
      <c r="BB595" s="12">
        <f t="shared" si="39"/>
        <v>0.77487344794445778</v>
      </c>
    </row>
    <row r="596" spans="1:54">
      <c r="A596" s="3" t="s">
        <v>50</v>
      </c>
      <c r="B596" s="1" t="s">
        <v>5669</v>
      </c>
      <c r="C596" s="3" t="s">
        <v>5670</v>
      </c>
      <c r="D596" s="1">
        <v>1</v>
      </c>
      <c r="E596" s="3">
        <v>1</v>
      </c>
      <c r="F596" s="3">
        <v>16</v>
      </c>
      <c r="G596" s="1">
        <v>1</v>
      </c>
      <c r="H596" s="1">
        <v>1069</v>
      </c>
      <c r="I596" s="1">
        <v>121.3</v>
      </c>
      <c r="J596" s="1">
        <v>6.7</v>
      </c>
      <c r="K596" s="1">
        <v>51.82</v>
      </c>
      <c r="L596" s="1" t="s">
        <v>5671</v>
      </c>
      <c r="M596" s="1" t="s">
        <v>151</v>
      </c>
      <c r="N596" s="1" t="s">
        <v>55</v>
      </c>
      <c r="O596" s="1" t="s">
        <v>5672</v>
      </c>
      <c r="P596" s="1" t="s">
        <v>5673</v>
      </c>
      <c r="Q596" s="1" t="s">
        <v>5674</v>
      </c>
      <c r="R596" s="3" t="s">
        <v>5675</v>
      </c>
      <c r="S596" s="1" t="s">
        <v>5676</v>
      </c>
      <c r="T596" s="1" t="s">
        <v>5677</v>
      </c>
      <c r="U596" s="1" t="s">
        <v>5678</v>
      </c>
      <c r="V596" s="5">
        <v>1.145</v>
      </c>
      <c r="W596" s="5">
        <v>8.6073198395389905E-2</v>
      </c>
      <c r="X596" s="1">
        <v>106.8</v>
      </c>
      <c r="Y596" s="1">
        <v>93.2</v>
      </c>
      <c r="Z596" s="3">
        <v>98.2</v>
      </c>
      <c r="AA596" s="3">
        <v>108.1</v>
      </c>
      <c r="AB596" s="3">
        <v>120.3</v>
      </c>
      <c r="AC596" s="3">
        <v>82.1</v>
      </c>
      <c r="AD596" s="3">
        <v>94.4</v>
      </c>
      <c r="AE596" s="3">
        <v>96.8</v>
      </c>
      <c r="AF596" s="7">
        <v>437791.171875</v>
      </c>
      <c r="AG596" s="7">
        <v>459187.828125</v>
      </c>
      <c r="AH596" s="7">
        <v>591108.0703125</v>
      </c>
      <c r="AI596" s="7">
        <v>347814.6953125</v>
      </c>
      <c r="AJ596" s="7">
        <v>483921.28125</v>
      </c>
      <c r="AK596" s="7">
        <v>408293.6953125</v>
      </c>
      <c r="AL596" s="8">
        <v>503732.51726062701</v>
      </c>
      <c r="AM596" s="8">
        <v>554321.04407429299</v>
      </c>
      <c r="AN596" s="8">
        <v>617125.12136482296</v>
      </c>
      <c r="AO596" s="8">
        <v>421116.99783438601</v>
      </c>
      <c r="AP596" s="8">
        <v>483921.28125</v>
      </c>
      <c r="AQ596" s="8">
        <v>496594.42230984999</v>
      </c>
      <c r="AR596" s="1" t="s">
        <v>50</v>
      </c>
      <c r="AS596" s="1" t="s">
        <v>50</v>
      </c>
      <c r="AT596" s="1" t="s">
        <v>50</v>
      </c>
      <c r="AU596" s="1" t="s">
        <v>50</v>
      </c>
      <c r="AV596" s="1" t="s">
        <v>50</v>
      </c>
      <c r="AW596" s="1" t="s">
        <v>50</v>
      </c>
      <c r="AX596" s="1" t="s">
        <v>5679</v>
      </c>
      <c r="AY596" s="12">
        <f t="shared" si="40"/>
        <v>1.1951623852906716</v>
      </c>
      <c r="AZ596" s="12">
        <f t="shared" si="37"/>
        <v>0.2572066487814923</v>
      </c>
      <c r="BA596" s="12">
        <f t="shared" si="38"/>
        <v>8.6173219874951648E-2</v>
      </c>
      <c r="BB596" s="12">
        <f t="shared" si="39"/>
        <v>1.064627679274476</v>
      </c>
    </row>
    <row r="597" spans="1:54">
      <c r="A597" s="3" t="s">
        <v>50</v>
      </c>
      <c r="B597" s="1" t="s">
        <v>9632</v>
      </c>
      <c r="C597" s="3" t="s">
        <v>9633</v>
      </c>
      <c r="D597" s="1">
        <v>2</v>
      </c>
      <c r="E597" s="3">
        <v>1</v>
      </c>
      <c r="F597" s="3">
        <v>5</v>
      </c>
      <c r="G597" s="1">
        <v>1</v>
      </c>
      <c r="H597" s="1">
        <v>683</v>
      </c>
      <c r="I597" s="1">
        <v>75.900000000000006</v>
      </c>
      <c r="J597" s="1">
        <v>6.92</v>
      </c>
      <c r="K597" s="1">
        <v>11.03</v>
      </c>
      <c r="L597" s="1" t="s">
        <v>513</v>
      </c>
      <c r="M597" s="1" t="s">
        <v>9634</v>
      </c>
      <c r="N597" s="1" t="s">
        <v>108</v>
      </c>
      <c r="O597" s="1" t="s">
        <v>9635</v>
      </c>
      <c r="P597" s="1" t="s">
        <v>9636</v>
      </c>
      <c r="Q597" s="1" t="s">
        <v>9637</v>
      </c>
      <c r="R597" s="3" t="s">
        <v>9638</v>
      </c>
      <c r="S597" s="1" t="s">
        <v>9639</v>
      </c>
      <c r="T597" s="1" t="s">
        <v>9640</v>
      </c>
      <c r="U597" s="1" t="s">
        <v>9641</v>
      </c>
      <c r="V597" s="5">
        <v>0.998</v>
      </c>
      <c r="W597" s="5">
        <v>0.52644802882828801</v>
      </c>
      <c r="X597" s="1">
        <v>99.9</v>
      </c>
      <c r="Y597" s="1">
        <v>100.1</v>
      </c>
      <c r="Z597" s="3">
        <v>112.1</v>
      </c>
      <c r="AA597" s="3">
        <v>93</v>
      </c>
      <c r="AB597" s="3">
        <v>121.4</v>
      </c>
      <c r="AC597" s="3">
        <v>125.7</v>
      </c>
      <c r="AD597" s="3">
        <v>112.3</v>
      </c>
      <c r="AE597" s="3">
        <v>35.4</v>
      </c>
      <c r="AF597" s="7">
        <v>50602.08984375</v>
      </c>
      <c r="AG597" s="7">
        <v>40021.80859375</v>
      </c>
      <c r="AH597" s="7">
        <v>60381.75</v>
      </c>
      <c r="AI597" s="7">
        <v>53927.66015625</v>
      </c>
      <c r="AJ597" s="7">
        <v>58347.79296875</v>
      </c>
      <c r="AK597" s="7" t="s">
        <v>55</v>
      </c>
      <c r="AL597" s="8">
        <v>58223.919834817003</v>
      </c>
      <c r="AM597" s="8">
        <v>48313.411999653101</v>
      </c>
      <c r="AN597" s="8">
        <v>63039.394433018999</v>
      </c>
      <c r="AO597" s="8">
        <v>65292.9696510637</v>
      </c>
      <c r="AP597" s="8">
        <v>58347.79296875</v>
      </c>
      <c r="AQ597" s="8">
        <v>18387.5015030172</v>
      </c>
      <c r="AR597" s="1" t="s">
        <v>50</v>
      </c>
      <c r="AS597" s="1" t="s">
        <v>50</v>
      </c>
      <c r="AT597" s="1" t="s">
        <v>50</v>
      </c>
      <c r="AU597" s="1" t="s">
        <v>50</v>
      </c>
      <c r="AV597" s="1" t="s">
        <v>50</v>
      </c>
      <c r="AW597" s="1" t="s">
        <v>63</v>
      </c>
      <c r="AX597" s="1" t="s">
        <v>9642</v>
      </c>
      <c r="AY597" s="12">
        <f t="shared" si="40"/>
        <v>1.1939646472115812</v>
      </c>
      <c r="AZ597" s="12">
        <f t="shared" si="37"/>
        <v>0.25576011964491324</v>
      </c>
      <c r="BA597" s="12">
        <f t="shared" si="38"/>
        <v>0.57942440671571516</v>
      </c>
      <c r="BB597" s="12">
        <f t="shared" si="39"/>
        <v>0.23700321524425014</v>
      </c>
    </row>
    <row r="598" spans="1:54">
      <c r="A598" s="3" t="s">
        <v>50</v>
      </c>
      <c r="B598" s="1" t="s">
        <v>6118</v>
      </c>
      <c r="C598" s="3" t="s">
        <v>6119</v>
      </c>
      <c r="D598" s="1">
        <v>1</v>
      </c>
      <c r="E598" s="3">
        <v>1</v>
      </c>
      <c r="F598" s="3">
        <v>8</v>
      </c>
      <c r="G598" s="1">
        <v>1</v>
      </c>
      <c r="H598" s="1">
        <v>1675</v>
      </c>
      <c r="I598" s="1">
        <v>191.5</v>
      </c>
      <c r="J598" s="1">
        <v>5.69</v>
      </c>
      <c r="K598" s="1">
        <v>32.700000000000003</v>
      </c>
      <c r="L598" s="1" t="s">
        <v>5602</v>
      </c>
      <c r="M598" s="1" t="s">
        <v>2155</v>
      </c>
      <c r="N598" s="1" t="s">
        <v>128</v>
      </c>
      <c r="O598" s="1" t="s">
        <v>6120</v>
      </c>
      <c r="P598" s="1" t="s">
        <v>6121</v>
      </c>
      <c r="Q598" s="1" t="s">
        <v>6122</v>
      </c>
      <c r="R598" s="3" t="s">
        <v>6123</v>
      </c>
      <c r="S598" s="1" t="s">
        <v>6124</v>
      </c>
      <c r="T598" s="1" t="s">
        <v>6125</v>
      </c>
      <c r="U598" s="1" t="s">
        <v>6126</v>
      </c>
      <c r="V598" s="5">
        <v>1.121</v>
      </c>
      <c r="W598" s="5">
        <v>0.96930353417702697</v>
      </c>
      <c r="X598" s="1">
        <v>105.7</v>
      </c>
      <c r="Y598" s="1">
        <v>94.3</v>
      </c>
      <c r="Z598" s="3">
        <v>125</v>
      </c>
      <c r="AA598" s="3">
        <v>177.3</v>
      </c>
      <c r="AB598" s="3">
        <v>24.2</v>
      </c>
      <c r="AC598" s="3">
        <v>111.5</v>
      </c>
      <c r="AD598" s="3">
        <v>117.5</v>
      </c>
      <c r="AE598" s="3">
        <v>44.5</v>
      </c>
      <c r="AF598" s="7">
        <v>118954.75</v>
      </c>
      <c r="AG598" s="7">
        <v>160861.421875</v>
      </c>
      <c r="AH598" s="7" t="s">
        <v>55</v>
      </c>
      <c r="AI598" s="7">
        <v>100880.78125</v>
      </c>
      <c r="AJ598" s="7">
        <v>128642.7421875</v>
      </c>
      <c r="AK598" s="7" t="s">
        <v>55</v>
      </c>
      <c r="AL598" s="8">
        <v>136872.051121939</v>
      </c>
      <c r="AM598" s="8">
        <v>194188.22944224899</v>
      </c>
      <c r="AN598" s="8">
        <v>26448.631666892801</v>
      </c>
      <c r="AO598" s="8">
        <v>122141.509003862</v>
      </c>
      <c r="AP598" s="8">
        <v>128642.7421875</v>
      </c>
      <c r="AQ598" s="8">
        <v>48786.068883245498</v>
      </c>
      <c r="AR598" s="1" t="s">
        <v>50</v>
      </c>
      <c r="AS598" s="1" t="s">
        <v>50</v>
      </c>
      <c r="AT598" s="1" t="s">
        <v>50</v>
      </c>
      <c r="AU598" s="1" t="s">
        <v>50</v>
      </c>
      <c r="AV598" s="1" t="s">
        <v>50</v>
      </c>
      <c r="AW598" s="1" t="s">
        <v>50</v>
      </c>
      <c r="AX598" s="1" t="s">
        <v>978</v>
      </c>
      <c r="AY598" s="12">
        <f t="shared" si="40"/>
        <v>1.1934056489375977</v>
      </c>
      <c r="AZ598" s="12">
        <f t="shared" si="37"/>
        <v>0.25508451096051221</v>
      </c>
      <c r="BA598" s="12">
        <f t="shared" si="38"/>
        <v>0.74533297777548335</v>
      </c>
      <c r="BB598" s="12">
        <f t="shared" si="39"/>
        <v>0.12764966268351791</v>
      </c>
    </row>
    <row r="599" spans="1:54">
      <c r="A599" s="3" t="s">
        <v>50</v>
      </c>
      <c r="B599" s="1" t="s">
        <v>5005</v>
      </c>
      <c r="C599" s="3" t="s">
        <v>5006</v>
      </c>
      <c r="D599" s="1">
        <v>5</v>
      </c>
      <c r="E599" s="3">
        <v>4</v>
      </c>
      <c r="F599" s="3">
        <v>23</v>
      </c>
      <c r="G599" s="1">
        <v>4</v>
      </c>
      <c r="H599" s="1">
        <v>1412</v>
      </c>
      <c r="I599" s="1">
        <v>158.19999999999999</v>
      </c>
      <c r="J599" s="1">
        <v>5.5</v>
      </c>
      <c r="K599" s="1">
        <v>103.77</v>
      </c>
      <c r="L599" s="1" t="s">
        <v>4548</v>
      </c>
      <c r="M599" s="1" t="s">
        <v>5007</v>
      </c>
      <c r="N599" s="1" t="s">
        <v>4315</v>
      </c>
      <c r="O599" s="1" t="s">
        <v>5008</v>
      </c>
      <c r="P599" s="1" t="s">
        <v>5009</v>
      </c>
      <c r="Q599" s="1" t="s">
        <v>5010</v>
      </c>
      <c r="R599" s="3" t="s">
        <v>5011</v>
      </c>
      <c r="S599" s="1" t="s">
        <v>5012</v>
      </c>
      <c r="T599" s="1" t="s">
        <v>5013</v>
      </c>
      <c r="U599" s="1" t="s">
        <v>5014</v>
      </c>
      <c r="V599" s="5">
        <v>1.181</v>
      </c>
      <c r="W599" s="5">
        <v>0.28905487869979601</v>
      </c>
      <c r="X599" s="1">
        <v>108.3</v>
      </c>
      <c r="Y599" s="1">
        <v>91.7</v>
      </c>
      <c r="Z599" s="3">
        <v>98.4</v>
      </c>
      <c r="AA599" s="3">
        <v>131.30000000000001</v>
      </c>
      <c r="AB599" s="3">
        <v>96.5</v>
      </c>
      <c r="AC599" s="3">
        <v>79.400000000000006</v>
      </c>
      <c r="AD599" s="3">
        <v>111</v>
      </c>
      <c r="AE599" s="3">
        <v>83.3</v>
      </c>
      <c r="AF599" s="7">
        <v>810721.28125</v>
      </c>
      <c r="AG599" s="7">
        <v>1030757.9375</v>
      </c>
      <c r="AH599" s="7">
        <v>876219.8046875</v>
      </c>
      <c r="AI599" s="7">
        <v>579155.7109375</v>
      </c>
      <c r="AJ599" s="7">
        <v>1052292.1953125</v>
      </c>
      <c r="AK599" s="7">
        <v>624092.47265625</v>
      </c>
      <c r="AL599" s="8">
        <v>932834.41521161504</v>
      </c>
      <c r="AM599" s="8">
        <v>1244307.4077898399</v>
      </c>
      <c r="AN599" s="8">
        <v>914785.77347821405</v>
      </c>
      <c r="AO599" s="8">
        <v>752838.51488094998</v>
      </c>
      <c r="AP599" s="8">
        <v>1052292.1953125</v>
      </c>
      <c r="AQ599" s="8">
        <v>789827.69514547195</v>
      </c>
      <c r="AR599" s="1" t="s">
        <v>50</v>
      </c>
      <c r="AS599" s="1" t="s">
        <v>50</v>
      </c>
      <c r="AT599" s="1" t="s">
        <v>50</v>
      </c>
      <c r="AU599" s="1" t="s">
        <v>50</v>
      </c>
      <c r="AV599" s="1" t="s">
        <v>50</v>
      </c>
      <c r="AW599" s="1" t="s">
        <v>50</v>
      </c>
      <c r="AX599" s="1" t="s">
        <v>5015</v>
      </c>
      <c r="AY599" s="12">
        <f t="shared" si="40"/>
        <v>1.1915133553271113</v>
      </c>
      <c r="AZ599" s="12">
        <f t="shared" si="37"/>
        <v>0.25279512236847745</v>
      </c>
      <c r="BA599" s="12">
        <f t="shared" si="38"/>
        <v>0.30985873107814332</v>
      </c>
      <c r="BB599" s="12">
        <f t="shared" si="39"/>
        <v>0.50883626196182397</v>
      </c>
    </row>
    <row r="600" spans="1:54">
      <c r="A600" s="3" t="s">
        <v>50</v>
      </c>
      <c r="B600" s="1" t="s">
        <v>16261</v>
      </c>
      <c r="C600" s="3" t="s">
        <v>16262</v>
      </c>
      <c r="D600" s="1">
        <v>10</v>
      </c>
      <c r="E600" s="3">
        <v>1</v>
      </c>
      <c r="F600" s="3">
        <v>8</v>
      </c>
      <c r="G600" s="1">
        <v>1</v>
      </c>
      <c r="H600" s="1">
        <v>180</v>
      </c>
      <c r="I600" s="1">
        <v>19.600000000000001</v>
      </c>
      <c r="J600" s="1">
        <v>6.02</v>
      </c>
      <c r="K600" s="1">
        <v>35.6</v>
      </c>
      <c r="L600" s="1" t="s">
        <v>513</v>
      </c>
      <c r="M600" s="1" t="s">
        <v>8748</v>
      </c>
      <c r="N600" s="1" t="s">
        <v>108</v>
      </c>
      <c r="O600" s="1" t="s">
        <v>16263</v>
      </c>
      <c r="P600" s="1" t="s">
        <v>16264</v>
      </c>
      <c r="Q600" s="1" t="s">
        <v>16265</v>
      </c>
      <c r="R600" s="3" t="s">
        <v>16266</v>
      </c>
      <c r="S600" s="1" t="s">
        <v>16267</v>
      </c>
      <c r="T600" s="1" t="s">
        <v>16268</v>
      </c>
      <c r="U600" s="1" t="s">
        <v>55</v>
      </c>
      <c r="V600" s="5">
        <v>0.79</v>
      </c>
      <c r="W600" s="5">
        <v>0.74093448804548101</v>
      </c>
      <c r="X600" s="1">
        <v>88.2</v>
      </c>
      <c r="Y600" s="1">
        <v>111.8</v>
      </c>
      <c r="Z600" s="3">
        <v>51</v>
      </c>
      <c r="AA600" s="3">
        <v>211.3</v>
      </c>
      <c r="AB600" s="3">
        <v>63.7</v>
      </c>
      <c r="AC600" s="3">
        <v>80.7</v>
      </c>
      <c r="AD600" s="3">
        <v>170.5</v>
      </c>
      <c r="AE600" s="3">
        <v>22.8</v>
      </c>
      <c r="AF600" s="7">
        <v>100153.4453125</v>
      </c>
      <c r="AG600" s="7">
        <v>395216.53125</v>
      </c>
      <c r="AH600" s="7">
        <v>137838.076171875</v>
      </c>
      <c r="AI600" s="7">
        <v>150514.171875</v>
      </c>
      <c r="AJ600" s="7">
        <v>385076.0390625</v>
      </c>
      <c r="AK600" s="7">
        <v>42257.640625</v>
      </c>
      <c r="AL600" s="8">
        <v>115238.84070918401</v>
      </c>
      <c r="AM600" s="8">
        <v>477096.357567831</v>
      </c>
      <c r="AN600" s="8">
        <v>143904.88602412699</v>
      </c>
      <c r="AO600" s="8">
        <v>182235.18743099799</v>
      </c>
      <c r="AP600" s="8">
        <v>385076.0390625</v>
      </c>
      <c r="AQ600" s="8">
        <v>51396.602189234603</v>
      </c>
      <c r="AR600" s="1" t="s">
        <v>50</v>
      </c>
      <c r="AS600" s="1" t="s">
        <v>50</v>
      </c>
      <c r="AT600" s="1" t="s">
        <v>50</v>
      </c>
      <c r="AU600" s="1" t="s">
        <v>50</v>
      </c>
      <c r="AV600" s="1" t="s">
        <v>50</v>
      </c>
      <c r="AW600" s="1" t="s">
        <v>50</v>
      </c>
      <c r="AX600" s="1" t="s">
        <v>3141</v>
      </c>
      <c r="AY600" s="12">
        <f t="shared" si="40"/>
        <v>1.1899640673185645</v>
      </c>
      <c r="AZ600" s="12">
        <f t="shared" si="37"/>
        <v>0.25091800993322283</v>
      </c>
      <c r="BA600" s="12">
        <f t="shared" si="38"/>
        <v>0.80853728855853613</v>
      </c>
      <c r="BB600" s="12">
        <f t="shared" si="39"/>
        <v>9.2299946268677338E-2</v>
      </c>
    </row>
    <row r="601" spans="1:54">
      <c r="A601" s="3" t="s">
        <v>50</v>
      </c>
      <c r="B601" s="1" t="s">
        <v>19499</v>
      </c>
      <c r="C601" s="3" t="s">
        <v>19500</v>
      </c>
      <c r="D601" s="1">
        <v>4</v>
      </c>
      <c r="E601" s="3">
        <v>1</v>
      </c>
      <c r="F601" s="3">
        <v>1</v>
      </c>
      <c r="G601" s="1">
        <v>1</v>
      </c>
      <c r="H601" s="1">
        <v>511</v>
      </c>
      <c r="I601" s="1">
        <v>56.5</v>
      </c>
      <c r="J601" s="1">
        <v>5.81</v>
      </c>
      <c r="K601" s="1">
        <v>3.1</v>
      </c>
      <c r="L601" s="1" t="s">
        <v>502</v>
      </c>
      <c r="M601" s="1" t="s">
        <v>12947</v>
      </c>
      <c r="N601" s="1" t="s">
        <v>140</v>
      </c>
      <c r="O601" s="1" t="s">
        <v>19501</v>
      </c>
      <c r="P601" s="1" t="s">
        <v>19502</v>
      </c>
      <c r="Q601" s="1" t="s">
        <v>19503</v>
      </c>
      <c r="R601" s="3" t="s">
        <v>19504</v>
      </c>
      <c r="S601" s="1" t="s">
        <v>19505</v>
      </c>
      <c r="T601" s="1" t="s">
        <v>5490</v>
      </c>
      <c r="U601" s="1" t="s">
        <v>55</v>
      </c>
      <c r="V601" s="5">
        <v>0.624</v>
      </c>
      <c r="W601" s="5">
        <v>0.77740583880238601</v>
      </c>
      <c r="X601" s="1">
        <v>76.8</v>
      </c>
      <c r="Y601" s="1">
        <v>123.2</v>
      </c>
      <c r="Z601" s="3">
        <v>69.3</v>
      </c>
      <c r="AA601" s="3">
        <v>194.6</v>
      </c>
      <c r="AB601" s="3">
        <v>62.1</v>
      </c>
      <c r="AC601" s="3">
        <v>126.1</v>
      </c>
      <c r="AD601" s="3">
        <v>111.2</v>
      </c>
      <c r="AE601" s="3">
        <v>36.799999999999997</v>
      </c>
      <c r="AF601" s="7">
        <v>33514.5546875</v>
      </c>
      <c r="AG601" s="7">
        <v>89643.1953125</v>
      </c>
      <c r="AH601" s="7">
        <v>33052.7734375</v>
      </c>
      <c r="AI601" s="7">
        <v>57898.9609375</v>
      </c>
      <c r="AJ601" s="7">
        <v>61830.86328125</v>
      </c>
      <c r="AK601" s="7">
        <v>16818.5859375</v>
      </c>
      <c r="AL601" s="8">
        <v>38562.611770581003</v>
      </c>
      <c r="AM601" s="8">
        <v>108215.215160829</v>
      </c>
      <c r="AN601" s="8">
        <v>34507.559350826603</v>
      </c>
      <c r="AO601" s="8">
        <v>70101.226130838899</v>
      </c>
      <c r="AP601" s="8">
        <v>61830.86328125</v>
      </c>
      <c r="AQ601" s="8">
        <v>20455.902365352202</v>
      </c>
      <c r="AR601" s="1" t="s">
        <v>62</v>
      </c>
      <c r="AS601" s="1" t="s">
        <v>62</v>
      </c>
      <c r="AT601" s="1" t="s">
        <v>62</v>
      </c>
      <c r="AU601" s="1" t="s">
        <v>62</v>
      </c>
      <c r="AV601" s="1" t="s">
        <v>50</v>
      </c>
      <c r="AW601" s="1" t="s">
        <v>62</v>
      </c>
      <c r="AX601" s="1" t="s">
        <v>19506</v>
      </c>
      <c r="AY601" s="12">
        <f t="shared" si="40"/>
        <v>1.1896303912646833</v>
      </c>
      <c r="AZ601" s="12">
        <f t="shared" si="37"/>
        <v>0.25051340923362325</v>
      </c>
      <c r="BA601" s="12">
        <f t="shared" si="38"/>
        <v>0.75176442763465512</v>
      </c>
      <c r="BB601" s="12">
        <f t="shared" si="39"/>
        <v>0.12391822829962154</v>
      </c>
    </row>
    <row r="602" spans="1:54">
      <c r="A602" s="3" t="s">
        <v>50</v>
      </c>
      <c r="B602" s="1" t="s">
        <v>3348</v>
      </c>
      <c r="C602" s="3" t="s">
        <v>3349</v>
      </c>
      <c r="D602" s="1">
        <v>18</v>
      </c>
      <c r="E602" s="3">
        <v>2</v>
      </c>
      <c r="F602" s="3">
        <v>19</v>
      </c>
      <c r="G602" s="1">
        <v>2</v>
      </c>
      <c r="H602" s="1">
        <v>96</v>
      </c>
      <c r="I602" s="1">
        <v>10</v>
      </c>
      <c r="J602" s="1">
        <v>11.56</v>
      </c>
      <c r="K602" s="1">
        <v>42.47</v>
      </c>
      <c r="L602" s="1" t="s">
        <v>3350</v>
      </c>
      <c r="M602" s="1" t="s">
        <v>1802</v>
      </c>
      <c r="N602" s="1" t="s">
        <v>1607</v>
      </c>
      <c r="O602" s="1" t="s">
        <v>3351</v>
      </c>
      <c r="P602" s="1" t="s">
        <v>3352</v>
      </c>
      <c r="Q602" s="1" t="s">
        <v>3353</v>
      </c>
      <c r="R602" s="3" t="s">
        <v>3354</v>
      </c>
      <c r="S602" s="1" t="s">
        <v>3355</v>
      </c>
      <c r="T602" s="1" t="s">
        <v>3356</v>
      </c>
      <c r="U602" s="1" t="s">
        <v>55</v>
      </c>
      <c r="V602" s="5">
        <v>1.296</v>
      </c>
      <c r="W602" s="5">
        <v>0.232283401055247</v>
      </c>
      <c r="X602" s="1">
        <v>112.9</v>
      </c>
      <c r="Y602" s="1">
        <v>87.1</v>
      </c>
      <c r="Z602" s="3">
        <v>118.7</v>
      </c>
      <c r="AA602" s="3">
        <v>105.1</v>
      </c>
      <c r="AB602" s="3">
        <v>102.2</v>
      </c>
      <c r="AC602" s="3">
        <v>80.5</v>
      </c>
      <c r="AD602" s="3">
        <v>112.5</v>
      </c>
      <c r="AE602" s="3">
        <v>81.099999999999994</v>
      </c>
      <c r="AF602" s="7">
        <v>2876507.0703125</v>
      </c>
      <c r="AG602" s="7">
        <v>2427480.9765625</v>
      </c>
      <c r="AH602" s="7">
        <v>2730122.234375</v>
      </c>
      <c r="AI602" s="7">
        <v>1854779.40625</v>
      </c>
      <c r="AJ602" s="7">
        <v>3136775.828125</v>
      </c>
      <c r="AK602" s="7">
        <v>1859727.34375</v>
      </c>
      <c r="AL602" s="8">
        <v>3309774.7066042498</v>
      </c>
      <c r="AM602" s="8">
        <v>2930399.5162352398</v>
      </c>
      <c r="AN602" s="8">
        <v>2850285.9288298301</v>
      </c>
      <c r="AO602" s="8">
        <v>2245676.0617985702</v>
      </c>
      <c r="AP602" s="8">
        <v>3136775.828125</v>
      </c>
      <c r="AQ602" s="8">
        <v>2261926.2470279201</v>
      </c>
      <c r="AR602" s="1" t="s">
        <v>50</v>
      </c>
      <c r="AS602" s="1" t="s">
        <v>50</v>
      </c>
      <c r="AT602" s="1" t="s">
        <v>50</v>
      </c>
      <c r="AU602" s="1" t="s">
        <v>50</v>
      </c>
      <c r="AV602" s="1" t="s">
        <v>50</v>
      </c>
      <c r="AW602" s="1" t="s">
        <v>50</v>
      </c>
      <c r="AX602" s="1" t="s">
        <v>3357</v>
      </c>
      <c r="AY602" s="12">
        <f t="shared" si="40"/>
        <v>1.1891693462582311</v>
      </c>
      <c r="AZ602" s="12">
        <f t="shared" si="37"/>
        <v>0.24995417985229137</v>
      </c>
      <c r="BA602" s="12">
        <f t="shared" si="38"/>
        <v>0.21412142843193813</v>
      </c>
      <c r="BB602" s="12">
        <f t="shared" si="39"/>
        <v>0.6693398680438869</v>
      </c>
    </row>
    <row r="603" spans="1:54">
      <c r="A603" s="3" t="s">
        <v>50</v>
      </c>
      <c r="B603" s="1" t="s">
        <v>5204</v>
      </c>
      <c r="C603" s="3" t="s">
        <v>5205</v>
      </c>
      <c r="D603" s="1">
        <v>0</v>
      </c>
      <c r="E603" s="3">
        <v>2</v>
      </c>
      <c r="F603" s="3">
        <v>26</v>
      </c>
      <c r="G603" s="1">
        <v>2</v>
      </c>
      <c r="H603" s="1">
        <v>34350</v>
      </c>
      <c r="I603" s="1">
        <v>3813.7</v>
      </c>
      <c r="J603" s="1">
        <v>6.35</v>
      </c>
      <c r="K603" s="1">
        <v>48.36</v>
      </c>
      <c r="L603" s="1" t="s">
        <v>5206</v>
      </c>
      <c r="M603" s="1" t="s">
        <v>5207</v>
      </c>
      <c r="N603" s="1" t="s">
        <v>1119</v>
      </c>
      <c r="O603" s="1" t="s">
        <v>5208</v>
      </c>
      <c r="P603" s="1" t="s">
        <v>5209</v>
      </c>
      <c r="Q603" s="1" t="s">
        <v>5210</v>
      </c>
      <c r="R603" s="3" t="s">
        <v>5211</v>
      </c>
      <c r="S603" s="1" t="s">
        <v>5212</v>
      </c>
      <c r="T603" s="1" t="s">
        <v>5213</v>
      </c>
      <c r="U603" s="1" t="s">
        <v>5214</v>
      </c>
      <c r="V603" s="5">
        <v>1.17</v>
      </c>
      <c r="W603" s="5">
        <v>0.13532743880281001</v>
      </c>
      <c r="X603" s="1">
        <v>107.8</v>
      </c>
      <c r="Y603" s="1">
        <v>92.2</v>
      </c>
      <c r="Z603" s="3">
        <v>111.1</v>
      </c>
      <c r="AA603" s="3">
        <v>95.7</v>
      </c>
      <c r="AB603" s="3">
        <v>119</v>
      </c>
      <c r="AC603" s="3">
        <v>79.900000000000006</v>
      </c>
      <c r="AD603" s="3">
        <v>94.9</v>
      </c>
      <c r="AE603" s="3">
        <v>99.4</v>
      </c>
      <c r="AF603" s="7">
        <v>13926843.8867188</v>
      </c>
      <c r="AG603" s="7">
        <v>11437406.4882813</v>
      </c>
      <c r="AH603" s="7">
        <v>16443589.09375</v>
      </c>
      <c r="AI603" s="7">
        <v>9525325.2890625</v>
      </c>
      <c r="AJ603" s="7">
        <v>13695019.5429688</v>
      </c>
      <c r="AK603" s="7">
        <v>11788559.640625</v>
      </c>
      <c r="AL603" s="8">
        <v>16024544.530001801</v>
      </c>
      <c r="AM603" s="8">
        <v>13806975.528890301</v>
      </c>
      <c r="AN603" s="8">
        <v>17167337.7928827</v>
      </c>
      <c r="AO603" s="8">
        <v>11532797.329112099</v>
      </c>
      <c r="AP603" s="8">
        <v>13695019.5429688</v>
      </c>
      <c r="AQ603" s="8">
        <v>14338043.9909089</v>
      </c>
      <c r="AR603" s="1" t="s">
        <v>50</v>
      </c>
      <c r="AS603" s="1" t="s">
        <v>50</v>
      </c>
      <c r="AT603" s="1" t="s">
        <v>50</v>
      </c>
      <c r="AU603" s="1" t="s">
        <v>50</v>
      </c>
      <c r="AV603" s="1" t="s">
        <v>50</v>
      </c>
      <c r="AW603" s="1" t="s">
        <v>50</v>
      </c>
      <c r="AX603" s="1" t="s">
        <v>5215</v>
      </c>
      <c r="AY603" s="12">
        <f t="shared" si="40"/>
        <v>1.1878639015216748</v>
      </c>
      <c r="AZ603" s="12">
        <f t="shared" si="37"/>
        <v>0.24836955007171058</v>
      </c>
      <c r="BA603" s="12">
        <f t="shared" si="38"/>
        <v>0.12960714001606152</v>
      </c>
      <c r="BB603" s="12">
        <f t="shared" si="39"/>
        <v>0.88737107266170867</v>
      </c>
    </row>
    <row r="604" spans="1:54">
      <c r="A604" s="3" t="s">
        <v>50</v>
      </c>
      <c r="B604" s="1" t="s">
        <v>17591</v>
      </c>
      <c r="C604" s="3" t="s">
        <v>17592</v>
      </c>
      <c r="D604" s="1">
        <v>5</v>
      </c>
      <c r="E604" s="3">
        <v>1</v>
      </c>
      <c r="F604" s="3">
        <v>4</v>
      </c>
      <c r="G604" s="1">
        <v>1</v>
      </c>
      <c r="H604" s="1">
        <v>447</v>
      </c>
      <c r="I604" s="1">
        <v>50.6</v>
      </c>
      <c r="J604" s="1">
        <v>5.14</v>
      </c>
      <c r="K604" s="1">
        <v>16.440000000000001</v>
      </c>
      <c r="L604" s="1" t="s">
        <v>3314</v>
      </c>
      <c r="M604" s="1" t="s">
        <v>1813</v>
      </c>
      <c r="N604" s="1" t="s">
        <v>714</v>
      </c>
      <c r="O604" s="1" t="s">
        <v>17593</v>
      </c>
      <c r="P604" s="1" t="s">
        <v>17594</v>
      </c>
      <c r="Q604" s="1" t="s">
        <v>17595</v>
      </c>
      <c r="R604" s="3" t="s">
        <v>17596</v>
      </c>
      <c r="S604" s="1" t="s">
        <v>17597</v>
      </c>
      <c r="T604" s="1" t="s">
        <v>2534</v>
      </c>
      <c r="U604" s="1" t="s">
        <v>17598</v>
      </c>
      <c r="V604" s="5">
        <v>0.73299999999999998</v>
      </c>
      <c r="W604" s="5">
        <v>0.97062209310279701</v>
      </c>
      <c r="X604" s="1">
        <v>84.6</v>
      </c>
      <c r="Y604" s="1">
        <v>115.4</v>
      </c>
      <c r="Z604" s="3">
        <v>53.7</v>
      </c>
      <c r="AA604" s="3">
        <v>213.5</v>
      </c>
      <c r="AB604" s="3">
        <v>58.5</v>
      </c>
      <c r="AC604" s="3">
        <v>73.5</v>
      </c>
      <c r="AD604" s="3">
        <v>79.8</v>
      </c>
      <c r="AE604" s="3">
        <v>121</v>
      </c>
      <c r="AF604" s="7" t="s">
        <v>55</v>
      </c>
      <c r="AG604" s="7">
        <v>56599.015625</v>
      </c>
      <c r="AH604" s="7" t="s">
        <v>55</v>
      </c>
      <c r="AI604" s="7">
        <v>19420.123046875</v>
      </c>
      <c r="AJ604" s="7" t="s">
        <v>55</v>
      </c>
      <c r="AK604" s="7" t="s">
        <v>55</v>
      </c>
      <c r="AL604" s="8">
        <v>17169.977128995801</v>
      </c>
      <c r="AM604" s="8">
        <v>68325.037192158794</v>
      </c>
      <c r="AN604" s="8">
        <v>18716.603925443</v>
      </c>
      <c r="AO604" s="8">
        <v>23512.933827383498</v>
      </c>
      <c r="AP604" s="8">
        <v>25547.875357855399</v>
      </c>
      <c r="AQ604" s="8">
        <v>38721.360178402203</v>
      </c>
      <c r="AR604" s="1" t="s">
        <v>63</v>
      </c>
      <c r="AS604" s="1" t="s">
        <v>50</v>
      </c>
      <c r="AT604" s="1" t="s">
        <v>50</v>
      </c>
      <c r="AU604" s="1" t="s">
        <v>50</v>
      </c>
      <c r="AV604" s="1" t="s">
        <v>50</v>
      </c>
      <c r="AW604" s="1" t="s">
        <v>63</v>
      </c>
      <c r="AX604" s="1" t="s">
        <v>17599</v>
      </c>
      <c r="AY604" s="12">
        <f t="shared" si="40"/>
        <v>1.1871615728120919</v>
      </c>
      <c r="AZ604" s="12">
        <f t="shared" si="37"/>
        <v>0.24751629928608818</v>
      </c>
      <c r="BA604" s="12">
        <f t="shared" si="38"/>
        <v>0.76949405290269479</v>
      </c>
      <c r="BB604" s="12">
        <f t="shared" si="39"/>
        <v>0.11379473229971968</v>
      </c>
    </row>
    <row r="605" spans="1:54">
      <c r="A605" s="3" t="s">
        <v>50</v>
      </c>
      <c r="B605" s="1" t="s">
        <v>5637</v>
      </c>
      <c r="C605" s="3" t="s">
        <v>5638</v>
      </c>
      <c r="D605" s="1">
        <v>1</v>
      </c>
      <c r="E605" s="3">
        <v>3</v>
      </c>
      <c r="F605" s="3">
        <v>120</v>
      </c>
      <c r="G605" s="1">
        <v>3</v>
      </c>
      <c r="H605" s="1">
        <v>2285</v>
      </c>
      <c r="I605" s="1">
        <v>241.9</v>
      </c>
      <c r="J605" s="1">
        <v>6.7</v>
      </c>
      <c r="K605" s="1">
        <v>359.72</v>
      </c>
      <c r="L605" s="1" t="s">
        <v>2042</v>
      </c>
      <c r="M605" s="1" t="s">
        <v>151</v>
      </c>
      <c r="N605" s="1" t="s">
        <v>69</v>
      </c>
      <c r="O605" s="1" t="s">
        <v>5639</v>
      </c>
      <c r="P605" s="1" t="s">
        <v>5640</v>
      </c>
      <c r="Q605" s="1" t="s">
        <v>5641</v>
      </c>
      <c r="R605" s="3" t="s">
        <v>5642</v>
      </c>
      <c r="S605" s="1" t="s">
        <v>5643</v>
      </c>
      <c r="T605" s="1" t="s">
        <v>5644</v>
      </c>
      <c r="U605" s="1" t="s">
        <v>5645</v>
      </c>
      <c r="V605" s="5">
        <v>1.147</v>
      </c>
      <c r="W605" s="5">
        <v>5.88040655336853E-2</v>
      </c>
      <c r="X605" s="1">
        <v>106.8</v>
      </c>
      <c r="Y605" s="1">
        <v>93.2</v>
      </c>
      <c r="Z605" s="3">
        <v>105.7</v>
      </c>
      <c r="AA605" s="3">
        <v>100.5</v>
      </c>
      <c r="AB605" s="3">
        <v>119.4</v>
      </c>
      <c r="AC605" s="3">
        <v>86.6</v>
      </c>
      <c r="AD605" s="3">
        <v>92.2</v>
      </c>
      <c r="AE605" s="3">
        <v>95.6</v>
      </c>
      <c r="AF605" s="7">
        <v>21000006.7734375</v>
      </c>
      <c r="AG605" s="7">
        <v>19028730.1640625</v>
      </c>
      <c r="AH605" s="7">
        <v>26128861.0859375</v>
      </c>
      <c r="AI605" s="7">
        <v>16322702</v>
      </c>
      <c r="AJ605" s="7">
        <v>21068250.015625</v>
      </c>
      <c r="AK605" s="7">
        <v>17955078.71875</v>
      </c>
      <c r="AL605" s="8">
        <v>24163087.229850002</v>
      </c>
      <c r="AM605" s="8">
        <v>22971047.849900201</v>
      </c>
      <c r="AN605" s="8">
        <v>27278897.6815341</v>
      </c>
      <c r="AO605" s="8">
        <v>19778362.859887399</v>
      </c>
      <c r="AP605" s="8">
        <v>21068250.015625</v>
      </c>
      <c r="AQ605" s="8">
        <v>21838181.7947032</v>
      </c>
      <c r="AR605" s="1" t="s">
        <v>50</v>
      </c>
      <c r="AS605" s="1" t="s">
        <v>50</v>
      </c>
      <c r="AT605" s="1" t="s">
        <v>50</v>
      </c>
      <c r="AU605" s="1" t="s">
        <v>50</v>
      </c>
      <c r="AV605" s="1" t="s">
        <v>50</v>
      </c>
      <c r="AW605" s="1" t="s">
        <v>50</v>
      </c>
      <c r="AX605" s="1" t="s">
        <v>5646</v>
      </c>
      <c r="AY605" s="12">
        <f t="shared" si="40"/>
        <v>1.1870986122355656</v>
      </c>
      <c r="AZ605" s="12">
        <f t="shared" si="37"/>
        <v>0.2474397845787959</v>
      </c>
      <c r="BA605" s="12">
        <f t="shared" si="38"/>
        <v>5.0993397115490301E-2</v>
      </c>
      <c r="BB605" s="12">
        <f t="shared" si="39"/>
        <v>1.2924860549207828</v>
      </c>
    </row>
    <row r="606" spans="1:54">
      <c r="A606" s="3" t="s">
        <v>50</v>
      </c>
      <c r="B606" s="1" t="s">
        <v>3027</v>
      </c>
      <c r="C606" s="3" t="s">
        <v>3028</v>
      </c>
      <c r="D606" s="1">
        <v>14</v>
      </c>
      <c r="E606" s="3">
        <v>5</v>
      </c>
      <c r="F606" s="3">
        <v>149</v>
      </c>
      <c r="G606" s="1">
        <v>5</v>
      </c>
      <c r="H606" s="1">
        <v>587</v>
      </c>
      <c r="I606" s="1">
        <v>63.5</v>
      </c>
      <c r="J606" s="1">
        <v>4.68</v>
      </c>
      <c r="K606" s="1">
        <v>511.56</v>
      </c>
      <c r="L606" s="1" t="s">
        <v>3029</v>
      </c>
      <c r="M606" s="1" t="s">
        <v>3030</v>
      </c>
      <c r="N606" s="1" t="s">
        <v>152</v>
      </c>
      <c r="O606" s="1" t="s">
        <v>3031</v>
      </c>
      <c r="P606" s="1" t="s">
        <v>3032</v>
      </c>
      <c r="Q606" s="1" t="s">
        <v>3033</v>
      </c>
      <c r="R606" s="3" t="s">
        <v>3034</v>
      </c>
      <c r="S606" s="1" t="s">
        <v>3035</v>
      </c>
      <c r="T606" s="1" t="s">
        <v>3036</v>
      </c>
      <c r="U606" s="1" t="s">
        <v>3037</v>
      </c>
      <c r="V606" s="5">
        <v>1.337</v>
      </c>
      <c r="W606" s="5">
        <v>0.36351275710881098</v>
      </c>
      <c r="X606" s="1">
        <v>114.4</v>
      </c>
      <c r="Y606" s="1">
        <v>85.6</v>
      </c>
      <c r="Z606" s="3">
        <v>118.2</v>
      </c>
      <c r="AA606" s="3">
        <v>90.6</v>
      </c>
      <c r="AB606" s="3">
        <v>116.8</v>
      </c>
      <c r="AC606" s="3">
        <v>69.2</v>
      </c>
      <c r="AD606" s="3">
        <v>117.9</v>
      </c>
      <c r="AE606" s="3">
        <v>87.3</v>
      </c>
      <c r="AF606" s="7">
        <v>123136071.21875</v>
      </c>
      <c r="AG606" s="7">
        <v>89977169.96875</v>
      </c>
      <c r="AH606" s="7">
        <v>134119128.171875</v>
      </c>
      <c r="AI606" s="7">
        <v>68576083.292968795</v>
      </c>
      <c r="AJ606" s="7">
        <v>141318613.59765601</v>
      </c>
      <c r="AK606" s="7">
        <v>86093245.921875</v>
      </c>
      <c r="AL606" s="8">
        <v>141693741.546166</v>
      </c>
      <c r="AM606" s="8">
        <v>108618381.72755399</v>
      </c>
      <c r="AN606" s="8">
        <v>140022252.118222</v>
      </c>
      <c r="AO606" s="8">
        <v>83028562.935299098</v>
      </c>
      <c r="AP606" s="8">
        <v>141318613.59765601</v>
      </c>
      <c r="AQ606" s="8">
        <v>104719540.877572</v>
      </c>
      <c r="AR606" s="1" t="s">
        <v>50</v>
      </c>
      <c r="AS606" s="1" t="s">
        <v>50</v>
      </c>
      <c r="AT606" s="1" t="s">
        <v>50</v>
      </c>
      <c r="AU606" s="1" t="s">
        <v>50</v>
      </c>
      <c r="AV606" s="1" t="s">
        <v>50</v>
      </c>
      <c r="AW606" s="1" t="s">
        <v>50</v>
      </c>
      <c r="AX606" s="1" t="s">
        <v>3038</v>
      </c>
      <c r="AY606" s="12">
        <f t="shared" si="40"/>
        <v>1.1861861280397448</v>
      </c>
      <c r="AZ606" s="12">
        <f t="shared" si="37"/>
        <v>0.24633040527278358</v>
      </c>
      <c r="BA606" s="12">
        <f t="shared" si="38"/>
        <v>0.36761237087313636</v>
      </c>
      <c r="BB606" s="12">
        <f t="shared" si="39"/>
        <v>0.43460988218380675</v>
      </c>
    </row>
    <row r="607" spans="1:54">
      <c r="A607" s="3" t="s">
        <v>50</v>
      </c>
      <c r="B607" s="1" t="s">
        <v>2698</v>
      </c>
      <c r="C607" s="3" t="s">
        <v>2699</v>
      </c>
      <c r="D607" s="1">
        <v>4</v>
      </c>
      <c r="E607" s="3">
        <v>1</v>
      </c>
      <c r="F607" s="3">
        <v>4</v>
      </c>
      <c r="G607" s="1">
        <v>1</v>
      </c>
      <c r="H607" s="1">
        <v>313</v>
      </c>
      <c r="I607" s="1">
        <v>36.5</v>
      </c>
      <c r="J607" s="1">
        <v>7.72</v>
      </c>
      <c r="K607" s="1">
        <v>7.59</v>
      </c>
      <c r="L607" s="1" t="s">
        <v>2700</v>
      </c>
      <c r="M607" s="1" t="s">
        <v>1856</v>
      </c>
      <c r="N607" s="1" t="s">
        <v>108</v>
      </c>
      <c r="O607" s="1" t="s">
        <v>2701</v>
      </c>
      <c r="P607" s="1" t="s">
        <v>2702</v>
      </c>
      <c r="Q607" s="1" t="s">
        <v>2703</v>
      </c>
      <c r="R607" s="3" t="s">
        <v>2704</v>
      </c>
      <c r="S607" s="1" t="s">
        <v>2705</v>
      </c>
      <c r="T607" s="1" t="s">
        <v>2706</v>
      </c>
      <c r="U607" s="1" t="s">
        <v>2707</v>
      </c>
      <c r="V607" s="5">
        <v>1.381</v>
      </c>
      <c r="W607" s="5">
        <v>0.22302090403251101</v>
      </c>
      <c r="X607" s="1">
        <v>116</v>
      </c>
      <c r="Y607" s="1">
        <v>84</v>
      </c>
      <c r="Z607" s="3">
        <v>116.3</v>
      </c>
      <c r="AA607" s="3">
        <v>114.1</v>
      </c>
      <c r="AB607" s="3">
        <v>95.2</v>
      </c>
      <c r="AC607" s="3">
        <v>81.3</v>
      </c>
      <c r="AD607" s="3">
        <v>82.6</v>
      </c>
      <c r="AE607" s="3">
        <v>110.6</v>
      </c>
      <c r="AF607" s="7">
        <v>4574564.65625</v>
      </c>
      <c r="AG607" s="7">
        <v>4278606.15625</v>
      </c>
      <c r="AH607" s="7">
        <v>4127679.1875</v>
      </c>
      <c r="AI607" s="7">
        <v>3039163.640625</v>
      </c>
      <c r="AJ607" s="7">
        <v>3738820.59375</v>
      </c>
      <c r="AK607" s="7">
        <v>4118302.78125</v>
      </c>
      <c r="AL607" s="8">
        <v>5263598.5321381902</v>
      </c>
      <c r="AM607" s="8">
        <v>5165035.4962579003</v>
      </c>
      <c r="AN607" s="8">
        <v>4309355.0020291898</v>
      </c>
      <c r="AO607" s="8">
        <v>3679670.48407062</v>
      </c>
      <c r="AP607" s="8">
        <v>3738820.59375</v>
      </c>
      <c r="AQ607" s="8">
        <v>5008958.5365421604</v>
      </c>
      <c r="AR607" s="1" t="s">
        <v>62</v>
      </c>
      <c r="AS607" s="1" t="s">
        <v>50</v>
      </c>
      <c r="AT607" s="1" t="s">
        <v>62</v>
      </c>
      <c r="AU607" s="1" t="s">
        <v>50</v>
      </c>
      <c r="AV607" s="1" t="s">
        <v>50</v>
      </c>
      <c r="AW607" s="1" t="s">
        <v>50</v>
      </c>
      <c r="AX607" s="1" t="s">
        <v>2708</v>
      </c>
      <c r="AY607" s="12">
        <f t="shared" si="40"/>
        <v>1.1859222517701573</v>
      </c>
      <c r="AZ607" s="12">
        <f t="shared" si="37"/>
        <v>0.24600943091060631</v>
      </c>
      <c r="BA607" s="12">
        <f t="shared" si="38"/>
        <v>0.2190912021015877</v>
      </c>
      <c r="BB607" s="12">
        <f t="shared" si="39"/>
        <v>0.65937506176128469</v>
      </c>
    </row>
    <row r="608" spans="1:54">
      <c r="A608" s="3" t="s">
        <v>50</v>
      </c>
      <c r="B608" s="1" t="s">
        <v>5126</v>
      </c>
      <c r="C608" s="3" t="s">
        <v>5127</v>
      </c>
      <c r="D608" s="1">
        <v>2</v>
      </c>
      <c r="E608" s="3">
        <v>2</v>
      </c>
      <c r="F608" s="3">
        <v>26</v>
      </c>
      <c r="G608" s="1">
        <v>2</v>
      </c>
      <c r="H608" s="1">
        <v>1102</v>
      </c>
      <c r="I608" s="1">
        <v>128.19999999999999</v>
      </c>
      <c r="J608" s="1">
        <v>5.55</v>
      </c>
      <c r="K608" s="1">
        <v>68.77</v>
      </c>
      <c r="L608" s="1" t="s">
        <v>5128</v>
      </c>
      <c r="M608" s="1" t="s">
        <v>127</v>
      </c>
      <c r="N608" s="1" t="s">
        <v>108</v>
      </c>
      <c r="O608" s="1" t="s">
        <v>5129</v>
      </c>
      <c r="P608" s="1" t="s">
        <v>5130</v>
      </c>
      <c r="Q608" s="1" t="s">
        <v>5131</v>
      </c>
      <c r="R608" s="3" t="s">
        <v>5132</v>
      </c>
      <c r="S608" s="1" t="s">
        <v>5133</v>
      </c>
      <c r="T608" s="1" t="s">
        <v>5134</v>
      </c>
      <c r="U608" s="1" t="s">
        <v>5135</v>
      </c>
      <c r="V608" s="5">
        <v>1.175</v>
      </c>
      <c r="W608" s="5">
        <v>0.245735872517653</v>
      </c>
      <c r="X608" s="1">
        <v>108</v>
      </c>
      <c r="Y608" s="1">
        <v>92</v>
      </c>
      <c r="Z608" s="3">
        <v>125.7</v>
      </c>
      <c r="AA608" s="3">
        <v>107.3</v>
      </c>
      <c r="AB608" s="3">
        <v>92.3</v>
      </c>
      <c r="AC608" s="3">
        <v>105.3</v>
      </c>
      <c r="AD608" s="3">
        <v>91.3</v>
      </c>
      <c r="AE608" s="3">
        <v>78</v>
      </c>
      <c r="AF608" s="7">
        <v>11853538.96875</v>
      </c>
      <c r="AG608" s="7">
        <v>9638112.03125</v>
      </c>
      <c r="AH608" s="7">
        <v>9592014.40625</v>
      </c>
      <c r="AI608" s="7">
        <v>9432350.5625</v>
      </c>
      <c r="AJ608" s="7">
        <v>9905512.765625</v>
      </c>
      <c r="AK608" s="7">
        <v>6958512.234375</v>
      </c>
      <c r="AL608" s="8">
        <v>13638952.5572257</v>
      </c>
      <c r="AM608" s="8">
        <v>11634908.411843101</v>
      </c>
      <c r="AN608" s="8">
        <v>10014197.660100801</v>
      </c>
      <c r="AO608" s="8">
        <v>11420228.083901601</v>
      </c>
      <c r="AP608" s="8">
        <v>9905512.765625</v>
      </c>
      <c r="AQ608" s="8">
        <v>8463413.4762248993</v>
      </c>
      <c r="AR608" s="1" t="s">
        <v>50</v>
      </c>
      <c r="AS608" s="1" t="s">
        <v>50</v>
      </c>
      <c r="AT608" s="1" t="s">
        <v>50</v>
      </c>
      <c r="AU608" s="1" t="s">
        <v>50</v>
      </c>
      <c r="AV608" s="1" t="s">
        <v>50</v>
      </c>
      <c r="AW608" s="1" t="s">
        <v>50</v>
      </c>
      <c r="AX608" s="1" t="s">
        <v>5136</v>
      </c>
      <c r="AY608" s="12">
        <f t="shared" si="40"/>
        <v>1.1845941728753453</v>
      </c>
      <c r="AZ608" s="12">
        <f t="shared" si="37"/>
        <v>0.24439289451710183</v>
      </c>
      <c r="BA608" s="12">
        <f t="shared" si="38"/>
        <v>0.24664831401936282</v>
      </c>
      <c r="BB608" s="12">
        <f t="shared" si="39"/>
        <v>0.60792184883995004</v>
      </c>
    </row>
    <row r="609" spans="1:54">
      <c r="A609" s="3" t="s">
        <v>50</v>
      </c>
      <c r="B609" s="1" t="s">
        <v>3568</v>
      </c>
      <c r="C609" s="3" t="s">
        <v>3569</v>
      </c>
      <c r="D609" s="1">
        <v>13</v>
      </c>
      <c r="E609" s="3">
        <v>3</v>
      </c>
      <c r="F609" s="3">
        <v>15</v>
      </c>
      <c r="G609" s="1">
        <v>3</v>
      </c>
      <c r="H609" s="1">
        <v>254</v>
      </c>
      <c r="I609" s="1">
        <v>29</v>
      </c>
      <c r="J609" s="1">
        <v>5.5</v>
      </c>
      <c r="K609" s="1">
        <v>53.25</v>
      </c>
      <c r="L609" s="1" t="s">
        <v>373</v>
      </c>
      <c r="M609" s="1" t="s">
        <v>3315</v>
      </c>
      <c r="N609" s="1" t="s">
        <v>1392</v>
      </c>
      <c r="O609" s="1" t="s">
        <v>3570</v>
      </c>
      <c r="P609" s="1" t="s">
        <v>3571</v>
      </c>
      <c r="Q609" s="1" t="s">
        <v>3572</v>
      </c>
      <c r="R609" s="3" t="s">
        <v>3573</v>
      </c>
      <c r="S609" s="1" t="s">
        <v>3574</v>
      </c>
      <c r="T609" s="1" t="s">
        <v>3575</v>
      </c>
      <c r="U609" s="1" t="s">
        <v>3576</v>
      </c>
      <c r="V609" s="5">
        <v>1.2729999999999999</v>
      </c>
      <c r="W609" s="5">
        <v>0.35508709897192797</v>
      </c>
      <c r="X609" s="1">
        <v>112</v>
      </c>
      <c r="Y609" s="1">
        <v>88</v>
      </c>
      <c r="Z609" s="3">
        <v>92.7</v>
      </c>
      <c r="AA609" s="3">
        <v>105.2</v>
      </c>
      <c r="AB609" s="3">
        <v>127.3</v>
      </c>
      <c r="AC609" s="3">
        <v>73.900000000000006</v>
      </c>
      <c r="AD609" s="3">
        <v>82.7</v>
      </c>
      <c r="AE609" s="3">
        <v>118.3</v>
      </c>
      <c r="AF609" s="7">
        <v>3286732.484375</v>
      </c>
      <c r="AG609" s="7">
        <v>3555433.921875</v>
      </c>
      <c r="AH609" s="7">
        <v>4973323.484375</v>
      </c>
      <c r="AI609" s="7">
        <v>2451676.25</v>
      </c>
      <c r="AJ609" s="7">
        <v>3344293.75</v>
      </c>
      <c r="AK609" s="7">
        <v>3925819.125</v>
      </c>
      <c r="AL609" s="8">
        <v>3781789.4335914501</v>
      </c>
      <c r="AM609" s="8">
        <v>4292038.5145191699</v>
      </c>
      <c r="AN609" s="8">
        <v>5192219.5162364803</v>
      </c>
      <c r="AO609" s="8">
        <v>3014469.0325921001</v>
      </c>
      <c r="AP609" s="8">
        <v>3371860.81517454</v>
      </c>
      <c r="AQ609" s="8">
        <v>4824612.5469542099</v>
      </c>
      <c r="AR609" s="1" t="s">
        <v>50</v>
      </c>
      <c r="AS609" s="1" t="s">
        <v>50</v>
      </c>
      <c r="AT609" s="1" t="s">
        <v>50</v>
      </c>
      <c r="AU609" s="1" t="s">
        <v>50</v>
      </c>
      <c r="AV609" s="1" t="s">
        <v>50</v>
      </c>
      <c r="AW609" s="1" t="s">
        <v>50</v>
      </c>
      <c r="AX609" s="1" t="s">
        <v>3577</v>
      </c>
      <c r="AY609" s="12">
        <f t="shared" si="40"/>
        <v>1.1833124279181011</v>
      </c>
      <c r="AZ609" s="12">
        <f t="shared" si="37"/>
        <v>0.24283103622971353</v>
      </c>
      <c r="BA609" s="12">
        <f t="shared" si="38"/>
        <v>0.37712727840153315</v>
      </c>
      <c r="BB609" s="12">
        <f t="shared" si="39"/>
        <v>0.42351205303379469</v>
      </c>
    </row>
    <row r="610" spans="1:54">
      <c r="A610" s="3" t="s">
        <v>50</v>
      </c>
      <c r="B610" s="1" t="s">
        <v>5525</v>
      </c>
      <c r="C610" s="3" t="s">
        <v>5526</v>
      </c>
      <c r="D610" s="1">
        <v>2</v>
      </c>
      <c r="E610" s="3">
        <v>1</v>
      </c>
      <c r="F610" s="3">
        <v>4</v>
      </c>
      <c r="G610" s="1">
        <v>1</v>
      </c>
      <c r="H610" s="1">
        <v>461</v>
      </c>
      <c r="I610" s="1">
        <v>52.8</v>
      </c>
      <c r="J610" s="1">
        <v>9.33</v>
      </c>
      <c r="K610" s="1">
        <v>11.93</v>
      </c>
      <c r="L610" s="1" t="s">
        <v>353</v>
      </c>
      <c r="M610" s="1" t="s">
        <v>151</v>
      </c>
      <c r="N610" s="1" t="s">
        <v>55</v>
      </c>
      <c r="O610" s="1" t="s">
        <v>5527</v>
      </c>
      <c r="P610" s="1" t="s">
        <v>5528</v>
      </c>
      <c r="Q610" s="1" t="s">
        <v>5529</v>
      </c>
      <c r="R610" s="3" t="s">
        <v>5530</v>
      </c>
      <c r="S610" s="1" t="s">
        <v>5531</v>
      </c>
      <c r="T610" s="1" t="s">
        <v>498</v>
      </c>
      <c r="U610" s="1" t="s">
        <v>55</v>
      </c>
      <c r="V610" s="5">
        <v>1.1559999999999999</v>
      </c>
      <c r="W610" s="5">
        <v>0.455228001662068</v>
      </c>
      <c r="X610" s="1">
        <v>107.2</v>
      </c>
      <c r="Y610" s="1">
        <v>92.8</v>
      </c>
      <c r="Z610" s="3">
        <v>115.3</v>
      </c>
      <c r="AA610" s="3">
        <v>89.7</v>
      </c>
      <c r="AB610" s="3">
        <v>120.2</v>
      </c>
      <c r="AC610" s="3">
        <v>57.6</v>
      </c>
      <c r="AD610" s="3">
        <v>117.5</v>
      </c>
      <c r="AE610" s="3">
        <v>99.7</v>
      </c>
      <c r="AF610" s="7">
        <v>139643.375</v>
      </c>
      <c r="AG610" s="7">
        <v>103593.9921875</v>
      </c>
      <c r="AH610" s="7">
        <v>160458.859375</v>
      </c>
      <c r="AI610" s="7">
        <v>66340.1015625</v>
      </c>
      <c r="AJ610" s="7">
        <v>163839.921875</v>
      </c>
      <c r="AK610" s="7">
        <v>114249.5625</v>
      </c>
      <c r="AL610" s="8">
        <v>160676.855374334</v>
      </c>
      <c r="AM610" s="8">
        <v>125056.29808107</v>
      </c>
      <c r="AN610" s="8">
        <v>167521.30116157499</v>
      </c>
      <c r="AO610" s="8">
        <v>80321.345769844003</v>
      </c>
      <c r="AP610" s="8">
        <v>163839.921875</v>
      </c>
      <c r="AQ610" s="8">
        <v>138958.04941444501</v>
      </c>
      <c r="AR610" s="1" t="s">
        <v>62</v>
      </c>
      <c r="AS610" s="1" t="s">
        <v>62</v>
      </c>
      <c r="AT610" s="1" t="s">
        <v>50</v>
      </c>
      <c r="AU610" s="1" t="s">
        <v>50</v>
      </c>
      <c r="AV610" s="1" t="s">
        <v>50</v>
      </c>
      <c r="AW610" s="1" t="s">
        <v>50</v>
      </c>
      <c r="AX610" s="1" t="s">
        <v>5532</v>
      </c>
      <c r="AY610" s="12">
        <f t="shared" si="40"/>
        <v>1.1830634333346242</v>
      </c>
      <c r="AZ610" s="12">
        <f t="shared" si="37"/>
        <v>0.24252742997848517</v>
      </c>
      <c r="BA610" s="12">
        <f t="shared" si="38"/>
        <v>0.4513048479212311</v>
      </c>
      <c r="BB610" s="12">
        <f t="shared" si="39"/>
        <v>0.3455300012590895</v>
      </c>
    </row>
    <row r="611" spans="1:54">
      <c r="A611" s="3" t="s">
        <v>50</v>
      </c>
      <c r="B611" s="1" t="s">
        <v>2656</v>
      </c>
      <c r="C611" s="3" t="s">
        <v>2657</v>
      </c>
      <c r="D611" s="1">
        <v>5</v>
      </c>
      <c r="E611" s="3">
        <v>1</v>
      </c>
      <c r="F611" s="3">
        <v>12</v>
      </c>
      <c r="G611" s="1">
        <v>1</v>
      </c>
      <c r="H611" s="1">
        <v>327</v>
      </c>
      <c r="I611" s="1">
        <v>35.1</v>
      </c>
      <c r="J611" s="1">
        <v>5.27</v>
      </c>
      <c r="K611" s="1">
        <v>41.95</v>
      </c>
      <c r="L611" s="1" t="s">
        <v>2658</v>
      </c>
      <c r="M611" s="1" t="s">
        <v>151</v>
      </c>
      <c r="N611" s="1" t="s">
        <v>69</v>
      </c>
      <c r="O611" s="1" t="s">
        <v>2659</v>
      </c>
      <c r="P611" s="1" t="s">
        <v>2660</v>
      </c>
      <c r="Q611" s="1" t="s">
        <v>2661</v>
      </c>
      <c r="R611" s="3" t="s">
        <v>2662</v>
      </c>
      <c r="S611" s="1" t="s">
        <v>2663</v>
      </c>
      <c r="T611" s="1" t="s">
        <v>2664</v>
      </c>
      <c r="U611" s="1" t="s">
        <v>2665</v>
      </c>
      <c r="V611" s="5">
        <v>1.3839999999999999</v>
      </c>
      <c r="W611" s="5">
        <v>0.38410089728920299</v>
      </c>
      <c r="X611" s="1">
        <v>116.1</v>
      </c>
      <c r="Y611" s="1">
        <v>83.9</v>
      </c>
      <c r="Z611" s="3">
        <v>96.7</v>
      </c>
      <c r="AA611" s="3">
        <v>109.3</v>
      </c>
      <c r="AB611" s="3">
        <v>119.1</v>
      </c>
      <c r="AC611" s="3">
        <v>79</v>
      </c>
      <c r="AD611" s="3">
        <v>70.5</v>
      </c>
      <c r="AE611" s="3">
        <v>125.4</v>
      </c>
      <c r="AF611" s="7">
        <v>1297482.234375</v>
      </c>
      <c r="AG611" s="7">
        <v>1398189.046875</v>
      </c>
      <c r="AH611" s="7">
        <v>1761040.84375</v>
      </c>
      <c r="AI611" s="7">
        <v>1007391.484375</v>
      </c>
      <c r="AJ611" s="7">
        <v>1089313.390625</v>
      </c>
      <c r="AK611" s="7">
        <v>1592000.125</v>
      </c>
      <c r="AL611" s="8">
        <v>1492912.68077301</v>
      </c>
      <c r="AM611" s="8">
        <v>1687861.8395477301</v>
      </c>
      <c r="AN611" s="8">
        <v>1838551.35635871</v>
      </c>
      <c r="AO611" s="8">
        <v>1219700.2693137201</v>
      </c>
      <c r="AP611" s="8">
        <v>1089313.390625</v>
      </c>
      <c r="AQ611" s="8">
        <v>1936298.2859348101</v>
      </c>
      <c r="AR611" s="1" t="s">
        <v>50</v>
      </c>
      <c r="AS611" s="1" t="s">
        <v>50</v>
      </c>
      <c r="AT611" s="1" t="s">
        <v>50</v>
      </c>
      <c r="AU611" s="1" t="s">
        <v>50</v>
      </c>
      <c r="AV611" s="1" t="s">
        <v>50</v>
      </c>
      <c r="AW611" s="1" t="s">
        <v>50</v>
      </c>
      <c r="AX611" s="1" t="s">
        <v>2666</v>
      </c>
      <c r="AY611" s="12">
        <f t="shared" si="40"/>
        <v>1.1823220391515084</v>
      </c>
      <c r="AZ611" s="12">
        <f t="shared" si="37"/>
        <v>0.2416230482117134</v>
      </c>
      <c r="BA611" s="12">
        <f t="shared" si="38"/>
        <v>0.41150146832068257</v>
      </c>
      <c r="BB611" s="12">
        <f t="shared" si="39"/>
        <v>0.38562861079816962</v>
      </c>
    </row>
    <row r="612" spans="1:54">
      <c r="A612" s="3" t="s">
        <v>50</v>
      </c>
      <c r="B612" s="1" t="s">
        <v>4458</v>
      </c>
      <c r="C612" s="3" t="s">
        <v>4459</v>
      </c>
      <c r="D612" s="1">
        <v>15</v>
      </c>
      <c r="E612" s="3">
        <v>11</v>
      </c>
      <c r="F612" s="3">
        <v>162</v>
      </c>
      <c r="G612" s="1">
        <v>11</v>
      </c>
      <c r="H612" s="1">
        <v>1581</v>
      </c>
      <c r="I612" s="1">
        <v>168.4</v>
      </c>
      <c r="J612" s="1">
        <v>8.73</v>
      </c>
      <c r="K612" s="1">
        <v>649.37</v>
      </c>
      <c r="L612" s="1" t="s">
        <v>4460</v>
      </c>
      <c r="M612" s="1" t="s">
        <v>151</v>
      </c>
      <c r="N612" s="1" t="s">
        <v>128</v>
      </c>
      <c r="O612" s="1" t="s">
        <v>4461</v>
      </c>
      <c r="P612" s="1" t="s">
        <v>4462</v>
      </c>
      <c r="Q612" s="1" t="s">
        <v>4463</v>
      </c>
      <c r="R612" s="3" t="s">
        <v>4464</v>
      </c>
      <c r="S612" s="1" t="s">
        <v>4465</v>
      </c>
      <c r="T612" s="1" t="s">
        <v>4466</v>
      </c>
      <c r="U612" s="1" t="s">
        <v>4467</v>
      </c>
      <c r="V612" s="5">
        <v>1.2150000000000001</v>
      </c>
      <c r="W612" s="5">
        <v>6.2088775068779101E-3</v>
      </c>
      <c r="X612" s="1">
        <v>109.7</v>
      </c>
      <c r="Y612" s="1">
        <v>90.3</v>
      </c>
      <c r="Z612" s="3">
        <v>109.2</v>
      </c>
      <c r="AA612" s="3">
        <v>104.9</v>
      </c>
      <c r="AB612" s="3">
        <v>110.9</v>
      </c>
      <c r="AC612" s="3">
        <v>89.1</v>
      </c>
      <c r="AD612" s="3">
        <v>89.8</v>
      </c>
      <c r="AE612" s="3">
        <v>96</v>
      </c>
      <c r="AF612" s="7">
        <v>20156773.1875</v>
      </c>
      <c r="AG612" s="7">
        <v>18394440.551757801</v>
      </c>
      <c r="AH612" s="7">
        <v>22491496.4140625</v>
      </c>
      <c r="AI612" s="7">
        <v>15585599.7807617</v>
      </c>
      <c r="AJ612" s="7">
        <v>19065696.748046901</v>
      </c>
      <c r="AK612" s="7">
        <v>16650508.890625</v>
      </c>
      <c r="AL612" s="8">
        <v>23225895.911137901</v>
      </c>
      <c r="AM612" s="8">
        <v>22323162.831219502</v>
      </c>
      <c r="AN612" s="8">
        <v>23588734.234061401</v>
      </c>
      <c r="AO612" s="8">
        <v>18955864.798215199</v>
      </c>
      <c r="AP612" s="8">
        <v>19110388.744527102</v>
      </c>
      <c r="AQ612" s="8">
        <v>20427782.848572101</v>
      </c>
      <c r="AR612" s="1" t="s">
        <v>50</v>
      </c>
      <c r="AS612" s="1" t="s">
        <v>50</v>
      </c>
      <c r="AT612" s="1" t="s">
        <v>50</v>
      </c>
      <c r="AU612" s="1" t="s">
        <v>50</v>
      </c>
      <c r="AV612" s="1" t="s">
        <v>50</v>
      </c>
      <c r="AW612" s="1" t="s">
        <v>50</v>
      </c>
      <c r="AX612" s="1" t="s">
        <v>4468</v>
      </c>
      <c r="AY612" s="12">
        <f t="shared" si="40"/>
        <v>1.1819631066985978</v>
      </c>
      <c r="AZ612" s="12">
        <f t="shared" si="37"/>
        <v>0.24118500453943026</v>
      </c>
      <c r="BA612" s="12">
        <f t="shared" si="38"/>
        <v>4.0885800885486377E-3</v>
      </c>
      <c r="BB612" s="12">
        <f t="shared" si="39"/>
        <v>2.388427490715086</v>
      </c>
    </row>
    <row r="613" spans="1:54">
      <c r="A613" s="3" t="s">
        <v>50</v>
      </c>
      <c r="B613" s="1" t="s">
        <v>9314</v>
      </c>
      <c r="C613" s="3" t="s">
        <v>9315</v>
      </c>
      <c r="D613" s="1">
        <v>6</v>
      </c>
      <c r="E613" s="3">
        <v>2</v>
      </c>
      <c r="F613" s="3">
        <v>11</v>
      </c>
      <c r="G613" s="1">
        <v>2</v>
      </c>
      <c r="H613" s="1">
        <v>656</v>
      </c>
      <c r="I613" s="1">
        <v>75.7</v>
      </c>
      <c r="J613" s="1">
        <v>8.24</v>
      </c>
      <c r="K613" s="1">
        <v>27.04</v>
      </c>
      <c r="L613" s="1" t="s">
        <v>574</v>
      </c>
      <c r="M613" s="1" t="s">
        <v>575</v>
      </c>
      <c r="N613" s="1" t="s">
        <v>69</v>
      </c>
      <c r="O613" s="1" t="s">
        <v>9316</v>
      </c>
      <c r="P613" s="1" t="s">
        <v>9317</v>
      </c>
      <c r="Q613" s="1" t="s">
        <v>9318</v>
      </c>
      <c r="R613" s="3" t="s">
        <v>9319</v>
      </c>
      <c r="S613" s="1" t="s">
        <v>9320</v>
      </c>
      <c r="T613" s="1" t="s">
        <v>9321</v>
      </c>
      <c r="U613" s="1" t="s">
        <v>1969</v>
      </c>
      <c r="V613" s="5">
        <v>1.006</v>
      </c>
      <c r="W613" s="5">
        <v>0.31229361691508101</v>
      </c>
      <c r="X613" s="1">
        <v>100.3</v>
      </c>
      <c r="Y613" s="1">
        <v>99.7</v>
      </c>
      <c r="Z613" s="3">
        <v>99.1</v>
      </c>
      <c r="AA613" s="3">
        <v>130.9</v>
      </c>
      <c r="AB613" s="3">
        <v>95.1</v>
      </c>
      <c r="AC613" s="3">
        <v>98.5</v>
      </c>
      <c r="AD613" s="3">
        <v>102.8</v>
      </c>
      <c r="AE613" s="3">
        <v>73.7</v>
      </c>
      <c r="AF613" s="7">
        <v>432479.84375</v>
      </c>
      <c r="AG613" s="7">
        <v>544541.671875</v>
      </c>
      <c r="AH613" s="7">
        <v>457492.90625</v>
      </c>
      <c r="AI613" s="7">
        <v>408487.640625</v>
      </c>
      <c r="AJ613" s="7">
        <v>516403.609375</v>
      </c>
      <c r="AK613" s="7">
        <v>304523.109375</v>
      </c>
      <c r="AL613" s="8">
        <v>497621.18186081899</v>
      </c>
      <c r="AM613" s="8">
        <v>657358.25213019701</v>
      </c>
      <c r="AN613" s="8">
        <v>477629.01484971697</v>
      </c>
      <c r="AO613" s="8">
        <v>494576.82838241302</v>
      </c>
      <c r="AP613" s="8">
        <v>516403.609375</v>
      </c>
      <c r="AQ613" s="8">
        <v>370381.61332452903</v>
      </c>
      <c r="AR613" s="1" t="s">
        <v>50</v>
      </c>
      <c r="AS613" s="1" t="s">
        <v>50</v>
      </c>
      <c r="AT613" s="1" t="s">
        <v>50</v>
      </c>
      <c r="AU613" s="1" t="s">
        <v>50</v>
      </c>
      <c r="AV613" s="1" t="s">
        <v>50</v>
      </c>
      <c r="AW613" s="1" t="s">
        <v>50</v>
      </c>
      <c r="AX613" s="1" t="s">
        <v>9322</v>
      </c>
      <c r="AY613" s="12">
        <f t="shared" si="40"/>
        <v>1.1818830896375094</v>
      </c>
      <c r="AZ613" s="12">
        <f t="shared" si="37"/>
        <v>0.24108733302641747</v>
      </c>
      <c r="BA613" s="12">
        <f t="shared" si="38"/>
        <v>0.31417470066350023</v>
      </c>
      <c r="BB613" s="12">
        <f t="shared" si="39"/>
        <v>0.50282879003001046</v>
      </c>
    </row>
    <row r="614" spans="1:54">
      <c r="A614" s="3" t="s">
        <v>50</v>
      </c>
      <c r="B614" s="1" t="s">
        <v>8256</v>
      </c>
      <c r="C614" s="3" t="s">
        <v>8257</v>
      </c>
      <c r="D614" s="1">
        <v>4</v>
      </c>
      <c r="E614" s="3">
        <v>1</v>
      </c>
      <c r="F614" s="3">
        <v>6</v>
      </c>
      <c r="G614" s="1">
        <v>1</v>
      </c>
      <c r="H614" s="1">
        <v>479</v>
      </c>
      <c r="I614" s="1">
        <v>53.5</v>
      </c>
      <c r="J614" s="1">
        <v>4.8099999999999996</v>
      </c>
      <c r="K614" s="1">
        <v>19.48</v>
      </c>
      <c r="L614" s="1" t="s">
        <v>1745</v>
      </c>
      <c r="M614" s="1" t="s">
        <v>1024</v>
      </c>
      <c r="N614" s="1" t="s">
        <v>87</v>
      </c>
      <c r="O614" s="1" t="s">
        <v>8258</v>
      </c>
      <c r="P614" s="1" t="s">
        <v>8259</v>
      </c>
      <c r="Q614" s="1" t="s">
        <v>8260</v>
      </c>
      <c r="R614" s="3" t="s">
        <v>8261</v>
      </c>
      <c r="S614" s="1" t="s">
        <v>8262</v>
      </c>
      <c r="T614" s="1" t="s">
        <v>8263</v>
      </c>
      <c r="U614" s="1" t="s">
        <v>1289</v>
      </c>
      <c r="V614" s="5">
        <v>1.042</v>
      </c>
      <c r="W614" s="5">
        <v>0.35588096733605201</v>
      </c>
      <c r="X614" s="1">
        <v>102.1</v>
      </c>
      <c r="Y614" s="1">
        <v>97.9</v>
      </c>
      <c r="Z614" s="3">
        <v>105.7</v>
      </c>
      <c r="AA614" s="3">
        <v>112.8</v>
      </c>
      <c r="AB614" s="3">
        <v>106.4</v>
      </c>
      <c r="AC614" s="3">
        <v>102.1</v>
      </c>
      <c r="AD614" s="3">
        <v>107.9</v>
      </c>
      <c r="AE614" s="3">
        <v>65</v>
      </c>
      <c r="AF614" s="7">
        <v>173034.453125</v>
      </c>
      <c r="AG614" s="7">
        <v>176009.703125</v>
      </c>
      <c r="AH614" s="7">
        <v>191954.4375</v>
      </c>
      <c r="AI614" s="7">
        <v>158805.21875</v>
      </c>
      <c r="AJ614" s="7">
        <v>203124.984375</v>
      </c>
      <c r="AK614" s="7">
        <v>100670.328125</v>
      </c>
      <c r="AL614" s="8">
        <v>199097.39219309701</v>
      </c>
      <c r="AM614" s="8">
        <v>212474.888112446</v>
      </c>
      <c r="AN614" s="8">
        <v>200403.126751556</v>
      </c>
      <c r="AO614" s="8">
        <v>192273.580908787</v>
      </c>
      <c r="AP614" s="8">
        <v>203124.984375</v>
      </c>
      <c r="AQ614" s="8">
        <v>122442.06563296101</v>
      </c>
      <c r="AR614" s="1" t="s">
        <v>50</v>
      </c>
      <c r="AS614" s="1" t="s">
        <v>50</v>
      </c>
      <c r="AT614" s="1" t="s">
        <v>50</v>
      </c>
      <c r="AU614" s="1" t="s">
        <v>50</v>
      </c>
      <c r="AV614" s="1" t="s">
        <v>50</v>
      </c>
      <c r="AW614" s="1" t="s">
        <v>50</v>
      </c>
      <c r="AX614" s="1" t="s">
        <v>1164</v>
      </c>
      <c r="AY614" s="12">
        <f t="shared" si="40"/>
        <v>1.1817832949370961</v>
      </c>
      <c r="AZ614" s="12">
        <f t="shared" si="37"/>
        <v>0.24096551099567873</v>
      </c>
      <c r="BA614" s="12">
        <f t="shared" si="38"/>
        <v>0.28813007679077141</v>
      </c>
      <c r="BB614" s="12">
        <f t="shared" si="39"/>
        <v>0.54041140502230811</v>
      </c>
    </row>
    <row r="615" spans="1:54">
      <c r="A615" s="3" t="s">
        <v>50</v>
      </c>
      <c r="B615" s="1" t="s">
        <v>5229</v>
      </c>
      <c r="C615" s="3" t="s">
        <v>5230</v>
      </c>
      <c r="D615" s="1">
        <v>1</v>
      </c>
      <c r="E615" s="3">
        <v>1</v>
      </c>
      <c r="F615" s="3">
        <v>3</v>
      </c>
      <c r="G615" s="1">
        <v>1</v>
      </c>
      <c r="H615" s="1">
        <v>1274</v>
      </c>
      <c r="I615" s="1">
        <v>141.1</v>
      </c>
      <c r="J615" s="1">
        <v>6.13</v>
      </c>
      <c r="K615" s="1">
        <v>7.82</v>
      </c>
      <c r="L615" s="1" t="s">
        <v>5231</v>
      </c>
      <c r="M615" s="1" t="s">
        <v>322</v>
      </c>
      <c r="N615" s="1" t="s">
        <v>55</v>
      </c>
      <c r="O615" s="1" t="s">
        <v>5232</v>
      </c>
      <c r="P615" s="1" t="s">
        <v>5233</v>
      </c>
      <c r="Q615" s="1" t="s">
        <v>5234</v>
      </c>
      <c r="R615" s="3" t="s">
        <v>5235</v>
      </c>
      <c r="S615" s="1" t="s">
        <v>5236</v>
      </c>
      <c r="T615" s="1" t="s">
        <v>5237</v>
      </c>
      <c r="U615" s="1" t="s">
        <v>55</v>
      </c>
      <c r="V615" s="5">
        <v>1.169</v>
      </c>
      <c r="W615" s="5">
        <v>7.9656557115111701E-2</v>
      </c>
      <c r="X615" s="1">
        <v>107.8</v>
      </c>
      <c r="Y615" s="1">
        <v>92.2</v>
      </c>
      <c r="Z615" s="3">
        <v>107.5</v>
      </c>
      <c r="AA615" s="3">
        <v>101.6</v>
      </c>
      <c r="AB615" s="3">
        <v>115.5</v>
      </c>
      <c r="AC615" s="3">
        <v>92</v>
      </c>
      <c r="AD615" s="3">
        <v>100.6</v>
      </c>
      <c r="AE615" s="3">
        <v>82.7</v>
      </c>
      <c r="AF615" s="7">
        <v>407362.9375</v>
      </c>
      <c r="AG615" s="7">
        <v>366969.34375</v>
      </c>
      <c r="AH615" s="7">
        <v>482280.46875</v>
      </c>
      <c r="AI615" s="7">
        <v>331143.8125</v>
      </c>
      <c r="AJ615" s="7">
        <v>438644.53125</v>
      </c>
      <c r="AK615" s="7">
        <v>296466.375</v>
      </c>
      <c r="AL615" s="8">
        <v>468721.09610320901</v>
      </c>
      <c r="AM615" s="8">
        <v>442996.99885638902</v>
      </c>
      <c r="AN615" s="8">
        <v>503507.57798295899</v>
      </c>
      <c r="AO615" s="8">
        <v>400932.70943063899</v>
      </c>
      <c r="AP615" s="8">
        <v>438644.53125</v>
      </c>
      <c r="AQ615" s="8">
        <v>360582.46776193398</v>
      </c>
      <c r="AR615" s="1" t="s">
        <v>50</v>
      </c>
      <c r="AS615" s="1" t="s">
        <v>62</v>
      </c>
      <c r="AT615" s="1" t="s">
        <v>50</v>
      </c>
      <c r="AU615" s="1" t="s">
        <v>50</v>
      </c>
      <c r="AV615" s="1" t="s">
        <v>62</v>
      </c>
      <c r="AW615" s="1" t="s">
        <v>62</v>
      </c>
      <c r="AX615" s="1" t="s">
        <v>5238</v>
      </c>
      <c r="AY615" s="12">
        <f t="shared" si="40"/>
        <v>1.1791977875836803</v>
      </c>
      <c r="AZ615" s="12">
        <f t="shared" si="37"/>
        <v>0.2378057227570797</v>
      </c>
      <c r="BA615" s="12">
        <f t="shared" si="38"/>
        <v>6.6021167476841322E-2</v>
      </c>
      <c r="BB615" s="12">
        <f t="shared" si="39"/>
        <v>1.1803168001470747</v>
      </c>
    </row>
    <row r="616" spans="1:54">
      <c r="A616" s="3" t="s">
        <v>50</v>
      </c>
      <c r="B616" s="1" t="s">
        <v>3145</v>
      </c>
      <c r="C616" s="3" t="s">
        <v>3146</v>
      </c>
      <c r="D616" s="1">
        <v>1</v>
      </c>
      <c r="E616" s="3">
        <v>1</v>
      </c>
      <c r="F616" s="3">
        <v>5</v>
      </c>
      <c r="G616" s="1">
        <v>1</v>
      </c>
      <c r="H616" s="1">
        <v>808</v>
      </c>
      <c r="I616" s="1">
        <v>89.2</v>
      </c>
      <c r="J616" s="1">
        <v>4.6500000000000004</v>
      </c>
      <c r="K616" s="1">
        <v>12.11</v>
      </c>
      <c r="L616" s="1" t="s">
        <v>574</v>
      </c>
      <c r="M616" s="1" t="s">
        <v>322</v>
      </c>
      <c r="N616" s="1" t="s">
        <v>69</v>
      </c>
      <c r="O616" s="1" t="s">
        <v>3147</v>
      </c>
      <c r="P616" s="1" t="s">
        <v>3148</v>
      </c>
      <c r="Q616" s="1" t="s">
        <v>3149</v>
      </c>
      <c r="R616" s="3" t="s">
        <v>3150</v>
      </c>
      <c r="S616" s="1" t="s">
        <v>3151</v>
      </c>
      <c r="T616" s="1" t="s">
        <v>3152</v>
      </c>
      <c r="U616" s="1" t="s">
        <v>3153</v>
      </c>
      <c r="V616" s="5">
        <v>1.3240000000000001</v>
      </c>
      <c r="W616" s="5">
        <v>0.58091123928338295</v>
      </c>
      <c r="X616" s="1">
        <v>113.9</v>
      </c>
      <c r="Y616" s="1">
        <v>86.1</v>
      </c>
      <c r="Z616" s="3">
        <v>134.19999999999999</v>
      </c>
      <c r="AA616" s="3">
        <v>70.8</v>
      </c>
      <c r="AB616" s="3">
        <v>119.7</v>
      </c>
      <c r="AC616" s="3">
        <v>90.4</v>
      </c>
      <c r="AD616" s="3">
        <v>89.2</v>
      </c>
      <c r="AE616" s="3">
        <v>95.8</v>
      </c>
      <c r="AF616" s="7">
        <v>275560.8125</v>
      </c>
      <c r="AG616" s="7">
        <v>138535.546875</v>
      </c>
      <c r="AH616" s="7">
        <v>270863.40625</v>
      </c>
      <c r="AI616" s="7">
        <v>176432.984375</v>
      </c>
      <c r="AJ616" s="7">
        <v>210751.796875</v>
      </c>
      <c r="AK616" s="7">
        <v>186061.4375</v>
      </c>
      <c r="AL616" s="8">
        <v>317066.56199691899</v>
      </c>
      <c r="AM616" s="8">
        <v>167236.94375507001</v>
      </c>
      <c r="AN616" s="8">
        <v>282785.19758146798</v>
      </c>
      <c r="AO616" s="8">
        <v>213616.416155752</v>
      </c>
      <c r="AP616" s="8">
        <v>210751.796875</v>
      </c>
      <c r="AQ616" s="8">
        <v>226300.51144613899</v>
      </c>
      <c r="AR616" s="1" t="s">
        <v>62</v>
      </c>
      <c r="AS616" s="1" t="s">
        <v>50</v>
      </c>
      <c r="AT616" s="1" t="s">
        <v>50</v>
      </c>
      <c r="AU616" s="1" t="s">
        <v>50</v>
      </c>
      <c r="AV616" s="1" t="s">
        <v>50</v>
      </c>
      <c r="AW616" s="1" t="s">
        <v>50</v>
      </c>
      <c r="AX616" s="1" t="s">
        <v>3154</v>
      </c>
      <c r="AY616" s="12">
        <f t="shared" si="40"/>
        <v>1.1789235819658652</v>
      </c>
      <c r="AZ616" s="12">
        <f t="shared" si="37"/>
        <v>0.23747020560185855</v>
      </c>
      <c r="BA616" s="12">
        <f t="shared" si="38"/>
        <v>0.44246612142404967</v>
      </c>
      <c r="BB616" s="12">
        <f t="shared" si="39"/>
        <v>0.35411997658616917</v>
      </c>
    </row>
    <row r="617" spans="1:54">
      <c r="A617" s="3" t="s">
        <v>50</v>
      </c>
      <c r="B617" s="1" t="s">
        <v>6986</v>
      </c>
      <c r="C617" s="3" t="s">
        <v>6987</v>
      </c>
      <c r="D617" s="1">
        <v>14</v>
      </c>
      <c r="E617" s="3">
        <v>7</v>
      </c>
      <c r="F617" s="3">
        <v>74</v>
      </c>
      <c r="G617" s="1">
        <v>7</v>
      </c>
      <c r="H617" s="1">
        <v>601</v>
      </c>
      <c r="I617" s="1">
        <v>65.7</v>
      </c>
      <c r="J617" s="1">
        <v>9.32</v>
      </c>
      <c r="K617" s="1">
        <v>217.66</v>
      </c>
      <c r="L617" s="1" t="s">
        <v>6988</v>
      </c>
      <c r="M617" s="1" t="s">
        <v>68</v>
      </c>
      <c r="N617" s="1" t="s">
        <v>69</v>
      </c>
      <c r="O617" s="1" t="s">
        <v>6989</v>
      </c>
      <c r="P617" s="1" t="s">
        <v>6990</v>
      </c>
      <c r="Q617" s="1" t="s">
        <v>6991</v>
      </c>
      <c r="R617" s="3" t="s">
        <v>6992</v>
      </c>
      <c r="S617" s="1" t="s">
        <v>6993</v>
      </c>
      <c r="T617" s="1" t="s">
        <v>55</v>
      </c>
      <c r="U617" s="1" t="s">
        <v>55</v>
      </c>
      <c r="V617" s="5">
        <v>1.083</v>
      </c>
      <c r="W617" s="5">
        <v>0.28752799410499502</v>
      </c>
      <c r="X617" s="1">
        <v>104</v>
      </c>
      <c r="Y617" s="1">
        <v>96</v>
      </c>
      <c r="Z617" s="3">
        <v>131.4</v>
      </c>
      <c r="AA617" s="3">
        <v>94.3</v>
      </c>
      <c r="AB617" s="3">
        <v>99</v>
      </c>
      <c r="AC617" s="3">
        <v>80.099999999999994</v>
      </c>
      <c r="AD617" s="3">
        <v>91.4</v>
      </c>
      <c r="AE617" s="3">
        <v>103.9</v>
      </c>
      <c r="AF617" s="7">
        <v>4492943.8105468797</v>
      </c>
      <c r="AG617" s="7">
        <v>3022899.9980468801</v>
      </c>
      <c r="AH617" s="7">
        <v>3746693.05078125</v>
      </c>
      <c r="AI617" s="7">
        <v>2595624.20703125</v>
      </c>
      <c r="AJ617" s="7">
        <v>3587119.4082031301</v>
      </c>
      <c r="AK617" s="7">
        <v>3363518.7558593801</v>
      </c>
      <c r="AL617" s="8">
        <v>5229437.8856998496</v>
      </c>
      <c r="AM617" s="8">
        <v>3751533.8856310002</v>
      </c>
      <c r="AN617" s="8">
        <v>3939179.53559613</v>
      </c>
      <c r="AO617" s="8">
        <v>3186703.3383528702</v>
      </c>
      <c r="AP617" s="8">
        <v>3635718.2615238498</v>
      </c>
      <c r="AQ617" s="8">
        <v>4137061.75824726</v>
      </c>
      <c r="AR617" s="1" t="s">
        <v>50</v>
      </c>
      <c r="AS617" s="1" t="s">
        <v>50</v>
      </c>
      <c r="AT617" s="1" t="s">
        <v>50</v>
      </c>
      <c r="AU617" s="1" t="s">
        <v>50</v>
      </c>
      <c r="AV617" s="1" t="s">
        <v>50</v>
      </c>
      <c r="AW617" s="1" t="s">
        <v>50</v>
      </c>
      <c r="AX617" s="1" t="s">
        <v>6994</v>
      </c>
      <c r="AY617" s="12">
        <f t="shared" si="40"/>
        <v>1.1789014942341791</v>
      </c>
      <c r="AZ617" s="12">
        <f t="shared" si="37"/>
        <v>0.23744317572479887</v>
      </c>
      <c r="BA617" s="12">
        <f t="shared" si="38"/>
        <v>0.29245774606482705</v>
      </c>
      <c r="BB617" s="12">
        <f t="shared" si="39"/>
        <v>0.53393687138166468</v>
      </c>
    </row>
    <row r="618" spans="1:54">
      <c r="A618" s="3" t="s">
        <v>50</v>
      </c>
      <c r="B618" s="1" t="s">
        <v>3830</v>
      </c>
      <c r="C618" s="3" t="s">
        <v>3831</v>
      </c>
      <c r="D618" s="1">
        <v>11</v>
      </c>
      <c r="E618" s="3">
        <v>4</v>
      </c>
      <c r="F618" s="3">
        <v>21</v>
      </c>
      <c r="G618" s="1">
        <v>4</v>
      </c>
      <c r="H618" s="1">
        <v>407</v>
      </c>
      <c r="I618" s="1">
        <v>43.4</v>
      </c>
      <c r="J618" s="1">
        <v>8.56</v>
      </c>
      <c r="K618" s="1">
        <v>51.98</v>
      </c>
      <c r="L618" s="1" t="s">
        <v>3832</v>
      </c>
      <c r="M618" s="1" t="s">
        <v>127</v>
      </c>
      <c r="N618" s="1" t="s">
        <v>87</v>
      </c>
      <c r="O618" s="1" t="s">
        <v>548</v>
      </c>
      <c r="P618" s="1" t="s">
        <v>3833</v>
      </c>
      <c r="Q618" s="1" t="s">
        <v>3834</v>
      </c>
      <c r="R618" s="3" t="s">
        <v>3835</v>
      </c>
      <c r="S618" s="1" t="s">
        <v>3836</v>
      </c>
      <c r="T618" s="1" t="s">
        <v>55</v>
      </c>
      <c r="U618" s="1" t="s">
        <v>55</v>
      </c>
      <c r="V618" s="5">
        <v>1.254</v>
      </c>
      <c r="W618" s="5">
        <v>0.32673616058645799</v>
      </c>
      <c r="X618" s="1">
        <v>111.3</v>
      </c>
      <c r="Y618" s="1">
        <v>88.7</v>
      </c>
      <c r="Z618" s="3">
        <v>84.9</v>
      </c>
      <c r="AA618" s="3">
        <v>114.7</v>
      </c>
      <c r="AB618" s="3">
        <v>125</v>
      </c>
      <c r="AC618" s="3">
        <v>91.1</v>
      </c>
      <c r="AD618" s="3">
        <v>91.5</v>
      </c>
      <c r="AE618" s="3">
        <v>92.8</v>
      </c>
      <c r="AF618" s="7">
        <v>434363.625</v>
      </c>
      <c r="AG618" s="7">
        <v>568322.5859375</v>
      </c>
      <c r="AH618" s="7">
        <v>716463.140625</v>
      </c>
      <c r="AI618" s="7">
        <v>450070.32421875</v>
      </c>
      <c r="AJ618" s="7">
        <v>537471.34375</v>
      </c>
      <c r="AK618" s="7">
        <v>415598.140625</v>
      </c>
      <c r="AL618" s="8">
        <v>507810.70706194697</v>
      </c>
      <c r="AM618" s="8">
        <v>686066.02769557503</v>
      </c>
      <c r="AN618" s="8">
        <v>747997.57407791098</v>
      </c>
      <c r="AO618" s="8">
        <v>544923.10504321905</v>
      </c>
      <c r="AP618" s="8">
        <v>547156.37844213401</v>
      </c>
      <c r="AQ618" s="8">
        <v>555445.07299962698</v>
      </c>
      <c r="AR618" s="1" t="s">
        <v>50</v>
      </c>
      <c r="AS618" s="1" t="s">
        <v>50</v>
      </c>
      <c r="AT618" s="1" t="s">
        <v>50</v>
      </c>
      <c r="AU618" s="1" t="s">
        <v>50</v>
      </c>
      <c r="AV618" s="1" t="s">
        <v>50</v>
      </c>
      <c r="AW618" s="1" t="s">
        <v>50</v>
      </c>
      <c r="AX618" s="1" t="s">
        <v>3837</v>
      </c>
      <c r="AY618" s="12">
        <f t="shared" si="40"/>
        <v>1.1786618300721738</v>
      </c>
      <c r="AZ618" s="12">
        <f t="shared" si="37"/>
        <v>0.23714985397549096</v>
      </c>
      <c r="BA618" s="12">
        <f t="shared" si="38"/>
        <v>0.24500766723642087</v>
      </c>
      <c r="BB618" s="12">
        <f t="shared" si="39"/>
        <v>0.61082032467070535</v>
      </c>
    </row>
    <row r="619" spans="1:54">
      <c r="A619" s="3" t="s">
        <v>50</v>
      </c>
      <c r="B619" s="1" t="s">
        <v>4143</v>
      </c>
      <c r="C619" s="3" t="s">
        <v>4144</v>
      </c>
      <c r="D619" s="1">
        <v>2</v>
      </c>
      <c r="E619" s="3">
        <v>2</v>
      </c>
      <c r="F619" s="3">
        <v>5</v>
      </c>
      <c r="G619" s="1">
        <v>2</v>
      </c>
      <c r="H619" s="1">
        <v>1094</v>
      </c>
      <c r="I619" s="1">
        <v>120.7</v>
      </c>
      <c r="J619" s="1">
        <v>6.11</v>
      </c>
      <c r="K619" s="1">
        <v>16.239999999999998</v>
      </c>
      <c r="L619" s="1" t="s">
        <v>97</v>
      </c>
      <c r="M619" s="1" t="s">
        <v>940</v>
      </c>
      <c r="N619" s="1" t="s">
        <v>55</v>
      </c>
      <c r="O619" s="1" t="s">
        <v>4145</v>
      </c>
      <c r="P619" s="1" t="s">
        <v>4146</v>
      </c>
      <c r="Q619" s="1" t="s">
        <v>4147</v>
      </c>
      <c r="R619" s="3" t="s">
        <v>4148</v>
      </c>
      <c r="S619" s="1" t="s">
        <v>4149</v>
      </c>
      <c r="T619" s="1" t="s">
        <v>55</v>
      </c>
      <c r="U619" s="1" t="s">
        <v>55</v>
      </c>
      <c r="V619" s="5">
        <v>1.2330000000000001</v>
      </c>
      <c r="W619" s="5">
        <v>0.39780120517675999</v>
      </c>
      <c r="X619" s="1">
        <v>110.4</v>
      </c>
      <c r="Y619" s="1">
        <v>89.6</v>
      </c>
      <c r="Z619" s="3">
        <v>123.7</v>
      </c>
      <c r="AA619" s="3">
        <v>119.2</v>
      </c>
      <c r="AB619" s="3">
        <v>81.599999999999994</v>
      </c>
      <c r="AC619" s="3">
        <v>75.599999999999994</v>
      </c>
      <c r="AD619" s="3">
        <v>103.2</v>
      </c>
      <c r="AE619" s="3">
        <v>96.6</v>
      </c>
      <c r="AF619" s="7">
        <v>319334.4375</v>
      </c>
      <c r="AG619" s="7">
        <v>293176.640625</v>
      </c>
      <c r="AH619" s="7">
        <v>232213.078125</v>
      </c>
      <c r="AI619" s="7">
        <v>185445.71875</v>
      </c>
      <c r="AJ619" s="7">
        <v>306306.828125</v>
      </c>
      <c r="AK619" s="7">
        <v>235938.2890625</v>
      </c>
      <c r="AL619" s="8">
        <v>367433.49428665597</v>
      </c>
      <c r="AM619" s="8">
        <v>353916.13534931198</v>
      </c>
      <c r="AN619" s="8">
        <v>242433.712577514</v>
      </c>
      <c r="AO619" s="8">
        <v>224528.59351176801</v>
      </c>
      <c r="AP619" s="8">
        <v>306306.828125</v>
      </c>
      <c r="AQ619" s="8">
        <v>286964.11358517403</v>
      </c>
      <c r="AR619" s="1" t="s">
        <v>50</v>
      </c>
      <c r="AS619" s="1" t="s">
        <v>62</v>
      </c>
      <c r="AT619" s="1" t="s">
        <v>62</v>
      </c>
      <c r="AU619" s="1" t="s">
        <v>50</v>
      </c>
      <c r="AV619" s="1" t="s">
        <v>50</v>
      </c>
      <c r="AW619" s="1" t="s">
        <v>50</v>
      </c>
      <c r="AX619" s="1" t="s">
        <v>4150</v>
      </c>
      <c r="AY619" s="12">
        <f t="shared" si="40"/>
        <v>1.1785080581537888</v>
      </c>
      <c r="AZ619" s="12">
        <f t="shared" si="37"/>
        <v>0.23696162317761343</v>
      </c>
      <c r="BA619" s="12">
        <f t="shared" si="38"/>
        <v>0.35591897661224581</v>
      </c>
      <c r="BB619" s="12">
        <f t="shared" si="39"/>
        <v>0.44864885600212667</v>
      </c>
    </row>
    <row r="620" spans="1:54">
      <c r="A620" s="3" t="s">
        <v>50</v>
      </c>
      <c r="B620" s="1" t="s">
        <v>20852</v>
      </c>
      <c r="C620" s="3" t="s">
        <v>20853</v>
      </c>
      <c r="D620" s="1">
        <v>5</v>
      </c>
      <c r="E620" s="3">
        <v>1</v>
      </c>
      <c r="F620" s="3">
        <v>6</v>
      </c>
      <c r="G620" s="1">
        <v>1</v>
      </c>
      <c r="H620" s="1">
        <v>538</v>
      </c>
      <c r="I620" s="1">
        <v>57.7</v>
      </c>
      <c r="J620" s="1">
        <v>4.82</v>
      </c>
      <c r="K620" s="1">
        <v>23.14</v>
      </c>
      <c r="L620" s="1" t="s">
        <v>4624</v>
      </c>
      <c r="M620" s="1" t="s">
        <v>898</v>
      </c>
      <c r="N620" s="1" t="s">
        <v>108</v>
      </c>
      <c r="O620" s="1" t="s">
        <v>20854</v>
      </c>
      <c r="P620" s="1" t="s">
        <v>20855</v>
      </c>
      <c r="Q620" s="1" t="s">
        <v>20856</v>
      </c>
      <c r="R620" s="3" t="s">
        <v>20857</v>
      </c>
      <c r="S620" s="1" t="s">
        <v>20858</v>
      </c>
      <c r="T620" s="1" t="s">
        <v>20859</v>
      </c>
      <c r="U620" s="1" t="s">
        <v>20860</v>
      </c>
      <c r="V620" s="5">
        <v>0.48</v>
      </c>
      <c r="W620" s="5">
        <v>0.76412131378997605</v>
      </c>
      <c r="X620" s="1">
        <v>64.8</v>
      </c>
      <c r="Y620" s="1">
        <v>135.19999999999999</v>
      </c>
      <c r="Z620" s="3">
        <v>55.6</v>
      </c>
      <c r="AA620" s="3">
        <v>252.3</v>
      </c>
      <c r="AB620" s="3">
        <v>16.7</v>
      </c>
      <c r="AC620" s="3">
        <v>39.700000000000003</v>
      </c>
      <c r="AD620" s="3">
        <v>119.8</v>
      </c>
      <c r="AE620" s="3">
        <v>115.9</v>
      </c>
      <c r="AF620" s="7" t="s">
        <v>55</v>
      </c>
      <c r="AG620" s="7">
        <v>93394.53125</v>
      </c>
      <c r="AH620" s="7" t="s">
        <v>55</v>
      </c>
      <c r="AI620" s="7">
        <v>14669.7001953125</v>
      </c>
      <c r="AJ620" s="7" t="s">
        <v>55</v>
      </c>
      <c r="AK620" s="7" t="s">
        <v>55</v>
      </c>
      <c r="AL620" s="8">
        <v>24838.258648453899</v>
      </c>
      <c r="AM620" s="8">
        <v>112743.742108156</v>
      </c>
      <c r="AN620" s="8">
        <v>7457.8960391884702</v>
      </c>
      <c r="AO620" s="8">
        <v>17761.354504674098</v>
      </c>
      <c r="AP620" s="8">
        <v>53523.4718757382</v>
      </c>
      <c r="AQ620" s="8">
        <v>51798.788386183704</v>
      </c>
      <c r="AR620" s="1" t="s">
        <v>50</v>
      </c>
      <c r="AS620" s="1" t="s">
        <v>50</v>
      </c>
      <c r="AT620" s="1" t="s">
        <v>50</v>
      </c>
      <c r="AU620" s="1" t="s">
        <v>50</v>
      </c>
      <c r="AV620" s="1" t="s">
        <v>50</v>
      </c>
      <c r="AW620" s="1" t="s">
        <v>63</v>
      </c>
      <c r="AX620" s="1" t="s">
        <v>20861</v>
      </c>
      <c r="AY620" s="12">
        <f t="shared" si="40"/>
        <v>1.1783850926935981</v>
      </c>
      <c r="AZ620" s="12">
        <f t="shared" si="37"/>
        <v>0.23681108460974087</v>
      </c>
      <c r="BA620" s="12">
        <f t="shared" si="38"/>
        <v>0.84283990822914534</v>
      </c>
      <c r="BB620" s="12">
        <f t="shared" si="39"/>
        <v>7.4254908857289276E-2</v>
      </c>
    </row>
    <row r="621" spans="1:54">
      <c r="A621" s="3" t="s">
        <v>50</v>
      </c>
      <c r="B621" s="1" t="s">
        <v>10120</v>
      </c>
      <c r="C621" s="3" t="s">
        <v>10121</v>
      </c>
      <c r="D621" s="1">
        <v>8</v>
      </c>
      <c r="E621" s="3">
        <v>2</v>
      </c>
      <c r="F621" s="3">
        <v>11</v>
      </c>
      <c r="G621" s="1">
        <v>2</v>
      </c>
      <c r="H621" s="1">
        <v>423</v>
      </c>
      <c r="I621" s="1">
        <v>44.8</v>
      </c>
      <c r="J621" s="1">
        <v>9.19</v>
      </c>
      <c r="K621" s="1">
        <v>45.14</v>
      </c>
      <c r="L621" s="1" t="s">
        <v>97</v>
      </c>
      <c r="M621" s="1" t="s">
        <v>726</v>
      </c>
      <c r="N621" s="1" t="s">
        <v>108</v>
      </c>
      <c r="O621" s="1" t="s">
        <v>3771</v>
      </c>
      <c r="P621" s="1" t="s">
        <v>10122</v>
      </c>
      <c r="Q621" s="1" t="s">
        <v>10123</v>
      </c>
      <c r="R621" s="3" t="s">
        <v>10124</v>
      </c>
      <c r="S621" s="1" t="s">
        <v>10125</v>
      </c>
      <c r="T621" s="1" t="s">
        <v>10126</v>
      </c>
      <c r="U621" s="1" t="s">
        <v>55</v>
      </c>
      <c r="V621" s="5">
        <v>0.98199999999999998</v>
      </c>
      <c r="W621" s="5">
        <v>0.51742932268351605</v>
      </c>
      <c r="X621" s="1">
        <v>99.1</v>
      </c>
      <c r="Y621" s="1">
        <v>100.9</v>
      </c>
      <c r="Z621" s="3">
        <v>80.5</v>
      </c>
      <c r="AA621" s="3">
        <v>143.80000000000001</v>
      </c>
      <c r="AB621" s="3">
        <v>100.2</v>
      </c>
      <c r="AC621" s="3">
        <v>102.6</v>
      </c>
      <c r="AD621" s="3">
        <v>102</v>
      </c>
      <c r="AE621" s="3">
        <v>70.900000000000006</v>
      </c>
      <c r="AF621" s="7">
        <v>793689.234375</v>
      </c>
      <c r="AG621" s="7">
        <v>1316622.5</v>
      </c>
      <c r="AH621" s="7">
        <v>1088295.7890625</v>
      </c>
      <c r="AI621" s="7">
        <v>960467.064453125</v>
      </c>
      <c r="AJ621" s="7">
        <v>1140222.9375</v>
      </c>
      <c r="AK621" s="7">
        <v>660663.51318359398</v>
      </c>
      <c r="AL621" s="8">
        <v>913236.95323059906</v>
      </c>
      <c r="AM621" s="8">
        <v>1630791.17546332</v>
      </c>
      <c r="AN621" s="8">
        <v>1136196.0775649</v>
      </c>
      <c r="AO621" s="8">
        <v>1162886.4799341001</v>
      </c>
      <c r="AP621" s="8">
        <v>1156965.38245247</v>
      </c>
      <c r="AQ621" s="8">
        <v>803543.67318725097</v>
      </c>
      <c r="AR621" s="1" t="s">
        <v>50</v>
      </c>
      <c r="AS621" s="1" t="s">
        <v>50</v>
      </c>
      <c r="AT621" s="1" t="s">
        <v>50</v>
      </c>
      <c r="AU621" s="1" t="s">
        <v>50</v>
      </c>
      <c r="AV621" s="1" t="s">
        <v>50</v>
      </c>
      <c r="AW621" s="1" t="s">
        <v>50</v>
      </c>
      <c r="AX621" s="1" t="s">
        <v>10127</v>
      </c>
      <c r="AY621" s="12">
        <f t="shared" si="40"/>
        <v>1.1782767069821973</v>
      </c>
      <c r="AZ621" s="12">
        <f t="shared" si="37"/>
        <v>0.23667838204845443</v>
      </c>
      <c r="BA621" s="12">
        <f t="shared" si="38"/>
        <v>0.48761734261399581</v>
      </c>
      <c r="BB621" s="12">
        <f t="shared" si="39"/>
        <v>0.31192085664754327</v>
      </c>
    </row>
    <row r="622" spans="1:54">
      <c r="A622" s="3" t="s">
        <v>50</v>
      </c>
      <c r="B622" s="1" t="s">
        <v>5221</v>
      </c>
      <c r="C622" s="3" t="s">
        <v>5222</v>
      </c>
      <c r="D622" s="1">
        <v>5</v>
      </c>
      <c r="E622" s="3">
        <v>1</v>
      </c>
      <c r="F622" s="3">
        <v>17</v>
      </c>
      <c r="G622" s="1">
        <v>1</v>
      </c>
      <c r="H622" s="1">
        <v>349</v>
      </c>
      <c r="I622" s="1">
        <v>40</v>
      </c>
      <c r="J622" s="1">
        <v>6.7</v>
      </c>
      <c r="K622" s="1">
        <v>77.16</v>
      </c>
      <c r="L622" s="1" t="s">
        <v>67</v>
      </c>
      <c r="M622" s="1" t="s">
        <v>151</v>
      </c>
      <c r="N622" s="1" t="s">
        <v>547</v>
      </c>
      <c r="O622" s="1" t="s">
        <v>5223</v>
      </c>
      <c r="P622" s="1" t="s">
        <v>5224</v>
      </c>
      <c r="Q622" s="1" t="s">
        <v>5225</v>
      </c>
      <c r="R622" s="3" t="s">
        <v>5226</v>
      </c>
      <c r="S622" s="1" t="s">
        <v>5227</v>
      </c>
      <c r="T622" s="1" t="s">
        <v>498</v>
      </c>
      <c r="U622" s="1" t="s">
        <v>5228</v>
      </c>
      <c r="V622" s="5">
        <v>1.17</v>
      </c>
      <c r="W622" s="5">
        <v>0.21813440321911401</v>
      </c>
      <c r="X622" s="1">
        <v>107.8</v>
      </c>
      <c r="Y622" s="1">
        <v>92.2</v>
      </c>
      <c r="Z622" s="3">
        <v>94</v>
      </c>
      <c r="AA622" s="3">
        <v>124</v>
      </c>
      <c r="AB622" s="3">
        <v>106.4</v>
      </c>
      <c r="AC622" s="3">
        <v>91</v>
      </c>
      <c r="AD622" s="3">
        <v>104.7</v>
      </c>
      <c r="AE622" s="3">
        <v>80</v>
      </c>
      <c r="AF622" s="7">
        <v>1083878.703125</v>
      </c>
      <c r="AG622" s="7">
        <v>1361881.40625</v>
      </c>
      <c r="AH622" s="7">
        <v>1351552</v>
      </c>
      <c r="AI622" s="7">
        <v>996272.6875</v>
      </c>
      <c r="AJ622" s="7">
        <v>1388018.0625</v>
      </c>
      <c r="AK622" s="7">
        <v>871788.5</v>
      </c>
      <c r="AL622" s="8">
        <v>1247135.5810853001</v>
      </c>
      <c r="AM622" s="8">
        <v>1644032.0861736001</v>
      </c>
      <c r="AN622" s="8">
        <v>1411039.25647626</v>
      </c>
      <c r="AO622" s="8">
        <v>1206238.17463332</v>
      </c>
      <c r="AP622" s="8">
        <v>1388018.0625</v>
      </c>
      <c r="AQ622" s="8">
        <v>1060328.16941373</v>
      </c>
      <c r="AR622" s="1" t="s">
        <v>50</v>
      </c>
      <c r="AS622" s="1" t="s">
        <v>50</v>
      </c>
      <c r="AT622" s="1" t="s">
        <v>50</v>
      </c>
      <c r="AU622" s="1" t="s">
        <v>50</v>
      </c>
      <c r="AV622" s="1" t="s">
        <v>50</v>
      </c>
      <c r="AW622" s="1" t="s">
        <v>50</v>
      </c>
      <c r="AX622" s="1" t="s">
        <v>5156</v>
      </c>
      <c r="AY622" s="12">
        <f t="shared" si="40"/>
        <v>1.177208252743573</v>
      </c>
      <c r="AZ622" s="12">
        <f t="shared" si="37"/>
        <v>0.23536956134821072</v>
      </c>
      <c r="BA622" s="12">
        <f t="shared" si="38"/>
        <v>0.22133691082230819</v>
      </c>
      <c r="BB622" s="12">
        <f t="shared" si="39"/>
        <v>0.65494615575300963</v>
      </c>
    </row>
    <row r="623" spans="1:54">
      <c r="A623" s="3" t="s">
        <v>50</v>
      </c>
      <c r="B623" s="1" t="s">
        <v>8505</v>
      </c>
      <c r="C623" s="3" t="s">
        <v>8506</v>
      </c>
      <c r="D623" s="1">
        <v>7</v>
      </c>
      <c r="E623" s="3">
        <v>3</v>
      </c>
      <c r="F623" s="3">
        <v>20</v>
      </c>
      <c r="G623" s="1">
        <v>3</v>
      </c>
      <c r="H623" s="1">
        <v>519</v>
      </c>
      <c r="I623" s="1">
        <v>58.4</v>
      </c>
      <c r="J623" s="1">
        <v>5.12</v>
      </c>
      <c r="K623" s="1">
        <v>59.92</v>
      </c>
      <c r="L623" s="1" t="s">
        <v>188</v>
      </c>
      <c r="M623" s="1" t="s">
        <v>8507</v>
      </c>
      <c r="N623" s="1" t="s">
        <v>253</v>
      </c>
      <c r="O623" s="1" t="s">
        <v>8508</v>
      </c>
      <c r="P623" s="1" t="s">
        <v>8509</v>
      </c>
      <c r="Q623" s="1" t="s">
        <v>8510</v>
      </c>
      <c r="R623" s="3" t="s">
        <v>8511</v>
      </c>
      <c r="S623" s="1" t="s">
        <v>8512</v>
      </c>
      <c r="T623" s="1" t="s">
        <v>5336</v>
      </c>
      <c r="U623" s="1" t="s">
        <v>55</v>
      </c>
      <c r="V623" s="5">
        <v>1.036</v>
      </c>
      <c r="W623" s="5">
        <v>0.46967487942084801</v>
      </c>
      <c r="X623" s="1">
        <v>101.8</v>
      </c>
      <c r="Y623" s="1">
        <v>98.2</v>
      </c>
      <c r="Z623" s="3">
        <v>120.1</v>
      </c>
      <c r="AA623" s="3">
        <v>105.4</v>
      </c>
      <c r="AB623" s="3">
        <v>98.9</v>
      </c>
      <c r="AC623" s="3">
        <v>119.2</v>
      </c>
      <c r="AD623" s="3">
        <v>101.7</v>
      </c>
      <c r="AE623" s="3">
        <v>54.6</v>
      </c>
      <c r="AF623" s="7">
        <v>1084209.40625</v>
      </c>
      <c r="AG623" s="7">
        <v>906717.21875</v>
      </c>
      <c r="AH623" s="7">
        <v>983533.71875</v>
      </c>
      <c r="AI623" s="7">
        <v>983311.015625</v>
      </c>
      <c r="AJ623" s="7">
        <v>1041130.34375</v>
      </c>
      <c r="AK623" s="7">
        <v>409675.71875</v>
      </c>
      <c r="AL623" s="8">
        <v>1247516.09565097</v>
      </c>
      <c r="AM623" s="8">
        <v>1094568.2890375301</v>
      </c>
      <c r="AN623" s="8">
        <v>1026823.0058661</v>
      </c>
      <c r="AO623" s="8">
        <v>1238325.4197277401</v>
      </c>
      <c r="AP623" s="8">
        <v>1056481.0243216001</v>
      </c>
      <c r="AQ623" s="8">
        <v>567007.96808333998</v>
      </c>
      <c r="AR623" s="1" t="s">
        <v>50</v>
      </c>
      <c r="AS623" s="1" t="s">
        <v>50</v>
      </c>
      <c r="AT623" s="1" t="s">
        <v>50</v>
      </c>
      <c r="AU623" s="1" t="s">
        <v>50</v>
      </c>
      <c r="AV623" s="1" t="s">
        <v>50</v>
      </c>
      <c r="AW623" s="1" t="s">
        <v>50</v>
      </c>
      <c r="AX623" s="1" t="s">
        <v>8513</v>
      </c>
      <c r="AY623" s="12">
        <f t="shared" si="40"/>
        <v>1.1771928243397252</v>
      </c>
      <c r="AZ623" s="12">
        <f t="shared" si="37"/>
        <v>0.23535065337034997</v>
      </c>
      <c r="BA623" s="12">
        <f t="shared" si="38"/>
        <v>0.46760603108437115</v>
      </c>
      <c r="BB623" s="12">
        <f t="shared" si="39"/>
        <v>0.33011989603506742</v>
      </c>
    </row>
    <row r="624" spans="1:54">
      <c r="A624" s="3" t="s">
        <v>50</v>
      </c>
      <c r="B624" s="1" t="s">
        <v>7881</v>
      </c>
      <c r="C624" s="3" t="s">
        <v>7882</v>
      </c>
      <c r="D624" s="1">
        <v>7</v>
      </c>
      <c r="E624" s="3">
        <v>2</v>
      </c>
      <c r="F624" s="3">
        <v>8</v>
      </c>
      <c r="G624" s="1">
        <v>2</v>
      </c>
      <c r="H624" s="1">
        <v>457</v>
      </c>
      <c r="I624" s="1">
        <v>49.8</v>
      </c>
      <c r="J624" s="1">
        <v>8.41</v>
      </c>
      <c r="K624" s="1">
        <v>14.67</v>
      </c>
      <c r="L624" s="1" t="s">
        <v>689</v>
      </c>
      <c r="M624" s="1" t="s">
        <v>54</v>
      </c>
      <c r="N624" s="1" t="s">
        <v>177</v>
      </c>
      <c r="O624" s="1" t="s">
        <v>7883</v>
      </c>
      <c r="P624" s="1" t="s">
        <v>7884</v>
      </c>
      <c r="Q624" s="1" t="s">
        <v>7885</v>
      </c>
      <c r="R624" s="3" t="s">
        <v>7886</v>
      </c>
      <c r="S624" s="1" t="s">
        <v>7887</v>
      </c>
      <c r="T624" s="1" t="s">
        <v>7888</v>
      </c>
      <c r="U624" s="1" t="s">
        <v>7889</v>
      </c>
      <c r="V624" s="5">
        <v>1.0529999999999999</v>
      </c>
      <c r="W624" s="5">
        <v>0.44397043238130302</v>
      </c>
      <c r="X624" s="1">
        <v>102.6</v>
      </c>
      <c r="Y624" s="1">
        <v>97.4</v>
      </c>
      <c r="Z624" s="3">
        <v>133.30000000000001</v>
      </c>
      <c r="AA624" s="3">
        <v>93.7</v>
      </c>
      <c r="AB624" s="3">
        <v>97.3</v>
      </c>
      <c r="AC624" s="3">
        <v>92.4</v>
      </c>
      <c r="AD624" s="3">
        <v>118.5</v>
      </c>
      <c r="AE624" s="3">
        <v>64.7</v>
      </c>
      <c r="AF624" s="7">
        <v>279183.4375</v>
      </c>
      <c r="AG624" s="7">
        <v>183853.671875</v>
      </c>
      <c r="AH624" s="7">
        <v>224691.43359375</v>
      </c>
      <c r="AI624" s="7">
        <v>183928.4765625</v>
      </c>
      <c r="AJ624" s="7">
        <v>285630.09375</v>
      </c>
      <c r="AK624" s="7">
        <v>111921.640625</v>
      </c>
      <c r="AL624" s="8">
        <v>321234.837027514</v>
      </c>
      <c r="AM624" s="8">
        <v>225892.68122023399</v>
      </c>
      <c r="AN624" s="8">
        <v>234581.01012370299</v>
      </c>
      <c r="AO624" s="8">
        <v>222691.59098255201</v>
      </c>
      <c r="AP624" s="8">
        <v>285630.09375</v>
      </c>
      <c r="AQ624" s="8">
        <v>156002.039438106</v>
      </c>
      <c r="AR624" s="1" t="s">
        <v>50</v>
      </c>
      <c r="AS624" s="1" t="s">
        <v>50</v>
      </c>
      <c r="AT624" s="1" t="s">
        <v>62</v>
      </c>
      <c r="AU624" s="1" t="s">
        <v>50</v>
      </c>
      <c r="AV624" s="1" t="s">
        <v>50</v>
      </c>
      <c r="AW624" s="1" t="s">
        <v>50</v>
      </c>
      <c r="AX624" s="1" t="s">
        <v>7890</v>
      </c>
      <c r="AY624" s="12">
        <f t="shared" si="40"/>
        <v>1.1766981968728216</v>
      </c>
      <c r="AZ624" s="12">
        <f t="shared" si="37"/>
        <v>0.23474434101547753</v>
      </c>
      <c r="BA624" s="12">
        <f t="shared" si="38"/>
        <v>0.46279642394638093</v>
      </c>
      <c r="BB624" s="12">
        <f t="shared" si="39"/>
        <v>0.33461000552485598</v>
      </c>
    </row>
    <row r="625" spans="1:54">
      <c r="A625" s="3" t="s">
        <v>50</v>
      </c>
      <c r="B625" s="1" t="s">
        <v>2057</v>
      </c>
      <c r="C625" s="3" t="s">
        <v>2058</v>
      </c>
      <c r="D625" s="1">
        <v>6</v>
      </c>
      <c r="E625" s="3">
        <v>3</v>
      </c>
      <c r="F625" s="3">
        <v>6</v>
      </c>
      <c r="G625" s="1">
        <v>3</v>
      </c>
      <c r="H625" s="1">
        <v>432</v>
      </c>
      <c r="I625" s="1">
        <v>47.8</v>
      </c>
      <c r="J625" s="1">
        <v>7.9</v>
      </c>
      <c r="K625" s="1">
        <v>15.58</v>
      </c>
      <c r="L625" s="1" t="s">
        <v>55</v>
      </c>
      <c r="M625" s="1" t="s">
        <v>242</v>
      </c>
      <c r="N625" s="1" t="s">
        <v>108</v>
      </c>
      <c r="O625" s="1" t="s">
        <v>2059</v>
      </c>
      <c r="P625" s="1" t="s">
        <v>2060</v>
      </c>
      <c r="Q625" s="1" t="s">
        <v>2061</v>
      </c>
      <c r="R625" s="3" t="s">
        <v>2062</v>
      </c>
      <c r="S625" s="1" t="s">
        <v>2063</v>
      </c>
      <c r="T625" s="1" t="s">
        <v>55</v>
      </c>
      <c r="U625" s="1" t="s">
        <v>55</v>
      </c>
      <c r="V625" s="5">
        <v>1.4790000000000001</v>
      </c>
      <c r="W625" s="5">
        <v>0.56476825070840098</v>
      </c>
      <c r="X625" s="1">
        <v>119.3</v>
      </c>
      <c r="Y625" s="1">
        <v>80.7</v>
      </c>
      <c r="Z625" s="3">
        <v>71.400000000000006</v>
      </c>
      <c r="AA625" s="3">
        <v>127</v>
      </c>
      <c r="AB625" s="3">
        <v>126</v>
      </c>
      <c r="AC625" s="3">
        <v>83.6</v>
      </c>
      <c r="AD625" s="3">
        <v>106.9</v>
      </c>
      <c r="AE625" s="3">
        <v>85.1</v>
      </c>
      <c r="AF625" s="7">
        <v>89663.5078125</v>
      </c>
      <c r="AG625" s="7">
        <v>152127.34375</v>
      </c>
      <c r="AH625" s="7">
        <v>174412.15625</v>
      </c>
      <c r="AI625" s="7">
        <v>99816.015625</v>
      </c>
      <c r="AJ625" s="7">
        <v>154575.875</v>
      </c>
      <c r="AK625" s="7">
        <v>101212.1953125</v>
      </c>
      <c r="AL625" s="8">
        <v>103168.879133325</v>
      </c>
      <c r="AM625" s="8">
        <v>183644.65008596299</v>
      </c>
      <c r="AN625" s="8">
        <v>182088.738927856</v>
      </c>
      <c r="AO625" s="8">
        <v>120852.342935148</v>
      </c>
      <c r="AP625" s="8">
        <v>154575.875</v>
      </c>
      <c r="AQ625" s="8">
        <v>123101.121175661</v>
      </c>
      <c r="AR625" s="1" t="s">
        <v>50</v>
      </c>
      <c r="AS625" s="1" t="s">
        <v>50</v>
      </c>
      <c r="AT625" s="1" t="s">
        <v>50</v>
      </c>
      <c r="AU625" s="1" t="s">
        <v>50</v>
      </c>
      <c r="AV625" s="1" t="s">
        <v>62</v>
      </c>
      <c r="AW625" s="1" t="s">
        <v>50</v>
      </c>
      <c r="AX625" s="1" t="s">
        <v>2064</v>
      </c>
      <c r="AY625" s="12">
        <f t="shared" si="40"/>
        <v>1.1765815515448619</v>
      </c>
      <c r="AZ625" s="12">
        <f t="shared" si="37"/>
        <v>0.23460132050426002</v>
      </c>
      <c r="BA625" s="12">
        <f t="shared" si="38"/>
        <v>0.45981314936928064</v>
      </c>
      <c r="BB625" s="12">
        <f t="shared" si="39"/>
        <v>0.33741861328234807</v>
      </c>
    </row>
    <row r="626" spans="1:54">
      <c r="A626" s="3" t="s">
        <v>50</v>
      </c>
      <c r="B626" s="1" t="s">
        <v>6198</v>
      </c>
      <c r="C626" s="3" t="s">
        <v>6199</v>
      </c>
      <c r="D626" s="1">
        <v>2</v>
      </c>
      <c r="E626" s="3">
        <v>1</v>
      </c>
      <c r="F626" s="3">
        <v>20</v>
      </c>
      <c r="G626" s="1">
        <v>1</v>
      </c>
      <c r="H626" s="1">
        <v>1162</v>
      </c>
      <c r="I626" s="1">
        <v>133</v>
      </c>
      <c r="J626" s="1">
        <v>6.93</v>
      </c>
      <c r="K626" s="1">
        <v>75.319999999999993</v>
      </c>
      <c r="L626" s="1" t="s">
        <v>574</v>
      </c>
      <c r="M626" s="1" t="s">
        <v>151</v>
      </c>
      <c r="N626" s="1" t="s">
        <v>108</v>
      </c>
      <c r="O626" s="1" t="s">
        <v>6014</v>
      </c>
      <c r="P626" s="1" t="s">
        <v>6200</v>
      </c>
      <c r="Q626" s="1" t="s">
        <v>6201</v>
      </c>
      <c r="R626" s="3" t="s">
        <v>6202</v>
      </c>
      <c r="S626" s="1" t="s">
        <v>6203</v>
      </c>
      <c r="T626" s="1" t="s">
        <v>6204</v>
      </c>
      <c r="U626" s="1" t="s">
        <v>55</v>
      </c>
      <c r="V626" s="5">
        <v>1.117</v>
      </c>
      <c r="W626" s="5">
        <v>0.35306862314859599</v>
      </c>
      <c r="X626" s="1">
        <v>105.5</v>
      </c>
      <c r="Y626" s="1">
        <v>94.5</v>
      </c>
      <c r="Z626" s="3">
        <v>87.1</v>
      </c>
      <c r="AA626" s="3">
        <v>133.30000000000001</v>
      </c>
      <c r="AB626" s="3">
        <v>103.9</v>
      </c>
      <c r="AC626" s="3">
        <v>96</v>
      </c>
      <c r="AD626" s="3">
        <v>86.7</v>
      </c>
      <c r="AE626" s="3">
        <v>93</v>
      </c>
      <c r="AF626" s="7">
        <v>866108.76953125</v>
      </c>
      <c r="AG626" s="7">
        <v>1262726.6953125</v>
      </c>
      <c r="AH626" s="7">
        <v>1122058.15625</v>
      </c>
      <c r="AI626" s="7">
        <v>906526.484375</v>
      </c>
      <c r="AJ626" s="7">
        <v>956987.765625</v>
      </c>
      <c r="AK626" s="7">
        <v>866955.74609375</v>
      </c>
      <c r="AL626" s="8">
        <v>996564.52374067402</v>
      </c>
      <c r="AM626" s="8">
        <v>1524334.7868871801</v>
      </c>
      <c r="AN626" s="8">
        <v>1188271.1583111901</v>
      </c>
      <c r="AO626" s="8">
        <v>1097577.86747442</v>
      </c>
      <c r="AP626" s="8">
        <v>992069.17167503701</v>
      </c>
      <c r="AQ626" s="8">
        <v>1063793.19387293</v>
      </c>
      <c r="AR626" s="1" t="s">
        <v>50</v>
      </c>
      <c r="AS626" s="1" t="s">
        <v>50</v>
      </c>
      <c r="AT626" s="1" t="s">
        <v>50</v>
      </c>
      <c r="AU626" s="1" t="s">
        <v>50</v>
      </c>
      <c r="AV626" s="1" t="s">
        <v>50</v>
      </c>
      <c r="AW626" s="1" t="s">
        <v>50</v>
      </c>
      <c r="AX626" s="1" t="s">
        <v>6205</v>
      </c>
      <c r="AY626" s="12">
        <f t="shared" si="40"/>
        <v>1.1762298299162695</v>
      </c>
      <c r="AZ626" s="12">
        <f t="shared" si="37"/>
        <v>0.23416998371532594</v>
      </c>
      <c r="BA626" s="12">
        <f t="shared" si="38"/>
        <v>0.30434834301901453</v>
      </c>
      <c r="BB626" s="12">
        <f t="shared" si="39"/>
        <v>0.5166290583586729</v>
      </c>
    </row>
    <row r="627" spans="1:54">
      <c r="A627" s="3" t="s">
        <v>50</v>
      </c>
      <c r="B627" s="1" t="s">
        <v>6618</v>
      </c>
      <c r="C627" s="3" t="s">
        <v>6619</v>
      </c>
      <c r="D627" s="1">
        <v>10</v>
      </c>
      <c r="E627" s="3">
        <v>4</v>
      </c>
      <c r="F627" s="3">
        <v>32</v>
      </c>
      <c r="G627" s="1">
        <v>4</v>
      </c>
      <c r="H627" s="1">
        <v>802</v>
      </c>
      <c r="I627" s="1">
        <v>92.2</v>
      </c>
      <c r="J627" s="1">
        <v>8.18</v>
      </c>
      <c r="K627" s="1">
        <v>122.98</v>
      </c>
      <c r="L627" s="1" t="s">
        <v>6620</v>
      </c>
      <c r="M627" s="1" t="s">
        <v>151</v>
      </c>
      <c r="N627" s="1" t="s">
        <v>69</v>
      </c>
      <c r="O627" s="1" t="s">
        <v>6621</v>
      </c>
      <c r="P627" s="1" t="s">
        <v>6622</v>
      </c>
      <c r="Q627" s="1" t="s">
        <v>6623</v>
      </c>
      <c r="R627" s="3" t="s">
        <v>6624</v>
      </c>
      <c r="S627" s="1" t="s">
        <v>6625</v>
      </c>
      <c r="T627" s="1" t="s">
        <v>238</v>
      </c>
      <c r="U627" s="1" t="s">
        <v>55</v>
      </c>
      <c r="V627" s="5">
        <v>1.0960000000000001</v>
      </c>
      <c r="W627" s="5">
        <v>0.271336643648386</v>
      </c>
      <c r="X627" s="1">
        <v>104.6</v>
      </c>
      <c r="Y627" s="1">
        <v>95.4</v>
      </c>
      <c r="Z627" s="3">
        <v>102.6</v>
      </c>
      <c r="AA627" s="3">
        <v>111.9</v>
      </c>
      <c r="AB627" s="3">
        <v>109.8</v>
      </c>
      <c r="AC627" s="3">
        <v>103.7</v>
      </c>
      <c r="AD627" s="3">
        <v>100.1</v>
      </c>
      <c r="AE627" s="3">
        <v>71.900000000000006</v>
      </c>
      <c r="AF627" s="7">
        <v>1666290.6328125</v>
      </c>
      <c r="AG627" s="7">
        <v>1723911.671875</v>
      </c>
      <c r="AH627" s="7">
        <v>1964734.6015625</v>
      </c>
      <c r="AI627" s="7">
        <v>1560423.421875</v>
      </c>
      <c r="AJ627" s="7">
        <v>1830089.015625</v>
      </c>
      <c r="AK627" s="7">
        <v>1097676.6953125</v>
      </c>
      <c r="AL627" s="8">
        <v>1917272.0440194299</v>
      </c>
      <c r="AM627" s="8">
        <v>2090091.0009254699</v>
      </c>
      <c r="AN627" s="8">
        <v>2051210.4982730499</v>
      </c>
      <c r="AO627" s="8">
        <v>1938107.9646214701</v>
      </c>
      <c r="AP627" s="8">
        <v>1870818.3098653599</v>
      </c>
      <c r="AQ627" s="8">
        <v>1343372.8717473701</v>
      </c>
      <c r="AR627" s="1" t="s">
        <v>50</v>
      </c>
      <c r="AS627" s="1" t="s">
        <v>50</v>
      </c>
      <c r="AT627" s="1" t="s">
        <v>50</v>
      </c>
      <c r="AU627" s="1" t="s">
        <v>50</v>
      </c>
      <c r="AV627" s="1" t="s">
        <v>50</v>
      </c>
      <c r="AW627" s="1" t="s">
        <v>50</v>
      </c>
      <c r="AX627" s="1" t="s">
        <v>6626</v>
      </c>
      <c r="AY627" s="12">
        <f t="shared" si="40"/>
        <v>1.1758970842456116</v>
      </c>
      <c r="AZ627" s="12">
        <f t="shared" si="37"/>
        <v>0.23376179950617679</v>
      </c>
      <c r="BA627" s="12">
        <f t="shared" si="38"/>
        <v>0.19660426766298836</v>
      </c>
      <c r="BB627" s="12">
        <f t="shared" si="39"/>
        <v>0.70640705922834746</v>
      </c>
    </row>
    <row r="628" spans="1:54">
      <c r="A628" s="3" t="s">
        <v>50</v>
      </c>
      <c r="B628" s="1" t="s">
        <v>4285</v>
      </c>
      <c r="C628" s="3" t="s">
        <v>4286</v>
      </c>
      <c r="D628" s="1">
        <v>3</v>
      </c>
      <c r="E628" s="3">
        <v>1</v>
      </c>
      <c r="F628" s="3">
        <v>16</v>
      </c>
      <c r="G628" s="1">
        <v>1</v>
      </c>
      <c r="H628" s="1">
        <v>372</v>
      </c>
      <c r="I628" s="1">
        <v>42.2</v>
      </c>
      <c r="J628" s="1">
        <v>5.95</v>
      </c>
      <c r="K628" s="1">
        <v>35.72</v>
      </c>
      <c r="L628" s="1" t="s">
        <v>4287</v>
      </c>
      <c r="M628" s="1" t="s">
        <v>322</v>
      </c>
      <c r="N628" s="1" t="s">
        <v>4288</v>
      </c>
      <c r="O628" s="1" t="s">
        <v>3964</v>
      </c>
      <c r="P628" s="1" t="s">
        <v>4289</v>
      </c>
      <c r="Q628" s="1" t="s">
        <v>4290</v>
      </c>
      <c r="R628" s="3" t="s">
        <v>4291</v>
      </c>
      <c r="S628" s="1" t="s">
        <v>4292</v>
      </c>
      <c r="T628" s="1" t="s">
        <v>4293</v>
      </c>
      <c r="U628" s="1" t="s">
        <v>4294</v>
      </c>
      <c r="V628" s="5">
        <v>1.224</v>
      </c>
      <c r="W628" s="5">
        <v>0.48877638846717603</v>
      </c>
      <c r="X628" s="1">
        <v>110.1</v>
      </c>
      <c r="Y628" s="1">
        <v>89.9</v>
      </c>
      <c r="Z628" s="3">
        <v>138.4</v>
      </c>
      <c r="AA628" s="3">
        <v>79.7</v>
      </c>
      <c r="AB628" s="3">
        <v>106.1</v>
      </c>
      <c r="AC628" s="3">
        <v>111.7</v>
      </c>
      <c r="AD628" s="3">
        <v>86.7</v>
      </c>
      <c r="AE628" s="3">
        <v>77.400000000000006</v>
      </c>
      <c r="AF628" s="7">
        <v>2380545.75</v>
      </c>
      <c r="AG628" s="7">
        <v>1307012.625</v>
      </c>
      <c r="AH628" s="7">
        <v>2011502.75</v>
      </c>
      <c r="AI628" s="7">
        <v>1825981.75</v>
      </c>
      <c r="AJ628" s="7">
        <v>1716322.625</v>
      </c>
      <c r="AK628" s="7">
        <v>1258764.625</v>
      </c>
      <c r="AL628" s="8">
        <v>2739110.2885098299</v>
      </c>
      <c r="AM628" s="8">
        <v>1577795.7483469199</v>
      </c>
      <c r="AN628" s="8">
        <v>2100037.1016135202</v>
      </c>
      <c r="AO628" s="8">
        <v>2210809.27006118</v>
      </c>
      <c r="AP628" s="8">
        <v>1716322.625</v>
      </c>
      <c r="AQ628" s="8">
        <v>1530994.7201058599</v>
      </c>
      <c r="AR628" s="1" t="s">
        <v>50</v>
      </c>
      <c r="AS628" s="1" t="s">
        <v>50</v>
      </c>
      <c r="AT628" s="1" t="s">
        <v>50</v>
      </c>
      <c r="AU628" s="1" t="s">
        <v>50</v>
      </c>
      <c r="AV628" s="1" t="s">
        <v>50</v>
      </c>
      <c r="AW628" s="1" t="s">
        <v>50</v>
      </c>
      <c r="AX628" s="1" t="s">
        <v>601</v>
      </c>
      <c r="AY628" s="12">
        <f t="shared" si="40"/>
        <v>1.1756676953295424</v>
      </c>
      <c r="AZ628" s="12">
        <f t="shared" si="37"/>
        <v>0.23348033734483475</v>
      </c>
      <c r="BA628" s="12">
        <f t="shared" si="38"/>
        <v>0.4610167229577648</v>
      </c>
      <c r="BB628" s="12">
        <f t="shared" si="39"/>
        <v>0.33628332069158157</v>
      </c>
    </row>
    <row r="629" spans="1:54">
      <c r="A629" s="3" t="s">
        <v>50</v>
      </c>
      <c r="B629" s="1" t="s">
        <v>9804</v>
      </c>
      <c r="C629" s="3" t="s">
        <v>9805</v>
      </c>
      <c r="D629" s="1">
        <v>4</v>
      </c>
      <c r="E629" s="3">
        <v>1</v>
      </c>
      <c r="F629" s="3">
        <v>3</v>
      </c>
      <c r="G629" s="1">
        <v>1</v>
      </c>
      <c r="H629" s="1">
        <v>256</v>
      </c>
      <c r="I629" s="1">
        <v>27.4</v>
      </c>
      <c r="J629" s="1">
        <v>4.75</v>
      </c>
      <c r="K629" s="1">
        <v>7.16</v>
      </c>
      <c r="L629" s="1" t="s">
        <v>3451</v>
      </c>
      <c r="M629" s="1" t="s">
        <v>127</v>
      </c>
      <c r="N629" s="1" t="s">
        <v>1488</v>
      </c>
      <c r="O629" s="1" t="s">
        <v>9806</v>
      </c>
      <c r="P629" s="1" t="s">
        <v>9807</v>
      </c>
      <c r="Q629" s="1" t="s">
        <v>9808</v>
      </c>
      <c r="R629" s="3" t="s">
        <v>9809</v>
      </c>
      <c r="S629" s="1" t="s">
        <v>9810</v>
      </c>
      <c r="T629" s="1" t="s">
        <v>9811</v>
      </c>
      <c r="U629" s="1" t="s">
        <v>9812</v>
      </c>
      <c r="V629" s="5">
        <v>0.99199999999999999</v>
      </c>
      <c r="W629" s="5">
        <v>0.34093870678994098</v>
      </c>
      <c r="X629" s="1">
        <v>99.6</v>
      </c>
      <c r="Y629" s="1">
        <v>100.4</v>
      </c>
      <c r="Z629" s="3">
        <v>134.80000000000001</v>
      </c>
      <c r="AA629" s="3">
        <v>93.1</v>
      </c>
      <c r="AB629" s="3">
        <v>96.3</v>
      </c>
      <c r="AC629" s="3">
        <v>97.1</v>
      </c>
      <c r="AD629" s="3">
        <v>80.7</v>
      </c>
      <c r="AE629" s="3">
        <v>98.1</v>
      </c>
      <c r="AF629" s="7">
        <v>128253.9296875</v>
      </c>
      <c r="AG629" s="7">
        <v>84444.6640625</v>
      </c>
      <c r="AH629" s="7">
        <v>100938.5</v>
      </c>
      <c r="AI629" s="7">
        <v>87764.3359375</v>
      </c>
      <c r="AJ629" s="7">
        <v>88321.6875</v>
      </c>
      <c r="AK629" s="7">
        <v>88315.796875</v>
      </c>
      <c r="AL629" s="8">
        <v>147571.89957338499</v>
      </c>
      <c r="AM629" s="8">
        <v>101939.66713091001</v>
      </c>
      <c r="AN629" s="8">
        <v>105381.21063031899</v>
      </c>
      <c r="AO629" s="8">
        <v>106260.75943606099</v>
      </c>
      <c r="AP629" s="8">
        <v>88321.6875</v>
      </c>
      <c r="AQ629" s="8">
        <v>107415.648670272</v>
      </c>
      <c r="AR629" s="1" t="s">
        <v>50</v>
      </c>
      <c r="AS629" s="1" t="s">
        <v>50</v>
      </c>
      <c r="AT629" s="1" t="s">
        <v>62</v>
      </c>
      <c r="AU629" s="1" t="s">
        <v>62</v>
      </c>
      <c r="AV629" s="1" t="s">
        <v>50</v>
      </c>
      <c r="AW629" s="1" t="s">
        <v>62</v>
      </c>
      <c r="AX629" s="1" t="s">
        <v>7717</v>
      </c>
      <c r="AY629" s="12">
        <f t="shared" si="40"/>
        <v>1.1751490572219747</v>
      </c>
      <c r="AZ629" s="12">
        <f t="shared" si="37"/>
        <v>0.23284376145083402</v>
      </c>
      <c r="BA629" s="12">
        <f t="shared" si="38"/>
        <v>0.3301807870093601</v>
      </c>
      <c r="BB629" s="12">
        <f t="shared" si="39"/>
        <v>0.4812482016322186</v>
      </c>
    </row>
    <row r="630" spans="1:54">
      <c r="A630" s="3" t="s">
        <v>50</v>
      </c>
      <c r="B630" s="1" t="s">
        <v>13953</v>
      </c>
      <c r="C630" s="3" t="s">
        <v>13954</v>
      </c>
      <c r="D630" s="1">
        <v>8</v>
      </c>
      <c r="E630" s="3">
        <v>4</v>
      </c>
      <c r="F630" s="3">
        <v>10</v>
      </c>
      <c r="G630" s="1">
        <v>4</v>
      </c>
      <c r="H630" s="1">
        <v>681</v>
      </c>
      <c r="I630" s="1">
        <v>78.8</v>
      </c>
      <c r="J630" s="1">
        <v>4.8600000000000003</v>
      </c>
      <c r="K630" s="1">
        <v>31.64</v>
      </c>
      <c r="L630" s="1" t="s">
        <v>67</v>
      </c>
      <c r="M630" s="1" t="s">
        <v>151</v>
      </c>
      <c r="N630" s="1" t="s">
        <v>55</v>
      </c>
      <c r="O630" s="1" t="s">
        <v>13955</v>
      </c>
      <c r="P630" s="1" t="s">
        <v>13956</v>
      </c>
      <c r="Q630" s="1" t="s">
        <v>13957</v>
      </c>
      <c r="R630" s="3" t="s">
        <v>13958</v>
      </c>
      <c r="S630" s="1" t="s">
        <v>13959</v>
      </c>
      <c r="T630" s="1" t="s">
        <v>93</v>
      </c>
      <c r="U630" s="1" t="s">
        <v>55</v>
      </c>
      <c r="V630" s="5">
        <v>0.86599999999999999</v>
      </c>
      <c r="W630" s="5">
        <v>0.69537416660361195</v>
      </c>
      <c r="X630" s="1">
        <v>92.8</v>
      </c>
      <c r="Y630" s="1">
        <v>107.2</v>
      </c>
      <c r="Z630" s="3">
        <v>90.9</v>
      </c>
      <c r="AA630" s="3">
        <v>162.69999999999999</v>
      </c>
      <c r="AB630" s="3">
        <v>70.5</v>
      </c>
      <c r="AC630" s="3">
        <v>104.9</v>
      </c>
      <c r="AD630" s="3">
        <v>111.4</v>
      </c>
      <c r="AE630" s="3">
        <v>59.6</v>
      </c>
      <c r="AF630" s="7" t="s">
        <v>55</v>
      </c>
      <c r="AG630" s="7">
        <v>102225.44140625</v>
      </c>
      <c r="AH630" s="7" t="s">
        <v>55</v>
      </c>
      <c r="AI630" s="7">
        <v>45689.306640625</v>
      </c>
      <c r="AJ630" s="7">
        <v>27175.5234375</v>
      </c>
      <c r="AK630" s="7" t="s">
        <v>55</v>
      </c>
      <c r="AL630" s="8">
        <v>86233.770857410404</v>
      </c>
      <c r="AM630" s="8">
        <v>154308.446075263</v>
      </c>
      <c r="AN630" s="8">
        <v>66875.198849793</v>
      </c>
      <c r="AO630" s="8">
        <v>99556.386503417903</v>
      </c>
      <c r="AP630" s="8">
        <v>105633.28635824101</v>
      </c>
      <c r="AQ630" s="8">
        <v>56585.720011820304</v>
      </c>
      <c r="AR630" s="1" t="s">
        <v>50</v>
      </c>
      <c r="AS630" s="1" t="s">
        <v>50</v>
      </c>
      <c r="AT630" s="1" t="s">
        <v>50</v>
      </c>
      <c r="AU630" s="1" t="s">
        <v>50</v>
      </c>
      <c r="AV630" s="1" t="s">
        <v>50</v>
      </c>
      <c r="AW630" s="1" t="s">
        <v>63</v>
      </c>
      <c r="AX630" s="1" t="s">
        <v>13960</v>
      </c>
      <c r="AY630" s="12">
        <f t="shared" si="40"/>
        <v>1.1743556657788945</v>
      </c>
      <c r="AZ630" s="12">
        <f t="shared" si="37"/>
        <v>0.23186940976495102</v>
      </c>
      <c r="BA630" s="12">
        <f t="shared" si="38"/>
        <v>0.64597844391530534</v>
      </c>
      <c r="BB630" s="12">
        <f t="shared" si="39"/>
        <v>0.18978197402477784</v>
      </c>
    </row>
    <row r="631" spans="1:54">
      <c r="A631" s="3" t="s">
        <v>50</v>
      </c>
      <c r="B631" s="1" t="s">
        <v>10463</v>
      </c>
      <c r="C631" s="3" t="s">
        <v>10464</v>
      </c>
      <c r="D631" s="1">
        <v>3</v>
      </c>
      <c r="E631" s="3">
        <v>1</v>
      </c>
      <c r="F631" s="3">
        <v>2</v>
      </c>
      <c r="G631" s="1">
        <v>1</v>
      </c>
      <c r="H631" s="1">
        <v>585</v>
      </c>
      <c r="I631" s="1">
        <v>63.8</v>
      </c>
      <c r="J631" s="1">
        <v>9.0399999999999991</v>
      </c>
      <c r="K631" s="1">
        <v>5.29</v>
      </c>
      <c r="L631" s="1" t="s">
        <v>373</v>
      </c>
      <c r="M631" s="1" t="s">
        <v>1024</v>
      </c>
      <c r="N631" s="1" t="s">
        <v>547</v>
      </c>
      <c r="O631" s="1" t="s">
        <v>2166</v>
      </c>
      <c r="P631" s="1" t="s">
        <v>10465</v>
      </c>
      <c r="Q631" s="1" t="s">
        <v>10466</v>
      </c>
      <c r="R631" s="3" t="s">
        <v>10467</v>
      </c>
      <c r="S631" s="1" t="s">
        <v>10468</v>
      </c>
      <c r="T631" s="1" t="s">
        <v>55</v>
      </c>
      <c r="U631" s="1" t="s">
        <v>55</v>
      </c>
      <c r="V631" s="5">
        <v>0.97099999999999997</v>
      </c>
      <c r="W631" s="5">
        <v>0.56616477130002096</v>
      </c>
      <c r="X631" s="1">
        <v>98.5</v>
      </c>
      <c r="Y631" s="1">
        <v>101.5</v>
      </c>
      <c r="Z631" s="3">
        <v>93.2</v>
      </c>
      <c r="AA631" s="3">
        <v>146.9</v>
      </c>
      <c r="AB631" s="3">
        <v>83.9</v>
      </c>
      <c r="AC631" s="3">
        <v>96</v>
      </c>
      <c r="AD631" s="3">
        <v>122.2</v>
      </c>
      <c r="AE631" s="3">
        <v>57.8</v>
      </c>
      <c r="AF631" s="7">
        <v>187048.8125</v>
      </c>
      <c r="AG631" s="7">
        <v>281032.9609375</v>
      </c>
      <c r="AH631" s="7">
        <v>169310.265625</v>
      </c>
      <c r="AI631" s="7">
        <v>150563.765625</v>
      </c>
      <c r="AJ631" s="7">
        <v>282171.7734375</v>
      </c>
      <c r="AK631" s="7">
        <v>84129.4921875</v>
      </c>
      <c r="AL631" s="8">
        <v>215222.63404191899</v>
      </c>
      <c r="AM631" s="8">
        <v>339256.56296742702</v>
      </c>
      <c r="AN631" s="8">
        <v>193613.67642965299</v>
      </c>
      <c r="AO631" s="8">
        <v>221722.82214886599</v>
      </c>
      <c r="AP631" s="8">
        <v>282171.7734375</v>
      </c>
      <c r="AQ631" s="8">
        <v>133368.13599856099</v>
      </c>
      <c r="AR631" s="1" t="s">
        <v>62</v>
      </c>
      <c r="AS631" s="1" t="s">
        <v>62</v>
      </c>
      <c r="AT631" s="1" t="s">
        <v>50</v>
      </c>
      <c r="AU631" s="1" t="s">
        <v>50</v>
      </c>
      <c r="AV631" s="1" t="s">
        <v>62</v>
      </c>
      <c r="AW631" s="1" t="s">
        <v>62</v>
      </c>
      <c r="AX631" s="1" t="s">
        <v>2353</v>
      </c>
      <c r="AY631" s="12">
        <f t="shared" si="40"/>
        <v>1.1739159319397634</v>
      </c>
      <c r="AZ631" s="12">
        <f t="shared" si="37"/>
        <v>0.23132909591279091</v>
      </c>
      <c r="BA631" s="12">
        <f t="shared" si="38"/>
        <v>0.58714435206999527</v>
      </c>
      <c r="BB631" s="12">
        <f t="shared" si="39"/>
        <v>0.23125511238041074</v>
      </c>
    </row>
    <row r="632" spans="1:54">
      <c r="A632" s="3" t="s">
        <v>50</v>
      </c>
      <c r="B632" s="1" t="s">
        <v>7826</v>
      </c>
      <c r="C632" s="3" t="s">
        <v>7827</v>
      </c>
      <c r="D632" s="1">
        <v>10</v>
      </c>
      <c r="E632" s="3">
        <v>1</v>
      </c>
      <c r="F632" s="3">
        <v>4</v>
      </c>
      <c r="G632" s="1">
        <v>1</v>
      </c>
      <c r="H632" s="1">
        <v>140</v>
      </c>
      <c r="I632" s="1">
        <v>14.9</v>
      </c>
      <c r="J632" s="1">
        <v>10.51</v>
      </c>
      <c r="K632" s="1">
        <v>10.3</v>
      </c>
      <c r="L632" s="1" t="s">
        <v>7390</v>
      </c>
      <c r="M632" s="1" t="s">
        <v>3513</v>
      </c>
      <c r="N632" s="1" t="s">
        <v>152</v>
      </c>
      <c r="O632" s="1" t="s">
        <v>7828</v>
      </c>
      <c r="P632" s="1" t="s">
        <v>7829</v>
      </c>
      <c r="Q632" s="1" t="s">
        <v>7830</v>
      </c>
      <c r="R632" s="3" t="s">
        <v>7831</v>
      </c>
      <c r="S632" s="1" t="s">
        <v>7832</v>
      </c>
      <c r="T632" s="1" t="s">
        <v>6587</v>
      </c>
      <c r="U632" s="1" t="s">
        <v>7833</v>
      </c>
      <c r="V632" s="5">
        <v>1.056</v>
      </c>
      <c r="W632" s="5">
        <v>0.64372718586654099</v>
      </c>
      <c r="X632" s="1">
        <v>102.7</v>
      </c>
      <c r="Y632" s="1">
        <v>97.3</v>
      </c>
      <c r="Z632" s="3">
        <v>160.5</v>
      </c>
      <c r="AA632" s="3">
        <v>81.7</v>
      </c>
      <c r="AB632" s="3">
        <v>81.8</v>
      </c>
      <c r="AC632" s="3">
        <v>64.400000000000006</v>
      </c>
      <c r="AD632" s="3">
        <v>77.400000000000006</v>
      </c>
      <c r="AE632" s="3">
        <v>134.19999999999999</v>
      </c>
      <c r="AF632" s="7">
        <v>72459.5234375</v>
      </c>
      <c r="AG632" s="7">
        <v>35169.33203125</v>
      </c>
      <c r="AH632" s="7" t="s">
        <v>55</v>
      </c>
      <c r="AI632" s="7" t="s">
        <v>55</v>
      </c>
      <c r="AJ632" s="7" t="s">
        <v>55</v>
      </c>
      <c r="AK632" s="7">
        <v>57320.79296875</v>
      </c>
      <c r="AL632" s="8">
        <v>83373.581939425203</v>
      </c>
      <c r="AM632" s="8">
        <v>42455.613273902003</v>
      </c>
      <c r="AN632" s="8">
        <v>42472.650059797503</v>
      </c>
      <c r="AO632" s="8">
        <v>33432.620178266101</v>
      </c>
      <c r="AP632" s="8">
        <v>40229.711713655299</v>
      </c>
      <c r="AQ632" s="8">
        <v>69717.427424080597</v>
      </c>
      <c r="AR632" s="1" t="s">
        <v>50</v>
      </c>
      <c r="AS632" s="1" t="s">
        <v>62</v>
      </c>
      <c r="AT632" s="1" t="s">
        <v>63</v>
      </c>
      <c r="AU632" s="1" t="s">
        <v>50</v>
      </c>
      <c r="AV632" s="1" t="s">
        <v>50</v>
      </c>
      <c r="AW632" s="1" t="s">
        <v>50</v>
      </c>
      <c r="AX632" s="1" t="s">
        <v>7834</v>
      </c>
      <c r="AY632" s="12">
        <f t="shared" si="40"/>
        <v>1.1738187180395221</v>
      </c>
      <c r="AZ632" s="12">
        <f t="shared" si="37"/>
        <v>0.23120961902738993</v>
      </c>
      <c r="BA632" s="12">
        <f t="shared" si="38"/>
        <v>0.66162283788452037</v>
      </c>
      <c r="BB632" s="12">
        <f t="shared" si="39"/>
        <v>0.17938951222811772</v>
      </c>
    </row>
    <row r="633" spans="1:54">
      <c r="A633" s="3" t="s">
        <v>50</v>
      </c>
      <c r="B633" s="1" t="s">
        <v>4537</v>
      </c>
      <c r="C633" s="3" t="s">
        <v>4538</v>
      </c>
      <c r="D633" s="1">
        <v>3</v>
      </c>
      <c r="E633" s="3">
        <v>5</v>
      </c>
      <c r="F633" s="3">
        <v>31</v>
      </c>
      <c r="G633" s="1">
        <v>5</v>
      </c>
      <c r="H633" s="1">
        <v>2540</v>
      </c>
      <c r="I633" s="1">
        <v>284.3</v>
      </c>
      <c r="J633" s="1">
        <v>7.87</v>
      </c>
      <c r="K633" s="1">
        <v>98.21</v>
      </c>
      <c r="L633" s="1" t="s">
        <v>1982</v>
      </c>
      <c r="M633" s="1" t="s">
        <v>151</v>
      </c>
      <c r="N633" s="1" t="s">
        <v>69</v>
      </c>
      <c r="O633" s="1" t="s">
        <v>4539</v>
      </c>
      <c r="P633" s="1" t="s">
        <v>4540</v>
      </c>
      <c r="Q633" s="1" t="s">
        <v>4541</v>
      </c>
      <c r="R633" s="3" t="s">
        <v>4542</v>
      </c>
      <c r="S633" s="1" t="s">
        <v>4543</v>
      </c>
      <c r="T633" s="1" t="s">
        <v>4544</v>
      </c>
      <c r="U633" s="1" t="s">
        <v>924</v>
      </c>
      <c r="V633" s="5">
        <v>1.208</v>
      </c>
      <c r="W633" s="5">
        <v>0.17602140627965501</v>
      </c>
      <c r="X633" s="1">
        <v>109.4</v>
      </c>
      <c r="Y633" s="1">
        <v>90.6</v>
      </c>
      <c r="Z633" s="3">
        <v>94.8</v>
      </c>
      <c r="AA633" s="3">
        <v>122.5</v>
      </c>
      <c r="AB633" s="3">
        <v>106.7</v>
      </c>
      <c r="AC633" s="3">
        <v>84.6</v>
      </c>
      <c r="AD633" s="3">
        <v>103.1</v>
      </c>
      <c r="AE633" s="3">
        <v>88.3</v>
      </c>
      <c r="AF633" s="7">
        <v>1051187.3828125</v>
      </c>
      <c r="AG633" s="7">
        <v>1320352.0625</v>
      </c>
      <c r="AH633" s="7">
        <v>1281861.34375</v>
      </c>
      <c r="AI633" s="7">
        <v>909209.609375</v>
      </c>
      <c r="AJ633" s="7">
        <v>1341669.78125</v>
      </c>
      <c r="AK633" s="7">
        <v>917715.375</v>
      </c>
      <c r="AL633" s="8">
        <v>1232942.47762259</v>
      </c>
      <c r="AM633" s="8">
        <v>1593898.8122119999</v>
      </c>
      <c r="AN633" s="8">
        <v>1388281.0873966999</v>
      </c>
      <c r="AO633" s="8">
        <v>1100826.46381047</v>
      </c>
      <c r="AP633" s="8">
        <v>1341669.78125</v>
      </c>
      <c r="AQ633" s="8">
        <v>1149423.31524548</v>
      </c>
      <c r="AR633" s="1" t="s">
        <v>50</v>
      </c>
      <c r="AS633" s="1" t="s">
        <v>50</v>
      </c>
      <c r="AT633" s="1" t="s">
        <v>50</v>
      </c>
      <c r="AU633" s="1" t="s">
        <v>50</v>
      </c>
      <c r="AV633" s="1" t="s">
        <v>50</v>
      </c>
      <c r="AW633" s="1" t="s">
        <v>50</v>
      </c>
      <c r="AX633" s="1" t="s">
        <v>4545</v>
      </c>
      <c r="AY633" s="12">
        <f t="shared" si="40"/>
        <v>1.1735013288750422</v>
      </c>
      <c r="AZ633" s="12">
        <f t="shared" si="37"/>
        <v>0.23081947557250024</v>
      </c>
      <c r="BA633" s="12">
        <f t="shared" si="38"/>
        <v>0.17940901619658492</v>
      </c>
      <c r="BB633" s="12">
        <f t="shared" si="39"/>
        <v>0.74615573528283186</v>
      </c>
    </row>
    <row r="634" spans="1:54">
      <c r="A634" s="3" t="s">
        <v>50</v>
      </c>
      <c r="B634" s="1" t="s">
        <v>2865</v>
      </c>
      <c r="C634" s="3" t="s">
        <v>2866</v>
      </c>
      <c r="D634" s="1">
        <v>5</v>
      </c>
      <c r="E634" s="3">
        <v>2</v>
      </c>
      <c r="F634" s="3">
        <v>9</v>
      </c>
      <c r="G634" s="1">
        <v>2</v>
      </c>
      <c r="H634" s="1">
        <v>644</v>
      </c>
      <c r="I634" s="1">
        <v>73.400000000000006</v>
      </c>
      <c r="J634" s="1">
        <v>8.4700000000000006</v>
      </c>
      <c r="K634" s="1">
        <v>32.53</v>
      </c>
      <c r="L634" s="1" t="s">
        <v>1867</v>
      </c>
      <c r="M634" s="1" t="s">
        <v>1014</v>
      </c>
      <c r="N634" s="1" t="s">
        <v>108</v>
      </c>
      <c r="O634" s="1" t="s">
        <v>2867</v>
      </c>
      <c r="P634" s="1" t="s">
        <v>2868</v>
      </c>
      <c r="Q634" s="1" t="s">
        <v>2869</v>
      </c>
      <c r="R634" s="3" t="s">
        <v>2870</v>
      </c>
      <c r="S634" s="1" t="s">
        <v>2871</v>
      </c>
      <c r="T634" s="1" t="s">
        <v>2872</v>
      </c>
      <c r="U634" s="1" t="s">
        <v>55</v>
      </c>
      <c r="V634" s="5">
        <v>1.3580000000000001</v>
      </c>
      <c r="W634" s="5">
        <v>0.33931714777388899</v>
      </c>
      <c r="X634" s="1">
        <v>115.2</v>
      </c>
      <c r="Y634" s="1">
        <v>84.8</v>
      </c>
      <c r="Z634" s="3">
        <v>115.3</v>
      </c>
      <c r="AA634" s="3">
        <v>92</v>
      </c>
      <c r="AB634" s="3">
        <v>116.6</v>
      </c>
      <c r="AC634" s="3">
        <v>74.599999999999994</v>
      </c>
      <c r="AD634" s="3">
        <v>84.9</v>
      </c>
      <c r="AE634" s="3">
        <v>116.6</v>
      </c>
      <c r="AF634" s="7">
        <v>604592.3125</v>
      </c>
      <c r="AG634" s="7">
        <v>459774.8125</v>
      </c>
      <c r="AH634" s="7">
        <v>673447.3125</v>
      </c>
      <c r="AI634" s="7">
        <v>371526.375</v>
      </c>
      <c r="AJ634" s="7">
        <v>512169.6875</v>
      </c>
      <c r="AK634" s="7">
        <v>578285.125</v>
      </c>
      <c r="AL634" s="8">
        <v>695657.71778286598</v>
      </c>
      <c r="AM634" s="8">
        <v>555029.63818693301</v>
      </c>
      <c r="AN634" s="8">
        <v>703088.44580596103</v>
      </c>
      <c r="AO634" s="8">
        <v>449825.938250601</v>
      </c>
      <c r="AP634" s="8">
        <v>512169.6875</v>
      </c>
      <c r="AQ634" s="8">
        <v>703349.50276407704</v>
      </c>
      <c r="AR634" s="1" t="s">
        <v>50</v>
      </c>
      <c r="AS634" s="1" t="s">
        <v>50</v>
      </c>
      <c r="AT634" s="1" t="s">
        <v>50</v>
      </c>
      <c r="AU634" s="1" t="s">
        <v>50</v>
      </c>
      <c r="AV634" s="1" t="s">
        <v>50</v>
      </c>
      <c r="AW634" s="1" t="s">
        <v>50</v>
      </c>
      <c r="AX634" s="1" t="s">
        <v>2873</v>
      </c>
      <c r="AY634" s="12">
        <f t="shared" si="40"/>
        <v>1.1731957348194444</v>
      </c>
      <c r="AZ634" s="12">
        <f t="shared" si="37"/>
        <v>0.23044373126544923</v>
      </c>
      <c r="BA634" s="12">
        <f t="shared" si="38"/>
        <v>0.34655637660579042</v>
      </c>
      <c r="BB634" s="12">
        <f t="shared" si="39"/>
        <v>0.4602261057644268</v>
      </c>
    </row>
    <row r="635" spans="1:54">
      <c r="A635" s="3" t="s">
        <v>50</v>
      </c>
      <c r="B635" s="1" t="s">
        <v>14659</v>
      </c>
      <c r="C635" s="3" t="s">
        <v>14660</v>
      </c>
      <c r="D635" s="1">
        <v>3</v>
      </c>
      <c r="E635" s="3">
        <v>2</v>
      </c>
      <c r="F635" s="3">
        <v>29</v>
      </c>
      <c r="G635" s="1">
        <v>2</v>
      </c>
      <c r="H635" s="1">
        <v>1116</v>
      </c>
      <c r="I635" s="1">
        <v>128</v>
      </c>
      <c r="J635" s="1">
        <v>5.97</v>
      </c>
      <c r="K635" s="1">
        <v>113.08</v>
      </c>
      <c r="L635" s="1" t="s">
        <v>6443</v>
      </c>
      <c r="M635" s="1" t="s">
        <v>4791</v>
      </c>
      <c r="N635" s="1" t="s">
        <v>108</v>
      </c>
      <c r="O635" s="1" t="s">
        <v>14661</v>
      </c>
      <c r="P635" s="1" t="s">
        <v>14662</v>
      </c>
      <c r="Q635" s="1" t="s">
        <v>14663</v>
      </c>
      <c r="R635" s="3" t="s">
        <v>14664</v>
      </c>
      <c r="S635" s="1" t="s">
        <v>14665</v>
      </c>
      <c r="T635" s="1" t="s">
        <v>55</v>
      </c>
      <c r="U635" s="1" t="s">
        <v>13729</v>
      </c>
      <c r="V635" s="5">
        <v>0.84299999999999997</v>
      </c>
      <c r="W635" s="5">
        <v>0.60375893765734201</v>
      </c>
      <c r="X635" s="1">
        <v>91.5</v>
      </c>
      <c r="Y635" s="1">
        <v>108.5</v>
      </c>
      <c r="Z635" s="3">
        <v>86.7</v>
      </c>
      <c r="AA635" s="3">
        <v>153.1</v>
      </c>
      <c r="AB635" s="3">
        <v>83.9</v>
      </c>
      <c r="AC635" s="3">
        <v>102.9</v>
      </c>
      <c r="AD635" s="3">
        <v>109</v>
      </c>
      <c r="AE635" s="3">
        <v>64.3</v>
      </c>
      <c r="AF635" s="7">
        <v>649206.734375</v>
      </c>
      <c r="AG635" s="7">
        <v>1092444.9863281299</v>
      </c>
      <c r="AH635" s="7">
        <v>692384.4765625</v>
      </c>
      <c r="AI635" s="7">
        <v>695210.3359375</v>
      </c>
      <c r="AJ635" s="7">
        <v>903135.265625</v>
      </c>
      <c r="AK635" s="7">
        <v>446315.734375</v>
      </c>
      <c r="AL635" s="8">
        <v>746992.09015261801</v>
      </c>
      <c r="AM635" s="8">
        <v>1318774.60229692</v>
      </c>
      <c r="AN635" s="8">
        <v>722859.11086251796</v>
      </c>
      <c r="AO635" s="8">
        <v>886331.47292926698</v>
      </c>
      <c r="AP635" s="8">
        <v>939054.92423104902</v>
      </c>
      <c r="AQ635" s="8">
        <v>554101.900015085</v>
      </c>
      <c r="AR635" s="1" t="s">
        <v>50</v>
      </c>
      <c r="AS635" s="1" t="s">
        <v>50</v>
      </c>
      <c r="AT635" s="1" t="s">
        <v>50</v>
      </c>
      <c r="AU635" s="1" t="s">
        <v>50</v>
      </c>
      <c r="AV635" s="1" t="s">
        <v>50</v>
      </c>
      <c r="AW635" s="1" t="s">
        <v>50</v>
      </c>
      <c r="AX635" s="1" t="s">
        <v>14666</v>
      </c>
      <c r="AY635" s="12">
        <f t="shared" si="40"/>
        <v>1.1719434832364279</v>
      </c>
      <c r="AZ635" s="12">
        <f t="shared" si="37"/>
        <v>0.22890299772898226</v>
      </c>
      <c r="BA635" s="12">
        <f t="shared" si="38"/>
        <v>0.58354827885467442</v>
      </c>
      <c r="BB635" s="12">
        <f t="shared" si="39"/>
        <v>0.23392320753153362</v>
      </c>
    </row>
    <row r="636" spans="1:54">
      <c r="A636" s="3" t="s">
        <v>50</v>
      </c>
      <c r="B636" s="1" t="s">
        <v>4575</v>
      </c>
      <c r="C636" s="3" t="s">
        <v>4576</v>
      </c>
      <c r="D636" s="1">
        <v>16</v>
      </c>
      <c r="E636" s="3">
        <v>16</v>
      </c>
      <c r="F636" s="3">
        <v>193</v>
      </c>
      <c r="G636" s="1">
        <v>16</v>
      </c>
      <c r="H636" s="1">
        <v>1031</v>
      </c>
      <c r="I636" s="1">
        <v>117.3</v>
      </c>
      <c r="J636" s="1">
        <v>9.2899999999999991</v>
      </c>
      <c r="K636" s="1">
        <v>620.51</v>
      </c>
      <c r="L636" s="1" t="s">
        <v>525</v>
      </c>
      <c r="M636" s="1" t="s">
        <v>652</v>
      </c>
      <c r="N636" s="1" t="s">
        <v>108</v>
      </c>
      <c r="O636" s="1" t="s">
        <v>982</v>
      </c>
      <c r="P636" s="1" t="s">
        <v>4577</v>
      </c>
      <c r="Q636" s="1" t="s">
        <v>4578</v>
      </c>
      <c r="R636" s="3" t="s">
        <v>4579</v>
      </c>
      <c r="S636" s="1" t="s">
        <v>4580</v>
      </c>
      <c r="T636" s="1" t="s">
        <v>238</v>
      </c>
      <c r="U636" s="1" t="s">
        <v>55</v>
      </c>
      <c r="V636" s="5">
        <v>1.206</v>
      </c>
      <c r="W636" s="5">
        <v>0.18369937995730401</v>
      </c>
      <c r="X636" s="1">
        <v>109.3</v>
      </c>
      <c r="Y636" s="1">
        <v>90.7</v>
      </c>
      <c r="Z636" s="3">
        <v>110.8</v>
      </c>
      <c r="AA636" s="3">
        <v>109.4</v>
      </c>
      <c r="AB636" s="3">
        <v>103.5</v>
      </c>
      <c r="AC636" s="3">
        <v>106.2</v>
      </c>
      <c r="AD636" s="3">
        <v>79.3</v>
      </c>
      <c r="AE636" s="3">
        <v>90.7</v>
      </c>
      <c r="AF636" s="7">
        <v>215771528.109375</v>
      </c>
      <c r="AG636" s="7">
        <v>203113831.32031301</v>
      </c>
      <c r="AH636" s="7">
        <v>222223541.72265601</v>
      </c>
      <c r="AI636" s="7">
        <v>196587634.07031301</v>
      </c>
      <c r="AJ636" s="7">
        <v>177662288.40625</v>
      </c>
      <c r="AK636" s="7">
        <v>167170649.703125</v>
      </c>
      <c r="AL636" s="8">
        <v>248271646.370114</v>
      </c>
      <c r="AM636" s="8">
        <v>245200809.29580599</v>
      </c>
      <c r="AN636" s="8">
        <v>232006862.90725601</v>
      </c>
      <c r="AO636" s="8">
        <v>238018678.873456</v>
      </c>
      <c r="AP636" s="8">
        <v>177709552.13447401</v>
      </c>
      <c r="AQ636" s="8">
        <v>203328375.58109</v>
      </c>
      <c r="AR636" s="1" t="s">
        <v>50</v>
      </c>
      <c r="AS636" s="1" t="s">
        <v>50</v>
      </c>
      <c r="AT636" s="1" t="s">
        <v>50</v>
      </c>
      <c r="AU636" s="1" t="s">
        <v>50</v>
      </c>
      <c r="AV636" s="1" t="s">
        <v>50</v>
      </c>
      <c r="AW636" s="1" t="s">
        <v>50</v>
      </c>
      <c r="AX636" s="1" t="s">
        <v>4581</v>
      </c>
      <c r="AY636" s="12">
        <f t="shared" si="40"/>
        <v>1.1719111158033535</v>
      </c>
      <c r="AZ636" s="12">
        <f t="shared" si="37"/>
        <v>0.22886315196789714</v>
      </c>
      <c r="BA636" s="12">
        <f t="shared" si="38"/>
        <v>0.12267899837923911</v>
      </c>
      <c r="BB636" s="12">
        <f t="shared" si="39"/>
        <v>0.91122977850097364</v>
      </c>
    </row>
    <row r="637" spans="1:54">
      <c r="A637" s="3" t="s">
        <v>50</v>
      </c>
      <c r="B637" s="1" t="s">
        <v>9624</v>
      </c>
      <c r="C637" s="3" t="s">
        <v>9625</v>
      </c>
      <c r="D637" s="1">
        <v>9</v>
      </c>
      <c r="E637" s="3">
        <v>2</v>
      </c>
      <c r="F637" s="3">
        <v>30</v>
      </c>
      <c r="G637" s="1">
        <v>2</v>
      </c>
      <c r="H637" s="1">
        <v>227</v>
      </c>
      <c r="I637" s="1">
        <v>26.2</v>
      </c>
      <c r="J637" s="1">
        <v>8.82</v>
      </c>
      <c r="K637" s="1">
        <v>101.8</v>
      </c>
      <c r="L637" s="1" t="s">
        <v>546</v>
      </c>
      <c r="M637" s="1" t="s">
        <v>1080</v>
      </c>
      <c r="N637" s="1" t="s">
        <v>69</v>
      </c>
      <c r="O637" s="1" t="s">
        <v>9626</v>
      </c>
      <c r="P637" s="1" t="s">
        <v>9627</v>
      </c>
      <c r="Q637" s="1" t="s">
        <v>9628</v>
      </c>
      <c r="R637" s="3" t="s">
        <v>9629</v>
      </c>
      <c r="S637" s="1" t="s">
        <v>9630</v>
      </c>
      <c r="T637" s="1" t="s">
        <v>8110</v>
      </c>
      <c r="U637" s="1" t="s">
        <v>1412</v>
      </c>
      <c r="V637" s="5">
        <v>0.998</v>
      </c>
      <c r="W637" s="5">
        <v>0.61903757349981803</v>
      </c>
      <c r="X637" s="1">
        <v>99.9</v>
      </c>
      <c r="Y637" s="1">
        <v>100.1</v>
      </c>
      <c r="Z637" s="3">
        <v>78.400000000000006</v>
      </c>
      <c r="AA637" s="3">
        <v>153.30000000000001</v>
      </c>
      <c r="AB637" s="3">
        <v>91.9</v>
      </c>
      <c r="AC637" s="3">
        <v>107.2</v>
      </c>
      <c r="AD637" s="3">
        <v>92.1</v>
      </c>
      <c r="AE637" s="3">
        <v>77.099999999999994</v>
      </c>
      <c r="AF637" s="7">
        <v>7730104.3203125</v>
      </c>
      <c r="AG637" s="7">
        <v>14407567.59375</v>
      </c>
      <c r="AH637" s="7">
        <v>9990308.859375</v>
      </c>
      <c r="AI637" s="7">
        <v>10044280.765625</v>
      </c>
      <c r="AJ637" s="7">
        <v>10450529.9609375</v>
      </c>
      <c r="AK637" s="7">
        <v>7189425.88671875</v>
      </c>
      <c r="AL637" s="8">
        <v>8894434.5115073901</v>
      </c>
      <c r="AM637" s="8">
        <v>17392486.085159</v>
      </c>
      <c r="AN637" s="8">
        <v>10430022.659062101</v>
      </c>
      <c r="AO637" s="8">
        <v>12161123.2027598</v>
      </c>
      <c r="AP637" s="8">
        <v>10450529.9609375</v>
      </c>
      <c r="AQ637" s="8">
        <v>8744266.2866052706</v>
      </c>
      <c r="AR637" s="1" t="s">
        <v>50</v>
      </c>
      <c r="AS637" s="1" t="s">
        <v>50</v>
      </c>
      <c r="AT637" s="1" t="s">
        <v>50</v>
      </c>
      <c r="AU637" s="1" t="s">
        <v>50</v>
      </c>
      <c r="AV637" s="1" t="s">
        <v>50</v>
      </c>
      <c r="AW637" s="1" t="s">
        <v>50</v>
      </c>
      <c r="AX637" s="1" t="s">
        <v>9631</v>
      </c>
      <c r="AY637" s="12">
        <f t="shared" si="40"/>
        <v>1.1709732611707608</v>
      </c>
      <c r="AZ637" s="12">
        <f t="shared" si="37"/>
        <v>0.22770813269926926</v>
      </c>
      <c r="BA637" s="12">
        <f t="shared" si="38"/>
        <v>0.55729717572275006</v>
      </c>
      <c r="BB637" s="12">
        <f t="shared" si="39"/>
        <v>0.25391315786095936</v>
      </c>
    </row>
    <row r="638" spans="1:54">
      <c r="A638" s="3" t="s">
        <v>50</v>
      </c>
      <c r="B638" s="1" t="s">
        <v>6155</v>
      </c>
      <c r="C638" s="3" t="s">
        <v>6156</v>
      </c>
      <c r="D638" s="1">
        <v>27</v>
      </c>
      <c r="E638" s="3">
        <v>10</v>
      </c>
      <c r="F638" s="3">
        <v>89</v>
      </c>
      <c r="G638" s="1">
        <v>10</v>
      </c>
      <c r="H638" s="1">
        <v>361</v>
      </c>
      <c r="I638" s="1">
        <v>41.4</v>
      </c>
      <c r="J638" s="1">
        <v>10.64</v>
      </c>
      <c r="K638" s="1">
        <v>258.51</v>
      </c>
      <c r="L638" s="1" t="s">
        <v>574</v>
      </c>
      <c r="M638" s="1" t="s">
        <v>151</v>
      </c>
      <c r="N638" s="1" t="s">
        <v>87</v>
      </c>
      <c r="O638" s="1" t="s">
        <v>6157</v>
      </c>
      <c r="P638" s="1" t="s">
        <v>6158</v>
      </c>
      <c r="Q638" s="1" t="s">
        <v>6159</v>
      </c>
      <c r="R638" s="3" t="s">
        <v>6160</v>
      </c>
      <c r="S638" s="1" t="s">
        <v>6161</v>
      </c>
      <c r="T638" s="1" t="s">
        <v>55</v>
      </c>
      <c r="U638" s="1" t="s">
        <v>55</v>
      </c>
      <c r="V638" s="5">
        <v>1.119</v>
      </c>
      <c r="W638" s="5">
        <v>9.8046880168464606E-2</v>
      </c>
      <c r="X638" s="1">
        <v>105.6</v>
      </c>
      <c r="Y638" s="1">
        <v>94.4</v>
      </c>
      <c r="Z638" s="3">
        <v>104.3</v>
      </c>
      <c r="AA638" s="3">
        <v>111</v>
      </c>
      <c r="AB638" s="3">
        <v>108.2</v>
      </c>
      <c r="AC638" s="3">
        <v>81.900000000000006</v>
      </c>
      <c r="AD638" s="3">
        <v>96.7</v>
      </c>
      <c r="AE638" s="3">
        <v>97.9</v>
      </c>
      <c r="AF638" s="7">
        <v>6800766.6640625</v>
      </c>
      <c r="AG638" s="7">
        <v>6893258.5859375</v>
      </c>
      <c r="AH638" s="7">
        <v>7773381.671875</v>
      </c>
      <c r="AI638" s="7">
        <v>4998060.6152343797</v>
      </c>
      <c r="AJ638" s="7">
        <v>7250354.49609375</v>
      </c>
      <c r="AK638" s="7">
        <v>6037813</v>
      </c>
      <c r="AL638" s="8">
        <v>7825117.3871740401</v>
      </c>
      <c r="AM638" s="8">
        <v>8321384.1099263402</v>
      </c>
      <c r="AN638" s="8">
        <v>8115519.5616511405</v>
      </c>
      <c r="AO638" s="8">
        <v>6140416.7263917802</v>
      </c>
      <c r="AP638" s="8">
        <v>7250354.49609375</v>
      </c>
      <c r="AQ638" s="8">
        <v>7343596.7617747001</v>
      </c>
      <c r="AR638" s="1" t="s">
        <v>50</v>
      </c>
      <c r="AS638" s="1" t="s">
        <v>50</v>
      </c>
      <c r="AT638" s="1" t="s">
        <v>50</v>
      </c>
      <c r="AU638" s="1" t="s">
        <v>50</v>
      </c>
      <c r="AV638" s="1" t="s">
        <v>50</v>
      </c>
      <c r="AW638" s="1" t="s">
        <v>50</v>
      </c>
      <c r="AX638" s="1" t="s">
        <v>6162</v>
      </c>
      <c r="AY638" s="12">
        <f t="shared" si="40"/>
        <v>1.1701355487261142</v>
      </c>
      <c r="AZ638" s="12">
        <f t="shared" si="37"/>
        <v>0.22667566155905131</v>
      </c>
      <c r="BA638" s="12">
        <f t="shared" si="38"/>
        <v>4.6333166908947572E-2</v>
      </c>
      <c r="BB638" s="12">
        <f t="shared" si="39"/>
        <v>1.334108014407773</v>
      </c>
    </row>
    <row r="639" spans="1:54">
      <c r="A639" s="3" t="s">
        <v>50</v>
      </c>
      <c r="B639" s="1" t="s">
        <v>3621</v>
      </c>
      <c r="C639" s="3" t="s">
        <v>3622</v>
      </c>
      <c r="D639" s="1">
        <v>40</v>
      </c>
      <c r="E639" s="3">
        <v>20</v>
      </c>
      <c r="F639" s="3">
        <v>641</v>
      </c>
      <c r="G639" s="1">
        <v>6</v>
      </c>
      <c r="H639" s="1">
        <v>265</v>
      </c>
      <c r="I639" s="1">
        <v>29.4</v>
      </c>
      <c r="J639" s="1">
        <v>4.6100000000000003</v>
      </c>
      <c r="K639" s="1">
        <v>1742.98</v>
      </c>
      <c r="L639" s="1" t="s">
        <v>55</v>
      </c>
      <c r="M639" s="1" t="s">
        <v>55</v>
      </c>
      <c r="N639" s="1" t="s">
        <v>55</v>
      </c>
      <c r="O639" s="1" t="s">
        <v>55</v>
      </c>
      <c r="P639" s="1" t="s">
        <v>55</v>
      </c>
      <c r="Q639" s="1" t="s">
        <v>55</v>
      </c>
      <c r="R639" s="3" t="s">
        <v>3623</v>
      </c>
      <c r="S639" s="1" t="s">
        <v>3621</v>
      </c>
      <c r="T639" s="1" t="s">
        <v>55</v>
      </c>
      <c r="U639" s="1" t="s">
        <v>55</v>
      </c>
      <c r="V639" s="5">
        <v>1.2709999999999999</v>
      </c>
      <c r="W639" s="5">
        <v>0.149388556108772</v>
      </c>
      <c r="X639" s="1">
        <v>111.9</v>
      </c>
      <c r="Y639" s="1">
        <v>88.1</v>
      </c>
      <c r="Z639" s="3">
        <v>112.2</v>
      </c>
      <c r="AA639" s="3">
        <v>111.1</v>
      </c>
      <c r="AB639" s="3">
        <v>100.2</v>
      </c>
      <c r="AC639" s="3">
        <v>87.4</v>
      </c>
      <c r="AD639" s="3">
        <v>106</v>
      </c>
      <c r="AE639" s="3">
        <v>83.1</v>
      </c>
      <c r="AF639" s="7">
        <v>81138125.40625</v>
      </c>
      <c r="AG639" s="7">
        <v>76652311.6171875</v>
      </c>
      <c r="AH639" s="7">
        <v>79892986.121093795</v>
      </c>
      <c r="AI639" s="7">
        <v>60111556.0400391</v>
      </c>
      <c r="AJ639" s="7">
        <v>88285136.457031295</v>
      </c>
      <c r="AK639" s="7">
        <v>56841275.267578103</v>
      </c>
      <c r="AL639" s="8">
        <v>93402533.219790801</v>
      </c>
      <c r="AM639" s="8">
        <v>92532917.477030396</v>
      </c>
      <c r="AN639" s="8">
        <v>83423786.087986603</v>
      </c>
      <c r="AO639" s="8">
        <v>72780127.9126257</v>
      </c>
      <c r="AP639" s="8">
        <v>88285136.457031295</v>
      </c>
      <c r="AQ639" s="8">
        <v>69160585.464817494</v>
      </c>
      <c r="AR639" s="1" t="s">
        <v>50</v>
      </c>
      <c r="AS639" s="1" t="s">
        <v>50</v>
      </c>
      <c r="AT639" s="1" t="s">
        <v>50</v>
      </c>
      <c r="AU639" s="1" t="s">
        <v>50</v>
      </c>
      <c r="AV639" s="1" t="s">
        <v>50</v>
      </c>
      <c r="AW639" s="1" t="s">
        <v>50</v>
      </c>
      <c r="AX639" s="1" t="s">
        <v>3624</v>
      </c>
      <c r="AY639" s="12">
        <f t="shared" si="40"/>
        <v>1.1699782495252771</v>
      </c>
      <c r="AZ639" s="12">
        <f t="shared" si="37"/>
        <v>0.22648170964312742</v>
      </c>
      <c r="BA639" s="12">
        <f t="shared" si="38"/>
        <v>0.1224582766895678</v>
      </c>
      <c r="BB639" s="12">
        <f t="shared" si="39"/>
        <v>0.91201185652430539</v>
      </c>
    </row>
    <row r="640" spans="1:54">
      <c r="A640" s="3" t="s">
        <v>50</v>
      </c>
      <c r="B640" s="1" t="s">
        <v>3821</v>
      </c>
      <c r="C640" s="3" t="s">
        <v>3822</v>
      </c>
      <c r="D640" s="1">
        <v>4</v>
      </c>
      <c r="E640" s="3">
        <v>2</v>
      </c>
      <c r="F640" s="3">
        <v>6</v>
      </c>
      <c r="G640" s="1">
        <v>2</v>
      </c>
      <c r="H640" s="1">
        <v>1401</v>
      </c>
      <c r="I640" s="1">
        <v>151.6</v>
      </c>
      <c r="J640" s="1">
        <v>5.86</v>
      </c>
      <c r="K640" s="1">
        <v>24.79</v>
      </c>
      <c r="L640" s="1" t="s">
        <v>353</v>
      </c>
      <c r="M640" s="1" t="s">
        <v>127</v>
      </c>
      <c r="N640" s="1" t="s">
        <v>55</v>
      </c>
      <c r="O640" s="1" t="s">
        <v>3823</v>
      </c>
      <c r="P640" s="1" t="s">
        <v>3824</v>
      </c>
      <c r="Q640" s="1" t="s">
        <v>3825</v>
      </c>
      <c r="R640" s="3" t="s">
        <v>3826</v>
      </c>
      <c r="S640" s="1" t="s">
        <v>3827</v>
      </c>
      <c r="T640" s="1" t="s">
        <v>3828</v>
      </c>
      <c r="U640" s="1" t="s">
        <v>55</v>
      </c>
      <c r="V640" s="5">
        <v>1.2549999999999999</v>
      </c>
      <c r="W640" s="5">
        <v>0.78250345625179596</v>
      </c>
      <c r="X640" s="1">
        <v>111.3</v>
      </c>
      <c r="Y640" s="1">
        <v>88.7</v>
      </c>
      <c r="Z640" s="3">
        <v>171</v>
      </c>
      <c r="AA640" s="3">
        <v>101.4</v>
      </c>
      <c r="AB640" s="3">
        <v>51.1</v>
      </c>
      <c r="AC640" s="3">
        <v>146.4</v>
      </c>
      <c r="AD640" s="3">
        <v>80.8</v>
      </c>
      <c r="AE640" s="3">
        <v>49.4</v>
      </c>
      <c r="AF640" s="7">
        <v>100753.0703125</v>
      </c>
      <c r="AG640" s="7">
        <v>56926.52734375</v>
      </c>
      <c r="AH640" s="7" t="s">
        <v>55</v>
      </c>
      <c r="AI640" s="7">
        <v>81989.203125</v>
      </c>
      <c r="AJ640" s="7">
        <v>54748.91796875</v>
      </c>
      <c r="AK640" s="7" t="s">
        <v>55</v>
      </c>
      <c r="AL640" s="8">
        <v>115928.78292379899</v>
      </c>
      <c r="AM640" s="8">
        <v>68720.401848546506</v>
      </c>
      <c r="AN640" s="8">
        <v>34648.164972327802</v>
      </c>
      <c r="AO640" s="8">
        <v>99268.511480839603</v>
      </c>
      <c r="AP640" s="8">
        <v>54748.91796875</v>
      </c>
      <c r="AQ640" s="8">
        <v>33480.938923704402</v>
      </c>
      <c r="AR640" s="1" t="s">
        <v>62</v>
      </c>
      <c r="AS640" s="1" t="s">
        <v>50</v>
      </c>
      <c r="AT640" s="1" t="s">
        <v>50</v>
      </c>
      <c r="AU640" s="1" t="s">
        <v>50</v>
      </c>
      <c r="AV640" s="1" t="s">
        <v>62</v>
      </c>
      <c r="AW640" s="1" t="s">
        <v>63</v>
      </c>
      <c r="AX640" s="1" t="s">
        <v>3829</v>
      </c>
      <c r="AY640" s="12">
        <f t="shared" si="40"/>
        <v>1.1695960431403334</v>
      </c>
      <c r="AZ640" s="12">
        <f t="shared" si="37"/>
        <v>0.22601033563052322</v>
      </c>
      <c r="BA640" s="12">
        <f t="shared" si="38"/>
        <v>0.74581004561657949</v>
      </c>
      <c r="BB640" s="12">
        <f t="shared" si="39"/>
        <v>0.12737177124761884</v>
      </c>
    </row>
    <row r="641" spans="1:54">
      <c r="A641" s="3" t="s">
        <v>50</v>
      </c>
      <c r="B641" s="1" t="s">
        <v>5983</v>
      </c>
      <c r="C641" s="3" t="s">
        <v>5984</v>
      </c>
      <c r="D641" s="1">
        <v>11</v>
      </c>
      <c r="E641" s="3">
        <v>5</v>
      </c>
      <c r="F641" s="3">
        <v>109</v>
      </c>
      <c r="G641" s="1">
        <v>5</v>
      </c>
      <c r="H641" s="1">
        <v>542</v>
      </c>
      <c r="I641" s="1">
        <v>58.1</v>
      </c>
      <c r="J641" s="1">
        <v>5.35</v>
      </c>
      <c r="K641" s="1">
        <v>270.73</v>
      </c>
      <c r="L641" s="1" t="s">
        <v>55</v>
      </c>
      <c r="M641" s="1" t="s">
        <v>55</v>
      </c>
      <c r="N641" s="1" t="s">
        <v>55</v>
      </c>
      <c r="O641" s="1" t="s">
        <v>55</v>
      </c>
      <c r="P641" s="1" t="s">
        <v>55</v>
      </c>
      <c r="Q641" s="1" t="s">
        <v>55</v>
      </c>
      <c r="R641" s="3" t="s">
        <v>5985</v>
      </c>
      <c r="S641" s="1" t="s">
        <v>5983</v>
      </c>
      <c r="T641" s="1" t="s">
        <v>55</v>
      </c>
      <c r="U641" s="1" t="s">
        <v>55</v>
      </c>
      <c r="V641" s="5">
        <v>1.1279999999999999</v>
      </c>
      <c r="W641" s="5">
        <v>0.14665395652112001</v>
      </c>
      <c r="X641" s="1">
        <v>106</v>
      </c>
      <c r="Y641" s="1">
        <v>94</v>
      </c>
      <c r="Z641" s="3">
        <v>98.5</v>
      </c>
      <c r="AA641" s="3">
        <v>105.2</v>
      </c>
      <c r="AB641" s="3">
        <v>119.7</v>
      </c>
      <c r="AC641" s="3">
        <v>81.3</v>
      </c>
      <c r="AD641" s="3">
        <v>93.3</v>
      </c>
      <c r="AE641" s="3">
        <v>102</v>
      </c>
      <c r="AF641" s="7">
        <v>17222315.230468798</v>
      </c>
      <c r="AG641" s="7">
        <v>17565447.234375</v>
      </c>
      <c r="AH641" s="7">
        <v>23033702.203125</v>
      </c>
      <c r="AI641" s="7">
        <v>13477805.326171899</v>
      </c>
      <c r="AJ641" s="7">
        <v>18722564.4140625</v>
      </c>
      <c r="AK641" s="7">
        <v>16837802.792968798</v>
      </c>
      <c r="AL641" s="8">
        <v>19841834.558148898</v>
      </c>
      <c r="AM641" s="8">
        <v>21204606.1637768</v>
      </c>
      <c r="AN641" s="8">
        <v>24111452.052065901</v>
      </c>
      <c r="AO641" s="8">
        <v>16389068.1025803</v>
      </c>
      <c r="AP641" s="8">
        <v>18795088.624447599</v>
      </c>
      <c r="AQ641" s="8">
        <v>20543853.1401609</v>
      </c>
      <c r="AR641" s="1" t="s">
        <v>50</v>
      </c>
      <c r="AS641" s="1" t="s">
        <v>50</v>
      </c>
      <c r="AT641" s="1" t="s">
        <v>50</v>
      </c>
      <c r="AU641" s="1" t="s">
        <v>50</v>
      </c>
      <c r="AV641" s="1" t="s">
        <v>50</v>
      </c>
      <c r="AW641" s="1" t="s">
        <v>50</v>
      </c>
      <c r="AX641" s="1" t="s">
        <v>5986</v>
      </c>
      <c r="AY641" s="12">
        <f t="shared" si="40"/>
        <v>1.1692126262767346</v>
      </c>
      <c r="AZ641" s="12">
        <f t="shared" si="37"/>
        <v>0.22553731394226309</v>
      </c>
      <c r="BA641" s="12">
        <f t="shared" si="38"/>
        <v>0.14555517293145601</v>
      </c>
      <c r="BB641" s="12">
        <f t="shared" si="39"/>
        <v>0.83697235542156168</v>
      </c>
    </row>
    <row r="642" spans="1:54">
      <c r="A642" s="3" t="s">
        <v>50</v>
      </c>
      <c r="B642" s="1" t="s">
        <v>14151</v>
      </c>
      <c r="C642" s="3" t="s">
        <v>14152</v>
      </c>
      <c r="D642" s="1">
        <v>2</v>
      </c>
      <c r="E642" s="3">
        <v>1</v>
      </c>
      <c r="F642" s="3">
        <v>5</v>
      </c>
      <c r="G642" s="1">
        <v>1</v>
      </c>
      <c r="H642" s="1">
        <v>974</v>
      </c>
      <c r="I642" s="1">
        <v>109.7</v>
      </c>
      <c r="J642" s="1">
        <v>7.91</v>
      </c>
      <c r="K642" s="1">
        <v>20.27</v>
      </c>
      <c r="L642" s="1" t="s">
        <v>1715</v>
      </c>
      <c r="M642" s="1" t="s">
        <v>8507</v>
      </c>
      <c r="N642" s="1" t="s">
        <v>108</v>
      </c>
      <c r="O642" s="1" t="s">
        <v>14153</v>
      </c>
      <c r="P642" s="1" t="s">
        <v>14154</v>
      </c>
      <c r="Q642" s="1" t="s">
        <v>14155</v>
      </c>
      <c r="R642" s="3" t="s">
        <v>14156</v>
      </c>
      <c r="S642" s="1" t="s">
        <v>14157</v>
      </c>
      <c r="T642" s="1" t="s">
        <v>2628</v>
      </c>
      <c r="U642" s="1" t="s">
        <v>55</v>
      </c>
      <c r="V642" s="5">
        <v>0.85799999999999998</v>
      </c>
      <c r="W642" s="5">
        <v>0.85065721989065901</v>
      </c>
      <c r="X642" s="1">
        <v>92.4</v>
      </c>
      <c r="Y642" s="1">
        <v>107.6</v>
      </c>
      <c r="Z642" s="3">
        <v>48.2</v>
      </c>
      <c r="AA642" s="3">
        <v>180.4</v>
      </c>
      <c r="AB642" s="3">
        <v>94.8</v>
      </c>
      <c r="AC642" s="3">
        <v>119.7</v>
      </c>
      <c r="AD642" s="3">
        <v>110.5</v>
      </c>
      <c r="AE642" s="3">
        <v>46.5</v>
      </c>
      <c r="AF642" s="7" t="s">
        <v>55</v>
      </c>
      <c r="AG642" s="7">
        <v>155278.1875</v>
      </c>
      <c r="AH642" s="7">
        <v>94360.1875</v>
      </c>
      <c r="AI642" s="7">
        <v>102724.7578125</v>
      </c>
      <c r="AJ642" s="7">
        <v>114784.9296875</v>
      </c>
      <c r="AK642" s="7" t="s">
        <v>55</v>
      </c>
      <c r="AL642" s="8">
        <v>50102.191902721199</v>
      </c>
      <c r="AM642" s="8">
        <v>187448.27659833501</v>
      </c>
      <c r="AN642" s="8">
        <v>98513.360056409801</v>
      </c>
      <c r="AO642" s="8">
        <v>124374.10551155001</v>
      </c>
      <c r="AP642" s="8">
        <v>114784.9296875</v>
      </c>
      <c r="AQ642" s="8">
        <v>48294.5582531322</v>
      </c>
      <c r="AR642" s="1" t="s">
        <v>50</v>
      </c>
      <c r="AS642" s="1" t="s">
        <v>50</v>
      </c>
      <c r="AT642" s="1" t="s">
        <v>50</v>
      </c>
      <c r="AU642" s="1" t="s">
        <v>50</v>
      </c>
      <c r="AV642" s="1" t="s">
        <v>50</v>
      </c>
      <c r="AW642" s="1" t="s">
        <v>63</v>
      </c>
      <c r="AX642" s="1" t="s">
        <v>14158</v>
      </c>
      <c r="AY642" s="12">
        <f t="shared" si="40"/>
        <v>1.1691063747768735</v>
      </c>
      <c r="AZ642" s="12">
        <f t="shared" ref="AZ642:AZ705" si="41">LOG(AY642,2)</f>
        <v>0.22540620393377145</v>
      </c>
      <c r="BA642" s="12">
        <f t="shared" ref="BA642:BA705" si="42">_xlfn.T.TEST(AL642:AN642,AO642:AQ642,2,2)</f>
        <v>0.74659785824918723</v>
      </c>
      <c r="BB642" s="12">
        <f t="shared" ref="BB642:BB705" si="43">-LOG10(BA642)</f>
        <v>0.12691326026009431</v>
      </c>
    </row>
    <row r="643" spans="1:54">
      <c r="A643" s="3" t="s">
        <v>50</v>
      </c>
      <c r="B643" s="1" t="s">
        <v>6431</v>
      </c>
      <c r="C643" s="3" t="s">
        <v>6432</v>
      </c>
      <c r="D643" s="1">
        <v>4</v>
      </c>
      <c r="E643" s="3">
        <v>4</v>
      </c>
      <c r="F643" s="3">
        <v>16</v>
      </c>
      <c r="G643" s="1">
        <v>3</v>
      </c>
      <c r="H643" s="1">
        <v>1707</v>
      </c>
      <c r="I643" s="1">
        <v>185.9</v>
      </c>
      <c r="J643" s="1">
        <v>5.14</v>
      </c>
      <c r="K643" s="1">
        <v>55.57</v>
      </c>
      <c r="L643" s="1" t="s">
        <v>3227</v>
      </c>
      <c r="M643" s="1" t="s">
        <v>151</v>
      </c>
      <c r="N643" s="1" t="s">
        <v>69</v>
      </c>
      <c r="O643" s="1" t="s">
        <v>6433</v>
      </c>
      <c r="P643" s="1" t="s">
        <v>6434</v>
      </c>
      <c r="Q643" s="1" t="s">
        <v>6435</v>
      </c>
      <c r="R643" s="3" t="s">
        <v>6436</v>
      </c>
      <c r="S643" s="1" t="s">
        <v>6437</v>
      </c>
      <c r="T643" s="1" t="s">
        <v>6438</v>
      </c>
      <c r="U643" s="1" t="s">
        <v>6439</v>
      </c>
      <c r="V643" s="5">
        <v>1.101</v>
      </c>
      <c r="W643" s="5">
        <v>0.34975919082992801</v>
      </c>
      <c r="X643" s="1">
        <v>104.8</v>
      </c>
      <c r="Y643" s="1">
        <v>95.2</v>
      </c>
      <c r="Z643" s="3">
        <v>90.1</v>
      </c>
      <c r="AA643" s="3">
        <v>131.80000000000001</v>
      </c>
      <c r="AB643" s="3">
        <v>101.4</v>
      </c>
      <c r="AC643" s="3">
        <v>79.2</v>
      </c>
      <c r="AD643" s="3">
        <v>105.5</v>
      </c>
      <c r="AE643" s="3">
        <v>92</v>
      </c>
      <c r="AF643" s="7">
        <v>350799.103515625</v>
      </c>
      <c r="AG643" s="7">
        <v>486269.3125</v>
      </c>
      <c r="AH643" s="7">
        <v>427715.119140625</v>
      </c>
      <c r="AI643" s="7">
        <v>307645.240234375</v>
      </c>
      <c r="AJ643" s="7">
        <v>455980.7109375</v>
      </c>
      <c r="AK643" s="7">
        <v>270311.1328125</v>
      </c>
      <c r="AL643" s="8">
        <v>429156.03187770699</v>
      </c>
      <c r="AM643" s="8">
        <v>627532.58604827197</v>
      </c>
      <c r="AN643" s="8">
        <v>482680.79285411403</v>
      </c>
      <c r="AO643" s="8">
        <v>377071.32081337401</v>
      </c>
      <c r="AP643" s="8">
        <v>502453.60530666501</v>
      </c>
      <c r="AQ643" s="8">
        <v>438329.20362742001</v>
      </c>
      <c r="AR643" s="1" t="s">
        <v>50</v>
      </c>
      <c r="AS643" s="1" t="s">
        <v>50</v>
      </c>
      <c r="AT643" s="1" t="s">
        <v>50</v>
      </c>
      <c r="AU643" s="1" t="s">
        <v>50</v>
      </c>
      <c r="AV643" s="1" t="s">
        <v>50</v>
      </c>
      <c r="AW643" s="1" t="s">
        <v>62</v>
      </c>
      <c r="AX643" s="1" t="s">
        <v>6440</v>
      </c>
      <c r="AY643" s="12">
        <f t="shared" si="40"/>
        <v>1.1680878604334477</v>
      </c>
      <c r="AZ643" s="12">
        <f t="shared" si="41"/>
        <v>0.22414879394771603</v>
      </c>
      <c r="BA643" s="12">
        <f t="shared" si="42"/>
        <v>0.34753808964344901</v>
      </c>
      <c r="BB643" s="12">
        <f t="shared" si="43"/>
        <v>0.45899759045389954</v>
      </c>
    </row>
    <row r="644" spans="1:54">
      <c r="A644" s="3" t="s">
        <v>50</v>
      </c>
      <c r="B644" s="1" t="s">
        <v>5118</v>
      </c>
      <c r="C644" s="3" t="s">
        <v>5119</v>
      </c>
      <c r="D644" s="1">
        <v>11</v>
      </c>
      <c r="E644" s="3">
        <v>10</v>
      </c>
      <c r="F644" s="3">
        <v>157</v>
      </c>
      <c r="G644" s="1">
        <v>10</v>
      </c>
      <c r="H644" s="1">
        <v>1237</v>
      </c>
      <c r="I644" s="1">
        <v>129.4</v>
      </c>
      <c r="J644" s="1">
        <v>8.19</v>
      </c>
      <c r="K644" s="1">
        <v>648.15</v>
      </c>
      <c r="L644" s="1" t="s">
        <v>574</v>
      </c>
      <c r="M644" s="1" t="s">
        <v>575</v>
      </c>
      <c r="N644" s="1" t="s">
        <v>69</v>
      </c>
      <c r="O644" s="1" t="s">
        <v>5120</v>
      </c>
      <c r="P644" s="1" t="s">
        <v>5121</v>
      </c>
      <c r="Q644" s="1" t="s">
        <v>5122</v>
      </c>
      <c r="R644" s="3" t="s">
        <v>5123</v>
      </c>
      <c r="S644" s="1" t="s">
        <v>5124</v>
      </c>
      <c r="T644" s="1" t="s">
        <v>55</v>
      </c>
      <c r="U644" s="1" t="s">
        <v>55</v>
      </c>
      <c r="V644" s="5">
        <v>1.1759999999999999</v>
      </c>
      <c r="W644" s="5">
        <v>0.23072754734988399</v>
      </c>
      <c r="X644" s="1">
        <v>108.1</v>
      </c>
      <c r="Y644" s="1">
        <v>91.9</v>
      </c>
      <c r="Z644" s="3">
        <v>101.4</v>
      </c>
      <c r="AA644" s="3">
        <v>124.6</v>
      </c>
      <c r="AB644" s="3">
        <v>97.2</v>
      </c>
      <c r="AC644" s="3">
        <v>86.2</v>
      </c>
      <c r="AD644" s="3">
        <v>107.2</v>
      </c>
      <c r="AE644" s="3">
        <v>83.4</v>
      </c>
      <c r="AF644" s="7">
        <v>4457020.31640625</v>
      </c>
      <c r="AG644" s="7">
        <v>5223697.30859375</v>
      </c>
      <c r="AH644" s="7">
        <v>4712501.6816406297</v>
      </c>
      <c r="AI644" s="7">
        <v>3578476.15625</v>
      </c>
      <c r="AJ644" s="7">
        <v>5424737.83203125</v>
      </c>
      <c r="AK644" s="7">
        <v>3389773.8222656301</v>
      </c>
      <c r="AL644" s="8">
        <v>5128349.3311421098</v>
      </c>
      <c r="AM644" s="8">
        <v>6305927.9202834703</v>
      </c>
      <c r="AN644" s="8">
        <v>4919917.8936550897</v>
      </c>
      <c r="AO644" s="8">
        <v>4360087.6547831297</v>
      </c>
      <c r="AP644" s="8">
        <v>5424737.83203125</v>
      </c>
      <c r="AQ644" s="8">
        <v>4220357.1438829303</v>
      </c>
      <c r="AR644" s="1" t="s">
        <v>50</v>
      </c>
      <c r="AS644" s="1" t="s">
        <v>50</v>
      </c>
      <c r="AT644" s="1" t="s">
        <v>50</v>
      </c>
      <c r="AU644" s="1" t="s">
        <v>50</v>
      </c>
      <c r="AV644" s="1" t="s">
        <v>50</v>
      </c>
      <c r="AW644" s="1" t="s">
        <v>50</v>
      </c>
      <c r="AX644" s="1" t="s">
        <v>5125</v>
      </c>
      <c r="AY644" s="12">
        <f t="shared" si="40"/>
        <v>1.1677245185817617</v>
      </c>
      <c r="AZ644" s="12">
        <f t="shared" si="41"/>
        <v>0.22369996381348783</v>
      </c>
      <c r="BA644" s="12">
        <f t="shared" si="42"/>
        <v>0.24504224047206086</v>
      </c>
      <c r="BB644" s="12">
        <f t="shared" si="43"/>
        <v>0.6107590453387487</v>
      </c>
    </row>
    <row r="645" spans="1:54">
      <c r="A645" s="3" t="s">
        <v>50</v>
      </c>
      <c r="B645" s="1" t="s">
        <v>4776</v>
      </c>
      <c r="C645" s="3" t="s">
        <v>4777</v>
      </c>
      <c r="D645" s="1">
        <v>10</v>
      </c>
      <c r="E645" s="3">
        <v>5</v>
      </c>
      <c r="F645" s="3">
        <v>66</v>
      </c>
      <c r="G645" s="1">
        <v>5</v>
      </c>
      <c r="H645" s="1">
        <v>708</v>
      </c>
      <c r="I645" s="1">
        <v>80.5</v>
      </c>
      <c r="J645" s="1">
        <v>5.9</v>
      </c>
      <c r="K645" s="1">
        <v>236.74</v>
      </c>
      <c r="L645" s="1" t="s">
        <v>286</v>
      </c>
      <c r="M645" s="1" t="s">
        <v>127</v>
      </c>
      <c r="N645" s="1" t="s">
        <v>69</v>
      </c>
      <c r="O645" s="1" t="s">
        <v>4778</v>
      </c>
      <c r="P645" s="1" t="s">
        <v>4779</v>
      </c>
      <c r="Q645" s="1" t="s">
        <v>4780</v>
      </c>
      <c r="R645" s="3" t="s">
        <v>4781</v>
      </c>
      <c r="S645" s="1" t="s">
        <v>4782</v>
      </c>
      <c r="T645" s="1" t="s">
        <v>4783</v>
      </c>
      <c r="U645" s="1" t="s">
        <v>4784</v>
      </c>
      <c r="V645" s="5">
        <v>1.196</v>
      </c>
      <c r="W645" s="5">
        <v>1.7987112400173099E-2</v>
      </c>
      <c r="X645" s="1">
        <v>108.9</v>
      </c>
      <c r="Y645" s="1">
        <v>91.1</v>
      </c>
      <c r="Z645" s="3">
        <v>108.8</v>
      </c>
      <c r="AA645" s="3">
        <v>110.7</v>
      </c>
      <c r="AB645" s="3">
        <v>103.8</v>
      </c>
      <c r="AC645" s="3">
        <v>88.2</v>
      </c>
      <c r="AD645" s="3">
        <v>97.7</v>
      </c>
      <c r="AE645" s="3">
        <v>90.9</v>
      </c>
      <c r="AF645" s="7">
        <v>8666470.2109375</v>
      </c>
      <c r="AG645" s="7">
        <v>8405898.28515625</v>
      </c>
      <c r="AH645" s="7">
        <v>9113342.24609375</v>
      </c>
      <c r="AI645" s="7">
        <v>6677676.40625</v>
      </c>
      <c r="AJ645" s="7">
        <v>8960370.953125</v>
      </c>
      <c r="AK645" s="7">
        <v>6854599.09375</v>
      </c>
      <c r="AL645" s="8">
        <v>9971838.4827692807</v>
      </c>
      <c r="AM645" s="8">
        <v>10147408.159394201</v>
      </c>
      <c r="AN645" s="8">
        <v>9514457.2069308795</v>
      </c>
      <c r="AO645" s="8">
        <v>8085003.53380109</v>
      </c>
      <c r="AP645" s="8">
        <v>8960370.953125</v>
      </c>
      <c r="AQ645" s="8">
        <v>8337027.2825816702</v>
      </c>
      <c r="AR645" s="1" t="s">
        <v>50</v>
      </c>
      <c r="AS645" s="1" t="s">
        <v>50</v>
      </c>
      <c r="AT645" s="1" t="s">
        <v>50</v>
      </c>
      <c r="AU645" s="1" t="s">
        <v>50</v>
      </c>
      <c r="AV645" s="1" t="s">
        <v>50</v>
      </c>
      <c r="AW645" s="1" t="s">
        <v>50</v>
      </c>
      <c r="AX645" s="1" t="s">
        <v>4785</v>
      </c>
      <c r="AY645" s="12">
        <f t="shared" si="40"/>
        <v>1.1674901421146739</v>
      </c>
      <c r="AZ645" s="12">
        <f t="shared" si="41"/>
        <v>0.22341036836550179</v>
      </c>
      <c r="BA645" s="12">
        <f t="shared" si="42"/>
        <v>1.160429986884557E-2</v>
      </c>
      <c r="BB645" s="12">
        <f t="shared" si="43"/>
        <v>1.935381057040845</v>
      </c>
    </row>
    <row r="646" spans="1:54">
      <c r="A646" s="3" t="s">
        <v>50</v>
      </c>
      <c r="B646" s="1" t="s">
        <v>4097</v>
      </c>
      <c r="C646" s="3" t="s">
        <v>4098</v>
      </c>
      <c r="D646" s="1">
        <v>3</v>
      </c>
      <c r="E646" s="3">
        <v>2</v>
      </c>
      <c r="F646" s="3">
        <v>7</v>
      </c>
      <c r="G646" s="1">
        <v>2</v>
      </c>
      <c r="H646" s="1">
        <v>814</v>
      </c>
      <c r="I646" s="1">
        <v>92.4</v>
      </c>
      <c r="J646" s="1">
        <v>5</v>
      </c>
      <c r="K646" s="1">
        <v>13.93</v>
      </c>
      <c r="L646" s="1" t="s">
        <v>844</v>
      </c>
      <c r="M646" s="1" t="s">
        <v>1197</v>
      </c>
      <c r="N646" s="1" t="s">
        <v>69</v>
      </c>
      <c r="O646" s="1" t="s">
        <v>4099</v>
      </c>
      <c r="P646" s="1" t="s">
        <v>4100</v>
      </c>
      <c r="Q646" s="1" t="s">
        <v>4101</v>
      </c>
      <c r="R646" s="3" t="s">
        <v>4102</v>
      </c>
      <c r="S646" s="1" t="s">
        <v>4103</v>
      </c>
      <c r="T646" s="1" t="s">
        <v>4104</v>
      </c>
      <c r="U646" s="1" t="s">
        <v>2863</v>
      </c>
      <c r="V646" s="5">
        <v>1.2370000000000001</v>
      </c>
      <c r="W646" s="5">
        <v>0.25001913571133899</v>
      </c>
      <c r="X646" s="1">
        <v>110.6</v>
      </c>
      <c r="Y646" s="1">
        <v>89.4</v>
      </c>
      <c r="Z646" s="3">
        <v>108.4</v>
      </c>
      <c r="AA646" s="3">
        <v>91.5</v>
      </c>
      <c r="AB646" s="3">
        <v>123.2</v>
      </c>
      <c r="AC646" s="3">
        <v>83.2</v>
      </c>
      <c r="AD646" s="3">
        <v>87.7</v>
      </c>
      <c r="AE646" s="3">
        <v>106</v>
      </c>
      <c r="AF646" s="7">
        <v>1258723.4140625</v>
      </c>
      <c r="AG646" s="7">
        <v>1012540.84375</v>
      </c>
      <c r="AH646" s="7">
        <v>1575955.984375</v>
      </c>
      <c r="AI646" s="7">
        <v>917749.3125</v>
      </c>
      <c r="AJ646" s="7">
        <v>1170682.9375</v>
      </c>
      <c r="AK646" s="7">
        <v>1163887.78125</v>
      </c>
      <c r="AL646" s="8">
        <v>1448315.8972461701</v>
      </c>
      <c r="AM646" s="8">
        <v>1222316.14885614</v>
      </c>
      <c r="AN646" s="8">
        <v>1645320.16558136</v>
      </c>
      <c r="AO646" s="8">
        <v>1111165.91809708</v>
      </c>
      <c r="AP646" s="8">
        <v>1170682.9375</v>
      </c>
      <c r="AQ646" s="8">
        <v>1415599.08222673</v>
      </c>
      <c r="AR646" s="1" t="s">
        <v>50</v>
      </c>
      <c r="AS646" s="1" t="s">
        <v>62</v>
      </c>
      <c r="AT646" s="1" t="s">
        <v>50</v>
      </c>
      <c r="AU646" s="1" t="s">
        <v>50</v>
      </c>
      <c r="AV646" s="1" t="s">
        <v>62</v>
      </c>
      <c r="AW646" s="1" t="s">
        <v>50</v>
      </c>
      <c r="AX646" s="1" t="s">
        <v>4105</v>
      </c>
      <c r="AY646" s="12">
        <f t="shared" si="40"/>
        <v>1.1672786971610183</v>
      </c>
      <c r="AZ646" s="12">
        <f t="shared" si="41"/>
        <v>0.22314905719690778</v>
      </c>
      <c r="BA646" s="12">
        <f t="shared" si="42"/>
        <v>0.25080221850215367</v>
      </c>
      <c r="BB646" s="12">
        <f t="shared" si="43"/>
        <v>0.60066862621858552</v>
      </c>
    </row>
    <row r="647" spans="1:54">
      <c r="A647" s="3" t="s">
        <v>50</v>
      </c>
      <c r="B647" s="1" t="s">
        <v>4339</v>
      </c>
      <c r="C647" s="3" t="s">
        <v>4340</v>
      </c>
      <c r="D647" s="1">
        <v>2</v>
      </c>
      <c r="E647" s="3">
        <v>1</v>
      </c>
      <c r="F647" s="3">
        <v>2</v>
      </c>
      <c r="G647" s="1">
        <v>1</v>
      </c>
      <c r="H647" s="1">
        <v>638</v>
      </c>
      <c r="I647" s="1">
        <v>68.900000000000006</v>
      </c>
      <c r="J647" s="1">
        <v>6.05</v>
      </c>
      <c r="K647" s="1">
        <v>6.12</v>
      </c>
      <c r="L647" s="1" t="s">
        <v>574</v>
      </c>
      <c r="M647" s="1" t="s">
        <v>68</v>
      </c>
      <c r="N647" s="1" t="s">
        <v>69</v>
      </c>
      <c r="O647" s="1" t="s">
        <v>1033</v>
      </c>
      <c r="P647" s="1" t="s">
        <v>4341</v>
      </c>
      <c r="Q647" s="1" t="s">
        <v>4342</v>
      </c>
      <c r="R647" s="3" t="s">
        <v>4343</v>
      </c>
      <c r="S647" s="1" t="s">
        <v>4344</v>
      </c>
      <c r="T647" s="1" t="s">
        <v>4345</v>
      </c>
      <c r="U647" s="1" t="s">
        <v>721</v>
      </c>
      <c r="V647" s="5">
        <v>1.222</v>
      </c>
      <c r="W647" s="5">
        <v>0.50056199136255897</v>
      </c>
      <c r="X647" s="1">
        <v>110</v>
      </c>
      <c r="Y647" s="1">
        <v>90</v>
      </c>
      <c r="Z647" s="3">
        <v>98.5</v>
      </c>
      <c r="AA647" s="3">
        <v>84</v>
      </c>
      <c r="AB647" s="3">
        <v>140.69999999999999</v>
      </c>
      <c r="AC647" s="3">
        <v>79</v>
      </c>
      <c r="AD647" s="3">
        <v>80.599999999999994</v>
      </c>
      <c r="AE647" s="3">
        <v>117.2</v>
      </c>
      <c r="AF647" s="7">
        <v>135778</v>
      </c>
      <c r="AG647" s="7">
        <v>110304.234375</v>
      </c>
      <c r="AH647" s="7">
        <v>213654.734375</v>
      </c>
      <c r="AI647" s="7">
        <v>103513.921875</v>
      </c>
      <c r="AJ647" s="7">
        <v>127842.078125</v>
      </c>
      <c r="AK647" s="7">
        <v>152842.28125</v>
      </c>
      <c r="AL647" s="8">
        <v>156229.26665168599</v>
      </c>
      <c r="AM647" s="8">
        <v>133156.74898055199</v>
      </c>
      <c r="AN647" s="8">
        <v>223058.54124379501</v>
      </c>
      <c r="AO647" s="8">
        <v>125329.586706788</v>
      </c>
      <c r="AP647" s="8">
        <v>127842.078125</v>
      </c>
      <c r="AQ647" s="8">
        <v>185897.12560653299</v>
      </c>
      <c r="AR647" s="1" t="s">
        <v>62</v>
      </c>
      <c r="AS647" s="1" t="s">
        <v>62</v>
      </c>
      <c r="AT647" s="1" t="s">
        <v>50</v>
      </c>
      <c r="AU647" s="1" t="s">
        <v>62</v>
      </c>
      <c r="AV647" s="1" t="s">
        <v>62</v>
      </c>
      <c r="AW647" s="1" t="s">
        <v>50</v>
      </c>
      <c r="AX647" s="1" t="s">
        <v>4346</v>
      </c>
      <c r="AY647" s="12">
        <f t="shared" si="40"/>
        <v>1.1671167890672922</v>
      </c>
      <c r="AZ647" s="12">
        <f t="shared" si="41"/>
        <v>0.22294893343411695</v>
      </c>
      <c r="BA647" s="12">
        <f t="shared" si="42"/>
        <v>0.5050438880282585</v>
      </c>
      <c r="BB647" s="12">
        <f t="shared" si="43"/>
        <v>0.2966708802965774</v>
      </c>
    </row>
    <row r="648" spans="1:54">
      <c r="A648" s="3" t="s">
        <v>50</v>
      </c>
      <c r="B648" s="1" t="s">
        <v>13819</v>
      </c>
      <c r="C648" s="3" t="s">
        <v>13820</v>
      </c>
      <c r="D648" s="1">
        <v>7</v>
      </c>
      <c r="E648" s="3">
        <v>6</v>
      </c>
      <c r="F648" s="3">
        <v>50</v>
      </c>
      <c r="G648" s="1">
        <v>6</v>
      </c>
      <c r="H648" s="1">
        <v>1061</v>
      </c>
      <c r="I648" s="1">
        <v>121.4</v>
      </c>
      <c r="J648" s="1">
        <v>6.77</v>
      </c>
      <c r="K648" s="1">
        <v>168.72</v>
      </c>
      <c r="L648" s="1" t="s">
        <v>1745</v>
      </c>
      <c r="M648" s="1" t="s">
        <v>68</v>
      </c>
      <c r="N648" s="1" t="s">
        <v>69</v>
      </c>
      <c r="O648" s="1" t="s">
        <v>13821</v>
      </c>
      <c r="P648" s="1" t="s">
        <v>13822</v>
      </c>
      <c r="Q648" s="1" t="s">
        <v>13823</v>
      </c>
      <c r="R648" s="3" t="s">
        <v>13824</v>
      </c>
      <c r="S648" s="1" t="s">
        <v>13825</v>
      </c>
      <c r="T648" s="1" t="s">
        <v>55</v>
      </c>
      <c r="U648" s="1" t="s">
        <v>55</v>
      </c>
      <c r="V648" s="5">
        <v>0.871</v>
      </c>
      <c r="W648" s="5">
        <v>0.70391519600212404</v>
      </c>
      <c r="X648" s="1">
        <v>93.1</v>
      </c>
      <c r="Y648" s="1">
        <v>106.9</v>
      </c>
      <c r="Z648" s="3">
        <v>80.8</v>
      </c>
      <c r="AA648" s="3">
        <v>161.19999999999999</v>
      </c>
      <c r="AB648" s="3">
        <v>81.099999999999994</v>
      </c>
      <c r="AC648" s="3">
        <v>93.1</v>
      </c>
      <c r="AD648" s="3">
        <v>102.7</v>
      </c>
      <c r="AE648" s="3">
        <v>81.099999999999994</v>
      </c>
      <c r="AF648" s="7">
        <v>1769378.6171875</v>
      </c>
      <c r="AG648" s="7">
        <v>3393107.1640625</v>
      </c>
      <c r="AH648" s="7">
        <v>1958271.828125</v>
      </c>
      <c r="AI648" s="7">
        <v>1934008.1171875</v>
      </c>
      <c r="AJ648" s="7">
        <v>2558725.640625</v>
      </c>
      <c r="AK648" s="7">
        <v>1653124.421875</v>
      </c>
      <c r="AL648" s="8">
        <v>2052372.9528932599</v>
      </c>
      <c r="AM648" s="8">
        <v>4096081.36504672</v>
      </c>
      <c r="AN648" s="8">
        <v>2059780.4196270599</v>
      </c>
      <c r="AO648" s="8">
        <v>2364728.6837859601</v>
      </c>
      <c r="AP648" s="8">
        <v>2608931.7535292702</v>
      </c>
      <c r="AQ648" s="8">
        <v>2061294.0831029101</v>
      </c>
      <c r="AR648" s="1" t="s">
        <v>50</v>
      </c>
      <c r="AS648" s="1" t="s">
        <v>50</v>
      </c>
      <c r="AT648" s="1" t="s">
        <v>50</v>
      </c>
      <c r="AU648" s="1" t="s">
        <v>50</v>
      </c>
      <c r="AV648" s="1" t="s">
        <v>50</v>
      </c>
      <c r="AW648" s="1" t="s">
        <v>50</v>
      </c>
      <c r="AX648" s="1" t="s">
        <v>13826</v>
      </c>
      <c r="AY648" s="12">
        <f t="shared" si="40"/>
        <v>1.1667786499178623</v>
      </c>
      <c r="AZ648" s="12">
        <f t="shared" si="41"/>
        <v>0.22253089270334764</v>
      </c>
      <c r="BA648" s="12">
        <f t="shared" si="42"/>
        <v>0.60527070125745941</v>
      </c>
      <c r="BB648" s="12">
        <f t="shared" si="43"/>
        <v>0.21805034804378864</v>
      </c>
    </row>
    <row r="649" spans="1:54">
      <c r="A649" s="3" t="s">
        <v>50</v>
      </c>
      <c r="B649" s="1" t="s">
        <v>4377</v>
      </c>
      <c r="C649" s="3" t="s">
        <v>4378</v>
      </c>
      <c r="D649" s="1">
        <v>2</v>
      </c>
      <c r="E649" s="3">
        <v>2</v>
      </c>
      <c r="F649" s="3">
        <v>38</v>
      </c>
      <c r="G649" s="1">
        <v>2</v>
      </c>
      <c r="H649" s="1">
        <v>1173</v>
      </c>
      <c r="I649" s="1">
        <v>133.4</v>
      </c>
      <c r="J649" s="1">
        <v>6.77</v>
      </c>
      <c r="K649" s="1">
        <v>147.62</v>
      </c>
      <c r="L649" s="1" t="s">
        <v>4379</v>
      </c>
      <c r="M649" s="1" t="s">
        <v>151</v>
      </c>
      <c r="N649" s="1" t="s">
        <v>108</v>
      </c>
      <c r="O649" s="1" t="s">
        <v>4380</v>
      </c>
      <c r="P649" s="1" t="s">
        <v>4381</v>
      </c>
      <c r="Q649" s="1" t="s">
        <v>4382</v>
      </c>
      <c r="R649" s="3" t="s">
        <v>4383</v>
      </c>
      <c r="S649" s="1" t="s">
        <v>4384</v>
      </c>
      <c r="T649" s="1" t="s">
        <v>4385</v>
      </c>
      <c r="U649" s="1" t="s">
        <v>4386</v>
      </c>
      <c r="V649" s="5">
        <v>1.2190000000000001</v>
      </c>
      <c r="W649" s="5">
        <v>8.0031722971272298E-2</v>
      </c>
      <c r="X649" s="1">
        <v>109.9</v>
      </c>
      <c r="Y649" s="1">
        <v>90.1</v>
      </c>
      <c r="Z649" s="3">
        <v>102.7</v>
      </c>
      <c r="AA649" s="3">
        <v>112.4</v>
      </c>
      <c r="AB649" s="3">
        <v>107.9</v>
      </c>
      <c r="AC649" s="3">
        <v>86.2</v>
      </c>
      <c r="AD649" s="3">
        <v>102.3</v>
      </c>
      <c r="AE649" s="3">
        <v>88.5</v>
      </c>
      <c r="AF649" s="7">
        <v>2782627.34375</v>
      </c>
      <c r="AG649" s="7">
        <v>2904133.75</v>
      </c>
      <c r="AH649" s="7">
        <v>3221627</v>
      </c>
      <c r="AI649" s="7">
        <v>2220521.65625</v>
      </c>
      <c r="AJ649" s="7">
        <v>3188020.015625</v>
      </c>
      <c r="AK649" s="7">
        <v>2268813.25</v>
      </c>
      <c r="AL649" s="8">
        <v>3201754.5499196602</v>
      </c>
      <c r="AM649" s="8">
        <v>3505803.8428517901</v>
      </c>
      <c r="AN649" s="8">
        <v>3363423.8022095002</v>
      </c>
      <c r="AO649" s="8">
        <v>2688498.8647937402</v>
      </c>
      <c r="AP649" s="8">
        <v>3188020.015625</v>
      </c>
      <c r="AQ649" s="8">
        <v>2759484.2098904899</v>
      </c>
      <c r="AR649" s="1" t="s">
        <v>50</v>
      </c>
      <c r="AS649" s="1" t="s">
        <v>50</v>
      </c>
      <c r="AT649" s="1" t="s">
        <v>50</v>
      </c>
      <c r="AU649" s="1" t="s">
        <v>50</v>
      </c>
      <c r="AV649" s="1" t="s">
        <v>50</v>
      </c>
      <c r="AW649" s="1" t="s">
        <v>50</v>
      </c>
      <c r="AX649" s="1" t="s">
        <v>4387</v>
      </c>
      <c r="AY649" s="12">
        <f t="shared" si="40"/>
        <v>1.1661624121327563</v>
      </c>
      <c r="AZ649" s="12">
        <f t="shared" si="41"/>
        <v>0.22176872752762172</v>
      </c>
      <c r="BA649" s="12">
        <f t="shared" si="42"/>
        <v>5.5720513617924648E-2</v>
      </c>
      <c r="BB649" s="12">
        <f t="shared" si="43"/>
        <v>1.2539848890104142</v>
      </c>
    </row>
    <row r="650" spans="1:54">
      <c r="A650" s="3" t="s">
        <v>50</v>
      </c>
      <c r="B650" s="1" t="s">
        <v>6084</v>
      </c>
      <c r="C650" s="3" t="s">
        <v>6085</v>
      </c>
      <c r="D650" s="1">
        <v>3</v>
      </c>
      <c r="E650" s="3">
        <v>1</v>
      </c>
      <c r="F650" s="3">
        <v>6</v>
      </c>
      <c r="G650" s="1">
        <v>1</v>
      </c>
      <c r="H650" s="1">
        <v>396</v>
      </c>
      <c r="I650" s="1">
        <v>43</v>
      </c>
      <c r="J650" s="1">
        <v>6.44</v>
      </c>
      <c r="K650" s="1">
        <v>22.77</v>
      </c>
      <c r="L650" s="1" t="s">
        <v>1089</v>
      </c>
      <c r="M650" s="1" t="s">
        <v>127</v>
      </c>
      <c r="N650" s="1" t="s">
        <v>108</v>
      </c>
      <c r="O650" s="1" t="s">
        <v>3452</v>
      </c>
      <c r="P650" s="1" t="s">
        <v>6086</v>
      </c>
      <c r="Q650" s="1" t="s">
        <v>6087</v>
      </c>
      <c r="R650" s="3" t="s">
        <v>6088</v>
      </c>
      <c r="S650" s="1" t="s">
        <v>6089</v>
      </c>
      <c r="T650" s="1" t="s">
        <v>55</v>
      </c>
      <c r="U650" s="1" t="s">
        <v>55</v>
      </c>
      <c r="V650" s="5">
        <v>1.123</v>
      </c>
      <c r="W650" s="5">
        <v>0.29711985968216598</v>
      </c>
      <c r="X650" s="1">
        <v>105.8</v>
      </c>
      <c r="Y650" s="1">
        <v>94.2</v>
      </c>
      <c r="Z650" s="3">
        <v>105.1</v>
      </c>
      <c r="AA650" s="3">
        <v>89.7</v>
      </c>
      <c r="AB650" s="3">
        <v>128.1</v>
      </c>
      <c r="AC650" s="3">
        <v>99.2</v>
      </c>
      <c r="AD650" s="3">
        <v>93.6</v>
      </c>
      <c r="AE650" s="3">
        <v>84.3</v>
      </c>
      <c r="AF650" s="7">
        <v>1216687.375</v>
      </c>
      <c r="AG650" s="7">
        <v>990349.25</v>
      </c>
      <c r="AH650" s="7">
        <v>1634990.875</v>
      </c>
      <c r="AI650" s="7">
        <v>1091672.75</v>
      </c>
      <c r="AJ650" s="7">
        <v>1246753.625</v>
      </c>
      <c r="AK650" s="7">
        <v>923186.0625</v>
      </c>
      <c r="AL650" s="8">
        <v>1399948.2710057199</v>
      </c>
      <c r="AM650" s="8">
        <v>1195526.9644228299</v>
      </c>
      <c r="AN650" s="8">
        <v>1706953.4199242599</v>
      </c>
      <c r="AO650" s="8">
        <v>1321743.89780904</v>
      </c>
      <c r="AP650" s="8">
        <v>1246753.625</v>
      </c>
      <c r="AQ650" s="8">
        <v>1122841.36310458</v>
      </c>
      <c r="AR650" s="1" t="s">
        <v>50</v>
      </c>
      <c r="AS650" s="1" t="s">
        <v>50</v>
      </c>
      <c r="AT650" s="1" t="s">
        <v>50</v>
      </c>
      <c r="AU650" s="1" t="s">
        <v>50</v>
      </c>
      <c r="AV650" s="1" t="s">
        <v>50</v>
      </c>
      <c r="AW650" s="1" t="s">
        <v>50</v>
      </c>
      <c r="AX650" s="1" t="s">
        <v>601</v>
      </c>
      <c r="AY650" s="12">
        <f t="shared" si="40"/>
        <v>1.165546916261508</v>
      </c>
      <c r="AZ650" s="12">
        <f t="shared" si="41"/>
        <v>0.22100707782201848</v>
      </c>
      <c r="BA650" s="12">
        <f t="shared" si="42"/>
        <v>0.27075809738167872</v>
      </c>
      <c r="BB650" s="12">
        <f t="shared" si="43"/>
        <v>0.56741854635325928</v>
      </c>
    </row>
    <row r="651" spans="1:54">
      <c r="A651" s="3" t="s">
        <v>50</v>
      </c>
      <c r="B651" s="1" t="s">
        <v>4933</v>
      </c>
      <c r="C651" s="3" t="s">
        <v>4934</v>
      </c>
      <c r="D651" s="1">
        <v>1</v>
      </c>
      <c r="E651" s="3">
        <v>1</v>
      </c>
      <c r="F651" s="3">
        <v>3</v>
      </c>
      <c r="G651" s="1">
        <v>1</v>
      </c>
      <c r="H651" s="1">
        <v>792</v>
      </c>
      <c r="I651" s="1">
        <v>90.6</v>
      </c>
      <c r="J651" s="1">
        <v>5.45</v>
      </c>
      <c r="K651" s="1">
        <v>6.37</v>
      </c>
      <c r="L651" s="1" t="s">
        <v>4935</v>
      </c>
      <c r="M651" s="1" t="s">
        <v>1802</v>
      </c>
      <c r="N651" s="1" t="s">
        <v>55</v>
      </c>
      <c r="O651" s="1" t="s">
        <v>4936</v>
      </c>
      <c r="P651" s="1" t="s">
        <v>4937</v>
      </c>
      <c r="Q651" s="1" t="s">
        <v>4938</v>
      </c>
      <c r="R651" s="3" t="s">
        <v>4939</v>
      </c>
      <c r="S651" s="1" t="s">
        <v>4940</v>
      </c>
      <c r="T651" s="1" t="s">
        <v>4941</v>
      </c>
      <c r="U651" s="1" t="s">
        <v>55</v>
      </c>
      <c r="V651" s="5">
        <v>1.1859999999999999</v>
      </c>
      <c r="W651" s="5">
        <v>0.109227626560868</v>
      </c>
      <c r="X651" s="1">
        <v>108.5</v>
      </c>
      <c r="Y651" s="1">
        <v>91.5</v>
      </c>
      <c r="Z651" s="3">
        <v>101.6</v>
      </c>
      <c r="AA651" s="3">
        <v>113.2</v>
      </c>
      <c r="AB651" s="3">
        <v>108</v>
      </c>
      <c r="AC651" s="3">
        <v>102.8</v>
      </c>
      <c r="AD651" s="3">
        <v>91.1</v>
      </c>
      <c r="AE651" s="3">
        <v>83.2</v>
      </c>
      <c r="AF651" s="7">
        <v>336037.9375</v>
      </c>
      <c r="AG651" s="7">
        <v>356799.5625</v>
      </c>
      <c r="AH651" s="7">
        <v>393657.21875</v>
      </c>
      <c r="AI651" s="7">
        <v>323090.625</v>
      </c>
      <c r="AJ651" s="7">
        <v>346468.5</v>
      </c>
      <c r="AK651" s="7">
        <v>260408.421875</v>
      </c>
      <c r="AL651" s="8">
        <v>386652.92273247603</v>
      </c>
      <c r="AM651" s="8">
        <v>430720.27152342303</v>
      </c>
      <c r="AN651" s="8">
        <v>410983.66119210701</v>
      </c>
      <c r="AO651" s="8">
        <v>391182.30443423602</v>
      </c>
      <c r="AP651" s="8">
        <v>346468.5</v>
      </c>
      <c r="AQ651" s="8">
        <v>316726.34505575302</v>
      </c>
      <c r="AR651" s="1" t="s">
        <v>62</v>
      </c>
      <c r="AS651" s="1" t="s">
        <v>50</v>
      </c>
      <c r="AT651" s="1" t="s">
        <v>62</v>
      </c>
      <c r="AU651" s="1" t="s">
        <v>50</v>
      </c>
      <c r="AV651" s="1" t="s">
        <v>50</v>
      </c>
      <c r="AW651" s="1" t="s">
        <v>62</v>
      </c>
      <c r="AX651" s="1" t="s">
        <v>4942</v>
      </c>
      <c r="AY651" s="12">
        <f t="shared" si="40"/>
        <v>1.1650070907190777</v>
      </c>
      <c r="AZ651" s="12">
        <f t="shared" si="41"/>
        <v>0.22033873575004348</v>
      </c>
      <c r="BA651" s="12">
        <f t="shared" si="42"/>
        <v>8.2088188431432299E-2</v>
      </c>
      <c r="BB651" s="12">
        <f t="shared" si="43"/>
        <v>1.0857193284845412</v>
      </c>
    </row>
    <row r="652" spans="1:54">
      <c r="A652" s="3" t="s">
        <v>50</v>
      </c>
      <c r="B652" s="1" t="s">
        <v>4832</v>
      </c>
      <c r="C652" s="3" t="s">
        <v>4833</v>
      </c>
      <c r="D652" s="1">
        <v>3</v>
      </c>
      <c r="E652" s="3">
        <v>3</v>
      </c>
      <c r="F652" s="3">
        <v>25</v>
      </c>
      <c r="G652" s="1">
        <v>3</v>
      </c>
      <c r="H652" s="1">
        <v>1770</v>
      </c>
      <c r="I652" s="1">
        <v>198.7</v>
      </c>
      <c r="J652" s="1">
        <v>5.21</v>
      </c>
      <c r="K652" s="1">
        <v>44.63</v>
      </c>
      <c r="L652" s="1" t="s">
        <v>4834</v>
      </c>
      <c r="M652" s="1" t="s">
        <v>1468</v>
      </c>
      <c r="N652" s="1" t="s">
        <v>1508</v>
      </c>
      <c r="O652" s="1" t="s">
        <v>4835</v>
      </c>
      <c r="P652" s="1" t="s">
        <v>4836</v>
      </c>
      <c r="Q652" s="1" t="s">
        <v>4837</v>
      </c>
      <c r="R652" s="3" t="s">
        <v>4838</v>
      </c>
      <c r="S652" s="1" t="s">
        <v>4839</v>
      </c>
      <c r="T652" s="1" t="s">
        <v>55</v>
      </c>
      <c r="U652" s="1" t="s">
        <v>55</v>
      </c>
      <c r="V652" s="5">
        <v>1.1919999999999999</v>
      </c>
      <c r="W652" s="5">
        <v>1.6980679899891601E-2</v>
      </c>
      <c r="X652" s="1">
        <v>108.8</v>
      </c>
      <c r="Y652" s="1">
        <v>91.2</v>
      </c>
      <c r="Z652" s="3">
        <v>110.7</v>
      </c>
      <c r="AA652" s="3">
        <v>110.5</v>
      </c>
      <c r="AB652" s="3">
        <v>101.6</v>
      </c>
      <c r="AC652" s="3">
        <v>96.4</v>
      </c>
      <c r="AD652" s="3">
        <v>88.2</v>
      </c>
      <c r="AE652" s="3">
        <v>92.7</v>
      </c>
      <c r="AF652" s="7">
        <v>2022254.875</v>
      </c>
      <c r="AG652" s="7">
        <v>1922823.625</v>
      </c>
      <c r="AH652" s="7">
        <v>2044140.8125</v>
      </c>
      <c r="AI652" s="7">
        <v>1672847.15625</v>
      </c>
      <c r="AJ652" s="7">
        <v>1852281.0625</v>
      </c>
      <c r="AK652" s="7">
        <v>1600540.375</v>
      </c>
      <c r="AL652" s="8">
        <v>2326852.6278487402</v>
      </c>
      <c r="AM652" s="8">
        <v>2321188.7033960498</v>
      </c>
      <c r="AN652" s="8">
        <v>2134111.6969253002</v>
      </c>
      <c r="AO652" s="8">
        <v>2025401.40416681</v>
      </c>
      <c r="AP652" s="8">
        <v>1852281.0625</v>
      </c>
      <c r="AQ652" s="8">
        <v>1946685.5159210199</v>
      </c>
      <c r="AR652" s="1" t="s">
        <v>50</v>
      </c>
      <c r="AS652" s="1" t="s">
        <v>50</v>
      </c>
      <c r="AT652" s="1" t="s">
        <v>50</v>
      </c>
      <c r="AU652" s="1" t="s">
        <v>50</v>
      </c>
      <c r="AV652" s="1" t="s">
        <v>50</v>
      </c>
      <c r="AW652" s="1" t="s">
        <v>50</v>
      </c>
      <c r="AX652" s="1" t="s">
        <v>4840</v>
      </c>
      <c r="AY652" s="12">
        <f t="shared" si="40"/>
        <v>1.1644444596298851</v>
      </c>
      <c r="AZ652" s="12">
        <f t="shared" si="41"/>
        <v>0.21964182913450081</v>
      </c>
      <c r="BA652" s="12">
        <f t="shared" si="42"/>
        <v>1.6739301907738553E-2</v>
      </c>
      <c r="BB652" s="12">
        <f t="shared" si="43"/>
        <v>1.7762626576891594</v>
      </c>
    </row>
    <row r="653" spans="1:54">
      <c r="A653" s="3" t="s">
        <v>50</v>
      </c>
      <c r="B653" s="1" t="s">
        <v>6700</v>
      </c>
      <c r="C653" s="3" t="s">
        <v>6701</v>
      </c>
      <c r="D653" s="1">
        <v>5</v>
      </c>
      <c r="E653" s="3">
        <v>2</v>
      </c>
      <c r="F653" s="3">
        <v>9</v>
      </c>
      <c r="G653" s="1">
        <v>2</v>
      </c>
      <c r="H653" s="1">
        <v>415</v>
      </c>
      <c r="I653" s="1">
        <v>47.1</v>
      </c>
      <c r="J653" s="1">
        <v>10.11</v>
      </c>
      <c r="K653" s="1">
        <v>31.67</v>
      </c>
      <c r="L653" s="1" t="s">
        <v>4212</v>
      </c>
      <c r="M653" s="1" t="s">
        <v>575</v>
      </c>
      <c r="N653" s="1" t="s">
        <v>69</v>
      </c>
      <c r="O653" s="1" t="s">
        <v>6702</v>
      </c>
      <c r="P653" s="1" t="s">
        <v>6703</v>
      </c>
      <c r="Q653" s="1" t="s">
        <v>6704</v>
      </c>
      <c r="R653" s="3" t="s">
        <v>6705</v>
      </c>
      <c r="S653" s="1" t="s">
        <v>6706</v>
      </c>
      <c r="T653" s="1" t="s">
        <v>238</v>
      </c>
      <c r="U653" s="1" t="s">
        <v>55</v>
      </c>
      <c r="V653" s="5">
        <v>1.0940000000000001</v>
      </c>
      <c r="W653" s="5">
        <v>0.20172286757930599</v>
      </c>
      <c r="X653" s="1">
        <v>104.5</v>
      </c>
      <c r="Y653" s="1">
        <v>95.5</v>
      </c>
      <c r="Z653" s="3">
        <v>125.2</v>
      </c>
      <c r="AA653" s="3">
        <v>101.1</v>
      </c>
      <c r="AB653" s="3">
        <v>96.5</v>
      </c>
      <c r="AC653" s="3">
        <v>88.1</v>
      </c>
      <c r="AD653" s="3">
        <v>92.4</v>
      </c>
      <c r="AE653" s="3">
        <v>96.7</v>
      </c>
      <c r="AF653" s="7">
        <v>629426.4375</v>
      </c>
      <c r="AG653" s="7">
        <v>484745.484375</v>
      </c>
      <c r="AH653" s="7">
        <v>534909.265625</v>
      </c>
      <c r="AI653" s="7">
        <v>421057.4375</v>
      </c>
      <c r="AJ653" s="7">
        <v>534848.015625</v>
      </c>
      <c r="AK653" s="7">
        <v>460115.640625</v>
      </c>
      <c r="AL653" s="8">
        <v>724232.42897824605</v>
      </c>
      <c r="AM653" s="8">
        <v>585173.66217273101</v>
      </c>
      <c r="AN653" s="8">
        <v>558452.78054396994</v>
      </c>
      <c r="AO653" s="8">
        <v>509795.72279580799</v>
      </c>
      <c r="AP653" s="8">
        <v>534848.015625</v>
      </c>
      <c r="AQ653" s="8">
        <v>559623.77909611305</v>
      </c>
      <c r="AR653" s="1" t="s">
        <v>50</v>
      </c>
      <c r="AS653" s="1" t="s">
        <v>50</v>
      </c>
      <c r="AT653" s="1" t="s">
        <v>50</v>
      </c>
      <c r="AU653" s="1" t="s">
        <v>50</v>
      </c>
      <c r="AV653" s="1" t="s">
        <v>50</v>
      </c>
      <c r="AW653" s="1" t="s">
        <v>50</v>
      </c>
      <c r="AX653" s="1" t="s">
        <v>6707</v>
      </c>
      <c r="AY653" s="12">
        <f t="shared" si="40"/>
        <v>1.1643063586963425</v>
      </c>
      <c r="AZ653" s="12">
        <f t="shared" si="41"/>
        <v>0.2194707180558661</v>
      </c>
      <c r="BA653" s="12">
        <f t="shared" si="42"/>
        <v>0.17500516600139163</v>
      </c>
      <c r="BB653" s="12">
        <f t="shared" si="43"/>
        <v>0.7569491311263713</v>
      </c>
    </row>
    <row r="654" spans="1:54">
      <c r="A654" s="3" t="s">
        <v>50</v>
      </c>
      <c r="B654" s="1" t="s">
        <v>14051</v>
      </c>
      <c r="C654" s="3" t="s">
        <v>14052</v>
      </c>
      <c r="D654" s="1">
        <v>2</v>
      </c>
      <c r="E654" s="3">
        <v>1</v>
      </c>
      <c r="F654" s="3">
        <v>1</v>
      </c>
      <c r="G654" s="1">
        <v>1</v>
      </c>
      <c r="H654" s="1">
        <v>856</v>
      </c>
      <c r="I654" s="1">
        <v>95.7</v>
      </c>
      <c r="J654" s="1">
        <v>6.92</v>
      </c>
      <c r="K654" s="1">
        <v>3.42</v>
      </c>
      <c r="L654" s="1" t="s">
        <v>67</v>
      </c>
      <c r="M654" s="1" t="s">
        <v>151</v>
      </c>
      <c r="N654" s="1" t="s">
        <v>108</v>
      </c>
      <c r="O654" s="1" t="s">
        <v>3001</v>
      </c>
      <c r="P654" s="1" t="s">
        <v>14053</v>
      </c>
      <c r="Q654" s="1" t="s">
        <v>14054</v>
      </c>
      <c r="R654" s="3" t="s">
        <v>14055</v>
      </c>
      <c r="S654" s="1" t="s">
        <v>14056</v>
      </c>
      <c r="T654" s="1" t="s">
        <v>55</v>
      </c>
      <c r="U654" s="1" t="s">
        <v>55</v>
      </c>
      <c r="V654" s="5">
        <v>0.86199999999999999</v>
      </c>
      <c r="W654" s="5">
        <v>0.73229960777826597</v>
      </c>
      <c r="X654" s="1">
        <v>92.6</v>
      </c>
      <c r="Y654" s="1">
        <v>107.4</v>
      </c>
      <c r="Z654" s="3">
        <v>166.8</v>
      </c>
      <c r="AA654" s="3">
        <v>70.599999999999994</v>
      </c>
      <c r="AB654" s="3">
        <v>85.4</v>
      </c>
      <c r="AC654" s="3">
        <v>99.1</v>
      </c>
      <c r="AD654" s="3">
        <v>57.9</v>
      </c>
      <c r="AE654" s="3">
        <v>120.3</v>
      </c>
      <c r="AF654" s="7">
        <v>52826.57421875</v>
      </c>
      <c r="AG654" s="7" t="s">
        <v>55</v>
      </c>
      <c r="AH654" s="7" t="s">
        <v>55</v>
      </c>
      <c r="AI654" s="7" t="s">
        <v>55</v>
      </c>
      <c r="AJ654" s="7" t="s">
        <v>55</v>
      </c>
      <c r="AK654" s="7" t="s">
        <v>55</v>
      </c>
      <c r="AL654" s="8">
        <v>60783.462342324798</v>
      </c>
      <c r="AM654" s="8">
        <v>25718.8841509513</v>
      </c>
      <c r="AN654" s="8">
        <v>31121.757786394999</v>
      </c>
      <c r="AO654" s="8">
        <v>36117.9124370715</v>
      </c>
      <c r="AP654" s="8">
        <v>21105.431454380301</v>
      </c>
      <c r="AQ654" s="8">
        <v>43848.439227768002</v>
      </c>
      <c r="AR654" s="1" t="s">
        <v>50</v>
      </c>
      <c r="AS654" s="1" t="s">
        <v>63</v>
      </c>
      <c r="AT654" s="1" t="s">
        <v>63</v>
      </c>
      <c r="AU654" s="1" t="s">
        <v>63</v>
      </c>
      <c r="AV654" s="1" t="s">
        <v>63</v>
      </c>
      <c r="AW654" s="1" t="s">
        <v>63</v>
      </c>
      <c r="AX654" s="1" t="s">
        <v>8660</v>
      </c>
      <c r="AY654" s="12">
        <f t="shared" si="40"/>
        <v>1.1637679741033846</v>
      </c>
      <c r="AZ654" s="12">
        <f t="shared" si="41"/>
        <v>0.21880345001785323</v>
      </c>
      <c r="BA654" s="12">
        <f t="shared" si="42"/>
        <v>0.68824288494828234</v>
      </c>
      <c r="BB654" s="12">
        <f t="shared" si="43"/>
        <v>0.16225826964574253</v>
      </c>
    </row>
    <row r="655" spans="1:54">
      <c r="A655" s="3" t="s">
        <v>50</v>
      </c>
      <c r="B655" s="1" t="s">
        <v>7465</v>
      </c>
      <c r="C655" s="3" t="s">
        <v>7466</v>
      </c>
      <c r="D655" s="1">
        <v>0</v>
      </c>
      <c r="E655" s="3">
        <v>1</v>
      </c>
      <c r="F655" s="3">
        <v>4</v>
      </c>
      <c r="G655" s="1">
        <v>1</v>
      </c>
      <c r="H655" s="1">
        <v>4834</v>
      </c>
      <c r="I655" s="1">
        <v>526.9</v>
      </c>
      <c r="J655" s="1">
        <v>6.28</v>
      </c>
      <c r="K655" s="1">
        <v>9.06</v>
      </c>
      <c r="L655" s="1" t="s">
        <v>7467</v>
      </c>
      <c r="M655" s="1" t="s">
        <v>322</v>
      </c>
      <c r="N655" s="1" t="s">
        <v>714</v>
      </c>
      <c r="O655" s="1" t="s">
        <v>7468</v>
      </c>
      <c r="P655" s="1" t="s">
        <v>7469</v>
      </c>
      <c r="Q655" s="1" t="s">
        <v>7470</v>
      </c>
      <c r="R655" s="3" t="s">
        <v>7471</v>
      </c>
      <c r="S655" s="1" t="s">
        <v>7472</v>
      </c>
      <c r="T655" s="1" t="s">
        <v>7473</v>
      </c>
      <c r="U655" s="1" t="s">
        <v>7474</v>
      </c>
      <c r="V655" s="5">
        <v>1.0680000000000001</v>
      </c>
      <c r="W655" s="5">
        <v>0.67026010222177002</v>
      </c>
      <c r="X655" s="1">
        <v>103.3</v>
      </c>
      <c r="Y655" s="1">
        <v>96.7</v>
      </c>
      <c r="Z655" s="3">
        <v>106.8</v>
      </c>
      <c r="AA655" s="3">
        <v>69</v>
      </c>
      <c r="AB655" s="3">
        <v>146.9</v>
      </c>
      <c r="AC655" s="3">
        <v>76.5</v>
      </c>
      <c r="AD655" s="3">
        <v>100</v>
      </c>
      <c r="AE655" s="3">
        <v>100.7</v>
      </c>
      <c r="AF655" s="7">
        <v>209042.296875</v>
      </c>
      <c r="AG655" s="7">
        <v>128623.109375</v>
      </c>
      <c r="AH655" s="7">
        <v>316865.25</v>
      </c>
      <c r="AI655" s="7">
        <v>142317.203125</v>
      </c>
      <c r="AJ655" s="7">
        <v>225231.765625</v>
      </c>
      <c r="AK655" s="7">
        <v>186516.03125</v>
      </c>
      <c r="AL655" s="8">
        <v>240528.83928151301</v>
      </c>
      <c r="AM655" s="8">
        <v>155270.87591142199</v>
      </c>
      <c r="AN655" s="8">
        <v>330811.76807341899</v>
      </c>
      <c r="AO655" s="8">
        <v>172310.69913920501</v>
      </c>
      <c r="AP655" s="8">
        <v>225231.765625</v>
      </c>
      <c r="AQ655" s="8">
        <v>226853.419128179</v>
      </c>
      <c r="AR655" s="1" t="s">
        <v>62</v>
      </c>
      <c r="AS655" s="1" t="s">
        <v>50</v>
      </c>
      <c r="AT655" s="1" t="s">
        <v>50</v>
      </c>
      <c r="AU655" s="1" t="s">
        <v>50</v>
      </c>
      <c r="AV655" s="1" t="s">
        <v>50</v>
      </c>
      <c r="AW655" s="1" t="s">
        <v>62</v>
      </c>
      <c r="AX655" s="1" t="s">
        <v>7475</v>
      </c>
      <c r="AY655" s="12">
        <f t="shared" si="40"/>
        <v>1.1637031921747694</v>
      </c>
      <c r="AZ655" s="12">
        <f t="shared" si="41"/>
        <v>0.21872313919077985</v>
      </c>
      <c r="BA655" s="12">
        <f t="shared" si="42"/>
        <v>0.56062214613257821</v>
      </c>
      <c r="BB655" s="12">
        <f t="shared" si="43"/>
        <v>0.25132975039805883</v>
      </c>
    </row>
    <row r="656" spans="1:54">
      <c r="A656" s="3" t="s">
        <v>50</v>
      </c>
      <c r="B656" s="1" t="s">
        <v>4943</v>
      </c>
      <c r="C656" s="3" t="s">
        <v>4944</v>
      </c>
      <c r="D656" s="1">
        <v>4</v>
      </c>
      <c r="E656" s="3">
        <v>3</v>
      </c>
      <c r="F656" s="3">
        <v>23</v>
      </c>
      <c r="G656" s="1">
        <v>3</v>
      </c>
      <c r="H656" s="1">
        <v>649</v>
      </c>
      <c r="I656" s="1">
        <v>73.400000000000006</v>
      </c>
      <c r="J656" s="1">
        <v>7.88</v>
      </c>
      <c r="K656" s="1">
        <v>58.85</v>
      </c>
      <c r="L656" s="1" t="s">
        <v>4945</v>
      </c>
      <c r="M656" s="1" t="s">
        <v>151</v>
      </c>
      <c r="N656" s="1" t="s">
        <v>69</v>
      </c>
      <c r="O656" s="1" t="s">
        <v>4946</v>
      </c>
      <c r="P656" s="1" t="s">
        <v>4947</v>
      </c>
      <c r="Q656" s="1" t="s">
        <v>4948</v>
      </c>
      <c r="R656" s="3" t="s">
        <v>4949</v>
      </c>
      <c r="S656" s="1" t="s">
        <v>4950</v>
      </c>
      <c r="T656" s="1" t="s">
        <v>55</v>
      </c>
      <c r="U656" s="1" t="s">
        <v>4951</v>
      </c>
      <c r="V656" s="5">
        <v>1.1859999999999999</v>
      </c>
      <c r="W656" s="5">
        <v>1.00273471714146E-2</v>
      </c>
      <c r="X656" s="1">
        <v>108.5</v>
      </c>
      <c r="Y656" s="1">
        <v>91.5</v>
      </c>
      <c r="Z656" s="3">
        <v>109.8</v>
      </c>
      <c r="AA656" s="3">
        <v>110.4</v>
      </c>
      <c r="AB656" s="3">
        <v>102.6</v>
      </c>
      <c r="AC656" s="3">
        <v>90.3</v>
      </c>
      <c r="AD656" s="3">
        <v>92.6</v>
      </c>
      <c r="AE656" s="3">
        <v>94.5</v>
      </c>
      <c r="AF656" s="7">
        <v>1087539.1953125</v>
      </c>
      <c r="AG656" s="7">
        <v>1042120.6484375</v>
      </c>
      <c r="AH656" s="7">
        <v>1119725.921875</v>
      </c>
      <c r="AI656" s="7">
        <v>849760.9140625</v>
      </c>
      <c r="AJ656" s="7">
        <v>1055208.484375</v>
      </c>
      <c r="AK656" s="7">
        <v>885423.640625</v>
      </c>
      <c r="AL656" s="8">
        <v>1251347.4269663501</v>
      </c>
      <c r="AM656" s="8">
        <v>1258024.2125581801</v>
      </c>
      <c r="AN656" s="8">
        <v>1169009.5773301399</v>
      </c>
      <c r="AO656" s="8">
        <v>1028848.89520119</v>
      </c>
      <c r="AP656" s="8">
        <v>1055208.484375</v>
      </c>
      <c r="AQ656" s="8">
        <v>1076912.1501597499</v>
      </c>
      <c r="AR656" s="1" t="s">
        <v>50</v>
      </c>
      <c r="AS656" s="1" t="s">
        <v>50</v>
      </c>
      <c r="AT656" s="1" t="s">
        <v>50</v>
      </c>
      <c r="AU656" s="1" t="s">
        <v>50</v>
      </c>
      <c r="AV656" s="1" t="s">
        <v>50</v>
      </c>
      <c r="AW656" s="1" t="s">
        <v>50</v>
      </c>
      <c r="AX656" s="1" t="s">
        <v>4952</v>
      </c>
      <c r="AY656" s="12">
        <f t="shared" si="40"/>
        <v>1.1636876541362784</v>
      </c>
      <c r="AZ656" s="12">
        <f t="shared" si="41"/>
        <v>0.21870387585895751</v>
      </c>
      <c r="BA656" s="12">
        <f t="shared" si="42"/>
        <v>5.6154248015338037E-3</v>
      </c>
      <c r="BB656" s="12">
        <f t="shared" si="43"/>
        <v>2.2506173841961741</v>
      </c>
    </row>
    <row r="657" spans="1:54">
      <c r="A657" s="3" t="s">
        <v>50</v>
      </c>
      <c r="B657" s="1" t="s">
        <v>11615</v>
      </c>
      <c r="C657" s="3" t="s">
        <v>11616</v>
      </c>
      <c r="D657" s="1">
        <v>8</v>
      </c>
      <c r="E657" s="3">
        <v>3</v>
      </c>
      <c r="F657" s="3">
        <v>22</v>
      </c>
      <c r="G657" s="1">
        <v>3</v>
      </c>
      <c r="H657" s="1">
        <v>450</v>
      </c>
      <c r="I657" s="1">
        <v>48.9</v>
      </c>
      <c r="J657" s="1">
        <v>6.09</v>
      </c>
      <c r="K657" s="1">
        <v>70.349999999999994</v>
      </c>
      <c r="L657" s="1" t="s">
        <v>574</v>
      </c>
      <c r="M657" s="1" t="s">
        <v>151</v>
      </c>
      <c r="N657" s="1" t="s">
        <v>69</v>
      </c>
      <c r="O657" s="1" t="s">
        <v>11617</v>
      </c>
      <c r="P657" s="1" t="s">
        <v>11618</v>
      </c>
      <c r="Q657" s="1" t="s">
        <v>11619</v>
      </c>
      <c r="R657" s="3" t="s">
        <v>11620</v>
      </c>
      <c r="S657" s="1" t="s">
        <v>11621</v>
      </c>
      <c r="T657" s="1" t="s">
        <v>963</v>
      </c>
      <c r="U657" s="1" t="s">
        <v>55</v>
      </c>
      <c r="V657" s="5">
        <v>0.93700000000000006</v>
      </c>
      <c r="W657" s="5">
        <v>0.61648176280077005</v>
      </c>
      <c r="X657" s="1">
        <v>96.8</v>
      </c>
      <c r="Y657" s="1">
        <v>103.2</v>
      </c>
      <c r="Z657" s="3">
        <v>88.4</v>
      </c>
      <c r="AA657" s="3">
        <v>151.9</v>
      </c>
      <c r="AB657" s="3">
        <v>82.4</v>
      </c>
      <c r="AC657" s="3">
        <v>94.3</v>
      </c>
      <c r="AD657" s="3">
        <v>121.4</v>
      </c>
      <c r="AE657" s="3">
        <v>61.6</v>
      </c>
      <c r="AF657" s="7">
        <v>210766.03125</v>
      </c>
      <c r="AG657" s="7">
        <v>486889.7734375</v>
      </c>
      <c r="AH657" s="7">
        <v>242357.359375</v>
      </c>
      <c r="AI657" s="7">
        <v>290303.82421875</v>
      </c>
      <c r="AJ657" s="7">
        <v>451002.8046875</v>
      </c>
      <c r="AK657" s="7">
        <v>174806.1875</v>
      </c>
      <c r="AL657" s="8">
        <v>342138.979633882</v>
      </c>
      <c r="AM657" s="8">
        <v>587762.19888716401</v>
      </c>
      <c r="AN657" s="8">
        <v>318858.86295517499</v>
      </c>
      <c r="AO657" s="8">
        <v>365112.147403032</v>
      </c>
      <c r="AP657" s="8">
        <v>469732.16759168601</v>
      </c>
      <c r="AQ657" s="8">
        <v>238428.37977726999</v>
      </c>
      <c r="AR657" s="1" t="s">
        <v>50</v>
      </c>
      <c r="AS657" s="1" t="s">
        <v>50</v>
      </c>
      <c r="AT657" s="1" t="s">
        <v>50</v>
      </c>
      <c r="AU657" s="1" t="s">
        <v>50</v>
      </c>
      <c r="AV657" s="1" t="s">
        <v>50</v>
      </c>
      <c r="AW657" s="1" t="s">
        <v>50</v>
      </c>
      <c r="AX657" s="1" t="s">
        <v>11622</v>
      </c>
      <c r="AY657" s="12">
        <f t="shared" si="40"/>
        <v>1.1635067653906117</v>
      </c>
      <c r="AZ657" s="12">
        <f t="shared" si="41"/>
        <v>0.21847959954180773</v>
      </c>
      <c r="BA657" s="12">
        <f t="shared" si="42"/>
        <v>0.61981795674635753</v>
      </c>
      <c r="BB657" s="12">
        <f t="shared" si="43"/>
        <v>0.2077358459688082</v>
      </c>
    </row>
    <row r="658" spans="1:54">
      <c r="A658" s="3" t="s">
        <v>50</v>
      </c>
      <c r="B658" s="1" t="s">
        <v>9937</v>
      </c>
      <c r="C658" s="3" t="s">
        <v>9938</v>
      </c>
      <c r="D658" s="1">
        <v>6</v>
      </c>
      <c r="E658" s="3">
        <v>2</v>
      </c>
      <c r="F658" s="3">
        <v>8</v>
      </c>
      <c r="G658" s="1">
        <v>2</v>
      </c>
      <c r="H658" s="1">
        <v>419</v>
      </c>
      <c r="I658" s="1">
        <v>45.8</v>
      </c>
      <c r="J658" s="1">
        <v>6.6</v>
      </c>
      <c r="K658" s="1">
        <v>13.42</v>
      </c>
      <c r="L658" s="1" t="s">
        <v>1745</v>
      </c>
      <c r="M658" s="1" t="s">
        <v>151</v>
      </c>
      <c r="N658" s="1" t="s">
        <v>55</v>
      </c>
      <c r="O658" s="1" t="s">
        <v>9939</v>
      </c>
      <c r="P658" s="1" t="s">
        <v>9940</v>
      </c>
      <c r="Q658" s="1" t="s">
        <v>9941</v>
      </c>
      <c r="R658" s="3" t="s">
        <v>9942</v>
      </c>
      <c r="S658" s="1" t="s">
        <v>9943</v>
      </c>
      <c r="T658" s="1" t="s">
        <v>55</v>
      </c>
      <c r="U658" s="1" t="s">
        <v>9944</v>
      </c>
      <c r="V658" s="5">
        <v>0.98799999999999999</v>
      </c>
      <c r="W658" s="5">
        <v>0.67307810420946601</v>
      </c>
      <c r="X658" s="1">
        <v>99.4</v>
      </c>
      <c r="Y658" s="1">
        <v>100.6</v>
      </c>
      <c r="Z658" s="3">
        <v>79.7</v>
      </c>
      <c r="AA658" s="3">
        <v>158.6</v>
      </c>
      <c r="AB658" s="3">
        <v>84.3</v>
      </c>
      <c r="AC658" s="3">
        <v>119.2</v>
      </c>
      <c r="AD658" s="3">
        <v>72.8</v>
      </c>
      <c r="AE658" s="3">
        <v>85.3</v>
      </c>
      <c r="AF658" s="7">
        <v>239699.9375</v>
      </c>
      <c r="AG658" s="7">
        <v>520846.61328125</v>
      </c>
      <c r="AH658" s="7">
        <v>320209.796875</v>
      </c>
      <c r="AI658" s="7">
        <v>390136.8046875</v>
      </c>
      <c r="AJ658" s="7">
        <v>288613.390625</v>
      </c>
      <c r="AK658" s="7">
        <v>278058.4375</v>
      </c>
      <c r="AL658" s="8">
        <v>315770.25414238201</v>
      </c>
      <c r="AM658" s="8">
        <v>628754.11932310194</v>
      </c>
      <c r="AN658" s="8">
        <v>334303.521950258</v>
      </c>
      <c r="AO658" s="8">
        <v>472358.53501557198</v>
      </c>
      <c r="AP658" s="8">
        <v>288613.390625</v>
      </c>
      <c r="AQ658" s="8">
        <v>338193.48847159301</v>
      </c>
      <c r="AR658" s="1" t="s">
        <v>50</v>
      </c>
      <c r="AS658" s="1" t="s">
        <v>50</v>
      </c>
      <c r="AT658" s="1" t="s">
        <v>50</v>
      </c>
      <c r="AU658" s="1" t="s">
        <v>50</v>
      </c>
      <c r="AV658" s="1" t="s">
        <v>50</v>
      </c>
      <c r="AW658" s="1" t="s">
        <v>50</v>
      </c>
      <c r="AX658" s="1" t="s">
        <v>9945</v>
      </c>
      <c r="AY658" s="12">
        <f t="shared" si="40"/>
        <v>1.1634535430217268</v>
      </c>
      <c r="AZ658" s="12">
        <f t="shared" si="41"/>
        <v>0.21841360473528654</v>
      </c>
      <c r="BA658" s="12">
        <f t="shared" si="42"/>
        <v>0.63084639222339678</v>
      </c>
      <c r="BB658" s="12">
        <f t="shared" si="43"/>
        <v>0.20007637630418101</v>
      </c>
    </row>
    <row r="659" spans="1:54">
      <c r="A659" s="3" t="s">
        <v>50</v>
      </c>
      <c r="B659" s="1" t="s">
        <v>4756</v>
      </c>
      <c r="C659" s="3" t="s">
        <v>4757</v>
      </c>
      <c r="D659" s="1">
        <v>3</v>
      </c>
      <c r="E659" s="3">
        <v>2</v>
      </c>
      <c r="F659" s="3">
        <v>3</v>
      </c>
      <c r="G659" s="1">
        <v>2</v>
      </c>
      <c r="H659" s="1">
        <v>740</v>
      </c>
      <c r="I659" s="1">
        <v>81.3</v>
      </c>
      <c r="J659" s="1">
        <v>4.87</v>
      </c>
      <c r="K659" s="1">
        <v>3.67</v>
      </c>
      <c r="L659" s="1" t="s">
        <v>4758</v>
      </c>
      <c r="M659" s="1" t="s">
        <v>127</v>
      </c>
      <c r="N659" s="1" t="s">
        <v>714</v>
      </c>
      <c r="O659" s="1" t="s">
        <v>4759</v>
      </c>
      <c r="P659" s="1" t="s">
        <v>4760</v>
      </c>
      <c r="Q659" s="1" t="s">
        <v>4761</v>
      </c>
      <c r="R659" s="3" t="s">
        <v>4762</v>
      </c>
      <c r="S659" s="1" t="s">
        <v>4763</v>
      </c>
      <c r="T659" s="1" t="s">
        <v>4764</v>
      </c>
      <c r="U659" s="1" t="s">
        <v>4765</v>
      </c>
      <c r="V659" s="5">
        <v>1.1970000000000001</v>
      </c>
      <c r="W659" s="5">
        <v>0.87692441826107403</v>
      </c>
      <c r="X659" s="1">
        <v>109</v>
      </c>
      <c r="Y659" s="1">
        <v>91</v>
      </c>
      <c r="Z659" s="3">
        <v>178.3</v>
      </c>
      <c r="AA659" s="3">
        <v>116.9</v>
      </c>
      <c r="AB659" s="3">
        <v>27.4</v>
      </c>
      <c r="AC659" s="3">
        <v>76.8</v>
      </c>
      <c r="AD659" s="3">
        <v>97.7</v>
      </c>
      <c r="AE659" s="3">
        <v>102.8</v>
      </c>
      <c r="AF659" s="7">
        <v>225395.283203125</v>
      </c>
      <c r="AG659" s="7">
        <v>108349.1875</v>
      </c>
      <c r="AH659" s="7">
        <v>8582.5263671875</v>
      </c>
      <c r="AI659" s="7">
        <v>82469.15625</v>
      </c>
      <c r="AJ659" s="7">
        <v>142118.166015625</v>
      </c>
      <c r="AK659" s="7">
        <v>85806.90625</v>
      </c>
      <c r="AL659" s="8">
        <v>259344.95869414299</v>
      </c>
      <c r="AM659" s="8">
        <v>170080.62369091899</v>
      </c>
      <c r="AN659" s="8">
        <v>39883.840656874701</v>
      </c>
      <c r="AO659" s="8">
        <v>111755.885118045</v>
      </c>
      <c r="AP659" s="8">
        <v>142118.166015625</v>
      </c>
      <c r="AQ659" s="8">
        <v>149571.23219610599</v>
      </c>
      <c r="AR659" s="1" t="s">
        <v>50</v>
      </c>
      <c r="AS659" s="1" t="s">
        <v>50</v>
      </c>
      <c r="AT659" s="1" t="s">
        <v>62</v>
      </c>
      <c r="AU659" s="1" t="s">
        <v>62</v>
      </c>
      <c r="AV659" s="1" t="s">
        <v>62</v>
      </c>
      <c r="AW659" s="1" t="s">
        <v>62</v>
      </c>
      <c r="AX659" s="1" t="s">
        <v>4766</v>
      </c>
      <c r="AY659" s="12">
        <f t="shared" ref="AY659:AY722" si="44">AVERAGE(AL659:AN659)/AVERAGE(AO659:AQ659)</f>
        <v>1.1632542067874998</v>
      </c>
      <c r="AZ659" s="12">
        <f t="shared" si="41"/>
        <v>0.21816640446072183</v>
      </c>
      <c r="BA659" s="12">
        <f t="shared" si="42"/>
        <v>0.75164825710064787</v>
      </c>
      <c r="BB659" s="12">
        <f t="shared" si="43"/>
        <v>0.12398534522964585</v>
      </c>
    </row>
    <row r="660" spans="1:54">
      <c r="A660" s="3" t="s">
        <v>50</v>
      </c>
      <c r="B660" s="1" t="s">
        <v>4221</v>
      </c>
      <c r="C660" s="3" t="s">
        <v>4222</v>
      </c>
      <c r="D660" s="1">
        <v>14</v>
      </c>
      <c r="E660" s="3">
        <v>1</v>
      </c>
      <c r="F660" s="3">
        <v>6</v>
      </c>
      <c r="G660" s="1">
        <v>1</v>
      </c>
      <c r="H660" s="1">
        <v>104</v>
      </c>
      <c r="I660" s="1">
        <v>11.4</v>
      </c>
      <c r="J660" s="1">
        <v>9.25</v>
      </c>
      <c r="K660" s="1">
        <v>25.98</v>
      </c>
      <c r="L660" s="1" t="s">
        <v>4223</v>
      </c>
      <c r="M660" s="1" t="s">
        <v>151</v>
      </c>
      <c r="N660" s="1" t="s">
        <v>55</v>
      </c>
      <c r="O660" s="1" t="s">
        <v>4224</v>
      </c>
      <c r="P660" s="1" t="s">
        <v>4225</v>
      </c>
      <c r="Q660" s="1" t="s">
        <v>4226</v>
      </c>
      <c r="R660" s="3" t="s">
        <v>4227</v>
      </c>
      <c r="S660" s="1" t="s">
        <v>4228</v>
      </c>
      <c r="T660" s="1" t="s">
        <v>55</v>
      </c>
      <c r="U660" s="1" t="s">
        <v>55</v>
      </c>
      <c r="V660" s="5">
        <v>1.228</v>
      </c>
      <c r="W660" s="5">
        <v>0.14685234413074399</v>
      </c>
      <c r="X660" s="1">
        <v>110.2</v>
      </c>
      <c r="Y660" s="1">
        <v>89.8</v>
      </c>
      <c r="Z660" s="3">
        <v>111.3</v>
      </c>
      <c r="AA660" s="3">
        <v>113.7</v>
      </c>
      <c r="AB660" s="3">
        <v>97.7</v>
      </c>
      <c r="AC660" s="3">
        <v>82.4</v>
      </c>
      <c r="AD660" s="3">
        <v>104.3</v>
      </c>
      <c r="AE660" s="3">
        <v>90.6</v>
      </c>
      <c r="AF660" s="7">
        <v>252054.3125</v>
      </c>
      <c r="AG660" s="7">
        <v>245449.953125</v>
      </c>
      <c r="AH660" s="7">
        <v>243860.515625</v>
      </c>
      <c r="AI660" s="7">
        <v>177475.34375</v>
      </c>
      <c r="AJ660" s="7">
        <v>271797.96875</v>
      </c>
      <c r="AK660" s="7">
        <v>194256.515625</v>
      </c>
      <c r="AL660" s="8">
        <v>290019.44643660903</v>
      </c>
      <c r="AM660" s="8">
        <v>296301.569751537</v>
      </c>
      <c r="AN660" s="8">
        <v>254593.80079450799</v>
      </c>
      <c r="AO660" s="8">
        <v>214878.453834379</v>
      </c>
      <c r="AP660" s="8">
        <v>271797.96875</v>
      </c>
      <c r="AQ660" s="8">
        <v>236267.92003948899</v>
      </c>
      <c r="AR660" s="1" t="s">
        <v>50</v>
      </c>
      <c r="AS660" s="1" t="s">
        <v>50</v>
      </c>
      <c r="AT660" s="1" t="s">
        <v>50</v>
      </c>
      <c r="AU660" s="1" t="s">
        <v>50</v>
      </c>
      <c r="AV660" s="1" t="s">
        <v>50</v>
      </c>
      <c r="AW660" s="1" t="s">
        <v>50</v>
      </c>
      <c r="AX660" s="1" t="s">
        <v>4229</v>
      </c>
      <c r="AY660" s="12">
        <f t="shared" si="44"/>
        <v>1.1631805761569718</v>
      </c>
      <c r="AZ660" s="12">
        <f t="shared" si="41"/>
        <v>0.21807508314251037</v>
      </c>
      <c r="BA660" s="12">
        <f t="shared" si="42"/>
        <v>0.1354547171131949</v>
      </c>
      <c r="BB660" s="12">
        <f t="shared" si="43"/>
        <v>0.86820586637418806</v>
      </c>
    </row>
    <row r="661" spans="1:54">
      <c r="A661" s="3" t="s">
        <v>50</v>
      </c>
      <c r="B661" s="1" t="s">
        <v>3797</v>
      </c>
      <c r="C661" s="3" t="s">
        <v>3798</v>
      </c>
      <c r="D661" s="1">
        <v>1</v>
      </c>
      <c r="E661" s="3">
        <v>1</v>
      </c>
      <c r="F661" s="3">
        <v>5</v>
      </c>
      <c r="G661" s="1">
        <v>1</v>
      </c>
      <c r="H661" s="1">
        <v>1151</v>
      </c>
      <c r="I661" s="1">
        <v>127.5</v>
      </c>
      <c r="J661" s="1">
        <v>7.28</v>
      </c>
      <c r="K661" s="1">
        <v>14.86</v>
      </c>
      <c r="L661" s="1" t="s">
        <v>106</v>
      </c>
      <c r="M661" s="1" t="s">
        <v>363</v>
      </c>
      <c r="N661" s="1" t="s">
        <v>323</v>
      </c>
      <c r="O661" s="1" t="s">
        <v>3799</v>
      </c>
      <c r="P661" s="1" t="s">
        <v>3800</v>
      </c>
      <c r="Q661" s="1" t="s">
        <v>3801</v>
      </c>
      <c r="R661" s="3" t="s">
        <v>3802</v>
      </c>
      <c r="S661" s="1" t="s">
        <v>3803</v>
      </c>
      <c r="T661" s="1" t="s">
        <v>55</v>
      </c>
      <c r="U661" s="1" t="s">
        <v>55</v>
      </c>
      <c r="V661" s="5">
        <v>1.2569999999999999</v>
      </c>
      <c r="W661" s="5">
        <v>0.61084174819636905</v>
      </c>
      <c r="X661" s="1">
        <v>111.4</v>
      </c>
      <c r="Y661" s="1">
        <v>88.6</v>
      </c>
      <c r="Z661" s="3">
        <v>108.3</v>
      </c>
      <c r="AA661" s="3">
        <v>143.5</v>
      </c>
      <c r="AB661" s="3">
        <v>70.599999999999994</v>
      </c>
      <c r="AC661" s="3">
        <v>150.9</v>
      </c>
      <c r="AD661" s="3">
        <v>40.5</v>
      </c>
      <c r="AE661" s="3">
        <v>86.2</v>
      </c>
      <c r="AF661" s="7">
        <v>54705.638671875</v>
      </c>
      <c r="AG661" s="7">
        <v>69068.2578125</v>
      </c>
      <c r="AH661" s="7">
        <v>39318.6015625</v>
      </c>
      <c r="AI661" s="7">
        <v>72428.646484375</v>
      </c>
      <c r="AJ661" s="7">
        <v>23554.537109375</v>
      </c>
      <c r="AK661" s="7" t="s">
        <v>55</v>
      </c>
      <c r="AL661" s="8">
        <v>62945.556801684703</v>
      </c>
      <c r="AM661" s="8">
        <v>83377.621178136396</v>
      </c>
      <c r="AN661" s="8">
        <v>41049.171851646497</v>
      </c>
      <c r="AO661" s="8">
        <v>87693.057756814902</v>
      </c>
      <c r="AP661" s="8">
        <v>23554.537109375</v>
      </c>
      <c r="AQ661" s="8">
        <v>50087.148655203302</v>
      </c>
      <c r="AR661" s="1" t="s">
        <v>50</v>
      </c>
      <c r="AS661" s="1" t="s">
        <v>50</v>
      </c>
      <c r="AT661" s="1" t="s">
        <v>62</v>
      </c>
      <c r="AU661" s="1" t="s">
        <v>62</v>
      </c>
      <c r="AV661" s="1" t="s">
        <v>50</v>
      </c>
      <c r="AW661" s="1" t="s">
        <v>63</v>
      </c>
      <c r="AX661" s="1" t="s">
        <v>3804</v>
      </c>
      <c r="AY661" s="12">
        <f t="shared" si="44"/>
        <v>1.1613887110845518</v>
      </c>
      <c r="AZ661" s="12">
        <f t="shared" si="41"/>
        <v>0.21585091595581651</v>
      </c>
      <c r="BA661" s="12">
        <f t="shared" si="42"/>
        <v>0.71650161447302096</v>
      </c>
      <c r="BB661" s="12">
        <f t="shared" si="43"/>
        <v>0.14478282668194134</v>
      </c>
    </row>
    <row r="662" spans="1:54">
      <c r="A662" s="3" t="s">
        <v>50</v>
      </c>
      <c r="B662" s="1" t="s">
        <v>20584</v>
      </c>
      <c r="C662" s="3" t="s">
        <v>20585</v>
      </c>
      <c r="D662" s="1">
        <v>8</v>
      </c>
      <c r="E662" s="3">
        <v>3</v>
      </c>
      <c r="F662" s="3">
        <v>61</v>
      </c>
      <c r="G662" s="1">
        <v>3</v>
      </c>
      <c r="H662" s="1">
        <v>473</v>
      </c>
      <c r="I662" s="1">
        <v>50.6</v>
      </c>
      <c r="J662" s="1">
        <v>6.76</v>
      </c>
      <c r="K662" s="1">
        <v>286.79000000000002</v>
      </c>
      <c r="L662" s="1" t="s">
        <v>574</v>
      </c>
      <c r="M662" s="1" t="s">
        <v>68</v>
      </c>
      <c r="N662" s="1" t="s">
        <v>69</v>
      </c>
      <c r="O662" s="1" t="s">
        <v>2770</v>
      </c>
      <c r="P662" s="1" t="s">
        <v>20586</v>
      </c>
      <c r="Q662" s="1" t="s">
        <v>20587</v>
      </c>
      <c r="R662" s="3" t="s">
        <v>20588</v>
      </c>
      <c r="S662" s="1" t="s">
        <v>20589</v>
      </c>
      <c r="T662" s="1" t="s">
        <v>55</v>
      </c>
      <c r="U662" s="1" t="s">
        <v>55</v>
      </c>
      <c r="V662" s="5">
        <v>0.52600000000000002</v>
      </c>
      <c r="W662" s="5">
        <v>0.768951060630651</v>
      </c>
      <c r="X662" s="1">
        <v>69</v>
      </c>
      <c r="Y662" s="1">
        <v>131</v>
      </c>
      <c r="Z662" s="3">
        <v>47.9</v>
      </c>
      <c r="AA662" s="3">
        <v>221.1</v>
      </c>
      <c r="AB662" s="3">
        <v>53.3</v>
      </c>
      <c r="AC662" s="3">
        <v>101.3</v>
      </c>
      <c r="AD662" s="3">
        <v>161.4</v>
      </c>
      <c r="AE662" s="3">
        <v>15</v>
      </c>
      <c r="AF662" s="7">
        <v>482962.423828125</v>
      </c>
      <c r="AG662" s="7">
        <v>2314539.0839843801</v>
      </c>
      <c r="AH662" s="7">
        <v>645196.560546875</v>
      </c>
      <c r="AI662" s="7">
        <v>1013402.19287109</v>
      </c>
      <c r="AJ662" s="7">
        <v>2040547.2509765599</v>
      </c>
      <c r="AK662" s="7">
        <v>155445.611328125</v>
      </c>
      <c r="AL662" s="8">
        <v>605860.87122928596</v>
      </c>
      <c r="AM662" s="8">
        <v>2794058.6465974902</v>
      </c>
      <c r="AN662" s="8">
        <v>673594.26427921804</v>
      </c>
      <c r="AO662" s="8">
        <v>1280216.94240654</v>
      </c>
      <c r="AP662" s="8">
        <v>2040547.2509765599</v>
      </c>
      <c r="AQ662" s="8">
        <v>189063.47182022801</v>
      </c>
      <c r="AR662" s="1" t="s">
        <v>50</v>
      </c>
      <c r="AS662" s="1" t="s">
        <v>50</v>
      </c>
      <c r="AT662" s="1" t="s">
        <v>50</v>
      </c>
      <c r="AU662" s="1" t="s">
        <v>50</v>
      </c>
      <c r="AV662" s="1" t="s">
        <v>50</v>
      </c>
      <c r="AW662" s="1" t="s">
        <v>50</v>
      </c>
      <c r="AX662" s="1" t="s">
        <v>20590</v>
      </c>
      <c r="AY662" s="12">
        <f t="shared" si="44"/>
        <v>1.1606022205850985</v>
      </c>
      <c r="AZ662" s="12">
        <f t="shared" si="41"/>
        <v>0.21487359432102107</v>
      </c>
      <c r="BA662" s="12">
        <f t="shared" si="42"/>
        <v>0.84433199884543608</v>
      </c>
      <c r="BB662" s="12">
        <f t="shared" si="43"/>
        <v>7.3486751341891351E-2</v>
      </c>
    </row>
    <row r="663" spans="1:54">
      <c r="A663" s="3" t="s">
        <v>50</v>
      </c>
      <c r="B663" s="1" t="s">
        <v>21443</v>
      </c>
      <c r="C663" s="3" t="s">
        <v>21444</v>
      </c>
      <c r="D663" s="1">
        <v>9</v>
      </c>
      <c r="E663" s="3">
        <v>1</v>
      </c>
      <c r="F663" s="3">
        <v>7</v>
      </c>
      <c r="G663" s="1">
        <v>1</v>
      </c>
      <c r="H663" s="1">
        <v>285</v>
      </c>
      <c r="I663" s="1">
        <v>32.700000000000003</v>
      </c>
      <c r="J663" s="1">
        <v>5.83</v>
      </c>
      <c r="K663" s="1">
        <v>35.93</v>
      </c>
      <c r="L663" s="1" t="s">
        <v>1053</v>
      </c>
      <c r="M663" s="1" t="s">
        <v>1802</v>
      </c>
      <c r="N663" s="1" t="s">
        <v>108</v>
      </c>
      <c r="O663" s="1" t="s">
        <v>21445</v>
      </c>
      <c r="P663" s="1" t="s">
        <v>21446</v>
      </c>
      <c r="Q663" s="1" t="s">
        <v>21447</v>
      </c>
      <c r="R663" s="3" t="s">
        <v>21448</v>
      </c>
      <c r="S663" s="1" t="s">
        <v>21449</v>
      </c>
      <c r="T663" s="1" t="s">
        <v>55</v>
      </c>
      <c r="U663" s="1" t="s">
        <v>55</v>
      </c>
      <c r="V663" s="5">
        <v>0.27300000000000002</v>
      </c>
      <c r="W663" s="5">
        <v>0.79920812749938397</v>
      </c>
      <c r="X663" s="1">
        <v>42.9</v>
      </c>
      <c r="Y663" s="1">
        <v>157.1</v>
      </c>
      <c r="Z663" s="3">
        <v>31.7</v>
      </c>
      <c r="AA663" s="3">
        <v>267.3</v>
      </c>
      <c r="AB663" s="3">
        <v>23.2</v>
      </c>
      <c r="AC663" s="3">
        <v>134.9</v>
      </c>
      <c r="AD663" s="3">
        <v>116.1</v>
      </c>
      <c r="AE663" s="3">
        <v>26.9</v>
      </c>
      <c r="AF663" s="7" t="s">
        <v>55</v>
      </c>
      <c r="AG663" s="7">
        <v>461212.65625</v>
      </c>
      <c r="AH663" s="7" t="s">
        <v>55</v>
      </c>
      <c r="AI663" s="7">
        <v>222265.59375</v>
      </c>
      <c r="AJ663" s="7">
        <v>189544.265625</v>
      </c>
      <c r="AK663" s="7" t="s">
        <v>55</v>
      </c>
      <c r="AL663" s="8">
        <v>66115.123533035905</v>
      </c>
      <c r="AM663" s="8">
        <v>556765.37027715496</v>
      </c>
      <c r="AN663" s="8">
        <v>48314.664585300299</v>
      </c>
      <c r="AO663" s="8">
        <v>280922.45652735903</v>
      </c>
      <c r="AP663" s="8">
        <v>241770.89410694601</v>
      </c>
      <c r="AQ663" s="8">
        <v>56036.9726985042</v>
      </c>
      <c r="AR663" s="1" t="s">
        <v>50</v>
      </c>
      <c r="AS663" s="1" t="s">
        <v>50</v>
      </c>
      <c r="AT663" s="1" t="s">
        <v>50</v>
      </c>
      <c r="AU663" s="1" t="s">
        <v>50</v>
      </c>
      <c r="AV663" s="1" t="s">
        <v>50</v>
      </c>
      <c r="AW663" s="1" t="s">
        <v>63</v>
      </c>
      <c r="AX663" s="1" t="s">
        <v>16199</v>
      </c>
      <c r="AY663" s="12">
        <f t="shared" si="44"/>
        <v>1.1597718856862254</v>
      </c>
      <c r="AZ663" s="12">
        <f t="shared" si="41"/>
        <v>0.21384107108368944</v>
      </c>
      <c r="BA663" s="12">
        <f t="shared" si="42"/>
        <v>0.87267604356773076</v>
      </c>
      <c r="BB663" s="12">
        <f t="shared" si="43"/>
        <v>5.9146945987151422E-2</v>
      </c>
    </row>
    <row r="664" spans="1:54">
      <c r="A664" s="3" t="s">
        <v>50</v>
      </c>
      <c r="B664" s="1" t="s">
        <v>3625</v>
      </c>
      <c r="C664" s="3" t="s">
        <v>3626</v>
      </c>
      <c r="D664" s="1">
        <v>7</v>
      </c>
      <c r="E664" s="3">
        <v>3</v>
      </c>
      <c r="F664" s="3">
        <v>12</v>
      </c>
      <c r="G664" s="1">
        <v>3</v>
      </c>
      <c r="H664" s="1">
        <v>689</v>
      </c>
      <c r="I664" s="1">
        <v>77.099999999999994</v>
      </c>
      <c r="J664" s="1">
        <v>9.14</v>
      </c>
      <c r="K664" s="1">
        <v>33.130000000000003</v>
      </c>
      <c r="L664" s="1" t="s">
        <v>574</v>
      </c>
      <c r="M664" s="1" t="s">
        <v>3627</v>
      </c>
      <c r="N664" s="1" t="s">
        <v>55</v>
      </c>
      <c r="O664" s="1" t="s">
        <v>3628</v>
      </c>
      <c r="P664" s="1" t="s">
        <v>3629</v>
      </c>
      <c r="Q664" s="1" t="s">
        <v>3630</v>
      </c>
      <c r="R664" s="3" t="s">
        <v>3631</v>
      </c>
      <c r="S664" s="1" t="s">
        <v>3632</v>
      </c>
      <c r="T664" s="1" t="s">
        <v>55</v>
      </c>
      <c r="U664" s="1" t="s">
        <v>55</v>
      </c>
      <c r="V664" s="5">
        <v>1.2709999999999999</v>
      </c>
      <c r="W664" s="5">
        <v>0.26369308371486599</v>
      </c>
      <c r="X664" s="1">
        <v>111.9</v>
      </c>
      <c r="Y664" s="1">
        <v>88.1</v>
      </c>
      <c r="Z664" s="3">
        <v>115</v>
      </c>
      <c r="AA664" s="3">
        <v>90.9</v>
      </c>
      <c r="AB664" s="3">
        <v>116.2</v>
      </c>
      <c r="AC664" s="3">
        <v>90.5</v>
      </c>
      <c r="AD664" s="3">
        <v>80.599999999999994</v>
      </c>
      <c r="AE664" s="3">
        <v>106.7</v>
      </c>
      <c r="AF664" s="7">
        <v>4323270.5625</v>
      </c>
      <c r="AG664" s="7">
        <v>3257293.3125</v>
      </c>
      <c r="AH664" s="7">
        <v>4812050.8125</v>
      </c>
      <c r="AI664" s="7">
        <v>3232222.53125</v>
      </c>
      <c r="AJ664" s="7">
        <v>3485640.65625</v>
      </c>
      <c r="AK664" s="7">
        <v>3794712.3125</v>
      </c>
      <c r="AL664" s="8">
        <v>4974453.8107513497</v>
      </c>
      <c r="AM664" s="8">
        <v>3932129.9896252798</v>
      </c>
      <c r="AN664" s="8">
        <v>5023848.5834033797</v>
      </c>
      <c r="AO664" s="8">
        <v>3913416.7332111001</v>
      </c>
      <c r="AP664" s="8">
        <v>3485640.65625</v>
      </c>
      <c r="AQ664" s="8">
        <v>4615385.9104184899</v>
      </c>
      <c r="AR664" s="1" t="s">
        <v>50</v>
      </c>
      <c r="AS664" s="1" t="s">
        <v>50</v>
      </c>
      <c r="AT664" s="1" t="s">
        <v>50</v>
      </c>
      <c r="AU664" s="1" t="s">
        <v>50</v>
      </c>
      <c r="AV664" s="1" t="s">
        <v>50</v>
      </c>
      <c r="AW664" s="1" t="s">
        <v>50</v>
      </c>
      <c r="AX664" s="1" t="s">
        <v>3633</v>
      </c>
      <c r="AY664" s="12">
        <f t="shared" si="44"/>
        <v>1.1594738129830469</v>
      </c>
      <c r="AZ664" s="12">
        <f t="shared" si="41"/>
        <v>0.21347023670998386</v>
      </c>
      <c r="BA664" s="12">
        <f t="shared" si="42"/>
        <v>0.25821219315643745</v>
      </c>
      <c r="BB664" s="12">
        <f t="shared" si="43"/>
        <v>0.58802325356639529</v>
      </c>
    </row>
    <row r="665" spans="1:54">
      <c r="A665" s="3" t="s">
        <v>50</v>
      </c>
      <c r="B665" s="1" t="s">
        <v>7991</v>
      </c>
      <c r="C665" s="3" t="s">
        <v>7992</v>
      </c>
      <c r="D665" s="1">
        <v>1</v>
      </c>
      <c r="E665" s="3">
        <v>1</v>
      </c>
      <c r="F665" s="3">
        <v>7</v>
      </c>
      <c r="G665" s="1">
        <v>1</v>
      </c>
      <c r="H665" s="1">
        <v>1150</v>
      </c>
      <c r="I665" s="1">
        <v>132.69999999999999</v>
      </c>
      <c r="J665" s="1">
        <v>5.76</v>
      </c>
      <c r="K665" s="1">
        <v>19.86</v>
      </c>
      <c r="L665" s="1" t="s">
        <v>651</v>
      </c>
      <c r="M665" s="1" t="s">
        <v>151</v>
      </c>
      <c r="N665" s="1" t="s">
        <v>69</v>
      </c>
      <c r="O665" s="1" t="s">
        <v>7993</v>
      </c>
      <c r="P665" s="1" t="s">
        <v>7994</v>
      </c>
      <c r="Q665" s="1" t="s">
        <v>7995</v>
      </c>
      <c r="R665" s="3" t="s">
        <v>7996</v>
      </c>
      <c r="S665" s="1" t="s">
        <v>7997</v>
      </c>
      <c r="T665" s="1" t="s">
        <v>238</v>
      </c>
      <c r="U665" s="1" t="s">
        <v>55</v>
      </c>
      <c r="V665" s="5">
        <v>1.05</v>
      </c>
      <c r="W665" s="5">
        <v>0.35905372115387701</v>
      </c>
      <c r="X665" s="1">
        <v>102.5</v>
      </c>
      <c r="Y665" s="1">
        <v>97.5</v>
      </c>
      <c r="Z665" s="3">
        <v>92.8</v>
      </c>
      <c r="AA665" s="3">
        <v>103.6</v>
      </c>
      <c r="AB665" s="3">
        <v>125.7</v>
      </c>
      <c r="AC665" s="3">
        <v>72.8</v>
      </c>
      <c r="AD665" s="3">
        <v>106.5</v>
      </c>
      <c r="AE665" s="3">
        <v>98.6</v>
      </c>
      <c r="AF665" s="7">
        <v>123257.80078125</v>
      </c>
      <c r="AG665" s="7">
        <v>131069.109375</v>
      </c>
      <c r="AH665" s="7">
        <v>184007.025390625</v>
      </c>
      <c r="AI665" s="7">
        <v>91820.087890625</v>
      </c>
      <c r="AJ665" s="7">
        <v>162747.8515625</v>
      </c>
      <c r="AK665" s="7">
        <v>123861.603515625</v>
      </c>
      <c r="AL665" s="8">
        <v>141823.23959076099</v>
      </c>
      <c r="AM665" s="8">
        <v>158223.63116920399</v>
      </c>
      <c r="AN665" s="8">
        <v>192105.91697071001</v>
      </c>
      <c r="AO665" s="8">
        <v>111171.265258498</v>
      </c>
      <c r="AP665" s="8">
        <v>162747.8515625</v>
      </c>
      <c r="AQ665" s="8">
        <v>150648.86416415399</v>
      </c>
      <c r="AR665" s="1" t="s">
        <v>50</v>
      </c>
      <c r="AS665" s="1" t="s">
        <v>50</v>
      </c>
      <c r="AT665" s="1" t="s">
        <v>50</v>
      </c>
      <c r="AU665" s="1" t="s">
        <v>50</v>
      </c>
      <c r="AV665" s="1" t="s">
        <v>50</v>
      </c>
      <c r="AW665" s="1" t="s">
        <v>50</v>
      </c>
      <c r="AX665" s="1" t="s">
        <v>7998</v>
      </c>
      <c r="AY665" s="12">
        <f t="shared" si="44"/>
        <v>1.1591848885747382</v>
      </c>
      <c r="AZ665" s="12">
        <f t="shared" si="41"/>
        <v>0.21311069279527489</v>
      </c>
      <c r="BA665" s="12">
        <f t="shared" si="42"/>
        <v>0.35359379833651478</v>
      </c>
      <c r="BB665" s="12">
        <f t="shared" si="43"/>
        <v>0.45149536066080098</v>
      </c>
    </row>
    <row r="666" spans="1:54">
      <c r="A666" s="3" t="s">
        <v>50</v>
      </c>
      <c r="B666" s="1" t="s">
        <v>12516</v>
      </c>
      <c r="C666" s="3" t="s">
        <v>12517</v>
      </c>
      <c r="D666" s="1">
        <v>2</v>
      </c>
      <c r="E666" s="3">
        <v>2</v>
      </c>
      <c r="F666" s="3">
        <v>8</v>
      </c>
      <c r="G666" s="1">
        <v>2</v>
      </c>
      <c r="H666" s="1">
        <v>1127</v>
      </c>
      <c r="I666" s="1">
        <v>122.5</v>
      </c>
      <c r="J666" s="1">
        <v>6.67</v>
      </c>
      <c r="K666" s="1">
        <v>19.809999999999999</v>
      </c>
      <c r="L666" s="1" t="s">
        <v>1745</v>
      </c>
      <c r="M666" s="1" t="s">
        <v>68</v>
      </c>
      <c r="N666" s="1" t="s">
        <v>69</v>
      </c>
      <c r="O666" s="1" t="s">
        <v>12518</v>
      </c>
      <c r="P666" s="1" t="s">
        <v>12519</v>
      </c>
      <c r="Q666" s="1" t="s">
        <v>12520</v>
      </c>
      <c r="R666" s="3" t="s">
        <v>12521</v>
      </c>
      <c r="S666" s="1" t="s">
        <v>12522</v>
      </c>
      <c r="T666" s="1" t="s">
        <v>12523</v>
      </c>
      <c r="U666" s="1" t="s">
        <v>2618</v>
      </c>
      <c r="V666" s="5">
        <v>0.91100000000000003</v>
      </c>
      <c r="W666" s="5">
        <v>0.70115484214547796</v>
      </c>
      <c r="X666" s="1">
        <v>95.4</v>
      </c>
      <c r="Y666" s="1">
        <v>104.6</v>
      </c>
      <c r="Z666" s="3">
        <v>159</v>
      </c>
      <c r="AA666" s="3">
        <v>83.1</v>
      </c>
      <c r="AB666" s="3">
        <v>80</v>
      </c>
      <c r="AC666" s="3">
        <v>91.2</v>
      </c>
      <c r="AD666" s="3">
        <v>79.8</v>
      </c>
      <c r="AE666" s="3">
        <v>106.9</v>
      </c>
      <c r="AF666" s="7">
        <v>1763362.765625</v>
      </c>
      <c r="AG666" s="7">
        <v>878631.21875</v>
      </c>
      <c r="AH666" s="7">
        <v>978563.875</v>
      </c>
      <c r="AI666" s="7">
        <v>961354.6640625</v>
      </c>
      <c r="AJ666" s="7">
        <v>1018234.6640625</v>
      </c>
      <c r="AK666" s="7">
        <v>1122183.375</v>
      </c>
      <c r="AL666" s="8">
        <v>2028965.4562188501</v>
      </c>
      <c r="AM666" s="8">
        <v>1060663.5121895799</v>
      </c>
      <c r="AN666" s="8">
        <v>1021634.4192413799</v>
      </c>
      <c r="AO666" s="8">
        <v>1163961.14206833</v>
      </c>
      <c r="AP666" s="8">
        <v>1018234.6640625</v>
      </c>
      <c r="AQ666" s="8">
        <v>1364875.3611228799</v>
      </c>
      <c r="AR666" s="1" t="s">
        <v>50</v>
      </c>
      <c r="AS666" s="1" t="s">
        <v>50</v>
      </c>
      <c r="AT666" s="1" t="s">
        <v>50</v>
      </c>
      <c r="AU666" s="1" t="s">
        <v>50</v>
      </c>
      <c r="AV666" s="1" t="s">
        <v>50</v>
      </c>
      <c r="AW666" s="1" t="s">
        <v>50</v>
      </c>
      <c r="AX666" s="1" t="s">
        <v>12524</v>
      </c>
      <c r="AY666" s="12">
        <f t="shared" si="44"/>
        <v>1.1590586130903373</v>
      </c>
      <c r="AZ666" s="12">
        <f t="shared" si="41"/>
        <v>0.21295352465035794</v>
      </c>
      <c r="BA666" s="12">
        <f t="shared" si="42"/>
        <v>0.61409903906672136</v>
      </c>
      <c r="BB666" s="12">
        <f t="shared" si="43"/>
        <v>0.21176158219501298</v>
      </c>
    </row>
    <row r="667" spans="1:54">
      <c r="A667" s="3" t="s">
        <v>50</v>
      </c>
      <c r="B667" s="1" t="s">
        <v>5721</v>
      </c>
      <c r="C667" s="3" t="s">
        <v>5722</v>
      </c>
      <c r="D667" s="1">
        <v>3</v>
      </c>
      <c r="E667" s="3">
        <v>3</v>
      </c>
      <c r="F667" s="3">
        <v>13</v>
      </c>
      <c r="G667" s="1">
        <v>3</v>
      </c>
      <c r="H667" s="1">
        <v>1017</v>
      </c>
      <c r="I667" s="1">
        <v>111.8</v>
      </c>
      <c r="J667" s="1">
        <v>8.07</v>
      </c>
      <c r="K667" s="1">
        <v>31.36</v>
      </c>
      <c r="L667" s="1" t="s">
        <v>126</v>
      </c>
      <c r="M667" s="1" t="s">
        <v>151</v>
      </c>
      <c r="N667" s="1" t="s">
        <v>108</v>
      </c>
      <c r="O667" s="1" t="s">
        <v>5723</v>
      </c>
      <c r="P667" s="1" t="s">
        <v>5724</v>
      </c>
      <c r="Q667" s="1" t="s">
        <v>5725</v>
      </c>
      <c r="R667" s="3" t="s">
        <v>5726</v>
      </c>
      <c r="S667" s="1" t="s">
        <v>5727</v>
      </c>
      <c r="T667" s="1" t="s">
        <v>5728</v>
      </c>
      <c r="U667" s="1" t="s">
        <v>5729</v>
      </c>
      <c r="V667" s="5">
        <v>1.143</v>
      </c>
      <c r="W667" s="5">
        <v>6.3497193156535403E-2</v>
      </c>
      <c r="X667" s="1">
        <v>106.7</v>
      </c>
      <c r="Y667" s="1">
        <v>93.3</v>
      </c>
      <c r="Z667" s="3">
        <v>99.1</v>
      </c>
      <c r="AA667" s="3">
        <v>108.6</v>
      </c>
      <c r="AB667" s="3">
        <v>114.4</v>
      </c>
      <c r="AC667" s="3">
        <v>95</v>
      </c>
      <c r="AD667" s="3">
        <v>85.6</v>
      </c>
      <c r="AE667" s="3">
        <v>97.3</v>
      </c>
      <c r="AF667" s="7">
        <v>2738225.1640625</v>
      </c>
      <c r="AG667" s="7">
        <v>2861899.90625</v>
      </c>
      <c r="AH667" s="7">
        <v>3485069.40625</v>
      </c>
      <c r="AI667" s="7">
        <v>2495805.16796875</v>
      </c>
      <c r="AJ667" s="7">
        <v>2721699.203125</v>
      </c>
      <c r="AK667" s="7">
        <v>2545269.45703125</v>
      </c>
      <c r="AL667" s="8">
        <v>3150664.3882563901</v>
      </c>
      <c r="AM667" s="8">
        <v>3454820.1126027401</v>
      </c>
      <c r="AN667" s="8">
        <v>3638461.3716402901</v>
      </c>
      <c r="AO667" s="8">
        <v>3021798.6579613402</v>
      </c>
      <c r="AP667" s="8">
        <v>2721699.203125</v>
      </c>
      <c r="AQ667" s="8">
        <v>3095728.9572397699</v>
      </c>
      <c r="AR667" s="1" t="s">
        <v>50</v>
      </c>
      <c r="AS667" s="1" t="s">
        <v>50</v>
      </c>
      <c r="AT667" s="1" t="s">
        <v>50</v>
      </c>
      <c r="AU667" s="1" t="s">
        <v>50</v>
      </c>
      <c r="AV667" s="1" t="s">
        <v>50</v>
      </c>
      <c r="AW667" s="1" t="s">
        <v>50</v>
      </c>
      <c r="AX667" s="1" t="s">
        <v>5730</v>
      </c>
      <c r="AY667" s="12">
        <f t="shared" si="44"/>
        <v>1.1589187700513521</v>
      </c>
      <c r="AZ667" s="12">
        <f t="shared" si="41"/>
        <v>0.21277944973439125</v>
      </c>
      <c r="BA667" s="12">
        <f t="shared" si="42"/>
        <v>6.2274451078138462E-2</v>
      </c>
      <c r="BB667" s="12">
        <f t="shared" si="43"/>
        <v>1.2056900918891857</v>
      </c>
    </row>
    <row r="668" spans="1:54">
      <c r="A668" s="3" t="s">
        <v>50</v>
      </c>
      <c r="B668" s="1" t="s">
        <v>8196</v>
      </c>
      <c r="C668" s="3" t="s">
        <v>8197</v>
      </c>
      <c r="D668" s="1">
        <v>2</v>
      </c>
      <c r="E668" s="3">
        <v>1</v>
      </c>
      <c r="F668" s="3">
        <v>61</v>
      </c>
      <c r="G668" s="1">
        <v>1</v>
      </c>
      <c r="H668" s="1">
        <v>900</v>
      </c>
      <c r="I668" s="1">
        <v>99.7</v>
      </c>
      <c r="J668" s="1">
        <v>9.0399999999999991</v>
      </c>
      <c r="K668" s="1">
        <v>277.14999999999998</v>
      </c>
      <c r="L668" s="1" t="s">
        <v>1982</v>
      </c>
      <c r="M668" s="1" t="s">
        <v>1264</v>
      </c>
      <c r="N668" s="1" t="s">
        <v>1392</v>
      </c>
      <c r="O668" s="1" t="s">
        <v>8198</v>
      </c>
      <c r="P668" s="1" t="s">
        <v>8199</v>
      </c>
      <c r="Q668" s="1" t="s">
        <v>8200</v>
      </c>
      <c r="R668" s="3" t="s">
        <v>8201</v>
      </c>
      <c r="S668" s="1" t="s">
        <v>8202</v>
      </c>
      <c r="T668" s="1" t="s">
        <v>55</v>
      </c>
      <c r="U668" s="1" t="s">
        <v>7129</v>
      </c>
      <c r="V668" s="5">
        <v>1.0449999999999999</v>
      </c>
      <c r="W668" s="5">
        <v>0.312246002192686</v>
      </c>
      <c r="X668" s="1">
        <v>102.2</v>
      </c>
      <c r="Y668" s="1">
        <v>97.8</v>
      </c>
      <c r="Z668" s="3">
        <v>121.8</v>
      </c>
      <c r="AA668" s="3">
        <v>101.9</v>
      </c>
      <c r="AB668" s="3">
        <v>98.3</v>
      </c>
      <c r="AC668" s="3">
        <v>73.8</v>
      </c>
      <c r="AD668" s="3">
        <v>97.5</v>
      </c>
      <c r="AE668" s="3">
        <v>106.8</v>
      </c>
      <c r="AF668" s="7">
        <v>48292448.802734397</v>
      </c>
      <c r="AG668" s="7">
        <v>38491218.8125</v>
      </c>
      <c r="AH668" s="7">
        <v>42960027.083251998</v>
      </c>
      <c r="AI668" s="7">
        <v>27794403.857421901</v>
      </c>
      <c r="AJ668" s="7">
        <v>44463194.557128899</v>
      </c>
      <c r="AK668" s="7">
        <v>40036083.502929702</v>
      </c>
      <c r="AL668" s="8">
        <v>55566394.123240001</v>
      </c>
      <c r="AM668" s="8">
        <v>46465719.021691598</v>
      </c>
      <c r="AN668" s="8">
        <v>44850871.201220497</v>
      </c>
      <c r="AO668" s="8">
        <v>33652102.877705298</v>
      </c>
      <c r="AP668" s="8">
        <v>44463194.557128899</v>
      </c>
      <c r="AQ668" s="8">
        <v>48694594.080051199</v>
      </c>
      <c r="AR668" s="1" t="s">
        <v>50</v>
      </c>
      <c r="AS668" s="1" t="s">
        <v>50</v>
      </c>
      <c r="AT668" s="1" t="s">
        <v>50</v>
      </c>
      <c r="AU668" s="1" t="s">
        <v>50</v>
      </c>
      <c r="AV668" s="1" t="s">
        <v>50</v>
      </c>
      <c r="AW668" s="1" t="s">
        <v>50</v>
      </c>
      <c r="AX668" s="1" t="s">
        <v>8203</v>
      </c>
      <c r="AY668" s="12">
        <f t="shared" si="44"/>
        <v>1.1582928002813602</v>
      </c>
      <c r="AZ668" s="12">
        <f t="shared" si="41"/>
        <v>0.21199999263479485</v>
      </c>
      <c r="BA668" s="12">
        <f t="shared" si="42"/>
        <v>0.29698052631969962</v>
      </c>
      <c r="BB668" s="12">
        <f t="shared" si="43"/>
        <v>0.52727202741401058</v>
      </c>
    </row>
    <row r="669" spans="1:54">
      <c r="A669" s="3" t="s">
        <v>50</v>
      </c>
      <c r="B669" s="1" t="s">
        <v>4824</v>
      </c>
      <c r="C669" s="3" t="s">
        <v>4825</v>
      </c>
      <c r="D669" s="1">
        <v>18</v>
      </c>
      <c r="E669" s="3">
        <v>11</v>
      </c>
      <c r="F669" s="3">
        <v>225</v>
      </c>
      <c r="G669" s="1">
        <v>11</v>
      </c>
      <c r="H669" s="1">
        <v>490</v>
      </c>
      <c r="I669" s="1">
        <v>54.9</v>
      </c>
      <c r="J669" s="1">
        <v>10.130000000000001</v>
      </c>
      <c r="K669" s="1">
        <v>691.94</v>
      </c>
      <c r="L669" s="1" t="s">
        <v>67</v>
      </c>
      <c r="M669" s="1" t="s">
        <v>3513</v>
      </c>
      <c r="N669" s="1" t="s">
        <v>87</v>
      </c>
      <c r="O669" s="1" t="s">
        <v>4826</v>
      </c>
      <c r="P669" s="1" t="s">
        <v>4827</v>
      </c>
      <c r="Q669" s="1" t="s">
        <v>4828</v>
      </c>
      <c r="R669" s="3" t="s">
        <v>4829</v>
      </c>
      <c r="S669" s="1" t="s">
        <v>4830</v>
      </c>
      <c r="T669" s="1" t="s">
        <v>55</v>
      </c>
      <c r="U669" s="1" t="s">
        <v>55</v>
      </c>
      <c r="V669" s="5">
        <v>1.1930000000000001</v>
      </c>
      <c r="W669" s="5">
        <v>6.4318838124797703E-2</v>
      </c>
      <c r="X669" s="1">
        <v>108.8</v>
      </c>
      <c r="Y669" s="1">
        <v>91.2</v>
      </c>
      <c r="Z669" s="3">
        <v>110.1</v>
      </c>
      <c r="AA669" s="3">
        <v>110.8</v>
      </c>
      <c r="AB669" s="3">
        <v>101.1</v>
      </c>
      <c r="AC669" s="3">
        <v>85.4</v>
      </c>
      <c r="AD669" s="3">
        <v>100.3</v>
      </c>
      <c r="AE669" s="3">
        <v>92.3</v>
      </c>
      <c r="AF669" s="7">
        <v>300467624.94531298</v>
      </c>
      <c r="AG669" s="7">
        <v>288071225.41406298</v>
      </c>
      <c r="AH669" s="7">
        <v>303806748.03906298</v>
      </c>
      <c r="AI669" s="7">
        <v>221492274.92968801</v>
      </c>
      <c r="AJ669" s="7">
        <v>314690563.72656298</v>
      </c>
      <c r="AK669" s="7">
        <v>238223197.36718801</v>
      </c>
      <c r="AL669" s="8">
        <v>345724909.02635199</v>
      </c>
      <c r="AM669" s="8">
        <v>347752994.87210101</v>
      </c>
      <c r="AN669" s="8">
        <v>317178508.75549799</v>
      </c>
      <c r="AO669" s="8">
        <v>268171998.247787</v>
      </c>
      <c r="AP669" s="8">
        <v>314690563.72656298</v>
      </c>
      <c r="AQ669" s="8">
        <v>289743173.68976003</v>
      </c>
      <c r="AR669" s="1" t="s">
        <v>50</v>
      </c>
      <c r="AS669" s="1" t="s">
        <v>50</v>
      </c>
      <c r="AT669" s="1" t="s">
        <v>50</v>
      </c>
      <c r="AU669" s="1" t="s">
        <v>50</v>
      </c>
      <c r="AV669" s="1" t="s">
        <v>50</v>
      </c>
      <c r="AW669" s="1" t="s">
        <v>50</v>
      </c>
      <c r="AX669" s="1" t="s">
        <v>4831</v>
      </c>
      <c r="AY669" s="12">
        <f t="shared" si="44"/>
        <v>1.1582050992190367</v>
      </c>
      <c r="AZ669" s="12">
        <f t="shared" si="41"/>
        <v>0.21189075369459767</v>
      </c>
      <c r="BA669" s="12">
        <f t="shared" si="42"/>
        <v>5.0875536475952797E-2</v>
      </c>
      <c r="BB669" s="12">
        <f t="shared" si="43"/>
        <v>1.2934909981634302</v>
      </c>
    </row>
    <row r="670" spans="1:54">
      <c r="A670" s="3" t="s">
        <v>50</v>
      </c>
      <c r="B670" s="1" t="s">
        <v>10791</v>
      </c>
      <c r="C670" s="3" t="s">
        <v>10792</v>
      </c>
      <c r="D670" s="1">
        <v>2</v>
      </c>
      <c r="E670" s="3">
        <v>1</v>
      </c>
      <c r="F670" s="3">
        <v>2</v>
      </c>
      <c r="G670" s="1">
        <v>1</v>
      </c>
      <c r="H670" s="1">
        <v>582</v>
      </c>
      <c r="I670" s="1">
        <v>64.8</v>
      </c>
      <c r="J670" s="1">
        <v>8.4600000000000009</v>
      </c>
      <c r="K670" s="1">
        <v>5.19</v>
      </c>
      <c r="L670" s="1" t="s">
        <v>2578</v>
      </c>
      <c r="M670" s="1" t="s">
        <v>127</v>
      </c>
      <c r="N670" s="1" t="s">
        <v>714</v>
      </c>
      <c r="O670" s="1" t="s">
        <v>10793</v>
      </c>
      <c r="P670" s="1" t="s">
        <v>10794</v>
      </c>
      <c r="Q670" s="1" t="s">
        <v>10795</v>
      </c>
      <c r="R670" s="3" t="s">
        <v>10796</v>
      </c>
      <c r="S670" s="1" t="s">
        <v>10797</v>
      </c>
      <c r="T670" s="1" t="s">
        <v>10798</v>
      </c>
      <c r="U670" s="1" t="s">
        <v>10799</v>
      </c>
      <c r="V670" s="5">
        <v>0.96</v>
      </c>
      <c r="W670" s="5">
        <v>0.57128953146983497</v>
      </c>
      <c r="X670" s="1">
        <v>98</v>
      </c>
      <c r="Y670" s="1">
        <v>102</v>
      </c>
      <c r="Z670" s="3">
        <v>125.9</v>
      </c>
      <c r="AA670" s="3">
        <v>81.099999999999994</v>
      </c>
      <c r="AB670" s="3">
        <v>115</v>
      </c>
      <c r="AC670" s="3">
        <v>119.8</v>
      </c>
      <c r="AD670" s="3">
        <v>20.3</v>
      </c>
      <c r="AE670" s="3">
        <v>138</v>
      </c>
      <c r="AF670" s="7">
        <v>55847.10546875</v>
      </c>
      <c r="AG670" s="7">
        <v>34272.3984375</v>
      </c>
      <c r="AH670" s="7">
        <v>56214.33984375</v>
      </c>
      <c r="AI670" s="7">
        <v>50498.00390625</v>
      </c>
      <c r="AJ670" s="7" t="s">
        <v>55</v>
      </c>
      <c r="AK670" s="7">
        <v>57929.85546875</v>
      </c>
      <c r="AL670" s="8">
        <v>64258.954558191799</v>
      </c>
      <c r="AM670" s="8">
        <v>41372.855553204201</v>
      </c>
      <c r="AN670" s="8">
        <v>58688.559742006997</v>
      </c>
      <c r="AO670" s="8">
        <v>61140.509841088497</v>
      </c>
      <c r="AP670" s="8">
        <v>10349.9697307689</v>
      </c>
      <c r="AQ670" s="8">
        <v>70458.210453087697</v>
      </c>
      <c r="AR670" s="1" t="s">
        <v>62</v>
      </c>
      <c r="AS670" s="1" t="s">
        <v>50</v>
      </c>
      <c r="AT670" s="1" t="s">
        <v>62</v>
      </c>
      <c r="AU670" s="1" t="s">
        <v>50</v>
      </c>
      <c r="AV670" s="1" t="s">
        <v>63</v>
      </c>
      <c r="AW670" s="1" t="s">
        <v>62</v>
      </c>
      <c r="AX670" s="1" t="s">
        <v>3961</v>
      </c>
      <c r="AY670" s="12">
        <f t="shared" si="44"/>
        <v>1.1576039893325289</v>
      </c>
      <c r="AZ670" s="12">
        <f t="shared" si="41"/>
        <v>0.21114179880357692</v>
      </c>
      <c r="BA670" s="12">
        <f t="shared" si="42"/>
        <v>0.72698657633480013</v>
      </c>
      <c r="BB670" s="12">
        <f t="shared" si="43"/>
        <v>0.13847360822974644</v>
      </c>
    </row>
    <row r="671" spans="1:54">
      <c r="A671" s="3" t="s">
        <v>50</v>
      </c>
      <c r="B671" s="1" t="s">
        <v>3404</v>
      </c>
      <c r="C671" s="3" t="s">
        <v>3405</v>
      </c>
      <c r="D671" s="1">
        <v>1</v>
      </c>
      <c r="E671" s="3">
        <v>2</v>
      </c>
      <c r="F671" s="3">
        <v>6</v>
      </c>
      <c r="G671" s="1">
        <v>2</v>
      </c>
      <c r="H671" s="1">
        <v>3056</v>
      </c>
      <c r="I671" s="1">
        <v>350.5</v>
      </c>
      <c r="J671" s="1">
        <v>6.81</v>
      </c>
      <c r="K671" s="1">
        <v>9.9700000000000006</v>
      </c>
      <c r="L671" s="1" t="s">
        <v>3406</v>
      </c>
      <c r="M671" s="1" t="s">
        <v>3407</v>
      </c>
      <c r="N671" s="1" t="s">
        <v>1983</v>
      </c>
      <c r="O671" s="1" t="s">
        <v>3408</v>
      </c>
      <c r="P671" s="1" t="s">
        <v>3409</v>
      </c>
      <c r="Q671" s="1" t="s">
        <v>3410</v>
      </c>
      <c r="R671" s="3" t="s">
        <v>3411</v>
      </c>
      <c r="S671" s="1" t="s">
        <v>3412</v>
      </c>
      <c r="T671" s="1" t="s">
        <v>3413</v>
      </c>
      <c r="U671" s="1" t="s">
        <v>3414</v>
      </c>
      <c r="V671" s="5">
        <v>1.29</v>
      </c>
      <c r="W671" s="5">
        <v>0.17195202065436599</v>
      </c>
      <c r="X671" s="1">
        <v>112.6</v>
      </c>
      <c r="Y671" s="1">
        <v>87.4</v>
      </c>
      <c r="Z671" s="3">
        <v>115.1</v>
      </c>
      <c r="AA671" s="3">
        <v>94.2</v>
      </c>
      <c r="AB671" s="3">
        <v>112.6</v>
      </c>
      <c r="AC671" s="3">
        <v>87.3</v>
      </c>
      <c r="AD671" s="3">
        <v>104.3</v>
      </c>
      <c r="AE671" s="3">
        <v>86.5</v>
      </c>
      <c r="AF671" s="7">
        <v>157867.17724609401</v>
      </c>
      <c r="AG671" s="7">
        <v>123120.15625</v>
      </c>
      <c r="AH671" s="7">
        <v>170202.75830078099</v>
      </c>
      <c r="AI671" s="7">
        <v>113808.007324219</v>
      </c>
      <c r="AJ671" s="7">
        <v>164536.435546875</v>
      </c>
      <c r="AK671" s="7">
        <v>112236.162109375</v>
      </c>
      <c r="AL671" s="8">
        <v>181645.57829345699</v>
      </c>
      <c r="AM671" s="8">
        <v>148627.83675640399</v>
      </c>
      <c r="AN671" s="8">
        <v>177694.06839170301</v>
      </c>
      <c r="AO671" s="8">
        <v>137793.161185523</v>
      </c>
      <c r="AP671" s="8">
        <v>164536.435546875</v>
      </c>
      <c r="AQ671" s="8">
        <v>136509.21560843699</v>
      </c>
      <c r="AR671" s="1" t="s">
        <v>50</v>
      </c>
      <c r="AS671" s="1" t="s">
        <v>62</v>
      </c>
      <c r="AT671" s="1" t="s">
        <v>50</v>
      </c>
      <c r="AU671" s="1" t="s">
        <v>62</v>
      </c>
      <c r="AV671" s="1" t="s">
        <v>50</v>
      </c>
      <c r="AW671" s="1" t="s">
        <v>50</v>
      </c>
      <c r="AX671" s="1" t="s">
        <v>3415</v>
      </c>
      <c r="AY671" s="12">
        <f t="shared" si="44"/>
        <v>1.1575263380465048</v>
      </c>
      <c r="AZ671" s="12">
        <f t="shared" si="41"/>
        <v>0.21104502055832411</v>
      </c>
      <c r="BA671" s="12">
        <f t="shared" si="42"/>
        <v>0.17150560625799491</v>
      </c>
      <c r="BB671" s="12">
        <f t="shared" si="43"/>
        <v>0.76572167896163945</v>
      </c>
    </row>
    <row r="672" spans="1:54">
      <c r="A672" s="3" t="s">
        <v>50</v>
      </c>
      <c r="B672" s="1" t="s">
        <v>4980</v>
      </c>
      <c r="C672" s="3" t="s">
        <v>4981</v>
      </c>
      <c r="D672" s="1">
        <v>3</v>
      </c>
      <c r="E672" s="3">
        <v>2</v>
      </c>
      <c r="F672" s="3">
        <v>17</v>
      </c>
      <c r="G672" s="1">
        <v>2</v>
      </c>
      <c r="H672" s="1">
        <v>428</v>
      </c>
      <c r="I672" s="1">
        <v>47.7</v>
      </c>
      <c r="J672" s="1">
        <v>5.1100000000000003</v>
      </c>
      <c r="K672" s="1">
        <v>27.87</v>
      </c>
      <c r="L672" s="1" t="s">
        <v>2622</v>
      </c>
      <c r="M672" s="1" t="s">
        <v>416</v>
      </c>
      <c r="N672" s="1" t="s">
        <v>108</v>
      </c>
      <c r="O672" s="1" t="s">
        <v>4982</v>
      </c>
      <c r="P672" s="1" t="s">
        <v>4983</v>
      </c>
      <c r="Q672" s="1" t="s">
        <v>4984</v>
      </c>
      <c r="R672" s="3" t="s">
        <v>4985</v>
      </c>
      <c r="S672" s="1" t="s">
        <v>4986</v>
      </c>
      <c r="T672" s="1" t="s">
        <v>55</v>
      </c>
      <c r="U672" s="1" t="s">
        <v>55</v>
      </c>
      <c r="V672" s="5">
        <v>1.1850000000000001</v>
      </c>
      <c r="W672" s="5">
        <v>9.0902286811665595E-2</v>
      </c>
      <c r="X672" s="1">
        <v>108.4</v>
      </c>
      <c r="Y672" s="1">
        <v>91.6</v>
      </c>
      <c r="Z672" s="3">
        <v>97.7</v>
      </c>
      <c r="AA672" s="3">
        <v>116.3</v>
      </c>
      <c r="AB672" s="3">
        <v>107.8</v>
      </c>
      <c r="AC672" s="3">
        <v>90.8</v>
      </c>
      <c r="AD672" s="3">
        <v>96.4</v>
      </c>
      <c r="AE672" s="3">
        <v>91</v>
      </c>
      <c r="AF672" s="7">
        <v>1978022.4375</v>
      </c>
      <c r="AG672" s="7">
        <v>2245825.875</v>
      </c>
      <c r="AH672" s="7">
        <v>2406378.25</v>
      </c>
      <c r="AI672" s="7">
        <v>1748452.9375</v>
      </c>
      <c r="AJ672" s="7">
        <v>2245483.4375</v>
      </c>
      <c r="AK672" s="7">
        <v>1743725.4375</v>
      </c>
      <c r="AL672" s="8">
        <v>2275957.77542168</v>
      </c>
      <c r="AM672" s="8">
        <v>2711109.6322443802</v>
      </c>
      <c r="AN672" s="8">
        <v>2512292.66552871</v>
      </c>
      <c r="AO672" s="8">
        <v>2116941.1810883102</v>
      </c>
      <c r="AP672" s="8">
        <v>2245483.4375</v>
      </c>
      <c r="AQ672" s="8">
        <v>2120836.8785600299</v>
      </c>
      <c r="AR672" s="1" t="s">
        <v>50</v>
      </c>
      <c r="AS672" s="1" t="s">
        <v>50</v>
      </c>
      <c r="AT672" s="1" t="s">
        <v>50</v>
      </c>
      <c r="AU672" s="1" t="s">
        <v>50</v>
      </c>
      <c r="AV672" s="1" t="s">
        <v>50</v>
      </c>
      <c r="AW672" s="1" t="s">
        <v>50</v>
      </c>
      <c r="AX672" s="1" t="s">
        <v>4987</v>
      </c>
      <c r="AY672" s="12">
        <f t="shared" si="44"/>
        <v>1.1567264526493899</v>
      </c>
      <c r="AZ672" s="12">
        <f t="shared" si="41"/>
        <v>0.2100477304210584</v>
      </c>
      <c r="BA672" s="12">
        <f t="shared" si="42"/>
        <v>6.3105363304446715E-2</v>
      </c>
      <c r="BB672" s="12">
        <f t="shared" si="43"/>
        <v>1.199933728639512</v>
      </c>
    </row>
    <row r="673" spans="1:54">
      <c r="A673" s="3" t="s">
        <v>50</v>
      </c>
      <c r="B673" s="1" t="s">
        <v>5216</v>
      </c>
      <c r="C673" s="3" t="s">
        <v>5217</v>
      </c>
      <c r="D673" s="1">
        <v>25</v>
      </c>
      <c r="E673" s="3">
        <v>11</v>
      </c>
      <c r="F673" s="3">
        <v>128</v>
      </c>
      <c r="G673" s="1">
        <v>8</v>
      </c>
      <c r="H673" s="1">
        <v>694</v>
      </c>
      <c r="I673" s="1">
        <v>75.400000000000006</v>
      </c>
      <c r="J673" s="1">
        <v>7.66</v>
      </c>
      <c r="K673" s="1">
        <v>406.2</v>
      </c>
      <c r="L673" s="1" t="s">
        <v>55</v>
      </c>
      <c r="M673" s="1" t="s">
        <v>151</v>
      </c>
      <c r="N673" s="1" t="s">
        <v>69</v>
      </c>
      <c r="O673" s="1" t="s">
        <v>5218</v>
      </c>
      <c r="P673" s="1" t="s">
        <v>2336</v>
      </c>
      <c r="Q673" s="1" t="s">
        <v>2337</v>
      </c>
      <c r="R673" s="3" t="s">
        <v>2338</v>
      </c>
      <c r="S673" s="1" t="s">
        <v>5219</v>
      </c>
      <c r="T673" s="1" t="s">
        <v>55</v>
      </c>
      <c r="U673" s="1" t="s">
        <v>2341</v>
      </c>
      <c r="V673" s="5">
        <v>1.17</v>
      </c>
      <c r="W673" s="5">
        <v>6.01220738554906E-3</v>
      </c>
      <c r="X673" s="1">
        <v>107.8</v>
      </c>
      <c r="Y673" s="1">
        <v>92.2</v>
      </c>
      <c r="Z673" s="3">
        <v>107.6</v>
      </c>
      <c r="AA673" s="3">
        <v>110.9</v>
      </c>
      <c r="AB673" s="3">
        <v>103.3</v>
      </c>
      <c r="AC673" s="3">
        <v>92</v>
      </c>
      <c r="AD673" s="3">
        <v>90.4</v>
      </c>
      <c r="AE673" s="3">
        <v>95.8</v>
      </c>
      <c r="AF673" s="7">
        <v>19873193.40625</v>
      </c>
      <c r="AG673" s="7">
        <v>19519727.613281298</v>
      </c>
      <c r="AH673" s="7">
        <v>21007567.359375</v>
      </c>
      <c r="AI673" s="7">
        <v>16146275.4140625</v>
      </c>
      <c r="AJ673" s="7">
        <v>19216763.988281298</v>
      </c>
      <c r="AK673" s="7">
        <v>16742533.1132813</v>
      </c>
      <c r="AL673" s="8">
        <v>22872891.3833717</v>
      </c>
      <c r="AM673" s="8">
        <v>23563768.741044302</v>
      </c>
      <c r="AN673" s="8">
        <v>21958220.959793199</v>
      </c>
      <c r="AO673" s="8">
        <v>19549119.459912602</v>
      </c>
      <c r="AP673" s="8">
        <v>19216763.988281298</v>
      </c>
      <c r="AQ673" s="8">
        <v>20363401.773887001</v>
      </c>
      <c r="AR673" s="1" t="s">
        <v>50</v>
      </c>
      <c r="AS673" s="1" t="s">
        <v>50</v>
      </c>
      <c r="AT673" s="1" t="s">
        <v>50</v>
      </c>
      <c r="AU673" s="1" t="s">
        <v>50</v>
      </c>
      <c r="AV673" s="1" t="s">
        <v>50</v>
      </c>
      <c r="AW673" s="1" t="s">
        <v>50</v>
      </c>
      <c r="AX673" s="1" t="s">
        <v>5220</v>
      </c>
      <c r="AY673" s="12">
        <f t="shared" si="44"/>
        <v>1.156700623512158</v>
      </c>
      <c r="AZ673" s="12">
        <f t="shared" si="41"/>
        <v>0.21001551538512278</v>
      </c>
      <c r="BA673" s="12">
        <f t="shared" si="42"/>
        <v>5.8524823634385232E-3</v>
      </c>
      <c r="BB673" s="12">
        <f t="shared" si="43"/>
        <v>2.2326598863836438</v>
      </c>
    </row>
    <row r="674" spans="1:54">
      <c r="A674" s="3" t="s">
        <v>50</v>
      </c>
      <c r="B674" s="1" t="s">
        <v>8657</v>
      </c>
      <c r="C674" s="3" t="s">
        <v>8658</v>
      </c>
      <c r="D674" s="1">
        <v>4</v>
      </c>
      <c r="E674" s="3">
        <v>1</v>
      </c>
      <c r="F674" s="3">
        <v>11</v>
      </c>
      <c r="G674" s="1">
        <v>1</v>
      </c>
      <c r="H674" s="1">
        <v>481</v>
      </c>
      <c r="I674" s="1">
        <v>53.9</v>
      </c>
      <c r="J674" s="1">
        <v>8.56</v>
      </c>
      <c r="K674" s="1">
        <v>55.22</v>
      </c>
      <c r="L674" s="1" t="s">
        <v>55</v>
      </c>
      <c r="M674" s="1" t="s">
        <v>55</v>
      </c>
      <c r="N674" s="1" t="s">
        <v>55</v>
      </c>
      <c r="O674" s="1" t="s">
        <v>55</v>
      </c>
      <c r="P674" s="1" t="s">
        <v>55</v>
      </c>
      <c r="Q674" s="1" t="s">
        <v>55</v>
      </c>
      <c r="R674" s="3" t="s">
        <v>8659</v>
      </c>
      <c r="S674" s="1" t="s">
        <v>8657</v>
      </c>
      <c r="T674" s="1" t="s">
        <v>55</v>
      </c>
      <c r="U674" s="1" t="s">
        <v>55</v>
      </c>
      <c r="V674" s="5">
        <v>1.0289999999999999</v>
      </c>
      <c r="W674" s="5">
        <v>0.54728146684276502</v>
      </c>
      <c r="X674" s="1">
        <v>101.4</v>
      </c>
      <c r="Y674" s="1">
        <v>98.6</v>
      </c>
      <c r="Z674" s="3">
        <v>82.6</v>
      </c>
      <c r="AA674" s="3">
        <v>143.19999999999999</v>
      </c>
      <c r="AB674" s="3">
        <v>95.9</v>
      </c>
      <c r="AC674" s="3">
        <v>99.5</v>
      </c>
      <c r="AD674" s="3">
        <v>85.5</v>
      </c>
      <c r="AE674" s="3">
        <v>93.2</v>
      </c>
      <c r="AF674" s="7">
        <v>425652.5234375</v>
      </c>
      <c r="AG674" s="7">
        <v>703321.1875</v>
      </c>
      <c r="AH674" s="7">
        <v>544516.875</v>
      </c>
      <c r="AI674" s="7">
        <v>487334.875</v>
      </c>
      <c r="AJ674" s="7">
        <v>506639.75</v>
      </c>
      <c r="AK674" s="7">
        <v>454394.046875</v>
      </c>
      <c r="AL674" s="8">
        <v>489765.51123952499</v>
      </c>
      <c r="AM674" s="8">
        <v>849033.25196251203</v>
      </c>
      <c r="AN674" s="8">
        <v>568483.25957031501</v>
      </c>
      <c r="AO674" s="8">
        <v>590041.19798793399</v>
      </c>
      <c r="AP674" s="8">
        <v>506639.75</v>
      </c>
      <c r="AQ674" s="8">
        <v>552664.78958539304</v>
      </c>
      <c r="AR674" s="1" t="s">
        <v>50</v>
      </c>
      <c r="AS674" s="1" t="s">
        <v>50</v>
      </c>
      <c r="AT674" s="1" t="s">
        <v>50</v>
      </c>
      <c r="AU674" s="1" t="s">
        <v>50</v>
      </c>
      <c r="AV674" s="1" t="s">
        <v>50</v>
      </c>
      <c r="AW674" s="1" t="s">
        <v>50</v>
      </c>
      <c r="AX674" s="1" t="s">
        <v>8660</v>
      </c>
      <c r="AY674" s="12">
        <f t="shared" si="44"/>
        <v>1.1563870323383654</v>
      </c>
      <c r="AZ674" s="12">
        <f t="shared" si="41"/>
        <v>0.20962433571415387</v>
      </c>
      <c r="BA674" s="12">
        <f t="shared" si="42"/>
        <v>0.48427397769453229</v>
      </c>
      <c r="BB674" s="12">
        <f t="shared" si="43"/>
        <v>0.31490886699992482</v>
      </c>
    </row>
    <row r="675" spans="1:54">
      <c r="A675" s="3" t="s">
        <v>50</v>
      </c>
      <c r="B675" s="1" t="s">
        <v>7250</v>
      </c>
      <c r="C675" s="3" t="s">
        <v>7251</v>
      </c>
      <c r="D675" s="1">
        <v>6</v>
      </c>
      <c r="E675" s="3">
        <v>3</v>
      </c>
      <c r="F675" s="3">
        <v>14</v>
      </c>
      <c r="G675" s="1">
        <v>3</v>
      </c>
      <c r="H675" s="1">
        <v>714</v>
      </c>
      <c r="I675" s="1">
        <v>80.900000000000006</v>
      </c>
      <c r="J675" s="1">
        <v>5.44</v>
      </c>
      <c r="K675" s="1">
        <v>31.82</v>
      </c>
      <c r="L675" s="1" t="s">
        <v>7252</v>
      </c>
      <c r="M675" s="1" t="s">
        <v>4964</v>
      </c>
      <c r="N675" s="1" t="s">
        <v>87</v>
      </c>
      <c r="O675" s="1" t="s">
        <v>7253</v>
      </c>
      <c r="P675" s="1" t="s">
        <v>7254</v>
      </c>
      <c r="Q675" s="1" t="s">
        <v>7255</v>
      </c>
      <c r="R675" s="3" t="s">
        <v>7256</v>
      </c>
      <c r="S675" s="1" t="s">
        <v>7257</v>
      </c>
      <c r="T675" s="1" t="s">
        <v>3337</v>
      </c>
      <c r="U675" s="1" t="s">
        <v>55</v>
      </c>
      <c r="V675" s="5">
        <v>1.0760000000000001</v>
      </c>
      <c r="W675" s="5">
        <v>0.15416296520024</v>
      </c>
      <c r="X675" s="1">
        <v>103.6</v>
      </c>
      <c r="Y675" s="1">
        <v>96.4</v>
      </c>
      <c r="Z675" s="3">
        <v>116.8</v>
      </c>
      <c r="AA675" s="3">
        <v>105.1</v>
      </c>
      <c r="AB675" s="3">
        <v>99.7</v>
      </c>
      <c r="AC675" s="3">
        <v>97.7</v>
      </c>
      <c r="AD675" s="3">
        <v>99.7</v>
      </c>
      <c r="AE675" s="3">
        <v>80.900000000000006</v>
      </c>
      <c r="AF675" s="7">
        <v>1247166.4375</v>
      </c>
      <c r="AG675" s="7">
        <v>1069654.84375</v>
      </c>
      <c r="AH675" s="7">
        <v>1172960.109375</v>
      </c>
      <c r="AI675" s="7">
        <v>991492.015625</v>
      </c>
      <c r="AJ675" s="7">
        <v>1224906.109375</v>
      </c>
      <c r="AK675" s="7">
        <v>816512.0390625</v>
      </c>
      <c r="AL675" s="8">
        <v>1435018.17616418</v>
      </c>
      <c r="AM675" s="8">
        <v>1291262.86340764</v>
      </c>
      <c r="AN675" s="8">
        <v>1224586.8162000601</v>
      </c>
      <c r="AO675" s="8">
        <v>1200449.9712745701</v>
      </c>
      <c r="AP675" s="8">
        <v>1224906.109375</v>
      </c>
      <c r="AQ675" s="8">
        <v>993097.19695019198</v>
      </c>
      <c r="AR675" s="1" t="s">
        <v>50</v>
      </c>
      <c r="AS675" s="1" t="s">
        <v>50</v>
      </c>
      <c r="AT675" s="1" t="s">
        <v>50</v>
      </c>
      <c r="AU675" s="1" t="s">
        <v>50</v>
      </c>
      <c r="AV675" s="1" t="s">
        <v>50</v>
      </c>
      <c r="AW675" s="1" t="s">
        <v>50</v>
      </c>
      <c r="AX675" s="1" t="s">
        <v>7258</v>
      </c>
      <c r="AY675" s="12">
        <f t="shared" si="44"/>
        <v>1.1557472151691797</v>
      </c>
      <c r="AZ675" s="12">
        <f t="shared" si="41"/>
        <v>0.20882588633205942</v>
      </c>
      <c r="BA675" s="12">
        <f t="shared" si="42"/>
        <v>0.13894664286375877</v>
      </c>
      <c r="BB675" s="12">
        <f t="shared" si="43"/>
        <v>0.85715194189386268</v>
      </c>
    </row>
    <row r="676" spans="1:54">
      <c r="A676" s="3" t="s">
        <v>50</v>
      </c>
      <c r="B676" s="1" t="s">
        <v>4971</v>
      </c>
      <c r="C676" s="3" t="s">
        <v>4972</v>
      </c>
      <c r="D676" s="1">
        <v>4</v>
      </c>
      <c r="E676" s="3">
        <v>4</v>
      </c>
      <c r="F676" s="3">
        <v>43</v>
      </c>
      <c r="G676" s="1">
        <v>4</v>
      </c>
      <c r="H676" s="1">
        <v>983</v>
      </c>
      <c r="I676" s="1">
        <v>106.1</v>
      </c>
      <c r="J676" s="1">
        <v>6.62</v>
      </c>
      <c r="K676" s="1">
        <v>134.72</v>
      </c>
      <c r="L676" s="1" t="s">
        <v>574</v>
      </c>
      <c r="M676" s="1" t="s">
        <v>68</v>
      </c>
      <c r="N676" s="1" t="s">
        <v>69</v>
      </c>
      <c r="O676" s="1" t="s">
        <v>4973</v>
      </c>
      <c r="P676" s="1" t="s">
        <v>4974</v>
      </c>
      <c r="Q676" s="1" t="s">
        <v>4975</v>
      </c>
      <c r="R676" s="3" t="s">
        <v>4976</v>
      </c>
      <c r="S676" s="1" t="s">
        <v>4977</v>
      </c>
      <c r="T676" s="1" t="s">
        <v>4978</v>
      </c>
      <c r="U676" s="1" t="s">
        <v>55</v>
      </c>
      <c r="V676" s="5">
        <v>1.1850000000000001</v>
      </c>
      <c r="W676" s="5">
        <v>4.9083292610898797E-2</v>
      </c>
      <c r="X676" s="1">
        <v>108.5</v>
      </c>
      <c r="Y676" s="1">
        <v>91.5</v>
      </c>
      <c r="Z676" s="3">
        <v>100.2</v>
      </c>
      <c r="AA676" s="3">
        <v>107.4</v>
      </c>
      <c r="AB676" s="3">
        <v>114</v>
      </c>
      <c r="AC676" s="3">
        <v>90.7</v>
      </c>
      <c r="AD676" s="3">
        <v>99.3</v>
      </c>
      <c r="AE676" s="3">
        <v>88.4</v>
      </c>
      <c r="AF676" s="7">
        <v>4414981.46875</v>
      </c>
      <c r="AG676" s="7">
        <v>4513552.625</v>
      </c>
      <c r="AH676" s="7">
        <v>5539436.0625</v>
      </c>
      <c r="AI676" s="7">
        <v>3798330.75</v>
      </c>
      <c r="AJ676" s="7">
        <v>5037518.625</v>
      </c>
      <c r="AK676" s="7">
        <v>3687269.9375</v>
      </c>
      <c r="AL676" s="8">
        <v>5079978.4732695697</v>
      </c>
      <c r="AM676" s="8">
        <v>5448657.49989607</v>
      </c>
      <c r="AN676" s="8">
        <v>5783248.9929561</v>
      </c>
      <c r="AO676" s="8">
        <v>4598832.8376548197</v>
      </c>
      <c r="AP676" s="8">
        <v>5037518.625</v>
      </c>
      <c r="AQ676" s="8">
        <v>4484707.2230978701</v>
      </c>
      <c r="AR676" s="1" t="s">
        <v>50</v>
      </c>
      <c r="AS676" s="1" t="s">
        <v>50</v>
      </c>
      <c r="AT676" s="1" t="s">
        <v>50</v>
      </c>
      <c r="AU676" s="1" t="s">
        <v>50</v>
      </c>
      <c r="AV676" s="1" t="s">
        <v>50</v>
      </c>
      <c r="AW676" s="1" t="s">
        <v>50</v>
      </c>
      <c r="AX676" s="1" t="s">
        <v>4979</v>
      </c>
      <c r="AY676" s="12">
        <f t="shared" si="44"/>
        <v>1.1551460360815202</v>
      </c>
      <c r="AZ676" s="12">
        <f t="shared" si="41"/>
        <v>0.20807525182520878</v>
      </c>
      <c r="BA676" s="12">
        <f t="shared" si="42"/>
        <v>5.0470956211421988E-2</v>
      </c>
      <c r="BB676" s="12">
        <f t="shared" si="43"/>
        <v>1.2969584671424741</v>
      </c>
    </row>
    <row r="677" spans="1:54">
      <c r="A677" s="3" t="s">
        <v>50</v>
      </c>
      <c r="B677" s="1" t="s">
        <v>6589</v>
      </c>
      <c r="C677" s="3" t="s">
        <v>6590</v>
      </c>
      <c r="D677" s="1">
        <v>2</v>
      </c>
      <c r="E677" s="3">
        <v>5</v>
      </c>
      <c r="F677" s="3">
        <v>37</v>
      </c>
      <c r="G677" s="1">
        <v>5</v>
      </c>
      <c r="H677" s="1">
        <v>2177</v>
      </c>
      <c r="I677" s="1">
        <v>240.5</v>
      </c>
      <c r="J677" s="1">
        <v>5.82</v>
      </c>
      <c r="K677" s="1">
        <v>128.53</v>
      </c>
      <c r="L677" s="1" t="s">
        <v>574</v>
      </c>
      <c r="M677" s="1" t="s">
        <v>98</v>
      </c>
      <c r="N677" s="1" t="s">
        <v>1488</v>
      </c>
      <c r="O677" s="1" t="s">
        <v>6591</v>
      </c>
      <c r="P677" s="1" t="s">
        <v>6592</v>
      </c>
      <c r="Q677" s="1" t="s">
        <v>6593</v>
      </c>
      <c r="R677" s="3" t="s">
        <v>6594</v>
      </c>
      <c r="S677" s="1" t="s">
        <v>6595</v>
      </c>
      <c r="T677" s="1" t="s">
        <v>55</v>
      </c>
      <c r="U677" s="1" t="s">
        <v>55</v>
      </c>
      <c r="V677" s="5">
        <v>1.097</v>
      </c>
      <c r="W677" s="5">
        <v>0.47794983592103601</v>
      </c>
      <c r="X677" s="1">
        <v>104.6</v>
      </c>
      <c r="Y677" s="1">
        <v>95.4</v>
      </c>
      <c r="Z677" s="3">
        <v>136.80000000000001</v>
      </c>
      <c r="AA677" s="3">
        <v>84.4</v>
      </c>
      <c r="AB677" s="3">
        <v>100.4</v>
      </c>
      <c r="AC677" s="3">
        <v>80.599999999999994</v>
      </c>
      <c r="AD677" s="3">
        <v>106.3</v>
      </c>
      <c r="AE677" s="3">
        <v>91.5</v>
      </c>
      <c r="AF677" s="7">
        <v>2940072.171875</v>
      </c>
      <c r="AG677" s="7">
        <v>1729006.7890625</v>
      </c>
      <c r="AH677" s="7">
        <v>2377707.625</v>
      </c>
      <c r="AI677" s="7">
        <v>1645701.8671875</v>
      </c>
      <c r="AJ677" s="7">
        <v>2628829.015625</v>
      </c>
      <c r="AK677" s="7">
        <v>1860740.671875</v>
      </c>
      <c r="AL677" s="8">
        <v>3382914.16367203</v>
      </c>
      <c r="AM677" s="8">
        <v>2087217.4518174799</v>
      </c>
      <c r="AN677" s="8">
        <v>2482360.13064828</v>
      </c>
      <c r="AO677" s="8">
        <v>1992535.21769049</v>
      </c>
      <c r="AP677" s="8">
        <v>2628829.015625</v>
      </c>
      <c r="AQ677" s="8">
        <v>2263158.72526753</v>
      </c>
      <c r="AR677" s="1" t="s">
        <v>50</v>
      </c>
      <c r="AS677" s="1" t="s">
        <v>50</v>
      </c>
      <c r="AT677" s="1" t="s">
        <v>50</v>
      </c>
      <c r="AU677" s="1" t="s">
        <v>50</v>
      </c>
      <c r="AV677" s="1" t="s">
        <v>50</v>
      </c>
      <c r="AW677" s="1" t="s">
        <v>50</v>
      </c>
      <c r="AX677" s="1" t="s">
        <v>6596</v>
      </c>
      <c r="AY677" s="12">
        <f t="shared" si="44"/>
        <v>1.1551260405375394</v>
      </c>
      <c r="AZ677" s="12">
        <f t="shared" si="41"/>
        <v>0.20805027860025085</v>
      </c>
      <c r="BA677" s="12">
        <f t="shared" si="42"/>
        <v>0.44979415170713066</v>
      </c>
      <c r="BB677" s="12">
        <f t="shared" si="43"/>
        <v>0.34698619562745109</v>
      </c>
    </row>
    <row r="678" spans="1:54">
      <c r="A678" s="3" t="s">
        <v>50</v>
      </c>
      <c r="B678" s="1" t="s">
        <v>7862</v>
      </c>
      <c r="C678" s="3" t="s">
        <v>7863</v>
      </c>
      <c r="D678" s="1">
        <v>1</v>
      </c>
      <c r="E678" s="3">
        <v>1</v>
      </c>
      <c r="F678" s="3">
        <v>5</v>
      </c>
      <c r="G678" s="1">
        <v>1</v>
      </c>
      <c r="H678" s="1">
        <v>594</v>
      </c>
      <c r="I678" s="1">
        <v>67.5</v>
      </c>
      <c r="J678" s="1">
        <v>6.96</v>
      </c>
      <c r="K678" s="1">
        <v>10.19</v>
      </c>
      <c r="L678" s="1" t="s">
        <v>7864</v>
      </c>
      <c r="M678" s="1" t="s">
        <v>7865</v>
      </c>
      <c r="N678" s="1" t="s">
        <v>108</v>
      </c>
      <c r="O678" s="1" t="s">
        <v>5305</v>
      </c>
      <c r="P678" s="1" t="s">
        <v>7866</v>
      </c>
      <c r="Q678" s="1" t="s">
        <v>7867</v>
      </c>
      <c r="R678" s="3" t="s">
        <v>7868</v>
      </c>
      <c r="S678" s="1" t="s">
        <v>7869</v>
      </c>
      <c r="T678" s="1" t="s">
        <v>7870</v>
      </c>
      <c r="U678" s="1" t="s">
        <v>7871</v>
      </c>
      <c r="V678" s="5">
        <v>1.054</v>
      </c>
      <c r="W678" s="5">
        <v>0.25255820226152298</v>
      </c>
      <c r="X678" s="1">
        <v>102.6</v>
      </c>
      <c r="Y678" s="1">
        <v>97.4</v>
      </c>
      <c r="Z678" s="3">
        <v>126.1</v>
      </c>
      <c r="AA678" s="3">
        <v>94.5</v>
      </c>
      <c r="AB678" s="3">
        <v>101</v>
      </c>
      <c r="AC678" s="3">
        <v>85.8</v>
      </c>
      <c r="AD678" s="3">
        <v>95.8</v>
      </c>
      <c r="AE678" s="3">
        <v>96.8</v>
      </c>
      <c r="AF678" s="7">
        <v>277495.78125</v>
      </c>
      <c r="AG678" s="7">
        <v>198099.890625</v>
      </c>
      <c r="AH678" s="7">
        <v>244935.1875</v>
      </c>
      <c r="AI678" s="7">
        <v>179391.421875</v>
      </c>
      <c r="AJ678" s="7">
        <v>242594.46875</v>
      </c>
      <c r="AK678" s="7">
        <v>201526.84375</v>
      </c>
      <c r="AL678" s="8">
        <v>319292.98121657502</v>
      </c>
      <c r="AM678" s="8">
        <v>239141.65724001001</v>
      </c>
      <c r="AN678" s="8">
        <v>255715.77331458501</v>
      </c>
      <c r="AO678" s="8">
        <v>217198.34738255499</v>
      </c>
      <c r="AP678" s="8">
        <v>242594.46875</v>
      </c>
      <c r="AQ678" s="8">
        <v>245110.58510311201</v>
      </c>
      <c r="AR678" s="1" t="s">
        <v>50</v>
      </c>
      <c r="AS678" s="1" t="s">
        <v>50</v>
      </c>
      <c r="AT678" s="1" t="s">
        <v>50</v>
      </c>
      <c r="AU678" s="1" t="s">
        <v>50</v>
      </c>
      <c r="AV678" s="1" t="s">
        <v>62</v>
      </c>
      <c r="AW678" s="1" t="s">
        <v>50</v>
      </c>
      <c r="AX678" s="1" t="s">
        <v>7872</v>
      </c>
      <c r="AY678" s="12">
        <f t="shared" si="44"/>
        <v>1.1549815341279348</v>
      </c>
      <c r="AZ678" s="12">
        <f t="shared" si="41"/>
        <v>0.20786978598330821</v>
      </c>
      <c r="BA678" s="12">
        <f t="shared" si="42"/>
        <v>0.2339877475846103</v>
      </c>
      <c r="BB678" s="12">
        <f t="shared" si="43"/>
        <v>0.63080688316980782</v>
      </c>
    </row>
    <row r="679" spans="1:54">
      <c r="A679" s="3" t="s">
        <v>50</v>
      </c>
      <c r="B679" s="1" t="s">
        <v>3918</v>
      </c>
      <c r="C679" s="3" t="s">
        <v>3919</v>
      </c>
      <c r="D679" s="1">
        <v>3</v>
      </c>
      <c r="E679" s="3">
        <v>1</v>
      </c>
      <c r="F679" s="3">
        <v>3</v>
      </c>
      <c r="G679" s="1">
        <v>1</v>
      </c>
      <c r="H679" s="1">
        <v>315</v>
      </c>
      <c r="I679" s="1">
        <v>35.799999999999997</v>
      </c>
      <c r="J679" s="1">
        <v>7.8</v>
      </c>
      <c r="K679" s="1">
        <v>8.4</v>
      </c>
      <c r="L679" s="1" t="s">
        <v>574</v>
      </c>
      <c r="M679" s="1" t="s">
        <v>68</v>
      </c>
      <c r="N679" s="1" t="s">
        <v>69</v>
      </c>
      <c r="O679" s="1" t="s">
        <v>3920</v>
      </c>
      <c r="P679" s="1" t="s">
        <v>3921</v>
      </c>
      <c r="Q679" s="1" t="s">
        <v>3922</v>
      </c>
      <c r="R679" s="3" t="s">
        <v>3923</v>
      </c>
      <c r="S679" s="1" t="s">
        <v>3924</v>
      </c>
      <c r="T679" s="1" t="s">
        <v>963</v>
      </c>
      <c r="U679" s="1" t="s">
        <v>55</v>
      </c>
      <c r="V679" s="5">
        <v>1.2450000000000001</v>
      </c>
      <c r="W679" s="5">
        <v>0.715879940046104</v>
      </c>
      <c r="X679" s="1">
        <v>110.9</v>
      </c>
      <c r="Y679" s="1">
        <v>89.1</v>
      </c>
      <c r="Z679" s="3">
        <v>102.6</v>
      </c>
      <c r="AA679" s="3">
        <v>61</v>
      </c>
      <c r="AB679" s="3">
        <v>157.9</v>
      </c>
      <c r="AC679" s="3">
        <v>51.7</v>
      </c>
      <c r="AD679" s="3">
        <v>82.4</v>
      </c>
      <c r="AE679" s="3">
        <v>144.30000000000001</v>
      </c>
      <c r="AF679" s="7">
        <v>504280.0625</v>
      </c>
      <c r="AG679" s="7">
        <v>285753.1875</v>
      </c>
      <c r="AH679" s="7">
        <v>855301.6875</v>
      </c>
      <c r="AI679" s="7">
        <v>241645.84375</v>
      </c>
      <c r="AJ679" s="7">
        <v>466055.1875</v>
      </c>
      <c r="AK679" s="7">
        <v>670734.3125</v>
      </c>
      <c r="AL679" s="8">
        <v>580236.15277468599</v>
      </c>
      <c r="AM679" s="8">
        <v>344954.712517854</v>
      </c>
      <c r="AN679" s="8">
        <v>892946.96555729501</v>
      </c>
      <c r="AO679" s="8">
        <v>292572.95229498</v>
      </c>
      <c r="AP679" s="8">
        <v>466055.1875</v>
      </c>
      <c r="AQ679" s="8">
        <v>815792.46082748496</v>
      </c>
      <c r="AR679" s="1" t="s">
        <v>50</v>
      </c>
      <c r="AS679" s="1" t="s">
        <v>62</v>
      </c>
      <c r="AT679" s="1" t="s">
        <v>62</v>
      </c>
      <c r="AU679" s="1" t="s">
        <v>50</v>
      </c>
      <c r="AV679" s="1" t="s">
        <v>62</v>
      </c>
      <c r="AW679" s="1" t="s">
        <v>50</v>
      </c>
      <c r="AX679" s="1" t="s">
        <v>3141</v>
      </c>
      <c r="AY679" s="12">
        <f t="shared" si="44"/>
        <v>1.1547980445193704</v>
      </c>
      <c r="AZ679" s="12">
        <f t="shared" si="41"/>
        <v>0.20764056969675468</v>
      </c>
      <c r="BA679" s="12">
        <f t="shared" si="42"/>
        <v>0.73186580143947988</v>
      </c>
      <c r="BB679" s="12">
        <f t="shared" si="43"/>
        <v>0.13556854604187812</v>
      </c>
    </row>
    <row r="680" spans="1:54">
      <c r="A680" s="3" t="s">
        <v>50</v>
      </c>
      <c r="B680" s="1" t="s">
        <v>4799</v>
      </c>
      <c r="C680" s="3" t="s">
        <v>4800</v>
      </c>
      <c r="D680" s="1">
        <v>2</v>
      </c>
      <c r="E680" s="3">
        <v>1</v>
      </c>
      <c r="F680" s="3">
        <v>14</v>
      </c>
      <c r="G680" s="1">
        <v>1</v>
      </c>
      <c r="H680" s="1">
        <v>475</v>
      </c>
      <c r="I680" s="1">
        <v>53.5</v>
      </c>
      <c r="J680" s="1">
        <v>9.09</v>
      </c>
      <c r="K680" s="1">
        <v>32.76</v>
      </c>
      <c r="L680" s="1" t="s">
        <v>67</v>
      </c>
      <c r="M680" s="1" t="s">
        <v>68</v>
      </c>
      <c r="N680" s="1" t="s">
        <v>69</v>
      </c>
      <c r="O680" s="1" t="s">
        <v>548</v>
      </c>
      <c r="P680" s="1" t="s">
        <v>4801</v>
      </c>
      <c r="Q680" s="1" t="s">
        <v>4802</v>
      </c>
      <c r="R680" s="3" t="s">
        <v>4803</v>
      </c>
      <c r="S680" s="1" t="s">
        <v>4804</v>
      </c>
      <c r="T680" s="1" t="s">
        <v>4805</v>
      </c>
      <c r="U680" s="1" t="s">
        <v>4806</v>
      </c>
      <c r="V680" s="5">
        <v>1.1950000000000001</v>
      </c>
      <c r="W680" s="5">
        <v>0.23394808927892899</v>
      </c>
      <c r="X680" s="1">
        <v>108.9</v>
      </c>
      <c r="Y680" s="1">
        <v>91.1</v>
      </c>
      <c r="Z680" s="3">
        <v>123.1</v>
      </c>
      <c r="AA680" s="3">
        <v>93.8</v>
      </c>
      <c r="AB680" s="3">
        <v>104.7</v>
      </c>
      <c r="AC680" s="3">
        <v>86.4</v>
      </c>
      <c r="AD680" s="3">
        <v>87.6</v>
      </c>
      <c r="AE680" s="3">
        <v>104.4</v>
      </c>
      <c r="AF680" s="7">
        <v>1491233.671875</v>
      </c>
      <c r="AG680" s="7">
        <v>1082879.3671875</v>
      </c>
      <c r="AH680" s="7">
        <v>1397254.890625</v>
      </c>
      <c r="AI680" s="7">
        <v>995195.1484375</v>
      </c>
      <c r="AJ680" s="7">
        <v>1221046.984375</v>
      </c>
      <c r="AK680" s="7">
        <v>1196720.515625</v>
      </c>
      <c r="AL680" s="8">
        <v>1715847.50816283</v>
      </c>
      <c r="AM680" s="8">
        <v>1307227.2056446599</v>
      </c>
      <c r="AN680" s="8">
        <v>1458753.7157100299</v>
      </c>
      <c r="AO680" s="8">
        <v>1204933.5431121001</v>
      </c>
      <c r="AP680" s="8">
        <v>1221046.984375</v>
      </c>
      <c r="AQ680" s="8">
        <v>1455532.475632</v>
      </c>
      <c r="AR680" s="1" t="s">
        <v>50</v>
      </c>
      <c r="AS680" s="1" t="s">
        <v>50</v>
      </c>
      <c r="AT680" s="1" t="s">
        <v>50</v>
      </c>
      <c r="AU680" s="1" t="s">
        <v>50</v>
      </c>
      <c r="AV680" s="1" t="s">
        <v>50</v>
      </c>
      <c r="AW680" s="1" t="s">
        <v>50</v>
      </c>
      <c r="AX680" s="1" t="s">
        <v>2608</v>
      </c>
      <c r="AY680" s="12">
        <f t="shared" si="44"/>
        <v>1.1546601611062539</v>
      </c>
      <c r="AZ680" s="12">
        <f t="shared" si="41"/>
        <v>0.2074683009663002</v>
      </c>
      <c r="BA680" s="12">
        <f t="shared" si="42"/>
        <v>0.23742003118009161</v>
      </c>
      <c r="BB680" s="12">
        <f t="shared" si="43"/>
        <v>0.62448264231494477</v>
      </c>
    </row>
    <row r="681" spans="1:54">
      <c r="A681" s="3" t="s">
        <v>50</v>
      </c>
      <c r="B681" s="1" t="s">
        <v>4890</v>
      </c>
      <c r="C681" s="3" t="s">
        <v>4891</v>
      </c>
      <c r="D681" s="1">
        <v>4</v>
      </c>
      <c r="E681" s="3">
        <v>3</v>
      </c>
      <c r="F681" s="3">
        <v>14</v>
      </c>
      <c r="G681" s="1">
        <v>3</v>
      </c>
      <c r="H681" s="1">
        <v>1154</v>
      </c>
      <c r="I681" s="1">
        <v>128.5</v>
      </c>
      <c r="J681" s="1">
        <v>6.09</v>
      </c>
      <c r="K681" s="1">
        <v>35.43</v>
      </c>
      <c r="L681" s="1" t="s">
        <v>1053</v>
      </c>
      <c r="M681" s="1" t="s">
        <v>4892</v>
      </c>
      <c r="N681" s="1" t="s">
        <v>108</v>
      </c>
      <c r="O681" s="1" t="s">
        <v>4893</v>
      </c>
      <c r="P681" s="1" t="s">
        <v>4894</v>
      </c>
      <c r="Q681" s="1" t="s">
        <v>4895</v>
      </c>
      <c r="R681" s="3" t="s">
        <v>4896</v>
      </c>
      <c r="S681" s="1" t="s">
        <v>4897</v>
      </c>
      <c r="T681" s="1" t="s">
        <v>55</v>
      </c>
      <c r="U681" s="1" t="s">
        <v>55</v>
      </c>
      <c r="V681" s="5">
        <v>1.19</v>
      </c>
      <c r="W681" s="5">
        <v>0.168770825083601</v>
      </c>
      <c r="X681" s="1">
        <v>108.7</v>
      </c>
      <c r="Y681" s="1">
        <v>91.3</v>
      </c>
      <c r="Z681" s="3">
        <v>114.7</v>
      </c>
      <c r="AA681" s="3">
        <v>96.6</v>
      </c>
      <c r="AB681" s="3">
        <v>110.1</v>
      </c>
      <c r="AC681" s="3">
        <v>103.9</v>
      </c>
      <c r="AD681" s="3">
        <v>82.2</v>
      </c>
      <c r="AE681" s="3">
        <v>92.5</v>
      </c>
      <c r="AF681" s="7">
        <v>424518.859375</v>
      </c>
      <c r="AG681" s="7">
        <v>340811.7890625</v>
      </c>
      <c r="AH681" s="7">
        <v>449110.61328125</v>
      </c>
      <c r="AI681" s="7">
        <v>365400.189453125</v>
      </c>
      <c r="AJ681" s="7">
        <v>305433.08984375</v>
      </c>
      <c r="AK681" s="7">
        <v>298227.25</v>
      </c>
      <c r="AL681" s="8">
        <v>488461.091487328</v>
      </c>
      <c r="AM681" s="8">
        <v>411420.19708441698</v>
      </c>
      <c r="AN681" s="8">
        <v>468877.78334830899</v>
      </c>
      <c r="AO681" s="8">
        <v>442408.65283844102</v>
      </c>
      <c r="AP681" s="8">
        <v>350175.43884364603</v>
      </c>
      <c r="AQ681" s="8">
        <v>393967.11249480402</v>
      </c>
      <c r="AR681" s="1" t="s">
        <v>50</v>
      </c>
      <c r="AS681" s="1" t="s">
        <v>50</v>
      </c>
      <c r="AT681" s="1" t="s">
        <v>50</v>
      </c>
      <c r="AU681" s="1" t="s">
        <v>50</v>
      </c>
      <c r="AV681" s="1" t="s">
        <v>50</v>
      </c>
      <c r="AW681" s="1" t="s">
        <v>50</v>
      </c>
      <c r="AX681" s="1" t="s">
        <v>4898</v>
      </c>
      <c r="AY681" s="12">
        <f t="shared" si="44"/>
        <v>1.1535608974157674</v>
      </c>
      <c r="AZ681" s="12">
        <f t="shared" si="41"/>
        <v>0.20609416707307118</v>
      </c>
      <c r="BA681" s="12">
        <f t="shared" si="42"/>
        <v>0.16016876937764254</v>
      </c>
      <c r="BB681" s="12">
        <f t="shared" si="43"/>
        <v>0.79542216121803533</v>
      </c>
    </row>
    <row r="682" spans="1:54">
      <c r="A682" s="3" t="s">
        <v>50</v>
      </c>
      <c r="B682" s="1" t="s">
        <v>4738</v>
      </c>
      <c r="C682" s="3" t="s">
        <v>4739</v>
      </c>
      <c r="D682" s="1">
        <v>6</v>
      </c>
      <c r="E682" s="3">
        <v>2</v>
      </c>
      <c r="F682" s="3">
        <v>13</v>
      </c>
      <c r="G682" s="1">
        <v>2</v>
      </c>
      <c r="H682" s="1">
        <v>538</v>
      </c>
      <c r="I682" s="1">
        <v>56</v>
      </c>
      <c r="J682" s="1">
        <v>7.58</v>
      </c>
      <c r="K682" s="1">
        <v>39.520000000000003</v>
      </c>
      <c r="L682" s="1" t="s">
        <v>844</v>
      </c>
      <c r="M682" s="1" t="s">
        <v>3106</v>
      </c>
      <c r="N682" s="1" t="s">
        <v>108</v>
      </c>
      <c r="O682" s="1" t="s">
        <v>4740</v>
      </c>
      <c r="P682" s="1" t="s">
        <v>4741</v>
      </c>
      <c r="Q682" s="1" t="s">
        <v>4742</v>
      </c>
      <c r="R682" s="3" t="s">
        <v>4743</v>
      </c>
      <c r="S682" s="1" t="s">
        <v>4744</v>
      </c>
      <c r="T682" s="1" t="s">
        <v>55</v>
      </c>
      <c r="U682" s="1" t="s">
        <v>55</v>
      </c>
      <c r="V682" s="5">
        <v>1.198</v>
      </c>
      <c r="W682" s="5">
        <v>0.39464628239014798</v>
      </c>
      <c r="X682" s="1">
        <v>109</v>
      </c>
      <c r="Y682" s="1">
        <v>91</v>
      </c>
      <c r="Z682" s="3">
        <v>84</v>
      </c>
      <c r="AA682" s="3">
        <v>125.1</v>
      </c>
      <c r="AB682" s="3">
        <v>112.2</v>
      </c>
      <c r="AC682" s="3">
        <v>93.6</v>
      </c>
      <c r="AD682" s="3">
        <v>102.4</v>
      </c>
      <c r="AE682" s="3">
        <v>82.7</v>
      </c>
      <c r="AF682" s="7">
        <v>614517.015625</v>
      </c>
      <c r="AG682" s="7">
        <v>871782.703125</v>
      </c>
      <c r="AH682" s="7">
        <v>903963.796875</v>
      </c>
      <c r="AI682" s="7">
        <v>650498.71875</v>
      </c>
      <c r="AJ682" s="7">
        <v>861225.640625</v>
      </c>
      <c r="AK682" s="7">
        <v>571939.578125</v>
      </c>
      <c r="AL682" s="8">
        <v>707077.30778238305</v>
      </c>
      <c r="AM682" s="8">
        <v>1052396.1407587901</v>
      </c>
      <c r="AN682" s="8">
        <v>943750.89069747995</v>
      </c>
      <c r="AO682" s="8">
        <v>787591.98857021297</v>
      </c>
      <c r="AP682" s="8">
        <v>861225.640625</v>
      </c>
      <c r="AQ682" s="8">
        <v>695631.61923854495</v>
      </c>
      <c r="AR682" s="1" t="s">
        <v>50</v>
      </c>
      <c r="AS682" s="1" t="s">
        <v>50</v>
      </c>
      <c r="AT682" s="1" t="s">
        <v>50</v>
      </c>
      <c r="AU682" s="1" t="s">
        <v>50</v>
      </c>
      <c r="AV682" s="1" t="s">
        <v>50</v>
      </c>
      <c r="AW682" s="1" t="s">
        <v>50</v>
      </c>
      <c r="AX682" s="1" t="s">
        <v>4745</v>
      </c>
      <c r="AY682" s="12">
        <f t="shared" si="44"/>
        <v>1.1530317156767544</v>
      </c>
      <c r="AZ682" s="12">
        <f t="shared" si="41"/>
        <v>0.20543219678870969</v>
      </c>
      <c r="BA682" s="12">
        <f t="shared" si="42"/>
        <v>0.3481996548641304</v>
      </c>
      <c r="BB682" s="12">
        <f t="shared" si="43"/>
        <v>0.45817166369162832</v>
      </c>
    </row>
    <row r="683" spans="1:54">
      <c r="A683" s="3" t="s">
        <v>50</v>
      </c>
      <c r="B683" s="1" t="s">
        <v>7002</v>
      </c>
      <c r="C683" s="3" t="s">
        <v>7003</v>
      </c>
      <c r="D683" s="1">
        <v>11</v>
      </c>
      <c r="E683" s="3">
        <v>7</v>
      </c>
      <c r="F683" s="3">
        <v>69</v>
      </c>
      <c r="G683" s="1">
        <v>7</v>
      </c>
      <c r="H683" s="1">
        <v>615</v>
      </c>
      <c r="I683" s="1">
        <v>70.7</v>
      </c>
      <c r="J683" s="1">
        <v>9.36</v>
      </c>
      <c r="K683" s="1">
        <v>208.11</v>
      </c>
      <c r="L683" s="1" t="s">
        <v>513</v>
      </c>
      <c r="M683" s="1" t="s">
        <v>438</v>
      </c>
      <c r="N683" s="1" t="s">
        <v>69</v>
      </c>
      <c r="O683" s="1" t="s">
        <v>7004</v>
      </c>
      <c r="P683" s="1" t="s">
        <v>7005</v>
      </c>
      <c r="Q683" s="1" t="s">
        <v>7006</v>
      </c>
      <c r="R683" s="3" t="s">
        <v>7007</v>
      </c>
      <c r="S683" s="1" t="s">
        <v>7008</v>
      </c>
      <c r="T683" s="1" t="s">
        <v>7009</v>
      </c>
      <c r="U683" s="1" t="s">
        <v>7010</v>
      </c>
      <c r="V683" s="5">
        <v>1.083</v>
      </c>
      <c r="W683" s="5">
        <v>0.162715919027283</v>
      </c>
      <c r="X683" s="1">
        <v>104</v>
      </c>
      <c r="Y683" s="1">
        <v>96</v>
      </c>
      <c r="Z683" s="3">
        <v>97</v>
      </c>
      <c r="AA683" s="3">
        <v>117.8</v>
      </c>
      <c r="AB683" s="3">
        <v>106.5</v>
      </c>
      <c r="AC683" s="3">
        <v>98.4</v>
      </c>
      <c r="AD683" s="3">
        <v>98.5</v>
      </c>
      <c r="AE683" s="3">
        <v>81.8</v>
      </c>
      <c r="AF683" s="7">
        <v>11623577.7539063</v>
      </c>
      <c r="AG683" s="7">
        <v>13446392.7265625</v>
      </c>
      <c r="AH683" s="7">
        <v>14051119.515625</v>
      </c>
      <c r="AI683" s="7">
        <v>11205051.640625</v>
      </c>
      <c r="AJ683" s="7">
        <v>13580204.8125</v>
      </c>
      <c r="AK683" s="7">
        <v>9236255.515625</v>
      </c>
      <c r="AL683" s="8">
        <v>13374353.933344301</v>
      </c>
      <c r="AM683" s="8">
        <v>16232177.768423099</v>
      </c>
      <c r="AN683" s="8">
        <v>14686092.641514299</v>
      </c>
      <c r="AO683" s="8">
        <v>13566527.7260345</v>
      </c>
      <c r="AP683" s="8">
        <v>13580204.8125</v>
      </c>
      <c r="AQ683" s="8">
        <v>11270539.4708992</v>
      </c>
      <c r="AR683" s="1" t="s">
        <v>50</v>
      </c>
      <c r="AS683" s="1" t="s">
        <v>50</v>
      </c>
      <c r="AT683" s="1" t="s">
        <v>50</v>
      </c>
      <c r="AU683" s="1" t="s">
        <v>50</v>
      </c>
      <c r="AV683" s="1" t="s">
        <v>50</v>
      </c>
      <c r="AW683" s="1" t="s">
        <v>50</v>
      </c>
      <c r="AX683" s="1" t="s">
        <v>7011</v>
      </c>
      <c r="AY683" s="12">
        <f t="shared" si="44"/>
        <v>1.1529351780211061</v>
      </c>
      <c r="AZ683" s="12">
        <f t="shared" si="41"/>
        <v>0.2053114019954064</v>
      </c>
      <c r="BA683" s="12">
        <f t="shared" si="42"/>
        <v>0.15740489660496121</v>
      </c>
      <c r="BB683" s="12">
        <f t="shared" si="43"/>
        <v>0.80298176158662793</v>
      </c>
    </row>
    <row r="684" spans="1:54">
      <c r="A684" s="3" t="s">
        <v>50</v>
      </c>
      <c r="B684" s="1" t="s">
        <v>6475</v>
      </c>
      <c r="C684" s="3" t="s">
        <v>6476</v>
      </c>
      <c r="D684" s="1">
        <v>8</v>
      </c>
      <c r="E684" s="3">
        <v>1</v>
      </c>
      <c r="F684" s="3">
        <v>19</v>
      </c>
      <c r="G684" s="1">
        <v>1</v>
      </c>
      <c r="H684" s="1">
        <v>198</v>
      </c>
      <c r="I684" s="1">
        <v>21.2</v>
      </c>
      <c r="J684" s="1">
        <v>6.67</v>
      </c>
      <c r="K684" s="1">
        <v>64.989999999999995</v>
      </c>
      <c r="L684" s="1" t="s">
        <v>163</v>
      </c>
      <c r="M684" s="1" t="s">
        <v>1813</v>
      </c>
      <c r="N684" s="1" t="s">
        <v>108</v>
      </c>
      <c r="O684" s="1" t="s">
        <v>6477</v>
      </c>
      <c r="P684" s="1" t="s">
        <v>6478</v>
      </c>
      <c r="Q684" s="1" t="s">
        <v>6479</v>
      </c>
      <c r="R684" s="3" t="s">
        <v>6480</v>
      </c>
      <c r="S684" s="1" t="s">
        <v>6481</v>
      </c>
      <c r="T684" s="1" t="s">
        <v>6482</v>
      </c>
      <c r="U684" s="1" t="s">
        <v>6483</v>
      </c>
      <c r="V684" s="5">
        <v>1.1000000000000001</v>
      </c>
      <c r="W684" s="5">
        <v>0.17371555666243499</v>
      </c>
      <c r="X684" s="1">
        <v>104.7</v>
      </c>
      <c r="Y684" s="1">
        <v>95.3</v>
      </c>
      <c r="Z684" s="3">
        <v>107.9</v>
      </c>
      <c r="AA684" s="3">
        <v>118.1</v>
      </c>
      <c r="AB684" s="3">
        <v>95.2</v>
      </c>
      <c r="AC684" s="3">
        <v>98.2</v>
      </c>
      <c r="AD684" s="3">
        <v>98.1</v>
      </c>
      <c r="AE684" s="3">
        <v>82.4</v>
      </c>
      <c r="AF684" s="7">
        <v>1000374.59375</v>
      </c>
      <c r="AG684" s="7">
        <v>1043382.71875</v>
      </c>
      <c r="AH684" s="7">
        <v>972934.625</v>
      </c>
      <c r="AI684" s="7">
        <v>865150.28125</v>
      </c>
      <c r="AJ684" s="7">
        <v>1046804.59375</v>
      </c>
      <c r="AK684" s="7">
        <v>722462.25</v>
      </c>
      <c r="AL684" s="8">
        <v>1151053.8464150401</v>
      </c>
      <c r="AM684" s="8">
        <v>1259547.7549747501</v>
      </c>
      <c r="AN684" s="8">
        <v>1015757.40323718</v>
      </c>
      <c r="AO684" s="8">
        <v>1047481.58725219</v>
      </c>
      <c r="AP684" s="8">
        <v>1046804.59375</v>
      </c>
      <c r="AQ684" s="8">
        <v>878707.47895048501</v>
      </c>
      <c r="AR684" s="1" t="s">
        <v>50</v>
      </c>
      <c r="AS684" s="1" t="s">
        <v>50</v>
      </c>
      <c r="AT684" s="1" t="s">
        <v>50</v>
      </c>
      <c r="AU684" s="1" t="s">
        <v>50</v>
      </c>
      <c r="AV684" s="1" t="s">
        <v>50</v>
      </c>
      <c r="AW684" s="1" t="s">
        <v>50</v>
      </c>
      <c r="AX684" s="1" t="s">
        <v>1367</v>
      </c>
      <c r="AY684" s="12">
        <f t="shared" si="44"/>
        <v>1.1524945548257617</v>
      </c>
      <c r="AZ684" s="12">
        <f t="shared" si="41"/>
        <v>0.20475993439046727</v>
      </c>
      <c r="BA684" s="12">
        <f t="shared" si="42"/>
        <v>0.16894006868867573</v>
      </c>
      <c r="BB684" s="12">
        <f t="shared" si="43"/>
        <v>0.77226733357525867</v>
      </c>
    </row>
    <row r="685" spans="1:54">
      <c r="A685" s="3" t="s">
        <v>50</v>
      </c>
      <c r="B685" s="1" t="s">
        <v>7102</v>
      </c>
      <c r="C685" s="3" t="s">
        <v>7103</v>
      </c>
      <c r="D685" s="1">
        <v>62</v>
      </c>
      <c r="E685" s="3">
        <v>10</v>
      </c>
      <c r="F685" s="3">
        <v>89</v>
      </c>
      <c r="G685" s="1">
        <v>1</v>
      </c>
      <c r="H685" s="1">
        <v>126</v>
      </c>
      <c r="I685" s="1">
        <v>13.9</v>
      </c>
      <c r="J685" s="1">
        <v>10.32</v>
      </c>
      <c r="K685" s="1">
        <v>213.52</v>
      </c>
      <c r="L685" s="1" t="s">
        <v>276</v>
      </c>
      <c r="M685" s="1" t="s">
        <v>127</v>
      </c>
      <c r="N685" s="1" t="s">
        <v>69</v>
      </c>
      <c r="O685" s="1" t="s">
        <v>1233</v>
      </c>
      <c r="P685" s="1" t="s">
        <v>7104</v>
      </c>
      <c r="Q685" s="1" t="s">
        <v>7105</v>
      </c>
      <c r="R685" s="3" t="s">
        <v>7106</v>
      </c>
      <c r="S685" s="1" t="s">
        <v>7107</v>
      </c>
      <c r="T685" s="1" t="s">
        <v>7108</v>
      </c>
      <c r="U685" s="1" t="s">
        <v>55</v>
      </c>
      <c r="V685" s="5">
        <v>1.081</v>
      </c>
      <c r="W685" s="5">
        <v>0.59959802972725895</v>
      </c>
      <c r="X685" s="1">
        <v>103.9</v>
      </c>
      <c r="Y685" s="1">
        <v>96.1</v>
      </c>
      <c r="Z685" s="3">
        <v>139.6</v>
      </c>
      <c r="AA685" s="3">
        <v>75</v>
      </c>
      <c r="AB685" s="3">
        <v>106.7</v>
      </c>
      <c r="AC685" s="3">
        <v>100.4</v>
      </c>
      <c r="AD685" s="3">
        <v>79.7</v>
      </c>
      <c r="AE685" s="3">
        <v>98.8</v>
      </c>
      <c r="AF685" s="7">
        <v>7533093</v>
      </c>
      <c r="AG685" s="7">
        <v>3856529.25</v>
      </c>
      <c r="AH685" s="7">
        <v>6348129.5</v>
      </c>
      <c r="AI685" s="7">
        <v>5147809.5</v>
      </c>
      <c r="AJ685" s="7">
        <v>4946770.5</v>
      </c>
      <c r="AK685" s="7">
        <v>5042699.5</v>
      </c>
      <c r="AL685" s="8">
        <v>8667748.7885294296</v>
      </c>
      <c r="AM685" s="8">
        <v>4655513.9083109796</v>
      </c>
      <c r="AN685" s="8">
        <v>6627536.2913857801</v>
      </c>
      <c r="AO685" s="8">
        <v>6232715.6134550497</v>
      </c>
      <c r="AP685" s="8">
        <v>4946770.5</v>
      </c>
      <c r="AQ685" s="8">
        <v>6133272.3817055803</v>
      </c>
      <c r="AR685" s="1" t="s">
        <v>50</v>
      </c>
      <c r="AS685" s="1" t="s">
        <v>50</v>
      </c>
      <c r="AT685" s="1" t="s">
        <v>50</v>
      </c>
      <c r="AU685" s="1" t="s">
        <v>50</v>
      </c>
      <c r="AV685" s="1" t="s">
        <v>50</v>
      </c>
      <c r="AW685" s="1" t="s">
        <v>50</v>
      </c>
      <c r="AX685" s="1" t="s">
        <v>1239</v>
      </c>
      <c r="AY685" s="12">
        <f t="shared" si="44"/>
        <v>1.1523755150747905</v>
      </c>
      <c r="AZ685" s="12">
        <f t="shared" si="41"/>
        <v>0.20461091249045635</v>
      </c>
      <c r="BA685" s="12">
        <f t="shared" si="42"/>
        <v>0.51408497087652549</v>
      </c>
      <c r="BB685" s="12">
        <f t="shared" si="43"/>
        <v>0.2889650924192923</v>
      </c>
    </row>
    <row r="686" spans="1:54">
      <c r="A686" s="3" t="s">
        <v>50</v>
      </c>
      <c r="B686" s="1" t="s">
        <v>18645</v>
      </c>
      <c r="C686" s="3" t="s">
        <v>18646</v>
      </c>
      <c r="D686" s="1">
        <v>1</v>
      </c>
      <c r="E686" s="3">
        <v>1</v>
      </c>
      <c r="F686" s="3">
        <v>15</v>
      </c>
      <c r="G686" s="1">
        <v>1</v>
      </c>
      <c r="H686" s="1">
        <v>1401</v>
      </c>
      <c r="I686" s="1">
        <v>157.1</v>
      </c>
      <c r="J686" s="1">
        <v>6.61</v>
      </c>
      <c r="K686" s="1">
        <v>45.96</v>
      </c>
      <c r="L686" s="1" t="s">
        <v>53</v>
      </c>
      <c r="M686" s="1" t="s">
        <v>127</v>
      </c>
      <c r="N686" s="1" t="s">
        <v>108</v>
      </c>
      <c r="O686" s="1" t="s">
        <v>18647</v>
      </c>
      <c r="P686" s="1" t="s">
        <v>18648</v>
      </c>
      <c r="Q686" s="1" t="s">
        <v>18649</v>
      </c>
      <c r="R686" s="3" t="s">
        <v>18650</v>
      </c>
      <c r="S686" s="1" t="s">
        <v>18651</v>
      </c>
      <c r="T686" s="1" t="s">
        <v>13257</v>
      </c>
      <c r="U686" s="1" t="s">
        <v>55</v>
      </c>
      <c r="V686" s="5">
        <v>0.69299999999999995</v>
      </c>
      <c r="W686" s="5">
        <v>0.90681230216714803</v>
      </c>
      <c r="X686" s="1">
        <v>81.900000000000006</v>
      </c>
      <c r="Y686" s="1">
        <v>118.1</v>
      </c>
      <c r="Z686" s="3">
        <v>76.099999999999994</v>
      </c>
      <c r="AA686" s="3">
        <v>195.3</v>
      </c>
      <c r="AB686" s="3">
        <v>49.7</v>
      </c>
      <c r="AC686" s="3">
        <v>109.8</v>
      </c>
      <c r="AD686" s="3">
        <v>124.7</v>
      </c>
      <c r="AE686" s="3">
        <v>44.4</v>
      </c>
      <c r="AF686" s="7">
        <v>31445.15625</v>
      </c>
      <c r="AG686" s="7">
        <v>101549.455078125</v>
      </c>
      <c r="AH686" s="7">
        <v>29905.2333984375</v>
      </c>
      <c r="AI686" s="7">
        <v>56933.4814453125</v>
      </c>
      <c r="AJ686" s="7">
        <v>78251.05078125</v>
      </c>
      <c r="AK686" s="7">
        <v>9210.259765625</v>
      </c>
      <c r="AL686" s="8">
        <v>47759.970526485602</v>
      </c>
      <c r="AM686" s="8">
        <v>122588.179643033</v>
      </c>
      <c r="AN686" s="8">
        <v>31221.483375615899</v>
      </c>
      <c r="AO686" s="8">
        <v>68932.270848902393</v>
      </c>
      <c r="AP686" s="8">
        <v>78251.05078125</v>
      </c>
      <c r="AQ686" s="8">
        <v>27900.8498993307</v>
      </c>
      <c r="AR686" s="1" t="s">
        <v>50</v>
      </c>
      <c r="AS686" s="1" t="s">
        <v>50</v>
      </c>
      <c r="AT686" s="1" t="s">
        <v>50</v>
      </c>
      <c r="AU686" s="1" t="s">
        <v>50</v>
      </c>
      <c r="AV686" s="1" t="s">
        <v>50</v>
      </c>
      <c r="AW686" s="1" t="s">
        <v>50</v>
      </c>
      <c r="AX686" s="1" t="s">
        <v>18652</v>
      </c>
      <c r="AY686" s="12">
        <f t="shared" si="44"/>
        <v>1.151272738045263</v>
      </c>
      <c r="AZ686" s="12">
        <f t="shared" si="41"/>
        <v>0.20322965033719051</v>
      </c>
      <c r="BA686" s="12">
        <f t="shared" si="42"/>
        <v>0.79680187355475796</v>
      </c>
      <c r="BB686" s="12">
        <f t="shared" si="43"/>
        <v>9.8649653407730784E-2</v>
      </c>
    </row>
    <row r="687" spans="1:54">
      <c r="A687" s="3" t="s">
        <v>50</v>
      </c>
      <c r="B687" s="1" t="s">
        <v>6708</v>
      </c>
      <c r="C687" s="3" t="s">
        <v>6709</v>
      </c>
      <c r="D687" s="1">
        <v>2</v>
      </c>
      <c r="E687" s="3">
        <v>1</v>
      </c>
      <c r="F687" s="3">
        <v>6</v>
      </c>
      <c r="G687" s="1">
        <v>1</v>
      </c>
      <c r="H687" s="1">
        <v>531</v>
      </c>
      <c r="I687" s="1">
        <v>58.9</v>
      </c>
      <c r="J687" s="1">
        <v>9.64</v>
      </c>
      <c r="K687" s="1">
        <v>11.16</v>
      </c>
      <c r="L687" s="1" t="s">
        <v>373</v>
      </c>
      <c r="M687" s="1" t="s">
        <v>151</v>
      </c>
      <c r="N687" s="1" t="s">
        <v>108</v>
      </c>
      <c r="O687" s="1" t="s">
        <v>6710</v>
      </c>
      <c r="P687" s="1" t="s">
        <v>6711</v>
      </c>
      <c r="Q687" s="1" t="s">
        <v>6712</v>
      </c>
      <c r="R687" s="3" t="s">
        <v>6713</v>
      </c>
      <c r="S687" s="1" t="s">
        <v>6714</v>
      </c>
      <c r="T687" s="1" t="s">
        <v>5644</v>
      </c>
      <c r="U687" s="1" t="s">
        <v>6715</v>
      </c>
      <c r="V687" s="5">
        <v>1.0940000000000001</v>
      </c>
      <c r="W687" s="5">
        <v>0.28687584512431102</v>
      </c>
      <c r="X687" s="1">
        <v>104.5</v>
      </c>
      <c r="Y687" s="1">
        <v>95.5</v>
      </c>
      <c r="Z687" s="3">
        <v>97.7</v>
      </c>
      <c r="AA687" s="3">
        <v>122.8</v>
      </c>
      <c r="AB687" s="3">
        <v>100.5</v>
      </c>
      <c r="AC687" s="3">
        <v>78.900000000000006</v>
      </c>
      <c r="AD687" s="3">
        <v>108.2</v>
      </c>
      <c r="AE687" s="3">
        <v>91.9</v>
      </c>
      <c r="AF687" s="7">
        <v>275679.6875</v>
      </c>
      <c r="AG687" s="7">
        <v>330178.09375</v>
      </c>
      <c r="AH687" s="7">
        <v>312563.34375</v>
      </c>
      <c r="AI687" s="7">
        <v>211558.703125</v>
      </c>
      <c r="AJ687" s="7">
        <v>351057.84375</v>
      </c>
      <c r="AK687" s="7">
        <v>245249.78125</v>
      </c>
      <c r="AL687" s="8">
        <v>317203.34228587098</v>
      </c>
      <c r="AM687" s="8">
        <v>398583.44330533303</v>
      </c>
      <c r="AN687" s="8">
        <v>326320.51757293497</v>
      </c>
      <c r="AO687" s="8">
        <v>256144.91603263299</v>
      </c>
      <c r="AP687" s="8">
        <v>351057.84375</v>
      </c>
      <c r="AQ687" s="8">
        <v>298289.38051136298</v>
      </c>
      <c r="AR687" s="1" t="s">
        <v>50</v>
      </c>
      <c r="AS687" s="1" t="s">
        <v>50</v>
      </c>
      <c r="AT687" s="1" t="s">
        <v>50</v>
      </c>
      <c r="AU687" s="1" t="s">
        <v>50</v>
      </c>
      <c r="AV687" s="1" t="s">
        <v>50</v>
      </c>
      <c r="AW687" s="1" t="s">
        <v>50</v>
      </c>
      <c r="AX687" s="1" t="s">
        <v>6716</v>
      </c>
      <c r="AY687" s="12">
        <f t="shared" si="44"/>
        <v>1.1508739356100721</v>
      </c>
      <c r="AZ687" s="12">
        <f t="shared" si="41"/>
        <v>0.2027298122444369</v>
      </c>
      <c r="BA687" s="12">
        <f t="shared" si="42"/>
        <v>0.29290800963011637</v>
      </c>
      <c r="BB687" s="12">
        <f t="shared" si="43"/>
        <v>0.5332687522835754</v>
      </c>
    </row>
    <row r="688" spans="1:54">
      <c r="A688" s="3" t="s">
        <v>50</v>
      </c>
      <c r="B688" s="1" t="s">
        <v>4622</v>
      </c>
      <c r="C688" s="3" t="s">
        <v>4623</v>
      </c>
      <c r="D688" s="1">
        <v>10</v>
      </c>
      <c r="E688" s="3">
        <v>15</v>
      </c>
      <c r="F688" s="3">
        <v>119</v>
      </c>
      <c r="G688" s="1">
        <v>1</v>
      </c>
      <c r="H688" s="1">
        <v>1748</v>
      </c>
      <c r="I688" s="1">
        <v>195.3</v>
      </c>
      <c r="J688" s="1">
        <v>6.7</v>
      </c>
      <c r="K688" s="1">
        <v>382.26</v>
      </c>
      <c r="L688" s="1" t="s">
        <v>4624</v>
      </c>
      <c r="M688" s="1" t="s">
        <v>1264</v>
      </c>
      <c r="N688" s="1" t="s">
        <v>108</v>
      </c>
      <c r="O688" s="1" t="s">
        <v>4625</v>
      </c>
      <c r="P688" s="1" t="s">
        <v>4626</v>
      </c>
      <c r="Q688" s="1" t="s">
        <v>4627</v>
      </c>
      <c r="R688" s="3" t="s">
        <v>2963</v>
      </c>
      <c r="S688" s="1" t="s">
        <v>4628</v>
      </c>
      <c r="T688" s="1" t="s">
        <v>4629</v>
      </c>
      <c r="U688" s="1" t="s">
        <v>4630</v>
      </c>
      <c r="V688" s="5">
        <v>1.2050000000000001</v>
      </c>
      <c r="W688" s="5">
        <v>0.115754624126684</v>
      </c>
      <c r="X688" s="1">
        <v>109.3</v>
      </c>
      <c r="Y688" s="1">
        <v>90.7</v>
      </c>
      <c r="Z688" s="3">
        <v>112.4</v>
      </c>
      <c r="AA688" s="3">
        <v>95.5</v>
      </c>
      <c r="AB688" s="3">
        <v>113.1</v>
      </c>
      <c r="AC688" s="3">
        <v>93.3</v>
      </c>
      <c r="AD688" s="3">
        <v>96.7</v>
      </c>
      <c r="AE688" s="3">
        <v>89</v>
      </c>
      <c r="AF688" s="7">
        <v>42026442.4375</v>
      </c>
      <c r="AG688" s="7">
        <v>34001575.53125</v>
      </c>
      <c r="AH688" s="7">
        <v>46619628.1171875</v>
      </c>
      <c r="AI688" s="7">
        <v>33149275.5078125</v>
      </c>
      <c r="AJ688" s="7">
        <v>41607781.3125</v>
      </c>
      <c r="AK688" s="7">
        <v>31502967.042968798</v>
      </c>
      <c r="AL688" s="8">
        <v>48356584.144632503</v>
      </c>
      <c r="AM688" s="8">
        <v>41091212.210963801</v>
      </c>
      <c r="AN688" s="8">
        <v>48671546.041644096</v>
      </c>
      <c r="AO688" s="8">
        <v>40135519.201374099</v>
      </c>
      <c r="AP688" s="8">
        <v>41607781.3125</v>
      </c>
      <c r="AQ688" s="8">
        <v>38316040.387975</v>
      </c>
      <c r="AR688" s="1" t="s">
        <v>50</v>
      </c>
      <c r="AS688" s="1" t="s">
        <v>50</v>
      </c>
      <c r="AT688" s="1" t="s">
        <v>50</v>
      </c>
      <c r="AU688" s="1" t="s">
        <v>50</v>
      </c>
      <c r="AV688" s="1" t="s">
        <v>50</v>
      </c>
      <c r="AW688" s="1" t="s">
        <v>50</v>
      </c>
      <c r="AX688" s="1" t="s">
        <v>4631</v>
      </c>
      <c r="AY688" s="12">
        <f t="shared" si="44"/>
        <v>1.1504256258590968</v>
      </c>
      <c r="AZ688" s="12">
        <f t="shared" si="41"/>
        <v>0.20216771744067913</v>
      </c>
      <c r="BA688" s="12">
        <f t="shared" si="42"/>
        <v>8.5783417564649453E-2</v>
      </c>
      <c r="BB688" s="12">
        <f t="shared" si="43"/>
        <v>1.0665966556965847</v>
      </c>
    </row>
    <row r="689" spans="1:54">
      <c r="A689" s="3" t="s">
        <v>50</v>
      </c>
      <c r="B689" s="1" t="s">
        <v>13873</v>
      </c>
      <c r="C689" s="3" t="s">
        <v>13874</v>
      </c>
      <c r="D689" s="1">
        <v>1</v>
      </c>
      <c r="E689" s="3">
        <v>1</v>
      </c>
      <c r="F689" s="3">
        <v>5</v>
      </c>
      <c r="G689" s="1">
        <v>1</v>
      </c>
      <c r="H689" s="1">
        <v>1052</v>
      </c>
      <c r="I689" s="1">
        <v>117.9</v>
      </c>
      <c r="J689" s="1">
        <v>6.14</v>
      </c>
      <c r="K689" s="1">
        <v>12.04</v>
      </c>
      <c r="L689" s="1" t="s">
        <v>2600</v>
      </c>
      <c r="M689" s="1" t="s">
        <v>1024</v>
      </c>
      <c r="N689" s="1" t="s">
        <v>108</v>
      </c>
      <c r="O689" s="1" t="s">
        <v>13875</v>
      </c>
      <c r="P689" s="1" t="s">
        <v>13876</v>
      </c>
      <c r="Q689" s="1" t="s">
        <v>13877</v>
      </c>
      <c r="R689" s="3" t="s">
        <v>13878</v>
      </c>
      <c r="S689" s="1" t="s">
        <v>13879</v>
      </c>
      <c r="T689" s="1" t="s">
        <v>13880</v>
      </c>
      <c r="U689" s="1" t="s">
        <v>55</v>
      </c>
      <c r="V689" s="5">
        <v>0.86899999999999999</v>
      </c>
      <c r="W689" s="5">
        <v>0.62728264471159201</v>
      </c>
      <c r="X689" s="1">
        <v>93</v>
      </c>
      <c r="Y689" s="1">
        <v>107</v>
      </c>
      <c r="Z689" s="3">
        <v>86.9</v>
      </c>
      <c r="AA689" s="3">
        <v>149</v>
      </c>
      <c r="AB689" s="3">
        <v>85.1</v>
      </c>
      <c r="AC689" s="3">
        <v>100.1</v>
      </c>
      <c r="AD689" s="3">
        <v>118</v>
      </c>
      <c r="AE689" s="3">
        <v>60.9</v>
      </c>
      <c r="AF689" s="7">
        <v>31527.53515625</v>
      </c>
      <c r="AG689" s="7">
        <v>51493.7421875</v>
      </c>
      <c r="AH689" s="7">
        <v>33996.66796875</v>
      </c>
      <c r="AI689" s="7">
        <v>34479.71875</v>
      </c>
      <c r="AJ689" s="7">
        <v>49256.48046875</v>
      </c>
      <c r="AK689" s="7">
        <v>20898.599609375</v>
      </c>
      <c r="AL689" s="8">
        <v>36276.301733684297</v>
      </c>
      <c r="AM689" s="8">
        <v>62162.067860599404</v>
      </c>
      <c r="AN689" s="8">
        <v>35492.998488623001</v>
      </c>
      <c r="AO689" s="8">
        <v>41746.354716635098</v>
      </c>
      <c r="AP689" s="8">
        <v>49256.48046875</v>
      </c>
      <c r="AQ689" s="8">
        <v>25418.2910959701</v>
      </c>
      <c r="AR689" s="1" t="s">
        <v>50</v>
      </c>
      <c r="AS689" s="1" t="s">
        <v>50</v>
      </c>
      <c r="AT689" s="1" t="s">
        <v>50</v>
      </c>
      <c r="AU689" s="1" t="s">
        <v>62</v>
      </c>
      <c r="AV689" s="1" t="s">
        <v>50</v>
      </c>
      <c r="AW689" s="1" t="s">
        <v>50</v>
      </c>
      <c r="AX689" s="1" t="s">
        <v>9337</v>
      </c>
      <c r="AY689" s="12">
        <f t="shared" si="44"/>
        <v>1.1504043326228821</v>
      </c>
      <c r="AZ689" s="12">
        <f t="shared" si="41"/>
        <v>0.20214101434062684</v>
      </c>
      <c r="BA689" s="12">
        <f t="shared" si="42"/>
        <v>0.63090792871127221</v>
      </c>
      <c r="BB689" s="12">
        <f t="shared" si="43"/>
        <v>0.20003401471809759</v>
      </c>
    </row>
    <row r="690" spans="1:54">
      <c r="A690" s="3" t="s">
        <v>50</v>
      </c>
      <c r="B690" s="1" t="s">
        <v>5239</v>
      </c>
      <c r="C690" s="3" t="s">
        <v>5240</v>
      </c>
      <c r="D690" s="1">
        <v>2</v>
      </c>
      <c r="E690" s="3">
        <v>1</v>
      </c>
      <c r="F690" s="3">
        <v>5</v>
      </c>
      <c r="G690" s="1">
        <v>1</v>
      </c>
      <c r="H690" s="1">
        <v>576</v>
      </c>
      <c r="I690" s="1">
        <v>64.099999999999994</v>
      </c>
      <c r="J690" s="1">
        <v>5.57</v>
      </c>
      <c r="K690" s="1">
        <v>14.78</v>
      </c>
      <c r="L690" s="1" t="s">
        <v>1139</v>
      </c>
      <c r="M690" s="1" t="s">
        <v>4964</v>
      </c>
      <c r="N690" s="1" t="s">
        <v>108</v>
      </c>
      <c r="O690" s="1" t="s">
        <v>5241</v>
      </c>
      <c r="P690" s="1" t="s">
        <v>5242</v>
      </c>
      <c r="Q690" s="1" t="s">
        <v>5243</v>
      </c>
      <c r="R690" s="3" t="s">
        <v>5244</v>
      </c>
      <c r="S690" s="1" t="s">
        <v>5245</v>
      </c>
      <c r="T690" s="1" t="s">
        <v>55</v>
      </c>
      <c r="U690" s="1" t="s">
        <v>55</v>
      </c>
      <c r="V690" s="5">
        <v>1.169</v>
      </c>
      <c r="W690" s="5">
        <v>0.43781457583931099</v>
      </c>
      <c r="X690" s="1">
        <v>107.8</v>
      </c>
      <c r="Y690" s="1">
        <v>92.2</v>
      </c>
      <c r="Z690" s="3">
        <v>83.6</v>
      </c>
      <c r="AA690" s="3">
        <v>129.9</v>
      </c>
      <c r="AB690" s="3">
        <v>107.3</v>
      </c>
      <c r="AC690" s="3">
        <v>91.8</v>
      </c>
      <c r="AD690" s="3">
        <v>101.5</v>
      </c>
      <c r="AE690" s="3">
        <v>86</v>
      </c>
      <c r="AF690" s="7">
        <v>322824.59375</v>
      </c>
      <c r="AG690" s="7">
        <v>478462.8125</v>
      </c>
      <c r="AH690" s="7">
        <v>456798</v>
      </c>
      <c r="AI690" s="7">
        <v>336935.78125</v>
      </c>
      <c r="AJ690" s="7">
        <v>451018.84375</v>
      </c>
      <c r="AK690" s="7">
        <v>314180.5625</v>
      </c>
      <c r="AL690" s="8">
        <v>371449.34774920001</v>
      </c>
      <c r="AM690" s="8">
        <v>577589.36437558196</v>
      </c>
      <c r="AN690" s="8">
        <v>476903.52297199401</v>
      </c>
      <c r="AO690" s="8">
        <v>407945.34151439602</v>
      </c>
      <c r="AP690" s="8">
        <v>451018.84375</v>
      </c>
      <c r="AQ690" s="8">
        <v>382127.66135479102</v>
      </c>
      <c r="AR690" s="1" t="s">
        <v>50</v>
      </c>
      <c r="AS690" s="1" t="s">
        <v>50</v>
      </c>
      <c r="AT690" s="1" t="s">
        <v>50</v>
      </c>
      <c r="AU690" s="1" t="s">
        <v>62</v>
      </c>
      <c r="AV690" s="1" t="s">
        <v>50</v>
      </c>
      <c r="AW690" s="1" t="s">
        <v>50</v>
      </c>
      <c r="AX690" s="1" t="s">
        <v>5246</v>
      </c>
      <c r="AY690" s="12">
        <f t="shared" si="44"/>
        <v>1.1489417475274963</v>
      </c>
      <c r="AZ690" s="12">
        <f t="shared" si="41"/>
        <v>0.20030565378591156</v>
      </c>
      <c r="BA690" s="12">
        <f t="shared" si="42"/>
        <v>0.38215892535407353</v>
      </c>
      <c r="BB690" s="12">
        <f t="shared" si="43"/>
        <v>0.41775599297614718</v>
      </c>
    </row>
    <row r="691" spans="1:54">
      <c r="A691" s="3" t="s">
        <v>50</v>
      </c>
      <c r="B691" s="1" t="s">
        <v>6654</v>
      </c>
      <c r="C691" s="3" t="s">
        <v>6655</v>
      </c>
      <c r="D691" s="1">
        <v>5</v>
      </c>
      <c r="E691" s="3">
        <v>7</v>
      </c>
      <c r="F691" s="3">
        <v>30</v>
      </c>
      <c r="G691" s="1">
        <v>7</v>
      </c>
      <c r="H691" s="1">
        <v>1220</v>
      </c>
      <c r="I691" s="1">
        <v>138.69999999999999</v>
      </c>
      <c r="J691" s="1">
        <v>5.49</v>
      </c>
      <c r="K691" s="1">
        <v>100.79</v>
      </c>
      <c r="L691" s="1" t="s">
        <v>844</v>
      </c>
      <c r="M691" s="1" t="s">
        <v>1024</v>
      </c>
      <c r="N691" s="1" t="s">
        <v>69</v>
      </c>
      <c r="O691" s="1" t="s">
        <v>6656</v>
      </c>
      <c r="P691" s="1" t="s">
        <v>6657</v>
      </c>
      <c r="Q691" s="1" t="s">
        <v>6658</v>
      </c>
      <c r="R691" s="3" t="s">
        <v>6659</v>
      </c>
      <c r="S691" s="1" t="s">
        <v>6660</v>
      </c>
      <c r="T691" s="1" t="s">
        <v>6661</v>
      </c>
      <c r="U691" s="1" t="s">
        <v>6662</v>
      </c>
      <c r="V691" s="5">
        <v>1.0960000000000001</v>
      </c>
      <c r="W691" s="5">
        <v>0.22074151852341001</v>
      </c>
      <c r="X691" s="1">
        <v>104.6</v>
      </c>
      <c r="Y691" s="1">
        <v>95.4</v>
      </c>
      <c r="Z691" s="3">
        <v>118.1</v>
      </c>
      <c r="AA691" s="3">
        <v>100.6</v>
      </c>
      <c r="AB691" s="3">
        <v>102</v>
      </c>
      <c r="AC691" s="3">
        <v>80.3</v>
      </c>
      <c r="AD691" s="3">
        <v>105.9</v>
      </c>
      <c r="AE691" s="3">
        <v>93.1</v>
      </c>
      <c r="AF691" s="7">
        <v>1244805.9296875</v>
      </c>
      <c r="AG691" s="7">
        <v>1010249.57421875</v>
      </c>
      <c r="AH691" s="7">
        <v>1185111.1015625</v>
      </c>
      <c r="AI691" s="7">
        <v>804091.828125</v>
      </c>
      <c r="AJ691" s="7">
        <v>1283680.5234375</v>
      </c>
      <c r="AK691" s="7">
        <v>928313.75</v>
      </c>
      <c r="AL691" s="8">
        <v>1432302.1219840299</v>
      </c>
      <c r="AM691" s="8">
        <v>1219550.18068141</v>
      </c>
      <c r="AN691" s="8">
        <v>1237272.6225779799</v>
      </c>
      <c r="AO691" s="8">
        <v>973555.00272617</v>
      </c>
      <c r="AP691" s="8">
        <v>1283680.5234375</v>
      </c>
      <c r="AQ691" s="8">
        <v>1129078.00364319</v>
      </c>
      <c r="AR691" s="1" t="s">
        <v>50</v>
      </c>
      <c r="AS691" s="1" t="s">
        <v>50</v>
      </c>
      <c r="AT691" s="1" t="s">
        <v>50</v>
      </c>
      <c r="AU691" s="1" t="s">
        <v>50</v>
      </c>
      <c r="AV691" s="1" t="s">
        <v>50</v>
      </c>
      <c r="AW691" s="1" t="s">
        <v>50</v>
      </c>
      <c r="AX691" s="1" t="s">
        <v>6663</v>
      </c>
      <c r="AY691" s="12">
        <f t="shared" si="44"/>
        <v>1.1484834144891591</v>
      </c>
      <c r="AZ691" s="12">
        <f t="shared" si="41"/>
        <v>0.19973002257825428</v>
      </c>
      <c r="BA691" s="12">
        <f t="shared" si="42"/>
        <v>0.21057512278313381</v>
      </c>
      <c r="BB691" s="12">
        <f t="shared" si="43"/>
        <v>0.67659293740587989</v>
      </c>
    </row>
    <row r="692" spans="1:54">
      <c r="A692" s="3" t="s">
        <v>50</v>
      </c>
      <c r="B692" s="1" t="s">
        <v>12973</v>
      </c>
      <c r="C692" s="3" t="s">
        <v>12974</v>
      </c>
      <c r="D692" s="1">
        <v>2</v>
      </c>
      <c r="E692" s="3">
        <v>1</v>
      </c>
      <c r="F692" s="3">
        <v>3</v>
      </c>
      <c r="G692" s="1">
        <v>1</v>
      </c>
      <c r="H692" s="1">
        <v>617</v>
      </c>
      <c r="I692" s="1">
        <v>70.5</v>
      </c>
      <c r="J692" s="1">
        <v>6.71</v>
      </c>
      <c r="K692" s="1">
        <v>7.61</v>
      </c>
      <c r="L692" s="1" t="s">
        <v>783</v>
      </c>
      <c r="M692" s="1" t="s">
        <v>2022</v>
      </c>
      <c r="N692" s="1" t="s">
        <v>108</v>
      </c>
      <c r="O692" s="1" t="s">
        <v>5305</v>
      </c>
      <c r="P692" s="1" t="s">
        <v>12975</v>
      </c>
      <c r="Q692" s="1" t="s">
        <v>12976</v>
      </c>
      <c r="R692" s="3" t="s">
        <v>12977</v>
      </c>
      <c r="S692" s="1" t="s">
        <v>12978</v>
      </c>
      <c r="T692" s="1" t="s">
        <v>12979</v>
      </c>
      <c r="U692" s="1" t="s">
        <v>55</v>
      </c>
      <c r="V692" s="5">
        <v>0.89900000000000002</v>
      </c>
      <c r="W692" s="5">
        <v>0.56685295872019403</v>
      </c>
      <c r="X692" s="1">
        <v>94.7</v>
      </c>
      <c r="Y692" s="1">
        <v>105.3</v>
      </c>
      <c r="Z692" s="3">
        <v>86.8</v>
      </c>
      <c r="AA692" s="3">
        <v>116.2</v>
      </c>
      <c r="AB692" s="3">
        <v>117.7</v>
      </c>
      <c r="AC692" s="3">
        <v>17.899999999999999</v>
      </c>
      <c r="AD692" s="3">
        <v>129.19999999999999</v>
      </c>
      <c r="AE692" s="3">
        <v>132.19999999999999</v>
      </c>
      <c r="AF692" s="7">
        <v>108195.3515625</v>
      </c>
      <c r="AG692" s="7">
        <v>138123.34375</v>
      </c>
      <c r="AH692" s="7">
        <v>161696.03125</v>
      </c>
      <c r="AI692" s="7" t="s">
        <v>55</v>
      </c>
      <c r="AJ692" s="7">
        <v>185397.578125</v>
      </c>
      <c r="AK692" s="7">
        <v>155895.6875</v>
      </c>
      <c r="AL692" s="8">
        <v>124492.04163952</v>
      </c>
      <c r="AM692" s="8">
        <v>166739.34157002499</v>
      </c>
      <c r="AN692" s="8">
        <v>168812.92596227399</v>
      </c>
      <c r="AO692" s="8">
        <v>25691.3438761914</v>
      </c>
      <c r="AP692" s="8">
        <v>185397.578125</v>
      </c>
      <c r="AQ692" s="8">
        <v>189610.884918039</v>
      </c>
      <c r="AR692" s="1" t="s">
        <v>62</v>
      </c>
      <c r="AS692" s="1" t="s">
        <v>50</v>
      </c>
      <c r="AT692" s="1" t="s">
        <v>50</v>
      </c>
      <c r="AU692" s="1" t="s">
        <v>63</v>
      </c>
      <c r="AV692" s="1" t="s">
        <v>62</v>
      </c>
      <c r="AW692" s="1" t="s">
        <v>50</v>
      </c>
      <c r="AX692" s="1" t="s">
        <v>12980</v>
      </c>
      <c r="AY692" s="12">
        <f t="shared" si="44"/>
        <v>1.1481021483610319</v>
      </c>
      <c r="AZ692" s="12">
        <f t="shared" si="41"/>
        <v>0.19925100645426644</v>
      </c>
      <c r="BA692" s="12">
        <f t="shared" si="42"/>
        <v>0.74108115885981629</v>
      </c>
      <c r="BB692" s="12">
        <f t="shared" si="43"/>
        <v>0.13013422803296401</v>
      </c>
    </row>
    <row r="693" spans="1:54">
      <c r="A693" s="3" t="s">
        <v>50</v>
      </c>
      <c r="B693" s="1" t="s">
        <v>6137</v>
      </c>
      <c r="C693" s="3" t="s">
        <v>6138</v>
      </c>
      <c r="D693" s="1">
        <v>1</v>
      </c>
      <c r="E693" s="3">
        <v>1</v>
      </c>
      <c r="F693" s="3">
        <v>6</v>
      </c>
      <c r="G693" s="1">
        <v>1</v>
      </c>
      <c r="H693" s="1">
        <v>2040</v>
      </c>
      <c r="I693" s="1">
        <v>221.9</v>
      </c>
      <c r="J693" s="1">
        <v>6.58</v>
      </c>
      <c r="K693" s="1">
        <v>20.92</v>
      </c>
      <c r="L693" s="1" t="s">
        <v>106</v>
      </c>
      <c r="M693" s="1" t="s">
        <v>1024</v>
      </c>
      <c r="N693" s="1" t="s">
        <v>55</v>
      </c>
      <c r="O693" s="1" t="s">
        <v>6139</v>
      </c>
      <c r="P693" s="1" t="s">
        <v>6140</v>
      </c>
      <c r="Q693" s="1" t="s">
        <v>6141</v>
      </c>
      <c r="R693" s="3" t="s">
        <v>6142</v>
      </c>
      <c r="S693" s="1" t="s">
        <v>6143</v>
      </c>
      <c r="T693" s="1" t="s">
        <v>55</v>
      </c>
      <c r="U693" s="1" t="s">
        <v>55</v>
      </c>
      <c r="V693" s="5">
        <v>1.1200000000000001</v>
      </c>
      <c r="W693" s="5">
        <v>0.37204150859963803</v>
      </c>
      <c r="X693" s="1">
        <v>105.6</v>
      </c>
      <c r="Y693" s="1">
        <v>94.4</v>
      </c>
      <c r="Z693" s="3">
        <v>111.5</v>
      </c>
      <c r="AA693" s="3">
        <v>114.8</v>
      </c>
      <c r="AB693" s="3">
        <v>94.4</v>
      </c>
      <c r="AC693" s="3">
        <v>99.5</v>
      </c>
      <c r="AD693" s="3">
        <v>108.6</v>
      </c>
      <c r="AE693" s="3">
        <v>71.2</v>
      </c>
      <c r="AF693" s="7">
        <v>235332.546875</v>
      </c>
      <c r="AG693" s="7">
        <v>231066.484375</v>
      </c>
      <c r="AH693" s="7">
        <v>219643.765625</v>
      </c>
      <c r="AI693" s="7">
        <v>199738.4375</v>
      </c>
      <c r="AJ693" s="7">
        <v>263763.09375</v>
      </c>
      <c r="AK693" s="7">
        <v>142222.015625</v>
      </c>
      <c r="AL693" s="8">
        <v>270779.001145655</v>
      </c>
      <c r="AM693" s="8">
        <v>278938.17523939098</v>
      </c>
      <c r="AN693" s="8">
        <v>229311.173922385</v>
      </c>
      <c r="AO693" s="8">
        <v>241833.51734623601</v>
      </c>
      <c r="AP693" s="8">
        <v>263763.09375</v>
      </c>
      <c r="AQ693" s="8">
        <v>172980.03985827701</v>
      </c>
      <c r="AR693" s="1" t="s">
        <v>50</v>
      </c>
      <c r="AS693" s="1" t="s">
        <v>50</v>
      </c>
      <c r="AT693" s="1" t="s">
        <v>50</v>
      </c>
      <c r="AU693" s="1" t="s">
        <v>50</v>
      </c>
      <c r="AV693" s="1" t="s">
        <v>50</v>
      </c>
      <c r="AW693" s="1" t="s">
        <v>50</v>
      </c>
      <c r="AX693" s="1" t="s">
        <v>6144</v>
      </c>
      <c r="AY693" s="12">
        <f t="shared" si="44"/>
        <v>1.148032943974153</v>
      </c>
      <c r="AZ693" s="12">
        <f t="shared" si="41"/>
        <v>0.19916404221063688</v>
      </c>
      <c r="BA693" s="12">
        <f t="shared" si="42"/>
        <v>0.34592231525936962</v>
      </c>
      <c r="BB693" s="12">
        <f t="shared" si="43"/>
        <v>0.4610214209824397</v>
      </c>
    </row>
    <row r="694" spans="1:54">
      <c r="A694" s="3" t="s">
        <v>50</v>
      </c>
      <c r="B694" s="1" t="s">
        <v>6853</v>
      </c>
      <c r="C694" s="3" t="s">
        <v>6854</v>
      </c>
      <c r="D694" s="1">
        <v>2</v>
      </c>
      <c r="E694" s="3">
        <v>1</v>
      </c>
      <c r="F694" s="3">
        <v>6</v>
      </c>
      <c r="G694" s="1">
        <v>1</v>
      </c>
      <c r="H694" s="1">
        <v>826</v>
      </c>
      <c r="I694" s="1">
        <v>92.2</v>
      </c>
      <c r="J694" s="1">
        <v>7.9</v>
      </c>
      <c r="K694" s="1">
        <v>18.739999999999998</v>
      </c>
      <c r="L694" s="1" t="s">
        <v>353</v>
      </c>
      <c r="M694" s="1" t="s">
        <v>1905</v>
      </c>
      <c r="N694" s="1" t="s">
        <v>108</v>
      </c>
      <c r="O694" s="1" t="s">
        <v>6855</v>
      </c>
      <c r="P694" s="1" t="s">
        <v>6856</v>
      </c>
      <c r="Q694" s="1" t="s">
        <v>6857</v>
      </c>
      <c r="R694" s="3" t="s">
        <v>6858</v>
      </c>
      <c r="S694" s="1" t="s">
        <v>6859</v>
      </c>
      <c r="T694" s="1" t="s">
        <v>6860</v>
      </c>
      <c r="U694" s="1" t="s">
        <v>55</v>
      </c>
      <c r="V694" s="5">
        <v>1.0880000000000001</v>
      </c>
      <c r="W694" s="5">
        <v>0.477164019418018</v>
      </c>
      <c r="X694" s="1">
        <v>104.2</v>
      </c>
      <c r="Y694" s="1">
        <v>95.8</v>
      </c>
      <c r="Z694" s="3">
        <v>103.7</v>
      </c>
      <c r="AA694" s="3">
        <v>133.69999999999999</v>
      </c>
      <c r="AB694" s="3">
        <v>83.2</v>
      </c>
      <c r="AC694" s="3">
        <v>95.3</v>
      </c>
      <c r="AD694" s="3">
        <v>83.6</v>
      </c>
      <c r="AE694" s="3">
        <v>100.5</v>
      </c>
      <c r="AF694" s="7">
        <v>41539.1484375</v>
      </c>
      <c r="AG694" s="7">
        <v>51044.48046875</v>
      </c>
      <c r="AH694" s="7">
        <v>36750.26953125</v>
      </c>
      <c r="AI694" s="7" t="s">
        <v>55</v>
      </c>
      <c r="AJ694" s="7">
        <v>38546.50390625</v>
      </c>
      <c r="AK694" s="7" t="s">
        <v>55</v>
      </c>
      <c r="AL694" s="8">
        <v>47795.892543167203</v>
      </c>
      <c r="AM694" s="8">
        <v>61619.729388743501</v>
      </c>
      <c r="AN694" s="8">
        <v>38367.797165538097</v>
      </c>
      <c r="AO694" s="8">
        <v>43938.324486190199</v>
      </c>
      <c r="AP694" s="8">
        <v>38546.50390625</v>
      </c>
      <c r="AQ694" s="8">
        <v>46305.422794742699</v>
      </c>
      <c r="AR694" s="1" t="s">
        <v>50</v>
      </c>
      <c r="AS694" s="1" t="s">
        <v>50</v>
      </c>
      <c r="AT694" s="1" t="s">
        <v>50</v>
      </c>
      <c r="AU694" s="1" t="s">
        <v>50</v>
      </c>
      <c r="AV694" s="1" t="s">
        <v>50</v>
      </c>
      <c r="AW694" s="1" t="s">
        <v>50</v>
      </c>
      <c r="AX694" s="1" t="s">
        <v>6861</v>
      </c>
      <c r="AY694" s="12">
        <f t="shared" si="44"/>
        <v>1.1474736459878581</v>
      </c>
      <c r="AZ694" s="12">
        <f t="shared" si="41"/>
        <v>0.19846101966153817</v>
      </c>
      <c r="BA694" s="12">
        <f t="shared" si="42"/>
        <v>0.42484371077014738</v>
      </c>
      <c r="BB694" s="12">
        <f t="shared" si="43"/>
        <v>0.37177080649891725</v>
      </c>
    </row>
    <row r="695" spans="1:54">
      <c r="A695" s="3" t="s">
        <v>50</v>
      </c>
      <c r="B695" s="1" t="s">
        <v>7131</v>
      </c>
      <c r="C695" s="3" t="s">
        <v>7132</v>
      </c>
      <c r="D695" s="1">
        <v>3</v>
      </c>
      <c r="E695" s="3">
        <v>2</v>
      </c>
      <c r="F695" s="3">
        <v>10</v>
      </c>
      <c r="G695" s="1">
        <v>2</v>
      </c>
      <c r="H695" s="1">
        <v>644</v>
      </c>
      <c r="I695" s="1">
        <v>70.7</v>
      </c>
      <c r="J695" s="1">
        <v>9.26</v>
      </c>
      <c r="K695" s="1">
        <v>24.06</v>
      </c>
      <c r="L695" s="1" t="s">
        <v>6486</v>
      </c>
      <c r="M695" s="1" t="s">
        <v>127</v>
      </c>
      <c r="N695" s="1" t="s">
        <v>87</v>
      </c>
      <c r="O695" s="1" t="s">
        <v>7133</v>
      </c>
      <c r="P695" s="1" t="s">
        <v>7134</v>
      </c>
      <c r="Q695" s="1" t="s">
        <v>7135</v>
      </c>
      <c r="R695" s="3" t="s">
        <v>7136</v>
      </c>
      <c r="S695" s="1" t="s">
        <v>7137</v>
      </c>
      <c r="T695" s="1" t="s">
        <v>55</v>
      </c>
      <c r="U695" s="1" t="s">
        <v>55</v>
      </c>
      <c r="V695" s="5">
        <v>1.08</v>
      </c>
      <c r="W695" s="5">
        <v>0.21774801580484099</v>
      </c>
      <c r="X695" s="1">
        <v>103.8</v>
      </c>
      <c r="Y695" s="1">
        <v>96.2</v>
      </c>
      <c r="Z695" s="3">
        <v>100.7</v>
      </c>
      <c r="AA695" s="3">
        <v>97</v>
      </c>
      <c r="AB695" s="3">
        <v>122.8</v>
      </c>
      <c r="AC695" s="3">
        <v>84.6</v>
      </c>
      <c r="AD695" s="3">
        <v>93.3</v>
      </c>
      <c r="AE695" s="3">
        <v>101.6</v>
      </c>
      <c r="AF695" s="7">
        <v>371785.8515625</v>
      </c>
      <c r="AG695" s="7">
        <v>341023.671875</v>
      </c>
      <c r="AH695" s="7">
        <v>499619.046875</v>
      </c>
      <c r="AI695" s="7">
        <v>296695.640625</v>
      </c>
      <c r="AJ695" s="7">
        <v>396130.9375</v>
      </c>
      <c r="AK695" s="7">
        <v>354532.34375</v>
      </c>
      <c r="AL695" s="8">
        <v>427785.28878818301</v>
      </c>
      <c r="AM695" s="8">
        <v>411675.97716971702</v>
      </c>
      <c r="AN695" s="8">
        <v>521609.296885269</v>
      </c>
      <c r="AO695" s="8">
        <v>359224.55012515298</v>
      </c>
      <c r="AP695" s="8">
        <v>396130.9375</v>
      </c>
      <c r="AQ695" s="8">
        <v>431206.22839874198</v>
      </c>
      <c r="AR695" s="1" t="s">
        <v>50</v>
      </c>
      <c r="AS695" s="1" t="s">
        <v>50</v>
      </c>
      <c r="AT695" s="1" t="s">
        <v>50</v>
      </c>
      <c r="AU695" s="1" t="s">
        <v>50</v>
      </c>
      <c r="AV695" s="1" t="s">
        <v>50</v>
      </c>
      <c r="AW695" s="1" t="s">
        <v>50</v>
      </c>
      <c r="AX695" s="1" t="s">
        <v>7138</v>
      </c>
      <c r="AY695" s="12">
        <f t="shared" si="44"/>
        <v>1.1470710241722983</v>
      </c>
      <c r="AZ695" s="12">
        <f t="shared" si="41"/>
        <v>0.19795472269536699</v>
      </c>
      <c r="BA695" s="12">
        <f t="shared" si="42"/>
        <v>0.22035466021035133</v>
      </c>
      <c r="BB695" s="12">
        <f t="shared" si="43"/>
        <v>0.65687776030160716</v>
      </c>
    </row>
    <row r="696" spans="1:54">
      <c r="A696" s="3" t="s">
        <v>50</v>
      </c>
      <c r="B696" s="1" t="s">
        <v>6459</v>
      </c>
      <c r="C696" s="3" t="s">
        <v>6460</v>
      </c>
      <c r="D696" s="1">
        <v>6</v>
      </c>
      <c r="E696" s="3">
        <v>4</v>
      </c>
      <c r="F696" s="3">
        <v>24</v>
      </c>
      <c r="G696" s="1">
        <v>4</v>
      </c>
      <c r="H696" s="1">
        <v>1035</v>
      </c>
      <c r="I696" s="1">
        <v>107</v>
      </c>
      <c r="J696" s="1">
        <v>9.73</v>
      </c>
      <c r="K696" s="1">
        <v>49.15</v>
      </c>
      <c r="L696" s="1" t="s">
        <v>574</v>
      </c>
      <c r="M696" s="1" t="s">
        <v>55</v>
      </c>
      <c r="N696" s="1" t="s">
        <v>55</v>
      </c>
      <c r="O696" s="1" t="s">
        <v>6461</v>
      </c>
      <c r="P696" s="1" t="s">
        <v>6462</v>
      </c>
      <c r="Q696" s="1" t="s">
        <v>6463</v>
      </c>
      <c r="R696" s="3" t="s">
        <v>6464</v>
      </c>
      <c r="S696" s="1" t="s">
        <v>6465</v>
      </c>
      <c r="T696" s="1" t="s">
        <v>55</v>
      </c>
      <c r="U696" s="1" t="s">
        <v>55</v>
      </c>
      <c r="V696" s="5">
        <v>1.1000000000000001</v>
      </c>
      <c r="W696" s="5">
        <v>0.19190905339619599</v>
      </c>
      <c r="X696" s="1">
        <v>104.8</v>
      </c>
      <c r="Y696" s="1">
        <v>95.2</v>
      </c>
      <c r="Z696" s="3">
        <v>111.6</v>
      </c>
      <c r="AA696" s="3">
        <v>99.9</v>
      </c>
      <c r="AB696" s="3">
        <v>108.9</v>
      </c>
      <c r="AC696" s="3">
        <v>99</v>
      </c>
      <c r="AD696" s="3">
        <v>100.7</v>
      </c>
      <c r="AE696" s="3">
        <v>79.8</v>
      </c>
      <c r="AF696" s="7">
        <v>963550.625</v>
      </c>
      <c r="AG696" s="7">
        <v>821775.65625</v>
      </c>
      <c r="AH696" s="7">
        <v>1036286.0390625</v>
      </c>
      <c r="AI696" s="7">
        <v>812160.4921875</v>
      </c>
      <c r="AJ696" s="7">
        <v>1000154.765625</v>
      </c>
      <c r="AK696" s="7">
        <v>651397.609375</v>
      </c>
      <c r="AL696" s="8">
        <v>1108683.3472692501</v>
      </c>
      <c r="AM696" s="8">
        <v>992028.77747738105</v>
      </c>
      <c r="AN696" s="8">
        <v>1081897.16862946</v>
      </c>
      <c r="AO696" s="8">
        <v>983324.14598643803</v>
      </c>
      <c r="AP696" s="8">
        <v>1000154.765625</v>
      </c>
      <c r="AQ696" s="8">
        <v>792273.85393254703</v>
      </c>
      <c r="AR696" s="1" t="s">
        <v>50</v>
      </c>
      <c r="AS696" s="1" t="s">
        <v>50</v>
      </c>
      <c r="AT696" s="1" t="s">
        <v>50</v>
      </c>
      <c r="AU696" s="1" t="s">
        <v>50</v>
      </c>
      <c r="AV696" s="1" t="s">
        <v>50</v>
      </c>
      <c r="AW696" s="1" t="s">
        <v>50</v>
      </c>
      <c r="AX696" s="1" t="s">
        <v>6466</v>
      </c>
      <c r="AY696" s="12">
        <f t="shared" si="44"/>
        <v>1.1465752039888075</v>
      </c>
      <c r="AZ696" s="12">
        <f t="shared" si="41"/>
        <v>0.19733098454232967</v>
      </c>
      <c r="BA696" s="12">
        <f t="shared" si="42"/>
        <v>0.14656750196439725</v>
      </c>
      <c r="BB696" s="12">
        <f t="shared" si="43"/>
        <v>0.83396231402039223</v>
      </c>
    </row>
    <row r="697" spans="1:54">
      <c r="A697" s="3" t="s">
        <v>50</v>
      </c>
      <c r="B697" s="1" t="s">
        <v>3925</v>
      </c>
      <c r="C697" s="3" t="s">
        <v>3926</v>
      </c>
      <c r="D697" s="1">
        <v>3</v>
      </c>
      <c r="E697" s="3">
        <v>2</v>
      </c>
      <c r="F697" s="3">
        <v>10</v>
      </c>
      <c r="G697" s="1">
        <v>2</v>
      </c>
      <c r="H697" s="1">
        <v>1004</v>
      </c>
      <c r="I697" s="1">
        <v>109.6</v>
      </c>
      <c r="J697" s="1">
        <v>7.74</v>
      </c>
      <c r="K697" s="1">
        <v>40.85</v>
      </c>
      <c r="L697" s="1" t="s">
        <v>574</v>
      </c>
      <c r="M697" s="1" t="s">
        <v>151</v>
      </c>
      <c r="N697" s="1" t="s">
        <v>108</v>
      </c>
      <c r="O697" s="1" t="s">
        <v>3927</v>
      </c>
      <c r="P697" s="1" t="s">
        <v>3928</v>
      </c>
      <c r="Q697" s="1" t="s">
        <v>3929</v>
      </c>
      <c r="R697" s="3" t="s">
        <v>3930</v>
      </c>
      <c r="S697" s="1" t="s">
        <v>3931</v>
      </c>
      <c r="T697" s="1" t="s">
        <v>55</v>
      </c>
      <c r="U697" s="1" t="s">
        <v>55</v>
      </c>
      <c r="V697" s="5">
        <v>1.2450000000000001</v>
      </c>
      <c r="W697" s="5">
        <v>0.53509243615030799</v>
      </c>
      <c r="X697" s="1">
        <v>110.9</v>
      </c>
      <c r="Y697" s="1">
        <v>89.1</v>
      </c>
      <c r="Z697" s="3">
        <v>127.1</v>
      </c>
      <c r="AA697" s="3">
        <v>112.7</v>
      </c>
      <c r="AB697" s="3">
        <v>80.5</v>
      </c>
      <c r="AC697" s="3">
        <v>68.8</v>
      </c>
      <c r="AD697" s="3">
        <v>90.6</v>
      </c>
      <c r="AE697" s="3">
        <v>120.3</v>
      </c>
      <c r="AF697" s="7">
        <v>253374.80859375</v>
      </c>
      <c r="AG697" s="7">
        <v>214292.1640625</v>
      </c>
      <c r="AH697" s="7">
        <v>176937.810546875</v>
      </c>
      <c r="AI697" s="7">
        <v>130474.271484375</v>
      </c>
      <c r="AJ697" s="7">
        <v>207806.98828125</v>
      </c>
      <c r="AK697" s="7">
        <v>202799.546875</v>
      </c>
      <c r="AL697" s="8">
        <v>291538.839389392</v>
      </c>
      <c r="AM697" s="8">
        <v>258688.59940191801</v>
      </c>
      <c r="AN697" s="8">
        <v>184725.55746031299</v>
      </c>
      <c r="AO697" s="8">
        <v>157971.85755122401</v>
      </c>
      <c r="AP697" s="8">
        <v>207806.98828125</v>
      </c>
      <c r="AQ697" s="8">
        <v>275952.22693922999</v>
      </c>
      <c r="AR697" s="1" t="s">
        <v>50</v>
      </c>
      <c r="AS697" s="1" t="s">
        <v>50</v>
      </c>
      <c r="AT697" s="1" t="s">
        <v>50</v>
      </c>
      <c r="AU697" s="1" t="s">
        <v>50</v>
      </c>
      <c r="AV697" s="1" t="s">
        <v>50</v>
      </c>
      <c r="AW697" s="1" t="s">
        <v>62</v>
      </c>
      <c r="AX697" s="1" t="s">
        <v>3932</v>
      </c>
      <c r="AY697" s="12">
        <f t="shared" si="44"/>
        <v>1.1452663388688404</v>
      </c>
      <c r="AZ697" s="12">
        <f t="shared" si="41"/>
        <v>0.19568314511909879</v>
      </c>
      <c r="BA697" s="12">
        <f t="shared" si="42"/>
        <v>0.54097256729869336</v>
      </c>
      <c r="BB697" s="12">
        <f t="shared" si="43"/>
        <v>0.26682475739411832</v>
      </c>
    </row>
    <row r="698" spans="1:54">
      <c r="A698" s="3" t="s">
        <v>50</v>
      </c>
      <c r="B698" s="1" t="s">
        <v>4925</v>
      </c>
      <c r="C698" s="3" t="s">
        <v>4926</v>
      </c>
      <c r="D698" s="1">
        <v>18</v>
      </c>
      <c r="E698" s="3">
        <v>14</v>
      </c>
      <c r="F698" s="3">
        <v>167</v>
      </c>
      <c r="G698" s="1">
        <v>14</v>
      </c>
      <c r="H698" s="1">
        <v>1102</v>
      </c>
      <c r="I698" s="1">
        <v>123.5</v>
      </c>
      <c r="J698" s="1">
        <v>7.34</v>
      </c>
      <c r="K698" s="1">
        <v>565.67999999999995</v>
      </c>
      <c r="L698" s="1" t="s">
        <v>3779</v>
      </c>
      <c r="M698" s="1" t="s">
        <v>3106</v>
      </c>
      <c r="N698" s="1" t="s">
        <v>311</v>
      </c>
      <c r="O698" s="1" t="s">
        <v>4927</v>
      </c>
      <c r="P698" s="1" t="s">
        <v>4928</v>
      </c>
      <c r="Q698" s="1" t="s">
        <v>4929</v>
      </c>
      <c r="R698" s="3" t="s">
        <v>4930</v>
      </c>
      <c r="S698" s="1" t="s">
        <v>4931</v>
      </c>
      <c r="T698" s="1" t="s">
        <v>55</v>
      </c>
      <c r="U698" s="1" t="s">
        <v>55</v>
      </c>
      <c r="V698" s="5">
        <v>1.1870000000000001</v>
      </c>
      <c r="W698" s="5">
        <v>0.104772367811615</v>
      </c>
      <c r="X698" s="1">
        <v>108.5</v>
      </c>
      <c r="Y698" s="1">
        <v>91.5</v>
      </c>
      <c r="Z698" s="3">
        <v>107.8</v>
      </c>
      <c r="AA698" s="3">
        <v>108.1</v>
      </c>
      <c r="AB698" s="3">
        <v>104.4</v>
      </c>
      <c r="AC698" s="3">
        <v>90.9</v>
      </c>
      <c r="AD698" s="3">
        <v>102.4</v>
      </c>
      <c r="AE698" s="3">
        <v>86.4</v>
      </c>
      <c r="AF698" s="7">
        <v>35409414.535156302</v>
      </c>
      <c r="AG698" s="7">
        <v>33800932.9140625</v>
      </c>
      <c r="AH698" s="7">
        <v>37728192.652343802</v>
      </c>
      <c r="AI698" s="7">
        <v>28361113.2734375</v>
      </c>
      <c r="AJ698" s="7">
        <v>38683824.1015625</v>
      </c>
      <c r="AK698" s="7">
        <v>26781678.767578099</v>
      </c>
      <c r="AL698" s="8">
        <v>40742880.7715021</v>
      </c>
      <c r="AM698" s="8">
        <v>40834635.076241001</v>
      </c>
      <c r="AN698" s="8">
        <v>39429378.157270901</v>
      </c>
      <c r="AO698" s="8">
        <v>34338246.882352799</v>
      </c>
      <c r="AP698" s="8">
        <v>38683824.1015625</v>
      </c>
      <c r="AQ698" s="8">
        <v>32644080.442592099</v>
      </c>
      <c r="AR698" s="1" t="s">
        <v>50</v>
      </c>
      <c r="AS698" s="1" t="s">
        <v>50</v>
      </c>
      <c r="AT698" s="1" t="s">
        <v>50</v>
      </c>
      <c r="AU698" s="1" t="s">
        <v>50</v>
      </c>
      <c r="AV698" s="1" t="s">
        <v>50</v>
      </c>
      <c r="AW698" s="1" t="s">
        <v>50</v>
      </c>
      <c r="AX698" s="1" t="s">
        <v>4932</v>
      </c>
      <c r="AY698" s="12">
        <f t="shared" si="44"/>
        <v>1.145181237050886</v>
      </c>
      <c r="AZ698" s="12">
        <f t="shared" si="41"/>
        <v>0.19557593815039909</v>
      </c>
      <c r="BA698" s="12">
        <f t="shared" si="42"/>
        <v>5.1028080235572336E-2</v>
      </c>
      <c r="BB698" s="12">
        <f t="shared" si="43"/>
        <v>1.2921907702682138</v>
      </c>
    </row>
    <row r="699" spans="1:54">
      <c r="A699" s="3" t="s">
        <v>50</v>
      </c>
      <c r="B699" s="1" t="s">
        <v>11329</v>
      </c>
      <c r="C699" s="3" t="s">
        <v>11330</v>
      </c>
      <c r="D699" s="1">
        <v>2</v>
      </c>
      <c r="E699" s="3">
        <v>1</v>
      </c>
      <c r="F699" s="3">
        <v>4</v>
      </c>
      <c r="G699" s="1">
        <v>1</v>
      </c>
      <c r="H699" s="1">
        <v>1250</v>
      </c>
      <c r="I699" s="1">
        <v>140.4</v>
      </c>
      <c r="J699" s="1">
        <v>5.25</v>
      </c>
      <c r="K699" s="1">
        <v>18.05</v>
      </c>
      <c r="L699" s="1" t="s">
        <v>55</v>
      </c>
      <c r="M699" s="1" t="s">
        <v>940</v>
      </c>
      <c r="N699" s="1" t="s">
        <v>714</v>
      </c>
      <c r="O699" s="1" t="s">
        <v>11331</v>
      </c>
      <c r="P699" s="1" t="s">
        <v>11332</v>
      </c>
      <c r="Q699" s="1" t="s">
        <v>11333</v>
      </c>
      <c r="R699" s="3" t="s">
        <v>11334</v>
      </c>
      <c r="S699" s="1" t="s">
        <v>11335</v>
      </c>
      <c r="T699" s="1" t="s">
        <v>55</v>
      </c>
      <c r="U699" s="1" t="s">
        <v>55</v>
      </c>
      <c r="V699" s="5">
        <v>0.94499999999999995</v>
      </c>
      <c r="W699" s="5">
        <v>0.63518279372138398</v>
      </c>
      <c r="X699" s="1">
        <v>97.2</v>
      </c>
      <c r="Y699" s="1">
        <v>102.8</v>
      </c>
      <c r="Z699" s="3">
        <v>111.4</v>
      </c>
      <c r="AA699" s="3">
        <v>136.4</v>
      </c>
      <c r="AB699" s="3">
        <v>72.5</v>
      </c>
      <c r="AC699" s="3">
        <v>117.8</v>
      </c>
      <c r="AD699" s="3">
        <v>120.8</v>
      </c>
      <c r="AE699" s="3">
        <v>41.1</v>
      </c>
      <c r="AF699" s="7">
        <v>69402.8671875</v>
      </c>
      <c r="AG699" s="7">
        <v>81043.890625</v>
      </c>
      <c r="AH699" s="7">
        <v>49787.60546875</v>
      </c>
      <c r="AI699" s="7">
        <v>69761.25</v>
      </c>
      <c r="AJ699" s="7">
        <v>86600.0859375</v>
      </c>
      <c r="AK699" s="7" t="s">
        <v>55</v>
      </c>
      <c r="AL699" s="8">
        <v>79856.523473813693</v>
      </c>
      <c r="AM699" s="8">
        <v>97834.331215904007</v>
      </c>
      <c r="AN699" s="8">
        <v>51978.9588579341</v>
      </c>
      <c r="AO699" s="8">
        <v>84463.504737139403</v>
      </c>
      <c r="AP699" s="8">
        <v>86600.0859375</v>
      </c>
      <c r="AQ699" s="8">
        <v>29506.4401851119</v>
      </c>
      <c r="AR699" s="1" t="s">
        <v>50</v>
      </c>
      <c r="AS699" s="1" t="s">
        <v>50</v>
      </c>
      <c r="AT699" s="1" t="s">
        <v>50</v>
      </c>
      <c r="AU699" s="1" t="s">
        <v>62</v>
      </c>
      <c r="AV699" s="1" t="s">
        <v>50</v>
      </c>
      <c r="AW699" s="1" t="s">
        <v>63</v>
      </c>
      <c r="AX699" s="1" t="s">
        <v>11336</v>
      </c>
      <c r="AY699" s="12">
        <f t="shared" si="44"/>
        <v>1.1450853976696478</v>
      </c>
      <c r="AZ699" s="12">
        <f t="shared" si="41"/>
        <v>0.19545519500371139</v>
      </c>
      <c r="BA699" s="12">
        <f t="shared" si="42"/>
        <v>0.69438237291816374</v>
      </c>
      <c r="BB699" s="12">
        <f t="shared" si="43"/>
        <v>0.1584013123729516</v>
      </c>
    </row>
    <row r="700" spans="1:54">
      <c r="A700" s="3" t="s">
        <v>50</v>
      </c>
      <c r="B700" s="1" t="s">
        <v>4720</v>
      </c>
      <c r="C700" s="3" t="s">
        <v>4721</v>
      </c>
      <c r="D700" s="1">
        <v>15</v>
      </c>
      <c r="E700" s="3">
        <v>5</v>
      </c>
      <c r="F700" s="3">
        <v>24</v>
      </c>
      <c r="G700" s="1">
        <v>5</v>
      </c>
      <c r="H700" s="1">
        <v>372</v>
      </c>
      <c r="I700" s="1">
        <v>39.6</v>
      </c>
      <c r="J700" s="1">
        <v>9.7899999999999991</v>
      </c>
      <c r="K700" s="1">
        <v>83.39</v>
      </c>
      <c r="L700" s="1" t="s">
        <v>3423</v>
      </c>
      <c r="M700" s="1" t="s">
        <v>151</v>
      </c>
      <c r="N700" s="1" t="s">
        <v>152</v>
      </c>
      <c r="O700" s="1" t="s">
        <v>4722</v>
      </c>
      <c r="P700" s="1" t="s">
        <v>4723</v>
      </c>
      <c r="Q700" s="1" t="s">
        <v>4724</v>
      </c>
      <c r="R700" s="3" t="s">
        <v>4725</v>
      </c>
      <c r="S700" s="1" t="s">
        <v>4726</v>
      </c>
      <c r="T700" s="1" t="s">
        <v>55</v>
      </c>
      <c r="U700" s="1" t="s">
        <v>55</v>
      </c>
      <c r="V700" s="5">
        <v>1.1990000000000001</v>
      </c>
      <c r="W700" s="5">
        <v>0.27253039592107597</v>
      </c>
      <c r="X700" s="1">
        <v>109.1</v>
      </c>
      <c r="Y700" s="1">
        <v>90.9</v>
      </c>
      <c r="Z700" s="3">
        <v>101.8</v>
      </c>
      <c r="AA700" s="3">
        <v>115</v>
      </c>
      <c r="AB700" s="3">
        <v>103.4</v>
      </c>
      <c r="AC700" s="3">
        <v>86.2</v>
      </c>
      <c r="AD700" s="3">
        <v>111.7</v>
      </c>
      <c r="AE700" s="3">
        <v>81.8</v>
      </c>
      <c r="AF700" s="7">
        <v>853768.87890625</v>
      </c>
      <c r="AG700" s="7">
        <v>919197.77734375</v>
      </c>
      <c r="AH700" s="7">
        <v>955739.560546875</v>
      </c>
      <c r="AI700" s="7">
        <v>687097.484375</v>
      </c>
      <c r="AJ700" s="7">
        <v>1077562.4609375</v>
      </c>
      <c r="AK700" s="7">
        <v>649243.125</v>
      </c>
      <c r="AL700" s="8">
        <v>982365.963864216</v>
      </c>
      <c r="AM700" s="8">
        <v>1109634.53393031</v>
      </c>
      <c r="AN700" s="8">
        <v>997805.51462245896</v>
      </c>
      <c r="AO700" s="8">
        <v>831903.98145653098</v>
      </c>
      <c r="AP700" s="8">
        <v>1077562.4609375</v>
      </c>
      <c r="AQ700" s="8">
        <v>789653.42423729994</v>
      </c>
      <c r="AR700" s="1" t="s">
        <v>50</v>
      </c>
      <c r="AS700" s="1" t="s">
        <v>50</v>
      </c>
      <c r="AT700" s="1" t="s">
        <v>50</v>
      </c>
      <c r="AU700" s="1" t="s">
        <v>50</v>
      </c>
      <c r="AV700" s="1" t="s">
        <v>50</v>
      </c>
      <c r="AW700" s="1" t="s">
        <v>50</v>
      </c>
      <c r="AX700" s="1" t="s">
        <v>4727</v>
      </c>
      <c r="AY700" s="12">
        <f t="shared" si="44"/>
        <v>1.1447457560576051</v>
      </c>
      <c r="AZ700" s="12">
        <f t="shared" si="41"/>
        <v>0.19502721648471069</v>
      </c>
      <c r="BA700" s="12">
        <f t="shared" si="42"/>
        <v>0.25588970762262742</v>
      </c>
      <c r="BB700" s="12">
        <f t="shared" si="43"/>
        <v>0.59194718192286466</v>
      </c>
    </row>
    <row r="701" spans="1:54">
      <c r="A701" s="3" t="s">
        <v>50</v>
      </c>
      <c r="B701" s="1" t="s">
        <v>6934</v>
      </c>
      <c r="C701" s="3" t="s">
        <v>6935</v>
      </c>
      <c r="D701" s="1">
        <v>20</v>
      </c>
      <c r="E701" s="3">
        <v>14</v>
      </c>
      <c r="F701" s="3">
        <v>94</v>
      </c>
      <c r="G701" s="1">
        <v>14</v>
      </c>
      <c r="H701" s="1">
        <v>793</v>
      </c>
      <c r="I701" s="1">
        <v>93.2</v>
      </c>
      <c r="J701" s="1">
        <v>5.66</v>
      </c>
      <c r="K701" s="1">
        <v>308.76</v>
      </c>
      <c r="L701" s="1" t="s">
        <v>1089</v>
      </c>
      <c r="M701" s="1" t="s">
        <v>2539</v>
      </c>
      <c r="N701" s="1" t="s">
        <v>177</v>
      </c>
      <c r="O701" s="1" t="s">
        <v>6936</v>
      </c>
      <c r="P701" s="1" t="s">
        <v>6937</v>
      </c>
      <c r="Q701" s="1" t="s">
        <v>6938</v>
      </c>
      <c r="R701" s="3" t="s">
        <v>6939</v>
      </c>
      <c r="S701" s="1" t="s">
        <v>6940</v>
      </c>
      <c r="T701" s="1" t="s">
        <v>4554</v>
      </c>
      <c r="U701" s="1" t="s">
        <v>6941</v>
      </c>
      <c r="V701" s="5">
        <v>1.0860000000000001</v>
      </c>
      <c r="W701" s="5">
        <v>0.37117596021201799</v>
      </c>
      <c r="X701" s="1">
        <v>104.1</v>
      </c>
      <c r="Y701" s="1">
        <v>95.9</v>
      </c>
      <c r="Z701" s="3">
        <v>124.4</v>
      </c>
      <c r="AA701" s="3">
        <v>91.1</v>
      </c>
      <c r="AB701" s="3">
        <v>104.7</v>
      </c>
      <c r="AC701" s="3">
        <v>76.2</v>
      </c>
      <c r="AD701" s="3">
        <v>96.5</v>
      </c>
      <c r="AE701" s="3">
        <v>107.2</v>
      </c>
      <c r="AF701" s="7">
        <v>31696524.6484375</v>
      </c>
      <c r="AG701" s="7">
        <v>22131396.097656298</v>
      </c>
      <c r="AH701" s="7">
        <v>29423290.6875</v>
      </c>
      <c r="AI701" s="7">
        <v>18465170.34375</v>
      </c>
      <c r="AJ701" s="7">
        <v>28220239.96875</v>
      </c>
      <c r="AK701" s="7">
        <v>25786455.6953125</v>
      </c>
      <c r="AL701" s="8">
        <v>36509551.134250797</v>
      </c>
      <c r="AM701" s="8">
        <v>26726672.753935501</v>
      </c>
      <c r="AN701" s="8">
        <v>30743491.455703601</v>
      </c>
      <c r="AO701" s="8">
        <v>22362332.2651239</v>
      </c>
      <c r="AP701" s="8">
        <v>28314776.657228202</v>
      </c>
      <c r="AQ701" s="8">
        <v>31463440.793904599</v>
      </c>
      <c r="AR701" s="1" t="s">
        <v>50</v>
      </c>
      <c r="AS701" s="1" t="s">
        <v>50</v>
      </c>
      <c r="AT701" s="1" t="s">
        <v>50</v>
      </c>
      <c r="AU701" s="1" t="s">
        <v>50</v>
      </c>
      <c r="AV701" s="1" t="s">
        <v>50</v>
      </c>
      <c r="AW701" s="1" t="s">
        <v>50</v>
      </c>
      <c r="AX701" s="1" t="s">
        <v>6942</v>
      </c>
      <c r="AY701" s="12">
        <f t="shared" si="44"/>
        <v>1.1441330216139283</v>
      </c>
      <c r="AZ701" s="12">
        <f t="shared" si="41"/>
        <v>0.19425479553082309</v>
      </c>
      <c r="BA701" s="12">
        <f t="shared" si="42"/>
        <v>0.36841886042645067</v>
      </c>
      <c r="BB701" s="12">
        <f t="shared" si="43"/>
        <v>0.4336581451161487</v>
      </c>
    </row>
    <row r="702" spans="1:54">
      <c r="A702" s="3" t="s">
        <v>50</v>
      </c>
      <c r="B702" s="1" t="s">
        <v>9869</v>
      </c>
      <c r="C702" s="3" t="s">
        <v>9870</v>
      </c>
      <c r="D702" s="1">
        <v>9</v>
      </c>
      <c r="E702" s="3">
        <v>1</v>
      </c>
      <c r="F702" s="3">
        <v>11</v>
      </c>
      <c r="G702" s="1">
        <v>1</v>
      </c>
      <c r="H702" s="1">
        <v>175</v>
      </c>
      <c r="I702" s="1">
        <v>18.7</v>
      </c>
      <c r="J702" s="1">
        <v>7.61</v>
      </c>
      <c r="K702" s="1">
        <v>31.05</v>
      </c>
      <c r="L702" s="1" t="s">
        <v>3314</v>
      </c>
      <c r="M702" s="1" t="s">
        <v>86</v>
      </c>
      <c r="N702" s="1" t="s">
        <v>253</v>
      </c>
      <c r="O702" s="1" t="s">
        <v>9871</v>
      </c>
      <c r="P702" s="1" t="s">
        <v>9872</v>
      </c>
      <c r="Q702" s="1" t="s">
        <v>9873</v>
      </c>
      <c r="R702" s="3" t="s">
        <v>9874</v>
      </c>
      <c r="S702" s="1" t="s">
        <v>9875</v>
      </c>
      <c r="T702" s="1" t="s">
        <v>55</v>
      </c>
      <c r="U702" s="1" t="s">
        <v>9876</v>
      </c>
      <c r="V702" s="5">
        <v>0.99</v>
      </c>
      <c r="W702" s="5">
        <v>0.39428351441686599</v>
      </c>
      <c r="X702" s="1">
        <v>99.5</v>
      </c>
      <c r="Y702" s="1">
        <v>100.5</v>
      </c>
      <c r="Z702" s="3">
        <v>95.7</v>
      </c>
      <c r="AA702" s="3">
        <v>129.5</v>
      </c>
      <c r="AB702" s="3">
        <v>94.9</v>
      </c>
      <c r="AC702" s="3">
        <v>106</v>
      </c>
      <c r="AD702" s="3">
        <v>96.6</v>
      </c>
      <c r="AE702" s="3">
        <v>77.3</v>
      </c>
      <c r="AF702" s="7">
        <v>305282.515625</v>
      </c>
      <c r="AG702" s="7">
        <v>393554.1953125</v>
      </c>
      <c r="AH702" s="7">
        <v>333700.7578125</v>
      </c>
      <c r="AI702" s="7">
        <v>321130.375</v>
      </c>
      <c r="AJ702" s="7">
        <v>354641.375</v>
      </c>
      <c r="AK702" s="7">
        <v>233139.2109375</v>
      </c>
      <c r="AL702" s="8">
        <v>351265.03216777102</v>
      </c>
      <c r="AM702" s="8">
        <v>475089.623643197</v>
      </c>
      <c r="AN702" s="8">
        <v>348388.274509095</v>
      </c>
      <c r="AO702" s="8">
        <v>388808.92974325799</v>
      </c>
      <c r="AP702" s="8">
        <v>354641.375</v>
      </c>
      <c r="AQ702" s="8">
        <v>283559.68535019801</v>
      </c>
      <c r="AR702" s="1" t="s">
        <v>50</v>
      </c>
      <c r="AS702" s="1" t="s">
        <v>50</v>
      </c>
      <c r="AT702" s="1" t="s">
        <v>50</v>
      </c>
      <c r="AU702" s="1" t="s">
        <v>50</v>
      </c>
      <c r="AV702" s="1" t="s">
        <v>50</v>
      </c>
      <c r="AW702" s="1" t="s">
        <v>50</v>
      </c>
      <c r="AX702" s="1" t="s">
        <v>248</v>
      </c>
      <c r="AY702" s="12">
        <f t="shared" si="44"/>
        <v>1.1438476175028869</v>
      </c>
      <c r="AZ702" s="12">
        <f t="shared" si="41"/>
        <v>0.19389487019688906</v>
      </c>
      <c r="BA702" s="12">
        <f t="shared" si="42"/>
        <v>0.39734511954133789</v>
      </c>
      <c r="BB702" s="12">
        <f t="shared" si="43"/>
        <v>0.40083211690978554</v>
      </c>
    </row>
    <row r="703" spans="1:54">
      <c r="A703" s="3" t="s">
        <v>50</v>
      </c>
      <c r="B703" s="1" t="s">
        <v>5024</v>
      </c>
      <c r="C703" s="3" t="s">
        <v>5025</v>
      </c>
      <c r="D703" s="1">
        <v>7</v>
      </c>
      <c r="E703" s="3">
        <v>5</v>
      </c>
      <c r="F703" s="3">
        <v>27</v>
      </c>
      <c r="G703" s="1">
        <v>5</v>
      </c>
      <c r="H703" s="1">
        <v>1294</v>
      </c>
      <c r="I703" s="1">
        <v>141</v>
      </c>
      <c r="J703" s="1">
        <v>8.4</v>
      </c>
      <c r="K703" s="1">
        <v>82.07</v>
      </c>
      <c r="L703" s="1" t="s">
        <v>1683</v>
      </c>
      <c r="M703" s="1" t="s">
        <v>4791</v>
      </c>
      <c r="N703" s="1" t="s">
        <v>177</v>
      </c>
      <c r="O703" s="1" t="s">
        <v>5026</v>
      </c>
      <c r="P703" s="1" t="s">
        <v>5027</v>
      </c>
      <c r="Q703" s="1" t="s">
        <v>5028</v>
      </c>
      <c r="R703" s="3" t="s">
        <v>5029</v>
      </c>
      <c r="S703" s="1" t="s">
        <v>5030</v>
      </c>
      <c r="T703" s="1" t="s">
        <v>5031</v>
      </c>
      <c r="U703" s="1" t="s">
        <v>791</v>
      </c>
      <c r="V703" s="5">
        <v>1.18</v>
      </c>
      <c r="W703" s="5">
        <v>0.27705397017083699</v>
      </c>
      <c r="X703" s="1">
        <v>108.3</v>
      </c>
      <c r="Y703" s="1">
        <v>91.7</v>
      </c>
      <c r="Z703" s="3">
        <v>90.7</v>
      </c>
      <c r="AA703" s="3">
        <v>106.9</v>
      </c>
      <c r="AB703" s="3">
        <v>122.4</v>
      </c>
      <c r="AC703" s="3">
        <v>90.6</v>
      </c>
      <c r="AD703" s="3">
        <v>99</v>
      </c>
      <c r="AE703" s="3">
        <v>90.4</v>
      </c>
      <c r="AF703" s="7">
        <v>655431.0546875</v>
      </c>
      <c r="AG703" s="7">
        <v>729203.0625</v>
      </c>
      <c r="AH703" s="7">
        <v>958560.8046875</v>
      </c>
      <c r="AI703" s="7">
        <v>554416.6171875</v>
      </c>
      <c r="AJ703" s="7">
        <v>834581.328125</v>
      </c>
      <c r="AK703" s="7">
        <v>586607.0546875</v>
      </c>
      <c r="AL703" s="8">
        <v>764896.68146022095</v>
      </c>
      <c r="AM703" s="8">
        <v>901521.11739969801</v>
      </c>
      <c r="AN703" s="8">
        <v>1031749.9806668099</v>
      </c>
      <c r="AO703" s="8">
        <v>763702.76693347201</v>
      </c>
      <c r="AP703" s="8">
        <v>834581.328125</v>
      </c>
      <c r="AQ703" s="8">
        <v>762440.37034481205</v>
      </c>
      <c r="AR703" s="1" t="s">
        <v>50</v>
      </c>
      <c r="AS703" s="1" t="s">
        <v>50</v>
      </c>
      <c r="AT703" s="1" t="s">
        <v>50</v>
      </c>
      <c r="AU703" s="1" t="s">
        <v>50</v>
      </c>
      <c r="AV703" s="1" t="s">
        <v>50</v>
      </c>
      <c r="AW703" s="1" t="s">
        <v>50</v>
      </c>
      <c r="AX703" s="1" t="s">
        <v>5032</v>
      </c>
      <c r="AY703" s="12">
        <f t="shared" si="44"/>
        <v>1.1429405756871334</v>
      </c>
      <c r="AZ703" s="12">
        <f t="shared" si="41"/>
        <v>0.19275039621194492</v>
      </c>
      <c r="BA703" s="12">
        <f t="shared" si="42"/>
        <v>0.23555470516234495</v>
      </c>
      <c r="BB703" s="12">
        <f t="shared" si="43"/>
        <v>0.62790821638590799</v>
      </c>
    </row>
    <row r="704" spans="1:54">
      <c r="A704" s="3" t="s">
        <v>50</v>
      </c>
      <c r="B704" s="1" t="s">
        <v>6637</v>
      </c>
      <c r="C704" s="3" t="s">
        <v>6638</v>
      </c>
      <c r="D704" s="1">
        <v>18</v>
      </c>
      <c r="E704" s="3">
        <v>15</v>
      </c>
      <c r="F704" s="3">
        <v>102</v>
      </c>
      <c r="G704" s="1">
        <v>15</v>
      </c>
      <c r="H704" s="1">
        <v>1322</v>
      </c>
      <c r="I704" s="1">
        <v>141.4</v>
      </c>
      <c r="J704" s="1">
        <v>9.33</v>
      </c>
      <c r="K704" s="1">
        <v>349.06</v>
      </c>
      <c r="L704" s="1" t="s">
        <v>881</v>
      </c>
      <c r="M704" s="1" t="s">
        <v>68</v>
      </c>
      <c r="N704" s="1" t="s">
        <v>108</v>
      </c>
      <c r="O704" s="1" t="s">
        <v>6639</v>
      </c>
      <c r="P704" s="1" t="s">
        <v>6640</v>
      </c>
      <c r="Q704" s="1" t="s">
        <v>6641</v>
      </c>
      <c r="R704" s="3" t="s">
        <v>6642</v>
      </c>
      <c r="S704" s="1" t="s">
        <v>6643</v>
      </c>
      <c r="T704" s="1" t="s">
        <v>55</v>
      </c>
      <c r="U704" s="1" t="s">
        <v>1020</v>
      </c>
      <c r="V704" s="5">
        <v>1.0960000000000001</v>
      </c>
      <c r="W704" s="5">
        <v>0.177531231283451</v>
      </c>
      <c r="X704" s="1">
        <v>104.6</v>
      </c>
      <c r="Y704" s="1">
        <v>95.4</v>
      </c>
      <c r="Z704" s="3">
        <v>95.7</v>
      </c>
      <c r="AA704" s="3">
        <v>104.3</v>
      </c>
      <c r="AB704" s="3">
        <v>120</v>
      </c>
      <c r="AC704" s="3">
        <v>95.2</v>
      </c>
      <c r="AD704" s="3">
        <v>97.3</v>
      </c>
      <c r="AE704" s="3">
        <v>87.5</v>
      </c>
      <c r="AF704" s="7">
        <v>7605627.4306640597</v>
      </c>
      <c r="AG704" s="7">
        <v>7852321.99609375</v>
      </c>
      <c r="AH704" s="7">
        <v>10468834.4726563</v>
      </c>
      <c r="AI704" s="7">
        <v>7145840.4375</v>
      </c>
      <c r="AJ704" s="7">
        <v>8884615.6074218806</v>
      </c>
      <c r="AK704" s="7">
        <v>6520044.3505859403</v>
      </c>
      <c r="AL704" s="8">
        <v>8751208.5604338907</v>
      </c>
      <c r="AM704" s="8">
        <v>9540462.9651544206</v>
      </c>
      <c r="AN704" s="8">
        <v>10972856.6647666</v>
      </c>
      <c r="AO704" s="8">
        <v>8703275.3555476591</v>
      </c>
      <c r="AP704" s="8">
        <v>8901435.8404413797</v>
      </c>
      <c r="AQ704" s="8">
        <v>8006145.3000998199</v>
      </c>
      <c r="AR704" s="1" t="s">
        <v>50</v>
      </c>
      <c r="AS704" s="1" t="s">
        <v>50</v>
      </c>
      <c r="AT704" s="1" t="s">
        <v>50</v>
      </c>
      <c r="AU704" s="1" t="s">
        <v>50</v>
      </c>
      <c r="AV704" s="1" t="s">
        <v>50</v>
      </c>
      <c r="AW704" s="1" t="s">
        <v>50</v>
      </c>
      <c r="AX704" s="1" t="s">
        <v>6644</v>
      </c>
      <c r="AY704" s="12">
        <f t="shared" si="44"/>
        <v>1.1426610505909487</v>
      </c>
      <c r="AZ704" s="12">
        <f t="shared" si="41"/>
        <v>0.19239751803103736</v>
      </c>
      <c r="BA704" s="12">
        <f t="shared" si="42"/>
        <v>0.15898011901506767</v>
      </c>
      <c r="BB704" s="12">
        <f t="shared" si="43"/>
        <v>0.79865718223235382</v>
      </c>
    </row>
    <row r="705" spans="1:54">
      <c r="A705" s="3" t="s">
        <v>50</v>
      </c>
      <c r="B705" s="1" t="s">
        <v>5371</v>
      </c>
      <c r="C705" s="3" t="s">
        <v>5372</v>
      </c>
      <c r="D705" s="1">
        <v>10</v>
      </c>
      <c r="E705" s="3">
        <v>5</v>
      </c>
      <c r="F705" s="3">
        <v>20</v>
      </c>
      <c r="G705" s="1">
        <v>5</v>
      </c>
      <c r="H705" s="1">
        <v>634</v>
      </c>
      <c r="I705" s="1">
        <v>73.900000000000006</v>
      </c>
      <c r="J705" s="1">
        <v>9.5</v>
      </c>
      <c r="K705" s="1">
        <v>52.68</v>
      </c>
      <c r="L705" s="1" t="s">
        <v>67</v>
      </c>
      <c r="M705" s="1" t="s">
        <v>1043</v>
      </c>
      <c r="N705" s="1" t="s">
        <v>108</v>
      </c>
      <c r="O705" s="1" t="s">
        <v>5373</v>
      </c>
      <c r="P705" s="1" t="s">
        <v>5374</v>
      </c>
      <c r="Q705" s="1" t="s">
        <v>5375</v>
      </c>
      <c r="R705" s="3" t="s">
        <v>5376</v>
      </c>
      <c r="S705" s="1" t="s">
        <v>5377</v>
      </c>
      <c r="T705" s="1" t="s">
        <v>55</v>
      </c>
      <c r="U705" s="1" t="s">
        <v>55</v>
      </c>
      <c r="V705" s="5">
        <v>1.1639999999999999</v>
      </c>
      <c r="W705" s="5">
        <v>0.18398916689707101</v>
      </c>
      <c r="X705" s="1">
        <v>107.6</v>
      </c>
      <c r="Y705" s="1">
        <v>92.4</v>
      </c>
      <c r="Z705" s="3">
        <v>102.1</v>
      </c>
      <c r="AA705" s="3">
        <v>117.5</v>
      </c>
      <c r="AB705" s="3">
        <v>100.3</v>
      </c>
      <c r="AC705" s="3">
        <v>106</v>
      </c>
      <c r="AD705" s="3">
        <v>86.3</v>
      </c>
      <c r="AE705" s="3">
        <v>87.7</v>
      </c>
      <c r="AF705" s="7">
        <v>2218412.98828125</v>
      </c>
      <c r="AG705" s="7">
        <v>2470938.7578125</v>
      </c>
      <c r="AH705" s="7">
        <v>2424693</v>
      </c>
      <c r="AI705" s="7">
        <v>2182282.109375</v>
      </c>
      <c r="AJ705" s="7">
        <v>2135663.9453125</v>
      </c>
      <c r="AK705" s="7">
        <v>1736507.46875</v>
      </c>
      <c r="AL705" s="8">
        <v>2592441.5859218398</v>
      </c>
      <c r="AM705" s="8">
        <v>2982860.7558417399</v>
      </c>
      <c r="AN705" s="8">
        <v>2545558.3278959501</v>
      </c>
      <c r="AO705" s="8">
        <v>2691567.8571890499</v>
      </c>
      <c r="AP705" s="8">
        <v>2189216.4332215101</v>
      </c>
      <c r="AQ705" s="8">
        <v>2227064.78845225</v>
      </c>
      <c r="AR705" s="1" t="s">
        <v>50</v>
      </c>
      <c r="AS705" s="1" t="s">
        <v>50</v>
      </c>
      <c r="AT705" s="1" t="s">
        <v>50</v>
      </c>
      <c r="AU705" s="1" t="s">
        <v>50</v>
      </c>
      <c r="AV705" s="1" t="s">
        <v>50</v>
      </c>
      <c r="AW705" s="1" t="s">
        <v>50</v>
      </c>
      <c r="AX705" s="1" t="s">
        <v>5378</v>
      </c>
      <c r="AY705" s="12">
        <f t="shared" si="44"/>
        <v>1.1425201322590257</v>
      </c>
      <c r="AZ705" s="12">
        <f t="shared" si="41"/>
        <v>0.19221958712523515</v>
      </c>
      <c r="BA705" s="12">
        <f t="shared" si="42"/>
        <v>0.18781221922039945</v>
      </c>
      <c r="BB705" s="12">
        <f t="shared" si="43"/>
        <v>0.7262761555877012</v>
      </c>
    </row>
    <row r="706" spans="1:54">
      <c r="A706" s="3" t="s">
        <v>50</v>
      </c>
      <c r="B706" s="1" t="s">
        <v>8144</v>
      </c>
      <c r="C706" s="3" t="s">
        <v>8145</v>
      </c>
      <c r="D706" s="1">
        <v>4</v>
      </c>
      <c r="E706" s="3">
        <v>2</v>
      </c>
      <c r="F706" s="3">
        <v>39</v>
      </c>
      <c r="G706" s="1">
        <v>2</v>
      </c>
      <c r="H706" s="1">
        <v>898</v>
      </c>
      <c r="I706" s="1">
        <v>100</v>
      </c>
      <c r="J706" s="1">
        <v>6.11</v>
      </c>
      <c r="K706" s="1">
        <v>145.41</v>
      </c>
      <c r="L706" s="1" t="s">
        <v>574</v>
      </c>
      <c r="M706" s="1" t="s">
        <v>8146</v>
      </c>
      <c r="N706" s="1" t="s">
        <v>69</v>
      </c>
      <c r="O706" s="1" t="s">
        <v>8147</v>
      </c>
      <c r="P706" s="1" t="s">
        <v>8148</v>
      </c>
      <c r="Q706" s="1" t="s">
        <v>8149</v>
      </c>
      <c r="R706" s="3" t="s">
        <v>8150</v>
      </c>
      <c r="S706" s="1" t="s">
        <v>8151</v>
      </c>
      <c r="T706" s="1" t="s">
        <v>55</v>
      </c>
      <c r="U706" s="1" t="s">
        <v>55</v>
      </c>
      <c r="V706" s="5">
        <v>1.046</v>
      </c>
      <c r="W706" s="5">
        <v>0.512359623334671</v>
      </c>
      <c r="X706" s="1">
        <v>102.3</v>
      </c>
      <c r="Y706" s="1">
        <v>97.7</v>
      </c>
      <c r="Z706" s="3">
        <v>95.7</v>
      </c>
      <c r="AA706" s="3">
        <v>130.6</v>
      </c>
      <c r="AB706" s="3">
        <v>93.7</v>
      </c>
      <c r="AC706" s="3">
        <v>91.5</v>
      </c>
      <c r="AD706" s="3">
        <v>122.6</v>
      </c>
      <c r="AE706" s="3">
        <v>66</v>
      </c>
      <c r="AF706" s="7">
        <v>3181284.5244140602</v>
      </c>
      <c r="AG706" s="7">
        <v>4137123.640625</v>
      </c>
      <c r="AH706" s="7">
        <v>3433290.8730468801</v>
      </c>
      <c r="AI706" s="7">
        <v>2854042.76171875</v>
      </c>
      <c r="AJ706" s="7">
        <v>4688377.25390625</v>
      </c>
      <c r="AK706" s="7">
        <v>2077255.3457031299</v>
      </c>
      <c r="AL706" s="8">
        <v>3660458.6034524501</v>
      </c>
      <c r="AM706" s="8">
        <v>4994241.0392276598</v>
      </c>
      <c r="AN706" s="8">
        <v>3584403.85628581</v>
      </c>
      <c r="AO706" s="8">
        <v>3498591.7296341802</v>
      </c>
      <c r="AP706" s="8">
        <v>4688377.25390625</v>
      </c>
      <c r="AQ706" s="8">
        <v>2526498.5235688202</v>
      </c>
      <c r="AR706" s="1" t="s">
        <v>50</v>
      </c>
      <c r="AS706" s="1" t="s">
        <v>50</v>
      </c>
      <c r="AT706" s="1" t="s">
        <v>50</v>
      </c>
      <c r="AU706" s="1" t="s">
        <v>50</v>
      </c>
      <c r="AV706" s="1" t="s">
        <v>50</v>
      </c>
      <c r="AW706" s="1" t="s">
        <v>50</v>
      </c>
      <c r="AX706" s="1" t="s">
        <v>8152</v>
      </c>
      <c r="AY706" s="12">
        <f t="shared" si="44"/>
        <v>1.1424035673645612</v>
      </c>
      <c r="AZ706" s="12">
        <f t="shared" ref="AZ706:AZ769" si="45">LOG(AY706,2)</f>
        <v>0.19207238956642009</v>
      </c>
      <c r="BA706" s="12">
        <f t="shared" ref="BA706:BA769" si="46">_xlfn.T.TEST(AL706:AN706,AO706:AQ706,2,2)</f>
        <v>0.54745216604484415</v>
      </c>
      <c r="BB706" s="12">
        <f t="shared" ref="BB706:BB769" si="47">-LOG10(BA706)</f>
        <v>0.26165382156604788</v>
      </c>
    </row>
    <row r="707" spans="1:54">
      <c r="A707" s="3" t="s">
        <v>50</v>
      </c>
      <c r="B707" s="1" t="s">
        <v>8973</v>
      </c>
      <c r="C707" s="3" t="s">
        <v>8974</v>
      </c>
      <c r="D707" s="1">
        <v>3</v>
      </c>
      <c r="E707" s="3">
        <v>2</v>
      </c>
      <c r="F707" s="3">
        <v>18</v>
      </c>
      <c r="G707" s="1">
        <v>2</v>
      </c>
      <c r="H707" s="1">
        <v>717</v>
      </c>
      <c r="I707" s="1">
        <v>81.599999999999994</v>
      </c>
      <c r="J707" s="1">
        <v>7.14</v>
      </c>
      <c r="K707" s="1">
        <v>55.53</v>
      </c>
      <c r="L707" s="1" t="s">
        <v>8975</v>
      </c>
      <c r="M707" s="1" t="s">
        <v>1069</v>
      </c>
      <c r="N707" s="1" t="s">
        <v>69</v>
      </c>
      <c r="O707" s="1" t="s">
        <v>8976</v>
      </c>
      <c r="P707" s="1" t="s">
        <v>8977</v>
      </c>
      <c r="Q707" s="1" t="s">
        <v>8978</v>
      </c>
      <c r="R707" s="3" t="s">
        <v>8979</v>
      </c>
      <c r="S707" s="1" t="s">
        <v>8980</v>
      </c>
      <c r="T707" s="1" t="s">
        <v>238</v>
      </c>
      <c r="U707" s="1" t="s">
        <v>55</v>
      </c>
      <c r="V707" s="5">
        <v>1.0169999999999999</v>
      </c>
      <c r="W707" s="5">
        <v>0.51958569745536298</v>
      </c>
      <c r="X707" s="1">
        <v>100.8</v>
      </c>
      <c r="Y707" s="1">
        <v>99.2</v>
      </c>
      <c r="Z707" s="3">
        <v>137.9</v>
      </c>
      <c r="AA707" s="3">
        <v>94</v>
      </c>
      <c r="AB707" s="3">
        <v>87.9</v>
      </c>
      <c r="AC707" s="3">
        <v>78.2</v>
      </c>
      <c r="AD707" s="3">
        <v>92.4</v>
      </c>
      <c r="AE707" s="3">
        <v>109.5</v>
      </c>
      <c r="AF707" s="7">
        <v>2113574.3359375</v>
      </c>
      <c r="AG707" s="7">
        <v>1373206.3515625</v>
      </c>
      <c r="AH707" s="7">
        <v>1485240.9140625</v>
      </c>
      <c r="AI707" s="7">
        <v>1139467.82421875</v>
      </c>
      <c r="AJ707" s="7">
        <v>1629979.734375</v>
      </c>
      <c r="AK707" s="7">
        <v>1586913.6875</v>
      </c>
      <c r="AL707" s="8">
        <v>2431926.88445359</v>
      </c>
      <c r="AM707" s="8">
        <v>1657703.3011431701</v>
      </c>
      <c r="AN707" s="8">
        <v>1550612.3590264199</v>
      </c>
      <c r="AO707" s="8">
        <v>1379611.83276845</v>
      </c>
      <c r="AP707" s="8">
        <v>1629979.734375</v>
      </c>
      <c r="AQ707" s="8">
        <v>1930111.81643766</v>
      </c>
      <c r="AR707" s="1" t="s">
        <v>50</v>
      </c>
      <c r="AS707" s="1" t="s">
        <v>50</v>
      </c>
      <c r="AT707" s="1" t="s">
        <v>50</v>
      </c>
      <c r="AU707" s="1" t="s">
        <v>50</v>
      </c>
      <c r="AV707" s="1" t="s">
        <v>50</v>
      </c>
      <c r="AW707" s="1" t="s">
        <v>50</v>
      </c>
      <c r="AX707" s="1" t="s">
        <v>8981</v>
      </c>
      <c r="AY707" s="12">
        <f t="shared" si="44"/>
        <v>1.1418180620663509</v>
      </c>
      <c r="AZ707" s="12">
        <f t="shared" si="45"/>
        <v>0.19133278917234409</v>
      </c>
      <c r="BA707" s="12">
        <f t="shared" si="46"/>
        <v>0.50601625006522655</v>
      </c>
      <c r="BB707" s="12">
        <f t="shared" si="47"/>
        <v>0.29583553612395791</v>
      </c>
    </row>
    <row r="708" spans="1:54">
      <c r="A708" s="3" t="s">
        <v>50</v>
      </c>
      <c r="B708" s="1" t="s">
        <v>5345</v>
      </c>
      <c r="C708" s="3" t="s">
        <v>5346</v>
      </c>
      <c r="D708" s="1">
        <v>4</v>
      </c>
      <c r="E708" s="3">
        <v>1</v>
      </c>
      <c r="F708" s="3">
        <v>14</v>
      </c>
      <c r="G708" s="1">
        <v>1</v>
      </c>
      <c r="H708" s="1">
        <v>524</v>
      </c>
      <c r="I708" s="1">
        <v>59.9</v>
      </c>
      <c r="J708" s="1">
        <v>8.81</v>
      </c>
      <c r="K708" s="1">
        <v>87.86</v>
      </c>
      <c r="L708" s="1" t="s">
        <v>2769</v>
      </c>
      <c r="M708" s="1" t="s">
        <v>264</v>
      </c>
      <c r="N708" s="1" t="s">
        <v>55</v>
      </c>
      <c r="O708" s="1" t="s">
        <v>5347</v>
      </c>
      <c r="P708" s="1" t="s">
        <v>5348</v>
      </c>
      <c r="Q708" s="1" t="s">
        <v>5349</v>
      </c>
      <c r="R708" s="3" t="s">
        <v>5350</v>
      </c>
      <c r="S708" s="1" t="s">
        <v>5351</v>
      </c>
      <c r="T708" s="1" t="s">
        <v>5352</v>
      </c>
      <c r="U708" s="1" t="s">
        <v>5353</v>
      </c>
      <c r="V708" s="5">
        <v>1.1639999999999999</v>
      </c>
      <c r="W708" s="5">
        <v>0.34050382283328501</v>
      </c>
      <c r="X708" s="1">
        <v>107.6</v>
      </c>
      <c r="Y708" s="1">
        <v>92.4</v>
      </c>
      <c r="Z708" s="3">
        <v>103.9</v>
      </c>
      <c r="AA708" s="3">
        <v>125.7</v>
      </c>
      <c r="AB708" s="3">
        <v>90</v>
      </c>
      <c r="AC708" s="3">
        <v>89.2</v>
      </c>
      <c r="AD708" s="3">
        <v>87.7</v>
      </c>
      <c r="AE708" s="3">
        <v>103.6</v>
      </c>
      <c r="AF708" s="7">
        <v>1108064</v>
      </c>
      <c r="AG708" s="7">
        <v>1278359</v>
      </c>
      <c r="AH708" s="7">
        <v>1057859.46875</v>
      </c>
      <c r="AI708" s="7">
        <v>904341.40625</v>
      </c>
      <c r="AJ708" s="7">
        <v>1075984.0625</v>
      </c>
      <c r="AK708" s="7">
        <v>1045079.4375</v>
      </c>
      <c r="AL708" s="8">
        <v>1274963.73582711</v>
      </c>
      <c r="AM708" s="8">
        <v>1543205.7475810701</v>
      </c>
      <c r="AN708" s="8">
        <v>1104420.13199742</v>
      </c>
      <c r="AO708" s="8">
        <v>1094932.28190132</v>
      </c>
      <c r="AP708" s="8">
        <v>1075984.0625</v>
      </c>
      <c r="AQ708" s="8">
        <v>1271096.33455397</v>
      </c>
      <c r="AR708" s="1" t="s">
        <v>50</v>
      </c>
      <c r="AS708" s="1" t="s">
        <v>50</v>
      </c>
      <c r="AT708" s="1" t="s">
        <v>50</v>
      </c>
      <c r="AU708" s="1" t="s">
        <v>50</v>
      </c>
      <c r="AV708" s="1" t="s">
        <v>50</v>
      </c>
      <c r="AW708" s="1" t="s">
        <v>50</v>
      </c>
      <c r="AX708" s="1" t="s">
        <v>1921</v>
      </c>
      <c r="AY708" s="12">
        <f t="shared" si="44"/>
        <v>1.1396209082519049</v>
      </c>
      <c r="AZ708" s="12">
        <f t="shared" si="45"/>
        <v>0.18855399567105716</v>
      </c>
      <c r="BA708" s="12">
        <f t="shared" si="46"/>
        <v>0.32240126822355197</v>
      </c>
      <c r="BB708" s="12">
        <f t="shared" si="47"/>
        <v>0.49160325848789255</v>
      </c>
    </row>
    <row r="709" spans="1:54">
      <c r="A709" s="3" t="s">
        <v>50</v>
      </c>
      <c r="B709" s="1" t="s">
        <v>19150</v>
      </c>
      <c r="C709" s="3" t="s">
        <v>19151</v>
      </c>
      <c r="D709" s="1">
        <v>5</v>
      </c>
      <c r="E709" s="3">
        <v>1</v>
      </c>
      <c r="F709" s="3">
        <v>4</v>
      </c>
      <c r="G709" s="1">
        <v>1</v>
      </c>
      <c r="H709" s="1">
        <v>673</v>
      </c>
      <c r="I709" s="1">
        <v>71.2</v>
      </c>
      <c r="J709" s="1">
        <v>5.16</v>
      </c>
      <c r="K709" s="1">
        <v>20.43</v>
      </c>
      <c r="L709" s="1" t="s">
        <v>19152</v>
      </c>
      <c r="M709" s="1" t="s">
        <v>10735</v>
      </c>
      <c r="N709" s="1" t="s">
        <v>69</v>
      </c>
      <c r="O709" s="1" t="s">
        <v>19153</v>
      </c>
      <c r="P709" s="1" t="s">
        <v>19154</v>
      </c>
      <c r="Q709" s="1" t="s">
        <v>19155</v>
      </c>
      <c r="R709" s="3" t="s">
        <v>19156</v>
      </c>
      <c r="S709" s="1" t="s">
        <v>19157</v>
      </c>
      <c r="T709" s="1" t="s">
        <v>19158</v>
      </c>
      <c r="U709" s="1" t="s">
        <v>19159</v>
      </c>
      <c r="V709" s="5">
        <v>0.65700000000000003</v>
      </c>
      <c r="W709" s="5">
        <v>0.86992403293995302</v>
      </c>
      <c r="X709" s="1">
        <v>79.3</v>
      </c>
      <c r="Y709" s="1">
        <v>120.7</v>
      </c>
      <c r="Z709" s="3">
        <v>30.8</v>
      </c>
      <c r="AA709" s="3">
        <v>242.5</v>
      </c>
      <c r="AB709" s="3">
        <v>46.3</v>
      </c>
      <c r="AC709" s="3">
        <v>70.400000000000006</v>
      </c>
      <c r="AD709" s="3">
        <v>195</v>
      </c>
      <c r="AE709" s="3">
        <v>15.1</v>
      </c>
      <c r="AF709" s="7" t="s">
        <v>55</v>
      </c>
      <c r="AG709" s="7">
        <v>142581.125</v>
      </c>
      <c r="AH709" s="7" t="s">
        <v>55</v>
      </c>
      <c r="AI709" s="7">
        <v>41271.06640625</v>
      </c>
      <c r="AJ709" s="7">
        <v>138370.390625</v>
      </c>
      <c r="AK709" s="7" t="s">
        <v>55</v>
      </c>
      <c r="AL709" s="8">
        <v>21824.843575384199</v>
      </c>
      <c r="AM709" s="8">
        <v>172120.67314156299</v>
      </c>
      <c r="AN709" s="8">
        <v>32839.271744488498</v>
      </c>
      <c r="AO709" s="8">
        <v>49968.985832551603</v>
      </c>
      <c r="AP709" s="8">
        <v>138370.390625</v>
      </c>
      <c r="AQ709" s="8">
        <v>10693.784174561501</v>
      </c>
      <c r="AR709" s="1" t="s">
        <v>50</v>
      </c>
      <c r="AS709" s="1" t="s">
        <v>50</v>
      </c>
      <c r="AT709" s="1" t="s">
        <v>63</v>
      </c>
      <c r="AU709" s="1" t="s">
        <v>50</v>
      </c>
      <c r="AV709" s="1" t="s">
        <v>50</v>
      </c>
      <c r="AW709" s="1" t="s">
        <v>63</v>
      </c>
      <c r="AX709" s="1" t="s">
        <v>1613</v>
      </c>
      <c r="AY709" s="12">
        <f t="shared" si="44"/>
        <v>1.1394321817589876</v>
      </c>
      <c r="AZ709" s="12">
        <f t="shared" si="45"/>
        <v>0.18831505891505809</v>
      </c>
      <c r="BA709" s="12">
        <f t="shared" si="46"/>
        <v>0.88746104793208225</v>
      </c>
      <c r="BB709" s="12">
        <f t="shared" si="47"/>
        <v>5.1850699725712941E-2</v>
      </c>
    </row>
    <row r="710" spans="1:54">
      <c r="A710" s="3" t="s">
        <v>50</v>
      </c>
      <c r="B710" s="1" t="s">
        <v>6022</v>
      </c>
      <c r="C710" s="3" t="s">
        <v>6023</v>
      </c>
      <c r="D710" s="1">
        <v>21</v>
      </c>
      <c r="E710" s="3">
        <v>9</v>
      </c>
      <c r="F710" s="3">
        <v>76</v>
      </c>
      <c r="G710" s="1">
        <v>9</v>
      </c>
      <c r="H710" s="1">
        <v>517</v>
      </c>
      <c r="I710" s="1">
        <v>57.1</v>
      </c>
      <c r="J710" s="1">
        <v>9.67</v>
      </c>
      <c r="K710" s="1">
        <v>221.79</v>
      </c>
      <c r="L710" s="1" t="s">
        <v>55</v>
      </c>
      <c r="M710" s="1" t="s">
        <v>6024</v>
      </c>
      <c r="N710" s="1" t="s">
        <v>108</v>
      </c>
      <c r="O710" s="1" t="s">
        <v>55</v>
      </c>
      <c r="P710" s="1" t="s">
        <v>6025</v>
      </c>
      <c r="Q710" s="1" t="s">
        <v>6026</v>
      </c>
      <c r="R710" s="3" t="s">
        <v>6027</v>
      </c>
      <c r="S710" s="1" t="s">
        <v>6028</v>
      </c>
      <c r="T710" s="1" t="s">
        <v>55</v>
      </c>
      <c r="U710" s="1" t="s">
        <v>55</v>
      </c>
      <c r="V710" s="5">
        <v>1.127</v>
      </c>
      <c r="W710" s="5">
        <v>7.1085273212769695E-2</v>
      </c>
      <c r="X710" s="1">
        <v>106</v>
      </c>
      <c r="Y710" s="1">
        <v>94</v>
      </c>
      <c r="Z710" s="3">
        <v>114.2</v>
      </c>
      <c r="AA710" s="3">
        <v>100.2</v>
      </c>
      <c r="AB710" s="3">
        <v>105.1</v>
      </c>
      <c r="AC710" s="3">
        <v>92.2</v>
      </c>
      <c r="AD710" s="3">
        <v>93.3</v>
      </c>
      <c r="AE710" s="3">
        <v>95</v>
      </c>
      <c r="AF710" s="7">
        <v>14247855.828125</v>
      </c>
      <c r="AG710" s="7">
        <v>11917832.0976563</v>
      </c>
      <c r="AH710" s="7">
        <v>14460179.4960938</v>
      </c>
      <c r="AI710" s="7">
        <v>10927061.1015625</v>
      </c>
      <c r="AJ710" s="7">
        <v>13362859.3671875</v>
      </c>
      <c r="AK710" s="7">
        <v>11221289.4023438</v>
      </c>
      <c r="AL710" s="8">
        <v>16393908.1985809</v>
      </c>
      <c r="AM710" s="8">
        <v>14386934.336762501</v>
      </c>
      <c r="AN710" s="8">
        <v>15096630.336591899</v>
      </c>
      <c r="AO710" s="8">
        <v>13244252.181414301</v>
      </c>
      <c r="AP710" s="8">
        <v>13393859.9998872</v>
      </c>
      <c r="AQ710" s="8">
        <v>13648091.538772101</v>
      </c>
      <c r="AR710" s="1" t="s">
        <v>50</v>
      </c>
      <c r="AS710" s="1" t="s">
        <v>50</v>
      </c>
      <c r="AT710" s="1" t="s">
        <v>50</v>
      </c>
      <c r="AU710" s="1" t="s">
        <v>50</v>
      </c>
      <c r="AV710" s="1" t="s">
        <v>50</v>
      </c>
      <c r="AW710" s="1" t="s">
        <v>50</v>
      </c>
      <c r="AX710" s="1" t="s">
        <v>6029</v>
      </c>
      <c r="AY710" s="12">
        <f t="shared" si="44"/>
        <v>1.1387886828630545</v>
      </c>
      <c r="AZ710" s="12">
        <f t="shared" si="45"/>
        <v>0.18750006094441715</v>
      </c>
      <c r="BA710" s="12">
        <f t="shared" si="46"/>
        <v>3.5873714553776526E-2</v>
      </c>
      <c r="BB710" s="12">
        <f t="shared" si="47"/>
        <v>1.4452236518524737</v>
      </c>
    </row>
    <row r="711" spans="1:54">
      <c r="A711" s="3" t="s">
        <v>50</v>
      </c>
      <c r="B711" s="1" t="s">
        <v>6978</v>
      </c>
      <c r="C711" s="3" t="s">
        <v>6979</v>
      </c>
      <c r="D711" s="1">
        <v>5</v>
      </c>
      <c r="E711" s="3">
        <v>1</v>
      </c>
      <c r="F711" s="3">
        <v>10</v>
      </c>
      <c r="G711" s="1">
        <v>1</v>
      </c>
      <c r="H711" s="1">
        <v>570</v>
      </c>
      <c r="I711" s="1">
        <v>61.8</v>
      </c>
      <c r="J711" s="1">
        <v>6.11</v>
      </c>
      <c r="K711" s="1">
        <v>24.58</v>
      </c>
      <c r="L711" s="1" t="s">
        <v>276</v>
      </c>
      <c r="M711" s="1" t="s">
        <v>6980</v>
      </c>
      <c r="N711" s="1" t="s">
        <v>55</v>
      </c>
      <c r="O711" s="1" t="s">
        <v>6981</v>
      </c>
      <c r="P711" s="1" t="s">
        <v>6982</v>
      </c>
      <c r="Q711" s="1" t="s">
        <v>6983</v>
      </c>
      <c r="R711" s="3" t="s">
        <v>6984</v>
      </c>
      <c r="S711" s="1" t="s">
        <v>6985</v>
      </c>
      <c r="T711" s="1" t="s">
        <v>55</v>
      </c>
      <c r="U711" s="1" t="s">
        <v>55</v>
      </c>
      <c r="V711" s="5">
        <v>1.0840000000000001</v>
      </c>
      <c r="W711" s="5">
        <v>0.52005290645490099</v>
      </c>
      <c r="X711" s="1">
        <v>104</v>
      </c>
      <c r="Y711" s="1">
        <v>96</v>
      </c>
      <c r="Z711" s="3">
        <v>89.4</v>
      </c>
      <c r="AA711" s="3">
        <v>136.1</v>
      </c>
      <c r="AB711" s="3">
        <v>94</v>
      </c>
      <c r="AC711" s="3">
        <v>116.4</v>
      </c>
      <c r="AD711" s="3">
        <v>77.3</v>
      </c>
      <c r="AE711" s="3">
        <v>86.8</v>
      </c>
      <c r="AF711" s="7">
        <v>754422</v>
      </c>
      <c r="AG711" s="7">
        <v>1094740.125</v>
      </c>
      <c r="AH711" s="7">
        <v>874702.375</v>
      </c>
      <c r="AI711" s="7">
        <v>934137.4375</v>
      </c>
      <c r="AJ711" s="7">
        <v>751232</v>
      </c>
      <c r="AK711" s="7">
        <v>692885.9375</v>
      </c>
      <c r="AL711" s="8">
        <v>868055.17687621096</v>
      </c>
      <c r="AM711" s="8">
        <v>1321545.24120972</v>
      </c>
      <c r="AN711" s="8">
        <v>913201.55558796297</v>
      </c>
      <c r="AO711" s="8">
        <v>1131007.8571903501</v>
      </c>
      <c r="AP711" s="8">
        <v>751232</v>
      </c>
      <c r="AQ711" s="8">
        <v>842734.766198328</v>
      </c>
      <c r="AR711" s="1" t="s">
        <v>50</v>
      </c>
      <c r="AS711" s="1" t="s">
        <v>50</v>
      </c>
      <c r="AT711" s="1" t="s">
        <v>50</v>
      </c>
      <c r="AU711" s="1" t="s">
        <v>50</v>
      </c>
      <c r="AV711" s="1" t="s">
        <v>50</v>
      </c>
      <c r="AW711" s="1" t="s">
        <v>50</v>
      </c>
      <c r="AX711" s="1" t="s">
        <v>4654</v>
      </c>
      <c r="AY711" s="12">
        <f t="shared" si="44"/>
        <v>1.1386535298502574</v>
      </c>
      <c r="AZ711" s="12">
        <f t="shared" si="45"/>
        <v>0.18732882974437703</v>
      </c>
      <c r="BA711" s="12">
        <f t="shared" si="46"/>
        <v>0.53151151609634917</v>
      </c>
      <c r="BB711" s="12">
        <f t="shared" si="47"/>
        <v>0.27448732131393849</v>
      </c>
    </row>
    <row r="712" spans="1:54">
      <c r="A712" s="3" t="s">
        <v>50</v>
      </c>
      <c r="B712" s="1" t="s">
        <v>4953</v>
      </c>
      <c r="C712" s="3" t="s">
        <v>4954</v>
      </c>
      <c r="D712" s="1">
        <v>1</v>
      </c>
      <c r="E712" s="3">
        <v>5</v>
      </c>
      <c r="F712" s="3">
        <v>29</v>
      </c>
      <c r="G712" s="1">
        <v>5</v>
      </c>
      <c r="H712" s="1">
        <v>4678</v>
      </c>
      <c r="I712" s="1">
        <v>513.29999999999995</v>
      </c>
      <c r="J712" s="1">
        <v>7.02</v>
      </c>
      <c r="K712" s="1">
        <v>69.06</v>
      </c>
      <c r="L712" s="1" t="s">
        <v>2600</v>
      </c>
      <c r="M712" s="1" t="s">
        <v>322</v>
      </c>
      <c r="N712" s="1" t="s">
        <v>714</v>
      </c>
      <c r="O712" s="1" t="s">
        <v>4955</v>
      </c>
      <c r="P712" s="1" t="s">
        <v>4956</v>
      </c>
      <c r="Q712" s="1" t="s">
        <v>4957</v>
      </c>
      <c r="R712" s="3" t="s">
        <v>4958</v>
      </c>
      <c r="S712" s="1" t="s">
        <v>4959</v>
      </c>
      <c r="T712" s="1" t="s">
        <v>55</v>
      </c>
      <c r="U712" s="1" t="s">
        <v>4960</v>
      </c>
      <c r="V712" s="5">
        <v>1.1859999999999999</v>
      </c>
      <c r="W712" s="5">
        <v>0.26365866650735897</v>
      </c>
      <c r="X712" s="1">
        <v>108.5</v>
      </c>
      <c r="Y712" s="1">
        <v>91.5</v>
      </c>
      <c r="Z712" s="3">
        <v>115.9</v>
      </c>
      <c r="AA712" s="3">
        <v>92.9</v>
      </c>
      <c r="AB712" s="3">
        <v>110.6</v>
      </c>
      <c r="AC712" s="3">
        <v>81.7</v>
      </c>
      <c r="AD712" s="3">
        <v>93.3</v>
      </c>
      <c r="AE712" s="3">
        <v>105.6</v>
      </c>
      <c r="AF712" s="7">
        <v>2908713.10546875</v>
      </c>
      <c r="AG712" s="7">
        <v>2222319.421875</v>
      </c>
      <c r="AH712" s="7">
        <v>3061307.3496093801</v>
      </c>
      <c r="AI712" s="7">
        <v>1911899.953125</v>
      </c>
      <c r="AJ712" s="7">
        <v>2695277.23046875</v>
      </c>
      <c r="AK712" s="7">
        <v>2508633.1796875</v>
      </c>
      <c r="AL712" s="8">
        <v>3346831.7059282898</v>
      </c>
      <c r="AM712" s="8">
        <v>2682733.1796455798</v>
      </c>
      <c r="AN712" s="8">
        <v>3196047.8371813502</v>
      </c>
      <c r="AO712" s="8">
        <v>2358711.5791698699</v>
      </c>
      <c r="AP712" s="8">
        <v>2695277.23046875</v>
      </c>
      <c r="AQ712" s="8">
        <v>3051169.4374823598</v>
      </c>
      <c r="AR712" s="1" t="s">
        <v>50</v>
      </c>
      <c r="AS712" s="1" t="s">
        <v>50</v>
      </c>
      <c r="AT712" s="1" t="s">
        <v>50</v>
      </c>
      <c r="AU712" s="1" t="s">
        <v>50</v>
      </c>
      <c r="AV712" s="1" t="s">
        <v>50</v>
      </c>
      <c r="AW712" s="1" t="s">
        <v>50</v>
      </c>
      <c r="AX712" s="1" t="s">
        <v>4961</v>
      </c>
      <c r="AY712" s="12">
        <f t="shared" si="44"/>
        <v>1.1382396791613829</v>
      </c>
      <c r="AZ712" s="12">
        <f t="shared" si="45"/>
        <v>0.18680437796884394</v>
      </c>
      <c r="BA712" s="12">
        <f t="shared" si="46"/>
        <v>0.25809400404014671</v>
      </c>
      <c r="BB712" s="12">
        <f t="shared" si="47"/>
        <v>0.58822208473364201</v>
      </c>
    </row>
    <row r="713" spans="1:54">
      <c r="A713" s="3" t="s">
        <v>50</v>
      </c>
      <c r="B713" s="1" t="s">
        <v>6529</v>
      </c>
      <c r="C713" s="3" t="s">
        <v>6530</v>
      </c>
      <c r="D713" s="1">
        <v>5</v>
      </c>
      <c r="E713" s="3">
        <v>1</v>
      </c>
      <c r="F713" s="3">
        <v>1</v>
      </c>
      <c r="G713" s="1">
        <v>1</v>
      </c>
      <c r="H713" s="1">
        <v>622</v>
      </c>
      <c r="I713" s="1">
        <v>67.8</v>
      </c>
      <c r="J713" s="1">
        <v>8.9700000000000006</v>
      </c>
      <c r="K713" s="1">
        <v>4.32</v>
      </c>
      <c r="L713" s="1" t="s">
        <v>546</v>
      </c>
      <c r="M713" s="1" t="s">
        <v>151</v>
      </c>
      <c r="N713" s="1" t="s">
        <v>69</v>
      </c>
      <c r="O713" s="1" t="s">
        <v>1694</v>
      </c>
      <c r="P713" s="1" t="s">
        <v>6531</v>
      </c>
      <c r="Q713" s="1" t="s">
        <v>6532</v>
      </c>
      <c r="R713" s="3" t="s">
        <v>6533</v>
      </c>
      <c r="S713" s="1" t="s">
        <v>6534</v>
      </c>
      <c r="T713" s="1" t="s">
        <v>228</v>
      </c>
      <c r="U713" s="1" t="s">
        <v>55</v>
      </c>
      <c r="V713" s="5">
        <v>1.099</v>
      </c>
      <c r="W713" s="5">
        <v>0.94661274918294402</v>
      </c>
      <c r="X713" s="1">
        <v>104.7</v>
      </c>
      <c r="Y713" s="1">
        <v>95.3</v>
      </c>
      <c r="Z713" s="3">
        <v>35.299999999999997</v>
      </c>
      <c r="AA713" s="3">
        <v>173.9</v>
      </c>
      <c r="AB713" s="3">
        <v>110.1</v>
      </c>
      <c r="AC713" s="3">
        <v>114.8</v>
      </c>
      <c r="AD713" s="3">
        <v>100.2</v>
      </c>
      <c r="AE713" s="3">
        <v>65.599999999999994</v>
      </c>
      <c r="AF713" s="7">
        <v>13103.67578125</v>
      </c>
      <c r="AG713" s="7">
        <v>61543.25</v>
      </c>
      <c r="AH713" s="7" t="s">
        <v>55</v>
      </c>
      <c r="AI713" s="7" t="s">
        <v>55</v>
      </c>
      <c r="AJ713" s="7" t="s">
        <v>55</v>
      </c>
      <c r="AK713" s="7" t="s">
        <v>55</v>
      </c>
      <c r="AL713" s="8">
        <v>15077.3885146794</v>
      </c>
      <c r="AM713" s="8">
        <v>74293.603850576299</v>
      </c>
      <c r="AN713" s="8">
        <v>47035.905363776903</v>
      </c>
      <c r="AO713" s="8">
        <v>49055.271370187897</v>
      </c>
      <c r="AP713" s="8">
        <v>42815.625263337897</v>
      </c>
      <c r="AQ713" s="8">
        <v>28044.835853795001</v>
      </c>
      <c r="AR713" s="1" t="s">
        <v>62</v>
      </c>
      <c r="AS713" s="1" t="s">
        <v>50</v>
      </c>
      <c r="AT713" s="1" t="s">
        <v>63</v>
      </c>
      <c r="AU713" s="1" t="s">
        <v>63</v>
      </c>
      <c r="AV713" s="1" t="s">
        <v>63</v>
      </c>
      <c r="AW713" s="1" t="s">
        <v>63</v>
      </c>
      <c r="AX713" s="1" t="s">
        <v>6535</v>
      </c>
      <c r="AY713" s="12">
        <f t="shared" si="44"/>
        <v>1.1375229496551298</v>
      </c>
      <c r="AZ713" s="12">
        <f t="shared" si="45"/>
        <v>0.18589565214179646</v>
      </c>
      <c r="BA713" s="12">
        <f t="shared" si="46"/>
        <v>0.77780527097147201</v>
      </c>
      <c r="BB713" s="12">
        <f t="shared" si="47"/>
        <v>0.10912911808484593</v>
      </c>
    </row>
    <row r="714" spans="1:54">
      <c r="A714" s="3" t="s">
        <v>50</v>
      </c>
      <c r="B714" s="1" t="s">
        <v>6283</v>
      </c>
      <c r="C714" s="3" t="s">
        <v>6284</v>
      </c>
      <c r="D714" s="1">
        <v>9</v>
      </c>
      <c r="E714" s="3">
        <v>8</v>
      </c>
      <c r="F714" s="3">
        <v>46</v>
      </c>
      <c r="G714" s="1">
        <v>8</v>
      </c>
      <c r="H714" s="1">
        <v>847</v>
      </c>
      <c r="I714" s="1">
        <v>96.5</v>
      </c>
      <c r="J714" s="1">
        <v>8.4</v>
      </c>
      <c r="K714" s="1">
        <v>120.15</v>
      </c>
      <c r="L714" s="1" t="s">
        <v>353</v>
      </c>
      <c r="M714" s="1" t="s">
        <v>151</v>
      </c>
      <c r="N714" s="1" t="s">
        <v>108</v>
      </c>
      <c r="O714" s="1" t="s">
        <v>6285</v>
      </c>
      <c r="P714" s="1" t="s">
        <v>6286</v>
      </c>
      <c r="Q714" s="1" t="s">
        <v>6287</v>
      </c>
      <c r="R714" s="3" t="s">
        <v>6288</v>
      </c>
      <c r="S714" s="1" t="s">
        <v>6289</v>
      </c>
      <c r="T714" s="1" t="s">
        <v>498</v>
      </c>
      <c r="U714" s="1" t="s">
        <v>55</v>
      </c>
      <c r="V714" s="5">
        <v>1.113</v>
      </c>
      <c r="W714" s="5">
        <v>0.31900875696050301</v>
      </c>
      <c r="X714" s="1">
        <v>105.4</v>
      </c>
      <c r="Y714" s="1">
        <v>94.6</v>
      </c>
      <c r="Z714" s="3">
        <v>108.4</v>
      </c>
      <c r="AA714" s="3">
        <v>89.3</v>
      </c>
      <c r="AB714" s="3">
        <v>121.5</v>
      </c>
      <c r="AC714" s="3">
        <v>83.4</v>
      </c>
      <c r="AD714" s="3">
        <v>97.4</v>
      </c>
      <c r="AE714" s="3">
        <v>99.9</v>
      </c>
      <c r="AF714" s="7">
        <v>5855334.0234375</v>
      </c>
      <c r="AG714" s="7">
        <v>4634858.15625</v>
      </c>
      <c r="AH714" s="7">
        <v>7283481.140625</v>
      </c>
      <c r="AI714" s="7">
        <v>4285541.9140625</v>
      </c>
      <c r="AJ714" s="7">
        <v>6098705.4921875</v>
      </c>
      <c r="AK714" s="7">
        <v>5104540.71875</v>
      </c>
      <c r="AL714" s="8">
        <v>6788748.0358199896</v>
      </c>
      <c r="AM714" s="8">
        <v>5595094.7628545696</v>
      </c>
      <c r="AN714" s="8">
        <v>7609102.66435574</v>
      </c>
      <c r="AO714" s="8">
        <v>5224696.03591704</v>
      </c>
      <c r="AP714" s="8">
        <v>6098705.4921875</v>
      </c>
      <c r="AQ714" s="8">
        <v>6258155.4188771602</v>
      </c>
      <c r="AR714" s="1" t="s">
        <v>50</v>
      </c>
      <c r="AS714" s="1" t="s">
        <v>50</v>
      </c>
      <c r="AT714" s="1" t="s">
        <v>50</v>
      </c>
      <c r="AU714" s="1" t="s">
        <v>50</v>
      </c>
      <c r="AV714" s="1" t="s">
        <v>50</v>
      </c>
      <c r="AW714" s="1" t="s">
        <v>50</v>
      </c>
      <c r="AX714" s="1" t="s">
        <v>6290</v>
      </c>
      <c r="AY714" s="12">
        <f t="shared" si="44"/>
        <v>1.1371544353734027</v>
      </c>
      <c r="AZ714" s="12">
        <f t="shared" si="45"/>
        <v>0.18542819795695684</v>
      </c>
      <c r="BA714" s="12">
        <f t="shared" si="46"/>
        <v>0.29467361085125721</v>
      </c>
      <c r="BB714" s="12">
        <f t="shared" si="47"/>
        <v>0.5306587551403662</v>
      </c>
    </row>
    <row r="715" spans="1:54">
      <c r="A715" s="3" t="s">
        <v>50</v>
      </c>
      <c r="B715" s="1" t="s">
        <v>7695</v>
      </c>
      <c r="C715" s="3" t="s">
        <v>7696</v>
      </c>
      <c r="D715" s="1">
        <v>2</v>
      </c>
      <c r="E715" s="3">
        <v>1</v>
      </c>
      <c r="F715" s="3">
        <v>3</v>
      </c>
      <c r="G715" s="1">
        <v>1</v>
      </c>
      <c r="H715" s="1">
        <v>549</v>
      </c>
      <c r="I715" s="1">
        <v>64</v>
      </c>
      <c r="J715" s="1">
        <v>8.48</v>
      </c>
      <c r="K715" s="1">
        <v>7.83</v>
      </c>
      <c r="L715" s="1" t="s">
        <v>55</v>
      </c>
      <c r="M715" s="1" t="s">
        <v>55</v>
      </c>
      <c r="N715" s="1" t="s">
        <v>55</v>
      </c>
      <c r="O715" s="1" t="s">
        <v>55</v>
      </c>
      <c r="P715" s="1" t="s">
        <v>55</v>
      </c>
      <c r="Q715" s="1" t="s">
        <v>55</v>
      </c>
      <c r="R715" s="3" t="s">
        <v>7697</v>
      </c>
      <c r="S715" s="1" t="s">
        <v>7695</v>
      </c>
      <c r="T715" s="1" t="s">
        <v>55</v>
      </c>
      <c r="U715" s="1" t="s">
        <v>55</v>
      </c>
      <c r="V715" s="5">
        <v>1.06</v>
      </c>
      <c r="W715" s="5">
        <v>0.67312258988331297</v>
      </c>
      <c r="X715" s="1">
        <v>102.9</v>
      </c>
      <c r="Y715" s="1">
        <v>97.1</v>
      </c>
      <c r="Z715" s="3">
        <v>163</v>
      </c>
      <c r="AA715" s="3">
        <v>93.7</v>
      </c>
      <c r="AB715" s="3">
        <v>62.5</v>
      </c>
      <c r="AC715" s="3">
        <v>161.6</v>
      </c>
      <c r="AD715" s="3">
        <v>88.4</v>
      </c>
      <c r="AE715" s="3">
        <v>30.8</v>
      </c>
      <c r="AF715" s="7" t="s">
        <v>55</v>
      </c>
      <c r="AG715" s="7" t="s">
        <v>55</v>
      </c>
      <c r="AH715" s="7" t="s">
        <v>55</v>
      </c>
      <c r="AI715" s="7" t="s">
        <v>55</v>
      </c>
      <c r="AJ715" s="7">
        <v>28827.89453125</v>
      </c>
      <c r="AK715" s="7" t="s">
        <v>55</v>
      </c>
      <c r="AL715" s="8">
        <v>53138.891394124803</v>
      </c>
      <c r="AM715" s="8">
        <v>30558.479599816499</v>
      </c>
      <c r="AN715" s="8">
        <v>20390.862241613198</v>
      </c>
      <c r="AO715" s="8">
        <v>52686.8993556192</v>
      </c>
      <c r="AP715" s="8">
        <v>28827.89453125</v>
      </c>
      <c r="AQ715" s="8">
        <v>10034.3750276053</v>
      </c>
      <c r="AR715" s="1" t="s">
        <v>50</v>
      </c>
      <c r="AS715" s="1" t="s">
        <v>63</v>
      </c>
      <c r="AT715" s="1" t="s">
        <v>50</v>
      </c>
      <c r="AU715" s="1" t="s">
        <v>63</v>
      </c>
      <c r="AV715" s="1" t="s">
        <v>50</v>
      </c>
      <c r="AW715" s="1" t="s">
        <v>63</v>
      </c>
      <c r="AX715" s="1" t="s">
        <v>7698</v>
      </c>
      <c r="AY715" s="12">
        <f t="shared" si="44"/>
        <v>1.136965353915927</v>
      </c>
      <c r="AZ715" s="12">
        <f t="shared" si="45"/>
        <v>0.18518829249292848</v>
      </c>
      <c r="BA715" s="12">
        <f t="shared" si="46"/>
        <v>0.80302400918687289</v>
      </c>
      <c r="BB715" s="12">
        <f t="shared" si="47"/>
        <v>9.5271469787949425E-2</v>
      </c>
    </row>
    <row r="716" spans="1:54">
      <c r="A716" s="3" t="s">
        <v>50</v>
      </c>
      <c r="B716" s="1" t="s">
        <v>4655</v>
      </c>
      <c r="C716" s="3" t="s">
        <v>4656</v>
      </c>
      <c r="D716" s="1">
        <v>15</v>
      </c>
      <c r="E716" s="3">
        <v>4</v>
      </c>
      <c r="F716" s="3">
        <v>29</v>
      </c>
      <c r="G716" s="1">
        <v>4</v>
      </c>
      <c r="H716" s="1">
        <v>286</v>
      </c>
      <c r="I716" s="1">
        <v>30.7</v>
      </c>
      <c r="J716" s="1">
        <v>7.91</v>
      </c>
      <c r="K716" s="1">
        <v>90.66</v>
      </c>
      <c r="L716" s="1" t="s">
        <v>55</v>
      </c>
      <c r="M716" s="1" t="s">
        <v>55</v>
      </c>
      <c r="N716" s="1" t="s">
        <v>55</v>
      </c>
      <c r="O716" s="1" t="s">
        <v>55</v>
      </c>
      <c r="P716" s="1" t="s">
        <v>55</v>
      </c>
      <c r="Q716" s="1" t="s">
        <v>55</v>
      </c>
      <c r="R716" s="3" t="s">
        <v>4657</v>
      </c>
      <c r="S716" s="1" t="s">
        <v>4655</v>
      </c>
      <c r="T716" s="1" t="s">
        <v>55</v>
      </c>
      <c r="U716" s="1" t="s">
        <v>55</v>
      </c>
      <c r="V716" s="5">
        <v>1.202</v>
      </c>
      <c r="W716" s="5">
        <v>0.45088979583074301</v>
      </c>
      <c r="X716" s="1">
        <v>109.2</v>
      </c>
      <c r="Y716" s="1">
        <v>90.8</v>
      </c>
      <c r="Z716" s="3">
        <v>98.1</v>
      </c>
      <c r="AA716" s="3">
        <v>115.6</v>
      </c>
      <c r="AB716" s="3">
        <v>105.5</v>
      </c>
      <c r="AC716" s="3">
        <v>87.7</v>
      </c>
      <c r="AD716" s="3">
        <v>122.9</v>
      </c>
      <c r="AE716" s="3">
        <v>70.099999999999994</v>
      </c>
      <c r="AF716" s="7">
        <v>193737.166015625</v>
      </c>
      <c r="AG716" s="7">
        <v>217581.64453125</v>
      </c>
      <c r="AH716" s="7">
        <v>229549.912109375</v>
      </c>
      <c r="AI716" s="7">
        <v>164645.16015625</v>
      </c>
      <c r="AJ716" s="7">
        <v>279255.080078125</v>
      </c>
      <c r="AK716" s="7">
        <v>130951.662109375</v>
      </c>
      <c r="AL716" s="8">
        <v>222918.406294076</v>
      </c>
      <c r="AM716" s="8">
        <v>262659.58499041898</v>
      </c>
      <c r="AN716" s="8">
        <v>239653.329880762</v>
      </c>
      <c r="AO716" s="8">
        <v>199344.29593512899</v>
      </c>
      <c r="AP716" s="8">
        <v>279255.080078125</v>
      </c>
      <c r="AQ716" s="8">
        <v>159272.27322466299</v>
      </c>
      <c r="AR716" s="1" t="s">
        <v>50</v>
      </c>
      <c r="AS716" s="1" t="s">
        <v>50</v>
      </c>
      <c r="AT716" s="1" t="s">
        <v>50</v>
      </c>
      <c r="AU716" s="1" t="s">
        <v>50</v>
      </c>
      <c r="AV716" s="1" t="s">
        <v>50</v>
      </c>
      <c r="AW716" s="1" t="s">
        <v>50</v>
      </c>
      <c r="AX716" s="1" t="s">
        <v>4658</v>
      </c>
      <c r="AY716" s="12">
        <f t="shared" si="44"/>
        <v>1.1369549376143477</v>
      </c>
      <c r="AZ716" s="12">
        <f t="shared" si="45"/>
        <v>0.18517507519002746</v>
      </c>
      <c r="BA716" s="12">
        <f t="shared" si="46"/>
        <v>0.47639673920427811</v>
      </c>
      <c r="BB716" s="12">
        <f t="shared" si="47"/>
        <v>0.32203121979722649</v>
      </c>
    </row>
    <row r="717" spans="1:54">
      <c r="A717" s="3" t="s">
        <v>50</v>
      </c>
      <c r="B717" s="1" t="s">
        <v>7522</v>
      </c>
      <c r="C717" s="3" t="s">
        <v>7523</v>
      </c>
      <c r="D717" s="1">
        <v>0</v>
      </c>
      <c r="E717" s="3">
        <v>1</v>
      </c>
      <c r="F717" s="3">
        <v>5</v>
      </c>
      <c r="G717" s="1">
        <v>1</v>
      </c>
      <c r="H717" s="1">
        <v>3027</v>
      </c>
      <c r="I717" s="1">
        <v>337.6</v>
      </c>
      <c r="J717" s="1">
        <v>6.34</v>
      </c>
      <c r="K717" s="1">
        <v>17.350000000000001</v>
      </c>
      <c r="L717" s="1" t="s">
        <v>574</v>
      </c>
      <c r="M717" s="1" t="s">
        <v>1243</v>
      </c>
      <c r="N717" s="1" t="s">
        <v>55</v>
      </c>
      <c r="O717" s="1" t="s">
        <v>7524</v>
      </c>
      <c r="P717" s="1" t="s">
        <v>7525</v>
      </c>
      <c r="Q717" s="1" t="s">
        <v>7526</v>
      </c>
      <c r="R717" s="3" t="s">
        <v>7527</v>
      </c>
      <c r="S717" s="1" t="s">
        <v>7528</v>
      </c>
      <c r="T717" s="1" t="s">
        <v>55</v>
      </c>
      <c r="U717" s="1" t="s">
        <v>55</v>
      </c>
      <c r="V717" s="5">
        <v>1.0660000000000001</v>
      </c>
      <c r="W717" s="5">
        <v>0.81667436293134599</v>
      </c>
      <c r="X717" s="1">
        <v>103.2</v>
      </c>
      <c r="Y717" s="1">
        <v>96.8</v>
      </c>
      <c r="Z717" s="3">
        <v>155</v>
      </c>
      <c r="AA717" s="3">
        <v>61.7</v>
      </c>
      <c r="AB717" s="3">
        <v>102.5</v>
      </c>
      <c r="AC717" s="3">
        <v>72.8</v>
      </c>
      <c r="AD717" s="3">
        <v>111.9</v>
      </c>
      <c r="AE717" s="3">
        <v>96.2</v>
      </c>
      <c r="AF717" s="7">
        <v>40391.3046875</v>
      </c>
      <c r="AG717" s="7" t="s">
        <v>55</v>
      </c>
      <c r="AH717" s="7">
        <v>29459.552734375</v>
      </c>
      <c r="AI717" s="7" t="s">
        <v>55</v>
      </c>
      <c r="AJ717" s="7">
        <v>33563.2265625</v>
      </c>
      <c r="AK717" s="7">
        <v>23712.654296875</v>
      </c>
      <c r="AL717" s="8">
        <v>46475.157318806603</v>
      </c>
      <c r="AM717" s="8">
        <v>18498.217660704398</v>
      </c>
      <c r="AN717" s="8">
        <v>30756.186507389899</v>
      </c>
      <c r="AO717" s="8">
        <v>21820.164389826601</v>
      </c>
      <c r="AP717" s="8">
        <v>33563.2265625</v>
      </c>
      <c r="AQ717" s="8">
        <v>28840.934839753099</v>
      </c>
      <c r="AR717" s="1" t="s">
        <v>50</v>
      </c>
      <c r="AS717" s="1" t="s">
        <v>63</v>
      </c>
      <c r="AT717" s="1" t="s">
        <v>50</v>
      </c>
      <c r="AU717" s="1" t="s">
        <v>50</v>
      </c>
      <c r="AV717" s="1" t="s">
        <v>50</v>
      </c>
      <c r="AW717" s="1" t="s">
        <v>50</v>
      </c>
      <c r="AX717" s="1" t="s">
        <v>7529</v>
      </c>
      <c r="AY717" s="12">
        <f t="shared" si="44"/>
        <v>1.1366022890254246</v>
      </c>
      <c r="AZ717" s="12">
        <f t="shared" si="45"/>
        <v>0.18472752597636824</v>
      </c>
      <c r="BA717" s="12">
        <f t="shared" si="46"/>
        <v>0.68500812643165654</v>
      </c>
      <c r="BB717" s="12">
        <f t="shared" si="47"/>
        <v>0.16430427632729469</v>
      </c>
    </row>
    <row r="718" spans="1:54">
      <c r="A718" s="3" t="s">
        <v>50</v>
      </c>
      <c r="B718" s="1" t="s">
        <v>5533</v>
      </c>
      <c r="C718" s="3" t="s">
        <v>5534</v>
      </c>
      <c r="D718" s="1">
        <v>3</v>
      </c>
      <c r="E718" s="3">
        <v>7</v>
      </c>
      <c r="F718" s="3">
        <v>47</v>
      </c>
      <c r="G718" s="1">
        <v>2</v>
      </c>
      <c r="H718" s="1">
        <v>4377</v>
      </c>
      <c r="I718" s="1">
        <v>480.1</v>
      </c>
      <c r="J718" s="1">
        <v>6.49</v>
      </c>
      <c r="K718" s="1">
        <v>165.82</v>
      </c>
      <c r="L718" s="1" t="s">
        <v>321</v>
      </c>
      <c r="M718" s="1" t="s">
        <v>2155</v>
      </c>
      <c r="N718" s="1" t="s">
        <v>177</v>
      </c>
      <c r="O718" s="1" t="s">
        <v>5535</v>
      </c>
      <c r="P718" s="1" t="s">
        <v>5536</v>
      </c>
      <c r="Q718" s="1" t="s">
        <v>5537</v>
      </c>
      <c r="R718" s="3" t="s">
        <v>5538</v>
      </c>
      <c r="S718" s="1" t="s">
        <v>5539</v>
      </c>
      <c r="T718" s="1" t="s">
        <v>5540</v>
      </c>
      <c r="U718" s="1" t="s">
        <v>936</v>
      </c>
      <c r="V718" s="5">
        <v>1.155</v>
      </c>
      <c r="W718" s="5">
        <v>0.19895728369313401</v>
      </c>
      <c r="X718" s="1">
        <v>107.2</v>
      </c>
      <c r="Y718" s="1">
        <v>92.8</v>
      </c>
      <c r="Z718" s="3">
        <v>105.3</v>
      </c>
      <c r="AA718" s="3">
        <v>119.3</v>
      </c>
      <c r="AB718" s="3">
        <v>94.5</v>
      </c>
      <c r="AC718" s="3">
        <v>89.9</v>
      </c>
      <c r="AD718" s="3">
        <v>91.2</v>
      </c>
      <c r="AE718" s="3">
        <v>99.8</v>
      </c>
      <c r="AF718" s="7">
        <v>1444891.1171875</v>
      </c>
      <c r="AG718" s="7">
        <v>1596621.4609375</v>
      </c>
      <c r="AH718" s="7">
        <v>1422341.9296875</v>
      </c>
      <c r="AI718" s="7">
        <v>1177133.921875</v>
      </c>
      <c r="AJ718" s="7">
        <v>1433134.21875</v>
      </c>
      <c r="AK718" s="7">
        <v>1289532.328125</v>
      </c>
      <c r="AL718" s="8">
        <v>1700286.8666950101</v>
      </c>
      <c r="AM718" s="8">
        <v>1927404.91147638</v>
      </c>
      <c r="AN718" s="8">
        <v>1526737.95843345</v>
      </c>
      <c r="AO718" s="8">
        <v>1452200.6036847001</v>
      </c>
      <c r="AP718" s="8">
        <v>1472313.5613696401</v>
      </c>
      <c r="AQ718" s="8">
        <v>1612070.3403592799</v>
      </c>
      <c r="AR718" s="1" t="s">
        <v>50</v>
      </c>
      <c r="AS718" s="1" t="s">
        <v>50</v>
      </c>
      <c r="AT718" s="1" t="s">
        <v>50</v>
      </c>
      <c r="AU718" s="1" t="s">
        <v>50</v>
      </c>
      <c r="AV718" s="1" t="s">
        <v>50</v>
      </c>
      <c r="AW718" s="1" t="s">
        <v>50</v>
      </c>
      <c r="AX718" s="1" t="s">
        <v>5541</v>
      </c>
      <c r="AY718" s="12">
        <f t="shared" si="44"/>
        <v>1.1361917165775113</v>
      </c>
      <c r="AZ718" s="12">
        <f t="shared" si="45"/>
        <v>0.18420629014108075</v>
      </c>
      <c r="BA718" s="12">
        <f t="shared" si="46"/>
        <v>0.17866032641223079</v>
      </c>
      <c r="BB718" s="12">
        <f t="shared" si="47"/>
        <v>0.74797187689092171</v>
      </c>
    </row>
    <row r="719" spans="1:54">
      <c r="A719" s="3" t="s">
        <v>50</v>
      </c>
      <c r="B719" s="1" t="s">
        <v>5762</v>
      </c>
      <c r="C719" s="3" t="s">
        <v>5763</v>
      </c>
      <c r="D719" s="1">
        <v>2</v>
      </c>
      <c r="E719" s="3">
        <v>3</v>
      </c>
      <c r="F719" s="3">
        <v>12</v>
      </c>
      <c r="G719" s="1">
        <v>3</v>
      </c>
      <c r="H719" s="1">
        <v>1649</v>
      </c>
      <c r="I719" s="1">
        <v>178.6</v>
      </c>
      <c r="J719" s="1">
        <v>8.9499999999999993</v>
      </c>
      <c r="K719" s="1">
        <v>35.32</v>
      </c>
      <c r="L719" s="1" t="s">
        <v>1139</v>
      </c>
      <c r="M719" s="1" t="s">
        <v>55</v>
      </c>
      <c r="N719" s="1" t="s">
        <v>108</v>
      </c>
      <c r="O719" s="1" t="s">
        <v>5764</v>
      </c>
      <c r="P719" s="1" t="s">
        <v>5765</v>
      </c>
      <c r="Q719" s="1" t="s">
        <v>5766</v>
      </c>
      <c r="R719" s="3" t="s">
        <v>5767</v>
      </c>
      <c r="S719" s="1" t="s">
        <v>5768</v>
      </c>
      <c r="T719" s="1" t="s">
        <v>55</v>
      </c>
      <c r="U719" s="1" t="s">
        <v>55</v>
      </c>
      <c r="V719" s="5">
        <v>1.141</v>
      </c>
      <c r="W719" s="5">
        <v>0.34534240883445499</v>
      </c>
      <c r="X719" s="1">
        <v>106.6</v>
      </c>
      <c r="Y719" s="1">
        <v>93.4</v>
      </c>
      <c r="Z719" s="3">
        <v>100.4</v>
      </c>
      <c r="AA719" s="3">
        <v>92.3</v>
      </c>
      <c r="AB719" s="3">
        <v>126.4</v>
      </c>
      <c r="AC719" s="3">
        <v>105.2</v>
      </c>
      <c r="AD719" s="3">
        <v>87.8</v>
      </c>
      <c r="AE719" s="3">
        <v>88</v>
      </c>
      <c r="AF719" s="7">
        <v>532707.203125</v>
      </c>
      <c r="AG719" s="7">
        <v>484927.171875</v>
      </c>
      <c r="AH719" s="7">
        <v>794281.3125</v>
      </c>
      <c r="AI719" s="7">
        <v>570029.79296875</v>
      </c>
      <c r="AJ719" s="7">
        <v>530099.1875</v>
      </c>
      <c r="AK719" s="7">
        <v>474611.921875</v>
      </c>
      <c r="AL719" s="8">
        <v>658822.25161703897</v>
      </c>
      <c r="AM719" s="8">
        <v>605613.25691372401</v>
      </c>
      <c r="AN719" s="8">
        <v>829240.83766143699</v>
      </c>
      <c r="AO719" s="8">
        <v>690164.154437121</v>
      </c>
      <c r="AP719" s="8">
        <v>576144.22803811799</v>
      </c>
      <c r="AQ719" s="8">
        <v>577255.13734541205</v>
      </c>
      <c r="AR719" s="1" t="s">
        <v>50</v>
      </c>
      <c r="AS719" s="1" t="s">
        <v>50</v>
      </c>
      <c r="AT719" s="1" t="s">
        <v>50</v>
      </c>
      <c r="AU719" s="1" t="s">
        <v>50</v>
      </c>
      <c r="AV719" s="1" t="s">
        <v>50</v>
      </c>
      <c r="AW719" s="1" t="s">
        <v>50</v>
      </c>
      <c r="AX719" s="1" t="s">
        <v>5769</v>
      </c>
      <c r="AY719" s="12">
        <f t="shared" si="44"/>
        <v>1.1356681360216332</v>
      </c>
      <c r="AZ719" s="12">
        <f t="shared" si="45"/>
        <v>0.18354131330813009</v>
      </c>
      <c r="BA719" s="12">
        <f t="shared" si="46"/>
        <v>0.34164687229826424</v>
      </c>
      <c r="BB719" s="12">
        <f t="shared" si="47"/>
        <v>0.46642255079325518</v>
      </c>
    </row>
    <row r="720" spans="1:54">
      <c r="A720" s="3" t="s">
        <v>50</v>
      </c>
      <c r="B720" s="1" t="s">
        <v>7562</v>
      </c>
      <c r="C720" s="3" t="s">
        <v>7563</v>
      </c>
      <c r="D720" s="1">
        <v>7</v>
      </c>
      <c r="E720" s="3">
        <v>1</v>
      </c>
      <c r="F720" s="3">
        <v>2</v>
      </c>
      <c r="G720" s="1">
        <v>1</v>
      </c>
      <c r="H720" s="1">
        <v>215</v>
      </c>
      <c r="I720" s="1">
        <v>24.7</v>
      </c>
      <c r="J720" s="1">
        <v>8.51</v>
      </c>
      <c r="K720" s="1">
        <v>4.26</v>
      </c>
      <c r="L720" s="1" t="s">
        <v>1053</v>
      </c>
      <c r="M720" s="1" t="s">
        <v>2737</v>
      </c>
      <c r="N720" s="1" t="s">
        <v>108</v>
      </c>
      <c r="O720" s="1" t="s">
        <v>7564</v>
      </c>
      <c r="P720" s="1" t="s">
        <v>7565</v>
      </c>
      <c r="Q720" s="1" t="s">
        <v>7566</v>
      </c>
      <c r="R720" s="3" t="s">
        <v>7567</v>
      </c>
      <c r="S720" s="1" t="s">
        <v>7568</v>
      </c>
      <c r="T720" s="1" t="s">
        <v>7569</v>
      </c>
      <c r="U720" s="1" t="s">
        <v>55</v>
      </c>
      <c r="V720" s="5">
        <v>1.0660000000000001</v>
      </c>
      <c r="W720" s="5">
        <v>0.65948815420111595</v>
      </c>
      <c r="X720" s="1">
        <v>103.2</v>
      </c>
      <c r="Y720" s="1">
        <v>96.8</v>
      </c>
      <c r="Z720" s="3">
        <v>130.30000000000001</v>
      </c>
      <c r="AA720" s="3">
        <v>68.2</v>
      </c>
      <c r="AB720" s="3">
        <v>120.5</v>
      </c>
      <c r="AC720" s="3">
        <v>113.1</v>
      </c>
      <c r="AD720" s="3">
        <v>127.6</v>
      </c>
      <c r="AE720" s="3">
        <v>40.4</v>
      </c>
      <c r="AF720" s="7">
        <v>42692.5625</v>
      </c>
      <c r="AG720" s="7" t="s">
        <v>55</v>
      </c>
      <c r="AH720" s="7" t="s">
        <v>55</v>
      </c>
      <c r="AI720" s="7" t="s">
        <v>55</v>
      </c>
      <c r="AJ720" s="7" t="s">
        <v>55</v>
      </c>
      <c r="AK720" s="7" t="s">
        <v>55</v>
      </c>
      <c r="AL720" s="8">
        <v>49123.037096262</v>
      </c>
      <c r="AM720" s="8">
        <v>25689.318567784001</v>
      </c>
      <c r="AN720" s="8">
        <v>45420.526623726597</v>
      </c>
      <c r="AO720" s="8">
        <v>42619.609446203503</v>
      </c>
      <c r="AP720" s="8">
        <v>48088.0459266494</v>
      </c>
      <c r="AQ720" s="8">
        <v>15213.318248753099</v>
      </c>
      <c r="AR720" s="1" t="s">
        <v>50</v>
      </c>
      <c r="AS720" s="1" t="s">
        <v>50</v>
      </c>
      <c r="AT720" s="1" t="s">
        <v>63</v>
      </c>
      <c r="AU720" s="1" t="s">
        <v>63</v>
      </c>
      <c r="AV720" s="1" t="s">
        <v>63</v>
      </c>
      <c r="AW720" s="1" t="s">
        <v>63</v>
      </c>
      <c r="AX720" s="1" t="s">
        <v>1106</v>
      </c>
      <c r="AY720" s="12">
        <f t="shared" si="44"/>
        <v>1.1351187416129189</v>
      </c>
      <c r="AZ720" s="12">
        <f t="shared" si="45"/>
        <v>0.18284322172391682</v>
      </c>
      <c r="BA720" s="12">
        <f t="shared" si="46"/>
        <v>0.72219444085383921</v>
      </c>
      <c r="BB720" s="12">
        <f t="shared" si="47"/>
        <v>0.14134585891084528</v>
      </c>
    </row>
    <row r="721" spans="1:54">
      <c r="A721" s="3" t="s">
        <v>50</v>
      </c>
      <c r="B721" s="1" t="s">
        <v>1828</v>
      </c>
      <c r="C721" s="3" t="s">
        <v>1829</v>
      </c>
      <c r="D721" s="1">
        <v>3</v>
      </c>
      <c r="E721" s="3">
        <v>2</v>
      </c>
      <c r="F721" s="3">
        <v>11</v>
      </c>
      <c r="G721" s="1">
        <v>2</v>
      </c>
      <c r="H721" s="1">
        <v>791</v>
      </c>
      <c r="I721" s="1">
        <v>85.8</v>
      </c>
      <c r="J721" s="1">
        <v>6.32</v>
      </c>
      <c r="K721" s="1">
        <v>36.33</v>
      </c>
      <c r="L721" s="1" t="s">
        <v>1830</v>
      </c>
      <c r="M721" s="1" t="s">
        <v>68</v>
      </c>
      <c r="N721" s="1" t="s">
        <v>108</v>
      </c>
      <c r="O721" s="1" t="s">
        <v>55</v>
      </c>
      <c r="P721" s="1" t="s">
        <v>1831</v>
      </c>
      <c r="Q721" s="1" t="s">
        <v>1832</v>
      </c>
      <c r="R721" s="3" t="s">
        <v>1833</v>
      </c>
      <c r="S721" s="1" t="s">
        <v>1834</v>
      </c>
      <c r="T721" s="1" t="s">
        <v>1835</v>
      </c>
      <c r="U721" s="1" t="s">
        <v>1836</v>
      </c>
      <c r="V721" s="5">
        <v>1.5569999999999999</v>
      </c>
      <c r="W721" s="5">
        <v>0.53578942327492296</v>
      </c>
      <c r="X721" s="1">
        <v>121.8</v>
      </c>
      <c r="Y721" s="1">
        <v>78.2</v>
      </c>
      <c r="Z721" s="3">
        <v>111.4</v>
      </c>
      <c r="AA721" s="3">
        <v>93.3</v>
      </c>
      <c r="AB721" s="3">
        <v>114.3</v>
      </c>
      <c r="AC721" s="3">
        <v>145.80000000000001</v>
      </c>
      <c r="AD721" s="3">
        <v>71.5</v>
      </c>
      <c r="AE721" s="3">
        <v>63.6</v>
      </c>
      <c r="AF721" s="7">
        <v>1612666.34375</v>
      </c>
      <c r="AG721" s="7">
        <v>1288040.03125</v>
      </c>
      <c r="AH721" s="7">
        <v>1823567.34375</v>
      </c>
      <c r="AI721" s="7">
        <v>2006639.21875</v>
      </c>
      <c r="AJ721" s="7">
        <v>1191885.4375</v>
      </c>
      <c r="AK721" s="7">
        <v>871793.3125</v>
      </c>
      <c r="AL721" s="8">
        <v>1855570.7127658201</v>
      </c>
      <c r="AM721" s="8">
        <v>1554892.4670921899</v>
      </c>
      <c r="AN721" s="8">
        <v>1903829.89989242</v>
      </c>
      <c r="AO721" s="8">
        <v>2429540.4849915998</v>
      </c>
      <c r="AP721" s="8">
        <v>1191885.4375</v>
      </c>
      <c r="AQ721" s="8">
        <v>1060334.0227019</v>
      </c>
      <c r="AR721" s="1" t="s">
        <v>50</v>
      </c>
      <c r="AS721" s="1" t="s">
        <v>50</v>
      </c>
      <c r="AT721" s="1" t="s">
        <v>50</v>
      </c>
      <c r="AU721" s="1" t="s">
        <v>50</v>
      </c>
      <c r="AV721" s="1" t="s">
        <v>50</v>
      </c>
      <c r="AW721" s="1" t="s">
        <v>50</v>
      </c>
      <c r="AX721" s="1" t="s">
        <v>1837</v>
      </c>
      <c r="AY721" s="12">
        <f t="shared" si="44"/>
        <v>1.1351058452294884</v>
      </c>
      <c r="AZ721" s="12">
        <f t="shared" si="45"/>
        <v>0.1828268307919107</v>
      </c>
      <c r="BA721" s="12">
        <f t="shared" si="46"/>
        <v>0.66350764058187561</v>
      </c>
      <c r="BB721" s="12">
        <f t="shared" si="47"/>
        <v>0.17815407167906128</v>
      </c>
    </row>
    <row r="722" spans="1:54">
      <c r="A722" s="3" t="s">
        <v>50</v>
      </c>
      <c r="B722" s="1" t="s">
        <v>4899</v>
      </c>
      <c r="C722" s="3" t="s">
        <v>4900</v>
      </c>
      <c r="D722" s="1">
        <v>5</v>
      </c>
      <c r="E722" s="3">
        <v>3</v>
      </c>
      <c r="F722" s="3">
        <v>9</v>
      </c>
      <c r="G722" s="1">
        <v>3</v>
      </c>
      <c r="H722" s="1">
        <v>957</v>
      </c>
      <c r="I722" s="1">
        <v>109.4</v>
      </c>
      <c r="J722" s="1">
        <v>6.19</v>
      </c>
      <c r="K722" s="1">
        <v>35.28</v>
      </c>
      <c r="L722" s="1" t="s">
        <v>689</v>
      </c>
      <c r="M722" s="1" t="s">
        <v>536</v>
      </c>
      <c r="N722" s="1" t="s">
        <v>1002</v>
      </c>
      <c r="O722" s="1" t="s">
        <v>4901</v>
      </c>
      <c r="P722" s="1" t="s">
        <v>4902</v>
      </c>
      <c r="Q722" s="1" t="s">
        <v>4903</v>
      </c>
      <c r="R722" s="3" t="s">
        <v>4904</v>
      </c>
      <c r="S722" s="1" t="s">
        <v>4905</v>
      </c>
      <c r="T722" s="1" t="s">
        <v>4906</v>
      </c>
      <c r="U722" s="1" t="s">
        <v>4907</v>
      </c>
      <c r="V722" s="5">
        <v>1.1879999999999999</v>
      </c>
      <c r="W722" s="5">
        <v>0.62846413246094401</v>
      </c>
      <c r="X722" s="1">
        <v>108.6</v>
      </c>
      <c r="Y722" s="1">
        <v>91.4</v>
      </c>
      <c r="Z722" s="3">
        <v>113.2</v>
      </c>
      <c r="AA722" s="3">
        <v>131.9</v>
      </c>
      <c r="AB722" s="3">
        <v>73.900000000000006</v>
      </c>
      <c r="AC722" s="3">
        <v>96.2</v>
      </c>
      <c r="AD722" s="3">
        <v>95.3</v>
      </c>
      <c r="AE722" s="3">
        <v>89.6</v>
      </c>
      <c r="AF722" s="7">
        <v>97442.609375</v>
      </c>
      <c r="AG722" s="7">
        <v>65239.84375</v>
      </c>
      <c r="AH722" s="7">
        <v>30104.0390625</v>
      </c>
      <c r="AI722" s="7" t="s">
        <v>55</v>
      </c>
      <c r="AJ722" s="7">
        <v>41766.8828125</v>
      </c>
      <c r="AK722" s="7">
        <v>58052.76171875</v>
      </c>
      <c r="AL722" s="8">
        <v>112119.69099031499</v>
      </c>
      <c r="AM722" s="8">
        <v>130728.605808091</v>
      </c>
      <c r="AN722" s="8">
        <v>73185.777231884305</v>
      </c>
      <c r="AO722" s="8">
        <v>95265.328365476598</v>
      </c>
      <c r="AP722" s="8">
        <v>94386.986670131693</v>
      </c>
      <c r="AQ722" s="8">
        <v>88770.523222494507</v>
      </c>
      <c r="AR722" s="1" t="s">
        <v>62</v>
      </c>
      <c r="AS722" s="1" t="s">
        <v>50</v>
      </c>
      <c r="AT722" s="1" t="s">
        <v>50</v>
      </c>
      <c r="AU722" s="1" t="s">
        <v>50</v>
      </c>
      <c r="AV722" s="1" t="s">
        <v>50</v>
      </c>
      <c r="AW722" s="1" t="s">
        <v>50</v>
      </c>
      <c r="AX722" s="1" t="s">
        <v>4908</v>
      </c>
      <c r="AY722" s="12">
        <f t="shared" si="44"/>
        <v>1.1350867479388353</v>
      </c>
      <c r="AZ722" s="12">
        <f t="shared" si="45"/>
        <v>0.18280255834330597</v>
      </c>
      <c r="BA722" s="12">
        <f t="shared" si="46"/>
        <v>0.50351633531554407</v>
      </c>
      <c r="BB722" s="12">
        <f t="shared" si="47"/>
        <v>0.29798643529443314</v>
      </c>
    </row>
    <row r="723" spans="1:54">
      <c r="A723" s="3" t="s">
        <v>50</v>
      </c>
      <c r="B723" s="1" t="s">
        <v>5782</v>
      </c>
      <c r="C723" s="3" t="s">
        <v>5783</v>
      </c>
      <c r="D723" s="1">
        <v>7</v>
      </c>
      <c r="E723" s="3">
        <v>7</v>
      </c>
      <c r="F723" s="3">
        <v>79</v>
      </c>
      <c r="G723" s="1">
        <v>7</v>
      </c>
      <c r="H723" s="1">
        <v>1332</v>
      </c>
      <c r="I723" s="1">
        <v>149.30000000000001</v>
      </c>
      <c r="J723" s="1">
        <v>9.2799999999999994</v>
      </c>
      <c r="K723" s="1">
        <v>290.49</v>
      </c>
      <c r="L723" s="1" t="s">
        <v>55</v>
      </c>
      <c r="M723" s="1" t="s">
        <v>55</v>
      </c>
      <c r="N723" s="1" t="s">
        <v>55</v>
      </c>
      <c r="O723" s="1" t="s">
        <v>55</v>
      </c>
      <c r="P723" s="1" t="s">
        <v>55</v>
      </c>
      <c r="Q723" s="1" t="s">
        <v>55</v>
      </c>
      <c r="R723" s="3" t="s">
        <v>5784</v>
      </c>
      <c r="S723" s="1" t="s">
        <v>5782</v>
      </c>
      <c r="T723" s="1" t="s">
        <v>55</v>
      </c>
      <c r="U723" s="1" t="s">
        <v>55</v>
      </c>
      <c r="V723" s="5">
        <v>1.141</v>
      </c>
      <c r="W723" s="5">
        <v>6.2736191617466398E-3</v>
      </c>
      <c r="X723" s="1">
        <v>106.6</v>
      </c>
      <c r="Y723" s="1">
        <v>93.4</v>
      </c>
      <c r="Z723" s="3">
        <v>106.2</v>
      </c>
      <c r="AA723" s="3">
        <v>104.2</v>
      </c>
      <c r="AB723" s="3">
        <v>108.6</v>
      </c>
      <c r="AC723" s="3">
        <v>91.1</v>
      </c>
      <c r="AD723" s="3">
        <v>96.9</v>
      </c>
      <c r="AE723" s="3">
        <v>93.1</v>
      </c>
      <c r="AF723" s="7">
        <v>8951039.09375</v>
      </c>
      <c r="AG723" s="7">
        <v>8372287.8203125</v>
      </c>
      <c r="AH723" s="7">
        <v>10089261.9609375</v>
      </c>
      <c r="AI723" s="7">
        <v>7301854.765625</v>
      </c>
      <c r="AJ723" s="7">
        <v>9395591.2734375</v>
      </c>
      <c r="AK723" s="7">
        <v>7424404.1484375</v>
      </c>
      <c r="AL723" s="8">
        <v>10299269.936124699</v>
      </c>
      <c r="AM723" s="8">
        <v>10106834.3749364</v>
      </c>
      <c r="AN723" s="8">
        <v>10533331.085859399</v>
      </c>
      <c r="AO723" s="8">
        <v>8840728.1203572396</v>
      </c>
      <c r="AP723" s="8">
        <v>9395591.2734375</v>
      </c>
      <c r="AQ723" s="8">
        <v>9030062.7499679606</v>
      </c>
      <c r="AR723" s="1" t="s">
        <v>50</v>
      </c>
      <c r="AS723" s="1" t="s">
        <v>50</v>
      </c>
      <c r="AT723" s="1" t="s">
        <v>50</v>
      </c>
      <c r="AU723" s="1" t="s">
        <v>50</v>
      </c>
      <c r="AV723" s="1" t="s">
        <v>50</v>
      </c>
      <c r="AW723" s="1" t="s">
        <v>50</v>
      </c>
      <c r="AX723" s="1" t="s">
        <v>5785</v>
      </c>
      <c r="AY723" s="12">
        <f t="shared" ref="AY723:AY786" si="48">AVERAGE(AL723:AN723)/AVERAGE(AO723:AQ723)</f>
        <v>1.1347099601916943</v>
      </c>
      <c r="AZ723" s="12">
        <f t="shared" si="45"/>
        <v>0.1823235816866618</v>
      </c>
      <c r="BA723" s="12">
        <f t="shared" si="46"/>
        <v>3.8970680242162476E-3</v>
      </c>
      <c r="BB723" s="12">
        <f t="shared" si="47"/>
        <v>2.4092620134313503</v>
      </c>
    </row>
    <row r="724" spans="1:54">
      <c r="A724" s="3" t="s">
        <v>50</v>
      </c>
      <c r="B724" s="1" t="s">
        <v>4712</v>
      </c>
      <c r="C724" s="3" t="s">
        <v>4713</v>
      </c>
      <c r="D724" s="1">
        <v>6</v>
      </c>
      <c r="E724" s="3">
        <v>5</v>
      </c>
      <c r="F724" s="3">
        <v>61</v>
      </c>
      <c r="G724" s="1">
        <v>5</v>
      </c>
      <c r="H724" s="1">
        <v>916</v>
      </c>
      <c r="I724" s="1">
        <v>103.6</v>
      </c>
      <c r="J724" s="1">
        <v>9.0399999999999991</v>
      </c>
      <c r="K724" s="1">
        <v>271.13</v>
      </c>
      <c r="L724" s="1" t="s">
        <v>4060</v>
      </c>
      <c r="M724" s="1" t="s">
        <v>2228</v>
      </c>
      <c r="N724" s="1" t="s">
        <v>108</v>
      </c>
      <c r="O724" s="1" t="s">
        <v>4714</v>
      </c>
      <c r="P724" s="1" t="s">
        <v>4715</v>
      </c>
      <c r="Q724" s="1" t="s">
        <v>4716</v>
      </c>
      <c r="R724" s="3" t="s">
        <v>4717</v>
      </c>
      <c r="S724" s="1" t="s">
        <v>4718</v>
      </c>
      <c r="T724" s="1" t="s">
        <v>238</v>
      </c>
      <c r="U724" s="1" t="s">
        <v>55</v>
      </c>
      <c r="V724" s="5">
        <v>1.2</v>
      </c>
      <c r="W724" s="5">
        <v>0.3272863920588</v>
      </c>
      <c r="X724" s="1">
        <v>109.1</v>
      </c>
      <c r="Y724" s="1">
        <v>90.9</v>
      </c>
      <c r="Z724" s="3">
        <v>88</v>
      </c>
      <c r="AA724" s="3">
        <v>112.6</v>
      </c>
      <c r="AB724" s="3">
        <v>118.3</v>
      </c>
      <c r="AC724" s="3">
        <v>93.9</v>
      </c>
      <c r="AD724" s="3">
        <v>86.3</v>
      </c>
      <c r="AE724" s="3">
        <v>101</v>
      </c>
      <c r="AF724" s="7">
        <v>11305147.4375</v>
      </c>
      <c r="AG724" s="7">
        <v>13791687.625</v>
      </c>
      <c r="AH724" s="7">
        <v>16758822.1640625</v>
      </c>
      <c r="AI724" s="7">
        <v>11463714.1484375</v>
      </c>
      <c r="AJ724" s="7">
        <v>12755703.8984375</v>
      </c>
      <c r="AK724" s="7">
        <v>12247353.46875</v>
      </c>
      <c r="AL724" s="8">
        <v>13007960.7414295</v>
      </c>
      <c r="AM724" s="8">
        <v>16649009.872612299</v>
      </c>
      <c r="AN724" s="8">
        <v>17496445.542455401</v>
      </c>
      <c r="AO724" s="8">
        <v>13879703.621734999</v>
      </c>
      <c r="AP724" s="8">
        <v>12755703.8984375</v>
      </c>
      <c r="AQ724" s="8">
        <v>14930228.499727201</v>
      </c>
      <c r="AR724" s="1" t="s">
        <v>50</v>
      </c>
      <c r="AS724" s="1" t="s">
        <v>50</v>
      </c>
      <c r="AT724" s="1" t="s">
        <v>50</v>
      </c>
      <c r="AU724" s="1" t="s">
        <v>50</v>
      </c>
      <c r="AV724" s="1" t="s">
        <v>50</v>
      </c>
      <c r="AW724" s="1" t="s">
        <v>50</v>
      </c>
      <c r="AX724" s="1" t="s">
        <v>4719</v>
      </c>
      <c r="AY724" s="12">
        <f t="shared" si="48"/>
        <v>1.1344326869898571</v>
      </c>
      <c r="AZ724" s="12">
        <f t="shared" si="45"/>
        <v>0.18197100739984931</v>
      </c>
      <c r="BA724" s="12">
        <f t="shared" si="46"/>
        <v>0.28579739461010956</v>
      </c>
      <c r="BB724" s="12">
        <f t="shared" si="47"/>
        <v>0.54394173464795315</v>
      </c>
    </row>
    <row r="725" spans="1:54">
      <c r="A725" s="3" t="s">
        <v>50</v>
      </c>
      <c r="B725" s="1" t="s">
        <v>3598</v>
      </c>
      <c r="C725" s="3" t="s">
        <v>3599</v>
      </c>
      <c r="D725" s="1">
        <v>5</v>
      </c>
      <c r="E725" s="3">
        <v>3</v>
      </c>
      <c r="F725" s="3">
        <v>57</v>
      </c>
      <c r="G725" s="1">
        <v>3</v>
      </c>
      <c r="H725" s="1">
        <v>558</v>
      </c>
      <c r="I725" s="1">
        <v>61.7</v>
      </c>
      <c r="J725" s="1">
        <v>9.64</v>
      </c>
      <c r="K725" s="1">
        <v>196.08</v>
      </c>
      <c r="L725" s="1" t="s">
        <v>55</v>
      </c>
      <c r="M725" s="1" t="s">
        <v>127</v>
      </c>
      <c r="N725" s="1" t="s">
        <v>55</v>
      </c>
      <c r="O725" s="1" t="s">
        <v>3600</v>
      </c>
      <c r="P725" s="1" t="s">
        <v>3601</v>
      </c>
      <c r="Q725" s="1" t="s">
        <v>3602</v>
      </c>
      <c r="R725" s="3" t="s">
        <v>3603</v>
      </c>
      <c r="S725" s="1" t="s">
        <v>3604</v>
      </c>
      <c r="T725" s="1" t="s">
        <v>55</v>
      </c>
      <c r="U725" s="1" t="s">
        <v>55</v>
      </c>
      <c r="V725" s="5">
        <v>1.272</v>
      </c>
      <c r="W725" s="5">
        <v>0.50255854208223805</v>
      </c>
      <c r="X725" s="1">
        <v>112</v>
      </c>
      <c r="Y725" s="1">
        <v>88</v>
      </c>
      <c r="Z725" s="3">
        <v>123.6</v>
      </c>
      <c r="AA725" s="3">
        <v>84.1</v>
      </c>
      <c r="AB725" s="3">
        <v>111.1</v>
      </c>
      <c r="AC725" s="3">
        <v>74.599999999999994</v>
      </c>
      <c r="AD725" s="3">
        <v>119.2</v>
      </c>
      <c r="AE725" s="3">
        <v>87.3</v>
      </c>
      <c r="AF725" s="7">
        <v>3627142.546875</v>
      </c>
      <c r="AG725" s="7">
        <v>2353173.7421875</v>
      </c>
      <c r="AH725" s="7">
        <v>3591635.27734375</v>
      </c>
      <c r="AI725" s="7">
        <v>2081359.90625</v>
      </c>
      <c r="AJ725" s="7">
        <v>4025165.2578125</v>
      </c>
      <c r="AK725" s="7">
        <v>2423296.9765625</v>
      </c>
      <c r="AL725" s="8">
        <v>4173473.0231658299</v>
      </c>
      <c r="AM725" s="8">
        <v>2840697.5223709499</v>
      </c>
      <c r="AN725" s="8">
        <v>3749717.6366703198</v>
      </c>
      <c r="AO725" s="8">
        <v>2520008.6337506701</v>
      </c>
      <c r="AP725" s="8">
        <v>4025165.2578125</v>
      </c>
      <c r="AQ725" s="8">
        <v>2947377.7723660502</v>
      </c>
      <c r="AR725" s="1" t="s">
        <v>50</v>
      </c>
      <c r="AS725" s="1" t="s">
        <v>50</v>
      </c>
      <c r="AT725" s="1" t="s">
        <v>50</v>
      </c>
      <c r="AU725" s="1" t="s">
        <v>50</v>
      </c>
      <c r="AV725" s="1" t="s">
        <v>50</v>
      </c>
      <c r="AW725" s="1" t="s">
        <v>50</v>
      </c>
      <c r="AX725" s="1" t="s">
        <v>3605</v>
      </c>
      <c r="AY725" s="12">
        <f t="shared" si="48"/>
        <v>1.1339299024422314</v>
      </c>
      <c r="AZ725" s="12">
        <f t="shared" si="45"/>
        <v>0.18133145815957047</v>
      </c>
      <c r="BA725" s="12">
        <f t="shared" si="46"/>
        <v>0.51626512131354974</v>
      </c>
      <c r="BB725" s="12">
        <f t="shared" si="47"/>
        <v>0.28712721474114411</v>
      </c>
    </row>
    <row r="726" spans="1:54">
      <c r="A726" s="3" t="s">
        <v>50</v>
      </c>
      <c r="B726" s="1" t="s">
        <v>9193</v>
      </c>
      <c r="C726" s="3" t="s">
        <v>9194</v>
      </c>
      <c r="D726" s="1">
        <v>28</v>
      </c>
      <c r="E726" s="3">
        <v>14</v>
      </c>
      <c r="F726" s="3">
        <v>107</v>
      </c>
      <c r="G726" s="1">
        <v>14</v>
      </c>
      <c r="H726" s="1">
        <v>812</v>
      </c>
      <c r="I726" s="1">
        <v>89</v>
      </c>
      <c r="J726" s="1">
        <v>8.44</v>
      </c>
      <c r="K726" s="1">
        <v>386.78</v>
      </c>
      <c r="L726" s="1" t="s">
        <v>53</v>
      </c>
      <c r="M726" s="1" t="s">
        <v>1080</v>
      </c>
      <c r="N726" s="1" t="s">
        <v>108</v>
      </c>
      <c r="O726" s="1" t="s">
        <v>55</v>
      </c>
      <c r="P726" s="1" t="s">
        <v>9195</v>
      </c>
      <c r="Q726" s="1" t="s">
        <v>9196</v>
      </c>
      <c r="R726" s="3" t="s">
        <v>9197</v>
      </c>
      <c r="S726" s="1" t="s">
        <v>9198</v>
      </c>
      <c r="T726" s="1" t="s">
        <v>55</v>
      </c>
      <c r="U726" s="1" t="s">
        <v>55</v>
      </c>
      <c r="V726" s="5">
        <v>1.012</v>
      </c>
      <c r="W726" s="5">
        <v>0.38737732647610401</v>
      </c>
      <c r="X726" s="1">
        <v>100.6</v>
      </c>
      <c r="Y726" s="1">
        <v>99.4</v>
      </c>
      <c r="Z726" s="3">
        <v>95.6</v>
      </c>
      <c r="AA726" s="3">
        <v>127.5</v>
      </c>
      <c r="AB726" s="3">
        <v>95.7</v>
      </c>
      <c r="AC726" s="3">
        <v>106.4</v>
      </c>
      <c r="AD726" s="3">
        <v>94.6</v>
      </c>
      <c r="AE726" s="3">
        <v>80.2</v>
      </c>
      <c r="AF726" s="7">
        <v>8810422.6796875</v>
      </c>
      <c r="AG726" s="7">
        <v>11278139.40625</v>
      </c>
      <c r="AH726" s="7">
        <v>9779098.5859375</v>
      </c>
      <c r="AI726" s="7">
        <v>9348881.171875</v>
      </c>
      <c r="AJ726" s="7">
        <v>10080956.0390625</v>
      </c>
      <c r="AK726" s="7">
        <v>6954742.5078125</v>
      </c>
      <c r="AL726" s="8">
        <v>10208419.315369099</v>
      </c>
      <c r="AM726" s="8">
        <v>13614711.950043401</v>
      </c>
      <c r="AN726" s="8">
        <v>10221572.8810282</v>
      </c>
      <c r="AO726" s="8">
        <v>11366419.3373759</v>
      </c>
      <c r="AP726" s="8">
        <v>10101924.0656482</v>
      </c>
      <c r="AQ726" s="8">
        <v>8566900.6180453692</v>
      </c>
      <c r="AR726" s="1" t="s">
        <v>50</v>
      </c>
      <c r="AS726" s="1" t="s">
        <v>50</v>
      </c>
      <c r="AT726" s="1" t="s">
        <v>50</v>
      </c>
      <c r="AU726" s="1" t="s">
        <v>50</v>
      </c>
      <c r="AV726" s="1" t="s">
        <v>50</v>
      </c>
      <c r="AW726" s="1" t="s">
        <v>50</v>
      </c>
      <c r="AX726" s="1" t="s">
        <v>9199</v>
      </c>
      <c r="AY726" s="12">
        <f t="shared" si="48"/>
        <v>1.1334918445329969</v>
      </c>
      <c r="AZ726" s="12">
        <f t="shared" si="45"/>
        <v>0.18077401093390041</v>
      </c>
      <c r="BA726" s="12">
        <f t="shared" si="46"/>
        <v>0.39155611535163726</v>
      </c>
      <c r="BB726" s="12">
        <f t="shared" si="47"/>
        <v>0.40720598880102304</v>
      </c>
    </row>
    <row r="727" spans="1:54">
      <c r="A727" s="3" t="s">
        <v>50</v>
      </c>
      <c r="B727" s="1" t="s">
        <v>5939</v>
      </c>
      <c r="C727" s="3" t="s">
        <v>5940</v>
      </c>
      <c r="D727" s="1">
        <v>10</v>
      </c>
      <c r="E727" s="3">
        <v>2</v>
      </c>
      <c r="F727" s="3">
        <v>5</v>
      </c>
      <c r="G727" s="1">
        <v>2</v>
      </c>
      <c r="H727" s="1">
        <v>178</v>
      </c>
      <c r="I727" s="1">
        <v>21.2</v>
      </c>
      <c r="J727" s="1">
        <v>9.94</v>
      </c>
      <c r="K727" s="1">
        <v>23.03</v>
      </c>
      <c r="L727" s="1" t="s">
        <v>574</v>
      </c>
      <c r="M727" s="1" t="s">
        <v>151</v>
      </c>
      <c r="N727" s="1" t="s">
        <v>55</v>
      </c>
      <c r="O727" s="1" t="s">
        <v>5941</v>
      </c>
      <c r="P727" s="1" t="s">
        <v>5942</v>
      </c>
      <c r="Q727" s="1" t="s">
        <v>5943</v>
      </c>
      <c r="R727" s="3" t="s">
        <v>5944</v>
      </c>
      <c r="S727" s="1" t="s">
        <v>5945</v>
      </c>
      <c r="T727" s="1" t="s">
        <v>55</v>
      </c>
      <c r="U727" s="1" t="s">
        <v>1249</v>
      </c>
      <c r="V727" s="5">
        <v>1.131</v>
      </c>
      <c r="W727" s="5">
        <v>0.429407020031637</v>
      </c>
      <c r="X727" s="1">
        <v>106.2</v>
      </c>
      <c r="Y727" s="1">
        <v>93.8</v>
      </c>
      <c r="Z727" s="3">
        <v>93.2</v>
      </c>
      <c r="AA727" s="3">
        <v>110.2</v>
      </c>
      <c r="AB727" s="3">
        <v>115.4</v>
      </c>
      <c r="AC727" s="3">
        <v>97.4</v>
      </c>
      <c r="AD727" s="3">
        <v>113</v>
      </c>
      <c r="AE727" s="3">
        <v>70.900000000000006</v>
      </c>
      <c r="AF727" s="7">
        <v>91146.703125</v>
      </c>
      <c r="AG727" s="7">
        <v>102622.15625</v>
      </c>
      <c r="AH727" s="7">
        <v>124279.65625</v>
      </c>
      <c r="AI727" s="7">
        <v>90445.3828125</v>
      </c>
      <c r="AJ727" s="7">
        <v>127051.1328125</v>
      </c>
      <c r="AK727" s="7">
        <v>65558.3828125</v>
      </c>
      <c r="AL727" s="8">
        <v>104875.477521673</v>
      </c>
      <c r="AM727" s="8">
        <v>123883.11996408099</v>
      </c>
      <c r="AN727" s="8">
        <v>129749.705338844</v>
      </c>
      <c r="AO727" s="8">
        <v>109506.839680137</v>
      </c>
      <c r="AP727" s="8">
        <v>127051.1328125</v>
      </c>
      <c r="AQ727" s="8">
        <v>79736.541646629499</v>
      </c>
      <c r="AR727" s="1" t="s">
        <v>50</v>
      </c>
      <c r="AS727" s="1" t="s">
        <v>50</v>
      </c>
      <c r="AT727" s="1" t="s">
        <v>50</v>
      </c>
      <c r="AU727" s="1" t="s">
        <v>62</v>
      </c>
      <c r="AV727" s="1" t="s">
        <v>50</v>
      </c>
      <c r="AW727" s="1" t="s">
        <v>62</v>
      </c>
      <c r="AX727" s="1" t="s">
        <v>3177</v>
      </c>
      <c r="AY727" s="12">
        <f t="shared" si="48"/>
        <v>1.1334635499455563</v>
      </c>
      <c r="AZ727" s="12">
        <f t="shared" si="45"/>
        <v>0.18073799746748101</v>
      </c>
      <c r="BA727" s="12">
        <f t="shared" si="46"/>
        <v>0.42127409306363722</v>
      </c>
      <c r="BB727" s="12">
        <f t="shared" si="47"/>
        <v>0.37543524769834785</v>
      </c>
    </row>
    <row r="728" spans="1:54">
      <c r="A728" s="3" t="s">
        <v>50</v>
      </c>
      <c r="B728" s="1" t="s">
        <v>6514</v>
      </c>
      <c r="C728" s="3" t="s">
        <v>6515</v>
      </c>
      <c r="D728" s="1">
        <v>3</v>
      </c>
      <c r="E728" s="3">
        <v>2</v>
      </c>
      <c r="F728" s="3">
        <v>7</v>
      </c>
      <c r="G728" s="1">
        <v>2</v>
      </c>
      <c r="H728" s="1">
        <v>294</v>
      </c>
      <c r="I728" s="1">
        <v>33.200000000000003</v>
      </c>
      <c r="J728" s="1">
        <v>8.15</v>
      </c>
      <c r="K728" s="1">
        <v>10.119999999999999</v>
      </c>
      <c r="L728" s="1" t="s">
        <v>2578</v>
      </c>
      <c r="M728" s="1" t="s">
        <v>2737</v>
      </c>
      <c r="N728" s="1" t="s">
        <v>108</v>
      </c>
      <c r="O728" s="1" t="s">
        <v>6516</v>
      </c>
      <c r="P728" s="1" t="s">
        <v>6517</v>
      </c>
      <c r="Q728" s="1" t="s">
        <v>6518</v>
      </c>
      <c r="R728" s="3" t="s">
        <v>6519</v>
      </c>
      <c r="S728" s="1" t="s">
        <v>6520</v>
      </c>
      <c r="T728" s="1" t="s">
        <v>55</v>
      </c>
      <c r="U728" s="1" t="s">
        <v>55</v>
      </c>
      <c r="V728" s="5">
        <v>1.099</v>
      </c>
      <c r="W728" s="5">
        <v>0.40298449384843199</v>
      </c>
      <c r="X728" s="1">
        <v>104.7</v>
      </c>
      <c r="Y728" s="1">
        <v>95.3</v>
      </c>
      <c r="Z728" s="3">
        <v>107.9</v>
      </c>
      <c r="AA728" s="3">
        <v>94.8</v>
      </c>
      <c r="AB728" s="3">
        <v>116</v>
      </c>
      <c r="AC728" s="3">
        <v>110.8</v>
      </c>
      <c r="AD728" s="3">
        <v>98.2</v>
      </c>
      <c r="AE728" s="3">
        <v>72.3</v>
      </c>
      <c r="AF728" s="7">
        <v>407504.203125</v>
      </c>
      <c r="AG728" s="7">
        <v>337211.625</v>
      </c>
      <c r="AH728" s="7">
        <v>483050.2421875</v>
      </c>
      <c r="AI728" s="7">
        <v>397611.0390625</v>
      </c>
      <c r="AJ728" s="7">
        <v>426724.3828125</v>
      </c>
      <c r="AK728" s="7">
        <v>258272.03515625</v>
      </c>
      <c r="AL728" s="8">
        <v>468883.63955646998</v>
      </c>
      <c r="AM728" s="8">
        <v>412161.24568939302</v>
      </c>
      <c r="AN728" s="8">
        <v>504311.23225516197</v>
      </c>
      <c r="AO728" s="8">
        <v>481407.97192416101</v>
      </c>
      <c r="AP728" s="8">
        <v>426724.3828125</v>
      </c>
      <c r="AQ728" s="8">
        <v>314127.92695474299</v>
      </c>
      <c r="AR728" s="1" t="s">
        <v>50</v>
      </c>
      <c r="AS728" s="1" t="s">
        <v>50</v>
      </c>
      <c r="AT728" s="1" t="s">
        <v>50</v>
      </c>
      <c r="AU728" s="1" t="s">
        <v>62</v>
      </c>
      <c r="AV728" s="1" t="s">
        <v>50</v>
      </c>
      <c r="AW728" s="1" t="s">
        <v>50</v>
      </c>
      <c r="AX728" s="1" t="s">
        <v>6521</v>
      </c>
      <c r="AY728" s="12">
        <f t="shared" si="48"/>
        <v>1.1334378922825861</v>
      </c>
      <c r="AZ728" s="12">
        <f t="shared" si="45"/>
        <v>0.18070533951205342</v>
      </c>
      <c r="BA728" s="12">
        <f t="shared" si="46"/>
        <v>0.38725100612119373</v>
      </c>
      <c r="BB728" s="12">
        <f t="shared" si="47"/>
        <v>0.4120074452219134</v>
      </c>
    </row>
    <row r="729" spans="1:54">
      <c r="A729" s="3" t="s">
        <v>50</v>
      </c>
      <c r="B729" s="1" t="s">
        <v>5755</v>
      </c>
      <c r="C729" s="3" t="s">
        <v>5756</v>
      </c>
      <c r="D729" s="1">
        <v>4</v>
      </c>
      <c r="E729" s="3">
        <v>1</v>
      </c>
      <c r="F729" s="3">
        <v>12</v>
      </c>
      <c r="G729" s="1">
        <v>1</v>
      </c>
      <c r="H729" s="1">
        <v>325</v>
      </c>
      <c r="I729" s="1">
        <v>35.700000000000003</v>
      </c>
      <c r="J729" s="1">
        <v>4.74</v>
      </c>
      <c r="K729" s="1">
        <v>34.82</v>
      </c>
      <c r="L729" s="1" t="s">
        <v>55</v>
      </c>
      <c r="M729" s="1" t="s">
        <v>55</v>
      </c>
      <c r="N729" s="1" t="s">
        <v>55</v>
      </c>
      <c r="O729" s="1" t="s">
        <v>5757</v>
      </c>
      <c r="P729" s="1" t="s">
        <v>5758</v>
      </c>
      <c r="Q729" s="1" t="s">
        <v>5759</v>
      </c>
      <c r="R729" s="3" t="s">
        <v>5760</v>
      </c>
      <c r="S729" s="1" t="s">
        <v>5761</v>
      </c>
      <c r="T729" s="1" t="s">
        <v>55</v>
      </c>
      <c r="U729" s="1" t="s">
        <v>55</v>
      </c>
      <c r="V729" s="5">
        <v>1.1419999999999999</v>
      </c>
      <c r="W729" s="5">
        <v>0.37015992858572999</v>
      </c>
      <c r="X729" s="1">
        <v>106.6</v>
      </c>
      <c r="Y729" s="1">
        <v>93.4</v>
      </c>
      <c r="Z729" s="3">
        <v>115.6</v>
      </c>
      <c r="AA729" s="3">
        <v>98.1</v>
      </c>
      <c r="AB729" s="3">
        <v>105</v>
      </c>
      <c r="AC729" s="3">
        <v>113.6</v>
      </c>
      <c r="AD729" s="3">
        <v>92</v>
      </c>
      <c r="AE729" s="3">
        <v>75.7</v>
      </c>
      <c r="AF729" s="7">
        <v>1565072.75</v>
      </c>
      <c r="AG729" s="7">
        <v>1265527.5</v>
      </c>
      <c r="AH729" s="7">
        <v>1565917.25</v>
      </c>
      <c r="AI729" s="7">
        <v>1461770.75</v>
      </c>
      <c r="AJ729" s="7">
        <v>1432118.125</v>
      </c>
      <c r="AK729" s="7">
        <v>969896.1875</v>
      </c>
      <c r="AL729" s="8">
        <v>1800808.4372213299</v>
      </c>
      <c r="AM729" s="8">
        <v>1527715.8542490101</v>
      </c>
      <c r="AN729" s="8">
        <v>1634839.5860043501</v>
      </c>
      <c r="AO729" s="8">
        <v>1769840.42956852</v>
      </c>
      <c r="AP729" s="8">
        <v>1432118.125</v>
      </c>
      <c r="AQ729" s="8">
        <v>1179653.3780994299</v>
      </c>
      <c r="AR729" s="1" t="s">
        <v>50</v>
      </c>
      <c r="AS729" s="1" t="s">
        <v>50</v>
      </c>
      <c r="AT729" s="1" t="s">
        <v>50</v>
      </c>
      <c r="AU729" s="1" t="s">
        <v>50</v>
      </c>
      <c r="AV729" s="1" t="s">
        <v>50</v>
      </c>
      <c r="AW729" s="1" t="s">
        <v>50</v>
      </c>
      <c r="AX729" s="1" t="s">
        <v>123</v>
      </c>
      <c r="AY729" s="12">
        <f t="shared" si="48"/>
        <v>1.1327712161064234</v>
      </c>
      <c r="AZ729" s="12">
        <f t="shared" si="45"/>
        <v>0.17985651189291255</v>
      </c>
      <c r="BA729" s="12">
        <f t="shared" si="46"/>
        <v>0.36178469536502705</v>
      </c>
      <c r="BB729" s="12">
        <f t="shared" si="47"/>
        <v>0.44154980911551656</v>
      </c>
    </row>
    <row r="730" spans="1:54">
      <c r="A730" s="3" t="s">
        <v>50</v>
      </c>
      <c r="B730" s="1" t="s">
        <v>5600</v>
      </c>
      <c r="C730" s="3" t="s">
        <v>5601</v>
      </c>
      <c r="D730" s="1">
        <v>4</v>
      </c>
      <c r="E730" s="3">
        <v>2</v>
      </c>
      <c r="F730" s="3">
        <v>17</v>
      </c>
      <c r="G730" s="1">
        <v>2</v>
      </c>
      <c r="H730" s="1">
        <v>500</v>
      </c>
      <c r="I730" s="1">
        <v>53.9</v>
      </c>
      <c r="J730" s="1">
        <v>8.66</v>
      </c>
      <c r="K730" s="1">
        <v>48.05</v>
      </c>
      <c r="L730" s="1" t="s">
        <v>5602</v>
      </c>
      <c r="M730" s="1" t="s">
        <v>3305</v>
      </c>
      <c r="N730" s="1" t="s">
        <v>140</v>
      </c>
      <c r="O730" s="1" t="s">
        <v>55</v>
      </c>
      <c r="P730" s="1" t="s">
        <v>5603</v>
      </c>
      <c r="Q730" s="1" t="s">
        <v>5604</v>
      </c>
      <c r="R730" s="3" t="s">
        <v>5605</v>
      </c>
      <c r="S730" s="1" t="s">
        <v>5606</v>
      </c>
      <c r="T730" s="1" t="s">
        <v>5607</v>
      </c>
      <c r="U730" s="1" t="s">
        <v>5608</v>
      </c>
      <c r="V730" s="5">
        <v>1.1499999999999999</v>
      </c>
      <c r="W730" s="5">
        <v>5.6426266555903E-2</v>
      </c>
      <c r="X730" s="1">
        <v>107</v>
      </c>
      <c r="Y730" s="1">
        <v>93</v>
      </c>
      <c r="Z730" s="3">
        <v>106.4</v>
      </c>
      <c r="AA730" s="3">
        <v>102</v>
      </c>
      <c r="AB730" s="3">
        <v>110.3</v>
      </c>
      <c r="AC730" s="3">
        <v>100.4</v>
      </c>
      <c r="AD730" s="3">
        <v>92.5</v>
      </c>
      <c r="AE730" s="3">
        <v>88.4</v>
      </c>
      <c r="AF730" s="7">
        <v>2165121.375</v>
      </c>
      <c r="AG730" s="7">
        <v>1977712.609375</v>
      </c>
      <c r="AH730" s="7">
        <v>2474373.25</v>
      </c>
      <c r="AI730" s="7">
        <v>1941754.6875</v>
      </c>
      <c r="AJ730" s="7">
        <v>2166196.875</v>
      </c>
      <c r="AK730" s="7">
        <v>1702383.875</v>
      </c>
      <c r="AL730" s="8">
        <v>2491238.0844329698</v>
      </c>
      <c r="AM730" s="8">
        <v>2387449.4299731599</v>
      </c>
      <c r="AN730" s="8">
        <v>2583280.39981056</v>
      </c>
      <c r="AO730" s="8">
        <v>2350981.4724652902</v>
      </c>
      <c r="AP730" s="8">
        <v>2166196.875</v>
      </c>
      <c r="AQ730" s="8">
        <v>2070554.4725792999</v>
      </c>
      <c r="AR730" s="1" t="s">
        <v>50</v>
      </c>
      <c r="AS730" s="1" t="s">
        <v>50</v>
      </c>
      <c r="AT730" s="1" t="s">
        <v>50</v>
      </c>
      <c r="AU730" s="1" t="s">
        <v>50</v>
      </c>
      <c r="AV730" s="1" t="s">
        <v>50</v>
      </c>
      <c r="AW730" s="1" t="s">
        <v>50</v>
      </c>
      <c r="AX730" s="1" t="s">
        <v>5609</v>
      </c>
      <c r="AY730" s="12">
        <f t="shared" si="48"/>
        <v>1.1327065195346193</v>
      </c>
      <c r="AZ730" s="12">
        <f t="shared" si="45"/>
        <v>0.17977411212189631</v>
      </c>
      <c r="BA730" s="12">
        <f t="shared" si="46"/>
        <v>4.3331583022759725E-2</v>
      </c>
      <c r="BB730" s="12">
        <f t="shared" si="47"/>
        <v>1.36319544469535</v>
      </c>
    </row>
    <row r="731" spans="1:54">
      <c r="A731" s="3" t="s">
        <v>1240</v>
      </c>
      <c r="B731" s="1" t="s">
        <v>10359</v>
      </c>
      <c r="C731" s="3" t="s">
        <v>10360</v>
      </c>
      <c r="D731" s="1">
        <v>1</v>
      </c>
      <c r="E731" s="3">
        <v>1</v>
      </c>
      <c r="F731" s="3">
        <v>1</v>
      </c>
      <c r="G731" s="1">
        <v>1</v>
      </c>
      <c r="H731" s="1">
        <v>829</v>
      </c>
      <c r="I731" s="1">
        <v>95.3</v>
      </c>
      <c r="J731" s="1">
        <v>7.62</v>
      </c>
      <c r="K731" s="1">
        <v>2.4</v>
      </c>
      <c r="L731" s="1" t="s">
        <v>53</v>
      </c>
      <c r="M731" s="1" t="s">
        <v>536</v>
      </c>
      <c r="N731" s="1" t="s">
        <v>108</v>
      </c>
      <c r="O731" s="1" t="s">
        <v>55</v>
      </c>
      <c r="P731" s="1" t="s">
        <v>10361</v>
      </c>
      <c r="Q731" s="1" t="s">
        <v>10362</v>
      </c>
      <c r="R731" s="3" t="s">
        <v>10363</v>
      </c>
      <c r="S731" s="1" t="s">
        <v>10364</v>
      </c>
      <c r="T731" s="1" t="s">
        <v>7601</v>
      </c>
      <c r="U731" s="1" t="s">
        <v>55</v>
      </c>
      <c r="V731" s="5">
        <v>0.97399999999999998</v>
      </c>
      <c r="W731" s="5">
        <v>0.54278467867528302</v>
      </c>
      <c r="X731" s="1">
        <v>98.7</v>
      </c>
      <c r="Y731" s="1">
        <v>101.3</v>
      </c>
      <c r="Z731" s="3">
        <v>105.6</v>
      </c>
      <c r="AA731" s="3">
        <v>112</v>
      </c>
      <c r="AB731" s="3">
        <v>101.1</v>
      </c>
      <c r="AC731" s="3">
        <v>54.7</v>
      </c>
      <c r="AD731" s="3">
        <v>108.4</v>
      </c>
      <c r="AE731" s="3">
        <v>118.2</v>
      </c>
      <c r="AF731" s="7">
        <v>126432.6640625</v>
      </c>
      <c r="AG731" s="7">
        <v>127742.265625</v>
      </c>
      <c r="AH731" s="7">
        <v>133330.703125</v>
      </c>
      <c r="AI731" s="7">
        <v>62246.83203125</v>
      </c>
      <c r="AJ731" s="7">
        <v>149330.546875</v>
      </c>
      <c r="AK731" s="7">
        <v>133918.53125</v>
      </c>
      <c r="AL731" s="8">
        <v>145476.30976522999</v>
      </c>
      <c r="AM731" s="8">
        <v>154207.54148211001</v>
      </c>
      <c r="AN731" s="8">
        <v>139199.125304063</v>
      </c>
      <c r="AO731" s="8">
        <v>75365.415501347903</v>
      </c>
      <c r="AP731" s="8">
        <v>149330.546875</v>
      </c>
      <c r="AQ731" s="8">
        <v>162880.78024760401</v>
      </c>
      <c r="AR731" s="1" t="s">
        <v>62</v>
      </c>
      <c r="AS731" s="1" t="s">
        <v>62</v>
      </c>
      <c r="AT731" s="1" t="s">
        <v>62</v>
      </c>
      <c r="AU731" s="1" t="s">
        <v>62</v>
      </c>
      <c r="AV731" s="1" t="s">
        <v>62</v>
      </c>
      <c r="AW731" s="1" t="s">
        <v>50</v>
      </c>
      <c r="AX731" s="1" t="s">
        <v>10365</v>
      </c>
      <c r="AY731" s="12">
        <f t="shared" si="48"/>
        <v>1.1323769676686486</v>
      </c>
      <c r="AZ731" s="12">
        <f t="shared" si="45"/>
        <v>0.17935431051299983</v>
      </c>
      <c r="BA731" s="12">
        <f t="shared" si="46"/>
        <v>0.56827074563640867</v>
      </c>
      <c r="BB731" s="12">
        <f t="shared" si="47"/>
        <v>0.24544470069589647</v>
      </c>
    </row>
    <row r="732" spans="1:54">
      <c r="A732" s="3" t="s">
        <v>50</v>
      </c>
      <c r="B732" s="1" t="s">
        <v>2897</v>
      </c>
      <c r="C732" s="3" t="s">
        <v>2898</v>
      </c>
      <c r="D732" s="1">
        <v>3</v>
      </c>
      <c r="E732" s="3">
        <v>3</v>
      </c>
      <c r="F732" s="3">
        <v>9</v>
      </c>
      <c r="G732" s="1">
        <v>3</v>
      </c>
      <c r="H732" s="1">
        <v>1134</v>
      </c>
      <c r="I732" s="1">
        <v>123</v>
      </c>
      <c r="J732" s="1">
        <v>6.38</v>
      </c>
      <c r="K732" s="1">
        <v>27.25</v>
      </c>
      <c r="L732" s="1" t="s">
        <v>2899</v>
      </c>
      <c r="M732" s="1" t="s">
        <v>127</v>
      </c>
      <c r="N732" s="1" t="s">
        <v>2900</v>
      </c>
      <c r="O732" s="1" t="s">
        <v>2901</v>
      </c>
      <c r="P732" s="1" t="s">
        <v>2902</v>
      </c>
      <c r="Q732" s="1" t="s">
        <v>2903</v>
      </c>
      <c r="R732" s="3" t="s">
        <v>2904</v>
      </c>
      <c r="S732" s="1" t="s">
        <v>2905</v>
      </c>
      <c r="T732" s="1" t="s">
        <v>55</v>
      </c>
      <c r="U732" s="1" t="s">
        <v>55</v>
      </c>
      <c r="V732" s="5">
        <v>1.355</v>
      </c>
      <c r="W732" s="5">
        <v>0.75042681674494405</v>
      </c>
      <c r="X732" s="1">
        <v>115.1</v>
      </c>
      <c r="Y732" s="1">
        <v>84.9</v>
      </c>
      <c r="Z732" s="3">
        <v>160.19999999999999</v>
      </c>
      <c r="AA732" s="3">
        <v>93</v>
      </c>
      <c r="AB732" s="3">
        <v>65.400000000000006</v>
      </c>
      <c r="AC732" s="3">
        <v>145.6</v>
      </c>
      <c r="AD732" s="3">
        <v>67.2</v>
      </c>
      <c r="AE732" s="3">
        <v>68.599999999999994</v>
      </c>
      <c r="AF732" s="7">
        <v>4782967.6953125</v>
      </c>
      <c r="AG732" s="7">
        <v>2645744.9453125</v>
      </c>
      <c r="AH732" s="7">
        <v>2150691.03125</v>
      </c>
      <c r="AI732" s="7">
        <v>4129919.9453125</v>
      </c>
      <c r="AJ732" s="7">
        <v>2308327.78125</v>
      </c>
      <c r="AK732" s="7">
        <v>1937276.5</v>
      </c>
      <c r="AL732" s="8">
        <v>5503391.8267861996</v>
      </c>
      <c r="AM732" s="8">
        <v>3193882.7874171701</v>
      </c>
      <c r="AN732" s="8">
        <v>2245351.6206887802</v>
      </c>
      <c r="AO732" s="8">
        <v>5000304.7947808998</v>
      </c>
      <c r="AP732" s="8">
        <v>2308327.78125</v>
      </c>
      <c r="AQ732" s="8">
        <v>2356246.77876944</v>
      </c>
      <c r="AR732" s="1" t="s">
        <v>50</v>
      </c>
      <c r="AS732" s="1" t="s">
        <v>50</v>
      </c>
      <c r="AT732" s="1" t="s">
        <v>50</v>
      </c>
      <c r="AU732" s="1" t="s">
        <v>50</v>
      </c>
      <c r="AV732" s="1" t="s">
        <v>50</v>
      </c>
      <c r="AW732" s="1" t="s">
        <v>50</v>
      </c>
      <c r="AX732" s="1" t="s">
        <v>2906</v>
      </c>
      <c r="AY732" s="12">
        <f t="shared" si="48"/>
        <v>1.1322051557174564</v>
      </c>
      <c r="AZ732" s="12">
        <f t="shared" si="45"/>
        <v>0.17913539838094131</v>
      </c>
      <c r="BA732" s="12">
        <f t="shared" si="46"/>
        <v>0.76211149997291461</v>
      </c>
      <c r="BB732" s="12">
        <f t="shared" si="47"/>
        <v>0.11798148498520721</v>
      </c>
    </row>
    <row r="733" spans="1:54">
      <c r="A733" s="3" t="s">
        <v>50</v>
      </c>
      <c r="B733" s="1" t="s">
        <v>7910</v>
      </c>
      <c r="C733" s="3" t="s">
        <v>7911</v>
      </c>
      <c r="D733" s="1">
        <v>4</v>
      </c>
      <c r="E733" s="3">
        <v>3</v>
      </c>
      <c r="F733" s="3">
        <v>13</v>
      </c>
      <c r="G733" s="1">
        <v>3</v>
      </c>
      <c r="H733" s="1">
        <v>798</v>
      </c>
      <c r="I733" s="1">
        <v>87.1</v>
      </c>
      <c r="J733" s="1">
        <v>5.31</v>
      </c>
      <c r="K733" s="1">
        <v>34.630000000000003</v>
      </c>
      <c r="L733" s="1" t="s">
        <v>3687</v>
      </c>
      <c r="M733" s="1" t="s">
        <v>7912</v>
      </c>
      <c r="N733" s="1" t="s">
        <v>108</v>
      </c>
      <c r="O733" s="1" t="s">
        <v>7913</v>
      </c>
      <c r="P733" s="1" t="s">
        <v>7914</v>
      </c>
      <c r="Q733" s="1" t="s">
        <v>7915</v>
      </c>
      <c r="R733" s="3" t="s">
        <v>7916</v>
      </c>
      <c r="S733" s="1" t="s">
        <v>7917</v>
      </c>
      <c r="T733" s="1" t="s">
        <v>7918</v>
      </c>
      <c r="U733" s="1" t="s">
        <v>2090</v>
      </c>
      <c r="V733" s="5">
        <v>1.052</v>
      </c>
      <c r="W733" s="5">
        <v>0.62258902521036696</v>
      </c>
      <c r="X733" s="1">
        <v>102.5</v>
      </c>
      <c r="Y733" s="1">
        <v>97.5</v>
      </c>
      <c r="Z733" s="3">
        <v>76</v>
      </c>
      <c r="AA733" s="3">
        <v>107</v>
      </c>
      <c r="AB733" s="3">
        <v>135.5</v>
      </c>
      <c r="AC733" s="3">
        <v>77.099999999999994</v>
      </c>
      <c r="AD733" s="3">
        <v>102.7</v>
      </c>
      <c r="AE733" s="3">
        <v>101.6</v>
      </c>
      <c r="AF733" s="7">
        <v>197607.515625</v>
      </c>
      <c r="AG733" s="7">
        <v>363041.109375</v>
      </c>
      <c r="AH733" s="7">
        <v>536488.4375</v>
      </c>
      <c r="AI733" s="7">
        <v>240380.390625</v>
      </c>
      <c r="AJ733" s="7">
        <v>400760.390625</v>
      </c>
      <c r="AK733" s="7">
        <v>301792.4765625</v>
      </c>
      <c r="AL733" s="8">
        <v>314250.488950397</v>
      </c>
      <c r="AM733" s="8">
        <v>442019.69223839103</v>
      </c>
      <c r="AN733" s="8">
        <v>560101.45814449806</v>
      </c>
      <c r="AO733" s="8">
        <v>318794.08219938597</v>
      </c>
      <c r="AP733" s="8">
        <v>424491.37410529802</v>
      </c>
      <c r="AQ733" s="8">
        <v>420099.035860167</v>
      </c>
      <c r="AR733" s="1" t="s">
        <v>50</v>
      </c>
      <c r="AS733" s="1" t="s">
        <v>50</v>
      </c>
      <c r="AT733" s="1" t="s">
        <v>50</v>
      </c>
      <c r="AU733" s="1" t="s">
        <v>50</v>
      </c>
      <c r="AV733" s="1" t="s">
        <v>50</v>
      </c>
      <c r="AW733" s="1" t="s">
        <v>50</v>
      </c>
      <c r="AX733" s="1" t="s">
        <v>7919</v>
      </c>
      <c r="AY733" s="12">
        <f t="shared" si="48"/>
        <v>1.1315017934300922</v>
      </c>
      <c r="AZ733" s="12">
        <f t="shared" si="45"/>
        <v>0.17823887127793811</v>
      </c>
      <c r="BA733" s="12">
        <f t="shared" si="46"/>
        <v>0.55346464636132853</v>
      </c>
      <c r="BB733" s="12">
        <f t="shared" si="47"/>
        <v>0.25691011531020813</v>
      </c>
    </row>
    <row r="734" spans="1:54">
      <c r="A734" s="3" t="s">
        <v>50</v>
      </c>
      <c r="B734" s="1" t="s">
        <v>5413</v>
      </c>
      <c r="C734" s="3" t="s">
        <v>5414</v>
      </c>
      <c r="D734" s="1">
        <v>0</v>
      </c>
      <c r="E734" s="3">
        <v>1</v>
      </c>
      <c r="F734" s="3">
        <v>5</v>
      </c>
      <c r="G734" s="1">
        <v>1</v>
      </c>
      <c r="H734" s="1">
        <v>2961</v>
      </c>
      <c r="I734" s="1">
        <v>330.9</v>
      </c>
      <c r="J734" s="1">
        <v>5.95</v>
      </c>
      <c r="K734" s="1">
        <v>12.92</v>
      </c>
      <c r="L734" s="1" t="s">
        <v>276</v>
      </c>
      <c r="M734" s="1" t="s">
        <v>55</v>
      </c>
      <c r="N734" s="1" t="s">
        <v>108</v>
      </c>
      <c r="O734" s="1" t="s">
        <v>5415</v>
      </c>
      <c r="P734" s="1" t="s">
        <v>5416</v>
      </c>
      <c r="Q734" s="1" t="s">
        <v>5417</v>
      </c>
      <c r="R734" s="3" t="s">
        <v>5418</v>
      </c>
      <c r="S734" s="1" t="s">
        <v>5419</v>
      </c>
      <c r="T734" s="1" t="s">
        <v>55</v>
      </c>
      <c r="U734" s="1" t="s">
        <v>55</v>
      </c>
      <c r="V734" s="5">
        <v>1.1619999999999999</v>
      </c>
      <c r="W734" s="5">
        <v>0.751849909997091</v>
      </c>
      <c r="X734" s="1">
        <v>107.5</v>
      </c>
      <c r="Y734" s="1">
        <v>92.5</v>
      </c>
      <c r="Z734" s="3">
        <v>110.7</v>
      </c>
      <c r="AA734" s="3">
        <v>65.3</v>
      </c>
      <c r="AB734" s="3">
        <v>142.5</v>
      </c>
      <c r="AC734" s="3">
        <v>95.2</v>
      </c>
      <c r="AD734" s="3">
        <v>71.599999999999994</v>
      </c>
      <c r="AE734" s="3">
        <v>114.7</v>
      </c>
      <c r="AF734" s="7">
        <v>362361.875</v>
      </c>
      <c r="AG734" s="7">
        <v>203875.21875</v>
      </c>
      <c r="AH734" s="7">
        <v>513931.40625</v>
      </c>
      <c r="AI734" s="7">
        <v>296242.34375</v>
      </c>
      <c r="AJ734" s="7">
        <v>269581.03125</v>
      </c>
      <c r="AK734" s="7">
        <v>355257.65625</v>
      </c>
      <c r="AL734" s="8">
        <v>416941.84620321298</v>
      </c>
      <c r="AM734" s="8">
        <v>246113.501265567</v>
      </c>
      <c r="AN734" s="8">
        <v>536551.60094084498</v>
      </c>
      <c r="AO734" s="8">
        <v>358675.72047045297</v>
      </c>
      <c r="AP734" s="8">
        <v>269581.03125</v>
      </c>
      <c r="AQ734" s="8">
        <v>432088.40254462499</v>
      </c>
      <c r="AR734" s="1" t="s">
        <v>50</v>
      </c>
      <c r="AS734" s="1" t="s">
        <v>62</v>
      </c>
      <c r="AT734" s="1" t="s">
        <v>50</v>
      </c>
      <c r="AU734" s="1" t="s">
        <v>50</v>
      </c>
      <c r="AV734" s="1" t="s">
        <v>50</v>
      </c>
      <c r="AW734" s="1" t="s">
        <v>50</v>
      </c>
      <c r="AX734" s="1" t="s">
        <v>5420</v>
      </c>
      <c r="AY734" s="12">
        <f t="shared" si="48"/>
        <v>1.1313362857220479</v>
      </c>
      <c r="AZ734" s="12">
        <f t="shared" si="45"/>
        <v>0.17802782908959064</v>
      </c>
      <c r="BA734" s="12">
        <f t="shared" si="46"/>
        <v>0.65557738122729559</v>
      </c>
      <c r="BB734" s="12">
        <f t="shared" si="47"/>
        <v>0.18337603889902401</v>
      </c>
    </row>
    <row r="735" spans="1:54">
      <c r="A735" s="3" t="s">
        <v>50</v>
      </c>
      <c r="B735" s="1" t="s">
        <v>10223</v>
      </c>
      <c r="C735" s="3" t="s">
        <v>10224</v>
      </c>
      <c r="D735" s="1">
        <v>2</v>
      </c>
      <c r="E735" s="3">
        <v>1</v>
      </c>
      <c r="F735" s="3">
        <v>10</v>
      </c>
      <c r="G735" s="1">
        <v>1</v>
      </c>
      <c r="H735" s="1">
        <v>1123</v>
      </c>
      <c r="I735" s="1">
        <v>128.6</v>
      </c>
      <c r="J735" s="1">
        <v>6.32</v>
      </c>
      <c r="K735" s="1">
        <v>32.96</v>
      </c>
      <c r="L735" s="1" t="s">
        <v>353</v>
      </c>
      <c r="M735" s="1" t="s">
        <v>68</v>
      </c>
      <c r="N735" s="1" t="s">
        <v>87</v>
      </c>
      <c r="O735" s="1" t="s">
        <v>10225</v>
      </c>
      <c r="P735" s="1" t="s">
        <v>10226</v>
      </c>
      <c r="Q735" s="1" t="s">
        <v>10227</v>
      </c>
      <c r="R735" s="3" t="s">
        <v>10228</v>
      </c>
      <c r="S735" s="1" t="s">
        <v>10229</v>
      </c>
      <c r="T735" s="1" t="s">
        <v>55</v>
      </c>
      <c r="U735" s="1" t="s">
        <v>55</v>
      </c>
      <c r="V735" s="5">
        <v>0.97799999999999998</v>
      </c>
      <c r="W735" s="5">
        <v>0.37316172829379302</v>
      </c>
      <c r="X735" s="1">
        <v>98.9</v>
      </c>
      <c r="Y735" s="1">
        <v>101.1</v>
      </c>
      <c r="Z735" s="3">
        <v>94.8</v>
      </c>
      <c r="AA735" s="3">
        <v>99.5</v>
      </c>
      <c r="AB735" s="3">
        <v>124.1</v>
      </c>
      <c r="AC735" s="3">
        <v>101.7</v>
      </c>
      <c r="AD735" s="3">
        <v>77.5</v>
      </c>
      <c r="AE735" s="3">
        <v>102.3</v>
      </c>
      <c r="AF735" s="7">
        <v>586256.25</v>
      </c>
      <c r="AG735" s="7">
        <v>586729.875</v>
      </c>
      <c r="AH735" s="7">
        <v>845873.25</v>
      </c>
      <c r="AI735" s="7">
        <v>598051.75</v>
      </c>
      <c r="AJ735" s="7">
        <v>551432.9375</v>
      </c>
      <c r="AK735" s="7">
        <v>598850.625</v>
      </c>
      <c r="AL735" s="8">
        <v>674559.82565266395</v>
      </c>
      <c r="AM735" s="8">
        <v>708286.88606058597</v>
      </c>
      <c r="AN735" s="8">
        <v>883103.54448305396</v>
      </c>
      <c r="AO735" s="8">
        <v>724091.76755261002</v>
      </c>
      <c r="AP735" s="8">
        <v>551432.9375</v>
      </c>
      <c r="AQ735" s="8">
        <v>728362.65557359206</v>
      </c>
      <c r="AR735" s="1" t="s">
        <v>50</v>
      </c>
      <c r="AS735" s="1" t="s">
        <v>50</v>
      </c>
      <c r="AT735" s="1" t="s">
        <v>50</v>
      </c>
      <c r="AU735" s="1" t="s">
        <v>50</v>
      </c>
      <c r="AV735" s="1" t="s">
        <v>50</v>
      </c>
      <c r="AW735" s="1" t="s">
        <v>50</v>
      </c>
      <c r="AX735" s="1" t="s">
        <v>10230</v>
      </c>
      <c r="AY735" s="12">
        <f t="shared" si="48"/>
        <v>1.1307772586021048</v>
      </c>
      <c r="AZ735" s="12">
        <f t="shared" si="45"/>
        <v>0.17731477410425966</v>
      </c>
      <c r="BA735" s="12">
        <f t="shared" si="46"/>
        <v>0.37228262178373334</v>
      </c>
      <c r="BB735" s="12">
        <f t="shared" si="47"/>
        <v>0.42912723624892163</v>
      </c>
    </row>
    <row r="736" spans="1:54">
      <c r="A736" s="3" t="s">
        <v>50</v>
      </c>
      <c r="B736" s="1" t="s">
        <v>6421</v>
      </c>
      <c r="C736" s="3" t="s">
        <v>6422</v>
      </c>
      <c r="D736" s="1">
        <v>3</v>
      </c>
      <c r="E736" s="3">
        <v>1</v>
      </c>
      <c r="F736" s="3">
        <v>1</v>
      </c>
      <c r="G736" s="1">
        <v>1</v>
      </c>
      <c r="H736" s="1">
        <v>400</v>
      </c>
      <c r="I736" s="1">
        <v>44.9</v>
      </c>
      <c r="J736" s="1">
        <v>9.74</v>
      </c>
      <c r="K736" s="1">
        <v>2.89</v>
      </c>
      <c r="L736" s="1" t="s">
        <v>6423</v>
      </c>
      <c r="M736" s="1" t="s">
        <v>151</v>
      </c>
      <c r="N736" s="1" t="s">
        <v>108</v>
      </c>
      <c r="O736" s="1" t="s">
        <v>6424</v>
      </c>
      <c r="P736" s="1" t="s">
        <v>6425</v>
      </c>
      <c r="Q736" s="1" t="s">
        <v>6426</v>
      </c>
      <c r="R736" s="3" t="s">
        <v>6427</v>
      </c>
      <c r="S736" s="1" t="s">
        <v>6428</v>
      </c>
      <c r="T736" s="1" t="s">
        <v>55</v>
      </c>
      <c r="U736" s="1" t="s">
        <v>6429</v>
      </c>
      <c r="V736" s="5">
        <v>1.103</v>
      </c>
      <c r="W736" s="5">
        <v>0.75404351256375901</v>
      </c>
      <c r="X736" s="1">
        <v>104.9</v>
      </c>
      <c r="Y736" s="1">
        <v>95.1</v>
      </c>
      <c r="Z736" s="3">
        <v>157.9</v>
      </c>
      <c r="AA736" s="3">
        <v>49</v>
      </c>
      <c r="AB736" s="3">
        <v>111.4</v>
      </c>
      <c r="AC736" s="3">
        <v>101.1</v>
      </c>
      <c r="AD736" s="3">
        <v>148.6</v>
      </c>
      <c r="AE736" s="3">
        <v>32</v>
      </c>
      <c r="AF736" s="7">
        <v>27360.234375</v>
      </c>
      <c r="AG736" s="7" t="s">
        <v>55</v>
      </c>
      <c r="AH736" s="7" t="s">
        <v>55</v>
      </c>
      <c r="AI736" s="7" t="s">
        <v>55</v>
      </c>
      <c r="AJ736" s="7">
        <v>29639.55078125</v>
      </c>
      <c r="AK736" s="7" t="s">
        <v>55</v>
      </c>
      <c r="AL736" s="8">
        <v>31481.310314075199</v>
      </c>
      <c r="AM736" s="8">
        <v>9770.3464357600205</v>
      </c>
      <c r="AN736" s="8">
        <v>22221.335922825299</v>
      </c>
      <c r="AO736" s="8">
        <v>20154.072585782</v>
      </c>
      <c r="AP736" s="8">
        <v>29639.55078125</v>
      </c>
      <c r="AQ736" s="8">
        <v>6379.6924625326301</v>
      </c>
      <c r="AR736" s="1" t="s">
        <v>50</v>
      </c>
      <c r="AS736" s="1" t="s">
        <v>63</v>
      </c>
      <c r="AT736" s="1" t="s">
        <v>63</v>
      </c>
      <c r="AU736" s="1" t="s">
        <v>63</v>
      </c>
      <c r="AV736" s="1" t="s">
        <v>62</v>
      </c>
      <c r="AW736" s="1" t="s">
        <v>63</v>
      </c>
      <c r="AX736" s="1" t="s">
        <v>6430</v>
      </c>
      <c r="AY736" s="12">
        <f t="shared" si="48"/>
        <v>1.129949189135351</v>
      </c>
      <c r="AZ736" s="12">
        <f t="shared" si="45"/>
        <v>0.1762578998700334</v>
      </c>
      <c r="BA736" s="12">
        <f t="shared" si="46"/>
        <v>0.80505803047954017</v>
      </c>
      <c r="BB736" s="12">
        <f t="shared" si="47"/>
        <v>9.4172813534363201E-2</v>
      </c>
    </row>
    <row r="737" spans="1:54">
      <c r="A737" s="3" t="s">
        <v>50</v>
      </c>
      <c r="B737" s="1" t="s">
        <v>3954</v>
      </c>
      <c r="C737" s="3" t="s">
        <v>3955</v>
      </c>
      <c r="D737" s="1">
        <v>1</v>
      </c>
      <c r="E737" s="3">
        <v>1</v>
      </c>
      <c r="F737" s="3">
        <v>11</v>
      </c>
      <c r="G737" s="1">
        <v>1</v>
      </c>
      <c r="H737" s="1">
        <v>1066</v>
      </c>
      <c r="I737" s="1">
        <v>114.1</v>
      </c>
      <c r="J737" s="1">
        <v>7.08</v>
      </c>
      <c r="K737" s="1">
        <v>35.020000000000003</v>
      </c>
      <c r="L737" s="1" t="s">
        <v>126</v>
      </c>
      <c r="M737" s="1" t="s">
        <v>1043</v>
      </c>
      <c r="N737" s="1" t="s">
        <v>87</v>
      </c>
      <c r="O737" s="1" t="s">
        <v>3956</v>
      </c>
      <c r="P737" s="1" t="s">
        <v>3957</v>
      </c>
      <c r="Q737" s="1" t="s">
        <v>3958</v>
      </c>
      <c r="R737" s="3" t="s">
        <v>3959</v>
      </c>
      <c r="S737" s="1" t="s">
        <v>3960</v>
      </c>
      <c r="T737" s="1" t="s">
        <v>114</v>
      </c>
      <c r="U737" s="1" t="s">
        <v>1969</v>
      </c>
      <c r="V737" s="5">
        <v>1.2430000000000001</v>
      </c>
      <c r="W737" s="5">
        <v>0.53971095978818795</v>
      </c>
      <c r="X737" s="1">
        <v>110.8</v>
      </c>
      <c r="Y737" s="1">
        <v>89.2</v>
      </c>
      <c r="Z737" s="3">
        <v>79.599999999999994</v>
      </c>
      <c r="AA737" s="3">
        <v>118.2</v>
      </c>
      <c r="AB737" s="3">
        <v>120.4</v>
      </c>
      <c r="AC737" s="3">
        <v>110.5</v>
      </c>
      <c r="AD737" s="3">
        <v>95.1</v>
      </c>
      <c r="AE737" s="3">
        <v>76.099999999999994</v>
      </c>
      <c r="AF737" s="7">
        <v>305812.46875</v>
      </c>
      <c r="AG737" s="7">
        <v>432568.4375</v>
      </c>
      <c r="AH737" s="7">
        <v>509702.955078125</v>
      </c>
      <c r="AI737" s="7">
        <v>403192.359375</v>
      </c>
      <c r="AJ737" s="7">
        <v>420083.6875</v>
      </c>
      <c r="AK737" s="7">
        <v>276594.0625</v>
      </c>
      <c r="AL737" s="8">
        <v>351874.808332382</v>
      </c>
      <c r="AM737" s="8">
        <v>522186.72452117398</v>
      </c>
      <c r="AN737" s="8">
        <v>532137.03857283504</v>
      </c>
      <c r="AO737" s="8">
        <v>488165.56119692198</v>
      </c>
      <c r="AP737" s="8">
        <v>420083.6875</v>
      </c>
      <c r="AQ737" s="8">
        <v>336412.41649933701</v>
      </c>
      <c r="AR737" s="1" t="s">
        <v>50</v>
      </c>
      <c r="AS737" s="1" t="s">
        <v>50</v>
      </c>
      <c r="AT737" s="1" t="s">
        <v>50</v>
      </c>
      <c r="AU737" s="1" t="s">
        <v>50</v>
      </c>
      <c r="AV737" s="1" t="s">
        <v>50</v>
      </c>
      <c r="AW737" s="1" t="s">
        <v>50</v>
      </c>
      <c r="AX737" s="1" t="s">
        <v>3961</v>
      </c>
      <c r="AY737" s="12">
        <f t="shared" si="48"/>
        <v>1.1297837884359208</v>
      </c>
      <c r="AZ737" s="12">
        <f t="shared" si="45"/>
        <v>0.17604670432469935</v>
      </c>
      <c r="BA737" s="12">
        <f t="shared" si="46"/>
        <v>0.50239719034130792</v>
      </c>
      <c r="BB737" s="12">
        <f t="shared" si="47"/>
        <v>0.29895279805803793</v>
      </c>
    </row>
    <row r="738" spans="1:54">
      <c r="A738" s="3" t="s">
        <v>50</v>
      </c>
      <c r="B738" s="1" t="s">
        <v>5858</v>
      </c>
      <c r="C738" s="3" t="s">
        <v>5859</v>
      </c>
      <c r="D738" s="1">
        <v>1</v>
      </c>
      <c r="E738" s="3">
        <v>1</v>
      </c>
      <c r="F738" s="3">
        <v>6</v>
      </c>
      <c r="G738" s="1">
        <v>1</v>
      </c>
      <c r="H738" s="1">
        <v>963</v>
      </c>
      <c r="I738" s="1">
        <v>108.1</v>
      </c>
      <c r="J738" s="1">
        <v>6.44</v>
      </c>
      <c r="K738" s="1">
        <v>18.649999999999999</v>
      </c>
      <c r="L738" s="1" t="s">
        <v>67</v>
      </c>
      <c r="M738" s="1" t="s">
        <v>68</v>
      </c>
      <c r="N738" s="1" t="s">
        <v>55</v>
      </c>
      <c r="O738" s="1" t="s">
        <v>5860</v>
      </c>
      <c r="P738" s="1" t="s">
        <v>5861</v>
      </c>
      <c r="Q738" s="1" t="s">
        <v>5862</v>
      </c>
      <c r="R738" s="3" t="s">
        <v>5863</v>
      </c>
      <c r="S738" s="1" t="s">
        <v>5864</v>
      </c>
      <c r="T738" s="1" t="s">
        <v>779</v>
      </c>
      <c r="U738" s="1" t="s">
        <v>5865</v>
      </c>
      <c r="V738" s="5">
        <v>1.1339999999999999</v>
      </c>
      <c r="W738" s="5">
        <v>0.64072385423376599</v>
      </c>
      <c r="X738" s="1">
        <v>106.3</v>
      </c>
      <c r="Y738" s="1">
        <v>93.7</v>
      </c>
      <c r="Z738" s="3">
        <v>75.5</v>
      </c>
      <c r="AA738" s="3">
        <v>106.5</v>
      </c>
      <c r="AB738" s="3">
        <v>136.30000000000001</v>
      </c>
      <c r="AC738" s="3">
        <v>91.7</v>
      </c>
      <c r="AD738" s="3">
        <v>96</v>
      </c>
      <c r="AE738" s="3">
        <v>94</v>
      </c>
      <c r="AF738" s="7">
        <v>233628.625</v>
      </c>
      <c r="AG738" s="7">
        <v>314349.34375</v>
      </c>
      <c r="AH738" s="7">
        <v>465019.96875</v>
      </c>
      <c r="AI738" s="7">
        <v>269882.625</v>
      </c>
      <c r="AJ738" s="7">
        <v>342116.71875</v>
      </c>
      <c r="AK738" s="7">
        <v>275196.8125</v>
      </c>
      <c r="AL738" s="8">
        <v>268818.42973524198</v>
      </c>
      <c r="AM738" s="8">
        <v>379475.338323067</v>
      </c>
      <c r="AN738" s="8">
        <v>485487.37373894302</v>
      </c>
      <c r="AO738" s="8">
        <v>326760.664052882</v>
      </c>
      <c r="AP738" s="8">
        <v>342116.71875</v>
      </c>
      <c r="AQ738" s="8">
        <v>334712.98649456701</v>
      </c>
      <c r="AR738" s="1" t="s">
        <v>50</v>
      </c>
      <c r="AS738" s="1" t="s">
        <v>50</v>
      </c>
      <c r="AT738" s="1" t="s">
        <v>50</v>
      </c>
      <c r="AU738" s="1" t="s">
        <v>50</v>
      </c>
      <c r="AV738" s="1" t="s">
        <v>50</v>
      </c>
      <c r="AW738" s="1" t="s">
        <v>50</v>
      </c>
      <c r="AX738" s="1" t="s">
        <v>5866</v>
      </c>
      <c r="AY738" s="12">
        <f t="shared" si="48"/>
        <v>1.1297250118003239</v>
      </c>
      <c r="AZ738" s="12">
        <f t="shared" si="45"/>
        <v>0.17597164663011902</v>
      </c>
      <c r="BA738" s="12">
        <f t="shared" si="46"/>
        <v>0.52698596716448709</v>
      </c>
      <c r="BB738" s="12">
        <f t="shared" si="47"/>
        <v>0.27820094923559396</v>
      </c>
    </row>
    <row r="739" spans="1:54">
      <c r="A739" s="3" t="s">
        <v>1240</v>
      </c>
      <c r="B739" s="1" t="s">
        <v>7413</v>
      </c>
      <c r="C739" s="3" t="s">
        <v>7414</v>
      </c>
      <c r="D739" s="1">
        <v>1</v>
      </c>
      <c r="E739" s="3">
        <v>1</v>
      </c>
      <c r="F739" s="3">
        <v>2</v>
      </c>
      <c r="G739" s="1">
        <v>1</v>
      </c>
      <c r="H739" s="1">
        <v>914</v>
      </c>
      <c r="I739" s="1">
        <v>100.2</v>
      </c>
      <c r="J739" s="1">
        <v>6.37</v>
      </c>
      <c r="K739" s="1">
        <v>2.2400000000000002</v>
      </c>
      <c r="L739" s="1" t="s">
        <v>7415</v>
      </c>
      <c r="M739" s="1" t="s">
        <v>2112</v>
      </c>
      <c r="N739" s="1" t="s">
        <v>140</v>
      </c>
      <c r="O739" s="1" t="s">
        <v>7416</v>
      </c>
      <c r="P739" s="1" t="s">
        <v>7417</v>
      </c>
      <c r="Q739" s="1" t="s">
        <v>7418</v>
      </c>
      <c r="R739" s="3" t="s">
        <v>7419</v>
      </c>
      <c r="S739" s="1" t="s">
        <v>7420</v>
      </c>
      <c r="T739" s="1" t="s">
        <v>7421</v>
      </c>
      <c r="U739" s="1" t="s">
        <v>55</v>
      </c>
      <c r="V739" s="5">
        <v>1.07</v>
      </c>
      <c r="W739" s="5">
        <v>0.63585314325742504</v>
      </c>
      <c r="X739" s="1">
        <v>103.4</v>
      </c>
      <c r="Y739" s="1">
        <v>96.6</v>
      </c>
      <c r="Z739" s="3">
        <v>110.6</v>
      </c>
      <c r="AA739" s="3">
        <v>76.099999999999994</v>
      </c>
      <c r="AB739" s="3">
        <v>131.5</v>
      </c>
      <c r="AC739" s="3">
        <v>54.6</v>
      </c>
      <c r="AD739" s="3">
        <v>103.4</v>
      </c>
      <c r="AE739" s="3">
        <v>123.8</v>
      </c>
      <c r="AF739" s="7">
        <v>122380.859375</v>
      </c>
      <c r="AG739" s="7">
        <v>80245.53125</v>
      </c>
      <c r="AH739" s="7">
        <v>160366.859375</v>
      </c>
      <c r="AI739" s="7">
        <v>57381.453125</v>
      </c>
      <c r="AJ739" s="7">
        <v>131597.921875</v>
      </c>
      <c r="AK739" s="7">
        <v>129560.0234375</v>
      </c>
      <c r="AL739" s="8">
        <v>140814.21078789901</v>
      </c>
      <c r="AM739" s="8">
        <v>96870.570037600206</v>
      </c>
      <c r="AN739" s="8">
        <v>167425.251870393</v>
      </c>
      <c r="AO739" s="8">
        <v>69474.653017934499</v>
      </c>
      <c r="AP739" s="8">
        <v>131597.921875</v>
      </c>
      <c r="AQ739" s="8">
        <v>157579.66809688901</v>
      </c>
      <c r="AR739" s="1" t="s">
        <v>62</v>
      </c>
      <c r="AS739" s="1" t="s">
        <v>62</v>
      </c>
      <c r="AT739" s="1" t="s">
        <v>50</v>
      </c>
      <c r="AU739" s="1" t="s">
        <v>62</v>
      </c>
      <c r="AV739" s="1" t="s">
        <v>50</v>
      </c>
      <c r="AW739" s="1" t="s">
        <v>62</v>
      </c>
      <c r="AX739" s="1" t="s">
        <v>7422</v>
      </c>
      <c r="AY739" s="12">
        <f t="shared" si="48"/>
        <v>1.1295343626427199</v>
      </c>
      <c r="AZ739" s="12">
        <f t="shared" si="45"/>
        <v>0.17572816100116537</v>
      </c>
      <c r="BA739" s="12">
        <f t="shared" si="46"/>
        <v>0.66573594883814002</v>
      </c>
      <c r="BB739" s="12">
        <f t="shared" si="47"/>
        <v>0.17669799110225182</v>
      </c>
    </row>
    <row r="740" spans="1:54">
      <c r="A740" s="3" t="s">
        <v>50</v>
      </c>
      <c r="B740" s="1" t="s">
        <v>6291</v>
      </c>
      <c r="C740" s="3" t="s">
        <v>6292</v>
      </c>
      <c r="D740" s="1">
        <v>2</v>
      </c>
      <c r="E740" s="3">
        <v>1</v>
      </c>
      <c r="F740" s="3">
        <v>4</v>
      </c>
      <c r="G740" s="1">
        <v>1</v>
      </c>
      <c r="H740" s="1">
        <v>956</v>
      </c>
      <c r="I740" s="1">
        <v>107.2</v>
      </c>
      <c r="J740" s="1">
        <v>5.59</v>
      </c>
      <c r="K740" s="1">
        <v>13.7</v>
      </c>
      <c r="L740" s="1" t="s">
        <v>6293</v>
      </c>
      <c r="M740" s="1" t="s">
        <v>1264</v>
      </c>
      <c r="N740" s="1" t="s">
        <v>108</v>
      </c>
      <c r="O740" s="1" t="s">
        <v>6294</v>
      </c>
      <c r="P740" s="1" t="s">
        <v>6295</v>
      </c>
      <c r="Q740" s="1" t="s">
        <v>6296</v>
      </c>
      <c r="R740" s="3" t="s">
        <v>6297</v>
      </c>
      <c r="S740" s="1" t="s">
        <v>6298</v>
      </c>
      <c r="T740" s="1" t="s">
        <v>6299</v>
      </c>
      <c r="U740" s="1" t="s">
        <v>6300</v>
      </c>
      <c r="V740" s="5">
        <v>1.113</v>
      </c>
      <c r="W740" s="5">
        <v>0.61792051710311202</v>
      </c>
      <c r="X740" s="1">
        <v>105.4</v>
      </c>
      <c r="Y740" s="1">
        <v>94.6</v>
      </c>
      <c r="Z740" s="3">
        <v>79.400000000000006</v>
      </c>
      <c r="AA740" s="3">
        <v>139.19999999999999</v>
      </c>
      <c r="AB740" s="3">
        <v>99.7</v>
      </c>
      <c r="AC740" s="3">
        <v>89.5</v>
      </c>
      <c r="AD740" s="3">
        <v>102.9</v>
      </c>
      <c r="AE740" s="3">
        <v>89.4</v>
      </c>
      <c r="AF740" s="7">
        <v>60802.171875</v>
      </c>
      <c r="AG740" s="7">
        <v>101611.7421875</v>
      </c>
      <c r="AH740" s="7">
        <v>84116.140625</v>
      </c>
      <c r="AI740" s="7">
        <v>65162.09765625</v>
      </c>
      <c r="AJ740" s="7">
        <v>90655.953125</v>
      </c>
      <c r="AK740" s="7">
        <v>64761.5</v>
      </c>
      <c r="AL740" s="8">
        <v>69960.367090846907</v>
      </c>
      <c r="AM740" s="8">
        <v>122663.371216909</v>
      </c>
      <c r="AN740" s="8">
        <v>87818.431347926598</v>
      </c>
      <c r="AO740" s="8">
        <v>78895.076336370301</v>
      </c>
      <c r="AP740" s="8">
        <v>90655.953125</v>
      </c>
      <c r="AQ740" s="8">
        <v>78767.318843374596</v>
      </c>
      <c r="AR740" s="1" t="s">
        <v>50</v>
      </c>
      <c r="AS740" s="1" t="s">
        <v>50</v>
      </c>
      <c r="AT740" s="1" t="s">
        <v>62</v>
      </c>
      <c r="AU740" s="1" t="s">
        <v>50</v>
      </c>
      <c r="AV740" s="1" t="s">
        <v>50</v>
      </c>
      <c r="AW740" s="1" t="s">
        <v>62</v>
      </c>
      <c r="AX740" s="1" t="s">
        <v>434</v>
      </c>
      <c r="AY740" s="12">
        <f t="shared" si="48"/>
        <v>1.1293654760924641</v>
      </c>
      <c r="AZ740" s="12">
        <f t="shared" si="45"/>
        <v>0.17551243493416335</v>
      </c>
      <c r="BA740" s="12">
        <f t="shared" si="46"/>
        <v>0.53924593315818758</v>
      </c>
      <c r="BB740" s="12">
        <f t="shared" si="47"/>
        <v>0.26821312154042526</v>
      </c>
    </row>
    <row r="741" spans="1:54">
      <c r="A741" s="3" t="s">
        <v>50</v>
      </c>
      <c r="B741" s="1" t="s">
        <v>3677</v>
      </c>
      <c r="C741" s="3" t="s">
        <v>3678</v>
      </c>
      <c r="D741" s="1">
        <v>4</v>
      </c>
      <c r="E741" s="3">
        <v>2</v>
      </c>
      <c r="F741" s="3">
        <v>16</v>
      </c>
      <c r="G741" s="1">
        <v>2</v>
      </c>
      <c r="H741" s="1">
        <v>734</v>
      </c>
      <c r="I741" s="1">
        <v>83</v>
      </c>
      <c r="J741" s="1">
        <v>4.7300000000000004</v>
      </c>
      <c r="K741" s="1">
        <v>42.67</v>
      </c>
      <c r="L741" s="1" t="s">
        <v>353</v>
      </c>
      <c r="M741" s="1" t="s">
        <v>127</v>
      </c>
      <c r="N741" s="1" t="s">
        <v>108</v>
      </c>
      <c r="O741" s="1" t="s">
        <v>3679</v>
      </c>
      <c r="P741" s="1" t="s">
        <v>3680</v>
      </c>
      <c r="Q741" s="1" t="s">
        <v>3681</v>
      </c>
      <c r="R741" s="3" t="s">
        <v>3682</v>
      </c>
      <c r="S741" s="1" t="s">
        <v>3683</v>
      </c>
      <c r="T741" s="1" t="s">
        <v>498</v>
      </c>
      <c r="U741" s="1" t="s">
        <v>55</v>
      </c>
      <c r="V741" s="5">
        <v>1.2669999999999999</v>
      </c>
      <c r="W741" s="5">
        <v>0.407954567899243</v>
      </c>
      <c r="X741" s="1">
        <v>111.8</v>
      </c>
      <c r="Y741" s="1">
        <v>88.2</v>
      </c>
      <c r="Z741" s="3">
        <v>84.9</v>
      </c>
      <c r="AA741" s="3">
        <v>118.2</v>
      </c>
      <c r="AB741" s="3">
        <v>114.9</v>
      </c>
      <c r="AC741" s="3">
        <v>101.6</v>
      </c>
      <c r="AD741" s="3">
        <v>89.7</v>
      </c>
      <c r="AE741" s="3">
        <v>90.7</v>
      </c>
      <c r="AF741" s="7">
        <v>1462551.390625</v>
      </c>
      <c r="AG741" s="7">
        <v>1939894.625</v>
      </c>
      <c r="AH741" s="7">
        <v>2180685.9765625</v>
      </c>
      <c r="AI741" s="7">
        <v>1662036.03125</v>
      </c>
      <c r="AJ741" s="7">
        <v>1776640.703125</v>
      </c>
      <c r="AK741" s="7">
        <v>1476932.2568359401</v>
      </c>
      <c r="AL741" s="8">
        <v>1682845.0205316599</v>
      </c>
      <c r="AM741" s="8">
        <v>2341796.4241669402</v>
      </c>
      <c r="AN741" s="8">
        <v>2276666.76456175</v>
      </c>
      <c r="AO741" s="8">
        <v>2012311.82352353</v>
      </c>
      <c r="AP741" s="8">
        <v>1776640.703125</v>
      </c>
      <c r="AQ741" s="8">
        <v>1796344.9577953101</v>
      </c>
      <c r="AR741" s="1" t="s">
        <v>50</v>
      </c>
      <c r="AS741" s="1" t="s">
        <v>50</v>
      </c>
      <c r="AT741" s="1" t="s">
        <v>50</v>
      </c>
      <c r="AU741" s="1" t="s">
        <v>50</v>
      </c>
      <c r="AV741" s="1" t="s">
        <v>50</v>
      </c>
      <c r="AW741" s="1" t="s">
        <v>50</v>
      </c>
      <c r="AX741" s="1" t="s">
        <v>3684</v>
      </c>
      <c r="AY741" s="12">
        <f t="shared" si="48"/>
        <v>1.1281956291156812</v>
      </c>
      <c r="AZ741" s="12">
        <f t="shared" si="45"/>
        <v>0.17401725274026902</v>
      </c>
      <c r="BA741" s="12">
        <f t="shared" si="46"/>
        <v>0.34443057538190919</v>
      </c>
      <c r="BB741" s="12">
        <f t="shared" si="47"/>
        <v>0.46289830283323058</v>
      </c>
    </row>
    <row r="742" spans="1:54">
      <c r="A742" s="3" t="s">
        <v>50</v>
      </c>
      <c r="B742" s="1" t="s">
        <v>4815</v>
      </c>
      <c r="C742" s="3" t="s">
        <v>4816</v>
      </c>
      <c r="D742" s="1">
        <v>5</v>
      </c>
      <c r="E742" s="3">
        <v>6</v>
      </c>
      <c r="F742" s="3">
        <v>28</v>
      </c>
      <c r="G742" s="1">
        <v>6</v>
      </c>
      <c r="H742" s="1">
        <v>1121</v>
      </c>
      <c r="I742" s="1">
        <v>122.3</v>
      </c>
      <c r="J742" s="1">
        <v>4.87</v>
      </c>
      <c r="K742" s="1">
        <v>94.81</v>
      </c>
      <c r="L742" s="1" t="s">
        <v>754</v>
      </c>
      <c r="M742" s="1" t="s">
        <v>127</v>
      </c>
      <c r="N742" s="1" t="s">
        <v>69</v>
      </c>
      <c r="O742" s="1" t="s">
        <v>4817</v>
      </c>
      <c r="P742" s="1" t="s">
        <v>4818</v>
      </c>
      <c r="Q742" s="1" t="s">
        <v>4819</v>
      </c>
      <c r="R742" s="3" t="s">
        <v>4820</v>
      </c>
      <c r="S742" s="1" t="s">
        <v>4821</v>
      </c>
      <c r="T742" s="1" t="s">
        <v>55</v>
      </c>
      <c r="U742" s="1" t="s">
        <v>4822</v>
      </c>
      <c r="V742" s="5">
        <v>1.194</v>
      </c>
      <c r="W742" s="5">
        <v>0.439273045436325</v>
      </c>
      <c r="X742" s="1">
        <v>108.8</v>
      </c>
      <c r="Y742" s="1">
        <v>91.2</v>
      </c>
      <c r="Z742" s="3">
        <v>84.6</v>
      </c>
      <c r="AA742" s="3">
        <v>122.2</v>
      </c>
      <c r="AB742" s="3">
        <v>111.2</v>
      </c>
      <c r="AC742" s="3">
        <v>84.2</v>
      </c>
      <c r="AD742" s="3">
        <v>93.2</v>
      </c>
      <c r="AE742" s="3">
        <v>104.6</v>
      </c>
      <c r="AF742" s="7">
        <v>965919.046875</v>
      </c>
      <c r="AG742" s="7">
        <v>1478292.57421875</v>
      </c>
      <c r="AH742" s="7">
        <v>1503478.95703125</v>
      </c>
      <c r="AI742" s="7">
        <v>971100.453125</v>
      </c>
      <c r="AJ742" s="7">
        <v>1310873.7734375</v>
      </c>
      <c r="AK742" s="7">
        <v>1220931.0703125</v>
      </c>
      <c r="AL742" s="8">
        <v>1254253.2002828601</v>
      </c>
      <c r="AM742" s="8">
        <v>1811349.09753224</v>
      </c>
      <c r="AN742" s="8">
        <v>1649091.1718208101</v>
      </c>
      <c r="AO742" s="8">
        <v>1248930.9423239499</v>
      </c>
      <c r="AP742" s="8">
        <v>1381711.0241489001</v>
      </c>
      <c r="AQ742" s="8">
        <v>1551784.67112173</v>
      </c>
      <c r="AR742" s="1" t="s">
        <v>50</v>
      </c>
      <c r="AS742" s="1" t="s">
        <v>50</v>
      </c>
      <c r="AT742" s="1" t="s">
        <v>50</v>
      </c>
      <c r="AU742" s="1" t="s">
        <v>50</v>
      </c>
      <c r="AV742" s="1" t="s">
        <v>50</v>
      </c>
      <c r="AW742" s="1" t="s">
        <v>50</v>
      </c>
      <c r="AX742" s="1" t="s">
        <v>4823</v>
      </c>
      <c r="AY742" s="12">
        <f t="shared" si="48"/>
        <v>1.1272626822086831</v>
      </c>
      <c r="AZ742" s="12">
        <f t="shared" si="45"/>
        <v>0.17282374103034789</v>
      </c>
      <c r="BA742" s="12">
        <f t="shared" si="46"/>
        <v>0.39693756609410968</v>
      </c>
      <c r="BB742" s="12">
        <f t="shared" si="47"/>
        <v>0.40127779760243126</v>
      </c>
    </row>
    <row r="743" spans="1:54">
      <c r="A743" s="3" t="s">
        <v>50</v>
      </c>
      <c r="B743" s="1" t="s">
        <v>5428</v>
      </c>
      <c r="C743" s="3" t="s">
        <v>5429</v>
      </c>
      <c r="D743" s="1">
        <v>2</v>
      </c>
      <c r="E743" s="3">
        <v>2</v>
      </c>
      <c r="F743" s="3">
        <v>11</v>
      </c>
      <c r="G743" s="1">
        <v>2</v>
      </c>
      <c r="H743" s="1">
        <v>1462</v>
      </c>
      <c r="I743" s="1">
        <v>165.6</v>
      </c>
      <c r="J743" s="1">
        <v>9.99</v>
      </c>
      <c r="K743" s="1">
        <v>47.61</v>
      </c>
      <c r="L743" s="1" t="s">
        <v>1139</v>
      </c>
      <c r="M743" s="1" t="s">
        <v>200</v>
      </c>
      <c r="N743" s="1" t="s">
        <v>108</v>
      </c>
      <c r="O743" s="1" t="s">
        <v>5430</v>
      </c>
      <c r="P743" s="1" t="s">
        <v>5431</v>
      </c>
      <c r="Q743" s="1" t="s">
        <v>5432</v>
      </c>
      <c r="R743" s="3" t="s">
        <v>5433</v>
      </c>
      <c r="S743" s="1" t="s">
        <v>5434</v>
      </c>
      <c r="T743" s="1" t="s">
        <v>55</v>
      </c>
      <c r="U743" s="1" t="s">
        <v>55</v>
      </c>
      <c r="V743" s="5">
        <v>1.1619999999999999</v>
      </c>
      <c r="W743" s="5">
        <v>0.42734664703367498</v>
      </c>
      <c r="X743" s="1">
        <v>107.5</v>
      </c>
      <c r="Y743" s="1">
        <v>92.5</v>
      </c>
      <c r="Z743" s="3">
        <v>110.4</v>
      </c>
      <c r="AA743" s="3">
        <v>122.6</v>
      </c>
      <c r="AB743" s="3">
        <v>84.9</v>
      </c>
      <c r="AC743" s="3">
        <v>95.1</v>
      </c>
      <c r="AD743" s="3">
        <v>88.1</v>
      </c>
      <c r="AE743" s="3">
        <v>98.9</v>
      </c>
      <c r="AF743" s="7">
        <v>2349810.921875</v>
      </c>
      <c r="AG743" s="7">
        <v>2487498.109375</v>
      </c>
      <c r="AH743" s="7">
        <v>1990588.8828125</v>
      </c>
      <c r="AI743" s="7">
        <v>1922560.546875</v>
      </c>
      <c r="AJ743" s="7">
        <v>2156915.0625</v>
      </c>
      <c r="AK743" s="7">
        <v>1991517.09375</v>
      </c>
      <c r="AL743" s="8">
        <v>2703746.0935840402</v>
      </c>
      <c r="AM743" s="8">
        <v>3002850.8263207399</v>
      </c>
      <c r="AN743" s="8">
        <v>2078202.7307522499</v>
      </c>
      <c r="AO743" s="8">
        <v>2327742.14708615</v>
      </c>
      <c r="AP743" s="8">
        <v>2156915.0625</v>
      </c>
      <c r="AQ743" s="8">
        <v>2422217.8594602798</v>
      </c>
      <c r="AR743" s="1" t="s">
        <v>50</v>
      </c>
      <c r="AS743" s="1" t="s">
        <v>50</v>
      </c>
      <c r="AT743" s="1" t="s">
        <v>50</v>
      </c>
      <c r="AU743" s="1" t="s">
        <v>50</v>
      </c>
      <c r="AV743" s="1" t="s">
        <v>50</v>
      </c>
      <c r="AW743" s="1" t="s">
        <v>50</v>
      </c>
      <c r="AX743" s="1" t="s">
        <v>5435</v>
      </c>
      <c r="AY743" s="12">
        <f t="shared" si="48"/>
        <v>1.1271087970803282</v>
      </c>
      <c r="AZ743" s="12">
        <f t="shared" si="45"/>
        <v>0.17262678208730892</v>
      </c>
      <c r="BA743" s="12">
        <f t="shared" si="46"/>
        <v>0.35991369619092645</v>
      </c>
      <c r="BB743" s="12">
        <f t="shared" si="47"/>
        <v>0.44380162634802045</v>
      </c>
    </row>
    <row r="744" spans="1:54">
      <c r="A744" s="3" t="s">
        <v>50</v>
      </c>
      <c r="B744" s="1" t="s">
        <v>11236</v>
      </c>
      <c r="C744" s="3" t="s">
        <v>11237</v>
      </c>
      <c r="D744" s="1">
        <v>18</v>
      </c>
      <c r="E744" s="3">
        <v>6</v>
      </c>
      <c r="F744" s="3">
        <v>71</v>
      </c>
      <c r="G744" s="1">
        <v>6</v>
      </c>
      <c r="H744" s="1">
        <v>380</v>
      </c>
      <c r="I744" s="1">
        <v>43.2</v>
      </c>
      <c r="J744" s="1">
        <v>9.33</v>
      </c>
      <c r="K744" s="1">
        <v>292.17</v>
      </c>
      <c r="L744" s="1" t="s">
        <v>574</v>
      </c>
      <c r="M744" s="1" t="s">
        <v>200</v>
      </c>
      <c r="N744" s="1" t="s">
        <v>69</v>
      </c>
      <c r="O744" s="1" t="s">
        <v>548</v>
      </c>
      <c r="P744" s="1" t="s">
        <v>11238</v>
      </c>
      <c r="Q744" s="1" t="s">
        <v>11239</v>
      </c>
      <c r="R744" s="3" t="s">
        <v>11240</v>
      </c>
      <c r="S744" s="1" t="s">
        <v>11241</v>
      </c>
      <c r="T744" s="1" t="s">
        <v>11242</v>
      </c>
      <c r="U744" s="1" t="s">
        <v>1999</v>
      </c>
      <c r="V744" s="5">
        <v>0.94799999999999995</v>
      </c>
      <c r="W744" s="5">
        <v>0.58487466275773703</v>
      </c>
      <c r="X744" s="1">
        <v>97.3</v>
      </c>
      <c r="Y744" s="1">
        <v>102.7</v>
      </c>
      <c r="Z744" s="3">
        <v>89.2</v>
      </c>
      <c r="AA744" s="3">
        <v>131.1</v>
      </c>
      <c r="AB744" s="3">
        <v>97.6</v>
      </c>
      <c r="AC744" s="3">
        <v>103</v>
      </c>
      <c r="AD744" s="3">
        <v>120</v>
      </c>
      <c r="AE744" s="3">
        <v>59.1</v>
      </c>
      <c r="AF744" s="7">
        <v>7959058.6953125</v>
      </c>
      <c r="AG744" s="7">
        <v>11193309.046875</v>
      </c>
      <c r="AH744" s="7">
        <v>9621981.5703125</v>
      </c>
      <c r="AI744" s="7">
        <v>8783911.4296875</v>
      </c>
      <c r="AJ744" s="7">
        <v>12393389.265625</v>
      </c>
      <c r="AK744" s="7">
        <v>4969707.9511718797</v>
      </c>
      <c r="AL744" s="8">
        <v>9208381.4130780492</v>
      </c>
      <c r="AM744" s="8">
        <v>13540670.3479858</v>
      </c>
      <c r="AN744" s="8">
        <v>10081756.0992982</v>
      </c>
      <c r="AO744" s="8">
        <v>10635129.7411102</v>
      </c>
      <c r="AP744" s="8">
        <v>12393389.265625</v>
      </c>
      <c r="AQ744" s="8">
        <v>6100752.1160292597</v>
      </c>
      <c r="AR744" s="1" t="s">
        <v>50</v>
      </c>
      <c r="AS744" s="1" t="s">
        <v>50</v>
      </c>
      <c r="AT744" s="1" t="s">
        <v>50</v>
      </c>
      <c r="AU744" s="1" t="s">
        <v>50</v>
      </c>
      <c r="AV744" s="1" t="s">
        <v>50</v>
      </c>
      <c r="AW744" s="1" t="s">
        <v>50</v>
      </c>
      <c r="AX744" s="1" t="s">
        <v>11243</v>
      </c>
      <c r="AY744" s="12">
        <f t="shared" si="48"/>
        <v>1.1270727551677342</v>
      </c>
      <c r="AZ744" s="12">
        <f t="shared" si="45"/>
        <v>0.17258064783648419</v>
      </c>
      <c r="BA744" s="12">
        <f t="shared" si="46"/>
        <v>0.61924306887270819</v>
      </c>
      <c r="BB744" s="12">
        <f t="shared" si="47"/>
        <v>0.20813884573071209</v>
      </c>
    </row>
    <row r="745" spans="1:54">
      <c r="A745" s="3" t="s">
        <v>50</v>
      </c>
      <c r="B745" s="1" t="s">
        <v>9368</v>
      </c>
      <c r="C745" s="3" t="s">
        <v>9369</v>
      </c>
      <c r="D745" s="1">
        <v>3</v>
      </c>
      <c r="E745" s="3">
        <v>2</v>
      </c>
      <c r="F745" s="3">
        <v>11</v>
      </c>
      <c r="G745" s="1">
        <v>2</v>
      </c>
      <c r="H745" s="1">
        <v>904</v>
      </c>
      <c r="I745" s="1">
        <v>100.4</v>
      </c>
      <c r="J745" s="1">
        <v>5.76</v>
      </c>
      <c r="K745" s="1">
        <v>44.85</v>
      </c>
      <c r="L745" s="1" t="s">
        <v>9370</v>
      </c>
      <c r="M745" s="1" t="s">
        <v>9371</v>
      </c>
      <c r="N745" s="1" t="s">
        <v>1119</v>
      </c>
      <c r="O745" s="1" t="s">
        <v>9372</v>
      </c>
      <c r="P745" s="1" t="s">
        <v>9373</v>
      </c>
      <c r="Q745" s="1" t="s">
        <v>9374</v>
      </c>
      <c r="R745" s="3" t="s">
        <v>9375</v>
      </c>
      <c r="S745" s="1" t="s">
        <v>9376</v>
      </c>
      <c r="T745" s="1" t="s">
        <v>9377</v>
      </c>
      <c r="U745" s="1" t="s">
        <v>9378</v>
      </c>
      <c r="V745" s="5">
        <v>1.004</v>
      </c>
      <c r="W745" s="5">
        <v>0.495969535500833</v>
      </c>
      <c r="X745" s="1">
        <v>100.2</v>
      </c>
      <c r="Y745" s="1">
        <v>99.8</v>
      </c>
      <c r="Z745" s="3">
        <v>133.30000000000001</v>
      </c>
      <c r="AA745" s="3">
        <v>95.9</v>
      </c>
      <c r="AB745" s="3">
        <v>88.6</v>
      </c>
      <c r="AC745" s="3">
        <v>96.9</v>
      </c>
      <c r="AD745" s="3">
        <v>89.7</v>
      </c>
      <c r="AE745" s="3">
        <v>95.5</v>
      </c>
      <c r="AF745" s="7">
        <v>1530376.5625</v>
      </c>
      <c r="AG745" s="7">
        <v>1049928.3125</v>
      </c>
      <c r="AH745" s="7">
        <v>1121257.0625</v>
      </c>
      <c r="AI745" s="7">
        <v>1057078</v>
      </c>
      <c r="AJ745" s="7">
        <v>1185608.625</v>
      </c>
      <c r="AK745" s="7">
        <v>1037494.4375</v>
      </c>
      <c r="AL745" s="8">
        <v>1760886.2117596599</v>
      </c>
      <c r="AM745" s="8">
        <v>1267449.44604614</v>
      </c>
      <c r="AN745" s="8">
        <v>1170608.10963156</v>
      </c>
      <c r="AO745" s="8">
        <v>1279858.2688889001</v>
      </c>
      <c r="AP745" s="8">
        <v>1185608.625</v>
      </c>
      <c r="AQ745" s="8">
        <v>1261870.9442614799</v>
      </c>
      <c r="AR745" s="1" t="s">
        <v>50</v>
      </c>
      <c r="AS745" s="1" t="s">
        <v>50</v>
      </c>
      <c r="AT745" s="1" t="s">
        <v>50</v>
      </c>
      <c r="AU745" s="1" t="s">
        <v>50</v>
      </c>
      <c r="AV745" s="1" t="s">
        <v>50</v>
      </c>
      <c r="AW745" s="1" t="s">
        <v>50</v>
      </c>
      <c r="AX745" s="1" t="s">
        <v>9379</v>
      </c>
      <c r="AY745" s="12">
        <f t="shared" si="48"/>
        <v>1.1265262097950868</v>
      </c>
      <c r="AZ745" s="12">
        <f t="shared" si="45"/>
        <v>0.17188087975311434</v>
      </c>
      <c r="BA745" s="12">
        <f t="shared" si="46"/>
        <v>0.44342648904401116</v>
      </c>
      <c r="BB745" s="12">
        <f t="shared" si="47"/>
        <v>0.35317836692286458</v>
      </c>
    </row>
    <row r="746" spans="1:54">
      <c r="A746" s="3" t="s">
        <v>50</v>
      </c>
      <c r="B746" s="1" t="s">
        <v>6163</v>
      </c>
      <c r="C746" s="3" t="s">
        <v>6164</v>
      </c>
      <c r="D746" s="1">
        <v>7</v>
      </c>
      <c r="E746" s="3">
        <v>3</v>
      </c>
      <c r="F746" s="3">
        <v>19</v>
      </c>
      <c r="G746" s="1">
        <v>3</v>
      </c>
      <c r="H746" s="1">
        <v>443</v>
      </c>
      <c r="I746" s="1">
        <v>48.2</v>
      </c>
      <c r="J746" s="1">
        <v>8.66</v>
      </c>
      <c r="K746" s="1">
        <v>24.35</v>
      </c>
      <c r="L746" s="1" t="s">
        <v>6165</v>
      </c>
      <c r="M746" s="1" t="s">
        <v>211</v>
      </c>
      <c r="N746" s="1" t="s">
        <v>69</v>
      </c>
      <c r="O746" s="1" t="s">
        <v>6166</v>
      </c>
      <c r="P746" s="1" t="s">
        <v>6167</v>
      </c>
      <c r="Q746" s="1" t="s">
        <v>6168</v>
      </c>
      <c r="R746" s="3" t="s">
        <v>6169</v>
      </c>
      <c r="S746" s="1" t="s">
        <v>6170</v>
      </c>
      <c r="T746" s="1" t="s">
        <v>6171</v>
      </c>
      <c r="U746" s="1" t="s">
        <v>6172</v>
      </c>
      <c r="V746" s="5">
        <v>1.119</v>
      </c>
      <c r="W746" s="5">
        <v>0.69095914901998401</v>
      </c>
      <c r="X746" s="1">
        <v>105.6</v>
      </c>
      <c r="Y746" s="1">
        <v>94.4</v>
      </c>
      <c r="Z746" s="3">
        <v>87.9</v>
      </c>
      <c r="AA746" s="3">
        <v>151.1</v>
      </c>
      <c r="AB746" s="3">
        <v>78.8</v>
      </c>
      <c r="AC746" s="3">
        <v>138.19999999999999</v>
      </c>
      <c r="AD746" s="3">
        <v>65.5</v>
      </c>
      <c r="AE746" s="3">
        <v>78.5</v>
      </c>
      <c r="AF746" s="7">
        <v>2595102.46875</v>
      </c>
      <c r="AG746" s="7">
        <v>4254846.6328125</v>
      </c>
      <c r="AH746" s="7">
        <v>2566577.890625</v>
      </c>
      <c r="AI746" s="7">
        <v>3878554.39453125</v>
      </c>
      <c r="AJ746" s="7">
        <v>2226034.59375</v>
      </c>
      <c r="AK746" s="7">
        <v>2191811.21875</v>
      </c>
      <c r="AL746" s="8">
        <v>2985984.1474965899</v>
      </c>
      <c r="AM746" s="8">
        <v>5136353.5429657996</v>
      </c>
      <c r="AN746" s="8">
        <v>2679543.3386772498</v>
      </c>
      <c r="AO746" s="8">
        <v>4695963.69726378</v>
      </c>
      <c r="AP746" s="8">
        <v>2226034.59375</v>
      </c>
      <c r="AQ746" s="8">
        <v>2668685.3522693999</v>
      </c>
      <c r="AR746" s="1" t="s">
        <v>50</v>
      </c>
      <c r="AS746" s="1" t="s">
        <v>50</v>
      </c>
      <c r="AT746" s="1" t="s">
        <v>50</v>
      </c>
      <c r="AU746" s="1" t="s">
        <v>50</v>
      </c>
      <c r="AV746" s="1" t="s">
        <v>50</v>
      </c>
      <c r="AW746" s="1" t="s">
        <v>50</v>
      </c>
      <c r="AX746" s="1" t="s">
        <v>6173</v>
      </c>
      <c r="AY746" s="12">
        <f t="shared" si="48"/>
        <v>1.1262889519564874</v>
      </c>
      <c r="AZ746" s="12">
        <f t="shared" si="45"/>
        <v>0.17157700155286398</v>
      </c>
      <c r="BA746" s="12">
        <f t="shared" si="46"/>
        <v>0.728510060402909</v>
      </c>
      <c r="BB746" s="12">
        <f t="shared" si="47"/>
        <v>0.13756444643716093</v>
      </c>
    </row>
    <row r="747" spans="1:54">
      <c r="A747" s="3" t="s">
        <v>50</v>
      </c>
      <c r="B747" s="1" t="s">
        <v>2382</v>
      </c>
      <c r="C747" s="3" t="s">
        <v>2383</v>
      </c>
      <c r="D747" s="1">
        <v>1</v>
      </c>
      <c r="E747" s="3">
        <v>1</v>
      </c>
      <c r="F747" s="3">
        <v>4</v>
      </c>
      <c r="G747" s="1">
        <v>1</v>
      </c>
      <c r="H747" s="1">
        <v>843</v>
      </c>
      <c r="I747" s="1">
        <v>96.6</v>
      </c>
      <c r="J747" s="1">
        <v>6.86</v>
      </c>
      <c r="K747" s="1">
        <v>9.35</v>
      </c>
      <c r="L747" s="1" t="s">
        <v>163</v>
      </c>
      <c r="M747" s="1" t="s">
        <v>2384</v>
      </c>
      <c r="N747" s="1" t="s">
        <v>108</v>
      </c>
      <c r="O747" s="1" t="s">
        <v>2385</v>
      </c>
      <c r="P747" s="1" t="s">
        <v>2386</v>
      </c>
      <c r="Q747" s="1" t="s">
        <v>2387</v>
      </c>
      <c r="R747" s="3" t="s">
        <v>2388</v>
      </c>
      <c r="S747" s="1" t="s">
        <v>2389</v>
      </c>
      <c r="T747" s="1" t="s">
        <v>2390</v>
      </c>
      <c r="U747" s="1" t="s">
        <v>2391</v>
      </c>
      <c r="V747" s="5">
        <v>1.4159999999999999</v>
      </c>
      <c r="W747" s="5">
        <v>0.69291805705135701</v>
      </c>
      <c r="X747" s="1">
        <v>117.2</v>
      </c>
      <c r="Y747" s="1">
        <v>82.8</v>
      </c>
      <c r="Z747" s="3">
        <v>69.7</v>
      </c>
      <c r="AA747" s="3">
        <v>127.3</v>
      </c>
      <c r="AB747" s="3">
        <v>120.7</v>
      </c>
      <c r="AC747" s="3">
        <v>83.7</v>
      </c>
      <c r="AD747" s="3">
        <v>113.3</v>
      </c>
      <c r="AE747" s="3">
        <v>85.3</v>
      </c>
      <c r="AF747" s="7">
        <v>51844.3359375</v>
      </c>
      <c r="AG747" s="7">
        <v>90186.2734375</v>
      </c>
      <c r="AH747" s="7">
        <v>98926.8359375</v>
      </c>
      <c r="AI747" s="7">
        <v>59116.82421875</v>
      </c>
      <c r="AJ747" s="7">
        <v>96904.875</v>
      </c>
      <c r="AK747" s="7">
        <v>59972.375</v>
      </c>
      <c r="AL747" s="8">
        <v>59653.276551129602</v>
      </c>
      <c r="AM747" s="8">
        <v>108870.806652645</v>
      </c>
      <c r="AN747" s="8">
        <v>103281.005116192</v>
      </c>
      <c r="AO747" s="8">
        <v>71575.755343332203</v>
      </c>
      <c r="AP747" s="8">
        <v>96904.875</v>
      </c>
      <c r="AQ747" s="8">
        <v>72942.460928474902</v>
      </c>
      <c r="AR747" s="1" t="s">
        <v>50</v>
      </c>
      <c r="AS747" s="1" t="s">
        <v>62</v>
      </c>
      <c r="AT747" s="1" t="s">
        <v>50</v>
      </c>
      <c r="AU747" s="1" t="s">
        <v>62</v>
      </c>
      <c r="AV747" s="1" t="s">
        <v>50</v>
      </c>
      <c r="AW747" s="1" t="s">
        <v>50</v>
      </c>
      <c r="AX747" s="1" t="s">
        <v>2392</v>
      </c>
      <c r="AY747" s="12">
        <f t="shared" si="48"/>
        <v>1.1258454478737239</v>
      </c>
      <c r="AZ747" s="12">
        <f t="shared" si="45"/>
        <v>0.17100879288011678</v>
      </c>
      <c r="BA747" s="12">
        <f t="shared" si="46"/>
        <v>0.59579650943252815</v>
      </c>
      <c r="BB747" s="12">
        <f t="shared" si="47"/>
        <v>0.22490204549598761</v>
      </c>
    </row>
    <row r="748" spans="1:54">
      <c r="A748" s="3" t="s">
        <v>1240</v>
      </c>
      <c r="B748" s="1" t="s">
        <v>12078</v>
      </c>
      <c r="C748" s="3" t="s">
        <v>12079</v>
      </c>
      <c r="D748" s="1">
        <v>1</v>
      </c>
      <c r="E748" s="3">
        <v>1</v>
      </c>
      <c r="F748" s="3">
        <v>1</v>
      </c>
      <c r="G748" s="1">
        <v>1</v>
      </c>
      <c r="H748" s="1">
        <v>932</v>
      </c>
      <c r="I748" s="1">
        <v>105.8</v>
      </c>
      <c r="J748" s="1">
        <v>6.67</v>
      </c>
      <c r="K748" s="1">
        <v>0</v>
      </c>
      <c r="L748" s="1" t="s">
        <v>150</v>
      </c>
      <c r="M748" s="1" t="s">
        <v>68</v>
      </c>
      <c r="N748" s="1" t="s">
        <v>69</v>
      </c>
      <c r="O748" s="1" t="s">
        <v>12080</v>
      </c>
      <c r="P748" s="1" t="s">
        <v>12081</v>
      </c>
      <c r="Q748" s="1" t="s">
        <v>12082</v>
      </c>
      <c r="R748" s="3" t="s">
        <v>12083</v>
      </c>
      <c r="S748" s="1" t="s">
        <v>12084</v>
      </c>
      <c r="T748" s="1" t="s">
        <v>55</v>
      </c>
      <c r="U748" s="1" t="s">
        <v>55</v>
      </c>
      <c r="V748" s="5">
        <v>0.92500000000000004</v>
      </c>
      <c r="W748" s="5">
        <v>0.70645893477258304</v>
      </c>
      <c r="X748" s="1">
        <v>96.1</v>
      </c>
      <c r="Y748" s="1">
        <v>103.9</v>
      </c>
      <c r="Z748" s="3">
        <v>86.2</v>
      </c>
      <c r="AA748" s="3">
        <v>148.5</v>
      </c>
      <c r="AB748" s="3">
        <v>83</v>
      </c>
      <c r="AC748" s="3">
        <v>101.2</v>
      </c>
      <c r="AD748" s="3">
        <v>93.2</v>
      </c>
      <c r="AE748" s="3">
        <v>87.9</v>
      </c>
      <c r="AF748" s="7">
        <v>86448.5234375</v>
      </c>
      <c r="AG748" s="7">
        <v>141906.859375</v>
      </c>
      <c r="AH748" s="7">
        <v>91741.8984375</v>
      </c>
      <c r="AI748" s="7">
        <v>96478.3125</v>
      </c>
      <c r="AJ748" s="7">
        <v>107557.3046875</v>
      </c>
      <c r="AK748" s="7">
        <v>83393.296875</v>
      </c>
      <c r="AL748" s="8">
        <v>99469.644712410794</v>
      </c>
      <c r="AM748" s="8">
        <v>171306.71510012401</v>
      </c>
      <c r="AN748" s="8">
        <v>95779.829528550094</v>
      </c>
      <c r="AO748" s="8">
        <v>116811.21546524701</v>
      </c>
      <c r="AP748" s="8">
        <v>107557.3046875</v>
      </c>
      <c r="AQ748" s="8">
        <v>101428.571054613</v>
      </c>
      <c r="AR748" s="1" t="s">
        <v>50</v>
      </c>
      <c r="AS748" s="1" t="s">
        <v>62</v>
      </c>
      <c r="AT748" s="1" t="s">
        <v>62</v>
      </c>
      <c r="AU748" s="1" t="s">
        <v>62</v>
      </c>
      <c r="AV748" s="1" t="s">
        <v>62</v>
      </c>
      <c r="AW748" s="1" t="s">
        <v>62</v>
      </c>
      <c r="AX748" s="1" t="s">
        <v>12085</v>
      </c>
      <c r="AY748" s="12">
        <f t="shared" si="48"/>
        <v>1.1251057766743013</v>
      </c>
      <c r="AZ748" s="12">
        <f t="shared" si="45"/>
        <v>0.17006064260651954</v>
      </c>
      <c r="BA748" s="12">
        <f t="shared" si="46"/>
        <v>0.61550892996500162</v>
      </c>
      <c r="BB748" s="12">
        <f t="shared" si="47"/>
        <v>0.21076564182869992</v>
      </c>
    </row>
    <row r="749" spans="1:54">
      <c r="A749" s="3" t="s">
        <v>50</v>
      </c>
      <c r="B749" s="1" t="s">
        <v>5328</v>
      </c>
      <c r="C749" s="3" t="s">
        <v>5329</v>
      </c>
      <c r="D749" s="1">
        <v>12</v>
      </c>
      <c r="E749" s="3">
        <v>2</v>
      </c>
      <c r="F749" s="3">
        <v>22</v>
      </c>
      <c r="G749" s="1">
        <v>2</v>
      </c>
      <c r="H749" s="1">
        <v>193</v>
      </c>
      <c r="I749" s="1">
        <v>21.7</v>
      </c>
      <c r="J749" s="1">
        <v>5.39</v>
      </c>
      <c r="K749" s="1">
        <v>60.68</v>
      </c>
      <c r="L749" s="1" t="s">
        <v>5330</v>
      </c>
      <c r="M749" s="1" t="s">
        <v>1109</v>
      </c>
      <c r="N749" s="1" t="s">
        <v>55</v>
      </c>
      <c r="O749" s="1" t="s">
        <v>5331</v>
      </c>
      <c r="P749" s="1" t="s">
        <v>5332</v>
      </c>
      <c r="Q749" s="1" t="s">
        <v>5333</v>
      </c>
      <c r="R749" s="3" t="s">
        <v>5334</v>
      </c>
      <c r="S749" s="1" t="s">
        <v>5335</v>
      </c>
      <c r="T749" s="1" t="s">
        <v>5336</v>
      </c>
      <c r="U749" s="1" t="s">
        <v>55</v>
      </c>
      <c r="V749" s="5">
        <v>1.165</v>
      </c>
      <c r="W749" s="5">
        <v>0.30925138831087901</v>
      </c>
      <c r="X749" s="1">
        <v>107.6</v>
      </c>
      <c r="Y749" s="1">
        <v>92.4</v>
      </c>
      <c r="Z749" s="3">
        <v>99.6</v>
      </c>
      <c r="AA749" s="3">
        <v>115.3</v>
      </c>
      <c r="AB749" s="3">
        <v>102.5</v>
      </c>
      <c r="AC749" s="3">
        <v>88</v>
      </c>
      <c r="AD749" s="3">
        <v>111.4</v>
      </c>
      <c r="AE749" s="3">
        <v>83.2</v>
      </c>
      <c r="AF749" s="7">
        <v>338843.56640625</v>
      </c>
      <c r="AG749" s="7">
        <v>373904.03125</v>
      </c>
      <c r="AH749" s="7">
        <v>384557.9921875</v>
      </c>
      <c r="AI749" s="7">
        <v>252286.15625</v>
      </c>
      <c r="AJ749" s="7">
        <v>436009.4453125</v>
      </c>
      <c r="AK749" s="7">
        <v>248383.78125</v>
      </c>
      <c r="AL749" s="8">
        <v>389881.14340533997</v>
      </c>
      <c r="AM749" s="8">
        <v>451368.395003855</v>
      </c>
      <c r="AN749" s="8">
        <v>401483.94095695502</v>
      </c>
      <c r="AO749" s="8">
        <v>344540.950002164</v>
      </c>
      <c r="AP749" s="8">
        <v>436009.4453125</v>
      </c>
      <c r="AQ749" s="8">
        <v>325738.97292606003</v>
      </c>
      <c r="AR749" s="1" t="s">
        <v>50</v>
      </c>
      <c r="AS749" s="1" t="s">
        <v>50</v>
      </c>
      <c r="AT749" s="1" t="s">
        <v>50</v>
      </c>
      <c r="AU749" s="1" t="s">
        <v>50</v>
      </c>
      <c r="AV749" s="1" t="s">
        <v>50</v>
      </c>
      <c r="AW749" s="1" t="s">
        <v>50</v>
      </c>
      <c r="AX749" s="1" t="s">
        <v>5337</v>
      </c>
      <c r="AY749" s="12">
        <f t="shared" si="48"/>
        <v>1.1233349203585008</v>
      </c>
      <c r="AZ749" s="12">
        <f t="shared" si="45"/>
        <v>0.16778812889819261</v>
      </c>
      <c r="BA749" s="12">
        <f t="shared" si="46"/>
        <v>0.30760016098688514</v>
      </c>
      <c r="BB749" s="12">
        <f t="shared" si="47"/>
        <v>0.51201344157640116</v>
      </c>
    </row>
    <row r="750" spans="1:54">
      <c r="A750" s="3" t="s">
        <v>50</v>
      </c>
      <c r="B750" s="1" t="s">
        <v>5093</v>
      </c>
      <c r="C750" s="3" t="s">
        <v>5094</v>
      </c>
      <c r="D750" s="1">
        <v>11</v>
      </c>
      <c r="E750" s="3">
        <v>8</v>
      </c>
      <c r="F750" s="3">
        <v>152</v>
      </c>
      <c r="G750" s="1">
        <v>7</v>
      </c>
      <c r="H750" s="1">
        <v>671</v>
      </c>
      <c r="I750" s="1">
        <v>74.3</v>
      </c>
      <c r="J750" s="1">
        <v>7.49</v>
      </c>
      <c r="K750" s="1">
        <v>455.39</v>
      </c>
      <c r="L750" s="1" t="s">
        <v>881</v>
      </c>
      <c r="M750" s="1" t="s">
        <v>151</v>
      </c>
      <c r="N750" s="1" t="s">
        <v>108</v>
      </c>
      <c r="O750" s="1" t="s">
        <v>5095</v>
      </c>
      <c r="P750" s="1" t="s">
        <v>5096</v>
      </c>
      <c r="Q750" s="1" t="s">
        <v>5097</v>
      </c>
      <c r="R750" s="3" t="s">
        <v>5098</v>
      </c>
      <c r="S750" s="1" t="s">
        <v>5099</v>
      </c>
      <c r="T750" s="1" t="s">
        <v>55</v>
      </c>
      <c r="U750" s="1" t="s">
        <v>55</v>
      </c>
      <c r="V750" s="5">
        <v>1.1779999999999999</v>
      </c>
      <c r="W750" s="5">
        <v>9.0341792337579399E-2</v>
      </c>
      <c r="X750" s="1">
        <v>108.2</v>
      </c>
      <c r="Y750" s="1">
        <v>91.8</v>
      </c>
      <c r="Z750" s="3">
        <v>108</v>
      </c>
      <c r="AA750" s="3">
        <v>97.5</v>
      </c>
      <c r="AB750" s="3">
        <v>111.9</v>
      </c>
      <c r="AC750" s="3">
        <v>99.3</v>
      </c>
      <c r="AD750" s="3">
        <v>91.6</v>
      </c>
      <c r="AE750" s="3">
        <v>91.7</v>
      </c>
      <c r="AF750" s="7">
        <v>48018379.558593802</v>
      </c>
      <c r="AG750" s="7">
        <v>41316239.933593802</v>
      </c>
      <c r="AH750" s="7">
        <v>54815881.6328125</v>
      </c>
      <c r="AI750" s="7">
        <v>41956853.875</v>
      </c>
      <c r="AJ750" s="7">
        <v>46915877.046875</v>
      </c>
      <c r="AK750" s="7">
        <v>38549720.8515625</v>
      </c>
      <c r="AL750" s="8">
        <v>55289202.8544503</v>
      </c>
      <c r="AM750" s="8">
        <v>49918970.056621403</v>
      </c>
      <c r="AN750" s="8">
        <v>57304051.900964603</v>
      </c>
      <c r="AO750" s="8">
        <v>50831907.004056796</v>
      </c>
      <c r="AP750" s="8">
        <v>46915877.046875</v>
      </c>
      <c r="AQ750" s="8">
        <v>46941299.665887997</v>
      </c>
      <c r="AR750" s="1" t="s">
        <v>50</v>
      </c>
      <c r="AS750" s="1" t="s">
        <v>50</v>
      </c>
      <c r="AT750" s="1" t="s">
        <v>50</v>
      </c>
      <c r="AU750" s="1" t="s">
        <v>50</v>
      </c>
      <c r="AV750" s="1" t="s">
        <v>50</v>
      </c>
      <c r="AW750" s="1" t="s">
        <v>50</v>
      </c>
      <c r="AX750" s="1" t="s">
        <v>5100</v>
      </c>
      <c r="AY750" s="12">
        <f t="shared" si="48"/>
        <v>1.1231823482281451</v>
      </c>
      <c r="AZ750" s="12">
        <f t="shared" si="45"/>
        <v>0.16759216774600533</v>
      </c>
      <c r="BA750" s="12">
        <f t="shared" si="46"/>
        <v>8.1025621890463417E-2</v>
      </c>
      <c r="BB750" s="12">
        <f t="shared" si="47"/>
        <v>1.0913776269719619</v>
      </c>
    </row>
    <row r="751" spans="1:54">
      <c r="A751" s="3" t="s">
        <v>50</v>
      </c>
      <c r="B751" s="1" t="s">
        <v>8104</v>
      </c>
      <c r="C751" s="3" t="s">
        <v>8105</v>
      </c>
      <c r="D751" s="1">
        <v>8</v>
      </c>
      <c r="E751" s="3">
        <v>4</v>
      </c>
      <c r="F751" s="3">
        <v>40</v>
      </c>
      <c r="G751" s="1">
        <v>3</v>
      </c>
      <c r="H751" s="1">
        <v>616</v>
      </c>
      <c r="I751" s="1">
        <v>64.400000000000006</v>
      </c>
      <c r="J751" s="1">
        <v>7.25</v>
      </c>
      <c r="K751" s="1">
        <v>150.07</v>
      </c>
      <c r="L751" s="1" t="s">
        <v>353</v>
      </c>
      <c r="M751" s="1" t="s">
        <v>151</v>
      </c>
      <c r="N751" s="1" t="s">
        <v>87</v>
      </c>
      <c r="O751" s="1" t="s">
        <v>2195</v>
      </c>
      <c r="P751" s="1" t="s">
        <v>8106</v>
      </c>
      <c r="Q751" s="1" t="s">
        <v>8107</v>
      </c>
      <c r="R751" s="3" t="s">
        <v>8108</v>
      </c>
      <c r="S751" s="1" t="s">
        <v>8109</v>
      </c>
      <c r="T751" s="1" t="s">
        <v>8110</v>
      </c>
      <c r="U751" s="1" t="s">
        <v>1412</v>
      </c>
      <c r="V751" s="5">
        <v>1.0469999999999999</v>
      </c>
      <c r="W751" s="5">
        <v>0.31307376478859</v>
      </c>
      <c r="X751" s="1">
        <v>102.3</v>
      </c>
      <c r="Y751" s="1">
        <v>97.7</v>
      </c>
      <c r="Z751" s="3">
        <v>118.2</v>
      </c>
      <c r="AA751" s="3">
        <v>101.4</v>
      </c>
      <c r="AB751" s="3">
        <v>97.8</v>
      </c>
      <c r="AC751" s="3">
        <v>96.8</v>
      </c>
      <c r="AD751" s="3">
        <v>106</v>
      </c>
      <c r="AE751" s="3">
        <v>79.8</v>
      </c>
      <c r="AF751" s="7">
        <v>6671551.78125</v>
      </c>
      <c r="AG751" s="7">
        <v>5453075.0625</v>
      </c>
      <c r="AH751" s="7">
        <v>6081520.125</v>
      </c>
      <c r="AI751" s="7">
        <v>5192599.53125</v>
      </c>
      <c r="AJ751" s="7">
        <v>6880751.9375</v>
      </c>
      <c r="AK751" s="7">
        <v>4261237.97265625</v>
      </c>
      <c r="AL751" s="8">
        <v>7676439.7929961896</v>
      </c>
      <c r="AM751" s="8">
        <v>6582827.4987237696</v>
      </c>
      <c r="AN751" s="8">
        <v>6349192.3621328901</v>
      </c>
      <c r="AO751" s="8">
        <v>6286945.1895687403</v>
      </c>
      <c r="AP751" s="8">
        <v>6880751.9375</v>
      </c>
      <c r="AQ751" s="8">
        <v>5182805.9890476596</v>
      </c>
      <c r="AR751" s="1" t="s">
        <v>50</v>
      </c>
      <c r="AS751" s="1" t="s">
        <v>50</v>
      </c>
      <c r="AT751" s="1" t="s">
        <v>50</v>
      </c>
      <c r="AU751" s="1" t="s">
        <v>50</v>
      </c>
      <c r="AV751" s="1" t="s">
        <v>50</v>
      </c>
      <c r="AW751" s="1" t="s">
        <v>50</v>
      </c>
      <c r="AX751" s="1" t="s">
        <v>8111</v>
      </c>
      <c r="AY751" s="12">
        <f t="shared" si="48"/>
        <v>1.1230460289534729</v>
      </c>
      <c r="AZ751" s="12">
        <f t="shared" si="45"/>
        <v>0.16741705897809336</v>
      </c>
      <c r="BA751" s="12">
        <f t="shared" si="46"/>
        <v>0.30746541980134756</v>
      </c>
      <c r="BB751" s="12">
        <f t="shared" si="47"/>
        <v>0.51220372162499428</v>
      </c>
    </row>
    <row r="752" spans="1:54">
      <c r="A752" s="3" t="s">
        <v>50</v>
      </c>
      <c r="B752" s="1" t="s">
        <v>5101</v>
      </c>
      <c r="C752" s="3" t="s">
        <v>5102</v>
      </c>
      <c r="D752" s="1">
        <v>2</v>
      </c>
      <c r="E752" s="3">
        <v>1</v>
      </c>
      <c r="F752" s="3">
        <v>6</v>
      </c>
      <c r="G752" s="1">
        <v>1</v>
      </c>
      <c r="H752" s="1">
        <v>445</v>
      </c>
      <c r="I752" s="1">
        <v>51.4</v>
      </c>
      <c r="J752" s="1">
        <v>9.19</v>
      </c>
      <c r="K752" s="1">
        <v>15.25</v>
      </c>
      <c r="L752" s="1" t="s">
        <v>5103</v>
      </c>
      <c r="M752" s="1" t="s">
        <v>54</v>
      </c>
      <c r="N752" s="1" t="s">
        <v>108</v>
      </c>
      <c r="O752" s="1" t="s">
        <v>5104</v>
      </c>
      <c r="P752" s="1" t="s">
        <v>5105</v>
      </c>
      <c r="Q752" s="1" t="s">
        <v>5106</v>
      </c>
      <c r="R752" s="3" t="s">
        <v>5107</v>
      </c>
      <c r="S752" s="1" t="s">
        <v>5108</v>
      </c>
      <c r="T752" s="1" t="s">
        <v>5109</v>
      </c>
      <c r="U752" s="1" t="s">
        <v>55</v>
      </c>
      <c r="V752" s="5">
        <v>1.1779999999999999</v>
      </c>
      <c r="W752" s="5">
        <v>0.31044099646762102</v>
      </c>
      <c r="X752" s="1">
        <v>108.2</v>
      </c>
      <c r="Y752" s="1">
        <v>91.8</v>
      </c>
      <c r="Z752" s="3">
        <v>110.7</v>
      </c>
      <c r="AA752" s="3">
        <v>89.6</v>
      </c>
      <c r="AB752" s="3">
        <v>117.1</v>
      </c>
      <c r="AC752" s="3">
        <v>94</v>
      </c>
      <c r="AD752" s="3">
        <v>95</v>
      </c>
      <c r="AE752" s="3">
        <v>93.7</v>
      </c>
      <c r="AF752" s="7">
        <v>1363210.25</v>
      </c>
      <c r="AG752" s="7">
        <v>1052491.75</v>
      </c>
      <c r="AH752" s="7">
        <v>1589683.25</v>
      </c>
      <c r="AI752" s="7">
        <v>1100051.875</v>
      </c>
      <c r="AJ752" s="7">
        <v>1347006.5</v>
      </c>
      <c r="AK752" s="7">
        <v>1091606</v>
      </c>
      <c r="AL752" s="8">
        <v>1568540.8361410601</v>
      </c>
      <c r="AM752" s="8">
        <v>1270543.9691680199</v>
      </c>
      <c r="AN752" s="8">
        <v>1659651.6235503899</v>
      </c>
      <c r="AO752" s="8">
        <v>1331888.9319666999</v>
      </c>
      <c r="AP752" s="8">
        <v>1347006.5</v>
      </c>
      <c r="AQ752" s="8">
        <v>1327685.08841427</v>
      </c>
      <c r="AR752" s="1" t="s">
        <v>50</v>
      </c>
      <c r="AS752" s="1" t="s">
        <v>50</v>
      </c>
      <c r="AT752" s="1" t="s">
        <v>50</v>
      </c>
      <c r="AU752" s="1" t="s">
        <v>50</v>
      </c>
      <c r="AV752" s="1" t="s">
        <v>50</v>
      </c>
      <c r="AW752" s="1" t="s">
        <v>50</v>
      </c>
      <c r="AX752" s="1" t="s">
        <v>1164</v>
      </c>
      <c r="AY752" s="12">
        <f t="shared" si="48"/>
        <v>1.1228368944477631</v>
      </c>
      <c r="AZ752" s="12">
        <f t="shared" si="45"/>
        <v>0.1671483741664368</v>
      </c>
      <c r="BA752" s="12">
        <f t="shared" si="46"/>
        <v>0.2356382089526069</v>
      </c>
      <c r="BB752" s="12">
        <f t="shared" si="47"/>
        <v>0.62775428692465307</v>
      </c>
    </row>
    <row r="753" spans="1:54">
      <c r="A753" s="3" t="s">
        <v>50</v>
      </c>
      <c r="B753" s="1" t="s">
        <v>9330</v>
      </c>
      <c r="C753" s="3" t="s">
        <v>9331</v>
      </c>
      <c r="D753" s="1">
        <v>2</v>
      </c>
      <c r="E753" s="3">
        <v>1</v>
      </c>
      <c r="F753" s="3">
        <v>3</v>
      </c>
      <c r="G753" s="1">
        <v>1</v>
      </c>
      <c r="H753" s="1">
        <v>684</v>
      </c>
      <c r="I753" s="1">
        <v>77.400000000000006</v>
      </c>
      <c r="J753" s="1">
        <v>5.6</v>
      </c>
      <c r="K753" s="1">
        <v>9.2100000000000009</v>
      </c>
      <c r="L753" s="1" t="s">
        <v>67</v>
      </c>
      <c r="M753" s="1" t="s">
        <v>151</v>
      </c>
      <c r="N753" s="1" t="s">
        <v>69</v>
      </c>
      <c r="O753" s="1" t="s">
        <v>9332</v>
      </c>
      <c r="P753" s="1" t="s">
        <v>9333</v>
      </c>
      <c r="Q753" s="1" t="s">
        <v>9334</v>
      </c>
      <c r="R753" s="3" t="s">
        <v>9335</v>
      </c>
      <c r="S753" s="1" t="s">
        <v>9336</v>
      </c>
      <c r="T753" s="1" t="s">
        <v>5237</v>
      </c>
      <c r="U753" s="1" t="s">
        <v>1412</v>
      </c>
      <c r="V753" s="5">
        <v>1.0049999999999999</v>
      </c>
      <c r="W753" s="5">
        <v>0.687574535476833</v>
      </c>
      <c r="X753" s="1">
        <v>100.3</v>
      </c>
      <c r="Y753" s="1">
        <v>99.7</v>
      </c>
      <c r="Z753" s="3">
        <v>115.4</v>
      </c>
      <c r="AA753" s="3">
        <v>133.69999999999999</v>
      </c>
      <c r="AB753" s="3">
        <v>68.3</v>
      </c>
      <c r="AC753" s="3">
        <v>114.8</v>
      </c>
      <c r="AD753" s="3">
        <v>122.1</v>
      </c>
      <c r="AE753" s="3">
        <v>45.7</v>
      </c>
      <c r="AF753" s="7">
        <v>35738.62109375</v>
      </c>
      <c r="AG753" s="7">
        <v>39460.13671875</v>
      </c>
      <c r="AH753" s="7">
        <v>23298.806640625</v>
      </c>
      <c r="AI753" s="7">
        <v>33781.83984375</v>
      </c>
      <c r="AJ753" s="7" t="s">
        <v>55</v>
      </c>
      <c r="AK753" s="7" t="s">
        <v>55</v>
      </c>
      <c r="AL753" s="8">
        <v>41121.673353702601</v>
      </c>
      <c r="AM753" s="8">
        <v>47635.374558093601</v>
      </c>
      <c r="AN753" s="8">
        <v>24324.2811219781</v>
      </c>
      <c r="AO753" s="8">
        <v>40901.397117624198</v>
      </c>
      <c r="AP753" s="8">
        <v>43520.659388827</v>
      </c>
      <c r="AQ753" s="8">
        <v>16298.8858044718</v>
      </c>
      <c r="AR753" s="1" t="s">
        <v>50</v>
      </c>
      <c r="AS753" s="1" t="s">
        <v>62</v>
      </c>
      <c r="AT753" s="1" t="s">
        <v>50</v>
      </c>
      <c r="AU753" s="1" t="s">
        <v>50</v>
      </c>
      <c r="AV753" s="1" t="s">
        <v>63</v>
      </c>
      <c r="AW753" s="1" t="s">
        <v>63</v>
      </c>
      <c r="AX753" s="1" t="s">
        <v>9337</v>
      </c>
      <c r="AY753" s="12">
        <f t="shared" si="48"/>
        <v>1.1227191330745805</v>
      </c>
      <c r="AZ753" s="12">
        <f t="shared" si="45"/>
        <v>0.16699705863730072</v>
      </c>
      <c r="BA753" s="12">
        <f t="shared" si="46"/>
        <v>0.72951940360402401</v>
      </c>
      <c r="BB753" s="12">
        <f t="shared" si="47"/>
        <v>0.13696315234340484</v>
      </c>
    </row>
    <row r="754" spans="1:54">
      <c r="A754" s="3" t="s">
        <v>50</v>
      </c>
      <c r="B754" s="1" t="s">
        <v>2767</v>
      </c>
      <c r="C754" s="3" t="s">
        <v>2768</v>
      </c>
      <c r="D754" s="1">
        <v>4</v>
      </c>
      <c r="E754" s="3">
        <v>1</v>
      </c>
      <c r="F754" s="3">
        <v>6</v>
      </c>
      <c r="G754" s="1">
        <v>1</v>
      </c>
      <c r="H754" s="1">
        <v>672</v>
      </c>
      <c r="I754" s="1">
        <v>74.400000000000006</v>
      </c>
      <c r="J754" s="1">
        <v>5.12</v>
      </c>
      <c r="K754" s="1">
        <v>30.44</v>
      </c>
      <c r="L754" s="1" t="s">
        <v>2769</v>
      </c>
      <c r="M754" s="1" t="s">
        <v>211</v>
      </c>
      <c r="N754" s="1" t="s">
        <v>69</v>
      </c>
      <c r="O754" s="1" t="s">
        <v>2770</v>
      </c>
      <c r="P754" s="1" t="s">
        <v>2771</v>
      </c>
      <c r="Q754" s="1" t="s">
        <v>2772</v>
      </c>
      <c r="R754" s="3" t="s">
        <v>2773</v>
      </c>
      <c r="S754" s="1" t="s">
        <v>2774</v>
      </c>
      <c r="T754" s="1" t="s">
        <v>55</v>
      </c>
      <c r="U754" s="1" t="s">
        <v>2775</v>
      </c>
      <c r="V754" s="5">
        <v>1.373</v>
      </c>
      <c r="W754" s="5">
        <v>0.61798010557512895</v>
      </c>
      <c r="X754" s="1">
        <v>115.7</v>
      </c>
      <c r="Y754" s="1">
        <v>84.3</v>
      </c>
      <c r="Z754" s="3">
        <v>124</v>
      </c>
      <c r="AA754" s="3">
        <v>115.7</v>
      </c>
      <c r="AB754" s="3">
        <v>77.5</v>
      </c>
      <c r="AC754" s="3">
        <v>84.3</v>
      </c>
      <c r="AD754" s="3">
        <v>134.19999999999999</v>
      </c>
      <c r="AE754" s="3">
        <v>64.3</v>
      </c>
      <c r="AF754" s="7">
        <v>387390.328125</v>
      </c>
      <c r="AG754" s="7">
        <v>344471.609375</v>
      </c>
      <c r="AH754" s="7">
        <v>266892.25390625</v>
      </c>
      <c r="AI754" s="7">
        <v>250149.9375</v>
      </c>
      <c r="AJ754" s="7">
        <v>482246.28125</v>
      </c>
      <c r="AK754" s="7">
        <v>189957.625</v>
      </c>
      <c r="AL754" s="8">
        <v>445740.15577578603</v>
      </c>
      <c r="AM754" s="8">
        <v>415838.248462288</v>
      </c>
      <c r="AN754" s="8">
        <v>278639.25880110398</v>
      </c>
      <c r="AO754" s="8">
        <v>302869.29249442002</v>
      </c>
      <c r="AP754" s="8">
        <v>482246.28125</v>
      </c>
      <c r="AQ754" s="8">
        <v>231039.31834662901</v>
      </c>
      <c r="AR754" s="1" t="s">
        <v>50</v>
      </c>
      <c r="AS754" s="1" t="s">
        <v>50</v>
      </c>
      <c r="AT754" s="1" t="s">
        <v>50</v>
      </c>
      <c r="AU754" s="1" t="s">
        <v>50</v>
      </c>
      <c r="AV754" s="1" t="s">
        <v>50</v>
      </c>
      <c r="AW754" s="1" t="s">
        <v>50</v>
      </c>
      <c r="AX754" s="1" t="s">
        <v>2776</v>
      </c>
      <c r="AY754" s="12">
        <f t="shared" si="48"/>
        <v>1.1220904134928014</v>
      </c>
      <c r="AZ754" s="12">
        <f t="shared" si="45"/>
        <v>0.16618892714316408</v>
      </c>
      <c r="BA754" s="12">
        <f t="shared" si="46"/>
        <v>0.672089680515917</v>
      </c>
      <c r="BB754" s="12">
        <f t="shared" si="47"/>
        <v>0.17257277284710029</v>
      </c>
    </row>
    <row r="755" spans="1:54">
      <c r="A755" s="3" t="s">
        <v>50</v>
      </c>
      <c r="B755" s="1" t="s">
        <v>6664</v>
      </c>
      <c r="C755" s="3" t="s">
        <v>6665</v>
      </c>
      <c r="D755" s="1">
        <v>4</v>
      </c>
      <c r="E755" s="3">
        <v>6</v>
      </c>
      <c r="F755" s="3">
        <v>50</v>
      </c>
      <c r="G755" s="1">
        <v>6</v>
      </c>
      <c r="H755" s="1">
        <v>2430</v>
      </c>
      <c r="I755" s="1">
        <v>268.7</v>
      </c>
      <c r="J755" s="1">
        <v>5.9</v>
      </c>
      <c r="K755" s="1">
        <v>166.66</v>
      </c>
      <c r="L755" s="1" t="s">
        <v>276</v>
      </c>
      <c r="M755" s="1" t="s">
        <v>575</v>
      </c>
      <c r="N755" s="1" t="s">
        <v>55</v>
      </c>
      <c r="O755" s="1" t="s">
        <v>6666</v>
      </c>
      <c r="P755" s="1" t="s">
        <v>6667</v>
      </c>
      <c r="Q755" s="1" t="s">
        <v>6668</v>
      </c>
      <c r="R755" s="3" t="s">
        <v>6669</v>
      </c>
      <c r="S755" s="1" t="s">
        <v>6670</v>
      </c>
      <c r="T755" s="1" t="s">
        <v>55</v>
      </c>
      <c r="U755" s="1" t="s">
        <v>55</v>
      </c>
      <c r="V755" s="5">
        <v>1.0960000000000001</v>
      </c>
      <c r="W755" s="5">
        <v>0.22522201241772</v>
      </c>
      <c r="X755" s="1">
        <v>104.6</v>
      </c>
      <c r="Y755" s="1">
        <v>95.4</v>
      </c>
      <c r="Z755" s="3">
        <v>113.5</v>
      </c>
      <c r="AA755" s="3">
        <v>104.9</v>
      </c>
      <c r="AB755" s="3">
        <v>98.8</v>
      </c>
      <c r="AC755" s="3">
        <v>95.8</v>
      </c>
      <c r="AD755" s="3">
        <v>104.3</v>
      </c>
      <c r="AE755" s="3">
        <v>82.6</v>
      </c>
      <c r="AF755" s="7">
        <v>6298747.734375</v>
      </c>
      <c r="AG755" s="7">
        <v>5551029.984375</v>
      </c>
      <c r="AH755" s="7">
        <v>6043051.265625</v>
      </c>
      <c r="AI755" s="7">
        <v>5014449.75</v>
      </c>
      <c r="AJ755" s="7">
        <v>6661787.359375</v>
      </c>
      <c r="AK755" s="7">
        <v>4317846.0546875</v>
      </c>
      <c r="AL755" s="8">
        <v>7247482.9454357401</v>
      </c>
      <c r="AM755" s="8">
        <v>6701076.4400941897</v>
      </c>
      <c r="AN755" s="8">
        <v>6309030.33305078</v>
      </c>
      <c r="AO755" s="8">
        <v>6115632.2529033199</v>
      </c>
      <c r="AP755" s="8">
        <v>6661787.359375</v>
      </c>
      <c r="AQ755" s="8">
        <v>5277489.6461378597</v>
      </c>
      <c r="AR755" s="1" t="s">
        <v>50</v>
      </c>
      <c r="AS755" s="1" t="s">
        <v>50</v>
      </c>
      <c r="AT755" s="1" t="s">
        <v>50</v>
      </c>
      <c r="AU755" s="1" t="s">
        <v>50</v>
      </c>
      <c r="AV755" s="1" t="s">
        <v>50</v>
      </c>
      <c r="AW755" s="1" t="s">
        <v>50</v>
      </c>
      <c r="AX755" s="1" t="s">
        <v>6671</v>
      </c>
      <c r="AY755" s="12">
        <f t="shared" si="48"/>
        <v>1.1219989770448591</v>
      </c>
      <c r="AZ755" s="12">
        <f t="shared" si="45"/>
        <v>0.16607136060536745</v>
      </c>
      <c r="BA755" s="12">
        <f t="shared" si="46"/>
        <v>0.20530812128204029</v>
      </c>
      <c r="BB755" s="12">
        <f t="shared" si="47"/>
        <v>0.68759387109596137</v>
      </c>
    </row>
    <row r="756" spans="1:54">
      <c r="A756" s="3" t="s">
        <v>50</v>
      </c>
      <c r="B756" s="1" t="s">
        <v>4879</v>
      </c>
      <c r="C756" s="3" t="s">
        <v>4880</v>
      </c>
      <c r="D756" s="1">
        <v>2</v>
      </c>
      <c r="E756" s="3">
        <v>1</v>
      </c>
      <c r="F756" s="3">
        <v>6</v>
      </c>
      <c r="G756" s="1">
        <v>1</v>
      </c>
      <c r="H756" s="1">
        <v>831</v>
      </c>
      <c r="I756" s="1">
        <v>94.6</v>
      </c>
      <c r="J756" s="1">
        <v>6.83</v>
      </c>
      <c r="K756" s="1">
        <v>24.11</v>
      </c>
      <c r="L756" s="1" t="s">
        <v>55</v>
      </c>
      <c r="M756" s="1" t="s">
        <v>55</v>
      </c>
      <c r="N756" s="1" t="s">
        <v>55</v>
      </c>
      <c r="O756" s="1" t="s">
        <v>55</v>
      </c>
      <c r="P756" s="1" t="s">
        <v>55</v>
      </c>
      <c r="Q756" s="1" t="s">
        <v>55</v>
      </c>
      <c r="R756" s="3" t="s">
        <v>4881</v>
      </c>
      <c r="S756" s="1" t="s">
        <v>4879</v>
      </c>
      <c r="T756" s="1" t="s">
        <v>55</v>
      </c>
      <c r="U756" s="1" t="s">
        <v>55</v>
      </c>
      <c r="V756" s="5">
        <v>1.1910000000000001</v>
      </c>
      <c r="W756" s="5">
        <v>0.48100273780666197</v>
      </c>
      <c r="X756" s="1">
        <v>108.7</v>
      </c>
      <c r="Y756" s="1">
        <v>91.3</v>
      </c>
      <c r="Z756" s="3">
        <v>86.4</v>
      </c>
      <c r="AA756" s="3">
        <v>119.3</v>
      </c>
      <c r="AB756" s="3">
        <v>111.5</v>
      </c>
      <c r="AC756" s="3">
        <v>113.5</v>
      </c>
      <c r="AD756" s="3">
        <v>93.6</v>
      </c>
      <c r="AE756" s="3">
        <v>75.7</v>
      </c>
      <c r="AF756" s="7">
        <v>238665.875</v>
      </c>
      <c r="AG756" s="7">
        <v>314090.15625</v>
      </c>
      <c r="AH756" s="7">
        <v>339448.25</v>
      </c>
      <c r="AI756" s="7">
        <v>297907.5</v>
      </c>
      <c r="AJ756" s="7">
        <v>297636.96875</v>
      </c>
      <c r="AK756" s="7">
        <v>197845.03125</v>
      </c>
      <c r="AL756" s="8">
        <v>274614.40458714199</v>
      </c>
      <c r="AM756" s="8">
        <v>379162.45310091798</v>
      </c>
      <c r="AN756" s="8">
        <v>354388.73701653298</v>
      </c>
      <c r="AO756" s="8">
        <v>360691.81010201701</v>
      </c>
      <c r="AP756" s="8">
        <v>297636.96875</v>
      </c>
      <c r="AQ756" s="8">
        <v>240632.515584818</v>
      </c>
      <c r="AR756" s="1" t="s">
        <v>50</v>
      </c>
      <c r="AS756" s="1" t="s">
        <v>50</v>
      </c>
      <c r="AT756" s="1" t="s">
        <v>50</v>
      </c>
      <c r="AU756" s="1" t="s">
        <v>50</v>
      </c>
      <c r="AV756" s="1" t="s">
        <v>50</v>
      </c>
      <c r="AW756" s="1" t="s">
        <v>50</v>
      </c>
      <c r="AX756" s="1" t="s">
        <v>123</v>
      </c>
      <c r="AY756" s="12">
        <f t="shared" si="48"/>
        <v>1.121478311628723</v>
      </c>
      <c r="AZ756" s="12">
        <f t="shared" si="45"/>
        <v>0.16540172028308714</v>
      </c>
      <c r="BA756" s="12">
        <f t="shared" si="46"/>
        <v>0.48076160615988328</v>
      </c>
      <c r="BB756" s="12">
        <f t="shared" si="47"/>
        <v>0.31807022257497153</v>
      </c>
    </row>
    <row r="757" spans="1:54">
      <c r="A757" s="3" t="s">
        <v>50</v>
      </c>
      <c r="B757" s="1" t="s">
        <v>6753</v>
      </c>
      <c r="C757" s="3" t="s">
        <v>6754</v>
      </c>
      <c r="D757" s="1">
        <v>1</v>
      </c>
      <c r="E757" s="3">
        <v>2</v>
      </c>
      <c r="F757" s="3">
        <v>14</v>
      </c>
      <c r="G757" s="1">
        <v>2</v>
      </c>
      <c r="H757" s="1">
        <v>812</v>
      </c>
      <c r="I757" s="1">
        <v>91.5</v>
      </c>
      <c r="J757" s="1">
        <v>9.09</v>
      </c>
      <c r="K757" s="1">
        <v>42.27</v>
      </c>
      <c r="L757" s="1" t="s">
        <v>106</v>
      </c>
      <c r="M757" s="1" t="s">
        <v>264</v>
      </c>
      <c r="N757" s="1" t="s">
        <v>265</v>
      </c>
      <c r="O757" s="1" t="s">
        <v>6755</v>
      </c>
      <c r="P757" s="1" t="s">
        <v>6756</v>
      </c>
      <c r="Q757" s="1" t="s">
        <v>6757</v>
      </c>
      <c r="R757" s="3" t="s">
        <v>6758</v>
      </c>
      <c r="S757" s="1" t="s">
        <v>6759</v>
      </c>
      <c r="T757" s="1" t="s">
        <v>1154</v>
      </c>
      <c r="U757" s="1" t="s">
        <v>55</v>
      </c>
      <c r="V757" s="5">
        <v>1.091</v>
      </c>
      <c r="W757" s="5">
        <v>0.31453317793229801</v>
      </c>
      <c r="X757" s="1">
        <v>104.3</v>
      </c>
      <c r="Y757" s="1">
        <v>95.7</v>
      </c>
      <c r="Z757" s="3">
        <v>100.2</v>
      </c>
      <c r="AA757" s="3">
        <v>120.9</v>
      </c>
      <c r="AB757" s="3">
        <v>96.1</v>
      </c>
      <c r="AC757" s="3">
        <v>106.9</v>
      </c>
      <c r="AD757" s="3">
        <v>91.8</v>
      </c>
      <c r="AE757" s="3">
        <v>84.2</v>
      </c>
      <c r="AF757" s="7">
        <v>1360315.03125</v>
      </c>
      <c r="AG757" s="7">
        <v>1564639.90625</v>
      </c>
      <c r="AH757" s="7">
        <v>1437821.984375</v>
      </c>
      <c r="AI757" s="7">
        <v>1379264.3828125</v>
      </c>
      <c r="AJ757" s="7">
        <v>1435014.9375</v>
      </c>
      <c r="AK757" s="7">
        <v>1081044.4375</v>
      </c>
      <c r="AL757" s="8">
        <v>1565209.5313486201</v>
      </c>
      <c r="AM757" s="8">
        <v>1888797.51010452</v>
      </c>
      <c r="AN757" s="8">
        <v>1501106.3309275</v>
      </c>
      <c r="AO757" s="8">
        <v>1669945.7611704399</v>
      </c>
      <c r="AP757" s="8">
        <v>1435014.9375</v>
      </c>
      <c r="AQ757" s="8">
        <v>1314839.4013791999</v>
      </c>
      <c r="AR757" s="1" t="s">
        <v>50</v>
      </c>
      <c r="AS757" s="1" t="s">
        <v>50</v>
      </c>
      <c r="AT757" s="1" t="s">
        <v>50</v>
      </c>
      <c r="AU757" s="1" t="s">
        <v>50</v>
      </c>
      <c r="AV757" s="1" t="s">
        <v>50</v>
      </c>
      <c r="AW757" s="1" t="s">
        <v>50</v>
      </c>
      <c r="AX757" s="1" t="s">
        <v>6760</v>
      </c>
      <c r="AY757" s="12">
        <f t="shared" si="48"/>
        <v>1.1211170777440789</v>
      </c>
      <c r="AZ757" s="12">
        <f t="shared" si="45"/>
        <v>0.1649369459943732</v>
      </c>
      <c r="BA757" s="12">
        <f t="shared" si="46"/>
        <v>0.32447231261913489</v>
      </c>
      <c r="BB757" s="12">
        <f t="shared" si="47"/>
        <v>0.48882235584278211</v>
      </c>
    </row>
    <row r="758" spans="1:54">
      <c r="A758" s="3" t="s">
        <v>50</v>
      </c>
      <c r="B758" s="1" t="s">
        <v>12498</v>
      </c>
      <c r="C758" s="3" t="s">
        <v>12499</v>
      </c>
      <c r="D758" s="1">
        <v>2</v>
      </c>
      <c r="E758" s="3">
        <v>1</v>
      </c>
      <c r="F758" s="3">
        <v>4</v>
      </c>
      <c r="G758" s="1">
        <v>1</v>
      </c>
      <c r="H758" s="1">
        <v>712</v>
      </c>
      <c r="I758" s="1">
        <v>78.599999999999994</v>
      </c>
      <c r="J758" s="1">
        <v>8.5399999999999991</v>
      </c>
      <c r="K758" s="1">
        <v>9.44</v>
      </c>
      <c r="L758" s="1" t="s">
        <v>2700</v>
      </c>
      <c r="M758" s="1" t="s">
        <v>1705</v>
      </c>
      <c r="N758" s="1" t="s">
        <v>108</v>
      </c>
      <c r="O758" s="1" t="s">
        <v>12500</v>
      </c>
      <c r="P758" s="1" t="s">
        <v>12501</v>
      </c>
      <c r="Q758" s="1" t="s">
        <v>12502</v>
      </c>
      <c r="R758" s="3" t="s">
        <v>12503</v>
      </c>
      <c r="S758" s="1" t="s">
        <v>12504</v>
      </c>
      <c r="T758" s="1" t="s">
        <v>12505</v>
      </c>
      <c r="U758" s="1" t="s">
        <v>12506</v>
      </c>
      <c r="V758" s="5">
        <v>0.91200000000000003</v>
      </c>
      <c r="W758" s="5">
        <v>0.58453276652361896</v>
      </c>
      <c r="X758" s="1">
        <v>95.4</v>
      </c>
      <c r="Y758" s="1">
        <v>104.6</v>
      </c>
      <c r="Z758" s="3">
        <v>96.5</v>
      </c>
      <c r="AA758" s="3">
        <v>124.4</v>
      </c>
      <c r="AB758" s="3">
        <v>96.2</v>
      </c>
      <c r="AC758" s="3">
        <v>121.5</v>
      </c>
      <c r="AD758" s="3">
        <v>105.8</v>
      </c>
      <c r="AE758" s="3">
        <v>55.7</v>
      </c>
      <c r="AF758" s="7">
        <v>26208.404296875</v>
      </c>
      <c r="AG758" s="7">
        <v>32201.5234375</v>
      </c>
      <c r="AH758" s="7">
        <v>28806.326171875</v>
      </c>
      <c r="AI758" s="7">
        <v>31360.2421875</v>
      </c>
      <c r="AJ758" s="7">
        <v>33078.875</v>
      </c>
      <c r="AK758" s="7">
        <v>14310.775390625</v>
      </c>
      <c r="AL758" s="8">
        <v>30155.988329565</v>
      </c>
      <c r="AM758" s="8">
        <v>38872.942615976099</v>
      </c>
      <c r="AN758" s="8">
        <v>30074.208808373802</v>
      </c>
      <c r="AO758" s="8">
        <v>37969.445280320302</v>
      </c>
      <c r="AP758" s="8">
        <v>33078.875</v>
      </c>
      <c r="AQ758" s="8">
        <v>17405.733469565701</v>
      </c>
      <c r="AR758" s="1" t="s">
        <v>50</v>
      </c>
      <c r="AS758" s="1" t="s">
        <v>62</v>
      </c>
      <c r="AT758" s="1" t="s">
        <v>50</v>
      </c>
      <c r="AU758" s="1" t="s">
        <v>50</v>
      </c>
      <c r="AV758" s="1" t="s">
        <v>50</v>
      </c>
      <c r="AW758" s="1" t="s">
        <v>62</v>
      </c>
      <c r="AX758" s="1" t="s">
        <v>12507</v>
      </c>
      <c r="AY758" s="12">
        <f t="shared" si="48"/>
        <v>1.12039115848936</v>
      </c>
      <c r="AZ758" s="12">
        <f t="shared" si="45"/>
        <v>0.1640025036144141</v>
      </c>
      <c r="BA758" s="12">
        <f t="shared" si="46"/>
        <v>0.63190200603712521</v>
      </c>
      <c r="BB758" s="12">
        <f t="shared" si="47"/>
        <v>0.19935026592186239</v>
      </c>
    </row>
    <row r="759" spans="1:54">
      <c r="A759" s="3" t="s">
        <v>50</v>
      </c>
      <c r="B759" s="1" t="s">
        <v>6627</v>
      </c>
      <c r="C759" s="3" t="s">
        <v>6628</v>
      </c>
      <c r="D759" s="1">
        <v>3</v>
      </c>
      <c r="E759" s="3">
        <v>1</v>
      </c>
      <c r="F759" s="3">
        <v>12</v>
      </c>
      <c r="G759" s="1">
        <v>1</v>
      </c>
      <c r="H759" s="1">
        <v>611</v>
      </c>
      <c r="I759" s="1">
        <v>69.8</v>
      </c>
      <c r="J759" s="1">
        <v>8.68</v>
      </c>
      <c r="K759" s="1">
        <v>53</v>
      </c>
      <c r="L759" s="1" t="s">
        <v>1139</v>
      </c>
      <c r="M759" s="1" t="s">
        <v>98</v>
      </c>
      <c r="N759" s="1" t="s">
        <v>108</v>
      </c>
      <c r="O759" s="1" t="s">
        <v>6629</v>
      </c>
      <c r="P759" s="1" t="s">
        <v>6630</v>
      </c>
      <c r="Q759" s="1" t="s">
        <v>6631</v>
      </c>
      <c r="R759" s="3" t="s">
        <v>6632</v>
      </c>
      <c r="S759" s="1" t="s">
        <v>6633</v>
      </c>
      <c r="T759" s="1" t="s">
        <v>6634</v>
      </c>
      <c r="U759" s="1" t="s">
        <v>6635</v>
      </c>
      <c r="V759" s="5">
        <v>1.0960000000000001</v>
      </c>
      <c r="W759" s="5">
        <v>0.102487051097735</v>
      </c>
      <c r="X759" s="1">
        <v>104.6</v>
      </c>
      <c r="Y759" s="1">
        <v>95.4</v>
      </c>
      <c r="Z759" s="3">
        <v>105.1</v>
      </c>
      <c r="AA759" s="3">
        <v>113.7</v>
      </c>
      <c r="AB759" s="3">
        <v>98.1</v>
      </c>
      <c r="AC759" s="3">
        <v>97.7</v>
      </c>
      <c r="AD759" s="3">
        <v>95.9</v>
      </c>
      <c r="AE759" s="3">
        <v>89.4</v>
      </c>
      <c r="AF759" s="7">
        <v>732008.25</v>
      </c>
      <c r="AG759" s="7">
        <v>754916.875</v>
      </c>
      <c r="AH759" s="7">
        <v>753006.4375</v>
      </c>
      <c r="AI759" s="7">
        <v>646475.0625</v>
      </c>
      <c r="AJ759" s="7">
        <v>768272.5625</v>
      </c>
      <c r="AK759" s="7">
        <v>588949.6875</v>
      </c>
      <c r="AL759" s="8">
        <v>842265.40441370499</v>
      </c>
      <c r="AM759" s="8">
        <v>911318.38587278104</v>
      </c>
      <c r="AN759" s="8">
        <v>786149.28888554801</v>
      </c>
      <c r="AO759" s="8">
        <v>782720.34265313903</v>
      </c>
      <c r="AP759" s="8">
        <v>768272.5625</v>
      </c>
      <c r="AQ759" s="8">
        <v>716320.46536936797</v>
      </c>
      <c r="AR759" s="1" t="s">
        <v>50</v>
      </c>
      <c r="AS759" s="1" t="s">
        <v>50</v>
      </c>
      <c r="AT759" s="1" t="s">
        <v>50</v>
      </c>
      <c r="AU759" s="1" t="s">
        <v>50</v>
      </c>
      <c r="AV759" s="1" t="s">
        <v>50</v>
      </c>
      <c r="AW759" s="1" t="s">
        <v>50</v>
      </c>
      <c r="AX759" s="1" t="s">
        <v>6636</v>
      </c>
      <c r="AY759" s="12">
        <f t="shared" si="48"/>
        <v>1.1201508852685622</v>
      </c>
      <c r="AZ759" s="12">
        <f t="shared" si="45"/>
        <v>0.16369307761065049</v>
      </c>
      <c r="BA759" s="12">
        <f t="shared" si="46"/>
        <v>9.3523011759336028E-2</v>
      </c>
      <c r="BB759" s="12">
        <f t="shared" si="47"/>
        <v>1.0290815158603377</v>
      </c>
    </row>
    <row r="760" spans="1:54">
      <c r="A760" s="3" t="s">
        <v>50</v>
      </c>
      <c r="B760" s="1" t="s">
        <v>4546</v>
      </c>
      <c r="C760" s="3" t="s">
        <v>4547</v>
      </c>
      <c r="D760" s="1">
        <v>3</v>
      </c>
      <c r="E760" s="3">
        <v>4</v>
      </c>
      <c r="F760" s="3">
        <v>20</v>
      </c>
      <c r="G760" s="1">
        <v>3</v>
      </c>
      <c r="H760" s="1">
        <v>1292</v>
      </c>
      <c r="I760" s="1">
        <v>142.4</v>
      </c>
      <c r="J760" s="1">
        <v>6.84</v>
      </c>
      <c r="K760" s="1">
        <v>43.33</v>
      </c>
      <c r="L760" s="1" t="s">
        <v>4548</v>
      </c>
      <c r="M760" s="1" t="s">
        <v>322</v>
      </c>
      <c r="N760" s="1" t="s">
        <v>1002</v>
      </c>
      <c r="O760" s="1" t="s">
        <v>4549</v>
      </c>
      <c r="P760" s="1" t="s">
        <v>4550</v>
      </c>
      <c r="Q760" s="1" t="s">
        <v>4551</v>
      </c>
      <c r="R760" s="3" t="s">
        <v>4552</v>
      </c>
      <c r="S760" s="1" t="s">
        <v>4553</v>
      </c>
      <c r="T760" s="1" t="s">
        <v>4554</v>
      </c>
      <c r="U760" s="1" t="s">
        <v>4555</v>
      </c>
      <c r="V760" s="5">
        <v>1.2070000000000001</v>
      </c>
      <c r="W760" s="5">
        <v>0.63283202431915897</v>
      </c>
      <c r="X760" s="1">
        <v>109.4</v>
      </c>
      <c r="Y760" s="1">
        <v>90.6</v>
      </c>
      <c r="Z760" s="3">
        <v>75.2</v>
      </c>
      <c r="AA760" s="3">
        <v>125.7</v>
      </c>
      <c r="AB760" s="3">
        <v>116</v>
      </c>
      <c r="AC760" s="3">
        <v>96.1</v>
      </c>
      <c r="AD760" s="3">
        <v>84.9</v>
      </c>
      <c r="AE760" s="3">
        <v>102.1</v>
      </c>
      <c r="AF760" s="7">
        <v>741412.25</v>
      </c>
      <c r="AG760" s="7">
        <v>1219310.3671875</v>
      </c>
      <c r="AH760" s="7">
        <v>1301162.953125</v>
      </c>
      <c r="AI760" s="7">
        <v>923902.4140625</v>
      </c>
      <c r="AJ760" s="7">
        <v>964640.9921875</v>
      </c>
      <c r="AK760" s="7">
        <v>923019.046875</v>
      </c>
      <c r="AL760" s="8">
        <v>879859.05589608604</v>
      </c>
      <c r="AM760" s="8">
        <v>1471923.5885451101</v>
      </c>
      <c r="AN760" s="8">
        <v>1358432.38434922</v>
      </c>
      <c r="AO760" s="8">
        <v>1125541.4070709799</v>
      </c>
      <c r="AP760" s="8">
        <v>993974.54174979695</v>
      </c>
      <c r="AQ760" s="8">
        <v>1194878.15548621</v>
      </c>
      <c r="AR760" s="1" t="s">
        <v>50</v>
      </c>
      <c r="AS760" s="1" t="s">
        <v>50</v>
      </c>
      <c r="AT760" s="1" t="s">
        <v>50</v>
      </c>
      <c r="AU760" s="1" t="s">
        <v>50</v>
      </c>
      <c r="AV760" s="1" t="s">
        <v>50</v>
      </c>
      <c r="AW760" s="1" t="s">
        <v>50</v>
      </c>
      <c r="AX760" s="1" t="s">
        <v>4556</v>
      </c>
      <c r="AY760" s="12">
        <f t="shared" si="48"/>
        <v>1.1194248215591105</v>
      </c>
      <c r="AZ760" s="12">
        <f t="shared" si="45"/>
        <v>0.16275764279011701</v>
      </c>
      <c r="BA760" s="12">
        <f t="shared" si="46"/>
        <v>0.52718047834397885</v>
      </c>
      <c r="BB760" s="12">
        <f t="shared" si="47"/>
        <v>0.27804068017516165</v>
      </c>
    </row>
    <row r="761" spans="1:54">
      <c r="A761" s="3" t="s">
        <v>50</v>
      </c>
      <c r="B761" s="1" t="s">
        <v>8577</v>
      </c>
      <c r="C761" s="3" t="s">
        <v>8578</v>
      </c>
      <c r="D761" s="1">
        <v>17</v>
      </c>
      <c r="E761" s="3">
        <v>6</v>
      </c>
      <c r="F761" s="3">
        <v>34</v>
      </c>
      <c r="G761" s="1">
        <v>6</v>
      </c>
      <c r="H761" s="1">
        <v>549</v>
      </c>
      <c r="I761" s="1">
        <v>62</v>
      </c>
      <c r="J761" s="1">
        <v>9.16</v>
      </c>
      <c r="K761" s="1">
        <v>118.21</v>
      </c>
      <c r="L761" s="1" t="s">
        <v>574</v>
      </c>
      <c r="M761" s="1" t="s">
        <v>151</v>
      </c>
      <c r="N761" s="1" t="s">
        <v>69</v>
      </c>
      <c r="O761" s="1" t="s">
        <v>8579</v>
      </c>
      <c r="P761" s="1" t="s">
        <v>8580</v>
      </c>
      <c r="Q761" s="1" t="s">
        <v>8581</v>
      </c>
      <c r="R761" s="3" t="s">
        <v>8582</v>
      </c>
      <c r="S761" s="1" t="s">
        <v>8583</v>
      </c>
      <c r="T761" s="1" t="s">
        <v>498</v>
      </c>
      <c r="U761" s="1" t="s">
        <v>55</v>
      </c>
      <c r="V761" s="5">
        <v>1.0309999999999999</v>
      </c>
      <c r="W761" s="5">
        <v>0.41510075238834498</v>
      </c>
      <c r="X761" s="1">
        <v>101.5</v>
      </c>
      <c r="Y761" s="1">
        <v>98.5</v>
      </c>
      <c r="Z761" s="3">
        <v>100.3</v>
      </c>
      <c r="AA761" s="3">
        <v>116.9</v>
      </c>
      <c r="AB761" s="3">
        <v>99.8</v>
      </c>
      <c r="AC761" s="3">
        <v>111.4</v>
      </c>
      <c r="AD761" s="3">
        <v>97.3</v>
      </c>
      <c r="AE761" s="3">
        <v>74.5</v>
      </c>
      <c r="AF761" s="7">
        <v>1619142.5390625</v>
      </c>
      <c r="AG761" s="7">
        <v>1798808.265625</v>
      </c>
      <c r="AH761" s="7">
        <v>1775436.90625</v>
      </c>
      <c r="AI761" s="7">
        <v>1709227.203125</v>
      </c>
      <c r="AJ761" s="7">
        <v>1807407.671875</v>
      </c>
      <c r="AK761" s="7">
        <v>1098488.125</v>
      </c>
      <c r="AL761" s="8">
        <v>1863022.3709458299</v>
      </c>
      <c r="AM761" s="8">
        <v>2171480.1979012499</v>
      </c>
      <c r="AN761" s="8">
        <v>1853581.04765153</v>
      </c>
      <c r="AO761" s="8">
        <v>2069448.58310303</v>
      </c>
      <c r="AP761" s="8">
        <v>1807407.671875</v>
      </c>
      <c r="AQ761" s="8">
        <v>1383686.57628228</v>
      </c>
      <c r="AR761" s="1" t="s">
        <v>50</v>
      </c>
      <c r="AS761" s="1" t="s">
        <v>50</v>
      </c>
      <c r="AT761" s="1" t="s">
        <v>50</v>
      </c>
      <c r="AU761" s="1" t="s">
        <v>50</v>
      </c>
      <c r="AV761" s="1" t="s">
        <v>50</v>
      </c>
      <c r="AW761" s="1" t="s">
        <v>50</v>
      </c>
      <c r="AX761" s="1" t="s">
        <v>8584</v>
      </c>
      <c r="AY761" s="12">
        <f t="shared" si="48"/>
        <v>1.1192920208745747</v>
      </c>
      <c r="AZ761" s="12">
        <f t="shared" si="45"/>
        <v>0.16258648144840582</v>
      </c>
      <c r="BA761" s="12">
        <f t="shared" si="46"/>
        <v>0.40598120558044365</v>
      </c>
      <c r="BB761" s="12">
        <f t="shared" si="47"/>
        <v>0.3914940711066317</v>
      </c>
    </row>
    <row r="762" spans="1:54">
      <c r="A762" s="3" t="s">
        <v>50</v>
      </c>
      <c r="B762" s="1" t="s">
        <v>7423</v>
      </c>
      <c r="C762" s="3" t="s">
        <v>7424</v>
      </c>
      <c r="D762" s="1">
        <v>8</v>
      </c>
      <c r="E762" s="3">
        <v>4</v>
      </c>
      <c r="F762" s="3">
        <v>10</v>
      </c>
      <c r="G762" s="1">
        <v>4</v>
      </c>
      <c r="H762" s="1">
        <v>483</v>
      </c>
      <c r="I762" s="1">
        <v>57.7</v>
      </c>
      <c r="J762" s="1">
        <v>9.48</v>
      </c>
      <c r="K762" s="1">
        <v>24.94</v>
      </c>
      <c r="L762" s="1" t="s">
        <v>7425</v>
      </c>
      <c r="M762" s="1" t="s">
        <v>54</v>
      </c>
      <c r="N762" s="1" t="s">
        <v>87</v>
      </c>
      <c r="O762" s="1" t="s">
        <v>7426</v>
      </c>
      <c r="P762" s="1" t="s">
        <v>7427</v>
      </c>
      <c r="Q762" s="1" t="s">
        <v>7428</v>
      </c>
      <c r="R762" s="3" t="s">
        <v>7429</v>
      </c>
      <c r="S762" s="1" t="s">
        <v>7430</v>
      </c>
      <c r="T762" s="1" t="s">
        <v>7431</v>
      </c>
      <c r="U762" s="1" t="s">
        <v>55</v>
      </c>
      <c r="V762" s="5">
        <v>1.07</v>
      </c>
      <c r="W762" s="5">
        <v>0.49306662053086098</v>
      </c>
      <c r="X762" s="1">
        <v>103.4</v>
      </c>
      <c r="Y762" s="1">
        <v>96.6</v>
      </c>
      <c r="Z762" s="3">
        <v>124.6</v>
      </c>
      <c r="AA762" s="3">
        <v>86.1</v>
      </c>
      <c r="AB762" s="3">
        <v>106.1</v>
      </c>
      <c r="AC762" s="3">
        <v>76.900000000000006</v>
      </c>
      <c r="AD762" s="3">
        <v>99.2</v>
      </c>
      <c r="AE762" s="3">
        <v>107.1</v>
      </c>
      <c r="AF762" s="7">
        <v>222174.95703125</v>
      </c>
      <c r="AG762" s="7">
        <v>146380.94921875</v>
      </c>
      <c r="AH762" s="7">
        <v>208633.49609375</v>
      </c>
      <c r="AI762" s="7">
        <v>130404.2109375</v>
      </c>
      <c r="AJ762" s="7">
        <v>203572.15625</v>
      </c>
      <c r="AK762" s="7">
        <v>180752.751953125</v>
      </c>
      <c r="AL762" s="8">
        <v>255639.57787978899</v>
      </c>
      <c r="AM762" s="8">
        <v>176707.73403304399</v>
      </c>
      <c r="AN762" s="8">
        <v>217816.29800715699</v>
      </c>
      <c r="AO762" s="8">
        <v>157887.03167249</v>
      </c>
      <c r="AP762" s="8">
        <v>203572.15625</v>
      </c>
      <c r="AQ762" s="8">
        <v>219843.72883440301</v>
      </c>
      <c r="AR762" s="1" t="s">
        <v>50</v>
      </c>
      <c r="AS762" s="1" t="s">
        <v>50</v>
      </c>
      <c r="AT762" s="1" t="s">
        <v>50</v>
      </c>
      <c r="AU762" s="1" t="s">
        <v>62</v>
      </c>
      <c r="AV762" s="1" t="s">
        <v>50</v>
      </c>
      <c r="AW762" s="1" t="s">
        <v>50</v>
      </c>
      <c r="AX762" s="1" t="s">
        <v>7432</v>
      </c>
      <c r="AY762" s="12">
        <f t="shared" si="48"/>
        <v>1.1184592252646397</v>
      </c>
      <c r="AZ762" s="12">
        <f t="shared" si="45"/>
        <v>0.16151266222558691</v>
      </c>
      <c r="BA762" s="12">
        <f t="shared" si="46"/>
        <v>0.47835324704459331</v>
      </c>
      <c r="BB762" s="12">
        <f t="shared" si="47"/>
        <v>0.32025127371607004</v>
      </c>
    </row>
    <row r="763" spans="1:54">
      <c r="A763" s="3" t="s">
        <v>50</v>
      </c>
      <c r="B763" s="1" t="s">
        <v>6145</v>
      </c>
      <c r="C763" s="3" t="s">
        <v>6146</v>
      </c>
      <c r="D763" s="1">
        <v>8</v>
      </c>
      <c r="E763" s="3">
        <v>5</v>
      </c>
      <c r="F763" s="3">
        <v>20</v>
      </c>
      <c r="G763" s="1">
        <v>5</v>
      </c>
      <c r="H763" s="1">
        <v>639</v>
      </c>
      <c r="I763" s="1">
        <v>73.400000000000006</v>
      </c>
      <c r="J763" s="1">
        <v>6.2</v>
      </c>
      <c r="K763" s="1">
        <v>54.06</v>
      </c>
      <c r="L763" s="1" t="s">
        <v>67</v>
      </c>
      <c r="M763" s="1" t="s">
        <v>127</v>
      </c>
      <c r="N763" s="1" t="s">
        <v>69</v>
      </c>
      <c r="O763" s="1" t="s">
        <v>6147</v>
      </c>
      <c r="P763" s="1" t="s">
        <v>6148</v>
      </c>
      <c r="Q763" s="1" t="s">
        <v>6149</v>
      </c>
      <c r="R763" s="3" t="s">
        <v>6150</v>
      </c>
      <c r="S763" s="1" t="s">
        <v>6151</v>
      </c>
      <c r="T763" s="1" t="s">
        <v>6152</v>
      </c>
      <c r="U763" s="1" t="s">
        <v>6153</v>
      </c>
      <c r="V763" s="5">
        <v>1.119</v>
      </c>
      <c r="W763" s="5">
        <v>0.181823290632499</v>
      </c>
      <c r="X763" s="1">
        <v>105.6</v>
      </c>
      <c r="Y763" s="1">
        <v>94.4</v>
      </c>
      <c r="Z763" s="3">
        <v>105.7</v>
      </c>
      <c r="AA763" s="3">
        <v>95.4</v>
      </c>
      <c r="AB763" s="3">
        <v>115.7</v>
      </c>
      <c r="AC763" s="3">
        <v>94.4</v>
      </c>
      <c r="AD763" s="3">
        <v>100</v>
      </c>
      <c r="AE763" s="3">
        <v>88.8</v>
      </c>
      <c r="AF763" s="7">
        <v>1616668</v>
      </c>
      <c r="AG763" s="7">
        <v>1373893.6875</v>
      </c>
      <c r="AH763" s="7">
        <v>1950207.6875</v>
      </c>
      <c r="AI763" s="7">
        <v>1372518.28125</v>
      </c>
      <c r="AJ763" s="7">
        <v>1759622.328125</v>
      </c>
      <c r="AK763" s="7">
        <v>1285582.6796875</v>
      </c>
      <c r="AL763" s="8">
        <v>1860175.1098060601</v>
      </c>
      <c r="AM763" s="8">
        <v>1679168.07317635</v>
      </c>
      <c r="AN763" s="8">
        <v>2036044.1961125401</v>
      </c>
      <c r="AO763" s="8">
        <v>1661777.9118087699</v>
      </c>
      <c r="AP763" s="8">
        <v>1759622.328125</v>
      </c>
      <c r="AQ763" s="8">
        <v>1563612.6530495</v>
      </c>
      <c r="AR763" s="1" t="s">
        <v>50</v>
      </c>
      <c r="AS763" s="1" t="s">
        <v>50</v>
      </c>
      <c r="AT763" s="1" t="s">
        <v>50</v>
      </c>
      <c r="AU763" s="1" t="s">
        <v>50</v>
      </c>
      <c r="AV763" s="1" t="s">
        <v>50</v>
      </c>
      <c r="AW763" s="1" t="s">
        <v>50</v>
      </c>
      <c r="AX763" s="1" t="s">
        <v>6154</v>
      </c>
      <c r="AY763" s="12">
        <f t="shared" si="48"/>
        <v>1.1184298814838918</v>
      </c>
      <c r="AZ763" s="12">
        <f t="shared" si="45"/>
        <v>0.16147481133093086</v>
      </c>
      <c r="BA763" s="12">
        <f t="shared" si="46"/>
        <v>0.16939514384045387</v>
      </c>
      <c r="BB763" s="12">
        <f t="shared" si="47"/>
        <v>0.77109904402611418</v>
      </c>
    </row>
    <row r="764" spans="1:54">
      <c r="A764" s="3" t="s">
        <v>1240</v>
      </c>
      <c r="B764" s="1" t="s">
        <v>9484</v>
      </c>
      <c r="C764" s="3" t="s">
        <v>9485</v>
      </c>
      <c r="D764" s="1">
        <v>1</v>
      </c>
      <c r="E764" s="3">
        <v>1</v>
      </c>
      <c r="F764" s="3">
        <v>4</v>
      </c>
      <c r="G764" s="1">
        <v>1</v>
      </c>
      <c r="H764" s="1">
        <v>696</v>
      </c>
      <c r="I764" s="1">
        <v>75.5</v>
      </c>
      <c r="J764" s="1">
        <v>6.92</v>
      </c>
      <c r="K764" s="1">
        <v>8.17</v>
      </c>
      <c r="L764" s="1" t="s">
        <v>55</v>
      </c>
      <c r="M764" s="1" t="s">
        <v>940</v>
      </c>
      <c r="N764" s="1" t="s">
        <v>55</v>
      </c>
      <c r="O764" s="1" t="s">
        <v>8122</v>
      </c>
      <c r="P764" s="1" t="s">
        <v>9486</v>
      </c>
      <c r="Q764" s="1" t="s">
        <v>9487</v>
      </c>
      <c r="R764" s="3" t="s">
        <v>9488</v>
      </c>
      <c r="S764" s="1" t="s">
        <v>9489</v>
      </c>
      <c r="T764" s="1" t="s">
        <v>55</v>
      </c>
      <c r="U764" s="1" t="s">
        <v>55</v>
      </c>
      <c r="V764" s="5">
        <v>1.0009999999999999</v>
      </c>
      <c r="W764" s="5">
        <v>0.57348715276783802</v>
      </c>
      <c r="X764" s="1">
        <v>100.1</v>
      </c>
      <c r="Y764" s="1">
        <v>99.9</v>
      </c>
      <c r="Z764" s="3">
        <v>82.8</v>
      </c>
      <c r="AA764" s="3">
        <v>106</v>
      </c>
      <c r="AB764" s="3">
        <v>128</v>
      </c>
      <c r="AC764" s="3">
        <v>105.9</v>
      </c>
      <c r="AD764" s="3">
        <v>106.8</v>
      </c>
      <c r="AE764" s="3">
        <v>70.599999999999994</v>
      </c>
      <c r="AF764" s="7">
        <v>117428.4296875</v>
      </c>
      <c r="AG764" s="7">
        <v>143357.03125</v>
      </c>
      <c r="AH764" s="7">
        <v>200111.234375</v>
      </c>
      <c r="AI764" s="7">
        <v>142775.046875</v>
      </c>
      <c r="AJ764" s="7">
        <v>174284.890625</v>
      </c>
      <c r="AK764" s="7">
        <v>94715.9375</v>
      </c>
      <c r="AL764" s="8">
        <v>135115.83212403499</v>
      </c>
      <c r="AM764" s="8">
        <v>173057.32942088999</v>
      </c>
      <c r="AN764" s="8">
        <v>208918.93716634499</v>
      </c>
      <c r="AO764" s="8">
        <v>172865.03392745799</v>
      </c>
      <c r="AP764" s="8">
        <v>174284.890625</v>
      </c>
      <c r="AQ764" s="8">
        <v>115199.93280902501</v>
      </c>
      <c r="AR764" s="1" t="s">
        <v>50</v>
      </c>
      <c r="AS764" s="1" t="s">
        <v>50</v>
      </c>
      <c r="AT764" s="1" t="s">
        <v>50</v>
      </c>
      <c r="AU764" s="1" t="s">
        <v>62</v>
      </c>
      <c r="AV764" s="1" t="s">
        <v>62</v>
      </c>
      <c r="AW764" s="1" t="s">
        <v>50</v>
      </c>
      <c r="AX764" s="1" t="s">
        <v>9490</v>
      </c>
      <c r="AY764" s="12">
        <f t="shared" si="48"/>
        <v>1.1184000394467244</v>
      </c>
      <c r="AZ764" s="12">
        <f t="shared" si="45"/>
        <v>0.16143631671081596</v>
      </c>
      <c r="BA764" s="12">
        <f t="shared" si="46"/>
        <v>0.5615285393072551</v>
      </c>
      <c r="BB764" s="12">
        <f t="shared" si="47"/>
        <v>0.25062816611902777</v>
      </c>
    </row>
    <row r="765" spans="1:54">
      <c r="A765" s="3" t="s">
        <v>50</v>
      </c>
      <c r="B765" s="1" t="s">
        <v>6826</v>
      </c>
      <c r="C765" s="3" t="s">
        <v>6827</v>
      </c>
      <c r="D765" s="1">
        <v>9</v>
      </c>
      <c r="E765" s="3">
        <v>7</v>
      </c>
      <c r="F765" s="3">
        <v>27</v>
      </c>
      <c r="G765" s="1">
        <v>7</v>
      </c>
      <c r="H765" s="1">
        <v>764</v>
      </c>
      <c r="I765" s="1">
        <v>89.4</v>
      </c>
      <c r="J765" s="1">
        <v>5.81</v>
      </c>
      <c r="K765" s="1">
        <v>67.48</v>
      </c>
      <c r="L765" s="1" t="s">
        <v>546</v>
      </c>
      <c r="M765" s="1" t="s">
        <v>68</v>
      </c>
      <c r="N765" s="1" t="s">
        <v>69</v>
      </c>
      <c r="O765" s="1" t="s">
        <v>6828</v>
      </c>
      <c r="P765" s="1" t="s">
        <v>6829</v>
      </c>
      <c r="Q765" s="1" t="s">
        <v>6830</v>
      </c>
      <c r="R765" s="3" t="s">
        <v>6831</v>
      </c>
      <c r="S765" s="1" t="s">
        <v>6832</v>
      </c>
      <c r="T765" s="1" t="s">
        <v>6833</v>
      </c>
      <c r="U765" s="1" t="s">
        <v>2618</v>
      </c>
      <c r="V765" s="5">
        <v>1.089</v>
      </c>
      <c r="W765" s="5">
        <v>0.223485730545012</v>
      </c>
      <c r="X765" s="1">
        <v>104.3</v>
      </c>
      <c r="Y765" s="1">
        <v>95.7</v>
      </c>
      <c r="Z765" s="3">
        <v>101.5</v>
      </c>
      <c r="AA765" s="3">
        <v>96.5</v>
      </c>
      <c r="AB765" s="3">
        <v>118.8</v>
      </c>
      <c r="AC765" s="3">
        <v>93.2</v>
      </c>
      <c r="AD765" s="3">
        <v>100.8</v>
      </c>
      <c r="AE765" s="3">
        <v>89.3</v>
      </c>
      <c r="AF765" s="7">
        <v>1022548.5390625</v>
      </c>
      <c r="AG765" s="7">
        <v>898140.80078125</v>
      </c>
      <c r="AH765" s="7">
        <v>1366997.21875</v>
      </c>
      <c r="AI765" s="7">
        <v>924060.23828125</v>
      </c>
      <c r="AJ765" s="7">
        <v>1201647.328125</v>
      </c>
      <c r="AK765" s="7">
        <v>871055.017578125</v>
      </c>
      <c r="AL765" s="8">
        <v>1218353.1887620301</v>
      </c>
      <c r="AM765" s="8">
        <v>1158435.8144412299</v>
      </c>
      <c r="AN765" s="8">
        <v>1427164.28161855</v>
      </c>
      <c r="AO765" s="8">
        <v>1118806.87793683</v>
      </c>
      <c r="AP765" s="8">
        <v>1210264.43548276</v>
      </c>
      <c r="AQ765" s="8">
        <v>1072573.0883045599</v>
      </c>
      <c r="AR765" s="1" t="s">
        <v>50</v>
      </c>
      <c r="AS765" s="1" t="s">
        <v>50</v>
      </c>
      <c r="AT765" s="1" t="s">
        <v>50</v>
      </c>
      <c r="AU765" s="1" t="s">
        <v>50</v>
      </c>
      <c r="AV765" s="1" t="s">
        <v>50</v>
      </c>
      <c r="AW765" s="1" t="s">
        <v>50</v>
      </c>
      <c r="AX765" s="1" t="s">
        <v>6834</v>
      </c>
      <c r="AY765" s="12">
        <f t="shared" si="48"/>
        <v>1.1182689416018166</v>
      </c>
      <c r="AZ765" s="12">
        <f t="shared" si="45"/>
        <v>0.16126719538572146</v>
      </c>
      <c r="BA765" s="12">
        <f t="shared" si="46"/>
        <v>0.21433863694292418</v>
      </c>
      <c r="BB765" s="12">
        <f t="shared" si="47"/>
        <v>0.66889953545073255</v>
      </c>
    </row>
    <row r="766" spans="1:54">
      <c r="A766" s="3" t="s">
        <v>50</v>
      </c>
      <c r="B766" s="1" t="s">
        <v>8704</v>
      </c>
      <c r="C766" s="3" t="s">
        <v>8705</v>
      </c>
      <c r="D766" s="1">
        <v>9</v>
      </c>
      <c r="E766" s="3">
        <v>2</v>
      </c>
      <c r="F766" s="3">
        <v>21</v>
      </c>
      <c r="G766" s="1">
        <v>2</v>
      </c>
      <c r="H766" s="1">
        <v>276</v>
      </c>
      <c r="I766" s="1">
        <v>30</v>
      </c>
      <c r="J766" s="1">
        <v>5.3</v>
      </c>
      <c r="K766" s="1">
        <v>65.42</v>
      </c>
      <c r="L766" s="1" t="s">
        <v>353</v>
      </c>
      <c r="M766" s="1" t="s">
        <v>5139</v>
      </c>
      <c r="N766" s="1" t="s">
        <v>69</v>
      </c>
      <c r="O766" s="1" t="s">
        <v>5140</v>
      </c>
      <c r="P766" s="1" t="s">
        <v>8706</v>
      </c>
      <c r="Q766" s="1" t="s">
        <v>8707</v>
      </c>
      <c r="R766" s="3" t="s">
        <v>8708</v>
      </c>
      <c r="S766" s="1" t="s">
        <v>8709</v>
      </c>
      <c r="T766" s="1" t="s">
        <v>5145</v>
      </c>
      <c r="U766" s="1" t="s">
        <v>55</v>
      </c>
      <c r="V766" s="5">
        <v>1.028</v>
      </c>
      <c r="W766" s="5">
        <v>0.50700238730346003</v>
      </c>
      <c r="X766" s="1">
        <v>101.4</v>
      </c>
      <c r="Y766" s="1">
        <v>98.6</v>
      </c>
      <c r="Z766" s="3">
        <v>94.8</v>
      </c>
      <c r="AA766" s="3">
        <v>131.80000000000001</v>
      </c>
      <c r="AB766" s="3">
        <v>90.1</v>
      </c>
      <c r="AC766" s="3">
        <v>92.3</v>
      </c>
      <c r="AD766" s="3">
        <v>105.3</v>
      </c>
      <c r="AE766" s="3">
        <v>85.7</v>
      </c>
      <c r="AF766" s="7">
        <v>1186215</v>
      </c>
      <c r="AG766" s="7">
        <v>1572026.09375</v>
      </c>
      <c r="AH766" s="7">
        <v>1241941.234375</v>
      </c>
      <c r="AI766" s="7">
        <v>1096944.859375</v>
      </c>
      <c r="AJ766" s="7">
        <v>1515755.5625</v>
      </c>
      <c r="AK766" s="7">
        <v>1014199.453125</v>
      </c>
      <c r="AL766" s="8">
        <v>1364886.0606374301</v>
      </c>
      <c r="AM766" s="8">
        <v>1897713.9467257799</v>
      </c>
      <c r="AN766" s="8">
        <v>1296604.0788217599</v>
      </c>
      <c r="AO766" s="8">
        <v>1328127.10962319</v>
      </c>
      <c r="AP766" s="8">
        <v>1515755.5625</v>
      </c>
      <c r="AQ766" s="8">
        <v>1233538.00784529</v>
      </c>
      <c r="AR766" s="1" t="s">
        <v>50</v>
      </c>
      <c r="AS766" s="1" t="s">
        <v>50</v>
      </c>
      <c r="AT766" s="1" t="s">
        <v>50</v>
      </c>
      <c r="AU766" s="1" t="s">
        <v>50</v>
      </c>
      <c r="AV766" s="1" t="s">
        <v>50</v>
      </c>
      <c r="AW766" s="1" t="s">
        <v>50</v>
      </c>
      <c r="AX766" s="1" t="s">
        <v>8710</v>
      </c>
      <c r="AY766" s="12">
        <f t="shared" si="48"/>
        <v>1.1181588666049083</v>
      </c>
      <c r="AZ766" s="12">
        <f t="shared" si="45"/>
        <v>0.16112517904009119</v>
      </c>
      <c r="BA766" s="12">
        <f t="shared" si="46"/>
        <v>0.48181260754099481</v>
      </c>
      <c r="BB766" s="12">
        <f t="shared" si="47"/>
        <v>0.3171218400499069</v>
      </c>
    </row>
    <row r="767" spans="1:54">
      <c r="A767" s="3" t="s">
        <v>50</v>
      </c>
      <c r="B767" s="1" t="s">
        <v>8370</v>
      </c>
      <c r="C767" s="3" t="s">
        <v>8371</v>
      </c>
      <c r="D767" s="1">
        <v>14</v>
      </c>
      <c r="E767" s="3">
        <v>11</v>
      </c>
      <c r="F767" s="3">
        <v>77</v>
      </c>
      <c r="G767" s="1">
        <v>11</v>
      </c>
      <c r="H767" s="1">
        <v>800</v>
      </c>
      <c r="I767" s="1">
        <v>90.2</v>
      </c>
      <c r="J767" s="1">
        <v>6.13</v>
      </c>
      <c r="K767" s="1">
        <v>295.81</v>
      </c>
      <c r="L767" s="1" t="s">
        <v>546</v>
      </c>
      <c r="M767" s="1" t="s">
        <v>2669</v>
      </c>
      <c r="N767" s="1" t="s">
        <v>55</v>
      </c>
      <c r="O767" s="1" t="s">
        <v>8372</v>
      </c>
      <c r="P767" s="1" t="s">
        <v>8373</v>
      </c>
      <c r="Q767" s="1" t="s">
        <v>8374</v>
      </c>
      <c r="R767" s="3" t="s">
        <v>8375</v>
      </c>
      <c r="S767" s="1" t="s">
        <v>8376</v>
      </c>
      <c r="T767" s="1" t="s">
        <v>238</v>
      </c>
      <c r="U767" s="1" t="s">
        <v>55</v>
      </c>
      <c r="V767" s="5">
        <v>1.04</v>
      </c>
      <c r="W767" s="5">
        <v>0.34851941813491699</v>
      </c>
      <c r="X767" s="1">
        <v>102</v>
      </c>
      <c r="Y767" s="1">
        <v>98</v>
      </c>
      <c r="Z767" s="3">
        <v>96.4</v>
      </c>
      <c r="AA767" s="3">
        <v>105.7</v>
      </c>
      <c r="AB767" s="3">
        <v>114.6</v>
      </c>
      <c r="AC767" s="3">
        <v>101.6</v>
      </c>
      <c r="AD767" s="3">
        <v>104</v>
      </c>
      <c r="AE767" s="3">
        <v>77.599999999999994</v>
      </c>
      <c r="AF767" s="7">
        <v>6995843.9970703097</v>
      </c>
      <c r="AG767" s="7">
        <v>7219354.8515625</v>
      </c>
      <c r="AH767" s="7">
        <v>9179775.5224609394</v>
      </c>
      <c r="AI767" s="7">
        <v>6990304.6503906297</v>
      </c>
      <c r="AJ767" s="7">
        <v>8674639.484375</v>
      </c>
      <c r="AK767" s="7">
        <v>5293019.6748046903</v>
      </c>
      <c r="AL767" s="8">
        <v>8067161.1216514101</v>
      </c>
      <c r="AM767" s="8">
        <v>8850217.0829966497</v>
      </c>
      <c r="AN767" s="8">
        <v>9590530.4944893904</v>
      </c>
      <c r="AO767" s="8">
        <v>8507149.7732622009</v>
      </c>
      <c r="AP767" s="8">
        <v>8705433.0982895494</v>
      </c>
      <c r="AQ767" s="8">
        <v>6497861.6760500902</v>
      </c>
      <c r="AR767" s="1" t="s">
        <v>50</v>
      </c>
      <c r="AS767" s="1" t="s">
        <v>50</v>
      </c>
      <c r="AT767" s="1" t="s">
        <v>50</v>
      </c>
      <c r="AU767" s="1" t="s">
        <v>50</v>
      </c>
      <c r="AV767" s="1" t="s">
        <v>50</v>
      </c>
      <c r="AW767" s="1" t="s">
        <v>50</v>
      </c>
      <c r="AX767" s="1" t="s">
        <v>8377</v>
      </c>
      <c r="AY767" s="12">
        <f t="shared" si="48"/>
        <v>1.1179844665467715</v>
      </c>
      <c r="AZ767" s="12">
        <f t="shared" si="45"/>
        <v>0.16090014328698482</v>
      </c>
      <c r="BA767" s="12">
        <f t="shared" si="46"/>
        <v>0.32464136956239176</v>
      </c>
      <c r="BB767" s="12">
        <f t="shared" si="47"/>
        <v>0.48859613815161534</v>
      </c>
    </row>
    <row r="768" spans="1:54">
      <c r="A768" s="3" t="s">
        <v>50</v>
      </c>
      <c r="B768" s="1" t="s">
        <v>5075</v>
      </c>
      <c r="C768" s="3" t="s">
        <v>5076</v>
      </c>
      <c r="D768" s="1">
        <v>10</v>
      </c>
      <c r="E768" s="3">
        <v>4</v>
      </c>
      <c r="F768" s="3">
        <v>45</v>
      </c>
      <c r="G768" s="1">
        <v>4</v>
      </c>
      <c r="H768" s="1">
        <v>369</v>
      </c>
      <c r="I768" s="1">
        <v>42.8</v>
      </c>
      <c r="J768" s="1">
        <v>6.67</v>
      </c>
      <c r="K768" s="1">
        <v>127.72</v>
      </c>
      <c r="L768" s="1" t="s">
        <v>5077</v>
      </c>
      <c r="M768" s="1" t="s">
        <v>1766</v>
      </c>
      <c r="N768" s="1" t="s">
        <v>108</v>
      </c>
      <c r="O768" s="1" t="s">
        <v>3435</v>
      </c>
      <c r="P768" s="1" t="s">
        <v>5078</v>
      </c>
      <c r="Q768" s="1" t="s">
        <v>5079</v>
      </c>
      <c r="R768" s="3" t="s">
        <v>5080</v>
      </c>
      <c r="S768" s="1" t="s">
        <v>5081</v>
      </c>
      <c r="T768" s="1" t="s">
        <v>55</v>
      </c>
      <c r="U768" s="1" t="s">
        <v>5082</v>
      </c>
      <c r="V768" s="5">
        <v>1.179</v>
      </c>
      <c r="W768" s="5">
        <v>0.13041130182351801</v>
      </c>
      <c r="X768" s="1">
        <v>108.2</v>
      </c>
      <c r="Y768" s="1">
        <v>91.8</v>
      </c>
      <c r="Z768" s="3">
        <v>112.6</v>
      </c>
      <c r="AA768" s="3">
        <v>107.5</v>
      </c>
      <c r="AB768" s="3">
        <v>96.5</v>
      </c>
      <c r="AC768" s="3">
        <v>91.2</v>
      </c>
      <c r="AD768" s="3">
        <v>101</v>
      </c>
      <c r="AE768" s="3">
        <v>91.2</v>
      </c>
      <c r="AF768" s="7">
        <v>9278203.484375</v>
      </c>
      <c r="AG768" s="7">
        <v>8440674.87890625</v>
      </c>
      <c r="AH768" s="7">
        <v>8728741.6484375</v>
      </c>
      <c r="AI768" s="7">
        <v>7140087.8222656297</v>
      </c>
      <c r="AJ768" s="7">
        <v>9573040.91015625</v>
      </c>
      <c r="AK768" s="7">
        <v>7105522.12890625</v>
      </c>
      <c r="AL768" s="8">
        <v>10675712.7532371</v>
      </c>
      <c r="AM768" s="8">
        <v>10189389.6679972</v>
      </c>
      <c r="AN768" s="8">
        <v>9153066.3697596509</v>
      </c>
      <c r="AO768" s="8">
        <v>8644868.6283506099</v>
      </c>
      <c r="AP768" s="8">
        <v>9573040.91015625</v>
      </c>
      <c r="AQ768" s="8">
        <v>8645576.9263784997</v>
      </c>
      <c r="AR768" s="1" t="s">
        <v>50</v>
      </c>
      <c r="AS768" s="1" t="s">
        <v>50</v>
      </c>
      <c r="AT768" s="1" t="s">
        <v>50</v>
      </c>
      <c r="AU768" s="1" t="s">
        <v>50</v>
      </c>
      <c r="AV768" s="1" t="s">
        <v>50</v>
      </c>
      <c r="AW768" s="1" t="s">
        <v>50</v>
      </c>
      <c r="AX768" s="1" t="s">
        <v>5083</v>
      </c>
      <c r="AY768" s="12">
        <f t="shared" si="48"/>
        <v>1.1174338383155231</v>
      </c>
      <c r="AZ768" s="12">
        <f t="shared" si="45"/>
        <v>0.16018941399490222</v>
      </c>
      <c r="BA768" s="12">
        <f t="shared" si="46"/>
        <v>0.12600120326718484</v>
      </c>
      <c r="BB768" s="12">
        <f t="shared" si="47"/>
        <v>0.89962530750304481</v>
      </c>
    </row>
    <row r="769" spans="1:54">
      <c r="A769" s="3" t="s">
        <v>50</v>
      </c>
      <c r="B769" s="1" t="s">
        <v>6217</v>
      </c>
      <c r="C769" s="3" t="s">
        <v>6218</v>
      </c>
      <c r="D769" s="1">
        <v>1</v>
      </c>
      <c r="E769" s="3">
        <v>1</v>
      </c>
      <c r="F769" s="3">
        <v>14</v>
      </c>
      <c r="G769" s="1">
        <v>1</v>
      </c>
      <c r="H769" s="1">
        <v>5005</v>
      </c>
      <c r="I769" s="1">
        <v>555.1</v>
      </c>
      <c r="J769" s="1">
        <v>6.58</v>
      </c>
      <c r="K769" s="1">
        <v>72.5</v>
      </c>
      <c r="L769" s="1" t="s">
        <v>1053</v>
      </c>
      <c r="M769" s="1" t="s">
        <v>1674</v>
      </c>
      <c r="N769" s="1" t="s">
        <v>265</v>
      </c>
      <c r="O769" s="1" t="s">
        <v>6219</v>
      </c>
      <c r="P769" s="1" t="s">
        <v>6220</v>
      </c>
      <c r="Q769" s="1" t="s">
        <v>6221</v>
      </c>
      <c r="R769" s="3" t="s">
        <v>6222</v>
      </c>
      <c r="S769" s="1" t="s">
        <v>6223</v>
      </c>
      <c r="T769" s="1" t="s">
        <v>55</v>
      </c>
      <c r="U769" s="1" t="s">
        <v>55</v>
      </c>
      <c r="V769" s="5">
        <v>1.1160000000000001</v>
      </c>
      <c r="W769" s="5">
        <v>0.45791080697324998</v>
      </c>
      <c r="X769" s="1">
        <v>105.5</v>
      </c>
      <c r="Y769" s="1">
        <v>94.5</v>
      </c>
      <c r="Z769" s="3">
        <v>89.1</v>
      </c>
      <c r="AA769" s="3">
        <v>113.8</v>
      </c>
      <c r="AB769" s="3">
        <v>113.7</v>
      </c>
      <c r="AC769" s="3">
        <v>101.8</v>
      </c>
      <c r="AD769" s="3">
        <v>74.3</v>
      </c>
      <c r="AE769" s="3">
        <v>107.3</v>
      </c>
      <c r="AF769" s="7">
        <v>1344335.9375</v>
      </c>
      <c r="AG769" s="7">
        <v>1637274.875</v>
      </c>
      <c r="AH769" s="7">
        <v>1891108.125</v>
      </c>
      <c r="AI769" s="7">
        <v>1460773.9375</v>
      </c>
      <c r="AJ769" s="7">
        <v>1289689.1875</v>
      </c>
      <c r="AK769" s="7">
        <v>1531849.125</v>
      </c>
      <c r="AL769" s="8">
        <v>1546823.6212724601</v>
      </c>
      <c r="AM769" s="8">
        <v>1976480.78315253</v>
      </c>
      <c r="AN769" s="8">
        <v>1974343.42342449</v>
      </c>
      <c r="AO769" s="8">
        <v>1768633.5378153501</v>
      </c>
      <c r="AP769" s="8">
        <v>1289689.1875</v>
      </c>
      <c r="AQ769" s="8">
        <v>1863138.56919342</v>
      </c>
      <c r="AR769" s="1" t="s">
        <v>50</v>
      </c>
      <c r="AS769" s="1" t="s">
        <v>50</v>
      </c>
      <c r="AT769" s="1" t="s">
        <v>50</v>
      </c>
      <c r="AU769" s="1" t="s">
        <v>50</v>
      </c>
      <c r="AV769" s="1" t="s">
        <v>50</v>
      </c>
      <c r="AW769" s="1" t="s">
        <v>50</v>
      </c>
      <c r="AX769" s="1" t="s">
        <v>6224</v>
      </c>
      <c r="AY769" s="12">
        <f t="shared" si="48"/>
        <v>1.1170763110508666</v>
      </c>
      <c r="AZ769" s="12">
        <f t="shared" si="45"/>
        <v>0.15972774429405032</v>
      </c>
      <c r="BA769" s="12">
        <f t="shared" si="46"/>
        <v>0.44673507351927877</v>
      </c>
      <c r="BB769" s="12">
        <f t="shared" si="47"/>
        <v>0.34994994939088653</v>
      </c>
    </row>
    <row r="770" spans="1:54">
      <c r="A770" s="3" t="s">
        <v>50</v>
      </c>
      <c r="B770" s="1" t="s">
        <v>4988</v>
      </c>
      <c r="C770" s="3" t="s">
        <v>4989</v>
      </c>
      <c r="D770" s="1">
        <v>7</v>
      </c>
      <c r="E770" s="3">
        <v>3</v>
      </c>
      <c r="F770" s="3">
        <v>38</v>
      </c>
      <c r="G770" s="1">
        <v>3</v>
      </c>
      <c r="H770" s="1">
        <v>308</v>
      </c>
      <c r="I770" s="1">
        <v>33.9</v>
      </c>
      <c r="J770" s="1">
        <v>4.84</v>
      </c>
      <c r="K770" s="1">
        <v>108.33</v>
      </c>
      <c r="L770" s="1" t="s">
        <v>574</v>
      </c>
      <c r="M770" s="1" t="s">
        <v>4990</v>
      </c>
      <c r="N770" s="1" t="s">
        <v>55</v>
      </c>
      <c r="O770" s="1" t="s">
        <v>4991</v>
      </c>
      <c r="P770" s="1" t="s">
        <v>4992</v>
      </c>
      <c r="Q770" s="1" t="s">
        <v>4993</v>
      </c>
      <c r="R770" s="3" t="s">
        <v>4994</v>
      </c>
      <c r="S770" s="1" t="s">
        <v>4995</v>
      </c>
      <c r="T770" s="1" t="s">
        <v>647</v>
      </c>
      <c r="U770" s="1" t="s">
        <v>55</v>
      </c>
      <c r="V770" s="5">
        <v>1.1839999999999999</v>
      </c>
      <c r="W770" s="5">
        <v>0.12643252826330201</v>
      </c>
      <c r="X770" s="1">
        <v>108.4</v>
      </c>
      <c r="Y770" s="1">
        <v>91.6</v>
      </c>
      <c r="Z770" s="3">
        <v>107.6</v>
      </c>
      <c r="AA770" s="3">
        <v>102.3</v>
      </c>
      <c r="AB770" s="3">
        <v>106.6</v>
      </c>
      <c r="AC770" s="3">
        <v>89.9</v>
      </c>
      <c r="AD770" s="3">
        <v>90.1</v>
      </c>
      <c r="AE770" s="3">
        <v>103.5</v>
      </c>
      <c r="AF770" s="7">
        <v>7652708.375</v>
      </c>
      <c r="AG770" s="7">
        <v>6939395.5625</v>
      </c>
      <c r="AH770" s="7">
        <v>8360569.4375</v>
      </c>
      <c r="AI770" s="7">
        <v>6079330.640625</v>
      </c>
      <c r="AJ770" s="7">
        <v>7371150.625</v>
      </c>
      <c r="AK770" s="7">
        <v>6964631.78125</v>
      </c>
      <c r="AL770" s="8">
        <v>8805380.9698586296</v>
      </c>
      <c r="AM770" s="8">
        <v>8377079.6128384797</v>
      </c>
      <c r="AN770" s="8">
        <v>8728551.8299023509</v>
      </c>
      <c r="AO770" s="8">
        <v>7360555.7865300104</v>
      </c>
      <c r="AP770" s="8">
        <v>7371150.625</v>
      </c>
      <c r="AQ770" s="8">
        <v>8470856.4832565393</v>
      </c>
      <c r="AR770" s="1" t="s">
        <v>50</v>
      </c>
      <c r="AS770" s="1" t="s">
        <v>50</v>
      </c>
      <c r="AT770" s="1" t="s">
        <v>50</v>
      </c>
      <c r="AU770" s="1" t="s">
        <v>50</v>
      </c>
      <c r="AV770" s="1" t="s">
        <v>50</v>
      </c>
      <c r="AW770" s="1" t="s">
        <v>50</v>
      </c>
      <c r="AX770" s="1" t="s">
        <v>4996</v>
      </c>
      <c r="AY770" s="12">
        <f t="shared" si="48"/>
        <v>1.1167306185137622</v>
      </c>
      <c r="AZ770" s="12">
        <f t="shared" ref="AZ770:AZ833" si="49">LOG(AY770,2)</f>
        <v>0.15928121607683204</v>
      </c>
      <c r="BA770" s="12">
        <f t="shared" ref="BA770:BA833" si="50">_xlfn.T.TEST(AL770:AN770,AO770:AQ770,2,2)</f>
        <v>8.2246141526002806E-2</v>
      </c>
      <c r="BB770" s="12">
        <f t="shared" ref="BB770:BB833" si="51">-LOG10(BA770)</f>
        <v>1.084884467277951</v>
      </c>
    </row>
    <row r="771" spans="1:54">
      <c r="A771" s="3" t="s">
        <v>50</v>
      </c>
      <c r="B771" s="1" t="s">
        <v>4767</v>
      </c>
      <c r="C771" s="3" t="s">
        <v>4768</v>
      </c>
      <c r="D771" s="1">
        <v>6</v>
      </c>
      <c r="E771" s="3">
        <v>3</v>
      </c>
      <c r="F771" s="3">
        <v>22</v>
      </c>
      <c r="G771" s="1">
        <v>3</v>
      </c>
      <c r="H771" s="1">
        <v>427</v>
      </c>
      <c r="I771" s="1">
        <v>47.8</v>
      </c>
      <c r="J771" s="1">
        <v>9.4700000000000006</v>
      </c>
      <c r="K771" s="1">
        <v>50.98</v>
      </c>
      <c r="L771" s="1" t="s">
        <v>4079</v>
      </c>
      <c r="M771" s="1" t="s">
        <v>151</v>
      </c>
      <c r="N771" s="1" t="s">
        <v>69</v>
      </c>
      <c r="O771" s="1" t="s">
        <v>129</v>
      </c>
      <c r="P771" s="1" t="s">
        <v>4769</v>
      </c>
      <c r="Q771" s="1" t="s">
        <v>4770</v>
      </c>
      <c r="R771" s="3" t="s">
        <v>4771</v>
      </c>
      <c r="S771" s="1" t="s">
        <v>4772</v>
      </c>
      <c r="T771" s="1" t="s">
        <v>4773</v>
      </c>
      <c r="U771" s="1" t="s">
        <v>4774</v>
      </c>
      <c r="V771" s="5">
        <v>1.196</v>
      </c>
      <c r="W771" s="5">
        <v>0.283289072433073</v>
      </c>
      <c r="X771" s="1">
        <v>108.9</v>
      </c>
      <c r="Y771" s="1">
        <v>91.1</v>
      </c>
      <c r="Z771" s="3">
        <v>107.5</v>
      </c>
      <c r="AA771" s="3">
        <v>97.6</v>
      </c>
      <c r="AB771" s="3">
        <v>111.4</v>
      </c>
      <c r="AC771" s="3">
        <v>84.3</v>
      </c>
      <c r="AD771" s="3">
        <v>109.4</v>
      </c>
      <c r="AE771" s="3">
        <v>89.8</v>
      </c>
      <c r="AF771" s="7">
        <v>7712790.5</v>
      </c>
      <c r="AG771" s="7">
        <v>6675894.1171875</v>
      </c>
      <c r="AH771" s="7">
        <v>8813828.8984375</v>
      </c>
      <c r="AI771" s="7">
        <v>5747319.9765625</v>
      </c>
      <c r="AJ771" s="7">
        <v>9031391.71875</v>
      </c>
      <c r="AK771" s="7">
        <v>6098575.1953125</v>
      </c>
      <c r="AL771" s="8">
        <v>8874512.8345762193</v>
      </c>
      <c r="AM771" s="8">
        <v>8058986.6945720399</v>
      </c>
      <c r="AN771" s="8">
        <v>9201761.0684311502</v>
      </c>
      <c r="AO771" s="8">
        <v>6958573.5356841097</v>
      </c>
      <c r="AP771" s="8">
        <v>9031391.71875</v>
      </c>
      <c r="AQ771" s="8">
        <v>7417499.8556159995</v>
      </c>
      <c r="AR771" s="1" t="s">
        <v>50</v>
      </c>
      <c r="AS771" s="1" t="s">
        <v>50</v>
      </c>
      <c r="AT771" s="1" t="s">
        <v>50</v>
      </c>
      <c r="AU771" s="1" t="s">
        <v>50</v>
      </c>
      <c r="AV771" s="1" t="s">
        <v>50</v>
      </c>
      <c r="AW771" s="1" t="s">
        <v>50</v>
      </c>
      <c r="AX771" s="1" t="s">
        <v>4775</v>
      </c>
      <c r="AY771" s="12">
        <f t="shared" si="48"/>
        <v>1.1165352794377597</v>
      </c>
      <c r="AZ771" s="12">
        <f t="shared" si="49"/>
        <v>0.15902883706793935</v>
      </c>
      <c r="BA771" s="12">
        <f t="shared" si="50"/>
        <v>0.27212101757865947</v>
      </c>
      <c r="BB771" s="12">
        <f t="shared" si="51"/>
        <v>0.56523791369276366</v>
      </c>
    </row>
    <row r="772" spans="1:54">
      <c r="A772" s="3" t="s">
        <v>50</v>
      </c>
      <c r="B772" s="1" t="s">
        <v>14948</v>
      </c>
      <c r="C772" s="3" t="s">
        <v>14949</v>
      </c>
      <c r="D772" s="1">
        <v>2</v>
      </c>
      <c r="E772" s="3">
        <v>1</v>
      </c>
      <c r="F772" s="3">
        <v>1</v>
      </c>
      <c r="G772" s="1">
        <v>1</v>
      </c>
      <c r="H772" s="1">
        <v>975</v>
      </c>
      <c r="I772" s="1">
        <v>112.1</v>
      </c>
      <c r="J772" s="1">
        <v>6.23</v>
      </c>
      <c r="K772" s="1">
        <v>4.1900000000000004</v>
      </c>
      <c r="L772" s="1" t="s">
        <v>1053</v>
      </c>
      <c r="M772" s="1" t="s">
        <v>438</v>
      </c>
      <c r="N772" s="1" t="s">
        <v>177</v>
      </c>
      <c r="O772" s="1" t="s">
        <v>14950</v>
      </c>
      <c r="P772" s="1" t="s">
        <v>14951</v>
      </c>
      <c r="Q772" s="1" t="s">
        <v>14952</v>
      </c>
      <c r="R772" s="3" t="s">
        <v>14953</v>
      </c>
      <c r="S772" s="1" t="s">
        <v>14954</v>
      </c>
      <c r="T772" s="1" t="s">
        <v>55</v>
      </c>
      <c r="U772" s="1" t="s">
        <v>3675</v>
      </c>
      <c r="V772" s="5">
        <v>0.83299999999999996</v>
      </c>
      <c r="W772" s="5">
        <v>0.66172417375229897</v>
      </c>
      <c r="X772" s="1">
        <v>90.9</v>
      </c>
      <c r="Y772" s="1">
        <v>109.1</v>
      </c>
      <c r="Z772" s="3">
        <v>7</v>
      </c>
      <c r="AA772" s="3">
        <v>235.7</v>
      </c>
      <c r="AB772" s="3">
        <v>73.8</v>
      </c>
      <c r="AC772" s="3">
        <v>88.6</v>
      </c>
      <c r="AD772" s="3">
        <v>148.19999999999999</v>
      </c>
      <c r="AE772" s="3">
        <v>46.7</v>
      </c>
      <c r="AF772" s="7" t="s">
        <v>55</v>
      </c>
      <c r="AG772" s="7">
        <v>81401.265625</v>
      </c>
      <c r="AH772" s="7">
        <v>29455.927734375</v>
      </c>
      <c r="AI772" s="7" t="s">
        <v>55</v>
      </c>
      <c r="AJ772" s="7">
        <v>61790.46484375</v>
      </c>
      <c r="AK772" s="7" t="s">
        <v>55</v>
      </c>
      <c r="AL772" s="8">
        <v>2918.3698034735398</v>
      </c>
      <c r="AM772" s="8">
        <v>98265.746142416596</v>
      </c>
      <c r="AN772" s="8">
        <v>30752.401956514499</v>
      </c>
      <c r="AO772" s="8">
        <v>36938.010392505603</v>
      </c>
      <c r="AP772" s="8">
        <v>61790.46484375</v>
      </c>
      <c r="AQ772" s="8">
        <v>19451.7169843825</v>
      </c>
      <c r="AR772" s="1" t="s">
        <v>63</v>
      </c>
      <c r="AS772" s="1" t="s">
        <v>50</v>
      </c>
      <c r="AT772" s="1" t="s">
        <v>62</v>
      </c>
      <c r="AU772" s="1" t="s">
        <v>63</v>
      </c>
      <c r="AV772" s="1" t="s">
        <v>62</v>
      </c>
      <c r="AW772" s="1" t="s">
        <v>63</v>
      </c>
      <c r="AX772" s="1" t="s">
        <v>14404</v>
      </c>
      <c r="AY772" s="12">
        <f t="shared" si="48"/>
        <v>1.1164012803100201</v>
      </c>
      <c r="AZ772" s="12">
        <f t="shared" si="49"/>
        <v>0.15885568402741837</v>
      </c>
      <c r="BA772" s="12">
        <f t="shared" si="50"/>
        <v>0.88906112755708655</v>
      </c>
      <c r="BB772" s="12">
        <f t="shared" si="51"/>
        <v>5.1068378008324297E-2</v>
      </c>
    </row>
    <row r="773" spans="1:54">
      <c r="A773" s="3" t="s">
        <v>50</v>
      </c>
      <c r="B773" s="1" t="s">
        <v>3531</v>
      </c>
      <c r="C773" s="3" t="s">
        <v>3532</v>
      </c>
      <c r="D773" s="1">
        <v>1</v>
      </c>
      <c r="E773" s="3">
        <v>1</v>
      </c>
      <c r="F773" s="3">
        <v>6</v>
      </c>
      <c r="G773" s="1">
        <v>1</v>
      </c>
      <c r="H773" s="1">
        <v>846</v>
      </c>
      <c r="I773" s="1">
        <v>95.2</v>
      </c>
      <c r="J773" s="1">
        <v>7.01</v>
      </c>
      <c r="K773" s="1">
        <v>16.16</v>
      </c>
      <c r="L773" s="1" t="s">
        <v>3198</v>
      </c>
      <c r="M773" s="1" t="s">
        <v>127</v>
      </c>
      <c r="N773" s="1" t="s">
        <v>69</v>
      </c>
      <c r="O773" s="1" t="s">
        <v>3533</v>
      </c>
      <c r="P773" s="1" t="s">
        <v>3534</v>
      </c>
      <c r="Q773" s="1" t="s">
        <v>3535</v>
      </c>
      <c r="R773" s="3" t="s">
        <v>3536</v>
      </c>
      <c r="S773" s="1" t="s">
        <v>3537</v>
      </c>
      <c r="T773" s="1" t="s">
        <v>3538</v>
      </c>
      <c r="U773" s="1" t="s">
        <v>3539</v>
      </c>
      <c r="V773" s="5">
        <v>1.2749999999999999</v>
      </c>
      <c r="W773" s="5">
        <v>0.66107305188695198</v>
      </c>
      <c r="X773" s="1">
        <v>112.1</v>
      </c>
      <c r="Y773" s="1">
        <v>87.9</v>
      </c>
      <c r="Z773" s="3">
        <v>112.9</v>
      </c>
      <c r="AA773" s="3">
        <v>129.19999999999999</v>
      </c>
      <c r="AB773" s="3">
        <v>74.3</v>
      </c>
      <c r="AC773" s="3">
        <v>87.9</v>
      </c>
      <c r="AD773" s="3">
        <v>107.1</v>
      </c>
      <c r="AE773" s="3">
        <v>88.5</v>
      </c>
      <c r="AF773" s="7">
        <v>56520.23046875</v>
      </c>
      <c r="AG773" s="7">
        <v>61657.36328125</v>
      </c>
      <c r="AH773" s="7">
        <v>41016.75390625</v>
      </c>
      <c r="AI773" s="7">
        <v>41814.25390625</v>
      </c>
      <c r="AJ773" s="7">
        <v>61671.3359375</v>
      </c>
      <c r="AK773" s="7" t="s">
        <v>55</v>
      </c>
      <c r="AL773" s="8">
        <v>65033.4675508336</v>
      </c>
      <c r="AM773" s="8">
        <v>74431.358793827996</v>
      </c>
      <c r="AN773" s="8">
        <v>42822.0667313909</v>
      </c>
      <c r="AO773" s="8">
        <v>50626.6506533426</v>
      </c>
      <c r="AP773" s="8">
        <v>61671.3359375</v>
      </c>
      <c r="AQ773" s="8">
        <v>50999.812762126799</v>
      </c>
      <c r="AR773" s="1" t="s">
        <v>50</v>
      </c>
      <c r="AS773" s="1" t="s">
        <v>50</v>
      </c>
      <c r="AT773" s="1" t="s">
        <v>50</v>
      </c>
      <c r="AU773" s="1" t="s">
        <v>50</v>
      </c>
      <c r="AV773" s="1" t="s">
        <v>50</v>
      </c>
      <c r="AW773" s="1" t="s">
        <v>50</v>
      </c>
      <c r="AX773" s="1" t="s">
        <v>401</v>
      </c>
      <c r="AY773" s="12">
        <f t="shared" si="48"/>
        <v>1.1162850558814821</v>
      </c>
      <c r="AZ773" s="12">
        <f t="shared" si="49"/>
        <v>0.15870548253774619</v>
      </c>
      <c r="BA773" s="12">
        <f t="shared" si="50"/>
        <v>0.56287096672803916</v>
      </c>
      <c r="BB773" s="12">
        <f t="shared" si="51"/>
        <v>0.24959115197044052</v>
      </c>
    </row>
    <row r="774" spans="1:54">
      <c r="A774" s="3" t="s">
        <v>50</v>
      </c>
      <c r="B774" s="1" t="s">
        <v>8650</v>
      </c>
      <c r="C774" s="3" t="s">
        <v>8651</v>
      </c>
      <c r="D774" s="1">
        <v>7</v>
      </c>
      <c r="E774" s="3">
        <v>9</v>
      </c>
      <c r="F774" s="3">
        <v>71</v>
      </c>
      <c r="G774" s="1">
        <v>9</v>
      </c>
      <c r="H774" s="1">
        <v>1447</v>
      </c>
      <c r="I774" s="1">
        <v>164.6</v>
      </c>
      <c r="J774" s="1">
        <v>8.4700000000000006</v>
      </c>
      <c r="K774" s="1">
        <v>197.1</v>
      </c>
      <c r="L774" s="1" t="s">
        <v>53</v>
      </c>
      <c r="M774" s="1" t="s">
        <v>127</v>
      </c>
      <c r="N774" s="1" t="s">
        <v>87</v>
      </c>
      <c r="O774" s="1" t="s">
        <v>3188</v>
      </c>
      <c r="P774" s="1" t="s">
        <v>8652</v>
      </c>
      <c r="Q774" s="1" t="s">
        <v>8653</v>
      </c>
      <c r="R774" s="3" t="s">
        <v>8654</v>
      </c>
      <c r="S774" s="1" t="s">
        <v>8655</v>
      </c>
      <c r="T774" s="1" t="s">
        <v>3193</v>
      </c>
      <c r="U774" s="1" t="s">
        <v>3194</v>
      </c>
      <c r="V774" s="5">
        <v>1.0289999999999999</v>
      </c>
      <c r="W774" s="5">
        <v>0.303927276787826</v>
      </c>
      <c r="X774" s="1">
        <v>101.4</v>
      </c>
      <c r="Y774" s="1">
        <v>98.6</v>
      </c>
      <c r="Z774" s="3">
        <v>109.3</v>
      </c>
      <c r="AA774" s="3">
        <v>104.5</v>
      </c>
      <c r="AB774" s="3">
        <v>102.6</v>
      </c>
      <c r="AC774" s="3">
        <v>79.099999999999994</v>
      </c>
      <c r="AD774" s="3">
        <v>101.6</v>
      </c>
      <c r="AE774" s="3">
        <v>102.8</v>
      </c>
      <c r="AF774" s="7">
        <v>149777909.515625</v>
      </c>
      <c r="AG774" s="7">
        <v>136496175.47656301</v>
      </c>
      <c r="AH774" s="7">
        <v>155002563.25781301</v>
      </c>
      <c r="AI774" s="7">
        <v>103033834.0625</v>
      </c>
      <c r="AJ774" s="7">
        <v>160187425.63671899</v>
      </c>
      <c r="AK774" s="7">
        <v>133211949.99218801</v>
      </c>
      <c r="AL774" s="8">
        <v>172337882.16241699</v>
      </c>
      <c r="AM774" s="8">
        <v>164775061.245132</v>
      </c>
      <c r="AN774" s="8">
        <v>161824851.43836001</v>
      </c>
      <c r="AO774" s="8">
        <v>124748319.897129</v>
      </c>
      <c r="AP774" s="8">
        <v>160187425.63671899</v>
      </c>
      <c r="AQ774" s="8">
        <v>162086774.55576599</v>
      </c>
      <c r="AR774" s="1" t="s">
        <v>50</v>
      </c>
      <c r="AS774" s="1" t="s">
        <v>50</v>
      </c>
      <c r="AT774" s="1" t="s">
        <v>50</v>
      </c>
      <c r="AU774" s="1" t="s">
        <v>50</v>
      </c>
      <c r="AV774" s="1" t="s">
        <v>50</v>
      </c>
      <c r="AW774" s="1" t="s">
        <v>50</v>
      </c>
      <c r="AX774" s="1" t="s">
        <v>8656</v>
      </c>
      <c r="AY774" s="12">
        <f t="shared" si="48"/>
        <v>1.116135703288254</v>
      </c>
      <c r="AZ774" s="12">
        <f t="shared" si="49"/>
        <v>0.15851244523057142</v>
      </c>
      <c r="BA774" s="12">
        <f t="shared" si="50"/>
        <v>0.23967547672941533</v>
      </c>
      <c r="BB774" s="12">
        <f t="shared" si="51"/>
        <v>0.62037640011710871</v>
      </c>
    </row>
    <row r="775" spans="1:54">
      <c r="A775" s="3" t="s">
        <v>50</v>
      </c>
      <c r="B775" s="1" t="s">
        <v>5993</v>
      </c>
      <c r="C775" s="3" t="s">
        <v>5994</v>
      </c>
      <c r="D775" s="1">
        <v>5</v>
      </c>
      <c r="E775" s="3">
        <v>2</v>
      </c>
      <c r="F775" s="3">
        <v>4</v>
      </c>
      <c r="G775" s="1">
        <v>2</v>
      </c>
      <c r="H775" s="1">
        <v>620</v>
      </c>
      <c r="I775" s="1">
        <v>69.900000000000006</v>
      </c>
      <c r="J775" s="1">
        <v>5.59</v>
      </c>
      <c r="K775" s="1">
        <v>9.0500000000000007</v>
      </c>
      <c r="L775" s="1" t="s">
        <v>1053</v>
      </c>
      <c r="M775" s="1" t="s">
        <v>5995</v>
      </c>
      <c r="N775" s="1" t="s">
        <v>177</v>
      </c>
      <c r="O775" s="1" t="s">
        <v>4567</v>
      </c>
      <c r="P775" s="1" t="s">
        <v>5996</v>
      </c>
      <c r="Q775" s="1" t="s">
        <v>5997</v>
      </c>
      <c r="R775" s="3" t="s">
        <v>5998</v>
      </c>
      <c r="S775" s="1" t="s">
        <v>5999</v>
      </c>
      <c r="T775" s="1" t="s">
        <v>55</v>
      </c>
      <c r="U775" s="1" t="s">
        <v>6000</v>
      </c>
      <c r="V775" s="5">
        <v>1.1279999999999999</v>
      </c>
      <c r="W775" s="5">
        <v>0.414231729945154</v>
      </c>
      <c r="X775" s="1">
        <v>106</v>
      </c>
      <c r="Y775" s="1">
        <v>94</v>
      </c>
      <c r="Z775" s="3">
        <v>99.6</v>
      </c>
      <c r="AA775" s="3">
        <v>99</v>
      </c>
      <c r="AB775" s="3">
        <v>117.8</v>
      </c>
      <c r="AC775" s="3">
        <v>79.5</v>
      </c>
      <c r="AD775" s="3">
        <v>88.3</v>
      </c>
      <c r="AE775" s="3">
        <v>115.8</v>
      </c>
      <c r="AF775" s="7">
        <v>438411.5</v>
      </c>
      <c r="AG775" s="7">
        <v>415424.6875</v>
      </c>
      <c r="AH775" s="7">
        <v>571799.5</v>
      </c>
      <c r="AI775" s="7">
        <v>332556.21875</v>
      </c>
      <c r="AJ775" s="7">
        <v>447179.15625</v>
      </c>
      <c r="AK775" s="7">
        <v>482345.78125</v>
      </c>
      <c r="AL775" s="8">
        <v>504446.28096352599</v>
      </c>
      <c r="AM775" s="8">
        <v>501491.18161413999</v>
      </c>
      <c r="AN775" s="8">
        <v>596966.702970732</v>
      </c>
      <c r="AO775" s="8">
        <v>402642.781741379</v>
      </c>
      <c r="AP775" s="8">
        <v>447179.15625</v>
      </c>
      <c r="AQ775" s="8">
        <v>586661.58048339502</v>
      </c>
      <c r="AR775" s="1" t="s">
        <v>62</v>
      </c>
      <c r="AS775" s="1" t="s">
        <v>50</v>
      </c>
      <c r="AT775" s="1" t="s">
        <v>50</v>
      </c>
      <c r="AU775" s="1" t="s">
        <v>50</v>
      </c>
      <c r="AV775" s="1" t="s">
        <v>50</v>
      </c>
      <c r="AW775" s="1" t="s">
        <v>62</v>
      </c>
      <c r="AX775" s="1" t="s">
        <v>6001</v>
      </c>
      <c r="AY775" s="12">
        <f t="shared" si="48"/>
        <v>1.1158528064772546</v>
      </c>
      <c r="AZ775" s="12">
        <f t="shared" si="49"/>
        <v>0.15814673203203844</v>
      </c>
      <c r="BA775" s="12">
        <f t="shared" si="50"/>
        <v>0.43282667117535795</v>
      </c>
      <c r="BB775" s="12">
        <f t="shared" si="51"/>
        <v>0.36368598545371772</v>
      </c>
    </row>
    <row r="776" spans="1:54">
      <c r="A776" s="3" t="s">
        <v>50</v>
      </c>
      <c r="B776" s="1" t="s">
        <v>16184</v>
      </c>
      <c r="C776" s="3" t="s">
        <v>16185</v>
      </c>
      <c r="D776" s="1">
        <v>9</v>
      </c>
      <c r="E776" s="3">
        <v>6</v>
      </c>
      <c r="F776" s="3">
        <v>50</v>
      </c>
      <c r="G776" s="1">
        <v>2</v>
      </c>
      <c r="H776" s="1">
        <v>633</v>
      </c>
      <c r="I776" s="1">
        <v>70.900000000000006</v>
      </c>
      <c r="J776" s="1">
        <v>8.1300000000000008</v>
      </c>
      <c r="K776" s="1">
        <v>141.1</v>
      </c>
      <c r="L776" s="1" t="s">
        <v>353</v>
      </c>
      <c r="M776" s="1" t="s">
        <v>1597</v>
      </c>
      <c r="N776" s="1" t="s">
        <v>87</v>
      </c>
      <c r="O776" s="1" t="s">
        <v>9879</v>
      </c>
      <c r="P776" s="1" t="s">
        <v>16186</v>
      </c>
      <c r="Q776" s="1" t="s">
        <v>16187</v>
      </c>
      <c r="R776" s="3" t="s">
        <v>16188</v>
      </c>
      <c r="S776" s="1" t="s">
        <v>16189</v>
      </c>
      <c r="T776" s="1" t="s">
        <v>3006</v>
      </c>
      <c r="U776" s="1" t="s">
        <v>1412</v>
      </c>
      <c r="V776" s="5">
        <v>0.79200000000000004</v>
      </c>
      <c r="W776" s="5">
        <v>0.64246876984835199</v>
      </c>
      <c r="X776" s="1">
        <v>88.4</v>
      </c>
      <c r="Y776" s="1">
        <v>111.6</v>
      </c>
      <c r="Z776" s="3">
        <v>75.3</v>
      </c>
      <c r="AA776" s="3">
        <v>81.900000000000006</v>
      </c>
      <c r="AB776" s="3">
        <v>159.19999999999999</v>
      </c>
      <c r="AC776" s="3">
        <v>21.5</v>
      </c>
      <c r="AD776" s="3">
        <v>158.80000000000001</v>
      </c>
      <c r="AE776" s="3">
        <v>103.3</v>
      </c>
      <c r="AF776" s="7">
        <v>36741.16015625</v>
      </c>
      <c r="AG776" s="7" t="s">
        <v>55</v>
      </c>
      <c r="AH776" s="7">
        <v>85658.6640625</v>
      </c>
      <c r="AI776" s="7" t="s">
        <v>55</v>
      </c>
      <c r="AJ776" s="7">
        <v>89184.5</v>
      </c>
      <c r="AK776" s="7">
        <v>47697.99609375</v>
      </c>
      <c r="AL776" s="8">
        <v>42275.217687276898</v>
      </c>
      <c r="AM776" s="8">
        <v>45968.045533303099</v>
      </c>
      <c r="AN776" s="8">
        <v>89428.847465358398</v>
      </c>
      <c r="AO776" s="8">
        <v>12080.858960736399</v>
      </c>
      <c r="AP776" s="8">
        <v>89184.5</v>
      </c>
      <c r="AQ776" s="8">
        <v>58013.530670327898</v>
      </c>
      <c r="AR776" s="1" t="s">
        <v>50</v>
      </c>
      <c r="AS776" s="1" t="s">
        <v>50</v>
      </c>
      <c r="AT776" s="1" t="s">
        <v>50</v>
      </c>
      <c r="AU776" s="1" t="s">
        <v>50</v>
      </c>
      <c r="AV776" s="1" t="s">
        <v>62</v>
      </c>
      <c r="AW776" s="1" t="s">
        <v>62</v>
      </c>
      <c r="AX776" s="1" t="s">
        <v>16190</v>
      </c>
      <c r="AY776" s="12">
        <f t="shared" si="48"/>
        <v>1.1154780843681049</v>
      </c>
      <c r="AZ776" s="12">
        <f t="shared" si="49"/>
        <v>0.15766216944575245</v>
      </c>
      <c r="BA776" s="12">
        <f t="shared" si="50"/>
        <v>0.83168794572042959</v>
      </c>
      <c r="BB776" s="12">
        <f t="shared" si="51"/>
        <v>8.0039593027901465E-2</v>
      </c>
    </row>
    <row r="777" spans="1:54">
      <c r="A777" s="3" t="s">
        <v>50</v>
      </c>
      <c r="B777" s="1" t="s">
        <v>18582</v>
      </c>
      <c r="C777" s="3" t="s">
        <v>18583</v>
      </c>
      <c r="D777" s="1">
        <v>4</v>
      </c>
      <c r="E777" s="3">
        <v>1</v>
      </c>
      <c r="F777" s="3">
        <v>8</v>
      </c>
      <c r="G777" s="1">
        <v>1</v>
      </c>
      <c r="H777" s="1">
        <v>520</v>
      </c>
      <c r="I777" s="1">
        <v>58.4</v>
      </c>
      <c r="J777" s="1">
        <v>8.75</v>
      </c>
      <c r="K777" s="1">
        <v>31.97</v>
      </c>
      <c r="L777" s="1" t="s">
        <v>1215</v>
      </c>
      <c r="M777" s="1" t="s">
        <v>127</v>
      </c>
      <c r="N777" s="1" t="s">
        <v>108</v>
      </c>
      <c r="O777" s="1" t="s">
        <v>18584</v>
      </c>
      <c r="P777" s="1" t="s">
        <v>18585</v>
      </c>
      <c r="Q777" s="1" t="s">
        <v>18586</v>
      </c>
      <c r="R777" s="3" t="s">
        <v>18587</v>
      </c>
      <c r="S777" s="1" t="s">
        <v>18588</v>
      </c>
      <c r="T777" s="1" t="s">
        <v>9779</v>
      </c>
      <c r="U777" s="1" t="s">
        <v>55</v>
      </c>
      <c r="V777" s="5">
        <v>0.69499999999999995</v>
      </c>
      <c r="W777" s="5">
        <v>0.50530559768610595</v>
      </c>
      <c r="X777" s="1">
        <v>82</v>
      </c>
      <c r="Y777" s="1">
        <v>118</v>
      </c>
      <c r="Z777" s="3">
        <v>76.5</v>
      </c>
      <c r="AA777" s="3">
        <v>146.4</v>
      </c>
      <c r="AB777" s="3">
        <v>93.4</v>
      </c>
      <c r="AC777" s="3">
        <v>134.5</v>
      </c>
      <c r="AD777" s="3">
        <v>148.30000000000001</v>
      </c>
      <c r="AE777" s="3">
        <v>0.9</v>
      </c>
      <c r="AF777" s="7">
        <v>1080532.25</v>
      </c>
      <c r="AG777" s="7">
        <v>1971617.75</v>
      </c>
      <c r="AH777" s="7">
        <v>1454527.625</v>
      </c>
      <c r="AI777" s="7">
        <v>1804907.25</v>
      </c>
      <c r="AJ777" s="7">
        <v>2410495.25</v>
      </c>
      <c r="AK777" s="7" t="s">
        <v>55</v>
      </c>
      <c r="AL777" s="8">
        <v>1243285.07571916</v>
      </c>
      <c r="AM777" s="8">
        <v>2380091.85513057</v>
      </c>
      <c r="AN777" s="8">
        <v>1518547.25419679</v>
      </c>
      <c r="AO777" s="8">
        <v>2185293.2976469402</v>
      </c>
      <c r="AP777" s="8">
        <v>2410495.25</v>
      </c>
      <c r="AQ777" s="8">
        <v>13859.0631835517</v>
      </c>
      <c r="AR777" s="1" t="s">
        <v>50</v>
      </c>
      <c r="AS777" s="1" t="s">
        <v>50</v>
      </c>
      <c r="AT777" s="1" t="s">
        <v>50</v>
      </c>
      <c r="AU777" s="1" t="s">
        <v>50</v>
      </c>
      <c r="AV777" s="1" t="s">
        <v>50</v>
      </c>
      <c r="AW777" s="1" t="s">
        <v>50</v>
      </c>
      <c r="AX777" s="1" t="s">
        <v>18589</v>
      </c>
      <c r="AY777" s="12">
        <f t="shared" si="48"/>
        <v>1.1154701224808226</v>
      </c>
      <c r="AZ777" s="12">
        <f t="shared" si="49"/>
        <v>0.15765187196303801</v>
      </c>
      <c r="BA777" s="12">
        <f t="shared" si="50"/>
        <v>0.84254769898102477</v>
      </c>
      <c r="BB777" s="12">
        <f t="shared" si="51"/>
        <v>7.4405503135719406E-2</v>
      </c>
    </row>
    <row r="778" spans="1:54">
      <c r="A778" s="3" t="s">
        <v>50</v>
      </c>
      <c r="B778" s="1" t="s">
        <v>6645</v>
      </c>
      <c r="C778" s="3" t="s">
        <v>6646</v>
      </c>
      <c r="D778" s="1">
        <v>4</v>
      </c>
      <c r="E778" s="3">
        <v>1</v>
      </c>
      <c r="F778" s="3">
        <v>1</v>
      </c>
      <c r="G778" s="1">
        <v>1</v>
      </c>
      <c r="H778" s="1">
        <v>485</v>
      </c>
      <c r="I778" s="1">
        <v>54.7</v>
      </c>
      <c r="J778" s="1">
        <v>9.9499999999999993</v>
      </c>
      <c r="K778" s="1">
        <v>4.6900000000000004</v>
      </c>
      <c r="L778" s="1" t="s">
        <v>67</v>
      </c>
      <c r="M778" s="1" t="s">
        <v>68</v>
      </c>
      <c r="N778" s="1" t="s">
        <v>55</v>
      </c>
      <c r="O778" s="1" t="s">
        <v>6647</v>
      </c>
      <c r="P778" s="1" t="s">
        <v>6648</v>
      </c>
      <c r="Q778" s="1" t="s">
        <v>6649</v>
      </c>
      <c r="R778" s="3" t="s">
        <v>6650</v>
      </c>
      <c r="S778" s="1" t="s">
        <v>6651</v>
      </c>
      <c r="T778" s="1" t="s">
        <v>6652</v>
      </c>
      <c r="U778" s="1" t="s">
        <v>55</v>
      </c>
      <c r="V778" s="5">
        <v>1.0960000000000001</v>
      </c>
      <c r="W778" s="5">
        <v>0.52266316854536499</v>
      </c>
      <c r="X778" s="1">
        <v>104.6</v>
      </c>
      <c r="Y778" s="1">
        <v>95.4</v>
      </c>
      <c r="Z778" s="3">
        <v>96.3</v>
      </c>
      <c r="AA778" s="3">
        <v>89.5</v>
      </c>
      <c r="AB778" s="3">
        <v>130.30000000000001</v>
      </c>
      <c r="AC778" s="3">
        <v>111.8</v>
      </c>
      <c r="AD778" s="3">
        <v>84.1</v>
      </c>
      <c r="AE778" s="3">
        <v>87.9</v>
      </c>
      <c r="AF778" s="7">
        <v>393630.78125</v>
      </c>
      <c r="AG778" s="7">
        <v>348538.40625</v>
      </c>
      <c r="AH778" s="7">
        <v>587026.875</v>
      </c>
      <c r="AI778" s="7">
        <v>434210.75</v>
      </c>
      <c r="AJ778" s="7">
        <v>395623</v>
      </c>
      <c r="AK778" s="7">
        <v>339819.9375</v>
      </c>
      <c r="AL778" s="8">
        <v>452920.563612792</v>
      </c>
      <c r="AM778" s="8">
        <v>420747.59263848898</v>
      </c>
      <c r="AN778" s="8">
        <v>612864.29618067597</v>
      </c>
      <c r="AO778" s="8">
        <v>525721.10934855498</v>
      </c>
      <c r="AP778" s="8">
        <v>395623</v>
      </c>
      <c r="AQ778" s="8">
        <v>413312.00429882202</v>
      </c>
      <c r="AR778" s="1" t="s">
        <v>62</v>
      </c>
      <c r="AS778" s="1" t="s">
        <v>62</v>
      </c>
      <c r="AT778" s="1" t="s">
        <v>62</v>
      </c>
      <c r="AU778" s="1" t="s">
        <v>50</v>
      </c>
      <c r="AV778" s="1" t="s">
        <v>62</v>
      </c>
      <c r="AW778" s="1" t="s">
        <v>62</v>
      </c>
      <c r="AX778" s="1" t="s">
        <v>6653</v>
      </c>
      <c r="AY778" s="12">
        <f t="shared" si="48"/>
        <v>1.1137943603836113</v>
      </c>
      <c r="AZ778" s="12">
        <f t="shared" si="49"/>
        <v>0.15548289278509597</v>
      </c>
      <c r="BA778" s="12">
        <f t="shared" si="50"/>
        <v>0.52092917942529859</v>
      </c>
      <c r="BB778" s="12">
        <f t="shared" si="51"/>
        <v>0.28322131523294541</v>
      </c>
    </row>
    <row r="779" spans="1:54">
      <c r="A779" s="3" t="s">
        <v>50</v>
      </c>
      <c r="B779" s="1" t="s">
        <v>9404</v>
      </c>
      <c r="C779" s="3" t="s">
        <v>9405</v>
      </c>
      <c r="D779" s="1">
        <v>4</v>
      </c>
      <c r="E779" s="3">
        <v>1</v>
      </c>
      <c r="F779" s="3">
        <v>7</v>
      </c>
      <c r="G779" s="1">
        <v>1</v>
      </c>
      <c r="H779" s="1">
        <v>248</v>
      </c>
      <c r="I779" s="1">
        <v>26.4</v>
      </c>
      <c r="J779" s="1">
        <v>12.23</v>
      </c>
      <c r="K779" s="1">
        <v>17.309999999999999</v>
      </c>
      <c r="L779" s="1" t="s">
        <v>502</v>
      </c>
      <c r="M779" s="1" t="s">
        <v>68</v>
      </c>
      <c r="N779" s="1" t="s">
        <v>87</v>
      </c>
      <c r="O779" s="1" t="s">
        <v>9406</v>
      </c>
      <c r="P779" s="1" t="s">
        <v>9407</v>
      </c>
      <c r="Q779" s="1" t="s">
        <v>9408</v>
      </c>
      <c r="R779" s="3" t="s">
        <v>9409</v>
      </c>
      <c r="S779" s="1" t="s">
        <v>9410</v>
      </c>
      <c r="T779" s="1" t="s">
        <v>9411</v>
      </c>
      <c r="U779" s="1" t="s">
        <v>55</v>
      </c>
      <c r="V779" s="5">
        <v>1.004</v>
      </c>
      <c r="W779" s="5">
        <v>0.49829588658929402</v>
      </c>
      <c r="X779" s="1">
        <v>100.2</v>
      </c>
      <c r="Y779" s="1">
        <v>99.8</v>
      </c>
      <c r="Z779" s="3">
        <v>129</v>
      </c>
      <c r="AA779" s="3">
        <v>98.9</v>
      </c>
      <c r="AB779" s="3">
        <v>88.1</v>
      </c>
      <c r="AC779" s="3">
        <v>101.1</v>
      </c>
      <c r="AD779" s="3">
        <v>84.4</v>
      </c>
      <c r="AE779" s="3">
        <v>98.5</v>
      </c>
      <c r="AF779" s="7">
        <v>3692975</v>
      </c>
      <c r="AG779" s="7">
        <v>2697466.5</v>
      </c>
      <c r="AH779" s="7">
        <v>2779553.75</v>
      </c>
      <c r="AI779" s="7">
        <v>2749351.5</v>
      </c>
      <c r="AJ779" s="7">
        <v>2778310.25</v>
      </c>
      <c r="AK779" s="7">
        <v>2666479</v>
      </c>
      <c r="AL779" s="8">
        <v>4249221.3467057198</v>
      </c>
      <c r="AM779" s="8">
        <v>3256319.86531749</v>
      </c>
      <c r="AN779" s="8">
        <v>2901893.1248933198</v>
      </c>
      <c r="AO779" s="8">
        <v>3328780.1386057702</v>
      </c>
      <c r="AP779" s="8">
        <v>2778310.25</v>
      </c>
      <c r="AQ779" s="8">
        <v>3243152.2058964502</v>
      </c>
      <c r="AR779" s="1" t="s">
        <v>50</v>
      </c>
      <c r="AS779" s="1" t="s">
        <v>50</v>
      </c>
      <c r="AT779" s="1" t="s">
        <v>50</v>
      </c>
      <c r="AU779" s="1" t="s">
        <v>50</v>
      </c>
      <c r="AV779" s="1" t="s">
        <v>50</v>
      </c>
      <c r="AW779" s="1" t="s">
        <v>50</v>
      </c>
      <c r="AX779" s="1" t="s">
        <v>2477</v>
      </c>
      <c r="AY779" s="12">
        <f t="shared" si="48"/>
        <v>1.1130657019568582</v>
      </c>
      <c r="AZ779" s="12">
        <f t="shared" si="49"/>
        <v>0.15453875448554616</v>
      </c>
      <c r="BA779" s="12">
        <f t="shared" si="50"/>
        <v>0.4661719974837964</v>
      </c>
      <c r="BB779" s="12">
        <f t="shared" si="51"/>
        <v>0.33145381769557813</v>
      </c>
    </row>
    <row r="780" spans="1:54">
      <c r="A780" s="3" t="s">
        <v>50</v>
      </c>
      <c r="B780" s="1" t="s">
        <v>2172</v>
      </c>
      <c r="C780" s="3" t="s">
        <v>2173</v>
      </c>
      <c r="D780" s="1">
        <v>2</v>
      </c>
      <c r="E780" s="3">
        <v>1</v>
      </c>
      <c r="F780" s="3">
        <v>6</v>
      </c>
      <c r="G780" s="1">
        <v>1</v>
      </c>
      <c r="H780" s="1">
        <v>312</v>
      </c>
      <c r="I780" s="1">
        <v>34.4</v>
      </c>
      <c r="J780" s="1">
        <v>9.67</v>
      </c>
      <c r="K780" s="1">
        <v>13.55</v>
      </c>
      <c r="L780" s="1" t="s">
        <v>825</v>
      </c>
      <c r="M780" s="1" t="s">
        <v>2174</v>
      </c>
      <c r="N780" s="1" t="s">
        <v>69</v>
      </c>
      <c r="O780" s="1" t="s">
        <v>2175</v>
      </c>
      <c r="P780" s="1" t="s">
        <v>2176</v>
      </c>
      <c r="Q780" s="1" t="s">
        <v>2177</v>
      </c>
      <c r="R780" s="3" t="s">
        <v>2178</v>
      </c>
      <c r="S780" s="1" t="s">
        <v>2179</v>
      </c>
      <c r="T780" s="1" t="s">
        <v>2180</v>
      </c>
      <c r="U780" s="1" t="s">
        <v>2181</v>
      </c>
      <c r="V780" s="5">
        <v>1.4570000000000001</v>
      </c>
      <c r="W780" s="5">
        <v>0.79463389204767498</v>
      </c>
      <c r="X780" s="1">
        <v>118.6</v>
      </c>
      <c r="Y780" s="1">
        <v>81.400000000000006</v>
      </c>
      <c r="Z780" s="3">
        <v>124.1</v>
      </c>
      <c r="AA780" s="3">
        <v>61.4</v>
      </c>
      <c r="AB780" s="3">
        <v>130.5</v>
      </c>
      <c r="AC780" s="3">
        <v>71.099999999999994</v>
      </c>
      <c r="AD780" s="3">
        <v>85.1</v>
      </c>
      <c r="AE780" s="3">
        <v>127.8</v>
      </c>
      <c r="AF780" s="7">
        <v>258417.9375</v>
      </c>
      <c r="AG780" s="7">
        <v>121902.234375</v>
      </c>
      <c r="AH780" s="7">
        <v>299662.09375</v>
      </c>
      <c r="AI780" s="7">
        <v>140676.734375</v>
      </c>
      <c r="AJ780" s="7">
        <v>204026.609375</v>
      </c>
      <c r="AK780" s="7">
        <v>251914.765625</v>
      </c>
      <c r="AL780" s="8">
        <v>297341.57864503999</v>
      </c>
      <c r="AM780" s="8">
        <v>147157.58932387101</v>
      </c>
      <c r="AN780" s="8">
        <v>312851.43150919903</v>
      </c>
      <c r="AO780" s="8">
        <v>170324.49992349799</v>
      </c>
      <c r="AP780" s="8">
        <v>204026.609375</v>
      </c>
      <c r="AQ780" s="8">
        <v>306395.78554138402</v>
      </c>
      <c r="AR780" s="1" t="s">
        <v>50</v>
      </c>
      <c r="AS780" s="1" t="s">
        <v>50</v>
      </c>
      <c r="AT780" s="1" t="s">
        <v>50</v>
      </c>
      <c r="AU780" s="1" t="s">
        <v>50</v>
      </c>
      <c r="AV780" s="1" t="s">
        <v>50</v>
      </c>
      <c r="AW780" s="1" t="s">
        <v>50</v>
      </c>
      <c r="AX780" s="1" t="s">
        <v>2182</v>
      </c>
      <c r="AY780" s="12">
        <f t="shared" si="48"/>
        <v>1.1125289079081968</v>
      </c>
      <c r="AZ780" s="12">
        <f t="shared" si="49"/>
        <v>0.15384282349832432</v>
      </c>
      <c r="BA780" s="12">
        <f t="shared" si="50"/>
        <v>0.72181338610629298</v>
      </c>
      <c r="BB780" s="12">
        <f t="shared" si="51"/>
        <v>0.14157506816430496</v>
      </c>
    </row>
    <row r="781" spans="1:54">
      <c r="A781" s="3" t="s">
        <v>50</v>
      </c>
      <c r="B781" s="1" t="s">
        <v>12239</v>
      </c>
      <c r="C781" s="3" t="s">
        <v>12240</v>
      </c>
      <c r="D781" s="1">
        <v>2</v>
      </c>
      <c r="E781" s="3">
        <v>1</v>
      </c>
      <c r="F781" s="3">
        <v>3</v>
      </c>
      <c r="G781" s="1">
        <v>1</v>
      </c>
      <c r="H781" s="1">
        <v>508</v>
      </c>
      <c r="I781" s="1">
        <v>59.3</v>
      </c>
      <c r="J781" s="1">
        <v>10.39</v>
      </c>
      <c r="K781" s="1">
        <v>7.65</v>
      </c>
      <c r="L781" s="1" t="s">
        <v>353</v>
      </c>
      <c r="M781" s="1" t="s">
        <v>68</v>
      </c>
      <c r="N781" s="1" t="s">
        <v>55</v>
      </c>
      <c r="O781" s="1" t="s">
        <v>548</v>
      </c>
      <c r="P781" s="1" t="s">
        <v>12241</v>
      </c>
      <c r="Q781" s="1" t="s">
        <v>12242</v>
      </c>
      <c r="R781" s="3" t="s">
        <v>12243</v>
      </c>
      <c r="S781" s="1" t="s">
        <v>12244</v>
      </c>
      <c r="T781" s="1" t="s">
        <v>55</v>
      </c>
      <c r="U781" s="1" t="s">
        <v>1412</v>
      </c>
      <c r="V781" s="5">
        <v>0.92100000000000004</v>
      </c>
      <c r="W781" s="5">
        <v>0.63243508670293003</v>
      </c>
      <c r="X781" s="1">
        <v>95.9</v>
      </c>
      <c r="Y781" s="1">
        <v>104.1</v>
      </c>
      <c r="Z781" s="3">
        <v>138.30000000000001</v>
      </c>
      <c r="AA781" s="3">
        <v>90.9</v>
      </c>
      <c r="AB781" s="3">
        <v>86.6</v>
      </c>
      <c r="AC781" s="3">
        <v>81.400000000000006</v>
      </c>
      <c r="AD781" s="3">
        <v>98.8</v>
      </c>
      <c r="AE781" s="3">
        <v>103.9</v>
      </c>
      <c r="AF781" s="7">
        <v>369474.625</v>
      </c>
      <c r="AG781" s="7">
        <v>231524.75</v>
      </c>
      <c r="AH781" s="7">
        <v>254968.328125</v>
      </c>
      <c r="AI781" s="7">
        <v>206646.6875</v>
      </c>
      <c r="AJ781" s="7">
        <v>303559.65625</v>
      </c>
      <c r="AK781" s="7">
        <v>262658.28125</v>
      </c>
      <c r="AL781" s="8">
        <v>425125.93873938802</v>
      </c>
      <c r="AM781" s="8">
        <v>279491.38302094402</v>
      </c>
      <c r="AN781" s="8">
        <v>266190.512938086</v>
      </c>
      <c r="AO781" s="8">
        <v>250197.68809432801</v>
      </c>
      <c r="AP781" s="8">
        <v>303559.65625</v>
      </c>
      <c r="AQ781" s="8">
        <v>319462.77628022101</v>
      </c>
      <c r="AR781" s="1" t="s">
        <v>50</v>
      </c>
      <c r="AS781" s="1" t="s">
        <v>62</v>
      </c>
      <c r="AT781" s="1" t="s">
        <v>50</v>
      </c>
      <c r="AU781" s="1" t="s">
        <v>50</v>
      </c>
      <c r="AV781" s="1" t="s">
        <v>62</v>
      </c>
      <c r="AW781" s="1" t="s">
        <v>62</v>
      </c>
      <c r="AX781" s="1" t="s">
        <v>12245</v>
      </c>
      <c r="AY781" s="12">
        <f t="shared" si="48"/>
        <v>1.1117561446065534</v>
      </c>
      <c r="AZ781" s="12">
        <f t="shared" si="49"/>
        <v>0.15284037839655409</v>
      </c>
      <c r="BA781" s="12">
        <f t="shared" si="50"/>
        <v>0.58634464802450437</v>
      </c>
      <c r="BB781" s="12">
        <f t="shared" si="51"/>
        <v>0.23184703460183526</v>
      </c>
    </row>
    <row r="782" spans="1:54">
      <c r="A782" s="3" t="s">
        <v>50</v>
      </c>
      <c r="B782" s="1" t="s">
        <v>6090</v>
      </c>
      <c r="C782" s="3" t="s">
        <v>6091</v>
      </c>
      <c r="D782" s="1">
        <v>26</v>
      </c>
      <c r="E782" s="3">
        <v>8</v>
      </c>
      <c r="F782" s="3">
        <v>27</v>
      </c>
      <c r="G782" s="1">
        <v>8</v>
      </c>
      <c r="H782" s="1">
        <v>298</v>
      </c>
      <c r="I782" s="1">
        <v>32.799999999999997</v>
      </c>
      <c r="J782" s="1">
        <v>9.74</v>
      </c>
      <c r="K782" s="1">
        <v>62.08</v>
      </c>
      <c r="L782" s="1" t="s">
        <v>1053</v>
      </c>
      <c r="M782" s="1" t="s">
        <v>5474</v>
      </c>
      <c r="N782" s="1" t="s">
        <v>265</v>
      </c>
      <c r="O782" s="1" t="s">
        <v>1841</v>
      </c>
      <c r="P782" s="1" t="s">
        <v>6092</v>
      </c>
      <c r="Q782" s="1" t="s">
        <v>6093</v>
      </c>
      <c r="R782" s="3" t="s">
        <v>6094</v>
      </c>
      <c r="S782" s="1" t="s">
        <v>6095</v>
      </c>
      <c r="T782" s="1" t="s">
        <v>6096</v>
      </c>
      <c r="U782" s="1" t="s">
        <v>6097</v>
      </c>
      <c r="V782" s="5">
        <v>1.123</v>
      </c>
      <c r="W782" s="5">
        <v>0.35700258843942501</v>
      </c>
      <c r="X782" s="1">
        <v>105.8</v>
      </c>
      <c r="Y782" s="1">
        <v>94.2</v>
      </c>
      <c r="Z782" s="3">
        <v>90.2</v>
      </c>
      <c r="AA782" s="3">
        <v>119.3</v>
      </c>
      <c r="AB782" s="3">
        <v>106.4</v>
      </c>
      <c r="AC782" s="3">
        <v>102.9</v>
      </c>
      <c r="AD782" s="3">
        <v>94.8</v>
      </c>
      <c r="AE782" s="3">
        <v>86.5</v>
      </c>
      <c r="AF782" s="7">
        <v>488188.056640625</v>
      </c>
      <c r="AG782" s="7">
        <v>615359.2890625</v>
      </c>
      <c r="AH782" s="7">
        <v>634930.505859375</v>
      </c>
      <c r="AI782" s="7">
        <v>529166.5390625</v>
      </c>
      <c r="AJ782" s="7">
        <v>590511.26953125</v>
      </c>
      <c r="AK782" s="7">
        <v>415481.45703125</v>
      </c>
      <c r="AL782" s="8">
        <v>561720.32344766101</v>
      </c>
      <c r="AM782" s="8">
        <v>742847.65993641305</v>
      </c>
      <c r="AN782" s="8">
        <v>662876.35910561401</v>
      </c>
      <c r="AO782" s="8">
        <v>640688.92800575006</v>
      </c>
      <c r="AP782" s="8">
        <v>590511.26953125</v>
      </c>
      <c r="AQ782" s="8">
        <v>538765.85181308002</v>
      </c>
      <c r="AR782" s="1" t="s">
        <v>50</v>
      </c>
      <c r="AS782" s="1" t="s">
        <v>50</v>
      </c>
      <c r="AT782" s="1" t="s">
        <v>50</v>
      </c>
      <c r="AU782" s="1" t="s">
        <v>50</v>
      </c>
      <c r="AV782" s="1" t="s">
        <v>50</v>
      </c>
      <c r="AW782" s="1" t="s">
        <v>50</v>
      </c>
      <c r="AX782" s="1" t="s">
        <v>6098</v>
      </c>
      <c r="AY782" s="12">
        <f t="shared" si="48"/>
        <v>1.1115717972173087</v>
      </c>
      <c r="AZ782" s="12">
        <f t="shared" si="49"/>
        <v>0.15260113607888195</v>
      </c>
      <c r="BA782" s="12">
        <f t="shared" si="50"/>
        <v>0.33492652053004868</v>
      </c>
      <c r="BB782" s="12">
        <f t="shared" si="51"/>
        <v>0.47505046230235259</v>
      </c>
    </row>
    <row r="783" spans="1:54">
      <c r="A783" s="3" t="s">
        <v>50</v>
      </c>
      <c r="B783" s="1" t="s">
        <v>7488</v>
      </c>
      <c r="C783" s="3" t="s">
        <v>7489</v>
      </c>
      <c r="D783" s="1">
        <v>4</v>
      </c>
      <c r="E783" s="3">
        <v>2</v>
      </c>
      <c r="F783" s="3">
        <v>8</v>
      </c>
      <c r="G783" s="1">
        <v>2</v>
      </c>
      <c r="H783" s="1">
        <v>591</v>
      </c>
      <c r="I783" s="1">
        <v>67.3</v>
      </c>
      <c r="J783" s="1">
        <v>8.4600000000000009</v>
      </c>
      <c r="K783" s="1">
        <v>19.489999999999998</v>
      </c>
      <c r="L783" s="1" t="s">
        <v>55</v>
      </c>
      <c r="M783" s="1" t="s">
        <v>68</v>
      </c>
      <c r="N783" s="1" t="s">
        <v>87</v>
      </c>
      <c r="O783" s="1" t="s">
        <v>7490</v>
      </c>
      <c r="P783" s="1" t="s">
        <v>7491</v>
      </c>
      <c r="Q783" s="1" t="s">
        <v>7492</v>
      </c>
      <c r="R783" s="3" t="s">
        <v>7493</v>
      </c>
      <c r="S783" s="1" t="s">
        <v>7494</v>
      </c>
      <c r="T783" s="1" t="s">
        <v>55</v>
      </c>
      <c r="U783" s="1" t="s">
        <v>55</v>
      </c>
      <c r="V783" s="5">
        <v>1.0669999999999999</v>
      </c>
      <c r="W783" s="5">
        <v>0.31635674656439899</v>
      </c>
      <c r="X783" s="1">
        <v>103.2</v>
      </c>
      <c r="Y783" s="1">
        <v>96.8</v>
      </c>
      <c r="Z783" s="3">
        <v>120.6</v>
      </c>
      <c r="AA783" s="3">
        <v>101.3</v>
      </c>
      <c r="AB783" s="3">
        <v>94</v>
      </c>
      <c r="AC783" s="3">
        <v>87.1</v>
      </c>
      <c r="AD783" s="3">
        <v>102.1</v>
      </c>
      <c r="AE783" s="3">
        <v>94.9</v>
      </c>
      <c r="AF783" s="7">
        <v>901023.90625</v>
      </c>
      <c r="AG783" s="7">
        <v>721722.4765625</v>
      </c>
      <c r="AH783" s="7">
        <v>773882.484375</v>
      </c>
      <c r="AI783" s="7">
        <v>618311.171875</v>
      </c>
      <c r="AJ783" s="7">
        <v>839000.625</v>
      </c>
      <c r="AK783" s="7">
        <v>671252.1796875</v>
      </c>
      <c r="AL783" s="8">
        <v>1036738.67717211</v>
      </c>
      <c r="AM783" s="8">
        <v>871246.86726474797</v>
      </c>
      <c r="AN783" s="8">
        <v>807944.17480977695</v>
      </c>
      <c r="AO783" s="8">
        <v>748620.88329395303</v>
      </c>
      <c r="AP783" s="8">
        <v>878305.206447987</v>
      </c>
      <c r="AQ783" s="8">
        <v>816422.32594605605</v>
      </c>
      <c r="AR783" s="1" t="s">
        <v>50</v>
      </c>
      <c r="AS783" s="1" t="s">
        <v>50</v>
      </c>
      <c r="AT783" s="1" t="s">
        <v>62</v>
      </c>
      <c r="AU783" s="1" t="s">
        <v>50</v>
      </c>
      <c r="AV783" s="1" t="s">
        <v>50</v>
      </c>
      <c r="AW783" s="1" t="s">
        <v>50</v>
      </c>
      <c r="AX783" s="1" t="s">
        <v>7495</v>
      </c>
      <c r="AY783" s="12">
        <f t="shared" si="48"/>
        <v>1.11156055428218</v>
      </c>
      <c r="AZ783" s="12">
        <f t="shared" si="49"/>
        <v>0.15258654394113147</v>
      </c>
      <c r="BA783" s="12">
        <f t="shared" si="50"/>
        <v>0.30778978342575469</v>
      </c>
      <c r="BB783" s="12">
        <f t="shared" si="51"/>
        <v>0.51174579995436908</v>
      </c>
    </row>
    <row r="784" spans="1:54">
      <c r="A784" s="3" t="s">
        <v>50</v>
      </c>
      <c r="B784" s="1" t="s">
        <v>6393</v>
      </c>
      <c r="C784" s="3" t="s">
        <v>6394</v>
      </c>
      <c r="D784" s="1">
        <v>8</v>
      </c>
      <c r="E784" s="3">
        <v>3</v>
      </c>
      <c r="F784" s="3">
        <v>17</v>
      </c>
      <c r="G784" s="1">
        <v>3</v>
      </c>
      <c r="H784" s="1">
        <v>428</v>
      </c>
      <c r="I784" s="1">
        <v>47</v>
      </c>
      <c r="J784" s="1">
        <v>5.25</v>
      </c>
      <c r="K784" s="1">
        <v>62.01</v>
      </c>
      <c r="L784" s="1" t="s">
        <v>6395</v>
      </c>
      <c r="M784" s="1" t="s">
        <v>1001</v>
      </c>
      <c r="N784" s="1" t="s">
        <v>55</v>
      </c>
      <c r="O784" s="1" t="s">
        <v>6396</v>
      </c>
      <c r="P784" s="1" t="s">
        <v>6397</v>
      </c>
      <c r="Q784" s="1" t="s">
        <v>6398</v>
      </c>
      <c r="R784" s="3" t="s">
        <v>6399</v>
      </c>
      <c r="S784" s="1" t="s">
        <v>6400</v>
      </c>
      <c r="T784" s="1" t="s">
        <v>6401</v>
      </c>
      <c r="U784" s="1" t="s">
        <v>6402</v>
      </c>
      <c r="V784" s="5">
        <v>1.105</v>
      </c>
      <c r="W784" s="5">
        <v>0.11675880043587</v>
      </c>
      <c r="X784" s="1">
        <v>105</v>
      </c>
      <c r="Y784" s="1">
        <v>95</v>
      </c>
      <c r="Z784" s="3">
        <v>98.1</v>
      </c>
      <c r="AA784" s="3">
        <v>112.6</v>
      </c>
      <c r="AB784" s="3">
        <v>105.1</v>
      </c>
      <c r="AC784" s="3">
        <v>95.9</v>
      </c>
      <c r="AD784" s="3">
        <v>93.3</v>
      </c>
      <c r="AE784" s="3">
        <v>95.1</v>
      </c>
      <c r="AF784" s="7">
        <v>387737.83203125</v>
      </c>
      <c r="AG784" s="7">
        <v>434092.81640625</v>
      </c>
      <c r="AH784" s="7">
        <v>435029.28125</v>
      </c>
      <c r="AI784" s="7">
        <v>355353.9296875</v>
      </c>
      <c r="AJ784" s="7">
        <v>434244.8125</v>
      </c>
      <c r="AK784" s="7">
        <v>363657.1875</v>
      </c>
      <c r="AL784" s="8">
        <v>456360.027792771</v>
      </c>
      <c r="AM784" s="8">
        <v>524026.919872884</v>
      </c>
      <c r="AN784" s="8">
        <v>488886.67920141597</v>
      </c>
      <c r="AO784" s="8">
        <v>446102.52493546001</v>
      </c>
      <c r="AP784" s="8">
        <v>434244.8125</v>
      </c>
      <c r="AQ784" s="8">
        <v>442304.48086436198</v>
      </c>
      <c r="AR784" s="1" t="s">
        <v>50</v>
      </c>
      <c r="AS784" s="1" t="s">
        <v>50</v>
      </c>
      <c r="AT784" s="1" t="s">
        <v>50</v>
      </c>
      <c r="AU784" s="1" t="s">
        <v>50</v>
      </c>
      <c r="AV784" s="1" t="s">
        <v>50</v>
      </c>
      <c r="AW784" s="1" t="s">
        <v>50</v>
      </c>
      <c r="AX784" s="1" t="s">
        <v>6403</v>
      </c>
      <c r="AY784" s="12">
        <f t="shared" si="48"/>
        <v>1.1108544263415607</v>
      </c>
      <c r="AZ784" s="12">
        <f t="shared" si="49"/>
        <v>0.15166976888217318</v>
      </c>
      <c r="BA784" s="12">
        <f t="shared" si="50"/>
        <v>6.9519359076605003E-2</v>
      </c>
      <c r="BB784" s="12">
        <f t="shared" si="51"/>
        <v>1.1578942404543391</v>
      </c>
    </row>
    <row r="785" spans="1:54">
      <c r="A785" s="3" t="s">
        <v>50</v>
      </c>
      <c r="B785" s="1" t="s">
        <v>2565</v>
      </c>
      <c r="C785" s="3" t="s">
        <v>2566</v>
      </c>
      <c r="D785" s="1">
        <v>3</v>
      </c>
      <c r="E785" s="3">
        <v>1</v>
      </c>
      <c r="F785" s="3">
        <v>1</v>
      </c>
      <c r="G785" s="1">
        <v>1</v>
      </c>
      <c r="H785" s="1">
        <v>603</v>
      </c>
      <c r="I785" s="1">
        <v>68.2</v>
      </c>
      <c r="J785" s="1">
        <v>8.91</v>
      </c>
      <c r="K785" s="1">
        <v>0</v>
      </c>
      <c r="L785" s="1" t="s">
        <v>2567</v>
      </c>
      <c r="M785" s="1" t="s">
        <v>54</v>
      </c>
      <c r="N785" s="1" t="s">
        <v>1119</v>
      </c>
      <c r="O785" s="1" t="s">
        <v>2568</v>
      </c>
      <c r="P785" s="1" t="s">
        <v>2569</v>
      </c>
      <c r="Q785" s="1" t="s">
        <v>2570</v>
      </c>
      <c r="R785" s="3" t="s">
        <v>2571</v>
      </c>
      <c r="S785" s="1" t="s">
        <v>2572</v>
      </c>
      <c r="T785" s="1" t="s">
        <v>2573</v>
      </c>
      <c r="U785" s="1" t="s">
        <v>2574</v>
      </c>
      <c r="V785" s="5">
        <v>1.395</v>
      </c>
      <c r="W785" s="5">
        <v>0.59546699029749595</v>
      </c>
      <c r="X785" s="1">
        <v>116.5</v>
      </c>
      <c r="Y785" s="1">
        <v>83.5</v>
      </c>
      <c r="Z785" s="3">
        <v>123.5</v>
      </c>
      <c r="AA785" s="3">
        <v>86.6</v>
      </c>
      <c r="AB785" s="3">
        <v>105.6</v>
      </c>
      <c r="AC785" s="3">
        <v>68.599999999999994</v>
      </c>
      <c r="AD785" s="3">
        <v>75.7</v>
      </c>
      <c r="AE785" s="3">
        <v>140.1</v>
      </c>
      <c r="AF785" s="7">
        <v>65037.3984375</v>
      </c>
      <c r="AG785" s="7">
        <v>43457.69921875</v>
      </c>
      <c r="AH785" s="7">
        <v>61257.0859375</v>
      </c>
      <c r="AI785" s="7" t="s">
        <v>55</v>
      </c>
      <c r="AJ785" s="7" t="s">
        <v>55</v>
      </c>
      <c r="AK785" s="7">
        <v>69763.9140625</v>
      </c>
      <c r="AL785" s="8">
        <v>74833.515465127901</v>
      </c>
      <c r="AM785" s="8">
        <v>52461.140580247396</v>
      </c>
      <c r="AN785" s="8">
        <v>63953.257436748703</v>
      </c>
      <c r="AO785" s="8">
        <v>41580.123004900597</v>
      </c>
      <c r="AP785" s="8">
        <v>45838.698299446798</v>
      </c>
      <c r="AQ785" s="8">
        <v>84851.593349794595</v>
      </c>
      <c r="AR785" s="1" t="s">
        <v>62</v>
      </c>
      <c r="AS785" s="1" t="s">
        <v>50</v>
      </c>
      <c r="AT785" s="1" t="s">
        <v>62</v>
      </c>
      <c r="AU785" s="1" t="s">
        <v>63</v>
      </c>
      <c r="AV785" s="1" t="s">
        <v>63</v>
      </c>
      <c r="AW785" s="1" t="s">
        <v>62</v>
      </c>
      <c r="AX785" s="1" t="s">
        <v>2575</v>
      </c>
      <c r="AY785" s="12">
        <f t="shared" si="48"/>
        <v>1.1101611026250915</v>
      </c>
      <c r="AZ785" s="12">
        <f t="shared" si="49"/>
        <v>0.15076905053335829</v>
      </c>
      <c r="BA785" s="12">
        <f t="shared" si="50"/>
        <v>0.69880577097104202</v>
      </c>
      <c r="BB785" s="12">
        <f t="shared" si="51"/>
        <v>0.15564351712566962</v>
      </c>
    </row>
    <row r="786" spans="1:54">
      <c r="A786" s="3" t="s">
        <v>50</v>
      </c>
      <c r="B786" s="1" t="s">
        <v>15427</v>
      </c>
      <c r="C786" s="3" t="s">
        <v>15428</v>
      </c>
      <c r="D786" s="1">
        <v>1</v>
      </c>
      <c r="E786" s="3">
        <v>1</v>
      </c>
      <c r="F786" s="3">
        <v>12</v>
      </c>
      <c r="G786" s="1">
        <v>1</v>
      </c>
      <c r="H786" s="1">
        <v>1747</v>
      </c>
      <c r="I786" s="1">
        <v>194.7</v>
      </c>
      <c r="J786" s="1">
        <v>8.7799999999999994</v>
      </c>
      <c r="K786" s="1">
        <v>53.5</v>
      </c>
      <c r="L786" s="1" t="s">
        <v>574</v>
      </c>
      <c r="M786" s="1" t="s">
        <v>68</v>
      </c>
      <c r="N786" s="1" t="s">
        <v>108</v>
      </c>
      <c r="O786" s="1" t="s">
        <v>15429</v>
      </c>
      <c r="P786" s="1" t="s">
        <v>15430</v>
      </c>
      <c r="Q786" s="1" t="s">
        <v>15431</v>
      </c>
      <c r="R786" s="3" t="s">
        <v>15432</v>
      </c>
      <c r="S786" s="1" t="s">
        <v>15433</v>
      </c>
      <c r="T786" s="1" t="s">
        <v>55</v>
      </c>
      <c r="U786" s="1" t="s">
        <v>55</v>
      </c>
      <c r="V786" s="5">
        <v>0.81899999999999995</v>
      </c>
      <c r="W786" s="5">
        <v>0.75909397436586801</v>
      </c>
      <c r="X786" s="1">
        <v>90.1</v>
      </c>
      <c r="Y786" s="1">
        <v>109.9</v>
      </c>
      <c r="Z786" s="3">
        <v>88.6</v>
      </c>
      <c r="AA786" s="3">
        <v>165.2</v>
      </c>
      <c r="AB786" s="3">
        <v>61.8</v>
      </c>
      <c r="AC786" s="3">
        <v>108.1</v>
      </c>
      <c r="AD786" s="3">
        <v>140.1</v>
      </c>
      <c r="AE786" s="3">
        <v>36.200000000000003</v>
      </c>
      <c r="AF786" s="7">
        <v>229480.1875</v>
      </c>
      <c r="AG786" s="7">
        <v>407919.9375</v>
      </c>
      <c r="AH786" s="7">
        <v>176502.265625</v>
      </c>
      <c r="AI786" s="7">
        <v>266136.58984375</v>
      </c>
      <c r="AJ786" s="7">
        <v>417681.74609375</v>
      </c>
      <c r="AK786" s="7">
        <v>88660.609375</v>
      </c>
      <c r="AL786" s="8">
        <v>264045.14283769397</v>
      </c>
      <c r="AM786" s="8">
        <v>492431.61905451602</v>
      </c>
      <c r="AN786" s="8">
        <v>184270.84244918099</v>
      </c>
      <c r="AO786" s="8">
        <v>322225.148158809</v>
      </c>
      <c r="AP786" s="8">
        <v>417681.74609375</v>
      </c>
      <c r="AQ786" s="8">
        <v>107835.03296693999</v>
      </c>
      <c r="AR786" s="1" t="s">
        <v>50</v>
      </c>
      <c r="AS786" s="1" t="s">
        <v>50</v>
      </c>
      <c r="AT786" s="1" t="s">
        <v>50</v>
      </c>
      <c r="AU786" s="1" t="s">
        <v>50</v>
      </c>
      <c r="AV786" s="1" t="s">
        <v>50</v>
      </c>
      <c r="AW786" s="1" t="s">
        <v>50</v>
      </c>
      <c r="AX786" s="1" t="s">
        <v>15434</v>
      </c>
      <c r="AY786" s="12">
        <f t="shared" si="48"/>
        <v>1.1097098941737382</v>
      </c>
      <c r="AZ786" s="12">
        <f t="shared" si="49"/>
        <v>0.15018256942244884</v>
      </c>
      <c r="BA786" s="12">
        <f t="shared" si="50"/>
        <v>0.8233350690753487</v>
      </c>
      <c r="BB786" s="12">
        <f t="shared" si="51"/>
        <v>8.4423385886250132E-2</v>
      </c>
    </row>
    <row r="787" spans="1:54">
      <c r="A787" s="3" t="s">
        <v>50</v>
      </c>
      <c r="B787" s="1" t="s">
        <v>9582</v>
      </c>
      <c r="C787" s="3" t="s">
        <v>9583</v>
      </c>
      <c r="D787" s="1">
        <v>5</v>
      </c>
      <c r="E787" s="3">
        <v>1</v>
      </c>
      <c r="F787" s="3">
        <v>4</v>
      </c>
      <c r="G787" s="1">
        <v>1</v>
      </c>
      <c r="H787" s="1">
        <v>293</v>
      </c>
      <c r="I787" s="1">
        <v>31.3</v>
      </c>
      <c r="J787" s="1">
        <v>10.24</v>
      </c>
      <c r="K787" s="1">
        <v>7.92</v>
      </c>
      <c r="L787" s="1" t="s">
        <v>1745</v>
      </c>
      <c r="M787" s="1" t="s">
        <v>3513</v>
      </c>
      <c r="N787" s="1" t="s">
        <v>69</v>
      </c>
      <c r="O787" s="1" t="s">
        <v>9584</v>
      </c>
      <c r="P787" s="1" t="s">
        <v>9585</v>
      </c>
      <c r="Q787" s="1" t="s">
        <v>9586</v>
      </c>
      <c r="R787" s="3" t="s">
        <v>9587</v>
      </c>
      <c r="S787" s="1" t="s">
        <v>9588</v>
      </c>
      <c r="T787" s="1" t="s">
        <v>9589</v>
      </c>
      <c r="U787" s="1" t="s">
        <v>3520</v>
      </c>
      <c r="V787" s="5">
        <v>0.999</v>
      </c>
      <c r="W787" s="5">
        <v>0.70411724969140099</v>
      </c>
      <c r="X787" s="1">
        <v>100</v>
      </c>
      <c r="Y787" s="1">
        <v>100</v>
      </c>
      <c r="Z787" s="3">
        <v>78.5</v>
      </c>
      <c r="AA787" s="3">
        <v>147.1</v>
      </c>
      <c r="AB787" s="3">
        <v>90</v>
      </c>
      <c r="AC787" s="3">
        <v>90.1</v>
      </c>
      <c r="AD787" s="3">
        <v>138.30000000000001</v>
      </c>
      <c r="AE787" s="3">
        <v>56</v>
      </c>
      <c r="AF787" s="7">
        <v>658571.5625</v>
      </c>
      <c r="AG787" s="7">
        <v>1175249.9375</v>
      </c>
      <c r="AH787" s="7">
        <v>831372.890625</v>
      </c>
      <c r="AI787" s="7">
        <v>717505.53125</v>
      </c>
      <c r="AJ787" s="7">
        <v>1334645.6875</v>
      </c>
      <c r="AK787" s="7">
        <v>444287.8125</v>
      </c>
      <c r="AL787" s="8">
        <v>757767.47519502405</v>
      </c>
      <c r="AM787" s="8">
        <v>1418734.84552797</v>
      </c>
      <c r="AN787" s="8">
        <v>867964.96578897606</v>
      </c>
      <c r="AO787" s="8">
        <v>868720.555289048</v>
      </c>
      <c r="AP787" s="8">
        <v>1334645.6875</v>
      </c>
      <c r="AQ787" s="8">
        <v>540372.90342893405</v>
      </c>
      <c r="AR787" s="1" t="s">
        <v>50</v>
      </c>
      <c r="AS787" s="1" t="s">
        <v>50</v>
      </c>
      <c r="AT787" s="1" t="s">
        <v>50</v>
      </c>
      <c r="AU787" s="1" t="s">
        <v>62</v>
      </c>
      <c r="AV787" s="1" t="s">
        <v>62</v>
      </c>
      <c r="AW787" s="1" t="s">
        <v>62</v>
      </c>
      <c r="AX787" s="1" t="s">
        <v>1174</v>
      </c>
      <c r="AY787" s="12">
        <f t="shared" ref="AY787:AY850" si="52">AVERAGE(AL787:AN787)/AVERAGE(AO787:AQ787)</f>
        <v>1.1096052227517752</v>
      </c>
      <c r="AZ787" s="12">
        <f t="shared" si="49"/>
        <v>0.15004648334765111</v>
      </c>
      <c r="BA787" s="12">
        <f t="shared" si="50"/>
        <v>0.76118270185955395</v>
      </c>
      <c r="BB787" s="12">
        <f t="shared" si="51"/>
        <v>0.11851108976534322</v>
      </c>
    </row>
    <row r="788" spans="1:54">
      <c r="A788" s="3" t="s">
        <v>50</v>
      </c>
      <c r="B788" s="1" t="s">
        <v>8711</v>
      </c>
      <c r="C788" s="3" t="s">
        <v>8712</v>
      </c>
      <c r="D788" s="1">
        <v>2</v>
      </c>
      <c r="E788" s="3">
        <v>1</v>
      </c>
      <c r="F788" s="3">
        <v>2</v>
      </c>
      <c r="G788" s="1">
        <v>1</v>
      </c>
      <c r="H788" s="1">
        <v>1147</v>
      </c>
      <c r="I788" s="1">
        <v>125.8</v>
      </c>
      <c r="J788" s="1">
        <v>9.5500000000000007</v>
      </c>
      <c r="K788" s="1">
        <v>6.73</v>
      </c>
      <c r="L788" s="1" t="s">
        <v>574</v>
      </c>
      <c r="M788" s="1" t="s">
        <v>68</v>
      </c>
      <c r="N788" s="1" t="s">
        <v>69</v>
      </c>
      <c r="O788" s="1" t="s">
        <v>8713</v>
      </c>
      <c r="P788" s="1" t="s">
        <v>8714</v>
      </c>
      <c r="Q788" s="1" t="s">
        <v>8715</v>
      </c>
      <c r="R788" s="3" t="s">
        <v>8716</v>
      </c>
      <c r="S788" s="1" t="s">
        <v>8717</v>
      </c>
      <c r="T788" s="1" t="s">
        <v>55</v>
      </c>
      <c r="U788" s="1" t="s">
        <v>55</v>
      </c>
      <c r="V788" s="5">
        <v>1.0269999999999999</v>
      </c>
      <c r="W788" s="5">
        <v>0.72403780307453802</v>
      </c>
      <c r="X788" s="1">
        <v>101.3</v>
      </c>
      <c r="Y788" s="1">
        <v>98.7</v>
      </c>
      <c r="Z788" s="3">
        <v>72.099999999999994</v>
      </c>
      <c r="AA788" s="3">
        <v>136.1</v>
      </c>
      <c r="AB788" s="3">
        <v>107.3</v>
      </c>
      <c r="AC788" s="3">
        <v>104.5</v>
      </c>
      <c r="AD788" s="3">
        <v>106.5</v>
      </c>
      <c r="AE788" s="3">
        <v>73.5</v>
      </c>
      <c r="AF788" s="7">
        <v>90766.0390625</v>
      </c>
      <c r="AG788" s="7">
        <v>163246.828125</v>
      </c>
      <c r="AH788" s="7">
        <v>148782.9375</v>
      </c>
      <c r="AI788" s="7">
        <v>124885.5703125</v>
      </c>
      <c r="AJ788" s="7">
        <v>154102.125</v>
      </c>
      <c r="AK788" s="7">
        <v>87505.2421875</v>
      </c>
      <c r="AL788" s="8">
        <v>104437.47676068801</v>
      </c>
      <c r="AM788" s="8">
        <v>197067.837310865</v>
      </c>
      <c r="AN788" s="8">
        <v>155331.47485731501</v>
      </c>
      <c r="AO788" s="8">
        <v>151205.331895432</v>
      </c>
      <c r="AP788" s="8">
        <v>154102.125</v>
      </c>
      <c r="AQ788" s="8">
        <v>106429.79720743799</v>
      </c>
      <c r="AR788" s="1" t="s">
        <v>50</v>
      </c>
      <c r="AS788" s="1" t="s">
        <v>62</v>
      </c>
      <c r="AT788" s="1" t="s">
        <v>62</v>
      </c>
      <c r="AU788" s="1" t="s">
        <v>50</v>
      </c>
      <c r="AV788" s="1" t="s">
        <v>62</v>
      </c>
      <c r="AW788" s="1" t="s">
        <v>62</v>
      </c>
      <c r="AX788" s="1" t="s">
        <v>8718</v>
      </c>
      <c r="AY788" s="12">
        <f t="shared" si="52"/>
        <v>1.1095347442491328</v>
      </c>
      <c r="AZ788" s="12">
        <f t="shared" si="49"/>
        <v>0.14995484515646204</v>
      </c>
      <c r="BA788" s="12">
        <f t="shared" si="50"/>
        <v>0.65216709759846958</v>
      </c>
      <c r="BB788" s="12">
        <f t="shared" si="51"/>
        <v>0.18564111551453685</v>
      </c>
    </row>
    <row r="789" spans="1:54">
      <c r="A789" s="3" t="s">
        <v>50</v>
      </c>
      <c r="B789" s="1" t="s">
        <v>7240</v>
      </c>
      <c r="C789" s="3" t="s">
        <v>7241</v>
      </c>
      <c r="D789" s="1">
        <v>3</v>
      </c>
      <c r="E789" s="3">
        <v>2</v>
      </c>
      <c r="F789" s="3">
        <v>33</v>
      </c>
      <c r="G789" s="1">
        <v>2</v>
      </c>
      <c r="H789" s="1">
        <v>870</v>
      </c>
      <c r="I789" s="1">
        <v>98</v>
      </c>
      <c r="J789" s="1">
        <v>7.44</v>
      </c>
      <c r="K789" s="1">
        <v>112.53</v>
      </c>
      <c r="L789" s="1" t="s">
        <v>321</v>
      </c>
      <c r="M789" s="1" t="s">
        <v>2155</v>
      </c>
      <c r="N789" s="1" t="s">
        <v>177</v>
      </c>
      <c r="O789" s="1" t="s">
        <v>7242</v>
      </c>
      <c r="P789" s="1" t="s">
        <v>7243</v>
      </c>
      <c r="Q789" s="1" t="s">
        <v>7244</v>
      </c>
      <c r="R789" s="3" t="s">
        <v>7245</v>
      </c>
      <c r="S789" s="1" t="s">
        <v>7246</v>
      </c>
      <c r="T789" s="1" t="s">
        <v>7247</v>
      </c>
      <c r="U789" s="1" t="s">
        <v>7248</v>
      </c>
      <c r="V789" s="5">
        <v>1.0760000000000001</v>
      </c>
      <c r="W789" s="5">
        <v>0.35684283367745501</v>
      </c>
      <c r="X789" s="1">
        <v>103.7</v>
      </c>
      <c r="Y789" s="1">
        <v>96.3</v>
      </c>
      <c r="Z789" s="3">
        <v>90.5</v>
      </c>
      <c r="AA789" s="3">
        <v>120.1</v>
      </c>
      <c r="AB789" s="3">
        <v>104.9</v>
      </c>
      <c r="AC789" s="3">
        <v>97.7</v>
      </c>
      <c r="AD789" s="3">
        <v>97.5</v>
      </c>
      <c r="AE789" s="3">
        <v>89.2</v>
      </c>
      <c r="AF789" s="7">
        <v>7498353.125</v>
      </c>
      <c r="AG789" s="7">
        <v>9492378.65625</v>
      </c>
      <c r="AH789" s="7">
        <v>9586325.71875</v>
      </c>
      <c r="AI789" s="7">
        <v>7695815.53125</v>
      </c>
      <c r="AJ789" s="7">
        <v>9299754.8125</v>
      </c>
      <c r="AK789" s="7">
        <v>6997767.296875</v>
      </c>
      <c r="AL789" s="8">
        <v>8627776.2952328604</v>
      </c>
      <c r="AM789" s="8">
        <v>11458982.414596301</v>
      </c>
      <c r="AN789" s="8">
        <v>10008258.590512499</v>
      </c>
      <c r="AO789" s="8">
        <v>9317716.5199861806</v>
      </c>
      <c r="AP789" s="8">
        <v>9299754.8125</v>
      </c>
      <c r="AQ789" s="8">
        <v>8511158.1397078894</v>
      </c>
      <c r="AR789" s="1" t="s">
        <v>50</v>
      </c>
      <c r="AS789" s="1" t="s">
        <v>50</v>
      </c>
      <c r="AT789" s="1" t="s">
        <v>50</v>
      </c>
      <c r="AU789" s="1" t="s">
        <v>50</v>
      </c>
      <c r="AV789" s="1" t="s">
        <v>50</v>
      </c>
      <c r="AW789" s="1" t="s">
        <v>50</v>
      </c>
      <c r="AX789" s="1" t="s">
        <v>7249</v>
      </c>
      <c r="AY789" s="12">
        <f t="shared" si="52"/>
        <v>1.109345288938685</v>
      </c>
      <c r="AZ789" s="12">
        <f t="shared" si="49"/>
        <v>0.1497084810147066</v>
      </c>
      <c r="BA789" s="12">
        <f t="shared" si="50"/>
        <v>0.31408676155076309</v>
      </c>
      <c r="BB789" s="12">
        <f t="shared" si="51"/>
        <v>0.50295036830259787</v>
      </c>
    </row>
    <row r="790" spans="1:54">
      <c r="A790" s="3" t="s">
        <v>50</v>
      </c>
      <c r="B790" s="1" t="s">
        <v>5748</v>
      </c>
      <c r="C790" s="3" t="s">
        <v>5749</v>
      </c>
      <c r="D790" s="1">
        <v>5</v>
      </c>
      <c r="E790" s="3">
        <v>4</v>
      </c>
      <c r="F790" s="3">
        <v>29</v>
      </c>
      <c r="G790" s="1">
        <v>4</v>
      </c>
      <c r="H790" s="1">
        <v>1123</v>
      </c>
      <c r="I790" s="1">
        <v>122.8</v>
      </c>
      <c r="J790" s="1">
        <v>9.6999999999999993</v>
      </c>
      <c r="K790" s="1">
        <v>98.01</v>
      </c>
      <c r="L790" s="1" t="s">
        <v>844</v>
      </c>
      <c r="M790" s="1" t="s">
        <v>127</v>
      </c>
      <c r="N790" s="1" t="s">
        <v>108</v>
      </c>
      <c r="O790" s="1" t="s">
        <v>846</v>
      </c>
      <c r="P790" s="1" t="s">
        <v>5750</v>
      </c>
      <c r="Q790" s="1" t="s">
        <v>5751</v>
      </c>
      <c r="R790" s="3" t="s">
        <v>5752</v>
      </c>
      <c r="S790" s="1" t="s">
        <v>5753</v>
      </c>
      <c r="T790" s="1" t="s">
        <v>55</v>
      </c>
      <c r="U790" s="1" t="s">
        <v>55</v>
      </c>
      <c r="V790" s="5">
        <v>1.1419999999999999</v>
      </c>
      <c r="W790" s="5">
        <v>0.24305510476030601</v>
      </c>
      <c r="X790" s="1">
        <v>106.6</v>
      </c>
      <c r="Y790" s="1">
        <v>93.4</v>
      </c>
      <c r="Z790" s="3">
        <v>101.6</v>
      </c>
      <c r="AA790" s="3">
        <v>99.9</v>
      </c>
      <c r="AB790" s="3">
        <v>114</v>
      </c>
      <c r="AC790" s="3">
        <v>107.1</v>
      </c>
      <c r="AD790" s="3">
        <v>88.4</v>
      </c>
      <c r="AE790" s="3">
        <v>89</v>
      </c>
      <c r="AF790" s="7">
        <v>2140959.59375</v>
      </c>
      <c r="AG790" s="7">
        <v>2005857.0390625</v>
      </c>
      <c r="AH790" s="7">
        <v>2625281.3359375</v>
      </c>
      <c r="AI790" s="7">
        <v>2140803.828125</v>
      </c>
      <c r="AJ790" s="7">
        <v>2142087.125</v>
      </c>
      <c r="AK790" s="7">
        <v>1743167.15625</v>
      </c>
      <c r="AL790" s="8">
        <v>2463436.9873061501</v>
      </c>
      <c r="AM790" s="8">
        <v>2421424.7418035199</v>
      </c>
      <c r="AN790" s="8">
        <v>2763406.9617309701</v>
      </c>
      <c r="AO790" s="8">
        <v>2596114.5631164</v>
      </c>
      <c r="AP790" s="8">
        <v>2142087.125</v>
      </c>
      <c r="AQ790" s="8">
        <v>2157363.3284356198</v>
      </c>
      <c r="AR790" s="1" t="s">
        <v>50</v>
      </c>
      <c r="AS790" s="1" t="s">
        <v>50</v>
      </c>
      <c r="AT790" s="1" t="s">
        <v>50</v>
      </c>
      <c r="AU790" s="1" t="s">
        <v>50</v>
      </c>
      <c r="AV790" s="1" t="s">
        <v>50</v>
      </c>
      <c r="AW790" s="1" t="s">
        <v>50</v>
      </c>
      <c r="AX790" s="1" t="s">
        <v>5754</v>
      </c>
      <c r="AY790" s="12">
        <f t="shared" si="52"/>
        <v>1.109157650240675</v>
      </c>
      <c r="AZ790" s="12">
        <f t="shared" si="49"/>
        <v>0.1494644376871431</v>
      </c>
      <c r="BA790" s="12">
        <f t="shared" si="50"/>
        <v>0.24380151432669242</v>
      </c>
      <c r="BB790" s="12">
        <f t="shared" si="51"/>
        <v>0.61296360117176385</v>
      </c>
    </row>
    <row r="791" spans="1:54">
      <c r="A791" s="3" t="s">
        <v>50</v>
      </c>
      <c r="B791" s="1" t="s">
        <v>5713</v>
      </c>
      <c r="C791" s="3" t="s">
        <v>5714</v>
      </c>
      <c r="D791" s="1">
        <v>5</v>
      </c>
      <c r="E791" s="3">
        <v>4</v>
      </c>
      <c r="F791" s="3">
        <v>15</v>
      </c>
      <c r="G791" s="1">
        <v>4</v>
      </c>
      <c r="H791" s="1">
        <v>1347</v>
      </c>
      <c r="I791" s="1">
        <v>146</v>
      </c>
      <c r="J791" s="1">
        <v>9.19</v>
      </c>
      <c r="K791" s="1">
        <v>56.92</v>
      </c>
      <c r="L791" s="1" t="s">
        <v>55</v>
      </c>
      <c r="M791" s="1" t="s">
        <v>68</v>
      </c>
      <c r="N791" s="1" t="s">
        <v>55</v>
      </c>
      <c r="O791" s="1" t="s">
        <v>5715</v>
      </c>
      <c r="P791" s="1" t="s">
        <v>5716</v>
      </c>
      <c r="Q791" s="1" t="s">
        <v>5717</v>
      </c>
      <c r="R791" s="3" t="s">
        <v>5718</v>
      </c>
      <c r="S791" s="1" t="s">
        <v>5719</v>
      </c>
      <c r="T791" s="1" t="s">
        <v>55</v>
      </c>
      <c r="U791" s="1" t="s">
        <v>55</v>
      </c>
      <c r="V791" s="5">
        <v>1.143</v>
      </c>
      <c r="W791" s="5">
        <v>0.66975200737085505</v>
      </c>
      <c r="X791" s="1">
        <v>106.7</v>
      </c>
      <c r="Y791" s="1">
        <v>93.3</v>
      </c>
      <c r="Z791" s="3">
        <v>99.3</v>
      </c>
      <c r="AA791" s="3">
        <v>137.19999999999999</v>
      </c>
      <c r="AB791" s="3">
        <v>79</v>
      </c>
      <c r="AC791" s="3">
        <v>112.6</v>
      </c>
      <c r="AD791" s="3">
        <v>85</v>
      </c>
      <c r="AE791" s="3">
        <v>86.9</v>
      </c>
      <c r="AF791" s="7">
        <v>309623.7734375</v>
      </c>
      <c r="AG791" s="7">
        <v>424629.9375</v>
      </c>
      <c r="AH791" s="7">
        <v>243054.3125</v>
      </c>
      <c r="AI791" s="7">
        <v>358136.2734375</v>
      </c>
      <c r="AJ791" s="7">
        <v>290555.25</v>
      </c>
      <c r="AK791" s="7">
        <v>261979.8359375</v>
      </c>
      <c r="AL791" s="8">
        <v>382469.83449398098</v>
      </c>
      <c r="AM791" s="8">
        <v>528065.81885454303</v>
      </c>
      <c r="AN791" s="8">
        <v>304190.132193233</v>
      </c>
      <c r="AO791" s="8">
        <v>433613.859098421</v>
      </c>
      <c r="AP791" s="8">
        <v>327088.46006429201</v>
      </c>
      <c r="AQ791" s="8">
        <v>334531.01595164801</v>
      </c>
      <c r="AR791" s="1" t="s">
        <v>50</v>
      </c>
      <c r="AS791" s="1" t="s">
        <v>50</v>
      </c>
      <c r="AT791" s="1" t="s">
        <v>50</v>
      </c>
      <c r="AU791" s="1" t="s">
        <v>50</v>
      </c>
      <c r="AV791" s="1" t="s">
        <v>50</v>
      </c>
      <c r="AW791" s="1" t="s">
        <v>50</v>
      </c>
      <c r="AX791" s="1" t="s">
        <v>5720</v>
      </c>
      <c r="AY791" s="12">
        <f t="shared" si="52"/>
        <v>1.1091022767444518</v>
      </c>
      <c r="AZ791" s="12">
        <f t="shared" si="49"/>
        <v>0.14939241089944102</v>
      </c>
      <c r="BA791" s="12">
        <f t="shared" si="50"/>
        <v>0.61912516774065152</v>
      </c>
      <c r="BB791" s="12">
        <f t="shared" si="51"/>
        <v>0.20822154134531715</v>
      </c>
    </row>
    <row r="792" spans="1:54">
      <c r="A792" s="3" t="s">
        <v>50</v>
      </c>
      <c r="B792" s="1" t="s">
        <v>8635</v>
      </c>
      <c r="C792" s="3" t="s">
        <v>8636</v>
      </c>
      <c r="D792" s="1">
        <v>7</v>
      </c>
      <c r="E792" s="3">
        <v>3</v>
      </c>
      <c r="F792" s="3">
        <v>10</v>
      </c>
      <c r="G792" s="1">
        <v>3</v>
      </c>
      <c r="H792" s="1">
        <v>433</v>
      </c>
      <c r="I792" s="1">
        <v>45.5</v>
      </c>
      <c r="J792" s="1">
        <v>8.69</v>
      </c>
      <c r="K792" s="1">
        <v>27.34</v>
      </c>
      <c r="L792" s="1" t="s">
        <v>2307</v>
      </c>
      <c r="M792" s="1" t="s">
        <v>151</v>
      </c>
      <c r="N792" s="1" t="s">
        <v>108</v>
      </c>
      <c r="O792" s="1" t="s">
        <v>8637</v>
      </c>
      <c r="P792" s="1" t="s">
        <v>8638</v>
      </c>
      <c r="Q792" s="1" t="s">
        <v>8639</v>
      </c>
      <c r="R792" s="3" t="s">
        <v>8640</v>
      </c>
      <c r="S792" s="1" t="s">
        <v>8641</v>
      </c>
      <c r="T792" s="1" t="s">
        <v>4046</v>
      </c>
      <c r="U792" s="1" t="s">
        <v>55</v>
      </c>
      <c r="V792" s="5">
        <v>1.0289999999999999</v>
      </c>
      <c r="W792" s="5">
        <v>0.43837028393724398</v>
      </c>
      <c r="X792" s="1">
        <v>101.4</v>
      </c>
      <c r="Y792" s="1">
        <v>98.6</v>
      </c>
      <c r="Z792" s="3">
        <v>124.7</v>
      </c>
      <c r="AA792" s="3">
        <v>99.4</v>
      </c>
      <c r="AB792" s="3">
        <v>91.4</v>
      </c>
      <c r="AC792" s="3">
        <v>83.7</v>
      </c>
      <c r="AD792" s="3">
        <v>104.2</v>
      </c>
      <c r="AE792" s="3">
        <v>96.6</v>
      </c>
      <c r="AF792" s="7">
        <v>277455.34375</v>
      </c>
      <c r="AG792" s="7">
        <v>210819.5</v>
      </c>
      <c r="AH792" s="7">
        <v>224008.4375</v>
      </c>
      <c r="AI792" s="7">
        <v>176959.078125</v>
      </c>
      <c r="AJ792" s="7">
        <v>266796.53125</v>
      </c>
      <c r="AK792" s="7">
        <v>203398.734375</v>
      </c>
      <c r="AL792" s="8">
        <v>319246.45290587499</v>
      </c>
      <c r="AM792" s="8">
        <v>254496.47876861499</v>
      </c>
      <c r="AN792" s="8">
        <v>233867.95261625899</v>
      </c>
      <c r="AO792" s="8">
        <v>214253.38470125999</v>
      </c>
      <c r="AP792" s="8">
        <v>266796.53125</v>
      </c>
      <c r="AQ792" s="8">
        <v>247387.30515591</v>
      </c>
      <c r="AR792" s="1" t="s">
        <v>50</v>
      </c>
      <c r="AS792" s="1" t="s">
        <v>50</v>
      </c>
      <c r="AT792" s="1" t="s">
        <v>50</v>
      </c>
      <c r="AU792" s="1" t="s">
        <v>50</v>
      </c>
      <c r="AV792" s="1" t="s">
        <v>50</v>
      </c>
      <c r="AW792" s="1" t="s">
        <v>50</v>
      </c>
      <c r="AX792" s="1" t="s">
        <v>8642</v>
      </c>
      <c r="AY792" s="12">
        <f t="shared" si="52"/>
        <v>1.1086897551215751</v>
      </c>
      <c r="AZ792" s="12">
        <f t="shared" si="49"/>
        <v>0.14885571232906464</v>
      </c>
      <c r="BA792" s="12">
        <f t="shared" si="50"/>
        <v>0.42794672747782075</v>
      </c>
      <c r="BB792" s="12">
        <f t="shared" si="51"/>
        <v>0.3686102903382027</v>
      </c>
    </row>
    <row r="793" spans="1:54">
      <c r="A793" s="3" t="s">
        <v>50</v>
      </c>
      <c r="B793" s="1" t="s">
        <v>5597</v>
      </c>
      <c r="C793" s="29" t="s">
        <v>21770</v>
      </c>
      <c r="D793" s="1">
        <v>13</v>
      </c>
      <c r="E793" s="3">
        <v>5</v>
      </c>
      <c r="F793" s="3">
        <v>58</v>
      </c>
      <c r="G793" s="1">
        <v>5</v>
      </c>
      <c r="H793" s="1">
        <v>633</v>
      </c>
      <c r="I793" s="1">
        <v>69.400000000000006</v>
      </c>
      <c r="J793" s="1">
        <v>6.39</v>
      </c>
      <c r="K793" s="1">
        <v>225.97</v>
      </c>
      <c r="L793" s="1" t="s">
        <v>55</v>
      </c>
      <c r="M793" s="1" t="s">
        <v>55</v>
      </c>
      <c r="N793" s="1" t="s">
        <v>55</v>
      </c>
      <c r="O793" s="1" t="s">
        <v>55</v>
      </c>
      <c r="P793" s="1" t="s">
        <v>55</v>
      </c>
      <c r="Q793" s="1" t="s">
        <v>55</v>
      </c>
      <c r="R793" s="3" t="s">
        <v>21771</v>
      </c>
      <c r="S793" s="1" t="s">
        <v>55</v>
      </c>
      <c r="T793" s="1" t="s">
        <v>55</v>
      </c>
      <c r="U793" s="1" t="s">
        <v>55</v>
      </c>
      <c r="V793" s="5">
        <v>1.1499999999999999</v>
      </c>
      <c r="W793" s="5">
        <v>0.131368864451058</v>
      </c>
      <c r="X793" s="1">
        <v>107</v>
      </c>
      <c r="Y793" s="1">
        <v>93</v>
      </c>
      <c r="Z793" s="3">
        <v>108.8</v>
      </c>
      <c r="AA793" s="3">
        <v>100.7</v>
      </c>
      <c r="AB793" s="3">
        <v>105.9</v>
      </c>
      <c r="AC793" s="3">
        <v>103.4</v>
      </c>
      <c r="AD793" s="3">
        <v>92.1</v>
      </c>
      <c r="AE793" s="3">
        <v>89.1</v>
      </c>
      <c r="AF793" s="7">
        <v>7460670.03125</v>
      </c>
      <c r="AG793" s="7">
        <v>6580929.71875</v>
      </c>
      <c r="AH793" s="7">
        <v>7999203.078125</v>
      </c>
      <c r="AI793" s="7">
        <v>6735237.625</v>
      </c>
      <c r="AJ793" s="7">
        <v>7261295.3125</v>
      </c>
      <c r="AK793" s="7">
        <v>5781617.34375</v>
      </c>
      <c r="AL793" s="8">
        <v>8584417.2672479991</v>
      </c>
      <c r="AM793" s="8">
        <v>7944347.8446994098</v>
      </c>
      <c r="AN793" s="8">
        <v>8351280.2790866699</v>
      </c>
      <c r="AO793" s="8">
        <v>8154695.8382332204</v>
      </c>
      <c r="AP793" s="8">
        <v>7261295.3125</v>
      </c>
      <c r="AQ793" s="8">
        <v>7031994.2673585499</v>
      </c>
      <c r="AR793" s="1" t="s">
        <v>50</v>
      </c>
      <c r="AS793" s="1" t="s">
        <v>50</v>
      </c>
      <c r="AT793" s="1" t="s">
        <v>50</v>
      </c>
      <c r="AU793" s="1" t="s">
        <v>50</v>
      </c>
      <c r="AV793" s="1" t="s">
        <v>50</v>
      </c>
      <c r="AW793" s="1" t="s">
        <v>50</v>
      </c>
      <c r="AX793" s="1" t="s">
        <v>5599</v>
      </c>
      <c r="AY793" s="12">
        <f t="shared" si="52"/>
        <v>1.1083420150024783</v>
      </c>
      <c r="AZ793" s="12">
        <f t="shared" si="49"/>
        <v>0.14840314060121332</v>
      </c>
      <c r="BA793" s="12">
        <f t="shared" si="50"/>
        <v>0.10631955729810276</v>
      </c>
      <c r="BB793" s="12">
        <f t="shared" si="51"/>
        <v>0.9733868404117445</v>
      </c>
    </row>
    <row r="794" spans="1:54">
      <c r="A794" s="3" t="s">
        <v>50</v>
      </c>
      <c r="B794" s="1" t="s">
        <v>8246</v>
      </c>
      <c r="C794" s="3" t="s">
        <v>8247</v>
      </c>
      <c r="D794" s="1">
        <v>2</v>
      </c>
      <c r="E794" s="3">
        <v>1</v>
      </c>
      <c r="F794" s="3">
        <v>7</v>
      </c>
      <c r="G794" s="1">
        <v>1</v>
      </c>
      <c r="H794" s="1">
        <v>824</v>
      </c>
      <c r="I794" s="1">
        <v>91.8</v>
      </c>
      <c r="J794" s="1">
        <v>7.02</v>
      </c>
      <c r="K794" s="1">
        <v>33.700000000000003</v>
      </c>
      <c r="L794" s="1" t="s">
        <v>651</v>
      </c>
      <c r="M794" s="1" t="s">
        <v>54</v>
      </c>
      <c r="N794" s="1" t="s">
        <v>108</v>
      </c>
      <c r="O794" s="1" t="s">
        <v>8248</v>
      </c>
      <c r="P794" s="1" t="s">
        <v>8249</v>
      </c>
      <c r="Q794" s="1" t="s">
        <v>8250</v>
      </c>
      <c r="R794" s="3" t="s">
        <v>8251</v>
      </c>
      <c r="S794" s="1" t="s">
        <v>8252</v>
      </c>
      <c r="T794" s="1" t="s">
        <v>8253</v>
      </c>
      <c r="U794" s="1" t="s">
        <v>8254</v>
      </c>
      <c r="V794" s="5">
        <v>1.042</v>
      </c>
      <c r="W794" s="5">
        <v>0.64169668824049597</v>
      </c>
      <c r="X794" s="1">
        <v>102.1</v>
      </c>
      <c r="Y794" s="1">
        <v>97.9</v>
      </c>
      <c r="Z794" s="3">
        <v>99.5</v>
      </c>
      <c r="AA794" s="3">
        <v>81.099999999999994</v>
      </c>
      <c r="AB794" s="3">
        <v>134.69999999999999</v>
      </c>
      <c r="AC794" s="3">
        <v>77.8</v>
      </c>
      <c r="AD794" s="3">
        <v>111.3</v>
      </c>
      <c r="AE794" s="3">
        <v>95.5</v>
      </c>
      <c r="AF794" s="7">
        <v>652972.75</v>
      </c>
      <c r="AG794" s="7">
        <v>507441.3125</v>
      </c>
      <c r="AH794" s="7">
        <v>974221.3125</v>
      </c>
      <c r="AI794" s="7">
        <v>485318.3125</v>
      </c>
      <c r="AJ794" s="7">
        <v>840371.3125</v>
      </c>
      <c r="AK794" s="7">
        <v>592657.625</v>
      </c>
      <c r="AL794" s="8">
        <v>751325.35370998702</v>
      </c>
      <c r="AM794" s="8">
        <v>612571.54681125004</v>
      </c>
      <c r="AN794" s="8">
        <v>1017100.72304531</v>
      </c>
      <c r="AO794" s="8">
        <v>587599.64288002695</v>
      </c>
      <c r="AP794" s="8">
        <v>840371.3125</v>
      </c>
      <c r="AQ794" s="8">
        <v>720830.30988059496</v>
      </c>
      <c r="AR794" s="1" t="s">
        <v>50</v>
      </c>
      <c r="AS794" s="1" t="s">
        <v>50</v>
      </c>
      <c r="AT794" s="1" t="s">
        <v>50</v>
      </c>
      <c r="AU794" s="1" t="s">
        <v>50</v>
      </c>
      <c r="AV794" s="1" t="s">
        <v>50</v>
      </c>
      <c r="AW794" s="1" t="s">
        <v>50</v>
      </c>
      <c r="AX794" s="1" t="s">
        <v>8255</v>
      </c>
      <c r="AY794" s="12">
        <f t="shared" si="52"/>
        <v>1.1080585543483299</v>
      </c>
      <c r="AZ794" s="12">
        <f t="shared" si="49"/>
        <v>0.14803412131118807</v>
      </c>
      <c r="BA794" s="12">
        <f t="shared" si="50"/>
        <v>0.6081682454992422</v>
      </c>
      <c r="BB794" s="12">
        <f t="shared" si="51"/>
        <v>0.21597625956919753</v>
      </c>
    </row>
    <row r="795" spans="1:54">
      <c r="A795" s="3" t="s">
        <v>50</v>
      </c>
      <c r="B795" s="1" t="s">
        <v>7323</v>
      </c>
      <c r="C795" s="3" t="s">
        <v>7324</v>
      </c>
      <c r="D795" s="1">
        <v>13</v>
      </c>
      <c r="E795" s="3">
        <v>3</v>
      </c>
      <c r="F795" s="3">
        <v>26</v>
      </c>
      <c r="G795" s="1">
        <v>3</v>
      </c>
      <c r="H795" s="1">
        <v>183</v>
      </c>
      <c r="I795" s="1">
        <v>20.8</v>
      </c>
      <c r="J795" s="1">
        <v>5.33</v>
      </c>
      <c r="K795" s="1">
        <v>66.760000000000005</v>
      </c>
      <c r="L795" s="1" t="s">
        <v>1982</v>
      </c>
      <c r="M795" s="1" t="s">
        <v>7325</v>
      </c>
      <c r="N795" s="1" t="s">
        <v>108</v>
      </c>
      <c r="O795" s="1" t="s">
        <v>7326</v>
      </c>
      <c r="P795" s="1" t="s">
        <v>7327</v>
      </c>
      <c r="Q795" s="1" t="s">
        <v>7328</v>
      </c>
      <c r="R795" s="3" t="s">
        <v>7329</v>
      </c>
      <c r="S795" s="1" t="s">
        <v>7330</v>
      </c>
      <c r="T795" s="1" t="s">
        <v>7331</v>
      </c>
      <c r="U795" s="1" t="s">
        <v>7332</v>
      </c>
      <c r="V795" s="5">
        <v>1.0720000000000001</v>
      </c>
      <c r="W795" s="5">
        <v>0.15937194487383899</v>
      </c>
      <c r="X795" s="1">
        <v>103.5</v>
      </c>
      <c r="Y795" s="1">
        <v>96.5</v>
      </c>
      <c r="Z795" s="3">
        <v>114.9</v>
      </c>
      <c r="AA795" s="3">
        <v>101.9</v>
      </c>
      <c r="AB795" s="3">
        <v>98.5</v>
      </c>
      <c r="AC795" s="3">
        <v>95.1</v>
      </c>
      <c r="AD795" s="3">
        <v>96.5</v>
      </c>
      <c r="AE795" s="3">
        <v>93.1</v>
      </c>
      <c r="AF795" s="7">
        <v>5226361.6640625</v>
      </c>
      <c r="AG795" s="7">
        <v>4418811.34375</v>
      </c>
      <c r="AH795" s="7">
        <v>4938579.53125</v>
      </c>
      <c r="AI795" s="7">
        <v>4109402.4375</v>
      </c>
      <c r="AJ795" s="7">
        <v>5048029.5625</v>
      </c>
      <c r="AK795" s="7">
        <v>4007217.515625</v>
      </c>
      <c r="AL795" s="8">
        <v>6013571.0500446996</v>
      </c>
      <c r="AM795" s="8">
        <v>5334287.9919892903</v>
      </c>
      <c r="AN795" s="8">
        <v>5155946.3415568899</v>
      </c>
      <c r="AO795" s="8">
        <v>4975463.2012269497</v>
      </c>
      <c r="AP795" s="8">
        <v>5048029.5625</v>
      </c>
      <c r="AQ795" s="8">
        <v>4873849.1191215403</v>
      </c>
      <c r="AR795" s="1" t="s">
        <v>50</v>
      </c>
      <c r="AS795" s="1" t="s">
        <v>50</v>
      </c>
      <c r="AT795" s="1" t="s">
        <v>50</v>
      </c>
      <c r="AU795" s="1" t="s">
        <v>50</v>
      </c>
      <c r="AV795" s="1" t="s">
        <v>50</v>
      </c>
      <c r="AW795" s="1" t="s">
        <v>50</v>
      </c>
      <c r="AX795" s="1" t="s">
        <v>7333</v>
      </c>
      <c r="AY795" s="12">
        <f t="shared" si="52"/>
        <v>1.1078355798890493</v>
      </c>
      <c r="AZ795" s="12">
        <f t="shared" si="49"/>
        <v>0.14774377878736042</v>
      </c>
      <c r="BA795" s="12">
        <f t="shared" si="50"/>
        <v>0.11450289224040956</v>
      </c>
      <c r="BB795" s="12">
        <f t="shared" si="51"/>
        <v>0.9411835432962653</v>
      </c>
    </row>
    <row r="796" spans="1:54">
      <c r="A796" s="3" t="s">
        <v>50</v>
      </c>
      <c r="B796" s="1" t="s">
        <v>5700</v>
      </c>
      <c r="C796" s="3" t="s">
        <v>5701</v>
      </c>
      <c r="D796" s="1">
        <v>2</v>
      </c>
      <c r="E796" s="3">
        <v>6</v>
      </c>
      <c r="F796" s="3">
        <v>45</v>
      </c>
      <c r="G796" s="1">
        <v>6</v>
      </c>
      <c r="H796" s="1">
        <v>4574</v>
      </c>
      <c r="I796" s="1">
        <v>518.20000000000005</v>
      </c>
      <c r="J796" s="1">
        <v>5.74</v>
      </c>
      <c r="K796" s="1">
        <v>158.99</v>
      </c>
      <c r="L796" s="1" t="s">
        <v>55</v>
      </c>
      <c r="M796" s="1" t="s">
        <v>55</v>
      </c>
      <c r="N796" s="1" t="s">
        <v>55</v>
      </c>
      <c r="O796" s="1" t="s">
        <v>55</v>
      </c>
      <c r="P796" s="1" t="s">
        <v>55</v>
      </c>
      <c r="Q796" s="1" t="s">
        <v>55</v>
      </c>
      <c r="R796" s="3" t="s">
        <v>5702</v>
      </c>
      <c r="S796" s="1" t="s">
        <v>5700</v>
      </c>
      <c r="T796" s="1" t="s">
        <v>55</v>
      </c>
      <c r="U796" s="1" t="s">
        <v>55</v>
      </c>
      <c r="V796" s="5">
        <v>1.145</v>
      </c>
      <c r="W796" s="5">
        <v>5.9135958237326099E-2</v>
      </c>
      <c r="X796" s="1">
        <v>106.7</v>
      </c>
      <c r="Y796" s="1">
        <v>93.3</v>
      </c>
      <c r="Z796" s="3">
        <v>99.2</v>
      </c>
      <c r="AA796" s="3">
        <v>108.5</v>
      </c>
      <c r="AB796" s="3">
        <v>107.6</v>
      </c>
      <c r="AC796" s="3">
        <v>99.7</v>
      </c>
      <c r="AD796" s="3">
        <v>91</v>
      </c>
      <c r="AE796" s="3">
        <v>94</v>
      </c>
      <c r="AF796" s="7">
        <v>5477519.3046875</v>
      </c>
      <c r="AG796" s="7">
        <v>5706930.75</v>
      </c>
      <c r="AH796" s="7">
        <v>6547222.328125</v>
      </c>
      <c r="AI796" s="7">
        <v>5228409.9140625</v>
      </c>
      <c r="AJ796" s="7">
        <v>5776251.953125</v>
      </c>
      <c r="AK796" s="7">
        <v>4896356.359375</v>
      </c>
      <c r="AL796" s="8">
        <v>6302558.7653506501</v>
      </c>
      <c r="AM796" s="8">
        <v>6889276.2787661096</v>
      </c>
      <c r="AN796" s="8">
        <v>6835391.9981342098</v>
      </c>
      <c r="AO796" s="8">
        <v>6330302.6471590605</v>
      </c>
      <c r="AP796" s="8">
        <v>5776251.953125</v>
      </c>
      <c r="AQ796" s="8">
        <v>5972284.90380478</v>
      </c>
      <c r="AR796" s="1" t="s">
        <v>50</v>
      </c>
      <c r="AS796" s="1" t="s">
        <v>50</v>
      </c>
      <c r="AT796" s="1" t="s">
        <v>50</v>
      </c>
      <c r="AU796" s="1" t="s">
        <v>50</v>
      </c>
      <c r="AV796" s="1" t="s">
        <v>50</v>
      </c>
      <c r="AW796" s="1" t="s">
        <v>50</v>
      </c>
      <c r="AX796" s="1" t="s">
        <v>5703</v>
      </c>
      <c r="AY796" s="12">
        <f t="shared" si="52"/>
        <v>1.1077717149776933</v>
      </c>
      <c r="AZ796" s="12">
        <f t="shared" si="49"/>
        <v>0.14766060737775266</v>
      </c>
      <c r="BA796" s="12">
        <f t="shared" si="50"/>
        <v>5.8695012726590348E-2</v>
      </c>
      <c r="BB796" s="12">
        <f t="shared" si="51"/>
        <v>1.2313987988774002</v>
      </c>
    </row>
    <row r="797" spans="1:54">
      <c r="A797" s="3" t="s">
        <v>50</v>
      </c>
      <c r="B797" s="1" t="s">
        <v>7216</v>
      </c>
      <c r="C797" s="3" t="s">
        <v>7217</v>
      </c>
      <c r="D797" s="1">
        <v>9</v>
      </c>
      <c r="E797" s="3">
        <v>4</v>
      </c>
      <c r="F797" s="3">
        <v>86</v>
      </c>
      <c r="G797" s="1">
        <v>4</v>
      </c>
      <c r="H797" s="1">
        <v>753</v>
      </c>
      <c r="I797" s="1">
        <v>84.4</v>
      </c>
      <c r="J797" s="1">
        <v>9.57</v>
      </c>
      <c r="K797" s="1">
        <v>375.37</v>
      </c>
      <c r="L797" s="1" t="s">
        <v>1867</v>
      </c>
      <c r="M797" s="1" t="s">
        <v>298</v>
      </c>
      <c r="N797" s="1" t="s">
        <v>1119</v>
      </c>
      <c r="O797" s="1" t="s">
        <v>7218</v>
      </c>
      <c r="P797" s="1" t="s">
        <v>7219</v>
      </c>
      <c r="Q797" s="1" t="s">
        <v>7220</v>
      </c>
      <c r="R797" s="3" t="s">
        <v>7221</v>
      </c>
      <c r="S797" s="1" t="s">
        <v>7222</v>
      </c>
      <c r="T797" s="1" t="s">
        <v>7223</v>
      </c>
      <c r="U797" s="1" t="s">
        <v>7224</v>
      </c>
      <c r="V797" s="5">
        <v>1.077</v>
      </c>
      <c r="W797" s="5">
        <v>3.2806520897420199E-2</v>
      </c>
      <c r="X797" s="1">
        <v>103.7</v>
      </c>
      <c r="Y797" s="1">
        <v>96.3</v>
      </c>
      <c r="Z797" s="3">
        <v>104.3</v>
      </c>
      <c r="AA797" s="3">
        <v>101.7</v>
      </c>
      <c r="AB797" s="3">
        <v>109.3</v>
      </c>
      <c r="AC797" s="3">
        <v>97.4</v>
      </c>
      <c r="AD797" s="3">
        <v>96.8</v>
      </c>
      <c r="AE797" s="3">
        <v>90.5</v>
      </c>
      <c r="AF797" s="7">
        <v>12721488.125</v>
      </c>
      <c r="AG797" s="7">
        <v>11829480.9648438</v>
      </c>
      <c r="AH797" s="7">
        <v>14700820.4414063</v>
      </c>
      <c r="AI797" s="7">
        <v>11295692.828125</v>
      </c>
      <c r="AJ797" s="7">
        <v>13587940.5703125</v>
      </c>
      <c r="AK797" s="7">
        <v>10441247.7421875</v>
      </c>
      <c r="AL797" s="8">
        <v>14637634.671941601</v>
      </c>
      <c r="AM797" s="8">
        <v>14280278.869901</v>
      </c>
      <c r="AN797" s="8">
        <v>15347862.860794799</v>
      </c>
      <c r="AO797" s="8">
        <v>13676271.6364401</v>
      </c>
      <c r="AP797" s="8">
        <v>13587940.5703125</v>
      </c>
      <c r="AQ797" s="8">
        <v>12699352.084673</v>
      </c>
      <c r="AR797" s="1" t="s">
        <v>50</v>
      </c>
      <c r="AS797" s="1" t="s">
        <v>50</v>
      </c>
      <c r="AT797" s="1" t="s">
        <v>50</v>
      </c>
      <c r="AU797" s="1" t="s">
        <v>50</v>
      </c>
      <c r="AV797" s="1" t="s">
        <v>50</v>
      </c>
      <c r="AW797" s="1" t="s">
        <v>50</v>
      </c>
      <c r="AX797" s="1" t="s">
        <v>7225</v>
      </c>
      <c r="AY797" s="12">
        <f t="shared" si="52"/>
        <v>1.1076533634447332</v>
      </c>
      <c r="AZ797" s="12">
        <f t="shared" si="49"/>
        <v>0.14750646524809222</v>
      </c>
      <c r="BA797" s="12">
        <f t="shared" si="50"/>
        <v>3.1636645801553308E-2</v>
      </c>
      <c r="BB797" s="12">
        <f t="shared" si="51"/>
        <v>1.499809567750086</v>
      </c>
    </row>
    <row r="798" spans="1:54">
      <c r="A798" s="3" t="s">
        <v>50</v>
      </c>
      <c r="B798" s="1" t="s">
        <v>4528</v>
      </c>
      <c r="C798" s="3" t="s">
        <v>4529</v>
      </c>
      <c r="D798" s="1">
        <v>1</v>
      </c>
      <c r="E798" s="3">
        <v>2</v>
      </c>
      <c r="F798" s="3">
        <v>29</v>
      </c>
      <c r="G798" s="1">
        <v>2</v>
      </c>
      <c r="H798" s="1">
        <v>1104</v>
      </c>
      <c r="I798" s="1">
        <v>122.8</v>
      </c>
      <c r="J798" s="1">
        <v>5.83</v>
      </c>
      <c r="K798" s="1">
        <v>90.91</v>
      </c>
      <c r="L798" s="1" t="s">
        <v>188</v>
      </c>
      <c r="M798" s="1" t="s">
        <v>1329</v>
      </c>
      <c r="N798" s="1" t="s">
        <v>140</v>
      </c>
      <c r="O798" s="1" t="s">
        <v>4530</v>
      </c>
      <c r="P798" s="1" t="s">
        <v>4531</v>
      </c>
      <c r="Q798" s="1" t="s">
        <v>4532</v>
      </c>
      <c r="R798" s="3" t="s">
        <v>4533</v>
      </c>
      <c r="S798" s="1" t="s">
        <v>4534</v>
      </c>
      <c r="T798" s="1" t="s">
        <v>4535</v>
      </c>
      <c r="U798" s="1" t="s">
        <v>55</v>
      </c>
      <c r="V798" s="5">
        <v>1.2090000000000001</v>
      </c>
      <c r="W798" s="5">
        <v>0.45352463285751698</v>
      </c>
      <c r="X798" s="1">
        <v>109.5</v>
      </c>
      <c r="Y798" s="1">
        <v>90.5</v>
      </c>
      <c r="Z798" s="3">
        <v>85.6</v>
      </c>
      <c r="AA798" s="3">
        <v>117.1</v>
      </c>
      <c r="AB798" s="3">
        <v>112.5</v>
      </c>
      <c r="AC798" s="3">
        <v>88</v>
      </c>
      <c r="AD798" s="3">
        <v>103.7</v>
      </c>
      <c r="AE798" s="3">
        <v>93.1</v>
      </c>
      <c r="AF798" s="7">
        <v>5831675.75</v>
      </c>
      <c r="AG798" s="7">
        <v>7608316.1875</v>
      </c>
      <c r="AH798" s="7">
        <v>8452833.6875</v>
      </c>
      <c r="AI798" s="7">
        <v>5698208.25</v>
      </c>
      <c r="AJ798" s="7">
        <v>8128617.375</v>
      </c>
      <c r="AK798" s="7">
        <v>6000947.125</v>
      </c>
      <c r="AL798" s="8">
        <v>6710059.2568230499</v>
      </c>
      <c r="AM798" s="8">
        <v>9184585.2925227694</v>
      </c>
      <c r="AN798" s="8">
        <v>8824877.0017931405</v>
      </c>
      <c r="AO798" s="8">
        <v>6899111.4625538103</v>
      </c>
      <c r="AP798" s="8">
        <v>8128617.375</v>
      </c>
      <c r="AQ798" s="8">
        <v>7298757.98981041</v>
      </c>
      <c r="AR798" s="1" t="s">
        <v>50</v>
      </c>
      <c r="AS798" s="1" t="s">
        <v>50</v>
      </c>
      <c r="AT798" s="1" t="s">
        <v>50</v>
      </c>
      <c r="AU798" s="1" t="s">
        <v>50</v>
      </c>
      <c r="AV798" s="1" t="s">
        <v>50</v>
      </c>
      <c r="AW798" s="1" t="s">
        <v>50</v>
      </c>
      <c r="AX798" s="1" t="s">
        <v>4536</v>
      </c>
      <c r="AY798" s="12">
        <f t="shared" si="52"/>
        <v>1.107183666748758</v>
      </c>
      <c r="AZ798" s="12">
        <f t="shared" si="49"/>
        <v>0.14689456550564978</v>
      </c>
      <c r="BA798" s="12">
        <f t="shared" si="50"/>
        <v>0.40246291144495344</v>
      </c>
      <c r="BB798" s="12">
        <f t="shared" si="51"/>
        <v>0.39527413541276868</v>
      </c>
    </row>
    <row r="799" spans="1:54">
      <c r="A799" s="3" t="s">
        <v>50</v>
      </c>
      <c r="B799" s="1" t="s">
        <v>11280</v>
      </c>
      <c r="C799" s="29" t="s">
        <v>21768</v>
      </c>
      <c r="D799" s="1">
        <v>17</v>
      </c>
      <c r="E799" s="3">
        <v>4</v>
      </c>
      <c r="F799" s="3">
        <v>34</v>
      </c>
      <c r="G799" s="1">
        <v>4</v>
      </c>
      <c r="H799" s="1">
        <v>355</v>
      </c>
      <c r="I799" s="1">
        <v>38</v>
      </c>
      <c r="J799" s="1">
        <v>5.26</v>
      </c>
      <c r="K799" s="1">
        <v>147.08000000000001</v>
      </c>
      <c r="L799" s="1" t="s">
        <v>55</v>
      </c>
      <c r="M799" s="1" t="s">
        <v>55</v>
      </c>
      <c r="N799" s="1" t="s">
        <v>55</v>
      </c>
      <c r="O799" s="1" t="s">
        <v>11282</v>
      </c>
      <c r="P799" s="1" t="s">
        <v>55</v>
      </c>
      <c r="Q799" s="1" t="s">
        <v>55</v>
      </c>
      <c r="R799" s="3" t="s">
        <v>21769</v>
      </c>
      <c r="S799" s="1" t="s">
        <v>55</v>
      </c>
      <c r="T799" s="1" t="s">
        <v>55</v>
      </c>
      <c r="U799" s="1" t="s">
        <v>55</v>
      </c>
      <c r="V799" s="5">
        <v>0.94699999999999995</v>
      </c>
      <c r="W799" s="5">
        <v>0.57409648947370195</v>
      </c>
      <c r="X799" s="1">
        <v>97.3</v>
      </c>
      <c r="Y799" s="1">
        <v>102.7</v>
      </c>
      <c r="Z799" s="3">
        <v>94.8</v>
      </c>
      <c r="AA799" s="3">
        <v>132.30000000000001</v>
      </c>
      <c r="AB799" s="3">
        <v>88.1</v>
      </c>
      <c r="AC799" s="3">
        <v>100.1</v>
      </c>
      <c r="AD799" s="3">
        <v>103.3</v>
      </c>
      <c r="AE799" s="3">
        <v>81.400000000000006</v>
      </c>
      <c r="AF799" s="7">
        <v>3232496.03125</v>
      </c>
      <c r="AG799" s="7">
        <v>4321781.9765625</v>
      </c>
      <c r="AH799" s="7">
        <v>3248787.859375</v>
      </c>
      <c r="AI799" s="7">
        <v>3254671.171875</v>
      </c>
      <c r="AJ799" s="7">
        <v>3999184.28125</v>
      </c>
      <c r="AK799" s="7">
        <v>2578344.2578125</v>
      </c>
      <c r="AL799" s="8">
        <v>3739333.4408351099</v>
      </c>
      <c r="AM799" s="8">
        <v>5217156.3590693502</v>
      </c>
      <c r="AN799" s="8">
        <v>3474315.97902937</v>
      </c>
      <c r="AO799" s="8">
        <v>3946894.9890334299</v>
      </c>
      <c r="AP799" s="8">
        <v>4075568.3052212601</v>
      </c>
      <c r="AQ799" s="8">
        <v>3208609.6462947102</v>
      </c>
      <c r="AR799" s="1" t="s">
        <v>50</v>
      </c>
      <c r="AS799" s="1" t="s">
        <v>50</v>
      </c>
      <c r="AT799" s="1" t="s">
        <v>50</v>
      </c>
      <c r="AU799" s="1" t="s">
        <v>50</v>
      </c>
      <c r="AV799" s="1" t="s">
        <v>50</v>
      </c>
      <c r="AW799" s="1" t="s">
        <v>50</v>
      </c>
      <c r="AX799" s="1" t="s">
        <v>11283</v>
      </c>
      <c r="AY799" s="12">
        <f t="shared" si="52"/>
        <v>1.1068226379380759</v>
      </c>
      <c r="AZ799" s="12">
        <f t="shared" si="49"/>
        <v>0.14642405692732899</v>
      </c>
      <c r="BA799" s="12">
        <f t="shared" si="50"/>
        <v>0.54521445688846093</v>
      </c>
      <c r="BB799" s="12">
        <f t="shared" si="51"/>
        <v>0.26343263694660385</v>
      </c>
    </row>
    <row r="800" spans="1:54">
      <c r="A800" s="3" t="s">
        <v>50</v>
      </c>
      <c r="B800" s="1" t="s">
        <v>7623</v>
      </c>
      <c r="C800" s="3" t="s">
        <v>7624</v>
      </c>
      <c r="D800" s="1">
        <v>12</v>
      </c>
      <c r="E800" s="3">
        <v>3</v>
      </c>
      <c r="F800" s="3">
        <v>30</v>
      </c>
      <c r="G800" s="1">
        <v>3</v>
      </c>
      <c r="H800" s="1">
        <v>208</v>
      </c>
      <c r="I800" s="1">
        <v>23.1</v>
      </c>
      <c r="J800" s="1">
        <v>9.01</v>
      </c>
      <c r="K800" s="1">
        <v>100.69</v>
      </c>
      <c r="L800" s="1" t="s">
        <v>844</v>
      </c>
      <c r="M800" s="1" t="s">
        <v>1109</v>
      </c>
      <c r="N800" s="1" t="s">
        <v>55</v>
      </c>
      <c r="O800" s="1" t="s">
        <v>7625</v>
      </c>
      <c r="P800" s="1" t="s">
        <v>7626</v>
      </c>
      <c r="Q800" s="1" t="s">
        <v>7627</v>
      </c>
      <c r="R800" s="3" t="s">
        <v>7628</v>
      </c>
      <c r="S800" s="1" t="s">
        <v>7629</v>
      </c>
      <c r="T800" s="1" t="s">
        <v>55</v>
      </c>
      <c r="U800" s="1" t="s">
        <v>55</v>
      </c>
      <c r="V800" s="5">
        <v>1.0629999999999999</v>
      </c>
      <c r="W800" s="5">
        <v>0.26520860355860498</v>
      </c>
      <c r="X800" s="1">
        <v>103.1</v>
      </c>
      <c r="Y800" s="1">
        <v>96.9</v>
      </c>
      <c r="Z800" s="3">
        <v>96.1</v>
      </c>
      <c r="AA800" s="3">
        <v>112.6</v>
      </c>
      <c r="AB800" s="3">
        <v>106.5</v>
      </c>
      <c r="AC800" s="3">
        <v>100.2</v>
      </c>
      <c r="AD800" s="3">
        <v>83.4</v>
      </c>
      <c r="AE800" s="3">
        <v>101.3</v>
      </c>
      <c r="AF800" s="7">
        <v>7285817.75</v>
      </c>
      <c r="AG800" s="7">
        <v>8135620.828125</v>
      </c>
      <c r="AH800" s="7">
        <v>8901438.796875</v>
      </c>
      <c r="AI800" s="7">
        <v>7217652.9375</v>
      </c>
      <c r="AJ800" s="7">
        <v>7273306.296875</v>
      </c>
      <c r="AK800" s="7">
        <v>7268013.328125</v>
      </c>
      <c r="AL800" s="8">
        <v>8383228.2405127203</v>
      </c>
      <c r="AM800" s="8">
        <v>9821135.3947543595</v>
      </c>
      <c r="AN800" s="8">
        <v>9293227.0319687799</v>
      </c>
      <c r="AO800" s="8">
        <v>8738780.6708962303</v>
      </c>
      <c r="AP800" s="8">
        <v>7273306.296875</v>
      </c>
      <c r="AQ800" s="8">
        <v>8839849.6510166992</v>
      </c>
      <c r="AR800" s="1" t="s">
        <v>50</v>
      </c>
      <c r="AS800" s="1" t="s">
        <v>50</v>
      </c>
      <c r="AT800" s="1" t="s">
        <v>50</v>
      </c>
      <c r="AU800" s="1" t="s">
        <v>50</v>
      </c>
      <c r="AV800" s="1" t="s">
        <v>50</v>
      </c>
      <c r="AW800" s="1" t="s">
        <v>50</v>
      </c>
      <c r="AX800" s="1" t="s">
        <v>7630</v>
      </c>
      <c r="AY800" s="12">
        <f t="shared" si="52"/>
        <v>1.1064566552309583</v>
      </c>
      <c r="AZ800" s="12">
        <f t="shared" si="49"/>
        <v>0.14594693554183397</v>
      </c>
      <c r="BA800" s="12">
        <f t="shared" si="50"/>
        <v>0.25104636056055951</v>
      </c>
      <c r="BB800" s="12">
        <f t="shared" si="51"/>
        <v>0.60024607024630872</v>
      </c>
    </row>
    <row r="801" spans="1:54">
      <c r="A801" s="3" t="s">
        <v>50</v>
      </c>
      <c r="B801" s="1" t="s">
        <v>4640</v>
      </c>
      <c r="C801" s="3" t="s">
        <v>4641</v>
      </c>
      <c r="D801" s="1">
        <v>13</v>
      </c>
      <c r="E801" s="3">
        <v>4</v>
      </c>
      <c r="F801" s="3">
        <v>52</v>
      </c>
      <c r="G801" s="1">
        <v>3</v>
      </c>
      <c r="H801" s="1">
        <v>378</v>
      </c>
      <c r="I801" s="1">
        <v>39.6</v>
      </c>
      <c r="J801" s="1">
        <v>9.01</v>
      </c>
      <c r="K801" s="1">
        <v>140.29</v>
      </c>
      <c r="L801" s="1" t="s">
        <v>353</v>
      </c>
      <c r="M801" s="1" t="s">
        <v>151</v>
      </c>
      <c r="N801" s="1" t="s">
        <v>87</v>
      </c>
      <c r="O801" s="1" t="s">
        <v>548</v>
      </c>
      <c r="P801" s="1" t="s">
        <v>4642</v>
      </c>
      <c r="Q801" s="1" t="s">
        <v>4643</v>
      </c>
      <c r="R801" s="3" t="s">
        <v>4644</v>
      </c>
      <c r="S801" s="1" t="s">
        <v>4645</v>
      </c>
      <c r="T801" s="1" t="s">
        <v>3006</v>
      </c>
      <c r="U801" s="1" t="s">
        <v>55</v>
      </c>
      <c r="V801" s="5">
        <v>1.2030000000000001</v>
      </c>
      <c r="W801" s="5">
        <v>0.42076757782241803</v>
      </c>
      <c r="X801" s="1">
        <v>109.2</v>
      </c>
      <c r="Y801" s="1">
        <v>90.8</v>
      </c>
      <c r="Z801" s="3">
        <v>104.9</v>
      </c>
      <c r="AA801" s="3">
        <v>103.4</v>
      </c>
      <c r="AB801" s="3">
        <v>106.8</v>
      </c>
      <c r="AC801" s="3">
        <v>117</v>
      </c>
      <c r="AD801" s="3">
        <v>87.2</v>
      </c>
      <c r="AE801" s="3">
        <v>80.599999999999994</v>
      </c>
      <c r="AF801" s="7">
        <v>2857992.69921875</v>
      </c>
      <c r="AG801" s="7">
        <v>2684108.8046875</v>
      </c>
      <c r="AH801" s="7">
        <v>3206134.171875</v>
      </c>
      <c r="AI801" s="7">
        <v>3029614.328125</v>
      </c>
      <c r="AJ801" s="7">
        <v>2734236.23046875</v>
      </c>
      <c r="AK801" s="7">
        <v>2075989.5078125</v>
      </c>
      <c r="AL801" s="8">
        <v>3288471.64853524</v>
      </c>
      <c r="AM801" s="8">
        <v>3240194.7610387299</v>
      </c>
      <c r="AN801" s="8">
        <v>3347249.0722115301</v>
      </c>
      <c r="AO801" s="8">
        <v>3668108.6442013499</v>
      </c>
      <c r="AP801" s="8">
        <v>2734236.23046875</v>
      </c>
      <c r="AQ801" s="8">
        <v>2524958.9258643999</v>
      </c>
      <c r="AR801" s="1" t="s">
        <v>50</v>
      </c>
      <c r="AS801" s="1" t="s">
        <v>50</v>
      </c>
      <c r="AT801" s="1" t="s">
        <v>50</v>
      </c>
      <c r="AU801" s="1" t="s">
        <v>50</v>
      </c>
      <c r="AV801" s="1" t="s">
        <v>50</v>
      </c>
      <c r="AW801" s="1" t="s">
        <v>50</v>
      </c>
      <c r="AX801" s="1" t="s">
        <v>4646</v>
      </c>
      <c r="AY801" s="12">
        <f t="shared" si="52"/>
        <v>1.1062595944359153</v>
      </c>
      <c r="AZ801" s="12">
        <f t="shared" si="49"/>
        <v>0.14568996754373967</v>
      </c>
      <c r="BA801" s="12">
        <f t="shared" si="50"/>
        <v>0.42072851504357656</v>
      </c>
      <c r="BB801" s="12">
        <f t="shared" si="51"/>
        <v>0.37599805250307905</v>
      </c>
    </row>
    <row r="802" spans="1:54">
      <c r="A802" s="3" t="s">
        <v>50</v>
      </c>
      <c r="B802" s="1" t="s">
        <v>8746</v>
      </c>
      <c r="C802" s="3" t="s">
        <v>8747</v>
      </c>
      <c r="D802" s="1">
        <v>4</v>
      </c>
      <c r="E802" s="3">
        <v>1</v>
      </c>
      <c r="F802" s="3">
        <v>7</v>
      </c>
      <c r="G802" s="1">
        <v>1</v>
      </c>
      <c r="H802" s="1">
        <v>456</v>
      </c>
      <c r="I802" s="1">
        <v>52.9</v>
      </c>
      <c r="J802" s="1">
        <v>7.65</v>
      </c>
      <c r="K802" s="1">
        <v>26.5</v>
      </c>
      <c r="L802" s="1" t="s">
        <v>1139</v>
      </c>
      <c r="M802" s="1" t="s">
        <v>8748</v>
      </c>
      <c r="N802" s="1" t="s">
        <v>55</v>
      </c>
      <c r="O802" s="1" t="s">
        <v>8749</v>
      </c>
      <c r="P802" s="1" t="s">
        <v>8750</v>
      </c>
      <c r="Q802" s="1" t="s">
        <v>8751</v>
      </c>
      <c r="R802" s="3" t="s">
        <v>8752</v>
      </c>
      <c r="S802" s="1" t="s">
        <v>8753</v>
      </c>
      <c r="T802" s="1" t="s">
        <v>8754</v>
      </c>
      <c r="U802" s="1" t="s">
        <v>8755</v>
      </c>
      <c r="V802" s="5">
        <v>1.0269999999999999</v>
      </c>
      <c r="W802" s="5">
        <v>0.90882965260369197</v>
      </c>
      <c r="X802" s="1">
        <v>101.3</v>
      </c>
      <c r="Y802" s="1">
        <v>98.7</v>
      </c>
      <c r="Z802" s="3">
        <v>99.3</v>
      </c>
      <c r="AA802" s="3">
        <v>173.7</v>
      </c>
      <c r="AB802" s="3">
        <v>42</v>
      </c>
      <c r="AC802" s="3">
        <v>100.8</v>
      </c>
      <c r="AD802" s="3">
        <v>96.8</v>
      </c>
      <c r="AE802" s="3">
        <v>87.3</v>
      </c>
      <c r="AF802" s="7">
        <v>44835.4921875</v>
      </c>
      <c r="AG802" s="7">
        <v>112514.203125</v>
      </c>
      <c r="AH802" s="7">
        <v>19832.08984375</v>
      </c>
      <c r="AI802" s="7">
        <v>46108.04296875</v>
      </c>
      <c r="AJ802" s="7">
        <v>36663.04296875</v>
      </c>
      <c r="AK802" s="7">
        <v>26496.7109375</v>
      </c>
      <c r="AL802" s="8">
        <v>77656.9942632928</v>
      </c>
      <c r="AM802" s="8">
        <v>135824.57271158099</v>
      </c>
      <c r="AN802" s="8">
        <v>32847.181233209201</v>
      </c>
      <c r="AO802" s="8">
        <v>78817.340996408704</v>
      </c>
      <c r="AP802" s="8">
        <v>75637.353609736601</v>
      </c>
      <c r="AQ802" s="8">
        <v>68256.281433046403</v>
      </c>
      <c r="AR802" s="1" t="s">
        <v>50</v>
      </c>
      <c r="AS802" s="1" t="s">
        <v>50</v>
      </c>
      <c r="AT802" s="1" t="s">
        <v>62</v>
      </c>
      <c r="AU802" s="1" t="s">
        <v>50</v>
      </c>
      <c r="AV802" s="1" t="s">
        <v>50</v>
      </c>
      <c r="AW802" s="1" t="s">
        <v>50</v>
      </c>
      <c r="AX802" s="1" t="s">
        <v>1763</v>
      </c>
      <c r="AY802" s="12">
        <f t="shared" si="52"/>
        <v>1.1060467363976489</v>
      </c>
      <c r="AZ802" s="12">
        <f t="shared" si="49"/>
        <v>0.14541234845194595</v>
      </c>
      <c r="BA802" s="12">
        <f t="shared" si="50"/>
        <v>0.80579473939969259</v>
      </c>
      <c r="BB802" s="12">
        <f t="shared" si="51"/>
        <v>9.3775572213392583E-2</v>
      </c>
    </row>
    <row r="803" spans="1:54">
      <c r="A803" s="3" t="s">
        <v>50</v>
      </c>
      <c r="B803" s="1" t="s">
        <v>5247</v>
      </c>
      <c r="C803" s="3" t="s">
        <v>5248</v>
      </c>
      <c r="D803" s="1">
        <v>3</v>
      </c>
      <c r="E803" s="3">
        <v>4</v>
      </c>
      <c r="F803" s="3">
        <v>26</v>
      </c>
      <c r="G803" s="1">
        <v>3</v>
      </c>
      <c r="H803" s="1">
        <v>1437</v>
      </c>
      <c r="I803" s="1">
        <v>161.5</v>
      </c>
      <c r="J803" s="1">
        <v>8.2100000000000009</v>
      </c>
      <c r="K803" s="1">
        <v>81.39</v>
      </c>
      <c r="L803" s="1" t="s">
        <v>2298</v>
      </c>
      <c r="M803" s="1" t="s">
        <v>151</v>
      </c>
      <c r="N803" s="1" t="s">
        <v>108</v>
      </c>
      <c r="O803" s="1" t="s">
        <v>5249</v>
      </c>
      <c r="P803" s="1" t="s">
        <v>5250</v>
      </c>
      <c r="Q803" s="1" t="s">
        <v>5251</v>
      </c>
      <c r="R803" s="3" t="s">
        <v>5252</v>
      </c>
      <c r="S803" s="1" t="s">
        <v>5253</v>
      </c>
      <c r="T803" s="1" t="s">
        <v>2322</v>
      </c>
      <c r="U803" s="1" t="s">
        <v>55</v>
      </c>
      <c r="V803" s="5">
        <v>1.169</v>
      </c>
      <c r="W803" s="5">
        <v>0.34389471856933301</v>
      </c>
      <c r="X803" s="1">
        <v>107.8</v>
      </c>
      <c r="Y803" s="1">
        <v>92.2</v>
      </c>
      <c r="Z803" s="3">
        <v>110.8</v>
      </c>
      <c r="AA803" s="3">
        <v>99.5</v>
      </c>
      <c r="AB803" s="3">
        <v>104.8</v>
      </c>
      <c r="AC803" s="3">
        <v>83.7</v>
      </c>
      <c r="AD803" s="3">
        <v>89.6</v>
      </c>
      <c r="AE803" s="3">
        <v>111.6</v>
      </c>
      <c r="AF803" s="7">
        <v>3400914.7890625</v>
      </c>
      <c r="AG803" s="7">
        <v>2909909.5</v>
      </c>
      <c r="AH803" s="7">
        <v>3545123.3359375</v>
      </c>
      <c r="AI803" s="7">
        <v>2426400.75</v>
      </c>
      <c r="AJ803" s="7">
        <v>3125014.09375</v>
      </c>
      <c r="AK803" s="7">
        <v>3240819.1796875</v>
      </c>
      <c r="AL803" s="8">
        <v>3913170.2001804998</v>
      </c>
      <c r="AM803" s="8">
        <v>3512776.1961551998</v>
      </c>
      <c r="AN803" s="8">
        <v>3701158.5170662301</v>
      </c>
      <c r="AO803" s="8">
        <v>2956866.9272535602</v>
      </c>
      <c r="AP803" s="8">
        <v>3166232.4423495601</v>
      </c>
      <c r="AQ803" s="8">
        <v>3941703.59920893</v>
      </c>
      <c r="AR803" s="1" t="s">
        <v>50</v>
      </c>
      <c r="AS803" s="1" t="s">
        <v>50</v>
      </c>
      <c r="AT803" s="1" t="s">
        <v>50</v>
      </c>
      <c r="AU803" s="1" t="s">
        <v>50</v>
      </c>
      <c r="AV803" s="1" t="s">
        <v>50</v>
      </c>
      <c r="AW803" s="1" t="s">
        <v>50</v>
      </c>
      <c r="AX803" s="1" t="s">
        <v>5254</v>
      </c>
      <c r="AY803" s="12">
        <f t="shared" si="52"/>
        <v>1.1055462235953997</v>
      </c>
      <c r="AZ803" s="12">
        <f t="shared" si="49"/>
        <v>0.14475934641848259</v>
      </c>
      <c r="BA803" s="12">
        <f t="shared" si="50"/>
        <v>0.33200517295720683</v>
      </c>
      <c r="BB803" s="12">
        <f t="shared" si="51"/>
        <v>0.47885514952106017</v>
      </c>
    </row>
    <row r="804" spans="1:54">
      <c r="A804" s="3" t="s">
        <v>50</v>
      </c>
      <c r="B804" s="1" t="s">
        <v>14543</v>
      </c>
      <c r="C804" s="3" t="s">
        <v>14544</v>
      </c>
      <c r="D804" s="1">
        <v>25</v>
      </c>
      <c r="E804" s="3">
        <v>5</v>
      </c>
      <c r="F804" s="3">
        <v>62</v>
      </c>
      <c r="G804" s="1">
        <v>4</v>
      </c>
      <c r="H804" s="1">
        <v>225</v>
      </c>
      <c r="I804" s="1">
        <v>24.7</v>
      </c>
      <c r="J804" s="1">
        <v>4.67</v>
      </c>
      <c r="K804" s="1">
        <v>251.81</v>
      </c>
      <c r="L804" s="1" t="s">
        <v>1139</v>
      </c>
      <c r="M804" s="1" t="s">
        <v>1024</v>
      </c>
      <c r="N804" s="1" t="s">
        <v>14545</v>
      </c>
      <c r="O804" s="1" t="s">
        <v>1283</v>
      </c>
      <c r="P804" s="1" t="s">
        <v>14546</v>
      </c>
      <c r="Q804" s="1" t="s">
        <v>14547</v>
      </c>
      <c r="R804" s="3" t="s">
        <v>14548</v>
      </c>
      <c r="S804" s="1" t="s">
        <v>14549</v>
      </c>
      <c r="T804" s="1" t="s">
        <v>1288</v>
      </c>
      <c r="U804" s="1" t="s">
        <v>1289</v>
      </c>
      <c r="V804" s="5">
        <v>0.84599999999999997</v>
      </c>
      <c r="W804" s="5">
        <v>0.73618081683705705</v>
      </c>
      <c r="X804" s="1">
        <v>91.7</v>
      </c>
      <c r="Y804" s="1">
        <v>108.3</v>
      </c>
      <c r="Z804" s="3">
        <v>92.1</v>
      </c>
      <c r="AA804" s="3">
        <v>156.1</v>
      </c>
      <c r="AB804" s="3">
        <v>66.900000000000006</v>
      </c>
      <c r="AC804" s="3">
        <v>108.8</v>
      </c>
      <c r="AD804" s="3">
        <v>137.5</v>
      </c>
      <c r="AE804" s="3">
        <v>38.700000000000003</v>
      </c>
      <c r="AF804" s="7">
        <v>3338170.51953125</v>
      </c>
      <c r="AG804" s="7">
        <v>5395161.5703125</v>
      </c>
      <c r="AH804" s="7">
        <v>2657708.2910156301</v>
      </c>
      <c r="AI804" s="7">
        <v>3745888.7890625</v>
      </c>
      <c r="AJ804" s="7">
        <v>5734944.05859375</v>
      </c>
      <c r="AK804" s="7">
        <v>1304213.7265625</v>
      </c>
      <c r="AL804" s="8">
        <v>3840975.2111877101</v>
      </c>
      <c r="AM804" s="8">
        <v>6512915.6554886196</v>
      </c>
      <c r="AN804" s="8">
        <v>2789325.9966478902</v>
      </c>
      <c r="AO804" s="8">
        <v>4540420.6791270897</v>
      </c>
      <c r="AP804" s="8">
        <v>5734944.05859375</v>
      </c>
      <c r="AQ804" s="8">
        <v>1615506.96515833</v>
      </c>
      <c r="AR804" s="1" t="s">
        <v>50</v>
      </c>
      <c r="AS804" s="1" t="s">
        <v>50</v>
      </c>
      <c r="AT804" s="1" t="s">
        <v>50</v>
      </c>
      <c r="AU804" s="1" t="s">
        <v>50</v>
      </c>
      <c r="AV804" s="1" t="s">
        <v>50</v>
      </c>
      <c r="AW804" s="1" t="s">
        <v>50</v>
      </c>
      <c r="AX804" s="1" t="s">
        <v>14550</v>
      </c>
      <c r="AY804" s="12">
        <f t="shared" si="52"/>
        <v>1.1053198782846021</v>
      </c>
      <c r="AZ804" s="12">
        <f t="shared" si="49"/>
        <v>0.14446394430590839</v>
      </c>
      <c r="BA804" s="12">
        <f t="shared" si="50"/>
        <v>0.81284545337172676</v>
      </c>
      <c r="BB804" s="12">
        <f t="shared" si="51"/>
        <v>8.9992019139152668E-2</v>
      </c>
    </row>
    <row r="805" spans="1:54">
      <c r="A805" s="3" t="s">
        <v>50</v>
      </c>
      <c r="B805" s="1" t="s">
        <v>4115</v>
      </c>
      <c r="C805" s="3" t="s">
        <v>4116</v>
      </c>
      <c r="D805" s="1">
        <v>5</v>
      </c>
      <c r="E805" s="3">
        <v>3</v>
      </c>
      <c r="F805" s="3">
        <v>28</v>
      </c>
      <c r="G805" s="1">
        <v>3</v>
      </c>
      <c r="H805" s="1">
        <v>1116</v>
      </c>
      <c r="I805" s="1">
        <v>127.4</v>
      </c>
      <c r="J805" s="1">
        <v>7.53</v>
      </c>
      <c r="K805" s="1">
        <v>121.23</v>
      </c>
      <c r="L805" s="1" t="s">
        <v>816</v>
      </c>
      <c r="M805" s="1" t="s">
        <v>127</v>
      </c>
      <c r="N805" s="1" t="s">
        <v>108</v>
      </c>
      <c r="O805" s="1" t="s">
        <v>4117</v>
      </c>
      <c r="P805" s="1" t="s">
        <v>4118</v>
      </c>
      <c r="Q805" s="1" t="s">
        <v>4119</v>
      </c>
      <c r="R805" s="3" t="s">
        <v>4120</v>
      </c>
      <c r="S805" s="1" t="s">
        <v>4121</v>
      </c>
      <c r="T805" s="1" t="s">
        <v>708</v>
      </c>
      <c r="U805" s="1" t="s">
        <v>55</v>
      </c>
      <c r="V805" s="5">
        <v>1.2350000000000001</v>
      </c>
      <c r="W805" s="5">
        <v>0.57745970487322096</v>
      </c>
      <c r="X805" s="1">
        <v>110.5</v>
      </c>
      <c r="Y805" s="1">
        <v>89.5</v>
      </c>
      <c r="Z805" s="3">
        <v>80.7</v>
      </c>
      <c r="AA805" s="3">
        <v>116.9</v>
      </c>
      <c r="AB805" s="3">
        <v>117.4</v>
      </c>
      <c r="AC805" s="3">
        <v>109.7</v>
      </c>
      <c r="AD805" s="3">
        <v>94.6</v>
      </c>
      <c r="AE805" s="3">
        <v>80.7</v>
      </c>
      <c r="AF805" s="7">
        <v>1870635.265625</v>
      </c>
      <c r="AG805" s="7">
        <v>2581418.921875</v>
      </c>
      <c r="AH805" s="7">
        <v>2999624.140625</v>
      </c>
      <c r="AI805" s="7">
        <v>2415921.25</v>
      </c>
      <c r="AJ805" s="7">
        <v>2523146.765625</v>
      </c>
      <c r="AK805" s="7">
        <v>1769057.65625</v>
      </c>
      <c r="AL805" s="8">
        <v>2152395.64378158</v>
      </c>
      <c r="AM805" s="8">
        <v>3116229.8831173698</v>
      </c>
      <c r="AN805" s="8">
        <v>3131649.7013032101</v>
      </c>
      <c r="AO805" s="8">
        <v>2925079.1226351401</v>
      </c>
      <c r="AP805" s="8">
        <v>2523146.765625</v>
      </c>
      <c r="AQ805" s="8">
        <v>2151647.6372869201</v>
      </c>
      <c r="AR805" s="1" t="s">
        <v>50</v>
      </c>
      <c r="AS805" s="1" t="s">
        <v>50</v>
      </c>
      <c r="AT805" s="1" t="s">
        <v>50</v>
      </c>
      <c r="AU805" s="1" t="s">
        <v>50</v>
      </c>
      <c r="AV805" s="1" t="s">
        <v>50</v>
      </c>
      <c r="AW805" s="1" t="s">
        <v>50</v>
      </c>
      <c r="AX805" s="1" t="s">
        <v>4122</v>
      </c>
      <c r="AY805" s="12">
        <f t="shared" si="52"/>
        <v>1.1053177661397313</v>
      </c>
      <c r="AZ805" s="12">
        <f t="shared" si="49"/>
        <v>0.14446118747152767</v>
      </c>
      <c r="BA805" s="12">
        <f t="shared" si="50"/>
        <v>0.53486794995040199</v>
      </c>
      <c r="BB805" s="12">
        <f t="shared" si="51"/>
        <v>0.27175342486943382</v>
      </c>
    </row>
    <row r="806" spans="1:54">
      <c r="A806" s="3" t="s">
        <v>50</v>
      </c>
      <c r="B806" s="1" t="s">
        <v>12179</v>
      </c>
      <c r="C806" s="3" t="s">
        <v>12180</v>
      </c>
      <c r="D806" s="1">
        <v>3</v>
      </c>
      <c r="E806" s="3">
        <v>1</v>
      </c>
      <c r="F806" s="3">
        <v>4</v>
      </c>
      <c r="G806" s="1">
        <v>1</v>
      </c>
      <c r="H806" s="1">
        <v>284</v>
      </c>
      <c r="I806" s="1">
        <v>32.700000000000003</v>
      </c>
      <c r="J806" s="1">
        <v>4.74</v>
      </c>
      <c r="K806" s="1">
        <v>7.78</v>
      </c>
      <c r="L806" s="1" t="s">
        <v>2622</v>
      </c>
      <c r="M806" s="1" t="s">
        <v>1264</v>
      </c>
      <c r="N806" s="1" t="s">
        <v>177</v>
      </c>
      <c r="O806" s="1" t="s">
        <v>12181</v>
      </c>
      <c r="P806" s="1" t="s">
        <v>12182</v>
      </c>
      <c r="Q806" s="1" t="s">
        <v>12183</v>
      </c>
      <c r="R806" s="3" t="s">
        <v>12184</v>
      </c>
      <c r="S806" s="1" t="s">
        <v>12185</v>
      </c>
      <c r="T806" s="1" t="s">
        <v>12186</v>
      </c>
      <c r="U806" s="1" t="s">
        <v>12187</v>
      </c>
      <c r="V806" s="5">
        <v>0.92200000000000004</v>
      </c>
      <c r="W806" s="5">
        <v>0.93046357717311301</v>
      </c>
      <c r="X806" s="1">
        <v>95.9</v>
      </c>
      <c r="Y806" s="1">
        <v>104.1</v>
      </c>
      <c r="Z806" s="3">
        <v>81.400000000000006</v>
      </c>
      <c r="AA806" s="3">
        <v>165.6</v>
      </c>
      <c r="AB806" s="3">
        <v>68</v>
      </c>
      <c r="AC806" s="3">
        <v>88.3</v>
      </c>
      <c r="AD806" s="3">
        <v>87.6</v>
      </c>
      <c r="AE806" s="3">
        <v>109.1</v>
      </c>
      <c r="AF806" s="7">
        <v>772050.3125</v>
      </c>
      <c r="AG806" s="7">
        <v>1496328.25</v>
      </c>
      <c r="AH806" s="7">
        <v>710070.3125</v>
      </c>
      <c r="AI806" s="7">
        <v>795792.71875</v>
      </c>
      <c r="AJ806" s="7">
        <v>955857.625</v>
      </c>
      <c r="AK806" s="7">
        <v>978388.6875</v>
      </c>
      <c r="AL806" s="8">
        <v>888338.71569827199</v>
      </c>
      <c r="AM806" s="8">
        <v>1806333.24102848</v>
      </c>
      <c r="AN806" s="8">
        <v>741323.37179469899</v>
      </c>
      <c r="AO806" s="8">
        <v>963506.84756826598</v>
      </c>
      <c r="AP806" s="8">
        <v>955857.625</v>
      </c>
      <c r="AQ806" s="8">
        <v>1189982.5313043001</v>
      </c>
      <c r="AR806" s="1" t="s">
        <v>62</v>
      </c>
      <c r="AS806" s="1" t="s">
        <v>50</v>
      </c>
      <c r="AT806" s="1" t="s">
        <v>62</v>
      </c>
      <c r="AU806" s="1" t="s">
        <v>62</v>
      </c>
      <c r="AV806" s="1" t="s">
        <v>50</v>
      </c>
      <c r="AW806" s="1" t="s">
        <v>50</v>
      </c>
      <c r="AX806" s="1" t="s">
        <v>12188</v>
      </c>
      <c r="AY806" s="12">
        <f t="shared" si="52"/>
        <v>1.1050536734053991</v>
      </c>
      <c r="AZ806" s="12">
        <f t="shared" si="49"/>
        <v>0.14411644425493297</v>
      </c>
      <c r="BA806" s="12">
        <f t="shared" si="50"/>
        <v>0.76610083451586786</v>
      </c>
      <c r="BB806" s="12">
        <f t="shared" si="51"/>
        <v>0.11571406458182443</v>
      </c>
    </row>
    <row r="807" spans="1:54">
      <c r="A807" s="3" t="s">
        <v>50</v>
      </c>
      <c r="B807" s="1" t="s">
        <v>9153</v>
      </c>
      <c r="C807" s="3" t="s">
        <v>9154</v>
      </c>
      <c r="D807" s="1">
        <v>1</v>
      </c>
      <c r="E807" s="3">
        <v>3</v>
      </c>
      <c r="F807" s="3">
        <v>76</v>
      </c>
      <c r="G807" s="1">
        <v>3</v>
      </c>
      <c r="H807" s="1">
        <v>2647</v>
      </c>
      <c r="I807" s="1">
        <v>280.60000000000002</v>
      </c>
      <c r="J807" s="1">
        <v>6.06</v>
      </c>
      <c r="K807" s="1">
        <v>332.44</v>
      </c>
      <c r="L807" s="1" t="s">
        <v>9155</v>
      </c>
      <c r="M807" s="1" t="s">
        <v>9156</v>
      </c>
      <c r="N807" s="1" t="s">
        <v>1002</v>
      </c>
      <c r="O807" s="1" t="s">
        <v>9157</v>
      </c>
      <c r="P807" s="1" t="s">
        <v>9158</v>
      </c>
      <c r="Q807" s="1" t="s">
        <v>9159</v>
      </c>
      <c r="R807" s="3" t="s">
        <v>9160</v>
      </c>
      <c r="S807" s="1" t="s">
        <v>9161</v>
      </c>
      <c r="T807" s="1" t="s">
        <v>9162</v>
      </c>
      <c r="U807" s="1" t="s">
        <v>9163</v>
      </c>
      <c r="V807" s="5">
        <v>1.012</v>
      </c>
      <c r="W807" s="5">
        <v>0.53522868390046996</v>
      </c>
      <c r="X807" s="1">
        <v>100.6</v>
      </c>
      <c r="Y807" s="1">
        <v>99.4</v>
      </c>
      <c r="Z807" s="3">
        <v>89.3</v>
      </c>
      <c r="AA807" s="3">
        <v>127.8</v>
      </c>
      <c r="AB807" s="3">
        <v>97.9</v>
      </c>
      <c r="AC807" s="3">
        <v>96.7</v>
      </c>
      <c r="AD807" s="3">
        <v>109</v>
      </c>
      <c r="AE807" s="3">
        <v>79.400000000000006</v>
      </c>
      <c r="AF807" s="7">
        <v>47986124.6328125</v>
      </c>
      <c r="AG807" s="7">
        <v>65495837.1015625</v>
      </c>
      <c r="AH807" s="7">
        <v>57974941.7734375</v>
      </c>
      <c r="AI807" s="7">
        <v>49381891.5234375</v>
      </c>
      <c r="AJ807" s="7">
        <v>67426659.449218795</v>
      </c>
      <c r="AK807" s="7">
        <v>40353360.558593802</v>
      </c>
      <c r="AL807" s="8">
        <v>55213930.539857</v>
      </c>
      <c r="AM807" s="8">
        <v>79065076.600364104</v>
      </c>
      <c r="AN807" s="8">
        <v>60526652.8659245</v>
      </c>
      <c r="AO807" s="8">
        <v>59789175.632873103</v>
      </c>
      <c r="AP807" s="8">
        <v>67426659.449218795</v>
      </c>
      <c r="AQ807" s="8">
        <v>49080487.905938096</v>
      </c>
      <c r="AR807" s="1" t="s">
        <v>50</v>
      </c>
      <c r="AS807" s="1" t="s">
        <v>50</v>
      </c>
      <c r="AT807" s="1" t="s">
        <v>50</v>
      </c>
      <c r="AU807" s="1" t="s">
        <v>50</v>
      </c>
      <c r="AV807" s="1" t="s">
        <v>50</v>
      </c>
      <c r="AW807" s="1" t="s">
        <v>50</v>
      </c>
      <c r="AX807" s="1" t="s">
        <v>9164</v>
      </c>
      <c r="AY807" s="12">
        <f t="shared" si="52"/>
        <v>1.104989920971706</v>
      </c>
      <c r="AZ807" s="12">
        <f t="shared" si="49"/>
        <v>0.14403321031312921</v>
      </c>
      <c r="BA807" s="12">
        <f t="shared" si="50"/>
        <v>0.52965171736154237</v>
      </c>
      <c r="BB807" s="12">
        <f t="shared" si="51"/>
        <v>0.27600961520708378</v>
      </c>
    </row>
    <row r="808" spans="1:54">
      <c r="A808" s="3" t="s">
        <v>50</v>
      </c>
      <c r="B808" s="1" t="s">
        <v>5049</v>
      </c>
      <c r="C808" s="3" t="s">
        <v>5050</v>
      </c>
      <c r="D808" s="1">
        <v>2</v>
      </c>
      <c r="E808" s="3">
        <v>1</v>
      </c>
      <c r="F808" s="3">
        <v>3</v>
      </c>
      <c r="G808" s="1">
        <v>1</v>
      </c>
      <c r="H808" s="1">
        <v>979</v>
      </c>
      <c r="I808" s="1">
        <v>110.1</v>
      </c>
      <c r="J808" s="1">
        <v>6.2</v>
      </c>
      <c r="K808" s="1">
        <v>14.54</v>
      </c>
      <c r="L808" s="1" t="s">
        <v>651</v>
      </c>
      <c r="M808" s="1" t="s">
        <v>127</v>
      </c>
      <c r="N808" s="1" t="s">
        <v>108</v>
      </c>
      <c r="O808" s="1" t="s">
        <v>5051</v>
      </c>
      <c r="P808" s="1" t="s">
        <v>5052</v>
      </c>
      <c r="Q808" s="1" t="s">
        <v>5053</v>
      </c>
      <c r="R808" s="3" t="s">
        <v>5054</v>
      </c>
      <c r="S808" s="1" t="s">
        <v>5055</v>
      </c>
      <c r="T808" s="1" t="s">
        <v>2734</v>
      </c>
      <c r="U808" s="1" t="s">
        <v>5056</v>
      </c>
      <c r="V808" s="5">
        <v>1.18</v>
      </c>
      <c r="W808" s="5">
        <v>0.66169580791074301</v>
      </c>
      <c r="X808" s="1">
        <v>108.2</v>
      </c>
      <c r="Y808" s="1">
        <v>91.8</v>
      </c>
      <c r="Z808" s="3">
        <v>76.5</v>
      </c>
      <c r="AA808" s="3">
        <v>127.9</v>
      </c>
      <c r="AB808" s="3">
        <v>110.5</v>
      </c>
      <c r="AC808" s="3">
        <v>93.7</v>
      </c>
      <c r="AD808" s="3">
        <v>99.5</v>
      </c>
      <c r="AE808" s="3">
        <v>91.8</v>
      </c>
      <c r="AF808" s="7">
        <v>439558.59375</v>
      </c>
      <c r="AG808" s="7">
        <v>699896.75</v>
      </c>
      <c r="AH808" s="7">
        <v>699526.1875</v>
      </c>
      <c r="AI808" s="7">
        <v>511337.15625</v>
      </c>
      <c r="AJ808" s="7">
        <v>657711.4375</v>
      </c>
      <c r="AK808" s="7">
        <v>498615.03125</v>
      </c>
      <c r="AL808" s="8">
        <v>505766.15322076401</v>
      </c>
      <c r="AM808" s="8">
        <v>844899.34933247499</v>
      </c>
      <c r="AN808" s="8">
        <v>730315.15731224196</v>
      </c>
      <c r="AO808" s="8">
        <v>619101.98454295599</v>
      </c>
      <c r="AP808" s="8">
        <v>657711.4375</v>
      </c>
      <c r="AQ808" s="8">
        <v>606449.34330687101</v>
      </c>
      <c r="AR808" s="1" t="s">
        <v>62</v>
      </c>
      <c r="AS808" s="1" t="s">
        <v>62</v>
      </c>
      <c r="AT808" s="1" t="s">
        <v>50</v>
      </c>
      <c r="AU808" s="1" t="s">
        <v>62</v>
      </c>
      <c r="AV808" s="1" t="s">
        <v>50</v>
      </c>
      <c r="AW808" s="1" t="s">
        <v>50</v>
      </c>
      <c r="AX808" s="1" t="s">
        <v>5057</v>
      </c>
      <c r="AY808" s="12">
        <f t="shared" si="52"/>
        <v>1.1049868866700217</v>
      </c>
      <c r="AZ808" s="12">
        <f t="shared" si="49"/>
        <v>0.1440292486679414</v>
      </c>
      <c r="BA808" s="12">
        <f t="shared" si="50"/>
        <v>0.5488521211868238</v>
      </c>
      <c r="BB808" s="12">
        <f t="shared" si="51"/>
        <v>0.26054465300649049</v>
      </c>
    </row>
    <row r="809" spans="1:54">
      <c r="A809" s="3" t="s">
        <v>50</v>
      </c>
      <c r="B809" s="1" t="s">
        <v>6030</v>
      </c>
      <c r="C809" s="3" t="s">
        <v>6031</v>
      </c>
      <c r="D809" s="1">
        <v>3</v>
      </c>
      <c r="E809" s="3">
        <v>1</v>
      </c>
      <c r="F809" s="3">
        <v>3</v>
      </c>
      <c r="G809" s="1">
        <v>1</v>
      </c>
      <c r="H809" s="1">
        <v>540</v>
      </c>
      <c r="I809" s="1">
        <v>59.7</v>
      </c>
      <c r="J809" s="1">
        <v>7.66</v>
      </c>
      <c r="K809" s="1">
        <v>7.98</v>
      </c>
      <c r="L809" s="1" t="s">
        <v>6032</v>
      </c>
      <c r="M809" s="1" t="s">
        <v>211</v>
      </c>
      <c r="N809" s="1" t="s">
        <v>108</v>
      </c>
      <c r="O809" s="1" t="s">
        <v>6033</v>
      </c>
      <c r="P809" s="1" t="s">
        <v>6034</v>
      </c>
      <c r="Q809" s="1" t="s">
        <v>6035</v>
      </c>
      <c r="R809" s="3" t="s">
        <v>6036</v>
      </c>
      <c r="S809" s="1" t="s">
        <v>6037</v>
      </c>
      <c r="T809" s="1" t="s">
        <v>1891</v>
      </c>
      <c r="U809" s="1" t="s">
        <v>55</v>
      </c>
      <c r="V809" s="5">
        <v>1.127</v>
      </c>
      <c r="W809" s="5">
        <v>0.88468726249549101</v>
      </c>
      <c r="X809" s="1">
        <v>106</v>
      </c>
      <c r="Y809" s="1">
        <v>94</v>
      </c>
      <c r="Z809" s="3">
        <v>226.6</v>
      </c>
      <c r="AA809" s="3">
        <v>68.900000000000006</v>
      </c>
      <c r="AB809" s="3">
        <v>19.5</v>
      </c>
      <c r="AC809" s="3">
        <v>183.7</v>
      </c>
      <c r="AD809" s="3">
        <v>61.1</v>
      </c>
      <c r="AE809" s="3">
        <v>40.1</v>
      </c>
      <c r="AF809" s="7">
        <v>110054.703125</v>
      </c>
      <c r="AG809" s="7" t="s">
        <v>55</v>
      </c>
      <c r="AH809" s="7" t="s">
        <v>55</v>
      </c>
      <c r="AI809" s="7">
        <v>84816.5390625</v>
      </c>
      <c r="AJ809" s="7" t="s">
        <v>55</v>
      </c>
      <c r="AK809" s="7" t="s">
        <v>55</v>
      </c>
      <c r="AL809" s="8">
        <v>126631.453996875</v>
      </c>
      <c r="AM809" s="8">
        <v>38500.791367354199</v>
      </c>
      <c r="AN809" s="8">
        <v>10888.838402122101</v>
      </c>
      <c r="AO809" s="8">
        <v>102691.711356853</v>
      </c>
      <c r="AP809" s="8">
        <v>34171.201133370902</v>
      </c>
      <c r="AQ809" s="8">
        <v>22437.3450261492</v>
      </c>
      <c r="AR809" s="1" t="s">
        <v>62</v>
      </c>
      <c r="AS809" s="1" t="s">
        <v>50</v>
      </c>
      <c r="AT809" s="1" t="s">
        <v>50</v>
      </c>
      <c r="AU809" s="1" t="s">
        <v>50</v>
      </c>
      <c r="AV809" s="1" t="s">
        <v>63</v>
      </c>
      <c r="AW809" s="1" t="s">
        <v>63</v>
      </c>
      <c r="AX809" s="1" t="s">
        <v>3271</v>
      </c>
      <c r="AY809" s="12">
        <f t="shared" si="52"/>
        <v>1.1049642135591626</v>
      </c>
      <c r="AZ809" s="12">
        <f t="shared" si="49"/>
        <v>0.14399964585492389</v>
      </c>
      <c r="BA809" s="12">
        <f t="shared" si="50"/>
        <v>0.90300491842979747</v>
      </c>
      <c r="BB809" s="12">
        <f t="shared" si="51"/>
        <v>4.4309884192470492E-2</v>
      </c>
    </row>
    <row r="810" spans="1:54">
      <c r="A810" s="3" t="s">
        <v>50</v>
      </c>
      <c r="B810" s="1" t="s">
        <v>5588</v>
      </c>
      <c r="C810" s="3" t="s">
        <v>5589</v>
      </c>
      <c r="D810" s="1">
        <v>5</v>
      </c>
      <c r="E810" s="3">
        <v>1</v>
      </c>
      <c r="F810" s="3">
        <v>5</v>
      </c>
      <c r="G810" s="1">
        <v>1</v>
      </c>
      <c r="H810" s="1">
        <v>220</v>
      </c>
      <c r="I810" s="1">
        <v>25.7</v>
      </c>
      <c r="J810" s="1">
        <v>7.15</v>
      </c>
      <c r="K810" s="1">
        <v>16.37</v>
      </c>
      <c r="L810" s="1" t="s">
        <v>353</v>
      </c>
      <c r="M810" s="1" t="s">
        <v>151</v>
      </c>
      <c r="N810" s="1" t="s">
        <v>69</v>
      </c>
      <c r="O810" s="1" t="s">
        <v>5590</v>
      </c>
      <c r="P810" s="1" t="s">
        <v>5591</v>
      </c>
      <c r="Q810" s="1" t="s">
        <v>5592</v>
      </c>
      <c r="R810" s="3" t="s">
        <v>5593</v>
      </c>
      <c r="S810" s="1" t="s">
        <v>5594</v>
      </c>
      <c r="T810" s="1" t="s">
        <v>5595</v>
      </c>
      <c r="U810" s="1" t="s">
        <v>55</v>
      </c>
      <c r="V810" s="5">
        <v>1.1499999999999999</v>
      </c>
      <c r="W810" s="5">
        <v>0.39704794681845001</v>
      </c>
      <c r="X810" s="1">
        <v>107</v>
      </c>
      <c r="Y810" s="1">
        <v>93</v>
      </c>
      <c r="Z810" s="3">
        <v>88.6</v>
      </c>
      <c r="AA810" s="3">
        <v>118.9</v>
      </c>
      <c r="AB810" s="3">
        <v>107.3</v>
      </c>
      <c r="AC810" s="3">
        <v>93</v>
      </c>
      <c r="AD810" s="3">
        <v>98.8</v>
      </c>
      <c r="AE810" s="3">
        <v>93.3</v>
      </c>
      <c r="AF810" s="7">
        <v>420176.6875</v>
      </c>
      <c r="AG810" s="7">
        <v>537281.125</v>
      </c>
      <c r="AH810" s="7">
        <v>560688.4375</v>
      </c>
      <c r="AI810" s="7">
        <v>419171</v>
      </c>
      <c r="AJ810" s="7">
        <v>538996.0625</v>
      </c>
      <c r="AK810" s="7">
        <v>418359</v>
      </c>
      <c r="AL810" s="8">
        <v>483464.88939489197</v>
      </c>
      <c r="AM810" s="8">
        <v>648593.48599792703</v>
      </c>
      <c r="AN810" s="8">
        <v>585366.59778154199</v>
      </c>
      <c r="AO810" s="8">
        <v>507511.71666464501</v>
      </c>
      <c r="AP810" s="8">
        <v>538996.0625</v>
      </c>
      <c r="AQ810" s="8">
        <v>508836.527010575</v>
      </c>
      <c r="AR810" s="1" t="s">
        <v>50</v>
      </c>
      <c r="AS810" s="1" t="s">
        <v>62</v>
      </c>
      <c r="AT810" s="1" t="s">
        <v>50</v>
      </c>
      <c r="AU810" s="1" t="s">
        <v>50</v>
      </c>
      <c r="AV810" s="1" t="s">
        <v>50</v>
      </c>
      <c r="AW810" s="1" t="s">
        <v>50</v>
      </c>
      <c r="AX810" s="1" t="s">
        <v>5596</v>
      </c>
      <c r="AY810" s="12">
        <f t="shared" si="52"/>
        <v>1.1042088663941665</v>
      </c>
      <c r="AZ810" s="12">
        <f t="shared" si="49"/>
        <v>0.14301309060360085</v>
      </c>
      <c r="BA810" s="12">
        <f t="shared" si="50"/>
        <v>0.33372034696089681</v>
      </c>
      <c r="BB810" s="12">
        <f t="shared" si="51"/>
        <v>0.47661731356261161</v>
      </c>
    </row>
    <row r="811" spans="1:54">
      <c r="A811" s="3" t="s">
        <v>50</v>
      </c>
      <c r="B811" s="1" t="s">
        <v>6818</v>
      </c>
      <c r="C811" s="3" t="s">
        <v>6819</v>
      </c>
      <c r="D811" s="1">
        <v>7</v>
      </c>
      <c r="E811" s="3">
        <v>8</v>
      </c>
      <c r="F811" s="3">
        <v>62</v>
      </c>
      <c r="G811" s="1">
        <v>8</v>
      </c>
      <c r="H811" s="1">
        <v>703</v>
      </c>
      <c r="I811" s="1">
        <v>82.5</v>
      </c>
      <c r="J811" s="1">
        <v>5.14</v>
      </c>
      <c r="K811" s="1">
        <v>143.49</v>
      </c>
      <c r="L811" s="1" t="s">
        <v>353</v>
      </c>
      <c r="M811" s="1" t="s">
        <v>151</v>
      </c>
      <c r="N811" s="1" t="s">
        <v>55</v>
      </c>
      <c r="O811" s="1" t="s">
        <v>6820</v>
      </c>
      <c r="P811" s="1" t="s">
        <v>6821</v>
      </c>
      <c r="Q811" s="1" t="s">
        <v>6822</v>
      </c>
      <c r="R811" s="3" t="s">
        <v>6823</v>
      </c>
      <c r="S811" s="1" t="s">
        <v>6824</v>
      </c>
      <c r="T811" s="1" t="s">
        <v>55</v>
      </c>
      <c r="U811" s="1" t="s">
        <v>55</v>
      </c>
      <c r="V811" s="5">
        <v>1.089</v>
      </c>
      <c r="W811" s="5">
        <v>0.38591490486886998</v>
      </c>
      <c r="X811" s="1">
        <v>104.3</v>
      </c>
      <c r="Y811" s="1">
        <v>95.7</v>
      </c>
      <c r="Z811" s="3">
        <v>117.1</v>
      </c>
      <c r="AA811" s="3">
        <v>98.7</v>
      </c>
      <c r="AB811" s="3">
        <v>99</v>
      </c>
      <c r="AC811" s="3">
        <v>111.4</v>
      </c>
      <c r="AD811" s="3">
        <v>82.9</v>
      </c>
      <c r="AE811" s="3">
        <v>90.9</v>
      </c>
      <c r="AF811" s="7">
        <v>18954745.65625</v>
      </c>
      <c r="AG811" s="7">
        <v>15229614.84375</v>
      </c>
      <c r="AH811" s="7">
        <v>17652926.796875</v>
      </c>
      <c r="AI811" s="7">
        <v>17138013.25</v>
      </c>
      <c r="AJ811" s="7">
        <v>15440235.1953125</v>
      </c>
      <c r="AK811" s="7">
        <v>13913224.203125</v>
      </c>
      <c r="AL811" s="8">
        <v>21809763.0945011</v>
      </c>
      <c r="AM811" s="8">
        <v>18384842.724399801</v>
      </c>
      <c r="AN811" s="8">
        <v>18429903.327502299</v>
      </c>
      <c r="AO811" s="8">
        <v>20749867.058381699</v>
      </c>
      <c r="AP811" s="8">
        <v>15440235.1953125</v>
      </c>
      <c r="AQ811" s="8">
        <v>16922204.812224898</v>
      </c>
      <c r="AR811" s="1" t="s">
        <v>50</v>
      </c>
      <c r="AS811" s="1" t="s">
        <v>50</v>
      </c>
      <c r="AT811" s="1" t="s">
        <v>50</v>
      </c>
      <c r="AU811" s="1" t="s">
        <v>50</v>
      </c>
      <c r="AV811" s="1" t="s">
        <v>50</v>
      </c>
      <c r="AW811" s="1" t="s">
        <v>50</v>
      </c>
      <c r="AX811" s="1" t="s">
        <v>6825</v>
      </c>
      <c r="AY811" s="12">
        <f t="shared" si="52"/>
        <v>1.1037838946375036</v>
      </c>
      <c r="AZ811" s="12">
        <f t="shared" si="49"/>
        <v>0.14245774036491646</v>
      </c>
      <c r="BA811" s="12">
        <f t="shared" si="50"/>
        <v>0.39862904206074656</v>
      </c>
      <c r="BB811" s="12">
        <f t="shared" si="51"/>
        <v>0.39943106402172768</v>
      </c>
    </row>
    <row r="812" spans="1:54">
      <c r="A812" s="3" t="s">
        <v>50</v>
      </c>
      <c r="B812" s="1" t="s">
        <v>8188</v>
      </c>
      <c r="C812" s="3" t="s">
        <v>8189</v>
      </c>
      <c r="D812" s="1">
        <v>20</v>
      </c>
      <c r="E812" s="3">
        <v>11</v>
      </c>
      <c r="F812" s="3">
        <v>129</v>
      </c>
      <c r="G812" s="1">
        <v>11</v>
      </c>
      <c r="H812" s="1">
        <v>401</v>
      </c>
      <c r="I812" s="1">
        <v>44.9</v>
      </c>
      <c r="J812" s="1">
        <v>5.97</v>
      </c>
      <c r="K812" s="1">
        <v>405.48</v>
      </c>
      <c r="L812" s="1" t="s">
        <v>353</v>
      </c>
      <c r="M812" s="1" t="s">
        <v>68</v>
      </c>
      <c r="N812" s="1" t="s">
        <v>87</v>
      </c>
      <c r="O812" s="1" t="s">
        <v>8190</v>
      </c>
      <c r="P812" s="1" t="s">
        <v>8191</v>
      </c>
      <c r="Q812" s="1" t="s">
        <v>8192</v>
      </c>
      <c r="R812" s="3" t="s">
        <v>8193</v>
      </c>
      <c r="S812" s="1" t="s">
        <v>8194</v>
      </c>
      <c r="T812" s="1" t="s">
        <v>238</v>
      </c>
      <c r="U812" s="1" t="s">
        <v>1412</v>
      </c>
      <c r="V812" s="5">
        <v>1.0449999999999999</v>
      </c>
      <c r="W812" s="5">
        <v>0.19563693512845601</v>
      </c>
      <c r="X812" s="1">
        <v>102.2</v>
      </c>
      <c r="Y812" s="1">
        <v>97.8</v>
      </c>
      <c r="Z812" s="3">
        <v>99.6</v>
      </c>
      <c r="AA812" s="3">
        <v>99.2</v>
      </c>
      <c r="AB812" s="3">
        <v>116</v>
      </c>
      <c r="AC812" s="3">
        <v>90.4</v>
      </c>
      <c r="AD812" s="3">
        <v>95.3</v>
      </c>
      <c r="AE812" s="3">
        <v>99.5</v>
      </c>
      <c r="AF812" s="7">
        <v>25208759.71875</v>
      </c>
      <c r="AG812" s="7">
        <v>23919489.9375</v>
      </c>
      <c r="AH812" s="7">
        <v>32368468.1875</v>
      </c>
      <c r="AI812" s="7">
        <v>21729832.609375</v>
      </c>
      <c r="AJ812" s="7">
        <v>27749694.96875</v>
      </c>
      <c r="AK812" s="7">
        <v>23820255.203125</v>
      </c>
      <c r="AL812" s="8">
        <v>29005774.455794599</v>
      </c>
      <c r="AM812" s="8">
        <v>28875061.192323599</v>
      </c>
      <c r="AN812" s="8">
        <v>33793135.065884002</v>
      </c>
      <c r="AO812" s="8">
        <v>26335802.954692502</v>
      </c>
      <c r="AP812" s="8">
        <v>27749694.96875</v>
      </c>
      <c r="AQ812" s="8">
        <v>28971806.343508098</v>
      </c>
      <c r="AR812" s="1" t="s">
        <v>50</v>
      </c>
      <c r="AS812" s="1" t="s">
        <v>50</v>
      </c>
      <c r="AT812" s="1" t="s">
        <v>50</v>
      </c>
      <c r="AU812" s="1" t="s">
        <v>50</v>
      </c>
      <c r="AV812" s="1" t="s">
        <v>50</v>
      </c>
      <c r="AW812" s="1" t="s">
        <v>50</v>
      </c>
      <c r="AX812" s="1" t="s">
        <v>8195</v>
      </c>
      <c r="AY812" s="12">
        <f t="shared" si="52"/>
        <v>1.1037436324607548</v>
      </c>
      <c r="AZ812" s="12">
        <f t="shared" si="49"/>
        <v>0.14240511493486016</v>
      </c>
      <c r="BA812" s="12">
        <f t="shared" si="50"/>
        <v>0.18352241665945912</v>
      </c>
      <c r="BB812" s="12">
        <f t="shared" si="51"/>
        <v>0.73631088052956961</v>
      </c>
    </row>
    <row r="813" spans="1:54">
      <c r="A813" s="3" t="s">
        <v>50</v>
      </c>
      <c r="B813" s="1" t="s">
        <v>6213</v>
      </c>
      <c r="C813" s="3" t="s">
        <v>6214</v>
      </c>
      <c r="D813" s="1">
        <v>32</v>
      </c>
      <c r="E813" s="3">
        <v>60</v>
      </c>
      <c r="F813" s="3">
        <v>1439</v>
      </c>
      <c r="G813" s="1">
        <v>60</v>
      </c>
      <c r="H813" s="1">
        <v>1524</v>
      </c>
      <c r="I813" s="1">
        <v>155.80000000000001</v>
      </c>
      <c r="J813" s="1">
        <v>8.9499999999999993</v>
      </c>
      <c r="K813" s="1">
        <v>5325.76</v>
      </c>
      <c r="L813" s="1" t="s">
        <v>55</v>
      </c>
      <c r="M813" s="1" t="s">
        <v>55</v>
      </c>
      <c r="N813" s="1" t="s">
        <v>55</v>
      </c>
      <c r="O813" s="1" t="s">
        <v>55</v>
      </c>
      <c r="P813" s="1" t="s">
        <v>55</v>
      </c>
      <c r="Q813" s="1" t="s">
        <v>55</v>
      </c>
      <c r="R813" s="3" t="s">
        <v>6215</v>
      </c>
      <c r="S813" s="1" t="s">
        <v>6213</v>
      </c>
      <c r="T813" s="1" t="s">
        <v>55</v>
      </c>
      <c r="U813" s="1" t="s">
        <v>55</v>
      </c>
      <c r="V813" s="5">
        <v>1.117</v>
      </c>
      <c r="W813" s="5">
        <v>0.15380293203512499</v>
      </c>
      <c r="X813" s="1">
        <v>105.5</v>
      </c>
      <c r="Y813" s="1">
        <v>94.5</v>
      </c>
      <c r="Z813" s="3">
        <v>109.4</v>
      </c>
      <c r="AA813" s="3">
        <v>102.1</v>
      </c>
      <c r="AB813" s="3">
        <v>103.1</v>
      </c>
      <c r="AC813" s="3">
        <v>89.1</v>
      </c>
      <c r="AD813" s="3">
        <v>92.4</v>
      </c>
      <c r="AE813" s="3">
        <v>103.9</v>
      </c>
      <c r="AF813" s="7">
        <v>1012240772.4570301</v>
      </c>
      <c r="AG813" s="7">
        <v>900024616.55859399</v>
      </c>
      <c r="AH813" s="7">
        <v>1051600456.3252</v>
      </c>
      <c r="AI813" s="7">
        <v>783315016.97265601</v>
      </c>
      <c r="AJ813" s="7">
        <v>983193723.67773402</v>
      </c>
      <c r="AK813" s="7">
        <v>909418008.52734399</v>
      </c>
      <c r="AL813" s="8">
        <v>1164868984.28038</v>
      </c>
      <c r="AM813" s="8">
        <v>1086537305.1305499</v>
      </c>
      <c r="AN813" s="8">
        <v>1097946700.5088501</v>
      </c>
      <c r="AO813" s="8">
        <v>948510469.23397398</v>
      </c>
      <c r="AP813" s="8">
        <v>983336955.80973995</v>
      </c>
      <c r="AQ813" s="8">
        <v>1106284116.52824</v>
      </c>
      <c r="AR813" s="1" t="s">
        <v>50</v>
      </c>
      <c r="AS813" s="1" t="s">
        <v>50</v>
      </c>
      <c r="AT813" s="1" t="s">
        <v>50</v>
      </c>
      <c r="AU813" s="1" t="s">
        <v>50</v>
      </c>
      <c r="AV813" s="1" t="s">
        <v>50</v>
      </c>
      <c r="AW813" s="1" t="s">
        <v>50</v>
      </c>
      <c r="AX813" s="1" t="s">
        <v>6216</v>
      </c>
      <c r="AY813" s="12">
        <f t="shared" si="52"/>
        <v>1.1024384376019472</v>
      </c>
      <c r="AZ813" s="12">
        <f t="shared" si="49"/>
        <v>0.14069809501530728</v>
      </c>
      <c r="BA813" s="12">
        <f t="shared" si="50"/>
        <v>0.12570775269325771</v>
      </c>
      <c r="BB813" s="12">
        <f t="shared" si="51"/>
        <v>0.9006379375242598</v>
      </c>
    </row>
    <row r="814" spans="1:54">
      <c r="A814" s="3" t="s">
        <v>50</v>
      </c>
      <c r="B814" s="1" t="s">
        <v>7233</v>
      </c>
      <c r="C814" s="3" t="s">
        <v>7234</v>
      </c>
      <c r="D814" s="1">
        <v>21</v>
      </c>
      <c r="E814" s="3">
        <v>6</v>
      </c>
      <c r="F814" s="3">
        <v>33</v>
      </c>
      <c r="G814" s="1">
        <v>4</v>
      </c>
      <c r="H814" s="1">
        <v>586</v>
      </c>
      <c r="I814" s="1">
        <v>68.400000000000006</v>
      </c>
      <c r="J814" s="1">
        <v>9.2799999999999994</v>
      </c>
      <c r="K814" s="1">
        <v>89.56</v>
      </c>
      <c r="L814" s="1" t="s">
        <v>574</v>
      </c>
      <c r="M814" s="1" t="s">
        <v>68</v>
      </c>
      <c r="N814" s="1" t="s">
        <v>69</v>
      </c>
      <c r="O814" s="1" t="s">
        <v>958</v>
      </c>
      <c r="P814" s="1" t="s">
        <v>7235</v>
      </c>
      <c r="Q814" s="1" t="s">
        <v>7236</v>
      </c>
      <c r="R814" s="3" t="s">
        <v>7237</v>
      </c>
      <c r="S814" s="1" t="s">
        <v>7238</v>
      </c>
      <c r="T814" s="1" t="s">
        <v>963</v>
      </c>
      <c r="U814" s="1" t="s">
        <v>55</v>
      </c>
      <c r="V814" s="5">
        <v>1.077</v>
      </c>
      <c r="W814" s="5">
        <v>0.385738405334978</v>
      </c>
      <c r="X814" s="1">
        <v>103.7</v>
      </c>
      <c r="Y814" s="1">
        <v>96.3</v>
      </c>
      <c r="Z814" s="3">
        <v>104.5</v>
      </c>
      <c r="AA814" s="3">
        <v>119.9</v>
      </c>
      <c r="AB814" s="3">
        <v>90.2</v>
      </c>
      <c r="AC814" s="3">
        <v>90.1</v>
      </c>
      <c r="AD814" s="3">
        <v>97</v>
      </c>
      <c r="AE814" s="3">
        <v>98.3</v>
      </c>
      <c r="AF814" s="7">
        <v>10600045.5</v>
      </c>
      <c r="AG814" s="7">
        <v>11603669.78125</v>
      </c>
      <c r="AH814" s="7">
        <v>10097674.2304688</v>
      </c>
      <c r="AI814" s="7">
        <v>8708921.95703125</v>
      </c>
      <c r="AJ814" s="7">
        <v>11358342.9726563</v>
      </c>
      <c r="AK814" s="7">
        <v>9424109.6484375</v>
      </c>
      <c r="AL814" s="8">
        <v>12235326.228486801</v>
      </c>
      <c r="AM814" s="8">
        <v>14042342.3408246</v>
      </c>
      <c r="AN814" s="8">
        <v>10555701.465020601</v>
      </c>
      <c r="AO814" s="8">
        <v>10544336.160448501</v>
      </c>
      <c r="AP814" s="8">
        <v>11358342.9726563</v>
      </c>
      <c r="AQ814" s="8">
        <v>11512590.1114085</v>
      </c>
      <c r="AR814" s="1" t="s">
        <v>50</v>
      </c>
      <c r="AS814" s="1" t="s">
        <v>50</v>
      </c>
      <c r="AT814" s="1" t="s">
        <v>50</v>
      </c>
      <c r="AU814" s="1" t="s">
        <v>50</v>
      </c>
      <c r="AV814" s="1" t="s">
        <v>50</v>
      </c>
      <c r="AW814" s="1" t="s">
        <v>50</v>
      </c>
      <c r="AX814" s="1" t="s">
        <v>7239</v>
      </c>
      <c r="AY814" s="12">
        <f t="shared" si="52"/>
        <v>1.1022915830726083</v>
      </c>
      <c r="AZ814" s="12">
        <f t="shared" si="49"/>
        <v>0.14050590250235942</v>
      </c>
      <c r="BA814" s="12">
        <f t="shared" si="50"/>
        <v>0.33913321524324413</v>
      </c>
      <c r="BB814" s="12">
        <f t="shared" si="51"/>
        <v>0.46962967265063782</v>
      </c>
    </row>
    <row r="815" spans="1:54">
      <c r="A815" s="3" t="s">
        <v>50</v>
      </c>
      <c r="B815" s="1" t="s">
        <v>6012</v>
      </c>
      <c r="C815" s="3" t="s">
        <v>6013</v>
      </c>
      <c r="D815" s="1">
        <v>3</v>
      </c>
      <c r="E815" s="3">
        <v>5</v>
      </c>
      <c r="F815" s="3">
        <v>78</v>
      </c>
      <c r="G815" s="1">
        <v>5</v>
      </c>
      <c r="H815" s="1">
        <v>1273</v>
      </c>
      <c r="I815" s="1">
        <v>145.1</v>
      </c>
      <c r="J815" s="1">
        <v>7.25</v>
      </c>
      <c r="K815" s="1">
        <v>288.11</v>
      </c>
      <c r="L815" s="1" t="s">
        <v>5671</v>
      </c>
      <c r="M815" s="1" t="s">
        <v>151</v>
      </c>
      <c r="N815" s="1" t="s">
        <v>69</v>
      </c>
      <c r="O815" s="1" t="s">
        <v>6014</v>
      </c>
      <c r="P815" s="1" t="s">
        <v>6015</v>
      </c>
      <c r="Q815" s="1" t="s">
        <v>6016</v>
      </c>
      <c r="R815" s="3" t="s">
        <v>6017</v>
      </c>
      <c r="S815" s="1" t="s">
        <v>6018</v>
      </c>
      <c r="T815" s="1" t="s">
        <v>6019</v>
      </c>
      <c r="U815" s="1" t="s">
        <v>6020</v>
      </c>
      <c r="V815" s="5">
        <v>1.1279999999999999</v>
      </c>
      <c r="W815" s="5">
        <v>0.224668604382464</v>
      </c>
      <c r="X815" s="1">
        <v>106</v>
      </c>
      <c r="Y815" s="1">
        <v>94</v>
      </c>
      <c r="Z815" s="3">
        <v>93.9</v>
      </c>
      <c r="AA815" s="3">
        <v>112.5</v>
      </c>
      <c r="AB815" s="3">
        <v>108.2</v>
      </c>
      <c r="AC815" s="3">
        <v>93</v>
      </c>
      <c r="AD815" s="3">
        <v>95.9</v>
      </c>
      <c r="AE815" s="3">
        <v>96.6</v>
      </c>
      <c r="AF815" s="7">
        <v>7389007.7109375</v>
      </c>
      <c r="AG815" s="7">
        <v>8435750.1640625</v>
      </c>
      <c r="AH815" s="7">
        <v>9380793.46484375</v>
      </c>
      <c r="AI815" s="7">
        <v>6951960.41015625</v>
      </c>
      <c r="AJ815" s="7">
        <v>8685193.4609375</v>
      </c>
      <c r="AK815" s="7">
        <v>7119523.6875</v>
      </c>
      <c r="AL815" s="8">
        <v>8501960.9654245805</v>
      </c>
      <c r="AM815" s="8">
        <v>10183444.664870501</v>
      </c>
      <c r="AN815" s="8">
        <v>9793680.0328736994</v>
      </c>
      <c r="AO815" s="8">
        <v>8417093.1718631499</v>
      </c>
      <c r="AP815" s="8">
        <v>8685193.4609375</v>
      </c>
      <c r="AQ815" s="8">
        <v>8745701.0404111408</v>
      </c>
      <c r="AR815" s="1" t="s">
        <v>50</v>
      </c>
      <c r="AS815" s="1" t="s">
        <v>50</v>
      </c>
      <c r="AT815" s="1" t="s">
        <v>50</v>
      </c>
      <c r="AU815" s="1" t="s">
        <v>50</v>
      </c>
      <c r="AV815" s="1" t="s">
        <v>50</v>
      </c>
      <c r="AW815" s="1" t="s">
        <v>50</v>
      </c>
      <c r="AX815" s="1" t="s">
        <v>6021</v>
      </c>
      <c r="AY815" s="12">
        <f t="shared" si="52"/>
        <v>1.101791211881604</v>
      </c>
      <c r="AZ815" s="12">
        <f t="shared" si="49"/>
        <v>0.13985086082250989</v>
      </c>
      <c r="BA815" s="12">
        <f t="shared" si="50"/>
        <v>0.1657391594864947</v>
      </c>
      <c r="BB815" s="12">
        <f t="shared" si="51"/>
        <v>0.78057486792566544</v>
      </c>
    </row>
    <row r="816" spans="1:54">
      <c r="A816" s="3" t="s">
        <v>50</v>
      </c>
      <c r="B816" s="1" t="s">
        <v>5840</v>
      </c>
      <c r="C816" s="3" t="s">
        <v>5841</v>
      </c>
      <c r="D816" s="1">
        <v>7</v>
      </c>
      <c r="E816" s="3">
        <v>5</v>
      </c>
      <c r="F816" s="3">
        <v>33</v>
      </c>
      <c r="G816" s="1">
        <v>5</v>
      </c>
      <c r="H816" s="1">
        <v>1299</v>
      </c>
      <c r="I816" s="1">
        <v>138.9</v>
      </c>
      <c r="J816" s="1">
        <v>9.25</v>
      </c>
      <c r="K816" s="1">
        <v>125.52</v>
      </c>
      <c r="L816" s="1" t="s">
        <v>881</v>
      </c>
      <c r="M816" s="1" t="s">
        <v>68</v>
      </c>
      <c r="N816" s="1" t="s">
        <v>69</v>
      </c>
      <c r="O816" s="1" t="s">
        <v>5842</v>
      </c>
      <c r="P816" s="1" t="s">
        <v>5843</v>
      </c>
      <c r="Q816" s="1" t="s">
        <v>5844</v>
      </c>
      <c r="R816" s="3" t="s">
        <v>5845</v>
      </c>
      <c r="S816" s="1" t="s">
        <v>5846</v>
      </c>
      <c r="T816" s="1" t="s">
        <v>5847</v>
      </c>
      <c r="U816" s="1" t="s">
        <v>5848</v>
      </c>
      <c r="V816" s="5">
        <v>1.135</v>
      </c>
      <c r="W816" s="5">
        <v>0.58473980674423498</v>
      </c>
      <c r="X816" s="1">
        <v>106.3</v>
      </c>
      <c r="Y816" s="1">
        <v>93.7</v>
      </c>
      <c r="Z816" s="3">
        <v>106.5</v>
      </c>
      <c r="AA816" s="3">
        <v>112.7</v>
      </c>
      <c r="AB816" s="3">
        <v>95.3</v>
      </c>
      <c r="AC816" s="3">
        <v>129.30000000000001</v>
      </c>
      <c r="AD816" s="3">
        <v>93.9</v>
      </c>
      <c r="AE816" s="3">
        <v>62.4</v>
      </c>
      <c r="AF816" s="7">
        <v>2936695.9375</v>
      </c>
      <c r="AG816" s="7">
        <v>2940662.625</v>
      </c>
      <c r="AH816" s="7">
        <v>2906690.76806641</v>
      </c>
      <c r="AI816" s="7">
        <v>3359539.8125</v>
      </c>
      <c r="AJ816" s="7">
        <v>2989906.1113281301</v>
      </c>
      <c r="AK816" s="7">
        <v>1592174.515625</v>
      </c>
      <c r="AL816" s="8">
        <v>3394036.0294035198</v>
      </c>
      <c r="AM816" s="8">
        <v>3589781.58602138</v>
      </c>
      <c r="AN816" s="8">
        <v>3034625.9560703901</v>
      </c>
      <c r="AO816" s="8">
        <v>4118930.1963141402</v>
      </c>
      <c r="AP816" s="8">
        <v>2989906.1113281301</v>
      </c>
      <c r="AQ816" s="8">
        <v>1987226.3528255001</v>
      </c>
      <c r="AR816" s="1" t="s">
        <v>50</v>
      </c>
      <c r="AS816" s="1" t="s">
        <v>50</v>
      </c>
      <c r="AT816" s="1" t="s">
        <v>50</v>
      </c>
      <c r="AU816" s="1" t="s">
        <v>50</v>
      </c>
      <c r="AV816" s="1" t="s">
        <v>50</v>
      </c>
      <c r="AW816" s="1" t="s">
        <v>50</v>
      </c>
      <c r="AX816" s="1" t="s">
        <v>5849</v>
      </c>
      <c r="AY816" s="12">
        <f t="shared" si="52"/>
        <v>1.1014044147954545</v>
      </c>
      <c r="AZ816" s="12">
        <f t="shared" si="49"/>
        <v>0.13934429641488796</v>
      </c>
      <c r="BA816" s="12">
        <f t="shared" si="50"/>
        <v>0.65447204829217087</v>
      </c>
      <c r="BB816" s="12">
        <f t="shared" si="51"/>
        <v>0.18410889690802001</v>
      </c>
    </row>
    <row r="817" spans="1:54">
      <c r="A817" s="3" t="s">
        <v>50</v>
      </c>
      <c r="B817" s="1" t="s">
        <v>6411</v>
      </c>
      <c r="C817" s="3" t="s">
        <v>6412</v>
      </c>
      <c r="D817" s="1">
        <v>1</v>
      </c>
      <c r="E817" s="3">
        <v>1</v>
      </c>
      <c r="F817" s="3">
        <v>14</v>
      </c>
      <c r="G817" s="1">
        <v>1</v>
      </c>
      <c r="H817" s="1">
        <v>1244</v>
      </c>
      <c r="I817" s="1">
        <v>134.80000000000001</v>
      </c>
      <c r="J817" s="1">
        <v>5.95</v>
      </c>
      <c r="K817" s="1">
        <v>57.84</v>
      </c>
      <c r="L817" s="1" t="s">
        <v>6413</v>
      </c>
      <c r="M817" s="1" t="s">
        <v>363</v>
      </c>
      <c r="N817" s="1" t="s">
        <v>6247</v>
      </c>
      <c r="O817" s="1" t="s">
        <v>6414</v>
      </c>
      <c r="P817" s="1" t="s">
        <v>6415</v>
      </c>
      <c r="Q817" s="1" t="s">
        <v>6416</v>
      </c>
      <c r="R817" s="3" t="s">
        <v>6417</v>
      </c>
      <c r="S817" s="1" t="s">
        <v>6418</v>
      </c>
      <c r="T817" s="1" t="s">
        <v>6419</v>
      </c>
      <c r="U817" s="1" t="s">
        <v>55</v>
      </c>
      <c r="V817" s="5">
        <v>1.103</v>
      </c>
      <c r="W817" s="5">
        <v>0.60154938843623895</v>
      </c>
      <c r="X817" s="1">
        <v>104.9</v>
      </c>
      <c r="Y817" s="1">
        <v>95.1</v>
      </c>
      <c r="Z817" s="3">
        <v>81.3</v>
      </c>
      <c r="AA817" s="3">
        <v>126.7</v>
      </c>
      <c r="AB817" s="3">
        <v>106.5</v>
      </c>
      <c r="AC817" s="3">
        <v>105.3</v>
      </c>
      <c r="AD817" s="3">
        <v>96.6</v>
      </c>
      <c r="AE817" s="3">
        <v>83.7</v>
      </c>
      <c r="AF817" s="7">
        <v>657665.96875</v>
      </c>
      <c r="AG817" s="7">
        <v>977127.625</v>
      </c>
      <c r="AH817" s="7">
        <v>949619.375</v>
      </c>
      <c r="AI817" s="7">
        <v>809578.125</v>
      </c>
      <c r="AJ817" s="7">
        <v>898995.3125</v>
      </c>
      <c r="AK817" s="7">
        <v>640563.9375</v>
      </c>
      <c r="AL817" s="8">
        <v>756725.47835130198</v>
      </c>
      <c r="AM817" s="8">
        <v>1179566.1211132701</v>
      </c>
      <c r="AN817" s="8">
        <v>991415.95501723501</v>
      </c>
      <c r="AO817" s="8">
        <v>980197.54227485799</v>
      </c>
      <c r="AP817" s="8">
        <v>898995.3125</v>
      </c>
      <c r="AQ817" s="8">
        <v>779097.20906140201</v>
      </c>
      <c r="AR817" s="1" t="s">
        <v>50</v>
      </c>
      <c r="AS817" s="1" t="s">
        <v>50</v>
      </c>
      <c r="AT817" s="1" t="s">
        <v>50</v>
      </c>
      <c r="AU817" s="1" t="s">
        <v>50</v>
      </c>
      <c r="AV817" s="1" t="s">
        <v>50</v>
      </c>
      <c r="AW817" s="1" t="s">
        <v>50</v>
      </c>
      <c r="AX817" s="1" t="s">
        <v>6420</v>
      </c>
      <c r="AY817" s="12">
        <f t="shared" si="52"/>
        <v>1.1013499220084142</v>
      </c>
      <c r="AZ817" s="12">
        <f t="shared" si="49"/>
        <v>0.13927291625929844</v>
      </c>
      <c r="BA817" s="12">
        <f t="shared" si="50"/>
        <v>0.54383282475173089</v>
      </c>
      <c r="BB817" s="12">
        <f t="shared" si="51"/>
        <v>0.26453458273910946</v>
      </c>
    </row>
    <row r="818" spans="1:54">
      <c r="A818" s="3" t="s">
        <v>50</v>
      </c>
      <c r="B818" s="1" t="s">
        <v>9420</v>
      </c>
      <c r="C818" s="3" t="s">
        <v>9421</v>
      </c>
      <c r="D818" s="1">
        <v>8</v>
      </c>
      <c r="E818" s="3">
        <v>1</v>
      </c>
      <c r="F818" s="3">
        <v>2</v>
      </c>
      <c r="G818" s="1">
        <v>1</v>
      </c>
      <c r="H818" s="1">
        <v>206</v>
      </c>
      <c r="I818" s="1">
        <v>23.6</v>
      </c>
      <c r="J818" s="1">
        <v>7.11</v>
      </c>
      <c r="K818" s="1">
        <v>5.17</v>
      </c>
      <c r="L818" s="1" t="s">
        <v>9422</v>
      </c>
      <c r="M818" s="1" t="s">
        <v>805</v>
      </c>
      <c r="N818" s="1" t="s">
        <v>1002</v>
      </c>
      <c r="O818" s="1" t="s">
        <v>1099</v>
      </c>
      <c r="P818" s="1" t="s">
        <v>9423</v>
      </c>
      <c r="Q818" s="1" t="s">
        <v>9424</v>
      </c>
      <c r="R818" s="3" t="s">
        <v>9425</v>
      </c>
      <c r="S818" s="1" t="s">
        <v>9426</v>
      </c>
      <c r="T818" s="1" t="s">
        <v>9427</v>
      </c>
      <c r="U818" s="1" t="s">
        <v>9428</v>
      </c>
      <c r="V818" s="5">
        <v>1.0029999999999999</v>
      </c>
      <c r="W818" s="5">
        <v>0.74785605207769701</v>
      </c>
      <c r="X818" s="1">
        <v>100.2</v>
      </c>
      <c r="Y818" s="1">
        <v>99.8</v>
      </c>
      <c r="Z818" s="3">
        <v>142.1</v>
      </c>
      <c r="AA818" s="3">
        <v>94.2</v>
      </c>
      <c r="AB818" s="3">
        <v>78.2</v>
      </c>
      <c r="AC818" s="3">
        <v>90.3</v>
      </c>
      <c r="AD818" s="3">
        <v>101.3</v>
      </c>
      <c r="AE818" s="3">
        <v>93.9</v>
      </c>
      <c r="AF818" s="7">
        <v>246471.578125</v>
      </c>
      <c r="AG818" s="7">
        <v>155758.96875</v>
      </c>
      <c r="AH818" s="7">
        <v>149438.609375</v>
      </c>
      <c r="AI818" s="7">
        <v>148922.40625</v>
      </c>
      <c r="AJ818" s="7">
        <v>202208.453125</v>
      </c>
      <c r="AK818" s="7">
        <v>154080.859375</v>
      </c>
      <c r="AL818" s="8">
        <v>283595.82480926602</v>
      </c>
      <c r="AM818" s="8">
        <v>188028.664727436</v>
      </c>
      <c r="AN818" s="8">
        <v>156016.0054969</v>
      </c>
      <c r="AO818" s="8">
        <v>180307.95557366099</v>
      </c>
      <c r="AP818" s="8">
        <v>202208.453125</v>
      </c>
      <c r="AQ818" s="8">
        <v>187403.56813927699</v>
      </c>
      <c r="AR818" s="1" t="s">
        <v>62</v>
      </c>
      <c r="AS818" s="1" t="s">
        <v>50</v>
      </c>
      <c r="AT818" s="1" t="s">
        <v>62</v>
      </c>
      <c r="AU818" s="1" t="s">
        <v>62</v>
      </c>
      <c r="AV818" s="1" t="s">
        <v>50</v>
      </c>
      <c r="AW818" s="1" t="s">
        <v>62</v>
      </c>
      <c r="AX818" s="1" t="s">
        <v>888</v>
      </c>
      <c r="AY818" s="12">
        <f t="shared" si="52"/>
        <v>1.1012782856216277</v>
      </c>
      <c r="AZ818" s="12">
        <f t="shared" si="49"/>
        <v>0.13917907431208051</v>
      </c>
      <c r="BA818" s="12">
        <f t="shared" si="50"/>
        <v>0.64649394457487486</v>
      </c>
      <c r="BB818" s="12">
        <f t="shared" si="51"/>
        <v>0.18943553861039869</v>
      </c>
    </row>
    <row r="819" spans="1:54">
      <c r="A819" s="3" t="s">
        <v>50</v>
      </c>
      <c r="B819" s="1" t="s">
        <v>6383</v>
      </c>
      <c r="C819" s="3" t="s">
        <v>6384</v>
      </c>
      <c r="D819" s="1">
        <v>6</v>
      </c>
      <c r="E819" s="3">
        <v>3</v>
      </c>
      <c r="F819" s="3">
        <v>18</v>
      </c>
      <c r="G819" s="1">
        <v>3</v>
      </c>
      <c r="H819" s="1">
        <v>363</v>
      </c>
      <c r="I819" s="1">
        <v>39.700000000000003</v>
      </c>
      <c r="J819" s="1">
        <v>8.02</v>
      </c>
      <c r="K819" s="1">
        <v>55.26</v>
      </c>
      <c r="L819" s="1" t="s">
        <v>881</v>
      </c>
      <c r="M819" s="1" t="s">
        <v>151</v>
      </c>
      <c r="N819" s="1" t="s">
        <v>69</v>
      </c>
      <c r="O819" s="1" t="s">
        <v>6385</v>
      </c>
      <c r="P819" s="1" t="s">
        <v>6386</v>
      </c>
      <c r="Q819" s="1" t="s">
        <v>6387</v>
      </c>
      <c r="R819" s="3" t="s">
        <v>6388</v>
      </c>
      <c r="S819" s="1" t="s">
        <v>6389</v>
      </c>
      <c r="T819" s="1" t="s">
        <v>6390</v>
      </c>
      <c r="U819" s="1" t="s">
        <v>6391</v>
      </c>
      <c r="V819" s="5">
        <v>1.1060000000000001</v>
      </c>
      <c r="W819" s="5">
        <v>0.38631478819878301</v>
      </c>
      <c r="X819" s="1">
        <v>105</v>
      </c>
      <c r="Y819" s="1">
        <v>95</v>
      </c>
      <c r="Z819" s="3">
        <v>103.8</v>
      </c>
      <c r="AA819" s="3">
        <v>119.8</v>
      </c>
      <c r="AB819" s="3">
        <v>90.9</v>
      </c>
      <c r="AC819" s="3">
        <v>103.3</v>
      </c>
      <c r="AD819" s="3">
        <v>88.5</v>
      </c>
      <c r="AE819" s="3">
        <v>93.8</v>
      </c>
      <c r="AF819" s="7">
        <v>1664370.78125</v>
      </c>
      <c r="AG819" s="7">
        <v>1831799.4375</v>
      </c>
      <c r="AH819" s="7">
        <v>1606576.1171875</v>
      </c>
      <c r="AI819" s="7">
        <v>1574104.203125</v>
      </c>
      <c r="AJ819" s="7">
        <v>1632867.609375</v>
      </c>
      <c r="AK819" s="7">
        <v>1424222.2421875</v>
      </c>
      <c r="AL819" s="8">
        <v>1915063.01898084</v>
      </c>
      <c r="AM819" s="8">
        <v>2211306.3860510001</v>
      </c>
      <c r="AN819" s="8">
        <v>1677288.01397858</v>
      </c>
      <c r="AO819" s="8">
        <v>1905848.2727502701</v>
      </c>
      <c r="AP819" s="8">
        <v>1632867.609375</v>
      </c>
      <c r="AQ819" s="8">
        <v>1732235.47098521</v>
      </c>
      <c r="AR819" s="1" t="s">
        <v>50</v>
      </c>
      <c r="AS819" s="1" t="s">
        <v>50</v>
      </c>
      <c r="AT819" s="1" t="s">
        <v>50</v>
      </c>
      <c r="AU819" s="1" t="s">
        <v>50</v>
      </c>
      <c r="AV819" s="1" t="s">
        <v>50</v>
      </c>
      <c r="AW819" s="1" t="s">
        <v>50</v>
      </c>
      <c r="AX819" s="1" t="s">
        <v>6392</v>
      </c>
      <c r="AY819" s="12">
        <f t="shared" si="52"/>
        <v>1.1010645005451589</v>
      </c>
      <c r="AZ819" s="12">
        <f t="shared" si="49"/>
        <v>0.13889898469792641</v>
      </c>
      <c r="BA819" s="12">
        <f t="shared" si="50"/>
        <v>0.36480675481366537</v>
      </c>
      <c r="BB819" s="12">
        <f t="shared" si="51"/>
        <v>0.43793712881088648</v>
      </c>
    </row>
    <row r="820" spans="1:54">
      <c r="A820" s="3" t="s">
        <v>50</v>
      </c>
      <c r="B820" s="1" t="s">
        <v>8841</v>
      </c>
      <c r="C820" s="3" t="s">
        <v>8842</v>
      </c>
      <c r="D820" s="1">
        <v>5</v>
      </c>
      <c r="E820" s="3">
        <v>9</v>
      </c>
      <c r="F820" s="3">
        <v>59</v>
      </c>
      <c r="G820" s="1">
        <v>9</v>
      </c>
      <c r="H820" s="1">
        <v>2279</v>
      </c>
      <c r="I820" s="1">
        <v>251</v>
      </c>
      <c r="J820" s="1">
        <v>7.2</v>
      </c>
      <c r="K820" s="1">
        <v>175.75</v>
      </c>
      <c r="L820" s="1" t="s">
        <v>3832</v>
      </c>
      <c r="M820" s="1" t="s">
        <v>575</v>
      </c>
      <c r="N820" s="1" t="s">
        <v>69</v>
      </c>
      <c r="O820" s="1" t="s">
        <v>55</v>
      </c>
      <c r="P820" s="1" t="s">
        <v>8843</v>
      </c>
      <c r="Q820" s="1" t="s">
        <v>8844</v>
      </c>
      <c r="R820" s="3" t="s">
        <v>8845</v>
      </c>
      <c r="S820" s="1" t="s">
        <v>8846</v>
      </c>
      <c r="T820" s="1" t="s">
        <v>55</v>
      </c>
      <c r="U820" s="1" t="s">
        <v>229</v>
      </c>
      <c r="V820" s="5">
        <v>1.0229999999999999</v>
      </c>
      <c r="W820" s="5">
        <v>0.20804347340172999</v>
      </c>
      <c r="X820" s="1">
        <v>101.1</v>
      </c>
      <c r="Y820" s="1">
        <v>98.9</v>
      </c>
      <c r="Z820" s="3">
        <v>100.9</v>
      </c>
      <c r="AA820" s="3">
        <v>111.7</v>
      </c>
      <c r="AB820" s="3">
        <v>101.9</v>
      </c>
      <c r="AC820" s="3">
        <v>100.7</v>
      </c>
      <c r="AD820" s="3">
        <v>99.6</v>
      </c>
      <c r="AE820" s="3">
        <v>85.3</v>
      </c>
      <c r="AF820" s="7">
        <v>3427581.31640625</v>
      </c>
      <c r="AG820" s="7">
        <v>3610883.37109375</v>
      </c>
      <c r="AH820" s="7">
        <v>3813100.96484375</v>
      </c>
      <c r="AI820" s="7">
        <v>3241478.79296875</v>
      </c>
      <c r="AJ820" s="7">
        <v>3901031.66796875</v>
      </c>
      <c r="AK820" s="7">
        <v>2745649.63671875</v>
      </c>
      <c r="AL820" s="8">
        <v>3985589.9634068101</v>
      </c>
      <c r="AM820" s="8">
        <v>4412768.56273467</v>
      </c>
      <c r="AN820" s="8">
        <v>4026743.7471886398</v>
      </c>
      <c r="AO820" s="8">
        <v>3978894.3492116998</v>
      </c>
      <c r="AP820" s="8">
        <v>3936697.0917963702</v>
      </c>
      <c r="AQ820" s="8">
        <v>3370706.2317542802</v>
      </c>
      <c r="AR820" s="1" t="s">
        <v>50</v>
      </c>
      <c r="AS820" s="1" t="s">
        <v>50</v>
      </c>
      <c r="AT820" s="1" t="s">
        <v>50</v>
      </c>
      <c r="AU820" s="1" t="s">
        <v>50</v>
      </c>
      <c r="AV820" s="1" t="s">
        <v>50</v>
      </c>
      <c r="AW820" s="1" t="s">
        <v>50</v>
      </c>
      <c r="AX820" s="1" t="s">
        <v>8847</v>
      </c>
      <c r="AY820" s="12">
        <f t="shared" si="52"/>
        <v>1.1009015209049544</v>
      </c>
      <c r="AZ820" s="12">
        <f t="shared" si="49"/>
        <v>0.13868542107630119</v>
      </c>
      <c r="BA820" s="12">
        <f t="shared" si="50"/>
        <v>0.18691020161181782</v>
      </c>
      <c r="BB820" s="12">
        <f t="shared" si="51"/>
        <v>0.72836699405825878</v>
      </c>
    </row>
    <row r="821" spans="1:54">
      <c r="A821" s="3" t="s">
        <v>50</v>
      </c>
      <c r="B821" s="1" t="s">
        <v>10153</v>
      </c>
      <c r="C821" s="3" t="s">
        <v>10154</v>
      </c>
      <c r="D821" s="1">
        <v>2</v>
      </c>
      <c r="E821" s="3">
        <v>2</v>
      </c>
      <c r="F821" s="3">
        <v>10</v>
      </c>
      <c r="G821" s="1">
        <v>2</v>
      </c>
      <c r="H821" s="1">
        <v>1105</v>
      </c>
      <c r="I821" s="1">
        <v>122.8</v>
      </c>
      <c r="J821" s="1">
        <v>5.76</v>
      </c>
      <c r="K821" s="1">
        <v>20.100000000000001</v>
      </c>
      <c r="L821" s="1" t="s">
        <v>3779</v>
      </c>
      <c r="M821" s="1" t="s">
        <v>151</v>
      </c>
      <c r="N821" s="1" t="s">
        <v>108</v>
      </c>
      <c r="O821" s="1" t="s">
        <v>10155</v>
      </c>
      <c r="P821" s="1" t="s">
        <v>10156</v>
      </c>
      <c r="Q821" s="1" t="s">
        <v>10157</v>
      </c>
      <c r="R821" s="3" t="s">
        <v>10158</v>
      </c>
      <c r="S821" s="1" t="s">
        <v>10159</v>
      </c>
      <c r="T821" s="1" t="s">
        <v>5644</v>
      </c>
      <c r="U821" s="1" t="s">
        <v>6715</v>
      </c>
      <c r="V821" s="5">
        <v>0.98199999999999998</v>
      </c>
      <c r="W821" s="5">
        <v>0.53835298621446404</v>
      </c>
      <c r="X821" s="1">
        <v>99.1</v>
      </c>
      <c r="Y821" s="1">
        <v>100.9</v>
      </c>
      <c r="Z821" s="3">
        <v>94.9</v>
      </c>
      <c r="AA821" s="3">
        <v>119.3</v>
      </c>
      <c r="AB821" s="3">
        <v>100.2</v>
      </c>
      <c r="AC821" s="3">
        <v>102</v>
      </c>
      <c r="AD821" s="3">
        <v>113.1</v>
      </c>
      <c r="AE821" s="3">
        <v>70.599999999999994</v>
      </c>
      <c r="AF821" s="7">
        <v>263127.078125</v>
      </c>
      <c r="AG821" s="7">
        <v>315077.25</v>
      </c>
      <c r="AH821" s="7">
        <v>305949.6875</v>
      </c>
      <c r="AI821" s="7">
        <v>268721.2109375</v>
      </c>
      <c r="AJ821" s="7">
        <v>360565.28125</v>
      </c>
      <c r="AK821" s="7">
        <v>185012.765625</v>
      </c>
      <c r="AL821" s="8">
        <v>302760.02335923101</v>
      </c>
      <c r="AM821" s="8">
        <v>380354.05010019802</v>
      </c>
      <c r="AN821" s="8">
        <v>319415.76762798999</v>
      </c>
      <c r="AO821" s="8">
        <v>325354.48078968498</v>
      </c>
      <c r="AP821" s="8">
        <v>360565.28125</v>
      </c>
      <c r="AQ821" s="8">
        <v>225025.04574599001</v>
      </c>
      <c r="AR821" s="1" t="s">
        <v>50</v>
      </c>
      <c r="AS821" s="1" t="s">
        <v>50</v>
      </c>
      <c r="AT821" s="1" t="s">
        <v>50</v>
      </c>
      <c r="AU821" s="1" t="s">
        <v>50</v>
      </c>
      <c r="AV821" s="1" t="s">
        <v>50</v>
      </c>
      <c r="AW821" s="1" t="s">
        <v>50</v>
      </c>
      <c r="AX821" s="1" t="s">
        <v>10160</v>
      </c>
      <c r="AY821" s="12">
        <f t="shared" si="52"/>
        <v>1.100538509599027</v>
      </c>
      <c r="AZ821" s="12">
        <f t="shared" si="49"/>
        <v>0.13820962831489217</v>
      </c>
      <c r="BA821" s="12">
        <f t="shared" si="50"/>
        <v>0.55105393433035954</v>
      </c>
      <c r="BB821" s="12">
        <f t="shared" si="51"/>
        <v>0.25880589255340064</v>
      </c>
    </row>
    <row r="822" spans="1:54">
      <c r="A822" s="3" t="s">
        <v>50</v>
      </c>
      <c r="B822" s="1" t="s">
        <v>5824</v>
      </c>
      <c r="C822" s="3" t="s">
        <v>5825</v>
      </c>
      <c r="D822" s="1">
        <v>5</v>
      </c>
      <c r="E822" s="3">
        <v>1</v>
      </c>
      <c r="F822" s="3">
        <v>1</v>
      </c>
      <c r="G822" s="1">
        <v>1</v>
      </c>
      <c r="H822" s="1">
        <v>177</v>
      </c>
      <c r="I822" s="1">
        <v>19.2</v>
      </c>
      <c r="J822" s="1">
        <v>8.07</v>
      </c>
      <c r="K822" s="1">
        <v>2.15</v>
      </c>
      <c r="L822" s="1" t="s">
        <v>5265</v>
      </c>
      <c r="M822" s="1" t="s">
        <v>127</v>
      </c>
      <c r="N822" s="1" t="s">
        <v>108</v>
      </c>
      <c r="O822" s="1" t="s">
        <v>5430</v>
      </c>
      <c r="P822" s="1" t="s">
        <v>5826</v>
      </c>
      <c r="Q822" s="1" t="s">
        <v>5827</v>
      </c>
      <c r="R822" s="3" t="s">
        <v>5828</v>
      </c>
      <c r="S822" s="1" t="s">
        <v>5829</v>
      </c>
      <c r="T822" s="1" t="s">
        <v>5830</v>
      </c>
      <c r="U822" s="1" t="s">
        <v>55</v>
      </c>
      <c r="V822" s="5">
        <v>1.1359999999999999</v>
      </c>
      <c r="W822" s="5">
        <v>0.52843400229062099</v>
      </c>
      <c r="X822" s="1">
        <v>106.4</v>
      </c>
      <c r="Y822" s="1">
        <v>93.6</v>
      </c>
      <c r="Z822" s="3">
        <v>107.6</v>
      </c>
      <c r="AA822" s="3">
        <v>86.3</v>
      </c>
      <c r="AB822" s="3">
        <v>120.4</v>
      </c>
      <c r="AC822" s="3">
        <v>111.6</v>
      </c>
      <c r="AD822" s="3">
        <v>94.7</v>
      </c>
      <c r="AE822" s="3">
        <v>79.400000000000006</v>
      </c>
      <c r="AF822" s="7">
        <v>158352.671875</v>
      </c>
      <c r="AG822" s="7">
        <v>121031.703125</v>
      </c>
      <c r="AH822" s="7">
        <v>195314.203125</v>
      </c>
      <c r="AI822" s="7">
        <v>156117.6875</v>
      </c>
      <c r="AJ822" s="7">
        <v>160358.859375</v>
      </c>
      <c r="AK822" s="7">
        <v>110471.6640625</v>
      </c>
      <c r="AL822" s="8">
        <v>182204.199497461</v>
      </c>
      <c r="AM822" s="8">
        <v>146106.703908703</v>
      </c>
      <c r="AN822" s="8">
        <v>203910.76921698501</v>
      </c>
      <c r="AO822" s="8">
        <v>189019.649701052</v>
      </c>
      <c r="AP822" s="8">
        <v>160358.859375</v>
      </c>
      <c r="AQ822" s="8">
        <v>134363.11367662999</v>
      </c>
      <c r="AR822" s="1" t="s">
        <v>50</v>
      </c>
      <c r="AS822" s="1" t="s">
        <v>62</v>
      </c>
      <c r="AT822" s="1" t="s">
        <v>62</v>
      </c>
      <c r="AU822" s="1" t="s">
        <v>62</v>
      </c>
      <c r="AV822" s="1" t="s">
        <v>62</v>
      </c>
      <c r="AW822" s="1" t="s">
        <v>62</v>
      </c>
      <c r="AX822" s="1" t="s">
        <v>5831</v>
      </c>
      <c r="AY822" s="12">
        <f t="shared" si="52"/>
        <v>1.1002188928763175</v>
      </c>
      <c r="AZ822" s="12">
        <f t="shared" si="49"/>
        <v>0.13779058215963538</v>
      </c>
      <c r="BA822" s="12">
        <f t="shared" si="50"/>
        <v>0.52264251035899312</v>
      </c>
      <c r="BB822" s="12">
        <f t="shared" si="51"/>
        <v>0.28179526880791173</v>
      </c>
    </row>
    <row r="823" spans="1:54">
      <c r="A823" s="3" t="s">
        <v>50</v>
      </c>
      <c r="B823" s="1" t="s">
        <v>6788</v>
      </c>
      <c r="C823" s="3" t="s">
        <v>6789</v>
      </c>
      <c r="D823" s="1">
        <v>4</v>
      </c>
      <c r="E823" s="3">
        <v>1</v>
      </c>
      <c r="F823" s="3">
        <v>48</v>
      </c>
      <c r="G823" s="1">
        <v>1</v>
      </c>
      <c r="H823" s="1">
        <v>494</v>
      </c>
      <c r="I823" s="1">
        <v>53.8</v>
      </c>
      <c r="J823" s="1">
        <v>5.87</v>
      </c>
      <c r="K823" s="1">
        <v>162.47999999999999</v>
      </c>
      <c r="L823" s="1" t="s">
        <v>1704</v>
      </c>
      <c r="M823" s="1" t="s">
        <v>1024</v>
      </c>
      <c r="N823" s="1" t="s">
        <v>108</v>
      </c>
      <c r="O823" s="1" t="s">
        <v>6790</v>
      </c>
      <c r="P823" s="1" t="s">
        <v>6791</v>
      </c>
      <c r="Q823" s="1" t="s">
        <v>6792</v>
      </c>
      <c r="R823" s="3" t="s">
        <v>6793</v>
      </c>
      <c r="S823" s="1" t="s">
        <v>6794</v>
      </c>
      <c r="T823" s="1" t="s">
        <v>6795</v>
      </c>
      <c r="U823" s="1" t="s">
        <v>6796</v>
      </c>
      <c r="V823" s="5">
        <v>1.0900000000000001</v>
      </c>
      <c r="W823" s="5">
        <v>0.27236374068056102</v>
      </c>
      <c r="X823" s="1">
        <v>104.3</v>
      </c>
      <c r="Y823" s="1">
        <v>95.7</v>
      </c>
      <c r="Z823" s="3">
        <v>101.8</v>
      </c>
      <c r="AA823" s="3">
        <v>106.2</v>
      </c>
      <c r="AB823" s="3">
        <v>106.4</v>
      </c>
      <c r="AC823" s="3">
        <v>83.5</v>
      </c>
      <c r="AD823" s="3">
        <v>104.8</v>
      </c>
      <c r="AE823" s="3">
        <v>97.4</v>
      </c>
      <c r="AF823" s="7">
        <v>9243214.859375</v>
      </c>
      <c r="AG823" s="7">
        <v>9191184.35546875</v>
      </c>
      <c r="AH823" s="7">
        <v>10652257.359375</v>
      </c>
      <c r="AI823" s="7">
        <v>7209611.3203125</v>
      </c>
      <c r="AJ823" s="7">
        <v>10953971.859375</v>
      </c>
      <c r="AK823" s="7">
        <v>8367782.5390625</v>
      </c>
      <c r="AL823" s="8">
        <v>10635454.0425115</v>
      </c>
      <c r="AM823" s="8">
        <v>11095387.5432774</v>
      </c>
      <c r="AN823" s="8">
        <v>11121106.183236999</v>
      </c>
      <c r="AO823" s="8">
        <v>8729044.2746675108</v>
      </c>
      <c r="AP823" s="8">
        <v>10953971.859375</v>
      </c>
      <c r="AQ823" s="8">
        <v>10177463.388994399</v>
      </c>
      <c r="AR823" s="1" t="s">
        <v>50</v>
      </c>
      <c r="AS823" s="1" t="s">
        <v>50</v>
      </c>
      <c r="AT823" s="1" t="s">
        <v>50</v>
      </c>
      <c r="AU823" s="1" t="s">
        <v>50</v>
      </c>
      <c r="AV823" s="1" t="s">
        <v>50</v>
      </c>
      <c r="AW823" s="1" t="s">
        <v>50</v>
      </c>
      <c r="AX823" s="1" t="s">
        <v>6797</v>
      </c>
      <c r="AY823" s="12">
        <f t="shared" si="52"/>
        <v>1.1001815206511039</v>
      </c>
      <c r="AZ823" s="12">
        <f t="shared" si="49"/>
        <v>0.13774157587545513</v>
      </c>
      <c r="BA823" s="12">
        <f t="shared" si="50"/>
        <v>0.21133430091698005</v>
      </c>
      <c r="BB823" s="12">
        <f t="shared" si="51"/>
        <v>0.67503000843756744</v>
      </c>
    </row>
    <row r="824" spans="1:54">
      <c r="A824" s="3" t="s">
        <v>1240</v>
      </c>
      <c r="B824" s="1" t="s">
        <v>11226</v>
      </c>
      <c r="C824" s="29" t="s">
        <v>21766</v>
      </c>
      <c r="D824" s="1">
        <v>1</v>
      </c>
      <c r="E824" s="3">
        <v>1</v>
      </c>
      <c r="F824" s="3">
        <v>1</v>
      </c>
      <c r="G824" s="1">
        <v>1</v>
      </c>
      <c r="H824" s="1">
        <v>542</v>
      </c>
      <c r="I824" s="1">
        <v>60.8</v>
      </c>
      <c r="J824" s="1">
        <v>8.76</v>
      </c>
      <c r="K824" s="1">
        <v>1.62</v>
      </c>
      <c r="L824" s="1" t="s">
        <v>55</v>
      </c>
      <c r="M824" s="1" t="s">
        <v>55</v>
      </c>
      <c r="N824" s="1" t="s">
        <v>55</v>
      </c>
      <c r="O824" s="1" t="s">
        <v>55</v>
      </c>
      <c r="P824" s="1" t="s">
        <v>55</v>
      </c>
      <c r="Q824" s="1" t="s">
        <v>55</v>
      </c>
      <c r="R824" s="3" t="s">
        <v>21767</v>
      </c>
      <c r="S824" s="1" t="s">
        <v>55</v>
      </c>
      <c r="T824" s="1" t="s">
        <v>55</v>
      </c>
      <c r="U824" s="1" t="s">
        <v>55</v>
      </c>
      <c r="V824" s="5">
        <v>0.94899999999999995</v>
      </c>
      <c r="W824" s="5">
        <v>0.68016655689904704</v>
      </c>
      <c r="X824" s="1">
        <v>97.4</v>
      </c>
      <c r="Y824" s="1">
        <v>102.6</v>
      </c>
      <c r="Z824" s="3">
        <v>138.4</v>
      </c>
      <c r="AA824" s="3">
        <v>89.3</v>
      </c>
      <c r="AB824" s="3">
        <v>86.6</v>
      </c>
      <c r="AC824" s="3">
        <v>94.2</v>
      </c>
      <c r="AD824" s="3">
        <v>87.7</v>
      </c>
      <c r="AE824" s="3">
        <v>103.9</v>
      </c>
      <c r="AF824" s="7">
        <v>311397.375</v>
      </c>
      <c r="AG824" s="7">
        <v>191647.09375</v>
      </c>
      <c r="AH824" s="7">
        <v>214851.21875</v>
      </c>
      <c r="AI824" s="7">
        <v>201431.6875</v>
      </c>
      <c r="AJ824" s="7">
        <v>226991.46875</v>
      </c>
      <c r="AK824" s="7">
        <v>221148.953125</v>
      </c>
      <c r="AL824" s="8">
        <v>358300.92896868399</v>
      </c>
      <c r="AM824" s="8">
        <v>231351.988433772</v>
      </c>
      <c r="AN824" s="8">
        <v>224307.68772346099</v>
      </c>
      <c r="AO824" s="8">
        <v>243883.62151432599</v>
      </c>
      <c r="AP824" s="8">
        <v>226991.46875</v>
      </c>
      <c r="AQ824" s="8">
        <v>268976.32239332597</v>
      </c>
      <c r="AR824" s="1" t="s">
        <v>62</v>
      </c>
      <c r="AS824" s="1" t="s">
        <v>62</v>
      </c>
      <c r="AT824" s="1" t="s">
        <v>50</v>
      </c>
      <c r="AU824" s="1" t="s">
        <v>62</v>
      </c>
      <c r="AV824" s="1" t="s">
        <v>62</v>
      </c>
      <c r="AW824" s="1" t="s">
        <v>62</v>
      </c>
      <c r="AX824" s="1" t="s">
        <v>3820</v>
      </c>
      <c r="AY824" s="12">
        <f t="shared" si="52"/>
        <v>1.1001676704273013</v>
      </c>
      <c r="AZ824" s="12">
        <f t="shared" si="49"/>
        <v>0.13772341362259422</v>
      </c>
      <c r="BA824" s="12">
        <f t="shared" si="50"/>
        <v>0.6138654276674711</v>
      </c>
      <c r="BB824" s="12">
        <f t="shared" si="51"/>
        <v>0.21192682499409476</v>
      </c>
    </row>
    <row r="825" spans="1:54">
      <c r="A825" s="3" t="s">
        <v>50</v>
      </c>
      <c r="B825" s="1" t="s">
        <v>7109</v>
      </c>
      <c r="C825" s="3" t="s">
        <v>7110</v>
      </c>
      <c r="D825" s="1">
        <v>8</v>
      </c>
      <c r="E825" s="3">
        <v>6</v>
      </c>
      <c r="F825" s="3">
        <v>52</v>
      </c>
      <c r="G825" s="1">
        <v>6</v>
      </c>
      <c r="H825" s="1">
        <v>856</v>
      </c>
      <c r="I825" s="1">
        <v>95</v>
      </c>
      <c r="J825" s="1">
        <v>6.48</v>
      </c>
      <c r="K825" s="1">
        <v>176.88</v>
      </c>
      <c r="L825" s="1" t="s">
        <v>67</v>
      </c>
      <c r="M825" s="1" t="s">
        <v>68</v>
      </c>
      <c r="N825" s="1" t="s">
        <v>108</v>
      </c>
      <c r="O825" s="1" t="s">
        <v>7111</v>
      </c>
      <c r="P825" s="1" t="s">
        <v>7112</v>
      </c>
      <c r="Q825" s="1" t="s">
        <v>7113</v>
      </c>
      <c r="R825" s="3" t="s">
        <v>7114</v>
      </c>
      <c r="S825" s="1" t="s">
        <v>7115</v>
      </c>
      <c r="T825" s="1" t="s">
        <v>55</v>
      </c>
      <c r="U825" s="1" t="s">
        <v>55</v>
      </c>
      <c r="V825" s="5">
        <v>1.08</v>
      </c>
      <c r="W825" s="5">
        <v>8.3143160779599407E-2</v>
      </c>
      <c r="X825" s="1">
        <v>103.9</v>
      </c>
      <c r="Y825" s="1">
        <v>96.1</v>
      </c>
      <c r="Z825" s="3">
        <v>103</v>
      </c>
      <c r="AA825" s="3">
        <v>100.5</v>
      </c>
      <c r="AB825" s="3">
        <v>110.8</v>
      </c>
      <c r="AC825" s="3">
        <v>95.6</v>
      </c>
      <c r="AD825" s="3">
        <v>95.3</v>
      </c>
      <c r="AE825" s="3">
        <v>94.8</v>
      </c>
      <c r="AF825" s="7">
        <v>5610931.0703125</v>
      </c>
      <c r="AG825" s="7">
        <v>5217994.9296875</v>
      </c>
      <c r="AH825" s="7">
        <v>6655977.25</v>
      </c>
      <c r="AI825" s="7">
        <v>4952192.0644531297</v>
      </c>
      <c r="AJ825" s="7">
        <v>5975844.109375</v>
      </c>
      <c r="AK825" s="7">
        <v>4886937.78515625</v>
      </c>
      <c r="AL825" s="8">
        <v>6456065.3887086399</v>
      </c>
      <c r="AM825" s="8">
        <v>6303796.0360550703</v>
      </c>
      <c r="AN825" s="8">
        <v>6948933.6629023002</v>
      </c>
      <c r="AO825" s="8">
        <v>5995871.60343544</v>
      </c>
      <c r="AP825" s="8">
        <v>5975844.109375</v>
      </c>
      <c r="AQ825" s="8">
        <v>5943824.4433982698</v>
      </c>
      <c r="AR825" s="1" t="s">
        <v>50</v>
      </c>
      <c r="AS825" s="1" t="s">
        <v>50</v>
      </c>
      <c r="AT825" s="1" t="s">
        <v>50</v>
      </c>
      <c r="AU825" s="1" t="s">
        <v>50</v>
      </c>
      <c r="AV825" s="1" t="s">
        <v>50</v>
      </c>
      <c r="AW825" s="1" t="s">
        <v>50</v>
      </c>
      <c r="AX825" s="1" t="s">
        <v>7116</v>
      </c>
      <c r="AY825" s="12">
        <f t="shared" si="52"/>
        <v>1.1000949408067855</v>
      </c>
      <c r="AZ825" s="12">
        <f t="shared" si="49"/>
        <v>0.13762803713221852</v>
      </c>
      <c r="BA825" s="12">
        <f t="shared" si="50"/>
        <v>3.7623958223502604E-2</v>
      </c>
      <c r="BB825" s="12">
        <f t="shared" si="51"/>
        <v>1.4245355164890756</v>
      </c>
    </row>
    <row r="826" spans="1:54">
      <c r="A826" s="3" t="s">
        <v>50</v>
      </c>
      <c r="B826" s="1" t="s">
        <v>9100</v>
      </c>
      <c r="C826" s="3" t="s">
        <v>9101</v>
      </c>
      <c r="D826" s="1">
        <v>5</v>
      </c>
      <c r="E826" s="3">
        <v>1</v>
      </c>
      <c r="F826" s="3">
        <v>6</v>
      </c>
      <c r="G826" s="1">
        <v>1</v>
      </c>
      <c r="H826" s="1">
        <v>223</v>
      </c>
      <c r="I826" s="1">
        <v>25.9</v>
      </c>
      <c r="J826" s="1">
        <v>4.63</v>
      </c>
      <c r="K826" s="1">
        <v>21.6</v>
      </c>
      <c r="L826" s="1" t="s">
        <v>1507</v>
      </c>
      <c r="M826" s="1" t="s">
        <v>575</v>
      </c>
      <c r="N826" s="1" t="s">
        <v>108</v>
      </c>
      <c r="O826" s="1" t="s">
        <v>9102</v>
      </c>
      <c r="P826" s="1" t="s">
        <v>9103</v>
      </c>
      <c r="Q826" s="1" t="s">
        <v>9104</v>
      </c>
      <c r="R826" s="3" t="s">
        <v>9105</v>
      </c>
      <c r="S826" s="1" t="s">
        <v>9106</v>
      </c>
      <c r="T826" s="1" t="s">
        <v>1183</v>
      </c>
      <c r="U826" s="1" t="s">
        <v>9107</v>
      </c>
      <c r="V826" s="5">
        <v>1.014</v>
      </c>
      <c r="W826" s="5">
        <v>0.68163318106674797</v>
      </c>
      <c r="X826" s="1">
        <v>100.7</v>
      </c>
      <c r="Y826" s="1">
        <v>99.3</v>
      </c>
      <c r="Z826" s="3">
        <v>113.6</v>
      </c>
      <c r="AA826" s="3">
        <v>128.19999999999999</v>
      </c>
      <c r="AB826" s="3">
        <v>72.5</v>
      </c>
      <c r="AC826" s="3">
        <v>112</v>
      </c>
      <c r="AD826" s="3">
        <v>133.5</v>
      </c>
      <c r="AE826" s="3">
        <v>40.200000000000003</v>
      </c>
      <c r="AF826" s="7">
        <v>395142.84375</v>
      </c>
      <c r="AG826" s="7">
        <v>425106.5625</v>
      </c>
      <c r="AH826" s="7">
        <v>278078.625</v>
      </c>
      <c r="AI826" s="7">
        <v>370406.71875</v>
      </c>
      <c r="AJ826" s="7">
        <v>534613.8125</v>
      </c>
      <c r="AK826" s="7">
        <v>132152.453125</v>
      </c>
      <c r="AL826" s="8">
        <v>454660.37724612397</v>
      </c>
      <c r="AM826" s="8">
        <v>513178.91968096001</v>
      </c>
      <c r="AN826" s="8">
        <v>290317.987219095</v>
      </c>
      <c r="AO826" s="8">
        <v>448470.313301566</v>
      </c>
      <c r="AP826" s="8">
        <v>534613.8125</v>
      </c>
      <c r="AQ826" s="8">
        <v>160732.756517854</v>
      </c>
      <c r="AR826" s="1" t="s">
        <v>50</v>
      </c>
      <c r="AS826" s="1" t="s">
        <v>50</v>
      </c>
      <c r="AT826" s="1" t="s">
        <v>50</v>
      </c>
      <c r="AU826" s="1" t="s">
        <v>50</v>
      </c>
      <c r="AV826" s="1" t="s">
        <v>50</v>
      </c>
      <c r="AW826" s="1" t="s">
        <v>50</v>
      </c>
      <c r="AX826" s="1" t="s">
        <v>947</v>
      </c>
      <c r="AY826" s="12">
        <f t="shared" si="52"/>
        <v>1.099963904707282</v>
      </c>
      <c r="AZ826" s="12">
        <f t="shared" si="49"/>
        <v>0.1374561825188384</v>
      </c>
      <c r="BA826" s="12">
        <f t="shared" si="50"/>
        <v>0.78595949968523937</v>
      </c>
      <c r="BB826" s="12">
        <f t="shared" si="51"/>
        <v>0.10459983248017013</v>
      </c>
    </row>
    <row r="827" spans="1:54">
      <c r="A827" s="3" t="s">
        <v>50</v>
      </c>
      <c r="B827" s="1" t="s">
        <v>4347</v>
      </c>
      <c r="C827" s="3" t="s">
        <v>4348</v>
      </c>
      <c r="D827" s="1">
        <v>11</v>
      </c>
      <c r="E827" s="3">
        <v>4</v>
      </c>
      <c r="F827" s="3">
        <v>10</v>
      </c>
      <c r="G827" s="1">
        <v>4</v>
      </c>
      <c r="H827" s="1">
        <v>654</v>
      </c>
      <c r="I827" s="1">
        <v>73.2</v>
      </c>
      <c r="J827" s="1">
        <v>6.33</v>
      </c>
      <c r="K827" s="1">
        <v>44.17</v>
      </c>
      <c r="L827" s="1" t="s">
        <v>55</v>
      </c>
      <c r="M827" s="1" t="s">
        <v>151</v>
      </c>
      <c r="N827" s="1" t="s">
        <v>108</v>
      </c>
      <c r="O827" s="1" t="s">
        <v>129</v>
      </c>
      <c r="P827" s="1" t="s">
        <v>4349</v>
      </c>
      <c r="Q827" s="1" t="s">
        <v>4350</v>
      </c>
      <c r="R827" s="3" t="s">
        <v>4351</v>
      </c>
      <c r="S827" s="1" t="s">
        <v>4352</v>
      </c>
      <c r="T827" s="1" t="s">
        <v>238</v>
      </c>
      <c r="U827" s="1" t="s">
        <v>55</v>
      </c>
      <c r="V827" s="5">
        <v>1.222</v>
      </c>
      <c r="W827" s="5">
        <v>0.71919087729951103</v>
      </c>
      <c r="X827" s="1">
        <v>110</v>
      </c>
      <c r="Y827" s="1">
        <v>90</v>
      </c>
      <c r="Z827" s="3">
        <v>77.3</v>
      </c>
      <c r="AA827" s="3">
        <v>157.4</v>
      </c>
      <c r="AB827" s="3">
        <v>79.599999999999994</v>
      </c>
      <c r="AC827" s="3">
        <v>65.099999999999994</v>
      </c>
      <c r="AD827" s="3">
        <v>164.7</v>
      </c>
      <c r="AE827" s="3">
        <v>55.9</v>
      </c>
      <c r="AF827" s="7">
        <v>1551284.796875</v>
      </c>
      <c r="AG827" s="7">
        <v>3011521.015625</v>
      </c>
      <c r="AH827" s="7">
        <v>1760558.6484375</v>
      </c>
      <c r="AI827" s="7">
        <v>1211554.40625</v>
      </c>
      <c r="AJ827" s="7">
        <v>3805223.515625</v>
      </c>
      <c r="AK827" s="7">
        <v>1031069.1875</v>
      </c>
      <c r="AL827" s="8">
        <v>1784943.70357268</v>
      </c>
      <c r="AM827" s="8">
        <v>3635439.29387104</v>
      </c>
      <c r="AN827" s="8">
        <v>1838047.9376850501</v>
      </c>
      <c r="AO827" s="8">
        <v>1504391.9036395501</v>
      </c>
      <c r="AP827" s="8">
        <v>3805223.515625</v>
      </c>
      <c r="AQ827" s="8">
        <v>1290515.56224801</v>
      </c>
      <c r="AR827" s="1" t="s">
        <v>50</v>
      </c>
      <c r="AS827" s="1" t="s">
        <v>50</v>
      </c>
      <c r="AT827" s="1" t="s">
        <v>50</v>
      </c>
      <c r="AU827" s="1" t="s">
        <v>50</v>
      </c>
      <c r="AV827" s="1" t="s">
        <v>50</v>
      </c>
      <c r="AW827" s="1" t="s">
        <v>50</v>
      </c>
      <c r="AX827" s="1" t="s">
        <v>4353</v>
      </c>
      <c r="AY827" s="12">
        <f t="shared" si="52"/>
        <v>1.0997404377973945</v>
      </c>
      <c r="AZ827" s="12">
        <f t="shared" si="49"/>
        <v>0.1371630571223231</v>
      </c>
      <c r="BA827" s="12">
        <f t="shared" si="50"/>
        <v>0.83846155570286518</v>
      </c>
      <c r="BB827" s="12">
        <f t="shared" si="51"/>
        <v>7.6516845435793984E-2</v>
      </c>
    </row>
    <row r="828" spans="1:54">
      <c r="A828" s="3" t="s">
        <v>50</v>
      </c>
      <c r="B828" s="1" t="s">
        <v>5832</v>
      </c>
      <c r="C828" s="3" t="s">
        <v>5833</v>
      </c>
      <c r="D828" s="1">
        <v>4</v>
      </c>
      <c r="E828" s="3">
        <v>4</v>
      </c>
      <c r="F828" s="3">
        <v>24</v>
      </c>
      <c r="G828" s="1">
        <v>4</v>
      </c>
      <c r="H828" s="1">
        <v>1217</v>
      </c>
      <c r="I828" s="1">
        <v>136.1</v>
      </c>
      <c r="J828" s="1">
        <v>7.74</v>
      </c>
      <c r="K828" s="1">
        <v>90.65</v>
      </c>
      <c r="L828" s="1" t="s">
        <v>55</v>
      </c>
      <c r="M828" s="1" t="s">
        <v>55</v>
      </c>
      <c r="N828" s="1" t="s">
        <v>55</v>
      </c>
      <c r="O828" s="1" t="s">
        <v>5834</v>
      </c>
      <c r="P828" s="1" t="s">
        <v>5835</v>
      </c>
      <c r="Q828" s="1" t="s">
        <v>5836</v>
      </c>
      <c r="R828" s="3" t="s">
        <v>5837</v>
      </c>
      <c r="S828" s="1" t="s">
        <v>5838</v>
      </c>
      <c r="T828" s="1" t="s">
        <v>55</v>
      </c>
      <c r="U828" s="1" t="s">
        <v>55</v>
      </c>
      <c r="V828" s="5">
        <v>1.135</v>
      </c>
      <c r="W828" s="5">
        <v>0.34374186456942701</v>
      </c>
      <c r="X828" s="1">
        <v>106.3</v>
      </c>
      <c r="Y828" s="1">
        <v>93.7</v>
      </c>
      <c r="Z828" s="3">
        <v>110.6</v>
      </c>
      <c r="AA828" s="3">
        <v>98</v>
      </c>
      <c r="AB828" s="3">
        <v>105.7</v>
      </c>
      <c r="AC828" s="3">
        <v>83.1</v>
      </c>
      <c r="AD828" s="3">
        <v>109.6</v>
      </c>
      <c r="AE828" s="3">
        <v>93.1</v>
      </c>
      <c r="AF828" s="7">
        <v>7202422.65625</v>
      </c>
      <c r="AG828" s="7">
        <v>6095486.40625</v>
      </c>
      <c r="AH828" s="7">
        <v>7601570.40625</v>
      </c>
      <c r="AI828" s="7">
        <v>5123324.0234375</v>
      </c>
      <c r="AJ828" s="7">
        <v>8232944.140625</v>
      </c>
      <c r="AK828" s="7">
        <v>5747563.7734375</v>
      </c>
      <c r="AL828" s="8">
        <v>8307022.8835937697</v>
      </c>
      <c r="AM828" s="8">
        <v>7358331.7803741302</v>
      </c>
      <c r="AN828" s="8">
        <v>7936146.1890382096</v>
      </c>
      <c r="AO828" s="8">
        <v>6242557.0840918701</v>
      </c>
      <c r="AP828" s="8">
        <v>8232944.140625</v>
      </c>
      <c r="AQ828" s="8">
        <v>6990576.0106696198</v>
      </c>
      <c r="AR828" s="1" t="s">
        <v>50</v>
      </c>
      <c r="AS828" s="1" t="s">
        <v>50</v>
      </c>
      <c r="AT828" s="1" t="s">
        <v>50</v>
      </c>
      <c r="AU828" s="1" t="s">
        <v>50</v>
      </c>
      <c r="AV828" s="1" t="s">
        <v>50</v>
      </c>
      <c r="AW828" s="1" t="s">
        <v>50</v>
      </c>
      <c r="AX828" s="1" t="s">
        <v>5839</v>
      </c>
      <c r="AY828" s="12">
        <f t="shared" si="52"/>
        <v>1.099478986971099</v>
      </c>
      <c r="AZ828" s="12">
        <f t="shared" si="49"/>
        <v>0.13682003194888048</v>
      </c>
      <c r="BA828" s="12">
        <f t="shared" si="50"/>
        <v>0.33020646044496482</v>
      </c>
      <c r="BB828" s="12">
        <f t="shared" si="51"/>
        <v>0.48121443407700543</v>
      </c>
    </row>
    <row r="829" spans="1:54">
      <c r="A829" s="3" t="s">
        <v>50</v>
      </c>
      <c r="B829" s="1" t="s">
        <v>20247</v>
      </c>
      <c r="C829" s="3" t="s">
        <v>20248</v>
      </c>
      <c r="D829" s="1">
        <v>3</v>
      </c>
      <c r="E829" s="3">
        <v>2</v>
      </c>
      <c r="F829" s="3">
        <v>17</v>
      </c>
      <c r="G829" s="1">
        <v>2</v>
      </c>
      <c r="H829" s="1">
        <v>1038</v>
      </c>
      <c r="I829" s="1">
        <v>119.4</v>
      </c>
      <c r="J829" s="1">
        <v>4.82</v>
      </c>
      <c r="K829" s="1">
        <v>79.41</v>
      </c>
      <c r="L829" s="1" t="s">
        <v>5303</v>
      </c>
      <c r="M829" s="1" t="s">
        <v>575</v>
      </c>
      <c r="N829" s="1" t="s">
        <v>714</v>
      </c>
      <c r="O829" s="1" t="s">
        <v>20249</v>
      </c>
      <c r="P829" s="1" t="s">
        <v>20250</v>
      </c>
      <c r="Q829" s="1" t="s">
        <v>20251</v>
      </c>
      <c r="R829" s="3" t="s">
        <v>20252</v>
      </c>
      <c r="S829" s="1" t="s">
        <v>20253</v>
      </c>
      <c r="T829" s="1" t="s">
        <v>55</v>
      </c>
      <c r="U829" s="1" t="s">
        <v>55</v>
      </c>
      <c r="V829" s="5">
        <v>0.56799999999999995</v>
      </c>
      <c r="W829" s="5">
        <v>0.86607511185091801</v>
      </c>
      <c r="X829" s="1">
        <v>72.5</v>
      </c>
      <c r="Y829" s="1">
        <v>127.5</v>
      </c>
      <c r="Z829" s="3">
        <v>69.900000000000006</v>
      </c>
      <c r="AA829" s="3">
        <v>183.7</v>
      </c>
      <c r="AB829" s="3">
        <v>60.6</v>
      </c>
      <c r="AC829" s="3">
        <v>122.9</v>
      </c>
      <c r="AD829" s="3">
        <v>124.7</v>
      </c>
      <c r="AE829" s="3">
        <v>38.200000000000003</v>
      </c>
      <c r="AF829" s="7">
        <v>478383.21875</v>
      </c>
      <c r="AG829" s="7">
        <v>1253016</v>
      </c>
      <c r="AH829" s="7">
        <v>477689.21875</v>
      </c>
      <c r="AI829" s="7">
        <v>835620.84375</v>
      </c>
      <c r="AJ829" s="7">
        <v>1026965.125</v>
      </c>
      <c r="AK829" s="7">
        <v>215614.40625</v>
      </c>
      <c r="AL829" s="8">
        <v>575137.84892980999</v>
      </c>
      <c r="AM829" s="8">
        <v>1512612.2575982499</v>
      </c>
      <c r="AN829" s="8">
        <v>498714.24854665401</v>
      </c>
      <c r="AO829" s="8">
        <v>1011728.79061844</v>
      </c>
      <c r="AP829" s="8">
        <v>1026965.125</v>
      </c>
      <c r="AQ829" s="8">
        <v>314628.20845785399</v>
      </c>
      <c r="AR829" s="1" t="s">
        <v>50</v>
      </c>
      <c r="AS829" s="1" t="s">
        <v>50</v>
      </c>
      <c r="AT829" s="1" t="s">
        <v>50</v>
      </c>
      <c r="AU829" s="1" t="s">
        <v>50</v>
      </c>
      <c r="AV829" s="1" t="s">
        <v>50</v>
      </c>
      <c r="AW829" s="1" t="s">
        <v>50</v>
      </c>
      <c r="AX829" s="1" t="s">
        <v>20254</v>
      </c>
      <c r="AY829" s="12">
        <f t="shared" si="52"/>
        <v>1.0990694085663817</v>
      </c>
      <c r="AZ829" s="12">
        <f t="shared" si="49"/>
        <v>0.13628249841868742</v>
      </c>
      <c r="BA829" s="12">
        <f t="shared" si="50"/>
        <v>0.85606611676790434</v>
      </c>
      <c r="BB829" s="12">
        <f t="shared" si="51"/>
        <v>6.749269205346578E-2</v>
      </c>
    </row>
    <row r="830" spans="1:54">
      <c r="A830" s="3" t="s">
        <v>50</v>
      </c>
      <c r="B830" s="1" t="s">
        <v>4859</v>
      </c>
      <c r="C830" s="3" t="s">
        <v>4860</v>
      </c>
      <c r="D830" s="1">
        <v>3</v>
      </c>
      <c r="E830" s="3">
        <v>2</v>
      </c>
      <c r="F830" s="3">
        <v>19</v>
      </c>
      <c r="G830" s="1">
        <v>2</v>
      </c>
      <c r="H830" s="1">
        <v>620</v>
      </c>
      <c r="I830" s="1">
        <v>71.599999999999994</v>
      </c>
      <c r="J830" s="1">
        <v>5.85</v>
      </c>
      <c r="K830" s="1">
        <v>55.86</v>
      </c>
      <c r="L830" s="1" t="s">
        <v>651</v>
      </c>
      <c r="M830" s="1" t="s">
        <v>54</v>
      </c>
      <c r="N830" s="1" t="s">
        <v>55</v>
      </c>
      <c r="O830" s="1" t="s">
        <v>4861</v>
      </c>
      <c r="P830" s="1" t="s">
        <v>4862</v>
      </c>
      <c r="Q830" s="1" t="s">
        <v>4863</v>
      </c>
      <c r="R830" s="3" t="s">
        <v>4864</v>
      </c>
      <c r="S830" s="1" t="s">
        <v>4865</v>
      </c>
      <c r="T830" s="1" t="s">
        <v>4866</v>
      </c>
      <c r="U830" s="1" t="s">
        <v>4867</v>
      </c>
      <c r="V830" s="5">
        <v>1.1910000000000001</v>
      </c>
      <c r="W830" s="5">
        <v>0.53521391128824602</v>
      </c>
      <c r="X830" s="1">
        <v>108.7</v>
      </c>
      <c r="Y830" s="1">
        <v>91.3</v>
      </c>
      <c r="Z830" s="3">
        <v>104.8</v>
      </c>
      <c r="AA830" s="3">
        <v>109.5</v>
      </c>
      <c r="AB830" s="3">
        <v>99.8</v>
      </c>
      <c r="AC830" s="3">
        <v>125.5</v>
      </c>
      <c r="AD830" s="3">
        <v>87.9</v>
      </c>
      <c r="AE830" s="3">
        <v>72.5</v>
      </c>
      <c r="AF830" s="7">
        <v>1245027.4375</v>
      </c>
      <c r="AG830" s="7">
        <v>1240665.890625</v>
      </c>
      <c r="AH830" s="7">
        <v>1307134.0019531299</v>
      </c>
      <c r="AI830" s="7">
        <v>1416840.15625</v>
      </c>
      <c r="AJ830" s="7">
        <v>1202473.625</v>
      </c>
      <c r="AK830" s="7">
        <v>814778.42675781297</v>
      </c>
      <c r="AL830" s="8">
        <v>1432556.9939301901</v>
      </c>
      <c r="AM830" s="8">
        <v>1497703.4880188501</v>
      </c>
      <c r="AN830" s="8">
        <v>1364666.2431270001</v>
      </c>
      <c r="AO830" s="8">
        <v>1715440.6672642899</v>
      </c>
      <c r="AP830" s="8">
        <v>1202473.625</v>
      </c>
      <c r="AQ830" s="8">
        <v>990988.66034813505</v>
      </c>
      <c r="AR830" s="1" t="s">
        <v>50</v>
      </c>
      <c r="AS830" s="1" t="s">
        <v>50</v>
      </c>
      <c r="AT830" s="1" t="s">
        <v>50</v>
      </c>
      <c r="AU830" s="1" t="s">
        <v>50</v>
      </c>
      <c r="AV830" s="1" t="s">
        <v>50</v>
      </c>
      <c r="AW830" s="1" t="s">
        <v>50</v>
      </c>
      <c r="AX830" s="1" t="s">
        <v>4868</v>
      </c>
      <c r="AY830" s="12">
        <f t="shared" si="52"/>
        <v>1.0987550157021997</v>
      </c>
      <c r="AZ830" s="12">
        <f t="shared" si="49"/>
        <v>0.1358697511363007</v>
      </c>
      <c r="BA830" s="12">
        <f t="shared" si="50"/>
        <v>0.58755402128322465</v>
      </c>
      <c r="BB830" s="12">
        <f t="shared" si="51"/>
        <v>0.23095219702790848</v>
      </c>
    </row>
    <row r="831" spans="1:54">
      <c r="A831" s="3" t="s">
        <v>50</v>
      </c>
      <c r="B831" s="1" t="s">
        <v>5804</v>
      </c>
      <c r="C831" s="3" t="s">
        <v>5805</v>
      </c>
      <c r="D831" s="1">
        <v>44</v>
      </c>
      <c r="E831" s="3">
        <v>22</v>
      </c>
      <c r="F831" s="3">
        <v>663</v>
      </c>
      <c r="G831" s="1">
        <v>8</v>
      </c>
      <c r="H831" s="1">
        <v>259</v>
      </c>
      <c r="I831" s="1">
        <v>28.4</v>
      </c>
      <c r="J831" s="1">
        <v>4.72</v>
      </c>
      <c r="K831" s="1">
        <v>1738.56</v>
      </c>
      <c r="L831" s="1" t="s">
        <v>55</v>
      </c>
      <c r="M831" s="1" t="s">
        <v>55</v>
      </c>
      <c r="N831" s="1" t="s">
        <v>55</v>
      </c>
      <c r="O831" s="1" t="s">
        <v>55</v>
      </c>
      <c r="P831" s="1" t="s">
        <v>55</v>
      </c>
      <c r="Q831" s="1" t="s">
        <v>55</v>
      </c>
      <c r="R831" s="3" t="s">
        <v>3623</v>
      </c>
      <c r="S831" s="1" t="s">
        <v>5804</v>
      </c>
      <c r="T831" s="1" t="s">
        <v>55</v>
      </c>
      <c r="U831" s="1" t="s">
        <v>55</v>
      </c>
      <c r="V831" s="5">
        <v>1.1399999999999999</v>
      </c>
      <c r="W831" s="5">
        <v>0.25202562924516297</v>
      </c>
      <c r="X831" s="1">
        <v>106.5</v>
      </c>
      <c r="Y831" s="1">
        <v>93.5</v>
      </c>
      <c r="Z831" s="3">
        <v>93.9</v>
      </c>
      <c r="AA831" s="3">
        <v>113.3</v>
      </c>
      <c r="AB831" s="3">
        <v>106.9</v>
      </c>
      <c r="AC831" s="3">
        <v>93.8</v>
      </c>
      <c r="AD831" s="3">
        <v>89.6</v>
      </c>
      <c r="AE831" s="3">
        <v>102.6</v>
      </c>
      <c r="AF831" s="7">
        <v>655477117.13671899</v>
      </c>
      <c r="AG831" s="7">
        <v>753350798.63183606</v>
      </c>
      <c r="AH831" s="7">
        <v>821644530.00293005</v>
      </c>
      <c r="AI831" s="7">
        <v>621702080.24511695</v>
      </c>
      <c r="AJ831" s="7">
        <v>719054317.93359399</v>
      </c>
      <c r="AK831" s="7">
        <v>676889550.01171899</v>
      </c>
      <c r="AL831" s="8">
        <v>754206935.71293402</v>
      </c>
      <c r="AM831" s="8">
        <v>909464905.97372997</v>
      </c>
      <c r="AN831" s="8">
        <v>857843072.41133106</v>
      </c>
      <c r="AO831" s="8">
        <v>752807533.86726904</v>
      </c>
      <c r="AP831" s="8">
        <v>719054317.93359399</v>
      </c>
      <c r="AQ831" s="8">
        <v>823278877.22676897</v>
      </c>
      <c r="AR831" s="1" t="s">
        <v>50</v>
      </c>
      <c r="AS831" s="1" t="s">
        <v>50</v>
      </c>
      <c r="AT831" s="1" t="s">
        <v>50</v>
      </c>
      <c r="AU831" s="1" t="s">
        <v>50</v>
      </c>
      <c r="AV831" s="1" t="s">
        <v>50</v>
      </c>
      <c r="AW831" s="1" t="s">
        <v>50</v>
      </c>
      <c r="AX831" s="1" t="s">
        <v>5806</v>
      </c>
      <c r="AY831" s="12">
        <f t="shared" si="52"/>
        <v>1.0986319410427918</v>
      </c>
      <c r="AZ831" s="12">
        <f t="shared" si="49"/>
        <v>0.13570814172979409</v>
      </c>
      <c r="BA831" s="12">
        <f t="shared" si="50"/>
        <v>0.24209121249157545</v>
      </c>
      <c r="BB831" s="12">
        <f t="shared" si="51"/>
        <v>0.61602097443964465</v>
      </c>
    </row>
    <row r="832" spans="1:54">
      <c r="A832" s="3" t="s">
        <v>50</v>
      </c>
      <c r="B832" s="1" t="s">
        <v>7540</v>
      </c>
      <c r="C832" s="3" t="s">
        <v>7541</v>
      </c>
      <c r="D832" s="1">
        <v>5</v>
      </c>
      <c r="E832" s="3">
        <v>4</v>
      </c>
      <c r="F832" s="3">
        <v>34</v>
      </c>
      <c r="G832" s="1">
        <v>4</v>
      </c>
      <c r="H832" s="1">
        <v>1303</v>
      </c>
      <c r="I832" s="1">
        <v>140.19999999999999</v>
      </c>
      <c r="J832" s="1">
        <v>6.27</v>
      </c>
      <c r="K832" s="1">
        <v>118.71</v>
      </c>
      <c r="L832" s="1" t="s">
        <v>67</v>
      </c>
      <c r="M832" s="1" t="s">
        <v>127</v>
      </c>
      <c r="N832" s="1" t="s">
        <v>69</v>
      </c>
      <c r="O832" s="1" t="s">
        <v>7542</v>
      </c>
      <c r="P832" s="1" t="s">
        <v>7543</v>
      </c>
      <c r="Q832" s="1" t="s">
        <v>7544</v>
      </c>
      <c r="R832" s="3" t="s">
        <v>7545</v>
      </c>
      <c r="S832" s="1" t="s">
        <v>7546</v>
      </c>
      <c r="T832" s="1" t="s">
        <v>55</v>
      </c>
      <c r="U832" s="1" t="s">
        <v>55</v>
      </c>
      <c r="V832" s="5">
        <v>1.0660000000000001</v>
      </c>
      <c r="W832" s="5">
        <v>0.43967677828408303</v>
      </c>
      <c r="X832" s="1">
        <v>103.2</v>
      </c>
      <c r="Y832" s="1">
        <v>96.8</v>
      </c>
      <c r="Z832" s="3">
        <v>122.4</v>
      </c>
      <c r="AA832" s="3">
        <v>93.9</v>
      </c>
      <c r="AB832" s="3">
        <v>97.8</v>
      </c>
      <c r="AC832" s="3">
        <v>86.4</v>
      </c>
      <c r="AD832" s="3">
        <v>107.8</v>
      </c>
      <c r="AE832" s="3">
        <v>91.7</v>
      </c>
      <c r="AF832" s="7">
        <v>7719940.66796875</v>
      </c>
      <c r="AG832" s="7">
        <v>5627456.015625</v>
      </c>
      <c r="AH832" s="7">
        <v>6795125.2519531297</v>
      </c>
      <c r="AI832" s="7">
        <v>5180071.7167968797</v>
      </c>
      <c r="AJ832" s="7">
        <v>7824234.515625</v>
      </c>
      <c r="AK832" s="7">
        <v>5438332.5068359403</v>
      </c>
      <c r="AL832" s="8">
        <v>8882739.9810815006</v>
      </c>
      <c r="AM832" s="8">
        <v>6810839.9540055599</v>
      </c>
      <c r="AN832" s="8">
        <v>7094206.1298263203</v>
      </c>
      <c r="AO832" s="8">
        <v>6271777.1254155403</v>
      </c>
      <c r="AP832" s="8">
        <v>7824234.515625</v>
      </c>
      <c r="AQ832" s="8">
        <v>6653898.8939662203</v>
      </c>
      <c r="AR832" s="1" t="s">
        <v>50</v>
      </c>
      <c r="AS832" s="1" t="s">
        <v>50</v>
      </c>
      <c r="AT832" s="1" t="s">
        <v>50</v>
      </c>
      <c r="AU832" s="1" t="s">
        <v>50</v>
      </c>
      <c r="AV832" s="1" t="s">
        <v>50</v>
      </c>
      <c r="AW832" s="1" t="s">
        <v>50</v>
      </c>
      <c r="AX832" s="1" t="s">
        <v>7547</v>
      </c>
      <c r="AY832" s="12">
        <f t="shared" si="52"/>
        <v>1.0982112923556255</v>
      </c>
      <c r="AZ832" s="12">
        <f t="shared" si="49"/>
        <v>0.13515565098022955</v>
      </c>
      <c r="BA832" s="12">
        <f t="shared" si="50"/>
        <v>0.44324116029216176</v>
      </c>
      <c r="BB832" s="12">
        <f t="shared" si="51"/>
        <v>0.35335991692189428</v>
      </c>
    </row>
    <row r="833" spans="1:54">
      <c r="A833" s="3" t="s">
        <v>50</v>
      </c>
      <c r="B833" s="1" t="s">
        <v>10915</v>
      </c>
      <c r="C833" s="3" t="s">
        <v>10916</v>
      </c>
      <c r="D833" s="1">
        <v>4</v>
      </c>
      <c r="E833" s="3">
        <v>1</v>
      </c>
      <c r="F833" s="3">
        <v>6</v>
      </c>
      <c r="G833" s="1">
        <v>1</v>
      </c>
      <c r="H833" s="1">
        <v>514</v>
      </c>
      <c r="I833" s="1">
        <v>55.6</v>
      </c>
      <c r="J833" s="1">
        <v>5.55</v>
      </c>
      <c r="K833" s="1">
        <v>22.03</v>
      </c>
      <c r="L833" s="1" t="s">
        <v>2600</v>
      </c>
      <c r="M833" s="1" t="s">
        <v>1080</v>
      </c>
      <c r="N833" s="1" t="s">
        <v>69</v>
      </c>
      <c r="O833" s="1" t="s">
        <v>10917</v>
      </c>
      <c r="P833" s="1" t="s">
        <v>10918</v>
      </c>
      <c r="Q833" s="1" t="s">
        <v>10919</v>
      </c>
      <c r="R833" s="3" t="s">
        <v>10920</v>
      </c>
      <c r="S833" s="1" t="s">
        <v>10921</v>
      </c>
      <c r="T833" s="1" t="s">
        <v>10922</v>
      </c>
      <c r="U833" s="1" t="s">
        <v>1038</v>
      </c>
      <c r="V833" s="5">
        <v>0.95599999999999996</v>
      </c>
      <c r="W833" s="5">
        <v>0.64885645518437296</v>
      </c>
      <c r="X833" s="1">
        <v>97.7</v>
      </c>
      <c r="Y833" s="1">
        <v>102.3</v>
      </c>
      <c r="Z833" s="3">
        <v>82</v>
      </c>
      <c r="AA833" s="3">
        <v>101.5</v>
      </c>
      <c r="AB833" s="3">
        <v>130.5</v>
      </c>
      <c r="AC833" s="3">
        <v>106.5</v>
      </c>
      <c r="AD833" s="3">
        <v>106.2</v>
      </c>
      <c r="AE833" s="3">
        <v>73.400000000000006</v>
      </c>
      <c r="AF833" s="7">
        <v>208266.921875</v>
      </c>
      <c r="AG833" s="7">
        <v>245714.015625</v>
      </c>
      <c r="AH833" s="7">
        <v>365490.375</v>
      </c>
      <c r="AI833" s="7">
        <v>257038.84375</v>
      </c>
      <c r="AJ833" s="7">
        <v>310411.71875</v>
      </c>
      <c r="AK833" s="7">
        <v>176304.6875</v>
      </c>
      <c r="AL833" s="8">
        <v>239636.67510447401</v>
      </c>
      <c r="AM833" s="8">
        <v>296620.33996219002</v>
      </c>
      <c r="AN833" s="8">
        <v>381577.08100704302</v>
      </c>
      <c r="AO833" s="8">
        <v>311210.04277742998</v>
      </c>
      <c r="AP833" s="8">
        <v>310411.71875</v>
      </c>
      <c r="AQ833" s="8">
        <v>214433.69183687901</v>
      </c>
      <c r="AR833" s="1" t="s">
        <v>50</v>
      </c>
      <c r="AS833" s="1" t="s">
        <v>50</v>
      </c>
      <c r="AT833" s="1" t="s">
        <v>50</v>
      </c>
      <c r="AU833" s="1" t="s">
        <v>50</v>
      </c>
      <c r="AV833" s="1" t="s">
        <v>50</v>
      </c>
      <c r="AW833" s="1" t="s">
        <v>50</v>
      </c>
      <c r="AX833" s="1" t="s">
        <v>10923</v>
      </c>
      <c r="AY833" s="12">
        <f t="shared" si="52"/>
        <v>1.0978148547208426</v>
      </c>
      <c r="AZ833" s="12">
        <f t="shared" si="49"/>
        <v>0.13463476591089876</v>
      </c>
      <c r="BA833" s="12">
        <f t="shared" si="50"/>
        <v>0.62958977294122276</v>
      </c>
      <c r="BB833" s="12">
        <f t="shared" si="51"/>
        <v>0.20094233527298674</v>
      </c>
    </row>
    <row r="834" spans="1:54">
      <c r="A834" s="3" t="s">
        <v>50</v>
      </c>
      <c r="B834" s="1" t="s">
        <v>10632</v>
      </c>
      <c r="C834" s="3" t="s">
        <v>10633</v>
      </c>
      <c r="D834" s="1">
        <v>2</v>
      </c>
      <c r="E834" s="3">
        <v>1</v>
      </c>
      <c r="F834" s="3">
        <v>1</v>
      </c>
      <c r="G834" s="1">
        <v>1</v>
      </c>
      <c r="H834" s="1">
        <v>841</v>
      </c>
      <c r="I834" s="1">
        <v>92.8</v>
      </c>
      <c r="J834" s="1">
        <v>10.11</v>
      </c>
      <c r="K834" s="1">
        <v>2.5099999999999998</v>
      </c>
      <c r="L834" s="1" t="s">
        <v>276</v>
      </c>
      <c r="M834" s="1" t="s">
        <v>2085</v>
      </c>
      <c r="N834" s="1" t="s">
        <v>55</v>
      </c>
      <c r="O834" s="1" t="s">
        <v>9766</v>
      </c>
      <c r="P834" s="1" t="s">
        <v>10634</v>
      </c>
      <c r="Q834" s="1" t="s">
        <v>10635</v>
      </c>
      <c r="R834" s="3" t="s">
        <v>10636</v>
      </c>
      <c r="S834" s="1" t="s">
        <v>10637</v>
      </c>
      <c r="T834" s="1" t="s">
        <v>55</v>
      </c>
      <c r="U834" s="1" t="s">
        <v>55</v>
      </c>
      <c r="V834" s="5">
        <v>0.96499999999999997</v>
      </c>
      <c r="W834" s="5">
        <v>0.66282841748728405</v>
      </c>
      <c r="X834" s="1">
        <v>98.2</v>
      </c>
      <c r="Y834" s="1">
        <v>101.8</v>
      </c>
      <c r="Z834" s="3">
        <v>52.7</v>
      </c>
      <c r="AA834" s="3">
        <v>104.7</v>
      </c>
      <c r="AB834" s="3">
        <v>156.5</v>
      </c>
      <c r="AC834" s="3">
        <v>108.5</v>
      </c>
      <c r="AD834" s="3">
        <v>15.5</v>
      </c>
      <c r="AE834" s="3">
        <v>162</v>
      </c>
      <c r="AF834" s="7" t="s">
        <v>55</v>
      </c>
      <c r="AG834" s="7">
        <v>69991.484375</v>
      </c>
      <c r="AH834" s="7">
        <v>120961.6484375</v>
      </c>
      <c r="AI834" s="7">
        <v>72307.2578125</v>
      </c>
      <c r="AJ834" s="7" t="s">
        <v>55</v>
      </c>
      <c r="AK834" s="7">
        <v>107483.2421875</v>
      </c>
      <c r="AL834" s="8">
        <v>42512.473268433299</v>
      </c>
      <c r="AM834" s="8">
        <v>84492.119169365396</v>
      </c>
      <c r="AN834" s="8">
        <v>126285.65861572001</v>
      </c>
      <c r="AO834" s="8">
        <v>87546.086298276699</v>
      </c>
      <c r="AP834" s="8">
        <v>12470.028630684999</v>
      </c>
      <c r="AQ834" s="8">
        <v>130728.392759625</v>
      </c>
      <c r="AR834" s="1" t="s">
        <v>63</v>
      </c>
      <c r="AS834" s="1" t="s">
        <v>62</v>
      </c>
      <c r="AT834" s="1" t="s">
        <v>62</v>
      </c>
      <c r="AU834" s="1" t="s">
        <v>62</v>
      </c>
      <c r="AV834" s="1" t="s">
        <v>63</v>
      </c>
      <c r="AW834" s="1" t="s">
        <v>50</v>
      </c>
      <c r="AX834" s="1" t="s">
        <v>10638</v>
      </c>
      <c r="AY834" s="12">
        <f t="shared" si="52"/>
        <v>1.0977086891071737</v>
      </c>
      <c r="AZ834" s="12">
        <f t="shared" ref="AZ834:AZ897" si="53">LOG(AY834,2)</f>
        <v>0.13449524146361777</v>
      </c>
      <c r="BA834" s="12">
        <f t="shared" ref="BA834:BA897" si="54">_xlfn.T.TEST(AL834:AN834,AO834:AQ834,2,2)</f>
        <v>0.86722447352759535</v>
      </c>
      <c r="BB834" s="12">
        <f t="shared" ref="BB834:BB897" si="55">-LOG10(BA834)</f>
        <v>6.1868474615637589E-2</v>
      </c>
    </row>
    <row r="835" spans="1:54">
      <c r="A835" s="3" t="s">
        <v>50</v>
      </c>
      <c r="B835" s="1" t="s">
        <v>7443</v>
      </c>
      <c r="C835" s="3" t="s">
        <v>7444</v>
      </c>
      <c r="D835" s="1">
        <v>26</v>
      </c>
      <c r="E835" s="3">
        <v>27</v>
      </c>
      <c r="F835" s="3">
        <v>525</v>
      </c>
      <c r="G835" s="1">
        <v>24</v>
      </c>
      <c r="H835" s="1">
        <v>920</v>
      </c>
      <c r="I835" s="1">
        <v>106.1</v>
      </c>
      <c r="J835" s="1">
        <v>9.98</v>
      </c>
      <c r="K835" s="1">
        <v>1536.34</v>
      </c>
      <c r="L835" s="1" t="s">
        <v>1715</v>
      </c>
      <c r="M835" s="1" t="s">
        <v>151</v>
      </c>
      <c r="N835" s="1" t="s">
        <v>69</v>
      </c>
      <c r="O835" s="1" t="s">
        <v>7435</v>
      </c>
      <c r="P835" s="1" t="s">
        <v>7445</v>
      </c>
      <c r="Q835" s="1" t="s">
        <v>7446</v>
      </c>
      <c r="R835" s="3" t="s">
        <v>7447</v>
      </c>
      <c r="S835" s="1" t="s">
        <v>7448</v>
      </c>
      <c r="T835" s="1" t="s">
        <v>55</v>
      </c>
      <c r="U835" s="1" t="s">
        <v>7441</v>
      </c>
      <c r="V835" s="5">
        <v>1.069</v>
      </c>
      <c r="W835" s="5">
        <v>7.38167677523935E-2</v>
      </c>
      <c r="X835" s="1">
        <v>103.3</v>
      </c>
      <c r="Y835" s="1">
        <v>96.7</v>
      </c>
      <c r="Z835" s="3">
        <v>108</v>
      </c>
      <c r="AA835" s="3">
        <v>101.7</v>
      </c>
      <c r="AB835" s="3">
        <v>104.2</v>
      </c>
      <c r="AC835" s="3">
        <v>99</v>
      </c>
      <c r="AD835" s="3">
        <v>89.6</v>
      </c>
      <c r="AE835" s="3">
        <v>97.5</v>
      </c>
      <c r="AF835" s="7">
        <v>335315315.66796899</v>
      </c>
      <c r="AG835" s="7">
        <v>301126909.31835902</v>
      </c>
      <c r="AH835" s="7">
        <v>356801666.91406298</v>
      </c>
      <c r="AI835" s="7">
        <v>292108673.87109399</v>
      </c>
      <c r="AJ835" s="7">
        <v>320253437.16015601</v>
      </c>
      <c r="AK835" s="7">
        <v>286422384.86523402</v>
      </c>
      <c r="AL835" s="8">
        <v>385821457.55487102</v>
      </c>
      <c r="AM835" s="8">
        <v>363517519.79707301</v>
      </c>
      <c r="AN835" s="8">
        <v>372538456.25500101</v>
      </c>
      <c r="AO835" s="8">
        <v>353674138.271222</v>
      </c>
      <c r="AP835" s="8">
        <v>320265988.23548502</v>
      </c>
      <c r="AQ835" s="8">
        <v>348418229.35905498</v>
      </c>
      <c r="AR835" s="1" t="s">
        <v>50</v>
      </c>
      <c r="AS835" s="1" t="s">
        <v>50</v>
      </c>
      <c r="AT835" s="1" t="s">
        <v>50</v>
      </c>
      <c r="AU835" s="1" t="s">
        <v>50</v>
      </c>
      <c r="AV835" s="1" t="s">
        <v>50</v>
      </c>
      <c r="AW835" s="1" t="s">
        <v>50</v>
      </c>
      <c r="AX835" s="1" t="s">
        <v>7449</v>
      </c>
      <c r="AY835" s="12">
        <f t="shared" si="52"/>
        <v>1.097342655997473</v>
      </c>
      <c r="AZ835" s="12">
        <f t="shared" si="53"/>
        <v>0.13401409175544476</v>
      </c>
      <c r="BA835" s="12">
        <f t="shared" si="54"/>
        <v>5.3381944123046504E-2</v>
      </c>
      <c r="BB835" s="12">
        <f t="shared" si="55"/>
        <v>1.2726056136407493</v>
      </c>
    </row>
    <row r="836" spans="1:54">
      <c r="A836" s="3" t="s">
        <v>50</v>
      </c>
      <c r="B836" s="1" t="s">
        <v>3875</v>
      </c>
      <c r="C836" s="3" t="s">
        <v>3876</v>
      </c>
      <c r="D836" s="1">
        <v>3</v>
      </c>
      <c r="E836" s="3">
        <v>1</v>
      </c>
      <c r="F836" s="3">
        <v>4</v>
      </c>
      <c r="G836" s="1">
        <v>1</v>
      </c>
      <c r="H836" s="1">
        <v>694</v>
      </c>
      <c r="I836" s="1">
        <v>75.7</v>
      </c>
      <c r="J836" s="1">
        <v>9.17</v>
      </c>
      <c r="K836" s="1">
        <v>13.51</v>
      </c>
      <c r="L836" s="1" t="s">
        <v>844</v>
      </c>
      <c r="M836" s="1" t="s">
        <v>127</v>
      </c>
      <c r="N836" s="1" t="s">
        <v>69</v>
      </c>
      <c r="O836" s="1" t="s">
        <v>3877</v>
      </c>
      <c r="P836" s="1" t="s">
        <v>3878</v>
      </c>
      <c r="Q836" s="1" t="s">
        <v>3879</v>
      </c>
      <c r="R836" s="3" t="s">
        <v>3880</v>
      </c>
      <c r="S836" s="1" t="s">
        <v>3881</v>
      </c>
      <c r="T836" s="1" t="s">
        <v>3882</v>
      </c>
      <c r="U836" s="1" t="s">
        <v>55</v>
      </c>
      <c r="V836" s="5">
        <v>1.25</v>
      </c>
      <c r="W836" s="5">
        <v>0.90401920273676994</v>
      </c>
      <c r="X836" s="1">
        <v>111.1</v>
      </c>
      <c r="Y836" s="1">
        <v>88.9</v>
      </c>
      <c r="Z836" s="3">
        <v>138.30000000000001</v>
      </c>
      <c r="AA836" s="3">
        <v>60.1</v>
      </c>
      <c r="AB836" s="3">
        <v>115.4</v>
      </c>
      <c r="AC836" s="3">
        <v>102.6</v>
      </c>
      <c r="AD836" s="3">
        <v>92.3</v>
      </c>
      <c r="AE836" s="3">
        <v>91.3</v>
      </c>
      <c r="AF836" s="7">
        <v>275486.171875</v>
      </c>
      <c r="AG836" s="7">
        <v>114062.6015625</v>
      </c>
      <c r="AH836" s="7">
        <v>253223.34375</v>
      </c>
      <c r="AI836" s="7">
        <v>194231.234375</v>
      </c>
      <c r="AJ836" s="7">
        <v>211457.328125</v>
      </c>
      <c r="AK836" s="7">
        <v>171902.921875</v>
      </c>
      <c r="AL836" s="8">
        <v>316980.67878972698</v>
      </c>
      <c r="AM836" s="8">
        <v>137693.763892068</v>
      </c>
      <c r="AN836" s="8">
        <v>264368.72476044798</v>
      </c>
      <c r="AO836" s="8">
        <v>235165.66553399299</v>
      </c>
      <c r="AP836" s="8">
        <v>211457.328125</v>
      </c>
      <c r="AQ836" s="8">
        <v>209079.966607257</v>
      </c>
      <c r="AR836" s="1" t="s">
        <v>50</v>
      </c>
      <c r="AS836" s="1" t="s">
        <v>50</v>
      </c>
      <c r="AT836" s="1" t="s">
        <v>62</v>
      </c>
      <c r="AU836" s="1" t="s">
        <v>50</v>
      </c>
      <c r="AV836" s="1" t="s">
        <v>50</v>
      </c>
      <c r="AW836" s="1" t="s">
        <v>62</v>
      </c>
      <c r="AX836" s="1" t="s">
        <v>3883</v>
      </c>
      <c r="AY836" s="12">
        <f t="shared" si="52"/>
        <v>1.0965989342952998</v>
      </c>
      <c r="AZ836" s="12">
        <f t="shared" si="53"/>
        <v>0.13303597669771158</v>
      </c>
      <c r="BA836" s="12">
        <f t="shared" si="54"/>
        <v>0.71501902644219895</v>
      </c>
      <c r="BB836" s="12">
        <f t="shared" si="55"/>
        <v>0.14568240159903512</v>
      </c>
    </row>
    <row r="837" spans="1:54">
      <c r="A837" s="3" t="s">
        <v>50</v>
      </c>
      <c r="B837" s="1" t="s">
        <v>12567</v>
      </c>
      <c r="C837" s="3" t="s">
        <v>12568</v>
      </c>
      <c r="D837" s="1">
        <v>3</v>
      </c>
      <c r="E837" s="3">
        <v>1</v>
      </c>
      <c r="F837" s="3">
        <v>12</v>
      </c>
      <c r="G837" s="1">
        <v>1</v>
      </c>
      <c r="H837" s="1">
        <v>476</v>
      </c>
      <c r="I837" s="1">
        <v>50.9</v>
      </c>
      <c r="J837" s="1">
        <v>6.52</v>
      </c>
      <c r="K837" s="1">
        <v>43.54</v>
      </c>
      <c r="L837" s="1" t="s">
        <v>513</v>
      </c>
      <c r="M837" s="1" t="s">
        <v>1487</v>
      </c>
      <c r="N837" s="1" t="s">
        <v>714</v>
      </c>
      <c r="O837" s="1" t="s">
        <v>12569</v>
      </c>
      <c r="P837" s="1" t="s">
        <v>12570</v>
      </c>
      <c r="Q837" s="1" t="s">
        <v>12571</v>
      </c>
      <c r="R837" s="3" t="s">
        <v>12572</v>
      </c>
      <c r="S837" s="1" t="s">
        <v>12573</v>
      </c>
      <c r="T837" s="1" t="s">
        <v>12574</v>
      </c>
      <c r="U837" s="1" t="s">
        <v>55</v>
      </c>
      <c r="V837" s="5">
        <v>0.90900000000000003</v>
      </c>
      <c r="W837" s="5">
        <v>0.61421898406911302</v>
      </c>
      <c r="X837" s="1">
        <v>95.2</v>
      </c>
      <c r="Y837" s="1">
        <v>104.8</v>
      </c>
      <c r="Z837" s="3">
        <v>95.4</v>
      </c>
      <c r="AA837" s="3">
        <v>126.3</v>
      </c>
      <c r="AB837" s="3">
        <v>92</v>
      </c>
      <c r="AC837" s="3">
        <v>114.1</v>
      </c>
      <c r="AD837" s="3">
        <v>104.9</v>
      </c>
      <c r="AE837" s="3">
        <v>67.2</v>
      </c>
      <c r="AF837" s="7">
        <v>390486.828125</v>
      </c>
      <c r="AG837" s="7">
        <v>493029.953125</v>
      </c>
      <c r="AH837" s="7">
        <v>415339.765625</v>
      </c>
      <c r="AI837" s="7">
        <v>444112.5625</v>
      </c>
      <c r="AJ837" s="7">
        <v>494279.046875</v>
      </c>
      <c r="AK837" s="7">
        <v>260404.9453125</v>
      </c>
      <c r="AL837" s="8">
        <v>449303.059369792</v>
      </c>
      <c r="AM837" s="8">
        <v>595174.48337448796</v>
      </c>
      <c r="AN837" s="8">
        <v>433620.54443523102</v>
      </c>
      <c r="AO837" s="8">
        <v>537709.738953099</v>
      </c>
      <c r="AP837" s="8">
        <v>494279.046875</v>
      </c>
      <c r="AQ837" s="8">
        <v>316722.11662517401</v>
      </c>
      <c r="AR837" s="1" t="s">
        <v>50</v>
      </c>
      <c r="AS837" s="1" t="s">
        <v>50</v>
      </c>
      <c r="AT837" s="1" t="s">
        <v>50</v>
      </c>
      <c r="AU837" s="1" t="s">
        <v>50</v>
      </c>
      <c r="AV837" s="1" t="s">
        <v>50</v>
      </c>
      <c r="AW837" s="1" t="s">
        <v>50</v>
      </c>
      <c r="AX837" s="1" t="s">
        <v>12575</v>
      </c>
      <c r="AY837" s="12">
        <f t="shared" si="52"/>
        <v>1.0959339651595355</v>
      </c>
      <c r="AZ837" s="12">
        <f t="shared" si="53"/>
        <v>0.13216087219719103</v>
      </c>
      <c r="BA837" s="12">
        <f t="shared" si="54"/>
        <v>0.63834778532441661</v>
      </c>
      <c r="BB837" s="12">
        <f t="shared" si="55"/>
        <v>0.19494264401460623</v>
      </c>
    </row>
    <row r="838" spans="1:54">
      <c r="A838" s="3" t="s">
        <v>50</v>
      </c>
      <c r="B838" s="1" t="s">
        <v>7980</v>
      </c>
      <c r="C838" s="3" t="s">
        <v>7981</v>
      </c>
      <c r="D838" s="1">
        <v>12</v>
      </c>
      <c r="E838" s="3">
        <v>10</v>
      </c>
      <c r="F838" s="3">
        <v>63</v>
      </c>
      <c r="G838" s="1">
        <v>7</v>
      </c>
      <c r="H838" s="1">
        <v>662</v>
      </c>
      <c r="I838" s="1">
        <v>73.2</v>
      </c>
      <c r="J838" s="1">
        <v>7.18</v>
      </c>
      <c r="K838" s="1">
        <v>182.66</v>
      </c>
      <c r="L838" s="1" t="s">
        <v>7982</v>
      </c>
      <c r="M838" s="1" t="s">
        <v>7983</v>
      </c>
      <c r="N838" s="1" t="s">
        <v>7984</v>
      </c>
      <c r="O838" s="1" t="s">
        <v>982</v>
      </c>
      <c r="P838" s="1" t="s">
        <v>7985</v>
      </c>
      <c r="Q838" s="1" t="s">
        <v>7986</v>
      </c>
      <c r="R838" s="3" t="s">
        <v>7987</v>
      </c>
      <c r="S838" s="1" t="s">
        <v>7988</v>
      </c>
      <c r="T838" s="1" t="s">
        <v>2987</v>
      </c>
      <c r="U838" s="1" t="s">
        <v>7989</v>
      </c>
      <c r="V838" s="5">
        <v>1.0509999999999999</v>
      </c>
      <c r="W838" s="5">
        <v>0.45523585764586899</v>
      </c>
      <c r="X838" s="1">
        <v>102.5</v>
      </c>
      <c r="Y838" s="1">
        <v>97.5</v>
      </c>
      <c r="Z838" s="3">
        <v>94.4</v>
      </c>
      <c r="AA838" s="3">
        <v>95.5</v>
      </c>
      <c r="AB838" s="3">
        <v>123.8</v>
      </c>
      <c r="AC838" s="3">
        <v>104.7</v>
      </c>
      <c r="AD838" s="3">
        <v>90.8</v>
      </c>
      <c r="AE838" s="3">
        <v>90.9</v>
      </c>
      <c r="AF838" s="7">
        <v>14487066.4609375</v>
      </c>
      <c r="AG838" s="7">
        <v>13958243.5625</v>
      </c>
      <c r="AH838" s="7">
        <v>20933341.453125</v>
      </c>
      <c r="AI838" s="7">
        <v>15259562.0546875</v>
      </c>
      <c r="AJ838" s="7">
        <v>16022814.078125</v>
      </c>
      <c r="AK838" s="7">
        <v>13185721.5234375</v>
      </c>
      <c r="AL838" s="8">
        <v>16669149.413944099</v>
      </c>
      <c r="AM838" s="8">
        <v>16850072.391078301</v>
      </c>
      <c r="AN838" s="8">
        <v>21854702.267897401</v>
      </c>
      <c r="AO838" s="8">
        <v>18475530.353781901</v>
      </c>
      <c r="AP838" s="8">
        <v>16022814.078125</v>
      </c>
      <c r="AQ838" s="8">
        <v>16037366.821592299</v>
      </c>
      <c r="AR838" s="1" t="s">
        <v>50</v>
      </c>
      <c r="AS838" s="1" t="s">
        <v>50</v>
      </c>
      <c r="AT838" s="1" t="s">
        <v>50</v>
      </c>
      <c r="AU838" s="1" t="s">
        <v>50</v>
      </c>
      <c r="AV838" s="1" t="s">
        <v>50</v>
      </c>
      <c r="AW838" s="1" t="s">
        <v>50</v>
      </c>
      <c r="AX838" s="1" t="s">
        <v>7990</v>
      </c>
      <c r="AY838" s="12">
        <f t="shared" si="52"/>
        <v>1.0957384926305076</v>
      </c>
      <c r="AZ838" s="12">
        <f t="shared" si="53"/>
        <v>0.13190352785907708</v>
      </c>
      <c r="BA838" s="12">
        <f t="shared" si="54"/>
        <v>0.44036776659839671</v>
      </c>
      <c r="BB838" s="12">
        <f t="shared" si="55"/>
        <v>0.35618447739503672</v>
      </c>
    </row>
    <row r="839" spans="1:54">
      <c r="A839" s="3" t="s">
        <v>50</v>
      </c>
      <c r="B839" s="1" t="s">
        <v>2474</v>
      </c>
      <c r="C839" s="3" t="s">
        <v>2475</v>
      </c>
      <c r="D839" s="1">
        <v>4</v>
      </c>
      <c r="E839" s="3">
        <v>1</v>
      </c>
      <c r="F839" s="3">
        <v>4</v>
      </c>
      <c r="G839" s="1">
        <v>1</v>
      </c>
      <c r="H839" s="1">
        <v>355</v>
      </c>
      <c r="I839" s="1">
        <v>40</v>
      </c>
      <c r="J839" s="1">
        <v>4.82</v>
      </c>
      <c r="K839" s="1">
        <v>15.12</v>
      </c>
      <c r="L839" s="1" t="s">
        <v>55</v>
      </c>
      <c r="M839" s="1" t="s">
        <v>55</v>
      </c>
      <c r="N839" s="1" t="s">
        <v>55</v>
      </c>
      <c r="O839" s="1" t="s">
        <v>55</v>
      </c>
      <c r="P839" s="1" t="s">
        <v>55</v>
      </c>
      <c r="Q839" s="1" t="s">
        <v>55</v>
      </c>
      <c r="R839" s="3" t="s">
        <v>2476</v>
      </c>
      <c r="S839" s="1" t="s">
        <v>2474</v>
      </c>
      <c r="T839" s="1" t="s">
        <v>55</v>
      </c>
      <c r="U839" s="1" t="s">
        <v>55</v>
      </c>
      <c r="V839" s="5">
        <v>1.4079999999999999</v>
      </c>
      <c r="W839" s="5">
        <v>0.86467298988607699</v>
      </c>
      <c r="X839" s="1">
        <v>116.9</v>
      </c>
      <c r="Y839" s="1">
        <v>83.1</v>
      </c>
      <c r="Z839" s="3">
        <v>145.6</v>
      </c>
      <c r="AA839" s="3">
        <v>137</v>
      </c>
      <c r="AB839" s="3">
        <v>31.1</v>
      </c>
      <c r="AC839" s="3">
        <v>113.4</v>
      </c>
      <c r="AD839" s="3">
        <v>97.3</v>
      </c>
      <c r="AE839" s="3">
        <v>75.599999999999994</v>
      </c>
      <c r="AF839" s="7">
        <v>129804.46875</v>
      </c>
      <c r="AG839" s="7">
        <v>116441.296875</v>
      </c>
      <c r="AH839" s="7" t="s">
        <v>55</v>
      </c>
      <c r="AI839" s="7">
        <v>96110.5546875</v>
      </c>
      <c r="AJ839" s="7">
        <v>99846.3671875</v>
      </c>
      <c r="AK839" s="7">
        <v>63809.26171875</v>
      </c>
      <c r="AL839" s="8">
        <v>149355.98521796</v>
      </c>
      <c r="AM839" s="8">
        <v>140565.270470419</v>
      </c>
      <c r="AN839" s="8">
        <v>31922.274562038499</v>
      </c>
      <c r="AO839" s="8">
        <v>116365.952317895</v>
      </c>
      <c r="AP839" s="8">
        <v>99846.3671875</v>
      </c>
      <c r="AQ839" s="8">
        <v>77609.142205803102</v>
      </c>
      <c r="AR839" s="1" t="s">
        <v>50</v>
      </c>
      <c r="AS839" s="1" t="s">
        <v>62</v>
      </c>
      <c r="AT839" s="1" t="s">
        <v>50</v>
      </c>
      <c r="AU839" s="1" t="s">
        <v>50</v>
      </c>
      <c r="AV839" s="1" t="s">
        <v>50</v>
      </c>
      <c r="AW839" s="1" t="s">
        <v>62</v>
      </c>
      <c r="AX839" s="1" t="s">
        <v>2477</v>
      </c>
      <c r="AY839" s="12">
        <f t="shared" si="52"/>
        <v>1.0953710745839347</v>
      </c>
      <c r="AZ839" s="12">
        <f t="shared" si="53"/>
        <v>0.13141968879723953</v>
      </c>
      <c r="BA839" s="12">
        <f t="shared" si="54"/>
        <v>0.82424131367916909</v>
      </c>
      <c r="BB839" s="12">
        <f t="shared" si="55"/>
        <v>8.3945621001409676E-2</v>
      </c>
    </row>
    <row r="840" spans="1:54">
      <c r="A840" s="3" t="s">
        <v>50</v>
      </c>
      <c r="B840" s="1" t="s">
        <v>13812</v>
      </c>
      <c r="C840" s="3" t="s">
        <v>13813</v>
      </c>
      <c r="D840" s="1">
        <v>2</v>
      </c>
      <c r="E840" s="3">
        <v>2</v>
      </c>
      <c r="F840" s="3">
        <v>10</v>
      </c>
      <c r="G840" s="1">
        <v>2</v>
      </c>
      <c r="H840" s="1">
        <v>2266</v>
      </c>
      <c r="I840" s="1">
        <v>247.7</v>
      </c>
      <c r="J840" s="1">
        <v>5.48</v>
      </c>
      <c r="K840" s="1">
        <v>33.93</v>
      </c>
      <c r="L840" s="1" t="s">
        <v>67</v>
      </c>
      <c r="M840" s="1" t="s">
        <v>151</v>
      </c>
      <c r="N840" s="1" t="s">
        <v>108</v>
      </c>
      <c r="O840" s="1" t="s">
        <v>55</v>
      </c>
      <c r="P840" s="1" t="s">
        <v>13814</v>
      </c>
      <c r="Q840" s="1" t="s">
        <v>13815</v>
      </c>
      <c r="R840" s="3" t="s">
        <v>13816</v>
      </c>
      <c r="S840" s="1" t="s">
        <v>13817</v>
      </c>
      <c r="T840" s="1" t="s">
        <v>779</v>
      </c>
      <c r="U840" s="1" t="s">
        <v>55</v>
      </c>
      <c r="V840" s="5">
        <v>0.871</v>
      </c>
      <c r="W840" s="5">
        <v>0.91461825567688804</v>
      </c>
      <c r="X840" s="1">
        <v>93.1</v>
      </c>
      <c r="Y840" s="1">
        <v>106.9</v>
      </c>
      <c r="Z840" s="3">
        <v>85.5</v>
      </c>
      <c r="AA840" s="3">
        <v>186.3</v>
      </c>
      <c r="AB840" s="3">
        <v>41.8</v>
      </c>
      <c r="AC840" s="3">
        <v>123.2</v>
      </c>
      <c r="AD840" s="3">
        <v>98.1</v>
      </c>
      <c r="AE840" s="3">
        <v>65.099999999999994</v>
      </c>
      <c r="AF840" s="7">
        <v>20879.333984375</v>
      </c>
      <c r="AG840" s="7">
        <v>125508.0703125</v>
      </c>
      <c r="AH840" s="7">
        <v>24414.59375</v>
      </c>
      <c r="AI840" s="7">
        <v>40038.72265625</v>
      </c>
      <c r="AJ840" s="7">
        <v>79771.23046875</v>
      </c>
      <c r="AK840" s="7" t="s">
        <v>55</v>
      </c>
      <c r="AL840" s="8">
        <v>69516.961616058994</v>
      </c>
      <c r="AM840" s="8">
        <v>151510.471998914</v>
      </c>
      <c r="AN840" s="8">
        <v>34020.2819178512</v>
      </c>
      <c r="AO840" s="8">
        <v>100168.15919141</v>
      </c>
      <c r="AP840" s="8">
        <v>79771.23046875</v>
      </c>
      <c r="AQ840" s="8">
        <v>52919.656585790901</v>
      </c>
      <c r="AR840" s="1" t="s">
        <v>50</v>
      </c>
      <c r="AS840" s="1" t="s">
        <v>50</v>
      </c>
      <c r="AT840" s="1" t="s">
        <v>50</v>
      </c>
      <c r="AU840" s="1" t="s">
        <v>50</v>
      </c>
      <c r="AV840" s="1" t="s">
        <v>50</v>
      </c>
      <c r="AW840" s="1" t="s">
        <v>63</v>
      </c>
      <c r="AX840" s="1" t="s">
        <v>13818</v>
      </c>
      <c r="AY840" s="12">
        <f t="shared" si="52"/>
        <v>1.0952879849187267</v>
      </c>
      <c r="AZ840" s="12">
        <f t="shared" si="53"/>
        <v>0.13131024862901056</v>
      </c>
      <c r="BA840" s="12">
        <f t="shared" si="54"/>
        <v>0.85281487491584973</v>
      </c>
      <c r="BB840" s="12">
        <f t="shared" si="55"/>
        <v>6.9145233226587083E-2</v>
      </c>
    </row>
    <row r="841" spans="1:54">
      <c r="A841" s="3" t="s">
        <v>50</v>
      </c>
      <c r="B841" s="1" t="s">
        <v>15606</v>
      </c>
      <c r="C841" s="3" t="s">
        <v>15607</v>
      </c>
      <c r="D841" s="1">
        <v>3</v>
      </c>
      <c r="E841" s="3">
        <v>1</v>
      </c>
      <c r="F841" s="3">
        <v>10</v>
      </c>
      <c r="G841" s="1">
        <v>1</v>
      </c>
      <c r="H841" s="1">
        <v>518</v>
      </c>
      <c r="I841" s="1">
        <v>57.4</v>
      </c>
      <c r="J841" s="1">
        <v>8.2899999999999991</v>
      </c>
      <c r="K841" s="1">
        <v>31.08</v>
      </c>
      <c r="L841" s="1" t="s">
        <v>5660</v>
      </c>
      <c r="M841" s="1" t="s">
        <v>86</v>
      </c>
      <c r="N841" s="1" t="s">
        <v>69</v>
      </c>
      <c r="O841" s="1" t="s">
        <v>15608</v>
      </c>
      <c r="P841" s="1" t="s">
        <v>15609</v>
      </c>
      <c r="Q841" s="1" t="s">
        <v>15610</v>
      </c>
      <c r="R841" s="3" t="s">
        <v>15611</v>
      </c>
      <c r="S841" s="1" t="s">
        <v>15612</v>
      </c>
      <c r="T841" s="1" t="s">
        <v>55</v>
      </c>
      <c r="U841" s="1" t="s">
        <v>2181</v>
      </c>
      <c r="V841" s="5">
        <v>0.81399999999999995</v>
      </c>
      <c r="W841" s="5">
        <v>0.68444013763203104</v>
      </c>
      <c r="X841" s="1">
        <v>89.7</v>
      </c>
      <c r="Y841" s="1">
        <v>110.3</v>
      </c>
      <c r="Z841" s="3">
        <v>95.8</v>
      </c>
      <c r="AA841" s="3">
        <v>135.5</v>
      </c>
      <c r="AB841" s="3">
        <v>82.4</v>
      </c>
      <c r="AC841" s="3">
        <v>123.2</v>
      </c>
      <c r="AD841" s="3">
        <v>117.7</v>
      </c>
      <c r="AE841" s="3">
        <v>45.5</v>
      </c>
      <c r="AF841" s="7">
        <v>254507.265625</v>
      </c>
      <c r="AG841" s="7">
        <v>343271.421875</v>
      </c>
      <c r="AH841" s="7">
        <v>241233.953125</v>
      </c>
      <c r="AI841" s="7">
        <v>311171.609375</v>
      </c>
      <c r="AJ841" s="7">
        <v>359870.796875</v>
      </c>
      <c r="AK841" s="7">
        <v>114315.9609375</v>
      </c>
      <c r="AL841" s="8">
        <v>292841.87030387501</v>
      </c>
      <c r="AM841" s="8">
        <v>414389.40956165403</v>
      </c>
      <c r="AN841" s="8">
        <v>251851.63268178399</v>
      </c>
      <c r="AO841" s="8">
        <v>376751.34408441099</v>
      </c>
      <c r="AP841" s="8">
        <v>359870.796875</v>
      </c>
      <c r="AQ841" s="8">
        <v>139038.80768745</v>
      </c>
      <c r="AR841" s="1" t="s">
        <v>50</v>
      </c>
      <c r="AS841" s="1" t="s">
        <v>50</v>
      </c>
      <c r="AT841" s="1" t="s">
        <v>50</v>
      </c>
      <c r="AU841" s="1" t="s">
        <v>50</v>
      </c>
      <c r="AV841" s="1" t="s">
        <v>50</v>
      </c>
      <c r="AW841" s="1" t="s">
        <v>50</v>
      </c>
      <c r="AX841" s="1" t="s">
        <v>15613</v>
      </c>
      <c r="AY841" s="12">
        <f t="shared" si="52"/>
        <v>1.0952674251710806</v>
      </c>
      <c r="AZ841" s="12">
        <f t="shared" si="53"/>
        <v>0.13128316741861498</v>
      </c>
      <c r="BA841" s="12">
        <f t="shared" si="54"/>
        <v>0.77471449532624015</v>
      </c>
      <c r="BB841" s="12">
        <f t="shared" si="55"/>
        <v>0.11085831807315548</v>
      </c>
    </row>
    <row r="842" spans="1:54">
      <c r="A842" s="3" t="s">
        <v>50</v>
      </c>
      <c r="B842" s="1" t="s">
        <v>13557</v>
      </c>
      <c r="C842" s="3" t="s">
        <v>13558</v>
      </c>
      <c r="D842" s="1">
        <v>5</v>
      </c>
      <c r="E842" s="3">
        <v>1</v>
      </c>
      <c r="F842" s="3">
        <v>10</v>
      </c>
      <c r="G842" s="1">
        <v>1</v>
      </c>
      <c r="H842" s="1">
        <v>446</v>
      </c>
      <c r="I842" s="1">
        <v>49.2</v>
      </c>
      <c r="J842" s="1">
        <v>6.57</v>
      </c>
      <c r="K842" s="1">
        <v>48</v>
      </c>
      <c r="L842" s="1" t="s">
        <v>12034</v>
      </c>
      <c r="M842" s="1" t="s">
        <v>1080</v>
      </c>
      <c r="N842" s="1" t="s">
        <v>69</v>
      </c>
      <c r="O842" s="1" t="s">
        <v>2876</v>
      </c>
      <c r="P842" s="1" t="s">
        <v>13559</v>
      </c>
      <c r="Q842" s="1" t="s">
        <v>13560</v>
      </c>
      <c r="R842" s="3" t="s">
        <v>13561</v>
      </c>
      <c r="S842" s="1" t="s">
        <v>13562</v>
      </c>
      <c r="T842" s="1" t="s">
        <v>13563</v>
      </c>
      <c r="U842" s="1" t="s">
        <v>13564</v>
      </c>
      <c r="V842" s="5">
        <v>0.878</v>
      </c>
      <c r="W842" s="5">
        <v>0.66840335447670296</v>
      </c>
      <c r="X842" s="1">
        <v>93.5</v>
      </c>
      <c r="Y842" s="1">
        <v>106.5</v>
      </c>
      <c r="Z842" s="3">
        <v>98.2</v>
      </c>
      <c r="AA842" s="3">
        <v>83.8</v>
      </c>
      <c r="AB842" s="3">
        <v>131.5</v>
      </c>
      <c r="AC842" s="3">
        <v>111.9</v>
      </c>
      <c r="AD842" s="3">
        <v>132.4</v>
      </c>
      <c r="AE842" s="3">
        <v>42.2</v>
      </c>
      <c r="AF842" s="7">
        <v>126327.69921875</v>
      </c>
      <c r="AG842" s="7">
        <v>90994.3046875</v>
      </c>
      <c r="AH842" s="7">
        <v>186294.91796875</v>
      </c>
      <c r="AI842" s="7">
        <v>136686.08203125</v>
      </c>
      <c r="AJ842" s="7">
        <v>195904.796875</v>
      </c>
      <c r="AK842" s="7">
        <v>44899.546875</v>
      </c>
      <c r="AL842" s="8">
        <v>145355.534819633</v>
      </c>
      <c r="AM842" s="8">
        <v>123999.535335031</v>
      </c>
      <c r="AN842" s="8">
        <v>194494.50893190299</v>
      </c>
      <c r="AO842" s="8">
        <v>165492.81351964801</v>
      </c>
      <c r="AP842" s="8">
        <v>195904.796875</v>
      </c>
      <c r="AQ842" s="8">
        <v>62431.981147433398</v>
      </c>
      <c r="AR842" s="1" t="s">
        <v>50</v>
      </c>
      <c r="AS842" s="1" t="s">
        <v>50</v>
      </c>
      <c r="AT842" s="1" t="s">
        <v>50</v>
      </c>
      <c r="AU842" s="1" t="s">
        <v>50</v>
      </c>
      <c r="AV842" s="1" t="s">
        <v>50</v>
      </c>
      <c r="AW842" s="1" t="s">
        <v>50</v>
      </c>
      <c r="AX842" s="1" t="s">
        <v>1164</v>
      </c>
      <c r="AY842" s="12">
        <f t="shared" si="52"/>
        <v>1.0944247130052316</v>
      </c>
      <c r="AZ842" s="12">
        <f t="shared" si="53"/>
        <v>0.1301727129383759</v>
      </c>
      <c r="BA842" s="12">
        <f t="shared" si="54"/>
        <v>0.78378492171241732</v>
      </c>
      <c r="BB842" s="12">
        <f t="shared" si="55"/>
        <v>0.10580309564240439</v>
      </c>
    </row>
    <row r="843" spans="1:54">
      <c r="A843" s="3" t="s">
        <v>50</v>
      </c>
      <c r="B843" s="1" t="s">
        <v>5320</v>
      </c>
      <c r="C843" s="3" t="s">
        <v>5321</v>
      </c>
      <c r="D843" s="1">
        <v>7</v>
      </c>
      <c r="E843" s="3">
        <v>2</v>
      </c>
      <c r="F843" s="3">
        <v>32</v>
      </c>
      <c r="G843" s="1">
        <v>2</v>
      </c>
      <c r="H843" s="1">
        <v>305</v>
      </c>
      <c r="I843" s="1">
        <v>34.200000000000003</v>
      </c>
      <c r="J843" s="1">
        <v>11.84</v>
      </c>
      <c r="K843" s="1">
        <v>109.17</v>
      </c>
      <c r="L843" s="1" t="s">
        <v>67</v>
      </c>
      <c r="M843" s="1" t="s">
        <v>127</v>
      </c>
      <c r="N843" s="1" t="s">
        <v>87</v>
      </c>
      <c r="O843" s="1" t="s">
        <v>548</v>
      </c>
      <c r="P843" s="1" t="s">
        <v>5322</v>
      </c>
      <c r="Q843" s="1" t="s">
        <v>5323</v>
      </c>
      <c r="R843" s="3" t="s">
        <v>5324</v>
      </c>
      <c r="S843" s="1" t="s">
        <v>5325</v>
      </c>
      <c r="T843" s="1" t="s">
        <v>5326</v>
      </c>
      <c r="U843" s="1" t="s">
        <v>1412</v>
      </c>
      <c r="V843" s="5">
        <v>1.1659999999999999</v>
      </c>
      <c r="W843" s="5">
        <v>0.537915162570204</v>
      </c>
      <c r="X843" s="1">
        <v>107.7</v>
      </c>
      <c r="Y843" s="1">
        <v>92.3</v>
      </c>
      <c r="Z843" s="3">
        <v>87.3</v>
      </c>
      <c r="AA843" s="3">
        <v>103.1</v>
      </c>
      <c r="AB843" s="3">
        <v>123</v>
      </c>
      <c r="AC843" s="3">
        <v>111.9</v>
      </c>
      <c r="AD843" s="3">
        <v>88.4</v>
      </c>
      <c r="AE843" s="3">
        <v>86.2</v>
      </c>
      <c r="AF843" s="7">
        <v>3430095.6328125</v>
      </c>
      <c r="AG843" s="7">
        <v>3861740.0390625</v>
      </c>
      <c r="AH843" s="7">
        <v>5327840.0078125</v>
      </c>
      <c r="AI843" s="7">
        <v>4177373.4765625</v>
      </c>
      <c r="AJ843" s="7">
        <v>3997506.2910156301</v>
      </c>
      <c r="AK843" s="7">
        <v>3203759.7109375</v>
      </c>
      <c r="AL843" s="8">
        <v>3946746.3452064898</v>
      </c>
      <c r="AM843" s="8">
        <v>4661804.2536918102</v>
      </c>
      <c r="AN843" s="8">
        <v>5562339.7421987802</v>
      </c>
      <c r="AO843" s="8">
        <v>5057759.20624182</v>
      </c>
      <c r="AP843" s="8">
        <v>3997506.2910156301</v>
      </c>
      <c r="AQ843" s="8">
        <v>3896629.3654250102</v>
      </c>
      <c r="AR843" s="1" t="s">
        <v>50</v>
      </c>
      <c r="AS843" s="1" t="s">
        <v>50</v>
      </c>
      <c r="AT843" s="1" t="s">
        <v>50</v>
      </c>
      <c r="AU843" s="1" t="s">
        <v>50</v>
      </c>
      <c r="AV843" s="1" t="s">
        <v>50</v>
      </c>
      <c r="AW843" s="1" t="s">
        <v>50</v>
      </c>
      <c r="AX843" s="1" t="s">
        <v>5327</v>
      </c>
      <c r="AY843" s="12">
        <f t="shared" si="52"/>
        <v>1.0941171536164054</v>
      </c>
      <c r="AZ843" s="12">
        <f t="shared" si="53"/>
        <v>0.12976722432083862</v>
      </c>
      <c r="BA843" s="12">
        <f t="shared" si="54"/>
        <v>0.53345613921140855</v>
      </c>
      <c r="BB843" s="12">
        <f t="shared" si="55"/>
        <v>0.27290128248415974</v>
      </c>
    </row>
    <row r="844" spans="1:54">
      <c r="A844" s="3" t="s">
        <v>50</v>
      </c>
      <c r="B844" s="1" t="s">
        <v>1547</v>
      </c>
      <c r="C844" s="3" t="s">
        <v>1548</v>
      </c>
      <c r="D844" s="1">
        <v>3</v>
      </c>
      <c r="E844" s="3">
        <v>1</v>
      </c>
      <c r="F844" s="3">
        <v>2</v>
      </c>
      <c r="G844" s="1">
        <v>1</v>
      </c>
      <c r="H844" s="1">
        <v>585</v>
      </c>
      <c r="I844" s="1">
        <v>64.3</v>
      </c>
      <c r="J844" s="1">
        <v>10.35</v>
      </c>
      <c r="K844" s="1">
        <v>5.61</v>
      </c>
      <c r="L844" s="1" t="s">
        <v>574</v>
      </c>
      <c r="M844" s="1" t="s">
        <v>151</v>
      </c>
      <c r="N844" s="1" t="s">
        <v>55</v>
      </c>
      <c r="O844" s="1" t="s">
        <v>1549</v>
      </c>
      <c r="P844" s="1" t="s">
        <v>1550</v>
      </c>
      <c r="Q844" s="1" t="s">
        <v>1551</v>
      </c>
      <c r="R844" s="3" t="s">
        <v>1552</v>
      </c>
      <c r="S844" s="1" t="s">
        <v>1553</v>
      </c>
      <c r="T844" s="1" t="s">
        <v>55</v>
      </c>
      <c r="U844" s="1" t="s">
        <v>55</v>
      </c>
      <c r="V844" s="5">
        <v>1.671</v>
      </c>
      <c r="W844" s="5">
        <v>0.92520037181318104</v>
      </c>
      <c r="X844" s="1">
        <v>125.1</v>
      </c>
      <c r="Y844" s="1">
        <v>74.900000000000006</v>
      </c>
      <c r="Z844" s="3">
        <v>117.4</v>
      </c>
      <c r="AA844" s="3">
        <v>35.299999999999997</v>
      </c>
      <c r="AB844" s="3">
        <v>160.69999999999999</v>
      </c>
      <c r="AC844" s="3">
        <v>169.6</v>
      </c>
      <c r="AD844" s="3">
        <v>46.7</v>
      </c>
      <c r="AE844" s="3">
        <v>70.3</v>
      </c>
      <c r="AF844" s="7" t="s">
        <v>55</v>
      </c>
      <c r="AG844" s="7" t="s">
        <v>55</v>
      </c>
      <c r="AH844" s="7" t="s">
        <v>55</v>
      </c>
      <c r="AI844" s="7" t="s">
        <v>55</v>
      </c>
      <c r="AJ844" s="7">
        <v>14484.041015625</v>
      </c>
      <c r="AK844" s="7" t="s">
        <v>55</v>
      </c>
      <c r="AL844" s="8">
        <v>36436.311483361198</v>
      </c>
      <c r="AM844" s="8">
        <v>10951.7865418575</v>
      </c>
      <c r="AN844" s="8">
        <v>49883.232871825101</v>
      </c>
      <c r="AO844" s="8">
        <v>52637.3064591285</v>
      </c>
      <c r="AP844" s="8">
        <v>14484.041015625</v>
      </c>
      <c r="AQ844" s="8">
        <v>21810.337918294801</v>
      </c>
      <c r="AR844" s="1" t="s">
        <v>63</v>
      </c>
      <c r="AS844" s="1" t="s">
        <v>63</v>
      </c>
      <c r="AT844" s="1" t="s">
        <v>63</v>
      </c>
      <c r="AU844" s="1" t="s">
        <v>50</v>
      </c>
      <c r="AV844" s="1" t="s">
        <v>50</v>
      </c>
      <c r="AW844" s="1" t="s">
        <v>63</v>
      </c>
      <c r="AX844" s="1" t="s">
        <v>1554</v>
      </c>
      <c r="AY844" s="12">
        <f t="shared" si="52"/>
        <v>1.0937758625301777</v>
      </c>
      <c r="AZ844" s="12">
        <f t="shared" si="53"/>
        <v>0.12931713013619589</v>
      </c>
      <c r="BA844" s="12">
        <f t="shared" si="54"/>
        <v>0.87316366881380125</v>
      </c>
      <c r="BB844" s="12">
        <f t="shared" si="55"/>
        <v>5.8904343006350605E-2</v>
      </c>
    </row>
    <row r="845" spans="1:54">
      <c r="A845" s="3" t="s">
        <v>50</v>
      </c>
      <c r="B845" s="1" t="s">
        <v>8467</v>
      </c>
      <c r="C845" s="3" t="s">
        <v>8468</v>
      </c>
      <c r="D845" s="1">
        <v>4</v>
      </c>
      <c r="E845" s="3">
        <v>3</v>
      </c>
      <c r="F845" s="3">
        <v>33</v>
      </c>
      <c r="G845" s="1">
        <v>3</v>
      </c>
      <c r="H845" s="1">
        <v>1267</v>
      </c>
      <c r="I845" s="1">
        <v>137.4</v>
      </c>
      <c r="J845" s="1">
        <v>7.84</v>
      </c>
      <c r="K845" s="1">
        <v>99.63</v>
      </c>
      <c r="L845" s="1" t="s">
        <v>574</v>
      </c>
      <c r="M845" s="1" t="s">
        <v>68</v>
      </c>
      <c r="N845" s="1" t="s">
        <v>69</v>
      </c>
      <c r="O845" s="1" t="s">
        <v>8469</v>
      </c>
      <c r="P845" s="1" t="s">
        <v>8470</v>
      </c>
      <c r="Q845" s="1" t="s">
        <v>8471</v>
      </c>
      <c r="R845" s="3" t="s">
        <v>8472</v>
      </c>
      <c r="S845" s="1" t="s">
        <v>8473</v>
      </c>
      <c r="T845" s="1" t="s">
        <v>55</v>
      </c>
      <c r="U845" s="1" t="s">
        <v>8474</v>
      </c>
      <c r="V845" s="5">
        <v>1.0369999999999999</v>
      </c>
      <c r="W845" s="5">
        <v>0.39284249723806203</v>
      </c>
      <c r="X845" s="1">
        <v>101.8</v>
      </c>
      <c r="Y845" s="1">
        <v>98.2</v>
      </c>
      <c r="Z845" s="3">
        <v>104.7</v>
      </c>
      <c r="AA845" s="3">
        <v>108.3</v>
      </c>
      <c r="AB845" s="3">
        <v>100.2</v>
      </c>
      <c r="AC845" s="3">
        <v>101</v>
      </c>
      <c r="AD845" s="3">
        <v>106.1</v>
      </c>
      <c r="AE845" s="3">
        <v>79.7</v>
      </c>
      <c r="AF845" s="7">
        <v>2666190.5</v>
      </c>
      <c r="AG845" s="7">
        <v>2663547.28125</v>
      </c>
      <c r="AH845" s="7">
        <v>2842911.4375</v>
      </c>
      <c r="AI845" s="7">
        <v>2475404.6171875</v>
      </c>
      <c r="AJ845" s="7">
        <v>3148699.421875</v>
      </c>
      <c r="AK845" s="7">
        <v>1915314.625</v>
      </c>
      <c r="AL845" s="8">
        <v>3109005.2558318698</v>
      </c>
      <c r="AM845" s="8">
        <v>3215373.3602054999</v>
      </c>
      <c r="AN845" s="8">
        <v>2975395.59276524</v>
      </c>
      <c r="AO845" s="8">
        <v>2997098.6702525201</v>
      </c>
      <c r="AP845" s="8">
        <v>3148699.421875</v>
      </c>
      <c r="AQ845" s="8">
        <v>2364601.1246690499</v>
      </c>
      <c r="AR845" s="1" t="s">
        <v>50</v>
      </c>
      <c r="AS845" s="1" t="s">
        <v>50</v>
      </c>
      <c r="AT845" s="1" t="s">
        <v>50</v>
      </c>
      <c r="AU845" s="1" t="s">
        <v>50</v>
      </c>
      <c r="AV845" s="1" t="s">
        <v>50</v>
      </c>
      <c r="AW845" s="1" t="s">
        <v>50</v>
      </c>
      <c r="AX845" s="1" t="s">
        <v>8475</v>
      </c>
      <c r="AY845" s="12">
        <f t="shared" si="52"/>
        <v>1.0927541672132242</v>
      </c>
      <c r="AZ845" s="12">
        <f t="shared" si="53"/>
        <v>0.1279688798452833</v>
      </c>
      <c r="BA845" s="12">
        <f t="shared" si="54"/>
        <v>0.35187274503988919</v>
      </c>
      <c r="BB845" s="12">
        <f t="shared" si="55"/>
        <v>0.45361437095163643</v>
      </c>
    </row>
    <row r="846" spans="1:54">
      <c r="A846" s="3" t="s">
        <v>50</v>
      </c>
      <c r="B846" s="1" t="s">
        <v>6364</v>
      </c>
      <c r="C846" s="3" t="s">
        <v>6365</v>
      </c>
      <c r="D846" s="1">
        <v>2</v>
      </c>
      <c r="E846" s="3">
        <v>1</v>
      </c>
      <c r="F846" s="3">
        <v>6</v>
      </c>
      <c r="G846" s="1">
        <v>1</v>
      </c>
      <c r="H846" s="1">
        <v>486</v>
      </c>
      <c r="I846" s="1">
        <v>55.7</v>
      </c>
      <c r="J846" s="1">
        <v>5.2</v>
      </c>
      <c r="K846" s="1">
        <v>16.190000000000001</v>
      </c>
      <c r="L846" s="1" t="s">
        <v>1053</v>
      </c>
      <c r="M846" s="1" t="s">
        <v>1348</v>
      </c>
      <c r="N846" s="1" t="s">
        <v>177</v>
      </c>
      <c r="O846" s="1" t="s">
        <v>5683</v>
      </c>
      <c r="P846" s="1" t="s">
        <v>6366</v>
      </c>
      <c r="Q846" s="1" t="s">
        <v>6367</v>
      </c>
      <c r="R846" s="3" t="s">
        <v>6368</v>
      </c>
      <c r="S846" s="1" t="s">
        <v>6369</v>
      </c>
      <c r="T846" s="1" t="s">
        <v>6370</v>
      </c>
      <c r="U846" s="1" t="s">
        <v>55</v>
      </c>
      <c r="V846" s="5">
        <v>1.1060000000000001</v>
      </c>
      <c r="W846" s="5">
        <v>0.51217189798909701</v>
      </c>
      <c r="X846" s="1">
        <v>105</v>
      </c>
      <c r="Y846" s="1">
        <v>95</v>
      </c>
      <c r="Z846" s="3">
        <v>106.8</v>
      </c>
      <c r="AA846" s="3">
        <v>86.1</v>
      </c>
      <c r="AB846" s="3">
        <v>120.4</v>
      </c>
      <c r="AC846" s="3">
        <v>87</v>
      </c>
      <c r="AD846" s="3">
        <v>103.2</v>
      </c>
      <c r="AE846" s="3">
        <v>96.5</v>
      </c>
      <c r="AF846" s="7">
        <v>446130.6875</v>
      </c>
      <c r="AG846" s="7">
        <v>343073.84375</v>
      </c>
      <c r="AH846" s="7">
        <v>554470.3125</v>
      </c>
      <c r="AI846" s="7">
        <v>345559.1875</v>
      </c>
      <c r="AJ846" s="7">
        <v>496334.125</v>
      </c>
      <c r="AK846" s="7">
        <v>381510.625</v>
      </c>
      <c r="AL846" s="8">
        <v>513328.15433234698</v>
      </c>
      <c r="AM846" s="8">
        <v>414150.89776794403</v>
      </c>
      <c r="AN846" s="8">
        <v>578874.78801271599</v>
      </c>
      <c r="AO846" s="8">
        <v>418386.13944515499</v>
      </c>
      <c r="AP846" s="8">
        <v>496334.125</v>
      </c>
      <c r="AQ846" s="8">
        <v>464019.039730552</v>
      </c>
      <c r="AR846" s="1" t="s">
        <v>50</v>
      </c>
      <c r="AS846" s="1" t="s">
        <v>50</v>
      </c>
      <c r="AT846" s="1" t="s">
        <v>50</v>
      </c>
      <c r="AU846" s="1" t="s">
        <v>50</v>
      </c>
      <c r="AV846" s="1" t="s">
        <v>50</v>
      </c>
      <c r="AW846" s="1" t="s">
        <v>50</v>
      </c>
      <c r="AX846" s="1" t="s">
        <v>6371</v>
      </c>
      <c r="AY846" s="12">
        <f t="shared" si="52"/>
        <v>1.0925588583358734</v>
      </c>
      <c r="AZ846" s="12">
        <f t="shared" si="53"/>
        <v>0.12771100269335908</v>
      </c>
      <c r="BA846" s="12">
        <f t="shared" si="54"/>
        <v>0.46679775658410305</v>
      </c>
      <c r="BB846" s="12">
        <f t="shared" si="55"/>
        <v>0.33087123982779404</v>
      </c>
    </row>
    <row r="847" spans="1:54">
      <c r="A847" s="3" t="s">
        <v>50</v>
      </c>
      <c r="B847" s="1" t="s">
        <v>9736</v>
      </c>
      <c r="C847" s="3" t="s">
        <v>9737</v>
      </c>
      <c r="D847" s="1">
        <v>11</v>
      </c>
      <c r="E847" s="3">
        <v>3</v>
      </c>
      <c r="F847" s="3">
        <v>25</v>
      </c>
      <c r="G847" s="1">
        <v>3</v>
      </c>
      <c r="H847" s="1">
        <v>367</v>
      </c>
      <c r="I847" s="1">
        <v>41.7</v>
      </c>
      <c r="J847" s="1">
        <v>7.25</v>
      </c>
      <c r="K847" s="1">
        <v>82.99</v>
      </c>
      <c r="L847" s="1" t="s">
        <v>163</v>
      </c>
      <c r="M847" s="1" t="s">
        <v>2228</v>
      </c>
      <c r="N847" s="1" t="s">
        <v>108</v>
      </c>
      <c r="O847" s="1" t="s">
        <v>9738</v>
      </c>
      <c r="P847" s="1" t="s">
        <v>9739</v>
      </c>
      <c r="Q847" s="1" t="s">
        <v>9740</v>
      </c>
      <c r="R847" s="3" t="s">
        <v>9741</v>
      </c>
      <c r="S847" s="1" t="s">
        <v>9742</v>
      </c>
      <c r="T847" s="1" t="s">
        <v>9743</v>
      </c>
      <c r="U847" s="1" t="s">
        <v>9744</v>
      </c>
      <c r="V847" s="5">
        <v>0.99399999999999999</v>
      </c>
      <c r="W847" s="5">
        <v>0.77800612261247504</v>
      </c>
      <c r="X847" s="1">
        <v>99.7</v>
      </c>
      <c r="Y847" s="1">
        <v>100.3</v>
      </c>
      <c r="Z847" s="3">
        <v>75.400000000000006</v>
      </c>
      <c r="AA847" s="3">
        <v>143.1</v>
      </c>
      <c r="AB847" s="3">
        <v>94.6</v>
      </c>
      <c r="AC847" s="3">
        <v>118.5</v>
      </c>
      <c r="AD847" s="3">
        <v>73.2</v>
      </c>
      <c r="AE847" s="3">
        <v>95.1</v>
      </c>
      <c r="AF847" s="7">
        <v>663450.8046875</v>
      </c>
      <c r="AG847" s="7">
        <v>1276233.71875</v>
      </c>
      <c r="AH847" s="7">
        <v>974922.984375</v>
      </c>
      <c r="AI847" s="7">
        <v>1053410.796875</v>
      </c>
      <c r="AJ847" s="7">
        <v>765826.109375</v>
      </c>
      <c r="AK847" s="7">
        <v>841858.390625</v>
      </c>
      <c r="AL847" s="8">
        <v>811778.82008705998</v>
      </c>
      <c r="AM847" s="8">
        <v>1540640.1566631601</v>
      </c>
      <c r="AN847" s="8">
        <v>1017833.27833048</v>
      </c>
      <c r="AO847" s="8">
        <v>1275418.19895723</v>
      </c>
      <c r="AP847" s="8">
        <v>788144.88417316996</v>
      </c>
      <c r="AQ847" s="8">
        <v>1023925.14496004</v>
      </c>
      <c r="AR847" s="1" t="s">
        <v>50</v>
      </c>
      <c r="AS847" s="1" t="s">
        <v>50</v>
      </c>
      <c r="AT847" s="1" t="s">
        <v>50</v>
      </c>
      <c r="AU847" s="1" t="s">
        <v>50</v>
      </c>
      <c r="AV847" s="1" t="s">
        <v>50</v>
      </c>
      <c r="AW847" s="1" t="s">
        <v>50</v>
      </c>
      <c r="AX847" s="1" t="s">
        <v>9745</v>
      </c>
      <c r="AY847" s="12">
        <f t="shared" si="52"/>
        <v>1.0915838397107491</v>
      </c>
      <c r="AZ847" s="12">
        <f t="shared" si="53"/>
        <v>0.12642294158825035</v>
      </c>
      <c r="BA847" s="12">
        <f t="shared" si="54"/>
        <v>0.73390533708738914</v>
      </c>
      <c r="BB847" s="12">
        <f t="shared" si="55"/>
        <v>0.13435995402380158</v>
      </c>
    </row>
    <row r="848" spans="1:54">
      <c r="A848" s="3" t="s">
        <v>50</v>
      </c>
      <c r="B848" s="1" t="s">
        <v>7020</v>
      </c>
      <c r="C848" s="3" t="s">
        <v>7021</v>
      </c>
      <c r="D848" s="1">
        <v>2</v>
      </c>
      <c r="E848" s="3">
        <v>4</v>
      </c>
      <c r="F848" s="3">
        <v>51</v>
      </c>
      <c r="G848" s="1">
        <v>4</v>
      </c>
      <c r="H848" s="1">
        <v>1074</v>
      </c>
      <c r="I848" s="1">
        <v>116.9</v>
      </c>
      <c r="J848" s="1">
        <v>9.0399999999999991</v>
      </c>
      <c r="K848" s="1">
        <v>173.43</v>
      </c>
      <c r="L848" s="1" t="s">
        <v>55</v>
      </c>
      <c r="M848" s="1" t="s">
        <v>151</v>
      </c>
      <c r="N848" s="1" t="s">
        <v>69</v>
      </c>
      <c r="O848" s="1" t="s">
        <v>7022</v>
      </c>
      <c r="P848" s="1" t="s">
        <v>7023</v>
      </c>
      <c r="Q848" s="1" t="s">
        <v>7024</v>
      </c>
      <c r="R848" s="3" t="s">
        <v>7025</v>
      </c>
      <c r="S848" s="1" t="s">
        <v>7026</v>
      </c>
      <c r="T848" s="1" t="s">
        <v>55</v>
      </c>
      <c r="U848" s="1" t="s">
        <v>7027</v>
      </c>
      <c r="V848" s="5">
        <v>1.0820000000000001</v>
      </c>
      <c r="W848" s="5">
        <v>0.20449237136114401</v>
      </c>
      <c r="X848" s="1">
        <v>103.9</v>
      </c>
      <c r="Y848" s="1">
        <v>96.1</v>
      </c>
      <c r="Z848" s="3">
        <v>106.7</v>
      </c>
      <c r="AA848" s="3">
        <v>95.9</v>
      </c>
      <c r="AB848" s="3">
        <v>110.5</v>
      </c>
      <c r="AC848" s="3">
        <v>99.8</v>
      </c>
      <c r="AD848" s="3">
        <v>98.6</v>
      </c>
      <c r="AE848" s="3">
        <v>88.5</v>
      </c>
      <c r="AF848" s="7">
        <v>12800697.9375</v>
      </c>
      <c r="AG848" s="7">
        <v>10962916.03125</v>
      </c>
      <c r="AH848" s="7">
        <v>14613916.53125</v>
      </c>
      <c r="AI848" s="7">
        <v>11378405.5625</v>
      </c>
      <c r="AJ848" s="7">
        <v>13609764.625</v>
      </c>
      <c r="AK848" s="7">
        <v>10043174.828125</v>
      </c>
      <c r="AL848" s="8">
        <v>14728775.290587399</v>
      </c>
      <c r="AM848" s="8">
        <v>13234181.5011853</v>
      </c>
      <c r="AN848" s="8">
        <v>15257133.9589311</v>
      </c>
      <c r="AO848" s="8">
        <v>13776416.164121401</v>
      </c>
      <c r="AP848" s="8">
        <v>13609764.625</v>
      </c>
      <c r="AQ848" s="8">
        <v>12215188.868180601</v>
      </c>
      <c r="AR848" s="1" t="s">
        <v>50</v>
      </c>
      <c r="AS848" s="1" t="s">
        <v>50</v>
      </c>
      <c r="AT848" s="1" t="s">
        <v>50</v>
      </c>
      <c r="AU848" s="1" t="s">
        <v>50</v>
      </c>
      <c r="AV848" s="1" t="s">
        <v>50</v>
      </c>
      <c r="AW848" s="1" t="s">
        <v>50</v>
      </c>
      <c r="AX848" s="1" t="s">
        <v>7028</v>
      </c>
      <c r="AY848" s="12">
        <f t="shared" si="52"/>
        <v>1.0913786852504621</v>
      </c>
      <c r="AZ848" s="12">
        <f t="shared" si="53"/>
        <v>0.12615177310051007</v>
      </c>
      <c r="BA848" s="12">
        <f t="shared" si="54"/>
        <v>0.19794572432618077</v>
      </c>
      <c r="BB848" s="12">
        <f t="shared" si="55"/>
        <v>0.70345387467257836</v>
      </c>
    </row>
    <row r="849" spans="1:54">
      <c r="A849" s="3" t="s">
        <v>50</v>
      </c>
      <c r="B849" s="1" t="s">
        <v>6717</v>
      </c>
      <c r="C849" s="3" t="s">
        <v>6718</v>
      </c>
      <c r="D849" s="1">
        <v>4</v>
      </c>
      <c r="E849" s="3">
        <v>4</v>
      </c>
      <c r="F849" s="3">
        <v>31</v>
      </c>
      <c r="G849" s="1">
        <v>4</v>
      </c>
      <c r="H849" s="1">
        <v>1190</v>
      </c>
      <c r="I849" s="1">
        <v>133.9</v>
      </c>
      <c r="J849" s="1">
        <v>7.4</v>
      </c>
      <c r="K849" s="1">
        <v>48.57</v>
      </c>
      <c r="L849" s="1" t="s">
        <v>2126</v>
      </c>
      <c r="M849" s="1" t="s">
        <v>211</v>
      </c>
      <c r="N849" s="1" t="s">
        <v>1508</v>
      </c>
      <c r="O849" s="1" t="s">
        <v>6719</v>
      </c>
      <c r="P849" s="1" t="s">
        <v>6720</v>
      </c>
      <c r="Q849" s="1" t="s">
        <v>6721</v>
      </c>
      <c r="R849" s="3" t="s">
        <v>6722</v>
      </c>
      <c r="S849" s="1" t="s">
        <v>6723</v>
      </c>
      <c r="T849" s="1" t="s">
        <v>6724</v>
      </c>
      <c r="U849" s="1" t="s">
        <v>6725</v>
      </c>
      <c r="V849" s="5">
        <v>1.0940000000000001</v>
      </c>
      <c r="W849" s="5">
        <v>0.43588894570039599</v>
      </c>
      <c r="X849" s="1">
        <v>104.5</v>
      </c>
      <c r="Y849" s="1">
        <v>95.5</v>
      </c>
      <c r="Z849" s="3">
        <v>105.6</v>
      </c>
      <c r="AA849" s="3">
        <v>89</v>
      </c>
      <c r="AB849" s="3">
        <v>118.5</v>
      </c>
      <c r="AC849" s="3">
        <v>99.5</v>
      </c>
      <c r="AD849" s="3">
        <v>96.6</v>
      </c>
      <c r="AE849" s="3">
        <v>90.9</v>
      </c>
      <c r="AF849" s="7">
        <v>25114144.171875</v>
      </c>
      <c r="AG849" s="7">
        <v>20178083.59375</v>
      </c>
      <c r="AH849" s="7">
        <v>31052536.15625</v>
      </c>
      <c r="AI849" s="7">
        <v>22487251.671875</v>
      </c>
      <c r="AJ849" s="7">
        <v>26423414.234375</v>
      </c>
      <c r="AK849" s="7">
        <v>20446076.6875</v>
      </c>
      <c r="AL849" s="8">
        <v>28896907.647459399</v>
      </c>
      <c r="AM849" s="8">
        <v>24358521.0234733</v>
      </c>
      <c r="AN849" s="8">
        <v>32419283.556694299</v>
      </c>
      <c r="AO849" s="8">
        <v>27226462.944867801</v>
      </c>
      <c r="AP849" s="8">
        <v>26423414.234375</v>
      </c>
      <c r="AQ849" s="8">
        <v>24867902.095232502</v>
      </c>
      <c r="AR849" s="1" t="s">
        <v>50</v>
      </c>
      <c r="AS849" s="1" t="s">
        <v>50</v>
      </c>
      <c r="AT849" s="1" t="s">
        <v>50</v>
      </c>
      <c r="AU849" s="1" t="s">
        <v>50</v>
      </c>
      <c r="AV849" s="1" t="s">
        <v>50</v>
      </c>
      <c r="AW849" s="1" t="s">
        <v>50</v>
      </c>
      <c r="AX849" s="1" t="s">
        <v>6726</v>
      </c>
      <c r="AY849" s="12">
        <f t="shared" si="52"/>
        <v>1.0911504759722397</v>
      </c>
      <c r="AZ849" s="12">
        <f t="shared" si="53"/>
        <v>0.12585007138579687</v>
      </c>
      <c r="BA849" s="12">
        <f t="shared" si="54"/>
        <v>0.38245258150511624</v>
      </c>
      <c r="BB849" s="12">
        <f t="shared" si="55"/>
        <v>0.41742240330060304</v>
      </c>
    </row>
    <row r="850" spans="1:54">
      <c r="A850" s="3" t="s">
        <v>50</v>
      </c>
      <c r="B850" s="1" t="s">
        <v>6372</v>
      </c>
      <c r="C850" s="3" t="s">
        <v>6373</v>
      </c>
      <c r="D850" s="1">
        <v>1</v>
      </c>
      <c r="E850" s="3">
        <v>2</v>
      </c>
      <c r="F850" s="3">
        <v>7</v>
      </c>
      <c r="G850" s="1">
        <v>2</v>
      </c>
      <c r="H850" s="1">
        <v>1871</v>
      </c>
      <c r="I850" s="1">
        <v>215.9</v>
      </c>
      <c r="J850" s="1">
        <v>6.21</v>
      </c>
      <c r="K850" s="1">
        <v>13.77</v>
      </c>
      <c r="L850" s="1" t="s">
        <v>6374</v>
      </c>
      <c r="M850" s="1" t="s">
        <v>4791</v>
      </c>
      <c r="N850" s="1" t="s">
        <v>6375</v>
      </c>
      <c r="O850" s="1" t="s">
        <v>6376</v>
      </c>
      <c r="P850" s="1" t="s">
        <v>6377</v>
      </c>
      <c r="Q850" s="1" t="s">
        <v>6378</v>
      </c>
      <c r="R850" s="3" t="s">
        <v>6379</v>
      </c>
      <c r="S850" s="1" t="s">
        <v>6380</v>
      </c>
      <c r="T850" s="1" t="s">
        <v>6381</v>
      </c>
      <c r="U850" s="1" t="s">
        <v>1020</v>
      </c>
      <c r="V850" s="5">
        <v>1.1060000000000001</v>
      </c>
      <c r="W850" s="5">
        <v>0.21750182550986599</v>
      </c>
      <c r="X850" s="1">
        <v>105</v>
      </c>
      <c r="Y850" s="1">
        <v>95</v>
      </c>
      <c r="Z850" s="3">
        <v>97</v>
      </c>
      <c r="AA850" s="3">
        <v>113.3</v>
      </c>
      <c r="AB850" s="3">
        <v>102.7</v>
      </c>
      <c r="AC850" s="3">
        <v>91.3</v>
      </c>
      <c r="AD850" s="3">
        <v>92.8</v>
      </c>
      <c r="AE850" s="3">
        <v>102.8</v>
      </c>
      <c r="AF850" s="7">
        <v>192095.6875</v>
      </c>
      <c r="AG850" s="7">
        <v>174496.328125</v>
      </c>
      <c r="AH850" s="7">
        <v>224005.015625</v>
      </c>
      <c r="AI850" s="7">
        <v>171685.7421875</v>
      </c>
      <c r="AJ850" s="7">
        <v>211434.421875</v>
      </c>
      <c r="AK850" s="7">
        <v>192588.3046875</v>
      </c>
      <c r="AL850" s="8">
        <v>221029.68363856</v>
      </c>
      <c r="AM850" s="8">
        <v>258154.57989684099</v>
      </c>
      <c r="AN850" s="8">
        <v>233864.380130734</v>
      </c>
      <c r="AO850" s="8">
        <v>207868.68782530699</v>
      </c>
      <c r="AP850" s="8">
        <v>211434.421875</v>
      </c>
      <c r="AQ850" s="8">
        <v>234238.92900604999</v>
      </c>
      <c r="AR850" s="1" t="s">
        <v>50</v>
      </c>
      <c r="AS850" s="1" t="s">
        <v>50</v>
      </c>
      <c r="AT850" s="1" t="s">
        <v>50</v>
      </c>
      <c r="AU850" s="1" t="s">
        <v>50</v>
      </c>
      <c r="AV850" s="1" t="s">
        <v>50</v>
      </c>
      <c r="AW850" s="1" t="s">
        <v>50</v>
      </c>
      <c r="AX850" s="1" t="s">
        <v>6382</v>
      </c>
      <c r="AY850" s="12">
        <f t="shared" si="52"/>
        <v>1.0910524517712239</v>
      </c>
      <c r="AZ850" s="12">
        <f t="shared" si="53"/>
        <v>0.1257204601319673</v>
      </c>
      <c r="BA850" s="12">
        <f t="shared" si="54"/>
        <v>0.22025525983776528</v>
      </c>
      <c r="BB850" s="12">
        <f t="shared" si="55"/>
        <v>0.65707371155954009</v>
      </c>
    </row>
    <row r="851" spans="1:54">
      <c r="A851" s="3" t="s">
        <v>50</v>
      </c>
      <c r="B851" s="1" t="s">
        <v>6099</v>
      </c>
      <c r="C851" s="3" t="s">
        <v>6100</v>
      </c>
      <c r="D851" s="1">
        <v>2</v>
      </c>
      <c r="E851" s="3">
        <v>2</v>
      </c>
      <c r="F851" s="3">
        <v>20</v>
      </c>
      <c r="G851" s="1">
        <v>2</v>
      </c>
      <c r="H851" s="1">
        <v>800</v>
      </c>
      <c r="I851" s="1">
        <v>92.5</v>
      </c>
      <c r="J851" s="1">
        <v>9.17</v>
      </c>
      <c r="K851" s="1">
        <v>45.32</v>
      </c>
      <c r="L851" s="1" t="s">
        <v>2316</v>
      </c>
      <c r="M851" s="1" t="s">
        <v>2174</v>
      </c>
      <c r="N851" s="1" t="s">
        <v>108</v>
      </c>
      <c r="O851" s="1" t="s">
        <v>6101</v>
      </c>
      <c r="P851" s="1" t="s">
        <v>6102</v>
      </c>
      <c r="Q851" s="1" t="s">
        <v>6103</v>
      </c>
      <c r="R851" s="3" t="s">
        <v>6104</v>
      </c>
      <c r="S851" s="1" t="s">
        <v>6105</v>
      </c>
      <c r="T851" s="1" t="s">
        <v>55</v>
      </c>
      <c r="U851" s="1" t="s">
        <v>55</v>
      </c>
      <c r="V851" s="5">
        <v>1.1220000000000001</v>
      </c>
      <c r="W851" s="5">
        <v>6.3513073213949403E-2</v>
      </c>
      <c r="X851" s="1">
        <v>105.8</v>
      </c>
      <c r="Y851" s="1">
        <v>94.2</v>
      </c>
      <c r="Z851" s="3">
        <v>105.1</v>
      </c>
      <c r="AA851" s="3">
        <v>100.1</v>
      </c>
      <c r="AB851" s="3">
        <v>107.8</v>
      </c>
      <c r="AC851" s="3">
        <v>100.6</v>
      </c>
      <c r="AD851" s="3">
        <v>92.7</v>
      </c>
      <c r="AE851" s="3">
        <v>93.7</v>
      </c>
      <c r="AF851" s="7">
        <v>4012854.75</v>
      </c>
      <c r="AG851" s="7">
        <v>3642854.25</v>
      </c>
      <c r="AH851" s="7">
        <v>4537917.5</v>
      </c>
      <c r="AI851" s="7">
        <v>3651518</v>
      </c>
      <c r="AJ851" s="7">
        <v>4070742.375</v>
      </c>
      <c r="AK851" s="7">
        <v>3382709.125</v>
      </c>
      <c r="AL851" s="8">
        <v>4617282.29000453</v>
      </c>
      <c r="AM851" s="8">
        <v>4397570.3352502203</v>
      </c>
      <c r="AN851" s="8">
        <v>4737649.55780512</v>
      </c>
      <c r="AO851" s="8">
        <v>4421079.1505420301</v>
      </c>
      <c r="AP851" s="8">
        <v>4070742.375</v>
      </c>
      <c r="AQ851" s="8">
        <v>4114279.75268126</v>
      </c>
      <c r="AR851" s="1" t="s">
        <v>50</v>
      </c>
      <c r="AS851" s="1" t="s">
        <v>50</v>
      </c>
      <c r="AT851" s="1" t="s">
        <v>50</v>
      </c>
      <c r="AU851" s="1" t="s">
        <v>50</v>
      </c>
      <c r="AV851" s="1" t="s">
        <v>50</v>
      </c>
      <c r="AW851" s="1" t="s">
        <v>50</v>
      </c>
      <c r="AX851" s="1" t="s">
        <v>6106</v>
      </c>
      <c r="AY851" s="12">
        <f t="shared" ref="AY851:AY914" si="56">AVERAGE(AL851:AN851)/AVERAGE(AO851:AQ851)</f>
        <v>1.09094016298417</v>
      </c>
      <c r="AZ851" s="12">
        <f t="shared" si="53"/>
        <v>0.12557197339990628</v>
      </c>
      <c r="BA851" s="12">
        <f t="shared" si="54"/>
        <v>6.1812718949697316E-2</v>
      </c>
      <c r="BB851" s="12">
        <f t="shared" si="55"/>
        <v>1.2089221527214034</v>
      </c>
    </row>
    <row r="852" spans="1:54">
      <c r="A852" s="3" t="s">
        <v>50</v>
      </c>
      <c r="B852" s="1" t="s">
        <v>4485</v>
      </c>
      <c r="C852" s="3" t="s">
        <v>4486</v>
      </c>
      <c r="D852" s="1">
        <v>22</v>
      </c>
      <c r="E852" s="3">
        <v>2</v>
      </c>
      <c r="F852" s="3">
        <v>12</v>
      </c>
      <c r="G852" s="1">
        <v>2</v>
      </c>
      <c r="H852" s="1">
        <v>100</v>
      </c>
      <c r="I852" s="1">
        <v>10.7</v>
      </c>
      <c r="J852" s="1">
        <v>9.6</v>
      </c>
      <c r="K852" s="1">
        <v>40.270000000000003</v>
      </c>
      <c r="L852" s="1" t="s">
        <v>373</v>
      </c>
      <c r="M852" s="1" t="s">
        <v>151</v>
      </c>
      <c r="N852" s="1" t="s">
        <v>69</v>
      </c>
      <c r="O852" s="1" t="s">
        <v>3815</v>
      </c>
      <c r="P852" s="1" t="s">
        <v>4487</v>
      </c>
      <c r="Q852" s="1" t="s">
        <v>4488</v>
      </c>
      <c r="R852" s="3" t="s">
        <v>4489</v>
      </c>
      <c r="S852" s="1" t="s">
        <v>4490</v>
      </c>
      <c r="T852" s="1" t="s">
        <v>4491</v>
      </c>
      <c r="U852" s="1" t="s">
        <v>4492</v>
      </c>
      <c r="V852" s="5">
        <v>1.2130000000000001</v>
      </c>
      <c r="W852" s="5">
        <v>0.55254732607303003</v>
      </c>
      <c r="X852" s="1">
        <v>109.6</v>
      </c>
      <c r="Y852" s="1">
        <v>90.4</v>
      </c>
      <c r="Z852" s="3">
        <v>103.3</v>
      </c>
      <c r="AA852" s="3">
        <v>93.5</v>
      </c>
      <c r="AB852" s="3">
        <v>116.1</v>
      </c>
      <c r="AC852" s="3">
        <v>85.2</v>
      </c>
      <c r="AD852" s="3">
        <v>123.4</v>
      </c>
      <c r="AE852" s="3">
        <v>78.400000000000006</v>
      </c>
      <c r="AF852" s="7">
        <v>483420.7421875</v>
      </c>
      <c r="AG852" s="7">
        <v>416877.53125</v>
      </c>
      <c r="AH852" s="7">
        <v>598773.21875</v>
      </c>
      <c r="AI852" s="7">
        <v>378599.03125</v>
      </c>
      <c r="AJ852" s="7">
        <v>664163.359375</v>
      </c>
      <c r="AK852" s="7">
        <v>347070.4921875</v>
      </c>
      <c r="AL852" s="8">
        <v>556234.94259870402</v>
      </c>
      <c r="AM852" s="8">
        <v>503245.02136129799</v>
      </c>
      <c r="AN852" s="8">
        <v>625127.64391077799</v>
      </c>
      <c r="AO852" s="8">
        <v>458389.16403391201</v>
      </c>
      <c r="AP852" s="8">
        <v>664163.359375</v>
      </c>
      <c r="AQ852" s="8">
        <v>422130.619569648</v>
      </c>
      <c r="AR852" s="1" t="s">
        <v>50</v>
      </c>
      <c r="AS852" s="1" t="s">
        <v>50</v>
      </c>
      <c r="AT852" s="1" t="s">
        <v>50</v>
      </c>
      <c r="AU852" s="1" t="s">
        <v>50</v>
      </c>
      <c r="AV852" s="1" t="s">
        <v>50</v>
      </c>
      <c r="AW852" s="1" t="s">
        <v>50</v>
      </c>
      <c r="AX852" s="1" t="s">
        <v>4493</v>
      </c>
      <c r="AY852" s="12">
        <f t="shared" si="56"/>
        <v>1.0905845742722409</v>
      </c>
      <c r="AZ852" s="12">
        <f t="shared" si="53"/>
        <v>0.12510165457465683</v>
      </c>
      <c r="BA852" s="12">
        <f t="shared" si="54"/>
        <v>0.60505213049940698</v>
      </c>
      <c r="BB852" s="12">
        <f t="shared" si="55"/>
        <v>0.21820720549151884</v>
      </c>
    </row>
    <row r="853" spans="1:54">
      <c r="A853" s="3" t="s">
        <v>50</v>
      </c>
      <c r="B853" s="1" t="s">
        <v>6194</v>
      </c>
      <c r="C853" s="3" t="s">
        <v>6195</v>
      </c>
      <c r="D853" s="1">
        <v>1</v>
      </c>
      <c r="E853" s="3">
        <v>5</v>
      </c>
      <c r="F853" s="3">
        <v>29</v>
      </c>
      <c r="G853" s="1">
        <v>5</v>
      </c>
      <c r="H853" s="1">
        <v>3911</v>
      </c>
      <c r="I853" s="1">
        <v>453.4</v>
      </c>
      <c r="J853" s="1">
        <v>4.9800000000000004</v>
      </c>
      <c r="K853" s="1">
        <v>70.209999999999994</v>
      </c>
      <c r="L853" s="1" t="s">
        <v>55</v>
      </c>
      <c r="M853" s="1" t="s">
        <v>55</v>
      </c>
      <c r="N853" s="1" t="s">
        <v>55</v>
      </c>
      <c r="O853" s="1" t="s">
        <v>55</v>
      </c>
      <c r="P853" s="1" t="s">
        <v>55</v>
      </c>
      <c r="Q853" s="1" t="s">
        <v>55</v>
      </c>
      <c r="R853" s="3" t="s">
        <v>6196</v>
      </c>
      <c r="S853" s="1" t="s">
        <v>6194</v>
      </c>
      <c r="T853" s="1" t="s">
        <v>55</v>
      </c>
      <c r="U853" s="1" t="s">
        <v>55</v>
      </c>
      <c r="V853" s="5">
        <v>1.117</v>
      </c>
      <c r="W853" s="5">
        <v>0.37136159758430998</v>
      </c>
      <c r="X853" s="1">
        <v>105.5</v>
      </c>
      <c r="Y853" s="1">
        <v>94.5</v>
      </c>
      <c r="Z853" s="3">
        <v>116.2</v>
      </c>
      <c r="AA853" s="3">
        <v>99.8</v>
      </c>
      <c r="AB853" s="3">
        <v>97</v>
      </c>
      <c r="AC853" s="3">
        <v>89.3</v>
      </c>
      <c r="AD853" s="3">
        <v>89</v>
      </c>
      <c r="AE853" s="3">
        <v>108.8</v>
      </c>
      <c r="AF853" s="7">
        <v>6355228.40625</v>
      </c>
      <c r="AG853" s="7">
        <v>5202530.640625</v>
      </c>
      <c r="AH853" s="7">
        <v>5847830.171875</v>
      </c>
      <c r="AI853" s="7">
        <v>4615154.9375</v>
      </c>
      <c r="AJ853" s="7">
        <v>5602899.8359375</v>
      </c>
      <c r="AK853" s="7">
        <v>5628292.890625</v>
      </c>
      <c r="AL853" s="8">
        <v>7312470.8959654802</v>
      </c>
      <c r="AM853" s="8">
        <v>6280376.0028123101</v>
      </c>
      <c r="AN853" s="8">
        <v>6105216.7713280497</v>
      </c>
      <c r="AO853" s="8">
        <v>5621573.82926994</v>
      </c>
      <c r="AP853" s="8">
        <v>5602899.8359375</v>
      </c>
      <c r="AQ853" s="8">
        <v>6845510.6916880896</v>
      </c>
      <c r="AR853" s="1" t="s">
        <v>50</v>
      </c>
      <c r="AS853" s="1" t="s">
        <v>50</v>
      </c>
      <c r="AT853" s="1" t="s">
        <v>50</v>
      </c>
      <c r="AU853" s="1" t="s">
        <v>50</v>
      </c>
      <c r="AV853" s="1" t="s">
        <v>50</v>
      </c>
      <c r="AW853" s="1" t="s">
        <v>50</v>
      </c>
      <c r="AX853" s="1" t="s">
        <v>6197</v>
      </c>
      <c r="AY853" s="12">
        <f t="shared" si="56"/>
        <v>1.090098545801399</v>
      </c>
      <c r="AZ853" s="12">
        <f t="shared" si="53"/>
        <v>0.1244585617109845</v>
      </c>
      <c r="BA853" s="12">
        <f t="shared" si="54"/>
        <v>0.38550549457503935</v>
      </c>
      <c r="BB853" s="12">
        <f t="shared" si="55"/>
        <v>0.41396942760883665</v>
      </c>
    </row>
    <row r="854" spans="1:54">
      <c r="A854" s="3" t="s">
        <v>50</v>
      </c>
      <c r="B854" s="1" t="s">
        <v>8435</v>
      </c>
      <c r="C854" s="3" t="s">
        <v>8436</v>
      </c>
      <c r="D854" s="1">
        <v>13</v>
      </c>
      <c r="E854" s="3">
        <v>5</v>
      </c>
      <c r="F854" s="3">
        <v>43</v>
      </c>
      <c r="G854" s="1">
        <v>4</v>
      </c>
      <c r="H854" s="1">
        <v>526</v>
      </c>
      <c r="I854" s="1">
        <v>53.4</v>
      </c>
      <c r="J854" s="1">
        <v>9.36</v>
      </c>
      <c r="K854" s="1">
        <v>127.52</v>
      </c>
      <c r="L854" s="1" t="s">
        <v>5265</v>
      </c>
      <c r="M854" s="1" t="s">
        <v>151</v>
      </c>
      <c r="N854" s="1" t="s">
        <v>69</v>
      </c>
      <c r="O854" s="1" t="s">
        <v>4911</v>
      </c>
      <c r="P854" s="1" t="s">
        <v>8437</v>
      </c>
      <c r="Q854" s="1" t="s">
        <v>8438</v>
      </c>
      <c r="R854" s="3" t="s">
        <v>8439</v>
      </c>
      <c r="S854" s="1" t="s">
        <v>8440</v>
      </c>
      <c r="T854" s="1" t="s">
        <v>3006</v>
      </c>
      <c r="U854" s="1" t="s">
        <v>8441</v>
      </c>
      <c r="V854" s="5">
        <v>1.0389999999999999</v>
      </c>
      <c r="W854" s="5">
        <v>0.184451600151187</v>
      </c>
      <c r="X854" s="1">
        <v>101.9</v>
      </c>
      <c r="Y854" s="1">
        <v>98.1</v>
      </c>
      <c r="Z854" s="3">
        <v>101.3</v>
      </c>
      <c r="AA854" s="3">
        <v>111.6</v>
      </c>
      <c r="AB854" s="3">
        <v>100.1</v>
      </c>
      <c r="AC854" s="3">
        <v>97.5</v>
      </c>
      <c r="AD854" s="3">
        <v>101.3</v>
      </c>
      <c r="AE854" s="3">
        <v>88.2</v>
      </c>
      <c r="AF854" s="7">
        <v>2425875.078125</v>
      </c>
      <c r="AG854" s="7">
        <v>2546919.859375</v>
      </c>
      <c r="AH854" s="7">
        <v>2641956.953125</v>
      </c>
      <c r="AI854" s="7">
        <v>2219784.1640625</v>
      </c>
      <c r="AJ854" s="7">
        <v>2792868.53125</v>
      </c>
      <c r="AK854" s="7">
        <v>1998832.671875</v>
      </c>
      <c r="AL854" s="8">
        <v>2791267.24833235</v>
      </c>
      <c r="AM854" s="8">
        <v>3074583.4038919201</v>
      </c>
      <c r="AN854" s="8">
        <v>2758240.1378413802</v>
      </c>
      <c r="AO854" s="8">
        <v>2687605.9453739701</v>
      </c>
      <c r="AP854" s="8">
        <v>2792868.53125</v>
      </c>
      <c r="AQ854" s="8">
        <v>2431115.5606360598</v>
      </c>
      <c r="AR854" s="1" t="s">
        <v>50</v>
      </c>
      <c r="AS854" s="1" t="s">
        <v>50</v>
      </c>
      <c r="AT854" s="1" t="s">
        <v>50</v>
      </c>
      <c r="AU854" s="1" t="s">
        <v>50</v>
      </c>
      <c r="AV854" s="1" t="s">
        <v>50</v>
      </c>
      <c r="AW854" s="1" t="s">
        <v>50</v>
      </c>
      <c r="AX854" s="1" t="s">
        <v>8442</v>
      </c>
      <c r="AY854" s="12">
        <f t="shared" si="56"/>
        <v>1.0900578454457401</v>
      </c>
      <c r="AZ854" s="12">
        <f t="shared" si="53"/>
        <v>0.12440469566585675</v>
      </c>
      <c r="BA854" s="12">
        <f t="shared" si="54"/>
        <v>0.1815640722838979</v>
      </c>
      <c r="BB854" s="12">
        <f t="shared" si="55"/>
        <v>0.74097008506891138</v>
      </c>
    </row>
    <row r="855" spans="1:54">
      <c r="A855" s="3" t="s">
        <v>50</v>
      </c>
      <c r="B855" s="1" t="s">
        <v>8153</v>
      </c>
      <c r="C855" s="3" t="s">
        <v>8154</v>
      </c>
      <c r="D855" s="1">
        <v>2</v>
      </c>
      <c r="E855" s="3">
        <v>1</v>
      </c>
      <c r="F855" s="3">
        <v>6</v>
      </c>
      <c r="G855" s="1">
        <v>1</v>
      </c>
      <c r="H855" s="1">
        <v>563</v>
      </c>
      <c r="I855" s="1">
        <v>62.6</v>
      </c>
      <c r="J855" s="1">
        <v>7.44</v>
      </c>
      <c r="K855" s="1">
        <v>18.52</v>
      </c>
      <c r="L855" s="1" t="s">
        <v>8155</v>
      </c>
      <c r="M855" s="1" t="s">
        <v>3208</v>
      </c>
      <c r="N855" s="1" t="s">
        <v>714</v>
      </c>
      <c r="O855" s="1" t="s">
        <v>8156</v>
      </c>
      <c r="P855" s="1" t="s">
        <v>8157</v>
      </c>
      <c r="Q855" s="1" t="s">
        <v>8158</v>
      </c>
      <c r="R855" s="3" t="s">
        <v>8159</v>
      </c>
      <c r="S855" s="1" t="s">
        <v>8160</v>
      </c>
      <c r="T855" s="1" t="s">
        <v>8161</v>
      </c>
      <c r="U855" s="1" t="s">
        <v>8162</v>
      </c>
      <c r="V855" s="5">
        <v>1.046</v>
      </c>
      <c r="W855" s="5">
        <v>0.42426160524463802</v>
      </c>
      <c r="X855" s="1">
        <v>102.3</v>
      </c>
      <c r="Y855" s="1">
        <v>97.7</v>
      </c>
      <c r="Z855" s="3">
        <v>96</v>
      </c>
      <c r="AA855" s="3">
        <v>100.6</v>
      </c>
      <c r="AB855" s="3">
        <v>116.3</v>
      </c>
      <c r="AC855" s="3">
        <v>82.3</v>
      </c>
      <c r="AD855" s="3">
        <v>108.7</v>
      </c>
      <c r="AE855" s="3">
        <v>96.1</v>
      </c>
      <c r="AF855" s="7">
        <v>249585.578125</v>
      </c>
      <c r="AG855" s="7">
        <v>249245.34375</v>
      </c>
      <c r="AH855" s="7">
        <v>333232.875</v>
      </c>
      <c r="AI855" s="7">
        <v>203290.359375</v>
      </c>
      <c r="AJ855" s="7">
        <v>325077.46875</v>
      </c>
      <c r="AK855" s="7">
        <v>236461.671875</v>
      </c>
      <c r="AL855" s="8">
        <v>287178.86430280202</v>
      </c>
      <c r="AM855" s="8">
        <v>300883.27851004299</v>
      </c>
      <c r="AN855" s="8">
        <v>347899.79828630202</v>
      </c>
      <c r="AO855" s="8">
        <v>246134.01038664099</v>
      </c>
      <c r="AP855" s="8">
        <v>325077.46875</v>
      </c>
      <c r="AQ855" s="8">
        <v>287600.687180123</v>
      </c>
      <c r="AR855" s="1" t="s">
        <v>50</v>
      </c>
      <c r="AS855" s="1" t="s">
        <v>62</v>
      </c>
      <c r="AT855" s="1" t="s">
        <v>50</v>
      </c>
      <c r="AU855" s="1" t="s">
        <v>50</v>
      </c>
      <c r="AV855" s="1" t="s">
        <v>50</v>
      </c>
      <c r="AW855" s="1" t="s">
        <v>50</v>
      </c>
      <c r="AX855" s="1" t="s">
        <v>5857</v>
      </c>
      <c r="AY855" s="12">
        <f t="shared" si="56"/>
        <v>1.0898331181232093</v>
      </c>
      <c r="AZ855" s="12">
        <f t="shared" si="53"/>
        <v>0.12410723767338423</v>
      </c>
      <c r="BA855" s="12">
        <f t="shared" si="54"/>
        <v>0.4295077491736734</v>
      </c>
      <c r="BB855" s="12">
        <f t="shared" si="55"/>
        <v>0.36702899622620566</v>
      </c>
    </row>
    <row r="856" spans="1:54">
      <c r="A856" s="3" t="s">
        <v>50</v>
      </c>
      <c r="B856" s="1" t="s">
        <v>7669</v>
      </c>
      <c r="C856" s="3" t="s">
        <v>7670</v>
      </c>
      <c r="D856" s="1">
        <v>5</v>
      </c>
      <c r="E856" s="3">
        <v>3</v>
      </c>
      <c r="F856" s="3">
        <v>16</v>
      </c>
      <c r="G856" s="1">
        <v>3</v>
      </c>
      <c r="H856" s="1">
        <v>956</v>
      </c>
      <c r="I856" s="1">
        <v>106.8</v>
      </c>
      <c r="J856" s="1">
        <v>5.94</v>
      </c>
      <c r="K856" s="1">
        <v>55.79</v>
      </c>
      <c r="L856" s="1" t="s">
        <v>4423</v>
      </c>
      <c r="M856" s="1" t="s">
        <v>151</v>
      </c>
      <c r="N856" s="1" t="s">
        <v>108</v>
      </c>
      <c r="O856" s="1" t="s">
        <v>7671</v>
      </c>
      <c r="P856" s="1" t="s">
        <v>7672</v>
      </c>
      <c r="Q856" s="1" t="s">
        <v>7673</v>
      </c>
      <c r="R856" s="3" t="s">
        <v>7674</v>
      </c>
      <c r="S856" s="1" t="s">
        <v>7675</v>
      </c>
      <c r="T856" s="1" t="s">
        <v>55</v>
      </c>
      <c r="U856" s="1" t="s">
        <v>7676</v>
      </c>
      <c r="V856" s="5">
        <v>1.0609999999999999</v>
      </c>
      <c r="W856" s="5">
        <v>0.65571415144720302</v>
      </c>
      <c r="X856" s="1">
        <v>102.9</v>
      </c>
      <c r="Y856" s="1">
        <v>97.1</v>
      </c>
      <c r="Z856" s="3">
        <v>81.400000000000006</v>
      </c>
      <c r="AA856" s="3">
        <v>128.69999999999999</v>
      </c>
      <c r="AB856" s="3">
        <v>102.8</v>
      </c>
      <c r="AC856" s="3">
        <v>91.9</v>
      </c>
      <c r="AD856" s="3">
        <v>98.3</v>
      </c>
      <c r="AE856" s="3">
        <v>96.9</v>
      </c>
      <c r="AF856" s="7">
        <v>330692.0234375</v>
      </c>
      <c r="AG856" s="7">
        <v>505014.00390625</v>
      </c>
      <c r="AH856" s="7">
        <v>442973.609375</v>
      </c>
      <c r="AI856" s="7">
        <v>334457.796875</v>
      </c>
      <c r="AJ856" s="7">
        <v>446884.328125</v>
      </c>
      <c r="AK856" s="7">
        <v>340390.796875</v>
      </c>
      <c r="AL856" s="8">
        <v>385420.59942628298</v>
      </c>
      <c r="AM856" s="8">
        <v>609641.35539160401</v>
      </c>
      <c r="AN856" s="8">
        <v>487013.51930756401</v>
      </c>
      <c r="AO856" s="8">
        <v>435237.57166056399</v>
      </c>
      <c r="AP856" s="8">
        <v>465512.95111506298</v>
      </c>
      <c r="AQ856" s="8">
        <v>459197.741807985</v>
      </c>
      <c r="AR856" s="1" t="s">
        <v>50</v>
      </c>
      <c r="AS856" s="1" t="s">
        <v>50</v>
      </c>
      <c r="AT856" s="1" t="s">
        <v>50</v>
      </c>
      <c r="AU856" s="1" t="s">
        <v>50</v>
      </c>
      <c r="AV856" s="1" t="s">
        <v>50</v>
      </c>
      <c r="AW856" s="1" t="s">
        <v>50</v>
      </c>
      <c r="AX856" s="1" t="s">
        <v>7677</v>
      </c>
      <c r="AY856" s="12">
        <f t="shared" si="56"/>
        <v>1.0898028349477191</v>
      </c>
      <c r="AZ856" s="12">
        <f t="shared" si="53"/>
        <v>0.12406714897229333</v>
      </c>
      <c r="BA856" s="12">
        <f t="shared" si="54"/>
        <v>0.56778608522970608</v>
      </c>
      <c r="BB856" s="12">
        <f t="shared" si="55"/>
        <v>0.24581525496268786</v>
      </c>
    </row>
    <row r="857" spans="1:54">
      <c r="A857" s="3" t="s">
        <v>50</v>
      </c>
      <c r="B857" s="1" t="s">
        <v>5922</v>
      </c>
      <c r="C857" s="3" t="s">
        <v>5923</v>
      </c>
      <c r="D857" s="1">
        <v>2</v>
      </c>
      <c r="E857" s="3">
        <v>2</v>
      </c>
      <c r="F857" s="3">
        <v>9</v>
      </c>
      <c r="G857" s="1">
        <v>2</v>
      </c>
      <c r="H857" s="1">
        <v>1162</v>
      </c>
      <c r="I857" s="1">
        <v>129.5</v>
      </c>
      <c r="J857" s="1">
        <v>8.3699999999999992</v>
      </c>
      <c r="K857" s="1">
        <v>25.05</v>
      </c>
      <c r="L857" s="1" t="s">
        <v>5924</v>
      </c>
      <c r="M857" s="1" t="s">
        <v>575</v>
      </c>
      <c r="N857" s="1" t="s">
        <v>69</v>
      </c>
      <c r="O857" s="1" t="s">
        <v>5925</v>
      </c>
      <c r="P857" s="1" t="s">
        <v>5926</v>
      </c>
      <c r="Q857" s="1" t="s">
        <v>5927</v>
      </c>
      <c r="R857" s="3" t="s">
        <v>5928</v>
      </c>
      <c r="S857" s="1" t="s">
        <v>5929</v>
      </c>
      <c r="T857" s="1" t="s">
        <v>55</v>
      </c>
      <c r="U857" s="1" t="s">
        <v>5930</v>
      </c>
      <c r="V857" s="5">
        <v>1.1319999999999999</v>
      </c>
      <c r="W857" s="5">
        <v>0.12663056840175599</v>
      </c>
      <c r="X857" s="1">
        <v>106.2</v>
      </c>
      <c r="Y857" s="1">
        <v>93.8</v>
      </c>
      <c r="Z857" s="3">
        <v>105.5</v>
      </c>
      <c r="AA857" s="3">
        <v>98.7</v>
      </c>
      <c r="AB857" s="3">
        <v>108.7</v>
      </c>
      <c r="AC857" s="3">
        <v>102.3</v>
      </c>
      <c r="AD857" s="3">
        <v>91.6</v>
      </c>
      <c r="AE857" s="3">
        <v>93.2</v>
      </c>
      <c r="AF857" s="7">
        <v>404234.7109375</v>
      </c>
      <c r="AG857" s="7">
        <v>360288.98046875</v>
      </c>
      <c r="AH857" s="7">
        <v>458898.75</v>
      </c>
      <c r="AI857" s="7">
        <v>372293.4921875</v>
      </c>
      <c r="AJ857" s="7">
        <v>404009.1953125</v>
      </c>
      <c r="AK857" s="7">
        <v>337918.98828125</v>
      </c>
      <c r="AL857" s="8">
        <v>465121.68720206397</v>
      </c>
      <c r="AM857" s="8">
        <v>434932.61708917399</v>
      </c>
      <c r="AN857" s="8">
        <v>479096.73545515601</v>
      </c>
      <c r="AO857" s="8">
        <v>450754.72616940102</v>
      </c>
      <c r="AP857" s="8">
        <v>404009.1953125</v>
      </c>
      <c r="AQ857" s="8">
        <v>410999.94121785002</v>
      </c>
      <c r="AR857" s="1" t="s">
        <v>50</v>
      </c>
      <c r="AS857" s="1" t="s">
        <v>50</v>
      </c>
      <c r="AT857" s="1" t="s">
        <v>50</v>
      </c>
      <c r="AU857" s="1" t="s">
        <v>50</v>
      </c>
      <c r="AV857" s="1" t="s">
        <v>50</v>
      </c>
      <c r="AW857" s="1" t="s">
        <v>50</v>
      </c>
      <c r="AX857" s="1" t="s">
        <v>5931</v>
      </c>
      <c r="AY857" s="12">
        <f t="shared" si="56"/>
        <v>1.0895800396803865</v>
      </c>
      <c r="AZ857" s="12">
        <f t="shared" si="53"/>
        <v>0.12377217957322544</v>
      </c>
      <c r="BA857" s="12">
        <f t="shared" si="54"/>
        <v>0.12517825063844421</v>
      </c>
      <c r="BB857" s="12">
        <f t="shared" si="55"/>
        <v>0.90247112199009727</v>
      </c>
    </row>
    <row r="858" spans="1:54">
      <c r="A858" s="3" t="s">
        <v>1240</v>
      </c>
      <c r="B858" s="1" t="s">
        <v>2211</v>
      </c>
      <c r="C858" s="29" t="s">
        <v>21764</v>
      </c>
      <c r="D858" s="1">
        <v>1</v>
      </c>
      <c r="E858" s="3">
        <v>1</v>
      </c>
      <c r="F858" s="3">
        <v>1</v>
      </c>
      <c r="G858" s="1">
        <v>1</v>
      </c>
      <c r="H858" s="1">
        <v>769</v>
      </c>
      <c r="I858" s="1">
        <v>84.7</v>
      </c>
      <c r="J858" s="1">
        <v>6.95</v>
      </c>
      <c r="K858" s="1">
        <v>2.11</v>
      </c>
      <c r="L858" s="1" t="s">
        <v>55</v>
      </c>
      <c r="M858" s="1" t="s">
        <v>55</v>
      </c>
      <c r="N858" s="1" t="s">
        <v>55</v>
      </c>
      <c r="O858" s="1" t="s">
        <v>55</v>
      </c>
      <c r="P858" s="1" t="s">
        <v>55</v>
      </c>
      <c r="Q858" s="1" t="s">
        <v>55</v>
      </c>
      <c r="R858" s="3" t="s">
        <v>21765</v>
      </c>
      <c r="S858" s="1" t="s">
        <v>55</v>
      </c>
      <c r="T858" s="1" t="s">
        <v>55</v>
      </c>
      <c r="U858" s="1" t="s">
        <v>55</v>
      </c>
      <c r="V858" s="5">
        <v>1.4550000000000001</v>
      </c>
      <c r="W858" s="5">
        <v>0.61781972713553701</v>
      </c>
      <c r="X858" s="1">
        <v>118.5</v>
      </c>
      <c r="Y858" s="1">
        <v>81.5</v>
      </c>
      <c r="Z858" s="3">
        <v>110.1</v>
      </c>
      <c r="AA858" s="3">
        <v>112.8</v>
      </c>
      <c r="AB858" s="3">
        <v>89.9</v>
      </c>
      <c r="AC858" s="3">
        <v>75.7</v>
      </c>
      <c r="AD858" s="3">
        <v>70.599999999999994</v>
      </c>
      <c r="AE858" s="3">
        <v>140.9</v>
      </c>
      <c r="AF858" s="7">
        <v>156877.453125</v>
      </c>
      <c r="AG858" s="7">
        <v>153273.0625</v>
      </c>
      <c r="AH858" s="7">
        <v>141237.921875</v>
      </c>
      <c r="AI858" s="7">
        <v>102494.9140625</v>
      </c>
      <c r="AJ858" s="7">
        <v>115753.828125</v>
      </c>
      <c r="AK858" s="7">
        <v>189982.765625</v>
      </c>
      <c r="AL858" s="8">
        <v>180506.779124033</v>
      </c>
      <c r="AM858" s="8">
        <v>185027.73555734599</v>
      </c>
      <c r="AN858" s="8">
        <v>147454.372653625</v>
      </c>
      <c r="AO858" s="8">
        <v>124095.821956325</v>
      </c>
      <c r="AP858" s="8">
        <v>115753.828125</v>
      </c>
      <c r="AQ858" s="8">
        <v>231069.89607607099</v>
      </c>
      <c r="AR858" s="1" t="s">
        <v>62</v>
      </c>
      <c r="AS858" s="1" t="s">
        <v>62</v>
      </c>
      <c r="AT858" s="1" t="s">
        <v>50</v>
      </c>
      <c r="AU858" s="1" t="s">
        <v>62</v>
      </c>
      <c r="AV858" s="1" t="s">
        <v>62</v>
      </c>
      <c r="AW858" s="1" t="s">
        <v>62</v>
      </c>
      <c r="AX858" s="1" t="s">
        <v>2213</v>
      </c>
      <c r="AY858" s="12">
        <f t="shared" si="56"/>
        <v>1.0893344553669195</v>
      </c>
      <c r="AZ858" s="12">
        <f t="shared" si="53"/>
        <v>0.12344696876438958</v>
      </c>
      <c r="BA858" s="12">
        <f t="shared" si="54"/>
        <v>0.73715664954425897</v>
      </c>
      <c r="BB858" s="12">
        <f t="shared" si="55"/>
        <v>0.13244021254315283</v>
      </c>
    </row>
    <row r="859" spans="1:54">
      <c r="A859" s="3" t="s">
        <v>50</v>
      </c>
      <c r="B859" s="1" t="s">
        <v>21215</v>
      </c>
      <c r="C859" s="3" t="s">
        <v>21216</v>
      </c>
      <c r="D859" s="1">
        <v>2</v>
      </c>
      <c r="E859" s="3">
        <v>1</v>
      </c>
      <c r="F859" s="3">
        <v>2</v>
      </c>
      <c r="G859" s="1">
        <v>1</v>
      </c>
      <c r="H859" s="1">
        <v>1378</v>
      </c>
      <c r="I859" s="1">
        <v>150.80000000000001</v>
      </c>
      <c r="J859" s="1">
        <v>6.42</v>
      </c>
      <c r="K859" s="1">
        <v>5.65</v>
      </c>
      <c r="L859" s="1" t="s">
        <v>881</v>
      </c>
      <c r="M859" s="1" t="s">
        <v>151</v>
      </c>
      <c r="N859" s="1" t="s">
        <v>108</v>
      </c>
      <c r="O859" s="1" t="s">
        <v>21217</v>
      </c>
      <c r="P859" s="1" t="s">
        <v>21218</v>
      </c>
      <c r="Q859" s="1" t="s">
        <v>21219</v>
      </c>
      <c r="R859" s="3" t="s">
        <v>21220</v>
      </c>
      <c r="S859" s="1" t="s">
        <v>21221</v>
      </c>
      <c r="T859" s="1" t="s">
        <v>55</v>
      </c>
      <c r="U859" s="1" t="s">
        <v>55</v>
      </c>
      <c r="V859" s="5">
        <v>0.38200000000000001</v>
      </c>
      <c r="W859" s="5">
        <v>0.82428956798959696</v>
      </c>
      <c r="X859" s="1">
        <v>55.2</v>
      </c>
      <c r="Y859" s="1">
        <v>144.80000000000001</v>
      </c>
      <c r="Z859" s="3">
        <v>40</v>
      </c>
      <c r="AA859" s="3">
        <v>235.2</v>
      </c>
      <c r="AB859" s="3">
        <v>37.6</v>
      </c>
      <c r="AC859" s="3">
        <v>104.8</v>
      </c>
      <c r="AD859" s="3">
        <v>173.6</v>
      </c>
      <c r="AE859" s="3">
        <v>8.8000000000000007</v>
      </c>
      <c r="AF859" s="7" t="s">
        <v>55</v>
      </c>
      <c r="AG859" s="7">
        <v>234951.75</v>
      </c>
      <c r="AH859" s="7" t="s">
        <v>55</v>
      </c>
      <c r="AI859" s="7">
        <v>104405.3515625</v>
      </c>
      <c r="AJ859" s="7">
        <v>209316.09375</v>
      </c>
      <c r="AK859" s="7" t="s">
        <v>55</v>
      </c>
      <c r="AL859" s="8">
        <v>48237.212290942603</v>
      </c>
      <c r="AM859" s="8">
        <v>283628.37904237502</v>
      </c>
      <c r="AN859" s="8">
        <v>45351.710909158799</v>
      </c>
      <c r="AO859" s="8">
        <v>126408.886112017</v>
      </c>
      <c r="AP859" s="8">
        <v>209316.09375</v>
      </c>
      <c r="AQ859" s="8">
        <v>10644.4385131953</v>
      </c>
      <c r="AR859" s="1" t="s">
        <v>63</v>
      </c>
      <c r="AS859" s="1" t="s">
        <v>62</v>
      </c>
      <c r="AT859" s="1" t="s">
        <v>50</v>
      </c>
      <c r="AU859" s="1" t="s">
        <v>62</v>
      </c>
      <c r="AV859" s="1" t="s">
        <v>50</v>
      </c>
      <c r="AW859" s="1" t="s">
        <v>63</v>
      </c>
      <c r="AX859" s="1" t="s">
        <v>21222</v>
      </c>
      <c r="AY859" s="12">
        <f t="shared" si="56"/>
        <v>1.0890606451688745</v>
      </c>
      <c r="AZ859" s="12">
        <f t="shared" si="53"/>
        <v>0.12308429386042234</v>
      </c>
      <c r="BA859" s="12">
        <f t="shared" si="54"/>
        <v>0.92127452726647285</v>
      </c>
      <c r="BB859" s="12">
        <f t="shared" si="55"/>
        <v>3.5610936674614541E-2</v>
      </c>
    </row>
    <row r="860" spans="1:54">
      <c r="A860" s="3" t="s">
        <v>50</v>
      </c>
      <c r="B860" s="1" t="s">
        <v>6441</v>
      </c>
      <c r="C860" s="3" t="s">
        <v>6442</v>
      </c>
      <c r="D860" s="1">
        <v>3</v>
      </c>
      <c r="E860" s="3">
        <v>2</v>
      </c>
      <c r="F860" s="3">
        <v>15</v>
      </c>
      <c r="G860" s="1">
        <v>2</v>
      </c>
      <c r="H860" s="1">
        <v>1214</v>
      </c>
      <c r="I860" s="1">
        <v>134.19999999999999</v>
      </c>
      <c r="J860" s="1">
        <v>8.15</v>
      </c>
      <c r="K860" s="1">
        <v>41.14</v>
      </c>
      <c r="L860" s="1" t="s">
        <v>6443</v>
      </c>
      <c r="M860" s="1" t="s">
        <v>702</v>
      </c>
      <c r="N860" s="1" t="s">
        <v>140</v>
      </c>
      <c r="O860" s="1" t="s">
        <v>6444</v>
      </c>
      <c r="P860" s="1" t="s">
        <v>6445</v>
      </c>
      <c r="Q860" s="1" t="s">
        <v>6446</v>
      </c>
      <c r="R860" s="3" t="s">
        <v>6447</v>
      </c>
      <c r="S860" s="1" t="s">
        <v>6448</v>
      </c>
      <c r="T860" s="1" t="s">
        <v>6449</v>
      </c>
      <c r="U860" s="1" t="s">
        <v>2038</v>
      </c>
      <c r="V860" s="5">
        <v>1.101</v>
      </c>
      <c r="W860" s="5">
        <v>9.5625580768053095E-2</v>
      </c>
      <c r="X860" s="1">
        <v>104.8</v>
      </c>
      <c r="Y860" s="1">
        <v>95.2</v>
      </c>
      <c r="Z860" s="3">
        <v>110.2</v>
      </c>
      <c r="AA860" s="3">
        <v>102.9</v>
      </c>
      <c r="AB860" s="3">
        <v>99.6</v>
      </c>
      <c r="AC860" s="3">
        <v>100.4</v>
      </c>
      <c r="AD860" s="3">
        <v>93.5</v>
      </c>
      <c r="AE860" s="3">
        <v>93.4</v>
      </c>
      <c r="AF860" s="7">
        <v>1789032.8125</v>
      </c>
      <c r="AG860" s="7">
        <v>1591794.8125</v>
      </c>
      <c r="AH860" s="7">
        <v>1780513.5</v>
      </c>
      <c r="AI860" s="7">
        <v>1547798.375</v>
      </c>
      <c r="AJ860" s="7">
        <v>1746070.25</v>
      </c>
      <c r="AK860" s="7">
        <v>1433834.25</v>
      </c>
      <c r="AL860" s="8">
        <v>2058501.99820794</v>
      </c>
      <c r="AM860" s="8">
        <v>1921578.2918724201</v>
      </c>
      <c r="AN860" s="8">
        <v>1858881.08277443</v>
      </c>
      <c r="AO860" s="8">
        <v>1873998.4644619899</v>
      </c>
      <c r="AP860" s="8">
        <v>1746070.25</v>
      </c>
      <c r="AQ860" s="8">
        <v>1743926.24535103</v>
      </c>
      <c r="AR860" s="1" t="s">
        <v>50</v>
      </c>
      <c r="AS860" s="1" t="s">
        <v>50</v>
      </c>
      <c r="AT860" s="1" t="s">
        <v>50</v>
      </c>
      <c r="AU860" s="1" t="s">
        <v>50</v>
      </c>
      <c r="AV860" s="1" t="s">
        <v>50</v>
      </c>
      <c r="AW860" s="1" t="s">
        <v>50</v>
      </c>
      <c r="AX860" s="1" t="s">
        <v>6450</v>
      </c>
      <c r="AY860" s="12">
        <f t="shared" si="56"/>
        <v>1.0885471400700808</v>
      </c>
      <c r="AZ860" s="12">
        <f t="shared" si="53"/>
        <v>0.12240388549831561</v>
      </c>
      <c r="BA860" s="12">
        <f t="shared" si="54"/>
        <v>9.5811257009511722E-2</v>
      </c>
      <c r="BB860" s="12">
        <f t="shared" si="55"/>
        <v>1.0185834620080649</v>
      </c>
    </row>
    <row r="861" spans="1:54">
      <c r="A861" s="3" t="s">
        <v>50</v>
      </c>
      <c r="B861" s="1" t="s">
        <v>2030</v>
      </c>
      <c r="C861" s="3" t="s">
        <v>2031</v>
      </c>
      <c r="D861" s="1">
        <v>5</v>
      </c>
      <c r="E861" s="3">
        <v>1</v>
      </c>
      <c r="F861" s="3">
        <v>1</v>
      </c>
      <c r="G861" s="1">
        <v>1</v>
      </c>
      <c r="H861" s="1">
        <v>340</v>
      </c>
      <c r="I861" s="1">
        <v>36.5</v>
      </c>
      <c r="J861" s="1">
        <v>6.54</v>
      </c>
      <c r="K861" s="1">
        <v>2.8</v>
      </c>
      <c r="L861" s="1" t="s">
        <v>513</v>
      </c>
      <c r="M861" s="1" t="s">
        <v>1024</v>
      </c>
      <c r="N861" s="1" t="s">
        <v>108</v>
      </c>
      <c r="O861" s="1" t="s">
        <v>2032</v>
      </c>
      <c r="P861" s="1" t="s">
        <v>2033</v>
      </c>
      <c r="Q861" s="1" t="s">
        <v>2034</v>
      </c>
      <c r="R861" s="3" t="s">
        <v>2035</v>
      </c>
      <c r="S861" s="1" t="s">
        <v>2036</v>
      </c>
      <c r="T861" s="1" t="s">
        <v>2037</v>
      </c>
      <c r="U861" s="1" t="s">
        <v>2038</v>
      </c>
      <c r="V861" s="5">
        <v>1.494</v>
      </c>
      <c r="W861" s="5">
        <v>0.63182520079353099</v>
      </c>
      <c r="X861" s="1">
        <v>119.8</v>
      </c>
      <c r="Y861" s="1">
        <v>80.2</v>
      </c>
      <c r="Z861" s="3">
        <v>125.6</v>
      </c>
      <c r="AA861" s="3">
        <v>89</v>
      </c>
      <c r="AB861" s="3">
        <v>98.2</v>
      </c>
      <c r="AC861" s="3">
        <v>65.7</v>
      </c>
      <c r="AD861" s="3">
        <v>59.8</v>
      </c>
      <c r="AE861" s="3">
        <v>161.80000000000001</v>
      </c>
      <c r="AF861" s="7">
        <v>463680</v>
      </c>
      <c r="AG861" s="7">
        <v>313049.09375</v>
      </c>
      <c r="AH861" s="7">
        <v>399475.40625</v>
      </c>
      <c r="AI861" s="7">
        <v>230580.34375</v>
      </c>
      <c r="AJ861" s="7">
        <v>254133.8125</v>
      </c>
      <c r="AK861" s="7">
        <v>564971.9375</v>
      </c>
      <c r="AL861" s="8">
        <v>533520.79395081499</v>
      </c>
      <c r="AM861" s="8">
        <v>377905.70626095298</v>
      </c>
      <c r="AN861" s="8">
        <v>417057.93059797399</v>
      </c>
      <c r="AO861" s="8">
        <v>279175.38686046097</v>
      </c>
      <c r="AP861" s="8">
        <v>254133.8125</v>
      </c>
      <c r="AQ861" s="8">
        <v>687157.10319590499</v>
      </c>
      <c r="AR861" s="1" t="s">
        <v>62</v>
      </c>
      <c r="AS861" s="1" t="s">
        <v>62</v>
      </c>
      <c r="AT861" s="1" t="s">
        <v>62</v>
      </c>
      <c r="AU861" s="1" t="s">
        <v>50</v>
      </c>
      <c r="AV861" s="1" t="s">
        <v>62</v>
      </c>
      <c r="AW861" s="1" t="s">
        <v>62</v>
      </c>
      <c r="AX861" s="1" t="s">
        <v>2039</v>
      </c>
      <c r="AY861" s="12">
        <f t="shared" si="56"/>
        <v>1.0885056211934103</v>
      </c>
      <c r="AZ861" s="12">
        <f t="shared" si="53"/>
        <v>0.12234885782186347</v>
      </c>
      <c r="BA861" s="12">
        <f t="shared" si="54"/>
        <v>0.81966891944942821</v>
      </c>
      <c r="BB861" s="12">
        <f t="shared" si="55"/>
        <v>8.6361532361858923E-2</v>
      </c>
    </row>
    <row r="862" spans="1:54">
      <c r="A862" s="3" t="s">
        <v>50</v>
      </c>
      <c r="B862" s="1" t="s">
        <v>7306</v>
      </c>
      <c r="C862" s="3" t="s">
        <v>7307</v>
      </c>
      <c r="D862" s="1">
        <v>15</v>
      </c>
      <c r="E862" s="3">
        <v>10</v>
      </c>
      <c r="F862" s="3">
        <v>51</v>
      </c>
      <c r="G862" s="1">
        <v>10</v>
      </c>
      <c r="H862" s="1">
        <v>885</v>
      </c>
      <c r="I862" s="1">
        <v>100.8</v>
      </c>
      <c r="J862" s="1">
        <v>8.4600000000000009</v>
      </c>
      <c r="K862" s="1">
        <v>172.78</v>
      </c>
      <c r="L862" s="1" t="s">
        <v>67</v>
      </c>
      <c r="M862" s="1" t="s">
        <v>5139</v>
      </c>
      <c r="N862" s="1" t="s">
        <v>69</v>
      </c>
      <c r="O862" s="1" t="s">
        <v>7308</v>
      </c>
      <c r="P862" s="1" t="s">
        <v>7309</v>
      </c>
      <c r="Q862" s="1" t="s">
        <v>7310</v>
      </c>
      <c r="R862" s="3" t="s">
        <v>7311</v>
      </c>
      <c r="S862" s="1" t="s">
        <v>7312</v>
      </c>
      <c r="T862" s="1" t="s">
        <v>498</v>
      </c>
      <c r="U862" s="1" t="s">
        <v>55</v>
      </c>
      <c r="V862" s="5">
        <v>1.073</v>
      </c>
      <c r="W862" s="5">
        <v>6.5793841636809597E-2</v>
      </c>
      <c r="X862" s="1">
        <v>103.5</v>
      </c>
      <c r="Y862" s="1">
        <v>96.5</v>
      </c>
      <c r="Z862" s="3">
        <v>100.1</v>
      </c>
      <c r="AA862" s="3">
        <v>105.2</v>
      </c>
      <c r="AB862" s="3">
        <v>107.3</v>
      </c>
      <c r="AC862" s="3">
        <v>98.4</v>
      </c>
      <c r="AD862" s="3">
        <v>98.1</v>
      </c>
      <c r="AE862" s="3">
        <v>90.9</v>
      </c>
      <c r="AF862" s="7">
        <v>2840106.76171875</v>
      </c>
      <c r="AG862" s="7">
        <v>2844972.984375</v>
      </c>
      <c r="AH862" s="7">
        <v>3354375.09765625</v>
      </c>
      <c r="AI862" s="7">
        <v>2623460.453125</v>
      </c>
      <c r="AJ862" s="7">
        <v>3183982.6484375</v>
      </c>
      <c r="AK862" s="7">
        <v>2397907.8378906301</v>
      </c>
      <c r="AL862" s="8">
        <v>3267891.68050652</v>
      </c>
      <c r="AM862" s="8">
        <v>3434386.3196491599</v>
      </c>
      <c r="AN862" s="8">
        <v>3502014.6792275598</v>
      </c>
      <c r="AO862" s="8">
        <v>3209742.50267427</v>
      </c>
      <c r="AP862" s="8">
        <v>3201260.8038072898</v>
      </c>
      <c r="AQ862" s="8">
        <v>2965312.2040838301</v>
      </c>
      <c r="AR862" s="1" t="s">
        <v>50</v>
      </c>
      <c r="AS862" s="1" t="s">
        <v>50</v>
      </c>
      <c r="AT862" s="1" t="s">
        <v>50</v>
      </c>
      <c r="AU862" s="1" t="s">
        <v>50</v>
      </c>
      <c r="AV862" s="1" t="s">
        <v>50</v>
      </c>
      <c r="AW862" s="1" t="s">
        <v>50</v>
      </c>
      <c r="AX862" s="1" t="s">
        <v>7313</v>
      </c>
      <c r="AY862" s="12">
        <f t="shared" si="56"/>
        <v>1.0883051735924281</v>
      </c>
      <c r="AZ862" s="12">
        <f t="shared" si="53"/>
        <v>0.12208316200539174</v>
      </c>
      <c r="BA862" s="12">
        <f t="shared" si="54"/>
        <v>5.9956260257725373E-2</v>
      </c>
      <c r="BB862" s="12">
        <f t="shared" si="55"/>
        <v>1.2221654638838868</v>
      </c>
    </row>
    <row r="863" spans="1:54">
      <c r="A863" s="3" t="s">
        <v>50</v>
      </c>
      <c r="B863" s="1" t="s">
        <v>5110</v>
      </c>
      <c r="C863" s="3" t="s">
        <v>5111</v>
      </c>
      <c r="D863" s="1">
        <v>12</v>
      </c>
      <c r="E863" s="3">
        <v>2</v>
      </c>
      <c r="F863" s="3">
        <v>14</v>
      </c>
      <c r="G863" s="1">
        <v>2</v>
      </c>
      <c r="H863" s="1">
        <v>343</v>
      </c>
      <c r="I863" s="1">
        <v>37.700000000000003</v>
      </c>
      <c r="J863" s="1">
        <v>8.66</v>
      </c>
      <c r="K863" s="1">
        <v>63.46</v>
      </c>
      <c r="L863" s="1" t="s">
        <v>4223</v>
      </c>
      <c r="M863" s="1" t="s">
        <v>68</v>
      </c>
      <c r="N863" s="1" t="s">
        <v>108</v>
      </c>
      <c r="O863" s="1" t="s">
        <v>5112</v>
      </c>
      <c r="P863" s="1" t="s">
        <v>5113</v>
      </c>
      <c r="Q863" s="1" t="s">
        <v>5114</v>
      </c>
      <c r="R863" s="3" t="s">
        <v>5115</v>
      </c>
      <c r="S863" s="1" t="s">
        <v>5116</v>
      </c>
      <c r="T863" s="1" t="s">
        <v>55</v>
      </c>
      <c r="U863" s="1" t="s">
        <v>55</v>
      </c>
      <c r="V863" s="5">
        <v>1.177</v>
      </c>
      <c r="W863" s="5">
        <v>0.66102516518644105</v>
      </c>
      <c r="X863" s="1">
        <v>108.2</v>
      </c>
      <c r="Y863" s="1">
        <v>91.8</v>
      </c>
      <c r="Z863" s="3">
        <v>123.3</v>
      </c>
      <c r="AA863" s="3">
        <v>79.2</v>
      </c>
      <c r="AB863" s="3">
        <v>110.1</v>
      </c>
      <c r="AC863" s="3">
        <v>88.8</v>
      </c>
      <c r="AD863" s="3">
        <v>93.5</v>
      </c>
      <c r="AE863" s="3">
        <v>105</v>
      </c>
      <c r="AF863" s="7">
        <v>234272.0859375</v>
      </c>
      <c r="AG863" s="7">
        <v>137279.1875</v>
      </c>
      <c r="AH863" s="7">
        <v>200616.5234375</v>
      </c>
      <c r="AI863" s="7">
        <v>120506.65625</v>
      </c>
      <c r="AJ863" s="7">
        <v>204375.046875</v>
      </c>
      <c r="AK863" s="7">
        <v>188748.55078125</v>
      </c>
      <c r="AL863" s="8">
        <v>269558.81058033201</v>
      </c>
      <c r="AM863" s="8">
        <v>173142.97831274301</v>
      </c>
      <c r="AN863" s="8">
        <v>240648.22319652999</v>
      </c>
      <c r="AO863" s="8">
        <v>194079.553690895</v>
      </c>
      <c r="AP863" s="8">
        <v>204375.046875</v>
      </c>
      <c r="AQ863" s="8">
        <v>229568.760461256</v>
      </c>
      <c r="AR863" s="1" t="s">
        <v>50</v>
      </c>
      <c r="AS863" s="1" t="s">
        <v>50</v>
      </c>
      <c r="AT863" s="1" t="s">
        <v>50</v>
      </c>
      <c r="AU863" s="1" t="s">
        <v>50</v>
      </c>
      <c r="AV863" s="1" t="s">
        <v>50</v>
      </c>
      <c r="AW863" s="1" t="s">
        <v>50</v>
      </c>
      <c r="AX863" s="1" t="s">
        <v>5117</v>
      </c>
      <c r="AY863" s="12">
        <f t="shared" si="56"/>
        <v>1.0880964857293933</v>
      </c>
      <c r="AZ863" s="12">
        <f t="shared" si="53"/>
        <v>0.12180649161715976</v>
      </c>
      <c r="BA863" s="12">
        <f t="shared" si="54"/>
        <v>0.5774210724583273</v>
      </c>
      <c r="BB863" s="12">
        <f t="shared" si="55"/>
        <v>0.23850737098287189</v>
      </c>
    </row>
    <row r="864" spans="1:54">
      <c r="A864" s="3" t="s">
        <v>50</v>
      </c>
      <c r="B864" s="1" t="s">
        <v>5580</v>
      </c>
      <c r="C864" s="3" t="s">
        <v>5581</v>
      </c>
      <c r="D864" s="1">
        <v>3</v>
      </c>
      <c r="E864" s="3">
        <v>3</v>
      </c>
      <c r="F864" s="3">
        <v>15</v>
      </c>
      <c r="G864" s="1">
        <v>3</v>
      </c>
      <c r="H864" s="1">
        <v>1601</v>
      </c>
      <c r="I864" s="1">
        <v>179.3</v>
      </c>
      <c r="J864" s="1">
        <v>6.4</v>
      </c>
      <c r="K864" s="1">
        <v>50.22</v>
      </c>
      <c r="L864" s="1" t="s">
        <v>3451</v>
      </c>
      <c r="M864" s="1" t="s">
        <v>1264</v>
      </c>
      <c r="N864" s="1" t="s">
        <v>714</v>
      </c>
      <c r="O864" s="1" t="s">
        <v>5582</v>
      </c>
      <c r="P864" s="1" t="s">
        <v>5583</v>
      </c>
      <c r="Q864" s="1" t="s">
        <v>5584</v>
      </c>
      <c r="R864" s="3" t="s">
        <v>5585</v>
      </c>
      <c r="S864" s="1" t="s">
        <v>5586</v>
      </c>
      <c r="T864" s="1" t="s">
        <v>55</v>
      </c>
      <c r="U864" s="1" t="s">
        <v>55</v>
      </c>
      <c r="V864" s="5">
        <v>1.1519999999999999</v>
      </c>
      <c r="W864" s="5">
        <v>0.64179472155069694</v>
      </c>
      <c r="X864" s="1">
        <v>107.1</v>
      </c>
      <c r="Y864" s="1">
        <v>92.9</v>
      </c>
      <c r="Z864" s="3">
        <v>113.8</v>
      </c>
      <c r="AA864" s="3">
        <v>117.7</v>
      </c>
      <c r="AB864" s="3">
        <v>81.2</v>
      </c>
      <c r="AC864" s="3">
        <v>113.4</v>
      </c>
      <c r="AD864" s="3">
        <v>98.8</v>
      </c>
      <c r="AE864" s="3">
        <v>75.099999999999994</v>
      </c>
      <c r="AF864" s="7">
        <v>366953.0625</v>
      </c>
      <c r="AG864" s="7">
        <v>361732.5</v>
      </c>
      <c r="AH864" s="7">
        <v>260455.734375</v>
      </c>
      <c r="AI864" s="7">
        <v>347579.828125</v>
      </c>
      <c r="AJ864" s="7">
        <v>366593.6640625</v>
      </c>
      <c r="AK864" s="7">
        <v>229130.03515625</v>
      </c>
      <c r="AL864" s="8">
        <v>422224.57135887502</v>
      </c>
      <c r="AM864" s="8">
        <v>436675.20085271099</v>
      </c>
      <c r="AN864" s="8">
        <v>301102.11860563298</v>
      </c>
      <c r="AO864" s="8">
        <v>420832.63214707398</v>
      </c>
      <c r="AP864" s="8">
        <v>366593.6640625</v>
      </c>
      <c r="AQ864" s="8">
        <v>278683.45445590297</v>
      </c>
      <c r="AR864" s="1" t="s">
        <v>50</v>
      </c>
      <c r="AS864" s="1" t="s">
        <v>50</v>
      </c>
      <c r="AT864" s="1" t="s">
        <v>50</v>
      </c>
      <c r="AU864" s="1" t="s">
        <v>50</v>
      </c>
      <c r="AV864" s="1" t="s">
        <v>50</v>
      </c>
      <c r="AW864" s="1" t="s">
        <v>50</v>
      </c>
      <c r="AX864" s="1" t="s">
        <v>5587</v>
      </c>
      <c r="AY864" s="12">
        <f t="shared" si="56"/>
        <v>1.0880698634386687</v>
      </c>
      <c r="AZ864" s="12">
        <f t="shared" si="53"/>
        <v>0.12177119298585608</v>
      </c>
      <c r="BA864" s="12">
        <f t="shared" si="54"/>
        <v>0.6277706807116763</v>
      </c>
      <c r="BB864" s="12">
        <f t="shared" si="55"/>
        <v>0.20219897137326906</v>
      </c>
    </row>
    <row r="865" spans="1:54">
      <c r="A865" s="3" t="s">
        <v>50</v>
      </c>
      <c r="B865" s="1" t="s">
        <v>7756</v>
      </c>
      <c r="C865" s="3" t="s">
        <v>7757</v>
      </c>
      <c r="D865" s="1">
        <v>2</v>
      </c>
      <c r="E865" s="3">
        <v>1</v>
      </c>
      <c r="F865" s="3">
        <v>6</v>
      </c>
      <c r="G865" s="1">
        <v>1</v>
      </c>
      <c r="H865" s="1">
        <v>534</v>
      </c>
      <c r="I865" s="1">
        <v>60.2</v>
      </c>
      <c r="J865" s="1">
        <v>5.4</v>
      </c>
      <c r="K865" s="1">
        <v>16.75</v>
      </c>
      <c r="L865" s="1" t="s">
        <v>7758</v>
      </c>
      <c r="M865" s="1" t="s">
        <v>211</v>
      </c>
      <c r="N865" s="1" t="s">
        <v>108</v>
      </c>
      <c r="O865" s="1" t="s">
        <v>7759</v>
      </c>
      <c r="P865" s="1" t="s">
        <v>7760</v>
      </c>
      <c r="Q865" s="1" t="s">
        <v>7761</v>
      </c>
      <c r="R865" s="3" t="s">
        <v>7762</v>
      </c>
      <c r="S865" s="1" t="s">
        <v>7763</v>
      </c>
      <c r="T865" s="1" t="s">
        <v>114</v>
      </c>
      <c r="U865" s="1" t="s">
        <v>7764</v>
      </c>
      <c r="V865" s="5">
        <v>1.0589999999999999</v>
      </c>
      <c r="W865" s="5">
        <v>0.54664053321935102</v>
      </c>
      <c r="X865" s="1">
        <v>102.9</v>
      </c>
      <c r="Y865" s="1">
        <v>97.1</v>
      </c>
      <c r="Z865" s="3">
        <v>102.7</v>
      </c>
      <c r="AA865" s="3">
        <v>115</v>
      </c>
      <c r="AB865" s="3">
        <v>94.9</v>
      </c>
      <c r="AC865" s="3">
        <v>74.099999999999994</v>
      </c>
      <c r="AD865" s="3">
        <v>116.3</v>
      </c>
      <c r="AE865" s="3">
        <v>97</v>
      </c>
      <c r="AF865" s="7">
        <v>160274.109375</v>
      </c>
      <c r="AG865" s="7">
        <v>171028.421875</v>
      </c>
      <c r="AH865" s="7">
        <v>163095.984375</v>
      </c>
      <c r="AI865" s="7">
        <v>109796.4765625</v>
      </c>
      <c r="AJ865" s="7">
        <v>208802</v>
      </c>
      <c r="AK865" s="7">
        <v>143170.078125</v>
      </c>
      <c r="AL865" s="8">
        <v>184415.049351945</v>
      </c>
      <c r="AM865" s="8">
        <v>206461.599313824</v>
      </c>
      <c r="AN865" s="8">
        <v>170274.49667254</v>
      </c>
      <c r="AO865" s="8">
        <v>132936.19621577801</v>
      </c>
      <c r="AP865" s="8">
        <v>208802</v>
      </c>
      <c r="AQ865" s="8">
        <v>174133.137628108</v>
      </c>
      <c r="AR865" s="1" t="s">
        <v>50</v>
      </c>
      <c r="AS865" s="1" t="s">
        <v>50</v>
      </c>
      <c r="AT865" s="1" t="s">
        <v>50</v>
      </c>
      <c r="AU865" s="1" t="s">
        <v>50</v>
      </c>
      <c r="AV865" s="1" t="s">
        <v>50</v>
      </c>
      <c r="AW865" s="1" t="s">
        <v>50</v>
      </c>
      <c r="AX865" s="1" t="s">
        <v>1136</v>
      </c>
      <c r="AY865" s="12">
        <f t="shared" si="56"/>
        <v>1.0877734592403727</v>
      </c>
      <c r="AZ865" s="12">
        <f t="shared" si="53"/>
        <v>0.12137813079689388</v>
      </c>
      <c r="BA865" s="12">
        <f t="shared" si="54"/>
        <v>0.56853569273697091</v>
      </c>
      <c r="BB865" s="12">
        <f t="shared" si="55"/>
        <v>0.24524226506223051</v>
      </c>
    </row>
    <row r="866" spans="1:54">
      <c r="A866" s="3" t="s">
        <v>50</v>
      </c>
      <c r="B866" s="1" t="s">
        <v>7652</v>
      </c>
      <c r="C866" s="3" t="s">
        <v>7653</v>
      </c>
      <c r="D866" s="1">
        <v>9</v>
      </c>
      <c r="E866" s="3">
        <v>13</v>
      </c>
      <c r="F866" s="3">
        <v>114</v>
      </c>
      <c r="G866" s="1">
        <v>13</v>
      </c>
      <c r="H866" s="1">
        <v>1951</v>
      </c>
      <c r="I866" s="1">
        <v>219.8</v>
      </c>
      <c r="J866" s="1">
        <v>6.57</v>
      </c>
      <c r="K866" s="1">
        <v>387.59</v>
      </c>
      <c r="L866" s="1" t="s">
        <v>55</v>
      </c>
      <c r="M866" s="1" t="s">
        <v>55</v>
      </c>
      <c r="N866" s="1" t="s">
        <v>55</v>
      </c>
      <c r="O866" s="1" t="s">
        <v>55</v>
      </c>
      <c r="P866" s="1" t="s">
        <v>55</v>
      </c>
      <c r="Q866" s="1" t="s">
        <v>55</v>
      </c>
      <c r="R866" s="3" t="s">
        <v>7654</v>
      </c>
      <c r="S866" s="1" t="s">
        <v>7652</v>
      </c>
      <c r="T866" s="1" t="s">
        <v>55</v>
      </c>
      <c r="U866" s="1" t="s">
        <v>55</v>
      </c>
      <c r="V866" s="5">
        <v>1.0629999999999999</v>
      </c>
      <c r="W866" s="5">
        <v>0.39629972450721601</v>
      </c>
      <c r="X866" s="1">
        <v>103</v>
      </c>
      <c r="Y866" s="1">
        <v>97</v>
      </c>
      <c r="Z866" s="3">
        <v>96.4</v>
      </c>
      <c r="AA866" s="3">
        <v>110.7</v>
      </c>
      <c r="AB866" s="3">
        <v>105.5</v>
      </c>
      <c r="AC866" s="3">
        <v>99.3</v>
      </c>
      <c r="AD866" s="3">
        <v>106.5</v>
      </c>
      <c r="AE866" s="3">
        <v>81.599999999999994</v>
      </c>
      <c r="AF866" s="7">
        <v>10917153.90625</v>
      </c>
      <c r="AG866" s="7">
        <v>11951943.03125</v>
      </c>
      <c r="AH866" s="7">
        <v>13178079.671875</v>
      </c>
      <c r="AI866" s="7">
        <v>10674411.09375</v>
      </c>
      <c r="AJ866" s="7">
        <v>13859023.109375</v>
      </c>
      <c r="AK866" s="7">
        <v>8717172.7578125</v>
      </c>
      <c r="AL866" s="8">
        <v>12561526.5263668</v>
      </c>
      <c r="AM866" s="8">
        <v>14428112.275649101</v>
      </c>
      <c r="AN866" s="8">
        <v>13758100.126364</v>
      </c>
      <c r="AO866" s="8">
        <v>12948734.128956901</v>
      </c>
      <c r="AP866" s="8">
        <v>13883017.7295608</v>
      </c>
      <c r="AQ866" s="8">
        <v>10631418.4112287</v>
      </c>
      <c r="AR866" s="1" t="s">
        <v>50</v>
      </c>
      <c r="AS866" s="1" t="s">
        <v>50</v>
      </c>
      <c r="AT866" s="1" t="s">
        <v>50</v>
      </c>
      <c r="AU866" s="1" t="s">
        <v>50</v>
      </c>
      <c r="AV866" s="1" t="s">
        <v>50</v>
      </c>
      <c r="AW866" s="1" t="s">
        <v>50</v>
      </c>
      <c r="AX866" s="1" t="s">
        <v>7655</v>
      </c>
      <c r="AY866" s="12">
        <f t="shared" si="56"/>
        <v>1.0876746050850365</v>
      </c>
      <c r="AZ866" s="12">
        <f t="shared" si="53"/>
        <v>0.12124701629031324</v>
      </c>
      <c r="BA866" s="12">
        <f t="shared" si="54"/>
        <v>0.37982522744344149</v>
      </c>
      <c r="BB866" s="12">
        <f t="shared" si="55"/>
        <v>0.42041619342831771</v>
      </c>
    </row>
    <row r="867" spans="1:54">
      <c r="A867" s="3" t="s">
        <v>50</v>
      </c>
      <c r="B867" s="1" t="s">
        <v>7506</v>
      </c>
      <c r="C867" s="3" t="s">
        <v>7507</v>
      </c>
      <c r="D867" s="1">
        <v>9</v>
      </c>
      <c r="E867" s="3">
        <v>7</v>
      </c>
      <c r="F867" s="3">
        <v>74</v>
      </c>
      <c r="G867" s="1">
        <v>7</v>
      </c>
      <c r="H867" s="1">
        <v>758</v>
      </c>
      <c r="I867" s="1">
        <v>84.4</v>
      </c>
      <c r="J867" s="1">
        <v>9.76</v>
      </c>
      <c r="K867" s="1">
        <v>210.46</v>
      </c>
      <c r="L867" s="1" t="s">
        <v>67</v>
      </c>
      <c r="M867" s="1" t="s">
        <v>151</v>
      </c>
      <c r="N867" s="1" t="s">
        <v>108</v>
      </c>
      <c r="O867" s="1" t="s">
        <v>5527</v>
      </c>
      <c r="P867" s="1" t="s">
        <v>7508</v>
      </c>
      <c r="Q867" s="1" t="s">
        <v>7509</v>
      </c>
      <c r="R867" s="3" t="s">
        <v>7510</v>
      </c>
      <c r="S867" s="1" t="s">
        <v>7511</v>
      </c>
      <c r="T867" s="1" t="s">
        <v>55</v>
      </c>
      <c r="U867" s="1" t="s">
        <v>55</v>
      </c>
      <c r="V867" s="5">
        <v>1.0669999999999999</v>
      </c>
      <c r="W867" s="5">
        <v>0.27101030919032998</v>
      </c>
      <c r="X867" s="1">
        <v>103.2</v>
      </c>
      <c r="Y867" s="1">
        <v>96.8</v>
      </c>
      <c r="Z867" s="3">
        <v>104.2</v>
      </c>
      <c r="AA867" s="3">
        <v>101.8</v>
      </c>
      <c r="AB867" s="3">
        <v>106.5</v>
      </c>
      <c r="AC867" s="3">
        <v>97.7</v>
      </c>
      <c r="AD867" s="3">
        <v>104.2</v>
      </c>
      <c r="AE867" s="3">
        <v>85.5</v>
      </c>
      <c r="AF867" s="7">
        <v>11064631.703125</v>
      </c>
      <c r="AG867" s="7">
        <v>10303404.2382813</v>
      </c>
      <c r="AH867" s="7">
        <v>12456603.6640625</v>
      </c>
      <c r="AI867" s="7">
        <v>9853971.22265625</v>
      </c>
      <c r="AJ867" s="7">
        <v>12725846.234375</v>
      </c>
      <c r="AK867" s="7">
        <v>8588067.7783203106</v>
      </c>
      <c r="AL867" s="8">
        <v>12731217.846412599</v>
      </c>
      <c r="AM867" s="8">
        <v>12438033.948340699</v>
      </c>
      <c r="AN867" s="8">
        <v>13004869.048588799</v>
      </c>
      <c r="AO867" s="8">
        <v>11933986.8115716</v>
      </c>
      <c r="AP867" s="8">
        <v>12725846.234375</v>
      </c>
      <c r="AQ867" s="8">
        <v>10445389.204133101</v>
      </c>
      <c r="AR867" s="1" t="s">
        <v>50</v>
      </c>
      <c r="AS867" s="1" t="s">
        <v>50</v>
      </c>
      <c r="AT867" s="1" t="s">
        <v>50</v>
      </c>
      <c r="AU867" s="1" t="s">
        <v>50</v>
      </c>
      <c r="AV867" s="1" t="s">
        <v>50</v>
      </c>
      <c r="AW867" s="1" t="s">
        <v>50</v>
      </c>
      <c r="AX867" s="1" t="s">
        <v>7512</v>
      </c>
      <c r="AY867" s="12">
        <f t="shared" si="56"/>
        <v>1.0874200018276605</v>
      </c>
      <c r="AZ867" s="12">
        <f t="shared" si="53"/>
        <v>0.12090927019198647</v>
      </c>
      <c r="BA867" s="12">
        <f t="shared" si="54"/>
        <v>0.2113701109611287</v>
      </c>
      <c r="BB867" s="12">
        <f t="shared" si="55"/>
        <v>0.67495642460843919</v>
      </c>
    </row>
    <row r="868" spans="1:54">
      <c r="A868" s="3" t="s">
        <v>50</v>
      </c>
      <c r="B868" s="1" t="s">
        <v>6484</v>
      </c>
      <c r="C868" s="3" t="s">
        <v>6485</v>
      </c>
      <c r="D868" s="1">
        <v>14</v>
      </c>
      <c r="E868" s="3">
        <v>3</v>
      </c>
      <c r="F868" s="3">
        <v>14</v>
      </c>
      <c r="G868" s="1">
        <v>3</v>
      </c>
      <c r="H868" s="1">
        <v>365</v>
      </c>
      <c r="I868" s="1">
        <v>38.6</v>
      </c>
      <c r="J868" s="1">
        <v>6.79</v>
      </c>
      <c r="K868" s="1">
        <v>49.22</v>
      </c>
      <c r="L868" s="1" t="s">
        <v>6486</v>
      </c>
      <c r="M868" s="1" t="s">
        <v>127</v>
      </c>
      <c r="N868" s="1" t="s">
        <v>69</v>
      </c>
      <c r="O868" s="1" t="s">
        <v>3011</v>
      </c>
      <c r="P868" s="1" t="s">
        <v>6487</v>
      </c>
      <c r="Q868" s="1" t="s">
        <v>6488</v>
      </c>
      <c r="R868" s="3" t="s">
        <v>6489</v>
      </c>
      <c r="S868" s="1" t="s">
        <v>6490</v>
      </c>
      <c r="T868" s="1" t="s">
        <v>6491</v>
      </c>
      <c r="U868" s="1" t="s">
        <v>6492</v>
      </c>
      <c r="V868" s="5">
        <v>1.1000000000000001</v>
      </c>
      <c r="W868" s="5">
        <v>0.128356152238846</v>
      </c>
      <c r="X868" s="1">
        <v>104.7</v>
      </c>
      <c r="Y868" s="1">
        <v>95.3</v>
      </c>
      <c r="Z868" s="3">
        <v>102.6</v>
      </c>
      <c r="AA868" s="3">
        <v>104.8</v>
      </c>
      <c r="AB868" s="3">
        <v>105.2</v>
      </c>
      <c r="AC868" s="3">
        <v>101.8</v>
      </c>
      <c r="AD868" s="3">
        <v>95.3</v>
      </c>
      <c r="AE868" s="3">
        <v>90.3</v>
      </c>
      <c r="AF868" s="7">
        <v>2210681.671875</v>
      </c>
      <c r="AG868" s="7">
        <v>2151816.3125</v>
      </c>
      <c r="AH868" s="7">
        <v>2497310.796875</v>
      </c>
      <c r="AI868" s="7">
        <v>2085358.515625</v>
      </c>
      <c r="AJ868" s="7">
        <v>2362367.859375</v>
      </c>
      <c r="AK868" s="7">
        <v>1841451.671875</v>
      </c>
      <c r="AL868" s="8">
        <v>2543660.8021723302</v>
      </c>
      <c r="AM868" s="8">
        <v>2597623.4384775399</v>
      </c>
      <c r="AN868" s="8">
        <v>2607227.5206670901</v>
      </c>
      <c r="AO868" s="8">
        <v>2524849.9541382398</v>
      </c>
      <c r="AP868" s="8">
        <v>2362367.859375</v>
      </c>
      <c r="AQ868" s="8">
        <v>2239698.1381413899</v>
      </c>
      <c r="AR868" s="1" t="s">
        <v>50</v>
      </c>
      <c r="AS868" s="1" t="s">
        <v>50</v>
      </c>
      <c r="AT868" s="1" t="s">
        <v>50</v>
      </c>
      <c r="AU868" s="1" t="s">
        <v>50</v>
      </c>
      <c r="AV868" s="1" t="s">
        <v>50</v>
      </c>
      <c r="AW868" s="1" t="s">
        <v>50</v>
      </c>
      <c r="AX868" s="1" t="s">
        <v>6493</v>
      </c>
      <c r="AY868" s="12">
        <f t="shared" si="56"/>
        <v>1.0872180637289566</v>
      </c>
      <c r="AZ868" s="12">
        <f t="shared" si="53"/>
        <v>0.12064133126548786</v>
      </c>
      <c r="BA868" s="12">
        <f t="shared" si="54"/>
        <v>7.1213638882455618E-2</v>
      </c>
      <c r="BB868" s="12">
        <f t="shared" si="55"/>
        <v>1.1474368220353728</v>
      </c>
    </row>
    <row r="869" spans="1:54">
      <c r="A869" s="3" t="s">
        <v>50</v>
      </c>
      <c r="B869" s="1" t="s">
        <v>4330</v>
      </c>
      <c r="C869" s="3" t="s">
        <v>4331</v>
      </c>
      <c r="D869" s="1">
        <v>2</v>
      </c>
      <c r="E869" s="3">
        <v>1</v>
      </c>
      <c r="F869" s="3">
        <v>2</v>
      </c>
      <c r="G869" s="1">
        <v>1</v>
      </c>
      <c r="H869" s="1">
        <v>904</v>
      </c>
      <c r="I869" s="1">
        <v>97.4</v>
      </c>
      <c r="J869" s="1">
        <v>9.57</v>
      </c>
      <c r="K869" s="1">
        <v>4.47</v>
      </c>
      <c r="L869" s="1" t="s">
        <v>4332</v>
      </c>
      <c r="M869" s="1" t="s">
        <v>3254</v>
      </c>
      <c r="N869" s="1" t="s">
        <v>177</v>
      </c>
      <c r="O869" s="1" t="s">
        <v>4333</v>
      </c>
      <c r="P869" s="1" t="s">
        <v>4334</v>
      </c>
      <c r="Q869" s="1" t="s">
        <v>4335</v>
      </c>
      <c r="R869" s="3" t="s">
        <v>4336</v>
      </c>
      <c r="S869" s="1" t="s">
        <v>4337</v>
      </c>
      <c r="T869" s="1" t="s">
        <v>55</v>
      </c>
      <c r="U869" s="1" t="s">
        <v>55</v>
      </c>
      <c r="V869" s="5">
        <v>1.222</v>
      </c>
      <c r="W869" s="5">
        <v>0.61643807562362996</v>
      </c>
      <c r="X869" s="1">
        <v>110</v>
      </c>
      <c r="Y869" s="1">
        <v>90</v>
      </c>
      <c r="Z869" s="3">
        <v>119.7</v>
      </c>
      <c r="AA869" s="3">
        <v>86.1</v>
      </c>
      <c r="AB869" s="3">
        <v>106.8</v>
      </c>
      <c r="AC869" s="3">
        <v>124.1</v>
      </c>
      <c r="AD869" s="3">
        <v>87.4</v>
      </c>
      <c r="AE869" s="3">
        <v>76</v>
      </c>
      <c r="AF869" s="7">
        <v>303909.75</v>
      </c>
      <c r="AG869" s="7">
        <v>208315.96875</v>
      </c>
      <c r="AH869" s="7">
        <v>298922.25</v>
      </c>
      <c r="AI869" s="7">
        <v>299622.59375</v>
      </c>
      <c r="AJ869" s="7">
        <v>255367.4375</v>
      </c>
      <c r="AK869" s="7">
        <v>182535.65625</v>
      </c>
      <c r="AL869" s="8">
        <v>349685.49669900298</v>
      </c>
      <c r="AM869" s="8">
        <v>251474.27310162401</v>
      </c>
      <c r="AN869" s="8">
        <v>312079.02425079601</v>
      </c>
      <c r="AO869" s="8">
        <v>362768.36161274498</v>
      </c>
      <c r="AP869" s="8">
        <v>255367.4375</v>
      </c>
      <c r="AQ869" s="8">
        <v>222012.21769304899</v>
      </c>
      <c r="AR869" s="1" t="s">
        <v>50</v>
      </c>
      <c r="AS869" s="1" t="s">
        <v>62</v>
      </c>
      <c r="AT869" s="1" t="s">
        <v>62</v>
      </c>
      <c r="AU869" s="1" t="s">
        <v>50</v>
      </c>
      <c r="AV869" s="1" t="s">
        <v>62</v>
      </c>
      <c r="AW869" s="1" t="s">
        <v>62</v>
      </c>
      <c r="AX869" s="1" t="s">
        <v>4338</v>
      </c>
      <c r="AY869" s="12">
        <f t="shared" si="56"/>
        <v>1.0869975001827854</v>
      </c>
      <c r="AZ869" s="12">
        <f t="shared" si="53"/>
        <v>0.12034862253813326</v>
      </c>
      <c r="BA869" s="12">
        <f t="shared" si="54"/>
        <v>0.65902528842238561</v>
      </c>
      <c r="BB869" s="12">
        <f t="shared" si="55"/>
        <v>0.18109792013803824</v>
      </c>
    </row>
    <row r="870" spans="1:54">
      <c r="A870" s="3" t="s">
        <v>50</v>
      </c>
      <c r="B870" s="1" t="s">
        <v>4917</v>
      </c>
      <c r="C870" s="3" t="s">
        <v>4918</v>
      </c>
      <c r="D870" s="1">
        <v>15</v>
      </c>
      <c r="E870" s="3">
        <v>2</v>
      </c>
      <c r="F870" s="3">
        <v>15</v>
      </c>
      <c r="G870" s="1">
        <v>2</v>
      </c>
      <c r="H870" s="1">
        <v>118</v>
      </c>
      <c r="I870" s="1">
        <v>13.3</v>
      </c>
      <c r="J870" s="1">
        <v>9.06</v>
      </c>
      <c r="K870" s="1">
        <v>44.61</v>
      </c>
      <c r="L870" s="1" t="s">
        <v>188</v>
      </c>
      <c r="M870" s="1" t="s">
        <v>98</v>
      </c>
      <c r="N870" s="1" t="s">
        <v>108</v>
      </c>
      <c r="O870" s="1" t="s">
        <v>55</v>
      </c>
      <c r="P870" s="1" t="s">
        <v>4919</v>
      </c>
      <c r="Q870" s="1" t="s">
        <v>4920</v>
      </c>
      <c r="R870" s="3" t="s">
        <v>4921</v>
      </c>
      <c r="S870" s="1" t="s">
        <v>4922</v>
      </c>
      <c r="T870" s="1" t="s">
        <v>4923</v>
      </c>
      <c r="U870" s="1" t="s">
        <v>55</v>
      </c>
      <c r="V870" s="5">
        <v>1.1870000000000001</v>
      </c>
      <c r="W870" s="5">
        <v>0.51780792617837701</v>
      </c>
      <c r="X870" s="1">
        <v>108.5</v>
      </c>
      <c r="Y870" s="1">
        <v>91.5</v>
      </c>
      <c r="Z870" s="3">
        <v>91.9</v>
      </c>
      <c r="AA870" s="3">
        <v>102.6</v>
      </c>
      <c r="AB870" s="3">
        <v>117.9</v>
      </c>
      <c r="AC870" s="3">
        <v>85.4</v>
      </c>
      <c r="AD870" s="3">
        <v>86.4</v>
      </c>
      <c r="AE870" s="3">
        <v>115.7</v>
      </c>
      <c r="AF870" s="7">
        <v>3719840.40625</v>
      </c>
      <c r="AG870" s="7">
        <v>3957679.0625</v>
      </c>
      <c r="AH870" s="7">
        <v>5260017.0625</v>
      </c>
      <c r="AI870" s="7">
        <v>3277122.75</v>
      </c>
      <c r="AJ870" s="7">
        <v>4025868.046875</v>
      </c>
      <c r="AK870" s="7">
        <v>4431062.8359375</v>
      </c>
      <c r="AL870" s="8">
        <v>4280133.2964821002</v>
      </c>
      <c r="AM870" s="8">
        <v>4777619.6485738903</v>
      </c>
      <c r="AN870" s="8">
        <v>5491531.6354253897</v>
      </c>
      <c r="AO870" s="8">
        <v>3978514.0287022199</v>
      </c>
      <c r="AP870" s="8">
        <v>4025868.046875</v>
      </c>
      <c r="AQ870" s="8">
        <v>5389358.4801667202</v>
      </c>
      <c r="AR870" s="1" t="s">
        <v>50</v>
      </c>
      <c r="AS870" s="1" t="s">
        <v>50</v>
      </c>
      <c r="AT870" s="1" t="s">
        <v>50</v>
      </c>
      <c r="AU870" s="1" t="s">
        <v>50</v>
      </c>
      <c r="AV870" s="1" t="s">
        <v>50</v>
      </c>
      <c r="AW870" s="1" t="s">
        <v>50</v>
      </c>
      <c r="AX870" s="1" t="s">
        <v>4924</v>
      </c>
      <c r="AY870" s="12">
        <f t="shared" si="56"/>
        <v>1.0862749296903382</v>
      </c>
      <c r="AZ870" s="12">
        <f t="shared" si="53"/>
        <v>0.11938928684673172</v>
      </c>
      <c r="BA870" s="12">
        <f t="shared" si="54"/>
        <v>0.54361940850511803</v>
      </c>
      <c r="BB870" s="12">
        <f t="shared" si="55"/>
        <v>0.26470504631738512</v>
      </c>
    </row>
    <row r="871" spans="1:54">
      <c r="A871" s="3" t="s">
        <v>50</v>
      </c>
      <c r="B871" s="1" t="s">
        <v>8695</v>
      </c>
      <c r="C871" s="3" t="s">
        <v>8696</v>
      </c>
      <c r="D871" s="1">
        <v>1</v>
      </c>
      <c r="E871" s="3">
        <v>2</v>
      </c>
      <c r="F871" s="3">
        <v>5</v>
      </c>
      <c r="G871" s="1">
        <v>2</v>
      </c>
      <c r="H871" s="1">
        <v>1076</v>
      </c>
      <c r="I871" s="1">
        <v>122.9</v>
      </c>
      <c r="J871" s="1">
        <v>6.35</v>
      </c>
      <c r="K871" s="1">
        <v>8.8000000000000007</v>
      </c>
      <c r="L871" s="1" t="s">
        <v>8697</v>
      </c>
      <c r="M871" s="1" t="s">
        <v>3513</v>
      </c>
      <c r="N871" s="1" t="s">
        <v>5915</v>
      </c>
      <c r="O871" s="1" t="s">
        <v>8698</v>
      </c>
      <c r="P871" s="1" t="s">
        <v>8699</v>
      </c>
      <c r="Q871" s="1" t="s">
        <v>8700</v>
      </c>
      <c r="R871" s="3" t="s">
        <v>8701</v>
      </c>
      <c r="S871" s="1" t="s">
        <v>8702</v>
      </c>
      <c r="T871" s="1" t="s">
        <v>55</v>
      </c>
      <c r="U871" s="1" t="s">
        <v>55</v>
      </c>
      <c r="V871" s="5">
        <v>1.028</v>
      </c>
      <c r="W871" s="5">
        <v>0.74580952994014904</v>
      </c>
      <c r="X871" s="1">
        <v>101.4</v>
      </c>
      <c r="Y871" s="1">
        <v>98.6</v>
      </c>
      <c r="Z871" s="3">
        <v>88</v>
      </c>
      <c r="AA871" s="3">
        <v>83.9</v>
      </c>
      <c r="AB871" s="3">
        <v>140.5</v>
      </c>
      <c r="AC871" s="3">
        <v>77</v>
      </c>
      <c r="AD871" s="3">
        <v>85.6</v>
      </c>
      <c r="AE871" s="3">
        <v>125</v>
      </c>
      <c r="AF871" s="7">
        <v>1219048.25</v>
      </c>
      <c r="AG871" s="7">
        <v>1108240.65625</v>
      </c>
      <c r="AH871" s="7">
        <v>2146726.78125</v>
      </c>
      <c r="AI871" s="7">
        <v>1013982.875</v>
      </c>
      <c r="AJ871" s="7">
        <v>1364746.8125</v>
      </c>
      <c r="AK871" s="7">
        <v>1639183.375</v>
      </c>
      <c r="AL871" s="8">
        <v>1402664.74768019</v>
      </c>
      <c r="AM871" s="8">
        <v>1337842.7737654401</v>
      </c>
      <c r="AN871" s="8">
        <v>2241212.8880521702</v>
      </c>
      <c r="AO871" s="8">
        <v>1227680.80224968</v>
      </c>
      <c r="AP871" s="8">
        <v>1364746.8125</v>
      </c>
      <c r="AQ871" s="8">
        <v>1993685.7475719999</v>
      </c>
      <c r="AR871" s="1" t="s">
        <v>50</v>
      </c>
      <c r="AS871" s="1" t="s">
        <v>50</v>
      </c>
      <c r="AT871" s="1" t="s">
        <v>62</v>
      </c>
      <c r="AU871" s="1" t="s">
        <v>62</v>
      </c>
      <c r="AV871" s="1" t="s">
        <v>50</v>
      </c>
      <c r="AW871" s="1" t="s">
        <v>50</v>
      </c>
      <c r="AX871" s="1" t="s">
        <v>8703</v>
      </c>
      <c r="AY871" s="12">
        <f t="shared" si="56"/>
        <v>1.0862619425037168</v>
      </c>
      <c r="AZ871" s="12">
        <f t="shared" si="53"/>
        <v>0.11937203830197841</v>
      </c>
      <c r="BA871" s="12">
        <f t="shared" si="54"/>
        <v>0.7425192212207854</v>
      </c>
      <c r="BB871" s="12">
        <f t="shared" si="55"/>
        <v>0.12929229950290405</v>
      </c>
    </row>
    <row r="872" spans="1:54">
      <c r="A872" s="3" t="s">
        <v>50</v>
      </c>
      <c r="B872" s="1" t="s">
        <v>7433</v>
      </c>
      <c r="C872" s="3" t="s">
        <v>7434</v>
      </c>
      <c r="D872" s="1">
        <v>21</v>
      </c>
      <c r="E872" s="3">
        <v>27</v>
      </c>
      <c r="F872" s="3">
        <v>433</v>
      </c>
      <c r="G872" s="1">
        <v>26</v>
      </c>
      <c r="H872" s="1">
        <v>955</v>
      </c>
      <c r="I872" s="1">
        <v>108.6</v>
      </c>
      <c r="J872" s="1">
        <v>10.15</v>
      </c>
      <c r="K872" s="1">
        <v>1330.11</v>
      </c>
      <c r="L872" s="1" t="s">
        <v>67</v>
      </c>
      <c r="M872" s="1" t="s">
        <v>68</v>
      </c>
      <c r="N872" s="1" t="s">
        <v>69</v>
      </c>
      <c r="O872" s="1" t="s">
        <v>7435</v>
      </c>
      <c r="P872" s="1" t="s">
        <v>7436</v>
      </c>
      <c r="Q872" s="1" t="s">
        <v>7437</v>
      </c>
      <c r="R872" s="3" t="s">
        <v>7438</v>
      </c>
      <c r="S872" s="1" t="s">
        <v>7439</v>
      </c>
      <c r="T872" s="1" t="s">
        <v>7440</v>
      </c>
      <c r="U872" s="1" t="s">
        <v>7441</v>
      </c>
      <c r="V872" s="5">
        <v>1.07</v>
      </c>
      <c r="W872" s="5">
        <v>0.22382727633889199</v>
      </c>
      <c r="X872" s="1">
        <v>103.4</v>
      </c>
      <c r="Y872" s="1">
        <v>96.6</v>
      </c>
      <c r="Z872" s="3">
        <v>102.6</v>
      </c>
      <c r="AA872" s="3">
        <v>97.4</v>
      </c>
      <c r="AB872" s="3">
        <v>112.4</v>
      </c>
      <c r="AC872" s="3">
        <v>102.3</v>
      </c>
      <c r="AD872" s="3">
        <v>89.4</v>
      </c>
      <c r="AE872" s="3">
        <v>95.9</v>
      </c>
      <c r="AF872" s="7">
        <v>178352231.98046899</v>
      </c>
      <c r="AG872" s="7">
        <v>161296148.83593801</v>
      </c>
      <c r="AH872" s="7">
        <v>215257688.09765601</v>
      </c>
      <c r="AI872" s="7">
        <v>168871602.171875</v>
      </c>
      <c r="AJ872" s="7">
        <v>178859726.71875</v>
      </c>
      <c r="AK872" s="7">
        <v>157756816.46093801</v>
      </c>
      <c r="AL872" s="8">
        <v>205246650.23921299</v>
      </c>
      <c r="AM872" s="8">
        <v>194713021.88689601</v>
      </c>
      <c r="AN872" s="8">
        <v>224732047.427044</v>
      </c>
      <c r="AO872" s="8">
        <v>204549279.72691</v>
      </c>
      <c r="AP872" s="8">
        <v>178859726.71875</v>
      </c>
      <c r="AQ872" s="8">
        <v>191874515.90674099</v>
      </c>
      <c r="AR872" s="1" t="s">
        <v>50</v>
      </c>
      <c r="AS872" s="1" t="s">
        <v>50</v>
      </c>
      <c r="AT872" s="1" t="s">
        <v>50</v>
      </c>
      <c r="AU872" s="1" t="s">
        <v>50</v>
      </c>
      <c r="AV872" s="1" t="s">
        <v>50</v>
      </c>
      <c r="AW872" s="1" t="s">
        <v>50</v>
      </c>
      <c r="AX872" s="1" t="s">
        <v>7442</v>
      </c>
      <c r="AY872" s="12">
        <f t="shared" si="56"/>
        <v>1.0858849511258659</v>
      </c>
      <c r="AZ872" s="12">
        <f t="shared" si="53"/>
        <v>0.11887125854501138</v>
      </c>
      <c r="BA872" s="12">
        <f t="shared" si="54"/>
        <v>0.22547839097062888</v>
      </c>
      <c r="BB872" s="12">
        <f t="shared" si="55"/>
        <v>0.64689507299621007</v>
      </c>
    </row>
    <row r="873" spans="1:54">
      <c r="A873" s="3" t="s">
        <v>50</v>
      </c>
      <c r="B873" s="1" t="s">
        <v>2725</v>
      </c>
      <c r="C873" s="3" t="s">
        <v>2726</v>
      </c>
      <c r="D873" s="1">
        <v>2</v>
      </c>
      <c r="E873" s="3">
        <v>1</v>
      </c>
      <c r="F873" s="3">
        <v>2</v>
      </c>
      <c r="G873" s="1">
        <v>1</v>
      </c>
      <c r="H873" s="1">
        <v>914</v>
      </c>
      <c r="I873" s="1">
        <v>101.9</v>
      </c>
      <c r="J873" s="1">
        <v>6.11</v>
      </c>
      <c r="K873" s="1">
        <v>6.94</v>
      </c>
      <c r="L873" s="1" t="s">
        <v>2727</v>
      </c>
      <c r="M873" s="1" t="s">
        <v>2728</v>
      </c>
      <c r="N873" s="1" t="s">
        <v>253</v>
      </c>
      <c r="O873" s="1" t="s">
        <v>2729</v>
      </c>
      <c r="P873" s="1" t="s">
        <v>2730</v>
      </c>
      <c r="Q873" s="1" t="s">
        <v>2731</v>
      </c>
      <c r="R873" s="3" t="s">
        <v>2732</v>
      </c>
      <c r="S873" s="1" t="s">
        <v>2733</v>
      </c>
      <c r="T873" s="1" t="s">
        <v>2734</v>
      </c>
      <c r="U873" s="1" t="s">
        <v>55</v>
      </c>
      <c r="V873" s="5">
        <v>1.3779999999999999</v>
      </c>
      <c r="W873" s="5">
        <v>0.95019938286261096</v>
      </c>
      <c r="X873" s="1">
        <v>115.9</v>
      </c>
      <c r="Y873" s="1">
        <v>84.1</v>
      </c>
      <c r="Z873" s="3">
        <v>54.5</v>
      </c>
      <c r="AA873" s="3">
        <v>123.2</v>
      </c>
      <c r="AB873" s="3">
        <v>134.6</v>
      </c>
      <c r="AC873" s="3">
        <v>89.4</v>
      </c>
      <c r="AD873" s="3">
        <v>117.4</v>
      </c>
      <c r="AE873" s="3">
        <v>80.900000000000006</v>
      </c>
      <c r="AF873" s="7">
        <v>656772.125</v>
      </c>
      <c r="AG873" s="7">
        <v>1414287.5</v>
      </c>
      <c r="AH873" s="7">
        <v>1786221.375</v>
      </c>
      <c r="AI873" s="7">
        <v>1023095.125</v>
      </c>
      <c r="AJ873" s="7">
        <v>1626572.875</v>
      </c>
      <c r="AK873" s="7">
        <v>921372.875</v>
      </c>
      <c r="AL873" s="8">
        <v>755697.00132583606</v>
      </c>
      <c r="AM873" s="8">
        <v>1707295.52397415</v>
      </c>
      <c r="AN873" s="8">
        <v>1864840.1843821099</v>
      </c>
      <c r="AO873" s="8">
        <v>1238713.4682503799</v>
      </c>
      <c r="AP873" s="8">
        <v>1626572.875</v>
      </c>
      <c r="AQ873" s="8">
        <v>1120636.0417649599</v>
      </c>
      <c r="AR873" s="1" t="s">
        <v>50</v>
      </c>
      <c r="AS873" s="1" t="s">
        <v>50</v>
      </c>
      <c r="AT873" s="1" t="s">
        <v>62</v>
      </c>
      <c r="AU873" s="1" t="s">
        <v>62</v>
      </c>
      <c r="AV873" s="1" t="s">
        <v>62</v>
      </c>
      <c r="AW873" s="1" t="s">
        <v>62</v>
      </c>
      <c r="AX873" s="1" t="s">
        <v>543</v>
      </c>
      <c r="AY873" s="12">
        <f t="shared" si="56"/>
        <v>1.0857794737680124</v>
      </c>
      <c r="AZ873" s="12">
        <f t="shared" si="53"/>
        <v>0.11873111565785384</v>
      </c>
      <c r="BA873" s="12">
        <f t="shared" si="54"/>
        <v>0.77842469174989393</v>
      </c>
      <c r="BB873" s="12">
        <f t="shared" si="55"/>
        <v>0.10878339663403866</v>
      </c>
    </row>
    <row r="874" spans="1:54">
      <c r="A874" s="3" t="s">
        <v>50</v>
      </c>
      <c r="B874" s="1" t="s">
        <v>7570</v>
      </c>
      <c r="C874" s="3" t="s">
        <v>7571</v>
      </c>
      <c r="D874" s="1">
        <v>4</v>
      </c>
      <c r="E874" s="3">
        <v>4</v>
      </c>
      <c r="F874" s="3">
        <v>14</v>
      </c>
      <c r="G874" s="1">
        <v>4</v>
      </c>
      <c r="H874" s="1">
        <v>1231</v>
      </c>
      <c r="I874" s="1">
        <v>139.9</v>
      </c>
      <c r="J874" s="1">
        <v>5.35</v>
      </c>
      <c r="K874" s="1">
        <v>36.020000000000003</v>
      </c>
      <c r="L874" s="1" t="s">
        <v>97</v>
      </c>
      <c r="M874" s="1" t="s">
        <v>7572</v>
      </c>
      <c r="N874" s="1" t="s">
        <v>55</v>
      </c>
      <c r="O874" s="1" t="s">
        <v>7573</v>
      </c>
      <c r="P874" s="1" t="s">
        <v>7574</v>
      </c>
      <c r="Q874" s="1" t="s">
        <v>7575</v>
      </c>
      <c r="R874" s="3" t="s">
        <v>7576</v>
      </c>
      <c r="S874" s="1" t="s">
        <v>7577</v>
      </c>
      <c r="T874" s="1" t="s">
        <v>55</v>
      </c>
      <c r="U874" s="1" t="s">
        <v>305</v>
      </c>
      <c r="V874" s="5">
        <v>1.0660000000000001</v>
      </c>
      <c r="W874" s="5">
        <v>0.660469985626017</v>
      </c>
      <c r="X874" s="1">
        <v>103.2</v>
      </c>
      <c r="Y874" s="1">
        <v>96.8</v>
      </c>
      <c r="Z874" s="3">
        <v>118.6</v>
      </c>
      <c r="AA874" s="3">
        <v>107.2</v>
      </c>
      <c r="AB874" s="3">
        <v>86.6</v>
      </c>
      <c r="AC874" s="3">
        <v>54.7</v>
      </c>
      <c r="AD874" s="3">
        <v>132.4</v>
      </c>
      <c r="AE874" s="3">
        <v>100.6</v>
      </c>
      <c r="AF874" s="7">
        <v>549380.240234375</v>
      </c>
      <c r="AG874" s="7">
        <v>483359.9140625</v>
      </c>
      <c r="AH874" s="7">
        <v>452275.2421875</v>
      </c>
      <c r="AI874" s="7">
        <v>214603.03125</v>
      </c>
      <c r="AJ874" s="7">
        <v>747293.35546875</v>
      </c>
      <c r="AK874" s="7">
        <v>410362.2890625</v>
      </c>
      <c r="AL874" s="8">
        <v>669150.72875038302</v>
      </c>
      <c r="AM874" s="8">
        <v>604806.91004225705</v>
      </c>
      <c r="AN874" s="8">
        <v>488619.03147367598</v>
      </c>
      <c r="AO874" s="8">
        <v>308806.42069000599</v>
      </c>
      <c r="AP874" s="8">
        <v>747293.35546875</v>
      </c>
      <c r="AQ874" s="8">
        <v>567597.12221830594</v>
      </c>
      <c r="AR874" s="1" t="s">
        <v>50</v>
      </c>
      <c r="AS874" s="1" t="s">
        <v>50</v>
      </c>
      <c r="AT874" s="1" t="s">
        <v>50</v>
      </c>
      <c r="AU874" s="1" t="s">
        <v>50</v>
      </c>
      <c r="AV874" s="1" t="s">
        <v>50</v>
      </c>
      <c r="AW874" s="1" t="s">
        <v>50</v>
      </c>
      <c r="AX874" s="1" t="s">
        <v>7578</v>
      </c>
      <c r="AY874" s="12">
        <f t="shared" si="56"/>
        <v>1.0855330647167392</v>
      </c>
      <c r="AZ874" s="12">
        <f t="shared" si="53"/>
        <v>0.11840367028872587</v>
      </c>
      <c r="BA874" s="12">
        <f t="shared" si="54"/>
        <v>0.75378331482601046</v>
      </c>
      <c r="BB874" s="12">
        <f t="shared" si="55"/>
        <v>0.12275347999226649</v>
      </c>
    </row>
    <row r="875" spans="1:54">
      <c r="A875" s="3" t="s">
        <v>50</v>
      </c>
      <c r="B875" s="1" t="s">
        <v>6672</v>
      </c>
      <c r="C875" s="3" t="s">
        <v>6673</v>
      </c>
      <c r="D875" s="1">
        <v>13</v>
      </c>
      <c r="E875" s="3">
        <v>3</v>
      </c>
      <c r="F875" s="3">
        <v>22</v>
      </c>
      <c r="G875" s="1">
        <v>3</v>
      </c>
      <c r="H875" s="1">
        <v>245</v>
      </c>
      <c r="I875" s="1">
        <v>27.6</v>
      </c>
      <c r="J875" s="1">
        <v>7.49</v>
      </c>
      <c r="K875" s="1">
        <v>53.15</v>
      </c>
      <c r="L875" s="1" t="s">
        <v>106</v>
      </c>
      <c r="M875" s="1" t="s">
        <v>6674</v>
      </c>
      <c r="N875" s="1" t="s">
        <v>55</v>
      </c>
      <c r="O875" s="1" t="s">
        <v>6675</v>
      </c>
      <c r="P875" s="1" t="s">
        <v>6676</v>
      </c>
      <c r="Q875" s="1" t="s">
        <v>6677</v>
      </c>
      <c r="R875" s="3" t="s">
        <v>6678</v>
      </c>
      <c r="S875" s="1" t="s">
        <v>6679</v>
      </c>
      <c r="T875" s="1" t="s">
        <v>55</v>
      </c>
      <c r="U875" s="1" t="s">
        <v>55</v>
      </c>
      <c r="V875" s="5">
        <v>1.095</v>
      </c>
      <c r="W875" s="5">
        <v>0.40144859847506897</v>
      </c>
      <c r="X875" s="1">
        <v>104.5</v>
      </c>
      <c r="Y875" s="1">
        <v>95.5</v>
      </c>
      <c r="Z875" s="3">
        <v>94.6</v>
      </c>
      <c r="AA875" s="3">
        <v>99.6</v>
      </c>
      <c r="AB875" s="3">
        <v>118</v>
      </c>
      <c r="AC875" s="3">
        <v>106.3</v>
      </c>
      <c r="AD875" s="3">
        <v>91</v>
      </c>
      <c r="AE875" s="3">
        <v>90.4</v>
      </c>
      <c r="AF875" s="7">
        <v>1423291.75</v>
      </c>
      <c r="AG875" s="7">
        <v>1428655.640625</v>
      </c>
      <c r="AH875" s="7">
        <v>1956613.28125</v>
      </c>
      <c r="AI875" s="7">
        <v>1519302.375</v>
      </c>
      <c r="AJ875" s="7">
        <v>1574971.15625</v>
      </c>
      <c r="AK875" s="7">
        <v>1286746.703125</v>
      </c>
      <c r="AL875" s="8">
        <v>1637671.98171939</v>
      </c>
      <c r="AM875" s="8">
        <v>1724640.41472436</v>
      </c>
      <c r="AN875" s="8">
        <v>2042731.7258874101</v>
      </c>
      <c r="AO875" s="8">
        <v>1839496.9033375899</v>
      </c>
      <c r="AP875" s="8">
        <v>1574971.15625</v>
      </c>
      <c r="AQ875" s="8">
        <v>1565028.41712604</v>
      </c>
      <c r="AR875" s="1" t="s">
        <v>50</v>
      </c>
      <c r="AS875" s="1" t="s">
        <v>50</v>
      </c>
      <c r="AT875" s="1" t="s">
        <v>50</v>
      </c>
      <c r="AU875" s="1" t="s">
        <v>50</v>
      </c>
      <c r="AV875" s="1" t="s">
        <v>50</v>
      </c>
      <c r="AW875" s="1" t="s">
        <v>50</v>
      </c>
      <c r="AX875" s="1" t="s">
        <v>6680</v>
      </c>
      <c r="AY875" s="12">
        <f t="shared" si="56"/>
        <v>1.0854599752419916</v>
      </c>
      <c r="AZ875" s="12">
        <f t="shared" si="53"/>
        <v>0.1183065296522903</v>
      </c>
      <c r="BA875" s="12">
        <f t="shared" si="54"/>
        <v>0.40474346309902332</v>
      </c>
      <c r="BB875" s="12">
        <f t="shared" si="55"/>
        <v>0.39282015668934656</v>
      </c>
    </row>
    <row r="876" spans="1:54">
      <c r="A876" s="3" t="s">
        <v>50</v>
      </c>
      <c r="B876" s="1" t="s">
        <v>6681</v>
      </c>
      <c r="C876" s="3" t="s">
        <v>6682</v>
      </c>
      <c r="D876" s="1">
        <v>8</v>
      </c>
      <c r="E876" s="3">
        <v>6</v>
      </c>
      <c r="F876" s="3">
        <v>35</v>
      </c>
      <c r="G876" s="1">
        <v>6</v>
      </c>
      <c r="H876" s="1">
        <v>928</v>
      </c>
      <c r="I876" s="1">
        <v>106.1</v>
      </c>
      <c r="J876" s="1">
        <v>7.94</v>
      </c>
      <c r="K876" s="1">
        <v>93.9</v>
      </c>
      <c r="L876" s="1" t="s">
        <v>6683</v>
      </c>
      <c r="M876" s="1" t="s">
        <v>54</v>
      </c>
      <c r="N876" s="1" t="s">
        <v>69</v>
      </c>
      <c r="O876" s="1" t="s">
        <v>6684</v>
      </c>
      <c r="P876" s="1" t="s">
        <v>6685</v>
      </c>
      <c r="Q876" s="1" t="s">
        <v>6686</v>
      </c>
      <c r="R876" s="3" t="s">
        <v>6687</v>
      </c>
      <c r="S876" s="1" t="s">
        <v>6688</v>
      </c>
      <c r="T876" s="1" t="s">
        <v>6689</v>
      </c>
      <c r="U876" s="1" t="s">
        <v>6690</v>
      </c>
      <c r="V876" s="5">
        <v>1.095</v>
      </c>
      <c r="W876" s="5">
        <v>0.146105966828281</v>
      </c>
      <c r="X876" s="1">
        <v>104.5</v>
      </c>
      <c r="Y876" s="1">
        <v>95.5</v>
      </c>
      <c r="Z876" s="3">
        <v>110.8</v>
      </c>
      <c r="AA876" s="3">
        <v>103.8</v>
      </c>
      <c r="AB876" s="3">
        <v>97.6</v>
      </c>
      <c r="AC876" s="3">
        <v>92.8</v>
      </c>
      <c r="AD876" s="3">
        <v>100.1</v>
      </c>
      <c r="AE876" s="3">
        <v>94.9</v>
      </c>
      <c r="AF876" s="7">
        <v>1794223.7890625</v>
      </c>
      <c r="AG876" s="7">
        <v>1616884.19921875</v>
      </c>
      <c r="AH876" s="7">
        <v>1757705.140625</v>
      </c>
      <c r="AI876" s="7">
        <v>1399973.203125</v>
      </c>
      <c r="AJ876" s="7">
        <v>1861032.234375</v>
      </c>
      <c r="AK876" s="7">
        <v>1442589.61328125</v>
      </c>
      <c r="AL876" s="8">
        <v>2081797.3183386801</v>
      </c>
      <c r="AM876" s="8">
        <v>1951865.6257024801</v>
      </c>
      <c r="AN876" s="8">
        <v>1835068.8354809899</v>
      </c>
      <c r="AO876" s="8">
        <v>1743790.4615768399</v>
      </c>
      <c r="AP876" s="8">
        <v>1881429.3635726401</v>
      </c>
      <c r="AQ876" s="8">
        <v>1783181.87350478</v>
      </c>
      <c r="AR876" s="1" t="s">
        <v>50</v>
      </c>
      <c r="AS876" s="1" t="s">
        <v>50</v>
      </c>
      <c r="AT876" s="1" t="s">
        <v>50</v>
      </c>
      <c r="AU876" s="1" t="s">
        <v>50</v>
      </c>
      <c r="AV876" s="1" t="s">
        <v>50</v>
      </c>
      <c r="AW876" s="1" t="s">
        <v>50</v>
      </c>
      <c r="AX876" s="1" t="s">
        <v>6691</v>
      </c>
      <c r="AY876" s="12">
        <f t="shared" si="56"/>
        <v>1.0851138851210758</v>
      </c>
      <c r="AZ876" s="12">
        <f t="shared" si="53"/>
        <v>0.11784646467639158</v>
      </c>
      <c r="BA876" s="12">
        <f t="shared" si="54"/>
        <v>0.13525464075165858</v>
      </c>
      <c r="BB876" s="12">
        <f t="shared" si="55"/>
        <v>0.86884782479247991</v>
      </c>
    </row>
    <row r="877" spans="1:54">
      <c r="A877" s="3" t="s">
        <v>50</v>
      </c>
      <c r="B877" s="1" t="s">
        <v>7267</v>
      </c>
      <c r="C877" s="3" t="s">
        <v>7268</v>
      </c>
      <c r="D877" s="1">
        <v>1</v>
      </c>
      <c r="E877" s="3">
        <v>1</v>
      </c>
      <c r="F877" s="3">
        <v>8</v>
      </c>
      <c r="G877" s="1">
        <v>1</v>
      </c>
      <c r="H877" s="1">
        <v>722</v>
      </c>
      <c r="I877" s="1">
        <v>78.900000000000006</v>
      </c>
      <c r="J877" s="1">
        <v>6.38</v>
      </c>
      <c r="K877" s="1">
        <v>19.100000000000001</v>
      </c>
      <c r="L877" s="1" t="s">
        <v>1053</v>
      </c>
      <c r="M877" s="1" t="s">
        <v>2689</v>
      </c>
      <c r="N877" s="1" t="s">
        <v>177</v>
      </c>
      <c r="O877" s="1" t="s">
        <v>7269</v>
      </c>
      <c r="P877" s="1" t="s">
        <v>7270</v>
      </c>
      <c r="Q877" s="1" t="s">
        <v>7271</v>
      </c>
      <c r="R877" s="3" t="s">
        <v>7272</v>
      </c>
      <c r="S877" s="1" t="s">
        <v>7273</v>
      </c>
      <c r="T877" s="1" t="s">
        <v>7274</v>
      </c>
      <c r="U877" s="1" t="s">
        <v>55</v>
      </c>
      <c r="V877" s="5">
        <v>1.075</v>
      </c>
      <c r="W877" s="5">
        <v>0.69685972573255806</v>
      </c>
      <c r="X877" s="1">
        <v>103.6</v>
      </c>
      <c r="Y877" s="1">
        <v>96.4</v>
      </c>
      <c r="Z877" s="3">
        <v>88.5</v>
      </c>
      <c r="AA877" s="3">
        <v>134.1</v>
      </c>
      <c r="AB877" s="3">
        <v>89.5</v>
      </c>
      <c r="AC877" s="3">
        <v>124</v>
      </c>
      <c r="AD877" s="3">
        <v>80.599999999999994</v>
      </c>
      <c r="AE877" s="3">
        <v>83.3</v>
      </c>
      <c r="AF877" s="7">
        <v>365148.5625</v>
      </c>
      <c r="AG877" s="7">
        <v>527053.6875</v>
      </c>
      <c r="AH877" s="7">
        <v>406895.5625</v>
      </c>
      <c r="AI877" s="7">
        <v>486012.4375</v>
      </c>
      <c r="AJ877" s="7">
        <v>382534.25</v>
      </c>
      <c r="AK877" s="7">
        <v>324866</v>
      </c>
      <c r="AL877" s="8">
        <v>420148.27246160898</v>
      </c>
      <c r="AM877" s="8">
        <v>636247.15735861205</v>
      </c>
      <c r="AN877" s="8">
        <v>424804.67786181503</v>
      </c>
      <c r="AO877" s="8">
        <v>588440.05543320905</v>
      </c>
      <c r="AP877" s="8">
        <v>382534.25</v>
      </c>
      <c r="AQ877" s="8">
        <v>395124.01354773599</v>
      </c>
      <c r="AR877" s="1" t="s">
        <v>50</v>
      </c>
      <c r="AS877" s="1" t="s">
        <v>50</v>
      </c>
      <c r="AT877" s="1" t="s">
        <v>50</v>
      </c>
      <c r="AU877" s="1" t="s">
        <v>50</v>
      </c>
      <c r="AV877" s="1" t="s">
        <v>50</v>
      </c>
      <c r="AW877" s="1" t="s">
        <v>50</v>
      </c>
      <c r="AX877" s="1" t="s">
        <v>473</v>
      </c>
      <c r="AY877" s="12">
        <f t="shared" si="56"/>
        <v>1.0842558599932635</v>
      </c>
      <c r="AZ877" s="12">
        <f t="shared" si="53"/>
        <v>0.11670524044369519</v>
      </c>
      <c r="BA877" s="12">
        <f t="shared" si="54"/>
        <v>0.71420683489915726</v>
      </c>
      <c r="BB877" s="12">
        <f t="shared" si="55"/>
        <v>0.14617599796179631</v>
      </c>
    </row>
    <row r="878" spans="1:54">
      <c r="A878" s="3" t="s">
        <v>50</v>
      </c>
      <c r="B878" s="1" t="s">
        <v>5913</v>
      </c>
      <c r="C878" s="3" t="s">
        <v>5914</v>
      </c>
      <c r="D878" s="1">
        <v>8</v>
      </c>
      <c r="E878" s="3">
        <v>1</v>
      </c>
      <c r="F878" s="3">
        <v>6</v>
      </c>
      <c r="G878" s="1">
        <v>1</v>
      </c>
      <c r="H878" s="1">
        <v>154</v>
      </c>
      <c r="I878" s="1">
        <v>16.8</v>
      </c>
      <c r="J878" s="1">
        <v>5</v>
      </c>
      <c r="K878" s="1">
        <v>24.43</v>
      </c>
      <c r="L878" s="1" t="s">
        <v>1745</v>
      </c>
      <c r="M878" s="1" t="s">
        <v>416</v>
      </c>
      <c r="N878" s="1" t="s">
        <v>5915</v>
      </c>
      <c r="O878" s="1" t="s">
        <v>5916</v>
      </c>
      <c r="P878" s="1" t="s">
        <v>5917</v>
      </c>
      <c r="Q878" s="1" t="s">
        <v>5918</v>
      </c>
      <c r="R878" s="3" t="s">
        <v>5919</v>
      </c>
      <c r="S878" s="1" t="s">
        <v>5920</v>
      </c>
      <c r="T878" s="1" t="s">
        <v>55</v>
      </c>
      <c r="U878" s="1" t="s">
        <v>55</v>
      </c>
      <c r="V878" s="5">
        <v>1.1319999999999999</v>
      </c>
      <c r="W878" s="5">
        <v>0.67878033826571305</v>
      </c>
      <c r="X878" s="1">
        <v>106.2</v>
      </c>
      <c r="Y878" s="1">
        <v>93.8</v>
      </c>
      <c r="Z878" s="3">
        <v>79.099999999999994</v>
      </c>
      <c r="AA878" s="3">
        <v>117.3</v>
      </c>
      <c r="AB878" s="3">
        <v>115.7</v>
      </c>
      <c r="AC878" s="3">
        <v>111.4</v>
      </c>
      <c r="AD878" s="3">
        <v>102.2</v>
      </c>
      <c r="AE878" s="3">
        <v>74.3</v>
      </c>
      <c r="AF878" s="7">
        <v>498739.09375</v>
      </c>
      <c r="AG878" s="7">
        <v>704778.625</v>
      </c>
      <c r="AH878" s="7">
        <v>803786.8125</v>
      </c>
      <c r="AI878" s="7">
        <v>667160.5</v>
      </c>
      <c r="AJ878" s="7">
        <v>741463</v>
      </c>
      <c r="AK878" s="7">
        <v>443033.875</v>
      </c>
      <c r="AL878" s="8">
        <v>573860.58762898901</v>
      </c>
      <c r="AM878" s="8">
        <v>850792.63717960694</v>
      </c>
      <c r="AN878" s="8">
        <v>839164.71306721901</v>
      </c>
      <c r="AO878" s="8">
        <v>807765.25724786101</v>
      </c>
      <c r="AP878" s="8">
        <v>741463</v>
      </c>
      <c r="AQ878" s="8">
        <v>538847.77978491504</v>
      </c>
      <c r="AR878" s="1" t="s">
        <v>50</v>
      </c>
      <c r="AS878" s="1" t="s">
        <v>50</v>
      </c>
      <c r="AT878" s="1" t="s">
        <v>50</v>
      </c>
      <c r="AU878" s="1" t="s">
        <v>50</v>
      </c>
      <c r="AV878" s="1" t="s">
        <v>50</v>
      </c>
      <c r="AW878" s="1" t="s">
        <v>50</v>
      </c>
      <c r="AX878" s="1" t="s">
        <v>5921</v>
      </c>
      <c r="AY878" s="12">
        <f t="shared" si="56"/>
        <v>1.0841645120801129</v>
      </c>
      <c r="AZ878" s="12">
        <f t="shared" si="53"/>
        <v>0.1165836891217531</v>
      </c>
      <c r="BA878" s="12">
        <f t="shared" si="54"/>
        <v>0.6544585577251909</v>
      </c>
      <c r="BB878" s="12">
        <f t="shared" si="55"/>
        <v>0.18411784906907488</v>
      </c>
    </row>
    <row r="879" spans="1:54">
      <c r="A879" s="3" t="s">
        <v>50</v>
      </c>
      <c r="B879" s="1" t="s">
        <v>12145</v>
      </c>
      <c r="C879" s="3" t="s">
        <v>12146</v>
      </c>
      <c r="D879" s="1">
        <v>1</v>
      </c>
      <c r="E879" s="3">
        <v>1</v>
      </c>
      <c r="F879" s="3">
        <v>8</v>
      </c>
      <c r="G879" s="1">
        <v>1</v>
      </c>
      <c r="H879" s="1">
        <v>2354</v>
      </c>
      <c r="I879" s="1">
        <v>265.5</v>
      </c>
      <c r="J879" s="1">
        <v>6.16</v>
      </c>
      <c r="K879" s="1">
        <v>34.43</v>
      </c>
      <c r="L879" s="1" t="s">
        <v>276</v>
      </c>
      <c r="M879" s="1" t="s">
        <v>68</v>
      </c>
      <c r="N879" s="1" t="s">
        <v>69</v>
      </c>
      <c r="O879" s="1" t="s">
        <v>12147</v>
      </c>
      <c r="P879" s="1" t="s">
        <v>12148</v>
      </c>
      <c r="Q879" s="1" t="s">
        <v>12149</v>
      </c>
      <c r="R879" s="3" t="s">
        <v>12150</v>
      </c>
      <c r="S879" s="1" t="s">
        <v>12151</v>
      </c>
      <c r="T879" s="1" t="s">
        <v>55</v>
      </c>
      <c r="U879" s="1" t="s">
        <v>55</v>
      </c>
      <c r="V879" s="5">
        <v>0.92300000000000004</v>
      </c>
      <c r="W879" s="5">
        <v>0.758358261191724</v>
      </c>
      <c r="X879" s="1">
        <v>96</v>
      </c>
      <c r="Y879" s="1">
        <v>104</v>
      </c>
      <c r="Z879" s="3">
        <v>66</v>
      </c>
      <c r="AA879" s="3">
        <v>140.4</v>
      </c>
      <c r="AB879" s="3">
        <v>105.7</v>
      </c>
      <c r="AC879" s="3">
        <v>129.1</v>
      </c>
      <c r="AD879" s="3">
        <v>114.6</v>
      </c>
      <c r="AE879" s="3">
        <v>44.2</v>
      </c>
      <c r="AF879" s="7">
        <v>147498.703125</v>
      </c>
      <c r="AG879" s="7">
        <v>299037.75</v>
      </c>
      <c r="AH879" s="7">
        <v>260467.421875</v>
      </c>
      <c r="AI879" s="7">
        <v>274170.25</v>
      </c>
      <c r="AJ879" s="7">
        <v>294639.21875</v>
      </c>
      <c r="AK879" s="7">
        <v>93513.9453125</v>
      </c>
      <c r="AL879" s="8">
        <v>169715.37525441201</v>
      </c>
      <c r="AM879" s="8">
        <v>360991.53253797401</v>
      </c>
      <c r="AN879" s="8">
        <v>271931.64399060397</v>
      </c>
      <c r="AO879" s="8">
        <v>331951.91040380899</v>
      </c>
      <c r="AP879" s="8">
        <v>294639.21875</v>
      </c>
      <c r="AQ879" s="8">
        <v>113737.98856931301</v>
      </c>
      <c r="AR879" s="1" t="s">
        <v>50</v>
      </c>
      <c r="AS879" s="1" t="s">
        <v>50</v>
      </c>
      <c r="AT879" s="1" t="s">
        <v>50</v>
      </c>
      <c r="AU879" s="1" t="s">
        <v>50</v>
      </c>
      <c r="AV879" s="1" t="s">
        <v>50</v>
      </c>
      <c r="AW879" s="1" t="s">
        <v>50</v>
      </c>
      <c r="AX879" s="1" t="s">
        <v>1792</v>
      </c>
      <c r="AY879" s="12">
        <f t="shared" si="56"/>
        <v>1.0841645054452271</v>
      </c>
      <c r="AZ879" s="12">
        <f t="shared" si="53"/>
        <v>0.11658368029272696</v>
      </c>
      <c r="BA879" s="12">
        <f t="shared" si="54"/>
        <v>0.82333509974552166</v>
      </c>
      <c r="BB879" s="12">
        <f t="shared" si="55"/>
        <v>8.442336970828429E-2</v>
      </c>
    </row>
    <row r="880" spans="1:54">
      <c r="A880" s="3" t="s">
        <v>50</v>
      </c>
      <c r="B880" s="1" t="s">
        <v>8930</v>
      </c>
      <c r="C880" s="3" t="s">
        <v>8931</v>
      </c>
      <c r="D880" s="1">
        <v>8</v>
      </c>
      <c r="E880" s="3">
        <v>10</v>
      </c>
      <c r="F880" s="3">
        <v>71</v>
      </c>
      <c r="G880" s="1">
        <v>10</v>
      </c>
      <c r="H880" s="1">
        <v>1943</v>
      </c>
      <c r="I880" s="1">
        <v>214</v>
      </c>
      <c r="J880" s="1">
        <v>7.06</v>
      </c>
      <c r="K880" s="1">
        <v>204.52</v>
      </c>
      <c r="L880" s="1" t="s">
        <v>816</v>
      </c>
      <c r="M880" s="1" t="s">
        <v>2085</v>
      </c>
      <c r="N880" s="1" t="s">
        <v>55</v>
      </c>
      <c r="O880" s="1" t="s">
        <v>8932</v>
      </c>
      <c r="P880" s="1" t="s">
        <v>8933</v>
      </c>
      <c r="Q880" s="1" t="s">
        <v>8934</v>
      </c>
      <c r="R880" s="3" t="s">
        <v>8935</v>
      </c>
      <c r="S880" s="1" t="s">
        <v>8936</v>
      </c>
      <c r="T880" s="1" t="s">
        <v>55</v>
      </c>
      <c r="U880" s="1" t="s">
        <v>55</v>
      </c>
      <c r="V880" s="5">
        <v>1.0189999999999999</v>
      </c>
      <c r="W880" s="5">
        <v>0.36893576599682198</v>
      </c>
      <c r="X880" s="1">
        <v>101</v>
      </c>
      <c r="Y880" s="1">
        <v>99</v>
      </c>
      <c r="Z880" s="3">
        <v>101.4</v>
      </c>
      <c r="AA880" s="3">
        <v>103.3</v>
      </c>
      <c r="AB880" s="3">
        <v>107.5</v>
      </c>
      <c r="AC880" s="3">
        <v>104.3</v>
      </c>
      <c r="AD880" s="3">
        <v>101.3</v>
      </c>
      <c r="AE880" s="3">
        <v>82.3</v>
      </c>
      <c r="AF880" s="7">
        <v>1559214.0996093799</v>
      </c>
      <c r="AG880" s="7">
        <v>1546993.4511718799</v>
      </c>
      <c r="AH880" s="7">
        <v>1781453.9765625</v>
      </c>
      <c r="AI880" s="7">
        <v>1510918.12890625</v>
      </c>
      <c r="AJ880" s="7">
        <v>1765049.484375</v>
      </c>
      <c r="AK880" s="7">
        <v>1163937.43359375</v>
      </c>
      <c r="AL880" s="8">
        <v>1833633.5530572999</v>
      </c>
      <c r="AM880" s="8">
        <v>1867495.1131245</v>
      </c>
      <c r="AN880" s="8">
        <v>1943837.3694743901</v>
      </c>
      <c r="AO880" s="8">
        <v>1886450.9247882001</v>
      </c>
      <c r="AP880" s="8">
        <v>1832195.7400418899</v>
      </c>
      <c r="AQ880" s="8">
        <v>1488506.3770645601</v>
      </c>
      <c r="AR880" s="1" t="s">
        <v>50</v>
      </c>
      <c r="AS880" s="1" t="s">
        <v>50</v>
      </c>
      <c r="AT880" s="1" t="s">
        <v>50</v>
      </c>
      <c r="AU880" s="1" t="s">
        <v>50</v>
      </c>
      <c r="AV880" s="1" t="s">
        <v>50</v>
      </c>
      <c r="AW880" s="1" t="s">
        <v>50</v>
      </c>
      <c r="AX880" s="1" t="s">
        <v>8937</v>
      </c>
      <c r="AY880" s="12">
        <f t="shared" si="56"/>
        <v>1.084079148478847</v>
      </c>
      <c r="AZ880" s="12">
        <f t="shared" si="53"/>
        <v>0.11647009151598348</v>
      </c>
      <c r="BA880" s="12">
        <f t="shared" si="54"/>
        <v>0.32045513771505657</v>
      </c>
      <c r="BB880" s="12">
        <f t="shared" si="55"/>
        <v>0.49423276117333931</v>
      </c>
    </row>
    <row r="881" spans="1:54">
      <c r="A881" s="3" t="s">
        <v>50</v>
      </c>
      <c r="B881" s="1" t="s">
        <v>6547</v>
      </c>
      <c r="C881" s="3" t="s">
        <v>6548</v>
      </c>
      <c r="D881" s="1">
        <v>4</v>
      </c>
      <c r="E881" s="3">
        <v>8</v>
      </c>
      <c r="F881" s="3">
        <v>61</v>
      </c>
      <c r="G881" s="1">
        <v>8</v>
      </c>
      <c r="H881" s="1">
        <v>3046</v>
      </c>
      <c r="I881" s="1">
        <v>338.1</v>
      </c>
      <c r="J881" s="1">
        <v>6.54</v>
      </c>
      <c r="K881" s="1">
        <v>219.43</v>
      </c>
      <c r="L881" s="1" t="s">
        <v>1089</v>
      </c>
      <c r="M881" s="1" t="s">
        <v>151</v>
      </c>
      <c r="N881" s="1" t="s">
        <v>69</v>
      </c>
      <c r="O881" s="1" t="s">
        <v>6549</v>
      </c>
      <c r="P881" s="1" t="s">
        <v>6550</v>
      </c>
      <c r="Q881" s="1" t="s">
        <v>6551</v>
      </c>
      <c r="R881" s="3" t="s">
        <v>6552</v>
      </c>
      <c r="S881" s="1" t="s">
        <v>6553</v>
      </c>
      <c r="T881" s="1" t="s">
        <v>55</v>
      </c>
      <c r="U881" s="1" t="s">
        <v>6554</v>
      </c>
      <c r="V881" s="5">
        <v>1.0980000000000001</v>
      </c>
      <c r="W881" s="5">
        <v>0.27947384178941898</v>
      </c>
      <c r="X881" s="1">
        <v>104.7</v>
      </c>
      <c r="Y881" s="1">
        <v>95.3</v>
      </c>
      <c r="Z881" s="3">
        <v>93.7</v>
      </c>
      <c r="AA881" s="3">
        <v>112.2</v>
      </c>
      <c r="AB881" s="3">
        <v>106.1</v>
      </c>
      <c r="AC881" s="3">
        <v>96.6</v>
      </c>
      <c r="AD881" s="3">
        <v>94.1</v>
      </c>
      <c r="AE881" s="3">
        <v>97.2</v>
      </c>
      <c r="AF881" s="7">
        <v>8238974.15625</v>
      </c>
      <c r="AG881" s="7">
        <v>9403368.359375</v>
      </c>
      <c r="AH881" s="7">
        <v>10279673.71875</v>
      </c>
      <c r="AI881" s="7">
        <v>8073459.890625</v>
      </c>
      <c r="AJ881" s="7">
        <v>9517430.28125</v>
      </c>
      <c r="AK881" s="7">
        <v>8063255.515625</v>
      </c>
      <c r="AL881" s="8">
        <v>9479951.7623851392</v>
      </c>
      <c r="AM881" s="8">
        <v>11351531.219954301</v>
      </c>
      <c r="AN881" s="8">
        <v>10732123.6333664</v>
      </c>
      <c r="AO881" s="8">
        <v>9774949.8140717093</v>
      </c>
      <c r="AP881" s="8">
        <v>9517430.28125</v>
      </c>
      <c r="AQ881" s="8">
        <v>9828658.0511487499</v>
      </c>
      <c r="AR881" s="1" t="s">
        <v>50</v>
      </c>
      <c r="AS881" s="1" t="s">
        <v>50</v>
      </c>
      <c r="AT881" s="1" t="s">
        <v>50</v>
      </c>
      <c r="AU881" s="1" t="s">
        <v>50</v>
      </c>
      <c r="AV881" s="1" t="s">
        <v>50</v>
      </c>
      <c r="AW881" s="1" t="s">
        <v>50</v>
      </c>
      <c r="AX881" s="1" t="s">
        <v>6555</v>
      </c>
      <c r="AY881" s="12">
        <f t="shared" si="56"/>
        <v>1.0838764214706207</v>
      </c>
      <c r="AZ881" s="12">
        <f t="shared" si="53"/>
        <v>0.11620027671504485</v>
      </c>
      <c r="BA881" s="12">
        <f t="shared" si="54"/>
        <v>0.21883063213940243</v>
      </c>
      <c r="BB881" s="12">
        <f t="shared" si="55"/>
        <v>0.65989188509016905</v>
      </c>
    </row>
    <row r="882" spans="1:54">
      <c r="A882" s="3" t="s">
        <v>50</v>
      </c>
      <c r="B882" s="1" t="s">
        <v>2490</v>
      </c>
      <c r="C882" s="3" t="s">
        <v>2491</v>
      </c>
      <c r="D882" s="1">
        <v>2</v>
      </c>
      <c r="E882" s="3">
        <v>1</v>
      </c>
      <c r="F882" s="3">
        <v>1</v>
      </c>
      <c r="G882" s="1">
        <v>1</v>
      </c>
      <c r="H882" s="1">
        <v>403</v>
      </c>
      <c r="I882" s="1">
        <v>43.5</v>
      </c>
      <c r="J882" s="1">
        <v>8.5299999999999994</v>
      </c>
      <c r="K882" s="1">
        <v>3.41</v>
      </c>
      <c r="L882" s="1" t="s">
        <v>1715</v>
      </c>
      <c r="M882" s="1" t="s">
        <v>1243</v>
      </c>
      <c r="N882" s="1" t="s">
        <v>69</v>
      </c>
      <c r="O882" s="1" t="s">
        <v>2492</v>
      </c>
      <c r="P882" s="1" t="s">
        <v>2493</v>
      </c>
      <c r="Q882" s="1" t="s">
        <v>2494</v>
      </c>
      <c r="R882" s="3" t="s">
        <v>2495</v>
      </c>
      <c r="S882" s="1" t="s">
        <v>2496</v>
      </c>
      <c r="T882" s="1" t="s">
        <v>55</v>
      </c>
      <c r="U882" s="1" t="s">
        <v>55</v>
      </c>
      <c r="V882" s="5">
        <v>1.4059999999999999</v>
      </c>
      <c r="W882" s="5">
        <v>0.58732158551508795</v>
      </c>
      <c r="X882" s="1">
        <v>116.9</v>
      </c>
      <c r="Y882" s="1">
        <v>83.1</v>
      </c>
      <c r="Z882" s="3">
        <v>151.19999999999999</v>
      </c>
      <c r="AA882" s="3">
        <v>80.599999999999994</v>
      </c>
      <c r="AB882" s="3">
        <v>80.2</v>
      </c>
      <c r="AC882" s="3">
        <v>206.4</v>
      </c>
      <c r="AD882" s="3">
        <v>24.4</v>
      </c>
      <c r="AE882" s="3">
        <v>57.3</v>
      </c>
      <c r="AF882" s="7">
        <v>84970.8125</v>
      </c>
      <c r="AG882" s="7" t="s">
        <v>55</v>
      </c>
      <c r="AH882" s="7" t="s">
        <v>55</v>
      </c>
      <c r="AI882" s="7">
        <v>110217.8046875</v>
      </c>
      <c r="AJ882" s="7" t="s">
        <v>55</v>
      </c>
      <c r="AK882" s="7" t="s">
        <v>55</v>
      </c>
      <c r="AL882" s="8">
        <v>97769.356771147795</v>
      </c>
      <c r="AM882" s="8">
        <v>52103.477034010197</v>
      </c>
      <c r="AN882" s="8">
        <v>51882.351561067102</v>
      </c>
      <c r="AO882" s="8">
        <v>133446.319673741</v>
      </c>
      <c r="AP882" s="8">
        <v>15758.261792449701</v>
      </c>
      <c r="AQ882" s="8">
        <v>37046.962355768897</v>
      </c>
      <c r="AR882" s="1" t="s">
        <v>62</v>
      </c>
      <c r="AS882" s="1" t="s">
        <v>63</v>
      </c>
      <c r="AT882" s="1" t="s">
        <v>63</v>
      </c>
      <c r="AU882" s="1" t="s">
        <v>50</v>
      </c>
      <c r="AV882" s="1" t="s">
        <v>63</v>
      </c>
      <c r="AW882" s="1" t="s">
        <v>63</v>
      </c>
      <c r="AX882" s="1" t="s">
        <v>2497</v>
      </c>
      <c r="AY882" s="12">
        <f t="shared" si="56"/>
        <v>1.0832403384483387</v>
      </c>
      <c r="AZ882" s="12">
        <f t="shared" si="53"/>
        <v>0.11535336909551515</v>
      </c>
      <c r="BA882" s="12">
        <f t="shared" si="54"/>
        <v>0.90170673666993517</v>
      </c>
      <c r="BB882" s="12">
        <f t="shared" si="55"/>
        <v>4.4934685689667589E-2</v>
      </c>
    </row>
    <row r="883" spans="1:54">
      <c r="A883" s="3" t="s">
        <v>50</v>
      </c>
      <c r="B883" s="1" t="s">
        <v>9649</v>
      </c>
      <c r="C883" s="3" t="s">
        <v>9650</v>
      </c>
      <c r="D883" s="1">
        <v>22</v>
      </c>
      <c r="E883" s="3">
        <v>4</v>
      </c>
      <c r="F883" s="3">
        <v>50</v>
      </c>
      <c r="G883" s="1">
        <v>4</v>
      </c>
      <c r="H883" s="1">
        <v>220</v>
      </c>
      <c r="I883" s="1">
        <v>24.8</v>
      </c>
      <c r="J883" s="1">
        <v>10.26</v>
      </c>
      <c r="K883" s="1">
        <v>154.97999999999999</v>
      </c>
      <c r="L883" s="1" t="s">
        <v>55</v>
      </c>
      <c r="M883" s="1" t="s">
        <v>55</v>
      </c>
      <c r="N883" s="1" t="s">
        <v>55</v>
      </c>
      <c r="O883" s="1" t="s">
        <v>9651</v>
      </c>
      <c r="P883" s="1" t="s">
        <v>9652</v>
      </c>
      <c r="Q883" s="1" t="s">
        <v>9653</v>
      </c>
      <c r="R883" s="3" t="s">
        <v>9654</v>
      </c>
      <c r="S883" s="1" t="s">
        <v>9655</v>
      </c>
      <c r="T883" s="1" t="s">
        <v>55</v>
      </c>
      <c r="U883" s="1" t="s">
        <v>55</v>
      </c>
      <c r="V883" s="5">
        <v>0.997</v>
      </c>
      <c r="W883" s="5">
        <v>0.56267977284780402</v>
      </c>
      <c r="X883" s="1">
        <v>99.9</v>
      </c>
      <c r="Y883" s="1">
        <v>100.1</v>
      </c>
      <c r="Z883" s="3">
        <v>99.2</v>
      </c>
      <c r="AA883" s="3">
        <v>120.6</v>
      </c>
      <c r="AB883" s="3">
        <v>92.1</v>
      </c>
      <c r="AC883" s="3">
        <v>110.6</v>
      </c>
      <c r="AD883" s="3">
        <v>99.5</v>
      </c>
      <c r="AE883" s="3">
        <v>78.099999999999994</v>
      </c>
      <c r="AF883" s="7">
        <v>5440571.6875</v>
      </c>
      <c r="AG883" s="7">
        <v>6300232.6875</v>
      </c>
      <c r="AH883" s="7">
        <v>5562660.09375</v>
      </c>
      <c r="AI883" s="7">
        <v>5761578.4316406297</v>
      </c>
      <c r="AJ883" s="7">
        <v>6276787.20703125</v>
      </c>
      <c r="AK883" s="7">
        <v>4050534.1982421898</v>
      </c>
      <c r="AL883" s="8">
        <v>6260045.9934897404</v>
      </c>
      <c r="AM883" s="8">
        <v>7605496.8083677199</v>
      </c>
      <c r="AN883" s="8">
        <v>5807495.2075208202</v>
      </c>
      <c r="AO883" s="8">
        <v>6975836.9747428298</v>
      </c>
      <c r="AP883" s="8">
        <v>6276787.20703125</v>
      </c>
      <c r="AQ883" s="8">
        <v>4926533.7998492196</v>
      </c>
      <c r="AR883" s="1" t="s">
        <v>50</v>
      </c>
      <c r="AS883" s="1" t="s">
        <v>50</v>
      </c>
      <c r="AT883" s="1" t="s">
        <v>50</v>
      </c>
      <c r="AU883" s="1" t="s">
        <v>50</v>
      </c>
      <c r="AV883" s="1" t="s">
        <v>50</v>
      </c>
      <c r="AW883" s="1" t="s">
        <v>50</v>
      </c>
      <c r="AX883" s="1" t="s">
        <v>9656</v>
      </c>
      <c r="AY883" s="12">
        <f t="shared" si="56"/>
        <v>1.0821754246959674</v>
      </c>
      <c r="AZ883" s="12">
        <f t="shared" si="53"/>
        <v>0.11393438440026681</v>
      </c>
      <c r="BA883" s="12">
        <f t="shared" si="54"/>
        <v>0.57117089088667727</v>
      </c>
      <c r="BB883" s="12">
        <f t="shared" si="55"/>
        <v>0.24323393402149132</v>
      </c>
    </row>
    <row r="884" spans="1:54">
      <c r="A884" s="3" t="s">
        <v>50</v>
      </c>
      <c r="B884" s="1" t="s">
        <v>7334</v>
      </c>
      <c r="C884" s="3" t="s">
        <v>7335</v>
      </c>
      <c r="D884" s="1">
        <v>1</v>
      </c>
      <c r="E884" s="3">
        <v>3</v>
      </c>
      <c r="F884" s="3">
        <v>11</v>
      </c>
      <c r="G884" s="1">
        <v>3</v>
      </c>
      <c r="H884" s="1">
        <v>2620</v>
      </c>
      <c r="I884" s="1">
        <v>294.2</v>
      </c>
      <c r="J884" s="1">
        <v>6.14</v>
      </c>
      <c r="K884" s="1">
        <v>30.84</v>
      </c>
      <c r="L884" s="1" t="s">
        <v>7336</v>
      </c>
      <c r="M884" s="1" t="s">
        <v>575</v>
      </c>
      <c r="N884" s="1" t="s">
        <v>108</v>
      </c>
      <c r="O884" s="1" t="s">
        <v>846</v>
      </c>
      <c r="P884" s="1" t="s">
        <v>7337</v>
      </c>
      <c r="Q884" s="1" t="s">
        <v>7338</v>
      </c>
      <c r="R884" s="3" t="s">
        <v>7339</v>
      </c>
      <c r="S884" s="1" t="s">
        <v>7340</v>
      </c>
      <c r="T884" s="1" t="s">
        <v>2734</v>
      </c>
      <c r="U884" s="1" t="s">
        <v>55</v>
      </c>
      <c r="V884" s="5">
        <v>1.071</v>
      </c>
      <c r="W884" s="5">
        <v>0.44197306746510301</v>
      </c>
      <c r="X884" s="1">
        <v>103.4</v>
      </c>
      <c r="Y884" s="1">
        <v>96.6</v>
      </c>
      <c r="Z884" s="3">
        <v>100.8</v>
      </c>
      <c r="AA884" s="3">
        <v>119.2</v>
      </c>
      <c r="AB884" s="3">
        <v>91.8</v>
      </c>
      <c r="AC884" s="3">
        <v>94.1</v>
      </c>
      <c r="AD884" s="3">
        <v>100.6</v>
      </c>
      <c r="AE884" s="3">
        <v>93.5</v>
      </c>
      <c r="AF884" s="7">
        <v>329030.4921875</v>
      </c>
      <c r="AG884" s="7">
        <v>370900.1171875</v>
      </c>
      <c r="AH884" s="7">
        <v>330358.04296875</v>
      </c>
      <c r="AI884" s="7">
        <v>291848.9921875</v>
      </c>
      <c r="AJ884" s="7">
        <v>377909.5390625</v>
      </c>
      <c r="AK884" s="7">
        <v>270191.8203125</v>
      </c>
      <c r="AL884" s="8">
        <v>378589.996173875</v>
      </c>
      <c r="AM884" s="8">
        <v>447742.13864981802</v>
      </c>
      <c r="AN884" s="8">
        <v>344898.43329859199</v>
      </c>
      <c r="AO884" s="8">
        <v>353356.46557592199</v>
      </c>
      <c r="AP884" s="8">
        <v>377909.5390625</v>
      </c>
      <c r="AQ884" s="8">
        <v>351343.293062296</v>
      </c>
      <c r="AR884" s="1" t="s">
        <v>50</v>
      </c>
      <c r="AS884" s="1" t="s">
        <v>50</v>
      </c>
      <c r="AT884" s="1" t="s">
        <v>50</v>
      </c>
      <c r="AU884" s="1" t="s">
        <v>50</v>
      </c>
      <c r="AV884" s="1" t="s">
        <v>50</v>
      </c>
      <c r="AW884" s="1" t="s">
        <v>50</v>
      </c>
      <c r="AX884" s="1" t="s">
        <v>7341</v>
      </c>
      <c r="AY884" s="12">
        <f t="shared" si="56"/>
        <v>1.081858959284558</v>
      </c>
      <c r="AZ884" s="12">
        <f t="shared" si="53"/>
        <v>0.11351242892091987</v>
      </c>
      <c r="BA884" s="12">
        <f t="shared" si="54"/>
        <v>0.40079962174841338</v>
      </c>
      <c r="BB884" s="12">
        <f t="shared" si="55"/>
        <v>0.39707269700272274</v>
      </c>
    </row>
    <row r="885" spans="1:54">
      <c r="A885" s="3" t="s">
        <v>50</v>
      </c>
      <c r="B885" s="1" t="s">
        <v>4518</v>
      </c>
      <c r="C885" s="3" t="s">
        <v>4519</v>
      </c>
      <c r="D885" s="1">
        <v>5</v>
      </c>
      <c r="E885" s="3">
        <v>1</v>
      </c>
      <c r="F885" s="3">
        <v>9</v>
      </c>
      <c r="G885" s="1">
        <v>1</v>
      </c>
      <c r="H885" s="1">
        <v>355</v>
      </c>
      <c r="I885" s="1">
        <v>39.6</v>
      </c>
      <c r="J885" s="1">
        <v>9.16</v>
      </c>
      <c r="K885" s="1">
        <v>34.090000000000003</v>
      </c>
      <c r="L885" s="1" t="s">
        <v>1053</v>
      </c>
      <c r="M885" s="1" t="s">
        <v>713</v>
      </c>
      <c r="N885" s="1" t="s">
        <v>108</v>
      </c>
      <c r="O885" s="1" t="s">
        <v>4520</v>
      </c>
      <c r="P885" s="1" t="s">
        <v>4521</v>
      </c>
      <c r="Q885" s="1" t="s">
        <v>4522</v>
      </c>
      <c r="R885" s="3" t="s">
        <v>4523</v>
      </c>
      <c r="S885" s="1" t="s">
        <v>4524</v>
      </c>
      <c r="T885" s="1" t="s">
        <v>4525</v>
      </c>
      <c r="U885" s="1" t="s">
        <v>4526</v>
      </c>
      <c r="V885" s="5">
        <v>1.212</v>
      </c>
      <c r="W885" s="5">
        <v>0.59784071698209296</v>
      </c>
      <c r="X885" s="1">
        <v>109.6</v>
      </c>
      <c r="Y885" s="1">
        <v>90.4</v>
      </c>
      <c r="Z885" s="3">
        <v>83.4</v>
      </c>
      <c r="AA885" s="3">
        <v>116.1</v>
      </c>
      <c r="AB885" s="3">
        <v>112.1</v>
      </c>
      <c r="AC885" s="3">
        <v>88.2</v>
      </c>
      <c r="AD885" s="3">
        <v>92.5</v>
      </c>
      <c r="AE885" s="3">
        <v>107.6</v>
      </c>
      <c r="AF885" s="7">
        <v>463722.09375</v>
      </c>
      <c r="AG885" s="7">
        <v>614911.375</v>
      </c>
      <c r="AH885" s="7">
        <v>686879.6875</v>
      </c>
      <c r="AI885" s="7">
        <v>465978.8125</v>
      </c>
      <c r="AJ885" s="7">
        <v>591735.625</v>
      </c>
      <c r="AK885" s="7">
        <v>566054.25</v>
      </c>
      <c r="AL885" s="8">
        <v>533569.22798057797</v>
      </c>
      <c r="AM885" s="8">
        <v>742306.94832435995</v>
      </c>
      <c r="AN885" s="8">
        <v>717112.03382381797</v>
      </c>
      <c r="AO885" s="8">
        <v>564184.32348904805</v>
      </c>
      <c r="AP885" s="8">
        <v>591735.625</v>
      </c>
      <c r="AQ885" s="8">
        <v>688473.48490070901</v>
      </c>
      <c r="AR885" s="1" t="s">
        <v>50</v>
      </c>
      <c r="AS885" s="1" t="s">
        <v>50</v>
      </c>
      <c r="AT885" s="1" t="s">
        <v>50</v>
      </c>
      <c r="AU885" s="1" t="s">
        <v>50</v>
      </c>
      <c r="AV885" s="1" t="s">
        <v>50</v>
      </c>
      <c r="AW885" s="1" t="s">
        <v>50</v>
      </c>
      <c r="AX885" s="1" t="s">
        <v>4527</v>
      </c>
      <c r="AY885" s="12">
        <f t="shared" si="56"/>
        <v>1.0805656613436867</v>
      </c>
      <c r="AZ885" s="12">
        <f t="shared" si="53"/>
        <v>0.11178674125499545</v>
      </c>
      <c r="BA885" s="12">
        <f t="shared" si="54"/>
        <v>0.54919326500707744</v>
      </c>
      <c r="BB885" s="12">
        <f t="shared" si="55"/>
        <v>0.2602747973424146</v>
      </c>
    </row>
    <row r="886" spans="1:54">
      <c r="A886" s="3" t="s">
        <v>50</v>
      </c>
      <c r="B886" s="1" t="s">
        <v>17086</v>
      </c>
      <c r="C886" s="3" t="s">
        <v>17087</v>
      </c>
      <c r="D886" s="1">
        <v>1</v>
      </c>
      <c r="E886" s="3">
        <v>2</v>
      </c>
      <c r="F886" s="3">
        <v>7</v>
      </c>
      <c r="G886" s="1">
        <v>2</v>
      </c>
      <c r="H886" s="1">
        <v>3174</v>
      </c>
      <c r="I886" s="1">
        <v>360</v>
      </c>
      <c r="J886" s="1">
        <v>6.33</v>
      </c>
      <c r="K886" s="1">
        <v>24.14</v>
      </c>
      <c r="L886" s="1" t="s">
        <v>3589</v>
      </c>
      <c r="M886" s="1" t="s">
        <v>17088</v>
      </c>
      <c r="N886" s="1" t="s">
        <v>55</v>
      </c>
      <c r="O886" s="1" t="s">
        <v>11358</v>
      </c>
      <c r="P886" s="1" t="s">
        <v>17089</v>
      </c>
      <c r="Q886" s="1" t="s">
        <v>17090</v>
      </c>
      <c r="R886" s="3" t="s">
        <v>17091</v>
      </c>
      <c r="S886" s="1" t="s">
        <v>17092</v>
      </c>
      <c r="T886" s="1" t="s">
        <v>55</v>
      </c>
      <c r="U886" s="1" t="s">
        <v>55</v>
      </c>
      <c r="V886" s="5">
        <v>0.751</v>
      </c>
      <c r="W886" s="5">
        <v>0.850165139176568</v>
      </c>
      <c r="X886" s="1">
        <v>85.8</v>
      </c>
      <c r="Y886" s="1">
        <v>114.2</v>
      </c>
      <c r="Z886" s="3">
        <v>50.9</v>
      </c>
      <c r="AA886" s="3">
        <v>196</v>
      </c>
      <c r="AB886" s="3">
        <v>64.7</v>
      </c>
      <c r="AC886" s="3">
        <v>81.7</v>
      </c>
      <c r="AD886" s="3">
        <v>86.2</v>
      </c>
      <c r="AE886" s="3">
        <v>120.5</v>
      </c>
      <c r="AF886" s="7">
        <v>23651.3984375</v>
      </c>
      <c r="AG886" s="7">
        <v>123092.35546875</v>
      </c>
      <c r="AH886" s="7">
        <v>46997.5830078125</v>
      </c>
      <c r="AI886" s="7">
        <v>25933.369140625</v>
      </c>
      <c r="AJ886" s="7">
        <v>29264.56640625</v>
      </c>
      <c r="AK886" s="7" t="s">
        <v>55</v>
      </c>
      <c r="AL886" s="8">
        <v>38568.4222758994</v>
      </c>
      <c r="AM886" s="8">
        <v>148594.27628910801</v>
      </c>
      <c r="AN886" s="8">
        <v>49066.136251898002</v>
      </c>
      <c r="AO886" s="8">
        <v>61907.968633550001</v>
      </c>
      <c r="AP886" s="8">
        <v>65342.086792895301</v>
      </c>
      <c r="AQ886" s="8">
        <v>91372.174428580096</v>
      </c>
      <c r="AR886" s="1" t="s">
        <v>50</v>
      </c>
      <c r="AS886" s="1" t="s">
        <v>50</v>
      </c>
      <c r="AT886" s="1" t="s">
        <v>50</v>
      </c>
      <c r="AU886" s="1" t="s">
        <v>50</v>
      </c>
      <c r="AV886" s="1" t="s">
        <v>50</v>
      </c>
      <c r="AW886" s="1" t="s">
        <v>63</v>
      </c>
      <c r="AX886" s="1" t="s">
        <v>17093</v>
      </c>
      <c r="AY886" s="12">
        <f t="shared" si="56"/>
        <v>1.0805343764609641</v>
      </c>
      <c r="AZ886" s="12">
        <f t="shared" si="53"/>
        <v>0.11174497128195177</v>
      </c>
      <c r="BA886" s="12">
        <f t="shared" si="54"/>
        <v>0.87929956733747683</v>
      </c>
      <c r="BB886" s="12">
        <f t="shared" si="55"/>
        <v>5.586314053801552E-2</v>
      </c>
    </row>
    <row r="887" spans="1:54">
      <c r="A887" s="3" t="s">
        <v>50</v>
      </c>
      <c r="B887" s="1" t="s">
        <v>4962</v>
      </c>
      <c r="C887" s="3" t="s">
        <v>4963</v>
      </c>
      <c r="D887" s="1">
        <v>8</v>
      </c>
      <c r="E887" s="3">
        <v>2</v>
      </c>
      <c r="F887" s="3">
        <v>26</v>
      </c>
      <c r="G887" s="1">
        <v>2</v>
      </c>
      <c r="H887" s="1">
        <v>263</v>
      </c>
      <c r="I887" s="1">
        <v>29.4</v>
      </c>
      <c r="J887" s="1">
        <v>10.02</v>
      </c>
      <c r="K887" s="1">
        <v>81.89</v>
      </c>
      <c r="L887" s="1" t="s">
        <v>55</v>
      </c>
      <c r="M887" s="1" t="s">
        <v>4964</v>
      </c>
      <c r="N887" s="1" t="s">
        <v>55</v>
      </c>
      <c r="O887" s="1" t="s">
        <v>4965</v>
      </c>
      <c r="P887" s="1" t="s">
        <v>4966</v>
      </c>
      <c r="Q887" s="1" t="s">
        <v>4967</v>
      </c>
      <c r="R887" s="3" t="s">
        <v>4968</v>
      </c>
      <c r="S887" s="1" t="s">
        <v>4969</v>
      </c>
      <c r="T887" s="1" t="s">
        <v>2987</v>
      </c>
      <c r="U887" s="1" t="s">
        <v>55</v>
      </c>
      <c r="V887" s="5">
        <v>1.1850000000000001</v>
      </c>
      <c r="W887" s="5">
        <v>0.62556372120933601</v>
      </c>
      <c r="X887" s="1">
        <v>108.5</v>
      </c>
      <c r="Y887" s="1">
        <v>91.5</v>
      </c>
      <c r="Z887" s="3">
        <v>84.3</v>
      </c>
      <c r="AA887" s="3">
        <v>108.2</v>
      </c>
      <c r="AB887" s="3">
        <v>119</v>
      </c>
      <c r="AC887" s="3">
        <v>116.2</v>
      </c>
      <c r="AD887" s="3">
        <v>91.3</v>
      </c>
      <c r="AE887" s="3">
        <v>81.099999999999994</v>
      </c>
      <c r="AF887" s="7">
        <v>6245353.375</v>
      </c>
      <c r="AG887" s="7">
        <v>7638325.6328125</v>
      </c>
      <c r="AH887" s="7">
        <v>9716490.484375</v>
      </c>
      <c r="AI887" s="7">
        <v>8178070.40625</v>
      </c>
      <c r="AJ887" s="7">
        <v>7778728.015625</v>
      </c>
      <c r="AK887" s="7">
        <v>5679931.96875</v>
      </c>
      <c r="AL887" s="8">
        <v>7186046.1765299402</v>
      </c>
      <c r="AM887" s="8">
        <v>9220812.0085610393</v>
      </c>
      <c r="AN887" s="8">
        <v>10144152.432633899</v>
      </c>
      <c r="AO887" s="8">
        <v>9901607.1027820799</v>
      </c>
      <c r="AP887" s="8">
        <v>7778728.015625</v>
      </c>
      <c r="AQ887" s="8">
        <v>6908317.6330259098</v>
      </c>
      <c r="AR887" s="1" t="s">
        <v>50</v>
      </c>
      <c r="AS887" s="1" t="s">
        <v>50</v>
      </c>
      <c r="AT887" s="1" t="s">
        <v>50</v>
      </c>
      <c r="AU887" s="1" t="s">
        <v>50</v>
      </c>
      <c r="AV887" s="1" t="s">
        <v>50</v>
      </c>
      <c r="AW887" s="1" t="s">
        <v>50</v>
      </c>
      <c r="AX887" s="1" t="s">
        <v>4970</v>
      </c>
      <c r="AY887" s="12">
        <f t="shared" si="56"/>
        <v>1.0798074577785695</v>
      </c>
      <c r="AZ887" s="12">
        <f t="shared" si="53"/>
        <v>0.11077408602557427</v>
      </c>
      <c r="BA887" s="12">
        <f t="shared" si="54"/>
        <v>0.62748294484353528</v>
      </c>
      <c r="BB887" s="12">
        <f t="shared" si="55"/>
        <v>0.20239807392820122</v>
      </c>
    </row>
    <row r="888" spans="1:54">
      <c r="A888" s="3" t="s">
        <v>50</v>
      </c>
      <c r="B888" s="1" t="s">
        <v>5621</v>
      </c>
      <c r="C888" s="3" t="s">
        <v>5622</v>
      </c>
      <c r="D888" s="1">
        <v>7</v>
      </c>
      <c r="E888" s="3">
        <v>6</v>
      </c>
      <c r="F888" s="3">
        <v>13</v>
      </c>
      <c r="G888" s="1">
        <v>6</v>
      </c>
      <c r="H888" s="1">
        <v>648</v>
      </c>
      <c r="I888" s="1">
        <v>73.5</v>
      </c>
      <c r="J888" s="1">
        <v>9.64</v>
      </c>
      <c r="K888" s="1">
        <v>32.92</v>
      </c>
      <c r="L888" s="1" t="s">
        <v>574</v>
      </c>
      <c r="M888" s="1" t="s">
        <v>1597</v>
      </c>
      <c r="N888" s="1" t="s">
        <v>87</v>
      </c>
      <c r="O888" s="1" t="s">
        <v>5623</v>
      </c>
      <c r="P888" s="1" t="s">
        <v>5624</v>
      </c>
      <c r="Q888" s="1" t="s">
        <v>5625</v>
      </c>
      <c r="R888" s="3" t="s">
        <v>5626</v>
      </c>
      <c r="S888" s="1" t="s">
        <v>5627</v>
      </c>
      <c r="T888" s="1" t="s">
        <v>55</v>
      </c>
      <c r="U888" s="1" t="s">
        <v>55</v>
      </c>
      <c r="V888" s="5">
        <v>1.1479999999999999</v>
      </c>
      <c r="W888" s="5">
        <v>0.45617100905048102</v>
      </c>
      <c r="X888" s="1">
        <v>106.9</v>
      </c>
      <c r="Y888" s="1">
        <v>93.1</v>
      </c>
      <c r="Z888" s="3">
        <v>104.2</v>
      </c>
      <c r="AA888" s="3">
        <v>92.8</v>
      </c>
      <c r="AB888" s="3">
        <v>114.5</v>
      </c>
      <c r="AC888" s="3">
        <v>87.3</v>
      </c>
      <c r="AD888" s="3">
        <v>110.4</v>
      </c>
      <c r="AE888" s="3">
        <v>90.8</v>
      </c>
      <c r="AF888" s="7">
        <v>1406486.55078125</v>
      </c>
      <c r="AG888" s="7">
        <v>1205101.19921875</v>
      </c>
      <c r="AH888" s="7">
        <v>1720589.0546875</v>
      </c>
      <c r="AI888" s="7">
        <v>1091490.0625</v>
      </c>
      <c r="AJ888" s="7">
        <v>1693039.5546875</v>
      </c>
      <c r="AK888" s="7">
        <v>1170540.58203125</v>
      </c>
      <c r="AL888" s="8">
        <v>1634140.0890979499</v>
      </c>
      <c r="AM888" s="8">
        <v>1454770.6059496701</v>
      </c>
      <c r="AN888" s="8">
        <v>1796319.1208532499</v>
      </c>
      <c r="AO888" s="8">
        <v>1369445.85744479</v>
      </c>
      <c r="AP888" s="8">
        <v>1731425.89229648</v>
      </c>
      <c r="AQ888" s="8">
        <v>1423690.6687455501</v>
      </c>
      <c r="AR888" s="1" t="s">
        <v>50</v>
      </c>
      <c r="AS888" s="1" t="s">
        <v>50</v>
      </c>
      <c r="AT888" s="1" t="s">
        <v>50</v>
      </c>
      <c r="AU888" s="1" t="s">
        <v>50</v>
      </c>
      <c r="AV888" s="1" t="s">
        <v>50</v>
      </c>
      <c r="AW888" s="1" t="s">
        <v>62</v>
      </c>
      <c r="AX888" s="1" t="s">
        <v>5628</v>
      </c>
      <c r="AY888" s="12">
        <f t="shared" si="56"/>
        <v>1.079713210705284</v>
      </c>
      <c r="AZ888" s="12">
        <f t="shared" si="53"/>
        <v>0.11064816013163137</v>
      </c>
      <c r="BA888" s="12">
        <f t="shared" si="54"/>
        <v>0.46714734047867229</v>
      </c>
      <c r="BB888" s="12">
        <f t="shared" si="55"/>
        <v>0.33054611929567362</v>
      </c>
    </row>
    <row r="889" spans="1:54">
      <c r="A889" s="3" t="s">
        <v>50</v>
      </c>
      <c r="B889" s="1" t="s">
        <v>6962</v>
      </c>
      <c r="C889" s="3" t="s">
        <v>6963</v>
      </c>
      <c r="D889" s="1">
        <v>5</v>
      </c>
      <c r="E889" s="3">
        <v>2</v>
      </c>
      <c r="F889" s="3">
        <v>34</v>
      </c>
      <c r="G889" s="1">
        <v>1</v>
      </c>
      <c r="H889" s="1">
        <v>424</v>
      </c>
      <c r="I889" s="1">
        <v>46.6</v>
      </c>
      <c r="J889" s="1">
        <v>8.51</v>
      </c>
      <c r="K889" s="1">
        <v>96.53</v>
      </c>
      <c r="L889" s="1" t="s">
        <v>67</v>
      </c>
      <c r="M889" s="1" t="s">
        <v>151</v>
      </c>
      <c r="N889" s="1" t="s">
        <v>1488</v>
      </c>
      <c r="O889" s="1" t="s">
        <v>6964</v>
      </c>
      <c r="P889" s="1" t="s">
        <v>6965</v>
      </c>
      <c r="Q889" s="1" t="s">
        <v>6966</v>
      </c>
      <c r="R889" s="3" t="s">
        <v>6967</v>
      </c>
      <c r="S889" s="1" t="s">
        <v>6968</v>
      </c>
      <c r="T889" s="1" t="s">
        <v>228</v>
      </c>
      <c r="U889" s="1" t="s">
        <v>1020</v>
      </c>
      <c r="V889" s="5">
        <v>1.0840000000000001</v>
      </c>
      <c r="W889" s="5">
        <v>0.88970800580537501</v>
      </c>
      <c r="X889" s="1">
        <v>104</v>
      </c>
      <c r="Y889" s="1">
        <v>96</v>
      </c>
      <c r="Z889" s="3">
        <v>105.7</v>
      </c>
      <c r="AA889" s="3">
        <v>139.6</v>
      </c>
      <c r="AB889" s="3">
        <v>66.2</v>
      </c>
      <c r="AC889" s="3">
        <v>97.4</v>
      </c>
      <c r="AD889" s="3">
        <v>105.8</v>
      </c>
      <c r="AE889" s="3">
        <v>85.3</v>
      </c>
      <c r="AF889" s="7">
        <v>1023011.265625</v>
      </c>
      <c r="AG889" s="7">
        <v>1288569.140625</v>
      </c>
      <c r="AH889" s="7">
        <v>706010.53125</v>
      </c>
      <c r="AI889" s="7">
        <v>896544.0859375</v>
      </c>
      <c r="AJ889" s="7">
        <v>1178428.109375</v>
      </c>
      <c r="AK889" s="7">
        <v>781005.3203125</v>
      </c>
      <c r="AL889" s="8">
        <v>1177100.1178762901</v>
      </c>
      <c r="AM889" s="8">
        <v>1555531.1958284799</v>
      </c>
      <c r="AN889" s="8">
        <v>737084.903192339</v>
      </c>
      <c r="AO889" s="8">
        <v>1085491.6683636899</v>
      </c>
      <c r="AP889" s="8">
        <v>1178428.109375</v>
      </c>
      <c r="AQ889" s="8">
        <v>949911.52279404597</v>
      </c>
      <c r="AR889" s="1" t="s">
        <v>50</v>
      </c>
      <c r="AS889" s="1" t="s">
        <v>50</v>
      </c>
      <c r="AT889" s="1" t="s">
        <v>50</v>
      </c>
      <c r="AU889" s="1" t="s">
        <v>50</v>
      </c>
      <c r="AV889" s="1" t="s">
        <v>50</v>
      </c>
      <c r="AW889" s="1" t="s">
        <v>50</v>
      </c>
      <c r="AX889" s="1" t="s">
        <v>6969</v>
      </c>
      <c r="AY889" s="12">
        <f t="shared" si="56"/>
        <v>1.079619896763703</v>
      </c>
      <c r="AZ889" s="12">
        <f t="shared" si="53"/>
        <v>0.11052347018881248</v>
      </c>
      <c r="BA889" s="12">
        <f t="shared" si="54"/>
        <v>0.74589377002101065</v>
      </c>
      <c r="BB889" s="12">
        <f t="shared" si="55"/>
        <v>0.1273230202200997</v>
      </c>
    </row>
    <row r="890" spans="1:54">
      <c r="A890" s="3" t="s">
        <v>50</v>
      </c>
      <c r="B890" s="1" t="s">
        <v>6611</v>
      </c>
      <c r="C890" s="3" t="s">
        <v>6612</v>
      </c>
      <c r="D890" s="1">
        <v>5</v>
      </c>
      <c r="E890" s="3">
        <v>2</v>
      </c>
      <c r="F890" s="3">
        <v>14</v>
      </c>
      <c r="G890" s="1">
        <v>2</v>
      </c>
      <c r="H890" s="1">
        <v>262</v>
      </c>
      <c r="I890" s="1">
        <v>31.3</v>
      </c>
      <c r="J890" s="1">
        <v>11.27</v>
      </c>
      <c r="K890" s="1">
        <v>25.97</v>
      </c>
      <c r="L890" s="1" t="s">
        <v>3105</v>
      </c>
      <c r="M890" s="1" t="s">
        <v>127</v>
      </c>
      <c r="N890" s="1" t="s">
        <v>69</v>
      </c>
      <c r="O890" s="1" t="s">
        <v>548</v>
      </c>
      <c r="P890" s="1" t="s">
        <v>6613</v>
      </c>
      <c r="Q890" s="1" t="s">
        <v>6614</v>
      </c>
      <c r="R890" s="3" t="s">
        <v>6615</v>
      </c>
      <c r="S890" s="1" t="s">
        <v>6616</v>
      </c>
      <c r="T890" s="1" t="s">
        <v>3006</v>
      </c>
      <c r="U890" s="1" t="s">
        <v>1412</v>
      </c>
      <c r="V890" s="5">
        <v>1.097</v>
      </c>
      <c r="W890" s="5">
        <v>0.36910589881994699</v>
      </c>
      <c r="X890" s="1">
        <v>104.6</v>
      </c>
      <c r="Y890" s="1">
        <v>95.4</v>
      </c>
      <c r="Z890" s="3">
        <v>108.9</v>
      </c>
      <c r="AA890" s="3">
        <v>94.3</v>
      </c>
      <c r="AB890" s="3">
        <v>108.3</v>
      </c>
      <c r="AC890" s="3">
        <v>85.3</v>
      </c>
      <c r="AD890" s="3">
        <v>104.5</v>
      </c>
      <c r="AE890" s="3">
        <v>98.7</v>
      </c>
      <c r="AF890" s="7">
        <v>1383601.0625</v>
      </c>
      <c r="AG890" s="7">
        <v>1143060.625</v>
      </c>
      <c r="AH890" s="7">
        <v>1516709.8125</v>
      </c>
      <c r="AI890" s="7">
        <v>1030310.9375</v>
      </c>
      <c r="AJ890" s="7">
        <v>1528446.625</v>
      </c>
      <c r="AK890" s="7">
        <v>1187181.3125</v>
      </c>
      <c r="AL890" s="8">
        <v>1592002.9705318101</v>
      </c>
      <c r="AM890" s="8">
        <v>1379876.64367647</v>
      </c>
      <c r="AN890" s="8">
        <v>1583466.3306482099</v>
      </c>
      <c r="AO890" s="8">
        <v>1247450.0206096901</v>
      </c>
      <c r="AP890" s="8">
        <v>1528446.625</v>
      </c>
      <c r="AQ890" s="8">
        <v>1443930.25125396</v>
      </c>
      <c r="AR890" s="1" t="s">
        <v>50</v>
      </c>
      <c r="AS890" s="1" t="s">
        <v>50</v>
      </c>
      <c r="AT890" s="1" t="s">
        <v>50</v>
      </c>
      <c r="AU890" s="1" t="s">
        <v>50</v>
      </c>
      <c r="AV890" s="1" t="s">
        <v>50</v>
      </c>
      <c r="AW890" s="1" t="s">
        <v>50</v>
      </c>
      <c r="AX890" s="1" t="s">
        <v>6617</v>
      </c>
      <c r="AY890" s="12">
        <f t="shared" si="56"/>
        <v>1.0795101448929605</v>
      </c>
      <c r="AZ890" s="12">
        <f t="shared" si="53"/>
        <v>0.1103768014132131</v>
      </c>
      <c r="BA890" s="12">
        <f t="shared" si="54"/>
        <v>0.36020460661946713</v>
      </c>
      <c r="BB890" s="12">
        <f t="shared" si="55"/>
        <v>0.44345073733374857</v>
      </c>
    </row>
    <row r="891" spans="1:54">
      <c r="A891" s="3" t="s">
        <v>50</v>
      </c>
      <c r="B891" s="1" t="s">
        <v>16273</v>
      </c>
      <c r="C891" s="3" t="s">
        <v>16274</v>
      </c>
      <c r="D891" s="1">
        <v>11</v>
      </c>
      <c r="E891" s="3">
        <v>3</v>
      </c>
      <c r="F891" s="3">
        <v>20</v>
      </c>
      <c r="G891" s="1">
        <v>3</v>
      </c>
      <c r="H891" s="1">
        <v>439</v>
      </c>
      <c r="I891" s="1">
        <v>49.4</v>
      </c>
      <c r="J891" s="1">
        <v>4.82</v>
      </c>
      <c r="K891" s="1">
        <v>65.45</v>
      </c>
      <c r="L891" s="1" t="s">
        <v>525</v>
      </c>
      <c r="M891" s="1" t="s">
        <v>575</v>
      </c>
      <c r="N891" s="1" t="s">
        <v>108</v>
      </c>
      <c r="O891" s="1" t="s">
        <v>16275</v>
      </c>
      <c r="P891" s="1" t="s">
        <v>16276</v>
      </c>
      <c r="Q891" s="1" t="s">
        <v>16277</v>
      </c>
      <c r="R891" s="3" t="s">
        <v>16278</v>
      </c>
      <c r="S891" s="1" t="s">
        <v>16279</v>
      </c>
      <c r="T891" s="1" t="s">
        <v>16280</v>
      </c>
      <c r="U891" s="1" t="s">
        <v>1700</v>
      </c>
      <c r="V891" s="5">
        <v>0.78900000000000003</v>
      </c>
      <c r="W891" s="5">
        <v>0.99197567282934396</v>
      </c>
      <c r="X891" s="1">
        <v>88.2</v>
      </c>
      <c r="Y891" s="1">
        <v>111.8</v>
      </c>
      <c r="Z891" s="3">
        <v>75.8</v>
      </c>
      <c r="AA891" s="3">
        <v>168.3</v>
      </c>
      <c r="AB891" s="3">
        <v>67.3</v>
      </c>
      <c r="AC891" s="3">
        <v>96.1</v>
      </c>
      <c r="AD891" s="3">
        <v>111.8</v>
      </c>
      <c r="AE891" s="3">
        <v>80.7</v>
      </c>
      <c r="AF891" s="7">
        <v>895444.1875</v>
      </c>
      <c r="AG891" s="7">
        <v>1909997.3515625</v>
      </c>
      <c r="AH891" s="7">
        <v>816806.21875</v>
      </c>
      <c r="AI891" s="7">
        <v>1073212.1640625</v>
      </c>
      <c r="AJ891" s="7">
        <v>1532292.21875</v>
      </c>
      <c r="AK891" s="7">
        <v>896850.125</v>
      </c>
      <c r="AL891" s="8">
        <v>1039088.42245318</v>
      </c>
      <c r="AM891" s="8">
        <v>2305705.1194507</v>
      </c>
      <c r="AN891" s="8">
        <v>922175.10989051894</v>
      </c>
      <c r="AO891" s="8">
        <v>1317011.7399048801</v>
      </c>
      <c r="AP891" s="8">
        <v>1532292.21875</v>
      </c>
      <c r="AQ891" s="8">
        <v>1105921.93957519</v>
      </c>
      <c r="AR891" s="1" t="s">
        <v>50</v>
      </c>
      <c r="AS891" s="1" t="s">
        <v>50</v>
      </c>
      <c r="AT891" s="1" t="s">
        <v>50</v>
      </c>
      <c r="AU891" s="1" t="s">
        <v>50</v>
      </c>
      <c r="AV891" s="1" t="s">
        <v>50</v>
      </c>
      <c r="AW891" s="1" t="s">
        <v>50</v>
      </c>
      <c r="AX891" s="1" t="s">
        <v>16281</v>
      </c>
      <c r="AY891" s="12">
        <f t="shared" si="56"/>
        <v>1.0788179389965642</v>
      </c>
      <c r="AZ891" s="12">
        <f t="shared" si="53"/>
        <v>0.10945141656954777</v>
      </c>
      <c r="BA891" s="12">
        <f t="shared" si="54"/>
        <v>0.83226659337076225</v>
      </c>
      <c r="BB891" s="12">
        <f t="shared" si="55"/>
        <v>7.9737537309752665E-2</v>
      </c>
    </row>
    <row r="892" spans="1:54">
      <c r="A892" s="3" t="s">
        <v>50</v>
      </c>
      <c r="B892" s="1" t="s">
        <v>13235</v>
      </c>
      <c r="C892" s="3" t="s">
        <v>13236</v>
      </c>
      <c r="D892" s="1">
        <v>2</v>
      </c>
      <c r="E892" s="3">
        <v>2</v>
      </c>
      <c r="F892" s="3">
        <v>7</v>
      </c>
      <c r="G892" s="1">
        <v>2</v>
      </c>
      <c r="H892" s="1">
        <v>976</v>
      </c>
      <c r="I892" s="1">
        <v>106.9</v>
      </c>
      <c r="J892" s="1">
        <v>8.85</v>
      </c>
      <c r="K892" s="1">
        <v>18.690000000000001</v>
      </c>
      <c r="L892" s="1" t="s">
        <v>55</v>
      </c>
      <c r="M892" s="1" t="s">
        <v>68</v>
      </c>
      <c r="N892" s="1" t="s">
        <v>55</v>
      </c>
      <c r="O892" s="1" t="s">
        <v>13237</v>
      </c>
      <c r="P892" s="1" t="s">
        <v>13238</v>
      </c>
      <c r="Q892" s="1" t="s">
        <v>13239</v>
      </c>
      <c r="R892" s="3" t="s">
        <v>13240</v>
      </c>
      <c r="S892" s="1" t="s">
        <v>13241</v>
      </c>
      <c r="T892" s="1" t="s">
        <v>55</v>
      </c>
      <c r="U892" s="1" t="s">
        <v>55</v>
      </c>
      <c r="V892" s="5">
        <v>0.88900000000000001</v>
      </c>
      <c r="W892" s="5">
        <v>0.79070168021873499</v>
      </c>
      <c r="X892" s="1">
        <v>94.1</v>
      </c>
      <c r="Y892" s="1">
        <v>105.9</v>
      </c>
      <c r="Z892" s="3">
        <v>83.5</v>
      </c>
      <c r="AA892" s="3">
        <v>140.1</v>
      </c>
      <c r="AB892" s="3">
        <v>87.8</v>
      </c>
      <c r="AC892" s="3">
        <v>98.8</v>
      </c>
      <c r="AD892" s="3">
        <v>107.3</v>
      </c>
      <c r="AE892" s="3">
        <v>82.6</v>
      </c>
      <c r="AF892" s="7">
        <v>212821.89453125</v>
      </c>
      <c r="AG892" s="7">
        <v>372697.4140625</v>
      </c>
      <c r="AH892" s="7">
        <v>224902.734375</v>
      </c>
      <c r="AI892" s="7">
        <v>242181.71875</v>
      </c>
      <c r="AJ892" s="7">
        <v>326857.2265625</v>
      </c>
      <c r="AK892" s="7">
        <v>206904.87890625</v>
      </c>
      <c r="AL892" s="8">
        <v>268022.65794428898</v>
      </c>
      <c r="AM892" s="8">
        <v>449911.794331524</v>
      </c>
      <c r="AN892" s="8">
        <v>281985.945506563</v>
      </c>
      <c r="AO892" s="8">
        <v>317250.17528477497</v>
      </c>
      <c r="AP892" s="8">
        <v>344518.94837181701</v>
      </c>
      <c r="AQ892" s="8">
        <v>265340.42511469597</v>
      </c>
      <c r="AR892" s="1" t="s">
        <v>62</v>
      </c>
      <c r="AS892" s="1" t="s">
        <v>50</v>
      </c>
      <c r="AT892" s="1" t="s">
        <v>50</v>
      </c>
      <c r="AU892" s="1" t="s">
        <v>50</v>
      </c>
      <c r="AV892" s="1" t="s">
        <v>50</v>
      </c>
      <c r="AW892" s="1" t="s">
        <v>62</v>
      </c>
      <c r="AX892" s="1" t="s">
        <v>13242</v>
      </c>
      <c r="AY892" s="12">
        <f t="shared" si="56"/>
        <v>1.0785353242317322</v>
      </c>
      <c r="AZ892" s="12">
        <f t="shared" si="53"/>
        <v>0.10907342847739133</v>
      </c>
      <c r="BA892" s="12">
        <f t="shared" si="54"/>
        <v>0.71919151535428227</v>
      </c>
      <c r="BB892" s="12">
        <f t="shared" si="55"/>
        <v>0.14315544482398213</v>
      </c>
    </row>
    <row r="893" spans="1:54">
      <c r="A893" s="3" t="s">
        <v>50</v>
      </c>
      <c r="B893" s="1" t="s">
        <v>10038</v>
      </c>
      <c r="C893" s="3" t="s">
        <v>10039</v>
      </c>
      <c r="D893" s="1">
        <v>3</v>
      </c>
      <c r="E893" s="3">
        <v>4</v>
      </c>
      <c r="F893" s="3">
        <v>19</v>
      </c>
      <c r="G893" s="1">
        <v>4</v>
      </c>
      <c r="H893" s="1">
        <v>2871</v>
      </c>
      <c r="I893" s="1">
        <v>331.6</v>
      </c>
      <c r="J893" s="1">
        <v>6.81</v>
      </c>
      <c r="K893" s="1">
        <v>58.63</v>
      </c>
      <c r="L893" s="1" t="s">
        <v>10040</v>
      </c>
      <c r="M893" s="1" t="s">
        <v>3305</v>
      </c>
      <c r="N893" s="1" t="s">
        <v>177</v>
      </c>
      <c r="O893" s="1" t="s">
        <v>10041</v>
      </c>
      <c r="P893" s="1" t="s">
        <v>10042</v>
      </c>
      <c r="Q893" s="1" t="s">
        <v>10043</v>
      </c>
      <c r="R893" s="3" t="s">
        <v>10044</v>
      </c>
      <c r="S893" s="1" t="s">
        <v>10045</v>
      </c>
      <c r="T893" s="1" t="s">
        <v>10046</v>
      </c>
      <c r="U893" s="1" t="s">
        <v>10047</v>
      </c>
      <c r="V893" s="5">
        <v>0.98599999999999999</v>
      </c>
      <c r="W893" s="5">
        <v>0.63123609576199402</v>
      </c>
      <c r="X893" s="1">
        <v>99.3</v>
      </c>
      <c r="Y893" s="1">
        <v>100.7</v>
      </c>
      <c r="Z893" s="3">
        <v>119.9</v>
      </c>
      <c r="AA893" s="3">
        <v>96.7</v>
      </c>
      <c r="AB893" s="3">
        <v>94.7</v>
      </c>
      <c r="AC893" s="3">
        <v>120.7</v>
      </c>
      <c r="AD893" s="3">
        <v>98.1</v>
      </c>
      <c r="AE893" s="3">
        <v>69.900000000000006</v>
      </c>
      <c r="AF893" s="7">
        <v>2421738.875</v>
      </c>
      <c r="AG893" s="7">
        <v>1862678.734375</v>
      </c>
      <c r="AH893" s="7">
        <v>2107721.09375</v>
      </c>
      <c r="AI893" s="7">
        <v>2316743.234375</v>
      </c>
      <c r="AJ893" s="7">
        <v>2280562.4921875</v>
      </c>
      <c r="AK893" s="7">
        <v>1335103.5078125</v>
      </c>
      <c r="AL893" s="8">
        <v>2786508.0385859902</v>
      </c>
      <c r="AM893" s="8">
        <v>2248583.16700124</v>
      </c>
      <c r="AN893" s="8">
        <v>2200490.4028733899</v>
      </c>
      <c r="AO893" s="8">
        <v>2804999.2388520599</v>
      </c>
      <c r="AP893" s="8">
        <v>2280562.4921875</v>
      </c>
      <c r="AQ893" s="8">
        <v>1623843.2353910101</v>
      </c>
      <c r="AR893" s="1" t="s">
        <v>50</v>
      </c>
      <c r="AS893" s="1" t="s">
        <v>50</v>
      </c>
      <c r="AT893" s="1" t="s">
        <v>50</v>
      </c>
      <c r="AU893" s="1" t="s">
        <v>50</v>
      </c>
      <c r="AV893" s="1" t="s">
        <v>50</v>
      </c>
      <c r="AW893" s="1" t="s">
        <v>50</v>
      </c>
      <c r="AX893" s="1" t="s">
        <v>10048</v>
      </c>
      <c r="AY893" s="12">
        <f t="shared" si="56"/>
        <v>1.0784237416973177</v>
      </c>
      <c r="AZ893" s="12">
        <f t="shared" si="53"/>
        <v>0.1089241631790962</v>
      </c>
      <c r="BA893" s="12">
        <f t="shared" si="54"/>
        <v>0.67613475888213492</v>
      </c>
      <c r="BB893" s="12">
        <f t="shared" si="55"/>
        <v>0.16996673718519115</v>
      </c>
    </row>
    <row r="894" spans="1:54">
      <c r="A894" s="3" t="s">
        <v>50</v>
      </c>
      <c r="B894" s="1" t="s">
        <v>15992</v>
      </c>
      <c r="C894" s="3" t="s">
        <v>15993</v>
      </c>
      <c r="D894" s="1">
        <v>2</v>
      </c>
      <c r="E894" s="3">
        <v>1</v>
      </c>
      <c r="F894" s="3">
        <v>7</v>
      </c>
      <c r="G894" s="1">
        <v>1</v>
      </c>
      <c r="H894" s="1">
        <v>638</v>
      </c>
      <c r="I894" s="1">
        <v>72.2</v>
      </c>
      <c r="J894" s="1">
        <v>7.2</v>
      </c>
      <c r="K894" s="1">
        <v>25.36</v>
      </c>
      <c r="L894" s="1" t="s">
        <v>3217</v>
      </c>
      <c r="M894" s="1" t="s">
        <v>15994</v>
      </c>
      <c r="N894" s="1" t="s">
        <v>1508</v>
      </c>
      <c r="O894" s="1" t="s">
        <v>15995</v>
      </c>
      <c r="P894" s="1" t="s">
        <v>15996</v>
      </c>
      <c r="Q894" s="1" t="s">
        <v>15997</v>
      </c>
      <c r="R894" s="3" t="s">
        <v>15998</v>
      </c>
      <c r="S894" s="1" t="s">
        <v>15999</v>
      </c>
      <c r="T894" s="1" t="s">
        <v>16000</v>
      </c>
      <c r="U894" s="1" t="s">
        <v>16001</v>
      </c>
      <c r="V894" s="5">
        <v>0.80200000000000005</v>
      </c>
      <c r="W894" s="5">
        <v>0.91504077053892496</v>
      </c>
      <c r="X894" s="1">
        <v>89</v>
      </c>
      <c r="Y894" s="1">
        <v>111</v>
      </c>
      <c r="Z894" s="3">
        <v>173</v>
      </c>
      <c r="AA894" s="3">
        <v>49.2</v>
      </c>
      <c r="AB894" s="3">
        <v>89.1</v>
      </c>
      <c r="AC894" s="3">
        <v>42.5</v>
      </c>
      <c r="AD894" s="3">
        <v>135.1</v>
      </c>
      <c r="AE894" s="3">
        <v>111.1</v>
      </c>
      <c r="AF894" s="7">
        <v>427645.25</v>
      </c>
      <c r="AG894" s="7">
        <v>115985.890625</v>
      </c>
      <c r="AH894" s="7">
        <v>242649.546875</v>
      </c>
      <c r="AI894" s="7">
        <v>99822.2109375</v>
      </c>
      <c r="AJ894" s="7">
        <v>384100.96875</v>
      </c>
      <c r="AK894" s="7">
        <v>259857.1953125</v>
      </c>
      <c r="AL894" s="8">
        <v>492058.387916871</v>
      </c>
      <c r="AM894" s="8">
        <v>140015.51446096899</v>
      </c>
      <c r="AN894" s="8">
        <v>253329.532424059</v>
      </c>
      <c r="AO894" s="8">
        <v>120859.843916089</v>
      </c>
      <c r="AP894" s="8">
        <v>384100.96875</v>
      </c>
      <c r="AQ894" s="8">
        <v>316055.90600780997</v>
      </c>
      <c r="AR894" s="1" t="s">
        <v>50</v>
      </c>
      <c r="AS894" s="1" t="s">
        <v>50</v>
      </c>
      <c r="AT894" s="1" t="s">
        <v>50</v>
      </c>
      <c r="AU894" s="1" t="s">
        <v>50</v>
      </c>
      <c r="AV894" s="1" t="s">
        <v>50</v>
      </c>
      <c r="AW894" s="1" t="s">
        <v>50</v>
      </c>
      <c r="AX894" s="1" t="s">
        <v>16002</v>
      </c>
      <c r="AY894" s="12">
        <f t="shared" si="56"/>
        <v>1.0784231485955573</v>
      </c>
      <c r="AZ894" s="12">
        <f t="shared" si="53"/>
        <v>0.10892336973847483</v>
      </c>
      <c r="BA894" s="12">
        <f t="shared" si="54"/>
        <v>0.87719505728960978</v>
      </c>
      <c r="BB894" s="12">
        <f t="shared" si="55"/>
        <v>5.6903824096539095E-2</v>
      </c>
    </row>
    <row r="895" spans="1:54">
      <c r="A895" s="3" t="s">
        <v>50</v>
      </c>
      <c r="B895" s="1" t="s">
        <v>12294</v>
      </c>
      <c r="C895" s="3" t="s">
        <v>12295</v>
      </c>
      <c r="D895" s="1">
        <v>5</v>
      </c>
      <c r="E895" s="3">
        <v>1</v>
      </c>
      <c r="F895" s="3">
        <v>6</v>
      </c>
      <c r="G895" s="1">
        <v>1</v>
      </c>
      <c r="H895" s="1">
        <v>404</v>
      </c>
      <c r="I895" s="1">
        <v>43.4</v>
      </c>
      <c r="J895" s="1">
        <v>4.88</v>
      </c>
      <c r="K895" s="1">
        <v>24.83</v>
      </c>
      <c r="L895" s="1" t="s">
        <v>1745</v>
      </c>
      <c r="M895" s="1" t="s">
        <v>151</v>
      </c>
      <c r="N895" s="1" t="s">
        <v>108</v>
      </c>
      <c r="O895" s="1" t="s">
        <v>12296</v>
      </c>
      <c r="P895" s="1" t="s">
        <v>12297</v>
      </c>
      <c r="Q895" s="1" t="s">
        <v>12298</v>
      </c>
      <c r="R895" s="3" t="s">
        <v>12299</v>
      </c>
      <c r="S895" s="1" t="s">
        <v>12300</v>
      </c>
      <c r="T895" s="1" t="s">
        <v>55</v>
      </c>
      <c r="U895" s="1" t="s">
        <v>55</v>
      </c>
      <c r="V895" s="5">
        <v>0.91900000000000004</v>
      </c>
      <c r="W895" s="5">
        <v>0.55971536626431195</v>
      </c>
      <c r="X895" s="1">
        <v>95.8</v>
      </c>
      <c r="Y895" s="1">
        <v>104.2</v>
      </c>
      <c r="Z895" s="3">
        <v>62.7</v>
      </c>
      <c r="AA895" s="3">
        <v>111.6</v>
      </c>
      <c r="AB895" s="3">
        <v>137</v>
      </c>
      <c r="AC895" s="3">
        <v>121.4</v>
      </c>
      <c r="AD895" s="3">
        <v>163.4</v>
      </c>
      <c r="AE895" s="3">
        <v>4</v>
      </c>
      <c r="AF895" s="7">
        <v>623220.0625</v>
      </c>
      <c r="AG895" s="7">
        <v>1057813</v>
      </c>
      <c r="AH895" s="7">
        <v>1501650.375</v>
      </c>
      <c r="AI895" s="7">
        <v>1147333.375</v>
      </c>
      <c r="AJ895" s="7">
        <v>1869561</v>
      </c>
      <c r="AK895" s="7" t="s">
        <v>55</v>
      </c>
      <c r="AL895" s="8">
        <v>717091.23220987804</v>
      </c>
      <c r="AM895" s="8">
        <v>1276967.66046625</v>
      </c>
      <c r="AN895" s="8">
        <v>1567744.0665452001</v>
      </c>
      <c r="AO895" s="8">
        <v>1389135.0564158601</v>
      </c>
      <c r="AP895" s="8">
        <v>1869561</v>
      </c>
      <c r="AQ895" s="8">
        <v>45670.794422492698</v>
      </c>
      <c r="AR895" s="1" t="s">
        <v>50</v>
      </c>
      <c r="AS895" s="1" t="s">
        <v>50</v>
      </c>
      <c r="AT895" s="1" t="s">
        <v>50</v>
      </c>
      <c r="AU895" s="1" t="s">
        <v>50</v>
      </c>
      <c r="AV895" s="1" t="s">
        <v>50</v>
      </c>
      <c r="AW895" s="1" t="s">
        <v>50</v>
      </c>
      <c r="AX895" s="1" t="s">
        <v>12301</v>
      </c>
      <c r="AY895" s="12">
        <f t="shared" si="56"/>
        <v>1.07790784740431</v>
      </c>
      <c r="AZ895" s="12">
        <f t="shared" si="53"/>
        <v>0.10823384434677254</v>
      </c>
      <c r="BA895" s="12">
        <f t="shared" si="54"/>
        <v>0.89322149826671193</v>
      </c>
      <c r="BB895" s="12">
        <f t="shared" si="55"/>
        <v>4.904083277229123E-2</v>
      </c>
    </row>
    <row r="896" spans="1:54">
      <c r="A896" s="3" t="s">
        <v>50</v>
      </c>
      <c r="B896" s="1" t="s">
        <v>6866</v>
      </c>
      <c r="C896" s="3" t="s">
        <v>6867</v>
      </c>
      <c r="D896" s="1">
        <v>1</v>
      </c>
      <c r="E896" s="3">
        <v>1</v>
      </c>
      <c r="F896" s="3">
        <v>27</v>
      </c>
      <c r="G896" s="1">
        <v>1</v>
      </c>
      <c r="H896" s="1">
        <v>888</v>
      </c>
      <c r="I896" s="1">
        <v>100</v>
      </c>
      <c r="J896" s="1">
        <v>5.33</v>
      </c>
      <c r="K896" s="1">
        <v>95.34</v>
      </c>
      <c r="L896" s="1" t="s">
        <v>55</v>
      </c>
      <c r="M896" s="1" t="s">
        <v>55</v>
      </c>
      <c r="N896" s="1" t="s">
        <v>108</v>
      </c>
      <c r="O896" s="1" t="s">
        <v>6868</v>
      </c>
      <c r="P896" s="1" t="s">
        <v>6869</v>
      </c>
      <c r="Q896" s="1" t="s">
        <v>6870</v>
      </c>
      <c r="R896" s="3" t="s">
        <v>6871</v>
      </c>
      <c r="S896" s="1" t="s">
        <v>6872</v>
      </c>
      <c r="T896" s="1" t="s">
        <v>55</v>
      </c>
      <c r="U896" s="1" t="s">
        <v>55</v>
      </c>
      <c r="V896" s="5">
        <v>1.087</v>
      </c>
      <c r="W896" s="5">
        <v>0.50996229590989495</v>
      </c>
      <c r="X896" s="1">
        <v>104.2</v>
      </c>
      <c r="Y896" s="1">
        <v>95.8</v>
      </c>
      <c r="Z896" s="3">
        <v>92.9</v>
      </c>
      <c r="AA896" s="3">
        <v>117.8</v>
      </c>
      <c r="AB896" s="3">
        <v>100.5</v>
      </c>
      <c r="AC896" s="3">
        <v>111.3</v>
      </c>
      <c r="AD896" s="3">
        <v>92.5</v>
      </c>
      <c r="AE896" s="3">
        <v>85</v>
      </c>
      <c r="AF896" s="7">
        <v>1579301.90625</v>
      </c>
      <c r="AG896" s="7">
        <v>1908020.75</v>
      </c>
      <c r="AH896" s="7">
        <v>1883353.375</v>
      </c>
      <c r="AI896" s="7">
        <v>1797290.1875</v>
      </c>
      <c r="AJ896" s="7">
        <v>1808173.46875</v>
      </c>
      <c r="AK896" s="7">
        <v>1366949.78125</v>
      </c>
      <c r="AL896" s="8">
        <v>1817180.8292584</v>
      </c>
      <c r="AM896" s="8">
        <v>2303319.0112510999</v>
      </c>
      <c r="AN896" s="8">
        <v>1966247.35558977</v>
      </c>
      <c r="AO896" s="8">
        <v>2176070.9314400302</v>
      </c>
      <c r="AP896" s="8">
        <v>1808173.46875</v>
      </c>
      <c r="AQ896" s="8">
        <v>1662576.8282482601</v>
      </c>
      <c r="AR896" s="1" t="s">
        <v>50</v>
      </c>
      <c r="AS896" s="1" t="s">
        <v>50</v>
      </c>
      <c r="AT896" s="1" t="s">
        <v>50</v>
      </c>
      <c r="AU896" s="1" t="s">
        <v>50</v>
      </c>
      <c r="AV896" s="1" t="s">
        <v>50</v>
      </c>
      <c r="AW896" s="1" t="s">
        <v>50</v>
      </c>
      <c r="AX896" s="1" t="s">
        <v>6873</v>
      </c>
      <c r="AY896" s="12">
        <f t="shared" si="56"/>
        <v>1.0779068346356431</v>
      </c>
      <c r="AZ896" s="12">
        <f t="shared" si="53"/>
        <v>0.10823248883477467</v>
      </c>
      <c r="BA896" s="12">
        <f t="shared" si="54"/>
        <v>0.52310971665496842</v>
      </c>
      <c r="BB896" s="12">
        <f t="shared" si="55"/>
        <v>0.28140721296731969</v>
      </c>
    </row>
    <row r="897" spans="1:54">
      <c r="A897" s="3" t="s">
        <v>50</v>
      </c>
      <c r="B897" s="1" t="s">
        <v>3649</v>
      </c>
      <c r="C897" s="3" t="s">
        <v>3650</v>
      </c>
      <c r="D897" s="1">
        <v>4</v>
      </c>
      <c r="E897" s="3">
        <v>1</v>
      </c>
      <c r="F897" s="3">
        <v>6</v>
      </c>
      <c r="G897" s="1">
        <v>1</v>
      </c>
      <c r="H897" s="1">
        <v>223</v>
      </c>
      <c r="I897" s="1">
        <v>25.8</v>
      </c>
      <c r="J897" s="1">
        <v>9.5399999999999991</v>
      </c>
      <c r="K897" s="1">
        <v>14.19</v>
      </c>
      <c r="L897" s="1" t="s">
        <v>3651</v>
      </c>
      <c r="M897" s="1" t="s">
        <v>322</v>
      </c>
      <c r="N897" s="1" t="s">
        <v>108</v>
      </c>
      <c r="O897" s="1" t="s">
        <v>3652</v>
      </c>
      <c r="P897" s="1" t="s">
        <v>3653</v>
      </c>
      <c r="Q897" s="1" t="s">
        <v>3654</v>
      </c>
      <c r="R897" s="3" t="s">
        <v>3655</v>
      </c>
      <c r="S897" s="1" t="s">
        <v>3656</v>
      </c>
      <c r="T897" s="1" t="s">
        <v>55</v>
      </c>
      <c r="U897" s="1" t="s">
        <v>2090</v>
      </c>
      <c r="V897" s="5">
        <v>1.27</v>
      </c>
      <c r="W897" s="5">
        <v>0.86078803509725399</v>
      </c>
      <c r="X897" s="1">
        <v>111.9</v>
      </c>
      <c r="Y897" s="1">
        <v>88.1</v>
      </c>
      <c r="Z897" s="3">
        <v>120.4</v>
      </c>
      <c r="AA897" s="3">
        <v>123.4</v>
      </c>
      <c r="AB897" s="3">
        <v>67.5</v>
      </c>
      <c r="AC897" s="3">
        <v>94.8</v>
      </c>
      <c r="AD897" s="3">
        <v>100.5</v>
      </c>
      <c r="AE897" s="3">
        <v>93.5</v>
      </c>
      <c r="AF897" s="7">
        <v>724468.6875</v>
      </c>
      <c r="AG897" s="7">
        <v>707644.625</v>
      </c>
      <c r="AH897" s="7">
        <v>447404.75</v>
      </c>
      <c r="AI897" s="7">
        <v>542127.1875</v>
      </c>
      <c r="AJ897" s="7">
        <v>695824.71875</v>
      </c>
      <c r="AK897" s="7">
        <v>532095.78125</v>
      </c>
      <c r="AL897" s="8">
        <v>833590.21167077497</v>
      </c>
      <c r="AM897" s="8">
        <v>854252.406831612</v>
      </c>
      <c r="AN897" s="8">
        <v>467096.83814159501</v>
      </c>
      <c r="AO897" s="8">
        <v>656381.04634791298</v>
      </c>
      <c r="AP897" s="8">
        <v>695824.71875</v>
      </c>
      <c r="AQ897" s="8">
        <v>647170.89716781199</v>
      </c>
      <c r="AR897" s="1" t="s">
        <v>50</v>
      </c>
      <c r="AS897" s="1" t="s">
        <v>50</v>
      </c>
      <c r="AT897" s="1" t="s">
        <v>50</v>
      </c>
      <c r="AU897" s="1" t="s">
        <v>50</v>
      </c>
      <c r="AV897" s="1" t="s">
        <v>50</v>
      </c>
      <c r="AW897" s="1" t="s">
        <v>50</v>
      </c>
      <c r="AX897" s="1" t="s">
        <v>3657</v>
      </c>
      <c r="AY897" s="12">
        <f t="shared" si="56"/>
        <v>1.0778056467869195</v>
      </c>
      <c r="AZ897" s="12">
        <f t="shared" si="53"/>
        <v>0.108097050357782</v>
      </c>
      <c r="BA897" s="12">
        <f t="shared" si="54"/>
        <v>0.70316061085241299</v>
      </c>
      <c r="BB897" s="12">
        <f t="shared" si="55"/>
        <v>0.15294546525021813</v>
      </c>
    </row>
    <row r="898" spans="1:54">
      <c r="A898" s="3" t="s">
        <v>50</v>
      </c>
      <c r="B898" s="1" t="s">
        <v>8052</v>
      </c>
      <c r="C898" s="3" t="s">
        <v>8053</v>
      </c>
      <c r="D898" s="1">
        <v>4</v>
      </c>
      <c r="E898" s="3">
        <v>1</v>
      </c>
      <c r="F898" s="3">
        <v>5</v>
      </c>
      <c r="G898" s="1">
        <v>1</v>
      </c>
      <c r="H898" s="1">
        <v>374</v>
      </c>
      <c r="I898" s="1">
        <v>39.700000000000003</v>
      </c>
      <c r="J898" s="1">
        <v>7.49</v>
      </c>
      <c r="K898" s="1">
        <v>12.77</v>
      </c>
      <c r="L898" s="1" t="s">
        <v>8054</v>
      </c>
      <c r="M898" s="1" t="s">
        <v>8055</v>
      </c>
      <c r="N898" s="1" t="s">
        <v>108</v>
      </c>
      <c r="O898" s="1" t="s">
        <v>8056</v>
      </c>
      <c r="P898" s="1" t="s">
        <v>8057</v>
      </c>
      <c r="Q898" s="1" t="s">
        <v>8058</v>
      </c>
      <c r="R898" s="3" t="s">
        <v>8059</v>
      </c>
      <c r="S898" s="1" t="s">
        <v>8060</v>
      </c>
      <c r="T898" s="1" t="s">
        <v>8061</v>
      </c>
      <c r="U898" s="1" t="s">
        <v>8062</v>
      </c>
      <c r="V898" s="5">
        <v>1.0489999999999999</v>
      </c>
      <c r="W898" s="5">
        <v>0.58233460255813096</v>
      </c>
      <c r="X898" s="1">
        <v>102.4</v>
      </c>
      <c r="Y898" s="1">
        <v>97.6</v>
      </c>
      <c r="Z898" s="3">
        <v>122.9</v>
      </c>
      <c r="AA898" s="3">
        <v>101.3</v>
      </c>
      <c r="AB898" s="3">
        <v>87</v>
      </c>
      <c r="AC898" s="3">
        <v>96.6</v>
      </c>
      <c r="AD898" s="3">
        <v>92.9</v>
      </c>
      <c r="AE898" s="3">
        <v>99.2</v>
      </c>
      <c r="AF898" s="7">
        <v>148407.921875</v>
      </c>
      <c r="AG898" s="7">
        <v>116663.3046875</v>
      </c>
      <c r="AH898" s="7">
        <v>115857.6171875</v>
      </c>
      <c r="AI898" s="7">
        <v>110921.5078125</v>
      </c>
      <c r="AJ898" s="7">
        <v>129140.171875</v>
      </c>
      <c r="AK898" s="7">
        <v>113373.671875</v>
      </c>
      <c r="AL898" s="8">
        <v>170761.54310589301</v>
      </c>
      <c r="AM898" s="8">
        <v>140833.27322415099</v>
      </c>
      <c r="AN898" s="8">
        <v>120956.978357741</v>
      </c>
      <c r="AO898" s="8">
        <v>134298.328951556</v>
      </c>
      <c r="AP898" s="8">
        <v>129140.171875</v>
      </c>
      <c r="AQ898" s="8">
        <v>137892.73196300701</v>
      </c>
      <c r="AR898" s="1" t="s">
        <v>50</v>
      </c>
      <c r="AS898" s="1" t="s">
        <v>50</v>
      </c>
      <c r="AT898" s="1" t="s">
        <v>62</v>
      </c>
      <c r="AU898" s="1" t="s">
        <v>50</v>
      </c>
      <c r="AV898" s="1" t="s">
        <v>50</v>
      </c>
      <c r="AW898" s="1" t="s">
        <v>50</v>
      </c>
      <c r="AX898" s="1" t="s">
        <v>1367</v>
      </c>
      <c r="AY898" s="12">
        <f t="shared" si="56"/>
        <v>1.0777925049122512</v>
      </c>
      <c r="AZ898" s="12">
        <f t="shared" ref="AZ898:AZ961" si="57">LOG(AY898,2)</f>
        <v>0.10807945921501988</v>
      </c>
      <c r="BA898" s="12">
        <f t="shared" ref="BA898:BA961" si="58">_xlfn.T.TEST(AL898:AN898,AO898:AQ898,2,2)</f>
        <v>0.5179349800614047</v>
      </c>
      <c r="BB898" s="12">
        <f t="shared" ref="BB898:BB961" si="59">-LOG10(BA898)</f>
        <v>0.28572475680479414</v>
      </c>
    </row>
    <row r="899" spans="1:54">
      <c r="A899" s="3" t="s">
        <v>50</v>
      </c>
      <c r="B899" s="1" t="s">
        <v>7122</v>
      </c>
      <c r="C899" s="3" t="s">
        <v>7123</v>
      </c>
      <c r="D899" s="1">
        <v>6</v>
      </c>
      <c r="E899" s="3">
        <v>7</v>
      </c>
      <c r="F899" s="3">
        <v>60</v>
      </c>
      <c r="G899" s="1">
        <v>7</v>
      </c>
      <c r="H899" s="1">
        <v>1357</v>
      </c>
      <c r="I899" s="1">
        <v>156.19999999999999</v>
      </c>
      <c r="J899" s="1">
        <v>5.64</v>
      </c>
      <c r="K899" s="1">
        <v>182.33</v>
      </c>
      <c r="L899" s="1" t="s">
        <v>106</v>
      </c>
      <c r="M899" s="1" t="s">
        <v>1329</v>
      </c>
      <c r="N899" s="1" t="s">
        <v>1392</v>
      </c>
      <c r="O899" s="1" t="s">
        <v>2612</v>
      </c>
      <c r="P899" s="1" t="s">
        <v>7124</v>
      </c>
      <c r="Q899" s="1" t="s">
        <v>7125</v>
      </c>
      <c r="R899" s="3" t="s">
        <v>7126</v>
      </c>
      <c r="S899" s="1" t="s">
        <v>7127</v>
      </c>
      <c r="T899" s="1" t="s">
        <v>7128</v>
      </c>
      <c r="U899" s="1" t="s">
        <v>7129</v>
      </c>
      <c r="V899" s="5">
        <v>1.08</v>
      </c>
      <c r="W899" s="5">
        <v>0.37414689865164902</v>
      </c>
      <c r="X899" s="1">
        <v>103.8</v>
      </c>
      <c r="Y899" s="1">
        <v>96.2</v>
      </c>
      <c r="Z899" s="3">
        <v>99</v>
      </c>
      <c r="AA899" s="3">
        <v>103.9</v>
      </c>
      <c r="AB899" s="3">
        <v>108.2</v>
      </c>
      <c r="AC899" s="3">
        <v>107.7</v>
      </c>
      <c r="AD899" s="3">
        <v>96.2</v>
      </c>
      <c r="AE899" s="3">
        <v>85</v>
      </c>
      <c r="AF899" s="7">
        <v>7484381.9453125</v>
      </c>
      <c r="AG899" s="7">
        <v>7513483.71875</v>
      </c>
      <c r="AH899" s="7">
        <v>9046828.78125</v>
      </c>
      <c r="AI899" s="7">
        <v>7725919.42578125</v>
      </c>
      <c r="AJ899" s="7">
        <v>8385526.09765625</v>
      </c>
      <c r="AK899" s="7">
        <v>6089438.6015625</v>
      </c>
      <c r="AL899" s="8">
        <v>8648301.1464133505</v>
      </c>
      <c r="AM899" s="8">
        <v>9070105.70515153</v>
      </c>
      <c r="AN899" s="8">
        <v>9452026.0277622901</v>
      </c>
      <c r="AO899" s="8">
        <v>9403881.8163244892</v>
      </c>
      <c r="AP899" s="8">
        <v>8398445.7453516107</v>
      </c>
      <c r="AQ899" s="8">
        <v>7417853.04105072</v>
      </c>
      <c r="AR899" s="1" t="s">
        <v>50</v>
      </c>
      <c r="AS899" s="1" t="s">
        <v>50</v>
      </c>
      <c r="AT899" s="1" t="s">
        <v>50</v>
      </c>
      <c r="AU899" s="1" t="s">
        <v>50</v>
      </c>
      <c r="AV899" s="1" t="s">
        <v>50</v>
      </c>
      <c r="AW899" s="1" t="s">
        <v>50</v>
      </c>
      <c r="AX899" s="1" t="s">
        <v>7130</v>
      </c>
      <c r="AY899" s="12">
        <f t="shared" si="56"/>
        <v>1.0773290369058455</v>
      </c>
      <c r="AZ899" s="12">
        <f t="shared" si="57"/>
        <v>0.10745894385958799</v>
      </c>
      <c r="BA899" s="12">
        <f t="shared" si="58"/>
        <v>0.35255691562676522</v>
      </c>
      <c r="BB899" s="12">
        <f t="shared" si="59"/>
        <v>0.45277076194258797</v>
      </c>
    </row>
    <row r="900" spans="1:54">
      <c r="A900" s="3" t="s">
        <v>50</v>
      </c>
      <c r="B900" s="1" t="s">
        <v>3295</v>
      </c>
      <c r="C900" s="3" t="s">
        <v>3296</v>
      </c>
      <c r="D900" s="1">
        <v>7</v>
      </c>
      <c r="E900" s="3">
        <v>5</v>
      </c>
      <c r="F900" s="3">
        <v>34</v>
      </c>
      <c r="G900" s="1">
        <v>5</v>
      </c>
      <c r="H900" s="1">
        <v>843</v>
      </c>
      <c r="I900" s="1">
        <v>100.1</v>
      </c>
      <c r="J900" s="1">
        <v>6.32</v>
      </c>
      <c r="K900" s="1">
        <v>114.94</v>
      </c>
      <c r="L900" s="1" t="s">
        <v>67</v>
      </c>
      <c r="M900" s="1" t="s">
        <v>151</v>
      </c>
      <c r="N900" s="1" t="s">
        <v>87</v>
      </c>
      <c r="O900" s="1" t="s">
        <v>3297</v>
      </c>
      <c r="P900" s="1" t="s">
        <v>3298</v>
      </c>
      <c r="Q900" s="1" t="s">
        <v>3299</v>
      </c>
      <c r="R900" s="3" t="s">
        <v>3300</v>
      </c>
      <c r="S900" s="1" t="s">
        <v>3301</v>
      </c>
      <c r="T900" s="1" t="s">
        <v>238</v>
      </c>
      <c r="U900" s="1" t="s">
        <v>55</v>
      </c>
      <c r="V900" s="5">
        <v>1.304</v>
      </c>
      <c r="W900" s="5">
        <v>0.68838724078254998</v>
      </c>
      <c r="X900" s="1">
        <v>113.2</v>
      </c>
      <c r="Y900" s="1">
        <v>86.8</v>
      </c>
      <c r="Z900" s="3">
        <v>101.1</v>
      </c>
      <c r="AA900" s="3">
        <v>83.5</v>
      </c>
      <c r="AB900" s="3">
        <v>126.6</v>
      </c>
      <c r="AC900" s="3">
        <v>139.6</v>
      </c>
      <c r="AD900" s="3">
        <v>71.8</v>
      </c>
      <c r="AE900" s="3">
        <v>77.5</v>
      </c>
      <c r="AF900" s="7">
        <v>3463406.640625</v>
      </c>
      <c r="AG900" s="7">
        <v>2727264.890625</v>
      </c>
      <c r="AH900" s="7">
        <v>4782104.40625</v>
      </c>
      <c r="AI900" s="7">
        <v>4546137.5625</v>
      </c>
      <c r="AJ900" s="7">
        <v>2830090.5625</v>
      </c>
      <c r="AK900" s="7">
        <v>2512208</v>
      </c>
      <c r="AL900" s="8">
        <v>3985074.7512956699</v>
      </c>
      <c r="AM900" s="8">
        <v>3292291.8009640202</v>
      </c>
      <c r="AN900" s="8">
        <v>4992584.1149928896</v>
      </c>
      <c r="AO900" s="8">
        <v>5504240.7001868002</v>
      </c>
      <c r="AP900" s="8">
        <v>2830090.5625</v>
      </c>
      <c r="AQ900" s="8">
        <v>3055517.3758618399</v>
      </c>
      <c r="AR900" s="1" t="s">
        <v>50</v>
      </c>
      <c r="AS900" s="1" t="s">
        <v>50</v>
      </c>
      <c r="AT900" s="1" t="s">
        <v>50</v>
      </c>
      <c r="AU900" s="1" t="s">
        <v>50</v>
      </c>
      <c r="AV900" s="1" t="s">
        <v>50</v>
      </c>
      <c r="AW900" s="1" t="s">
        <v>50</v>
      </c>
      <c r="AX900" s="1" t="s">
        <v>3302</v>
      </c>
      <c r="AY900" s="12">
        <f t="shared" si="56"/>
        <v>1.077270739641373</v>
      </c>
      <c r="AZ900" s="12">
        <f t="shared" si="57"/>
        <v>0.10738087351419218</v>
      </c>
      <c r="BA900" s="12">
        <f t="shared" si="58"/>
        <v>0.78138157984065704</v>
      </c>
      <c r="BB900" s="12">
        <f t="shared" si="59"/>
        <v>0.10713683097641269</v>
      </c>
    </row>
    <row r="901" spans="1:54">
      <c r="A901" s="3" t="s">
        <v>50</v>
      </c>
      <c r="B901" s="1" t="s">
        <v>5807</v>
      </c>
      <c r="C901" s="3" t="s">
        <v>5808</v>
      </c>
      <c r="D901" s="1">
        <v>2</v>
      </c>
      <c r="E901" s="3">
        <v>2</v>
      </c>
      <c r="F901" s="3">
        <v>15</v>
      </c>
      <c r="G901" s="1">
        <v>2</v>
      </c>
      <c r="H901" s="1">
        <v>824</v>
      </c>
      <c r="I901" s="1">
        <v>92.2</v>
      </c>
      <c r="J901" s="1">
        <v>6.95</v>
      </c>
      <c r="K901" s="1">
        <v>37.020000000000003</v>
      </c>
      <c r="L901" s="1" t="s">
        <v>546</v>
      </c>
      <c r="M901" s="1" t="s">
        <v>54</v>
      </c>
      <c r="N901" s="1" t="s">
        <v>69</v>
      </c>
      <c r="O901" s="1" t="s">
        <v>982</v>
      </c>
      <c r="P901" s="1" t="s">
        <v>5809</v>
      </c>
      <c r="Q901" s="1" t="s">
        <v>5810</v>
      </c>
      <c r="R901" s="3" t="s">
        <v>5811</v>
      </c>
      <c r="S901" s="1" t="s">
        <v>5812</v>
      </c>
      <c r="T901" s="1" t="s">
        <v>5813</v>
      </c>
      <c r="U901" s="1" t="s">
        <v>5814</v>
      </c>
      <c r="V901" s="5">
        <v>1.139</v>
      </c>
      <c r="W901" s="5">
        <v>0.64155045444204795</v>
      </c>
      <c r="X901" s="1">
        <v>106.5</v>
      </c>
      <c r="Y901" s="1">
        <v>93.5</v>
      </c>
      <c r="Z901" s="3">
        <v>83</v>
      </c>
      <c r="AA901" s="3">
        <v>105.9</v>
      </c>
      <c r="AB901" s="3">
        <v>122.2</v>
      </c>
      <c r="AC901" s="3">
        <v>104.5</v>
      </c>
      <c r="AD901" s="3">
        <v>91.5</v>
      </c>
      <c r="AE901" s="3">
        <v>92.9</v>
      </c>
      <c r="AF901" s="7">
        <v>442309.3671875</v>
      </c>
      <c r="AG901" s="7">
        <v>542563.4296875</v>
      </c>
      <c r="AH901" s="7">
        <v>724078.34375</v>
      </c>
      <c r="AI901" s="7">
        <v>533748.6171875</v>
      </c>
      <c r="AJ901" s="7">
        <v>566212.359375</v>
      </c>
      <c r="AK901" s="7">
        <v>472685.9375</v>
      </c>
      <c r="AL901" s="8">
        <v>513611.33544367901</v>
      </c>
      <c r="AM901" s="8">
        <v>654970.16340562305</v>
      </c>
      <c r="AN901" s="8">
        <v>755947.95301665401</v>
      </c>
      <c r="AO901" s="8">
        <v>646236.68377871695</v>
      </c>
      <c r="AP901" s="8">
        <v>566212.359375</v>
      </c>
      <c r="AQ901" s="8">
        <v>574912.62481322896</v>
      </c>
      <c r="AR901" s="1" t="s">
        <v>50</v>
      </c>
      <c r="AS901" s="1" t="s">
        <v>50</v>
      </c>
      <c r="AT901" s="1" t="s">
        <v>50</v>
      </c>
      <c r="AU901" s="1" t="s">
        <v>50</v>
      </c>
      <c r="AV901" s="1" t="s">
        <v>50</v>
      </c>
      <c r="AW901" s="1" t="s">
        <v>50</v>
      </c>
      <c r="AX901" s="1" t="s">
        <v>5815</v>
      </c>
      <c r="AY901" s="12">
        <f t="shared" si="56"/>
        <v>1.076743160803618</v>
      </c>
      <c r="AZ901" s="12">
        <f t="shared" si="57"/>
        <v>0.10667415998001303</v>
      </c>
      <c r="BA901" s="12">
        <f t="shared" si="58"/>
        <v>0.57362236757601526</v>
      </c>
      <c r="BB901" s="12">
        <f t="shared" si="59"/>
        <v>0.24137392232379784</v>
      </c>
    </row>
    <row r="902" spans="1:54">
      <c r="A902" s="3" t="s">
        <v>50</v>
      </c>
      <c r="B902" s="1" t="s">
        <v>5395</v>
      </c>
      <c r="C902" s="3" t="s">
        <v>5396</v>
      </c>
      <c r="D902" s="1">
        <v>5</v>
      </c>
      <c r="E902" s="3">
        <v>1</v>
      </c>
      <c r="F902" s="3">
        <v>5</v>
      </c>
      <c r="G902" s="1">
        <v>1</v>
      </c>
      <c r="H902" s="1">
        <v>293</v>
      </c>
      <c r="I902" s="1">
        <v>32</v>
      </c>
      <c r="J902" s="1">
        <v>8.9499999999999993</v>
      </c>
      <c r="K902" s="1">
        <v>20</v>
      </c>
      <c r="L902" s="1" t="s">
        <v>97</v>
      </c>
      <c r="M902" s="1" t="s">
        <v>2737</v>
      </c>
      <c r="N902" s="1" t="s">
        <v>55</v>
      </c>
      <c r="O902" s="1" t="s">
        <v>5397</v>
      </c>
      <c r="P902" s="1" t="s">
        <v>5398</v>
      </c>
      <c r="Q902" s="1" t="s">
        <v>5399</v>
      </c>
      <c r="R902" s="3" t="s">
        <v>5400</v>
      </c>
      <c r="S902" s="1" t="s">
        <v>5401</v>
      </c>
      <c r="T902" s="1" t="s">
        <v>5402</v>
      </c>
      <c r="U902" s="1" t="s">
        <v>55</v>
      </c>
      <c r="V902" s="5">
        <v>1.1639999999999999</v>
      </c>
      <c r="W902" s="5">
        <v>0.56695032603245799</v>
      </c>
      <c r="X902" s="1">
        <v>107.6</v>
      </c>
      <c r="Y902" s="1">
        <v>92.4</v>
      </c>
      <c r="Z902" s="3">
        <v>103</v>
      </c>
      <c r="AA902" s="3">
        <v>101.4</v>
      </c>
      <c r="AB902" s="3">
        <v>106.7</v>
      </c>
      <c r="AC902" s="3">
        <v>88.5</v>
      </c>
      <c r="AD902" s="3">
        <v>122.7</v>
      </c>
      <c r="AE902" s="3">
        <v>77.8</v>
      </c>
      <c r="AF902" s="7">
        <v>508244.9375</v>
      </c>
      <c r="AG902" s="7">
        <v>477117.65625</v>
      </c>
      <c r="AH902" s="7">
        <v>580366.375</v>
      </c>
      <c r="AI902" s="7">
        <v>415118.28125</v>
      </c>
      <c r="AJ902" s="7">
        <v>696651.8125</v>
      </c>
      <c r="AK902" s="7">
        <v>363462.0625</v>
      </c>
      <c r="AL902" s="8">
        <v>584798.22846894898</v>
      </c>
      <c r="AM902" s="8">
        <v>575965.52251551405</v>
      </c>
      <c r="AN902" s="8">
        <v>605910.64070329897</v>
      </c>
      <c r="AO902" s="8">
        <v>502604.88329599297</v>
      </c>
      <c r="AP902" s="8">
        <v>696651.8125</v>
      </c>
      <c r="AQ902" s="8">
        <v>442067.15663485299</v>
      </c>
      <c r="AR902" s="1" t="s">
        <v>50</v>
      </c>
      <c r="AS902" s="1" t="s">
        <v>50</v>
      </c>
      <c r="AT902" s="1" t="s">
        <v>50</v>
      </c>
      <c r="AU902" s="1" t="s">
        <v>62</v>
      </c>
      <c r="AV902" s="1" t="s">
        <v>50</v>
      </c>
      <c r="AW902" s="1" t="s">
        <v>50</v>
      </c>
      <c r="AX902" s="1" t="s">
        <v>4229</v>
      </c>
      <c r="AY902" s="12">
        <f t="shared" si="56"/>
        <v>1.0763716064147053</v>
      </c>
      <c r="AZ902" s="12">
        <f t="shared" si="57"/>
        <v>0.10617623976898938</v>
      </c>
      <c r="BA902" s="12">
        <f t="shared" si="58"/>
        <v>0.617515393279082</v>
      </c>
      <c r="BB902" s="12">
        <f t="shared" si="59"/>
        <v>0.20935221194224116</v>
      </c>
    </row>
    <row r="903" spans="1:54">
      <c r="A903" s="3" t="s">
        <v>50</v>
      </c>
      <c r="B903" s="1" t="s">
        <v>13628</v>
      </c>
      <c r="C903" s="3" t="s">
        <v>13629</v>
      </c>
      <c r="D903" s="1">
        <v>0</v>
      </c>
      <c r="E903" s="3">
        <v>2</v>
      </c>
      <c r="F903" s="3">
        <v>27</v>
      </c>
      <c r="G903" s="1">
        <v>2</v>
      </c>
      <c r="H903" s="1">
        <v>7388</v>
      </c>
      <c r="I903" s="1">
        <v>837.8</v>
      </c>
      <c r="J903" s="1">
        <v>5.39</v>
      </c>
      <c r="K903" s="1">
        <v>107.01</v>
      </c>
      <c r="L903" s="1" t="s">
        <v>13630</v>
      </c>
      <c r="M903" s="1" t="s">
        <v>1766</v>
      </c>
      <c r="N903" s="1" t="s">
        <v>177</v>
      </c>
      <c r="O903" s="1" t="s">
        <v>13631</v>
      </c>
      <c r="P903" s="1" t="s">
        <v>13632</v>
      </c>
      <c r="Q903" s="1" t="s">
        <v>13633</v>
      </c>
      <c r="R903" s="3" t="s">
        <v>13634</v>
      </c>
      <c r="S903" s="1" t="s">
        <v>13635</v>
      </c>
      <c r="T903" s="1" t="s">
        <v>55</v>
      </c>
      <c r="U903" s="1" t="s">
        <v>13636</v>
      </c>
      <c r="V903" s="5">
        <v>0.876</v>
      </c>
      <c r="W903" s="5">
        <v>0.66567364131513795</v>
      </c>
      <c r="X903" s="1">
        <v>93.4</v>
      </c>
      <c r="Y903" s="1">
        <v>106.6</v>
      </c>
      <c r="Z903" s="3">
        <v>92.1</v>
      </c>
      <c r="AA903" s="3">
        <v>126.8</v>
      </c>
      <c r="AB903" s="3">
        <v>92.2</v>
      </c>
      <c r="AC903" s="3">
        <v>73.7</v>
      </c>
      <c r="AD903" s="3">
        <v>105.2</v>
      </c>
      <c r="AE903" s="3">
        <v>110</v>
      </c>
      <c r="AF903" s="7">
        <v>1332979.4375</v>
      </c>
      <c r="AG903" s="7">
        <v>1749450.40625</v>
      </c>
      <c r="AH903" s="7">
        <v>1470495.53125</v>
      </c>
      <c r="AI903" s="7">
        <v>979136.234375</v>
      </c>
      <c r="AJ903" s="7">
        <v>1752014.359375</v>
      </c>
      <c r="AK903" s="7">
        <v>1467752.40625</v>
      </c>
      <c r="AL903" s="8">
        <v>1533756.5731002199</v>
      </c>
      <c r="AM903" s="8">
        <v>2111896.5189223401</v>
      </c>
      <c r="AN903" s="8">
        <v>1535217.97242479</v>
      </c>
      <c r="AO903" s="8">
        <v>1228410.6141586199</v>
      </c>
      <c r="AP903" s="8">
        <v>1752014.359375</v>
      </c>
      <c r="AQ903" s="8">
        <v>1832985.11162008</v>
      </c>
      <c r="AR903" s="1" t="s">
        <v>50</v>
      </c>
      <c r="AS903" s="1" t="s">
        <v>50</v>
      </c>
      <c r="AT903" s="1" t="s">
        <v>50</v>
      </c>
      <c r="AU903" s="1" t="s">
        <v>50</v>
      </c>
      <c r="AV903" s="1" t="s">
        <v>50</v>
      </c>
      <c r="AW903" s="1" t="s">
        <v>50</v>
      </c>
      <c r="AX903" s="1" t="s">
        <v>13637</v>
      </c>
      <c r="AY903" s="12">
        <f t="shared" si="56"/>
        <v>1.0763410914077387</v>
      </c>
      <c r="AZ903" s="12">
        <f t="shared" si="57"/>
        <v>0.10613533895647417</v>
      </c>
      <c r="BA903" s="12">
        <f t="shared" si="58"/>
        <v>0.67369481485973015</v>
      </c>
      <c r="BB903" s="12">
        <f t="shared" si="59"/>
        <v>0.17153679521296356</v>
      </c>
    </row>
    <row r="904" spans="1:54">
      <c r="A904" s="3" t="s">
        <v>50</v>
      </c>
      <c r="B904" s="1" t="s">
        <v>8886</v>
      </c>
      <c r="C904" s="3" t="s">
        <v>8887</v>
      </c>
      <c r="D904" s="1">
        <v>9</v>
      </c>
      <c r="E904" s="3">
        <v>2</v>
      </c>
      <c r="F904" s="3">
        <v>4</v>
      </c>
      <c r="G904" s="1">
        <v>2</v>
      </c>
      <c r="H904" s="1">
        <v>413</v>
      </c>
      <c r="I904" s="1">
        <v>45.8</v>
      </c>
      <c r="J904" s="1">
        <v>7.46</v>
      </c>
      <c r="K904" s="1">
        <v>8.5299999999999994</v>
      </c>
      <c r="L904" s="1" t="s">
        <v>546</v>
      </c>
      <c r="M904" s="1" t="s">
        <v>8888</v>
      </c>
      <c r="N904" s="1" t="s">
        <v>547</v>
      </c>
      <c r="O904" s="1" t="s">
        <v>8889</v>
      </c>
      <c r="P904" s="1" t="s">
        <v>8890</v>
      </c>
      <c r="Q904" s="1" t="s">
        <v>8891</v>
      </c>
      <c r="R904" s="3" t="s">
        <v>8892</v>
      </c>
      <c r="S904" s="1" t="s">
        <v>8893</v>
      </c>
      <c r="T904" s="1" t="s">
        <v>618</v>
      </c>
      <c r="U904" s="1" t="s">
        <v>55</v>
      </c>
      <c r="V904" s="5">
        <v>1.02</v>
      </c>
      <c r="W904" s="5">
        <v>0.54500702475932405</v>
      </c>
      <c r="X904" s="1">
        <v>101</v>
      </c>
      <c r="Y904" s="1">
        <v>99</v>
      </c>
      <c r="Z904" s="3">
        <v>99.1</v>
      </c>
      <c r="AA904" s="3">
        <v>119.1</v>
      </c>
      <c r="AB904" s="3">
        <v>92.9</v>
      </c>
      <c r="AC904" s="3">
        <v>97.1</v>
      </c>
      <c r="AD904" s="3">
        <v>81.900000000000006</v>
      </c>
      <c r="AE904" s="3">
        <v>110</v>
      </c>
      <c r="AF904" s="7">
        <v>105548.74707031299</v>
      </c>
      <c r="AG904" s="7">
        <v>78864.453125</v>
      </c>
      <c r="AH904" s="7">
        <v>82505.7734375</v>
      </c>
      <c r="AI904" s="7">
        <v>98323.11328125</v>
      </c>
      <c r="AJ904" s="7">
        <v>100462.00390625</v>
      </c>
      <c r="AK904" s="7">
        <v>70357.2734375</v>
      </c>
      <c r="AL904" s="8">
        <v>121446.79808805</v>
      </c>
      <c r="AM904" s="8">
        <v>145974.949397149</v>
      </c>
      <c r="AN904" s="8">
        <v>113873.198049321</v>
      </c>
      <c r="AO904" s="8">
        <v>119044.80989662799</v>
      </c>
      <c r="AP904" s="8">
        <v>100462.00390625</v>
      </c>
      <c r="AQ904" s="8">
        <v>134836.52049743899</v>
      </c>
      <c r="AR904" s="1" t="s">
        <v>50</v>
      </c>
      <c r="AS904" s="1" t="s">
        <v>50</v>
      </c>
      <c r="AT904" s="1" t="s">
        <v>62</v>
      </c>
      <c r="AU904" s="1" t="s">
        <v>50</v>
      </c>
      <c r="AV904" s="1" t="s">
        <v>50</v>
      </c>
      <c r="AW904" s="1" t="s">
        <v>62</v>
      </c>
      <c r="AX904" s="1" t="s">
        <v>8894</v>
      </c>
      <c r="AY904" s="12">
        <f t="shared" si="56"/>
        <v>1.0760607259267949</v>
      </c>
      <c r="AZ904" s="12">
        <f t="shared" si="57"/>
        <v>0.10575949659467712</v>
      </c>
      <c r="BA904" s="12">
        <f t="shared" si="58"/>
        <v>0.55263254714499332</v>
      </c>
      <c r="BB904" s="12">
        <f t="shared" si="59"/>
        <v>0.25756354100976392</v>
      </c>
    </row>
    <row r="905" spans="1:54">
      <c r="A905" s="3" t="s">
        <v>50</v>
      </c>
      <c r="B905" s="1" t="s">
        <v>9542</v>
      </c>
      <c r="C905" s="3" t="s">
        <v>9543</v>
      </c>
      <c r="D905" s="1">
        <v>4</v>
      </c>
      <c r="E905" s="3">
        <v>2</v>
      </c>
      <c r="F905" s="3">
        <v>2</v>
      </c>
      <c r="G905" s="1">
        <v>2</v>
      </c>
      <c r="H905" s="1">
        <v>756</v>
      </c>
      <c r="I905" s="1">
        <v>86.7</v>
      </c>
      <c r="J905" s="1">
        <v>8.76</v>
      </c>
      <c r="K905" s="1">
        <v>5.2</v>
      </c>
      <c r="L905" s="1" t="s">
        <v>53</v>
      </c>
      <c r="M905" s="1" t="s">
        <v>127</v>
      </c>
      <c r="N905" s="1" t="s">
        <v>55</v>
      </c>
      <c r="O905" s="1" t="s">
        <v>9544</v>
      </c>
      <c r="P905" s="1" t="s">
        <v>9545</v>
      </c>
      <c r="Q905" s="1" t="s">
        <v>9546</v>
      </c>
      <c r="R905" s="3" t="s">
        <v>9547</v>
      </c>
      <c r="S905" s="1" t="s">
        <v>9548</v>
      </c>
      <c r="T905" s="1" t="s">
        <v>9549</v>
      </c>
      <c r="U905" s="1" t="s">
        <v>55</v>
      </c>
      <c r="V905" s="5">
        <v>1</v>
      </c>
      <c r="W905" s="5">
        <v>0.560214375554137</v>
      </c>
      <c r="X905" s="1">
        <v>100</v>
      </c>
      <c r="Y905" s="1">
        <v>100</v>
      </c>
      <c r="Z905" s="3">
        <v>91</v>
      </c>
      <c r="AA905" s="3">
        <v>122.4</v>
      </c>
      <c r="AB905" s="3">
        <v>97.4</v>
      </c>
      <c r="AC905" s="3">
        <v>104.2</v>
      </c>
      <c r="AD905" s="3">
        <v>87.5</v>
      </c>
      <c r="AE905" s="3">
        <v>97.4</v>
      </c>
      <c r="AF905" s="7">
        <v>90959.453125</v>
      </c>
      <c r="AG905" s="7">
        <v>116644.7109375</v>
      </c>
      <c r="AH905" s="7">
        <v>107323.6484375</v>
      </c>
      <c r="AI905" s="7">
        <v>98988.296875</v>
      </c>
      <c r="AJ905" s="7">
        <v>100577</v>
      </c>
      <c r="AK905" s="7">
        <v>92119.1171875</v>
      </c>
      <c r="AL905" s="8">
        <v>104660.02339669999</v>
      </c>
      <c r="AM905" s="8">
        <v>140810.82727440601</v>
      </c>
      <c r="AN905" s="8">
        <v>112047.39521200101</v>
      </c>
      <c r="AO905" s="8">
        <v>119850.181612613</v>
      </c>
      <c r="AP905" s="8">
        <v>100577</v>
      </c>
      <c r="AQ905" s="8">
        <v>112041.504212812</v>
      </c>
      <c r="AR905" s="1" t="s">
        <v>62</v>
      </c>
      <c r="AS905" s="1" t="s">
        <v>62</v>
      </c>
      <c r="AT905" s="1" t="s">
        <v>50</v>
      </c>
      <c r="AU905" s="1" t="s">
        <v>50</v>
      </c>
      <c r="AV905" s="1" t="s">
        <v>62</v>
      </c>
      <c r="AW905" s="1" t="s">
        <v>62</v>
      </c>
      <c r="AX905" s="1" t="s">
        <v>9550</v>
      </c>
      <c r="AY905" s="12">
        <f t="shared" si="56"/>
        <v>1.0753441184858994</v>
      </c>
      <c r="AZ905" s="12">
        <f t="shared" si="57"/>
        <v>0.10479840733975299</v>
      </c>
      <c r="BA905" s="12">
        <f t="shared" si="58"/>
        <v>0.53656147188118197</v>
      </c>
      <c r="BB905" s="12">
        <f t="shared" si="59"/>
        <v>0.27038051532068019</v>
      </c>
    </row>
    <row r="906" spans="1:54">
      <c r="A906" s="3" t="s">
        <v>50</v>
      </c>
      <c r="B906" s="1" t="s">
        <v>5067</v>
      </c>
      <c r="C906" s="3" t="s">
        <v>5068</v>
      </c>
      <c r="D906" s="1">
        <v>6</v>
      </c>
      <c r="E906" s="3">
        <v>1</v>
      </c>
      <c r="F906" s="3">
        <v>20</v>
      </c>
      <c r="G906" s="1">
        <v>1</v>
      </c>
      <c r="H906" s="1">
        <v>244</v>
      </c>
      <c r="I906" s="1">
        <v>27.3</v>
      </c>
      <c r="J906" s="1">
        <v>5.15</v>
      </c>
      <c r="K906" s="1">
        <v>82.1</v>
      </c>
      <c r="L906" s="1" t="s">
        <v>2600</v>
      </c>
      <c r="M906" s="1" t="s">
        <v>54</v>
      </c>
      <c r="N906" s="1" t="s">
        <v>1392</v>
      </c>
      <c r="O906" s="1" t="s">
        <v>5069</v>
      </c>
      <c r="P906" s="1" t="s">
        <v>5070</v>
      </c>
      <c r="Q906" s="1" t="s">
        <v>5071</v>
      </c>
      <c r="R906" s="3" t="s">
        <v>5072</v>
      </c>
      <c r="S906" s="1" t="s">
        <v>5073</v>
      </c>
      <c r="T906" s="1" t="s">
        <v>5074</v>
      </c>
      <c r="U906" s="1" t="s">
        <v>55</v>
      </c>
      <c r="V906" s="5">
        <v>1.179</v>
      </c>
      <c r="W906" s="5">
        <v>0.53343801066522301</v>
      </c>
      <c r="X906" s="1">
        <v>108.2</v>
      </c>
      <c r="Y906" s="1">
        <v>91.8</v>
      </c>
      <c r="Z906" s="3">
        <v>109.6</v>
      </c>
      <c r="AA906" s="3">
        <v>101.1</v>
      </c>
      <c r="AB906" s="3">
        <v>100.1</v>
      </c>
      <c r="AC906" s="3">
        <v>84.6</v>
      </c>
      <c r="AD906" s="3">
        <v>118.9</v>
      </c>
      <c r="AE906" s="3">
        <v>85.7</v>
      </c>
      <c r="AF906" s="7">
        <v>3644980.5</v>
      </c>
      <c r="AG906" s="7">
        <v>3204487.25</v>
      </c>
      <c r="AH906" s="7">
        <v>3668031.625</v>
      </c>
      <c r="AI906" s="7">
        <v>2672424.125</v>
      </c>
      <c r="AJ906" s="7">
        <v>4549416.5</v>
      </c>
      <c r="AK906" s="7">
        <v>2697569.625</v>
      </c>
      <c r="AL906" s="8">
        <v>4193997.7792771701</v>
      </c>
      <c r="AM906" s="8">
        <v>3868383.7186973798</v>
      </c>
      <c r="AN906" s="8">
        <v>3829476.49581475</v>
      </c>
      <c r="AO906" s="8">
        <v>3235640.2407007199</v>
      </c>
      <c r="AP906" s="8">
        <v>4549416.5</v>
      </c>
      <c r="AQ906" s="8">
        <v>3280966.7279877299</v>
      </c>
      <c r="AR906" s="1" t="s">
        <v>50</v>
      </c>
      <c r="AS906" s="1" t="s">
        <v>50</v>
      </c>
      <c r="AT906" s="1" t="s">
        <v>50</v>
      </c>
      <c r="AU906" s="1" t="s">
        <v>50</v>
      </c>
      <c r="AV906" s="1" t="s">
        <v>50</v>
      </c>
      <c r="AW906" s="1" t="s">
        <v>50</v>
      </c>
      <c r="AX906" s="1" t="s">
        <v>2759</v>
      </c>
      <c r="AY906" s="12">
        <f t="shared" si="56"/>
        <v>1.0746279390638891</v>
      </c>
      <c r="AZ906" s="12">
        <f t="shared" si="57"/>
        <v>0.10383725202137623</v>
      </c>
      <c r="BA906" s="12">
        <f t="shared" si="58"/>
        <v>0.57033686857499832</v>
      </c>
      <c r="BB906" s="12">
        <f t="shared" si="59"/>
        <v>0.24386855318933559</v>
      </c>
    </row>
    <row r="907" spans="1:54">
      <c r="A907" s="3" t="s">
        <v>50</v>
      </c>
      <c r="B907" s="1" t="s">
        <v>8921</v>
      </c>
      <c r="C907" s="3" t="s">
        <v>8922</v>
      </c>
      <c r="D907" s="1">
        <v>5</v>
      </c>
      <c r="E907" s="3">
        <v>4</v>
      </c>
      <c r="F907" s="3">
        <v>13</v>
      </c>
      <c r="G907" s="1">
        <v>4</v>
      </c>
      <c r="H907" s="1">
        <v>1272</v>
      </c>
      <c r="I907" s="1">
        <v>147.69999999999999</v>
      </c>
      <c r="J907" s="1">
        <v>5.69</v>
      </c>
      <c r="K907" s="1">
        <v>43.65</v>
      </c>
      <c r="L907" s="1" t="s">
        <v>4060</v>
      </c>
      <c r="M907" s="1" t="s">
        <v>127</v>
      </c>
      <c r="N907" s="1" t="s">
        <v>87</v>
      </c>
      <c r="O907" s="1" t="s">
        <v>8923</v>
      </c>
      <c r="P907" s="1" t="s">
        <v>8924</v>
      </c>
      <c r="Q907" s="1" t="s">
        <v>8925</v>
      </c>
      <c r="R907" s="3" t="s">
        <v>8926</v>
      </c>
      <c r="S907" s="1" t="s">
        <v>8927</v>
      </c>
      <c r="T907" s="1" t="s">
        <v>8928</v>
      </c>
      <c r="U907" s="1" t="s">
        <v>55</v>
      </c>
      <c r="V907" s="5">
        <v>1.02</v>
      </c>
      <c r="W907" s="5">
        <v>0.73938441790998499</v>
      </c>
      <c r="X907" s="1">
        <v>101</v>
      </c>
      <c r="Y907" s="1">
        <v>99</v>
      </c>
      <c r="Z907" s="3">
        <v>78.7</v>
      </c>
      <c r="AA907" s="3">
        <v>128.5</v>
      </c>
      <c r="AB907" s="3">
        <v>103.6</v>
      </c>
      <c r="AC907" s="3">
        <v>101.6</v>
      </c>
      <c r="AD907" s="3">
        <v>115.6</v>
      </c>
      <c r="AE907" s="3">
        <v>72.099999999999994</v>
      </c>
      <c r="AF907" s="7">
        <v>516053.953125</v>
      </c>
      <c r="AG907" s="7">
        <v>802713.765625</v>
      </c>
      <c r="AH907" s="7">
        <v>748120.64453125</v>
      </c>
      <c r="AI907" s="7">
        <v>632749.83984375</v>
      </c>
      <c r="AJ907" s="7">
        <v>871495.3515625</v>
      </c>
      <c r="AK907" s="7">
        <v>446892.72265625</v>
      </c>
      <c r="AL907" s="8">
        <v>593783.46012919804</v>
      </c>
      <c r="AM907" s="8">
        <v>969017.69907744695</v>
      </c>
      <c r="AN907" s="8">
        <v>781048.45245607896</v>
      </c>
      <c r="AO907" s="8">
        <v>766102.51529419003</v>
      </c>
      <c r="AP907" s="8">
        <v>871495.3515625</v>
      </c>
      <c r="AQ907" s="8">
        <v>543541.17144057201</v>
      </c>
      <c r="AR907" s="1" t="s">
        <v>50</v>
      </c>
      <c r="AS907" s="1" t="s">
        <v>50</v>
      </c>
      <c r="AT907" s="1" t="s">
        <v>50</v>
      </c>
      <c r="AU907" s="1" t="s">
        <v>50</v>
      </c>
      <c r="AV907" s="1" t="s">
        <v>50</v>
      </c>
      <c r="AW907" s="1" t="s">
        <v>50</v>
      </c>
      <c r="AX907" s="1" t="s">
        <v>8929</v>
      </c>
      <c r="AY907" s="12">
        <f t="shared" si="56"/>
        <v>1.0745989001657064</v>
      </c>
      <c r="AZ907" s="12">
        <f t="shared" si="57"/>
        <v>0.10379826658378634</v>
      </c>
      <c r="BA907" s="12">
        <f t="shared" si="58"/>
        <v>0.7276735097396545</v>
      </c>
      <c r="BB907" s="12">
        <f t="shared" si="59"/>
        <v>0.13806343486732969</v>
      </c>
    </row>
    <row r="908" spans="1:54">
      <c r="A908" s="3" t="s">
        <v>50</v>
      </c>
      <c r="B908" s="1" t="s">
        <v>11854</v>
      </c>
      <c r="C908" s="3" t="s">
        <v>11855</v>
      </c>
      <c r="D908" s="1">
        <v>6</v>
      </c>
      <c r="E908" s="3">
        <v>2</v>
      </c>
      <c r="F908" s="3">
        <v>12</v>
      </c>
      <c r="G908" s="1">
        <v>1</v>
      </c>
      <c r="H908" s="1">
        <v>407</v>
      </c>
      <c r="I908" s="1">
        <v>46.2</v>
      </c>
      <c r="J908" s="1">
        <v>8.51</v>
      </c>
      <c r="K908" s="1">
        <v>38.69</v>
      </c>
      <c r="L908" s="1" t="s">
        <v>574</v>
      </c>
      <c r="M908" s="1" t="s">
        <v>68</v>
      </c>
      <c r="N908" s="1" t="s">
        <v>69</v>
      </c>
      <c r="O908" s="1" t="s">
        <v>958</v>
      </c>
      <c r="P908" s="1" t="s">
        <v>11856</v>
      </c>
      <c r="Q908" s="1" t="s">
        <v>11857</v>
      </c>
      <c r="R908" s="3" t="s">
        <v>11858</v>
      </c>
      <c r="S908" s="1" t="s">
        <v>11859</v>
      </c>
      <c r="T908" s="1" t="s">
        <v>963</v>
      </c>
      <c r="U908" s="1" t="s">
        <v>55</v>
      </c>
      <c r="V908" s="5">
        <v>0.93</v>
      </c>
      <c r="W908" s="5">
        <v>0.73131280017873801</v>
      </c>
      <c r="X908" s="1">
        <v>96.4</v>
      </c>
      <c r="Y908" s="1">
        <v>103.6</v>
      </c>
      <c r="Z908" s="3">
        <v>132.80000000000001</v>
      </c>
      <c r="AA908" s="3">
        <v>92.2</v>
      </c>
      <c r="AB908" s="3">
        <v>85.8</v>
      </c>
      <c r="AC908" s="3">
        <v>102.3</v>
      </c>
      <c r="AD908" s="3">
        <v>99.1</v>
      </c>
      <c r="AE908" s="3">
        <v>87.8</v>
      </c>
      <c r="AF908" s="7">
        <v>337972.71875</v>
      </c>
      <c r="AG908" s="7">
        <v>223479.359375</v>
      </c>
      <c r="AH908" s="7">
        <v>240503.71875</v>
      </c>
      <c r="AI908" s="7">
        <v>247366.796875</v>
      </c>
      <c r="AJ908" s="7">
        <v>290087.875</v>
      </c>
      <c r="AK908" s="7">
        <v>211322.8125</v>
      </c>
      <c r="AL908" s="8">
        <v>388879.12621035101</v>
      </c>
      <c r="AM908" s="8">
        <v>269779.17146375601</v>
      </c>
      <c r="AN908" s="8">
        <v>251089.25774574501</v>
      </c>
      <c r="AO908" s="8">
        <v>299499.60213818698</v>
      </c>
      <c r="AP908" s="8">
        <v>290087.875</v>
      </c>
      <c r="AQ908" s="8">
        <v>257025.10521013499</v>
      </c>
      <c r="AR908" s="1" t="s">
        <v>50</v>
      </c>
      <c r="AS908" s="1" t="s">
        <v>50</v>
      </c>
      <c r="AT908" s="1" t="s">
        <v>50</v>
      </c>
      <c r="AU908" s="1" t="s">
        <v>50</v>
      </c>
      <c r="AV908" s="1" t="s">
        <v>50</v>
      </c>
      <c r="AW908" s="1" t="s">
        <v>50</v>
      </c>
      <c r="AX908" s="1" t="s">
        <v>11860</v>
      </c>
      <c r="AY908" s="12">
        <f t="shared" si="56"/>
        <v>1.0745736295300585</v>
      </c>
      <c r="AZ908" s="12">
        <f t="shared" si="57"/>
        <v>0.10376433927434313</v>
      </c>
      <c r="BA908" s="12">
        <f t="shared" si="58"/>
        <v>0.6646007813191912</v>
      </c>
      <c r="BB908" s="12">
        <f t="shared" si="59"/>
        <v>0.17743915249093117</v>
      </c>
    </row>
    <row r="909" spans="1:54">
      <c r="A909" s="3" t="s">
        <v>50</v>
      </c>
      <c r="B909" s="1" t="s">
        <v>5255</v>
      </c>
      <c r="C909" s="3" t="s">
        <v>5256</v>
      </c>
      <c r="D909" s="1">
        <v>1</v>
      </c>
      <c r="E909" s="3">
        <v>1</v>
      </c>
      <c r="F909" s="3">
        <v>3</v>
      </c>
      <c r="G909" s="1">
        <v>1</v>
      </c>
      <c r="H909" s="1">
        <v>1000</v>
      </c>
      <c r="I909" s="1">
        <v>111</v>
      </c>
      <c r="J909" s="1">
        <v>5.54</v>
      </c>
      <c r="K909" s="1">
        <v>7.75</v>
      </c>
      <c r="L909" s="1" t="s">
        <v>188</v>
      </c>
      <c r="M909" s="1" t="s">
        <v>713</v>
      </c>
      <c r="N909" s="1" t="s">
        <v>108</v>
      </c>
      <c r="O909" s="1" t="s">
        <v>5257</v>
      </c>
      <c r="P909" s="1" t="s">
        <v>5258</v>
      </c>
      <c r="Q909" s="1" t="s">
        <v>5259</v>
      </c>
      <c r="R909" s="3" t="s">
        <v>5260</v>
      </c>
      <c r="S909" s="1" t="s">
        <v>5261</v>
      </c>
      <c r="T909" s="1" t="s">
        <v>5262</v>
      </c>
      <c r="U909" s="1" t="s">
        <v>55</v>
      </c>
      <c r="V909" s="5">
        <v>1.169</v>
      </c>
      <c r="W909" s="5">
        <v>0.67105064422759197</v>
      </c>
      <c r="X909" s="1">
        <v>107.8</v>
      </c>
      <c r="Y909" s="1">
        <v>92.2</v>
      </c>
      <c r="Z909" s="3">
        <v>123.4</v>
      </c>
      <c r="AA909" s="3">
        <v>91.9</v>
      </c>
      <c r="AB909" s="3">
        <v>95.5</v>
      </c>
      <c r="AC909" s="3">
        <v>81.7</v>
      </c>
      <c r="AD909" s="3">
        <v>144.30000000000001</v>
      </c>
      <c r="AE909" s="3">
        <v>63.3</v>
      </c>
      <c r="AF909" s="7">
        <v>84317.7109375</v>
      </c>
      <c r="AG909" s="7">
        <v>59850.83203125</v>
      </c>
      <c r="AH909" s="7">
        <v>71873.5390625</v>
      </c>
      <c r="AI909" s="7">
        <v>53028.34765625</v>
      </c>
      <c r="AJ909" s="7">
        <v>113429.484375</v>
      </c>
      <c r="AK909" s="7">
        <v>40898.0078125</v>
      </c>
      <c r="AL909" s="8">
        <v>97017.883202834506</v>
      </c>
      <c r="AM909" s="8">
        <v>72250.555585820795</v>
      </c>
      <c r="AN909" s="8">
        <v>75036.983496800502</v>
      </c>
      <c r="AO909" s="8">
        <v>64204.126122544403</v>
      </c>
      <c r="AP909" s="8">
        <v>113429.484375</v>
      </c>
      <c r="AQ909" s="8">
        <v>49742.924753534302</v>
      </c>
      <c r="AR909" s="1" t="s">
        <v>50</v>
      </c>
      <c r="AS909" s="1" t="s">
        <v>50</v>
      </c>
      <c r="AT909" s="1" t="s">
        <v>62</v>
      </c>
      <c r="AU909" s="1" t="s">
        <v>62</v>
      </c>
      <c r="AV909" s="1" t="s">
        <v>50</v>
      </c>
      <c r="AW909" s="1" t="s">
        <v>62</v>
      </c>
      <c r="AX909" s="1" t="s">
        <v>1953</v>
      </c>
      <c r="AY909" s="12">
        <f t="shared" si="56"/>
        <v>1.0744530961195424</v>
      </c>
      <c r="AZ909" s="12">
        <f t="shared" si="57"/>
        <v>0.10360250512708022</v>
      </c>
      <c r="BA909" s="12">
        <f t="shared" si="58"/>
        <v>0.79965185164256247</v>
      </c>
      <c r="BB909" s="12">
        <f t="shared" si="59"/>
        <v>9.7099052782868456E-2</v>
      </c>
    </row>
    <row r="910" spans="1:54">
      <c r="A910" s="3" t="s">
        <v>50</v>
      </c>
      <c r="B910" s="1" t="s">
        <v>9607</v>
      </c>
      <c r="C910" s="3" t="s">
        <v>9608</v>
      </c>
      <c r="D910" s="1">
        <v>1</v>
      </c>
      <c r="E910" s="3">
        <v>1</v>
      </c>
      <c r="F910" s="3">
        <v>8</v>
      </c>
      <c r="G910" s="1">
        <v>1</v>
      </c>
      <c r="H910" s="1">
        <v>584</v>
      </c>
      <c r="I910" s="1">
        <v>65</v>
      </c>
      <c r="J910" s="1">
        <v>5.53</v>
      </c>
      <c r="K910" s="1">
        <v>15.27</v>
      </c>
      <c r="L910" s="1" t="s">
        <v>2578</v>
      </c>
      <c r="M910" s="1" t="s">
        <v>264</v>
      </c>
      <c r="N910" s="1" t="s">
        <v>2900</v>
      </c>
      <c r="O910" s="1" t="s">
        <v>9609</v>
      </c>
      <c r="P910" s="1" t="s">
        <v>9610</v>
      </c>
      <c r="Q910" s="1" t="s">
        <v>9611</v>
      </c>
      <c r="R910" s="3" t="s">
        <v>9612</v>
      </c>
      <c r="S910" s="1" t="s">
        <v>9613</v>
      </c>
      <c r="T910" s="1" t="s">
        <v>9614</v>
      </c>
      <c r="U910" s="1" t="s">
        <v>55</v>
      </c>
      <c r="V910" s="5">
        <v>0.999</v>
      </c>
      <c r="W910" s="5">
        <v>0.4549154268549</v>
      </c>
      <c r="X910" s="1">
        <v>99.9</v>
      </c>
      <c r="Y910" s="1">
        <v>100.1</v>
      </c>
      <c r="Z910" s="3">
        <v>94.5</v>
      </c>
      <c r="AA910" s="3">
        <v>99.4</v>
      </c>
      <c r="AB910" s="3">
        <v>116.9</v>
      </c>
      <c r="AC910" s="3">
        <v>103.5</v>
      </c>
      <c r="AD910" s="3">
        <v>86.3</v>
      </c>
      <c r="AE910" s="3">
        <v>99.5</v>
      </c>
      <c r="AF910" s="7">
        <v>723797.84375</v>
      </c>
      <c r="AG910" s="7">
        <v>725825.96875</v>
      </c>
      <c r="AH910" s="7">
        <v>986872.59375</v>
      </c>
      <c r="AI910" s="7">
        <v>753536.65625</v>
      </c>
      <c r="AJ910" s="7">
        <v>761139.375</v>
      </c>
      <c r="AK910" s="7">
        <v>721420.28125</v>
      </c>
      <c r="AL910" s="8">
        <v>832818.32353646401</v>
      </c>
      <c r="AM910" s="8">
        <v>876200.50918294396</v>
      </c>
      <c r="AN910" s="8">
        <v>1030308.83822583</v>
      </c>
      <c r="AO910" s="8">
        <v>912345.27670848905</v>
      </c>
      <c r="AP910" s="8">
        <v>761139.375</v>
      </c>
      <c r="AQ910" s="8">
        <v>877440.16604457505</v>
      </c>
      <c r="AR910" s="1" t="s">
        <v>50</v>
      </c>
      <c r="AS910" s="1" t="s">
        <v>50</v>
      </c>
      <c r="AT910" s="1" t="s">
        <v>50</v>
      </c>
      <c r="AU910" s="1" t="s">
        <v>50</v>
      </c>
      <c r="AV910" s="1" t="s">
        <v>50</v>
      </c>
      <c r="AW910" s="1" t="s">
        <v>50</v>
      </c>
      <c r="AX910" s="1" t="s">
        <v>9615</v>
      </c>
      <c r="AY910" s="12">
        <f t="shared" si="56"/>
        <v>1.0738566859677681</v>
      </c>
      <c r="AZ910" s="12">
        <f t="shared" si="57"/>
        <v>0.10280146796048509</v>
      </c>
      <c r="BA910" s="12">
        <f t="shared" si="58"/>
        <v>0.45155334418011694</v>
      </c>
      <c r="BB910" s="12">
        <f t="shared" si="59"/>
        <v>0.3452909370125069</v>
      </c>
    </row>
    <row r="911" spans="1:54">
      <c r="A911" s="3" t="s">
        <v>50</v>
      </c>
      <c r="B911" s="1" t="s">
        <v>6780</v>
      </c>
      <c r="C911" s="3" t="s">
        <v>6781</v>
      </c>
      <c r="D911" s="1">
        <v>14</v>
      </c>
      <c r="E911" s="3">
        <v>7</v>
      </c>
      <c r="F911" s="3">
        <v>69</v>
      </c>
      <c r="G911" s="1">
        <v>7</v>
      </c>
      <c r="H911" s="1">
        <v>557</v>
      </c>
      <c r="I911" s="1">
        <v>65.599999999999994</v>
      </c>
      <c r="J911" s="1">
        <v>6.64</v>
      </c>
      <c r="K911" s="1">
        <v>211.98</v>
      </c>
      <c r="L911" s="1" t="s">
        <v>6165</v>
      </c>
      <c r="M911" s="1" t="s">
        <v>1080</v>
      </c>
      <c r="N911" s="1" t="s">
        <v>108</v>
      </c>
      <c r="O911" s="1" t="s">
        <v>6782</v>
      </c>
      <c r="P911" s="1" t="s">
        <v>6783</v>
      </c>
      <c r="Q911" s="1" t="s">
        <v>6784</v>
      </c>
      <c r="R911" s="3" t="s">
        <v>6785</v>
      </c>
      <c r="S911" s="1" t="s">
        <v>6786</v>
      </c>
      <c r="T911" s="1" t="s">
        <v>238</v>
      </c>
      <c r="U911" s="1" t="s">
        <v>55</v>
      </c>
      <c r="V911" s="5">
        <v>1.0900000000000001</v>
      </c>
      <c r="W911" s="5">
        <v>0.52770803826860402</v>
      </c>
      <c r="X911" s="1">
        <v>104.3</v>
      </c>
      <c r="Y911" s="1">
        <v>95.7</v>
      </c>
      <c r="Z911" s="3">
        <v>91.9</v>
      </c>
      <c r="AA911" s="3">
        <v>114.4</v>
      </c>
      <c r="AB911" s="3">
        <v>104.4</v>
      </c>
      <c r="AC911" s="3">
        <v>111.1</v>
      </c>
      <c r="AD911" s="3">
        <v>95.7</v>
      </c>
      <c r="AE911" s="3">
        <v>82.6</v>
      </c>
      <c r="AF911" s="7">
        <v>4008990.34375</v>
      </c>
      <c r="AG911" s="7">
        <v>4786732.6640625</v>
      </c>
      <c r="AH911" s="7">
        <v>5009310.40625</v>
      </c>
      <c r="AI911" s="7">
        <v>4635355.35546875</v>
      </c>
      <c r="AJ911" s="7">
        <v>4826754.38671875</v>
      </c>
      <c r="AK911" s="7">
        <v>3381849.6347656301</v>
      </c>
      <c r="AL911" s="8">
        <v>4643729.0711211497</v>
      </c>
      <c r="AM911" s="8">
        <v>5778434.1951793702</v>
      </c>
      <c r="AN911" s="8">
        <v>5272952.1100411899</v>
      </c>
      <c r="AO911" s="8">
        <v>5612261.2342089498</v>
      </c>
      <c r="AP911" s="8">
        <v>4836487.3610241804</v>
      </c>
      <c r="AQ911" s="8">
        <v>4174023.74503246</v>
      </c>
      <c r="AR911" s="1" t="s">
        <v>50</v>
      </c>
      <c r="AS911" s="1" t="s">
        <v>50</v>
      </c>
      <c r="AT911" s="1" t="s">
        <v>50</v>
      </c>
      <c r="AU911" s="1" t="s">
        <v>50</v>
      </c>
      <c r="AV911" s="1" t="s">
        <v>50</v>
      </c>
      <c r="AW911" s="1" t="s">
        <v>50</v>
      </c>
      <c r="AX911" s="1" t="s">
        <v>6787</v>
      </c>
      <c r="AY911" s="12">
        <f t="shared" si="56"/>
        <v>1.0733337708557011</v>
      </c>
      <c r="AZ911" s="12">
        <f t="shared" si="57"/>
        <v>0.10209877570372522</v>
      </c>
      <c r="BA911" s="12">
        <f t="shared" si="58"/>
        <v>0.53670279970903345</v>
      </c>
      <c r="BB911" s="12">
        <f t="shared" si="59"/>
        <v>0.27026613921079801</v>
      </c>
    </row>
    <row r="912" spans="1:54">
      <c r="A912" s="3" t="s">
        <v>50</v>
      </c>
      <c r="B912" s="1" t="s">
        <v>7368</v>
      </c>
      <c r="C912" s="3" t="s">
        <v>7369</v>
      </c>
      <c r="D912" s="1">
        <v>13</v>
      </c>
      <c r="E912" s="3">
        <v>2</v>
      </c>
      <c r="F912" s="3">
        <v>11</v>
      </c>
      <c r="G912" s="1">
        <v>2</v>
      </c>
      <c r="H912" s="1">
        <v>118</v>
      </c>
      <c r="I912" s="1">
        <v>13.5</v>
      </c>
      <c r="J912" s="1">
        <v>9.91</v>
      </c>
      <c r="K912" s="1">
        <v>26.04</v>
      </c>
      <c r="L912" s="1" t="s">
        <v>525</v>
      </c>
      <c r="M912" s="1" t="s">
        <v>127</v>
      </c>
      <c r="N912" s="1" t="s">
        <v>55</v>
      </c>
      <c r="O912" s="1" t="s">
        <v>7370</v>
      </c>
      <c r="P912" s="1" t="s">
        <v>7371</v>
      </c>
      <c r="Q912" s="1" t="s">
        <v>7372</v>
      </c>
      <c r="R912" s="3" t="s">
        <v>7373</v>
      </c>
      <c r="S912" s="1" t="s">
        <v>7374</v>
      </c>
      <c r="T912" s="1" t="s">
        <v>7375</v>
      </c>
      <c r="U912" s="1" t="s">
        <v>1412</v>
      </c>
      <c r="V912" s="5">
        <v>1.071</v>
      </c>
      <c r="W912" s="5">
        <v>8.6923136236240595E-2</v>
      </c>
      <c r="X912" s="1">
        <v>103.4</v>
      </c>
      <c r="Y912" s="1">
        <v>96.6</v>
      </c>
      <c r="Z912" s="3">
        <v>107.2</v>
      </c>
      <c r="AA912" s="3">
        <v>102.5</v>
      </c>
      <c r="AB912" s="3">
        <v>100.9</v>
      </c>
      <c r="AC912" s="3">
        <v>100.9</v>
      </c>
      <c r="AD912" s="3">
        <v>92.8</v>
      </c>
      <c r="AE912" s="3">
        <v>95.7</v>
      </c>
      <c r="AF912" s="7">
        <v>5157652</v>
      </c>
      <c r="AG912" s="7">
        <v>4700232</v>
      </c>
      <c r="AH912" s="7">
        <v>5348508.9375</v>
      </c>
      <c r="AI912" s="7">
        <v>4614077.3125</v>
      </c>
      <c r="AJ912" s="7">
        <v>5134953.21875</v>
      </c>
      <c r="AK912" s="7">
        <v>4355589.546875</v>
      </c>
      <c r="AL912" s="8">
        <v>5934512.1419125404</v>
      </c>
      <c r="AM912" s="8">
        <v>5674012.5718710301</v>
      </c>
      <c r="AN912" s="8">
        <v>5583918.3948724503</v>
      </c>
      <c r="AO912" s="8">
        <v>5586498.8219372705</v>
      </c>
      <c r="AP912" s="8">
        <v>5134953.21875</v>
      </c>
      <c r="AQ912" s="8">
        <v>5297562.7585768197</v>
      </c>
      <c r="AR912" s="1" t="s">
        <v>50</v>
      </c>
      <c r="AS912" s="1" t="s">
        <v>50</v>
      </c>
      <c r="AT912" s="1" t="s">
        <v>50</v>
      </c>
      <c r="AU912" s="1" t="s">
        <v>50</v>
      </c>
      <c r="AV912" s="1" t="s">
        <v>50</v>
      </c>
      <c r="AW912" s="1" t="s">
        <v>50</v>
      </c>
      <c r="AX912" s="1" t="s">
        <v>7376</v>
      </c>
      <c r="AY912" s="12">
        <f t="shared" si="56"/>
        <v>1.0732522145772556</v>
      </c>
      <c r="AZ912" s="12">
        <f t="shared" si="57"/>
        <v>0.10198914968424892</v>
      </c>
      <c r="BA912" s="12">
        <f t="shared" si="58"/>
        <v>8.1352429318850325E-2</v>
      </c>
      <c r="BB912" s="12">
        <f t="shared" si="59"/>
        <v>1.0896294737779066</v>
      </c>
    </row>
    <row r="913" spans="1:54">
      <c r="A913" s="3" t="s">
        <v>50</v>
      </c>
      <c r="B913" s="1" t="s">
        <v>10345</v>
      </c>
      <c r="C913" s="3" t="s">
        <v>10346</v>
      </c>
      <c r="D913" s="1">
        <v>2</v>
      </c>
      <c r="E913" s="3">
        <v>1</v>
      </c>
      <c r="F913" s="3">
        <v>6</v>
      </c>
      <c r="G913" s="1">
        <v>1</v>
      </c>
      <c r="H913" s="1">
        <v>322</v>
      </c>
      <c r="I913" s="1">
        <v>37.299999999999997</v>
      </c>
      <c r="J913" s="1">
        <v>9.83</v>
      </c>
      <c r="K913" s="1">
        <v>13.4</v>
      </c>
      <c r="L913" s="1" t="s">
        <v>525</v>
      </c>
      <c r="M913" s="1" t="s">
        <v>416</v>
      </c>
      <c r="N913" s="1" t="s">
        <v>55</v>
      </c>
      <c r="O913" s="1" t="s">
        <v>548</v>
      </c>
      <c r="P913" s="1" t="s">
        <v>10347</v>
      </c>
      <c r="Q913" s="1" t="s">
        <v>10348</v>
      </c>
      <c r="R913" s="3" t="s">
        <v>10349</v>
      </c>
      <c r="S913" s="1" t="s">
        <v>10350</v>
      </c>
      <c r="T913" s="1" t="s">
        <v>238</v>
      </c>
      <c r="U913" s="1" t="s">
        <v>55</v>
      </c>
      <c r="V913" s="5">
        <v>0.97399999999999998</v>
      </c>
      <c r="W913" s="5">
        <v>0.62284894887404296</v>
      </c>
      <c r="X913" s="1">
        <v>98.7</v>
      </c>
      <c r="Y913" s="1">
        <v>101.3</v>
      </c>
      <c r="Z913" s="3">
        <v>118.6</v>
      </c>
      <c r="AA913" s="3">
        <v>103.1</v>
      </c>
      <c r="AB913" s="3">
        <v>88.8</v>
      </c>
      <c r="AC913" s="3">
        <v>107.9</v>
      </c>
      <c r="AD913" s="3">
        <v>105.8</v>
      </c>
      <c r="AE913" s="3">
        <v>75.7</v>
      </c>
      <c r="AF913" s="7">
        <v>421813.96875</v>
      </c>
      <c r="AG913" s="7">
        <v>349286.4375</v>
      </c>
      <c r="AH913" s="7">
        <v>348160.03125</v>
      </c>
      <c r="AI913" s="7">
        <v>364628.875</v>
      </c>
      <c r="AJ913" s="7">
        <v>432765.375</v>
      </c>
      <c r="AK913" s="7">
        <v>254774.375</v>
      </c>
      <c r="AL913" s="8">
        <v>485348.78258075402</v>
      </c>
      <c r="AM913" s="8">
        <v>421650.59885534301</v>
      </c>
      <c r="AN913" s="8">
        <v>363483.95890779799</v>
      </c>
      <c r="AO913" s="8">
        <v>441474.78307599598</v>
      </c>
      <c r="AP913" s="8">
        <v>432765.375</v>
      </c>
      <c r="AQ913" s="8">
        <v>309873.83597888402</v>
      </c>
      <c r="AR913" s="1" t="s">
        <v>50</v>
      </c>
      <c r="AS913" s="1" t="s">
        <v>50</v>
      </c>
      <c r="AT913" s="1" t="s">
        <v>50</v>
      </c>
      <c r="AU913" s="1" t="s">
        <v>50</v>
      </c>
      <c r="AV913" s="1" t="s">
        <v>50</v>
      </c>
      <c r="AW913" s="1" t="s">
        <v>50</v>
      </c>
      <c r="AX913" s="1" t="s">
        <v>10351</v>
      </c>
      <c r="AY913" s="12">
        <f t="shared" si="56"/>
        <v>1.0729400604356105</v>
      </c>
      <c r="AZ913" s="12">
        <f t="shared" si="57"/>
        <v>0.10156948249919466</v>
      </c>
      <c r="BA913" s="12">
        <f t="shared" si="58"/>
        <v>0.62935147795869795</v>
      </c>
      <c r="BB913" s="12">
        <f t="shared" si="59"/>
        <v>0.20110674357581695</v>
      </c>
    </row>
    <row r="914" spans="1:54">
      <c r="A914" s="3" t="s">
        <v>50</v>
      </c>
      <c r="B914" s="1" t="s">
        <v>7091</v>
      </c>
      <c r="C914" s="3" t="s">
        <v>7092</v>
      </c>
      <c r="D914" s="1">
        <v>1</v>
      </c>
      <c r="E914" s="3">
        <v>1</v>
      </c>
      <c r="F914" s="3">
        <v>5</v>
      </c>
      <c r="G914" s="1">
        <v>1</v>
      </c>
      <c r="H914" s="1">
        <v>1317</v>
      </c>
      <c r="I914" s="1">
        <v>151.9</v>
      </c>
      <c r="J914" s="1">
        <v>6.16</v>
      </c>
      <c r="K914" s="1">
        <v>8.57</v>
      </c>
      <c r="L914" s="1" t="s">
        <v>7093</v>
      </c>
      <c r="M914" s="1" t="s">
        <v>7094</v>
      </c>
      <c r="N914" s="1" t="s">
        <v>177</v>
      </c>
      <c r="O914" s="1" t="s">
        <v>7095</v>
      </c>
      <c r="P914" s="1" t="s">
        <v>7096</v>
      </c>
      <c r="Q914" s="1" t="s">
        <v>7097</v>
      </c>
      <c r="R914" s="3" t="s">
        <v>7098</v>
      </c>
      <c r="S914" s="1" t="s">
        <v>7099</v>
      </c>
      <c r="T914" s="1" t="s">
        <v>7100</v>
      </c>
      <c r="U914" s="1" t="s">
        <v>55</v>
      </c>
      <c r="V914" s="5">
        <v>1.081</v>
      </c>
      <c r="W914" s="5">
        <v>0.72082015444251102</v>
      </c>
      <c r="X914" s="1">
        <v>103.9</v>
      </c>
      <c r="Y914" s="1">
        <v>96.1</v>
      </c>
      <c r="Z914" s="3">
        <v>92.9</v>
      </c>
      <c r="AA914" s="3">
        <v>73.599999999999994</v>
      </c>
      <c r="AB914" s="3">
        <v>144</v>
      </c>
      <c r="AC914" s="3">
        <v>43.1</v>
      </c>
      <c r="AD914" s="3">
        <v>85.9</v>
      </c>
      <c r="AE914" s="3">
        <v>160.5</v>
      </c>
      <c r="AF914" s="7">
        <v>406353.6953125</v>
      </c>
      <c r="AG914" s="7">
        <v>306769.9296875</v>
      </c>
      <c r="AH914" s="7">
        <v>694387.796875</v>
      </c>
      <c r="AI914" s="7">
        <v>179293.56640625</v>
      </c>
      <c r="AJ914" s="7">
        <v>432657.5</v>
      </c>
      <c r="AK914" s="7">
        <v>664138.0859375</v>
      </c>
      <c r="AL914" s="8">
        <v>467559.839000976</v>
      </c>
      <c r="AM914" s="8">
        <v>370325.64301482699</v>
      </c>
      <c r="AN914" s="8">
        <v>724950.605384544</v>
      </c>
      <c r="AO914" s="8">
        <v>217079.86877375201</v>
      </c>
      <c r="AP914" s="8">
        <v>432657.5</v>
      </c>
      <c r="AQ914" s="8">
        <v>807769.68370200798</v>
      </c>
      <c r="AR914" s="1" t="s">
        <v>50</v>
      </c>
      <c r="AS914" s="1" t="s">
        <v>62</v>
      </c>
      <c r="AT914" s="1" t="s">
        <v>50</v>
      </c>
      <c r="AU914" s="1" t="s">
        <v>50</v>
      </c>
      <c r="AV914" s="1" t="s">
        <v>50</v>
      </c>
      <c r="AW914" s="1" t="s">
        <v>62</v>
      </c>
      <c r="AX914" s="1" t="s">
        <v>7101</v>
      </c>
      <c r="AY914" s="12">
        <f t="shared" si="56"/>
        <v>1.0722665696510163</v>
      </c>
      <c r="AZ914" s="12">
        <f t="shared" si="57"/>
        <v>0.10066360999878875</v>
      </c>
      <c r="BA914" s="12">
        <f t="shared" si="58"/>
        <v>0.87072442359541502</v>
      </c>
      <c r="BB914" s="12">
        <f t="shared" si="59"/>
        <v>6.0119273521478771E-2</v>
      </c>
    </row>
    <row r="915" spans="1:54">
      <c r="A915" s="3" t="s">
        <v>50</v>
      </c>
      <c r="B915" s="1" t="s">
        <v>7648</v>
      </c>
      <c r="C915" s="3" t="s">
        <v>7649</v>
      </c>
      <c r="D915" s="1">
        <v>1</v>
      </c>
      <c r="E915" s="3">
        <v>2</v>
      </c>
      <c r="F915" s="3">
        <v>15</v>
      </c>
      <c r="G915" s="1">
        <v>1</v>
      </c>
      <c r="H915" s="1">
        <v>1268</v>
      </c>
      <c r="I915" s="1">
        <v>145.69999999999999</v>
      </c>
      <c r="J915" s="1">
        <v>5.52</v>
      </c>
      <c r="K915" s="1">
        <v>32.96</v>
      </c>
      <c r="L915" s="1" t="s">
        <v>55</v>
      </c>
      <c r="M915" s="1" t="s">
        <v>55</v>
      </c>
      <c r="N915" s="1" t="s">
        <v>55</v>
      </c>
      <c r="O915" s="1" t="s">
        <v>55</v>
      </c>
      <c r="P915" s="1" t="s">
        <v>55</v>
      </c>
      <c r="Q915" s="1" t="s">
        <v>55</v>
      </c>
      <c r="R915" s="3" t="s">
        <v>7650</v>
      </c>
      <c r="S915" s="1" t="s">
        <v>7648</v>
      </c>
      <c r="T915" s="1" t="s">
        <v>55</v>
      </c>
      <c r="U915" s="1" t="s">
        <v>55</v>
      </c>
      <c r="V915" s="5">
        <v>1.0629999999999999</v>
      </c>
      <c r="W915" s="5">
        <v>0.68046234338407496</v>
      </c>
      <c r="X915" s="1">
        <v>103.1</v>
      </c>
      <c r="Y915" s="1">
        <v>96.9</v>
      </c>
      <c r="Z915" s="3">
        <v>123.1</v>
      </c>
      <c r="AA915" s="3">
        <v>82.2</v>
      </c>
      <c r="AB915" s="3">
        <v>105.1</v>
      </c>
      <c r="AC915" s="3">
        <v>98.9</v>
      </c>
      <c r="AD915" s="3">
        <v>99.8</v>
      </c>
      <c r="AE915" s="3">
        <v>90.9</v>
      </c>
      <c r="AF915" s="7">
        <v>1644104.140625</v>
      </c>
      <c r="AG915" s="7">
        <v>1046848.4921875</v>
      </c>
      <c r="AH915" s="7">
        <v>1547796.5625</v>
      </c>
      <c r="AI915" s="7">
        <v>1255357.3515625</v>
      </c>
      <c r="AJ915" s="7">
        <v>1534543.890625</v>
      </c>
      <c r="AK915" s="7">
        <v>1148360.34375</v>
      </c>
      <c r="AL915" s="8">
        <v>1891743.75958435</v>
      </c>
      <c r="AM915" s="8">
        <v>1263731.55740315</v>
      </c>
      <c r="AN915" s="8">
        <v>1615921.33393796</v>
      </c>
      <c r="AO915" s="8">
        <v>1519925.19644505</v>
      </c>
      <c r="AP915" s="8">
        <v>1534543.890625</v>
      </c>
      <c r="AQ915" s="8">
        <v>1396713.56196573</v>
      </c>
      <c r="AR915" s="1" t="s">
        <v>50</v>
      </c>
      <c r="AS915" s="1" t="s">
        <v>50</v>
      </c>
      <c r="AT915" s="1" t="s">
        <v>50</v>
      </c>
      <c r="AU915" s="1" t="s">
        <v>50</v>
      </c>
      <c r="AV915" s="1" t="s">
        <v>50</v>
      </c>
      <c r="AW915" s="1" t="s">
        <v>50</v>
      </c>
      <c r="AX915" s="1" t="s">
        <v>7651</v>
      </c>
      <c r="AY915" s="12">
        <f t="shared" ref="AY915:AY978" si="60">AVERAGE(AL915:AN915)/AVERAGE(AO915:AQ915)</f>
        <v>1.0719390838655083</v>
      </c>
      <c r="AZ915" s="12">
        <f t="shared" si="57"/>
        <v>0.10022292267795006</v>
      </c>
      <c r="BA915" s="12">
        <f t="shared" si="58"/>
        <v>0.5985282758820456</v>
      </c>
      <c r="BB915" s="12">
        <f t="shared" si="59"/>
        <v>0.22291532768118064</v>
      </c>
    </row>
    <row r="916" spans="1:54">
      <c r="A916" s="3" t="s">
        <v>50</v>
      </c>
      <c r="B916" s="1" t="s">
        <v>8063</v>
      </c>
      <c r="C916" s="3" t="s">
        <v>8064</v>
      </c>
      <c r="D916" s="1">
        <v>21</v>
      </c>
      <c r="E916" s="3">
        <v>8</v>
      </c>
      <c r="F916" s="3">
        <v>50</v>
      </c>
      <c r="G916" s="1">
        <v>7</v>
      </c>
      <c r="H916" s="1">
        <v>306</v>
      </c>
      <c r="I916" s="1">
        <v>33.700000000000003</v>
      </c>
      <c r="J916" s="1">
        <v>5.08</v>
      </c>
      <c r="K916" s="1">
        <v>115.28</v>
      </c>
      <c r="L916" s="1" t="s">
        <v>67</v>
      </c>
      <c r="M916" s="1" t="s">
        <v>54</v>
      </c>
      <c r="N916" s="1" t="s">
        <v>69</v>
      </c>
      <c r="O916" s="1" t="s">
        <v>548</v>
      </c>
      <c r="P916" s="1" t="s">
        <v>8065</v>
      </c>
      <c r="Q916" s="1" t="s">
        <v>8066</v>
      </c>
      <c r="R916" s="3" t="s">
        <v>8067</v>
      </c>
      <c r="S916" s="1" t="s">
        <v>8068</v>
      </c>
      <c r="T916" s="1" t="s">
        <v>8069</v>
      </c>
      <c r="U916" s="1" t="s">
        <v>1412</v>
      </c>
      <c r="V916" s="5">
        <v>1.0489999999999999</v>
      </c>
      <c r="W916" s="5">
        <v>0.54768184722647395</v>
      </c>
      <c r="X916" s="1">
        <v>102.4</v>
      </c>
      <c r="Y916" s="1">
        <v>97.6</v>
      </c>
      <c r="Z916" s="3">
        <v>107.1</v>
      </c>
      <c r="AA916" s="3">
        <v>88.8</v>
      </c>
      <c r="AB916" s="3">
        <v>114.5</v>
      </c>
      <c r="AC916" s="3">
        <v>83.2</v>
      </c>
      <c r="AD916" s="3">
        <v>102.2</v>
      </c>
      <c r="AE916" s="3">
        <v>104.3</v>
      </c>
      <c r="AF916" s="7">
        <v>25291685.5234375</v>
      </c>
      <c r="AG916" s="7">
        <v>19987517.0625</v>
      </c>
      <c r="AH916" s="7">
        <v>29781326.6953125</v>
      </c>
      <c r="AI916" s="7">
        <v>18658892.1875</v>
      </c>
      <c r="AJ916" s="7">
        <v>27751993.0625</v>
      </c>
      <c r="AK916" s="7">
        <v>23292936.511718798</v>
      </c>
      <c r="AL916" s="8">
        <v>29101190.7798885</v>
      </c>
      <c r="AM916" s="8">
        <v>24128473.465376101</v>
      </c>
      <c r="AN916" s="8">
        <v>31092123.038573802</v>
      </c>
      <c r="AO916" s="8">
        <v>22591272.786377501</v>
      </c>
      <c r="AP916" s="8">
        <v>27751993.0625</v>
      </c>
      <c r="AQ916" s="8">
        <v>28330445.666283701</v>
      </c>
      <c r="AR916" s="1" t="s">
        <v>50</v>
      </c>
      <c r="AS916" s="1" t="s">
        <v>50</v>
      </c>
      <c r="AT916" s="1" t="s">
        <v>50</v>
      </c>
      <c r="AU916" s="1" t="s">
        <v>50</v>
      </c>
      <c r="AV916" s="1" t="s">
        <v>50</v>
      </c>
      <c r="AW916" s="1" t="s">
        <v>50</v>
      </c>
      <c r="AX916" s="1" t="s">
        <v>8070</v>
      </c>
      <c r="AY916" s="12">
        <f t="shared" si="60"/>
        <v>1.0717911442069028</v>
      </c>
      <c r="AZ916" s="12">
        <f t="shared" si="57"/>
        <v>0.10002380078344594</v>
      </c>
      <c r="BA916" s="12">
        <f t="shared" si="58"/>
        <v>0.53256878626188764</v>
      </c>
      <c r="BB916" s="12">
        <f t="shared" si="59"/>
        <v>0.27362429105417435</v>
      </c>
    </row>
    <row r="917" spans="1:54">
      <c r="A917" s="3" t="s">
        <v>1240</v>
      </c>
      <c r="B917" s="1" t="s">
        <v>9574</v>
      </c>
      <c r="C917" s="3" t="s">
        <v>9575</v>
      </c>
      <c r="D917" s="1">
        <v>2</v>
      </c>
      <c r="E917" s="3">
        <v>1</v>
      </c>
      <c r="F917" s="3">
        <v>1</v>
      </c>
      <c r="G917" s="1">
        <v>1</v>
      </c>
      <c r="H917" s="1">
        <v>740</v>
      </c>
      <c r="I917" s="1">
        <v>82.8</v>
      </c>
      <c r="J917" s="1">
        <v>5.1100000000000003</v>
      </c>
      <c r="K917" s="1">
        <v>2.59</v>
      </c>
      <c r="L917" s="1" t="s">
        <v>97</v>
      </c>
      <c r="M917" s="1" t="s">
        <v>1024</v>
      </c>
      <c r="N917" s="1" t="s">
        <v>108</v>
      </c>
      <c r="O917" s="1" t="s">
        <v>9576</v>
      </c>
      <c r="P917" s="1" t="s">
        <v>9577</v>
      </c>
      <c r="Q917" s="1" t="s">
        <v>9578</v>
      </c>
      <c r="R917" s="3" t="s">
        <v>9579</v>
      </c>
      <c r="S917" s="1" t="s">
        <v>9580</v>
      </c>
      <c r="T917" s="1" t="s">
        <v>55</v>
      </c>
      <c r="U917" s="1" t="s">
        <v>55</v>
      </c>
      <c r="V917" s="5">
        <v>0.999</v>
      </c>
      <c r="W917" s="5">
        <v>0.46731123430926802</v>
      </c>
      <c r="X917" s="1">
        <v>100</v>
      </c>
      <c r="Y917" s="1">
        <v>100</v>
      </c>
      <c r="Z917" s="3">
        <v>102.7</v>
      </c>
      <c r="AA917" s="3">
        <v>95.1</v>
      </c>
      <c r="AB917" s="3">
        <v>112.6</v>
      </c>
      <c r="AC917" s="3">
        <v>82.8</v>
      </c>
      <c r="AD917" s="3">
        <v>104</v>
      </c>
      <c r="AE917" s="3">
        <v>102.8</v>
      </c>
      <c r="AF917" s="7">
        <v>818997.4375</v>
      </c>
      <c r="AG917" s="7">
        <v>722989.625</v>
      </c>
      <c r="AH917" s="7">
        <v>989758.25</v>
      </c>
      <c r="AI917" s="7">
        <v>627800.3125</v>
      </c>
      <c r="AJ917" s="7">
        <v>954459.25</v>
      </c>
      <c r="AK917" s="7">
        <v>775452.125</v>
      </c>
      <c r="AL917" s="8">
        <v>942357.14953994704</v>
      </c>
      <c r="AM917" s="8">
        <v>872776.53987767396</v>
      </c>
      <c r="AN917" s="8">
        <v>1033321.50384983</v>
      </c>
      <c r="AO917" s="8">
        <v>760109.87000406894</v>
      </c>
      <c r="AP917" s="8">
        <v>954459.25</v>
      </c>
      <c r="AQ917" s="8">
        <v>943157.35085887997</v>
      </c>
      <c r="AR917" s="1" t="s">
        <v>62</v>
      </c>
      <c r="AS917" s="1" t="s">
        <v>50</v>
      </c>
      <c r="AT917" s="1" t="s">
        <v>62</v>
      </c>
      <c r="AU917" s="1" t="s">
        <v>62</v>
      </c>
      <c r="AV917" s="1" t="s">
        <v>62</v>
      </c>
      <c r="AW917" s="1" t="s">
        <v>62</v>
      </c>
      <c r="AX917" s="1" t="s">
        <v>9581</v>
      </c>
      <c r="AY917" s="12">
        <f t="shared" si="60"/>
        <v>1.0717638645268763</v>
      </c>
      <c r="AZ917" s="12">
        <f t="shared" si="57"/>
        <v>9.9987080233767497E-2</v>
      </c>
      <c r="BA917" s="12">
        <f t="shared" si="58"/>
        <v>0.4622588832002989</v>
      </c>
      <c r="BB917" s="12">
        <f t="shared" si="59"/>
        <v>0.33511473427846494</v>
      </c>
    </row>
    <row r="918" spans="1:54">
      <c r="A918" s="3" t="s">
        <v>50</v>
      </c>
      <c r="B918" s="1" t="s">
        <v>9885</v>
      </c>
      <c r="C918" s="3" t="s">
        <v>9886</v>
      </c>
      <c r="D918" s="1">
        <v>6</v>
      </c>
      <c r="E918" s="3">
        <v>2</v>
      </c>
      <c r="F918" s="3">
        <v>8</v>
      </c>
      <c r="G918" s="1">
        <v>2</v>
      </c>
      <c r="H918" s="1">
        <v>577</v>
      </c>
      <c r="I918" s="1">
        <v>63.2</v>
      </c>
      <c r="J918" s="1">
        <v>8.9499999999999993</v>
      </c>
      <c r="K918" s="1">
        <v>28.56</v>
      </c>
      <c r="L918" s="1" t="s">
        <v>574</v>
      </c>
      <c r="M918" s="1" t="s">
        <v>68</v>
      </c>
      <c r="N918" s="1" t="s">
        <v>69</v>
      </c>
      <c r="O918" s="1" t="s">
        <v>9887</v>
      </c>
      <c r="P918" s="1" t="s">
        <v>9888</v>
      </c>
      <c r="Q918" s="1" t="s">
        <v>9889</v>
      </c>
      <c r="R918" s="3" t="s">
        <v>9890</v>
      </c>
      <c r="S918" s="1" t="s">
        <v>9891</v>
      </c>
      <c r="T918" s="1" t="s">
        <v>55</v>
      </c>
      <c r="U918" s="1" t="s">
        <v>55</v>
      </c>
      <c r="V918" s="5">
        <v>0.99</v>
      </c>
      <c r="W918" s="5">
        <v>0.59700444243775797</v>
      </c>
      <c r="X918" s="1">
        <v>99.5</v>
      </c>
      <c r="Y918" s="1">
        <v>100.5</v>
      </c>
      <c r="Z918" s="3">
        <v>113.3</v>
      </c>
      <c r="AA918" s="3">
        <v>102.3</v>
      </c>
      <c r="AB918" s="3">
        <v>94.7</v>
      </c>
      <c r="AC918" s="3">
        <v>103.3</v>
      </c>
      <c r="AD918" s="3">
        <v>112.3</v>
      </c>
      <c r="AE918" s="3">
        <v>74.099999999999994</v>
      </c>
      <c r="AF918" s="7">
        <v>407094.921875</v>
      </c>
      <c r="AG918" s="7">
        <v>350136.890625</v>
      </c>
      <c r="AH918" s="7">
        <v>330771.5625</v>
      </c>
      <c r="AI918" s="7">
        <v>352489.734375</v>
      </c>
      <c r="AJ918" s="7">
        <v>463875.765625</v>
      </c>
      <c r="AK918" s="7">
        <v>251760.859375</v>
      </c>
      <c r="AL918" s="8">
        <v>468412.71120620897</v>
      </c>
      <c r="AM918" s="8">
        <v>422677.24641721603</v>
      </c>
      <c r="AN918" s="8">
        <v>391548.13648408698</v>
      </c>
      <c r="AO918" s="8">
        <v>426777.30615744198</v>
      </c>
      <c r="AP918" s="8">
        <v>463875.765625</v>
      </c>
      <c r="AQ918" s="8">
        <v>306208.59434498299</v>
      </c>
      <c r="AR918" s="1" t="s">
        <v>50</v>
      </c>
      <c r="AS918" s="1" t="s">
        <v>50</v>
      </c>
      <c r="AT918" s="1" t="s">
        <v>50</v>
      </c>
      <c r="AU918" s="1" t="s">
        <v>50</v>
      </c>
      <c r="AV918" s="1" t="s">
        <v>50</v>
      </c>
      <c r="AW918" s="1" t="s">
        <v>50</v>
      </c>
      <c r="AX918" s="1" t="s">
        <v>9892</v>
      </c>
      <c r="AY918" s="12">
        <f t="shared" si="60"/>
        <v>1.0716677878552379</v>
      </c>
      <c r="AZ918" s="12">
        <f t="shared" si="57"/>
        <v>9.9857746193508512E-2</v>
      </c>
      <c r="BA918" s="12">
        <f t="shared" si="58"/>
        <v>0.61540141331674802</v>
      </c>
      <c r="BB918" s="12">
        <f t="shared" si="59"/>
        <v>0.21084151069668511</v>
      </c>
    </row>
    <row r="919" spans="1:54">
      <c r="A919" s="3" t="s">
        <v>50</v>
      </c>
      <c r="B919" s="1" t="s">
        <v>7458</v>
      </c>
      <c r="C919" s="3" t="s">
        <v>7459</v>
      </c>
      <c r="D919" s="1">
        <v>5</v>
      </c>
      <c r="E919" s="3">
        <v>1</v>
      </c>
      <c r="F919" s="3">
        <v>5</v>
      </c>
      <c r="G919" s="1">
        <v>1</v>
      </c>
      <c r="H919" s="1">
        <v>189</v>
      </c>
      <c r="I919" s="1">
        <v>20.7</v>
      </c>
      <c r="J919" s="1">
        <v>9.73</v>
      </c>
      <c r="K919" s="1">
        <v>13.22</v>
      </c>
      <c r="L919" s="1" t="s">
        <v>2298</v>
      </c>
      <c r="M919" s="1" t="s">
        <v>5474</v>
      </c>
      <c r="N919" s="1" t="s">
        <v>108</v>
      </c>
      <c r="O919" s="1" t="s">
        <v>7460</v>
      </c>
      <c r="P919" s="1" t="s">
        <v>7461</v>
      </c>
      <c r="Q919" s="1" t="s">
        <v>7462</v>
      </c>
      <c r="R919" s="3" t="s">
        <v>7463</v>
      </c>
      <c r="S919" s="1" t="s">
        <v>7464</v>
      </c>
      <c r="T919" s="1" t="s">
        <v>55</v>
      </c>
      <c r="U919" s="1" t="s">
        <v>55</v>
      </c>
      <c r="V919" s="5">
        <v>1.0680000000000001</v>
      </c>
      <c r="W919" s="5">
        <v>0.68168596267083204</v>
      </c>
      <c r="X919" s="1">
        <v>103.3</v>
      </c>
      <c r="Y919" s="1">
        <v>96.7</v>
      </c>
      <c r="Z919" s="3">
        <v>123.1</v>
      </c>
      <c r="AA919" s="3">
        <v>104.7</v>
      </c>
      <c r="AB919" s="3">
        <v>82.5</v>
      </c>
      <c r="AC919" s="3">
        <v>98</v>
      </c>
      <c r="AD919" s="3">
        <v>100.2</v>
      </c>
      <c r="AE919" s="3">
        <v>91.6</v>
      </c>
      <c r="AF919" s="7">
        <v>484750.03125</v>
      </c>
      <c r="AG919" s="7">
        <v>392895.71875</v>
      </c>
      <c r="AH919" s="7">
        <v>358088.375</v>
      </c>
      <c r="AI919" s="7">
        <v>366709.875</v>
      </c>
      <c r="AJ919" s="7">
        <v>453855.46875</v>
      </c>
      <c r="AK919" s="7">
        <v>341281.59375</v>
      </c>
      <c r="AL919" s="8">
        <v>557764.45294207695</v>
      </c>
      <c r="AM919" s="8">
        <v>474294.72579689801</v>
      </c>
      <c r="AN919" s="8">
        <v>373849.28912301798</v>
      </c>
      <c r="AO919" s="8">
        <v>443994.35595288698</v>
      </c>
      <c r="AP919" s="8">
        <v>453855.46875</v>
      </c>
      <c r="AQ919" s="8">
        <v>415089.76954334398</v>
      </c>
      <c r="AR919" s="1" t="s">
        <v>50</v>
      </c>
      <c r="AS919" s="1" t="s">
        <v>50</v>
      </c>
      <c r="AT919" s="1" t="s">
        <v>50</v>
      </c>
      <c r="AU919" s="1" t="s">
        <v>50</v>
      </c>
      <c r="AV919" s="1" t="s">
        <v>50</v>
      </c>
      <c r="AW919" s="1" t="s">
        <v>62</v>
      </c>
      <c r="AX919" s="1" t="s">
        <v>1809</v>
      </c>
      <c r="AY919" s="12">
        <f t="shared" si="60"/>
        <v>1.070809711294552</v>
      </c>
      <c r="AZ919" s="12">
        <f t="shared" si="57"/>
        <v>9.870212811538473E-2</v>
      </c>
      <c r="BA919" s="12">
        <f t="shared" si="58"/>
        <v>0.59953379142770946</v>
      </c>
      <c r="BB919" s="12">
        <f t="shared" si="59"/>
        <v>0.22218633380448599</v>
      </c>
    </row>
    <row r="920" spans="1:54">
      <c r="A920" s="3" t="s">
        <v>50</v>
      </c>
      <c r="B920" s="1" t="s">
        <v>4786</v>
      </c>
      <c r="C920" s="29" t="s">
        <v>21762</v>
      </c>
      <c r="D920" s="1">
        <v>0</v>
      </c>
      <c r="E920" s="3">
        <v>1</v>
      </c>
      <c r="F920" s="3">
        <v>6</v>
      </c>
      <c r="G920" s="1">
        <v>1</v>
      </c>
      <c r="H920" s="1">
        <v>4857</v>
      </c>
      <c r="I920" s="1">
        <v>529.9</v>
      </c>
      <c r="J920" s="1">
        <v>6.05</v>
      </c>
      <c r="K920" s="1">
        <v>15.31</v>
      </c>
      <c r="L920" s="1" t="s">
        <v>55</v>
      </c>
      <c r="M920" s="1" t="s">
        <v>55</v>
      </c>
      <c r="N920" s="1" t="s">
        <v>55</v>
      </c>
      <c r="O920" s="1" t="s">
        <v>55</v>
      </c>
      <c r="P920" s="1" t="s">
        <v>55</v>
      </c>
      <c r="Q920" s="1" t="s">
        <v>55</v>
      </c>
      <c r="R920" s="3" t="s">
        <v>21763</v>
      </c>
      <c r="S920" s="1" t="s">
        <v>55</v>
      </c>
      <c r="T920" s="1" t="s">
        <v>55</v>
      </c>
      <c r="U920" s="1" t="s">
        <v>55</v>
      </c>
      <c r="V920" s="5">
        <v>1.196</v>
      </c>
      <c r="W920" s="5">
        <v>0.59594208137279503</v>
      </c>
      <c r="X920" s="1">
        <v>108.9</v>
      </c>
      <c r="Y920" s="1">
        <v>91.1</v>
      </c>
      <c r="Z920" s="3">
        <v>115.4</v>
      </c>
      <c r="AA920" s="3">
        <v>87.3</v>
      </c>
      <c r="AB920" s="3">
        <v>107.5</v>
      </c>
      <c r="AC920" s="3">
        <v>86.1</v>
      </c>
      <c r="AD920" s="3">
        <v>89.9</v>
      </c>
      <c r="AE920" s="3">
        <v>113.7</v>
      </c>
      <c r="AF920" s="7">
        <v>1427995.875</v>
      </c>
      <c r="AG920" s="7">
        <v>1029622</v>
      </c>
      <c r="AH920" s="7">
        <v>1465613.125</v>
      </c>
      <c r="AI920" s="7">
        <v>1012785.75</v>
      </c>
      <c r="AJ920" s="7">
        <v>1279573.125</v>
      </c>
      <c r="AK920" s="7">
        <v>1330626.25</v>
      </c>
      <c r="AL920" s="8">
        <v>1643084.65534094</v>
      </c>
      <c r="AM920" s="8">
        <v>1242936.13001975</v>
      </c>
      <c r="AN920" s="8">
        <v>1530120.67177723</v>
      </c>
      <c r="AO920" s="8">
        <v>1226231.3819324099</v>
      </c>
      <c r="AP920" s="8">
        <v>1279573.125</v>
      </c>
      <c r="AQ920" s="8">
        <v>1618397.6914542399</v>
      </c>
      <c r="AR920" s="1" t="s">
        <v>50</v>
      </c>
      <c r="AS920" s="1" t="s">
        <v>50</v>
      </c>
      <c r="AT920" s="1" t="s">
        <v>50</v>
      </c>
      <c r="AU920" s="1" t="s">
        <v>50</v>
      </c>
      <c r="AV920" s="1" t="s">
        <v>50</v>
      </c>
      <c r="AW920" s="1" t="s">
        <v>50</v>
      </c>
      <c r="AX920" s="1" t="s">
        <v>4788</v>
      </c>
      <c r="AY920" s="12">
        <f t="shared" si="60"/>
        <v>1.0707868442690502</v>
      </c>
      <c r="AZ920" s="12">
        <f t="shared" si="57"/>
        <v>9.8671319189953005E-2</v>
      </c>
      <c r="BA920" s="12">
        <f t="shared" si="58"/>
        <v>0.59988539190556578</v>
      </c>
      <c r="BB920" s="12">
        <f t="shared" si="59"/>
        <v>0.22193171364522341</v>
      </c>
    </row>
    <row r="921" spans="1:54">
      <c r="A921" s="3" t="s">
        <v>50</v>
      </c>
      <c r="B921" s="1" t="s">
        <v>15013</v>
      </c>
      <c r="C921" s="3" t="s">
        <v>15014</v>
      </c>
      <c r="D921" s="1">
        <v>4</v>
      </c>
      <c r="E921" s="3">
        <v>2</v>
      </c>
      <c r="F921" s="3">
        <v>20</v>
      </c>
      <c r="G921" s="1">
        <v>2</v>
      </c>
      <c r="H921" s="1">
        <v>607</v>
      </c>
      <c r="I921" s="1">
        <v>68.5</v>
      </c>
      <c r="J921" s="1">
        <v>6.38</v>
      </c>
      <c r="K921" s="1">
        <v>49.01</v>
      </c>
      <c r="L921" s="1" t="s">
        <v>1139</v>
      </c>
      <c r="M921" s="1" t="s">
        <v>713</v>
      </c>
      <c r="N921" s="1" t="s">
        <v>55</v>
      </c>
      <c r="O921" s="1" t="s">
        <v>15015</v>
      </c>
      <c r="P921" s="1" t="s">
        <v>15016</v>
      </c>
      <c r="Q921" s="1" t="s">
        <v>15017</v>
      </c>
      <c r="R921" s="3" t="s">
        <v>15018</v>
      </c>
      <c r="S921" s="1" t="s">
        <v>15019</v>
      </c>
      <c r="T921" s="1" t="s">
        <v>15020</v>
      </c>
      <c r="U921" s="1" t="s">
        <v>15021</v>
      </c>
      <c r="V921" s="5">
        <v>0.83099999999999996</v>
      </c>
      <c r="W921" s="5">
        <v>0.87063747378296696</v>
      </c>
      <c r="X921" s="1">
        <v>90.8</v>
      </c>
      <c r="Y921" s="1">
        <v>109.2</v>
      </c>
      <c r="Z921" s="3">
        <v>35.9</v>
      </c>
      <c r="AA921" s="3">
        <v>171.6</v>
      </c>
      <c r="AB921" s="3">
        <v>102.6</v>
      </c>
      <c r="AC921" s="3">
        <v>141.5</v>
      </c>
      <c r="AD921" s="3">
        <v>123.5</v>
      </c>
      <c r="AE921" s="3">
        <v>24.8</v>
      </c>
      <c r="AF921" s="7">
        <v>48896.1015625</v>
      </c>
      <c r="AG921" s="7">
        <v>222686.15625</v>
      </c>
      <c r="AH921" s="7">
        <v>153955.6796875</v>
      </c>
      <c r="AI921" s="7">
        <v>182999.7265625</v>
      </c>
      <c r="AJ921" s="7">
        <v>193464.4609375</v>
      </c>
      <c r="AK921" s="7" t="s">
        <v>55</v>
      </c>
      <c r="AL921" s="8">
        <v>56260.9707701964</v>
      </c>
      <c r="AM921" s="8">
        <v>268821.63479252398</v>
      </c>
      <c r="AN921" s="8">
        <v>160731.890298374</v>
      </c>
      <c r="AO921" s="8">
        <v>221567.10597082099</v>
      </c>
      <c r="AP921" s="8">
        <v>193464.4609375</v>
      </c>
      <c r="AQ921" s="8">
        <v>38864.322333742697</v>
      </c>
      <c r="AR921" s="1" t="s">
        <v>50</v>
      </c>
      <c r="AS921" s="1" t="s">
        <v>50</v>
      </c>
      <c r="AT921" s="1" t="s">
        <v>50</v>
      </c>
      <c r="AU921" s="1" t="s">
        <v>50</v>
      </c>
      <c r="AV921" s="1" t="s">
        <v>50</v>
      </c>
      <c r="AW921" s="1" t="s">
        <v>50</v>
      </c>
      <c r="AX921" s="1" t="s">
        <v>6521</v>
      </c>
      <c r="AY921" s="12">
        <f t="shared" si="60"/>
        <v>1.0703214269517396</v>
      </c>
      <c r="AZ921" s="12">
        <f t="shared" si="57"/>
        <v>9.8044115722264152E-2</v>
      </c>
      <c r="BA921" s="12">
        <f t="shared" si="58"/>
        <v>0.90488896044267608</v>
      </c>
      <c r="BB921" s="12">
        <f t="shared" si="59"/>
        <v>4.3404710104951345E-2</v>
      </c>
    </row>
    <row r="922" spans="1:54">
      <c r="A922" s="3" t="s">
        <v>50</v>
      </c>
      <c r="B922" s="1" t="s">
        <v>5033</v>
      </c>
      <c r="C922" s="3" t="s">
        <v>5034</v>
      </c>
      <c r="D922" s="1">
        <v>1</v>
      </c>
      <c r="E922" s="3">
        <v>1</v>
      </c>
      <c r="F922" s="3">
        <v>6</v>
      </c>
      <c r="G922" s="1">
        <v>1</v>
      </c>
      <c r="H922" s="1">
        <v>889</v>
      </c>
      <c r="I922" s="1">
        <v>97.6</v>
      </c>
      <c r="J922" s="1">
        <v>6.6</v>
      </c>
      <c r="K922" s="1">
        <v>14.07</v>
      </c>
      <c r="L922" s="1" t="s">
        <v>2298</v>
      </c>
      <c r="M922" s="1" t="s">
        <v>5035</v>
      </c>
      <c r="N922" s="1" t="s">
        <v>108</v>
      </c>
      <c r="O922" s="1" t="s">
        <v>5036</v>
      </c>
      <c r="P922" s="1" t="s">
        <v>5037</v>
      </c>
      <c r="Q922" s="1" t="s">
        <v>5038</v>
      </c>
      <c r="R922" s="3" t="s">
        <v>5039</v>
      </c>
      <c r="S922" s="1" t="s">
        <v>5040</v>
      </c>
      <c r="T922" s="1" t="s">
        <v>55</v>
      </c>
      <c r="U922" s="1" t="s">
        <v>55</v>
      </c>
      <c r="V922" s="5">
        <v>1.18</v>
      </c>
      <c r="W922" s="5">
        <v>0.84712906594937698</v>
      </c>
      <c r="X922" s="1">
        <v>108.3</v>
      </c>
      <c r="Y922" s="1">
        <v>91.7</v>
      </c>
      <c r="Z922" s="3">
        <v>70.7</v>
      </c>
      <c r="AA922" s="3">
        <v>103.5</v>
      </c>
      <c r="AB922" s="3">
        <v>135.9</v>
      </c>
      <c r="AC922" s="3">
        <v>119.7</v>
      </c>
      <c r="AD922" s="3">
        <v>82.5</v>
      </c>
      <c r="AE922" s="3">
        <v>87.7</v>
      </c>
      <c r="AF922" s="7">
        <v>95583.3984375</v>
      </c>
      <c r="AG922" s="7">
        <v>133430.296875</v>
      </c>
      <c r="AH922" s="7">
        <v>202576.140625</v>
      </c>
      <c r="AI922" s="7">
        <v>153811.9375</v>
      </c>
      <c r="AJ922" s="7">
        <v>128331.859375</v>
      </c>
      <c r="AK922" s="7">
        <v>112195.078125</v>
      </c>
      <c r="AL922" s="8">
        <v>109980.44043929499</v>
      </c>
      <c r="AM922" s="8">
        <v>161074.002716724</v>
      </c>
      <c r="AN922" s="8">
        <v>211492.33388528999</v>
      </c>
      <c r="AO922" s="8">
        <v>186227.960531955</v>
      </c>
      <c r="AP922" s="8">
        <v>128331.859375</v>
      </c>
      <c r="AQ922" s="8">
        <v>136459.24648640299</v>
      </c>
      <c r="AR922" s="1" t="s">
        <v>50</v>
      </c>
      <c r="AS922" s="1" t="s">
        <v>50</v>
      </c>
      <c r="AT922" s="1" t="s">
        <v>50</v>
      </c>
      <c r="AU922" s="1" t="s">
        <v>50</v>
      </c>
      <c r="AV922" s="1" t="s">
        <v>50</v>
      </c>
      <c r="AW922" s="1" t="s">
        <v>50</v>
      </c>
      <c r="AX922" s="1" t="s">
        <v>2864</v>
      </c>
      <c r="AY922" s="12">
        <f t="shared" si="60"/>
        <v>1.0699032768172465</v>
      </c>
      <c r="AZ922" s="12">
        <f t="shared" si="57"/>
        <v>9.7480377595147119E-2</v>
      </c>
      <c r="BA922" s="12">
        <f t="shared" si="58"/>
        <v>0.77548475600845368</v>
      </c>
      <c r="BB922" s="12">
        <f t="shared" si="59"/>
        <v>0.11042673485421889</v>
      </c>
    </row>
    <row r="923" spans="1:54">
      <c r="A923" s="3" t="s">
        <v>50</v>
      </c>
      <c r="B923" s="1" t="s">
        <v>7038</v>
      </c>
      <c r="C923" s="3" t="s">
        <v>7039</v>
      </c>
      <c r="D923" s="1">
        <v>2</v>
      </c>
      <c r="E923" s="3">
        <v>1</v>
      </c>
      <c r="F923" s="3">
        <v>4</v>
      </c>
      <c r="G923" s="1">
        <v>1</v>
      </c>
      <c r="H923" s="1">
        <v>561</v>
      </c>
      <c r="I923" s="1">
        <v>62.9</v>
      </c>
      <c r="J923" s="1">
        <v>8.6300000000000008</v>
      </c>
      <c r="K923" s="1">
        <v>10.26</v>
      </c>
      <c r="L923" s="1" t="s">
        <v>55</v>
      </c>
      <c r="M923" s="1" t="s">
        <v>940</v>
      </c>
      <c r="N923" s="1" t="s">
        <v>55</v>
      </c>
      <c r="O923" s="1" t="s">
        <v>7040</v>
      </c>
      <c r="P923" s="1" t="s">
        <v>7041</v>
      </c>
      <c r="Q923" s="1" t="s">
        <v>7042</v>
      </c>
      <c r="R923" s="3" t="s">
        <v>7043</v>
      </c>
      <c r="S923" s="1" t="s">
        <v>7044</v>
      </c>
      <c r="T923" s="1" t="s">
        <v>55</v>
      </c>
      <c r="U923" s="1" t="s">
        <v>55</v>
      </c>
      <c r="V923" s="5">
        <v>1.0820000000000001</v>
      </c>
      <c r="W923" s="5">
        <v>0.834718135321046</v>
      </c>
      <c r="X923" s="1">
        <v>103.9</v>
      </c>
      <c r="Y923" s="1">
        <v>96.1</v>
      </c>
      <c r="Z923" s="3">
        <v>74.099999999999994</v>
      </c>
      <c r="AA923" s="3">
        <v>103.1</v>
      </c>
      <c r="AB923" s="3">
        <v>132.80000000000001</v>
      </c>
      <c r="AC923" s="3">
        <v>103.7</v>
      </c>
      <c r="AD923" s="3">
        <v>95.3</v>
      </c>
      <c r="AE923" s="3">
        <v>90.9</v>
      </c>
      <c r="AF923" s="7">
        <v>221366.953125</v>
      </c>
      <c r="AG923" s="7">
        <v>293736.125</v>
      </c>
      <c r="AH923" s="7">
        <v>437404.59375</v>
      </c>
      <c r="AI923" s="7">
        <v>294522.40625</v>
      </c>
      <c r="AJ923" s="7">
        <v>327793.71875</v>
      </c>
      <c r="AK923" s="7">
        <v>256821.859375</v>
      </c>
      <c r="AL923" s="8">
        <v>254709.87013829101</v>
      </c>
      <c r="AM923" s="8">
        <v>354591.53209090099</v>
      </c>
      <c r="AN923" s="8">
        <v>456656.53466851602</v>
      </c>
      <c r="AO923" s="8">
        <v>356593.30438446201</v>
      </c>
      <c r="AP923" s="8">
        <v>327793.71875</v>
      </c>
      <c r="AQ923" s="8">
        <v>312364.12503322097</v>
      </c>
      <c r="AR923" s="1" t="s">
        <v>62</v>
      </c>
      <c r="AS923" s="1" t="s">
        <v>50</v>
      </c>
      <c r="AT923" s="1" t="s">
        <v>50</v>
      </c>
      <c r="AU923" s="1" t="s">
        <v>50</v>
      </c>
      <c r="AV923" s="1" t="s">
        <v>50</v>
      </c>
      <c r="AW923" s="1" t="s">
        <v>62</v>
      </c>
      <c r="AX923" s="1" t="s">
        <v>7045</v>
      </c>
      <c r="AY923" s="12">
        <f t="shared" si="60"/>
        <v>1.0694323641936576</v>
      </c>
      <c r="AZ923" s="12">
        <f t="shared" si="57"/>
        <v>9.6845242738612447E-2</v>
      </c>
      <c r="BA923" s="12">
        <f t="shared" si="58"/>
        <v>0.71895991838733675</v>
      </c>
      <c r="BB923" s="12">
        <f t="shared" si="59"/>
        <v>0.14329532061630779</v>
      </c>
    </row>
    <row r="924" spans="1:54">
      <c r="A924" s="3" t="s">
        <v>50</v>
      </c>
      <c r="B924" s="1" t="s">
        <v>8402</v>
      </c>
      <c r="C924" s="3" t="s">
        <v>8403</v>
      </c>
      <c r="D924" s="1">
        <v>12</v>
      </c>
      <c r="E924" s="3">
        <v>11</v>
      </c>
      <c r="F924" s="3">
        <v>91</v>
      </c>
      <c r="G924" s="1">
        <v>11</v>
      </c>
      <c r="H924" s="1">
        <v>1422</v>
      </c>
      <c r="I924" s="1">
        <v>150.69999999999999</v>
      </c>
      <c r="J924" s="1">
        <v>8.98</v>
      </c>
      <c r="K924" s="1">
        <v>309.95999999999998</v>
      </c>
      <c r="L924" s="1" t="s">
        <v>373</v>
      </c>
      <c r="M924" s="1" t="s">
        <v>1080</v>
      </c>
      <c r="N924" s="1" t="s">
        <v>108</v>
      </c>
      <c r="O924" s="1" t="s">
        <v>8404</v>
      </c>
      <c r="P924" s="1" t="s">
        <v>8405</v>
      </c>
      <c r="Q924" s="1" t="s">
        <v>8406</v>
      </c>
      <c r="R924" s="3" t="s">
        <v>8407</v>
      </c>
      <c r="S924" s="1" t="s">
        <v>8408</v>
      </c>
      <c r="T924" s="1" t="s">
        <v>4620</v>
      </c>
      <c r="U924" s="1" t="s">
        <v>55</v>
      </c>
      <c r="V924" s="5">
        <v>1.04</v>
      </c>
      <c r="W924" s="5">
        <v>0.69624609497248202</v>
      </c>
      <c r="X924" s="1">
        <v>101.9</v>
      </c>
      <c r="Y924" s="1">
        <v>98.1</v>
      </c>
      <c r="Z924" s="3">
        <v>82.3</v>
      </c>
      <c r="AA924" s="3">
        <v>108.7</v>
      </c>
      <c r="AB924" s="3">
        <v>119</v>
      </c>
      <c r="AC924" s="3">
        <v>104.6</v>
      </c>
      <c r="AD924" s="3">
        <v>110</v>
      </c>
      <c r="AE924" s="3">
        <v>75.400000000000006</v>
      </c>
      <c r="AF924" s="7">
        <v>10926707.3984375</v>
      </c>
      <c r="AG924" s="7">
        <v>13741008.9765625</v>
      </c>
      <c r="AH924" s="7">
        <v>17430766.308593798</v>
      </c>
      <c r="AI924" s="7">
        <v>13209943.4335938</v>
      </c>
      <c r="AJ924" s="7">
        <v>16820823.582031298</v>
      </c>
      <c r="AK924" s="7">
        <v>9436308.8105468806</v>
      </c>
      <c r="AL924" s="8">
        <v>12607547.683667</v>
      </c>
      <c r="AM924" s="8">
        <v>16660595.1241474</v>
      </c>
      <c r="AN924" s="8">
        <v>18226507.214183599</v>
      </c>
      <c r="AO924" s="8">
        <v>16026012.2415112</v>
      </c>
      <c r="AP924" s="8">
        <v>16860272.925124399</v>
      </c>
      <c r="AQ924" s="8">
        <v>11547294.627623299</v>
      </c>
      <c r="AR924" s="1" t="s">
        <v>50</v>
      </c>
      <c r="AS924" s="1" t="s">
        <v>50</v>
      </c>
      <c r="AT924" s="1" t="s">
        <v>50</v>
      </c>
      <c r="AU924" s="1" t="s">
        <v>50</v>
      </c>
      <c r="AV924" s="1" t="s">
        <v>50</v>
      </c>
      <c r="AW924" s="1" t="s">
        <v>50</v>
      </c>
      <c r="AX924" s="1" t="s">
        <v>8409</v>
      </c>
      <c r="AY924" s="12">
        <f t="shared" si="60"/>
        <v>1.0688909208286343</v>
      </c>
      <c r="AZ924" s="12">
        <f t="shared" si="57"/>
        <v>9.6114635089332379E-2</v>
      </c>
      <c r="BA924" s="12">
        <f t="shared" si="58"/>
        <v>0.68658500074660123</v>
      </c>
      <c r="BB924" s="12">
        <f t="shared" si="59"/>
        <v>0.16330568847819357</v>
      </c>
    </row>
    <row r="925" spans="1:54">
      <c r="A925" s="3" t="s">
        <v>50</v>
      </c>
      <c r="B925" s="1" t="s">
        <v>7012</v>
      </c>
      <c r="C925" s="3" t="s">
        <v>7013</v>
      </c>
      <c r="D925" s="1">
        <v>10</v>
      </c>
      <c r="E925" s="3">
        <v>7</v>
      </c>
      <c r="F925" s="3">
        <v>99</v>
      </c>
      <c r="G925" s="1">
        <v>7</v>
      </c>
      <c r="H925" s="1">
        <v>881</v>
      </c>
      <c r="I925" s="1">
        <v>98.4</v>
      </c>
      <c r="J925" s="1">
        <v>5.62</v>
      </c>
      <c r="K925" s="1">
        <v>322.72000000000003</v>
      </c>
      <c r="L925" s="1" t="s">
        <v>276</v>
      </c>
      <c r="M925" s="1" t="s">
        <v>2539</v>
      </c>
      <c r="N925" s="1" t="s">
        <v>177</v>
      </c>
      <c r="O925" s="1" t="s">
        <v>4592</v>
      </c>
      <c r="P925" s="1" t="s">
        <v>7014</v>
      </c>
      <c r="Q925" s="1" t="s">
        <v>7015</v>
      </c>
      <c r="R925" s="3" t="s">
        <v>7016</v>
      </c>
      <c r="S925" s="1" t="s">
        <v>7017</v>
      </c>
      <c r="T925" s="1" t="s">
        <v>7018</v>
      </c>
      <c r="U925" s="1" t="s">
        <v>936</v>
      </c>
      <c r="V925" s="5">
        <v>1.0820000000000001</v>
      </c>
      <c r="W925" s="5">
        <v>0.51393019370052495</v>
      </c>
      <c r="X925" s="1">
        <v>104</v>
      </c>
      <c r="Y925" s="1">
        <v>96</v>
      </c>
      <c r="Z925" s="3">
        <v>92.1</v>
      </c>
      <c r="AA925" s="3">
        <v>117.9</v>
      </c>
      <c r="AB925" s="3">
        <v>100</v>
      </c>
      <c r="AC925" s="3">
        <v>106.4</v>
      </c>
      <c r="AD925" s="3">
        <v>91.3</v>
      </c>
      <c r="AE925" s="3">
        <v>92.4</v>
      </c>
      <c r="AF925" s="7">
        <v>11311657.9492188</v>
      </c>
      <c r="AG925" s="7">
        <v>13817210.921875</v>
      </c>
      <c r="AH925" s="7">
        <v>13542525.765625</v>
      </c>
      <c r="AI925" s="7">
        <v>12429411.125</v>
      </c>
      <c r="AJ925" s="7">
        <v>12905159.6484375</v>
      </c>
      <c r="AK925" s="7">
        <v>10738705.6328125</v>
      </c>
      <c r="AL925" s="8">
        <v>13021958.3662419</v>
      </c>
      <c r="AM925" s="8">
        <v>16679821.012859</v>
      </c>
      <c r="AN925" s="8">
        <v>14138586.9630899</v>
      </c>
      <c r="AO925" s="8">
        <v>15048922.2231008</v>
      </c>
      <c r="AP925" s="8">
        <v>12905159.6484375</v>
      </c>
      <c r="AQ925" s="8">
        <v>13061140.500835899</v>
      </c>
      <c r="AR925" s="1" t="s">
        <v>50</v>
      </c>
      <c r="AS925" s="1" t="s">
        <v>50</v>
      </c>
      <c r="AT925" s="1" t="s">
        <v>50</v>
      </c>
      <c r="AU925" s="1" t="s">
        <v>50</v>
      </c>
      <c r="AV925" s="1" t="s">
        <v>50</v>
      </c>
      <c r="AW925" s="1" t="s">
        <v>50</v>
      </c>
      <c r="AX925" s="1" t="s">
        <v>7019</v>
      </c>
      <c r="AY925" s="12">
        <f t="shared" si="60"/>
        <v>1.0688803767578614</v>
      </c>
      <c r="AZ925" s="12">
        <f t="shared" si="57"/>
        <v>9.6100403558922909E-2</v>
      </c>
      <c r="BA925" s="12">
        <f t="shared" si="58"/>
        <v>0.50383431577678817</v>
      </c>
      <c r="BB925" s="12">
        <f t="shared" si="59"/>
        <v>0.2977122563596038</v>
      </c>
    </row>
    <row r="926" spans="1:54">
      <c r="A926" s="3" t="s">
        <v>50</v>
      </c>
      <c r="B926" s="1" t="s">
        <v>11100</v>
      </c>
      <c r="C926" s="3" t="s">
        <v>11101</v>
      </c>
      <c r="D926" s="1">
        <v>1</v>
      </c>
      <c r="E926" s="3">
        <v>1</v>
      </c>
      <c r="F926" s="3">
        <v>6</v>
      </c>
      <c r="G926" s="1">
        <v>1</v>
      </c>
      <c r="H926" s="1">
        <v>1989</v>
      </c>
      <c r="I926" s="1">
        <v>226.2</v>
      </c>
      <c r="J926" s="1">
        <v>8.1300000000000008</v>
      </c>
      <c r="K926" s="1">
        <v>28.34</v>
      </c>
      <c r="L926" s="1" t="s">
        <v>353</v>
      </c>
      <c r="M926" s="1" t="s">
        <v>151</v>
      </c>
      <c r="N926" s="1" t="s">
        <v>108</v>
      </c>
      <c r="O926" s="1" t="s">
        <v>11102</v>
      </c>
      <c r="P926" s="1" t="s">
        <v>11103</v>
      </c>
      <c r="Q926" s="1" t="s">
        <v>11104</v>
      </c>
      <c r="R926" s="3" t="s">
        <v>11105</v>
      </c>
      <c r="S926" s="1" t="s">
        <v>11106</v>
      </c>
      <c r="T926" s="1" t="s">
        <v>55</v>
      </c>
      <c r="U926" s="1" t="s">
        <v>55</v>
      </c>
      <c r="V926" s="5">
        <v>0.95199999999999996</v>
      </c>
      <c r="W926" s="5">
        <v>0.67110713192854399</v>
      </c>
      <c r="X926" s="1">
        <v>97.5</v>
      </c>
      <c r="Y926" s="1">
        <v>102.5</v>
      </c>
      <c r="Z926" s="3">
        <v>86.9</v>
      </c>
      <c r="AA926" s="3">
        <v>120.4</v>
      </c>
      <c r="AB926" s="3">
        <v>102.6</v>
      </c>
      <c r="AC926" s="3">
        <v>107.8</v>
      </c>
      <c r="AD926" s="3">
        <v>108.7</v>
      </c>
      <c r="AE926" s="3">
        <v>73.599999999999994</v>
      </c>
      <c r="AF926" s="7">
        <v>160879.609375</v>
      </c>
      <c r="AG926" s="7">
        <v>212392.796875</v>
      </c>
      <c r="AH926" s="7">
        <v>209233.5</v>
      </c>
      <c r="AI926" s="7">
        <v>189615.046875</v>
      </c>
      <c r="AJ926" s="7">
        <v>231339.28125</v>
      </c>
      <c r="AK926" s="7">
        <v>128757.1796875</v>
      </c>
      <c r="AL926" s="8">
        <v>185111.75147568801</v>
      </c>
      <c r="AM926" s="8">
        <v>256395.72677340201</v>
      </c>
      <c r="AN926" s="8">
        <v>218442.71050608999</v>
      </c>
      <c r="AO926" s="8">
        <v>229576.61180038299</v>
      </c>
      <c r="AP926" s="8">
        <v>231339.28125</v>
      </c>
      <c r="AQ926" s="8">
        <v>156603.19519805699</v>
      </c>
      <c r="AR926" s="1" t="s">
        <v>50</v>
      </c>
      <c r="AS926" s="1" t="s">
        <v>50</v>
      </c>
      <c r="AT926" s="1" t="s">
        <v>50</v>
      </c>
      <c r="AU926" s="1" t="s">
        <v>50</v>
      </c>
      <c r="AV926" s="1" t="s">
        <v>50</v>
      </c>
      <c r="AW926" s="1" t="s">
        <v>50</v>
      </c>
      <c r="AX926" s="1" t="s">
        <v>11107</v>
      </c>
      <c r="AY926" s="12">
        <f t="shared" si="60"/>
        <v>1.0687122087627989</v>
      </c>
      <c r="AZ926" s="12">
        <f t="shared" si="57"/>
        <v>9.5873405079739557E-2</v>
      </c>
      <c r="BA926" s="12">
        <f t="shared" si="58"/>
        <v>0.68225104000109038</v>
      </c>
      <c r="BB926" s="12">
        <f t="shared" si="59"/>
        <v>0.16605579363330886</v>
      </c>
    </row>
    <row r="927" spans="1:54">
      <c r="A927" s="3" t="s">
        <v>50</v>
      </c>
      <c r="B927" s="1" t="s">
        <v>5965</v>
      </c>
      <c r="C927" s="3" t="s">
        <v>5966</v>
      </c>
      <c r="D927" s="1">
        <v>3</v>
      </c>
      <c r="E927" s="3">
        <v>2</v>
      </c>
      <c r="F927" s="3">
        <v>93</v>
      </c>
      <c r="G927" s="1">
        <v>2</v>
      </c>
      <c r="H927" s="1">
        <v>1025</v>
      </c>
      <c r="I927" s="1">
        <v>115.7</v>
      </c>
      <c r="J927" s="1">
        <v>8.27</v>
      </c>
      <c r="K927" s="1">
        <v>313.94</v>
      </c>
      <c r="L927" s="1" t="s">
        <v>2307</v>
      </c>
      <c r="M927" s="1" t="s">
        <v>151</v>
      </c>
      <c r="N927" s="1" t="s">
        <v>69</v>
      </c>
      <c r="O927" s="1" t="s">
        <v>5967</v>
      </c>
      <c r="P927" s="1" t="s">
        <v>5968</v>
      </c>
      <c r="Q927" s="1" t="s">
        <v>5969</v>
      </c>
      <c r="R927" s="3" t="s">
        <v>5970</v>
      </c>
      <c r="S927" s="1" t="s">
        <v>5971</v>
      </c>
      <c r="T927" s="1" t="s">
        <v>5972</v>
      </c>
      <c r="U927" s="1" t="s">
        <v>5973</v>
      </c>
      <c r="V927" s="5">
        <v>1.1299999999999999</v>
      </c>
      <c r="W927" s="5">
        <v>0.53054552930654997</v>
      </c>
      <c r="X927" s="1">
        <v>106.1</v>
      </c>
      <c r="Y927" s="1">
        <v>93.9</v>
      </c>
      <c r="Z927" s="3">
        <v>88</v>
      </c>
      <c r="AA927" s="3">
        <v>111.1</v>
      </c>
      <c r="AB927" s="3">
        <v>110.8</v>
      </c>
      <c r="AC927" s="3">
        <v>103.1</v>
      </c>
      <c r="AD927" s="3">
        <v>89</v>
      </c>
      <c r="AE927" s="3">
        <v>98</v>
      </c>
      <c r="AF927" s="7">
        <v>16214715.5898438</v>
      </c>
      <c r="AG927" s="7">
        <v>19500863.306640599</v>
      </c>
      <c r="AH927" s="7">
        <v>22480696.027343798</v>
      </c>
      <c r="AI927" s="7">
        <v>18039748.7421875</v>
      </c>
      <c r="AJ927" s="7">
        <v>18860727.96875</v>
      </c>
      <c r="AK927" s="7">
        <v>17079663.9609375</v>
      </c>
      <c r="AL927" s="8">
        <v>18657021.944401499</v>
      </c>
      <c r="AM927" s="8">
        <v>23540996.181511302</v>
      </c>
      <c r="AN927" s="8">
        <v>23470162.159866601</v>
      </c>
      <c r="AO927" s="8">
        <v>21841644.2271685</v>
      </c>
      <c r="AP927" s="8">
        <v>18860727.96875</v>
      </c>
      <c r="AQ927" s="8">
        <v>20773443.125141598</v>
      </c>
      <c r="AR927" s="1" t="s">
        <v>50</v>
      </c>
      <c r="AS927" s="1" t="s">
        <v>50</v>
      </c>
      <c r="AT927" s="1" t="s">
        <v>50</v>
      </c>
      <c r="AU927" s="1" t="s">
        <v>50</v>
      </c>
      <c r="AV927" s="1" t="s">
        <v>50</v>
      </c>
      <c r="AW927" s="1" t="s">
        <v>50</v>
      </c>
      <c r="AX927" s="1" t="s">
        <v>5974</v>
      </c>
      <c r="AY927" s="12">
        <f t="shared" si="60"/>
        <v>1.0681953536171012</v>
      </c>
      <c r="AZ927" s="12">
        <f t="shared" si="57"/>
        <v>9.5175513993363825E-2</v>
      </c>
      <c r="BA927" s="12">
        <f t="shared" si="58"/>
        <v>0.489086806012407</v>
      </c>
      <c r="BB927" s="12">
        <f t="shared" si="59"/>
        <v>0.31061405288776439</v>
      </c>
    </row>
    <row r="928" spans="1:54">
      <c r="A928" s="3" t="s">
        <v>50</v>
      </c>
      <c r="B928" s="1" t="s">
        <v>7083</v>
      </c>
      <c r="C928" s="3" t="s">
        <v>7084</v>
      </c>
      <c r="D928" s="1">
        <v>12</v>
      </c>
      <c r="E928" s="3">
        <v>12</v>
      </c>
      <c r="F928" s="3">
        <v>77</v>
      </c>
      <c r="G928" s="1">
        <v>12</v>
      </c>
      <c r="H928" s="1">
        <v>1034</v>
      </c>
      <c r="I928" s="1">
        <v>117.1</v>
      </c>
      <c r="J928" s="1">
        <v>7.87</v>
      </c>
      <c r="K928" s="1">
        <v>240.39</v>
      </c>
      <c r="L928" s="1" t="s">
        <v>574</v>
      </c>
      <c r="M928" s="1" t="s">
        <v>68</v>
      </c>
      <c r="N928" s="1" t="s">
        <v>87</v>
      </c>
      <c r="O928" s="1" t="s">
        <v>7085</v>
      </c>
      <c r="P928" s="1" t="s">
        <v>7086</v>
      </c>
      <c r="Q928" s="1" t="s">
        <v>7087</v>
      </c>
      <c r="R928" s="3" t="s">
        <v>7088</v>
      </c>
      <c r="S928" s="1" t="s">
        <v>7089</v>
      </c>
      <c r="T928" s="1" t="s">
        <v>55</v>
      </c>
      <c r="U928" s="1" t="s">
        <v>55</v>
      </c>
      <c r="V928" s="5">
        <v>1.081</v>
      </c>
      <c r="W928" s="5">
        <v>0.59640436656415896</v>
      </c>
      <c r="X928" s="1">
        <v>103.9</v>
      </c>
      <c r="Y928" s="1">
        <v>96.1</v>
      </c>
      <c r="Z928" s="3">
        <v>104.9</v>
      </c>
      <c r="AA928" s="3">
        <v>86.4</v>
      </c>
      <c r="AB928" s="3">
        <v>118.6</v>
      </c>
      <c r="AC928" s="3">
        <v>99.8</v>
      </c>
      <c r="AD928" s="3">
        <v>93.3</v>
      </c>
      <c r="AE928" s="3">
        <v>97.1</v>
      </c>
      <c r="AF928" s="7">
        <v>6846109.8818359403</v>
      </c>
      <c r="AG928" s="7">
        <v>5330695.1953125</v>
      </c>
      <c r="AH928" s="7">
        <v>8542172.6660156306</v>
      </c>
      <c r="AI928" s="7">
        <v>6147383.1796875</v>
      </c>
      <c r="AJ928" s="7">
        <v>7014091.34375</v>
      </c>
      <c r="AK928" s="7">
        <v>5988905.6650390597</v>
      </c>
      <c r="AL928" s="8">
        <v>7890657.2054440202</v>
      </c>
      <c r="AM928" s="8">
        <v>6498802.2200571001</v>
      </c>
      <c r="AN928" s="8">
        <v>8918148.1491992492</v>
      </c>
      <c r="AO928" s="8">
        <v>7504963.7550443504</v>
      </c>
      <c r="AP928" s="8">
        <v>7014091.34375</v>
      </c>
      <c r="AQ928" s="8">
        <v>7300890.4867075402</v>
      </c>
      <c r="AR928" s="1" t="s">
        <v>50</v>
      </c>
      <c r="AS928" s="1" t="s">
        <v>50</v>
      </c>
      <c r="AT928" s="1" t="s">
        <v>50</v>
      </c>
      <c r="AU928" s="1" t="s">
        <v>50</v>
      </c>
      <c r="AV928" s="1" t="s">
        <v>50</v>
      </c>
      <c r="AW928" s="1" t="s">
        <v>50</v>
      </c>
      <c r="AX928" s="1" t="s">
        <v>7090</v>
      </c>
      <c r="AY928" s="12">
        <f t="shared" si="60"/>
        <v>1.068178996293508</v>
      </c>
      <c r="AZ928" s="12">
        <f t="shared" si="57"/>
        <v>9.5153421770030847E-2</v>
      </c>
      <c r="BA928" s="12">
        <f t="shared" si="58"/>
        <v>0.52632591576595655</v>
      </c>
      <c r="BB928" s="12">
        <f t="shared" si="59"/>
        <v>0.27874524522678418</v>
      </c>
    </row>
    <row r="929" spans="1:54">
      <c r="A929" s="3" t="s">
        <v>50</v>
      </c>
      <c r="B929" s="1" t="s">
        <v>12103</v>
      </c>
      <c r="C929" s="3" t="s">
        <v>12104</v>
      </c>
      <c r="D929" s="1">
        <v>5</v>
      </c>
      <c r="E929" s="3">
        <v>1</v>
      </c>
      <c r="F929" s="3">
        <v>2</v>
      </c>
      <c r="G929" s="1">
        <v>1</v>
      </c>
      <c r="H929" s="1">
        <v>261</v>
      </c>
      <c r="I929" s="1">
        <v>29.5</v>
      </c>
      <c r="J929" s="1">
        <v>7.72</v>
      </c>
      <c r="K929" s="1">
        <v>7.4</v>
      </c>
      <c r="L929" s="1" t="s">
        <v>1139</v>
      </c>
      <c r="M929" s="1" t="s">
        <v>127</v>
      </c>
      <c r="N929" s="1" t="s">
        <v>55</v>
      </c>
      <c r="O929" s="1" t="s">
        <v>4730</v>
      </c>
      <c r="P929" s="1" t="s">
        <v>12105</v>
      </c>
      <c r="Q929" s="1" t="s">
        <v>12106</v>
      </c>
      <c r="R929" s="3" t="s">
        <v>12107</v>
      </c>
      <c r="S929" s="1" t="s">
        <v>12108</v>
      </c>
      <c r="T929" s="1" t="s">
        <v>12109</v>
      </c>
      <c r="U929" s="1" t="s">
        <v>12110</v>
      </c>
      <c r="V929" s="5">
        <v>0.92400000000000004</v>
      </c>
      <c r="W929" s="5">
        <v>0.84926817959253198</v>
      </c>
      <c r="X929" s="1">
        <v>96.1</v>
      </c>
      <c r="Y929" s="1">
        <v>103.9</v>
      </c>
      <c r="Z929" s="3">
        <v>80.5</v>
      </c>
      <c r="AA929" s="3">
        <v>185.9</v>
      </c>
      <c r="AB929" s="3">
        <v>43.5</v>
      </c>
      <c r="AC929" s="3">
        <v>122.2</v>
      </c>
      <c r="AD929" s="3">
        <v>80.8</v>
      </c>
      <c r="AE929" s="3">
        <v>87.1</v>
      </c>
      <c r="AF929" s="7">
        <v>36973.73828125</v>
      </c>
      <c r="AG929" s="7">
        <v>81420.5625</v>
      </c>
      <c r="AH929" s="7">
        <v>22016.31640625</v>
      </c>
      <c r="AI929" s="7">
        <v>53362.125</v>
      </c>
      <c r="AJ929" s="7">
        <v>42724.30859375</v>
      </c>
      <c r="AK929" s="7" t="s">
        <v>55</v>
      </c>
      <c r="AL929" s="8">
        <v>42542.827387728903</v>
      </c>
      <c r="AM929" s="8">
        <v>98289.040888579795</v>
      </c>
      <c r="AN929" s="8">
        <v>22985.3433180678</v>
      </c>
      <c r="AO929" s="8">
        <v>64608.247382627596</v>
      </c>
      <c r="AP929" s="8">
        <v>42724.30859375</v>
      </c>
      <c r="AQ929" s="8">
        <v>46038.941473487997</v>
      </c>
      <c r="AR929" s="1" t="s">
        <v>50</v>
      </c>
      <c r="AS929" s="1" t="s">
        <v>50</v>
      </c>
      <c r="AT929" s="1" t="s">
        <v>62</v>
      </c>
      <c r="AU929" s="1" t="s">
        <v>62</v>
      </c>
      <c r="AV929" s="1" t="s">
        <v>62</v>
      </c>
      <c r="AW929" s="1" t="s">
        <v>63</v>
      </c>
      <c r="AX929" s="1" t="s">
        <v>1504</v>
      </c>
      <c r="AY929" s="12">
        <f t="shared" si="60"/>
        <v>1.0681072710261921</v>
      </c>
      <c r="AZ929" s="12">
        <f t="shared" si="57"/>
        <v>9.5056545532903852E-2</v>
      </c>
      <c r="BA929" s="12">
        <f t="shared" si="58"/>
        <v>0.88968268339530776</v>
      </c>
      <c r="BB929" s="12">
        <f t="shared" si="59"/>
        <v>5.0764862369861857E-2</v>
      </c>
    </row>
    <row r="930" spans="1:54">
      <c r="A930" s="3" t="s">
        <v>50</v>
      </c>
      <c r="B930" s="1" t="s">
        <v>6186</v>
      </c>
      <c r="C930" s="3" t="s">
        <v>6187</v>
      </c>
      <c r="D930" s="1">
        <v>11</v>
      </c>
      <c r="E930" s="3">
        <v>9</v>
      </c>
      <c r="F930" s="3">
        <v>99</v>
      </c>
      <c r="G930" s="1">
        <v>9</v>
      </c>
      <c r="H930" s="1">
        <v>588</v>
      </c>
      <c r="I930" s="1">
        <v>68</v>
      </c>
      <c r="J930" s="1">
        <v>7.33</v>
      </c>
      <c r="K930" s="1">
        <v>274.99</v>
      </c>
      <c r="L930" s="1" t="s">
        <v>3651</v>
      </c>
      <c r="M930" s="1" t="s">
        <v>127</v>
      </c>
      <c r="N930" s="1" t="s">
        <v>108</v>
      </c>
      <c r="O930" s="1" t="s">
        <v>6188</v>
      </c>
      <c r="P930" s="1" t="s">
        <v>6189</v>
      </c>
      <c r="Q930" s="1" t="s">
        <v>6190</v>
      </c>
      <c r="R930" s="3" t="s">
        <v>6191</v>
      </c>
      <c r="S930" s="1" t="s">
        <v>6192</v>
      </c>
      <c r="T930" s="1" t="s">
        <v>498</v>
      </c>
      <c r="U930" s="1" t="s">
        <v>55</v>
      </c>
      <c r="V930" s="5">
        <v>1.117</v>
      </c>
      <c r="W930" s="5">
        <v>0.65901169479370503</v>
      </c>
      <c r="X930" s="1">
        <v>105.5</v>
      </c>
      <c r="Y930" s="1">
        <v>94.5</v>
      </c>
      <c r="Z930" s="3">
        <v>83.3</v>
      </c>
      <c r="AA930" s="3">
        <v>108.7</v>
      </c>
      <c r="AB930" s="3">
        <v>117.9</v>
      </c>
      <c r="AC930" s="3">
        <v>105.9</v>
      </c>
      <c r="AD930" s="3">
        <v>87</v>
      </c>
      <c r="AE930" s="3">
        <v>97.3</v>
      </c>
      <c r="AF930" s="7">
        <v>17449098.613281298</v>
      </c>
      <c r="AG930" s="7">
        <v>21700118.2265625</v>
      </c>
      <c r="AH930" s="7">
        <v>27228327.8203125</v>
      </c>
      <c r="AI930" s="7">
        <v>21089498.792968798</v>
      </c>
      <c r="AJ930" s="7">
        <v>20996301.949218798</v>
      </c>
      <c r="AK930" s="7">
        <v>19277578.560546901</v>
      </c>
      <c r="AL930" s="8">
        <v>20097177.559735201</v>
      </c>
      <c r="AM930" s="8">
        <v>26229549.7310233</v>
      </c>
      <c r="AN930" s="8">
        <v>28440087.4930677</v>
      </c>
      <c r="AO930" s="8">
        <v>25550932.194855601</v>
      </c>
      <c r="AP930" s="8">
        <v>20996301.949218798</v>
      </c>
      <c r="AQ930" s="8">
        <v>23477863.317562401</v>
      </c>
      <c r="AR930" s="1" t="s">
        <v>50</v>
      </c>
      <c r="AS930" s="1" t="s">
        <v>50</v>
      </c>
      <c r="AT930" s="1" t="s">
        <v>50</v>
      </c>
      <c r="AU930" s="1" t="s">
        <v>50</v>
      </c>
      <c r="AV930" s="1" t="s">
        <v>50</v>
      </c>
      <c r="AW930" s="1" t="s">
        <v>50</v>
      </c>
      <c r="AX930" s="1" t="s">
        <v>6193</v>
      </c>
      <c r="AY930" s="12">
        <f t="shared" si="60"/>
        <v>1.0677145408442617</v>
      </c>
      <c r="AZ930" s="12">
        <f t="shared" si="57"/>
        <v>9.4525986392515721E-2</v>
      </c>
      <c r="BA930" s="12">
        <f t="shared" si="58"/>
        <v>0.60524084538420686</v>
      </c>
      <c r="BB930" s="12">
        <f t="shared" si="59"/>
        <v>0.21807177079030368</v>
      </c>
    </row>
    <row r="931" spans="1:54">
      <c r="A931" s="3" t="s">
        <v>50</v>
      </c>
      <c r="B931" s="1" t="s">
        <v>5731</v>
      </c>
      <c r="C931" s="3" t="s">
        <v>5732</v>
      </c>
      <c r="D931" s="1">
        <v>9</v>
      </c>
      <c r="E931" s="3">
        <v>4</v>
      </c>
      <c r="F931" s="3">
        <v>51</v>
      </c>
      <c r="G931" s="1">
        <v>4</v>
      </c>
      <c r="H931" s="1">
        <v>531</v>
      </c>
      <c r="I931" s="1">
        <v>59.9</v>
      </c>
      <c r="J931" s="1">
        <v>4.63</v>
      </c>
      <c r="K931" s="1">
        <v>155.80000000000001</v>
      </c>
      <c r="L931" s="1" t="s">
        <v>5733</v>
      </c>
      <c r="M931" s="1" t="s">
        <v>1014</v>
      </c>
      <c r="N931" s="1" t="s">
        <v>108</v>
      </c>
      <c r="O931" s="1" t="s">
        <v>5734</v>
      </c>
      <c r="P931" s="1" t="s">
        <v>5735</v>
      </c>
      <c r="Q931" s="1" t="s">
        <v>5736</v>
      </c>
      <c r="R931" s="3" t="s">
        <v>5737</v>
      </c>
      <c r="S931" s="1" t="s">
        <v>5738</v>
      </c>
      <c r="T931" s="1" t="s">
        <v>4385</v>
      </c>
      <c r="U931" s="1" t="s">
        <v>4386</v>
      </c>
      <c r="V931" s="5">
        <v>1.1419999999999999</v>
      </c>
      <c r="W931" s="5">
        <v>0.36669238377973801</v>
      </c>
      <c r="X931" s="1">
        <v>106.6</v>
      </c>
      <c r="Y931" s="1">
        <v>93.4</v>
      </c>
      <c r="Z931" s="3">
        <v>109</v>
      </c>
      <c r="AA931" s="3">
        <v>92.7</v>
      </c>
      <c r="AB931" s="3">
        <v>108</v>
      </c>
      <c r="AC931" s="3">
        <v>102.4</v>
      </c>
      <c r="AD931" s="3">
        <v>94.6</v>
      </c>
      <c r="AE931" s="3">
        <v>93.2</v>
      </c>
      <c r="AF931" s="7">
        <v>14495248.5</v>
      </c>
      <c r="AG931" s="7">
        <v>11780751.21875</v>
      </c>
      <c r="AH931" s="7">
        <v>15876403.8828125</v>
      </c>
      <c r="AI931" s="7">
        <v>12974997.5078125</v>
      </c>
      <c r="AJ931" s="7">
        <v>14508379.1953125</v>
      </c>
      <c r="AK931" s="7">
        <v>11759461.0507813</v>
      </c>
      <c r="AL931" s="8">
        <v>16726031.977572</v>
      </c>
      <c r="AM931" s="8">
        <v>14221453.434909699</v>
      </c>
      <c r="AN931" s="8">
        <v>16575188.472452899</v>
      </c>
      <c r="AO931" s="8">
        <v>15709491.493708801</v>
      </c>
      <c r="AP931" s="8">
        <v>14508379.1953125</v>
      </c>
      <c r="AQ931" s="8">
        <v>14302652.316779699</v>
      </c>
      <c r="AR931" s="1" t="s">
        <v>50</v>
      </c>
      <c r="AS931" s="1" t="s">
        <v>50</v>
      </c>
      <c r="AT931" s="1" t="s">
        <v>50</v>
      </c>
      <c r="AU931" s="1" t="s">
        <v>50</v>
      </c>
      <c r="AV931" s="1" t="s">
        <v>50</v>
      </c>
      <c r="AW931" s="1" t="s">
        <v>50</v>
      </c>
      <c r="AX931" s="1" t="s">
        <v>5739</v>
      </c>
      <c r="AY931" s="12">
        <f t="shared" si="60"/>
        <v>1.0674329652134236</v>
      </c>
      <c r="AZ931" s="12">
        <f t="shared" si="57"/>
        <v>9.4145471446875933E-2</v>
      </c>
      <c r="BA931" s="12">
        <f t="shared" si="58"/>
        <v>0.33877003829667779</v>
      </c>
      <c r="BB931" s="12">
        <f t="shared" si="59"/>
        <v>0.47009500677645705</v>
      </c>
    </row>
    <row r="932" spans="1:54">
      <c r="A932" s="3" t="s">
        <v>50</v>
      </c>
      <c r="B932" s="1" t="s">
        <v>19170</v>
      </c>
      <c r="C932" s="3" t="s">
        <v>19171</v>
      </c>
      <c r="D932" s="1">
        <v>9</v>
      </c>
      <c r="E932" s="3">
        <v>2</v>
      </c>
      <c r="F932" s="3">
        <v>11</v>
      </c>
      <c r="G932" s="1">
        <v>2</v>
      </c>
      <c r="H932" s="1">
        <v>863</v>
      </c>
      <c r="I932" s="1">
        <v>93.4</v>
      </c>
      <c r="J932" s="1">
        <v>7.25</v>
      </c>
      <c r="K932" s="1">
        <v>39.630000000000003</v>
      </c>
      <c r="L932" s="1" t="s">
        <v>689</v>
      </c>
      <c r="M932" s="1" t="s">
        <v>2787</v>
      </c>
      <c r="N932" s="1" t="s">
        <v>108</v>
      </c>
      <c r="O932" s="1" t="s">
        <v>4333</v>
      </c>
      <c r="P932" s="1" t="s">
        <v>19172</v>
      </c>
      <c r="Q932" s="1" t="s">
        <v>19173</v>
      </c>
      <c r="R932" s="3" t="s">
        <v>19174</v>
      </c>
      <c r="S932" s="1" t="s">
        <v>19175</v>
      </c>
      <c r="T932" s="1" t="s">
        <v>55</v>
      </c>
      <c r="U932" s="1" t="s">
        <v>55</v>
      </c>
      <c r="V932" s="5">
        <v>0.65500000000000003</v>
      </c>
      <c r="W932" s="5">
        <v>0.62171011273937904</v>
      </c>
      <c r="X932" s="1">
        <v>79.099999999999994</v>
      </c>
      <c r="Y932" s="1">
        <v>120.9</v>
      </c>
      <c r="Z932" s="3">
        <v>89.7</v>
      </c>
      <c r="AA932" s="3">
        <v>145.6</v>
      </c>
      <c r="AB932" s="3">
        <v>74.5</v>
      </c>
      <c r="AC932" s="3">
        <v>137</v>
      </c>
      <c r="AD932" s="3">
        <v>141.4</v>
      </c>
      <c r="AE932" s="3">
        <v>12</v>
      </c>
      <c r="AF932" s="7">
        <v>2158257.03125</v>
      </c>
      <c r="AG932" s="7">
        <v>3338810.703125</v>
      </c>
      <c r="AH932" s="7">
        <v>1975939.96875</v>
      </c>
      <c r="AI932" s="7">
        <v>3132020.921875</v>
      </c>
      <c r="AJ932" s="7">
        <v>3913982.796875</v>
      </c>
      <c r="AK932" s="7">
        <v>264225.125</v>
      </c>
      <c r="AL932" s="8">
        <v>2483339.8137992299</v>
      </c>
      <c r="AM932" s="8">
        <v>4030535.9192118198</v>
      </c>
      <c r="AN932" s="8">
        <v>2062909.05887952</v>
      </c>
      <c r="AO932" s="8">
        <v>3792097.5322490502</v>
      </c>
      <c r="AP932" s="8">
        <v>3913982.796875</v>
      </c>
      <c r="AQ932" s="8">
        <v>330924.14207115403</v>
      </c>
      <c r="AR932" s="1" t="s">
        <v>50</v>
      </c>
      <c r="AS932" s="1" t="s">
        <v>50</v>
      </c>
      <c r="AT932" s="1" t="s">
        <v>50</v>
      </c>
      <c r="AU932" s="1" t="s">
        <v>50</v>
      </c>
      <c r="AV932" s="1" t="s">
        <v>50</v>
      </c>
      <c r="AW932" s="1" t="s">
        <v>50</v>
      </c>
      <c r="AX932" s="1" t="s">
        <v>19176</v>
      </c>
      <c r="AY932" s="12">
        <f t="shared" si="60"/>
        <v>1.0671618788604575</v>
      </c>
      <c r="AZ932" s="12">
        <f t="shared" si="57"/>
        <v>9.3779036626455509E-2</v>
      </c>
      <c r="BA932" s="12">
        <f t="shared" si="58"/>
        <v>0.89802031800357707</v>
      </c>
      <c r="BB932" s="12">
        <f t="shared" si="59"/>
        <v>4.6713837166756707E-2</v>
      </c>
    </row>
    <row r="933" spans="1:54">
      <c r="A933" s="3" t="s">
        <v>50</v>
      </c>
      <c r="B933" s="1" t="s">
        <v>12440</v>
      </c>
      <c r="C933" s="3" t="s">
        <v>12441</v>
      </c>
      <c r="D933" s="1">
        <v>3</v>
      </c>
      <c r="E933" s="3">
        <v>1</v>
      </c>
      <c r="F933" s="3">
        <v>4</v>
      </c>
      <c r="G933" s="1">
        <v>1</v>
      </c>
      <c r="H933" s="1">
        <v>766</v>
      </c>
      <c r="I933" s="1">
        <v>86.6</v>
      </c>
      <c r="J933" s="1">
        <v>8.7200000000000006</v>
      </c>
      <c r="K933" s="1">
        <v>16.93</v>
      </c>
      <c r="L933" s="1" t="s">
        <v>1557</v>
      </c>
      <c r="M933" s="1" t="s">
        <v>68</v>
      </c>
      <c r="N933" s="1" t="s">
        <v>1508</v>
      </c>
      <c r="O933" s="1" t="s">
        <v>2186</v>
      </c>
      <c r="P933" s="1" t="s">
        <v>12442</v>
      </c>
      <c r="Q933" s="1" t="s">
        <v>12443</v>
      </c>
      <c r="R933" s="3" t="s">
        <v>7697</v>
      </c>
      <c r="S933" s="1" t="s">
        <v>12444</v>
      </c>
      <c r="T933" s="1" t="s">
        <v>55</v>
      </c>
      <c r="U933" s="1" t="s">
        <v>12445</v>
      </c>
      <c r="V933" s="5">
        <v>0.91300000000000003</v>
      </c>
      <c r="W933" s="5">
        <v>0.743635177045191</v>
      </c>
      <c r="X933" s="1">
        <v>95.5</v>
      </c>
      <c r="Y933" s="1">
        <v>104.5</v>
      </c>
      <c r="Z933" s="3">
        <v>80.099999999999994</v>
      </c>
      <c r="AA933" s="3">
        <v>170.6</v>
      </c>
      <c r="AB933" s="3">
        <v>58.9</v>
      </c>
      <c r="AC933" s="3">
        <v>87.7</v>
      </c>
      <c r="AD933" s="3">
        <v>26.2</v>
      </c>
      <c r="AE933" s="3">
        <v>176.5</v>
      </c>
      <c r="AF933" s="7" t="s">
        <v>55</v>
      </c>
      <c r="AG933" s="7">
        <v>69600.3046875</v>
      </c>
      <c r="AH933" s="7" t="s">
        <v>55</v>
      </c>
      <c r="AI933" s="7" t="s">
        <v>55</v>
      </c>
      <c r="AJ933" s="7" t="s">
        <v>55</v>
      </c>
      <c r="AK933" s="7">
        <v>71461.2421875</v>
      </c>
      <c r="AL933" s="8">
        <v>39455.874268855398</v>
      </c>
      <c r="AM933" s="8">
        <v>84019.895997246305</v>
      </c>
      <c r="AN933" s="8">
        <v>28998.855873979999</v>
      </c>
      <c r="AO933" s="8">
        <v>43195.697484722303</v>
      </c>
      <c r="AP933" s="8">
        <v>12894.084153003399</v>
      </c>
      <c r="AQ933" s="8">
        <v>86915.998677090902</v>
      </c>
      <c r="AR933" s="1" t="s">
        <v>63</v>
      </c>
      <c r="AS933" s="1" t="s">
        <v>50</v>
      </c>
      <c r="AT933" s="1" t="s">
        <v>50</v>
      </c>
      <c r="AU933" s="1" t="s">
        <v>63</v>
      </c>
      <c r="AV933" s="1" t="s">
        <v>50</v>
      </c>
      <c r="AW933" s="1" t="s">
        <v>50</v>
      </c>
      <c r="AX933" s="1" t="s">
        <v>11408</v>
      </c>
      <c r="AY933" s="12">
        <f t="shared" si="60"/>
        <v>1.0662130286231797</v>
      </c>
      <c r="AZ933" s="12">
        <f t="shared" si="57"/>
        <v>9.2495716364903155E-2</v>
      </c>
      <c r="BA933" s="12">
        <f t="shared" si="58"/>
        <v>0.91358175099090788</v>
      </c>
      <c r="BB933" s="12">
        <f t="shared" si="59"/>
        <v>3.9252584145408297E-2</v>
      </c>
    </row>
    <row r="934" spans="1:54">
      <c r="A934" s="3" t="s">
        <v>50</v>
      </c>
      <c r="B934" s="1" t="s">
        <v>6057</v>
      </c>
      <c r="C934" s="3" t="s">
        <v>6058</v>
      </c>
      <c r="D934" s="1">
        <v>2</v>
      </c>
      <c r="E934" s="3">
        <v>1</v>
      </c>
      <c r="F934" s="3">
        <v>5</v>
      </c>
      <c r="G934" s="1">
        <v>1</v>
      </c>
      <c r="H934" s="1">
        <v>1340</v>
      </c>
      <c r="I934" s="1">
        <v>146.69999999999999</v>
      </c>
      <c r="J934" s="1">
        <v>5.21</v>
      </c>
      <c r="K934" s="1">
        <v>26.44</v>
      </c>
      <c r="L934" s="1" t="s">
        <v>6059</v>
      </c>
      <c r="M934" s="1" t="s">
        <v>3305</v>
      </c>
      <c r="N934" s="1" t="s">
        <v>108</v>
      </c>
      <c r="O934" s="1" t="s">
        <v>6060</v>
      </c>
      <c r="P934" s="1" t="s">
        <v>6061</v>
      </c>
      <c r="Q934" s="1" t="s">
        <v>6062</v>
      </c>
      <c r="R934" s="3" t="s">
        <v>6063</v>
      </c>
      <c r="S934" s="1" t="s">
        <v>6064</v>
      </c>
      <c r="T934" s="1" t="s">
        <v>55</v>
      </c>
      <c r="U934" s="1" t="s">
        <v>55</v>
      </c>
      <c r="V934" s="5">
        <v>1.1259999999999999</v>
      </c>
      <c r="W934" s="5">
        <v>0.62936180791857599</v>
      </c>
      <c r="X934" s="1">
        <v>105.9</v>
      </c>
      <c r="Y934" s="1">
        <v>94.1</v>
      </c>
      <c r="Z934" s="3">
        <v>116.1</v>
      </c>
      <c r="AA934" s="3">
        <v>86.8</v>
      </c>
      <c r="AB934" s="3">
        <v>106.7</v>
      </c>
      <c r="AC934" s="3">
        <v>82.9</v>
      </c>
      <c r="AD934" s="3">
        <v>94.8</v>
      </c>
      <c r="AE934" s="3">
        <v>112.7</v>
      </c>
      <c r="AF934" s="7">
        <v>360791.84375</v>
      </c>
      <c r="AG934" s="7">
        <v>257035.90625</v>
      </c>
      <c r="AH934" s="7">
        <v>365602.65625</v>
      </c>
      <c r="AI934" s="7">
        <v>244862.609375</v>
      </c>
      <c r="AJ934" s="7">
        <v>338930.15625</v>
      </c>
      <c r="AK934" s="7">
        <v>331318.40625</v>
      </c>
      <c r="AL934" s="8">
        <v>415135.33240268799</v>
      </c>
      <c r="AM934" s="8">
        <v>310287.86738287902</v>
      </c>
      <c r="AN934" s="8">
        <v>381694.30420786398</v>
      </c>
      <c r="AO934" s="8">
        <v>296467.65456315101</v>
      </c>
      <c r="AP934" s="8">
        <v>338930.15625</v>
      </c>
      <c r="AQ934" s="8">
        <v>402971.86667653598</v>
      </c>
      <c r="AR934" s="1" t="s">
        <v>62</v>
      </c>
      <c r="AS934" s="1" t="s">
        <v>50</v>
      </c>
      <c r="AT934" s="1" t="s">
        <v>50</v>
      </c>
      <c r="AU934" s="1" t="s">
        <v>50</v>
      </c>
      <c r="AV934" s="1" t="s">
        <v>50</v>
      </c>
      <c r="AW934" s="1" t="s">
        <v>50</v>
      </c>
      <c r="AX934" s="1" t="s">
        <v>6065</v>
      </c>
      <c r="AY934" s="12">
        <f t="shared" si="60"/>
        <v>1.0662074673347026</v>
      </c>
      <c r="AZ934" s="12">
        <f t="shared" si="57"/>
        <v>9.2488191354407293E-2</v>
      </c>
      <c r="BA934" s="12">
        <f t="shared" si="58"/>
        <v>0.62812534070525483</v>
      </c>
      <c r="BB934" s="12">
        <f t="shared" si="59"/>
        <v>0.20195368533106367</v>
      </c>
    </row>
    <row r="935" spans="1:54">
      <c r="A935" s="3" t="s">
        <v>50</v>
      </c>
      <c r="B935" s="1" t="s">
        <v>8311</v>
      </c>
      <c r="C935" s="3" t="s">
        <v>8312</v>
      </c>
      <c r="D935" s="1">
        <v>10</v>
      </c>
      <c r="E935" s="3">
        <v>6</v>
      </c>
      <c r="F935" s="3">
        <v>62</v>
      </c>
      <c r="G935" s="1">
        <v>6</v>
      </c>
      <c r="H935" s="1">
        <v>837</v>
      </c>
      <c r="I935" s="1">
        <v>96.8</v>
      </c>
      <c r="J935" s="1">
        <v>5.67</v>
      </c>
      <c r="K935" s="1">
        <v>211.16</v>
      </c>
      <c r="L935" s="1" t="s">
        <v>3423</v>
      </c>
      <c r="M935" s="1" t="s">
        <v>8313</v>
      </c>
      <c r="N935" s="1" t="s">
        <v>87</v>
      </c>
      <c r="O935" s="1" t="s">
        <v>8314</v>
      </c>
      <c r="P935" s="1" t="s">
        <v>8315</v>
      </c>
      <c r="Q935" s="1" t="s">
        <v>8316</v>
      </c>
      <c r="R935" s="3" t="s">
        <v>8317</v>
      </c>
      <c r="S935" s="1" t="s">
        <v>8318</v>
      </c>
      <c r="T935" s="1" t="s">
        <v>238</v>
      </c>
      <c r="U935" s="1" t="s">
        <v>55</v>
      </c>
      <c r="V935" s="5">
        <v>1.0409999999999999</v>
      </c>
      <c r="W935" s="5">
        <v>0.45912804171275101</v>
      </c>
      <c r="X935" s="1">
        <v>102</v>
      </c>
      <c r="Y935" s="1">
        <v>98</v>
      </c>
      <c r="Z935" s="3">
        <v>92.3</v>
      </c>
      <c r="AA935" s="3">
        <v>103.2</v>
      </c>
      <c r="AB935" s="3">
        <v>114</v>
      </c>
      <c r="AC935" s="3">
        <v>99.1</v>
      </c>
      <c r="AD935" s="3">
        <v>89.1</v>
      </c>
      <c r="AE935" s="3">
        <v>102.3</v>
      </c>
      <c r="AF935" s="7">
        <v>6455259.6640625</v>
      </c>
      <c r="AG935" s="7">
        <v>6849383.15625</v>
      </c>
      <c r="AH935" s="7">
        <v>8781436.890625</v>
      </c>
      <c r="AI935" s="7">
        <v>6585947.0390625</v>
      </c>
      <c r="AJ935" s="7">
        <v>7168578.1328125</v>
      </c>
      <c r="AK935" s="7">
        <v>6767027.8984375</v>
      </c>
      <c r="AL935" s="8">
        <v>7427569.1449475801</v>
      </c>
      <c r="AM935" s="8">
        <v>8300853.3510181997</v>
      </c>
      <c r="AN935" s="8">
        <v>9167943.3576663993</v>
      </c>
      <c r="AO935" s="8">
        <v>7973942.1087266197</v>
      </c>
      <c r="AP935" s="8">
        <v>7168578.1328125</v>
      </c>
      <c r="AQ935" s="8">
        <v>8230517.2687204201</v>
      </c>
      <c r="AR935" s="1" t="s">
        <v>50</v>
      </c>
      <c r="AS935" s="1" t="s">
        <v>50</v>
      </c>
      <c r="AT935" s="1" t="s">
        <v>50</v>
      </c>
      <c r="AU935" s="1" t="s">
        <v>50</v>
      </c>
      <c r="AV935" s="1" t="s">
        <v>50</v>
      </c>
      <c r="AW935" s="1" t="s">
        <v>50</v>
      </c>
      <c r="AX935" s="1" t="s">
        <v>8319</v>
      </c>
      <c r="AY935" s="12">
        <f t="shared" si="60"/>
        <v>1.0651745988386823</v>
      </c>
      <c r="AZ935" s="12">
        <f t="shared" si="57"/>
        <v>9.1089930200395408E-2</v>
      </c>
      <c r="BA935" s="12">
        <f t="shared" si="58"/>
        <v>0.44195772483639656</v>
      </c>
      <c r="BB935" s="12">
        <f t="shared" si="59"/>
        <v>0.35461927080553923</v>
      </c>
    </row>
    <row r="936" spans="1:54">
      <c r="A936" s="3" t="s">
        <v>50</v>
      </c>
      <c r="B936" s="1" t="s">
        <v>9953</v>
      </c>
      <c r="C936" s="3" t="s">
        <v>9954</v>
      </c>
      <c r="D936" s="1">
        <v>1</v>
      </c>
      <c r="E936" s="3">
        <v>1</v>
      </c>
      <c r="F936" s="3">
        <v>6</v>
      </c>
      <c r="G936" s="1">
        <v>1</v>
      </c>
      <c r="H936" s="1">
        <v>822</v>
      </c>
      <c r="I936" s="1">
        <v>91.9</v>
      </c>
      <c r="J936" s="1">
        <v>6.65</v>
      </c>
      <c r="K936" s="1">
        <v>16.989999999999998</v>
      </c>
      <c r="L936" s="1" t="s">
        <v>525</v>
      </c>
      <c r="M936" s="1" t="s">
        <v>86</v>
      </c>
      <c r="N936" s="1" t="s">
        <v>152</v>
      </c>
      <c r="O936" s="1" t="s">
        <v>9955</v>
      </c>
      <c r="P936" s="1" t="s">
        <v>9956</v>
      </c>
      <c r="Q936" s="1" t="s">
        <v>9957</v>
      </c>
      <c r="R936" s="3" t="s">
        <v>9958</v>
      </c>
      <c r="S936" s="1" t="s">
        <v>9959</v>
      </c>
      <c r="T936" s="1" t="s">
        <v>3665</v>
      </c>
      <c r="U936" s="1" t="s">
        <v>55</v>
      </c>
      <c r="V936" s="5">
        <v>0.98799999999999999</v>
      </c>
      <c r="W936" s="5">
        <v>0.59248175071586895</v>
      </c>
      <c r="X936" s="1">
        <v>99.4</v>
      </c>
      <c r="Y936" s="1">
        <v>100.6</v>
      </c>
      <c r="Z936" s="3">
        <v>121.2</v>
      </c>
      <c r="AA936" s="3">
        <v>91.6</v>
      </c>
      <c r="AB936" s="3">
        <v>96.7</v>
      </c>
      <c r="AC936" s="3">
        <v>89.1</v>
      </c>
      <c r="AD936" s="3">
        <v>103.6</v>
      </c>
      <c r="AE936" s="3">
        <v>97.9</v>
      </c>
      <c r="AF936" s="7">
        <v>291495.53125</v>
      </c>
      <c r="AG936" s="7">
        <v>210048.8125</v>
      </c>
      <c r="AH936" s="7">
        <v>256353.171875</v>
      </c>
      <c r="AI936" s="7">
        <v>203693</v>
      </c>
      <c r="AJ936" s="7">
        <v>286737.375</v>
      </c>
      <c r="AK936" s="7">
        <v>222695.5</v>
      </c>
      <c r="AL936" s="8">
        <v>335401.41318498697</v>
      </c>
      <c r="AM936" s="8">
        <v>253566.12244493101</v>
      </c>
      <c r="AN936" s="8">
        <v>267636.309248798</v>
      </c>
      <c r="AO936" s="8">
        <v>246621.50793488001</v>
      </c>
      <c r="AP936" s="8">
        <v>286737.375</v>
      </c>
      <c r="AQ936" s="8">
        <v>270857.33736069599</v>
      </c>
      <c r="AR936" s="1" t="s">
        <v>50</v>
      </c>
      <c r="AS936" s="1" t="s">
        <v>50</v>
      </c>
      <c r="AT936" s="1" t="s">
        <v>50</v>
      </c>
      <c r="AU936" s="1" t="s">
        <v>50</v>
      </c>
      <c r="AV936" s="1" t="s">
        <v>50</v>
      </c>
      <c r="AW936" s="1" t="s">
        <v>50</v>
      </c>
      <c r="AX936" s="1" t="s">
        <v>5793</v>
      </c>
      <c r="AY936" s="12">
        <f t="shared" si="60"/>
        <v>1.0651412185691629</v>
      </c>
      <c r="AZ936" s="12">
        <f t="shared" si="57"/>
        <v>9.1044718547822992E-2</v>
      </c>
      <c r="BA936" s="12">
        <f t="shared" si="58"/>
        <v>0.56431876584914753</v>
      </c>
      <c r="BB936" s="12">
        <f t="shared" si="59"/>
        <v>0.24847550746658267</v>
      </c>
    </row>
    <row r="937" spans="1:54">
      <c r="A937" s="3" t="s">
        <v>50</v>
      </c>
      <c r="B937" s="1" t="s">
        <v>6225</v>
      </c>
      <c r="C937" s="3" t="s">
        <v>6226</v>
      </c>
      <c r="D937" s="1">
        <v>3</v>
      </c>
      <c r="E937" s="3">
        <v>3</v>
      </c>
      <c r="F937" s="3">
        <v>33</v>
      </c>
      <c r="G937" s="1">
        <v>3</v>
      </c>
      <c r="H937" s="1">
        <v>1264</v>
      </c>
      <c r="I937" s="1">
        <v>140.4</v>
      </c>
      <c r="J937" s="1">
        <v>7.59</v>
      </c>
      <c r="K937" s="1">
        <v>91.19</v>
      </c>
      <c r="L937" s="1" t="s">
        <v>2373</v>
      </c>
      <c r="M937" s="1" t="s">
        <v>1468</v>
      </c>
      <c r="N937" s="1" t="s">
        <v>108</v>
      </c>
      <c r="O937" s="1" t="s">
        <v>6227</v>
      </c>
      <c r="P937" s="1" t="s">
        <v>6228</v>
      </c>
      <c r="Q937" s="1" t="s">
        <v>6229</v>
      </c>
      <c r="R937" s="3" t="s">
        <v>6230</v>
      </c>
      <c r="S937" s="1" t="s">
        <v>6231</v>
      </c>
      <c r="T937" s="1" t="s">
        <v>6232</v>
      </c>
      <c r="U937" s="1" t="s">
        <v>6233</v>
      </c>
      <c r="V937" s="5">
        <v>1.1160000000000001</v>
      </c>
      <c r="W937" s="5">
        <v>0.47796004654554503</v>
      </c>
      <c r="X937" s="1">
        <v>105.5</v>
      </c>
      <c r="Y937" s="1">
        <v>94.5</v>
      </c>
      <c r="Z937" s="3">
        <v>105.1</v>
      </c>
      <c r="AA937" s="3">
        <v>108</v>
      </c>
      <c r="AB937" s="3">
        <v>96.3</v>
      </c>
      <c r="AC937" s="3">
        <v>85.8</v>
      </c>
      <c r="AD937" s="3">
        <v>110.7</v>
      </c>
      <c r="AE937" s="3">
        <v>94.1</v>
      </c>
      <c r="AF937" s="7">
        <v>1206887.21875</v>
      </c>
      <c r="AG937" s="7">
        <v>1182161.015625</v>
      </c>
      <c r="AH937" s="7">
        <v>1219228.21875</v>
      </c>
      <c r="AI937" s="7">
        <v>936986.203125</v>
      </c>
      <c r="AJ937" s="7">
        <v>1462838.59375</v>
      </c>
      <c r="AK937" s="7">
        <v>1022828.265625</v>
      </c>
      <c r="AL937" s="8">
        <v>1388671.9874840199</v>
      </c>
      <c r="AM937" s="8">
        <v>1427077.7409779101</v>
      </c>
      <c r="AN937" s="8">
        <v>1272891.3717414299</v>
      </c>
      <c r="AO937" s="8">
        <v>1134457.00308241</v>
      </c>
      <c r="AP937" s="8">
        <v>1462838.59375</v>
      </c>
      <c r="AQ937" s="8">
        <v>1244032.9535372099</v>
      </c>
      <c r="AR937" s="1" t="s">
        <v>50</v>
      </c>
      <c r="AS937" s="1" t="s">
        <v>50</v>
      </c>
      <c r="AT937" s="1" t="s">
        <v>50</v>
      </c>
      <c r="AU937" s="1" t="s">
        <v>50</v>
      </c>
      <c r="AV937" s="1" t="s">
        <v>50</v>
      </c>
      <c r="AW937" s="1" t="s">
        <v>50</v>
      </c>
      <c r="AX937" s="1" t="s">
        <v>6234</v>
      </c>
      <c r="AY937" s="12">
        <f t="shared" si="60"/>
        <v>1.064382035171124</v>
      </c>
      <c r="AZ937" s="12">
        <f t="shared" si="57"/>
        <v>9.00160656153383E-2</v>
      </c>
      <c r="BA937" s="12">
        <f t="shared" si="58"/>
        <v>0.48430357267980939</v>
      </c>
      <c r="BB937" s="12">
        <f t="shared" si="59"/>
        <v>0.31488232717604209</v>
      </c>
    </row>
    <row r="938" spans="1:54">
      <c r="A938" s="3" t="s">
        <v>50</v>
      </c>
      <c r="B938" s="1" t="s">
        <v>11623</v>
      </c>
      <c r="C938" s="3" t="s">
        <v>11624</v>
      </c>
      <c r="D938" s="1">
        <v>14</v>
      </c>
      <c r="E938" s="3">
        <v>4</v>
      </c>
      <c r="F938" s="3">
        <v>37</v>
      </c>
      <c r="G938" s="1">
        <v>4</v>
      </c>
      <c r="H938" s="1">
        <v>591</v>
      </c>
      <c r="I938" s="1">
        <v>64</v>
      </c>
      <c r="J938" s="1">
        <v>9.73</v>
      </c>
      <c r="K938" s="1">
        <v>129.41</v>
      </c>
      <c r="L938" s="1" t="s">
        <v>5206</v>
      </c>
      <c r="M938" s="1" t="s">
        <v>1813</v>
      </c>
      <c r="N938" s="1" t="s">
        <v>1508</v>
      </c>
      <c r="O938" s="1" t="s">
        <v>11625</v>
      </c>
      <c r="P938" s="1" t="s">
        <v>11626</v>
      </c>
      <c r="Q938" s="1" t="s">
        <v>11627</v>
      </c>
      <c r="R938" s="3" t="s">
        <v>11628</v>
      </c>
      <c r="S938" s="1" t="s">
        <v>11629</v>
      </c>
      <c r="T938" s="1" t="s">
        <v>11630</v>
      </c>
      <c r="U938" s="1" t="s">
        <v>11631</v>
      </c>
      <c r="V938" s="5">
        <v>0.93700000000000006</v>
      </c>
      <c r="W938" s="5">
        <v>0.59874336333320899</v>
      </c>
      <c r="X938" s="1">
        <v>96.8</v>
      </c>
      <c r="Y938" s="1">
        <v>103.2</v>
      </c>
      <c r="Z938" s="3">
        <v>93.5</v>
      </c>
      <c r="AA938" s="3">
        <v>94.4</v>
      </c>
      <c r="AB938" s="3">
        <v>121.4</v>
      </c>
      <c r="AC938" s="3">
        <v>100.8</v>
      </c>
      <c r="AD938" s="3">
        <v>101.4</v>
      </c>
      <c r="AE938" s="3">
        <v>88.5</v>
      </c>
      <c r="AF938" s="7">
        <v>3435639.484375</v>
      </c>
      <c r="AG938" s="7">
        <v>3341860.53125</v>
      </c>
      <c r="AH938" s="7">
        <v>4950814</v>
      </c>
      <c r="AI938" s="7">
        <v>3511658.78125</v>
      </c>
      <c r="AJ938" s="7">
        <v>4330183.140625</v>
      </c>
      <c r="AK938" s="7">
        <v>3086859.34375</v>
      </c>
      <c r="AL938" s="8">
        <v>3991961.5163586899</v>
      </c>
      <c r="AM938" s="8">
        <v>4034217.60197201</v>
      </c>
      <c r="AN938" s="8">
        <v>5185266.7459787102</v>
      </c>
      <c r="AO938" s="8">
        <v>4305209.04701587</v>
      </c>
      <c r="AP938" s="8">
        <v>4330183.140625</v>
      </c>
      <c r="AQ938" s="8">
        <v>3781551.3262728001</v>
      </c>
      <c r="AR938" s="1" t="s">
        <v>50</v>
      </c>
      <c r="AS938" s="1" t="s">
        <v>50</v>
      </c>
      <c r="AT938" s="1" t="s">
        <v>50</v>
      </c>
      <c r="AU938" s="1" t="s">
        <v>50</v>
      </c>
      <c r="AV938" s="1" t="s">
        <v>50</v>
      </c>
      <c r="AW938" s="1" t="s">
        <v>50</v>
      </c>
      <c r="AX938" s="1" t="s">
        <v>11632</v>
      </c>
      <c r="AY938" s="12">
        <f t="shared" si="60"/>
        <v>1.0639853398306491</v>
      </c>
      <c r="AZ938" s="12">
        <f t="shared" si="57"/>
        <v>8.9478272738228892E-2</v>
      </c>
      <c r="BA938" s="12">
        <f t="shared" si="58"/>
        <v>0.57119095564653999</v>
      </c>
      <c r="BB938" s="12">
        <f t="shared" si="59"/>
        <v>0.2432186778843638</v>
      </c>
    </row>
    <row r="939" spans="1:54">
      <c r="A939" s="3" t="s">
        <v>50</v>
      </c>
      <c r="B939" s="1" t="s">
        <v>6943</v>
      </c>
      <c r="C939" s="3" t="s">
        <v>6944</v>
      </c>
      <c r="D939" s="1">
        <v>5</v>
      </c>
      <c r="E939" s="3">
        <v>3</v>
      </c>
      <c r="F939" s="3">
        <v>8</v>
      </c>
      <c r="G939" s="1">
        <v>1</v>
      </c>
      <c r="H939" s="1">
        <v>712</v>
      </c>
      <c r="I939" s="1">
        <v>83</v>
      </c>
      <c r="J939" s="1">
        <v>6.42</v>
      </c>
      <c r="K939" s="1">
        <v>25.79</v>
      </c>
      <c r="L939" s="1" t="s">
        <v>55</v>
      </c>
      <c r="M939" s="1" t="s">
        <v>55</v>
      </c>
      <c r="N939" s="1" t="s">
        <v>55</v>
      </c>
      <c r="O939" s="1" t="s">
        <v>55</v>
      </c>
      <c r="P939" s="1" t="s">
        <v>55</v>
      </c>
      <c r="Q939" s="1" t="s">
        <v>55</v>
      </c>
      <c r="R939" s="3" t="s">
        <v>6945</v>
      </c>
      <c r="S939" s="1" t="s">
        <v>6943</v>
      </c>
      <c r="T939" s="1" t="s">
        <v>55</v>
      </c>
      <c r="U939" s="1" t="s">
        <v>55</v>
      </c>
      <c r="V939" s="5">
        <v>1.0860000000000001</v>
      </c>
      <c r="W939" s="5">
        <v>0.63954076642749502</v>
      </c>
      <c r="X939" s="1">
        <v>104.1</v>
      </c>
      <c r="Y939" s="1">
        <v>95.9</v>
      </c>
      <c r="Z939" s="3">
        <v>102.9</v>
      </c>
      <c r="AA939" s="3">
        <v>113.4</v>
      </c>
      <c r="AB939" s="3">
        <v>93</v>
      </c>
      <c r="AC939" s="3">
        <v>75.5</v>
      </c>
      <c r="AD939" s="3">
        <v>120.4</v>
      </c>
      <c r="AE939" s="3">
        <v>94.8</v>
      </c>
      <c r="AF939" s="7">
        <v>197406.875</v>
      </c>
      <c r="AG939" s="7">
        <v>207373.6171875</v>
      </c>
      <c r="AH939" s="7">
        <v>196680.75390625</v>
      </c>
      <c r="AI939" s="7">
        <v>137750.69140625</v>
      </c>
      <c r="AJ939" s="7">
        <v>265787.921875</v>
      </c>
      <c r="AK939" s="7">
        <v>172009.94140625</v>
      </c>
      <c r="AL939" s="8">
        <v>227140.85723203301</v>
      </c>
      <c r="AM939" s="8">
        <v>250336.68784780099</v>
      </c>
      <c r="AN939" s="8">
        <v>205337.467411588</v>
      </c>
      <c r="AO939" s="8">
        <v>166781.79040851499</v>
      </c>
      <c r="AP939" s="8">
        <v>265787.921875</v>
      </c>
      <c r="AQ939" s="8">
        <v>209210.131003394</v>
      </c>
      <c r="AR939" s="1" t="s">
        <v>50</v>
      </c>
      <c r="AS939" s="1" t="s">
        <v>50</v>
      </c>
      <c r="AT939" s="1" t="s">
        <v>50</v>
      </c>
      <c r="AU939" s="1" t="s">
        <v>50</v>
      </c>
      <c r="AV939" s="1" t="s">
        <v>50</v>
      </c>
      <c r="AW939" s="1" t="s">
        <v>62</v>
      </c>
      <c r="AX939" s="1" t="s">
        <v>6946</v>
      </c>
      <c r="AY939" s="12">
        <f t="shared" si="60"/>
        <v>1.0639396354275465</v>
      </c>
      <c r="AZ939" s="12">
        <f t="shared" si="57"/>
        <v>8.9416299203936386E-2</v>
      </c>
      <c r="BA939" s="12">
        <f t="shared" si="58"/>
        <v>0.68636272393231246</v>
      </c>
      <c r="BB939" s="12">
        <f t="shared" si="59"/>
        <v>0.16344631086753711</v>
      </c>
    </row>
    <row r="940" spans="1:54">
      <c r="A940" s="3" t="s">
        <v>50</v>
      </c>
      <c r="B940" s="1" t="s">
        <v>10880</v>
      </c>
      <c r="C940" s="3" t="s">
        <v>10881</v>
      </c>
      <c r="D940" s="1">
        <v>3</v>
      </c>
      <c r="E940" s="3">
        <v>5</v>
      </c>
      <c r="F940" s="3">
        <v>239</v>
      </c>
      <c r="G940" s="1">
        <v>5</v>
      </c>
      <c r="H940" s="1">
        <v>2363</v>
      </c>
      <c r="I940" s="1">
        <v>267.10000000000002</v>
      </c>
      <c r="J940" s="1">
        <v>5.0199999999999996</v>
      </c>
      <c r="K940" s="1">
        <v>493.93</v>
      </c>
      <c r="L940" s="1" t="s">
        <v>10882</v>
      </c>
      <c r="M940" s="1" t="s">
        <v>7325</v>
      </c>
      <c r="N940" s="1" t="s">
        <v>311</v>
      </c>
      <c r="O940" s="1" t="s">
        <v>10883</v>
      </c>
      <c r="P940" s="1" t="s">
        <v>10884</v>
      </c>
      <c r="Q940" s="1" t="s">
        <v>10885</v>
      </c>
      <c r="R940" s="3" t="s">
        <v>10886</v>
      </c>
      <c r="S940" s="1" t="s">
        <v>10887</v>
      </c>
      <c r="T940" s="1" t="s">
        <v>10888</v>
      </c>
      <c r="U940" s="1" t="s">
        <v>55</v>
      </c>
      <c r="V940" s="5">
        <v>0.95699999999999996</v>
      </c>
      <c r="W940" s="5">
        <v>0.65259054346360801</v>
      </c>
      <c r="X940" s="1">
        <v>97.8</v>
      </c>
      <c r="Y940" s="1">
        <v>102.2</v>
      </c>
      <c r="Z940" s="3">
        <v>124</v>
      </c>
      <c r="AA940" s="3">
        <v>91.8</v>
      </c>
      <c r="AB940" s="3">
        <v>93.5</v>
      </c>
      <c r="AC940" s="3">
        <v>97.7</v>
      </c>
      <c r="AD940" s="3">
        <v>88.4</v>
      </c>
      <c r="AE940" s="3">
        <v>104.6</v>
      </c>
      <c r="AF940" s="7">
        <v>279223416.875</v>
      </c>
      <c r="AG940" s="7">
        <v>197116375.13281301</v>
      </c>
      <c r="AH940" s="7">
        <v>232062369.625</v>
      </c>
      <c r="AI940" s="7">
        <v>209177795.41406301</v>
      </c>
      <c r="AJ940" s="7">
        <v>229157578.171875</v>
      </c>
      <c r="AK940" s="7">
        <v>222965713.328125</v>
      </c>
      <c r="AL940" s="8">
        <v>321347194.12258899</v>
      </c>
      <c r="AM940" s="8">
        <v>237954379.83172399</v>
      </c>
      <c r="AN940" s="8">
        <v>242360756.99706501</v>
      </c>
      <c r="AO940" s="8">
        <v>253310737.07744399</v>
      </c>
      <c r="AP940" s="8">
        <v>229157578.171875</v>
      </c>
      <c r="AQ940" s="8">
        <v>271248186.57050401</v>
      </c>
      <c r="AR940" s="1" t="s">
        <v>50</v>
      </c>
      <c r="AS940" s="1" t="s">
        <v>50</v>
      </c>
      <c r="AT940" s="1" t="s">
        <v>50</v>
      </c>
      <c r="AU940" s="1" t="s">
        <v>50</v>
      </c>
      <c r="AV940" s="1" t="s">
        <v>50</v>
      </c>
      <c r="AW940" s="1" t="s">
        <v>50</v>
      </c>
      <c r="AX940" s="1" t="s">
        <v>10889</v>
      </c>
      <c r="AY940" s="12">
        <f t="shared" si="60"/>
        <v>1.0636125506285075</v>
      </c>
      <c r="AZ940" s="12">
        <f t="shared" si="57"/>
        <v>8.8972706210698166E-2</v>
      </c>
      <c r="BA940" s="12">
        <f t="shared" si="58"/>
        <v>0.61917030289756392</v>
      </c>
      <c r="BB940" s="12">
        <f t="shared" si="59"/>
        <v>0.20818988177769315</v>
      </c>
    </row>
    <row r="941" spans="1:54">
      <c r="A941" s="3" t="s">
        <v>50</v>
      </c>
      <c r="B941" s="1" t="s">
        <v>10102</v>
      </c>
      <c r="C941" s="3" t="s">
        <v>10103</v>
      </c>
      <c r="D941" s="1">
        <v>4</v>
      </c>
      <c r="E941" s="3">
        <v>2</v>
      </c>
      <c r="F941" s="3">
        <v>4</v>
      </c>
      <c r="G941" s="1">
        <v>2</v>
      </c>
      <c r="H941" s="1">
        <v>608</v>
      </c>
      <c r="I941" s="1">
        <v>68.099999999999994</v>
      </c>
      <c r="J941" s="1">
        <v>6.38</v>
      </c>
      <c r="K941" s="1">
        <v>10.85</v>
      </c>
      <c r="L941" s="1" t="s">
        <v>10104</v>
      </c>
      <c r="M941" s="1" t="s">
        <v>2228</v>
      </c>
      <c r="N941" s="1" t="s">
        <v>108</v>
      </c>
      <c r="O941" s="1" t="s">
        <v>10105</v>
      </c>
      <c r="P941" s="1" t="s">
        <v>10106</v>
      </c>
      <c r="Q941" s="1" t="s">
        <v>10107</v>
      </c>
      <c r="R941" s="3" t="s">
        <v>10108</v>
      </c>
      <c r="S941" s="1" t="s">
        <v>10109</v>
      </c>
      <c r="T941" s="1" t="s">
        <v>10110</v>
      </c>
      <c r="U941" s="1" t="s">
        <v>55</v>
      </c>
      <c r="V941" s="5">
        <v>0.98299999999999998</v>
      </c>
      <c r="W941" s="5">
        <v>0.73501215344020099</v>
      </c>
      <c r="X941" s="1">
        <v>99.2</v>
      </c>
      <c r="Y941" s="1">
        <v>100.8</v>
      </c>
      <c r="Z941" s="3">
        <v>99.7</v>
      </c>
      <c r="AA941" s="3">
        <v>131.5</v>
      </c>
      <c r="AB941" s="3">
        <v>78</v>
      </c>
      <c r="AC941" s="3">
        <v>141.30000000000001</v>
      </c>
      <c r="AD941" s="3">
        <v>48.1</v>
      </c>
      <c r="AE941" s="3">
        <v>101.4</v>
      </c>
      <c r="AF941" s="7">
        <v>46208.22265625</v>
      </c>
      <c r="AG941" s="7">
        <v>80976.4765625</v>
      </c>
      <c r="AH941" s="7">
        <v>73689.78125</v>
      </c>
      <c r="AI941" s="7">
        <v>120171.515625</v>
      </c>
      <c r="AJ941" s="7">
        <v>12189.416015625</v>
      </c>
      <c r="AK941" s="7">
        <v>67586.734375</v>
      </c>
      <c r="AL941" s="8">
        <v>102635.23423756901</v>
      </c>
      <c r="AM941" s="8">
        <v>135341.725904625</v>
      </c>
      <c r="AN941" s="8">
        <v>80337.488905946695</v>
      </c>
      <c r="AO941" s="8">
        <v>145497.78536453101</v>
      </c>
      <c r="AP941" s="8">
        <v>49532.924938672601</v>
      </c>
      <c r="AQ941" s="8">
        <v>104364.353667246</v>
      </c>
      <c r="AR941" s="1" t="s">
        <v>62</v>
      </c>
      <c r="AS941" s="1" t="s">
        <v>50</v>
      </c>
      <c r="AT941" s="1" t="s">
        <v>62</v>
      </c>
      <c r="AU941" s="1" t="s">
        <v>50</v>
      </c>
      <c r="AV941" s="1" t="s">
        <v>50</v>
      </c>
      <c r="AW941" s="1" t="s">
        <v>62</v>
      </c>
      <c r="AX941" s="1" t="s">
        <v>10111</v>
      </c>
      <c r="AY941" s="12">
        <f t="shared" si="60"/>
        <v>1.0631920407330377</v>
      </c>
      <c r="AZ941" s="12">
        <f t="shared" si="57"/>
        <v>8.8402209465291051E-2</v>
      </c>
      <c r="BA941" s="12">
        <f t="shared" si="58"/>
        <v>0.85364191436012649</v>
      </c>
      <c r="BB941" s="12">
        <f t="shared" si="59"/>
        <v>6.8724268925181659E-2</v>
      </c>
    </row>
    <row r="942" spans="1:54">
      <c r="A942" s="3" t="s">
        <v>50</v>
      </c>
      <c r="B942" s="1" t="s">
        <v>8163</v>
      </c>
      <c r="C942" s="3" t="s">
        <v>8164</v>
      </c>
      <c r="D942" s="1">
        <v>7</v>
      </c>
      <c r="E942" s="3">
        <v>7</v>
      </c>
      <c r="F942" s="3">
        <v>39</v>
      </c>
      <c r="G942" s="1">
        <v>7</v>
      </c>
      <c r="H942" s="1">
        <v>1297</v>
      </c>
      <c r="I942" s="1">
        <v>143.6</v>
      </c>
      <c r="J942" s="1">
        <v>8.75</v>
      </c>
      <c r="K942" s="1">
        <v>110.27</v>
      </c>
      <c r="L942" s="1" t="s">
        <v>353</v>
      </c>
      <c r="M942" s="1" t="s">
        <v>211</v>
      </c>
      <c r="N942" s="1" t="s">
        <v>55</v>
      </c>
      <c r="O942" s="1" t="s">
        <v>8165</v>
      </c>
      <c r="P942" s="1" t="s">
        <v>8166</v>
      </c>
      <c r="Q942" s="1" t="s">
        <v>8167</v>
      </c>
      <c r="R942" s="3" t="s">
        <v>8168</v>
      </c>
      <c r="S942" s="1" t="s">
        <v>8169</v>
      </c>
      <c r="T942" s="1" t="s">
        <v>55</v>
      </c>
      <c r="U942" s="1" t="s">
        <v>55</v>
      </c>
      <c r="V942" s="5">
        <v>1.046</v>
      </c>
      <c r="W942" s="5">
        <v>0.59511088135092705</v>
      </c>
      <c r="X942" s="1">
        <v>102.2</v>
      </c>
      <c r="Y942" s="1">
        <v>97.8</v>
      </c>
      <c r="Z942" s="3">
        <v>88</v>
      </c>
      <c r="AA942" s="3">
        <v>103.3</v>
      </c>
      <c r="AB942" s="3">
        <v>117.7</v>
      </c>
      <c r="AC942" s="3">
        <v>98.8</v>
      </c>
      <c r="AD942" s="3">
        <v>91.1</v>
      </c>
      <c r="AE942" s="3">
        <v>101.1</v>
      </c>
      <c r="AF942" s="7">
        <v>3339905.23046875</v>
      </c>
      <c r="AG942" s="7">
        <v>3738003.2890625</v>
      </c>
      <c r="AH942" s="7">
        <v>4877092.0722656297</v>
      </c>
      <c r="AI942" s="7">
        <v>3563230.7109375</v>
      </c>
      <c r="AJ942" s="7">
        <v>3976253.5390625</v>
      </c>
      <c r="AK942" s="7">
        <v>3608391.2109375</v>
      </c>
      <c r="AL942" s="8">
        <v>3842971.2091963599</v>
      </c>
      <c r="AM942" s="8">
        <v>4512432.07906246</v>
      </c>
      <c r="AN942" s="8">
        <v>5140861.0441242699</v>
      </c>
      <c r="AO942" s="8">
        <v>4314185.2250753902</v>
      </c>
      <c r="AP942" s="8">
        <v>3976253.5390625</v>
      </c>
      <c r="AQ942" s="8">
        <v>4415266.3817476099</v>
      </c>
      <c r="AR942" s="1" t="s">
        <v>50</v>
      </c>
      <c r="AS942" s="1" t="s">
        <v>50</v>
      </c>
      <c r="AT942" s="1" t="s">
        <v>50</v>
      </c>
      <c r="AU942" s="1" t="s">
        <v>50</v>
      </c>
      <c r="AV942" s="1" t="s">
        <v>50</v>
      </c>
      <c r="AW942" s="1" t="s">
        <v>50</v>
      </c>
      <c r="AX942" s="1" t="s">
        <v>8170</v>
      </c>
      <c r="AY942" s="12">
        <f t="shared" si="60"/>
        <v>1.0622208037586638</v>
      </c>
      <c r="AZ942" s="12">
        <f t="shared" si="57"/>
        <v>8.7083690225492866E-2</v>
      </c>
      <c r="BA942" s="12">
        <f t="shared" si="58"/>
        <v>0.5436629762108286</v>
      </c>
      <c r="BB942" s="12">
        <f t="shared" si="59"/>
        <v>0.26467024171748471</v>
      </c>
    </row>
    <row r="943" spans="1:54">
      <c r="A943" s="3" t="s">
        <v>50</v>
      </c>
      <c r="B943" s="1" t="s">
        <v>7733</v>
      </c>
      <c r="C943" s="3" t="s">
        <v>7734</v>
      </c>
      <c r="D943" s="1">
        <v>3</v>
      </c>
      <c r="E943" s="3">
        <v>1</v>
      </c>
      <c r="F943" s="3">
        <v>1</v>
      </c>
      <c r="G943" s="1">
        <v>1</v>
      </c>
      <c r="H943" s="1">
        <v>421</v>
      </c>
      <c r="I943" s="1">
        <v>47.5</v>
      </c>
      <c r="J943" s="1">
        <v>9.07</v>
      </c>
      <c r="K943" s="1">
        <v>2.87</v>
      </c>
      <c r="L943" s="1" t="s">
        <v>7735</v>
      </c>
      <c r="M943" s="1" t="s">
        <v>7736</v>
      </c>
      <c r="N943" s="1" t="s">
        <v>69</v>
      </c>
      <c r="O943" s="1" t="s">
        <v>7737</v>
      </c>
      <c r="P943" s="1" t="s">
        <v>7738</v>
      </c>
      <c r="Q943" s="1" t="s">
        <v>7739</v>
      </c>
      <c r="R943" s="3" t="s">
        <v>7740</v>
      </c>
      <c r="S943" s="1" t="s">
        <v>7741</v>
      </c>
      <c r="T943" s="1" t="s">
        <v>55</v>
      </c>
      <c r="U943" s="1" t="s">
        <v>7742</v>
      </c>
      <c r="V943" s="5">
        <v>1.0589999999999999</v>
      </c>
      <c r="W943" s="5">
        <v>0.97296876184260706</v>
      </c>
      <c r="X943" s="1">
        <v>102.9</v>
      </c>
      <c r="Y943" s="1">
        <v>97.1</v>
      </c>
      <c r="Z943" s="3">
        <v>91</v>
      </c>
      <c r="AA943" s="3">
        <v>154.6</v>
      </c>
      <c r="AB943" s="3">
        <v>63.3</v>
      </c>
      <c r="AC943" s="3">
        <v>81</v>
      </c>
      <c r="AD943" s="3">
        <v>124</v>
      </c>
      <c r="AE943" s="3">
        <v>85.9</v>
      </c>
      <c r="AF943" s="7">
        <v>32420.228515625</v>
      </c>
      <c r="AG943" s="7">
        <v>52497.8359375</v>
      </c>
      <c r="AH943" s="7">
        <v>24862.052734375</v>
      </c>
      <c r="AI943" s="7">
        <v>27412.57421875</v>
      </c>
      <c r="AJ943" s="7" t="s">
        <v>55</v>
      </c>
      <c r="AK943" s="7" t="s">
        <v>55</v>
      </c>
      <c r="AL943" s="8">
        <v>37303.4550934332</v>
      </c>
      <c r="AM943" s="8">
        <v>63374.1868710731</v>
      </c>
      <c r="AN943" s="8">
        <v>25956.331983368898</v>
      </c>
      <c r="AO943" s="8">
        <v>33189.802252433503</v>
      </c>
      <c r="AP943" s="8">
        <v>50833.5022260552</v>
      </c>
      <c r="AQ943" s="8">
        <v>35219.067414435398</v>
      </c>
      <c r="AR943" s="1" t="s">
        <v>62</v>
      </c>
      <c r="AS943" s="1" t="s">
        <v>50</v>
      </c>
      <c r="AT943" s="1" t="s">
        <v>62</v>
      </c>
      <c r="AU943" s="1" t="s">
        <v>62</v>
      </c>
      <c r="AV943" s="1" t="s">
        <v>63</v>
      </c>
      <c r="AW943" s="1" t="s">
        <v>63</v>
      </c>
      <c r="AX943" s="1" t="s">
        <v>5596</v>
      </c>
      <c r="AY943" s="12">
        <f t="shared" si="60"/>
        <v>1.061988049529814</v>
      </c>
      <c r="AZ943" s="12">
        <f t="shared" si="57"/>
        <v>8.6767531696606601E-2</v>
      </c>
      <c r="BA943" s="12">
        <f t="shared" si="58"/>
        <v>0.8521911851664149</v>
      </c>
      <c r="BB943" s="12">
        <f t="shared" si="59"/>
        <v>6.9462962336203846E-2</v>
      </c>
    </row>
    <row r="944" spans="1:54">
      <c r="A944" s="3" t="s">
        <v>50</v>
      </c>
      <c r="B944" s="1" t="s">
        <v>7029</v>
      </c>
      <c r="C944" s="3" t="s">
        <v>7030</v>
      </c>
      <c r="D944" s="1">
        <v>10</v>
      </c>
      <c r="E944" s="3">
        <v>4</v>
      </c>
      <c r="F944" s="3">
        <v>31</v>
      </c>
      <c r="G944" s="1">
        <v>4</v>
      </c>
      <c r="H944" s="1">
        <v>414</v>
      </c>
      <c r="I944" s="1">
        <v>44.7</v>
      </c>
      <c r="J944" s="1">
        <v>6.25</v>
      </c>
      <c r="K944" s="1">
        <v>80.91</v>
      </c>
      <c r="L944" s="1" t="s">
        <v>1581</v>
      </c>
      <c r="M944" s="1" t="s">
        <v>151</v>
      </c>
      <c r="N944" s="1" t="s">
        <v>69</v>
      </c>
      <c r="O944" s="1" t="s">
        <v>1033</v>
      </c>
      <c r="P944" s="1" t="s">
        <v>7031</v>
      </c>
      <c r="Q944" s="1" t="s">
        <v>7032</v>
      </c>
      <c r="R944" s="3" t="s">
        <v>7033</v>
      </c>
      <c r="S944" s="1" t="s">
        <v>7034</v>
      </c>
      <c r="T944" s="1" t="s">
        <v>7035</v>
      </c>
      <c r="U944" s="1" t="s">
        <v>7036</v>
      </c>
      <c r="V944" s="5">
        <v>1.0820000000000001</v>
      </c>
      <c r="W944" s="5">
        <v>0.30397343525557102</v>
      </c>
      <c r="X944" s="1">
        <v>103.9</v>
      </c>
      <c r="Y944" s="1">
        <v>96.1</v>
      </c>
      <c r="Z944" s="3">
        <v>102.1</v>
      </c>
      <c r="AA944" s="3">
        <v>97.9</v>
      </c>
      <c r="AB944" s="3">
        <v>109.1</v>
      </c>
      <c r="AC944" s="3">
        <v>91.9</v>
      </c>
      <c r="AD944" s="3">
        <v>94.3</v>
      </c>
      <c r="AE944" s="3">
        <v>104.8</v>
      </c>
      <c r="AF944" s="7">
        <v>9143666.10546875</v>
      </c>
      <c r="AG944" s="7">
        <v>8347582.90625</v>
      </c>
      <c r="AH944" s="7">
        <v>10768767.359375</v>
      </c>
      <c r="AI944" s="7">
        <v>7783357.8125</v>
      </c>
      <c r="AJ944" s="7">
        <v>9721107.5</v>
      </c>
      <c r="AK944" s="7">
        <v>8882221.1796875</v>
      </c>
      <c r="AL944" s="8">
        <v>10520910.9735396</v>
      </c>
      <c r="AM944" s="8">
        <v>10090784.7045238</v>
      </c>
      <c r="AN944" s="8">
        <v>11242744.2584069</v>
      </c>
      <c r="AO944" s="8">
        <v>9470871.77344089</v>
      </c>
      <c r="AP944" s="8">
        <v>9724729.26043275</v>
      </c>
      <c r="AQ944" s="8">
        <v>10803158.4768392</v>
      </c>
      <c r="AR944" s="1" t="s">
        <v>50</v>
      </c>
      <c r="AS944" s="1" t="s">
        <v>50</v>
      </c>
      <c r="AT944" s="1" t="s">
        <v>50</v>
      </c>
      <c r="AU944" s="1" t="s">
        <v>50</v>
      </c>
      <c r="AV944" s="1" t="s">
        <v>50</v>
      </c>
      <c r="AW944" s="1" t="s">
        <v>50</v>
      </c>
      <c r="AX944" s="1" t="s">
        <v>7037</v>
      </c>
      <c r="AY944" s="12">
        <f t="shared" si="60"/>
        <v>1.0618585720217792</v>
      </c>
      <c r="AZ944" s="12">
        <f t="shared" si="57"/>
        <v>8.6591627695739262E-2</v>
      </c>
      <c r="BA944" s="12">
        <f t="shared" si="58"/>
        <v>0.30713951671329487</v>
      </c>
      <c r="BB944" s="12">
        <f t="shared" si="59"/>
        <v>0.51266430343172387</v>
      </c>
    </row>
    <row r="945" spans="1:54">
      <c r="A945" s="3" t="s">
        <v>50</v>
      </c>
      <c r="B945" s="1" t="s">
        <v>7616</v>
      </c>
      <c r="C945" s="3" t="s">
        <v>7617</v>
      </c>
      <c r="D945" s="1">
        <v>7</v>
      </c>
      <c r="E945" s="3">
        <v>6</v>
      </c>
      <c r="F945" s="3">
        <v>46</v>
      </c>
      <c r="G945" s="1">
        <v>6</v>
      </c>
      <c r="H945" s="1">
        <v>851</v>
      </c>
      <c r="I945" s="1">
        <v>94</v>
      </c>
      <c r="J945" s="1">
        <v>9.99</v>
      </c>
      <c r="K945" s="1">
        <v>117.29</v>
      </c>
      <c r="L945" s="1" t="s">
        <v>574</v>
      </c>
      <c r="M945" s="1" t="s">
        <v>1597</v>
      </c>
      <c r="N945" s="1" t="s">
        <v>108</v>
      </c>
      <c r="O945" s="1" t="s">
        <v>4002</v>
      </c>
      <c r="P945" s="1" t="s">
        <v>7618</v>
      </c>
      <c r="Q945" s="1" t="s">
        <v>7619</v>
      </c>
      <c r="R945" s="3" t="s">
        <v>7620</v>
      </c>
      <c r="S945" s="1" t="s">
        <v>7621</v>
      </c>
      <c r="T945" s="1" t="s">
        <v>55</v>
      </c>
      <c r="U945" s="1" t="s">
        <v>55</v>
      </c>
      <c r="V945" s="5">
        <v>1.0629999999999999</v>
      </c>
      <c r="W945" s="5">
        <v>1.80172836033577E-3</v>
      </c>
      <c r="X945" s="1">
        <v>103.1</v>
      </c>
      <c r="Y945" s="1">
        <v>96.9</v>
      </c>
      <c r="Z945" s="3">
        <v>103.8</v>
      </c>
      <c r="AA945" s="3">
        <v>102.1</v>
      </c>
      <c r="AB945" s="3">
        <v>103</v>
      </c>
      <c r="AC945" s="3">
        <v>96.9</v>
      </c>
      <c r="AD945" s="3">
        <v>96.7</v>
      </c>
      <c r="AE945" s="3">
        <v>97.5</v>
      </c>
      <c r="AF945" s="7">
        <v>6893438.9140625</v>
      </c>
      <c r="AG945" s="7">
        <v>6461052.3203125</v>
      </c>
      <c r="AH945" s="7">
        <v>7539807.984375</v>
      </c>
      <c r="AI945" s="7">
        <v>6113477.546875</v>
      </c>
      <c r="AJ945" s="7">
        <v>7389698.140625</v>
      </c>
      <c r="AK945" s="7">
        <v>6124047.6875</v>
      </c>
      <c r="AL945" s="8">
        <v>7931748.1937587699</v>
      </c>
      <c r="AM945" s="8">
        <v>7799634.5910094697</v>
      </c>
      <c r="AN945" s="8">
        <v>7871665.35379053</v>
      </c>
      <c r="AO945" s="8">
        <v>7401899.1881721197</v>
      </c>
      <c r="AP945" s="8">
        <v>7389698.140625</v>
      </c>
      <c r="AQ945" s="8">
        <v>7448481.2243901603</v>
      </c>
      <c r="AR945" s="1" t="s">
        <v>50</v>
      </c>
      <c r="AS945" s="1" t="s">
        <v>50</v>
      </c>
      <c r="AT945" s="1" t="s">
        <v>50</v>
      </c>
      <c r="AU945" s="1" t="s">
        <v>50</v>
      </c>
      <c r="AV945" s="1" t="s">
        <v>50</v>
      </c>
      <c r="AW945" s="1" t="s">
        <v>50</v>
      </c>
      <c r="AX945" s="1" t="s">
        <v>7622</v>
      </c>
      <c r="AY945" s="12">
        <f t="shared" si="60"/>
        <v>1.0612843871981807</v>
      </c>
      <c r="AZ945" s="12">
        <f t="shared" si="57"/>
        <v>8.581130000828209E-2</v>
      </c>
      <c r="BA945" s="12">
        <f t="shared" si="58"/>
        <v>4.2132150151448451E-4</v>
      </c>
      <c r="BB945" s="12">
        <f t="shared" si="59"/>
        <v>3.3753863767363996</v>
      </c>
    </row>
    <row r="946" spans="1:54">
      <c r="A946" s="3" t="s">
        <v>50</v>
      </c>
      <c r="B946" s="1" t="s">
        <v>15802</v>
      </c>
      <c r="C946" s="3" t="s">
        <v>15803</v>
      </c>
      <c r="D946" s="1">
        <v>4</v>
      </c>
      <c r="E946" s="3">
        <v>5</v>
      </c>
      <c r="F946" s="3">
        <v>23</v>
      </c>
      <c r="G946" s="1">
        <v>5</v>
      </c>
      <c r="H946" s="1">
        <v>2581</v>
      </c>
      <c r="I946" s="1">
        <v>290.3</v>
      </c>
      <c r="J946" s="1">
        <v>6.47</v>
      </c>
      <c r="K946" s="1">
        <v>82.74</v>
      </c>
      <c r="L946" s="1" t="s">
        <v>4379</v>
      </c>
      <c r="M946" s="1" t="s">
        <v>151</v>
      </c>
      <c r="N946" s="1" t="s">
        <v>69</v>
      </c>
      <c r="O946" s="1" t="s">
        <v>15804</v>
      </c>
      <c r="P946" s="1" t="s">
        <v>15805</v>
      </c>
      <c r="Q946" s="1" t="s">
        <v>15806</v>
      </c>
      <c r="R946" s="3" t="s">
        <v>15807</v>
      </c>
      <c r="S946" s="1" t="s">
        <v>15808</v>
      </c>
      <c r="T946" s="1" t="s">
        <v>6280</v>
      </c>
      <c r="U946" s="1" t="s">
        <v>3529</v>
      </c>
      <c r="V946" s="5">
        <v>0.80900000000000005</v>
      </c>
      <c r="W946" s="5">
        <v>0.935884320809651</v>
      </c>
      <c r="X946" s="1">
        <v>89.4</v>
      </c>
      <c r="Y946" s="1">
        <v>110.6</v>
      </c>
      <c r="Z946" s="3">
        <v>76.2</v>
      </c>
      <c r="AA946" s="3">
        <v>155.5</v>
      </c>
      <c r="AB946" s="3">
        <v>77.2</v>
      </c>
      <c r="AC946" s="3">
        <v>95.5</v>
      </c>
      <c r="AD946" s="3">
        <v>123.5</v>
      </c>
      <c r="AE946" s="3">
        <v>72.099999999999994</v>
      </c>
      <c r="AF946" s="7">
        <v>1187160.21875</v>
      </c>
      <c r="AG946" s="7">
        <v>2267441.66015625</v>
      </c>
      <c r="AH946" s="7">
        <v>1293142.19921875</v>
      </c>
      <c r="AI946" s="7">
        <v>1414865.1328125</v>
      </c>
      <c r="AJ946" s="7">
        <v>2187099.24609375</v>
      </c>
      <c r="AK946" s="7">
        <v>1058387.98828125</v>
      </c>
      <c r="AL946" s="8">
        <v>1365973.6509108101</v>
      </c>
      <c r="AM946" s="8">
        <v>2789785.1768352999</v>
      </c>
      <c r="AN946" s="8">
        <v>1385424.21178812</v>
      </c>
      <c r="AO946" s="8">
        <v>1713049.40561876</v>
      </c>
      <c r="AP946" s="8">
        <v>2215505.0678661801</v>
      </c>
      <c r="AQ946" s="8">
        <v>1292862.4033156701</v>
      </c>
      <c r="AR946" s="1" t="s">
        <v>50</v>
      </c>
      <c r="AS946" s="1" t="s">
        <v>50</v>
      </c>
      <c r="AT946" s="1" t="s">
        <v>50</v>
      </c>
      <c r="AU946" s="1" t="s">
        <v>50</v>
      </c>
      <c r="AV946" s="1" t="s">
        <v>50</v>
      </c>
      <c r="AW946" s="1" t="s">
        <v>50</v>
      </c>
      <c r="AX946" s="1" t="s">
        <v>15809</v>
      </c>
      <c r="AY946" s="12">
        <f t="shared" si="60"/>
        <v>1.0612412627220746</v>
      </c>
      <c r="AZ946" s="12">
        <f t="shared" si="57"/>
        <v>8.5752676012072565E-2</v>
      </c>
      <c r="BA946" s="12">
        <f t="shared" si="58"/>
        <v>0.85357901391464019</v>
      </c>
      <c r="BB946" s="12">
        <f t="shared" si="59"/>
        <v>6.8756271012250639E-2</v>
      </c>
    </row>
    <row r="947" spans="1:54">
      <c r="A947" s="3" t="s">
        <v>50</v>
      </c>
      <c r="B947" s="1" t="s">
        <v>8864</v>
      </c>
      <c r="C947" s="3" t="s">
        <v>8865</v>
      </c>
      <c r="D947" s="1">
        <v>8</v>
      </c>
      <c r="E947" s="3">
        <v>7</v>
      </c>
      <c r="F947" s="3">
        <v>28</v>
      </c>
      <c r="G947" s="1">
        <v>7</v>
      </c>
      <c r="H947" s="1">
        <v>1283</v>
      </c>
      <c r="I947" s="1">
        <v>137.1</v>
      </c>
      <c r="J947" s="1">
        <v>5.43</v>
      </c>
      <c r="K947" s="1">
        <v>65.17</v>
      </c>
      <c r="L947" s="1" t="s">
        <v>106</v>
      </c>
      <c r="M947" s="1" t="s">
        <v>8507</v>
      </c>
      <c r="N947" s="1" t="s">
        <v>108</v>
      </c>
      <c r="O947" s="1" t="s">
        <v>4873</v>
      </c>
      <c r="P947" s="1" t="s">
        <v>8866</v>
      </c>
      <c r="Q947" s="1" t="s">
        <v>8867</v>
      </c>
      <c r="R947" s="3" t="s">
        <v>8868</v>
      </c>
      <c r="S947" s="1" t="s">
        <v>8869</v>
      </c>
      <c r="T947" s="1" t="s">
        <v>55</v>
      </c>
      <c r="U947" s="1" t="s">
        <v>55</v>
      </c>
      <c r="V947" s="5">
        <v>1.0209999999999999</v>
      </c>
      <c r="W947" s="5">
        <v>0.58995319977917005</v>
      </c>
      <c r="X947" s="1">
        <v>101</v>
      </c>
      <c r="Y947" s="1">
        <v>99</v>
      </c>
      <c r="Z947" s="3">
        <v>105.6</v>
      </c>
      <c r="AA947" s="3">
        <v>89.6</v>
      </c>
      <c r="AB947" s="3">
        <v>113.6</v>
      </c>
      <c r="AC947" s="3">
        <v>103.5</v>
      </c>
      <c r="AD947" s="3">
        <v>83.2</v>
      </c>
      <c r="AE947" s="3">
        <v>104.4</v>
      </c>
      <c r="AF947" s="7">
        <v>1395973.9609375</v>
      </c>
      <c r="AG947" s="7">
        <v>1025434.65625</v>
      </c>
      <c r="AH947" s="7">
        <v>1615720.984375</v>
      </c>
      <c r="AI947" s="7">
        <v>1265877.4921875</v>
      </c>
      <c r="AJ947" s="7">
        <v>1226105.9453125</v>
      </c>
      <c r="AK947" s="7">
        <v>1298614.1015625</v>
      </c>
      <c r="AL947" s="8">
        <v>1606239.50995091</v>
      </c>
      <c r="AM947" s="8">
        <v>1362545.5410513</v>
      </c>
      <c r="AN947" s="8">
        <v>1727449.18344969</v>
      </c>
      <c r="AO947" s="8">
        <v>1573447.8469346</v>
      </c>
      <c r="AP947" s="8">
        <v>1264759.8301202499</v>
      </c>
      <c r="AQ947" s="8">
        <v>1587665.0692559199</v>
      </c>
      <c r="AR947" s="1" t="s">
        <v>50</v>
      </c>
      <c r="AS947" s="1" t="s">
        <v>50</v>
      </c>
      <c r="AT947" s="1" t="s">
        <v>50</v>
      </c>
      <c r="AU947" s="1" t="s">
        <v>50</v>
      </c>
      <c r="AV947" s="1" t="s">
        <v>50</v>
      </c>
      <c r="AW947" s="1" t="s">
        <v>50</v>
      </c>
      <c r="AX947" s="1" t="s">
        <v>8870</v>
      </c>
      <c r="AY947" s="12">
        <f t="shared" si="60"/>
        <v>1.0610865932298874</v>
      </c>
      <c r="AZ947" s="12">
        <f t="shared" si="57"/>
        <v>8.5542396616149277E-2</v>
      </c>
      <c r="BA947" s="12">
        <f t="shared" si="58"/>
        <v>0.58124537070819426</v>
      </c>
      <c r="BB947" s="12">
        <f t="shared" si="59"/>
        <v>0.23564049299900899</v>
      </c>
    </row>
    <row r="948" spans="1:54">
      <c r="A948" s="3" t="s">
        <v>50</v>
      </c>
      <c r="B948" s="1" t="s">
        <v>12152</v>
      </c>
      <c r="C948" s="3" t="s">
        <v>12153</v>
      </c>
      <c r="D948" s="1">
        <v>2</v>
      </c>
      <c r="E948" s="3">
        <v>3</v>
      </c>
      <c r="F948" s="3">
        <v>15</v>
      </c>
      <c r="G948" s="1">
        <v>3</v>
      </c>
      <c r="H948" s="1">
        <v>2087</v>
      </c>
      <c r="I948" s="1">
        <v>230.4</v>
      </c>
      <c r="J948" s="1">
        <v>6.74</v>
      </c>
      <c r="K948" s="1">
        <v>37.75</v>
      </c>
      <c r="L948" s="1" t="s">
        <v>2578</v>
      </c>
      <c r="M948" s="1" t="s">
        <v>12154</v>
      </c>
      <c r="N948" s="1" t="s">
        <v>714</v>
      </c>
      <c r="O948" s="1" t="s">
        <v>12155</v>
      </c>
      <c r="P948" s="1" t="s">
        <v>12156</v>
      </c>
      <c r="Q948" s="1" t="s">
        <v>12157</v>
      </c>
      <c r="R948" s="3" t="s">
        <v>12158</v>
      </c>
      <c r="S948" s="1" t="s">
        <v>12159</v>
      </c>
      <c r="T948" s="1" t="s">
        <v>12160</v>
      </c>
      <c r="U948" s="1" t="s">
        <v>12161</v>
      </c>
      <c r="V948" s="5">
        <v>0.92300000000000004</v>
      </c>
      <c r="W948" s="5">
        <v>0.62913895865858704</v>
      </c>
      <c r="X948" s="1">
        <v>96</v>
      </c>
      <c r="Y948" s="1">
        <v>104</v>
      </c>
      <c r="Z948" s="3">
        <v>93</v>
      </c>
      <c r="AA948" s="3">
        <v>120.3</v>
      </c>
      <c r="AB948" s="3">
        <v>95.6</v>
      </c>
      <c r="AC948" s="3">
        <v>83.1</v>
      </c>
      <c r="AD948" s="3">
        <v>103.5</v>
      </c>
      <c r="AE948" s="3">
        <v>104.5</v>
      </c>
      <c r="AF948" s="7">
        <v>410253.61425781302</v>
      </c>
      <c r="AG948" s="7">
        <v>505924.1953125</v>
      </c>
      <c r="AH948" s="7">
        <v>455272.140625</v>
      </c>
      <c r="AI948" s="7">
        <v>348355.576171875</v>
      </c>
      <c r="AJ948" s="7">
        <v>525535.9296875</v>
      </c>
      <c r="AK948" s="7">
        <v>435930.67480468802</v>
      </c>
      <c r="AL948" s="8">
        <v>472047.17477574898</v>
      </c>
      <c r="AM948" s="8">
        <v>610740.11764033302</v>
      </c>
      <c r="AN948" s="8">
        <v>484978.80498639803</v>
      </c>
      <c r="AO948" s="8">
        <v>421771.86988768302</v>
      </c>
      <c r="AP948" s="8">
        <v>525535.9296875</v>
      </c>
      <c r="AQ948" s="8">
        <v>530208.38701926696</v>
      </c>
      <c r="AR948" s="1" t="s">
        <v>50</v>
      </c>
      <c r="AS948" s="1" t="s">
        <v>50</v>
      </c>
      <c r="AT948" s="1" t="s">
        <v>50</v>
      </c>
      <c r="AU948" s="1" t="s">
        <v>50</v>
      </c>
      <c r="AV948" s="1" t="s">
        <v>50</v>
      </c>
      <c r="AW948" s="1" t="s">
        <v>50</v>
      </c>
      <c r="AX948" s="1" t="s">
        <v>12162</v>
      </c>
      <c r="AY948" s="12">
        <f t="shared" si="60"/>
        <v>1.0610821807753243</v>
      </c>
      <c r="AZ948" s="12">
        <f t="shared" si="57"/>
        <v>8.5536397257008498E-2</v>
      </c>
      <c r="BA948" s="12">
        <f t="shared" si="58"/>
        <v>0.62351045128335958</v>
      </c>
      <c r="BB948" s="12">
        <f t="shared" si="59"/>
        <v>0.205156262479503</v>
      </c>
    </row>
    <row r="949" spans="1:54">
      <c r="A949" s="3" t="s">
        <v>50</v>
      </c>
      <c r="B949" s="1" t="s">
        <v>9993</v>
      </c>
      <c r="C949" s="3" t="s">
        <v>9994</v>
      </c>
      <c r="D949" s="1">
        <v>2</v>
      </c>
      <c r="E949" s="3">
        <v>1</v>
      </c>
      <c r="F949" s="3">
        <v>23</v>
      </c>
      <c r="G949" s="1">
        <v>1</v>
      </c>
      <c r="H949" s="1">
        <v>548</v>
      </c>
      <c r="I949" s="1">
        <v>58.7</v>
      </c>
      <c r="J949" s="1">
        <v>7.3</v>
      </c>
      <c r="K949" s="1">
        <v>66.599999999999994</v>
      </c>
      <c r="L949" s="1" t="s">
        <v>574</v>
      </c>
      <c r="M949" s="1" t="s">
        <v>127</v>
      </c>
      <c r="N949" s="1" t="s">
        <v>69</v>
      </c>
      <c r="O949" s="1" t="s">
        <v>9815</v>
      </c>
      <c r="P949" s="1" t="s">
        <v>9995</v>
      </c>
      <c r="Q949" s="1" t="s">
        <v>9996</v>
      </c>
      <c r="R949" s="3" t="s">
        <v>9997</v>
      </c>
      <c r="S949" s="1" t="s">
        <v>9998</v>
      </c>
      <c r="T949" s="1" t="s">
        <v>9999</v>
      </c>
      <c r="U949" s="1" t="s">
        <v>305</v>
      </c>
      <c r="V949" s="5">
        <v>0.98699999999999999</v>
      </c>
      <c r="W949" s="5">
        <v>0.47759888410089801</v>
      </c>
      <c r="X949" s="1">
        <v>99.3</v>
      </c>
      <c r="Y949" s="1">
        <v>100.7</v>
      </c>
      <c r="Z949" s="3">
        <v>97.3</v>
      </c>
      <c r="AA949" s="3">
        <v>95.3</v>
      </c>
      <c r="AB949" s="3">
        <v>116.3</v>
      </c>
      <c r="AC949" s="3">
        <v>93.3</v>
      </c>
      <c r="AD949" s="3">
        <v>99.2</v>
      </c>
      <c r="AE949" s="3">
        <v>98.6</v>
      </c>
      <c r="AF949" s="7">
        <v>2682743.9375</v>
      </c>
      <c r="AG949" s="7">
        <v>2505965.765625</v>
      </c>
      <c r="AH949" s="7">
        <v>3536030.515625</v>
      </c>
      <c r="AI949" s="7">
        <v>2446540.71875</v>
      </c>
      <c r="AJ949" s="7">
        <v>3148828.71875</v>
      </c>
      <c r="AK949" s="7">
        <v>2572543.734375</v>
      </c>
      <c r="AL949" s="8">
        <v>3086826.42232086</v>
      </c>
      <c r="AM949" s="8">
        <v>3025144.55857385</v>
      </c>
      <c r="AN949" s="8">
        <v>3691665.48504599</v>
      </c>
      <c r="AO949" s="8">
        <v>2962151.6757188998</v>
      </c>
      <c r="AP949" s="8">
        <v>3148828.71875</v>
      </c>
      <c r="AQ949" s="8">
        <v>3128901.7790514599</v>
      </c>
      <c r="AR949" s="1" t="s">
        <v>50</v>
      </c>
      <c r="AS949" s="1" t="s">
        <v>50</v>
      </c>
      <c r="AT949" s="1" t="s">
        <v>50</v>
      </c>
      <c r="AU949" s="1" t="s">
        <v>50</v>
      </c>
      <c r="AV949" s="1" t="s">
        <v>50</v>
      </c>
      <c r="AW949" s="1" t="s">
        <v>50</v>
      </c>
      <c r="AX949" s="1" t="s">
        <v>10000</v>
      </c>
      <c r="AY949" s="12">
        <f t="shared" si="60"/>
        <v>1.0610131473360067</v>
      </c>
      <c r="AZ949" s="12">
        <f t="shared" si="57"/>
        <v>8.5442533235656717E-2</v>
      </c>
      <c r="BA949" s="12">
        <f t="shared" si="58"/>
        <v>0.44252906361671512</v>
      </c>
      <c r="BB949" s="12">
        <f t="shared" si="59"/>
        <v>0.35405820122860415</v>
      </c>
    </row>
    <row r="950" spans="1:54">
      <c r="A950" s="3" t="s">
        <v>50</v>
      </c>
      <c r="B950" s="1" t="s">
        <v>7769</v>
      </c>
      <c r="C950" s="3" t="s">
        <v>7770</v>
      </c>
      <c r="D950" s="1">
        <v>52</v>
      </c>
      <c r="E950" s="3">
        <v>24</v>
      </c>
      <c r="F950" s="3">
        <v>214</v>
      </c>
      <c r="G950" s="1">
        <v>15</v>
      </c>
      <c r="H950" s="1">
        <v>226</v>
      </c>
      <c r="I950" s="1">
        <v>22.6</v>
      </c>
      <c r="J950" s="1">
        <v>10.92</v>
      </c>
      <c r="K950" s="1">
        <v>544.92999999999995</v>
      </c>
      <c r="L950" s="1" t="s">
        <v>373</v>
      </c>
      <c r="M950" s="1" t="s">
        <v>151</v>
      </c>
      <c r="N950" s="1" t="s">
        <v>69</v>
      </c>
      <c r="O950" s="1" t="s">
        <v>4668</v>
      </c>
      <c r="P950" s="1" t="s">
        <v>7771</v>
      </c>
      <c r="Q950" s="1" t="s">
        <v>7772</v>
      </c>
      <c r="R950" s="3" t="s">
        <v>7773</v>
      </c>
      <c r="S950" s="1" t="s">
        <v>7774</v>
      </c>
      <c r="T950" s="1" t="s">
        <v>4673</v>
      </c>
      <c r="U950" s="1" t="s">
        <v>55</v>
      </c>
      <c r="V950" s="5">
        <v>1.0589999999999999</v>
      </c>
      <c r="W950" s="5">
        <v>0.44112415439255198</v>
      </c>
      <c r="X950" s="1">
        <v>102.8</v>
      </c>
      <c r="Y950" s="1">
        <v>97.2</v>
      </c>
      <c r="Z950" s="3">
        <v>103.6</v>
      </c>
      <c r="AA950" s="3">
        <v>93.2</v>
      </c>
      <c r="AB950" s="3">
        <v>112</v>
      </c>
      <c r="AC950" s="3">
        <v>89.8</v>
      </c>
      <c r="AD950" s="3">
        <v>97.9</v>
      </c>
      <c r="AE950" s="3">
        <v>103.5</v>
      </c>
      <c r="AF950" s="7">
        <v>31164754.637695301</v>
      </c>
      <c r="AG950" s="7">
        <v>26689629.011718798</v>
      </c>
      <c r="AH950" s="7">
        <v>37147800.400390603</v>
      </c>
      <c r="AI950" s="7">
        <v>25640721.349609401</v>
      </c>
      <c r="AJ950" s="7">
        <v>33852167.980468802</v>
      </c>
      <c r="AK950" s="7">
        <v>29431336.203125</v>
      </c>
      <c r="AL950" s="8">
        <v>35858878.1866493</v>
      </c>
      <c r="AM950" s="8">
        <v>32267695.024626002</v>
      </c>
      <c r="AN950" s="8">
        <v>38782824.972103097</v>
      </c>
      <c r="AO950" s="8">
        <v>31081467.464457799</v>
      </c>
      <c r="AP950" s="8">
        <v>33872243.554083899</v>
      </c>
      <c r="AQ950" s="8">
        <v>35821372.910901397</v>
      </c>
      <c r="AR950" s="1" t="s">
        <v>50</v>
      </c>
      <c r="AS950" s="1" t="s">
        <v>50</v>
      </c>
      <c r="AT950" s="1" t="s">
        <v>50</v>
      </c>
      <c r="AU950" s="1" t="s">
        <v>50</v>
      </c>
      <c r="AV950" s="1" t="s">
        <v>50</v>
      </c>
      <c r="AW950" s="1" t="s">
        <v>50</v>
      </c>
      <c r="AX950" s="1" t="s">
        <v>7775</v>
      </c>
      <c r="AY950" s="12">
        <f t="shared" si="60"/>
        <v>1.0608713385764104</v>
      </c>
      <c r="AZ950" s="12">
        <f t="shared" si="57"/>
        <v>8.5249698238382202E-2</v>
      </c>
      <c r="BA950" s="12">
        <f t="shared" si="58"/>
        <v>0.43021082437986269</v>
      </c>
      <c r="BB950" s="12">
        <f t="shared" si="59"/>
        <v>0.36631866668378588</v>
      </c>
    </row>
    <row r="951" spans="1:54">
      <c r="A951" s="3" t="s">
        <v>50</v>
      </c>
      <c r="B951" s="1" t="s">
        <v>6002</v>
      </c>
      <c r="C951" s="3" t="s">
        <v>6003</v>
      </c>
      <c r="D951" s="1">
        <v>3</v>
      </c>
      <c r="E951" s="3">
        <v>3</v>
      </c>
      <c r="F951" s="3">
        <v>20</v>
      </c>
      <c r="G951" s="1">
        <v>3</v>
      </c>
      <c r="H951" s="1">
        <v>1223</v>
      </c>
      <c r="I951" s="1">
        <v>137.19999999999999</v>
      </c>
      <c r="J951" s="1">
        <v>6.19</v>
      </c>
      <c r="K951" s="1">
        <v>62.59</v>
      </c>
      <c r="L951" s="1" t="s">
        <v>163</v>
      </c>
      <c r="M951" s="1" t="s">
        <v>298</v>
      </c>
      <c r="N951" s="1" t="s">
        <v>1508</v>
      </c>
      <c r="O951" s="1" t="s">
        <v>6004</v>
      </c>
      <c r="P951" s="1" t="s">
        <v>6005</v>
      </c>
      <c r="Q951" s="1" t="s">
        <v>6006</v>
      </c>
      <c r="R951" s="3" t="s">
        <v>6007</v>
      </c>
      <c r="S951" s="1" t="s">
        <v>6008</v>
      </c>
      <c r="T951" s="1" t="s">
        <v>6009</v>
      </c>
      <c r="U951" s="1" t="s">
        <v>6010</v>
      </c>
      <c r="V951" s="5">
        <v>1.1279999999999999</v>
      </c>
      <c r="W951" s="5">
        <v>0.64825618090122505</v>
      </c>
      <c r="X951" s="1">
        <v>106</v>
      </c>
      <c r="Y951" s="1">
        <v>94</v>
      </c>
      <c r="Z951" s="3">
        <v>115.1</v>
      </c>
      <c r="AA951" s="3">
        <v>108.7</v>
      </c>
      <c r="AB951" s="3">
        <v>85</v>
      </c>
      <c r="AC951" s="3">
        <v>104.9</v>
      </c>
      <c r="AD951" s="3">
        <v>96.4</v>
      </c>
      <c r="AE951" s="3">
        <v>89.9</v>
      </c>
      <c r="AF951" s="7">
        <v>1914967.578125</v>
      </c>
      <c r="AG951" s="7">
        <v>1723855.96875</v>
      </c>
      <c r="AH951" s="7">
        <v>1558607.171875</v>
      </c>
      <c r="AI951" s="7">
        <v>1658771.6875</v>
      </c>
      <c r="AJ951" s="7">
        <v>1845136.5625</v>
      </c>
      <c r="AK951" s="7">
        <v>1414876.6484375</v>
      </c>
      <c r="AL951" s="8">
        <v>2203405.4146638201</v>
      </c>
      <c r="AM951" s="8">
        <v>2080999.49934012</v>
      </c>
      <c r="AN951" s="8">
        <v>1627207.76184791</v>
      </c>
      <c r="AO951" s="8">
        <v>2008359.5159918901</v>
      </c>
      <c r="AP951" s="8">
        <v>1845136.5625</v>
      </c>
      <c r="AQ951" s="8">
        <v>1720868.72743099</v>
      </c>
      <c r="AR951" s="1" t="s">
        <v>50</v>
      </c>
      <c r="AS951" s="1" t="s">
        <v>50</v>
      </c>
      <c r="AT951" s="1" t="s">
        <v>50</v>
      </c>
      <c r="AU951" s="1" t="s">
        <v>50</v>
      </c>
      <c r="AV951" s="1" t="s">
        <v>50</v>
      </c>
      <c r="AW951" s="1" t="s">
        <v>50</v>
      </c>
      <c r="AX951" s="1" t="s">
        <v>6011</v>
      </c>
      <c r="AY951" s="12">
        <f t="shared" si="60"/>
        <v>1.0604997845800541</v>
      </c>
      <c r="AZ951" s="12">
        <f t="shared" si="57"/>
        <v>8.4744327813004339E-2</v>
      </c>
      <c r="BA951" s="12">
        <f t="shared" si="58"/>
        <v>0.59339818522057031</v>
      </c>
      <c r="BB951" s="12">
        <f t="shared" si="59"/>
        <v>0.22665378621246543</v>
      </c>
    </row>
    <row r="952" spans="1:54">
      <c r="A952" s="3" t="s">
        <v>50</v>
      </c>
      <c r="B952" s="1" t="s">
        <v>13227</v>
      </c>
      <c r="C952" s="3" t="s">
        <v>13228</v>
      </c>
      <c r="D952" s="1">
        <v>1</v>
      </c>
      <c r="E952" s="3">
        <v>1</v>
      </c>
      <c r="F952" s="3">
        <v>1</v>
      </c>
      <c r="G952" s="1">
        <v>1</v>
      </c>
      <c r="H952" s="1">
        <v>1608</v>
      </c>
      <c r="I952" s="1">
        <v>181.6</v>
      </c>
      <c r="J952" s="1">
        <v>6.32</v>
      </c>
      <c r="K952" s="1">
        <v>3.08</v>
      </c>
      <c r="L952" s="1" t="s">
        <v>6257</v>
      </c>
      <c r="M952" s="1" t="s">
        <v>1243</v>
      </c>
      <c r="N952" s="1" t="s">
        <v>1508</v>
      </c>
      <c r="O952" s="1" t="s">
        <v>13229</v>
      </c>
      <c r="P952" s="1" t="s">
        <v>13230</v>
      </c>
      <c r="Q952" s="1" t="s">
        <v>13231</v>
      </c>
      <c r="R952" s="3" t="s">
        <v>13232</v>
      </c>
      <c r="S952" s="1" t="s">
        <v>13233</v>
      </c>
      <c r="T952" s="1" t="s">
        <v>55</v>
      </c>
      <c r="U952" s="1" t="s">
        <v>13234</v>
      </c>
      <c r="V952" s="5">
        <v>0.88900000000000001</v>
      </c>
      <c r="W952" s="5">
        <v>0.94366658531319203</v>
      </c>
      <c r="X952" s="1">
        <v>94.1</v>
      </c>
      <c r="Y952" s="1">
        <v>105.9</v>
      </c>
      <c r="Z952" s="3">
        <v>169</v>
      </c>
      <c r="AA952" s="3">
        <v>85.6</v>
      </c>
      <c r="AB952" s="3">
        <v>54.2</v>
      </c>
      <c r="AC952" s="3">
        <v>96.3</v>
      </c>
      <c r="AD952" s="3">
        <v>122.9</v>
      </c>
      <c r="AE952" s="3">
        <v>72.099999999999994</v>
      </c>
      <c r="AF952" s="7">
        <v>93089.5703125</v>
      </c>
      <c r="AG952" s="7">
        <v>44956.13671875</v>
      </c>
      <c r="AH952" s="7" t="s">
        <v>55</v>
      </c>
      <c r="AI952" s="7">
        <v>50393.8203125</v>
      </c>
      <c r="AJ952" s="7">
        <v>77893.515625</v>
      </c>
      <c r="AK952" s="7" t="s">
        <v>55</v>
      </c>
      <c r="AL952" s="8">
        <v>107110.98486384</v>
      </c>
      <c r="AM952" s="8">
        <v>54270.020059635397</v>
      </c>
      <c r="AN952" s="8">
        <v>34340.2067045886</v>
      </c>
      <c r="AO952" s="8">
        <v>61014.369448474601</v>
      </c>
      <c r="AP952" s="8">
        <v>77893.515625</v>
      </c>
      <c r="AQ952" s="8">
        <v>45697.510532312801</v>
      </c>
      <c r="AR952" s="1" t="s">
        <v>50</v>
      </c>
      <c r="AS952" s="1" t="s">
        <v>62</v>
      </c>
      <c r="AT952" s="1" t="s">
        <v>63</v>
      </c>
      <c r="AU952" s="1" t="s">
        <v>62</v>
      </c>
      <c r="AV952" s="1" t="s">
        <v>62</v>
      </c>
      <c r="AW952" s="1" t="s">
        <v>63</v>
      </c>
      <c r="AX952" s="1" t="s">
        <v>5953</v>
      </c>
      <c r="AY952" s="12">
        <f t="shared" si="60"/>
        <v>1.0602139281238219</v>
      </c>
      <c r="AZ952" s="12">
        <f t="shared" si="57"/>
        <v>8.4355398659729602E-2</v>
      </c>
      <c r="BA952" s="12">
        <f t="shared" si="58"/>
        <v>0.88293960109614567</v>
      </c>
      <c r="BB952" s="12">
        <f t="shared" si="59"/>
        <v>5.4069004019056906E-2</v>
      </c>
    </row>
    <row r="953" spans="1:54">
      <c r="A953" s="3" t="s">
        <v>50</v>
      </c>
      <c r="B953" s="1" t="s">
        <v>11044</v>
      </c>
      <c r="C953" s="3" t="s">
        <v>11045</v>
      </c>
      <c r="D953" s="1">
        <v>1</v>
      </c>
      <c r="E953" s="3">
        <v>1</v>
      </c>
      <c r="F953" s="3">
        <v>6</v>
      </c>
      <c r="G953" s="1">
        <v>1</v>
      </c>
      <c r="H953" s="1">
        <v>1383</v>
      </c>
      <c r="I953" s="1">
        <v>150.5</v>
      </c>
      <c r="J953" s="1">
        <v>7.09</v>
      </c>
      <c r="K953" s="1">
        <v>20.18</v>
      </c>
      <c r="L953" s="1" t="s">
        <v>4287</v>
      </c>
      <c r="M953" s="1" t="s">
        <v>11046</v>
      </c>
      <c r="N953" s="1" t="s">
        <v>177</v>
      </c>
      <c r="O953" s="1" t="s">
        <v>11047</v>
      </c>
      <c r="P953" s="1" t="s">
        <v>11048</v>
      </c>
      <c r="Q953" s="1" t="s">
        <v>11049</v>
      </c>
      <c r="R953" s="3" t="s">
        <v>11050</v>
      </c>
      <c r="S953" s="1" t="s">
        <v>11051</v>
      </c>
      <c r="T953" s="1" t="s">
        <v>55</v>
      </c>
      <c r="U953" s="1" t="s">
        <v>55</v>
      </c>
      <c r="V953" s="5">
        <v>0.95299999999999996</v>
      </c>
      <c r="W953" s="5">
        <v>0.76509690065957503</v>
      </c>
      <c r="X953" s="1">
        <v>97.6</v>
      </c>
      <c r="Y953" s="1">
        <v>102.4</v>
      </c>
      <c r="Z953" s="3">
        <v>86.9</v>
      </c>
      <c r="AA953" s="3">
        <v>130.30000000000001</v>
      </c>
      <c r="AB953" s="3">
        <v>91.6</v>
      </c>
      <c r="AC953" s="3">
        <v>118</v>
      </c>
      <c r="AD953" s="3">
        <v>96.1</v>
      </c>
      <c r="AE953" s="3">
        <v>77.2</v>
      </c>
      <c r="AF953" s="7">
        <v>146503.546875</v>
      </c>
      <c r="AG953" s="7">
        <v>209482.984375</v>
      </c>
      <c r="AH953" s="7">
        <v>170195.234375</v>
      </c>
      <c r="AI953" s="7">
        <v>189110.546875</v>
      </c>
      <c r="AJ953" s="7">
        <v>186470.9375</v>
      </c>
      <c r="AK953" s="7">
        <v>123102.6953125</v>
      </c>
      <c r="AL953" s="8">
        <v>168570.32575345199</v>
      </c>
      <c r="AM953" s="8">
        <v>252883.06767342801</v>
      </c>
      <c r="AN953" s="8">
        <v>177686.21330759299</v>
      </c>
      <c r="AO953" s="8">
        <v>228965.78790975799</v>
      </c>
      <c r="AP953" s="8">
        <v>186470.9375</v>
      </c>
      <c r="AQ953" s="8">
        <v>149725.82865064099</v>
      </c>
      <c r="AR953" s="1" t="s">
        <v>50</v>
      </c>
      <c r="AS953" s="1" t="s">
        <v>50</v>
      </c>
      <c r="AT953" s="1" t="s">
        <v>50</v>
      </c>
      <c r="AU953" s="1" t="s">
        <v>50</v>
      </c>
      <c r="AV953" s="1" t="s">
        <v>50</v>
      </c>
      <c r="AW953" s="1" t="s">
        <v>50</v>
      </c>
      <c r="AX953" s="1" t="s">
        <v>11052</v>
      </c>
      <c r="AY953" s="12">
        <f t="shared" si="60"/>
        <v>1.060119079776193</v>
      </c>
      <c r="AZ953" s="12">
        <f t="shared" si="57"/>
        <v>8.422632719751863E-2</v>
      </c>
      <c r="BA953" s="12">
        <f t="shared" si="58"/>
        <v>0.76364383242599509</v>
      </c>
      <c r="BB953" s="12">
        <f t="shared" si="59"/>
        <v>0.11710915147481089</v>
      </c>
    </row>
    <row r="954" spans="1:54">
      <c r="A954" s="3" t="s">
        <v>50</v>
      </c>
      <c r="B954" s="1" t="s">
        <v>14414</v>
      </c>
      <c r="C954" s="3" t="s">
        <v>14415</v>
      </c>
      <c r="D954" s="1">
        <v>5</v>
      </c>
      <c r="E954" s="3">
        <v>3</v>
      </c>
      <c r="F954" s="3">
        <v>15</v>
      </c>
      <c r="G954" s="1">
        <v>1</v>
      </c>
      <c r="H954" s="1">
        <v>750</v>
      </c>
      <c r="I954" s="1">
        <v>87.3</v>
      </c>
      <c r="J954" s="1">
        <v>6.05</v>
      </c>
      <c r="K954" s="1">
        <v>75.790000000000006</v>
      </c>
      <c r="L954" s="1" t="s">
        <v>14416</v>
      </c>
      <c r="M954" s="1" t="s">
        <v>127</v>
      </c>
      <c r="N954" s="1" t="s">
        <v>128</v>
      </c>
      <c r="O954" s="1" t="s">
        <v>14417</v>
      </c>
      <c r="P954" s="1" t="s">
        <v>14418</v>
      </c>
      <c r="Q954" s="1" t="s">
        <v>14419</v>
      </c>
      <c r="R954" s="3" t="s">
        <v>6945</v>
      </c>
      <c r="S954" s="1" t="s">
        <v>14420</v>
      </c>
      <c r="T954" s="1" t="s">
        <v>14421</v>
      </c>
      <c r="U954" s="1" t="s">
        <v>14422</v>
      </c>
      <c r="V954" s="5">
        <v>0.85099999999999998</v>
      </c>
      <c r="W954" s="5">
        <v>0.75481245800252605</v>
      </c>
      <c r="X954" s="1">
        <v>91.9</v>
      </c>
      <c r="Y954" s="1">
        <v>108.1</v>
      </c>
      <c r="Z954" s="3">
        <v>97.1</v>
      </c>
      <c r="AA954" s="3">
        <v>134.5</v>
      </c>
      <c r="AB954" s="3">
        <v>77.099999999999994</v>
      </c>
      <c r="AC954" s="3">
        <v>114.1</v>
      </c>
      <c r="AD954" s="3">
        <v>130.4</v>
      </c>
      <c r="AE954" s="3">
        <v>46.7</v>
      </c>
      <c r="AF954" s="7">
        <v>2305238.75</v>
      </c>
      <c r="AG954" s="7">
        <v>3044358.5</v>
      </c>
      <c r="AH954" s="7">
        <v>2018159.125</v>
      </c>
      <c r="AI954" s="7">
        <v>2575116.25</v>
      </c>
      <c r="AJ954" s="7">
        <v>3562166.5</v>
      </c>
      <c r="AK954" s="7">
        <v>1049837.375</v>
      </c>
      <c r="AL954" s="8">
        <v>2652460.3350288598</v>
      </c>
      <c r="AM954" s="8">
        <v>3675079.9539857698</v>
      </c>
      <c r="AN954" s="8">
        <v>2106986.4505330101</v>
      </c>
      <c r="AO954" s="8">
        <v>3117824.6315907398</v>
      </c>
      <c r="AP954" s="8">
        <v>3562166.5</v>
      </c>
      <c r="AQ954" s="8">
        <v>1276883.2601208501</v>
      </c>
      <c r="AR954" s="1" t="s">
        <v>50</v>
      </c>
      <c r="AS954" s="1" t="s">
        <v>50</v>
      </c>
      <c r="AT954" s="1" t="s">
        <v>50</v>
      </c>
      <c r="AU954" s="1" t="s">
        <v>50</v>
      </c>
      <c r="AV954" s="1" t="s">
        <v>50</v>
      </c>
      <c r="AW954" s="1" t="s">
        <v>50</v>
      </c>
      <c r="AX954" s="1" t="s">
        <v>6946</v>
      </c>
      <c r="AY954" s="12">
        <f t="shared" si="60"/>
        <v>1.0600301480608523</v>
      </c>
      <c r="AZ954" s="12">
        <f t="shared" si="57"/>
        <v>8.4105296712408878E-2</v>
      </c>
      <c r="BA954" s="12">
        <f t="shared" si="58"/>
        <v>0.85840291723677109</v>
      </c>
      <c r="BB954" s="12">
        <f t="shared" si="59"/>
        <v>6.6308815112842437E-2</v>
      </c>
    </row>
    <row r="955" spans="1:54">
      <c r="A955" s="3" t="s">
        <v>50</v>
      </c>
      <c r="B955" s="1" t="s">
        <v>16586</v>
      </c>
      <c r="C955" s="3" t="s">
        <v>16587</v>
      </c>
      <c r="D955" s="1">
        <v>4</v>
      </c>
      <c r="E955" s="3">
        <v>2</v>
      </c>
      <c r="F955" s="3">
        <v>11</v>
      </c>
      <c r="G955" s="1">
        <v>2</v>
      </c>
      <c r="H955" s="1">
        <v>896</v>
      </c>
      <c r="I955" s="1">
        <v>98.8</v>
      </c>
      <c r="J955" s="1">
        <v>8.07</v>
      </c>
      <c r="K955" s="1">
        <v>45.99</v>
      </c>
      <c r="L955" s="1" t="s">
        <v>574</v>
      </c>
      <c r="M955" s="1" t="s">
        <v>68</v>
      </c>
      <c r="N955" s="1" t="s">
        <v>69</v>
      </c>
      <c r="O955" s="1" t="s">
        <v>16588</v>
      </c>
      <c r="P955" s="1" t="s">
        <v>16589</v>
      </c>
      <c r="Q955" s="1" t="s">
        <v>16590</v>
      </c>
      <c r="R955" s="3" t="s">
        <v>16591</v>
      </c>
      <c r="S955" s="1" t="s">
        <v>16592</v>
      </c>
      <c r="T955" s="1" t="s">
        <v>55</v>
      </c>
      <c r="U955" s="1" t="s">
        <v>55</v>
      </c>
      <c r="V955" s="5">
        <v>0.77800000000000002</v>
      </c>
      <c r="W955" s="5">
        <v>0.85531022110330301</v>
      </c>
      <c r="X955" s="1">
        <v>87.5</v>
      </c>
      <c r="Y955" s="1">
        <v>112.5</v>
      </c>
      <c r="Z955" s="3">
        <v>84.2</v>
      </c>
      <c r="AA955" s="3">
        <v>81.7</v>
      </c>
      <c r="AB955" s="3">
        <v>142.80000000000001</v>
      </c>
      <c r="AC955" s="3">
        <v>113.4</v>
      </c>
      <c r="AD955" s="3">
        <v>108.3</v>
      </c>
      <c r="AE955" s="3">
        <v>69.599999999999994</v>
      </c>
      <c r="AF955" s="7">
        <v>111390.984375</v>
      </c>
      <c r="AG955" s="7">
        <v>87881.9453125</v>
      </c>
      <c r="AH955" s="7">
        <v>208170.4765625</v>
      </c>
      <c r="AI955" s="7">
        <v>142500.5234375</v>
      </c>
      <c r="AJ955" s="7">
        <v>164776.86328125</v>
      </c>
      <c r="AK955" s="7">
        <v>87127.046875</v>
      </c>
      <c r="AL955" s="8">
        <v>128169.00971082</v>
      </c>
      <c r="AM955" s="8">
        <v>124341.724642991</v>
      </c>
      <c r="AN955" s="8">
        <v>217332.89911824299</v>
      </c>
      <c r="AO955" s="8">
        <v>172532.654394927</v>
      </c>
      <c r="AP955" s="8">
        <v>164776.86328125</v>
      </c>
      <c r="AQ955" s="8">
        <v>105969.810475124</v>
      </c>
      <c r="AR955" s="1" t="s">
        <v>50</v>
      </c>
      <c r="AS955" s="1" t="s">
        <v>50</v>
      </c>
      <c r="AT955" s="1" t="s">
        <v>50</v>
      </c>
      <c r="AU955" s="1" t="s">
        <v>50</v>
      </c>
      <c r="AV955" s="1" t="s">
        <v>50</v>
      </c>
      <c r="AW955" s="1" t="s">
        <v>50</v>
      </c>
      <c r="AX955" s="1" t="s">
        <v>16593</v>
      </c>
      <c r="AY955" s="12">
        <f t="shared" si="60"/>
        <v>1.0599267857392305</v>
      </c>
      <c r="AZ955" s="12">
        <f t="shared" si="57"/>
        <v>8.39646143178195E-2</v>
      </c>
      <c r="BA955" s="12">
        <f t="shared" si="58"/>
        <v>0.82233684360072523</v>
      </c>
      <c r="BB955" s="12">
        <f t="shared" si="59"/>
        <v>8.495025137523908E-2</v>
      </c>
    </row>
    <row r="956" spans="1:54">
      <c r="A956" s="3" t="s">
        <v>50</v>
      </c>
      <c r="B956" s="1" t="s">
        <v>6312</v>
      </c>
      <c r="C956" s="3" t="s">
        <v>6313</v>
      </c>
      <c r="D956" s="1">
        <v>7</v>
      </c>
      <c r="E956" s="3">
        <v>3</v>
      </c>
      <c r="F956" s="3">
        <v>81</v>
      </c>
      <c r="G956" s="1">
        <v>3</v>
      </c>
      <c r="H956" s="1">
        <v>463</v>
      </c>
      <c r="I956" s="1">
        <v>50.9</v>
      </c>
      <c r="J956" s="1">
        <v>5.54</v>
      </c>
      <c r="K956" s="1">
        <v>108.26</v>
      </c>
      <c r="L956" s="1" t="s">
        <v>492</v>
      </c>
      <c r="M956" s="1" t="s">
        <v>1080</v>
      </c>
      <c r="N956" s="1" t="s">
        <v>69</v>
      </c>
      <c r="O956" s="1" t="s">
        <v>6314</v>
      </c>
      <c r="P956" s="1" t="s">
        <v>6315</v>
      </c>
      <c r="Q956" s="1" t="s">
        <v>6316</v>
      </c>
      <c r="R956" s="3" t="s">
        <v>6317</v>
      </c>
      <c r="S956" s="1" t="s">
        <v>6318</v>
      </c>
      <c r="T956" s="1" t="s">
        <v>6319</v>
      </c>
      <c r="U956" s="1" t="s">
        <v>3007</v>
      </c>
      <c r="V956" s="5">
        <v>1.111</v>
      </c>
      <c r="W956" s="5">
        <v>0.54956165042996796</v>
      </c>
      <c r="X956" s="1">
        <v>105.3</v>
      </c>
      <c r="Y956" s="1">
        <v>94.7</v>
      </c>
      <c r="Z956" s="3">
        <v>102.7</v>
      </c>
      <c r="AA956" s="3">
        <v>100.3</v>
      </c>
      <c r="AB956" s="3">
        <v>105.7</v>
      </c>
      <c r="AC956" s="3">
        <v>92.5</v>
      </c>
      <c r="AD956" s="3">
        <v>83.9</v>
      </c>
      <c r="AE956" s="3">
        <v>114.9</v>
      </c>
      <c r="AF956" s="7">
        <v>409732838.57031298</v>
      </c>
      <c r="AG956" s="7">
        <v>381195177.09765601</v>
      </c>
      <c r="AH956" s="7">
        <v>464816456.12890601</v>
      </c>
      <c r="AI956" s="7">
        <v>350449443.87109399</v>
      </c>
      <c r="AJ956" s="7">
        <v>385047083.32421899</v>
      </c>
      <c r="AK956" s="7">
        <v>433724420.16015601</v>
      </c>
      <c r="AL956" s="8">
        <v>471447958.38024998</v>
      </c>
      <c r="AM956" s="8">
        <v>460187024.95621502</v>
      </c>
      <c r="AN956" s="8">
        <v>485322318.19306099</v>
      </c>
      <c r="AO956" s="8">
        <v>424357012.02892101</v>
      </c>
      <c r="AP956" s="8">
        <v>385094752.61230302</v>
      </c>
      <c r="AQ956" s="8">
        <v>527524990.81881702</v>
      </c>
      <c r="AR956" s="1" t="s">
        <v>50</v>
      </c>
      <c r="AS956" s="1" t="s">
        <v>50</v>
      </c>
      <c r="AT956" s="1" t="s">
        <v>50</v>
      </c>
      <c r="AU956" s="1" t="s">
        <v>50</v>
      </c>
      <c r="AV956" s="1" t="s">
        <v>50</v>
      </c>
      <c r="AW956" s="1" t="s">
        <v>50</v>
      </c>
      <c r="AX956" s="1" t="s">
        <v>6320</v>
      </c>
      <c r="AY956" s="12">
        <f t="shared" si="60"/>
        <v>1.0598219421114501</v>
      </c>
      <c r="AZ956" s="12">
        <f t="shared" si="57"/>
        <v>8.3821901759483106E-2</v>
      </c>
      <c r="BA956" s="12">
        <f t="shared" si="58"/>
        <v>0.56960833503090924</v>
      </c>
      <c r="BB956" s="12">
        <f t="shared" si="59"/>
        <v>0.24442366433003834</v>
      </c>
    </row>
    <row r="957" spans="1:54">
      <c r="A957" s="3" t="s">
        <v>50</v>
      </c>
      <c r="B957" s="1" t="s">
        <v>6329</v>
      </c>
      <c r="C957" s="3" t="s">
        <v>6330</v>
      </c>
      <c r="D957" s="1">
        <v>7</v>
      </c>
      <c r="E957" s="3">
        <v>4</v>
      </c>
      <c r="F957" s="3">
        <v>35</v>
      </c>
      <c r="G957" s="1">
        <v>4</v>
      </c>
      <c r="H957" s="1">
        <v>709</v>
      </c>
      <c r="I957" s="1">
        <v>80.099999999999994</v>
      </c>
      <c r="J957" s="1">
        <v>7.36</v>
      </c>
      <c r="K957" s="1">
        <v>132.88</v>
      </c>
      <c r="L957" s="1" t="s">
        <v>574</v>
      </c>
      <c r="M957" s="1" t="s">
        <v>1468</v>
      </c>
      <c r="N957" s="1" t="s">
        <v>1314</v>
      </c>
      <c r="O957" s="1" t="s">
        <v>6331</v>
      </c>
      <c r="P957" s="1" t="s">
        <v>6332</v>
      </c>
      <c r="Q957" s="1" t="s">
        <v>6333</v>
      </c>
      <c r="R957" s="3" t="s">
        <v>6334</v>
      </c>
      <c r="S957" s="1" t="s">
        <v>6335</v>
      </c>
      <c r="T957" s="1" t="s">
        <v>6336</v>
      </c>
      <c r="U957" s="1" t="s">
        <v>55</v>
      </c>
      <c r="V957" s="5">
        <v>1.109</v>
      </c>
      <c r="W957" s="5">
        <v>0.75022718097737195</v>
      </c>
      <c r="X957" s="1">
        <v>105.2</v>
      </c>
      <c r="Y957" s="1">
        <v>94.8</v>
      </c>
      <c r="Z957" s="3">
        <v>80</v>
      </c>
      <c r="AA957" s="3">
        <v>109.9</v>
      </c>
      <c r="AB957" s="3">
        <v>118.8</v>
      </c>
      <c r="AC957" s="3">
        <v>99.1</v>
      </c>
      <c r="AD957" s="3">
        <v>113.1</v>
      </c>
      <c r="AE957" s="3">
        <v>79.099999999999994</v>
      </c>
      <c r="AF957" s="7">
        <v>2642794.9140625</v>
      </c>
      <c r="AG957" s="7">
        <v>3462752.015625</v>
      </c>
      <c r="AH957" s="7">
        <v>4324840.9453125</v>
      </c>
      <c r="AI957" s="7">
        <v>3113434.3515625</v>
      </c>
      <c r="AJ957" s="7">
        <v>4299327.2265625</v>
      </c>
      <c r="AK957" s="7">
        <v>2471782.34375</v>
      </c>
      <c r="AL957" s="8">
        <v>3040860.16390571</v>
      </c>
      <c r="AM957" s="8">
        <v>4180155.0370126399</v>
      </c>
      <c r="AN957" s="8">
        <v>4515194.6442695903</v>
      </c>
      <c r="AO957" s="8">
        <v>3769593.8232467398</v>
      </c>
      <c r="AP957" s="8">
        <v>4299327.2265625</v>
      </c>
      <c r="AQ957" s="8">
        <v>3006348.95704361</v>
      </c>
      <c r="AR957" s="1" t="s">
        <v>50</v>
      </c>
      <c r="AS957" s="1" t="s">
        <v>50</v>
      </c>
      <c r="AT957" s="1" t="s">
        <v>50</v>
      </c>
      <c r="AU957" s="1" t="s">
        <v>50</v>
      </c>
      <c r="AV957" s="1" t="s">
        <v>50</v>
      </c>
      <c r="AW957" s="1" t="s">
        <v>50</v>
      </c>
      <c r="AX957" s="1" t="s">
        <v>6337</v>
      </c>
      <c r="AY957" s="12">
        <f t="shared" si="60"/>
        <v>1.0596770857889812</v>
      </c>
      <c r="AZ957" s="12">
        <f t="shared" si="57"/>
        <v>8.3624700915659517E-2</v>
      </c>
      <c r="BA957" s="12">
        <f t="shared" si="58"/>
        <v>0.72472397614445172</v>
      </c>
      <c r="BB957" s="12">
        <f t="shared" si="59"/>
        <v>0.13982737061909131</v>
      </c>
    </row>
    <row r="958" spans="1:54">
      <c r="A958" s="3" t="s">
        <v>50</v>
      </c>
      <c r="B958" s="1" t="s">
        <v>5281</v>
      </c>
      <c r="C958" s="3" t="s">
        <v>5282</v>
      </c>
      <c r="D958" s="1">
        <v>14</v>
      </c>
      <c r="E958" s="3">
        <v>3</v>
      </c>
      <c r="F958" s="3">
        <v>16</v>
      </c>
      <c r="G958" s="1">
        <v>3</v>
      </c>
      <c r="H958" s="1">
        <v>338</v>
      </c>
      <c r="I958" s="1">
        <v>38.299999999999997</v>
      </c>
      <c r="J958" s="1">
        <v>5.53</v>
      </c>
      <c r="K958" s="1">
        <v>52.87</v>
      </c>
      <c r="L958" s="1" t="s">
        <v>1745</v>
      </c>
      <c r="M958" s="1" t="s">
        <v>5283</v>
      </c>
      <c r="N958" s="1" t="s">
        <v>108</v>
      </c>
      <c r="O958" s="1" t="s">
        <v>5284</v>
      </c>
      <c r="P958" s="1" t="s">
        <v>5285</v>
      </c>
      <c r="Q958" s="1" t="s">
        <v>5286</v>
      </c>
      <c r="R958" s="3" t="s">
        <v>5287</v>
      </c>
      <c r="S958" s="1" t="s">
        <v>5288</v>
      </c>
      <c r="T958" s="1" t="s">
        <v>55</v>
      </c>
      <c r="U958" s="1" t="s">
        <v>5289</v>
      </c>
      <c r="V958" s="5">
        <v>1.167</v>
      </c>
      <c r="W958" s="5">
        <v>0.60040827841966204</v>
      </c>
      <c r="X958" s="1">
        <v>107.7</v>
      </c>
      <c r="Y958" s="1">
        <v>92.3</v>
      </c>
      <c r="Z958" s="3">
        <v>107.5</v>
      </c>
      <c r="AA958" s="3">
        <v>95.7</v>
      </c>
      <c r="AB958" s="3">
        <v>105.5</v>
      </c>
      <c r="AC958" s="3">
        <v>118.5</v>
      </c>
      <c r="AD958" s="3">
        <v>90.4</v>
      </c>
      <c r="AE958" s="3">
        <v>82.4</v>
      </c>
      <c r="AF958" s="7">
        <v>837118.150390625</v>
      </c>
      <c r="AG958" s="7">
        <v>710170.44140625</v>
      </c>
      <c r="AH958" s="7">
        <v>865727.125</v>
      </c>
      <c r="AI958" s="7">
        <v>874772.1875</v>
      </c>
      <c r="AJ958" s="7">
        <v>809846.3359375</v>
      </c>
      <c r="AK958" s="7">
        <v>578992.75</v>
      </c>
      <c r="AL958" s="8">
        <v>963207.25549310702</v>
      </c>
      <c r="AM958" s="8">
        <v>857301.51462954597</v>
      </c>
      <c r="AN958" s="8">
        <v>945013.21867128997</v>
      </c>
      <c r="AO958" s="8">
        <v>1061719.3313988401</v>
      </c>
      <c r="AP958" s="8">
        <v>809846.3359375</v>
      </c>
      <c r="AQ958" s="8">
        <v>738522.10127129301</v>
      </c>
      <c r="AR958" s="1" t="s">
        <v>50</v>
      </c>
      <c r="AS958" s="1" t="s">
        <v>50</v>
      </c>
      <c r="AT958" s="1" t="s">
        <v>50</v>
      </c>
      <c r="AU958" s="1" t="s">
        <v>50</v>
      </c>
      <c r="AV958" s="1" t="s">
        <v>50</v>
      </c>
      <c r="AW958" s="1" t="s">
        <v>50</v>
      </c>
      <c r="AX958" s="1" t="s">
        <v>5290</v>
      </c>
      <c r="AY958" s="12">
        <f t="shared" si="60"/>
        <v>1.0595513384859188</v>
      </c>
      <c r="AZ958" s="12">
        <f t="shared" si="57"/>
        <v>8.3453492367616039E-2</v>
      </c>
      <c r="BA958" s="12">
        <f t="shared" si="58"/>
        <v>0.64244769751956143</v>
      </c>
      <c r="BB958" s="12">
        <f t="shared" si="59"/>
        <v>0.19216222302115751</v>
      </c>
    </row>
    <row r="959" spans="1:54">
      <c r="A959" s="3" t="s">
        <v>50</v>
      </c>
      <c r="B959" s="1" t="s">
        <v>9265</v>
      </c>
      <c r="C959" s="3" t="s">
        <v>9266</v>
      </c>
      <c r="D959" s="1">
        <v>7</v>
      </c>
      <c r="E959" s="3">
        <v>2</v>
      </c>
      <c r="F959" s="3">
        <v>4</v>
      </c>
      <c r="G959" s="1">
        <v>2</v>
      </c>
      <c r="H959" s="1">
        <v>364</v>
      </c>
      <c r="I959" s="1">
        <v>40.6</v>
      </c>
      <c r="J959" s="1">
        <v>6.48</v>
      </c>
      <c r="K959" s="1">
        <v>0</v>
      </c>
      <c r="L959" s="1" t="s">
        <v>546</v>
      </c>
      <c r="M959" s="1" t="s">
        <v>151</v>
      </c>
      <c r="N959" s="1" t="s">
        <v>69</v>
      </c>
      <c r="O959" s="1" t="s">
        <v>9267</v>
      </c>
      <c r="P959" s="1" t="s">
        <v>9268</v>
      </c>
      <c r="Q959" s="1" t="s">
        <v>9269</v>
      </c>
      <c r="R959" s="3" t="s">
        <v>9270</v>
      </c>
      <c r="S959" s="1" t="s">
        <v>9271</v>
      </c>
      <c r="T959" s="1" t="s">
        <v>228</v>
      </c>
      <c r="U959" s="1" t="s">
        <v>55</v>
      </c>
      <c r="V959" s="5">
        <v>1.0089999999999999</v>
      </c>
      <c r="W959" s="5">
        <v>0.56542528462887598</v>
      </c>
      <c r="X959" s="1">
        <v>100.4</v>
      </c>
      <c r="Y959" s="1">
        <v>99.6</v>
      </c>
      <c r="Z959" s="3">
        <v>111.4</v>
      </c>
      <c r="AA959" s="3">
        <v>92.2</v>
      </c>
      <c r="AB959" s="3">
        <v>105</v>
      </c>
      <c r="AC959" s="3">
        <v>82.6</v>
      </c>
      <c r="AD959" s="3">
        <v>104.6</v>
      </c>
      <c r="AE959" s="3">
        <v>104.1</v>
      </c>
      <c r="AF959" s="7">
        <v>435694.7578125</v>
      </c>
      <c r="AG959" s="7">
        <v>343765.2421875</v>
      </c>
      <c r="AH959" s="7">
        <v>452648.828125</v>
      </c>
      <c r="AI959" s="7">
        <v>276905.3125</v>
      </c>
      <c r="AJ959" s="7">
        <v>470724.15625</v>
      </c>
      <c r="AK959" s="7">
        <v>385209.1953125</v>
      </c>
      <c r="AL959" s="8">
        <v>501320.33537856501</v>
      </c>
      <c r="AM959" s="8">
        <v>414985.53814879002</v>
      </c>
      <c r="AN959" s="8">
        <v>472571.72930257401</v>
      </c>
      <c r="AO959" s="8">
        <v>371814.91176061402</v>
      </c>
      <c r="AP959" s="8">
        <v>470724.15625</v>
      </c>
      <c r="AQ959" s="8">
        <v>468517.49123444402</v>
      </c>
      <c r="AR959" s="1" t="s">
        <v>50</v>
      </c>
      <c r="AS959" s="1" t="s">
        <v>62</v>
      </c>
      <c r="AT959" s="1" t="s">
        <v>50</v>
      </c>
      <c r="AU959" s="1" t="s">
        <v>62</v>
      </c>
      <c r="AV959" s="1" t="s">
        <v>62</v>
      </c>
      <c r="AW959" s="1" t="s">
        <v>50</v>
      </c>
      <c r="AX959" s="1" t="s">
        <v>9272</v>
      </c>
      <c r="AY959" s="12">
        <f t="shared" si="60"/>
        <v>1.0593575029514228</v>
      </c>
      <c r="AZ959" s="12">
        <f t="shared" si="57"/>
        <v>8.3189539941087201E-2</v>
      </c>
      <c r="BA959" s="12">
        <f t="shared" si="58"/>
        <v>0.5642200995643416</v>
      </c>
      <c r="BB959" s="12">
        <f t="shared" si="59"/>
        <v>0.24855144676200885</v>
      </c>
    </row>
    <row r="960" spans="1:54">
      <c r="A960" s="3" t="s">
        <v>50</v>
      </c>
      <c r="B960" s="1" t="s">
        <v>7929</v>
      </c>
      <c r="C960" s="3" t="s">
        <v>7930</v>
      </c>
      <c r="D960" s="1">
        <v>16</v>
      </c>
      <c r="E960" s="3">
        <v>10</v>
      </c>
      <c r="F960" s="3">
        <v>63</v>
      </c>
      <c r="G960" s="1">
        <v>10</v>
      </c>
      <c r="H960" s="1">
        <v>998</v>
      </c>
      <c r="I960" s="1">
        <v>112.3</v>
      </c>
      <c r="J960" s="1">
        <v>6.39</v>
      </c>
      <c r="K960" s="1">
        <v>189.06</v>
      </c>
      <c r="L960" s="1" t="s">
        <v>67</v>
      </c>
      <c r="M960" s="1" t="s">
        <v>151</v>
      </c>
      <c r="N960" s="1" t="s">
        <v>69</v>
      </c>
      <c r="O960" s="1" t="s">
        <v>7931</v>
      </c>
      <c r="P960" s="1" t="s">
        <v>7932</v>
      </c>
      <c r="Q960" s="1" t="s">
        <v>7933</v>
      </c>
      <c r="R960" s="3" t="s">
        <v>7934</v>
      </c>
      <c r="S960" s="1" t="s">
        <v>7935</v>
      </c>
      <c r="T960" s="1" t="s">
        <v>55</v>
      </c>
      <c r="U960" s="1" t="s">
        <v>7936</v>
      </c>
      <c r="V960" s="5">
        <v>1.052</v>
      </c>
      <c r="W960" s="5">
        <v>0.44362928930990098</v>
      </c>
      <c r="X960" s="1">
        <v>102.5</v>
      </c>
      <c r="Y960" s="1">
        <v>97.5</v>
      </c>
      <c r="Z960" s="3">
        <v>93</v>
      </c>
      <c r="AA960" s="3">
        <v>106.5</v>
      </c>
      <c r="AB960" s="3">
        <v>109.2</v>
      </c>
      <c r="AC960" s="3">
        <v>101.2</v>
      </c>
      <c r="AD960" s="3">
        <v>88.5</v>
      </c>
      <c r="AE960" s="3">
        <v>101.6</v>
      </c>
      <c r="AF960" s="7">
        <v>25623071.917968798</v>
      </c>
      <c r="AG960" s="7">
        <v>27929218.625</v>
      </c>
      <c r="AH960" s="7">
        <v>33164391.191406298</v>
      </c>
      <c r="AI960" s="7">
        <v>26493852.839843798</v>
      </c>
      <c r="AJ960" s="7">
        <v>28047127.796875</v>
      </c>
      <c r="AK960" s="7">
        <v>26439058.8671875</v>
      </c>
      <c r="AL960" s="8">
        <v>29491775.5972105</v>
      </c>
      <c r="AM960" s="8">
        <v>33757012.277612701</v>
      </c>
      <c r="AN960" s="8">
        <v>34624089.852413997</v>
      </c>
      <c r="AO960" s="8">
        <v>32090904.136567201</v>
      </c>
      <c r="AP960" s="8">
        <v>28079894.251534101</v>
      </c>
      <c r="AQ960" s="8">
        <v>32224196.5305585</v>
      </c>
      <c r="AR960" s="1" t="s">
        <v>50</v>
      </c>
      <c r="AS960" s="1" t="s">
        <v>50</v>
      </c>
      <c r="AT960" s="1" t="s">
        <v>50</v>
      </c>
      <c r="AU960" s="1" t="s">
        <v>50</v>
      </c>
      <c r="AV960" s="1" t="s">
        <v>50</v>
      </c>
      <c r="AW960" s="1" t="s">
        <v>50</v>
      </c>
      <c r="AX960" s="1" t="s">
        <v>7937</v>
      </c>
      <c r="AY960" s="12">
        <f t="shared" si="60"/>
        <v>1.0592876574472445</v>
      </c>
      <c r="AZ960" s="12">
        <f t="shared" si="57"/>
        <v>8.3094417110302271E-2</v>
      </c>
      <c r="BA960" s="12">
        <f t="shared" si="58"/>
        <v>0.43145376105136163</v>
      </c>
      <c r="BB960" s="12">
        <f t="shared" si="59"/>
        <v>0.36506574084393478</v>
      </c>
    </row>
    <row r="961" spans="1:54">
      <c r="A961" s="3" t="s">
        <v>50</v>
      </c>
      <c r="B961" s="1" t="s">
        <v>9877</v>
      </c>
      <c r="C961" s="3" t="s">
        <v>9878</v>
      </c>
      <c r="D961" s="1">
        <v>9</v>
      </c>
      <c r="E961" s="3">
        <v>6</v>
      </c>
      <c r="F961" s="3">
        <v>56</v>
      </c>
      <c r="G961" s="1">
        <v>2</v>
      </c>
      <c r="H961" s="1">
        <v>623</v>
      </c>
      <c r="I961" s="1">
        <v>69.599999999999994</v>
      </c>
      <c r="J961" s="1">
        <v>8.59</v>
      </c>
      <c r="K961" s="1">
        <v>150.99</v>
      </c>
      <c r="L961" s="1" t="s">
        <v>1177</v>
      </c>
      <c r="M961" s="1" t="s">
        <v>2669</v>
      </c>
      <c r="N961" s="1" t="s">
        <v>87</v>
      </c>
      <c r="O961" s="1" t="s">
        <v>9879</v>
      </c>
      <c r="P961" s="1" t="s">
        <v>9880</v>
      </c>
      <c r="Q961" s="1" t="s">
        <v>9881</v>
      </c>
      <c r="R961" s="3" t="s">
        <v>9882</v>
      </c>
      <c r="S961" s="1" t="s">
        <v>9883</v>
      </c>
      <c r="T961" s="1" t="s">
        <v>55</v>
      </c>
      <c r="U961" s="1" t="s">
        <v>55</v>
      </c>
      <c r="V961" s="5">
        <v>0.99</v>
      </c>
      <c r="W961" s="5">
        <v>0.57638057521042996</v>
      </c>
      <c r="X961" s="1">
        <v>99.5</v>
      </c>
      <c r="Y961" s="1">
        <v>100.5</v>
      </c>
      <c r="Z961" s="3">
        <v>94.6</v>
      </c>
      <c r="AA961" s="3">
        <v>99.4</v>
      </c>
      <c r="AB961" s="3">
        <v>114.6</v>
      </c>
      <c r="AC961" s="3">
        <v>82.8</v>
      </c>
      <c r="AD961" s="3">
        <v>100.3</v>
      </c>
      <c r="AE961" s="3">
        <v>108.2</v>
      </c>
      <c r="AF961" s="7">
        <v>4191776.69921875</v>
      </c>
      <c r="AG961" s="7">
        <v>4197213.94140625</v>
      </c>
      <c r="AH961" s="7">
        <v>5598976.03125</v>
      </c>
      <c r="AI961" s="7">
        <v>3488018.0390625</v>
      </c>
      <c r="AJ961" s="7">
        <v>5115547.28125</v>
      </c>
      <c r="AK961" s="7">
        <v>4538034.7578125</v>
      </c>
      <c r="AL961" s="8">
        <v>4823153.96961636</v>
      </c>
      <c r="AM961" s="8">
        <v>5066780.6760116098</v>
      </c>
      <c r="AN961" s="8">
        <v>5845409.5559500698</v>
      </c>
      <c r="AO961" s="8">
        <v>4223121.4057314498</v>
      </c>
      <c r="AP961" s="8">
        <v>5115547.28125</v>
      </c>
      <c r="AQ961" s="8">
        <v>5519464.9705601903</v>
      </c>
      <c r="AR961" s="1" t="s">
        <v>50</v>
      </c>
      <c r="AS961" s="1" t="s">
        <v>50</v>
      </c>
      <c r="AT961" s="1" t="s">
        <v>50</v>
      </c>
      <c r="AU961" s="1" t="s">
        <v>50</v>
      </c>
      <c r="AV961" s="1" t="s">
        <v>50</v>
      </c>
      <c r="AW961" s="1" t="s">
        <v>50</v>
      </c>
      <c r="AX961" s="1" t="s">
        <v>9884</v>
      </c>
      <c r="AY961" s="12">
        <f t="shared" si="60"/>
        <v>1.059039080160054</v>
      </c>
      <c r="AZ961" s="12">
        <f t="shared" si="57"/>
        <v>8.2755827963702011E-2</v>
      </c>
      <c r="BA961" s="12">
        <f t="shared" si="58"/>
        <v>0.58401736775690383</v>
      </c>
      <c r="BB961" s="12">
        <f t="shared" si="59"/>
        <v>0.23357423746152015</v>
      </c>
    </row>
    <row r="962" spans="1:54">
      <c r="A962" s="3" t="s">
        <v>50</v>
      </c>
      <c r="B962" s="1" t="s">
        <v>7555</v>
      </c>
      <c r="C962" s="3" t="s">
        <v>7556</v>
      </c>
      <c r="D962" s="1">
        <v>7</v>
      </c>
      <c r="E962" s="3">
        <v>2</v>
      </c>
      <c r="F962" s="3">
        <v>18</v>
      </c>
      <c r="G962" s="1">
        <v>2</v>
      </c>
      <c r="H962" s="1">
        <v>180</v>
      </c>
      <c r="I962" s="1">
        <v>20.3</v>
      </c>
      <c r="J962" s="1">
        <v>8.7899999999999991</v>
      </c>
      <c r="K962" s="1">
        <v>59.75</v>
      </c>
      <c r="L962" s="1" t="s">
        <v>106</v>
      </c>
      <c r="M962" s="1" t="s">
        <v>151</v>
      </c>
      <c r="N962" s="1" t="s">
        <v>108</v>
      </c>
      <c r="O962" s="1" t="s">
        <v>55</v>
      </c>
      <c r="P962" s="1" t="s">
        <v>7557</v>
      </c>
      <c r="Q962" s="1" t="s">
        <v>7558</v>
      </c>
      <c r="R962" s="3" t="s">
        <v>7559</v>
      </c>
      <c r="S962" s="1" t="s">
        <v>7560</v>
      </c>
      <c r="T962" s="1" t="s">
        <v>55</v>
      </c>
      <c r="U962" s="1" t="s">
        <v>55</v>
      </c>
      <c r="V962" s="5">
        <v>1.0660000000000001</v>
      </c>
      <c r="W962" s="5">
        <v>0.39388340395497901</v>
      </c>
      <c r="X962" s="1">
        <v>103.2</v>
      </c>
      <c r="Y962" s="1">
        <v>96.8</v>
      </c>
      <c r="Z962" s="3">
        <v>95.6</v>
      </c>
      <c r="AA962" s="3">
        <v>108.5</v>
      </c>
      <c r="AB962" s="3">
        <v>104.5</v>
      </c>
      <c r="AC962" s="3">
        <v>104.5</v>
      </c>
      <c r="AD962" s="3">
        <v>98.1</v>
      </c>
      <c r="AE962" s="3">
        <v>88.8</v>
      </c>
      <c r="AF962" s="7">
        <v>1463112.53125</v>
      </c>
      <c r="AG962" s="7">
        <v>1583560.53125</v>
      </c>
      <c r="AH962" s="7">
        <v>1764079.78125</v>
      </c>
      <c r="AI962" s="7">
        <v>1520770.328125</v>
      </c>
      <c r="AJ962" s="7">
        <v>1727982.109375</v>
      </c>
      <c r="AK962" s="7">
        <v>1286602.203125</v>
      </c>
      <c r="AL962" s="8">
        <v>1683490.6817457899</v>
      </c>
      <c r="AM962" s="8">
        <v>1911638.0558728301</v>
      </c>
      <c r="AN962" s="8">
        <v>1841724.04975895</v>
      </c>
      <c r="AO962" s="8">
        <v>1841274.22908401</v>
      </c>
      <c r="AP962" s="8">
        <v>1727982.109375</v>
      </c>
      <c r="AQ962" s="8">
        <v>1564852.6664474299</v>
      </c>
      <c r="AR962" s="1" t="s">
        <v>50</v>
      </c>
      <c r="AS962" s="1" t="s">
        <v>50</v>
      </c>
      <c r="AT962" s="1" t="s">
        <v>50</v>
      </c>
      <c r="AU962" s="1" t="s">
        <v>50</v>
      </c>
      <c r="AV962" s="1" t="s">
        <v>50</v>
      </c>
      <c r="AW962" s="1" t="s">
        <v>50</v>
      </c>
      <c r="AX962" s="1" t="s">
        <v>7561</v>
      </c>
      <c r="AY962" s="12">
        <f t="shared" si="60"/>
        <v>1.0589671512976859</v>
      </c>
      <c r="AZ962" s="12">
        <f t="shared" ref="AZ962:AZ1025" si="61">LOG(AY962,2)</f>
        <v>8.2657838249097948E-2</v>
      </c>
      <c r="BA962" s="12">
        <f t="shared" ref="BA962:BA1025" si="62">_xlfn.T.TEST(AL962:AN962,AO962:AQ962,2,2)</f>
        <v>0.39026347745074674</v>
      </c>
      <c r="BB962" s="12">
        <f t="shared" ref="BB962:BB1025" si="63">-LOG10(BA962)</f>
        <v>0.40864208997875262</v>
      </c>
    </row>
    <row r="963" spans="1:54">
      <c r="A963" s="3" t="s">
        <v>50</v>
      </c>
      <c r="B963" s="1" t="s">
        <v>19404</v>
      </c>
      <c r="C963" s="3" t="s">
        <v>19405</v>
      </c>
      <c r="D963" s="1">
        <v>3</v>
      </c>
      <c r="E963" s="3">
        <v>2</v>
      </c>
      <c r="F963" s="3">
        <v>18</v>
      </c>
      <c r="G963" s="1">
        <v>2</v>
      </c>
      <c r="H963" s="1">
        <v>890</v>
      </c>
      <c r="I963" s="1">
        <v>100.2</v>
      </c>
      <c r="J963" s="1">
        <v>8.0500000000000007</v>
      </c>
      <c r="K963" s="1">
        <v>84.01</v>
      </c>
      <c r="L963" s="1" t="s">
        <v>5293</v>
      </c>
      <c r="M963" s="1" t="s">
        <v>2737</v>
      </c>
      <c r="N963" s="1" t="s">
        <v>108</v>
      </c>
      <c r="O963" s="1" t="s">
        <v>19406</v>
      </c>
      <c r="P963" s="1" t="s">
        <v>19407</v>
      </c>
      <c r="Q963" s="1" t="s">
        <v>19408</v>
      </c>
      <c r="R963" s="3" t="s">
        <v>19409</v>
      </c>
      <c r="S963" s="1" t="s">
        <v>19410</v>
      </c>
      <c r="T963" s="1" t="s">
        <v>19411</v>
      </c>
      <c r="U963" s="1" t="s">
        <v>19412</v>
      </c>
      <c r="V963" s="5">
        <v>0.63100000000000001</v>
      </c>
      <c r="W963" s="5">
        <v>0.83906778040701802</v>
      </c>
      <c r="X963" s="1">
        <v>77.3</v>
      </c>
      <c r="Y963" s="1">
        <v>122.7</v>
      </c>
      <c r="Z963" s="3">
        <v>63.7</v>
      </c>
      <c r="AA963" s="3">
        <v>175.1</v>
      </c>
      <c r="AB963" s="3">
        <v>69.599999999999994</v>
      </c>
      <c r="AC963" s="3">
        <v>110.4</v>
      </c>
      <c r="AD963" s="3">
        <v>148.30000000000001</v>
      </c>
      <c r="AE963" s="3">
        <v>32.799999999999997</v>
      </c>
      <c r="AF963" s="7">
        <v>251159.39453125</v>
      </c>
      <c r="AG963" s="7">
        <v>691573.3046875</v>
      </c>
      <c r="AH963" s="7">
        <v>317787.599609375</v>
      </c>
      <c r="AI963" s="7">
        <v>434512.8125</v>
      </c>
      <c r="AJ963" s="7">
        <v>707003.1015625</v>
      </c>
      <c r="AK963" s="7">
        <v>124719.390625</v>
      </c>
      <c r="AL963" s="8">
        <v>303875.12791485398</v>
      </c>
      <c r="AM963" s="8">
        <v>834851.47651589697</v>
      </c>
      <c r="AN963" s="8">
        <v>331774.71401040402</v>
      </c>
      <c r="AO963" s="8">
        <v>526086.831829153</v>
      </c>
      <c r="AP963" s="8">
        <v>707003.1015625</v>
      </c>
      <c r="AQ963" s="8">
        <v>156475.877802615</v>
      </c>
      <c r="AR963" s="1" t="s">
        <v>50</v>
      </c>
      <c r="AS963" s="1" t="s">
        <v>50</v>
      </c>
      <c r="AT963" s="1" t="s">
        <v>50</v>
      </c>
      <c r="AU963" s="1" t="s">
        <v>50</v>
      </c>
      <c r="AV963" s="1" t="s">
        <v>50</v>
      </c>
      <c r="AW963" s="1" t="s">
        <v>50</v>
      </c>
      <c r="AX963" s="1" t="s">
        <v>1554</v>
      </c>
      <c r="AY963" s="12">
        <f t="shared" si="60"/>
        <v>1.0582451774467065</v>
      </c>
      <c r="AZ963" s="12">
        <f t="shared" si="61"/>
        <v>8.1673914132757694E-2</v>
      </c>
      <c r="BA963" s="12">
        <f t="shared" si="62"/>
        <v>0.9147364075747334</v>
      </c>
      <c r="BB963" s="12">
        <f t="shared" si="63"/>
        <v>3.8704035144603979E-2</v>
      </c>
    </row>
    <row r="964" spans="1:54">
      <c r="A964" s="3" t="s">
        <v>50</v>
      </c>
      <c r="B964" s="1" t="s">
        <v>6798</v>
      </c>
      <c r="C964" s="3" t="s">
        <v>6799</v>
      </c>
      <c r="D964" s="1">
        <v>21</v>
      </c>
      <c r="E964" s="3">
        <v>9</v>
      </c>
      <c r="F964" s="3">
        <v>99</v>
      </c>
      <c r="G964" s="1">
        <v>9</v>
      </c>
      <c r="H964" s="1">
        <v>536</v>
      </c>
      <c r="I964" s="1">
        <v>61.5</v>
      </c>
      <c r="J964" s="1">
        <v>9.52</v>
      </c>
      <c r="K964" s="1">
        <v>315.24</v>
      </c>
      <c r="L964" s="1" t="s">
        <v>6800</v>
      </c>
      <c r="M964" s="1" t="s">
        <v>68</v>
      </c>
      <c r="N964" s="1" t="s">
        <v>253</v>
      </c>
      <c r="O964" s="1" t="s">
        <v>6801</v>
      </c>
      <c r="P964" s="1" t="s">
        <v>6802</v>
      </c>
      <c r="Q964" s="1" t="s">
        <v>6803</v>
      </c>
      <c r="R964" s="3" t="s">
        <v>6804</v>
      </c>
      <c r="S964" s="1" t="s">
        <v>6805</v>
      </c>
      <c r="T964" s="1" t="s">
        <v>6806</v>
      </c>
      <c r="U964" s="1" t="s">
        <v>6807</v>
      </c>
      <c r="V964" s="5">
        <v>1.0900000000000001</v>
      </c>
      <c r="W964" s="5">
        <v>0.36964015399076999</v>
      </c>
      <c r="X964" s="1">
        <v>104.3</v>
      </c>
      <c r="Y964" s="1">
        <v>95.7</v>
      </c>
      <c r="Z964" s="3">
        <v>100.4</v>
      </c>
      <c r="AA964" s="3">
        <v>101.4</v>
      </c>
      <c r="AB964" s="3">
        <v>106.7</v>
      </c>
      <c r="AC964" s="3">
        <v>107.2</v>
      </c>
      <c r="AD964" s="3">
        <v>93.1</v>
      </c>
      <c r="AE964" s="3">
        <v>91.3</v>
      </c>
      <c r="AF964" s="7">
        <v>7640748.03515625</v>
      </c>
      <c r="AG964" s="7">
        <v>7356829.046875</v>
      </c>
      <c r="AH964" s="7">
        <v>8950550.390625</v>
      </c>
      <c r="AI964" s="7">
        <v>7753960.359375</v>
      </c>
      <c r="AJ964" s="7">
        <v>8151124.4824218797</v>
      </c>
      <c r="AK964" s="7">
        <v>6575425.578125</v>
      </c>
      <c r="AL964" s="8">
        <v>8791619.1297763307</v>
      </c>
      <c r="AM964" s="8">
        <v>8880995.7680971306</v>
      </c>
      <c r="AN964" s="8">
        <v>9344500.2251047902</v>
      </c>
      <c r="AO964" s="8">
        <v>9388115.4300655704</v>
      </c>
      <c r="AP964" s="8">
        <v>8151124.4824218797</v>
      </c>
      <c r="AQ964" s="8">
        <v>7997477.56063483</v>
      </c>
      <c r="AR964" s="1" t="s">
        <v>50</v>
      </c>
      <c r="AS964" s="1" t="s">
        <v>50</v>
      </c>
      <c r="AT964" s="1" t="s">
        <v>50</v>
      </c>
      <c r="AU964" s="1" t="s">
        <v>50</v>
      </c>
      <c r="AV964" s="1" t="s">
        <v>50</v>
      </c>
      <c r="AW964" s="1" t="s">
        <v>50</v>
      </c>
      <c r="AX964" s="1" t="s">
        <v>6808</v>
      </c>
      <c r="AY964" s="12">
        <f t="shared" si="60"/>
        <v>1.0579713368178234</v>
      </c>
      <c r="AZ964" s="12">
        <f t="shared" si="61"/>
        <v>8.1300541638189464E-2</v>
      </c>
      <c r="BA964" s="12">
        <f t="shared" si="62"/>
        <v>0.35513842841226212</v>
      </c>
      <c r="BB964" s="12">
        <f t="shared" si="63"/>
        <v>0.44960233151585655</v>
      </c>
    </row>
    <row r="965" spans="1:54">
      <c r="A965" s="3" t="s">
        <v>50</v>
      </c>
      <c r="B965" s="1" t="s">
        <v>7169</v>
      </c>
      <c r="C965" s="3" t="s">
        <v>7170</v>
      </c>
      <c r="D965" s="1">
        <v>3</v>
      </c>
      <c r="E965" s="3">
        <v>3</v>
      </c>
      <c r="F965" s="3">
        <v>17</v>
      </c>
      <c r="G965" s="1">
        <v>3</v>
      </c>
      <c r="H965" s="1">
        <v>871</v>
      </c>
      <c r="I965" s="1">
        <v>99.3</v>
      </c>
      <c r="J965" s="1">
        <v>6.83</v>
      </c>
      <c r="K965" s="1">
        <v>58.57</v>
      </c>
      <c r="L965" s="1" t="s">
        <v>353</v>
      </c>
      <c r="M965" s="1" t="s">
        <v>68</v>
      </c>
      <c r="N965" s="1" t="s">
        <v>87</v>
      </c>
      <c r="O965" s="1" t="s">
        <v>3398</v>
      </c>
      <c r="P965" s="1" t="s">
        <v>7171</v>
      </c>
      <c r="Q965" s="1" t="s">
        <v>7172</v>
      </c>
      <c r="R965" s="3" t="s">
        <v>7173</v>
      </c>
      <c r="S965" s="1" t="s">
        <v>7174</v>
      </c>
      <c r="T965" s="1" t="s">
        <v>55</v>
      </c>
      <c r="U965" s="1" t="s">
        <v>55</v>
      </c>
      <c r="V965" s="5">
        <v>1.079</v>
      </c>
      <c r="W965" s="5">
        <v>0.58723761749873904</v>
      </c>
      <c r="X965" s="1">
        <v>103.8</v>
      </c>
      <c r="Y965" s="1">
        <v>96.2</v>
      </c>
      <c r="Z965" s="3">
        <v>90.4</v>
      </c>
      <c r="AA965" s="3">
        <v>110.7</v>
      </c>
      <c r="AB965" s="3">
        <v>107.3</v>
      </c>
      <c r="AC965" s="3">
        <v>108.3</v>
      </c>
      <c r="AD965" s="3">
        <v>99.4</v>
      </c>
      <c r="AE965" s="3">
        <v>83.8</v>
      </c>
      <c r="AF965" s="7">
        <v>1804034.4921875</v>
      </c>
      <c r="AG965" s="7">
        <v>2104240.796875</v>
      </c>
      <c r="AH965" s="7">
        <v>2359240.4296875</v>
      </c>
      <c r="AI965" s="7">
        <v>2045563.625</v>
      </c>
      <c r="AJ965" s="7">
        <v>2281870.734375</v>
      </c>
      <c r="AK965" s="7">
        <v>1582020.328125</v>
      </c>
      <c r="AL965" s="8">
        <v>2075763.2733491401</v>
      </c>
      <c r="AM965" s="8">
        <v>2540191.36410983</v>
      </c>
      <c r="AN965" s="8">
        <v>2463080.1195625402</v>
      </c>
      <c r="AO965" s="8">
        <v>2485951.3928229199</v>
      </c>
      <c r="AP965" s="8">
        <v>2281870.734375</v>
      </c>
      <c r="AQ965" s="8">
        <v>1924160.1816221401</v>
      </c>
      <c r="AR965" s="1" t="s">
        <v>50</v>
      </c>
      <c r="AS965" s="1" t="s">
        <v>50</v>
      </c>
      <c r="AT965" s="1" t="s">
        <v>50</v>
      </c>
      <c r="AU965" s="1" t="s">
        <v>50</v>
      </c>
      <c r="AV965" s="1" t="s">
        <v>50</v>
      </c>
      <c r="AW965" s="1" t="s">
        <v>50</v>
      </c>
      <c r="AX965" s="1" t="s">
        <v>7175</v>
      </c>
      <c r="AY965" s="12">
        <f t="shared" si="60"/>
        <v>1.0578382354196176</v>
      </c>
      <c r="AZ965" s="12">
        <f t="shared" si="61"/>
        <v>8.1119027450996237E-2</v>
      </c>
      <c r="BA965" s="12">
        <f t="shared" si="62"/>
        <v>0.58610089425317091</v>
      </c>
      <c r="BB965" s="12">
        <f t="shared" si="63"/>
        <v>0.23202761598585894</v>
      </c>
    </row>
    <row r="966" spans="1:54">
      <c r="A966" s="3" t="s">
        <v>50</v>
      </c>
      <c r="B966" s="1" t="s">
        <v>8204</v>
      </c>
      <c r="C966" s="3" t="s">
        <v>8205</v>
      </c>
      <c r="D966" s="1">
        <v>19</v>
      </c>
      <c r="E966" s="3">
        <v>16</v>
      </c>
      <c r="F966" s="3">
        <v>153</v>
      </c>
      <c r="G966" s="1">
        <v>16</v>
      </c>
      <c r="H966" s="1">
        <v>759</v>
      </c>
      <c r="I966" s="1">
        <v>85.2</v>
      </c>
      <c r="J966" s="1">
        <v>6.84</v>
      </c>
      <c r="K966" s="1">
        <v>401.58</v>
      </c>
      <c r="L966" s="1" t="s">
        <v>502</v>
      </c>
      <c r="M966" s="1" t="s">
        <v>1264</v>
      </c>
      <c r="N966" s="1" t="s">
        <v>177</v>
      </c>
      <c r="O966" s="1" t="s">
        <v>8206</v>
      </c>
      <c r="P966" s="1" t="s">
        <v>8207</v>
      </c>
      <c r="Q966" s="1" t="s">
        <v>8208</v>
      </c>
      <c r="R966" s="3" t="s">
        <v>8209</v>
      </c>
      <c r="S966" s="1" t="s">
        <v>8210</v>
      </c>
      <c r="T966" s="1" t="s">
        <v>55</v>
      </c>
      <c r="U966" s="1" t="s">
        <v>55</v>
      </c>
      <c r="V966" s="5">
        <v>1.044</v>
      </c>
      <c r="W966" s="5">
        <v>0.37962966647003799</v>
      </c>
      <c r="X966" s="1">
        <v>102.1</v>
      </c>
      <c r="Y966" s="1">
        <v>97.9</v>
      </c>
      <c r="Z966" s="3">
        <v>104.4</v>
      </c>
      <c r="AA966" s="3">
        <v>95.5</v>
      </c>
      <c r="AB966" s="3">
        <v>108.5</v>
      </c>
      <c r="AC966" s="3">
        <v>100.1</v>
      </c>
      <c r="AD966" s="3">
        <v>89.2</v>
      </c>
      <c r="AE966" s="3">
        <v>102.4</v>
      </c>
      <c r="AF966" s="7">
        <v>24616803.234375</v>
      </c>
      <c r="AG966" s="7">
        <v>21480078.125</v>
      </c>
      <c r="AH966" s="7">
        <v>28171964.878906298</v>
      </c>
      <c r="AI966" s="7">
        <v>22408061.5234375</v>
      </c>
      <c r="AJ966" s="7">
        <v>24161639.3125</v>
      </c>
      <c r="AK966" s="7">
        <v>22789595.03125</v>
      </c>
      <c r="AL966" s="8">
        <v>28363936.5661579</v>
      </c>
      <c r="AM966" s="8">
        <v>25930259.043813601</v>
      </c>
      <c r="AN966" s="8">
        <v>29464200.210199799</v>
      </c>
      <c r="AO966" s="8">
        <v>27177425.603363</v>
      </c>
      <c r="AP966" s="8">
        <v>24216342.1469413</v>
      </c>
      <c r="AQ966" s="8">
        <v>27798702.849620599</v>
      </c>
      <c r="AR966" s="1" t="s">
        <v>50</v>
      </c>
      <c r="AS966" s="1" t="s">
        <v>50</v>
      </c>
      <c r="AT966" s="1" t="s">
        <v>50</v>
      </c>
      <c r="AU966" s="1" t="s">
        <v>50</v>
      </c>
      <c r="AV966" s="1" t="s">
        <v>50</v>
      </c>
      <c r="AW966" s="1" t="s">
        <v>50</v>
      </c>
      <c r="AX966" s="1" t="s">
        <v>8211</v>
      </c>
      <c r="AY966" s="12">
        <f t="shared" si="60"/>
        <v>1.057656052218817</v>
      </c>
      <c r="AZ966" s="12">
        <f t="shared" si="61"/>
        <v>8.0870541976453492E-2</v>
      </c>
      <c r="BA966" s="12">
        <f t="shared" si="62"/>
        <v>0.37345810727984979</v>
      </c>
      <c r="BB966" s="12">
        <f t="shared" si="63"/>
        <v>0.42775810816611887</v>
      </c>
    </row>
    <row r="967" spans="1:54">
      <c r="A967" s="3" t="s">
        <v>50</v>
      </c>
      <c r="B967" s="1" t="s">
        <v>12603</v>
      </c>
      <c r="C967" s="3" t="s">
        <v>12604</v>
      </c>
      <c r="D967" s="1">
        <v>2</v>
      </c>
      <c r="E967" s="3">
        <v>1</v>
      </c>
      <c r="F967" s="3">
        <v>11</v>
      </c>
      <c r="G967" s="1">
        <v>1</v>
      </c>
      <c r="H967" s="1">
        <v>596</v>
      </c>
      <c r="I967" s="1">
        <v>67.599999999999994</v>
      </c>
      <c r="J967" s="1">
        <v>6.96</v>
      </c>
      <c r="K967" s="1">
        <v>34.86</v>
      </c>
      <c r="L967" s="1" t="s">
        <v>502</v>
      </c>
      <c r="M967" s="1" t="s">
        <v>2623</v>
      </c>
      <c r="N967" s="1" t="s">
        <v>55</v>
      </c>
      <c r="O967" s="1" t="s">
        <v>5305</v>
      </c>
      <c r="P967" s="1" t="s">
        <v>12605</v>
      </c>
      <c r="Q967" s="1" t="s">
        <v>12606</v>
      </c>
      <c r="R967" s="3" t="s">
        <v>12607</v>
      </c>
      <c r="S967" s="1" t="s">
        <v>12608</v>
      </c>
      <c r="T967" s="1" t="s">
        <v>12609</v>
      </c>
      <c r="U967" s="1" t="s">
        <v>12610</v>
      </c>
      <c r="V967" s="5">
        <v>0.90800000000000003</v>
      </c>
      <c r="W967" s="5">
        <v>0.76715932982414203</v>
      </c>
      <c r="X967" s="1">
        <v>95.2</v>
      </c>
      <c r="Y967" s="1">
        <v>104.8</v>
      </c>
      <c r="Z967" s="3">
        <v>128.30000000000001</v>
      </c>
      <c r="AA967" s="3">
        <v>85.5</v>
      </c>
      <c r="AB967" s="3">
        <v>94.6</v>
      </c>
      <c r="AC967" s="3">
        <v>80.8</v>
      </c>
      <c r="AD967" s="3">
        <v>106.7</v>
      </c>
      <c r="AE967" s="3">
        <v>104.1</v>
      </c>
      <c r="AF967" s="7">
        <v>854548.75</v>
      </c>
      <c r="AG967" s="7">
        <v>542735.40625</v>
      </c>
      <c r="AH967" s="7">
        <v>694064.78125</v>
      </c>
      <c r="AI967" s="7">
        <v>511132.96875</v>
      </c>
      <c r="AJ967" s="7">
        <v>817886.03125</v>
      </c>
      <c r="AK967" s="7">
        <v>656187.328125</v>
      </c>
      <c r="AL967" s="8">
        <v>983263.30134937097</v>
      </c>
      <c r="AM967" s="8">
        <v>655177.76957861497</v>
      </c>
      <c r="AN967" s="8">
        <v>724613.37253865297</v>
      </c>
      <c r="AO967" s="8">
        <v>618854.76431864104</v>
      </c>
      <c r="AP967" s="8">
        <v>817886.03125</v>
      </c>
      <c r="AQ967" s="8">
        <v>798099.43400637701</v>
      </c>
      <c r="AR967" s="1" t="s">
        <v>50</v>
      </c>
      <c r="AS967" s="1" t="s">
        <v>50</v>
      </c>
      <c r="AT967" s="1" t="s">
        <v>50</v>
      </c>
      <c r="AU967" s="1" t="s">
        <v>50</v>
      </c>
      <c r="AV967" s="1" t="s">
        <v>50</v>
      </c>
      <c r="AW967" s="1" t="s">
        <v>50</v>
      </c>
      <c r="AX967" s="1" t="s">
        <v>12611</v>
      </c>
      <c r="AY967" s="12">
        <f t="shared" si="60"/>
        <v>1.0573706398313776</v>
      </c>
      <c r="AZ967" s="12">
        <f t="shared" si="61"/>
        <v>8.0481172858783034E-2</v>
      </c>
      <c r="BA967" s="12">
        <f t="shared" si="62"/>
        <v>0.73596671135197744</v>
      </c>
      <c r="BB967" s="12">
        <f t="shared" si="63"/>
        <v>0.13314182887323028</v>
      </c>
    </row>
    <row r="968" spans="1:54">
      <c r="A968" s="3" t="s">
        <v>50</v>
      </c>
      <c r="B968" s="1" t="s">
        <v>7259</v>
      </c>
      <c r="C968" s="3" t="s">
        <v>7260</v>
      </c>
      <c r="D968" s="1">
        <v>36</v>
      </c>
      <c r="E968" s="3">
        <v>4</v>
      </c>
      <c r="F968" s="3">
        <v>40</v>
      </c>
      <c r="G968" s="1">
        <v>4</v>
      </c>
      <c r="H968" s="1">
        <v>154</v>
      </c>
      <c r="I968" s="1">
        <v>16</v>
      </c>
      <c r="J968" s="1">
        <v>5.6</v>
      </c>
      <c r="K968" s="1">
        <v>106.75</v>
      </c>
      <c r="L968" s="1" t="s">
        <v>55</v>
      </c>
      <c r="M968" s="1" t="s">
        <v>54</v>
      </c>
      <c r="N968" s="1" t="s">
        <v>55</v>
      </c>
      <c r="O968" s="1" t="s">
        <v>7261</v>
      </c>
      <c r="P968" s="1" t="s">
        <v>7262</v>
      </c>
      <c r="Q968" s="1" t="s">
        <v>7263</v>
      </c>
      <c r="R968" s="3" t="s">
        <v>7264</v>
      </c>
      <c r="S968" s="1" t="s">
        <v>7265</v>
      </c>
      <c r="T968" s="1" t="s">
        <v>55</v>
      </c>
      <c r="U968" s="1" t="s">
        <v>55</v>
      </c>
      <c r="V968" s="5">
        <v>1.0760000000000001</v>
      </c>
      <c r="W968" s="5">
        <v>0.33352796594629203</v>
      </c>
      <c r="X968" s="1">
        <v>103.6</v>
      </c>
      <c r="Y968" s="1">
        <v>96.4</v>
      </c>
      <c r="Z968" s="3">
        <v>106.6</v>
      </c>
      <c r="AA968" s="3">
        <v>105.2</v>
      </c>
      <c r="AB968" s="3">
        <v>96.6</v>
      </c>
      <c r="AC968" s="3">
        <v>90.2</v>
      </c>
      <c r="AD968" s="3">
        <v>97.8</v>
      </c>
      <c r="AE968" s="3">
        <v>103.7</v>
      </c>
      <c r="AF968" s="7">
        <v>3341682.5625</v>
      </c>
      <c r="AG968" s="7">
        <v>3143527.671875</v>
      </c>
      <c r="AH968" s="7">
        <v>3336999.953125</v>
      </c>
      <c r="AI968" s="7">
        <v>2656320.171875</v>
      </c>
      <c r="AJ968" s="7">
        <v>3528124.484375</v>
      </c>
      <c r="AK968" s="7">
        <v>3074473.3125</v>
      </c>
      <c r="AL968" s="8">
        <v>3845016.2480085301</v>
      </c>
      <c r="AM968" s="8">
        <v>3794794.7101852</v>
      </c>
      <c r="AN968" s="8">
        <v>3483874.7844839301</v>
      </c>
      <c r="AO968" s="8">
        <v>3253201.02776602</v>
      </c>
      <c r="AP968" s="8">
        <v>3528124.484375</v>
      </c>
      <c r="AQ968" s="8">
        <v>3739382.4985698899</v>
      </c>
      <c r="AR968" s="1" t="s">
        <v>50</v>
      </c>
      <c r="AS968" s="1" t="s">
        <v>50</v>
      </c>
      <c r="AT968" s="1" t="s">
        <v>50</v>
      </c>
      <c r="AU968" s="1" t="s">
        <v>50</v>
      </c>
      <c r="AV968" s="1" t="s">
        <v>50</v>
      </c>
      <c r="AW968" s="1" t="s">
        <v>50</v>
      </c>
      <c r="AX968" s="1" t="s">
        <v>7266</v>
      </c>
      <c r="AY968" s="12">
        <f t="shared" si="60"/>
        <v>1.0573134176286303</v>
      </c>
      <c r="AZ968" s="12">
        <f t="shared" si="61"/>
        <v>8.0403095769336824E-2</v>
      </c>
      <c r="BA968" s="12">
        <f t="shared" si="62"/>
        <v>0.32779111488773288</v>
      </c>
      <c r="BB968" s="12">
        <f t="shared" si="63"/>
        <v>0.48440282260055928</v>
      </c>
    </row>
    <row r="969" spans="1:54">
      <c r="A969" s="3" t="s">
        <v>50</v>
      </c>
      <c r="B969" s="1" t="s">
        <v>7290</v>
      </c>
      <c r="C969" s="3" t="s">
        <v>7291</v>
      </c>
      <c r="D969" s="1">
        <v>0</v>
      </c>
      <c r="E969" s="3">
        <v>1</v>
      </c>
      <c r="F969" s="3">
        <v>1</v>
      </c>
      <c r="G969" s="1">
        <v>1</v>
      </c>
      <c r="H969" s="1">
        <v>2774</v>
      </c>
      <c r="I969" s="1">
        <v>307.60000000000002</v>
      </c>
      <c r="J969" s="1">
        <v>6.68</v>
      </c>
      <c r="K969" s="1">
        <v>2.38</v>
      </c>
      <c r="L969" s="1" t="s">
        <v>7292</v>
      </c>
      <c r="M969" s="1" t="s">
        <v>477</v>
      </c>
      <c r="N969" s="1" t="s">
        <v>253</v>
      </c>
      <c r="O969" s="1" t="s">
        <v>7293</v>
      </c>
      <c r="P969" s="1" t="s">
        <v>7294</v>
      </c>
      <c r="Q969" s="1" t="s">
        <v>7295</v>
      </c>
      <c r="R969" s="3" t="s">
        <v>7296</v>
      </c>
      <c r="S969" s="1" t="s">
        <v>7297</v>
      </c>
      <c r="T969" s="1" t="s">
        <v>55</v>
      </c>
      <c r="U969" s="1" t="s">
        <v>55</v>
      </c>
      <c r="V969" s="5">
        <v>1.073</v>
      </c>
      <c r="W969" s="5">
        <v>0.77150108046870602</v>
      </c>
      <c r="X969" s="1">
        <v>103.5</v>
      </c>
      <c r="Y969" s="1">
        <v>96.5</v>
      </c>
      <c r="Z969" s="3">
        <v>101.5</v>
      </c>
      <c r="AA969" s="3">
        <v>125.9</v>
      </c>
      <c r="AB969" s="3">
        <v>81</v>
      </c>
      <c r="AC969" s="3">
        <v>76</v>
      </c>
      <c r="AD969" s="3">
        <v>94.6</v>
      </c>
      <c r="AE969" s="3">
        <v>121.1</v>
      </c>
      <c r="AF969" s="7">
        <v>127605.5</v>
      </c>
      <c r="AG969" s="7">
        <v>150856.6875</v>
      </c>
      <c r="AH969" s="7">
        <v>112180.234375</v>
      </c>
      <c r="AI969" s="7">
        <v>90751.546875</v>
      </c>
      <c r="AJ969" s="7">
        <v>136819.90625</v>
      </c>
      <c r="AK969" s="7">
        <v>144061.890625</v>
      </c>
      <c r="AL969" s="8">
        <v>146825.801571107</v>
      </c>
      <c r="AM969" s="8">
        <v>182110.74292201301</v>
      </c>
      <c r="AN969" s="8">
        <v>117117.739090936</v>
      </c>
      <c r="AO969" s="8">
        <v>109877.528131725</v>
      </c>
      <c r="AP969" s="8">
        <v>136819.90625</v>
      </c>
      <c r="AQ969" s="8">
        <v>175217.82034138701</v>
      </c>
      <c r="AR969" s="1" t="s">
        <v>62</v>
      </c>
      <c r="AS969" s="1" t="s">
        <v>50</v>
      </c>
      <c r="AT969" s="1" t="s">
        <v>62</v>
      </c>
      <c r="AU969" s="1" t="s">
        <v>62</v>
      </c>
      <c r="AV969" s="1" t="s">
        <v>62</v>
      </c>
      <c r="AW969" s="1" t="s">
        <v>62</v>
      </c>
      <c r="AX969" s="1" t="s">
        <v>7298</v>
      </c>
      <c r="AY969" s="12">
        <f t="shared" si="60"/>
        <v>1.0572129795989142</v>
      </c>
      <c r="AZ969" s="12">
        <f t="shared" si="61"/>
        <v>8.0266042434190985E-2</v>
      </c>
      <c r="BA969" s="12">
        <f t="shared" si="62"/>
        <v>0.77806699226511489</v>
      </c>
      <c r="BB969" s="12">
        <f t="shared" si="63"/>
        <v>0.10898300825644483</v>
      </c>
    </row>
    <row r="970" spans="1:54">
      <c r="A970" s="3" t="s">
        <v>50</v>
      </c>
      <c r="B970" s="1" t="s">
        <v>7842</v>
      </c>
      <c r="C970" s="3" t="s">
        <v>7843</v>
      </c>
      <c r="D970" s="1">
        <v>2</v>
      </c>
      <c r="E970" s="3">
        <v>4</v>
      </c>
      <c r="F970" s="3">
        <v>28</v>
      </c>
      <c r="G970" s="1">
        <v>4</v>
      </c>
      <c r="H970" s="1">
        <v>1706</v>
      </c>
      <c r="I970" s="1">
        <v>194</v>
      </c>
      <c r="J970" s="1">
        <v>7.21</v>
      </c>
      <c r="K970" s="1">
        <v>86.4</v>
      </c>
      <c r="L970" s="1" t="s">
        <v>67</v>
      </c>
      <c r="M970" s="1" t="s">
        <v>211</v>
      </c>
      <c r="N970" s="1" t="s">
        <v>69</v>
      </c>
      <c r="O970" s="1" t="s">
        <v>7844</v>
      </c>
      <c r="P970" s="1" t="s">
        <v>7845</v>
      </c>
      <c r="Q970" s="1" t="s">
        <v>7846</v>
      </c>
      <c r="R970" s="3" t="s">
        <v>7847</v>
      </c>
      <c r="S970" s="1" t="s">
        <v>7848</v>
      </c>
      <c r="T970" s="1" t="s">
        <v>7849</v>
      </c>
      <c r="U970" s="1" t="s">
        <v>7850</v>
      </c>
      <c r="V970" s="5">
        <v>1.0549999999999999</v>
      </c>
      <c r="W970" s="5">
        <v>0.51202360308279404</v>
      </c>
      <c r="X970" s="1">
        <v>102.7</v>
      </c>
      <c r="Y970" s="1">
        <v>97.3</v>
      </c>
      <c r="Z970" s="3">
        <v>93.1</v>
      </c>
      <c r="AA970" s="3">
        <v>101.9</v>
      </c>
      <c r="AB970" s="3">
        <v>113.2</v>
      </c>
      <c r="AC970" s="3">
        <v>96.6</v>
      </c>
      <c r="AD970" s="3">
        <v>106</v>
      </c>
      <c r="AE970" s="3">
        <v>89.1</v>
      </c>
      <c r="AF970" s="7">
        <v>1956370.1875</v>
      </c>
      <c r="AG970" s="7">
        <v>2040934.796875</v>
      </c>
      <c r="AH970" s="7">
        <v>2620935.671875</v>
      </c>
      <c r="AI970" s="7">
        <v>1929368.46875</v>
      </c>
      <c r="AJ970" s="7">
        <v>2561994.953125</v>
      </c>
      <c r="AK970" s="7">
        <v>1771682.046875</v>
      </c>
      <c r="AL970" s="8">
        <v>2251044.2022444499</v>
      </c>
      <c r="AM970" s="8">
        <v>2463769.80877493</v>
      </c>
      <c r="AN970" s="8">
        <v>2736293.62519135</v>
      </c>
      <c r="AO970" s="8">
        <v>2335984.8454543599</v>
      </c>
      <c r="AP970" s="8">
        <v>2561994.953125</v>
      </c>
      <c r="AQ970" s="8">
        <v>2154839.5987629299</v>
      </c>
      <c r="AR970" s="1" t="s">
        <v>50</v>
      </c>
      <c r="AS970" s="1" t="s">
        <v>50</v>
      </c>
      <c r="AT970" s="1" t="s">
        <v>50</v>
      </c>
      <c r="AU970" s="1" t="s">
        <v>50</v>
      </c>
      <c r="AV970" s="1" t="s">
        <v>50</v>
      </c>
      <c r="AW970" s="1" t="s">
        <v>50</v>
      </c>
      <c r="AX970" s="1" t="s">
        <v>7851</v>
      </c>
      <c r="AY970" s="12">
        <f t="shared" si="60"/>
        <v>1.056472201601891</v>
      </c>
      <c r="AZ970" s="12">
        <f t="shared" si="61"/>
        <v>7.9254806895458732E-2</v>
      </c>
      <c r="BA970" s="12">
        <f t="shared" si="62"/>
        <v>0.5089417188773534</v>
      </c>
      <c r="BB970" s="12">
        <f t="shared" si="63"/>
        <v>0.29333194775981319</v>
      </c>
    </row>
    <row r="971" spans="1:54">
      <c r="A971" s="3" t="s">
        <v>50</v>
      </c>
      <c r="B971" s="1" t="s">
        <v>6915</v>
      </c>
      <c r="C971" s="3" t="s">
        <v>6916</v>
      </c>
      <c r="D971" s="1">
        <v>5</v>
      </c>
      <c r="E971" s="3">
        <v>3</v>
      </c>
      <c r="F971" s="3">
        <v>33</v>
      </c>
      <c r="G971" s="1">
        <v>3</v>
      </c>
      <c r="H971" s="1">
        <v>1134</v>
      </c>
      <c r="I971" s="1">
        <v>121.4</v>
      </c>
      <c r="J971" s="1">
        <v>9.33</v>
      </c>
      <c r="K971" s="1">
        <v>155.79</v>
      </c>
      <c r="L971" s="1" t="s">
        <v>276</v>
      </c>
      <c r="M971" s="1" t="s">
        <v>1080</v>
      </c>
      <c r="N971" s="1" t="s">
        <v>87</v>
      </c>
      <c r="O971" s="1" t="s">
        <v>5715</v>
      </c>
      <c r="P971" s="1" t="s">
        <v>6917</v>
      </c>
      <c r="Q971" s="1" t="s">
        <v>6918</v>
      </c>
      <c r="R971" s="3" t="s">
        <v>6919</v>
      </c>
      <c r="S971" s="1" t="s">
        <v>6920</v>
      </c>
      <c r="T971" s="1" t="s">
        <v>6921</v>
      </c>
      <c r="U971" s="1" t="s">
        <v>6922</v>
      </c>
      <c r="V971" s="5">
        <v>1.0860000000000001</v>
      </c>
      <c r="W971" s="5">
        <v>0.65828431369843399</v>
      </c>
      <c r="X971" s="1">
        <v>104.1</v>
      </c>
      <c r="Y971" s="1">
        <v>95.9</v>
      </c>
      <c r="Z971" s="3">
        <v>92.3</v>
      </c>
      <c r="AA971" s="3">
        <v>100.9</v>
      </c>
      <c r="AB971" s="3">
        <v>115</v>
      </c>
      <c r="AC971" s="3">
        <v>80.099999999999994</v>
      </c>
      <c r="AD971" s="3">
        <v>92.9</v>
      </c>
      <c r="AE971" s="3">
        <v>118.8</v>
      </c>
      <c r="AF971" s="7">
        <v>2173811.6875</v>
      </c>
      <c r="AG971" s="7">
        <v>2224483.0625</v>
      </c>
      <c r="AH971" s="7">
        <v>2983794.2734375</v>
      </c>
      <c r="AI971" s="7">
        <v>1770476.1796875</v>
      </c>
      <c r="AJ971" s="7">
        <v>2517974.87890625</v>
      </c>
      <c r="AK971" s="7">
        <v>2621934.78125</v>
      </c>
      <c r="AL971" s="8">
        <v>2501237.3563978602</v>
      </c>
      <c r="AM971" s="8">
        <v>2734583.7073418698</v>
      </c>
      <c r="AN971" s="8">
        <v>3115123.0977937798</v>
      </c>
      <c r="AO971" s="8">
        <v>2169191.4487052402</v>
      </c>
      <c r="AP971" s="8">
        <v>2517974.87890625</v>
      </c>
      <c r="AQ971" s="8">
        <v>3218741.1657020301</v>
      </c>
      <c r="AR971" s="1" t="s">
        <v>50</v>
      </c>
      <c r="AS971" s="1" t="s">
        <v>50</v>
      </c>
      <c r="AT971" s="1" t="s">
        <v>50</v>
      </c>
      <c r="AU971" s="1" t="s">
        <v>50</v>
      </c>
      <c r="AV971" s="1" t="s">
        <v>50</v>
      </c>
      <c r="AW971" s="1" t="s">
        <v>50</v>
      </c>
      <c r="AX971" s="1" t="s">
        <v>6923</v>
      </c>
      <c r="AY971" s="12">
        <f t="shared" si="60"/>
        <v>1.0562916614691462</v>
      </c>
      <c r="AZ971" s="12">
        <f t="shared" si="61"/>
        <v>7.9008244220491589E-2</v>
      </c>
      <c r="BA971" s="12">
        <f t="shared" si="62"/>
        <v>0.69884923774841523</v>
      </c>
      <c r="BB971" s="12">
        <f t="shared" si="63"/>
        <v>0.15561650419122211</v>
      </c>
    </row>
    <row r="972" spans="1:54">
      <c r="A972" s="3" t="s">
        <v>50</v>
      </c>
      <c r="B972" s="1" t="s">
        <v>6048</v>
      </c>
      <c r="C972" s="3" t="s">
        <v>6049</v>
      </c>
      <c r="D972" s="1">
        <v>2</v>
      </c>
      <c r="E972" s="3">
        <v>1</v>
      </c>
      <c r="F972" s="3">
        <v>2</v>
      </c>
      <c r="G972" s="1">
        <v>1</v>
      </c>
      <c r="H972" s="1">
        <v>428</v>
      </c>
      <c r="I972" s="1">
        <v>48.9</v>
      </c>
      <c r="J972" s="1">
        <v>6.47</v>
      </c>
      <c r="K972" s="1">
        <v>4.32</v>
      </c>
      <c r="L972" s="1" t="s">
        <v>513</v>
      </c>
      <c r="M972" s="1" t="s">
        <v>990</v>
      </c>
      <c r="N972" s="1" t="s">
        <v>108</v>
      </c>
      <c r="O972" s="1" t="s">
        <v>6050</v>
      </c>
      <c r="P972" s="1" t="s">
        <v>6051</v>
      </c>
      <c r="Q972" s="1" t="s">
        <v>6052</v>
      </c>
      <c r="R972" s="3" t="s">
        <v>6053</v>
      </c>
      <c r="S972" s="1" t="s">
        <v>6054</v>
      </c>
      <c r="T972" s="1" t="s">
        <v>6055</v>
      </c>
      <c r="U972" s="1" t="s">
        <v>6056</v>
      </c>
      <c r="V972" s="5">
        <v>1.1259999999999999</v>
      </c>
      <c r="W972" s="5">
        <v>0.98961020980959802</v>
      </c>
      <c r="X972" s="1">
        <v>105.9</v>
      </c>
      <c r="Y972" s="1">
        <v>94.1</v>
      </c>
      <c r="Z972" s="3">
        <v>23.3</v>
      </c>
      <c r="AA972" s="3">
        <v>132.19999999999999</v>
      </c>
      <c r="AB972" s="3">
        <v>152.69999999999999</v>
      </c>
      <c r="AC972" s="3">
        <v>117.4</v>
      </c>
      <c r="AD972" s="3">
        <v>148.19999999999999</v>
      </c>
      <c r="AE972" s="3">
        <v>26.1</v>
      </c>
      <c r="AF972" s="7" t="s">
        <v>55</v>
      </c>
      <c r="AG972" s="7">
        <v>76760.515625</v>
      </c>
      <c r="AH972" s="7">
        <v>102459.9140625</v>
      </c>
      <c r="AI972" s="7">
        <v>67947.921875</v>
      </c>
      <c r="AJ972" s="7">
        <v>103872.421875</v>
      </c>
      <c r="AK972" s="7" t="s">
        <v>55</v>
      </c>
      <c r="AL972" s="8">
        <v>16336.609285300499</v>
      </c>
      <c r="AM972" s="8">
        <v>92663.538880538807</v>
      </c>
      <c r="AN972" s="8">
        <v>106969.58826398999</v>
      </c>
      <c r="AO972" s="8">
        <v>82268.015856479702</v>
      </c>
      <c r="AP972" s="8">
        <v>103872.421875</v>
      </c>
      <c r="AQ972" s="8">
        <v>18319.909951680002</v>
      </c>
      <c r="AR972" s="1" t="s">
        <v>63</v>
      </c>
      <c r="AS972" s="1" t="s">
        <v>62</v>
      </c>
      <c r="AT972" s="1" t="s">
        <v>50</v>
      </c>
      <c r="AU972" s="1" t="s">
        <v>62</v>
      </c>
      <c r="AV972" s="1" t="s">
        <v>50</v>
      </c>
      <c r="AW972" s="1" t="s">
        <v>63</v>
      </c>
      <c r="AX972" s="1" t="s">
        <v>4188</v>
      </c>
      <c r="AY972" s="12">
        <f t="shared" si="60"/>
        <v>1.0562915444343517</v>
      </c>
      <c r="AZ972" s="12">
        <f t="shared" si="61"/>
        <v>7.9008084373043033E-2</v>
      </c>
      <c r="BA972" s="12">
        <f t="shared" si="62"/>
        <v>0.92462548799303979</v>
      </c>
      <c r="BB972" s="12">
        <f t="shared" si="63"/>
        <v>3.4034139080757871E-2</v>
      </c>
    </row>
    <row r="973" spans="1:54">
      <c r="A973" s="3" t="s">
        <v>50</v>
      </c>
      <c r="B973" s="1" t="s">
        <v>11823</v>
      </c>
      <c r="C973" s="3" t="s">
        <v>11824</v>
      </c>
      <c r="D973" s="1">
        <v>14</v>
      </c>
      <c r="E973" s="3">
        <v>9</v>
      </c>
      <c r="F973" s="3">
        <v>166</v>
      </c>
      <c r="G973" s="1">
        <v>9</v>
      </c>
      <c r="H973" s="1">
        <v>731</v>
      </c>
      <c r="I973" s="1">
        <v>83.6</v>
      </c>
      <c r="J973" s="1">
        <v>9.25</v>
      </c>
      <c r="K973" s="1">
        <v>519.30999999999995</v>
      </c>
      <c r="L973" s="1" t="s">
        <v>574</v>
      </c>
      <c r="M973" s="1" t="s">
        <v>68</v>
      </c>
      <c r="N973" s="1" t="s">
        <v>108</v>
      </c>
      <c r="O973" s="1" t="s">
        <v>11825</v>
      </c>
      <c r="P973" s="1" t="s">
        <v>11826</v>
      </c>
      <c r="Q973" s="1" t="s">
        <v>11827</v>
      </c>
      <c r="R973" s="3" t="s">
        <v>11828</v>
      </c>
      <c r="S973" s="1" t="s">
        <v>11829</v>
      </c>
      <c r="T973" s="1" t="s">
        <v>55</v>
      </c>
      <c r="U973" s="1" t="s">
        <v>55</v>
      </c>
      <c r="V973" s="5">
        <v>0.93100000000000005</v>
      </c>
      <c r="W973" s="5">
        <v>0.861090088898807</v>
      </c>
      <c r="X973" s="1">
        <v>96.4</v>
      </c>
      <c r="Y973" s="1">
        <v>103.6</v>
      </c>
      <c r="Z973" s="3">
        <v>85.1</v>
      </c>
      <c r="AA973" s="3">
        <v>136.69999999999999</v>
      </c>
      <c r="AB973" s="3">
        <v>86.5</v>
      </c>
      <c r="AC973" s="3">
        <v>92.6</v>
      </c>
      <c r="AD973" s="3">
        <v>106.3</v>
      </c>
      <c r="AE973" s="3">
        <v>92.9</v>
      </c>
      <c r="AF973" s="7">
        <v>20249508.043945301</v>
      </c>
      <c r="AG973" s="7">
        <v>31018658.666015599</v>
      </c>
      <c r="AH973" s="7">
        <v>22688157.2883301</v>
      </c>
      <c r="AI973" s="7">
        <v>20941905.582275402</v>
      </c>
      <c r="AJ973" s="7">
        <v>29123826.793457001</v>
      </c>
      <c r="AK973" s="7">
        <v>20929267.964843798</v>
      </c>
      <c r="AL973" s="8">
        <v>23299546.2575895</v>
      </c>
      <c r="AM973" s="8">
        <v>37445015.317020297</v>
      </c>
      <c r="AN973" s="8">
        <v>23686754.627969801</v>
      </c>
      <c r="AO973" s="8">
        <v>25355433.5874607</v>
      </c>
      <c r="AP973" s="8">
        <v>29123826.793457001</v>
      </c>
      <c r="AQ973" s="8">
        <v>25455592.025281601</v>
      </c>
      <c r="AR973" s="1" t="s">
        <v>50</v>
      </c>
      <c r="AS973" s="1" t="s">
        <v>50</v>
      </c>
      <c r="AT973" s="1" t="s">
        <v>50</v>
      </c>
      <c r="AU973" s="1" t="s">
        <v>50</v>
      </c>
      <c r="AV973" s="1" t="s">
        <v>50</v>
      </c>
      <c r="AW973" s="1" t="s">
        <v>50</v>
      </c>
      <c r="AX973" s="1" t="s">
        <v>11830</v>
      </c>
      <c r="AY973" s="12">
        <f t="shared" si="60"/>
        <v>1.0562516056642093</v>
      </c>
      <c r="AZ973" s="12">
        <f t="shared" si="61"/>
        <v>7.8953534513904911E-2</v>
      </c>
      <c r="BA973" s="12">
        <f t="shared" si="62"/>
        <v>0.77110433266857425</v>
      </c>
      <c r="BB973" s="12">
        <f t="shared" si="63"/>
        <v>0.11288685666143793</v>
      </c>
    </row>
    <row r="974" spans="1:54">
      <c r="A974" s="3" t="s">
        <v>50</v>
      </c>
      <c r="B974" s="1" t="s">
        <v>5569</v>
      </c>
      <c r="C974" s="3" t="s">
        <v>5570</v>
      </c>
      <c r="D974" s="1">
        <v>9</v>
      </c>
      <c r="E974" s="3">
        <v>9</v>
      </c>
      <c r="F974" s="3">
        <v>93</v>
      </c>
      <c r="G974" s="1">
        <v>9</v>
      </c>
      <c r="H974" s="1">
        <v>1226</v>
      </c>
      <c r="I974" s="1">
        <v>136</v>
      </c>
      <c r="J974" s="1">
        <v>8.65</v>
      </c>
      <c r="K974" s="1">
        <v>325.68</v>
      </c>
      <c r="L974" s="1" t="s">
        <v>5571</v>
      </c>
      <c r="M974" s="1" t="s">
        <v>151</v>
      </c>
      <c r="N974" s="1" t="s">
        <v>69</v>
      </c>
      <c r="O974" s="1" t="s">
        <v>5572</v>
      </c>
      <c r="P974" s="1" t="s">
        <v>5573</v>
      </c>
      <c r="Q974" s="1" t="s">
        <v>5574</v>
      </c>
      <c r="R974" s="3" t="s">
        <v>5575</v>
      </c>
      <c r="S974" s="1" t="s">
        <v>5576</v>
      </c>
      <c r="T974" s="1" t="s">
        <v>5577</v>
      </c>
      <c r="U974" s="1" t="s">
        <v>5578</v>
      </c>
      <c r="V974" s="5">
        <v>1.1519999999999999</v>
      </c>
      <c r="W974" s="5">
        <v>0.50860666651997999</v>
      </c>
      <c r="X974" s="1">
        <v>107.1</v>
      </c>
      <c r="Y974" s="1">
        <v>92.9</v>
      </c>
      <c r="Z974" s="3">
        <v>108.6</v>
      </c>
      <c r="AA974" s="3">
        <v>92.1</v>
      </c>
      <c r="AB974" s="3">
        <v>107.4</v>
      </c>
      <c r="AC974" s="3">
        <v>93.3</v>
      </c>
      <c r="AD974" s="3">
        <v>91</v>
      </c>
      <c r="AE974" s="3">
        <v>107.6</v>
      </c>
      <c r="AF974" s="7">
        <v>11376303.151367201</v>
      </c>
      <c r="AG974" s="7">
        <v>9228780.51953125</v>
      </c>
      <c r="AH974" s="7">
        <v>12387641.236328101</v>
      </c>
      <c r="AI974" s="7">
        <v>9260130.84375</v>
      </c>
      <c r="AJ974" s="7">
        <v>10966290.5</v>
      </c>
      <c r="AK974" s="7">
        <v>10632773.095703101</v>
      </c>
      <c r="AL974" s="8">
        <v>13172157.5583602</v>
      </c>
      <c r="AM974" s="8">
        <v>11167749.972340001</v>
      </c>
      <c r="AN974" s="8">
        <v>13032092.6568802</v>
      </c>
      <c r="AO974" s="8">
        <v>11314612.560755201</v>
      </c>
      <c r="AP974" s="8">
        <v>11041315.465600399</v>
      </c>
      <c r="AQ974" s="8">
        <v>13048510.1852082</v>
      </c>
      <c r="AR974" s="1" t="s">
        <v>50</v>
      </c>
      <c r="AS974" s="1" t="s">
        <v>50</v>
      </c>
      <c r="AT974" s="1" t="s">
        <v>50</v>
      </c>
      <c r="AU974" s="1" t="s">
        <v>50</v>
      </c>
      <c r="AV974" s="1" t="s">
        <v>50</v>
      </c>
      <c r="AW974" s="1" t="s">
        <v>50</v>
      </c>
      <c r="AX974" s="1" t="s">
        <v>5579</v>
      </c>
      <c r="AY974" s="12">
        <f t="shared" si="60"/>
        <v>1.0555738793045994</v>
      </c>
      <c r="AZ974" s="12">
        <f t="shared" si="61"/>
        <v>7.8027556019361524E-2</v>
      </c>
      <c r="BA974" s="12">
        <f t="shared" si="62"/>
        <v>0.50713088127980965</v>
      </c>
      <c r="BB974" s="12">
        <f t="shared" si="63"/>
        <v>0.29487994267424394</v>
      </c>
    </row>
    <row r="975" spans="1:54">
      <c r="A975" s="3" t="s">
        <v>50</v>
      </c>
      <c r="B975" s="1" t="s">
        <v>8476</v>
      </c>
      <c r="C975" s="3" t="s">
        <v>8477</v>
      </c>
      <c r="D975" s="1">
        <v>13</v>
      </c>
      <c r="E975" s="3">
        <v>4</v>
      </c>
      <c r="F975" s="3">
        <v>29</v>
      </c>
      <c r="G975" s="1">
        <v>4</v>
      </c>
      <c r="H975" s="1">
        <v>254</v>
      </c>
      <c r="I975" s="1">
        <v>28.8</v>
      </c>
      <c r="J975" s="1">
        <v>7.18</v>
      </c>
      <c r="K975" s="1">
        <v>88.23</v>
      </c>
      <c r="L975" s="1" t="s">
        <v>513</v>
      </c>
      <c r="M975" s="1" t="s">
        <v>8478</v>
      </c>
      <c r="N975" s="1" t="s">
        <v>108</v>
      </c>
      <c r="O975" s="1" t="s">
        <v>8479</v>
      </c>
      <c r="P975" s="1" t="s">
        <v>8480</v>
      </c>
      <c r="Q975" s="1" t="s">
        <v>8481</v>
      </c>
      <c r="R975" s="3" t="s">
        <v>8482</v>
      </c>
      <c r="S975" s="1" t="s">
        <v>8483</v>
      </c>
      <c r="T975" s="1" t="s">
        <v>8484</v>
      </c>
      <c r="U975" s="1" t="s">
        <v>8485</v>
      </c>
      <c r="V975" s="5">
        <v>1.0369999999999999</v>
      </c>
      <c r="W975" s="5">
        <v>0.41678737610237399</v>
      </c>
      <c r="X975" s="1">
        <v>101.8</v>
      </c>
      <c r="Y975" s="1">
        <v>98.2</v>
      </c>
      <c r="Z975" s="3">
        <v>110.7</v>
      </c>
      <c r="AA975" s="3">
        <v>101.5</v>
      </c>
      <c r="AB975" s="3">
        <v>95.9</v>
      </c>
      <c r="AC975" s="3">
        <v>97.9</v>
      </c>
      <c r="AD975" s="3">
        <v>104.2</v>
      </c>
      <c r="AE975" s="3">
        <v>89.9</v>
      </c>
      <c r="AF975" s="7">
        <v>1229622.1015625</v>
      </c>
      <c r="AG975" s="7">
        <v>1072979.71875</v>
      </c>
      <c r="AH975" s="7">
        <v>1187110.37890625</v>
      </c>
      <c r="AI975" s="7">
        <v>1020324.7734375</v>
      </c>
      <c r="AJ975" s="7">
        <v>1346108.84375</v>
      </c>
      <c r="AK975" s="7">
        <v>954807.80859375</v>
      </c>
      <c r="AL975" s="8">
        <v>1430426.05282129</v>
      </c>
      <c r="AM975" s="8">
        <v>1312111.4851283899</v>
      </c>
      <c r="AN975" s="8">
        <v>1239359.8961838901</v>
      </c>
      <c r="AO975" s="8">
        <v>1265245.8686645101</v>
      </c>
      <c r="AP975" s="8">
        <v>1346108.84375</v>
      </c>
      <c r="AQ975" s="8">
        <v>1161301.87061213</v>
      </c>
      <c r="AR975" s="1" t="s">
        <v>50</v>
      </c>
      <c r="AS975" s="1" t="s">
        <v>50</v>
      </c>
      <c r="AT975" s="1" t="s">
        <v>50</v>
      </c>
      <c r="AU975" s="1" t="s">
        <v>50</v>
      </c>
      <c r="AV975" s="1" t="s">
        <v>50</v>
      </c>
      <c r="AW975" s="1" t="s">
        <v>50</v>
      </c>
      <c r="AX975" s="1" t="s">
        <v>8486</v>
      </c>
      <c r="AY975" s="12">
        <f t="shared" si="60"/>
        <v>1.055462469615791</v>
      </c>
      <c r="AZ975" s="12">
        <f t="shared" si="61"/>
        <v>7.7875279905516029E-2</v>
      </c>
      <c r="BA975" s="12">
        <f t="shared" si="62"/>
        <v>0.41740652606363948</v>
      </c>
      <c r="BB975" s="12">
        <f t="shared" si="63"/>
        <v>0.37944076511419023</v>
      </c>
    </row>
    <row r="976" spans="1:54">
      <c r="A976" s="3" t="s">
        <v>50</v>
      </c>
      <c r="B976" s="1" t="s">
        <v>11633</v>
      </c>
      <c r="C976" s="3" t="s">
        <v>11634</v>
      </c>
      <c r="D976" s="1">
        <v>1</v>
      </c>
      <c r="E976" s="3">
        <v>2</v>
      </c>
      <c r="F976" s="3">
        <v>10</v>
      </c>
      <c r="G976" s="1">
        <v>2</v>
      </c>
      <c r="H976" s="1">
        <v>1522</v>
      </c>
      <c r="I976" s="1">
        <v>167.6</v>
      </c>
      <c r="J976" s="1">
        <v>5.5</v>
      </c>
      <c r="K976" s="1">
        <v>20.22</v>
      </c>
      <c r="L976" s="1" t="s">
        <v>3451</v>
      </c>
      <c r="M976" s="1" t="s">
        <v>211</v>
      </c>
      <c r="N976" s="1" t="s">
        <v>11635</v>
      </c>
      <c r="O976" s="1" t="s">
        <v>11636</v>
      </c>
      <c r="P976" s="1" t="s">
        <v>11637</v>
      </c>
      <c r="Q976" s="1" t="s">
        <v>11638</v>
      </c>
      <c r="R976" s="3" t="s">
        <v>11639</v>
      </c>
      <c r="S976" s="1" t="s">
        <v>11640</v>
      </c>
      <c r="T976" s="1" t="s">
        <v>11641</v>
      </c>
      <c r="U976" s="1" t="s">
        <v>55</v>
      </c>
      <c r="V976" s="5">
        <v>0.93700000000000006</v>
      </c>
      <c r="W976" s="5">
        <v>0.69021379236015501</v>
      </c>
      <c r="X976" s="1">
        <v>96.7</v>
      </c>
      <c r="Y976" s="1">
        <v>103.3</v>
      </c>
      <c r="Z976" s="3">
        <v>93.9</v>
      </c>
      <c r="AA976" s="3">
        <v>116.5</v>
      </c>
      <c r="AB976" s="3">
        <v>97.6</v>
      </c>
      <c r="AC976" s="3">
        <v>104.2</v>
      </c>
      <c r="AD976" s="3">
        <v>114.8</v>
      </c>
      <c r="AE976" s="3">
        <v>73</v>
      </c>
      <c r="AF976" s="7">
        <v>160519.9765625</v>
      </c>
      <c r="AG976" s="7">
        <v>159883.53125</v>
      </c>
      <c r="AH976" s="7">
        <v>183890.576171875</v>
      </c>
      <c r="AI976" s="7">
        <v>165532.5625</v>
      </c>
      <c r="AJ976" s="7">
        <v>225675.423828125</v>
      </c>
      <c r="AK976" s="7">
        <v>87078.28125</v>
      </c>
      <c r="AL976" s="8">
        <v>184697.94975110199</v>
      </c>
      <c r="AM976" s="8">
        <v>229144.195186706</v>
      </c>
      <c r="AN976" s="8">
        <v>191984.34235201799</v>
      </c>
      <c r="AO976" s="8">
        <v>204970.05618823401</v>
      </c>
      <c r="AP976" s="8">
        <v>225675.423828125</v>
      </c>
      <c r="AQ976" s="8">
        <v>143488.74826584401</v>
      </c>
      <c r="AR976" s="1" t="s">
        <v>50</v>
      </c>
      <c r="AS976" s="1" t="s">
        <v>50</v>
      </c>
      <c r="AT976" s="1" t="s">
        <v>50</v>
      </c>
      <c r="AU976" s="1" t="s">
        <v>50</v>
      </c>
      <c r="AV976" s="1" t="s">
        <v>50</v>
      </c>
      <c r="AW976" s="1" t="s">
        <v>50</v>
      </c>
      <c r="AX976" s="1" t="s">
        <v>11642</v>
      </c>
      <c r="AY976" s="12">
        <f t="shared" si="60"/>
        <v>1.0552000864021738</v>
      </c>
      <c r="AZ976" s="12">
        <f t="shared" si="61"/>
        <v>7.7516587833238726E-2</v>
      </c>
      <c r="BA976" s="12">
        <f t="shared" si="62"/>
        <v>0.72748724044609148</v>
      </c>
      <c r="BB976" s="12">
        <f t="shared" si="63"/>
        <v>0.13817461945882439</v>
      </c>
    </row>
    <row r="977" spans="1:54">
      <c r="A977" s="3" t="s">
        <v>50</v>
      </c>
      <c r="B977" s="1" t="s">
        <v>12111</v>
      </c>
      <c r="C977" s="3" t="s">
        <v>12112</v>
      </c>
      <c r="D977" s="1">
        <v>1</v>
      </c>
      <c r="E977" s="3">
        <v>1</v>
      </c>
      <c r="F977" s="3">
        <v>5</v>
      </c>
      <c r="G977" s="1">
        <v>1</v>
      </c>
      <c r="H977" s="1">
        <v>1247</v>
      </c>
      <c r="I977" s="1">
        <v>136.6</v>
      </c>
      <c r="J977" s="1">
        <v>6.09</v>
      </c>
      <c r="K977" s="1">
        <v>10.49</v>
      </c>
      <c r="L977" s="1" t="s">
        <v>1745</v>
      </c>
      <c r="M977" s="1" t="s">
        <v>127</v>
      </c>
      <c r="N977" s="1" t="s">
        <v>108</v>
      </c>
      <c r="O977" s="1" t="s">
        <v>12113</v>
      </c>
      <c r="P977" s="1" t="s">
        <v>12114</v>
      </c>
      <c r="Q977" s="1" t="s">
        <v>12115</v>
      </c>
      <c r="R977" s="3" t="s">
        <v>12116</v>
      </c>
      <c r="S977" s="1" t="s">
        <v>12117</v>
      </c>
      <c r="T977" s="1" t="s">
        <v>55</v>
      </c>
      <c r="U977" s="1" t="s">
        <v>55</v>
      </c>
      <c r="V977" s="5">
        <v>0.92400000000000004</v>
      </c>
      <c r="W977" s="5">
        <v>0.61491410532913704</v>
      </c>
      <c r="X977" s="1">
        <v>96.1</v>
      </c>
      <c r="Y977" s="1">
        <v>103.9</v>
      </c>
      <c r="Z977" s="3">
        <v>116.7</v>
      </c>
      <c r="AA977" s="3">
        <v>95.5</v>
      </c>
      <c r="AB977" s="3">
        <v>95.9</v>
      </c>
      <c r="AC977" s="3">
        <v>104.9</v>
      </c>
      <c r="AD977" s="3">
        <v>83.3</v>
      </c>
      <c r="AE977" s="3">
        <v>103.8</v>
      </c>
      <c r="AF977" s="7">
        <v>217561.34375</v>
      </c>
      <c r="AG977" s="7">
        <v>169630.53125</v>
      </c>
      <c r="AH977" s="7">
        <v>196984.5625</v>
      </c>
      <c r="AI977" s="7">
        <v>185859.328125</v>
      </c>
      <c r="AJ977" s="7">
        <v>178673.671875</v>
      </c>
      <c r="AK977" s="7">
        <v>182989.875</v>
      </c>
      <c r="AL977" s="8">
        <v>250331.049108234</v>
      </c>
      <c r="AM977" s="8">
        <v>204774.09772233799</v>
      </c>
      <c r="AN977" s="8">
        <v>205654.64784729099</v>
      </c>
      <c r="AO977" s="8">
        <v>225029.37148527999</v>
      </c>
      <c r="AP977" s="8">
        <v>178673.671875</v>
      </c>
      <c r="AQ977" s="8">
        <v>222564.66927471201</v>
      </c>
      <c r="AR977" s="1" t="s">
        <v>50</v>
      </c>
      <c r="AS977" s="1" t="s">
        <v>50</v>
      </c>
      <c r="AT977" s="1" t="s">
        <v>50</v>
      </c>
      <c r="AU977" s="1" t="s">
        <v>50</v>
      </c>
      <c r="AV977" s="1" t="s">
        <v>62</v>
      </c>
      <c r="AW977" s="1" t="s">
        <v>50</v>
      </c>
      <c r="AX977" s="1" t="s">
        <v>1763</v>
      </c>
      <c r="AY977" s="12">
        <f t="shared" si="60"/>
        <v>1.0550756191752999</v>
      </c>
      <c r="AZ977" s="12">
        <f t="shared" si="61"/>
        <v>7.7346403197460792E-2</v>
      </c>
      <c r="BA977" s="12">
        <f t="shared" si="62"/>
        <v>0.61772579902730695</v>
      </c>
      <c r="BB977" s="12">
        <f t="shared" si="63"/>
        <v>0.20920426017886457</v>
      </c>
    </row>
    <row r="978" spans="1:54">
      <c r="A978" s="3" t="s">
        <v>50</v>
      </c>
      <c r="B978" s="1" t="s">
        <v>10948</v>
      </c>
      <c r="C978" s="3" t="s">
        <v>10949</v>
      </c>
      <c r="D978" s="1">
        <v>4</v>
      </c>
      <c r="E978" s="3">
        <v>2</v>
      </c>
      <c r="F978" s="3">
        <v>20</v>
      </c>
      <c r="G978" s="1">
        <v>2</v>
      </c>
      <c r="H978" s="1">
        <v>583</v>
      </c>
      <c r="I978" s="1">
        <v>62.8</v>
      </c>
      <c r="J978" s="1">
        <v>6.44</v>
      </c>
      <c r="K978" s="1">
        <v>57.17</v>
      </c>
      <c r="L978" s="1" t="s">
        <v>10950</v>
      </c>
      <c r="M978" s="1" t="s">
        <v>10951</v>
      </c>
      <c r="N978" s="1" t="s">
        <v>253</v>
      </c>
      <c r="O978" s="1" t="s">
        <v>10952</v>
      </c>
      <c r="P978" s="1" t="s">
        <v>10953</v>
      </c>
      <c r="Q978" s="1" t="s">
        <v>10954</v>
      </c>
      <c r="R978" s="3" t="s">
        <v>10955</v>
      </c>
      <c r="S978" s="1" t="s">
        <v>10956</v>
      </c>
      <c r="T978" s="1" t="s">
        <v>10957</v>
      </c>
      <c r="U978" s="1" t="s">
        <v>10958</v>
      </c>
      <c r="V978" s="5">
        <v>0.95499999999999996</v>
      </c>
      <c r="W978" s="5">
        <v>0.81839477557934004</v>
      </c>
      <c r="X978" s="1">
        <v>97.7</v>
      </c>
      <c r="Y978" s="1">
        <v>102.3</v>
      </c>
      <c r="Z978" s="3">
        <v>130</v>
      </c>
      <c r="AA978" s="3">
        <v>81.8</v>
      </c>
      <c r="AB978" s="3">
        <v>96.2</v>
      </c>
      <c r="AC978" s="3">
        <v>89.2</v>
      </c>
      <c r="AD978" s="3">
        <v>102</v>
      </c>
      <c r="AE978" s="3">
        <v>100.8</v>
      </c>
      <c r="AF978" s="7">
        <v>2941023.125</v>
      </c>
      <c r="AG978" s="7">
        <v>1763416.2890625</v>
      </c>
      <c r="AH978" s="7">
        <v>2398702.75</v>
      </c>
      <c r="AI978" s="7">
        <v>1917897.0859375</v>
      </c>
      <c r="AJ978" s="7">
        <v>2655545.765625</v>
      </c>
      <c r="AK978" s="7">
        <v>2156309.7421875</v>
      </c>
      <c r="AL978" s="8">
        <v>3384008.3520481898</v>
      </c>
      <c r="AM978" s="8">
        <v>2128755.8132413002</v>
      </c>
      <c r="AN978" s="8">
        <v>2504279.3358062198</v>
      </c>
      <c r="AO978" s="8">
        <v>2322095.85698978</v>
      </c>
      <c r="AP978" s="8">
        <v>2655545.765625</v>
      </c>
      <c r="AQ978" s="8">
        <v>2622649.83034608</v>
      </c>
      <c r="AR978" s="1" t="s">
        <v>50</v>
      </c>
      <c r="AS978" s="1" t="s">
        <v>50</v>
      </c>
      <c r="AT978" s="1" t="s">
        <v>50</v>
      </c>
      <c r="AU978" s="1" t="s">
        <v>50</v>
      </c>
      <c r="AV978" s="1" t="s">
        <v>50</v>
      </c>
      <c r="AW978" s="1" t="s">
        <v>50</v>
      </c>
      <c r="AX978" s="1" t="s">
        <v>10959</v>
      </c>
      <c r="AY978" s="12">
        <f t="shared" si="60"/>
        <v>1.0548336929858781</v>
      </c>
      <c r="AZ978" s="12">
        <f t="shared" si="61"/>
        <v>7.7015558915900645E-2</v>
      </c>
      <c r="BA978" s="12">
        <f t="shared" si="62"/>
        <v>0.73764923529897131</v>
      </c>
      <c r="BB978" s="12">
        <f t="shared" si="63"/>
        <v>0.13215010347145836</v>
      </c>
    </row>
    <row r="979" spans="1:54">
      <c r="A979" s="3" t="s">
        <v>50</v>
      </c>
      <c r="B979" s="1" t="s">
        <v>6770</v>
      </c>
      <c r="C979" s="3" t="s">
        <v>6771</v>
      </c>
      <c r="D979" s="1">
        <v>18</v>
      </c>
      <c r="E979" s="3">
        <v>8</v>
      </c>
      <c r="F979" s="3">
        <v>72</v>
      </c>
      <c r="G979" s="1">
        <v>8</v>
      </c>
      <c r="H979" s="1">
        <v>633</v>
      </c>
      <c r="I979" s="1">
        <v>68</v>
      </c>
      <c r="J979" s="1">
        <v>9.94</v>
      </c>
      <c r="K979" s="1">
        <v>255.2</v>
      </c>
      <c r="L979" s="1" t="s">
        <v>6772</v>
      </c>
      <c r="M979" s="1" t="s">
        <v>68</v>
      </c>
      <c r="N979" s="1" t="s">
        <v>69</v>
      </c>
      <c r="O979" s="1" t="s">
        <v>6773</v>
      </c>
      <c r="P979" s="1" t="s">
        <v>6774</v>
      </c>
      <c r="Q979" s="1" t="s">
        <v>6775</v>
      </c>
      <c r="R979" s="3" t="s">
        <v>6776</v>
      </c>
      <c r="S979" s="1" t="s">
        <v>6777</v>
      </c>
      <c r="T979" s="1" t="s">
        <v>6778</v>
      </c>
      <c r="U979" s="1" t="s">
        <v>55</v>
      </c>
      <c r="V979" s="5">
        <v>1.091</v>
      </c>
      <c r="W979" s="5">
        <v>0.36222931651767298</v>
      </c>
      <c r="X979" s="1">
        <v>104.3</v>
      </c>
      <c r="Y979" s="1">
        <v>95.7</v>
      </c>
      <c r="Z979" s="3">
        <v>102.2</v>
      </c>
      <c r="AA979" s="3">
        <v>104.5</v>
      </c>
      <c r="AB979" s="3">
        <v>101.3</v>
      </c>
      <c r="AC979" s="3">
        <v>106.6</v>
      </c>
      <c r="AD979" s="3">
        <v>91.7</v>
      </c>
      <c r="AE979" s="3">
        <v>93.7</v>
      </c>
      <c r="AF979" s="7">
        <v>11752693.84375</v>
      </c>
      <c r="AG979" s="7">
        <v>11447482.1484375</v>
      </c>
      <c r="AH979" s="7">
        <v>12831162.46875</v>
      </c>
      <c r="AI979" s="7">
        <v>11650229.25</v>
      </c>
      <c r="AJ979" s="7">
        <v>12103391.484375</v>
      </c>
      <c r="AK979" s="7">
        <v>10150548.25</v>
      </c>
      <c r="AL979" s="8">
        <v>13522917.854076801</v>
      </c>
      <c r="AM979" s="8">
        <v>13819138.6353915</v>
      </c>
      <c r="AN979" s="8">
        <v>13395913.697461201</v>
      </c>
      <c r="AO979" s="8">
        <v>14105526.971580001</v>
      </c>
      <c r="AP979" s="8">
        <v>12137844.705432801</v>
      </c>
      <c r="AQ979" s="8">
        <v>12400159.489869701</v>
      </c>
      <c r="AR979" s="1" t="s">
        <v>50</v>
      </c>
      <c r="AS979" s="1" t="s">
        <v>50</v>
      </c>
      <c r="AT979" s="1" t="s">
        <v>50</v>
      </c>
      <c r="AU979" s="1" t="s">
        <v>50</v>
      </c>
      <c r="AV979" s="1" t="s">
        <v>50</v>
      </c>
      <c r="AW979" s="1" t="s">
        <v>50</v>
      </c>
      <c r="AX979" s="1" t="s">
        <v>6779</v>
      </c>
      <c r="AY979" s="12">
        <f t="shared" ref="AY979:AY1042" si="64">AVERAGE(AL979:AN979)/AVERAGE(AO979:AQ979)</f>
        <v>1.0541989553439655</v>
      </c>
      <c r="AZ979" s="12">
        <f t="shared" si="61"/>
        <v>7.6147167545452643E-2</v>
      </c>
      <c r="BA979" s="12">
        <f t="shared" si="62"/>
        <v>0.32956507357735926</v>
      </c>
      <c r="BB979" s="12">
        <f t="shared" si="63"/>
        <v>0.48205881990073424</v>
      </c>
    </row>
    <row r="980" spans="1:54">
      <c r="A980" s="3" t="s">
        <v>50</v>
      </c>
      <c r="B980" s="1" t="s">
        <v>5954</v>
      </c>
      <c r="C980" s="3" t="s">
        <v>5955</v>
      </c>
      <c r="D980" s="1">
        <v>3</v>
      </c>
      <c r="E980" s="3">
        <v>2</v>
      </c>
      <c r="F980" s="3">
        <v>10</v>
      </c>
      <c r="G980" s="1">
        <v>2</v>
      </c>
      <c r="H980" s="1">
        <v>782</v>
      </c>
      <c r="I980" s="1">
        <v>89.2</v>
      </c>
      <c r="J980" s="1">
        <v>7.23</v>
      </c>
      <c r="K980" s="1">
        <v>25.88</v>
      </c>
      <c r="L980" s="1" t="s">
        <v>5956</v>
      </c>
      <c r="M980" s="1" t="s">
        <v>151</v>
      </c>
      <c r="N980" s="1" t="s">
        <v>69</v>
      </c>
      <c r="O980" s="1" t="s">
        <v>5957</v>
      </c>
      <c r="P980" s="1" t="s">
        <v>5958</v>
      </c>
      <c r="Q980" s="1" t="s">
        <v>5959</v>
      </c>
      <c r="R980" s="3" t="s">
        <v>5960</v>
      </c>
      <c r="S980" s="1" t="s">
        <v>5961</v>
      </c>
      <c r="T980" s="1" t="s">
        <v>5962</v>
      </c>
      <c r="U980" s="1" t="s">
        <v>5963</v>
      </c>
      <c r="V980" s="5">
        <v>1.131</v>
      </c>
      <c r="W980" s="5">
        <v>0.73450438460394996</v>
      </c>
      <c r="X980" s="1">
        <v>106.1</v>
      </c>
      <c r="Y980" s="1">
        <v>93.9</v>
      </c>
      <c r="Z980" s="3">
        <v>101</v>
      </c>
      <c r="AA980" s="3">
        <v>85.5</v>
      </c>
      <c r="AB980" s="3">
        <v>121.3</v>
      </c>
      <c r="AC980" s="3">
        <v>89.4</v>
      </c>
      <c r="AD980" s="3">
        <v>84</v>
      </c>
      <c r="AE980" s="3">
        <v>118.9</v>
      </c>
      <c r="AF980" s="7">
        <v>902676.28125</v>
      </c>
      <c r="AG980" s="7">
        <v>723847.5</v>
      </c>
      <c r="AH980" s="7">
        <v>1193850.09375</v>
      </c>
      <c r="AI980" s="7">
        <v>758788.53125</v>
      </c>
      <c r="AJ980" s="7">
        <v>863258.0625</v>
      </c>
      <c r="AK980" s="7">
        <v>1004591.65625</v>
      </c>
      <c r="AL980" s="8">
        <v>1038639.93757132</v>
      </c>
      <c r="AM980" s="8">
        <v>878821.20524299901</v>
      </c>
      <c r="AN980" s="8">
        <v>1246396.25306989</v>
      </c>
      <c r="AO980" s="8">
        <v>918703.98973242997</v>
      </c>
      <c r="AP980" s="8">
        <v>863258.0625</v>
      </c>
      <c r="AQ980" s="8">
        <v>1221852.3551066199</v>
      </c>
      <c r="AR980" s="1" t="s">
        <v>50</v>
      </c>
      <c r="AS980" s="1" t="s">
        <v>50</v>
      </c>
      <c r="AT980" s="1" t="s">
        <v>50</v>
      </c>
      <c r="AU980" s="1" t="s">
        <v>50</v>
      </c>
      <c r="AV980" s="1" t="s">
        <v>50</v>
      </c>
      <c r="AW980" s="1" t="s">
        <v>50</v>
      </c>
      <c r="AX980" s="1" t="s">
        <v>5964</v>
      </c>
      <c r="AY980" s="12">
        <f t="shared" si="64"/>
        <v>1.0532799190769364</v>
      </c>
      <c r="AZ980" s="12">
        <f t="shared" si="61"/>
        <v>7.4888897140012164E-2</v>
      </c>
      <c r="BA980" s="12">
        <f t="shared" si="62"/>
        <v>0.74662579830973286</v>
      </c>
      <c r="BB980" s="12">
        <f t="shared" si="63"/>
        <v>0.12689700788682509</v>
      </c>
    </row>
    <row r="981" spans="1:54">
      <c r="A981" s="3" t="s">
        <v>50</v>
      </c>
      <c r="B981" s="1" t="s">
        <v>7158</v>
      </c>
      <c r="C981" s="3" t="s">
        <v>7159</v>
      </c>
      <c r="D981" s="1">
        <v>16</v>
      </c>
      <c r="E981" s="3">
        <v>7</v>
      </c>
      <c r="F981" s="3">
        <v>45</v>
      </c>
      <c r="G981" s="1">
        <v>7</v>
      </c>
      <c r="H981" s="1">
        <v>573</v>
      </c>
      <c r="I981" s="1">
        <v>61</v>
      </c>
      <c r="J981" s="1">
        <v>5.87</v>
      </c>
      <c r="K981" s="1">
        <v>126.38</v>
      </c>
      <c r="L981" s="1" t="s">
        <v>7160</v>
      </c>
      <c r="M981" s="1" t="s">
        <v>7161</v>
      </c>
      <c r="N981" s="1" t="s">
        <v>69</v>
      </c>
      <c r="O981" s="1" t="s">
        <v>1925</v>
      </c>
      <c r="P981" s="1" t="s">
        <v>7162</v>
      </c>
      <c r="Q981" s="1" t="s">
        <v>7163</v>
      </c>
      <c r="R981" s="3" t="s">
        <v>7164</v>
      </c>
      <c r="S981" s="1" t="s">
        <v>7165</v>
      </c>
      <c r="T981" s="1" t="s">
        <v>7166</v>
      </c>
      <c r="U981" s="1" t="s">
        <v>7167</v>
      </c>
      <c r="V981" s="5">
        <v>1.08</v>
      </c>
      <c r="W981" s="5">
        <v>0.59282258710084901</v>
      </c>
      <c r="X981" s="1">
        <v>103.8</v>
      </c>
      <c r="Y981" s="1">
        <v>96.2</v>
      </c>
      <c r="Z981" s="3">
        <v>112.2</v>
      </c>
      <c r="AA981" s="3">
        <v>88.7</v>
      </c>
      <c r="AB981" s="3">
        <v>106.9</v>
      </c>
      <c r="AC981" s="3">
        <v>102.8</v>
      </c>
      <c r="AD981" s="3">
        <v>90.4</v>
      </c>
      <c r="AE981" s="3">
        <v>99</v>
      </c>
      <c r="AF981" s="7">
        <v>88144454.1484375</v>
      </c>
      <c r="AG981" s="7">
        <v>66424385.96875</v>
      </c>
      <c r="AH981" s="7">
        <v>92562240.4765625</v>
      </c>
      <c r="AI981" s="7">
        <v>76749641.71875</v>
      </c>
      <c r="AJ981" s="7">
        <v>81735035</v>
      </c>
      <c r="AK981" s="7">
        <v>73595378.609375</v>
      </c>
      <c r="AL981" s="8">
        <v>101421021.30701301</v>
      </c>
      <c r="AM981" s="8">
        <v>80185999.556086004</v>
      </c>
      <c r="AN981" s="8">
        <v>96636278.130494297</v>
      </c>
      <c r="AO981" s="8">
        <v>92924707.153117195</v>
      </c>
      <c r="AP981" s="8">
        <v>81735035</v>
      </c>
      <c r="AQ981" s="8">
        <v>89511679.814759001</v>
      </c>
      <c r="AR981" s="1" t="s">
        <v>50</v>
      </c>
      <c r="AS981" s="1" t="s">
        <v>50</v>
      </c>
      <c r="AT981" s="1" t="s">
        <v>50</v>
      </c>
      <c r="AU981" s="1" t="s">
        <v>50</v>
      </c>
      <c r="AV981" s="1" t="s">
        <v>50</v>
      </c>
      <c r="AW981" s="1" t="s">
        <v>50</v>
      </c>
      <c r="AX981" s="1" t="s">
        <v>7168</v>
      </c>
      <c r="AY981" s="12">
        <f t="shared" si="64"/>
        <v>1.0532679762288153</v>
      </c>
      <c r="AZ981" s="12">
        <f t="shared" si="61"/>
        <v>7.4872538729366001E-2</v>
      </c>
      <c r="BA981" s="12">
        <f t="shared" si="62"/>
        <v>0.55202323923671837</v>
      </c>
      <c r="BB981" s="12">
        <f t="shared" si="63"/>
        <v>0.25804263882908857</v>
      </c>
    </row>
    <row r="982" spans="1:54">
      <c r="A982" s="3" t="s">
        <v>50</v>
      </c>
      <c r="B982" s="1" t="s">
        <v>17191</v>
      </c>
      <c r="C982" s="3" t="s">
        <v>17192</v>
      </c>
      <c r="D982" s="1">
        <v>5</v>
      </c>
      <c r="E982" s="3">
        <v>3</v>
      </c>
      <c r="F982" s="3">
        <v>8</v>
      </c>
      <c r="G982" s="1">
        <v>2</v>
      </c>
      <c r="H982" s="1">
        <v>1365</v>
      </c>
      <c r="I982" s="1">
        <v>152.19999999999999</v>
      </c>
      <c r="J982" s="1">
        <v>8.69</v>
      </c>
      <c r="K982" s="1">
        <v>36.17</v>
      </c>
      <c r="L982" s="1" t="s">
        <v>1581</v>
      </c>
      <c r="M982" s="1" t="s">
        <v>151</v>
      </c>
      <c r="N982" s="1" t="s">
        <v>69</v>
      </c>
      <c r="O982" s="1" t="s">
        <v>17193</v>
      </c>
      <c r="P982" s="1" t="s">
        <v>17194</v>
      </c>
      <c r="Q982" s="1" t="s">
        <v>17195</v>
      </c>
      <c r="R982" s="3" t="s">
        <v>17196</v>
      </c>
      <c r="S982" s="1" t="s">
        <v>17197</v>
      </c>
      <c r="T982" s="1" t="s">
        <v>17198</v>
      </c>
      <c r="U982" s="1" t="s">
        <v>8727</v>
      </c>
      <c r="V982" s="5">
        <v>0.748</v>
      </c>
      <c r="W982" s="5">
        <v>0.86928422497967694</v>
      </c>
      <c r="X982" s="1">
        <v>85.6</v>
      </c>
      <c r="Y982" s="1">
        <v>114.4</v>
      </c>
      <c r="Z982" s="3">
        <v>27.6</v>
      </c>
      <c r="AA982" s="3">
        <v>237.9</v>
      </c>
      <c r="AB982" s="3">
        <v>42.3</v>
      </c>
      <c r="AC982" s="3">
        <v>197.2</v>
      </c>
      <c r="AD982" s="3">
        <v>56.6</v>
      </c>
      <c r="AE982" s="3">
        <v>38.4</v>
      </c>
      <c r="AF982" s="7" t="s">
        <v>55</v>
      </c>
      <c r="AG982" s="7">
        <v>156428.984375</v>
      </c>
      <c r="AH982" s="7" t="s">
        <v>55</v>
      </c>
      <c r="AI982" s="7">
        <v>129317.65625</v>
      </c>
      <c r="AJ982" s="7" t="s">
        <v>55</v>
      </c>
      <c r="AK982" s="7" t="s">
        <v>55</v>
      </c>
      <c r="AL982" s="8">
        <v>21875.231993721001</v>
      </c>
      <c r="AM982" s="8">
        <v>188837.492266077</v>
      </c>
      <c r="AN982" s="8">
        <v>33590.250277631203</v>
      </c>
      <c r="AO982" s="8">
        <v>156571.484474083</v>
      </c>
      <c r="AP982" s="8">
        <v>44916.359718427702</v>
      </c>
      <c r="AQ982" s="8">
        <v>30492.439130628802</v>
      </c>
      <c r="AR982" s="1" t="s">
        <v>50</v>
      </c>
      <c r="AS982" s="1" t="s">
        <v>50</v>
      </c>
      <c r="AT982" s="1" t="s">
        <v>63</v>
      </c>
      <c r="AU982" s="1" t="s">
        <v>50</v>
      </c>
      <c r="AV982" s="1" t="s">
        <v>50</v>
      </c>
      <c r="AW982" s="1" t="s">
        <v>63</v>
      </c>
      <c r="AX982" s="1" t="s">
        <v>17199</v>
      </c>
      <c r="AY982" s="12">
        <f t="shared" si="64"/>
        <v>1.0531195627394103</v>
      </c>
      <c r="AZ982" s="12">
        <f t="shared" si="61"/>
        <v>7.4669237673355413E-2</v>
      </c>
      <c r="BA982" s="12">
        <f t="shared" si="62"/>
        <v>0.95402286739838016</v>
      </c>
      <c r="BB982" s="12">
        <f t="shared" si="63"/>
        <v>2.0441215373568886E-2</v>
      </c>
    </row>
    <row r="983" spans="1:54">
      <c r="A983" s="3" t="s">
        <v>50</v>
      </c>
      <c r="B983" s="1" t="s">
        <v>5492</v>
      </c>
      <c r="C983" s="3" t="s">
        <v>5493</v>
      </c>
      <c r="D983" s="1">
        <v>3</v>
      </c>
      <c r="E983" s="3">
        <v>1</v>
      </c>
      <c r="F983" s="3">
        <v>5</v>
      </c>
      <c r="G983" s="1">
        <v>1</v>
      </c>
      <c r="H983" s="1">
        <v>797</v>
      </c>
      <c r="I983" s="1">
        <v>87</v>
      </c>
      <c r="J983" s="1">
        <v>9.32</v>
      </c>
      <c r="K983" s="1">
        <v>19.38</v>
      </c>
      <c r="L983" s="1" t="s">
        <v>4624</v>
      </c>
      <c r="M983" s="1" t="s">
        <v>200</v>
      </c>
      <c r="N983" s="1" t="s">
        <v>108</v>
      </c>
      <c r="O983" s="1" t="s">
        <v>585</v>
      </c>
      <c r="P983" s="1" t="s">
        <v>5494</v>
      </c>
      <c r="Q983" s="1" t="s">
        <v>5495</v>
      </c>
      <c r="R983" s="3" t="s">
        <v>5496</v>
      </c>
      <c r="S983" s="1" t="s">
        <v>5497</v>
      </c>
      <c r="T983" s="1" t="s">
        <v>1689</v>
      </c>
      <c r="U983" s="1" t="s">
        <v>55</v>
      </c>
      <c r="V983" s="5">
        <v>1.157</v>
      </c>
      <c r="W983" s="5">
        <v>0.75148788412077905</v>
      </c>
      <c r="X983" s="1">
        <v>107.3</v>
      </c>
      <c r="Y983" s="1">
        <v>92.7</v>
      </c>
      <c r="Z983" s="3">
        <v>80.5</v>
      </c>
      <c r="AA983" s="3">
        <v>111.3</v>
      </c>
      <c r="AB983" s="3">
        <v>115.8</v>
      </c>
      <c r="AC983" s="3">
        <v>135.19999999999999</v>
      </c>
      <c r="AD983" s="3">
        <v>96.1</v>
      </c>
      <c r="AE983" s="3">
        <v>61</v>
      </c>
      <c r="AF983" s="7">
        <v>362945.9375</v>
      </c>
      <c r="AG983" s="7">
        <v>477964.9375</v>
      </c>
      <c r="AH983" s="7">
        <v>575202.5</v>
      </c>
      <c r="AI983" s="7">
        <v>579196.3125</v>
      </c>
      <c r="AJ983" s="7">
        <v>498550.59375</v>
      </c>
      <c r="AK983" s="7">
        <v>260088.75</v>
      </c>
      <c r="AL983" s="8">
        <v>417613.88185003202</v>
      </c>
      <c r="AM983" s="8">
        <v>576988.34106243099</v>
      </c>
      <c r="AN983" s="8">
        <v>600519.48273043695</v>
      </c>
      <c r="AO983" s="8">
        <v>701262.52732824394</v>
      </c>
      <c r="AP983" s="8">
        <v>498550.59375</v>
      </c>
      <c r="AQ983" s="8">
        <v>316337.538488527</v>
      </c>
      <c r="AR983" s="1" t="s">
        <v>50</v>
      </c>
      <c r="AS983" s="1" t="s">
        <v>50</v>
      </c>
      <c r="AT983" s="1" t="s">
        <v>50</v>
      </c>
      <c r="AU983" s="1" t="s">
        <v>50</v>
      </c>
      <c r="AV983" s="1" t="s">
        <v>50</v>
      </c>
      <c r="AW983" s="1" t="s">
        <v>62</v>
      </c>
      <c r="AX983" s="1" t="s">
        <v>619</v>
      </c>
      <c r="AY983" s="12">
        <f t="shared" si="64"/>
        <v>1.052086542704598</v>
      </c>
      <c r="AZ983" s="12">
        <f t="shared" si="61"/>
        <v>7.3253382952884097E-2</v>
      </c>
      <c r="BA983" s="12">
        <f t="shared" si="62"/>
        <v>0.84366927694943783</v>
      </c>
      <c r="BB983" s="12">
        <f t="shared" si="63"/>
        <v>7.3827765867631026E-2</v>
      </c>
    </row>
    <row r="984" spans="1:54">
      <c r="A984" s="3" t="s">
        <v>50</v>
      </c>
      <c r="B984" s="1" t="s">
        <v>5550</v>
      </c>
      <c r="C984" s="3" t="s">
        <v>5551</v>
      </c>
      <c r="D984" s="1">
        <v>1</v>
      </c>
      <c r="E984" s="3">
        <v>2</v>
      </c>
      <c r="F984" s="3">
        <v>18</v>
      </c>
      <c r="G984" s="1">
        <v>2</v>
      </c>
      <c r="H984" s="1">
        <v>1976</v>
      </c>
      <c r="I984" s="1">
        <v>228.9</v>
      </c>
      <c r="J984" s="1">
        <v>5.54</v>
      </c>
      <c r="K984" s="1">
        <v>38.43</v>
      </c>
      <c r="L984" s="1" t="s">
        <v>5552</v>
      </c>
      <c r="M984" s="1" t="s">
        <v>1264</v>
      </c>
      <c r="N984" s="1" t="s">
        <v>311</v>
      </c>
      <c r="O984" s="1" t="s">
        <v>5553</v>
      </c>
      <c r="P984" s="1" t="s">
        <v>5554</v>
      </c>
      <c r="Q984" s="1" t="s">
        <v>5555</v>
      </c>
      <c r="R984" s="3" t="s">
        <v>5556</v>
      </c>
      <c r="S984" s="1" t="s">
        <v>5557</v>
      </c>
      <c r="T984" s="1" t="s">
        <v>5558</v>
      </c>
      <c r="U984" s="1" t="s">
        <v>4197</v>
      </c>
      <c r="V984" s="5">
        <v>1.153</v>
      </c>
      <c r="W984" s="5">
        <v>0.89214435149340399</v>
      </c>
      <c r="X984" s="1">
        <v>107.1</v>
      </c>
      <c r="Y984" s="1">
        <v>92.9</v>
      </c>
      <c r="Z984" s="3">
        <v>72</v>
      </c>
      <c r="AA984" s="3">
        <v>121.3</v>
      </c>
      <c r="AB984" s="3">
        <v>114.3</v>
      </c>
      <c r="AC984" s="3">
        <v>99.8</v>
      </c>
      <c r="AD984" s="3">
        <v>93.5</v>
      </c>
      <c r="AE984" s="3">
        <v>99.1</v>
      </c>
      <c r="AF984" s="7">
        <v>4815395</v>
      </c>
      <c r="AG984" s="7">
        <v>7736444</v>
      </c>
      <c r="AH984" s="7">
        <v>8423520</v>
      </c>
      <c r="AI984" s="7">
        <v>6345407.5</v>
      </c>
      <c r="AJ984" s="7">
        <v>7197783.5</v>
      </c>
      <c r="AK984" s="7">
        <v>6269423</v>
      </c>
      <c r="AL984" s="8">
        <v>5540703.4238845399</v>
      </c>
      <c r="AM984" s="8">
        <v>9339258.2573745698</v>
      </c>
      <c r="AN984" s="8">
        <v>8794273.1006375905</v>
      </c>
      <c r="AO984" s="8">
        <v>7682708.6159627298</v>
      </c>
      <c r="AP984" s="8">
        <v>7197783.5</v>
      </c>
      <c r="AQ984" s="8">
        <v>7625296.5172978695</v>
      </c>
      <c r="AR984" s="1" t="s">
        <v>50</v>
      </c>
      <c r="AS984" s="1" t="s">
        <v>50</v>
      </c>
      <c r="AT984" s="1" t="s">
        <v>50</v>
      </c>
      <c r="AU984" s="1" t="s">
        <v>50</v>
      </c>
      <c r="AV984" s="1" t="s">
        <v>50</v>
      </c>
      <c r="AW984" s="1" t="s">
        <v>50</v>
      </c>
      <c r="AX984" s="1" t="s">
        <v>5524</v>
      </c>
      <c r="AY984" s="12">
        <f t="shared" si="64"/>
        <v>1.0519175829683787</v>
      </c>
      <c r="AZ984" s="12">
        <f t="shared" si="61"/>
        <v>7.3021674876741854E-2</v>
      </c>
      <c r="BA984" s="12">
        <f t="shared" si="62"/>
        <v>0.76094515009932251</v>
      </c>
      <c r="BB984" s="12">
        <f t="shared" si="63"/>
        <v>0.11864664660354146</v>
      </c>
    </row>
    <row r="985" spans="1:54">
      <c r="A985" s="3" t="s">
        <v>50</v>
      </c>
      <c r="B985" s="1" t="s">
        <v>8451</v>
      </c>
      <c r="C985" s="3" t="s">
        <v>8452</v>
      </c>
      <c r="D985" s="1">
        <v>7</v>
      </c>
      <c r="E985" s="3">
        <v>5</v>
      </c>
      <c r="F985" s="3">
        <v>19</v>
      </c>
      <c r="G985" s="1">
        <v>5</v>
      </c>
      <c r="H985" s="1">
        <v>823</v>
      </c>
      <c r="I985" s="1">
        <v>93.7</v>
      </c>
      <c r="J985" s="1">
        <v>7.18</v>
      </c>
      <c r="K985" s="1">
        <v>44.18</v>
      </c>
      <c r="L985" s="1" t="s">
        <v>574</v>
      </c>
      <c r="M985" s="1" t="s">
        <v>151</v>
      </c>
      <c r="N985" s="1" t="s">
        <v>108</v>
      </c>
      <c r="O985" s="1" t="s">
        <v>8453</v>
      </c>
      <c r="P985" s="1" t="s">
        <v>8454</v>
      </c>
      <c r="Q985" s="1" t="s">
        <v>8455</v>
      </c>
      <c r="R985" s="3" t="s">
        <v>8456</v>
      </c>
      <c r="S985" s="1" t="s">
        <v>8457</v>
      </c>
      <c r="T985" s="1" t="s">
        <v>228</v>
      </c>
      <c r="U985" s="1" t="s">
        <v>55</v>
      </c>
      <c r="V985" s="5">
        <v>1.038</v>
      </c>
      <c r="W985" s="5">
        <v>0.47195243857025898</v>
      </c>
      <c r="X985" s="1">
        <v>101.9</v>
      </c>
      <c r="Y985" s="1">
        <v>98.1</v>
      </c>
      <c r="Z985" s="3">
        <v>111.5</v>
      </c>
      <c r="AA985" s="3">
        <v>97</v>
      </c>
      <c r="AB985" s="3">
        <v>99.1</v>
      </c>
      <c r="AC985" s="3">
        <v>90.8</v>
      </c>
      <c r="AD985" s="3">
        <v>106.2</v>
      </c>
      <c r="AE985" s="3">
        <v>95.5</v>
      </c>
      <c r="AF985" s="7">
        <v>1096691.5</v>
      </c>
      <c r="AG985" s="7">
        <v>909205.078125</v>
      </c>
      <c r="AH985" s="7">
        <v>1074256.3125</v>
      </c>
      <c r="AI985" s="7">
        <v>849178.5703125</v>
      </c>
      <c r="AJ985" s="7">
        <v>1202308.046875</v>
      </c>
      <c r="AK985" s="7">
        <v>881339.09375</v>
      </c>
      <c r="AL985" s="8">
        <v>1261878.2776895899</v>
      </c>
      <c r="AM985" s="8">
        <v>1097571.57597545</v>
      </c>
      <c r="AN985" s="8">
        <v>1121538.6669953801</v>
      </c>
      <c r="AO985" s="8">
        <v>1028143.8219106901</v>
      </c>
      <c r="AP985" s="8">
        <v>1202308.046875</v>
      </c>
      <c r="AQ985" s="8">
        <v>1080723.6439761999</v>
      </c>
      <c r="AR985" s="1" t="s">
        <v>50</v>
      </c>
      <c r="AS985" s="1" t="s">
        <v>50</v>
      </c>
      <c r="AT985" s="1" t="s">
        <v>50</v>
      </c>
      <c r="AU985" s="1" t="s">
        <v>50</v>
      </c>
      <c r="AV985" s="1" t="s">
        <v>50</v>
      </c>
      <c r="AW985" s="1" t="s">
        <v>50</v>
      </c>
      <c r="AX985" s="1" t="s">
        <v>8458</v>
      </c>
      <c r="AY985" s="12">
        <f t="shared" si="64"/>
        <v>1.0512848102566712</v>
      </c>
      <c r="AZ985" s="12">
        <f t="shared" si="61"/>
        <v>7.2153571946015474E-2</v>
      </c>
      <c r="BA985" s="12">
        <f t="shared" si="62"/>
        <v>0.47972825144109049</v>
      </c>
      <c r="BB985" s="12">
        <f t="shared" si="63"/>
        <v>0.3190047049577272</v>
      </c>
    </row>
    <row r="986" spans="1:54">
      <c r="A986" s="3" t="s">
        <v>50</v>
      </c>
      <c r="B986" s="1" t="s">
        <v>8320</v>
      </c>
      <c r="C986" s="3" t="s">
        <v>8321</v>
      </c>
      <c r="D986" s="1">
        <v>4</v>
      </c>
      <c r="E986" s="3">
        <v>1</v>
      </c>
      <c r="F986" s="3">
        <v>19</v>
      </c>
      <c r="G986" s="1">
        <v>1</v>
      </c>
      <c r="H986" s="1">
        <v>477</v>
      </c>
      <c r="I986" s="1">
        <v>52.8</v>
      </c>
      <c r="J986" s="1">
        <v>6.37</v>
      </c>
      <c r="K986" s="1">
        <v>76.28</v>
      </c>
      <c r="L986" s="1" t="s">
        <v>3451</v>
      </c>
      <c r="M986" s="1" t="s">
        <v>898</v>
      </c>
      <c r="N986" s="1" t="s">
        <v>177</v>
      </c>
      <c r="O986" s="1" t="s">
        <v>8322</v>
      </c>
      <c r="P986" s="1" t="s">
        <v>8323</v>
      </c>
      <c r="Q986" s="1" t="s">
        <v>8324</v>
      </c>
      <c r="R986" s="3" t="s">
        <v>8325</v>
      </c>
      <c r="S986" s="1" t="s">
        <v>8326</v>
      </c>
      <c r="T986" s="1" t="s">
        <v>8327</v>
      </c>
      <c r="U986" s="1" t="s">
        <v>8328</v>
      </c>
      <c r="V986" s="5">
        <v>1.0409999999999999</v>
      </c>
      <c r="W986" s="5">
        <v>0.73090826128450603</v>
      </c>
      <c r="X986" s="1">
        <v>102</v>
      </c>
      <c r="Y986" s="1">
        <v>98</v>
      </c>
      <c r="Z986" s="3">
        <v>120.8</v>
      </c>
      <c r="AA986" s="3">
        <v>90.2</v>
      </c>
      <c r="AB986" s="3">
        <v>96.5</v>
      </c>
      <c r="AC986" s="3">
        <v>92.7</v>
      </c>
      <c r="AD986" s="3">
        <v>123</v>
      </c>
      <c r="AE986" s="3">
        <v>76.8</v>
      </c>
      <c r="AF986" s="7">
        <v>3631075.25</v>
      </c>
      <c r="AG986" s="7">
        <v>2583386</v>
      </c>
      <c r="AH986" s="7">
        <v>3196120.25</v>
      </c>
      <c r="AI986" s="7">
        <v>2647466.5</v>
      </c>
      <c r="AJ986" s="7">
        <v>4254706</v>
      </c>
      <c r="AK986" s="7">
        <v>2183771.75</v>
      </c>
      <c r="AL986" s="8">
        <v>4177998.0811662199</v>
      </c>
      <c r="AM986" s="8">
        <v>3118604.4948410201</v>
      </c>
      <c r="AN986" s="8">
        <v>3336794.3972327602</v>
      </c>
      <c r="AO986" s="8">
        <v>3205422.7707239799</v>
      </c>
      <c r="AP986" s="8">
        <v>4254706</v>
      </c>
      <c r="AQ986" s="8">
        <v>2656050.9826579699</v>
      </c>
      <c r="AR986" s="1" t="s">
        <v>50</v>
      </c>
      <c r="AS986" s="1" t="s">
        <v>50</v>
      </c>
      <c r="AT986" s="1" t="s">
        <v>50</v>
      </c>
      <c r="AU986" s="1" t="s">
        <v>50</v>
      </c>
      <c r="AV986" s="1" t="s">
        <v>50</v>
      </c>
      <c r="AW986" s="1" t="s">
        <v>50</v>
      </c>
      <c r="AX986" s="1" t="s">
        <v>136</v>
      </c>
      <c r="AY986" s="12">
        <f t="shared" si="64"/>
        <v>1.0511277213797174</v>
      </c>
      <c r="AZ986" s="12">
        <f t="shared" si="61"/>
        <v>7.1937980247648484E-2</v>
      </c>
      <c r="BA986" s="12">
        <f t="shared" si="62"/>
        <v>0.77714957389132244</v>
      </c>
      <c r="BB986" s="12">
        <f t="shared" si="63"/>
        <v>0.1094953867794366</v>
      </c>
    </row>
    <row r="987" spans="1:54">
      <c r="A987" s="3" t="s">
        <v>50</v>
      </c>
      <c r="B987" s="1" t="s">
        <v>7752</v>
      </c>
      <c r="C987" s="3" t="s">
        <v>7753</v>
      </c>
      <c r="D987" s="1">
        <v>3</v>
      </c>
      <c r="E987" s="3">
        <v>3</v>
      </c>
      <c r="F987" s="3">
        <v>48</v>
      </c>
      <c r="G987" s="1">
        <v>3</v>
      </c>
      <c r="H987" s="1">
        <v>1816</v>
      </c>
      <c r="I987" s="1">
        <v>205.5</v>
      </c>
      <c r="J987" s="1">
        <v>6.77</v>
      </c>
      <c r="K987" s="1">
        <v>190.78</v>
      </c>
      <c r="L987" s="1" t="s">
        <v>55</v>
      </c>
      <c r="M987" s="1" t="s">
        <v>55</v>
      </c>
      <c r="N987" s="1" t="s">
        <v>55</v>
      </c>
      <c r="O987" s="1" t="s">
        <v>55</v>
      </c>
      <c r="P987" s="1" t="s">
        <v>55</v>
      </c>
      <c r="Q987" s="1" t="s">
        <v>55</v>
      </c>
      <c r="R987" s="3" t="s">
        <v>7754</v>
      </c>
      <c r="S987" s="1" t="s">
        <v>7752</v>
      </c>
      <c r="T987" s="1" t="s">
        <v>55</v>
      </c>
      <c r="U987" s="1" t="s">
        <v>55</v>
      </c>
      <c r="V987" s="5">
        <v>1.0589999999999999</v>
      </c>
      <c r="W987" s="5">
        <v>0.67950072879940904</v>
      </c>
      <c r="X987" s="1">
        <v>102.9</v>
      </c>
      <c r="Y987" s="1">
        <v>97.1</v>
      </c>
      <c r="Z987" s="3">
        <v>89.6</v>
      </c>
      <c r="AA987" s="3">
        <v>116.1</v>
      </c>
      <c r="AB987" s="3">
        <v>101.7</v>
      </c>
      <c r="AC987" s="3">
        <v>96</v>
      </c>
      <c r="AD987" s="3">
        <v>113.5</v>
      </c>
      <c r="AE987" s="3">
        <v>83.1</v>
      </c>
      <c r="AF987" s="7">
        <v>5832845.234375</v>
      </c>
      <c r="AG987" s="7">
        <v>7181202.03125</v>
      </c>
      <c r="AH987" s="7">
        <v>7290720.4375</v>
      </c>
      <c r="AI987" s="7">
        <v>5936076.109375</v>
      </c>
      <c r="AJ987" s="7">
        <v>8494500.6875</v>
      </c>
      <c r="AK987" s="7">
        <v>5116227.03125</v>
      </c>
      <c r="AL987" s="8">
        <v>6711404.8922445998</v>
      </c>
      <c r="AM987" s="8">
        <v>8696066.96304157</v>
      </c>
      <c r="AN987" s="8">
        <v>7611614.4590117903</v>
      </c>
      <c r="AO987" s="8">
        <v>7187110.2164054597</v>
      </c>
      <c r="AP987" s="8">
        <v>8494500.6875</v>
      </c>
      <c r="AQ987" s="8">
        <v>6222701.5409704903</v>
      </c>
      <c r="AR987" s="1" t="s">
        <v>50</v>
      </c>
      <c r="AS987" s="1" t="s">
        <v>50</v>
      </c>
      <c r="AT987" s="1" t="s">
        <v>50</v>
      </c>
      <c r="AU987" s="1" t="s">
        <v>50</v>
      </c>
      <c r="AV987" s="1" t="s">
        <v>50</v>
      </c>
      <c r="AW987" s="1" t="s">
        <v>50</v>
      </c>
      <c r="AX987" s="1" t="s">
        <v>7755</v>
      </c>
      <c r="AY987" s="12">
        <f t="shared" si="64"/>
        <v>1.0508928948227632</v>
      </c>
      <c r="AZ987" s="12">
        <f t="shared" si="61"/>
        <v>7.1615639821503319E-2</v>
      </c>
      <c r="BA987" s="12">
        <f t="shared" si="62"/>
        <v>0.69234364972957341</v>
      </c>
      <c r="BB987" s="12">
        <f t="shared" si="63"/>
        <v>0.15967828685007149</v>
      </c>
    </row>
    <row r="988" spans="1:54">
      <c r="A988" s="3" t="s">
        <v>50</v>
      </c>
      <c r="B988" s="1" t="s">
        <v>19694</v>
      </c>
      <c r="C988" s="3" t="s">
        <v>19695</v>
      </c>
      <c r="D988" s="1">
        <v>2</v>
      </c>
      <c r="E988" s="3">
        <v>1</v>
      </c>
      <c r="F988" s="3">
        <v>3</v>
      </c>
      <c r="G988" s="1">
        <v>1</v>
      </c>
      <c r="H988" s="1">
        <v>660</v>
      </c>
      <c r="I988" s="1">
        <v>73.3</v>
      </c>
      <c r="J988" s="1">
        <v>9.25</v>
      </c>
      <c r="K988" s="1">
        <v>10.66</v>
      </c>
      <c r="L988" s="1" t="s">
        <v>373</v>
      </c>
      <c r="M988" s="1" t="s">
        <v>68</v>
      </c>
      <c r="N988" s="1" t="s">
        <v>108</v>
      </c>
      <c r="O988" s="1" t="s">
        <v>2642</v>
      </c>
      <c r="P988" s="1" t="s">
        <v>19696</v>
      </c>
      <c r="Q988" s="1" t="s">
        <v>19697</v>
      </c>
      <c r="R988" s="3" t="s">
        <v>19698</v>
      </c>
      <c r="S988" s="1" t="s">
        <v>19699</v>
      </c>
      <c r="T988" s="1" t="s">
        <v>55</v>
      </c>
      <c r="U988" s="1" t="s">
        <v>55</v>
      </c>
      <c r="V988" s="5">
        <v>0.61299999999999999</v>
      </c>
      <c r="W988" s="5">
        <v>0.80616593702675998</v>
      </c>
      <c r="X988" s="1">
        <v>76</v>
      </c>
      <c r="Y988" s="1">
        <v>124</v>
      </c>
      <c r="Z988" s="3">
        <v>72</v>
      </c>
      <c r="AA988" s="3">
        <v>77.900000000000006</v>
      </c>
      <c r="AB988" s="3">
        <v>157.5</v>
      </c>
      <c r="AC988" s="3">
        <v>128.80000000000001</v>
      </c>
      <c r="AD988" s="3">
        <v>36.6</v>
      </c>
      <c r="AE988" s="3">
        <v>127.2</v>
      </c>
      <c r="AF988" s="7">
        <v>73054.203125</v>
      </c>
      <c r="AG988" s="7">
        <v>75358.359375</v>
      </c>
      <c r="AH988" s="7">
        <v>176081.984375</v>
      </c>
      <c r="AI988" s="7">
        <v>124184.5546875</v>
      </c>
      <c r="AJ988" s="7" t="s">
        <v>55</v>
      </c>
      <c r="AK988" s="7">
        <v>122077.546875</v>
      </c>
      <c r="AL988" s="8">
        <v>84057.833964574893</v>
      </c>
      <c r="AM988" s="8">
        <v>90970.887924112103</v>
      </c>
      <c r="AN988" s="8">
        <v>183832.062925707</v>
      </c>
      <c r="AO988" s="8">
        <v>150356.57651098899</v>
      </c>
      <c r="AP988" s="8">
        <v>42731.486833673996</v>
      </c>
      <c r="AQ988" s="8">
        <v>148478.973747059</v>
      </c>
      <c r="AR988" s="1" t="s">
        <v>62</v>
      </c>
      <c r="AS988" s="1" t="s">
        <v>62</v>
      </c>
      <c r="AT988" s="1" t="s">
        <v>62</v>
      </c>
      <c r="AU988" s="1" t="s">
        <v>50</v>
      </c>
      <c r="AV988" s="1" t="s">
        <v>50</v>
      </c>
      <c r="AW988" s="1" t="s">
        <v>50</v>
      </c>
      <c r="AX988" s="1" t="s">
        <v>18417</v>
      </c>
      <c r="AY988" s="12">
        <f t="shared" si="64"/>
        <v>1.0506306108163126</v>
      </c>
      <c r="AZ988" s="12">
        <f t="shared" si="61"/>
        <v>7.1255524089882824E-2</v>
      </c>
      <c r="BA988" s="12">
        <f t="shared" si="62"/>
        <v>0.91011514803856408</v>
      </c>
      <c r="BB988" s="12">
        <f t="shared" si="63"/>
        <v>4.0903657135946556E-2</v>
      </c>
    </row>
    <row r="989" spans="1:54">
      <c r="A989" s="3" t="s">
        <v>50</v>
      </c>
      <c r="B989" s="1" t="s">
        <v>5464</v>
      </c>
      <c r="C989" s="3" t="s">
        <v>5465</v>
      </c>
      <c r="D989" s="1">
        <v>4</v>
      </c>
      <c r="E989" s="3">
        <v>1</v>
      </c>
      <c r="F989" s="3">
        <v>12</v>
      </c>
      <c r="G989" s="1">
        <v>1</v>
      </c>
      <c r="H989" s="1">
        <v>298</v>
      </c>
      <c r="I989" s="1">
        <v>32.799999999999997</v>
      </c>
      <c r="J989" s="1">
        <v>9.57</v>
      </c>
      <c r="K989" s="1">
        <v>30.97</v>
      </c>
      <c r="L989" s="1" t="s">
        <v>825</v>
      </c>
      <c r="M989" s="1" t="s">
        <v>1905</v>
      </c>
      <c r="N989" s="1" t="s">
        <v>69</v>
      </c>
      <c r="O989" s="1" t="s">
        <v>5466</v>
      </c>
      <c r="P989" s="1" t="s">
        <v>5467</v>
      </c>
      <c r="Q989" s="1" t="s">
        <v>5468</v>
      </c>
      <c r="R989" s="3" t="s">
        <v>5469</v>
      </c>
      <c r="S989" s="1" t="s">
        <v>5470</v>
      </c>
      <c r="T989" s="1" t="s">
        <v>5471</v>
      </c>
      <c r="U989" s="1" t="s">
        <v>2181</v>
      </c>
      <c r="V989" s="5">
        <v>1.1579999999999999</v>
      </c>
      <c r="W989" s="5">
        <v>0.72343862373536105</v>
      </c>
      <c r="X989" s="1">
        <v>107.3</v>
      </c>
      <c r="Y989" s="1">
        <v>92.7</v>
      </c>
      <c r="Z989" s="3">
        <v>86.6</v>
      </c>
      <c r="AA989" s="3">
        <v>104.7</v>
      </c>
      <c r="AB989" s="3">
        <v>116</v>
      </c>
      <c r="AC989" s="3">
        <v>90.5</v>
      </c>
      <c r="AD989" s="3">
        <v>79.900000000000006</v>
      </c>
      <c r="AE989" s="3">
        <v>122.2</v>
      </c>
      <c r="AF989" s="7">
        <v>690515.71875</v>
      </c>
      <c r="AG989" s="7">
        <v>795766.828125</v>
      </c>
      <c r="AH989" s="7">
        <v>1019420.4375</v>
      </c>
      <c r="AI989" s="7">
        <v>685211.7421875</v>
      </c>
      <c r="AJ989" s="7">
        <v>733100.375</v>
      </c>
      <c r="AK989" s="7">
        <v>921562.65625</v>
      </c>
      <c r="AL989" s="8">
        <v>794523.15067075903</v>
      </c>
      <c r="AM989" s="8">
        <v>960631.51501014899</v>
      </c>
      <c r="AN989" s="8">
        <v>1064289.2438964299</v>
      </c>
      <c r="AO989" s="8">
        <v>829620.81717568799</v>
      </c>
      <c r="AP989" s="8">
        <v>733100.375</v>
      </c>
      <c r="AQ989" s="8">
        <v>1120866.8665640999</v>
      </c>
      <c r="AR989" s="1" t="s">
        <v>50</v>
      </c>
      <c r="AS989" s="1" t="s">
        <v>50</v>
      </c>
      <c r="AT989" s="1" t="s">
        <v>50</v>
      </c>
      <c r="AU989" s="1" t="s">
        <v>50</v>
      </c>
      <c r="AV989" s="1" t="s">
        <v>50</v>
      </c>
      <c r="AW989" s="1" t="s">
        <v>50</v>
      </c>
      <c r="AX989" s="1" t="s">
        <v>4241</v>
      </c>
      <c r="AY989" s="12">
        <f t="shared" si="64"/>
        <v>1.0506247038904131</v>
      </c>
      <c r="AZ989" s="12">
        <f t="shared" si="61"/>
        <v>7.1247412850241915E-2</v>
      </c>
      <c r="BA989" s="12">
        <f t="shared" si="62"/>
        <v>0.76344903008091203</v>
      </c>
      <c r="BB989" s="12">
        <f t="shared" si="63"/>
        <v>0.11721995231222875</v>
      </c>
    </row>
    <row r="990" spans="1:54">
      <c r="A990" s="3" t="s">
        <v>50</v>
      </c>
      <c r="B990" s="1" t="s">
        <v>4210</v>
      </c>
      <c r="C990" s="3" t="s">
        <v>4211</v>
      </c>
      <c r="D990" s="1">
        <v>6</v>
      </c>
      <c r="E990" s="3">
        <v>1</v>
      </c>
      <c r="F990" s="3">
        <v>6</v>
      </c>
      <c r="G990" s="1">
        <v>1</v>
      </c>
      <c r="H990" s="1">
        <v>118</v>
      </c>
      <c r="I990" s="1">
        <v>12.6</v>
      </c>
      <c r="J990" s="1">
        <v>5.48</v>
      </c>
      <c r="K990" s="1">
        <v>11.08</v>
      </c>
      <c r="L990" s="1" t="s">
        <v>4212</v>
      </c>
      <c r="M990" s="1" t="s">
        <v>127</v>
      </c>
      <c r="N990" s="1" t="s">
        <v>108</v>
      </c>
      <c r="O990" s="1" t="s">
        <v>4213</v>
      </c>
      <c r="P990" s="1" t="s">
        <v>4214</v>
      </c>
      <c r="Q990" s="1" t="s">
        <v>4215</v>
      </c>
      <c r="R990" s="3" t="s">
        <v>4216</v>
      </c>
      <c r="S990" s="1" t="s">
        <v>4217</v>
      </c>
      <c r="T990" s="1" t="s">
        <v>4218</v>
      </c>
      <c r="U990" s="1" t="s">
        <v>4219</v>
      </c>
      <c r="V990" s="5">
        <v>1.228</v>
      </c>
      <c r="W990" s="5">
        <v>0.71762620580780601</v>
      </c>
      <c r="X990" s="1">
        <v>110.2</v>
      </c>
      <c r="Y990" s="1">
        <v>89.8</v>
      </c>
      <c r="Z990" s="3">
        <v>115.8</v>
      </c>
      <c r="AA990" s="3">
        <v>102</v>
      </c>
      <c r="AB990" s="3">
        <v>89.5</v>
      </c>
      <c r="AC990" s="3">
        <v>128</v>
      </c>
      <c r="AD990" s="3">
        <v>81.599999999999994</v>
      </c>
      <c r="AE990" s="3">
        <v>83.1</v>
      </c>
      <c r="AF990" s="7">
        <v>581318.4375</v>
      </c>
      <c r="AG990" s="7">
        <v>488177.375</v>
      </c>
      <c r="AH990" s="7">
        <v>495291.28125</v>
      </c>
      <c r="AI990" s="7">
        <v>610882.8125</v>
      </c>
      <c r="AJ990" s="7">
        <v>471510.65625</v>
      </c>
      <c r="AK990" s="7">
        <v>394676.375</v>
      </c>
      <c r="AL990" s="8">
        <v>668878.26585845195</v>
      </c>
      <c r="AM990" s="8">
        <v>589316.56204480899</v>
      </c>
      <c r="AN990" s="8">
        <v>517091.04883435898</v>
      </c>
      <c r="AO990" s="8">
        <v>739626.98958850105</v>
      </c>
      <c r="AP990" s="8">
        <v>471510.65625</v>
      </c>
      <c r="AQ990" s="8">
        <v>480032.11583382502</v>
      </c>
      <c r="AR990" s="1" t="s">
        <v>50</v>
      </c>
      <c r="AS990" s="1" t="s">
        <v>50</v>
      </c>
      <c r="AT990" s="1" t="s">
        <v>50</v>
      </c>
      <c r="AU990" s="1" t="s">
        <v>50</v>
      </c>
      <c r="AV990" s="1" t="s">
        <v>50</v>
      </c>
      <c r="AW990" s="1" t="s">
        <v>50</v>
      </c>
      <c r="AX990" s="1" t="s">
        <v>4220</v>
      </c>
      <c r="AY990" s="12">
        <f t="shared" si="64"/>
        <v>1.0497384218732217</v>
      </c>
      <c r="AZ990" s="12">
        <f t="shared" si="61"/>
        <v>7.0029876005078165E-2</v>
      </c>
      <c r="BA990" s="12">
        <f t="shared" si="62"/>
        <v>0.7896246190148396</v>
      </c>
      <c r="BB990" s="12">
        <f t="shared" si="63"/>
        <v>0.10257931963981752</v>
      </c>
    </row>
    <row r="991" spans="1:54">
      <c r="A991" s="3" t="s">
        <v>50</v>
      </c>
      <c r="B991" s="1" t="s">
        <v>19439</v>
      </c>
      <c r="C991" s="3" t="s">
        <v>19440</v>
      </c>
      <c r="D991" s="1">
        <v>4</v>
      </c>
      <c r="E991" s="3">
        <v>1</v>
      </c>
      <c r="F991" s="3">
        <v>7</v>
      </c>
      <c r="G991" s="1">
        <v>1</v>
      </c>
      <c r="H991" s="1">
        <v>609</v>
      </c>
      <c r="I991" s="1">
        <v>69.400000000000006</v>
      </c>
      <c r="J991" s="1">
        <v>5.14</v>
      </c>
      <c r="K991" s="1">
        <v>34.92</v>
      </c>
      <c r="L991" s="1" t="s">
        <v>574</v>
      </c>
      <c r="M991" s="1" t="s">
        <v>68</v>
      </c>
      <c r="N991" s="1" t="s">
        <v>87</v>
      </c>
      <c r="O991" s="1" t="s">
        <v>19441</v>
      </c>
      <c r="P991" s="1" t="s">
        <v>19442</v>
      </c>
      <c r="Q991" s="1" t="s">
        <v>19443</v>
      </c>
      <c r="R991" s="3" t="s">
        <v>19444</v>
      </c>
      <c r="S991" s="1" t="s">
        <v>19445</v>
      </c>
      <c r="T991" s="1" t="s">
        <v>55</v>
      </c>
      <c r="U991" s="1" t="s">
        <v>55</v>
      </c>
      <c r="V991" s="5">
        <v>0.628</v>
      </c>
      <c r="W991" s="5">
        <v>0.84856355609912204</v>
      </c>
      <c r="X991" s="1">
        <v>77.099999999999994</v>
      </c>
      <c r="Y991" s="1">
        <v>122.9</v>
      </c>
      <c r="Z991" s="3">
        <v>62</v>
      </c>
      <c r="AA991" s="3">
        <v>184.6</v>
      </c>
      <c r="AB991" s="3">
        <v>60.6</v>
      </c>
      <c r="AC991" s="3">
        <v>76.400000000000006</v>
      </c>
      <c r="AD991" s="3">
        <v>98.7</v>
      </c>
      <c r="AE991" s="3">
        <v>117.8</v>
      </c>
      <c r="AF991" s="7">
        <v>38124.546875</v>
      </c>
      <c r="AG991" s="7">
        <v>118313.1796875</v>
      </c>
      <c r="AH991" s="7">
        <v>37078.4375</v>
      </c>
      <c r="AI991" s="7" t="s">
        <v>55</v>
      </c>
      <c r="AJ991" s="7">
        <v>49766.75</v>
      </c>
      <c r="AK991" s="7" t="s">
        <v>55</v>
      </c>
      <c r="AL991" s="8">
        <v>47947.9419994563</v>
      </c>
      <c r="AM991" s="8">
        <v>142824.964590027</v>
      </c>
      <c r="AN991" s="8">
        <v>46916.863517068799</v>
      </c>
      <c r="AO991" s="8">
        <v>59085.300950938799</v>
      </c>
      <c r="AP991" s="8">
        <v>76374.372229456407</v>
      </c>
      <c r="AQ991" s="8">
        <v>91127.997630348706</v>
      </c>
      <c r="AR991" s="1" t="s">
        <v>50</v>
      </c>
      <c r="AS991" s="1" t="s">
        <v>50</v>
      </c>
      <c r="AT991" s="1" t="s">
        <v>50</v>
      </c>
      <c r="AU991" s="1" t="s">
        <v>63</v>
      </c>
      <c r="AV991" s="1" t="s">
        <v>50</v>
      </c>
      <c r="AW991" s="1" t="s">
        <v>63</v>
      </c>
      <c r="AX991" s="1" t="s">
        <v>19446</v>
      </c>
      <c r="AY991" s="12">
        <f t="shared" si="64"/>
        <v>1.0489969258083822</v>
      </c>
      <c r="AZ991" s="12">
        <f t="shared" si="61"/>
        <v>6.901044995760143E-2</v>
      </c>
      <c r="BA991" s="12">
        <f t="shared" si="62"/>
        <v>0.91641428291961946</v>
      </c>
      <c r="BB991" s="12">
        <f t="shared" si="63"/>
        <v>3.7908150664616218E-2</v>
      </c>
    </row>
    <row r="992" spans="1:54">
      <c r="A992" s="3" t="s">
        <v>50</v>
      </c>
      <c r="B992" s="1" t="s">
        <v>8329</v>
      </c>
      <c r="C992" s="3" t="s">
        <v>8330</v>
      </c>
      <c r="D992" s="1">
        <v>8</v>
      </c>
      <c r="E992" s="3">
        <v>14</v>
      </c>
      <c r="F992" s="3">
        <v>93</v>
      </c>
      <c r="G992" s="1">
        <v>14</v>
      </c>
      <c r="H992" s="1">
        <v>1978</v>
      </c>
      <c r="I992" s="1">
        <v>220.5</v>
      </c>
      <c r="J992" s="1">
        <v>6.38</v>
      </c>
      <c r="K992" s="1">
        <v>255.05</v>
      </c>
      <c r="L992" s="1" t="s">
        <v>67</v>
      </c>
      <c r="M992" s="1" t="s">
        <v>151</v>
      </c>
      <c r="N992" s="1" t="s">
        <v>69</v>
      </c>
      <c r="O992" s="1" t="s">
        <v>8331</v>
      </c>
      <c r="P992" s="1" t="s">
        <v>8332</v>
      </c>
      <c r="Q992" s="1" t="s">
        <v>8333</v>
      </c>
      <c r="R992" s="3" t="s">
        <v>8334</v>
      </c>
      <c r="S992" s="1" t="s">
        <v>8335</v>
      </c>
      <c r="T992" s="1" t="s">
        <v>8336</v>
      </c>
      <c r="U992" s="1" t="s">
        <v>55</v>
      </c>
      <c r="V992" s="5">
        <v>1.0409999999999999</v>
      </c>
      <c r="W992" s="5">
        <v>0.34850400274065801</v>
      </c>
      <c r="X992" s="1">
        <v>102</v>
      </c>
      <c r="Y992" s="1">
        <v>98</v>
      </c>
      <c r="Z992" s="3">
        <v>95.4</v>
      </c>
      <c r="AA992" s="3">
        <v>108.6</v>
      </c>
      <c r="AB992" s="3">
        <v>103.2</v>
      </c>
      <c r="AC992" s="3">
        <v>99.1</v>
      </c>
      <c r="AD992" s="3">
        <v>99.5</v>
      </c>
      <c r="AE992" s="3">
        <v>94.2</v>
      </c>
      <c r="AF992" s="7">
        <v>8574426.70703125</v>
      </c>
      <c r="AG992" s="7">
        <v>9308418.30078125</v>
      </c>
      <c r="AH992" s="7">
        <v>10231182.25</v>
      </c>
      <c r="AI992" s="7">
        <v>8463466.70703125</v>
      </c>
      <c r="AJ992" s="7">
        <v>10206308.513671899</v>
      </c>
      <c r="AK992" s="7">
        <v>8005556.42578125</v>
      </c>
      <c r="AL992" s="8">
        <v>9908663.95905005</v>
      </c>
      <c r="AM992" s="8">
        <v>11278056.127810599</v>
      </c>
      <c r="AN992" s="8">
        <v>10719344.1669978</v>
      </c>
      <c r="AO992" s="8">
        <v>10298851.2607005</v>
      </c>
      <c r="AP992" s="8">
        <v>10334213.268662799</v>
      </c>
      <c r="AQ992" s="8">
        <v>9788122.4861651901</v>
      </c>
      <c r="AR992" s="1" t="s">
        <v>50</v>
      </c>
      <c r="AS992" s="1" t="s">
        <v>50</v>
      </c>
      <c r="AT992" s="1" t="s">
        <v>50</v>
      </c>
      <c r="AU992" s="1" t="s">
        <v>50</v>
      </c>
      <c r="AV992" s="1" t="s">
        <v>50</v>
      </c>
      <c r="AW992" s="1" t="s">
        <v>50</v>
      </c>
      <c r="AX992" s="1" t="s">
        <v>8337</v>
      </c>
      <c r="AY992" s="12">
        <f t="shared" si="64"/>
        <v>1.0488106278552511</v>
      </c>
      <c r="AZ992" s="12">
        <f t="shared" si="61"/>
        <v>6.8754209928960933E-2</v>
      </c>
      <c r="BA992" s="12">
        <f t="shared" si="62"/>
        <v>0.31864650933390504</v>
      </c>
      <c r="BB992" s="12">
        <f t="shared" si="63"/>
        <v>0.49669083470906961</v>
      </c>
    </row>
    <row r="993" spans="1:54">
      <c r="A993" s="3" t="s">
        <v>50</v>
      </c>
      <c r="B993" s="1" t="s">
        <v>9412</v>
      </c>
      <c r="C993" s="3" t="s">
        <v>9413</v>
      </c>
      <c r="D993" s="1">
        <v>3</v>
      </c>
      <c r="E993" s="3">
        <v>3</v>
      </c>
      <c r="F993" s="3">
        <v>9</v>
      </c>
      <c r="G993" s="1">
        <v>3</v>
      </c>
      <c r="H993" s="1">
        <v>881</v>
      </c>
      <c r="I993" s="1">
        <v>98.5</v>
      </c>
      <c r="J993" s="1">
        <v>10.02</v>
      </c>
      <c r="K993" s="1">
        <v>12.1</v>
      </c>
      <c r="L993" s="1" t="s">
        <v>492</v>
      </c>
      <c r="M993" s="1" t="s">
        <v>2711</v>
      </c>
      <c r="N993" s="1" t="s">
        <v>253</v>
      </c>
      <c r="O993" s="1" t="s">
        <v>9414</v>
      </c>
      <c r="P993" s="1" t="s">
        <v>9415</v>
      </c>
      <c r="Q993" s="1" t="s">
        <v>9416</v>
      </c>
      <c r="R993" s="3" t="s">
        <v>9417</v>
      </c>
      <c r="S993" s="1" t="s">
        <v>9418</v>
      </c>
      <c r="T993" s="1" t="s">
        <v>55</v>
      </c>
      <c r="U993" s="1" t="s">
        <v>55</v>
      </c>
      <c r="V993" s="5">
        <v>1.0029999999999999</v>
      </c>
      <c r="W993" s="5">
        <v>0.50058661054218601</v>
      </c>
      <c r="X993" s="1">
        <v>100.2</v>
      </c>
      <c r="Y993" s="1">
        <v>99.8</v>
      </c>
      <c r="Z993" s="3">
        <v>95.5</v>
      </c>
      <c r="AA993" s="3">
        <v>101.4</v>
      </c>
      <c r="AB993" s="3">
        <v>110.2</v>
      </c>
      <c r="AC993" s="3">
        <v>101</v>
      </c>
      <c r="AD993" s="3">
        <v>103.6</v>
      </c>
      <c r="AE993" s="3">
        <v>88.2</v>
      </c>
      <c r="AF993" s="7">
        <v>654449.5078125</v>
      </c>
      <c r="AG993" s="7">
        <v>662278.25</v>
      </c>
      <c r="AH993" s="7">
        <v>832606.46875</v>
      </c>
      <c r="AI993" s="7">
        <v>658054.265625</v>
      </c>
      <c r="AJ993" s="7">
        <v>817060.21875</v>
      </c>
      <c r="AK993" s="7">
        <v>571788.09375</v>
      </c>
      <c r="AL993" s="8">
        <v>753024.54496386496</v>
      </c>
      <c r="AM993" s="8">
        <v>799487.15650137002</v>
      </c>
      <c r="AN993" s="8">
        <v>869252.83866423799</v>
      </c>
      <c r="AO993" s="8">
        <v>796739.87467128201</v>
      </c>
      <c r="AP993" s="8">
        <v>817060.21875</v>
      </c>
      <c r="AQ993" s="8">
        <v>695447.37369041203</v>
      </c>
      <c r="AR993" s="1" t="s">
        <v>50</v>
      </c>
      <c r="AS993" s="1" t="s">
        <v>50</v>
      </c>
      <c r="AT993" s="1" t="s">
        <v>50</v>
      </c>
      <c r="AU993" s="1" t="s">
        <v>50</v>
      </c>
      <c r="AV993" s="1" t="s">
        <v>50</v>
      </c>
      <c r="AW993" s="1" t="s">
        <v>50</v>
      </c>
      <c r="AX993" s="1" t="s">
        <v>9419</v>
      </c>
      <c r="AY993" s="12">
        <f t="shared" si="64"/>
        <v>1.0487245627072226</v>
      </c>
      <c r="AZ993" s="12">
        <f t="shared" si="61"/>
        <v>6.8635817862994622E-2</v>
      </c>
      <c r="BA993" s="12">
        <f t="shared" si="62"/>
        <v>0.49932800151640999</v>
      </c>
      <c r="BB993" s="12">
        <f t="shared" si="63"/>
        <v>0.30161407872143065</v>
      </c>
    </row>
    <row r="994" spans="1:54">
      <c r="A994" s="3" t="s">
        <v>50</v>
      </c>
      <c r="B994" s="1" t="s">
        <v>5877</v>
      </c>
      <c r="C994" s="3" t="s">
        <v>5878</v>
      </c>
      <c r="D994" s="1">
        <v>3</v>
      </c>
      <c r="E994" s="3">
        <v>2</v>
      </c>
      <c r="F994" s="3">
        <v>16</v>
      </c>
      <c r="G994" s="1">
        <v>2</v>
      </c>
      <c r="H994" s="1">
        <v>501</v>
      </c>
      <c r="I994" s="1">
        <v>58.8</v>
      </c>
      <c r="J994" s="1">
        <v>5.38</v>
      </c>
      <c r="K994" s="1">
        <v>34.28</v>
      </c>
      <c r="L994" s="1" t="s">
        <v>525</v>
      </c>
      <c r="M994" s="1" t="s">
        <v>68</v>
      </c>
      <c r="N994" s="1" t="s">
        <v>108</v>
      </c>
      <c r="O994" s="1" t="s">
        <v>5879</v>
      </c>
      <c r="P994" s="1" t="s">
        <v>5880</v>
      </c>
      <c r="Q994" s="1" t="s">
        <v>5881</v>
      </c>
      <c r="R994" s="3" t="s">
        <v>5882</v>
      </c>
      <c r="S994" s="1" t="s">
        <v>5883</v>
      </c>
      <c r="T994" s="1" t="s">
        <v>238</v>
      </c>
      <c r="U994" s="1" t="s">
        <v>5884</v>
      </c>
      <c r="V994" s="5">
        <v>1.133</v>
      </c>
      <c r="W994" s="5">
        <v>0.62382497474504695</v>
      </c>
      <c r="X994" s="1">
        <v>106.2</v>
      </c>
      <c r="Y994" s="1">
        <v>93.8</v>
      </c>
      <c r="Z994" s="3">
        <v>110.9</v>
      </c>
      <c r="AA994" s="3">
        <v>95</v>
      </c>
      <c r="AB994" s="3">
        <v>101.2</v>
      </c>
      <c r="AC994" s="3">
        <v>89.3</v>
      </c>
      <c r="AD994" s="3">
        <v>88.5</v>
      </c>
      <c r="AE994" s="3">
        <v>115.1</v>
      </c>
      <c r="AF994" s="7">
        <v>1089126.109375</v>
      </c>
      <c r="AG994" s="7">
        <v>889541.90625</v>
      </c>
      <c r="AH994" s="7">
        <v>1095537.84375</v>
      </c>
      <c r="AI994" s="7">
        <v>833618.453125</v>
      </c>
      <c r="AJ994" s="7">
        <v>999771.953125</v>
      </c>
      <c r="AK994" s="7">
        <v>1069846.640625</v>
      </c>
      <c r="AL994" s="8">
        <v>1253173.3665163701</v>
      </c>
      <c r="AM994" s="8">
        <v>1073834.64460236</v>
      </c>
      <c r="AN994" s="8">
        <v>1143756.8842979099</v>
      </c>
      <c r="AO994" s="8">
        <v>1009304.3941226701</v>
      </c>
      <c r="AP994" s="8">
        <v>999771.953125</v>
      </c>
      <c r="AQ994" s="8">
        <v>1301219.88304197</v>
      </c>
      <c r="AR994" s="1" t="s">
        <v>50</v>
      </c>
      <c r="AS994" s="1" t="s">
        <v>50</v>
      </c>
      <c r="AT994" s="1" t="s">
        <v>50</v>
      </c>
      <c r="AU994" s="1" t="s">
        <v>50</v>
      </c>
      <c r="AV994" s="1" t="s">
        <v>50</v>
      </c>
      <c r="AW994" s="1" t="s">
        <v>50</v>
      </c>
      <c r="AX994" s="1" t="s">
        <v>5885</v>
      </c>
      <c r="AY994" s="12">
        <f t="shared" si="64"/>
        <v>1.0484756209002355</v>
      </c>
      <c r="AZ994" s="12">
        <f t="shared" si="61"/>
        <v>6.829331635559989E-2</v>
      </c>
      <c r="BA994" s="12">
        <f t="shared" si="62"/>
        <v>0.65746152768375532</v>
      </c>
      <c r="BB994" s="12">
        <f t="shared" si="63"/>
        <v>0.18212965546709764</v>
      </c>
    </row>
    <row r="995" spans="1:54">
      <c r="A995" s="3" t="s">
        <v>50</v>
      </c>
      <c r="B995" s="1" t="s">
        <v>7631</v>
      </c>
      <c r="C995" s="3" t="s">
        <v>7632</v>
      </c>
      <c r="D995" s="1">
        <v>3</v>
      </c>
      <c r="E995" s="3">
        <v>4</v>
      </c>
      <c r="F995" s="3">
        <v>18</v>
      </c>
      <c r="G995" s="1">
        <v>4</v>
      </c>
      <c r="H995" s="1">
        <v>2036</v>
      </c>
      <c r="I995" s="1">
        <v>210.9</v>
      </c>
      <c r="J995" s="1">
        <v>7.87</v>
      </c>
      <c r="K995" s="1">
        <v>56.25</v>
      </c>
      <c r="L995" s="1" t="s">
        <v>55</v>
      </c>
      <c r="M995" s="1" t="s">
        <v>151</v>
      </c>
      <c r="N995" s="1" t="s">
        <v>55</v>
      </c>
      <c r="O995" s="1" t="s">
        <v>7633</v>
      </c>
      <c r="P995" s="1" t="s">
        <v>7634</v>
      </c>
      <c r="Q995" s="1" t="s">
        <v>7635</v>
      </c>
      <c r="R995" s="3" t="s">
        <v>7636</v>
      </c>
      <c r="S995" s="1" t="s">
        <v>7637</v>
      </c>
      <c r="T995" s="1" t="s">
        <v>55</v>
      </c>
      <c r="U995" s="1" t="s">
        <v>55</v>
      </c>
      <c r="V995" s="5">
        <v>1.0629999999999999</v>
      </c>
      <c r="W995" s="5">
        <v>0.69857872644758801</v>
      </c>
      <c r="X995" s="1">
        <v>103.1</v>
      </c>
      <c r="Y995" s="1">
        <v>96.9</v>
      </c>
      <c r="Z995" s="3">
        <v>115</v>
      </c>
      <c r="AA995" s="3">
        <v>85.8</v>
      </c>
      <c r="AB995" s="3">
        <v>106.3</v>
      </c>
      <c r="AC995" s="3">
        <v>102.8</v>
      </c>
      <c r="AD995" s="3">
        <v>90.2</v>
      </c>
      <c r="AE995" s="3">
        <v>100</v>
      </c>
      <c r="AF995" s="7">
        <v>1070769.15625</v>
      </c>
      <c r="AG995" s="7">
        <v>761843.8515625</v>
      </c>
      <c r="AH995" s="7">
        <v>1090764.5078125</v>
      </c>
      <c r="AI995" s="7">
        <v>909607.7890625</v>
      </c>
      <c r="AJ995" s="7">
        <v>966723.15625</v>
      </c>
      <c r="AK995" s="7">
        <v>880621.953125</v>
      </c>
      <c r="AL995" s="8">
        <v>1232051.4371561101</v>
      </c>
      <c r="AM995" s="8">
        <v>919680.47355285299</v>
      </c>
      <c r="AN995" s="8">
        <v>1138773.4545873499</v>
      </c>
      <c r="AO995" s="8">
        <v>1101308.5602740699</v>
      </c>
      <c r="AP995" s="8">
        <v>966723.15625</v>
      </c>
      <c r="AQ995" s="8">
        <v>1071072.0128822201</v>
      </c>
      <c r="AR995" s="1" t="s">
        <v>50</v>
      </c>
      <c r="AS995" s="1" t="s">
        <v>50</v>
      </c>
      <c r="AT995" s="1" t="s">
        <v>50</v>
      </c>
      <c r="AU995" s="1" t="s">
        <v>50</v>
      </c>
      <c r="AV995" s="1" t="s">
        <v>50</v>
      </c>
      <c r="AW995" s="1" t="s">
        <v>50</v>
      </c>
      <c r="AX995" s="1" t="s">
        <v>7638</v>
      </c>
      <c r="AY995" s="12">
        <f t="shared" si="64"/>
        <v>1.0482308483379292</v>
      </c>
      <c r="AZ995" s="12">
        <f t="shared" si="61"/>
        <v>6.7956471719910413E-2</v>
      </c>
      <c r="BA995" s="12">
        <f t="shared" si="62"/>
        <v>0.64404363636062523</v>
      </c>
      <c r="BB995" s="12">
        <f t="shared" si="63"/>
        <v>0.19108470657091176</v>
      </c>
    </row>
    <row r="996" spans="1:54">
      <c r="A996" s="3" t="s">
        <v>50</v>
      </c>
      <c r="B996" s="1" t="s">
        <v>7513</v>
      </c>
      <c r="C996" s="3" t="s">
        <v>7514</v>
      </c>
      <c r="D996" s="1">
        <v>4</v>
      </c>
      <c r="E996" s="3">
        <v>2</v>
      </c>
      <c r="F996" s="3">
        <v>12</v>
      </c>
      <c r="G996" s="1">
        <v>2</v>
      </c>
      <c r="H996" s="1">
        <v>498</v>
      </c>
      <c r="I996" s="1">
        <v>54.3</v>
      </c>
      <c r="J996" s="1">
        <v>5.53</v>
      </c>
      <c r="K996" s="1">
        <v>37.14</v>
      </c>
      <c r="L996" s="1" t="s">
        <v>7515</v>
      </c>
      <c r="M996" s="1" t="s">
        <v>3254</v>
      </c>
      <c r="N996" s="1" t="s">
        <v>177</v>
      </c>
      <c r="O996" s="1" t="s">
        <v>3709</v>
      </c>
      <c r="P996" s="1" t="s">
        <v>7516</v>
      </c>
      <c r="Q996" s="1" t="s">
        <v>7517</v>
      </c>
      <c r="R996" s="3" t="s">
        <v>7518</v>
      </c>
      <c r="S996" s="1" t="s">
        <v>7519</v>
      </c>
      <c r="T996" s="1" t="s">
        <v>7520</v>
      </c>
      <c r="U996" s="1" t="s">
        <v>4197</v>
      </c>
      <c r="V996" s="5">
        <v>1.0669999999999999</v>
      </c>
      <c r="W996" s="5">
        <v>0.697393547644238</v>
      </c>
      <c r="X996" s="1">
        <v>103.2</v>
      </c>
      <c r="Y996" s="1">
        <v>96.8</v>
      </c>
      <c r="Z996" s="3">
        <v>108.3</v>
      </c>
      <c r="AA996" s="3">
        <v>111.2</v>
      </c>
      <c r="AB996" s="3">
        <v>87.6</v>
      </c>
      <c r="AC996" s="3">
        <v>110.1</v>
      </c>
      <c r="AD996" s="3">
        <v>81.3</v>
      </c>
      <c r="AE996" s="3">
        <v>101.5</v>
      </c>
      <c r="AF996" s="7">
        <v>1318138.59375</v>
      </c>
      <c r="AG996" s="7">
        <v>1289285.4296875</v>
      </c>
      <c r="AH996" s="7">
        <v>1174359.09375</v>
      </c>
      <c r="AI996" s="7">
        <v>1246599.125</v>
      </c>
      <c r="AJ996" s="7">
        <v>1119654.453125</v>
      </c>
      <c r="AK996" s="7">
        <v>1169036.3828125</v>
      </c>
      <c r="AL996" s="8">
        <v>1516680.35946064</v>
      </c>
      <c r="AM996" s="8">
        <v>1556395.88360256</v>
      </c>
      <c r="AN996" s="8">
        <v>1226047.3755217299</v>
      </c>
      <c r="AO996" s="8">
        <v>1541057.5765792001</v>
      </c>
      <c r="AP996" s="8">
        <v>1138999.7759241301</v>
      </c>
      <c r="AQ996" s="8">
        <v>1421861.1598634601</v>
      </c>
      <c r="AR996" s="1" t="s">
        <v>50</v>
      </c>
      <c r="AS996" s="1" t="s">
        <v>50</v>
      </c>
      <c r="AT996" s="1" t="s">
        <v>50</v>
      </c>
      <c r="AU996" s="1" t="s">
        <v>50</v>
      </c>
      <c r="AV996" s="1" t="s">
        <v>50</v>
      </c>
      <c r="AW996" s="1" t="s">
        <v>50</v>
      </c>
      <c r="AX996" s="1" t="s">
        <v>7521</v>
      </c>
      <c r="AY996" s="12">
        <f t="shared" si="64"/>
        <v>1.0480763100543296</v>
      </c>
      <c r="AZ996" s="12">
        <f t="shared" si="61"/>
        <v>6.7743762799952686E-2</v>
      </c>
      <c r="BA996" s="12">
        <f t="shared" si="62"/>
        <v>0.69925723437885046</v>
      </c>
      <c r="BB996" s="12">
        <f t="shared" si="63"/>
        <v>0.15536303180725788</v>
      </c>
    </row>
    <row r="997" spans="1:54">
      <c r="A997" s="3" t="s">
        <v>50</v>
      </c>
      <c r="B997" s="1" t="s">
        <v>9438</v>
      </c>
      <c r="C997" s="3" t="s">
        <v>9439</v>
      </c>
      <c r="D997" s="1">
        <v>3</v>
      </c>
      <c r="E997" s="3">
        <v>10</v>
      </c>
      <c r="F997" s="3">
        <v>67</v>
      </c>
      <c r="G997" s="1">
        <v>10</v>
      </c>
      <c r="H997" s="1">
        <v>4128</v>
      </c>
      <c r="I997" s="1">
        <v>468.8</v>
      </c>
      <c r="J997" s="1">
        <v>7.12</v>
      </c>
      <c r="K997" s="1">
        <v>171.79</v>
      </c>
      <c r="L997" s="1" t="s">
        <v>3406</v>
      </c>
      <c r="M997" s="1" t="s">
        <v>127</v>
      </c>
      <c r="N997" s="1" t="s">
        <v>1983</v>
      </c>
      <c r="O997" s="1" t="s">
        <v>9440</v>
      </c>
      <c r="P997" s="1" t="s">
        <v>9441</v>
      </c>
      <c r="Q997" s="1" t="s">
        <v>9442</v>
      </c>
      <c r="R997" s="3" t="s">
        <v>9443</v>
      </c>
      <c r="S997" s="1" t="s">
        <v>9444</v>
      </c>
      <c r="T997" s="1" t="s">
        <v>9445</v>
      </c>
      <c r="U997" s="1" t="s">
        <v>9446</v>
      </c>
      <c r="V997" s="5">
        <v>1.0029999999999999</v>
      </c>
      <c r="W997" s="5">
        <v>0.36138129676953601</v>
      </c>
      <c r="X997" s="1">
        <v>100.2</v>
      </c>
      <c r="Y997" s="1">
        <v>99.8</v>
      </c>
      <c r="Z997" s="3">
        <v>98</v>
      </c>
      <c r="AA997" s="3">
        <v>99</v>
      </c>
      <c r="AB997" s="3">
        <v>109.9</v>
      </c>
      <c r="AC997" s="3">
        <v>98.7</v>
      </c>
      <c r="AD997" s="3">
        <v>93.3</v>
      </c>
      <c r="AE997" s="3">
        <v>101</v>
      </c>
      <c r="AF997" s="7">
        <v>15924851.421875</v>
      </c>
      <c r="AG997" s="7">
        <v>15347215.4765625</v>
      </c>
      <c r="AH997" s="7">
        <v>19665089.90625</v>
      </c>
      <c r="AI997" s="7">
        <v>15220197.3203125</v>
      </c>
      <c r="AJ997" s="7">
        <v>17437075.4375</v>
      </c>
      <c r="AK997" s="7">
        <v>15517280.84375</v>
      </c>
      <c r="AL997" s="8">
        <v>18339149.701060198</v>
      </c>
      <c r="AM997" s="8">
        <v>18526807.518698901</v>
      </c>
      <c r="AN997" s="8">
        <v>20564008.054049</v>
      </c>
      <c r="AO997" s="8">
        <v>18469228.368609399</v>
      </c>
      <c r="AP997" s="8">
        <v>17463956.5227869</v>
      </c>
      <c r="AQ997" s="8">
        <v>18887306.925219499</v>
      </c>
      <c r="AR997" s="1" t="s">
        <v>50</v>
      </c>
      <c r="AS997" s="1" t="s">
        <v>50</v>
      </c>
      <c r="AT997" s="1" t="s">
        <v>50</v>
      </c>
      <c r="AU997" s="1" t="s">
        <v>50</v>
      </c>
      <c r="AV997" s="1" t="s">
        <v>50</v>
      </c>
      <c r="AW997" s="1" t="s">
        <v>50</v>
      </c>
      <c r="AX997" s="1" t="s">
        <v>9447</v>
      </c>
      <c r="AY997" s="12">
        <f t="shared" si="64"/>
        <v>1.0476003291966343</v>
      </c>
      <c r="AZ997" s="12">
        <f t="shared" si="61"/>
        <v>6.7088418151926815E-2</v>
      </c>
      <c r="BA997" s="12">
        <f t="shared" si="62"/>
        <v>0.35286557192553775</v>
      </c>
      <c r="BB997" s="12">
        <f t="shared" si="63"/>
        <v>0.45239071243103601</v>
      </c>
    </row>
    <row r="998" spans="1:54">
      <c r="A998" s="3" t="s">
        <v>50</v>
      </c>
      <c r="B998" s="1" t="s">
        <v>5379</v>
      </c>
      <c r="C998" s="3" t="s">
        <v>5380</v>
      </c>
      <c r="D998" s="1">
        <v>1</v>
      </c>
      <c r="E998" s="3">
        <v>1</v>
      </c>
      <c r="F998" s="3">
        <v>4</v>
      </c>
      <c r="G998" s="1">
        <v>1</v>
      </c>
      <c r="H998" s="1">
        <v>1200</v>
      </c>
      <c r="I998" s="1">
        <v>132.19999999999999</v>
      </c>
      <c r="J998" s="1">
        <v>6.74</v>
      </c>
      <c r="K998" s="1">
        <v>7.91</v>
      </c>
      <c r="L998" s="1" t="s">
        <v>2578</v>
      </c>
      <c r="M998" s="1" t="s">
        <v>127</v>
      </c>
      <c r="N998" s="1" t="s">
        <v>69</v>
      </c>
      <c r="O998" s="1" t="s">
        <v>5381</v>
      </c>
      <c r="P998" s="1" t="s">
        <v>5382</v>
      </c>
      <c r="Q998" s="1" t="s">
        <v>5383</v>
      </c>
      <c r="R998" s="3" t="s">
        <v>5384</v>
      </c>
      <c r="S998" s="1" t="s">
        <v>5385</v>
      </c>
      <c r="T998" s="1" t="s">
        <v>55</v>
      </c>
      <c r="U998" s="1" t="s">
        <v>1020</v>
      </c>
      <c r="V998" s="5">
        <v>1.1639999999999999</v>
      </c>
      <c r="W998" s="5">
        <v>0.81006536569888798</v>
      </c>
      <c r="X998" s="1">
        <v>107.6</v>
      </c>
      <c r="Y998" s="1">
        <v>92.4</v>
      </c>
      <c r="Z998" s="3">
        <v>110.2</v>
      </c>
      <c r="AA998" s="3">
        <v>78.900000000000006</v>
      </c>
      <c r="AB998" s="3">
        <v>117.9</v>
      </c>
      <c r="AC998" s="3">
        <v>94.7</v>
      </c>
      <c r="AD998" s="3">
        <v>84.8</v>
      </c>
      <c r="AE998" s="3">
        <v>113.6</v>
      </c>
      <c r="AF998" s="7">
        <v>130517.078125</v>
      </c>
      <c r="AG998" s="7">
        <v>89102.1640625</v>
      </c>
      <c r="AH998" s="7">
        <v>153911.015625</v>
      </c>
      <c r="AI998" s="7">
        <v>106585.1796875</v>
      </c>
      <c r="AJ998" s="7">
        <v>115530.03125</v>
      </c>
      <c r="AK998" s="7">
        <v>127337.4921875</v>
      </c>
      <c r="AL998" s="8">
        <v>150175.92983391701</v>
      </c>
      <c r="AM998" s="8">
        <v>107562.0946097</v>
      </c>
      <c r="AN998" s="8">
        <v>160685.260390282</v>
      </c>
      <c r="AO998" s="8">
        <v>129048.11524225899</v>
      </c>
      <c r="AP998" s="8">
        <v>115530.03125</v>
      </c>
      <c r="AQ998" s="8">
        <v>154876.47518739599</v>
      </c>
      <c r="AR998" s="1" t="s">
        <v>50</v>
      </c>
      <c r="AS998" s="1" t="s">
        <v>50</v>
      </c>
      <c r="AT998" s="1" t="s">
        <v>50</v>
      </c>
      <c r="AU998" s="1" t="s">
        <v>62</v>
      </c>
      <c r="AV998" s="1" t="s">
        <v>62</v>
      </c>
      <c r="AW998" s="1" t="s">
        <v>50</v>
      </c>
      <c r="AX998" s="1" t="s">
        <v>5386</v>
      </c>
      <c r="AY998" s="12">
        <f t="shared" si="64"/>
        <v>1.0474864030224089</v>
      </c>
      <c r="AZ998" s="12">
        <f t="shared" si="61"/>
        <v>6.6931517032544255E-2</v>
      </c>
      <c r="BA998" s="12">
        <f t="shared" si="62"/>
        <v>0.76686911865829244</v>
      </c>
      <c r="BB998" s="12">
        <f t="shared" si="63"/>
        <v>0.11527875064650077</v>
      </c>
    </row>
    <row r="999" spans="1:54">
      <c r="A999" s="3" t="s">
        <v>50</v>
      </c>
      <c r="B999" s="1" t="s">
        <v>10284</v>
      </c>
      <c r="C999" s="3" t="s">
        <v>10285</v>
      </c>
      <c r="D999" s="1">
        <v>3</v>
      </c>
      <c r="E999" s="3">
        <v>6</v>
      </c>
      <c r="F999" s="3">
        <v>29</v>
      </c>
      <c r="G999" s="1">
        <v>6</v>
      </c>
      <c r="H999" s="1">
        <v>2426</v>
      </c>
      <c r="I999" s="1">
        <v>263.7</v>
      </c>
      <c r="J999" s="1">
        <v>5.64</v>
      </c>
      <c r="K999" s="1">
        <v>68.7</v>
      </c>
      <c r="L999" s="1" t="s">
        <v>967</v>
      </c>
      <c r="M999" s="1" t="s">
        <v>68</v>
      </c>
      <c r="N999" s="1" t="s">
        <v>87</v>
      </c>
      <c r="O999" s="1" t="s">
        <v>10286</v>
      </c>
      <c r="P999" s="1" t="s">
        <v>10287</v>
      </c>
      <c r="Q999" s="1" t="s">
        <v>10288</v>
      </c>
      <c r="R999" s="3" t="s">
        <v>10289</v>
      </c>
      <c r="S999" s="1" t="s">
        <v>10290</v>
      </c>
      <c r="T999" s="1" t="s">
        <v>55</v>
      </c>
      <c r="U999" s="1" t="s">
        <v>55</v>
      </c>
      <c r="V999" s="5">
        <v>0.97599999999999998</v>
      </c>
      <c r="W999" s="5">
        <v>0.556070144108332</v>
      </c>
      <c r="X999" s="1">
        <v>98.8</v>
      </c>
      <c r="Y999" s="1">
        <v>101.2</v>
      </c>
      <c r="Z999" s="3">
        <v>99.1</v>
      </c>
      <c r="AA999" s="3">
        <v>100.1</v>
      </c>
      <c r="AB999" s="3">
        <v>107.7</v>
      </c>
      <c r="AC999" s="3">
        <v>102.5</v>
      </c>
      <c r="AD999" s="3">
        <v>84.7</v>
      </c>
      <c r="AE999" s="3">
        <v>105.9</v>
      </c>
      <c r="AF999" s="7">
        <v>4283392.296875</v>
      </c>
      <c r="AG999" s="7">
        <v>4119715.53125</v>
      </c>
      <c r="AH999" s="7">
        <v>5127985.125</v>
      </c>
      <c r="AI999" s="7">
        <v>4211002.625</v>
      </c>
      <c r="AJ999" s="7">
        <v>4209819.78125</v>
      </c>
      <c r="AK999" s="7">
        <v>4327676.11328125</v>
      </c>
      <c r="AL999" s="8">
        <v>4928568.9678906901</v>
      </c>
      <c r="AM999" s="8">
        <v>4978083.1386781204</v>
      </c>
      <c r="AN999" s="8">
        <v>5353688.4396614702</v>
      </c>
      <c r="AO999" s="8">
        <v>5098475.7320832703</v>
      </c>
      <c r="AP999" s="8">
        <v>4209819.78125</v>
      </c>
      <c r="AQ999" s="8">
        <v>5263612.5516808704</v>
      </c>
      <c r="AR999" s="1" t="s">
        <v>50</v>
      </c>
      <c r="AS999" s="1" t="s">
        <v>50</v>
      </c>
      <c r="AT999" s="1" t="s">
        <v>50</v>
      </c>
      <c r="AU999" s="1" t="s">
        <v>50</v>
      </c>
      <c r="AV999" s="1" t="s">
        <v>50</v>
      </c>
      <c r="AW999" s="1" t="s">
        <v>50</v>
      </c>
      <c r="AX999" s="1" t="s">
        <v>10291</v>
      </c>
      <c r="AY999" s="12">
        <f t="shared" si="64"/>
        <v>1.0472438117331391</v>
      </c>
      <c r="AZ999" s="12">
        <f t="shared" si="61"/>
        <v>6.6597359202488826E-2</v>
      </c>
      <c r="BA999" s="12">
        <f t="shared" si="62"/>
        <v>0.55182798195696214</v>
      </c>
      <c r="BB999" s="12">
        <f t="shared" si="63"/>
        <v>0.25819628120118704</v>
      </c>
    </row>
    <row r="1000" spans="1:54">
      <c r="A1000" s="3" t="s">
        <v>50</v>
      </c>
      <c r="B1000" s="1" t="s">
        <v>9616</v>
      </c>
      <c r="C1000" s="3" t="s">
        <v>9617</v>
      </c>
      <c r="D1000" s="1">
        <v>6</v>
      </c>
      <c r="E1000" s="3">
        <v>2</v>
      </c>
      <c r="F1000" s="3">
        <v>26</v>
      </c>
      <c r="G1000" s="1">
        <v>2</v>
      </c>
      <c r="H1000" s="1">
        <v>351</v>
      </c>
      <c r="I1000" s="1">
        <v>38.5</v>
      </c>
      <c r="J1000" s="1">
        <v>7.37</v>
      </c>
      <c r="K1000" s="1">
        <v>73.88</v>
      </c>
      <c r="L1000" s="1" t="s">
        <v>3651</v>
      </c>
      <c r="M1000" s="1" t="s">
        <v>151</v>
      </c>
      <c r="N1000" s="1" t="s">
        <v>152</v>
      </c>
      <c r="O1000" s="1" t="s">
        <v>9618</v>
      </c>
      <c r="P1000" s="1" t="s">
        <v>9619</v>
      </c>
      <c r="Q1000" s="1" t="s">
        <v>9620</v>
      </c>
      <c r="R1000" s="3" t="s">
        <v>9621</v>
      </c>
      <c r="S1000" s="1" t="s">
        <v>9622</v>
      </c>
      <c r="T1000" s="1" t="s">
        <v>238</v>
      </c>
      <c r="U1000" s="1" t="s">
        <v>55</v>
      </c>
      <c r="V1000" s="5">
        <v>0.998</v>
      </c>
      <c r="W1000" s="5">
        <v>0.349666041579697</v>
      </c>
      <c r="X1000" s="1">
        <v>99.9</v>
      </c>
      <c r="Y1000" s="1">
        <v>100.1</v>
      </c>
      <c r="Z1000" s="3">
        <v>99.4</v>
      </c>
      <c r="AA1000" s="3">
        <v>98.8</v>
      </c>
      <c r="AB1000" s="3">
        <v>108.7</v>
      </c>
      <c r="AC1000" s="3">
        <v>99.6</v>
      </c>
      <c r="AD1000" s="3">
        <v>101.6</v>
      </c>
      <c r="AE1000" s="3">
        <v>91.9</v>
      </c>
      <c r="AF1000" s="7">
        <v>4996180.625</v>
      </c>
      <c r="AG1000" s="7">
        <v>4734933.5</v>
      </c>
      <c r="AH1000" s="7">
        <v>6022106.25</v>
      </c>
      <c r="AI1000" s="7">
        <v>4756625.25</v>
      </c>
      <c r="AJ1000" s="7">
        <v>5877343.75</v>
      </c>
      <c r="AK1000" s="7">
        <v>4372765.25</v>
      </c>
      <c r="AL1000" s="8">
        <v>5748719.4913985496</v>
      </c>
      <c r="AM1000" s="8">
        <v>5715903.4290165501</v>
      </c>
      <c r="AN1000" s="8">
        <v>6287163.4427835997</v>
      </c>
      <c r="AO1000" s="8">
        <v>5759088.8829568299</v>
      </c>
      <c r="AP1000" s="8">
        <v>5877343.75</v>
      </c>
      <c r="AQ1000" s="8">
        <v>5318453.0110324603</v>
      </c>
      <c r="AR1000" s="1" t="s">
        <v>50</v>
      </c>
      <c r="AS1000" s="1" t="s">
        <v>50</v>
      </c>
      <c r="AT1000" s="1" t="s">
        <v>50</v>
      </c>
      <c r="AU1000" s="1" t="s">
        <v>50</v>
      </c>
      <c r="AV1000" s="1" t="s">
        <v>50</v>
      </c>
      <c r="AW1000" s="1" t="s">
        <v>50</v>
      </c>
      <c r="AX1000" s="1" t="s">
        <v>9623</v>
      </c>
      <c r="AY1000" s="12">
        <f t="shared" si="64"/>
        <v>1.0470012441217451</v>
      </c>
      <c r="AZ1000" s="12">
        <f t="shared" si="61"/>
        <v>6.6263156583148811E-2</v>
      </c>
      <c r="BA1000" s="12">
        <f t="shared" si="62"/>
        <v>0.35031487755657753</v>
      </c>
      <c r="BB1000" s="12">
        <f t="shared" si="63"/>
        <v>0.45554141819608907</v>
      </c>
    </row>
    <row r="1001" spans="1:54">
      <c r="A1001" s="3" t="s">
        <v>50</v>
      </c>
      <c r="B1001" s="1" t="s">
        <v>9842</v>
      </c>
      <c r="C1001" s="3" t="s">
        <v>9843</v>
      </c>
      <c r="D1001" s="1">
        <v>19</v>
      </c>
      <c r="E1001" s="3">
        <v>10</v>
      </c>
      <c r="F1001" s="3">
        <v>84</v>
      </c>
      <c r="G1001" s="1">
        <v>10</v>
      </c>
      <c r="H1001" s="1">
        <v>486</v>
      </c>
      <c r="I1001" s="1">
        <v>52.4</v>
      </c>
      <c r="J1001" s="1">
        <v>9.9499999999999993</v>
      </c>
      <c r="K1001" s="1">
        <v>236.92</v>
      </c>
      <c r="L1001" s="1" t="s">
        <v>9844</v>
      </c>
      <c r="M1001" s="1" t="s">
        <v>54</v>
      </c>
      <c r="N1001" s="1" t="s">
        <v>69</v>
      </c>
      <c r="O1001" s="1" t="s">
        <v>9845</v>
      </c>
      <c r="P1001" s="1" t="s">
        <v>9846</v>
      </c>
      <c r="Q1001" s="1" t="s">
        <v>9847</v>
      </c>
      <c r="R1001" s="3" t="s">
        <v>9848</v>
      </c>
      <c r="S1001" s="1" t="s">
        <v>9849</v>
      </c>
      <c r="T1001" s="1" t="s">
        <v>55</v>
      </c>
      <c r="U1001" s="1" t="s">
        <v>9850</v>
      </c>
      <c r="V1001" s="5">
        <v>0.99099999999999999</v>
      </c>
      <c r="W1001" s="5">
        <v>0.450686838676288</v>
      </c>
      <c r="X1001" s="1">
        <v>99.6</v>
      </c>
      <c r="Y1001" s="1">
        <v>100.4</v>
      </c>
      <c r="Z1001" s="3">
        <v>99.7</v>
      </c>
      <c r="AA1001" s="3">
        <v>110.9</v>
      </c>
      <c r="AB1001" s="3">
        <v>96.2</v>
      </c>
      <c r="AC1001" s="3">
        <v>100.6</v>
      </c>
      <c r="AD1001" s="3">
        <v>91.6</v>
      </c>
      <c r="AE1001" s="3">
        <v>100.9</v>
      </c>
      <c r="AF1001" s="7">
        <v>14020266.5664063</v>
      </c>
      <c r="AG1001" s="7">
        <v>14868328.140625</v>
      </c>
      <c r="AH1001" s="7">
        <v>14943356.8007813</v>
      </c>
      <c r="AI1001" s="7">
        <v>13470792.6796875</v>
      </c>
      <c r="AJ1001" s="7">
        <v>14857100.2421875</v>
      </c>
      <c r="AK1001" s="7">
        <v>13430805.4960938</v>
      </c>
      <c r="AL1001" s="8">
        <v>16168056.8574278</v>
      </c>
      <c r="AM1001" s="8">
        <v>17977585.692217398</v>
      </c>
      <c r="AN1001" s="8">
        <v>15601074.2238803</v>
      </c>
      <c r="AO1001" s="8">
        <v>16309776.004784999</v>
      </c>
      <c r="AP1001" s="8">
        <v>14857100.2421875</v>
      </c>
      <c r="AQ1001" s="8">
        <v>16365291.260371201</v>
      </c>
      <c r="AR1001" s="1" t="s">
        <v>50</v>
      </c>
      <c r="AS1001" s="1" t="s">
        <v>50</v>
      </c>
      <c r="AT1001" s="1" t="s">
        <v>50</v>
      </c>
      <c r="AU1001" s="1" t="s">
        <v>50</v>
      </c>
      <c r="AV1001" s="1" t="s">
        <v>50</v>
      </c>
      <c r="AW1001" s="1" t="s">
        <v>50</v>
      </c>
      <c r="AX1001" s="1" t="s">
        <v>9851</v>
      </c>
      <c r="AY1001" s="12">
        <f t="shared" si="64"/>
        <v>1.046590538204252</v>
      </c>
      <c r="AZ1001" s="12">
        <f t="shared" si="61"/>
        <v>6.5697121310146669E-2</v>
      </c>
      <c r="BA1001" s="12">
        <f t="shared" si="62"/>
        <v>0.44407477922214494</v>
      </c>
      <c r="BB1001" s="12">
        <f t="shared" si="63"/>
        <v>0.35254389144169246</v>
      </c>
    </row>
    <row r="1002" spans="1:54">
      <c r="A1002" s="3" t="s">
        <v>50</v>
      </c>
      <c r="B1002" s="1" t="s">
        <v>6404</v>
      </c>
      <c r="C1002" s="3" t="s">
        <v>6405</v>
      </c>
      <c r="D1002" s="1">
        <v>7</v>
      </c>
      <c r="E1002" s="3">
        <v>6</v>
      </c>
      <c r="F1002" s="3">
        <v>33</v>
      </c>
      <c r="G1002" s="1">
        <v>6</v>
      </c>
      <c r="H1002" s="1">
        <v>1007</v>
      </c>
      <c r="I1002" s="1">
        <v>116.9</v>
      </c>
      <c r="J1002" s="1">
        <v>10.26</v>
      </c>
      <c r="K1002" s="1">
        <v>92.42</v>
      </c>
      <c r="L1002" s="1" t="s">
        <v>2373</v>
      </c>
      <c r="M1002" s="1" t="s">
        <v>151</v>
      </c>
      <c r="N1002" s="1" t="s">
        <v>1508</v>
      </c>
      <c r="O1002" s="1" t="s">
        <v>2186</v>
      </c>
      <c r="P1002" s="1" t="s">
        <v>6406</v>
      </c>
      <c r="Q1002" s="1" t="s">
        <v>6407</v>
      </c>
      <c r="R1002" s="3" t="s">
        <v>6408</v>
      </c>
      <c r="S1002" s="1" t="s">
        <v>6409</v>
      </c>
      <c r="T1002" s="1" t="s">
        <v>238</v>
      </c>
      <c r="U1002" s="1" t="s">
        <v>1412</v>
      </c>
      <c r="V1002" s="5">
        <v>1.103</v>
      </c>
      <c r="W1002" s="5">
        <v>0.57733114496327298</v>
      </c>
      <c r="X1002" s="1">
        <v>104.9</v>
      </c>
      <c r="Y1002" s="1">
        <v>95.1</v>
      </c>
      <c r="Z1002" s="3">
        <v>105.3</v>
      </c>
      <c r="AA1002" s="3">
        <v>90.3</v>
      </c>
      <c r="AB1002" s="3">
        <v>111.2</v>
      </c>
      <c r="AC1002" s="3">
        <v>102.4</v>
      </c>
      <c r="AD1002" s="3">
        <v>95.5</v>
      </c>
      <c r="AE1002" s="3">
        <v>95.3</v>
      </c>
      <c r="AF1002" s="7">
        <v>7850418.4921875</v>
      </c>
      <c r="AG1002" s="7">
        <v>6415899.8125</v>
      </c>
      <c r="AH1002" s="7">
        <v>9129250.140625</v>
      </c>
      <c r="AI1002" s="7">
        <v>7253639.15625</v>
      </c>
      <c r="AJ1002" s="7">
        <v>8188755.99609375</v>
      </c>
      <c r="AK1002" s="7">
        <v>6705618.34375</v>
      </c>
      <c r="AL1002" s="8">
        <v>9032870.7444747109</v>
      </c>
      <c r="AM1002" s="8">
        <v>7745127.5162566397</v>
      </c>
      <c r="AN1002" s="8">
        <v>9531065.2720822599</v>
      </c>
      <c r="AO1002" s="8">
        <v>8782351.0220275894</v>
      </c>
      <c r="AP1002" s="8">
        <v>8188755.99609375</v>
      </c>
      <c r="AQ1002" s="8">
        <v>8167531.8144915504</v>
      </c>
      <c r="AR1002" s="1" t="s">
        <v>50</v>
      </c>
      <c r="AS1002" s="1" t="s">
        <v>50</v>
      </c>
      <c r="AT1002" s="1" t="s">
        <v>50</v>
      </c>
      <c r="AU1002" s="1" t="s">
        <v>50</v>
      </c>
      <c r="AV1002" s="1" t="s">
        <v>50</v>
      </c>
      <c r="AW1002" s="1" t="s">
        <v>50</v>
      </c>
      <c r="AX1002" s="1" t="s">
        <v>6410</v>
      </c>
      <c r="AY1002" s="12">
        <f t="shared" si="64"/>
        <v>1.0465587937355743</v>
      </c>
      <c r="AZ1002" s="12">
        <f t="shared" si="61"/>
        <v>6.5653361806854993E-2</v>
      </c>
      <c r="BA1002" s="12">
        <f t="shared" si="62"/>
        <v>0.53057262685803463</v>
      </c>
      <c r="BB1002" s="12">
        <f t="shared" si="63"/>
        <v>0.27525515976485398</v>
      </c>
    </row>
    <row r="1003" spans="1:54">
      <c r="A1003" s="3" t="s">
        <v>50</v>
      </c>
      <c r="B1003" s="1" t="s">
        <v>7398</v>
      </c>
      <c r="C1003" s="3" t="s">
        <v>7399</v>
      </c>
      <c r="D1003" s="1">
        <v>4</v>
      </c>
      <c r="E1003" s="3">
        <v>2</v>
      </c>
      <c r="F1003" s="3">
        <v>65</v>
      </c>
      <c r="G1003" s="1">
        <v>2</v>
      </c>
      <c r="H1003" s="1">
        <v>567</v>
      </c>
      <c r="I1003" s="1">
        <v>64.599999999999994</v>
      </c>
      <c r="J1003" s="1">
        <v>9.76</v>
      </c>
      <c r="K1003" s="1">
        <v>121.83</v>
      </c>
      <c r="L1003" s="1" t="s">
        <v>574</v>
      </c>
      <c r="M1003" s="1" t="s">
        <v>68</v>
      </c>
      <c r="N1003" s="1" t="s">
        <v>69</v>
      </c>
      <c r="O1003" s="1" t="s">
        <v>7400</v>
      </c>
      <c r="P1003" s="1" t="s">
        <v>7401</v>
      </c>
      <c r="Q1003" s="1" t="s">
        <v>7402</v>
      </c>
      <c r="R1003" s="3" t="s">
        <v>7403</v>
      </c>
      <c r="S1003" s="1" t="s">
        <v>7404</v>
      </c>
      <c r="T1003" s="1" t="s">
        <v>55</v>
      </c>
      <c r="U1003" s="1" t="s">
        <v>55</v>
      </c>
      <c r="V1003" s="5">
        <v>1.071</v>
      </c>
      <c r="W1003" s="5">
        <v>0.68015318067279695</v>
      </c>
      <c r="X1003" s="1">
        <v>103.4</v>
      </c>
      <c r="Y1003" s="1">
        <v>96.6</v>
      </c>
      <c r="Z1003" s="3">
        <v>87.1</v>
      </c>
      <c r="AA1003" s="3">
        <v>108.8</v>
      </c>
      <c r="AB1003" s="3">
        <v>110.9</v>
      </c>
      <c r="AC1003" s="3">
        <v>104.3</v>
      </c>
      <c r="AD1003" s="3">
        <v>87.3</v>
      </c>
      <c r="AE1003" s="3">
        <v>101.6</v>
      </c>
      <c r="AF1003" s="7">
        <v>9939807.9921875</v>
      </c>
      <c r="AG1003" s="7">
        <v>11835947.4296875</v>
      </c>
      <c r="AH1003" s="7">
        <v>13952642.1992188</v>
      </c>
      <c r="AI1003" s="7">
        <v>11310609.6210938</v>
      </c>
      <c r="AJ1003" s="7">
        <v>11462406.0507813</v>
      </c>
      <c r="AK1003" s="7">
        <v>10970207.1835938</v>
      </c>
      <c r="AL1003" s="8">
        <v>11436970.004551699</v>
      </c>
      <c r="AM1003" s="8">
        <v>14288085.0383665</v>
      </c>
      <c r="AN1003" s="8">
        <v>14566754.275577201</v>
      </c>
      <c r="AO1003" s="8">
        <v>13694332.1587728</v>
      </c>
      <c r="AP1003" s="8">
        <v>11462406.0507813</v>
      </c>
      <c r="AQ1003" s="8">
        <v>13342708.353080301</v>
      </c>
      <c r="AR1003" s="1" t="s">
        <v>50</v>
      </c>
      <c r="AS1003" s="1" t="s">
        <v>50</v>
      </c>
      <c r="AT1003" s="1" t="s">
        <v>50</v>
      </c>
      <c r="AU1003" s="1" t="s">
        <v>50</v>
      </c>
      <c r="AV1003" s="1" t="s">
        <v>50</v>
      </c>
      <c r="AW1003" s="1" t="s">
        <v>50</v>
      </c>
      <c r="AX1003" s="1" t="s">
        <v>7405</v>
      </c>
      <c r="AY1003" s="12">
        <f t="shared" si="64"/>
        <v>1.0465555460114218</v>
      </c>
      <c r="AZ1003" s="12">
        <f t="shared" si="61"/>
        <v>6.5648884769514013E-2</v>
      </c>
      <c r="BA1003" s="12">
        <f t="shared" si="62"/>
        <v>0.64909467724964676</v>
      </c>
      <c r="BB1003" s="12">
        <f t="shared" si="63"/>
        <v>0.18769195218544529</v>
      </c>
    </row>
    <row r="1004" spans="1:54">
      <c r="A1004" s="3" t="s">
        <v>50</v>
      </c>
      <c r="B1004" s="1" t="s">
        <v>6522</v>
      </c>
      <c r="C1004" s="3" t="s">
        <v>6523</v>
      </c>
      <c r="D1004" s="1">
        <v>4</v>
      </c>
      <c r="E1004" s="3">
        <v>1</v>
      </c>
      <c r="F1004" s="3">
        <v>2</v>
      </c>
      <c r="G1004" s="1">
        <v>1</v>
      </c>
      <c r="H1004" s="1">
        <v>249</v>
      </c>
      <c r="I1004" s="1">
        <v>28.4</v>
      </c>
      <c r="J1004" s="1">
        <v>10.07</v>
      </c>
      <c r="K1004" s="1">
        <v>3.72</v>
      </c>
      <c r="L1004" s="1" t="s">
        <v>353</v>
      </c>
      <c r="M1004" s="1" t="s">
        <v>151</v>
      </c>
      <c r="N1004" s="1" t="s">
        <v>87</v>
      </c>
      <c r="O1004" s="1" t="s">
        <v>6524</v>
      </c>
      <c r="P1004" s="1" t="s">
        <v>6525</v>
      </c>
      <c r="Q1004" s="1" t="s">
        <v>6526</v>
      </c>
      <c r="R1004" s="3" t="s">
        <v>6527</v>
      </c>
      <c r="S1004" s="1" t="s">
        <v>6528</v>
      </c>
      <c r="T1004" s="1" t="s">
        <v>55</v>
      </c>
      <c r="U1004" s="1" t="s">
        <v>55</v>
      </c>
      <c r="V1004" s="5">
        <v>1.099</v>
      </c>
      <c r="W1004" s="5">
        <v>0.46664543816257198</v>
      </c>
      <c r="X1004" s="1">
        <v>104.7</v>
      </c>
      <c r="Y1004" s="1">
        <v>95.3</v>
      </c>
      <c r="Z1004" s="3">
        <v>108.7</v>
      </c>
      <c r="AA1004" s="3">
        <v>104.7</v>
      </c>
      <c r="AB1004" s="3">
        <v>93.3</v>
      </c>
      <c r="AC1004" s="3">
        <v>94.8</v>
      </c>
      <c r="AD1004" s="3">
        <v>95.3</v>
      </c>
      <c r="AE1004" s="3">
        <v>103.1</v>
      </c>
      <c r="AF1004" s="7">
        <v>126811.546875</v>
      </c>
      <c r="AG1004" s="7">
        <v>116457.09375</v>
      </c>
      <c r="AH1004" s="7">
        <v>119995.4609375</v>
      </c>
      <c r="AI1004" s="7">
        <v>105115.515625</v>
      </c>
      <c r="AJ1004" s="7">
        <v>127947.34375</v>
      </c>
      <c r="AK1004" s="7">
        <v>113760.1015625</v>
      </c>
      <c r="AL1004" s="8">
        <v>145912.26097929801</v>
      </c>
      <c r="AM1004" s="8">
        <v>140584.34009663001</v>
      </c>
      <c r="AN1004" s="8">
        <v>125276.945305676</v>
      </c>
      <c r="AO1004" s="8">
        <v>127268.717976513</v>
      </c>
      <c r="AP1004" s="8">
        <v>127947.34375</v>
      </c>
      <c r="AQ1004" s="8">
        <v>138362.73389943299</v>
      </c>
      <c r="AR1004" s="1" t="s">
        <v>62</v>
      </c>
      <c r="AS1004" s="1" t="s">
        <v>62</v>
      </c>
      <c r="AT1004" s="1" t="s">
        <v>62</v>
      </c>
      <c r="AU1004" s="1" t="s">
        <v>50</v>
      </c>
      <c r="AV1004" s="1" t="s">
        <v>62</v>
      </c>
      <c r="AW1004" s="1" t="s">
        <v>50</v>
      </c>
      <c r="AX1004" s="1" t="s">
        <v>462</v>
      </c>
      <c r="AY1004" s="12">
        <f t="shared" si="64"/>
        <v>1.046228991393505</v>
      </c>
      <c r="AZ1004" s="12">
        <f t="shared" si="61"/>
        <v>6.5198653297280681E-2</v>
      </c>
      <c r="BA1004" s="12">
        <f t="shared" si="62"/>
        <v>0.44415768984247983</v>
      </c>
      <c r="BB1004" s="12">
        <f t="shared" si="63"/>
        <v>0.35246281441228566</v>
      </c>
    </row>
    <row r="1005" spans="1:54">
      <c r="A1005" s="3" t="s">
        <v>50</v>
      </c>
      <c r="B1005" s="1" t="s">
        <v>11759</v>
      </c>
      <c r="C1005" s="3" t="s">
        <v>11760</v>
      </c>
      <c r="D1005" s="1">
        <v>20</v>
      </c>
      <c r="E1005" s="3">
        <v>3</v>
      </c>
      <c r="F1005" s="3">
        <v>9</v>
      </c>
      <c r="G1005" s="1">
        <v>3</v>
      </c>
      <c r="H1005" s="1">
        <v>176</v>
      </c>
      <c r="I1005" s="1">
        <v>18.399999999999999</v>
      </c>
      <c r="J1005" s="1">
        <v>9.44</v>
      </c>
      <c r="K1005" s="1">
        <v>24.1</v>
      </c>
      <c r="L1005" s="1" t="s">
        <v>353</v>
      </c>
      <c r="M1005" s="1" t="s">
        <v>55</v>
      </c>
      <c r="N1005" s="1" t="s">
        <v>69</v>
      </c>
      <c r="O1005" s="1" t="s">
        <v>55</v>
      </c>
      <c r="P1005" s="1" t="s">
        <v>11761</v>
      </c>
      <c r="Q1005" s="1" t="s">
        <v>11762</v>
      </c>
      <c r="R1005" s="3" t="s">
        <v>11763</v>
      </c>
      <c r="S1005" s="1" t="s">
        <v>11764</v>
      </c>
      <c r="T1005" s="1" t="s">
        <v>55</v>
      </c>
      <c r="U1005" s="1" t="s">
        <v>55</v>
      </c>
      <c r="V1005" s="5">
        <v>0.93200000000000005</v>
      </c>
      <c r="W1005" s="5">
        <v>0.73321357049352098</v>
      </c>
      <c r="X1005" s="1">
        <v>96.5</v>
      </c>
      <c r="Y1005" s="1">
        <v>103.5</v>
      </c>
      <c r="Z1005" s="3">
        <v>121.3</v>
      </c>
      <c r="AA1005" s="3">
        <v>91.6</v>
      </c>
      <c r="AB1005" s="3">
        <v>93.9</v>
      </c>
      <c r="AC1005" s="3">
        <v>100.7</v>
      </c>
      <c r="AD1005" s="3">
        <v>107.4</v>
      </c>
      <c r="AE1005" s="3">
        <v>85.1</v>
      </c>
      <c r="AF1005" s="7">
        <v>1258245.125</v>
      </c>
      <c r="AG1005" s="7">
        <v>906062.34375</v>
      </c>
      <c r="AH1005" s="7">
        <v>1073477.84375</v>
      </c>
      <c r="AI1005" s="7">
        <v>993063.8125</v>
      </c>
      <c r="AJ1005" s="7">
        <v>1282493.96875</v>
      </c>
      <c r="AK1005" s="7">
        <v>835084.03125</v>
      </c>
      <c r="AL1005" s="8">
        <v>1447765.56693138</v>
      </c>
      <c r="AM1005" s="8">
        <v>1093777.73891511</v>
      </c>
      <c r="AN1005" s="8">
        <v>1120725.9346948899</v>
      </c>
      <c r="AO1005" s="8">
        <v>1202353.0259474399</v>
      </c>
      <c r="AP1005" s="8">
        <v>1282493.96875</v>
      </c>
      <c r="AQ1005" s="8">
        <v>1015685.71065339</v>
      </c>
      <c r="AR1005" s="1" t="s">
        <v>50</v>
      </c>
      <c r="AS1005" s="1" t="s">
        <v>50</v>
      </c>
      <c r="AT1005" s="1" t="s">
        <v>50</v>
      </c>
      <c r="AU1005" s="1" t="s">
        <v>50</v>
      </c>
      <c r="AV1005" s="1" t="s">
        <v>50</v>
      </c>
      <c r="AW1005" s="1" t="s">
        <v>50</v>
      </c>
      <c r="AX1005" s="1" t="s">
        <v>11765</v>
      </c>
      <c r="AY1005" s="12">
        <f t="shared" si="64"/>
        <v>1.0462034063967816</v>
      </c>
      <c r="AZ1005" s="12">
        <f t="shared" si="61"/>
        <v>6.5163372494006083E-2</v>
      </c>
      <c r="BA1005" s="12">
        <f t="shared" si="62"/>
        <v>0.71698266005379163</v>
      </c>
      <c r="BB1005" s="12">
        <f t="shared" si="63"/>
        <v>0.14449134744798356</v>
      </c>
    </row>
    <row r="1006" spans="1:54">
      <c r="A1006" s="3" t="s">
        <v>50</v>
      </c>
      <c r="B1006" s="1" t="s">
        <v>10623</v>
      </c>
      <c r="C1006" s="3" t="s">
        <v>10624</v>
      </c>
      <c r="D1006" s="1">
        <v>5</v>
      </c>
      <c r="E1006" s="3">
        <v>6</v>
      </c>
      <c r="F1006" s="3">
        <v>37</v>
      </c>
      <c r="G1006" s="1">
        <v>6</v>
      </c>
      <c r="H1006" s="1">
        <v>1441</v>
      </c>
      <c r="I1006" s="1">
        <v>163.69999999999999</v>
      </c>
      <c r="J1006" s="1">
        <v>5.01</v>
      </c>
      <c r="K1006" s="1">
        <v>110.69</v>
      </c>
      <c r="L1006" s="1" t="s">
        <v>546</v>
      </c>
      <c r="M1006" s="1" t="s">
        <v>68</v>
      </c>
      <c r="N1006" s="1" t="s">
        <v>108</v>
      </c>
      <c r="O1006" s="1" t="s">
        <v>10625</v>
      </c>
      <c r="P1006" s="1" t="s">
        <v>10626</v>
      </c>
      <c r="Q1006" s="1" t="s">
        <v>10627</v>
      </c>
      <c r="R1006" s="3" t="s">
        <v>10628</v>
      </c>
      <c r="S1006" s="1" t="s">
        <v>10629</v>
      </c>
      <c r="T1006" s="1" t="s">
        <v>10630</v>
      </c>
      <c r="U1006" s="1" t="s">
        <v>55</v>
      </c>
      <c r="V1006" s="5">
        <v>0.96499999999999997</v>
      </c>
      <c r="W1006" s="5">
        <v>0.67159059967546197</v>
      </c>
      <c r="X1006" s="1">
        <v>98.2</v>
      </c>
      <c r="Y1006" s="1">
        <v>101.8</v>
      </c>
      <c r="Z1006" s="3">
        <v>91.9</v>
      </c>
      <c r="AA1006" s="3">
        <v>100.1</v>
      </c>
      <c r="AB1006" s="3">
        <v>114.8</v>
      </c>
      <c r="AC1006" s="3">
        <v>106.6</v>
      </c>
      <c r="AD1006" s="3">
        <v>82.9</v>
      </c>
      <c r="AE1006" s="3">
        <v>103.7</v>
      </c>
      <c r="AF1006" s="7">
        <v>8652607.1875</v>
      </c>
      <c r="AG1006" s="7">
        <v>8946260.3046875</v>
      </c>
      <c r="AH1006" s="7">
        <v>11909102.4960938</v>
      </c>
      <c r="AI1006" s="7">
        <v>9485366.59375</v>
      </c>
      <c r="AJ1006" s="7">
        <v>8960810.52734375</v>
      </c>
      <c r="AK1006" s="7">
        <v>9197524.97265625</v>
      </c>
      <c r="AL1006" s="8">
        <v>9955887.3715051897</v>
      </c>
      <c r="AM1006" s="8">
        <v>10844003.240829799</v>
      </c>
      <c r="AN1006" s="8">
        <v>12433270.1452758</v>
      </c>
      <c r="AO1006" s="8">
        <v>11549027.952033799</v>
      </c>
      <c r="AP1006" s="8">
        <v>8986685.7790246792</v>
      </c>
      <c r="AQ1006" s="8">
        <v>11234800.768501099</v>
      </c>
      <c r="AR1006" s="1" t="s">
        <v>50</v>
      </c>
      <c r="AS1006" s="1" t="s">
        <v>50</v>
      </c>
      <c r="AT1006" s="1" t="s">
        <v>50</v>
      </c>
      <c r="AU1006" s="1" t="s">
        <v>50</v>
      </c>
      <c r="AV1006" s="1" t="s">
        <v>50</v>
      </c>
      <c r="AW1006" s="1" t="s">
        <v>50</v>
      </c>
      <c r="AX1006" s="1" t="s">
        <v>10631</v>
      </c>
      <c r="AY1006" s="12">
        <f t="shared" si="64"/>
        <v>1.0460378524267049</v>
      </c>
      <c r="AZ1006" s="12">
        <f t="shared" si="61"/>
        <v>6.4935058583150629E-2</v>
      </c>
      <c r="BA1006" s="12">
        <f t="shared" si="62"/>
        <v>0.67630993823763919</v>
      </c>
      <c r="BB1006" s="12">
        <f t="shared" si="63"/>
        <v>0.16985423065826794</v>
      </c>
    </row>
    <row r="1007" spans="1:54">
      <c r="A1007" s="3" t="s">
        <v>50</v>
      </c>
      <c r="B1007" s="1" t="s">
        <v>7784</v>
      </c>
      <c r="C1007" s="3" t="s">
        <v>7785</v>
      </c>
      <c r="D1007" s="1">
        <v>7</v>
      </c>
      <c r="E1007" s="3">
        <v>5</v>
      </c>
      <c r="F1007" s="3">
        <v>58</v>
      </c>
      <c r="G1007" s="1">
        <v>5</v>
      </c>
      <c r="H1007" s="1">
        <v>793</v>
      </c>
      <c r="I1007" s="1">
        <v>88.8</v>
      </c>
      <c r="J1007" s="1">
        <v>5.22</v>
      </c>
      <c r="K1007" s="1">
        <v>118.5</v>
      </c>
      <c r="L1007" s="1" t="s">
        <v>525</v>
      </c>
      <c r="M1007" s="1" t="s">
        <v>68</v>
      </c>
      <c r="N1007" s="1" t="s">
        <v>87</v>
      </c>
      <c r="O1007" s="1" t="s">
        <v>7786</v>
      </c>
      <c r="P1007" s="1" t="s">
        <v>7787</v>
      </c>
      <c r="Q1007" s="1" t="s">
        <v>7788</v>
      </c>
      <c r="R1007" s="3" t="s">
        <v>7789</v>
      </c>
      <c r="S1007" s="1" t="s">
        <v>7790</v>
      </c>
      <c r="T1007" s="1" t="s">
        <v>238</v>
      </c>
      <c r="U1007" s="1" t="s">
        <v>1412</v>
      </c>
      <c r="V1007" s="5">
        <v>1.0580000000000001</v>
      </c>
      <c r="W1007" s="5">
        <v>0.79063827954869004</v>
      </c>
      <c r="X1007" s="1">
        <v>102.8</v>
      </c>
      <c r="Y1007" s="1">
        <v>97.2</v>
      </c>
      <c r="Z1007" s="3">
        <v>121.6</v>
      </c>
      <c r="AA1007" s="3">
        <v>83.2</v>
      </c>
      <c r="AB1007" s="3">
        <v>101.9</v>
      </c>
      <c r="AC1007" s="3">
        <v>105.6</v>
      </c>
      <c r="AD1007" s="3">
        <v>91.4</v>
      </c>
      <c r="AE1007" s="3">
        <v>96.3</v>
      </c>
      <c r="AF1007" s="7">
        <v>18253903.1875</v>
      </c>
      <c r="AG1007" s="7">
        <v>11914485.5390625</v>
      </c>
      <c r="AH1007" s="7">
        <v>16861852.8828125</v>
      </c>
      <c r="AI1007" s="7">
        <v>15071948.171875</v>
      </c>
      <c r="AJ1007" s="7">
        <v>15785162.765625</v>
      </c>
      <c r="AK1007" s="7">
        <v>13686444.421875</v>
      </c>
      <c r="AL1007" s="8">
        <v>21003357.749517601</v>
      </c>
      <c r="AM1007" s="8">
        <v>14382894.4477669</v>
      </c>
      <c r="AN1007" s="8">
        <v>17604011.0588241</v>
      </c>
      <c r="AO1007" s="8">
        <v>18248376.653415501</v>
      </c>
      <c r="AP1007" s="8">
        <v>15785162.765625</v>
      </c>
      <c r="AQ1007" s="8">
        <v>16646379.8956163</v>
      </c>
      <c r="AR1007" s="1" t="s">
        <v>50</v>
      </c>
      <c r="AS1007" s="1" t="s">
        <v>50</v>
      </c>
      <c r="AT1007" s="1" t="s">
        <v>50</v>
      </c>
      <c r="AU1007" s="1" t="s">
        <v>50</v>
      </c>
      <c r="AV1007" s="1" t="s">
        <v>50</v>
      </c>
      <c r="AW1007" s="1" t="s">
        <v>50</v>
      </c>
      <c r="AX1007" s="1" t="s">
        <v>7791</v>
      </c>
      <c r="AY1007" s="12">
        <f t="shared" si="64"/>
        <v>1.0455869696063949</v>
      </c>
      <c r="AZ1007" s="12">
        <f t="shared" si="61"/>
        <v>6.431306709394391E-2</v>
      </c>
      <c r="BA1007" s="12">
        <f t="shared" si="62"/>
        <v>0.72536744212205417</v>
      </c>
      <c r="BB1007" s="12">
        <f t="shared" si="63"/>
        <v>0.13944194148243538</v>
      </c>
    </row>
    <row r="1008" spans="1:54">
      <c r="A1008" s="3" t="s">
        <v>50</v>
      </c>
      <c r="B1008" s="1" t="s">
        <v>5946</v>
      </c>
      <c r="C1008" s="3" t="s">
        <v>5947</v>
      </c>
      <c r="D1008" s="1">
        <v>1</v>
      </c>
      <c r="E1008" s="3">
        <v>1</v>
      </c>
      <c r="F1008" s="3">
        <v>16</v>
      </c>
      <c r="G1008" s="1">
        <v>1</v>
      </c>
      <c r="H1008" s="1">
        <v>1220</v>
      </c>
      <c r="I1008" s="1">
        <v>139.19999999999999</v>
      </c>
      <c r="J1008" s="1">
        <v>8.32</v>
      </c>
      <c r="K1008" s="1">
        <v>70.31</v>
      </c>
      <c r="L1008" s="1" t="s">
        <v>525</v>
      </c>
      <c r="M1008" s="1" t="s">
        <v>575</v>
      </c>
      <c r="N1008" s="1" t="s">
        <v>108</v>
      </c>
      <c r="O1008" s="1" t="s">
        <v>5948</v>
      </c>
      <c r="P1008" s="1" t="s">
        <v>5949</v>
      </c>
      <c r="Q1008" s="1" t="s">
        <v>5950</v>
      </c>
      <c r="R1008" s="3" t="s">
        <v>5951</v>
      </c>
      <c r="S1008" s="1" t="s">
        <v>5952</v>
      </c>
      <c r="T1008" s="1" t="s">
        <v>238</v>
      </c>
      <c r="U1008" s="1" t="s">
        <v>1412</v>
      </c>
      <c r="V1008" s="5">
        <v>1.131</v>
      </c>
      <c r="W1008" s="5">
        <v>0.69305250281790798</v>
      </c>
      <c r="X1008" s="1">
        <v>106.1</v>
      </c>
      <c r="Y1008" s="1">
        <v>93.9</v>
      </c>
      <c r="Z1008" s="3">
        <v>99.3</v>
      </c>
      <c r="AA1008" s="3">
        <v>96.6</v>
      </c>
      <c r="AB1008" s="3">
        <v>110.7</v>
      </c>
      <c r="AC1008" s="3">
        <v>87.8</v>
      </c>
      <c r="AD1008" s="3">
        <v>123</v>
      </c>
      <c r="AE1008" s="3">
        <v>82.5</v>
      </c>
      <c r="AF1008" s="7">
        <v>289840.3203125</v>
      </c>
      <c r="AG1008" s="7">
        <v>268598.0625</v>
      </c>
      <c r="AH1008" s="7">
        <v>355980.234375</v>
      </c>
      <c r="AI1008" s="7">
        <v>243579.65234375</v>
      </c>
      <c r="AJ1008" s="7">
        <v>413101.7734375</v>
      </c>
      <c r="AK1008" s="7">
        <v>227796.84765625</v>
      </c>
      <c r="AL1008" s="8">
        <v>333496.88969134598</v>
      </c>
      <c r="AM1008" s="8">
        <v>324245.43797097699</v>
      </c>
      <c r="AN1008" s="8">
        <v>371648.36072363198</v>
      </c>
      <c r="AO1008" s="8">
        <v>294914.313026316</v>
      </c>
      <c r="AP1008" s="8">
        <v>413101.7734375</v>
      </c>
      <c r="AQ1008" s="8">
        <v>277061.94159887399</v>
      </c>
      <c r="AR1008" s="1" t="s">
        <v>50</v>
      </c>
      <c r="AS1008" s="1" t="s">
        <v>50</v>
      </c>
      <c r="AT1008" s="1" t="s">
        <v>50</v>
      </c>
      <c r="AU1008" s="1" t="s">
        <v>50</v>
      </c>
      <c r="AV1008" s="1" t="s">
        <v>50</v>
      </c>
      <c r="AW1008" s="1" t="s">
        <v>50</v>
      </c>
      <c r="AX1008" s="1" t="s">
        <v>5953</v>
      </c>
      <c r="AY1008" s="12">
        <f t="shared" si="64"/>
        <v>1.0449839089502511</v>
      </c>
      <c r="AZ1008" s="12">
        <f t="shared" si="61"/>
        <v>6.348072732395027E-2</v>
      </c>
      <c r="BA1008" s="12">
        <f t="shared" si="62"/>
        <v>0.75960850158755566</v>
      </c>
      <c r="BB1008" s="12">
        <f t="shared" si="63"/>
        <v>0.11941018325584532</v>
      </c>
    </row>
    <row r="1009" spans="1:54">
      <c r="A1009" s="3" t="s">
        <v>50</v>
      </c>
      <c r="B1009" s="1" t="s">
        <v>16963</v>
      </c>
      <c r="C1009" s="3" t="s">
        <v>16964</v>
      </c>
      <c r="D1009" s="1">
        <v>1</v>
      </c>
      <c r="E1009" s="3">
        <v>1</v>
      </c>
      <c r="F1009" s="3">
        <v>4</v>
      </c>
      <c r="G1009" s="1">
        <v>1</v>
      </c>
      <c r="H1009" s="1">
        <v>954</v>
      </c>
      <c r="I1009" s="1">
        <v>103.6</v>
      </c>
      <c r="J1009" s="1">
        <v>7.01</v>
      </c>
      <c r="K1009" s="1">
        <v>9.1999999999999993</v>
      </c>
      <c r="L1009" s="1" t="s">
        <v>1867</v>
      </c>
      <c r="M1009" s="1" t="s">
        <v>1243</v>
      </c>
      <c r="N1009" s="1" t="s">
        <v>1508</v>
      </c>
      <c r="O1009" s="1" t="s">
        <v>6539</v>
      </c>
      <c r="P1009" s="1" t="s">
        <v>16965</v>
      </c>
      <c r="Q1009" s="1" t="s">
        <v>16966</v>
      </c>
      <c r="R1009" s="3" t="s">
        <v>16967</v>
      </c>
      <c r="S1009" s="1" t="s">
        <v>16968</v>
      </c>
      <c r="T1009" s="1" t="s">
        <v>55</v>
      </c>
      <c r="U1009" s="1" t="s">
        <v>16969</v>
      </c>
      <c r="V1009" s="5">
        <v>0.75900000000000001</v>
      </c>
      <c r="W1009" s="5">
        <v>0.69663209549734195</v>
      </c>
      <c r="X1009" s="1">
        <v>86.3</v>
      </c>
      <c r="Y1009" s="1">
        <v>113.7</v>
      </c>
      <c r="Z1009" s="3">
        <v>56</v>
      </c>
      <c r="AA1009" s="3">
        <v>166.6</v>
      </c>
      <c r="AB1009" s="3">
        <v>84</v>
      </c>
      <c r="AC1009" s="3">
        <v>168.5</v>
      </c>
      <c r="AD1009" s="3">
        <v>110.7</v>
      </c>
      <c r="AE1009" s="3">
        <v>14.4</v>
      </c>
      <c r="AF1009" s="7">
        <v>46456.6015625</v>
      </c>
      <c r="AG1009" s="7">
        <v>131672.87890625</v>
      </c>
      <c r="AH1009" s="7">
        <v>76735.77734375</v>
      </c>
      <c r="AI1009" s="7">
        <v>132771.4296875</v>
      </c>
      <c r="AJ1009" s="7">
        <v>105592.2890625</v>
      </c>
      <c r="AK1009" s="7" t="s">
        <v>55</v>
      </c>
      <c r="AL1009" s="8">
        <v>53454.026375693698</v>
      </c>
      <c r="AM1009" s="8">
        <v>158952.48793857699</v>
      </c>
      <c r="AN1009" s="8">
        <v>80113.228501939404</v>
      </c>
      <c r="AO1009" s="8">
        <v>160753.14419347301</v>
      </c>
      <c r="AP1009" s="8">
        <v>105592.2890625</v>
      </c>
      <c r="AQ1009" s="8">
        <v>13698.989041028501</v>
      </c>
      <c r="AR1009" s="1" t="s">
        <v>50</v>
      </c>
      <c r="AS1009" s="1" t="s">
        <v>50</v>
      </c>
      <c r="AT1009" s="1" t="s">
        <v>50</v>
      </c>
      <c r="AU1009" s="1" t="s">
        <v>62</v>
      </c>
      <c r="AV1009" s="1" t="s">
        <v>62</v>
      </c>
      <c r="AW1009" s="1" t="s">
        <v>50</v>
      </c>
      <c r="AX1009" s="1" t="s">
        <v>16970</v>
      </c>
      <c r="AY1009" s="12">
        <f t="shared" si="64"/>
        <v>1.0445476486083263</v>
      </c>
      <c r="AZ1009" s="12">
        <f t="shared" si="61"/>
        <v>6.2878304605135729E-2</v>
      </c>
      <c r="BA1009" s="12">
        <f t="shared" si="62"/>
        <v>0.94157783411369134</v>
      </c>
      <c r="BB1009" s="12">
        <f t="shared" si="63"/>
        <v>2.6143773864090163E-2</v>
      </c>
    </row>
    <row r="1010" spans="1:54">
      <c r="A1010" s="3" t="s">
        <v>50</v>
      </c>
      <c r="B1010" s="1" t="s">
        <v>8568</v>
      </c>
      <c r="C1010" s="3" t="s">
        <v>8569</v>
      </c>
      <c r="D1010" s="1">
        <v>9</v>
      </c>
      <c r="E1010" s="3">
        <v>6</v>
      </c>
      <c r="F1010" s="3">
        <v>97</v>
      </c>
      <c r="G1010" s="1">
        <v>6</v>
      </c>
      <c r="H1010" s="1">
        <v>707</v>
      </c>
      <c r="I1010" s="1">
        <v>76.099999999999994</v>
      </c>
      <c r="J1010" s="1">
        <v>9.44</v>
      </c>
      <c r="K1010" s="1">
        <v>229.25</v>
      </c>
      <c r="L1010" s="1" t="s">
        <v>3423</v>
      </c>
      <c r="M1010" s="1" t="s">
        <v>127</v>
      </c>
      <c r="N1010" s="1" t="s">
        <v>69</v>
      </c>
      <c r="O1010" s="1" t="s">
        <v>3127</v>
      </c>
      <c r="P1010" s="1" t="s">
        <v>8570</v>
      </c>
      <c r="Q1010" s="1" t="s">
        <v>8571</v>
      </c>
      <c r="R1010" s="3" t="s">
        <v>8572</v>
      </c>
      <c r="S1010" s="1" t="s">
        <v>8573</v>
      </c>
      <c r="T1010" s="1" t="s">
        <v>8574</v>
      </c>
      <c r="U1010" s="1" t="s">
        <v>8575</v>
      </c>
      <c r="V1010" s="5">
        <v>1.032</v>
      </c>
      <c r="W1010" s="5">
        <v>0.53500534973585501</v>
      </c>
      <c r="X1010" s="1">
        <v>101.6</v>
      </c>
      <c r="Y1010" s="1">
        <v>98.4</v>
      </c>
      <c r="Z1010" s="3">
        <v>108.5</v>
      </c>
      <c r="AA1010" s="3">
        <v>95.8</v>
      </c>
      <c r="AB1010" s="3">
        <v>102.2</v>
      </c>
      <c r="AC1010" s="3">
        <v>88.1</v>
      </c>
      <c r="AD1010" s="3">
        <v>106.3</v>
      </c>
      <c r="AE1010" s="3">
        <v>99</v>
      </c>
      <c r="AF1010" s="7">
        <v>13035280.0429688</v>
      </c>
      <c r="AG1010" s="7">
        <v>10967419.1484375</v>
      </c>
      <c r="AH1010" s="7">
        <v>13527973.140625</v>
      </c>
      <c r="AI1010" s="7">
        <v>10040373.8671875</v>
      </c>
      <c r="AJ1010" s="7">
        <v>14689800.4921875</v>
      </c>
      <c r="AK1010" s="7">
        <v>11209865.09375</v>
      </c>
      <c r="AL1010" s="8">
        <v>14998690.8167182</v>
      </c>
      <c r="AM1010" s="8">
        <v>13239617.561263699</v>
      </c>
      <c r="AN1010" s="8">
        <v>14123393.818349799</v>
      </c>
      <c r="AO1010" s="8">
        <v>12176038.7059325</v>
      </c>
      <c r="AP1010" s="8">
        <v>14697122.3239122</v>
      </c>
      <c r="AQ1010" s="8">
        <v>13687628.678768501</v>
      </c>
      <c r="AR1010" s="1" t="s">
        <v>50</v>
      </c>
      <c r="AS1010" s="1" t="s">
        <v>50</v>
      </c>
      <c r="AT1010" s="1" t="s">
        <v>50</v>
      </c>
      <c r="AU1010" s="1" t="s">
        <v>50</v>
      </c>
      <c r="AV1010" s="1" t="s">
        <v>50</v>
      </c>
      <c r="AW1010" s="1" t="s">
        <v>50</v>
      </c>
      <c r="AX1010" s="1" t="s">
        <v>8576</v>
      </c>
      <c r="AY1010" s="12">
        <f t="shared" si="64"/>
        <v>1.0444003309762007</v>
      </c>
      <c r="AZ1010" s="12">
        <f t="shared" si="61"/>
        <v>6.2674819961446582E-2</v>
      </c>
      <c r="BA1010" s="12">
        <f t="shared" si="62"/>
        <v>0.53755859546351115</v>
      </c>
      <c r="BB1010" s="12">
        <f t="shared" si="63"/>
        <v>0.26957418945983458</v>
      </c>
    </row>
    <row r="1011" spans="1:54">
      <c r="A1011" s="3" t="s">
        <v>50</v>
      </c>
      <c r="B1011" s="1" t="s">
        <v>9831</v>
      </c>
      <c r="C1011" s="3" t="s">
        <v>9832</v>
      </c>
      <c r="D1011" s="1">
        <v>3</v>
      </c>
      <c r="E1011" s="3">
        <v>3</v>
      </c>
      <c r="F1011" s="3">
        <v>17</v>
      </c>
      <c r="G1011" s="1">
        <v>3</v>
      </c>
      <c r="H1011" s="1">
        <v>780</v>
      </c>
      <c r="I1011" s="1">
        <v>86.1</v>
      </c>
      <c r="J1011" s="1">
        <v>5.27</v>
      </c>
      <c r="K1011" s="1">
        <v>36.28</v>
      </c>
      <c r="L1011" s="1" t="s">
        <v>9833</v>
      </c>
      <c r="M1011" s="1" t="s">
        <v>298</v>
      </c>
      <c r="N1011" s="1" t="s">
        <v>108</v>
      </c>
      <c r="O1011" s="1" t="s">
        <v>9834</v>
      </c>
      <c r="P1011" s="1" t="s">
        <v>9835</v>
      </c>
      <c r="Q1011" s="1" t="s">
        <v>9836</v>
      </c>
      <c r="R1011" s="3" t="s">
        <v>9837</v>
      </c>
      <c r="S1011" s="1" t="s">
        <v>9838</v>
      </c>
      <c r="T1011" s="1" t="s">
        <v>9839</v>
      </c>
      <c r="U1011" s="1" t="s">
        <v>9840</v>
      </c>
      <c r="V1011" s="5">
        <v>0.99099999999999999</v>
      </c>
      <c r="W1011" s="5">
        <v>0.57705540348810203</v>
      </c>
      <c r="X1011" s="1">
        <v>99.6</v>
      </c>
      <c r="Y1011" s="1">
        <v>100.4</v>
      </c>
      <c r="Z1011" s="3">
        <v>96.2</v>
      </c>
      <c r="AA1011" s="3">
        <v>111.2</v>
      </c>
      <c r="AB1011" s="3">
        <v>99.1</v>
      </c>
      <c r="AC1011" s="3">
        <v>106.2</v>
      </c>
      <c r="AD1011" s="3">
        <v>100</v>
      </c>
      <c r="AE1011" s="3">
        <v>87.4</v>
      </c>
      <c r="AF1011" s="7">
        <v>1042159.0625</v>
      </c>
      <c r="AG1011" s="7">
        <v>1148385.703125</v>
      </c>
      <c r="AH1011" s="7">
        <v>1183806.9609375</v>
      </c>
      <c r="AI1011" s="7">
        <v>1093860.171875</v>
      </c>
      <c r="AJ1011" s="7">
        <v>1246699.375</v>
      </c>
      <c r="AK1011" s="7">
        <v>875014.0625</v>
      </c>
      <c r="AL1011" s="8">
        <v>1199132.0101105</v>
      </c>
      <c r="AM1011" s="8">
        <v>1386304.95619965</v>
      </c>
      <c r="AN1011" s="8">
        <v>1235911.0814624</v>
      </c>
      <c r="AO1011" s="8">
        <v>1324392.32107986</v>
      </c>
      <c r="AP1011" s="8">
        <v>1246699.375</v>
      </c>
      <c r="AQ1011" s="8">
        <v>1089342.0041443801</v>
      </c>
      <c r="AR1011" s="1" t="s">
        <v>50</v>
      </c>
      <c r="AS1011" s="1" t="s">
        <v>50</v>
      </c>
      <c r="AT1011" s="1" t="s">
        <v>50</v>
      </c>
      <c r="AU1011" s="1" t="s">
        <v>50</v>
      </c>
      <c r="AV1011" s="1" t="s">
        <v>50</v>
      </c>
      <c r="AW1011" s="1" t="s">
        <v>50</v>
      </c>
      <c r="AX1011" s="1" t="s">
        <v>9841</v>
      </c>
      <c r="AY1011" s="12">
        <f t="shared" si="64"/>
        <v>1.0439604595320089</v>
      </c>
      <c r="AZ1011" s="12">
        <f t="shared" si="61"/>
        <v>6.2067070224491996E-2</v>
      </c>
      <c r="BA1011" s="12">
        <f t="shared" si="62"/>
        <v>0.58234436973732429</v>
      </c>
      <c r="BB1011" s="12">
        <f t="shared" si="63"/>
        <v>0.2348201190488067</v>
      </c>
    </row>
    <row r="1012" spans="1:54">
      <c r="A1012" s="3" t="s">
        <v>50</v>
      </c>
      <c r="B1012" s="1" t="s">
        <v>11212</v>
      </c>
      <c r="C1012" s="3" t="s">
        <v>11213</v>
      </c>
      <c r="D1012" s="1">
        <v>10</v>
      </c>
      <c r="E1012" s="3">
        <v>6</v>
      </c>
      <c r="F1012" s="3">
        <v>23</v>
      </c>
      <c r="G1012" s="1">
        <v>6</v>
      </c>
      <c r="H1012" s="1">
        <v>434</v>
      </c>
      <c r="I1012" s="1">
        <v>50.5</v>
      </c>
      <c r="J1012" s="1">
        <v>11.33</v>
      </c>
      <c r="K1012" s="1">
        <v>58.89</v>
      </c>
      <c r="L1012" s="1" t="s">
        <v>55</v>
      </c>
      <c r="M1012" s="1" t="s">
        <v>55</v>
      </c>
      <c r="N1012" s="1" t="s">
        <v>55</v>
      </c>
      <c r="O1012" s="1" t="s">
        <v>5043</v>
      </c>
      <c r="P1012" s="1" t="s">
        <v>11214</v>
      </c>
      <c r="Q1012" s="1" t="s">
        <v>11215</v>
      </c>
      <c r="R1012" s="3" t="s">
        <v>11216</v>
      </c>
      <c r="S1012" s="1" t="s">
        <v>11217</v>
      </c>
      <c r="T1012" s="1" t="s">
        <v>55</v>
      </c>
      <c r="U1012" s="1" t="s">
        <v>55</v>
      </c>
      <c r="V1012" s="5">
        <v>0.94899999999999995</v>
      </c>
      <c r="W1012" s="5">
        <v>0.77011400241493699</v>
      </c>
      <c r="X1012" s="1">
        <v>97.4</v>
      </c>
      <c r="Y1012" s="1">
        <v>102.6</v>
      </c>
      <c r="Z1012" s="3">
        <v>92.7</v>
      </c>
      <c r="AA1012" s="3">
        <v>90.9</v>
      </c>
      <c r="AB1012" s="3">
        <v>122.8</v>
      </c>
      <c r="AC1012" s="3">
        <v>84.2</v>
      </c>
      <c r="AD1012" s="3">
        <v>97.7</v>
      </c>
      <c r="AE1012" s="3">
        <v>111.7</v>
      </c>
      <c r="AF1012" s="7">
        <v>3103859.3203125</v>
      </c>
      <c r="AG1012" s="7">
        <v>2901550.3203125</v>
      </c>
      <c r="AH1012" s="7">
        <v>4534126.296875</v>
      </c>
      <c r="AI1012" s="7">
        <v>2678902.265625</v>
      </c>
      <c r="AJ1012" s="7">
        <v>3763844.3125</v>
      </c>
      <c r="AK1012" s="7">
        <v>3538999.0625</v>
      </c>
      <c r="AL1012" s="8">
        <v>3571371.3959730002</v>
      </c>
      <c r="AM1012" s="8">
        <v>3502685.1856184001</v>
      </c>
      <c r="AN1012" s="8">
        <v>4733691.4885346396</v>
      </c>
      <c r="AO1012" s="8">
        <v>3243483.6560834399</v>
      </c>
      <c r="AP1012" s="8">
        <v>3763844.3125</v>
      </c>
      <c r="AQ1012" s="8">
        <v>4304370.1511290101</v>
      </c>
      <c r="AR1012" s="1" t="s">
        <v>50</v>
      </c>
      <c r="AS1012" s="1" t="s">
        <v>50</v>
      </c>
      <c r="AT1012" s="1" t="s">
        <v>50</v>
      </c>
      <c r="AU1012" s="1" t="s">
        <v>50</v>
      </c>
      <c r="AV1012" s="1" t="s">
        <v>50</v>
      </c>
      <c r="AW1012" s="1" t="s">
        <v>50</v>
      </c>
      <c r="AX1012" s="1" t="s">
        <v>11218</v>
      </c>
      <c r="AY1012" s="12">
        <f t="shared" si="64"/>
        <v>1.043852827856955</v>
      </c>
      <c r="AZ1012" s="12">
        <f t="shared" si="61"/>
        <v>6.1918321593646193E-2</v>
      </c>
      <c r="BA1012" s="12">
        <f t="shared" si="62"/>
        <v>0.75898694646268849</v>
      </c>
      <c r="BB1012" s="12">
        <f t="shared" si="63"/>
        <v>0.11976569331133602</v>
      </c>
    </row>
    <row r="1013" spans="1:54">
      <c r="A1013" s="3" t="s">
        <v>50</v>
      </c>
      <c r="B1013" s="1" t="s">
        <v>7873</v>
      </c>
      <c r="C1013" s="3" t="s">
        <v>7874</v>
      </c>
      <c r="D1013" s="1">
        <v>4</v>
      </c>
      <c r="E1013" s="3">
        <v>2</v>
      </c>
      <c r="F1013" s="3">
        <v>20</v>
      </c>
      <c r="G1013" s="1">
        <v>2</v>
      </c>
      <c r="H1013" s="1">
        <v>847</v>
      </c>
      <c r="I1013" s="1">
        <v>94.6</v>
      </c>
      <c r="J1013" s="1">
        <v>6.25</v>
      </c>
      <c r="K1013" s="1">
        <v>75.73</v>
      </c>
      <c r="L1013" s="1" t="s">
        <v>7875</v>
      </c>
      <c r="M1013" s="1" t="s">
        <v>652</v>
      </c>
      <c r="N1013" s="1" t="s">
        <v>69</v>
      </c>
      <c r="O1013" s="1" t="s">
        <v>55</v>
      </c>
      <c r="P1013" s="1" t="s">
        <v>7876</v>
      </c>
      <c r="Q1013" s="1" t="s">
        <v>7877</v>
      </c>
      <c r="R1013" s="3" t="s">
        <v>7878</v>
      </c>
      <c r="S1013" s="1" t="s">
        <v>7879</v>
      </c>
      <c r="T1013" s="1" t="s">
        <v>55</v>
      </c>
      <c r="U1013" s="1" t="s">
        <v>55</v>
      </c>
      <c r="V1013" s="5">
        <v>1.0529999999999999</v>
      </c>
      <c r="W1013" s="5">
        <v>0.66836116851488203</v>
      </c>
      <c r="X1013" s="1">
        <v>102.6</v>
      </c>
      <c r="Y1013" s="1">
        <v>97.4</v>
      </c>
      <c r="Z1013" s="3">
        <v>90.7</v>
      </c>
      <c r="AA1013" s="3">
        <v>106.9</v>
      </c>
      <c r="AB1013" s="3">
        <v>108.8</v>
      </c>
      <c r="AC1013" s="3">
        <v>108.8</v>
      </c>
      <c r="AD1013" s="3">
        <v>83.3</v>
      </c>
      <c r="AE1013" s="3">
        <v>101.4</v>
      </c>
      <c r="AF1013" s="7">
        <v>7865328.8984375</v>
      </c>
      <c r="AG1013" s="7">
        <v>8830279.5488281306</v>
      </c>
      <c r="AH1013" s="7">
        <v>10396841.9609375</v>
      </c>
      <c r="AI1013" s="7">
        <v>8963585.015625</v>
      </c>
      <c r="AJ1013" s="7">
        <v>8309698.921875</v>
      </c>
      <c r="AK1013" s="7">
        <v>8310076.015625</v>
      </c>
      <c r="AL1013" s="8">
        <v>9050026.9983149208</v>
      </c>
      <c r="AM1013" s="8">
        <v>10659711.5149181</v>
      </c>
      <c r="AN1013" s="8">
        <v>10854448.922618199</v>
      </c>
      <c r="AO1013" s="8">
        <v>10852669.718919801</v>
      </c>
      <c r="AP1013" s="8">
        <v>8309698.921875</v>
      </c>
      <c r="AQ1013" s="8">
        <v>10118597.3490454</v>
      </c>
      <c r="AR1013" s="1" t="s">
        <v>50</v>
      </c>
      <c r="AS1013" s="1" t="s">
        <v>50</v>
      </c>
      <c r="AT1013" s="1" t="s">
        <v>50</v>
      </c>
      <c r="AU1013" s="1" t="s">
        <v>50</v>
      </c>
      <c r="AV1013" s="1" t="s">
        <v>50</v>
      </c>
      <c r="AW1013" s="1" t="s">
        <v>50</v>
      </c>
      <c r="AX1013" s="1" t="s">
        <v>7880</v>
      </c>
      <c r="AY1013" s="12">
        <f t="shared" si="64"/>
        <v>1.0438244232262102</v>
      </c>
      <c r="AZ1013" s="12">
        <f t="shared" si="61"/>
        <v>6.1879063399023326E-2</v>
      </c>
      <c r="BA1013" s="12">
        <f t="shared" si="62"/>
        <v>0.67509325785058305</v>
      </c>
      <c r="BB1013" s="12">
        <f t="shared" si="63"/>
        <v>0.1706362292840419</v>
      </c>
    </row>
    <row r="1014" spans="1:54">
      <c r="A1014" s="3" t="s">
        <v>50</v>
      </c>
      <c r="B1014" s="1" t="s">
        <v>9476</v>
      </c>
      <c r="C1014" s="3" t="s">
        <v>9477</v>
      </c>
      <c r="D1014" s="1">
        <v>8</v>
      </c>
      <c r="E1014" s="3">
        <v>4</v>
      </c>
      <c r="F1014" s="3">
        <v>22</v>
      </c>
      <c r="G1014" s="1">
        <v>1</v>
      </c>
      <c r="H1014" s="1">
        <v>522</v>
      </c>
      <c r="I1014" s="1">
        <v>58.4</v>
      </c>
      <c r="J1014" s="1">
        <v>7.42</v>
      </c>
      <c r="K1014" s="1">
        <v>70.540000000000006</v>
      </c>
      <c r="L1014" s="1" t="s">
        <v>353</v>
      </c>
      <c r="M1014" s="1" t="s">
        <v>68</v>
      </c>
      <c r="N1014" s="1" t="s">
        <v>87</v>
      </c>
      <c r="O1014" s="1" t="s">
        <v>9478</v>
      </c>
      <c r="P1014" s="1" t="s">
        <v>9479</v>
      </c>
      <c r="Q1014" s="1" t="s">
        <v>9480</v>
      </c>
      <c r="R1014" s="3" t="s">
        <v>9481</v>
      </c>
      <c r="S1014" s="1" t="s">
        <v>9482</v>
      </c>
      <c r="T1014" s="1" t="s">
        <v>238</v>
      </c>
      <c r="U1014" s="1" t="s">
        <v>1412</v>
      </c>
      <c r="V1014" s="5">
        <v>1.0009999999999999</v>
      </c>
      <c r="W1014" s="5">
        <v>0.75848129312340096</v>
      </c>
      <c r="X1014" s="1">
        <v>100.1</v>
      </c>
      <c r="Y1014" s="1">
        <v>99.9</v>
      </c>
      <c r="Z1014" s="3">
        <v>115.4</v>
      </c>
      <c r="AA1014" s="3">
        <v>86</v>
      </c>
      <c r="AB1014" s="3">
        <v>105</v>
      </c>
      <c r="AC1014" s="3">
        <v>112.7</v>
      </c>
      <c r="AD1014" s="3">
        <v>104.9</v>
      </c>
      <c r="AE1014" s="3">
        <v>76</v>
      </c>
      <c r="AF1014" s="7" t="s">
        <v>55</v>
      </c>
      <c r="AG1014" s="7">
        <v>28754.9921875</v>
      </c>
      <c r="AH1014" s="7">
        <v>40595.8671875</v>
      </c>
      <c r="AI1014" s="7">
        <v>37575.1640625</v>
      </c>
      <c r="AJ1014" s="7">
        <v>42329.4296875</v>
      </c>
      <c r="AK1014" s="7">
        <v>25235.685546875</v>
      </c>
      <c r="AL1014" s="8">
        <v>46587.395794238597</v>
      </c>
      <c r="AM1014" s="8">
        <v>34712.3689162425</v>
      </c>
      <c r="AN1014" s="8">
        <v>42382.655090043998</v>
      </c>
      <c r="AO1014" s="8">
        <v>45494.168292451199</v>
      </c>
      <c r="AP1014" s="8">
        <v>42329.4296875</v>
      </c>
      <c r="AQ1014" s="8">
        <v>30693.348512647801</v>
      </c>
      <c r="AR1014" s="1" t="s">
        <v>50</v>
      </c>
      <c r="AS1014" s="1" t="s">
        <v>50</v>
      </c>
      <c r="AT1014" s="1" t="s">
        <v>62</v>
      </c>
      <c r="AU1014" s="1" t="s">
        <v>62</v>
      </c>
      <c r="AV1014" s="1" t="s">
        <v>50</v>
      </c>
      <c r="AW1014" s="1" t="s">
        <v>50</v>
      </c>
      <c r="AX1014" s="1" t="s">
        <v>9483</v>
      </c>
      <c r="AY1014" s="12">
        <f t="shared" si="64"/>
        <v>1.0435842591358753</v>
      </c>
      <c r="AZ1014" s="12">
        <f t="shared" si="61"/>
        <v>6.1547088595447698E-2</v>
      </c>
      <c r="BA1014" s="12">
        <f t="shared" si="62"/>
        <v>0.77713364907566218</v>
      </c>
      <c r="BB1014" s="12">
        <f t="shared" si="63"/>
        <v>0.10950428613505549</v>
      </c>
    </row>
    <row r="1015" spans="1:54">
      <c r="A1015" s="3" t="s">
        <v>50</v>
      </c>
      <c r="B1015" s="1" t="s">
        <v>8378</v>
      </c>
      <c r="C1015" s="3" t="s">
        <v>8379</v>
      </c>
      <c r="D1015" s="1">
        <v>2</v>
      </c>
      <c r="E1015" s="3">
        <v>1</v>
      </c>
      <c r="F1015" s="3">
        <v>13</v>
      </c>
      <c r="G1015" s="1">
        <v>1</v>
      </c>
      <c r="H1015" s="1">
        <v>742</v>
      </c>
      <c r="I1015" s="1">
        <v>82.8</v>
      </c>
      <c r="J1015" s="1">
        <v>5.05</v>
      </c>
      <c r="K1015" s="1">
        <v>31.37</v>
      </c>
      <c r="L1015" s="1" t="s">
        <v>7875</v>
      </c>
      <c r="M1015" s="1" t="s">
        <v>713</v>
      </c>
      <c r="N1015" s="1" t="s">
        <v>108</v>
      </c>
      <c r="O1015" s="1" t="s">
        <v>8380</v>
      </c>
      <c r="P1015" s="1" t="s">
        <v>8381</v>
      </c>
      <c r="Q1015" s="1" t="s">
        <v>8382</v>
      </c>
      <c r="R1015" s="3" t="s">
        <v>8383</v>
      </c>
      <c r="S1015" s="1" t="s">
        <v>8384</v>
      </c>
      <c r="T1015" s="1" t="s">
        <v>55</v>
      </c>
      <c r="U1015" s="1" t="s">
        <v>55</v>
      </c>
      <c r="V1015" s="5">
        <v>1.04</v>
      </c>
      <c r="W1015" s="5">
        <v>0.67061215295596099</v>
      </c>
      <c r="X1015" s="1">
        <v>102</v>
      </c>
      <c r="Y1015" s="1">
        <v>98</v>
      </c>
      <c r="Z1015" s="3">
        <v>97.5</v>
      </c>
      <c r="AA1015" s="3">
        <v>104.5</v>
      </c>
      <c r="AB1015" s="3">
        <v>104.3</v>
      </c>
      <c r="AC1015" s="3">
        <v>100.3</v>
      </c>
      <c r="AD1015" s="3">
        <v>113.9</v>
      </c>
      <c r="AE1015" s="3">
        <v>79.5</v>
      </c>
      <c r="AF1015" s="7">
        <v>1205073.078125</v>
      </c>
      <c r="AG1015" s="7">
        <v>1231078.75</v>
      </c>
      <c r="AH1015" s="7">
        <v>1420475.203125</v>
      </c>
      <c r="AI1015" s="7">
        <v>1177532.15625</v>
      </c>
      <c r="AJ1015" s="7">
        <v>1619529.40625</v>
      </c>
      <c r="AK1015" s="7">
        <v>929943.1875</v>
      </c>
      <c r="AL1015" s="8">
        <v>1386584.5958635299</v>
      </c>
      <c r="AM1015" s="8">
        <v>1486130.1111228699</v>
      </c>
      <c r="AN1015" s="8">
        <v>1482996.0478475599</v>
      </c>
      <c r="AO1015" s="8">
        <v>1425698.26167903</v>
      </c>
      <c r="AP1015" s="8">
        <v>1619529.40625</v>
      </c>
      <c r="AQ1015" s="8">
        <v>1131059.8357980701</v>
      </c>
      <c r="AR1015" s="1" t="s">
        <v>50</v>
      </c>
      <c r="AS1015" s="1" t="s">
        <v>50</v>
      </c>
      <c r="AT1015" s="1" t="s">
        <v>50</v>
      </c>
      <c r="AU1015" s="1" t="s">
        <v>50</v>
      </c>
      <c r="AV1015" s="1" t="s">
        <v>50</v>
      </c>
      <c r="AW1015" s="1" t="s">
        <v>50</v>
      </c>
      <c r="AX1015" s="1" t="s">
        <v>8385</v>
      </c>
      <c r="AY1015" s="12">
        <f t="shared" si="64"/>
        <v>1.042962380091585</v>
      </c>
      <c r="AZ1015" s="12">
        <f t="shared" si="61"/>
        <v>6.0687120432811499E-2</v>
      </c>
      <c r="BA1015" s="12">
        <f t="shared" si="62"/>
        <v>0.70251701338778738</v>
      </c>
      <c r="BB1015" s="12">
        <f t="shared" si="63"/>
        <v>0.15334315365638643</v>
      </c>
    </row>
    <row r="1016" spans="1:54">
      <c r="A1016" s="3" t="s">
        <v>50</v>
      </c>
      <c r="B1016" s="1" t="s">
        <v>3707</v>
      </c>
      <c r="C1016" s="3" t="s">
        <v>3708</v>
      </c>
      <c r="D1016" s="1">
        <v>4</v>
      </c>
      <c r="E1016" s="3">
        <v>1</v>
      </c>
      <c r="F1016" s="3">
        <v>2</v>
      </c>
      <c r="G1016" s="1">
        <v>1</v>
      </c>
      <c r="H1016" s="1">
        <v>440</v>
      </c>
      <c r="I1016" s="1">
        <v>46.3</v>
      </c>
      <c r="J1016" s="1">
        <v>10.93</v>
      </c>
      <c r="K1016" s="1">
        <v>5.41</v>
      </c>
      <c r="L1016" s="1" t="s">
        <v>55</v>
      </c>
      <c r="M1016" s="1" t="s">
        <v>3208</v>
      </c>
      <c r="N1016" s="1" t="s">
        <v>1392</v>
      </c>
      <c r="O1016" s="1" t="s">
        <v>3709</v>
      </c>
      <c r="P1016" s="1" t="s">
        <v>3710</v>
      </c>
      <c r="Q1016" s="1" t="s">
        <v>3711</v>
      </c>
      <c r="R1016" s="3" t="s">
        <v>3712</v>
      </c>
      <c r="S1016" s="1" t="s">
        <v>3713</v>
      </c>
      <c r="T1016" s="1" t="s">
        <v>3714</v>
      </c>
      <c r="U1016" s="1" t="s">
        <v>55</v>
      </c>
      <c r="V1016" s="5">
        <v>1.2649999999999999</v>
      </c>
      <c r="W1016" s="5">
        <v>0.64955229860932995</v>
      </c>
      <c r="X1016" s="1">
        <v>111.7</v>
      </c>
      <c r="Y1016" s="1">
        <v>88.3</v>
      </c>
      <c r="Z1016" s="3">
        <v>168.3</v>
      </c>
      <c r="AA1016" s="3">
        <v>127.1</v>
      </c>
      <c r="AB1016" s="3">
        <v>10.9</v>
      </c>
      <c r="AC1016" s="3">
        <v>87</v>
      </c>
      <c r="AD1016" s="3">
        <v>106.3</v>
      </c>
      <c r="AE1016" s="3">
        <v>100.4</v>
      </c>
      <c r="AF1016" s="7">
        <v>82427.1171875</v>
      </c>
      <c r="AG1016" s="7">
        <v>59306.49609375</v>
      </c>
      <c r="AH1016" s="7" t="s">
        <v>55</v>
      </c>
      <c r="AI1016" s="7" t="s">
        <v>55</v>
      </c>
      <c r="AJ1016" s="7">
        <v>59892.078125</v>
      </c>
      <c r="AK1016" s="7">
        <v>46523.1875</v>
      </c>
      <c r="AL1016" s="8">
        <v>94842.522871273002</v>
      </c>
      <c r="AM1016" s="8">
        <v>71593.445691522793</v>
      </c>
      <c r="AN1016" s="8">
        <v>6147.6119753804596</v>
      </c>
      <c r="AO1016" s="8">
        <v>48999.6111390101</v>
      </c>
      <c r="AP1016" s="8">
        <v>59892.078125</v>
      </c>
      <c r="AQ1016" s="8">
        <v>56584.648956905003</v>
      </c>
      <c r="AR1016" s="1" t="s">
        <v>50</v>
      </c>
      <c r="AS1016" s="1" t="s">
        <v>62</v>
      </c>
      <c r="AT1016" s="1" t="s">
        <v>50</v>
      </c>
      <c r="AU1016" s="1" t="s">
        <v>63</v>
      </c>
      <c r="AV1016" s="1" t="s">
        <v>62</v>
      </c>
      <c r="AW1016" s="1" t="s">
        <v>62</v>
      </c>
      <c r="AX1016" s="1" t="s">
        <v>3657</v>
      </c>
      <c r="AY1016" s="12">
        <f t="shared" si="64"/>
        <v>1.0429502029938127</v>
      </c>
      <c r="AZ1016" s="12">
        <f t="shared" si="61"/>
        <v>6.0670276161664906E-2</v>
      </c>
      <c r="BA1016" s="12">
        <f t="shared" si="62"/>
        <v>0.93367896434118602</v>
      </c>
      <c r="BB1016" s="12">
        <f t="shared" si="63"/>
        <v>2.9802425677945658E-2</v>
      </c>
    </row>
    <row r="1017" spans="1:54">
      <c r="A1017" s="3" t="s">
        <v>50</v>
      </c>
      <c r="B1017" s="1" t="s">
        <v>9230</v>
      </c>
      <c r="C1017" s="3" t="s">
        <v>9231</v>
      </c>
      <c r="D1017" s="1">
        <v>5</v>
      </c>
      <c r="E1017" s="3">
        <v>1</v>
      </c>
      <c r="F1017" s="3">
        <v>23</v>
      </c>
      <c r="G1017" s="1">
        <v>1</v>
      </c>
      <c r="H1017" s="1">
        <v>412</v>
      </c>
      <c r="I1017" s="1">
        <v>45.7</v>
      </c>
      <c r="J1017" s="1">
        <v>6.48</v>
      </c>
      <c r="K1017" s="1">
        <v>121.05</v>
      </c>
      <c r="L1017" s="1" t="s">
        <v>1282</v>
      </c>
      <c r="M1017" s="1" t="s">
        <v>9232</v>
      </c>
      <c r="N1017" s="1" t="s">
        <v>108</v>
      </c>
      <c r="O1017" s="1" t="s">
        <v>9233</v>
      </c>
      <c r="P1017" s="1" t="s">
        <v>9234</v>
      </c>
      <c r="Q1017" s="1" t="s">
        <v>9235</v>
      </c>
      <c r="R1017" s="3" t="s">
        <v>9236</v>
      </c>
      <c r="S1017" s="1" t="s">
        <v>9237</v>
      </c>
      <c r="T1017" s="1" t="s">
        <v>9238</v>
      </c>
      <c r="U1017" s="1" t="s">
        <v>55</v>
      </c>
      <c r="V1017" s="5">
        <v>1.01</v>
      </c>
      <c r="W1017" s="5">
        <v>0.89034365862875198</v>
      </c>
      <c r="X1017" s="1">
        <v>100.5</v>
      </c>
      <c r="Y1017" s="1">
        <v>99.5</v>
      </c>
      <c r="Z1017" s="3">
        <v>128.1</v>
      </c>
      <c r="AA1017" s="3">
        <v>78.099999999999994</v>
      </c>
      <c r="AB1017" s="3">
        <v>100.1</v>
      </c>
      <c r="AC1017" s="3">
        <v>102.2</v>
      </c>
      <c r="AD1017" s="3">
        <v>92.4</v>
      </c>
      <c r="AE1017" s="3">
        <v>99.1</v>
      </c>
      <c r="AF1017" s="7">
        <v>8251584.5</v>
      </c>
      <c r="AG1017" s="7">
        <v>4796971.75</v>
      </c>
      <c r="AH1017" s="7">
        <v>7103040.25</v>
      </c>
      <c r="AI1017" s="7">
        <v>6256734</v>
      </c>
      <c r="AJ1017" s="7">
        <v>6850324.75</v>
      </c>
      <c r="AK1017" s="7">
        <v>6037491</v>
      </c>
      <c r="AL1017" s="8">
        <v>9494461.5118017495</v>
      </c>
      <c r="AM1017" s="8">
        <v>5790794.5855460297</v>
      </c>
      <c r="AN1017" s="8">
        <v>7415673.7092475696</v>
      </c>
      <c r="AO1017" s="8">
        <v>7575347.0852087801</v>
      </c>
      <c r="AP1017" s="8">
        <v>6850324.75</v>
      </c>
      <c r="AQ1017" s="8">
        <v>7343205.1235843003</v>
      </c>
      <c r="AR1017" s="1" t="s">
        <v>50</v>
      </c>
      <c r="AS1017" s="1" t="s">
        <v>50</v>
      </c>
      <c r="AT1017" s="1" t="s">
        <v>50</v>
      </c>
      <c r="AU1017" s="1" t="s">
        <v>50</v>
      </c>
      <c r="AV1017" s="1" t="s">
        <v>50</v>
      </c>
      <c r="AW1017" s="1" t="s">
        <v>50</v>
      </c>
      <c r="AX1017" s="1" t="s">
        <v>6861</v>
      </c>
      <c r="AY1017" s="12">
        <f t="shared" si="64"/>
        <v>1.0428158443619564</v>
      </c>
      <c r="AZ1017" s="12">
        <f t="shared" si="61"/>
        <v>6.0484408209318524E-2</v>
      </c>
      <c r="BA1017" s="12">
        <f t="shared" si="62"/>
        <v>0.79031558263898494</v>
      </c>
      <c r="BB1017" s="12">
        <f t="shared" si="63"/>
        <v>0.10219945499939695</v>
      </c>
    </row>
    <row r="1018" spans="1:54">
      <c r="A1018" s="3" t="s">
        <v>50</v>
      </c>
      <c r="B1018" s="1" t="s">
        <v>9380</v>
      </c>
      <c r="C1018" s="3" t="s">
        <v>9381</v>
      </c>
      <c r="D1018" s="1">
        <v>13</v>
      </c>
      <c r="E1018" s="3">
        <v>7</v>
      </c>
      <c r="F1018" s="3">
        <v>87</v>
      </c>
      <c r="G1018" s="1">
        <v>7</v>
      </c>
      <c r="H1018" s="1">
        <v>907</v>
      </c>
      <c r="I1018" s="1">
        <v>102.3</v>
      </c>
      <c r="J1018" s="1">
        <v>7.14</v>
      </c>
      <c r="K1018" s="1">
        <v>329.28</v>
      </c>
      <c r="L1018" s="1" t="s">
        <v>2600</v>
      </c>
      <c r="M1018" s="1" t="s">
        <v>1197</v>
      </c>
      <c r="N1018" s="1" t="s">
        <v>87</v>
      </c>
      <c r="O1018" s="1" t="s">
        <v>8587</v>
      </c>
      <c r="P1018" s="1" t="s">
        <v>9382</v>
      </c>
      <c r="Q1018" s="1" t="s">
        <v>9383</v>
      </c>
      <c r="R1018" s="3" t="s">
        <v>9384</v>
      </c>
      <c r="S1018" s="1" t="s">
        <v>9385</v>
      </c>
      <c r="T1018" s="1" t="s">
        <v>8592</v>
      </c>
      <c r="U1018" s="1" t="s">
        <v>9386</v>
      </c>
      <c r="V1018" s="5">
        <v>1.004</v>
      </c>
      <c r="W1018" s="5">
        <v>0.77676901310880397</v>
      </c>
      <c r="X1018" s="1">
        <v>100.2</v>
      </c>
      <c r="Y1018" s="1">
        <v>99.8</v>
      </c>
      <c r="Z1018" s="3">
        <v>86</v>
      </c>
      <c r="AA1018" s="3">
        <v>120.9</v>
      </c>
      <c r="AB1018" s="3">
        <v>99.4</v>
      </c>
      <c r="AC1018" s="3">
        <v>106.4</v>
      </c>
      <c r="AD1018" s="3">
        <v>88.4</v>
      </c>
      <c r="AE1018" s="3">
        <v>99</v>
      </c>
      <c r="AF1018" s="7">
        <v>5524819.140625</v>
      </c>
      <c r="AG1018" s="7">
        <v>7432044.46875</v>
      </c>
      <c r="AH1018" s="7">
        <v>7071692.3984375</v>
      </c>
      <c r="AI1018" s="7">
        <v>6487413.9375</v>
      </c>
      <c r="AJ1018" s="7">
        <v>6541365.1953125</v>
      </c>
      <c r="AK1018" s="7">
        <v>5981033.5234375</v>
      </c>
      <c r="AL1018" s="8">
        <v>6392199.9558762703</v>
      </c>
      <c r="AM1018" s="8">
        <v>8990007.2205017004</v>
      </c>
      <c r="AN1018" s="8">
        <v>7388894.5585654397</v>
      </c>
      <c r="AO1018" s="8">
        <v>7910946.7004450699</v>
      </c>
      <c r="AP1018" s="8">
        <v>6571002.8524291497</v>
      </c>
      <c r="AQ1018" s="8">
        <v>7357930.8672888502</v>
      </c>
      <c r="AR1018" s="1" t="s">
        <v>50</v>
      </c>
      <c r="AS1018" s="1" t="s">
        <v>50</v>
      </c>
      <c r="AT1018" s="1" t="s">
        <v>50</v>
      </c>
      <c r="AU1018" s="1" t="s">
        <v>50</v>
      </c>
      <c r="AV1018" s="1" t="s">
        <v>50</v>
      </c>
      <c r="AW1018" s="1" t="s">
        <v>50</v>
      </c>
      <c r="AX1018" s="1" t="s">
        <v>9387</v>
      </c>
      <c r="AY1018" s="12">
        <f t="shared" si="64"/>
        <v>1.0426385720464211</v>
      </c>
      <c r="AZ1018" s="12">
        <f t="shared" si="61"/>
        <v>6.023913802828415E-2</v>
      </c>
      <c r="BA1018" s="12">
        <f t="shared" si="62"/>
        <v>0.7336681388609404</v>
      </c>
      <c r="BB1018" s="12">
        <f t="shared" si="63"/>
        <v>0.13450034070078803</v>
      </c>
    </row>
    <row r="1019" spans="1:54">
      <c r="A1019" s="3" t="s">
        <v>50</v>
      </c>
      <c r="B1019" s="1" t="s">
        <v>8007</v>
      </c>
      <c r="C1019" s="3" t="s">
        <v>8008</v>
      </c>
      <c r="D1019" s="1">
        <v>6</v>
      </c>
      <c r="E1019" s="3">
        <v>2</v>
      </c>
      <c r="F1019" s="3">
        <v>25</v>
      </c>
      <c r="G1019" s="1">
        <v>2</v>
      </c>
      <c r="H1019" s="1">
        <v>236</v>
      </c>
      <c r="I1019" s="1">
        <v>26.4</v>
      </c>
      <c r="J1019" s="1">
        <v>7.11</v>
      </c>
      <c r="K1019" s="1">
        <v>86.41</v>
      </c>
      <c r="L1019" s="1" t="s">
        <v>106</v>
      </c>
      <c r="M1019" s="1" t="s">
        <v>1243</v>
      </c>
      <c r="N1019" s="1" t="s">
        <v>108</v>
      </c>
      <c r="O1019" s="1" t="s">
        <v>4033</v>
      </c>
      <c r="P1019" s="1" t="s">
        <v>8009</v>
      </c>
      <c r="Q1019" s="1" t="s">
        <v>8010</v>
      </c>
      <c r="R1019" s="3" t="s">
        <v>8011</v>
      </c>
      <c r="S1019" s="1" t="s">
        <v>8012</v>
      </c>
      <c r="T1019" s="1" t="s">
        <v>55</v>
      </c>
      <c r="U1019" s="1" t="s">
        <v>55</v>
      </c>
      <c r="V1019" s="5">
        <v>1.05</v>
      </c>
      <c r="W1019" s="5">
        <v>0.72610890193451605</v>
      </c>
      <c r="X1019" s="1">
        <v>102.4</v>
      </c>
      <c r="Y1019" s="1">
        <v>97.6</v>
      </c>
      <c r="Z1019" s="3">
        <v>87.1</v>
      </c>
      <c r="AA1019" s="3">
        <v>107.9</v>
      </c>
      <c r="AB1019" s="3">
        <v>111.2</v>
      </c>
      <c r="AC1019" s="3">
        <v>108.1</v>
      </c>
      <c r="AD1019" s="3">
        <v>102.8</v>
      </c>
      <c r="AE1019" s="3">
        <v>82.9</v>
      </c>
      <c r="AF1019" s="7">
        <v>9644447.984375</v>
      </c>
      <c r="AG1019" s="7">
        <v>11394712.78125</v>
      </c>
      <c r="AH1019" s="7">
        <v>13573498.34375</v>
      </c>
      <c r="AI1019" s="7">
        <v>11376971.90625</v>
      </c>
      <c r="AJ1019" s="7">
        <v>13101646.09375</v>
      </c>
      <c r="AK1019" s="7">
        <v>8684372.765625</v>
      </c>
      <c r="AL1019" s="8">
        <v>11097122.0364068</v>
      </c>
      <c r="AM1019" s="8">
        <v>13755436.662205599</v>
      </c>
      <c r="AN1019" s="8">
        <v>14170922.7693398</v>
      </c>
      <c r="AO1019" s="8">
        <v>13774680.363351399</v>
      </c>
      <c r="AP1019" s="8">
        <v>13101646.09375</v>
      </c>
      <c r="AQ1019" s="8">
        <v>10562521.846848899</v>
      </c>
      <c r="AR1019" s="1" t="s">
        <v>50</v>
      </c>
      <c r="AS1019" s="1" t="s">
        <v>50</v>
      </c>
      <c r="AT1019" s="1" t="s">
        <v>50</v>
      </c>
      <c r="AU1019" s="1" t="s">
        <v>50</v>
      </c>
      <c r="AV1019" s="1" t="s">
        <v>50</v>
      </c>
      <c r="AW1019" s="1" t="s">
        <v>50</v>
      </c>
      <c r="AX1019" s="1" t="s">
        <v>8013</v>
      </c>
      <c r="AY1019" s="12">
        <f t="shared" si="64"/>
        <v>1.0423259057313123</v>
      </c>
      <c r="AZ1019" s="12">
        <f t="shared" si="61"/>
        <v>5.9806437950705275E-2</v>
      </c>
      <c r="BA1019" s="12">
        <f t="shared" si="62"/>
        <v>0.71992568237338506</v>
      </c>
      <c r="BB1019" s="12">
        <f t="shared" si="63"/>
        <v>0.14271233329233571</v>
      </c>
    </row>
    <row r="1020" spans="1:54">
      <c r="A1020" s="3" t="s">
        <v>50</v>
      </c>
      <c r="B1020" s="1" t="s">
        <v>7360</v>
      </c>
      <c r="C1020" s="3" t="s">
        <v>7361</v>
      </c>
      <c r="D1020" s="1">
        <v>3</v>
      </c>
      <c r="E1020" s="3">
        <v>1</v>
      </c>
      <c r="F1020" s="3">
        <v>1</v>
      </c>
      <c r="G1020" s="1">
        <v>1</v>
      </c>
      <c r="H1020" s="1">
        <v>235</v>
      </c>
      <c r="I1020" s="1">
        <v>25.2</v>
      </c>
      <c r="J1020" s="1">
        <v>7.59</v>
      </c>
      <c r="K1020" s="1">
        <v>1.82</v>
      </c>
      <c r="L1020" s="1" t="s">
        <v>7362</v>
      </c>
      <c r="M1020" s="1" t="s">
        <v>5139</v>
      </c>
      <c r="N1020" s="1" t="s">
        <v>69</v>
      </c>
      <c r="O1020" s="1" t="s">
        <v>5140</v>
      </c>
      <c r="P1020" s="1" t="s">
        <v>7363</v>
      </c>
      <c r="Q1020" s="1" t="s">
        <v>7364</v>
      </c>
      <c r="R1020" s="3" t="s">
        <v>7365</v>
      </c>
      <c r="S1020" s="1" t="s">
        <v>7366</v>
      </c>
      <c r="T1020" s="1" t="s">
        <v>7367</v>
      </c>
      <c r="U1020" s="1" t="s">
        <v>55</v>
      </c>
      <c r="V1020" s="5">
        <v>1.071</v>
      </c>
      <c r="W1020" s="5">
        <v>0.71684205696987202</v>
      </c>
      <c r="X1020" s="1">
        <v>103.4</v>
      </c>
      <c r="Y1020" s="1">
        <v>96.6</v>
      </c>
      <c r="Z1020" s="3">
        <v>116.7</v>
      </c>
      <c r="AA1020" s="3">
        <v>90.4</v>
      </c>
      <c r="AB1020" s="3">
        <v>99.1</v>
      </c>
      <c r="AC1020" s="3">
        <v>87.8</v>
      </c>
      <c r="AD1020" s="3">
        <v>92.5</v>
      </c>
      <c r="AE1020" s="3">
        <v>113.4</v>
      </c>
      <c r="AF1020" s="7">
        <v>448907.84375</v>
      </c>
      <c r="AG1020" s="7">
        <v>331683.59375</v>
      </c>
      <c r="AH1020" s="7">
        <v>420402.34375</v>
      </c>
      <c r="AI1020" s="7">
        <v>321085.3125</v>
      </c>
      <c r="AJ1020" s="7">
        <v>409781.15625</v>
      </c>
      <c r="AK1020" s="7">
        <v>412987.78125</v>
      </c>
      <c r="AL1020" s="8">
        <v>516523.61371689202</v>
      </c>
      <c r="AM1020" s="8">
        <v>400400.84847319499</v>
      </c>
      <c r="AN1020" s="8">
        <v>438905.94704893202</v>
      </c>
      <c r="AO1020" s="8">
        <v>388754.370275327</v>
      </c>
      <c r="AP1020" s="8">
        <v>409781.15625</v>
      </c>
      <c r="AQ1020" s="8">
        <v>502303.68728544901</v>
      </c>
      <c r="AR1020" s="1" t="s">
        <v>62</v>
      </c>
      <c r="AS1020" s="1" t="s">
        <v>62</v>
      </c>
      <c r="AT1020" s="1" t="s">
        <v>62</v>
      </c>
      <c r="AU1020" s="1" t="s">
        <v>50</v>
      </c>
      <c r="AV1020" s="1" t="s">
        <v>62</v>
      </c>
      <c r="AW1020" s="1" t="s">
        <v>62</v>
      </c>
      <c r="AX1020" s="1" t="s">
        <v>5921</v>
      </c>
      <c r="AY1020" s="12">
        <f t="shared" si="64"/>
        <v>1.042273629857104</v>
      </c>
      <c r="AZ1020" s="12">
        <f t="shared" si="61"/>
        <v>5.9734080509185473E-2</v>
      </c>
      <c r="BA1020" s="12">
        <f t="shared" si="62"/>
        <v>0.72633356244230729</v>
      </c>
      <c r="BB1020" s="12">
        <f t="shared" si="63"/>
        <v>0.13886388748293305</v>
      </c>
    </row>
    <row r="1021" spans="1:54">
      <c r="A1021" s="3" t="s">
        <v>50</v>
      </c>
      <c r="B1021" s="1" t="s">
        <v>13645</v>
      </c>
      <c r="C1021" s="3" t="s">
        <v>13646</v>
      </c>
      <c r="D1021" s="1">
        <v>2</v>
      </c>
      <c r="E1021" s="3">
        <v>1</v>
      </c>
      <c r="F1021" s="3">
        <v>7</v>
      </c>
      <c r="G1021" s="1">
        <v>1</v>
      </c>
      <c r="H1021" s="1">
        <v>612</v>
      </c>
      <c r="I1021" s="1">
        <v>68.400000000000006</v>
      </c>
      <c r="J1021" s="1">
        <v>5.2</v>
      </c>
      <c r="K1021" s="1">
        <v>20.46</v>
      </c>
      <c r="L1021" s="1" t="s">
        <v>4471</v>
      </c>
      <c r="M1021" s="1" t="s">
        <v>98</v>
      </c>
      <c r="N1021" s="1" t="s">
        <v>55</v>
      </c>
      <c r="O1021" s="1" t="s">
        <v>13647</v>
      </c>
      <c r="P1021" s="1" t="s">
        <v>13648</v>
      </c>
      <c r="Q1021" s="1" t="s">
        <v>13649</v>
      </c>
      <c r="R1021" s="3" t="s">
        <v>13650</v>
      </c>
      <c r="S1021" s="1" t="s">
        <v>13651</v>
      </c>
      <c r="T1021" s="1" t="s">
        <v>8945</v>
      </c>
      <c r="U1021" s="1" t="s">
        <v>55</v>
      </c>
      <c r="V1021" s="5">
        <v>0.876</v>
      </c>
      <c r="W1021" s="5">
        <v>0.84682246651984505</v>
      </c>
      <c r="X1021" s="1">
        <v>93.4</v>
      </c>
      <c r="Y1021" s="1">
        <v>106.6</v>
      </c>
      <c r="Z1021" s="3">
        <v>88.9</v>
      </c>
      <c r="AA1021" s="3">
        <v>130.30000000000001</v>
      </c>
      <c r="AB1021" s="3">
        <v>87</v>
      </c>
      <c r="AC1021" s="3">
        <v>101.5</v>
      </c>
      <c r="AD1021" s="3">
        <v>114.2</v>
      </c>
      <c r="AE1021" s="3">
        <v>78.099999999999994</v>
      </c>
      <c r="AF1021" s="7">
        <v>59768.3203125</v>
      </c>
      <c r="AG1021" s="7">
        <v>83559.8818359375</v>
      </c>
      <c r="AH1021" s="7">
        <v>64492.337890625</v>
      </c>
      <c r="AI1021" s="7">
        <v>64852.59765625</v>
      </c>
      <c r="AJ1021" s="7">
        <v>88397.8837890625</v>
      </c>
      <c r="AK1021" s="7">
        <v>49715.42578125</v>
      </c>
      <c r="AL1021" s="8">
        <v>68770.793879899094</v>
      </c>
      <c r="AM1021" s="8">
        <v>100871.578262768</v>
      </c>
      <c r="AN1021" s="8">
        <v>67330.905881241299</v>
      </c>
      <c r="AO1021" s="8">
        <v>78520.348895045201</v>
      </c>
      <c r="AP1021" s="8">
        <v>88397.8837890625</v>
      </c>
      <c r="AQ1021" s="8">
        <v>60467.265179865302</v>
      </c>
      <c r="AR1021" s="1" t="s">
        <v>50</v>
      </c>
      <c r="AS1021" s="1" t="s">
        <v>50</v>
      </c>
      <c r="AT1021" s="1" t="s">
        <v>50</v>
      </c>
      <c r="AU1021" s="1" t="s">
        <v>50</v>
      </c>
      <c r="AV1021" s="1" t="s">
        <v>50</v>
      </c>
      <c r="AW1021" s="1" t="s">
        <v>50</v>
      </c>
      <c r="AX1021" s="1" t="s">
        <v>13652</v>
      </c>
      <c r="AY1021" s="12">
        <f t="shared" si="64"/>
        <v>1.0421653106728512</v>
      </c>
      <c r="AZ1021" s="12">
        <f t="shared" si="61"/>
        <v>5.9584139393562684E-2</v>
      </c>
      <c r="BA1021" s="12">
        <f t="shared" si="62"/>
        <v>0.82656117290348763</v>
      </c>
      <c r="BB1021" s="12">
        <f t="shared" si="63"/>
        <v>8.2724999235542954E-2</v>
      </c>
    </row>
    <row r="1022" spans="1:54">
      <c r="A1022" s="3" t="s">
        <v>50</v>
      </c>
      <c r="B1022" s="1" t="s">
        <v>7776</v>
      </c>
      <c r="C1022" s="3" t="s">
        <v>7777</v>
      </c>
      <c r="D1022" s="1">
        <v>4</v>
      </c>
      <c r="E1022" s="3">
        <v>4</v>
      </c>
      <c r="F1022" s="3">
        <v>24</v>
      </c>
      <c r="G1022" s="1">
        <v>4</v>
      </c>
      <c r="H1022" s="1">
        <v>1006</v>
      </c>
      <c r="I1022" s="1">
        <v>111.6</v>
      </c>
      <c r="J1022" s="1">
        <v>6.68</v>
      </c>
      <c r="K1022" s="1">
        <v>61.45</v>
      </c>
      <c r="L1022" s="1" t="s">
        <v>55</v>
      </c>
      <c r="M1022" s="1" t="s">
        <v>5304</v>
      </c>
      <c r="N1022" s="1" t="s">
        <v>714</v>
      </c>
      <c r="O1022" s="1" t="s">
        <v>7778</v>
      </c>
      <c r="P1022" s="1" t="s">
        <v>7779</v>
      </c>
      <c r="Q1022" s="1" t="s">
        <v>7780</v>
      </c>
      <c r="R1022" s="3" t="s">
        <v>7781</v>
      </c>
      <c r="S1022" s="1" t="s">
        <v>7782</v>
      </c>
      <c r="T1022" s="1" t="s">
        <v>55</v>
      </c>
      <c r="U1022" s="1" t="s">
        <v>2380</v>
      </c>
      <c r="V1022" s="5">
        <v>1.0589999999999999</v>
      </c>
      <c r="W1022" s="5">
        <v>0.56494151672794102</v>
      </c>
      <c r="X1022" s="1">
        <v>102.8</v>
      </c>
      <c r="Y1022" s="1">
        <v>97.2</v>
      </c>
      <c r="Z1022" s="3">
        <v>111.7</v>
      </c>
      <c r="AA1022" s="3">
        <v>102.1</v>
      </c>
      <c r="AB1022" s="3">
        <v>92.4</v>
      </c>
      <c r="AC1022" s="3">
        <v>96.5</v>
      </c>
      <c r="AD1022" s="3">
        <v>94.9</v>
      </c>
      <c r="AE1022" s="3">
        <v>102.5</v>
      </c>
      <c r="AF1022" s="7">
        <v>989254.046875</v>
      </c>
      <c r="AG1022" s="7">
        <v>867097.5</v>
      </c>
      <c r="AH1022" s="7">
        <v>886267.4453125</v>
      </c>
      <c r="AI1022" s="7">
        <v>816692.78125</v>
      </c>
      <c r="AJ1022" s="7">
        <v>966170.890625</v>
      </c>
      <c r="AK1022" s="7">
        <v>863640.65625</v>
      </c>
      <c r="AL1022" s="8">
        <v>1144795.6783699701</v>
      </c>
      <c r="AM1022" s="8">
        <v>1046740.27070109</v>
      </c>
      <c r="AN1022" s="8">
        <v>947445.81171089096</v>
      </c>
      <c r="AO1022" s="8">
        <v>988811.61960109603</v>
      </c>
      <c r="AP1022" s="8">
        <v>972961.873624912</v>
      </c>
      <c r="AQ1022" s="8">
        <v>1050418.2104636999</v>
      </c>
      <c r="AR1022" s="1" t="s">
        <v>50</v>
      </c>
      <c r="AS1022" s="1" t="s">
        <v>50</v>
      </c>
      <c r="AT1022" s="1" t="s">
        <v>50</v>
      </c>
      <c r="AU1022" s="1" t="s">
        <v>50</v>
      </c>
      <c r="AV1022" s="1" t="s">
        <v>50</v>
      </c>
      <c r="AW1022" s="1" t="s">
        <v>50</v>
      </c>
      <c r="AX1022" s="1" t="s">
        <v>7783</v>
      </c>
      <c r="AY1022" s="12">
        <f t="shared" si="64"/>
        <v>1.0420922934409966</v>
      </c>
      <c r="AZ1022" s="12">
        <f t="shared" si="61"/>
        <v>5.9483056304666909E-2</v>
      </c>
      <c r="BA1022" s="12">
        <f t="shared" si="62"/>
        <v>0.53082595159735135</v>
      </c>
      <c r="BB1022" s="12">
        <f t="shared" si="63"/>
        <v>0.27504785302686319</v>
      </c>
    </row>
    <row r="1023" spans="1:54">
      <c r="A1023" s="3" t="s">
        <v>50</v>
      </c>
      <c r="B1023" s="1" t="s">
        <v>9273</v>
      </c>
      <c r="C1023" s="3" t="s">
        <v>9274</v>
      </c>
      <c r="D1023" s="1">
        <v>1</v>
      </c>
      <c r="E1023" s="3">
        <v>1</v>
      </c>
      <c r="F1023" s="3">
        <v>9</v>
      </c>
      <c r="G1023" s="1">
        <v>1</v>
      </c>
      <c r="H1023" s="1">
        <v>1249</v>
      </c>
      <c r="I1023" s="1">
        <v>138.30000000000001</v>
      </c>
      <c r="J1023" s="1">
        <v>6.32</v>
      </c>
      <c r="K1023" s="1">
        <v>23.09</v>
      </c>
      <c r="L1023" s="1" t="s">
        <v>1745</v>
      </c>
      <c r="M1023" s="1" t="s">
        <v>127</v>
      </c>
      <c r="N1023" s="1" t="s">
        <v>108</v>
      </c>
      <c r="O1023" s="1" t="s">
        <v>9275</v>
      </c>
      <c r="P1023" s="1" t="s">
        <v>9276</v>
      </c>
      <c r="Q1023" s="1" t="s">
        <v>9277</v>
      </c>
      <c r="R1023" s="3" t="s">
        <v>9278</v>
      </c>
      <c r="S1023" s="1" t="s">
        <v>9279</v>
      </c>
      <c r="T1023" s="1" t="s">
        <v>3381</v>
      </c>
      <c r="U1023" s="1" t="s">
        <v>55</v>
      </c>
      <c r="V1023" s="5">
        <v>1.008</v>
      </c>
      <c r="W1023" s="5">
        <v>0.79650827848667705</v>
      </c>
      <c r="X1023" s="1">
        <v>100.4</v>
      </c>
      <c r="Y1023" s="1">
        <v>99.6</v>
      </c>
      <c r="Z1023" s="3">
        <v>82.2</v>
      </c>
      <c r="AA1023" s="3">
        <v>116.3</v>
      </c>
      <c r="AB1023" s="3">
        <v>107.6</v>
      </c>
      <c r="AC1023" s="3">
        <v>80</v>
      </c>
      <c r="AD1023" s="3">
        <v>106.7</v>
      </c>
      <c r="AE1023" s="3">
        <v>107.1</v>
      </c>
      <c r="AF1023" s="7">
        <v>356755.484375</v>
      </c>
      <c r="AG1023" s="7">
        <v>480701.734375</v>
      </c>
      <c r="AH1023" s="7">
        <v>514626.125</v>
      </c>
      <c r="AI1023" s="7">
        <v>292655.59375</v>
      </c>
      <c r="AJ1023" s="7">
        <v>532763.09375</v>
      </c>
      <c r="AK1023" s="7">
        <v>439583.140625</v>
      </c>
      <c r="AL1023" s="8">
        <v>410491.005154541</v>
      </c>
      <c r="AM1023" s="8">
        <v>580292.13965692697</v>
      </c>
      <c r="AN1023" s="8">
        <v>537276.89706593705</v>
      </c>
      <c r="AO1023" s="8">
        <v>399276.80044200399</v>
      </c>
      <c r="AP1023" s="8">
        <v>532763.09375</v>
      </c>
      <c r="AQ1023" s="8">
        <v>534650.76311977603</v>
      </c>
      <c r="AR1023" s="1" t="s">
        <v>50</v>
      </c>
      <c r="AS1023" s="1" t="s">
        <v>50</v>
      </c>
      <c r="AT1023" s="1" t="s">
        <v>50</v>
      </c>
      <c r="AU1023" s="1" t="s">
        <v>50</v>
      </c>
      <c r="AV1023" s="1" t="s">
        <v>50</v>
      </c>
      <c r="AW1023" s="1" t="s">
        <v>50</v>
      </c>
      <c r="AX1023" s="1" t="s">
        <v>9280</v>
      </c>
      <c r="AY1023" s="12">
        <f t="shared" si="64"/>
        <v>1.0418420777821724</v>
      </c>
      <c r="AZ1023" s="12">
        <f t="shared" si="61"/>
        <v>5.913661075738099E-2</v>
      </c>
      <c r="BA1023" s="12">
        <f t="shared" si="62"/>
        <v>0.77811303424715861</v>
      </c>
      <c r="BB1023" s="12">
        <f t="shared" si="63"/>
        <v>0.1089573097146275</v>
      </c>
    </row>
    <row r="1024" spans="1:54">
      <c r="A1024" s="3" t="s">
        <v>50</v>
      </c>
      <c r="B1024" s="1" t="s">
        <v>7548</v>
      </c>
      <c r="C1024" s="3" t="s">
        <v>7549</v>
      </c>
      <c r="D1024" s="1">
        <v>10</v>
      </c>
      <c r="E1024" s="3">
        <v>8</v>
      </c>
      <c r="F1024" s="3">
        <v>116</v>
      </c>
      <c r="G1024" s="1">
        <v>8</v>
      </c>
      <c r="H1024" s="1">
        <v>938</v>
      </c>
      <c r="I1024" s="1">
        <v>102.9</v>
      </c>
      <c r="J1024" s="1">
        <v>7.02</v>
      </c>
      <c r="K1024" s="1">
        <v>452.81</v>
      </c>
      <c r="L1024" s="1" t="s">
        <v>546</v>
      </c>
      <c r="M1024" s="1" t="s">
        <v>127</v>
      </c>
      <c r="N1024" s="1" t="s">
        <v>69</v>
      </c>
      <c r="O1024" s="1" t="s">
        <v>982</v>
      </c>
      <c r="P1024" s="1" t="s">
        <v>7550</v>
      </c>
      <c r="Q1024" s="1" t="s">
        <v>7551</v>
      </c>
      <c r="R1024" s="3" t="s">
        <v>7552</v>
      </c>
      <c r="S1024" s="1" t="s">
        <v>7553</v>
      </c>
      <c r="T1024" s="1" t="s">
        <v>531</v>
      </c>
      <c r="U1024" s="1" t="s">
        <v>55</v>
      </c>
      <c r="V1024" s="5">
        <v>1.0660000000000001</v>
      </c>
      <c r="W1024" s="5">
        <v>0.769952139100471</v>
      </c>
      <c r="X1024" s="1">
        <v>103.2</v>
      </c>
      <c r="Y1024" s="1">
        <v>96.8</v>
      </c>
      <c r="Z1024" s="3">
        <v>85.5</v>
      </c>
      <c r="AA1024" s="3">
        <v>110.8</v>
      </c>
      <c r="AB1024" s="3">
        <v>109.7</v>
      </c>
      <c r="AC1024" s="3">
        <v>122.1</v>
      </c>
      <c r="AD1024" s="3">
        <v>102.9</v>
      </c>
      <c r="AE1024" s="3">
        <v>69</v>
      </c>
      <c r="AF1024" s="7">
        <v>38379050.371093802</v>
      </c>
      <c r="AG1024" s="7">
        <v>47419560.417968802</v>
      </c>
      <c r="AH1024" s="7">
        <v>54278901.3046875</v>
      </c>
      <c r="AI1024" s="7">
        <v>52068188.5703125</v>
      </c>
      <c r="AJ1024" s="7">
        <v>53151658.4609375</v>
      </c>
      <c r="AK1024" s="7">
        <v>29306427.832031298</v>
      </c>
      <c r="AL1024" s="8">
        <v>44159811.561991602</v>
      </c>
      <c r="AM1024" s="8">
        <v>57243808.808618903</v>
      </c>
      <c r="AN1024" s="8">
        <v>56667934.7441421</v>
      </c>
      <c r="AO1024" s="8">
        <v>63041612.527912803</v>
      </c>
      <c r="AP1024" s="8">
        <v>53151658.4609375</v>
      </c>
      <c r="AQ1024" s="8">
        <v>35644460.755324602</v>
      </c>
      <c r="AR1024" s="1" t="s">
        <v>50</v>
      </c>
      <c r="AS1024" s="1" t="s">
        <v>50</v>
      </c>
      <c r="AT1024" s="1" t="s">
        <v>50</v>
      </c>
      <c r="AU1024" s="1" t="s">
        <v>50</v>
      </c>
      <c r="AV1024" s="1" t="s">
        <v>50</v>
      </c>
      <c r="AW1024" s="1" t="s">
        <v>50</v>
      </c>
      <c r="AX1024" s="1" t="s">
        <v>7554</v>
      </c>
      <c r="AY1024" s="12">
        <f t="shared" si="64"/>
        <v>1.0410558251823783</v>
      </c>
      <c r="AZ1024" s="12">
        <f t="shared" si="61"/>
        <v>5.804743324285027E-2</v>
      </c>
      <c r="BA1024" s="12">
        <f t="shared" si="62"/>
        <v>0.83014719779729018</v>
      </c>
      <c r="BB1024" s="12">
        <f t="shared" si="63"/>
        <v>8.0844893740622523E-2</v>
      </c>
    </row>
    <row r="1025" spans="1:54">
      <c r="A1025" s="3" t="s">
        <v>50</v>
      </c>
      <c r="B1025" s="1" t="s">
        <v>3848</v>
      </c>
      <c r="C1025" s="3" t="s">
        <v>3849</v>
      </c>
      <c r="D1025" s="1">
        <v>13</v>
      </c>
      <c r="E1025" s="3">
        <v>3</v>
      </c>
      <c r="F1025" s="3">
        <v>24</v>
      </c>
      <c r="G1025" s="1">
        <v>3</v>
      </c>
      <c r="H1025" s="1">
        <v>277</v>
      </c>
      <c r="I1025" s="1">
        <v>32.1</v>
      </c>
      <c r="J1025" s="1">
        <v>4.22</v>
      </c>
      <c r="K1025" s="1">
        <v>60.37</v>
      </c>
      <c r="L1025" s="1" t="s">
        <v>55</v>
      </c>
      <c r="M1025" s="1" t="s">
        <v>55</v>
      </c>
      <c r="N1025" s="1" t="s">
        <v>55</v>
      </c>
      <c r="O1025" s="1" t="s">
        <v>55</v>
      </c>
      <c r="P1025" s="1" t="s">
        <v>55</v>
      </c>
      <c r="Q1025" s="1" t="s">
        <v>55</v>
      </c>
      <c r="R1025" s="3" t="s">
        <v>3850</v>
      </c>
      <c r="S1025" s="1" t="s">
        <v>3848</v>
      </c>
      <c r="T1025" s="1" t="s">
        <v>55</v>
      </c>
      <c r="U1025" s="1" t="s">
        <v>55</v>
      </c>
      <c r="V1025" s="5">
        <v>1.2529999999999999</v>
      </c>
      <c r="W1025" s="5">
        <v>0.84680572147175404</v>
      </c>
      <c r="X1025" s="1">
        <v>111.2</v>
      </c>
      <c r="Y1025" s="1">
        <v>88.8</v>
      </c>
      <c r="Z1025" s="3">
        <v>124.9</v>
      </c>
      <c r="AA1025" s="3">
        <v>76.5</v>
      </c>
      <c r="AB1025" s="3">
        <v>104.6</v>
      </c>
      <c r="AC1025" s="3">
        <v>82.2</v>
      </c>
      <c r="AD1025" s="3">
        <v>128.30000000000001</v>
      </c>
      <c r="AE1025" s="3">
        <v>83.5</v>
      </c>
      <c r="AF1025" s="7">
        <v>5408833.3046875</v>
      </c>
      <c r="AG1025" s="7">
        <v>3137074.75</v>
      </c>
      <c r="AH1025" s="7">
        <v>4992152</v>
      </c>
      <c r="AI1025" s="7">
        <v>3384722.125</v>
      </c>
      <c r="AJ1025" s="7">
        <v>6390566.6640625</v>
      </c>
      <c r="AK1025" s="7">
        <v>3420609.453125</v>
      </c>
      <c r="AL1025" s="8">
        <v>6223527.0856290599</v>
      </c>
      <c r="AM1025" s="8">
        <v>3811398.9945792202</v>
      </c>
      <c r="AN1025" s="8">
        <v>5211876.7507994501</v>
      </c>
      <c r="AO1025" s="8">
        <v>4098055.7722064601</v>
      </c>
      <c r="AP1025" s="8">
        <v>6390566.6640625</v>
      </c>
      <c r="AQ1025" s="8">
        <v>4160376.6965397401</v>
      </c>
      <c r="AR1025" s="1" t="s">
        <v>50</v>
      </c>
      <c r="AS1025" s="1" t="s">
        <v>50</v>
      </c>
      <c r="AT1025" s="1" t="s">
        <v>50</v>
      </c>
      <c r="AU1025" s="1" t="s">
        <v>50</v>
      </c>
      <c r="AV1025" s="1" t="s">
        <v>50</v>
      </c>
      <c r="AW1025" s="1" t="s">
        <v>50</v>
      </c>
      <c r="AX1025" s="1" t="s">
        <v>3851</v>
      </c>
      <c r="AY1025" s="12">
        <f t="shared" si="64"/>
        <v>1.0408085011664827</v>
      </c>
      <c r="AZ1025" s="12">
        <f t="shared" si="61"/>
        <v>5.7704650931449941E-2</v>
      </c>
      <c r="BA1025" s="12">
        <f t="shared" si="62"/>
        <v>0.85579984804277487</v>
      </c>
      <c r="BB1025" s="12">
        <f t="shared" si="63"/>
        <v>6.7627794966119939E-2</v>
      </c>
    </row>
    <row r="1026" spans="1:54">
      <c r="A1026" s="3" t="s">
        <v>50</v>
      </c>
      <c r="B1026" s="1" t="s">
        <v>14973</v>
      </c>
      <c r="C1026" s="3" t="s">
        <v>14974</v>
      </c>
      <c r="D1026" s="1">
        <v>5</v>
      </c>
      <c r="E1026" s="3">
        <v>4</v>
      </c>
      <c r="F1026" s="3">
        <v>19</v>
      </c>
      <c r="G1026" s="1">
        <v>4</v>
      </c>
      <c r="H1026" s="1">
        <v>242</v>
      </c>
      <c r="I1026" s="1">
        <v>28.6</v>
      </c>
      <c r="J1026" s="1">
        <v>6.8</v>
      </c>
      <c r="K1026" s="1">
        <v>44.79</v>
      </c>
      <c r="L1026" s="1" t="s">
        <v>525</v>
      </c>
      <c r="M1026" s="1" t="s">
        <v>127</v>
      </c>
      <c r="N1026" s="1" t="s">
        <v>55</v>
      </c>
      <c r="O1026" s="1" t="s">
        <v>14975</v>
      </c>
      <c r="P1026" s="1" t="s">
        <v>14976</v>
      </c>
      <c r="Q1026" s="1" t="s">
        <v>14977</v>
      </c>
      <c r="R1026" s="3" t="s">
        <v>14978</v>
      </c>
      <c r="S1026" s="1" t="s">
        <v>14979</v>
      </c>
      <c r="T1026" s="1" t="s">
        <v>14980</v>
      </c>
      <c r="U1026" s="1" t="s">
        <v>55</v>
      </c>
      <c r="V1026" s="5">
        <v>0.83199999999999996</v>
      </c>
      <c r="W1026" s="5">
        <v>0.82041381797201995</v>
      </c>
      <c r="X1026" s="1">
        <v>90.8</v>
      </c>
      <c r="Y1026" s="1">
        <v>109.2</v>
      </c>
      <c r="Z1026" s="3">
        <v>92.7</v>
      </c>
      <c r="AA1026" s="3">
        <v>127.3</v>
      </c>
      <c r="AB1026" s="3">
        <v>86</v>
      </c>
      <c r="AC1026" s="3">
        <v>111.4</v>
      </c>
      <c r="AD1026" s="3">
        <v>112.5</v>
      </c>
      <c r="AE1026" s="3">
        <v>70.099999999999994</v>
      </c>
      <c r="AF1026" s="7">
        <v>450517.3359375</v>
      </c>
      <c r="AG1026" s="7">
        <v>612494.2578125</v>
      </c>
      <c r="AH1026" s="7">
        <v>478557.419921875</v>
      </c>
      <c r="AI1026" s="7">
        <v>534431.69140625</v>
      </c>
      <c r="AJ1026" s="7">
        <v>653658.31640625</v>
      </c>
      <c r="AK1026" s="7">
        <v>324879.15625</v>
      </c>
      <c r="AL1026" s="8">
        <v>538400.035247828</v>
      </c>
      <c r="AM1026" s="8">
        <v>739389.05973725102</v>
      </c>
      <c r="AN1026" s="8">
        <v>499620.66275493801</v>
      </c>
      <c r="AO1026" s="8">
        <v>647063.716587206</v>
      </c>
      <c r="AP1026" s="8">
        <v>653658.31640625</v>
      </c>
      <c r="AQ1026" s="8">
        <v>407253.39791594603</v>
      </c>
      <c r="AR1026" s="1" t="s">
        <v>50</v>
      </c>
      <c r="AS1026" s="1" t="s">
        <v>50</v>
      </c>
      <c r="AT1026" s="1" t="s">
        <v>50</v>
      </c>
      <c r="AU1026" s="1" t="s">
        <v>50</v>
      </c>
      <c r="AV1026" s="1" t="s">
        <v>50</v>
      </c>
      <c r="AW1026" s="1" t="s">
        <v>50</v>
      </c>
      <c r="AX1026" s="1" t="s">
        <v>14981</v>
      </c>
      <c r="AY1026" s="12">
        <f t="shared" si="64"/>
        <v>1.0406530009589454</v>
      </c>
      <c r="AZ1026" s="12">
        <f t="shared" ref="AZ1026:AZ1089" si="65">LOG(AY1026,2)</f>
        <v>5.7489091452247912E-2</v>
      </c>
      <c r="BA1026" s="12">
        <f t="shared" ref="BA1026:BA1089" si="66">_xlfn.T.TEST(AL1026:AN1026,AO1026:AQ1026,2,2)</f>
        <v>0.84358309602015369</v>
      </c>
      <c r="BB1026" s="12">
        <f t="shared" ref="BB1026:BB1089" si="67">-LOG10(BA1026)</f>
        <v>7.3872131372952635E-2</v>
      </c>
    </row>
    <row r="1027" spans="1:54">
      <c r="A1027" s="3" t="s">
        <v>50</v>
      </c>
      <c r="B1027" s="1" t="s">
        <v>8560</v>
      </c>
      <c r="C1027" s="3" t="s">
        <v>8561</v>
      </c>
      <c r="D1027" s="1">
        <v>5</v>
      </c>
      <c r="E1027" s="3">
        <v>3</v>
      </c>
      <c r="F1027" s="3">
        <v>18</v>
      </c>
      <c r="G1027" s="1">
        <v>3</v>
      </c>
      <c r="H1027" s="1">
        <v>687</v>
      </c>
      <c r="I1027" s="1">
        <v>79.8</v>
      </c>
      <c r="J1027" s="1">
        <v>9.25</v>
      </c>
      <c r="K1027" s="1">
        <v>35.36</v>
      </c>
      <c r="L1027" s="1" t="s">
        <v>106</v>
      </c>
      <c r="M1027" s="1" t="s">
        <v>68</v>
      </c>
      <c r="N1027" s="1" t="s">
        <v>55</v>
      </c>
      <c r="O1027" s="1" t="s">
        <v>8562</v>
      </c>
      <c r="P1027" s="1" t="s">
        <v>8563</v>
      </c>
      <c r="Q1027" s="1" t="s">
        <v>8564</v>
      </c>
      <c r="R1027" s="3" t="s">
        <v>8565</v>
      </c>
      <c r="S1027" s="1" t="s">
        <v>8566</v>
      </c>
      <c r="T1027" s="1" t="s">
        <v>55</v>
      </c>
      <c r="U1027" s="1" t="s">
        <v>55</v>
      </c>
      <c r="V1027" s="5">
        <v>1.032</v>
      </c>
      <c r="W1027" s="5">
        <v>0.65599304792195301</v>
      </c>
      <c r="X1027" s="1">
        <v>101.6</v>
      </c>
      <c r="Y1027" s="1">
        <v>98.4</v>
      </c>
      <c r="Z1027" s="3">
        <v>103.1</v>
      </c>
      <c r="AA1027" s="3">
        <v>94.3</v>
      </c>
      <c r="AB1027" s="3">
        <v>108.6</v>
      </c>
      <c r="AC1027" s="3">
        <v>83.9</v>
      </c>
      <c r="AD1027" s="3">
        <v>99.9</v>
      </c>
      <c r="AE1027" s="3">
        <v>110.3</v>
      </c>
      <c r="AF1027" s="7">
        <v>786852.4453125</v>
      </c>
      <c r="AG1027" s="7">
        <v>686139.328125</v>
      </c>
      <c r="AH1027" s="7">
        <v>913197.1484375</v>
      </c>
      <c r="AI1027" s="7">
        <v>580197.35546875</v>
      </c>
      <c r="AJ1027" s="7">
        <v>877075.0234375</v>
      </c>
      <c r="AK1027" s="7">
        <v>796421.24609375</v>
      </c>
      <c r="AL1027" s="8">
        <v>905370.38764938095</v>
      </c>
      <c r="AM1027" s="8">
        <v>828291.70428957394</v>
      </c>
      <c r="AN1027" s="8">
        <v>953390.63931501994</v>
      </c>
      <c r="AO1027" s="8">
        <v>736745.13257386698</v>
      </c>
      <c r="AP1027" s="8">
        <v>877075.0234375</v>
      </c>
      <c r="AQ1027" s="8">
        <v>968661.41495648096</v>
      </c>
      <c r="AR1027" s="1" t="s">
        <v>50</v>
      </c>
      <c r="AS1027" s="1" t="s">
        <v>50</v>
      </c>
      <c r="AT1027" s="1" t="s">
        <v>50</v>
      </c>
      <c r="AU1027" s="1" t="s">
        <v>50</v>
      </c>
      <c r="AV1027" s="1" t="s">
        <v>50</v>
      </c>
      <c r="AW1027" s="1" t="s">
        <v>50</v>
      </c>
      <c r="AX1027" s="1" t="s">
        <v>8567</v>
      </c>
      <c r="AY1027" s="12">
        <f t="shared" si="64"/>
        <v>1.0404925097865987</v>
      </c>
      <c r="AZ1027" s="12">
        <f t="shared" si="65"/>
        <v>5.7266579554147025E-2</v>
      </c>
      <c r="BA1027" s="12">
        <f t="shared" si="66"/>
        <v>0.67288373708910199</v>
      </c>
      <c r="BB1027" s="12">
        <f t="shared" si="67"/>
        <v>0.17205996802344123</v>
      </c>
    </row>
    <row r="1028" spans="1:54">
      <c r="A1028" s="3" t="s">
        <v>50</v>
      </c>
      <c r="B1028" s="1" t="s">
        <v>8545</v>
      </c>
      <c r="C1028" s="3" t="s">
        <v>8546</v>
      </c>
      <c r="D1028" s="1">
        <v>6</v>
      </c>
      <c r="E1028" s="3">
        <v>2</v>
      </c>
      <c r="F1028" s="3">
        <v>20</v>
      </c>
      <c r="G1028" s="1">
        <v>2</v>
      </c>
      <c r="H1028" s="1">
        <v>403</v>
      </c>
      <c r="I1028" s="1">
        <v>43.8</v>
      </c>
      <c r="J1028" s="1">
        <v>5.78</v>
      </c>
      <c r="K1028" s="1">
        <v>60.24</v>
      </c>
      <c r="L1028" s="1" t="s">
        <v>513</v>
      </c>
      <c r="M1028" s="1" t="s">
        <v>151</v>
      </c>
      <c r="N1028" s="1" t="s">
        <v>108</v>
      </c>
      <c r="O1028" s="1" t="s">
        <v>8547</v>
      </c>
      <c r="P1028" s="1" t="s">
        <v>8548</v>
      </c>
      <c r="Q1028" s="1" t="s">
        <v>8549</v>
      </c>
      <c r="R1028" s="3" t="s">
        <v>8550</v>
      </c>
      <c r="S1028" s="1" t="s">
        <v>8551</v>
      </c>
      <c r="T1028" s="1" t="s">
        <v>55</v>
      </c>
      <c r="U1028" s="1" t="s">
        <v>55</v>
      </c>
      <c r="V1028" s="5">
        <v>1.0329999999999999</v>
      </c>
      <c r="W1028" s="5">
        <v>0.81900389145651298</v>
      </c>
      <c r="X1028" s="1">
        <v>101.6</v>
      </c>
      <c r="Y1028" s="1">
        <v>98.4</v>
      </c>
      <c r="Z1028" s="3">
        <v>82.4</v>
      </c>
      <c r="AA1028" s="3">
        <v>103.8</v>
      </c>
      <c r="AB1028" s="3">
        <v>119.6</v>
      </c>
      <c r="AC1028" s="3">
        <v>100.5</v>
      </c>
      <c r="AD1028" s="3">
        <v>107.3</v>
      </c>
      <c r="AE1028" s="3">
        <v>86.4</v>
      </c>
      <c r="AF1028" s="7">
        <v>524931.3828125</v>
      </c>
      <c r="AG1028" s="7">
        <v>630357.4375</v>
      </c>
      <c r="AH1028" s="7">
        <v>839929.828125</v>
      </c>
      <c r="AI1028" s="7">
        <v>608252.8125</v>
      </c>
      <c r="AJ1028" s="7">
        <v>786340.4140625</v>
      </c>
      <c r="AK1028" s="7">
        <v>520986.8515625</v>
      </c>
      <c r="AL1028" s="8">
        <v>603998.03340196703</v>
      </c>
      <c r="AM1028" s="8">
        <v>760953.08170903195</v>
      </c>
      <c r="AN1028" s="8">
        <v>876898.52863207296</v>
      </c>
      <c r="AO1028" s="8">
        <v>736442.71440050402</v>
      </c>
      <c r="AP1028" s="8">
        <v>786340.4140625</v>
      </c>
      <c r="AQ1028" s="8">
        <v>633659.46511784499</v>
      </c>
      <c r="AR1028" s="1" t="s">
        <v>50</v>
      </c>
      <c r="AS1028" s="1" t="s">
        <v>50</v>
      </c>
      <c r="AT1028" s="1" t="s">
        <v>50</v>
      </c>
      <c r="AU1028" s="1" t="s">
        <v>50</v>
      </c>
      <c r="AV1028" s="1" t="s">
        <v>50</v>
      </c>
      <c r="AW1028" s="1" t="s">
        <v>50</v>
      </c>
      <c r="AX1028" s="1" t="s">
        <v>8552</v>
      </c>
      <c r="AY1028" s="12">
        <f t="shared" si="64"/>
        <v>1.0396055292250563</v>
      </c>
      <c r="AZ1028" s="12">
        <f t="shared" si="65"/>
        <v>5.603621203198126E-2</v>
      </c>
      <c r="BA1028" s="12">
        <f t="shared" si="66"/>
        <v>0.76992633648733699</v>
      </c>
      <c r="BB1028" s="12">
        <f t="shared" si="67"/>
        <v>0.11355082442159097</v>
      </c>
    </row>
    <row r="1029" spans="1:54">
      <c r="A1029" s="3" t="s">
        <v>50</v>
      </c>
      <c r="B1029" s="1" t="s">
        <v>9448</v>
      </c>
      <c r="C1029" s="3" t="s">
        <v>9449</v>
      </c>
      <c r="D1029" s="1">
        <v>2</v>
      </c>
      <c r="E1029" s="3">
        <v>1</v>
      </c>
      <c r="F1029" s="3">
        <v>19</v>
      </c>
      <c r="G1029" s="1">
        <v>1</v>
      </c>
      <c r="H1029" s="1">
        <v>1259</v>
      </c>
      <c r="I1029" s="1">
        <v>140.69999999999999</v>
      </c>
      <c r="J1029" s="1">
        <v>6.62</v>
      </c>
      <c r="K1029" s="1">
        <v>93.46</v>
      </c>
      <c r="L1029" s="1" t="s">
        <v>55</v>
      </c>
      <c r="M1029" s="1" t="s">
        <v>55</v>
      </c>
      <c r="N1029" s="1" t="s">
        <v>55</v>
      </c>
      <c r="O1029" s="1" t="s">
        <v>55</v>
      </c>
      <c r="P1029" s="1" t="s">
        <v>55</v>
      </c>
      <c r="Q1029" s="1" t="s">
        <v>55</v>
      </c>
      <c r="R1029" s="3" t="s">
        <v>9450</v>
      </c>
      <c r="S1029" s="1" t="s">
        <v>9448</v>
      </c>
      <c r="T1029" s="1" t="s">
        <v>55</v>
      </c>
      <c r="U1029" s="1" t="s">
        <v>55</v>
      </c>
      <c r="V1029" s="5">
        <v>1.0029999999999999</v>
      </c>
      <c r="W1029" s="5">
        <v>0.85532583127671302</v>
      </c>
      <c r="X1029" s="1">
        <v>100.1</v>
      </c>
      <c r="Y1029" s="1">
        <v>99.9</v>
      </c>
      <c r="Z1029" s="3">
        <v>78.3</v>
      </c>
      <c r="AA1029" s="3">
        <v>121.8</v>
      </c>
      <c r="AB1029" s="3">
        <v>105.7</v>
      </c>
      <c r="AC1029" s="3">
        <v>105.4</v>
      </c>
      <c r="AD1029" s="3">
        <v>109.5</v>
      </c>
      <c r="AE1029" s="3">
        <v>79.3</v>
      </c>
      <c r="AF1029" s="7">
        <v>1800614.3125</v>
      </c>
      <c r="AG1029" s="7">
        <v>2670402.046875</v>
      </c>
      <c r="AH1029" s="7">
        <v>2677811.6875</v>
      </c>
      <c r="AI1029" s="7">
        <v>2302341.046875</v>
      </c>
      <c r="AJ1029" s="7">
        <v>2896839.09375</v>
      </c>
      <c r="AK1029" s="7">
        <v>1725872.8125</v>
      </c>
      <c r="AL1029" s="8">
        <v>2071827.936517</v>
      </c>
      <c r="AM1029" s="8">
        <v>3223648.27649335</v>
      </c>
      <c r="AN1029" s="8">
        <v>2795672.9837353299</v>
      </c>
      <c r="AO1029" s="8">
        <v>2787561.77561665</v>
      </c>
      <c r="AP1029" s="8">
        <v>2896839.09375</v>
      </c>
      <c r="AQ1029" s="8">
        <v>2099123.3079113201</v>
      </c>
      <c r="AR1029" s="1" t="s">
        <v>50</v>
      </c>
      <c r="AS1029" s="1" t="s">
        <v>50</v>
      </c>
      <c r="AT1029" s="1" t="s">
        <v>50</v>
      </c>
      <c r="AU1029" s="1" t="s">
        <v>50</v>
      </c>
      <c r="AV1029" s="1" t="s">
        <v>50</v>
      </c>
      <c r="AW1029" s="1" t="s">
        <v>50</v>
      </c>
      <c r="AX1029" s="1" t="s">
        <v>9451</v>
      </c>
      <c r="AY1029" s="12">
        <f t="shared" si="64"/>
        <v>1.039522588028408</v>
      </c>
      <c r="AZ1029" s="12">
        <f t="shared" si="65"/>
        <v>5.5921107193409349E-2</v>
      </c>
      <c r="BA1029" s="12">
        <f t="shared" si="66"/>
        <v>0.81859410218673379</v>
      </c>
      <c r="BB1029" s="12">
        <f t="shared" si="67"/>
        <v>8.6931388687797803E-2</v>
      </c>
    </row>
    <row r="1030" spans="1:54">
      <c r="A1030" s="3" t="s">
        <v>50</v>
      </c>
      <c r="B1030" s="1" t="s">
        <v>7802</v>
      </c>
      <c r="C1030" s="3" t="s">
        <v>7803</v>
      </c>
      <c r="D1030" s="1">
        <v>8</v>
      </c>
      <c r="E1030" s="3">
        <v>3</v>
      </c>
      <c r="F1030" s="3">
        <v>21</v>
      </c>
      <c r="G1030" s="1">
        <v>3</v>
      </c>
      <c r="H1030" s="1">
        <v>474</v>
      </c>
      <c r="I1030" s="1">
        <v>53.2</v>
      </c>
      <c r="J1030" s="1">
        <v>7.08</v>
      </c>
      <c r="K1030" s="1">
        <v>62.56</v>
      </c>
      <c r="L1030" s="1" t="s">
        <v>7515</v>
      </c>
      <c r="M1030" s="1" t="s">
        <v>7804</v>
      </c>
      <c r="N1030" s="1" t="s">
        <v>177</v>
      </c>
      <c r="O1030" s="1" t="s">
        <v>7805</v>
      </c>
      <c r="P1030" s="1" t="s">
        <v>7806</v>
      </c>
      <c r="Q1030" s="1" t="s">
        <v>7807</v>
      </c>
      <c r="R1030" s="3" t="s">
        <v>7808</v>
      </c>
      <c r="S1030" s="1" t="s">
        <v>7809</v>
      </c>
      <c r="T1030" s="1" t="s">
        <v>55</v>
      </c>
      <c r="U1030" s="1" t="s">
        <v>55</v>
      </c>
      <c r="V1030" s="5">
        <v>1.0569999999999999</v>
      </c>
      <c r="W1030" s="5">
        <v>0.47126354768989798</v>
      </c>
      <c r="X1030" s="1">
        <v>102.8</v>
      </c>
      <c r="Y1030" s="1">
        <v>97.2</v>
      </c>
      <c r="Z1030" s="3">
        <v>105.3</v>
      </c>
      <c r="AA1030" s="3">
        <v>97.1</v>
      </c>
      <c r="AB1030" s="3">
        <v>103.4</v>
      </c>
      <c r="AC1030" s="3">
        <v>97.8</v>
      </c>
      <c r="AD1030" s="3">
        <v>105.4</v>
      </c>
      <c r="AE1030" s="3">
        <v>91</v>
      </c>
      <c r="AF1030" s="7">
        <v>2398130.5625</v>
      </c>
      <c r="AG1030" s="7">
        <v>2106937.40625</v>
      </c>
      <c r="AH1030" s="7">
        <v>2596205.8515625</v>
      </c>
      <c r="AI1030" s="7">
        <v>2117240.3515625</v>
      </c>
      <c r="AJ1030" s="7">
        <v>2760727.6015625</v>
      </c>
      <c r="AK1030" s="7">
        <v>1961166.3574218799</v>
      </c>
      <c r="AL1030" s="8">
        <v>2759343.7752387701</v>
      </c>
      <c r="AM1030" s="8">
        <v>2543446.64927345</v>
      </c>
      <c r="AN1030" s="8">
        <v>2710475.3457122399</v>
      </c>
      <c r="AO1030" s="8">
        <v>2563450.9195844699</v>
      </c>
      <c r="AP1030" s="8">
        <v>2760727.6015625</v>
      </c>
      <c r="AQ1030" s="8">
        <v>2385303.2400415102</v>
      </c>
      <c r="AR1030" s="1" t="s">
        <v>50</v>
      </c>
      <c r="AS1030" s="1" t="s">
        <v>50</v>
      </c>
      <c r="AT1030" s="1" t="s">
        <v>50</v>
      </c>
      <c r="AU1030" s="1" t="s">
        <v>50</v>
      </c>
      <c r="AV1030" s="1" t="s">
        <v>50</v>
      </c>
      <c r="AW1030" s="1" t="s">
        <v>50</v>
      </c>
      <c r="AX1030" s="1" t="s">
        <v>7810</v>
      </c>
      <c r="AY1030" s="12">
        <f t="shared" si="64"/>
        <v>1.0394039467821699</v>
      </c>
      <c r="AZ1030" s="12">
        <f t="shared" si="65"/>
        <v>5.5756442271477309E-2</v>
      </c>
      <c r="BA1030" s="12">
        <f t="shared" si="66"/>
        <v>0.46860367212675591</v>
      </c>
      <c r="BB1030" s="12">
        <f t="shared" si="67"/>
        <v>0.32919431245664393</v>
      </c>
    </row>
    <row r="1031" spans="1:54">
      <c r="A1031" s="3" t="s">
        <v>50</v>
      </c>
      <c r="B1031" s="1" t="s">
        <v>5740</v>
      </c>
      <c r="C1031" s="3" t="s">
        <v>5741</v>
      </c>
      <c r="D1031" s="1">
        <v>2</v>
      </c>
      <c r="E1031" s="3">
        <v>1</v>
      </c>
      <c r="F1031" s="3">
        <v>10</v>
      </c>
      <c r="G1031" s="1">
        <v>1</v>
      </c>
      <c r="H1031" s="1">
        <v>344</v>
      </c>
      <c r="I1031" s="1">
        <v>39.6</v>
      </c>
      <c r="J1031" s="1">
        <v>11.43</v>
      </c>
      <c r="K1031" s="1">
        <v>19.25</v>
      </c>
      <c r="L1031" s="1" t="s">
        <v>546</v>
      </c>
      <c r="M1031" s="1" t="s">
        <v>68</v>
      </c>
      <c r="N1031" s="1" t="s">
        <v>87</v>
      </c>
      <c r="O1031" s="1" t="s">
        <v>548</v>
      </c>
      <c r="P1031" s="1" t="s">
        <v>5742</v>
      </c>
      <c r="Q1031" s="1" t="s">
        <v>5743</v>
      </c>
      <c r="R1031" s="3" t="s">
        <v>5744</v>
      </c>
      <c r="S1031" s="1" t="s">
        <v>5745</v>
      </c>
      <c r="T1031" s="1" t="s">
        <v>5746</v>
      </c>
      <c r="U1031" s="1" t="s">
        <v>1412</v>
      </c>
      <c r="V1031" s="5">
        <v>1.1419999999999999</v>
      </c>
      <c r="W1031" s="5">
        <v>0.73429492315011902</v>
      </c>
      <c r="X1031" s="1">
        <v>106.6</v>
      </c>
      <c r="Y1031" s="1">
        <v>93.4</v>
      </c>
      <c r="Z1031" s="3">
        <v>102.7</v>
      </c>
      <c r="AA1031" s="3">
        <v>88.8</v>
      </c>
      <c r="AB1031" s="3">
        <v>114.2</v>
      </c>
      <c r="AC1031" s="3">
        <v>89.7</v>
      </c>
      <c r="AD1031" s="3">
        <v>89.9</v>
      </c>
      <c r="AE1031" s="3">
        <v>114.6</v>
      </c>
      <c r="AF1031" s="7">
        <v>2362276</v>
      </c>
      <c r="AG1031" s="7">
        <v>1947988.125</v>
      </c>
      <c r="AH1031" s="7">
        <v>2896573.75</v>
      </c>
      <c r="AI1031" s="7">
        <v>1961586.25</v>
      </c>
      <c r="AJ1031" s="7">
        <v>2380134.5</v>
      </c>
      <c r="AK1031" s="7">
        <v>2495058.25</v>
      </c>
      <c r="AL1031" s="8">
        <v>2718088.6970560602</v>
      </c>
      <c r="AM1031" s="8">
        <v>2351566.7122613299</v>
      </c>
      <c r="AN1031" s="8">
        <v>3024063.64722087</v>
      </c>
      <c r="AO1031" s="8">
        <v>2374992.5570310499</v>
      </c>
      <c r="AP1031" s="8">
        <v>2380134.5</v>
      </c>
      <c r="AQ1031" s="8">
        <v>3034658.68935312</v>
      </c>
      <c r="AR1031" s="1" t="s">
        <v>50</v>
      </c>
      <c r="AS1031" s="1" t="s">
        <v>50</v>
      </c>
      <c r="AT1031" s="1" t="s">
        <v>50</v>
      </c>
      <c r="AU1031" s="1" t="s">
        <v>50</v>
      </c>
      <c r="AV1031" s="1" t="s">
        <v>50</v>
      </c>
      <c r="AW1031" s="1" t="s">
        <v>50</v>
      </c>
      <c r="AX1031" s="1" t="s">
        <v>5747</v>
      </c>
      <c r="AY1031" s="12">
        <f t="shared" si="64"/>
        <v>1.0390169023962139</v>
      </c>
      <c r="AZ1031" s="12">
        <f t="shared" si="65"/>
        <v>5.5219123736688878E-2</v>
      </c>
      <c r="BA1031" s="12">
        <f t="shared" si="66"/>
        <v>0.74681845984949713</v>
      </c>
      <c r="BB1031" s="12">
        <f t="shared" si="67"/>
        <v>0.12678495570462728</v>
      </c>
    </row>
    <row r="1032" spans="1:54">
      <c r="A1032" s="3" t="s">
        <v>50</v>
      </c>
      <c r="B1032" s="1" t="s">
        <v>8514</v>
      </c>
      <c r="C1032" s="3" t="s">
        <v>8515</v>
      </c>
      <c r="D1032" s="1">
        <v>13</v>
      </c>
      <c r="E1032" s="3">
        <v>3</v>
      </c>
      <c r="F1032" s="3">
        <v>60</v>
      </c>
      <c r="G1032" s="1">
        <v>3</v>
      </c>
      <c r="H1032" s="1">
        <v>270</v>
      </c>
      <c r="I1032" s="1">
        <v>31.2</v>
      </c>
      <c r="J1032" s="1">
        <v>8.31</v>
      </c>
      <c r="K1032" s="1">
        <v>212.26</v>
      </c>
      <c r="L1032" s="1" t="s">
        <v>55</v>
      </c>
      <c r="M1032" s="1" t="s">
        <v>55</v>
      </c>
      <c r="N1032" s="1" t="s">
        <v>55</v>
      </c>
      <c r="O1032" s="1" t="s">
        <v>55</v>
      </c>
      <c r="P1032" s="1" t="s">
        <v>55</v>
      </c>
      <c r="Q1032" s="1" t="s">
        <v>55</v>
      </c>
      <c r="R1032" s="3" t="s">
        <v>8516</v>
      </c>
      <c r="S1032" s="1" t="s">
        <v>8514</v>
      </c>
      <c r="T1032" s="1" t="s">
        <v>55</v>
      </c>
      <c r="U1032" s="1" t="s">
        <v>55</v>
      </c>
      <c r="V1032" s="5">
        <v>1.034</v>
      </c>
      <c r="W1032" s="5">
        <v>7.2561839258899599E-2</v>
      </c>
      <c r="X1032" s="1">
        <v>101.7</v>
      </c>
      <c r="Y1032" s="1">
        <v>98.3</v>
      </c>
      <c r="Z1032" s="3">
        <v>102.5</v>
      </c>
      <c r="AA1032" s="3">
        <v>102.5</v>
      </c>
      <c r="AB1032" s="3">
        <v>100.7</v>
      </c>
      <c r="AC1032" s="3">
        <v>95.7</v>
      </c>
      <c r="AD1032" s="3">
        <v>99.1</v>
      </c>
      <c r="AE1032" s="3">
        <v>99.5</v>
      </c>
      <c r="AF1032" s="7">
        <v>11595628.640625</v>
      </c>
      <c r="AG1032" s="7">
        <v>11047291.953125</v>
      </c>
      <c r="AH1032" s="7">
        <v>12551759.40625</v>
      </c>
      <c r="AI1032" s="7">
        <v>10286606.234375</v>
      </c>
      <c r="AJ1032" s="7">
        <v>12894045.375</v>
      </c>
      <c r="AK1032" s="7">
        <v>10648364.765625</v>
      </c>
      <c r="AL1032" s="8">
        <v>13342195.0455164</v>
      </c>
      <c r="AM1032" s="8">
        <v>13336038.1843196</v>
      </c>
      <c r="AN1032" s="8">
        <v>13104212.978904201</v>
      </c>
      <c r="AO1032" s="8">
        <v>12454519.0117181</v>
      </c>
      <c r="AP1032" s="8">
        <v>12894045.375</v>
      </c>
      <c r="AQ1032" s="8">
        <v>12951261.8246109</v>
      </c>
      <c r="AR1032" s="1" t="s">
        <v>50</v>
      </c>
      <c r="AS1032" s="1" t="s">
        <v>50</v>
      </c>
      <c r="AT1032" s="1" t="s">
        <v>50</v>
      </c>
      <c r="AU1032" s="1" t="s">
        <v>50</v>
      </c>
      <c r="AV1032" s="1" t="s">
        <v>50</v>
      </c>
      <c r="AW1032" s="1" t="s">
        <v>50</v>
      </c>
      <c r="AX1032" s="1" t="s">
        <v>8517</v>
      </c>
      <c r="AY1032" s="12">
        <f t="shared" si="64"/>
        <v>1.0387108805463103</v>
      </c>
      <c r="AZ1032" s="12">
        <f t="shared" si="65"/>
        <v>5.479414389854393E-2</v>
      </c>
      <c r="BA1032" s="12">
        <f t="shared" si="66"/>
        <v>4.7926917590484161E-2</v>
      </c>
      <c r="BB1032" s="12">
        <f t="shared" si="67"/>
        <v>1.3194205016673195</v>
      </c>
    </row>
    <row r="1033" spans="1:54">
      <c r="A1033" s="3" t="s">
        <v>50</v>
      </c>
      <c r="B1033" s="1" t="s">
        <v>7147</v>
      </c>
      <c r="C1033" s="3" t="s">
        <v>7148</v>
      </c>
      <c r="D1033" s="1">
        <v>19</v>
      </c>
      <c r="E1033" s="3">
        <v>4</v>
      </c>
      <c r="F1033" s="3">
        <v>29</v>
      </c>
      <c r="G1033" s="1">
        <v>4</v>
      </c>
      <c r="H1033" s="1">
        <v>217</v>
      </c>
      <c r="I1033" s="1">
        <v>25.1</v>
      </c>
      <c r="J1033" s="1">
        <v>6.15</v>
      </c>
      <c r="K1033" s="1">
        <v>93.45</v>
      </c>
      <c r="L1033" s="1" t="s">
        <v>7149</v>
      </c>
      <c r="M1033" s="1" t="s">
        <v>3513</v>
      </c>
      <c r="N1033" s="1" t="s">
        <v>69</v>
      </c>
      <c r="O1033" s="1" t="s">
        <v>7150</v>
      </c>
      <c r="P1033" s="1" t="s">
        <v>7151</v>
      </c>
      <c r="Q1033" s="1" t="s">
        <v>7152</v>
      </c>
      <c r="R1033" s="3" t="s">
        <v>7153</v>
      </c>
      <c r="S1033" s="1" t="s">
        <v>7154</v>
      </c>
      <c r="T1033" s="1" t="s">
        <v>7155</v>
      </c>
      <c r="U1033" s="1" t="s">
        <v>7156</v>
      </c>
      <c r="V1033" s="5">
        <v>1.08</v>
      </c>
      <c r="W1033" s="5">
        <v>0.44754324705954701</v>
      </c>
      <c r="X1033" s="1">
        <v>103.8</v>
      </c>
      <c r="Y1033" s="1">
        <v>96.2</v>
      </c>
      <c r="Z1033" s="3">
        <v>98.2</v>
      </c>
      <c r="AA1033" s="3">
        <v>103.2</v>
      </c>
      <c r="AB1033" s="3">
        <v>104.3</v>
      </c>
      <c r="AC1033" s="3">
        <v>95.6</v>
      </c>
      <c r="AD1033" s="3">
        <v>92.8</v>
      </c>
      <c r="AE1033" s="3">
        <v>106</v>
      </c>
      <c r="AF1033" s="7">
        <v>1855671.046875</v>
      </c>
      <c r="AG1033" s="7">
        <v>1859702.28125</v>
      </c>
      <c r="AH1033" s="7">
        <v>2173426.90625</v>
      </c>
      <c r="AI1033" s="7">
        <v>1717383.78125</v>
      </c>
      <c r="AJ1033" s="7">
        <v>2018192.125</v>
      </c>
      <c r="AK1033" s="7">
        <v>1895320.21875</v>
      </c>
      <c r="AL1033" s="8">
        <v>2135177.4720503101</v>
      </c>
      <c r="AM1033" s="8">
        <v>2244990.0608629002</v>
      </c>
      <c r="AN1033" s="8">
        <v>2269088.19327744</v>
      </c>
      <c r="AO1033" s="8">
        <v>2079324.16840432</v>
      </c>
      <c r="AP1033" s="8">
        <v>2018192.125</v>
      </c>
      <c r="AQ1033" s="8">
        <v>2305216.7102456801</v>
      </c>
      <c r="AR1033" s="1" t="s">
        <v>50</v>
      </c>
      <c r="AS1033" s="1" t="s">
        <v>50</v>
      </c>
      <c r="AT1033" s="1" t="s">
        <v>50</v>
      </c>
      <c r="AU1033" s="1" t="s">
        <v>50</v>
      </c>
      <c r="AV1033" s="1" t="s">
        <v>50</v>
      </c>
      <c r="AW1033" s="1" t="s">
        <v>50</v>
      </c>
      <c r="AX1033" s="1" t="s">
        <v>7157</v>
      </c>
      <c r="AY1033" s="12">
        <f t="shared" si="64"/>
        <v>1.0385027335046009</v>
      </c>
      <c r="AZ1033" s="12">
        <f t="shared" si="65"/>
        <v>5.4505013590689454E-2</v>
      </c>
      <c r="BA1033" s="12">
        <f t="shared" si="66"/>
        <v>0.44256826973676244</v>
      </c>
      <c r="BB1033" s="12">
        <f t="shared" si="67"/>
        <v>0.35401972636044471</v>
      </c>
    </row>
    <row r="1034" spans="1:54">
      <c r="A1034" s="3" t="s">
        <v>50</v>
      </c>
      <c r="B1034" s="1" t="s">
        <v>9976</v>
      </c>
      <c r="C1034" s="3" t="s">
        <v>9977</v>
      </c>
      <c r="D1034" s="1">
        <v>4</v>
      </c>
      <c r="E1034" s="3">
        <v>2</v>
      </c>
      <c r="F1034" s="3">
        <v>39</v>
      </c>
      <c r="G1034" s="1">
        <v>2</v>
      </c>
      <c r="H1034" s="1">
        <v>572</v>
      </c>
      <c r="I1034" s="1">
        <v>61.8</v>
      </c>
      <c r="J1034" s="1">
        <v>7.09</v>
      </c>
      <c r="K1034" s="1">
        <v>118.43</v>
      </c>
      <c r="L1034" s="1" t="s">
        <v>816</v>
      </c>
      <c r="M1034" s="1" t="s">
        <v>1468</v>
      </c>
      <c r="N1034" s="1" t="s">
        <v>177</v>
      </c>
      <c r="O1034" s="1" t="s">
        <v>9978</v>
      </c>
      <c r="P1034" s="1" t="s">
        <v>9979</v>
      </c>
      <c r="Q1034" s="1" t="s">
        <v>9980</v>
      </c>
      <c r="R1034" s="3" t="s">
        <v>9981</v>
      </c>
      <c r="S1034" s="1" t="s">
        <v>9982</v>
      </c>
      <c r="T1034" s="1" t="s">
        <v>9983</v>
      </c>
      <c r="U1034" s="1" t="s">
        <v>55</v>
      </c>
      <c r="V1034" s="5">
        <v>0.98799999999999999</v>
      </c>
      <c r="W1034" s="5">
        <v>0.720393290466532</v>
      </c>
      <c r="X1034" s="1">
        <v>99.4</v>
      </c>
      <c r="Y1034" s="1">
        <v>100.6</v>
      </c>
      <c r="Z1034" s="3">
        <v>112.9</v>
      </c>
      <c r="AA1034" s="3">
        <v>100.7</v>
      </c>
      <c r="AB1034" s="3">
        <v>92</v>
      </c>
      <c r="AC1034" s="3">
        <v>81.8</v>
      </c>
      <c r="AD1034" s="3">
        <v>110.6</v>
      </c>
      <c r="AE1034" s="3">
        <v>102</v>
      </c>
      <c r="AF1034" s="7">
        <v>2976413.7871093801</v>
      </c>
      <c r="AG1034" s="7">
        <v>2530121.98046875</v>
      </c>
      <c r="AH1034" s="7">
        <v>2672137.3515625</v>
      </c>
      <c r="AI1034" s="7">
        <v>2048382.71875</v>
      </c>
      <c r="AJ1034" s="7">
        <v>3354436.94140625</v>
      </c>
      <c r="AK1034" s="7">
        <v>2542930.5078125</v>
      </c>
      <c r="AL1034" s="8">
        <v>3424729.6558504701</v>
      </c>
      <c r="AM1034" s="8">
        <v>3054305.3886588798</v>
      </c>
      <c r="AN1034" s="8">
        <v>2789748.8973796102</v>
      </c>
      <c r="AO1034" s="8">
        <v>2480081.4702806398</v>
      </c>
      <c r="AP1034" s="8">
        <v>3354436.94140625</v>
      </c>
      <c r="AQ1034" s="8">
        <v>3092884.1689184401</v>
      </c>
      <c r="AR1034" s="1" t="s">
        <v>50</v>
      </c>
      <c r="AS1034" s="1" t="s">
        <v>50</v>
      </c>
      <c r="AT1034" s="1" t="s">
        <v>50</v>
      </c>
      <c r="AU1034" s="1" t="s">
        <v>50</v>
      </c>
      <c r="AV1034" s="1" t="s">
        <v>50</v>
      </c>
      <c r="AW1034" s="1" t="s">
        <v>50</v>
      </c>
      <c r="AX1034" s="1" t="s">
        <v>9984</v>
      </c>
      <c r="AY1034" s="12">
        <f t="shared" si="64"/>
        <v>1.0382397184624874</v>
      </c>
      <c r="AZ1034" s="12">
        <f t="shared" si="65"/>
        <v>5.4139585033474158E-2</v>
      </c>
      <c r="BA1034" s="12">
        <f t="shared" si="66"/>
        <v>0.73845049395184814</v>
      </c>
      <c r="BB1034" s="12">
        <f t="shared" si="67"/>
        <v>0.13167861467052686</v>
      </c>
    </row>
    <row r="1035" spans="1:54">
      <c r="A1035" s="3" t="s">
        <v>50</v>
      </c>
      <c r="B1035" s="1" t="s">
        <v>9174</v>
      </c>
      <c r="C1035" s="3" t="s">
        <v>9175</v>
      </c>
      <c r="D1035" s="1">
        <v>3</v>
      </c>
      <c r="E1035" s="3">
        <v>2</v>
      </c>
      <c r="F1035" s="3">
        <v>5</v>
      </c>
      <c r="G1035" s="1">
        <v>2</v>
      </c>
      <c r="H1035" s="1">
        <v>274</v>
      </c>
      <c r="I1035" s="1">
        <v>30.8</v>
      </c>
      <c r="J1035" s="1">
        <v>8.8800000000000008</v>
      </c>
      <c r="K1035" s="1">
        <v>4.79</v>
      </c>
      <c r="L1035" s="1" t="s">
        <v>9176</v>
      </c>
      <c r="M1035" s="1" t="s">
        <v>127</v>
      </c>
      <c r="N1035" s="1" t="s">
        <v>108</v>
      </c>
      <c r="O1035" s="1" t="s">
        <v>9177</v>
      </c>
      <c r="P1035" s="1" t="s">
        <v>9178</v>
      </c>
      <c r="Q1035" s="1" t="s">
        <v>9179</v>
      </c>
      <c r="R1035" s="3" t="s">
        <v>9180</v>
      </c>
      <c r="S1035" s="1" t="s">
        <v>9181</v>
      </c>
      <c r="T1035" s="1" t="s">
        <v>9182</v>
      </c>
      <c r="U1035" s="1" t="s">
        <v>9183</v>
      </c>
      <c r="V1035" s="5">
        <v>1.012</v>
      </c>
      <c r="W1035" s="5">
        <v>0.34936151159058698</v>
      </c>
      <c r="X1035" s="1">
        <v>100.6</v>
      </c>
      <c r="Y1035" s="1">
        <v>99.4</v>
      </c>
      <c r="Z1035" s="3">
        <v>102.2</v>
      </c>
      <c r="AA1035" s="3">
        <v>100.8</v>
      </c>
      <c r="AB1035" s="3">
        <v>102.6</v>
      </c>
      <c r="AC1035" s="3">
        <v>92</v>
      </c>
      <c r="AD1035" s="3">
        <v>101</v>
      </c>
      <c r="AE1035" s="3">
        <v>101.4</v>
      </c>
      <c r="AF1035" s="7">
        <v>677687.265625</v>
      </c>
      <c r="AG1035" s="7">
        <v>637074.3359375</v>
      </c>
      <c r="AH1035" s="7">
        <v>750121.078125</v>
      </c>
      <c r="AI1035" s="7">
        <v>580150.34375</v>
      </c>
      <c r="AJ1035" s="7">
        <v>770440.015625</v>
      </c>
      <c r="AK1035" s="7">
        <v>636228</v>
      </c>
      <c r="AL1035" s="8">
        <v>779762.43962777499</v>
      </c>
      <c r="AM1035" s="8">
        <v>769061.56788127997</v>
      </c>
      <c r="AN1035" s="8">
        <v>783136.93320321594</v>
      </c>
      <c r="AO1035" s="8">
        <v>702417.62163925101</v>
      </c>
      <c r="AP1035" s="8">
        <v>770440.015625</v>
      </c>
      <c r="AQ1035" s="8">
        <v>773823.54845212901</v>
      </c>
      <c r="AR1035" s="1" t="s">
        <v>62</v>
      </c>
      <c r="AS1035" s="1" t="s">
        <v>62</v>
      </c>
      <c r="AT1035" s="1" t="s">
        <v>50</v>
      </c>
      <c r="AU1035" s="1" t="s">
        <v>50</v>
      </c>
      <c r="AV1035" s="1" t="s">
        <v>62</v>
      </c>
      <c r="AW1035" s="1" t="s">
        <v>50</v>
      </c>
      <c r="AX1035" s="1" t="s">
        <v>9184</v>
      </c>
      <c r="AY1035" s="12">
        <f t="shared" si="64"/>
        <v>1.0379581026173497</v>
      </c>
      <c r="AZ1035" s="12">
        <f t="shared" si="65"/>
        <v>5.3748210202441603E-2</v>
      </c>
      <c r="BA1035" s="12">
        <f t="shared" si="66"/>
        <v>0.29553273310015954</v>
      </c>
      <c r="BB1035" s="12">
        <f t="shared" si="67"/>
        <v>0.52939440981664432</v>
      </c>
    </row>
    <row r="1036" spans="1:54">
      <c r="A1036" s="3" t="s">
        <v>50</v>
      </c>
      <c r="B1036" s="1" t="s">
        <v>16014</v>
      </c>
      <c r="C1036" s="3" t="s">
        <v>16015</v>
      </c>
      <c r="D1036" s="1">
        <v>9</v>
      </c>
      <c r="E1036" s="3">
        <v>5</v>
      </c>
      <c r="F1036" s="3">
        <v>34</v>
      </c>
      <c r="G1036" s="1">
        <v>4</v>
      </c>
      <c r="H1036" s="1">
        <v>614</v>
      </c>
      <c r="I1036" s="1">
        <v>69.099999999999994</v>
      </c>
      <c r="J1036" s="1">
        <v>8.92</v>
      </c>
      <c r="K1036" s="1">
        <v>102.68</v>
      </c>
      <c r="L1036" s="1" t="s">
        <v>492</v>
      </c>
      <c r="M1036" s="1" t="s">
        <v>127</v>
      </c>
      <c r="N1036" s="1" t="s">
        <v>69</v>
      </c>
      <c r="O1036" s="1" t="s">
        <v>16016</v>
      </c>
      <c r="P1036" s="1" t="s">
        <v>16017</v>
      </c>
      <c r="Q1036" s="1" t="s">
        <v>16018</v>
      </c>
      <c r="R1036" s="3" t="s">
        <v>16019</v>
      </c>
      <c r="S1036" s="1" t="s">
        <v>16020</v>
      </c>
      <c r="T1036" s="1" t="s">
        <v>16021</v>
      </c>
      <c r="U1036" s="1" t="s">
        <v>305</v>
      </c>
      <c r="V1036" s="5">
        <v>0.80100000000000005</v>
      </c>
      <c r="W1036" s="5">
        <v>0.914504388051115</v>
      </c>
      <c r="X1036" s="1">
        <v>89</v>
      </c>
      <c r="Y1036" s="1">
        <v>111</v>
      </c>
      <c r="Z1036" s="3">
        <v>75</v>
      </c>
      <c r="AA1036" s="3">
        <v>140.5</v>
      </c>
      <c r="AB1036" s="3">
        <v>90</v>
      </c>
      <c r="AC1036" s="3">
        <v>112.4</v>
      </c>
      <c r="AD1036" s="3">
        <v>114.3</v>
      </c>
      <c r="AE1036" s="3">
        <v>67.7</v>
      </c>
      <c r="AF1036" s="7">
        <v>4243284.0546875</v>
      </c>
      <c r="AG1036" s="7">
        <v>7576130.921875</v>
      </c>
      <c r="AH1036" s="7">
        <v>5613543.125</v>
      </c>
      <c r="AI1036" s="7">
        <v>6041405.015625</v>
      </c>
      <c r="AJ1036" s="7">
        <v>7441618.265625</v>
      </c>
      <c r="AK1036" s="7">
        <v>3594332.5625</v>
      </c>
      <c r="AL1036" s="8">
        <v>4882419.5087467805</v>
      </c>
      <c r="AM1036" s="8">
        <v>9145731.9759662095</v>
      </c>
      <c r="AN1036" s="8">
        <v>5860617.8062682301</v>
      </c>
      <c r="AO1036" s="8">
        <v>7314637.2972992901</v>
      </c>
      <c r="AP1036" s="8">
        <v>7441618.265625</v>
      </c>
      <c r="AQ1036" s="8">
        <v>4407264.6955190403</v>
      </c>
      <c r="AR1036" s="1" t="s">
        <v>50</v>
      </c>
      <c r="AS1036" s="1" t="s">
        <v>50</v>
      </c>
      <c r="AT1036" s="1" t="s">
        <v>50</v>
      </c>
      <c r="AU1036" s="1" t="s">
        <v>50</v>
      </c>
      <c r="AV1036" s="1" t="s">
        <v>50</v>
      </c>
      <c r="AW1036" s="1" t="s">
        <v>50</v>
      </c>
      <c r="AX1036" s="1" t="s">
        <v>16022</v>
      </c>
      <c r="AY1036" s="12">
        <f t="shared" si="64"/>
        <v>1.0378452926579784</v>
      </c>
      <c r="AZ1036" s="12">
        <f t="shared" si="65"/>
        <v>5.3591403089129783E-2</v>
      </c>
      <c r="BA1036" s="12">
        <f t="shared" si="66"/>
        <v>0.88901528830752685</v>
      </c>
      <c r="BB1036" s="12">
        <f t="shared" si="67"/>
        <v>5.1090770446540278E-2</v>
      </c>
    </row>
    <row r="1037" spans="1:54">
      <c r="A1037" s="3" t="s">
        <v>50</v>
      </c>
      <c r="B1037" s="1" t="s">
        <v>11364</v>
      </c>
      <c r="C1037" s="3" t="s">
        <v>11365</v>
      </c>
      <c r="D1037" s="1">
        <v>5</v>
      </c>
      <c r="E1037" s="3">
        <v>5</v>
      </c>
      <c r="F1037" s="3">
        <v>23</v>
      </c>
      <c r="G1037" s="1">
        <v>5</v>
      </c>
      <c r="H1037" s="1">
        <v>914</v>
      </c>
      <c r="I1037" s="1">
        <v>105.4</v>
      </c>
      <c r="J1037" s="1">
        <v>5.64</v>
      </c>
      <c r="K1037" s="1">
        <v>51.37</v>
      </c>
      <c r="L1037" s="1" t="s">
        <v>2550</v>
      </c>
      <c r="M1037" s="1" t="s">
        <v>11366</v>
      </c>
      <c r="N1037" s="1" t="s">
        <v>69</v>
      </c>
      <c r="O1037" s="1" t="s">
        <v>11367</v>
      </c>
      <c r="P1037" s="1" t="s">
        <v>11368</v>
      </c>
      <c r="Q1037" s="1" t="s">
        <v>11369</v>
      </c>
      <c r="R1037" s="3" t="s">
        <v>11370</v>
      </c>
      <c r="S1037" s="1" t="s">
        <v>11371</v>
      </c>
      <c r="T1037" s="1" t="s">
        <v>55</v>
      </c>
      <c r="U1037" s="1" t="s">
        <v>55</v>
      </c>
      <c r="V1037" s="5">
        <v>0.94499999999999995</v>
      </c>
      <c r="W1037" s="5">
        <v>0.71549883878298504</v>
      </c>
      <c r="X1037" s="1">
        <v>97.2</v>
      </c>
      <c r="Y1037" s="1">
        <v>102.8</v>
      </c>
      <c r="Z1037" s="3">
        <v>100.4</v>
      </c>
      <c r="AA1037" s="3">
        <v>99.8</v>
      </c>
      <c r="AB1037" s="3">
        <v>105.3</v>
      </c>
      <c r="AC1037" s="3">
        <v>76.2</v>
      </c>
      <c r="AD1037" s="3">
        <v>106.3</v>
      </c>
      <c r="AE1037" s="3">
        <v>111.9</v>
      </c>
      <c r="AF1037" s="7">
        <v>1560516.6328125</v>
      </c>
      <c r="AG1037" s="7">
        <v>1479357.3046875</v>
      </c>
      <c r="AH1037" s="7">
        <v>1804910.96875</v>
      </c>
      <c r="AI1037" s="7">
        <v>1115977.2578125</v>
      </c>
      <c r="AJ1037" s="7">
        <v>1900821.1484375</v>
      </c>
      <c r="AK1037" s="7">
        <v>1646211.796875</v>
      </c>
      <c r="AL1037" s="8">
        <v>1795566.0647678899</v>
      </c>
      <c r="AM1037" s="8">
        <v>1785846.3039879999</v>
      </c>
      <c r="AN1037" s="8">
        <v>1884352.3825578699</v>
      </c>
      <c r="AO1037" s="8">
        <v>1363422.09451198</v>
      </c>
      <c r="AP1037" s="8">
        <v>1900821.1484375</v>
      </c>
      <c r="AQ1037" s="8">
        <v>2002234.1898840801</v>
      </c>
      <c r="AR1037" s="1" t="s">
        <v>50</v>
      </c>
      <c r="AS1037" s="1" t="s">
        <v>50</v>
      </c>
      <c r="AT1037" s="1" t="s">
        <v>50</v>
      </c>
      <c r="AU1037" s="1" t="s">
        <v>50</v>
      </c>
      <c r="AV1037" s="1" t="s">
        <v>50</v>
      </c>
      <c r="AW1037" s="1" t="s">
        <v>50</v>
      </c>
      <c r="AX1037" s="1" t="s">
        <v>11372</v>
      </c>
      <c r="AY1037" s="12">
        <f t="shared" si="64"/>
        <v>1.037840723903563</v>
      </c>
      <c r="AZ1037" s="12">
        <f t="shared" si="65"/>
        <v>5.3585052109949273E-2</v>
      </c>
      <c r="BA1037" s="12">
        <f t="shared" si="66"/>
        <v>0.75723434940018408</v>
      </c>
      <c r="BB1037" s="12">
        <f t="shared" si="67"/>
        <v>0.12076969394674519</v>
      </c>
    </row>
    <row r="1038" spans="1:54">
      <c r="A1038" s="3" t="s">
        <v>50</v>
      </c>
      <c r="B1038" s="1" t="s">
        <v>9200</v>
      </c>
      <c r="C1038" s="29" t="s">
        <v>21760</v>
      </c>
      <c r="D1038" s="1">
        <v>9</v>
      </c>
      <c r="E1038" s="3">
        <v>5</v>
      </c>
      <c r="F1038" s="3">
        <v>56</v>
      </c>
      <c r="G1038" s="1">
        <v>5</v>
      </c>
      <c r="H1038" s="1">
        <v>379</v>
      </c>
      <c r="I1038" s="1">
        <v>43.6</v>
      </c>
      <c r="J1038" s="1">
        <v>9.5399999999999991</v>
      </c>
      <c r="K1038" s="1">
        <v>109.49</v>
      </c>
      <c r="L1038" s="1" t="s">
        <v>55</v>
      </c>
      <c r="M1038" s="1" t="s">
        <v>55</v>
      </c>
      <c r="N1038" s="1" t="s">
        <v>55</v>
      </c>
      <c r="O1038" s="1" t="s">
        <v>55</v>
      </c>
      <c r="P1038" s="1" t="s">
        <v>55</v>
      </c>
      <c r="Q1038" s="1" t="s">
        <v>55</v>
      </c>
      <c r="R1038" s="3" t="s">
        <v>21761</v>
      </c>
      <c r="S1038" s="1" t="s">
        <v>55</v>
      </c>
      <c r="T1038" s="1" t="s">
        <v>55</v>
      </c>
      <c r="U1038" s="1" t="s">
        <v>55</v>
      </c>
      <c r="V1038" s="5">
        <v>1.0109999999999999</v>
      </c>
      <c r="W1038" s="5">
        <v>0.55147899970589098</v>
      </c>
      <c r="X1038" s="1">
        <v>100.5</v>
      </c>
      <c r="Y1038" s="1">
        <v>99.5</v>
      </c>
      <c r="Z1038" s="3">
        <v>102.9</v>
      </c>
      <c r="AA1038" s="3">
        <v>98.7</v>
      </c>
      <c r="AB1038" s="3">
        <v>104</v>
      </c>
      <c r="AC1038" s="3">
        <v>87.8</v>
      </c>
      <c r="AD1038" s="3">
        <v>104.9</v>
      </c>
      <c r="AE1038" s="3">
        <v>101.8</v>
      </c>
      <c r="AF1038" s="7">
        <v>12014342.9375</v>
      </c>
      <c r="AG1038" s="7">
        <v>10988266.296875</v>
      </c>
      <c r="AH1038" s="7">
        <v>13380015.828125</v>
      </c>
      <c r="AI1038" s="7">
        <v>9743350.15625</v>
      </c>
      <c r="AJ1038" s="7">
        <v>14096089.203125</v>
      </c>
      <c r="AK1038" s="7">
        <v>11245594.25</v>
      </c>
      <c r="AL1038" s="8">
        <v>13823977.2748714</v>
      </c>
      <c r="AM1038" s="8">
        <v>13264783.762064399</v>
      </c>
      <c r="AN1038" s="8">
        <v>13968924.3075798</v>
      </c>
      <c r="AO1038" s="8">
        <v>11796771.1598922</v>
      </c>
      <c r="AP1038" s="8">
        <v>14096089.203125</v>
      </c>
      <c r="AQ1038" s="8">
        <v>13677652.7392505</v>
      </c>
      <c r="AR1038" s="1" t="s">
        <v>50</v>
      </c>
      <c r="AS1038" s="1" t="s">
        <v>50</v>
      </c>
      <c r="AT1038" s="1" t="s">
        <v>50</v>
      </c>
      <c r="AU1038" s="1" t="s">
        <v>50</v>
      </c>
      <c r="AV1038" s="1" t="s">
        <v>50</v>
      </c>
      <c r="AW1038" s="1" t="s">
        <v>50</v>
      </c>
      <c r="AX1038" s="1" t="s">
        <v>9202</v>
      </c>
      <c r="AY1038" s="12">
        <f t="shared" si="64"/>
        <v>1.0375828394846536</v>
      </c>
      <c r="AZ1038" s="12">
        <f t="shared" si="65"/>
        <v>5.3226524259768669E-2</v>
      </c>
      <c r="BA1038" s="12">
        <f t="shared" si="66"/>
        <v>0.53906966174063276</v>
      </c>
      <c r="BB1038" s="12">
        <f t="shared" si="67"/>
        <v>0.26835510910882426</v>
      </c>
    </row>
    <row r="1039" spans="1:54">
      <c r="A1039" s="3" t="s">
        <v>50</v>
      </c>
      <c r="B1039" s="1" t="s">
        <v>9985</v>
      </c>
      <c r="C1039" s="3" t="s">
        <v>9986</v>
      </c>
      <c r="D1039" s="1">
        <v>3</v>
      </c>
      <c r="E1039" s="3">
        <v>5</v>
      </c>
      <c r="F1039" s="3">
        <v>16</v>
      </c>
      <c r="G1039" s="1">
        <v>5</v>
      </c>
      <c r="H1039" s="1">
        <v>3088</v>
      </c>
      <c r="I1039" s="1">
        <v>340.4</v>
      </c>
      <c r="J1039" s="1">
        <v>4.45</v>
      </c>
      <c r="K1039" s="1">
        <v>55.46</v>
      </c>
      <c r="L1039" s="1" t="s">
        <v>574</v>
      </c>
      <c r="M1039" s="1" t="s">
        <v>1024</v>
      </c>
      <c r="N1039" s="1" t="s">
        <v>108</v>
      </c>
      <c r="O1039" s="1" t="s">
        <v>9987</v>
      </c>
      <c r="P1039" s="1" t="s">
        <v>9988</v>
      </c>
      <c r="Q1039" s="1" t="s">
        <v>9989</v>
      </c>
      <c r="R1039" s="3" t="s">
        <v>9990</v>
      </c>
      <c r="S1039" s="1" t="s">
        <v>9991</v>
      </c>
      <c r="T1039" s="1" t="s">
        <v>55</v>
      </c>
      <c r="U1039" s="1" t="s">
        <v>55</v>
      </c>
      <c r="V1039" s="5">
        <v>0.98699999999999999</v>
      </c>
      <c r="W1039" s="5">
        <v>0.61562385417995003</v>
      </c>
      <c r="X1039" s="1">
        <v>99.4</v>
      </c>
      <c r="Y1039" s="1">
        <v>100.6</v>
      </c>
      <c r="Z1039" s="3">
        <v>97.1</v>
      </c>
      <c r="AA1039" s="3">
        <v>112.4</v>
      </c>
      <c r="AB1039" s="3">
        <v>96</v>
      </c>
      <c r="AC1039" s="3">
        <v>105.1</v>
      </c>
      <c r="AD1039" s="3">
        <v>98.3</v>
      </c>
      <c r="AE1039" s="3">
        <v>91.1</v>
      </c>
      <c r="AF1039" s="7">
        <v>980527.3984375</v>
      </c>
      <c r="AG1039" s="7">
        <v>1075464.40625</v>
      </c>
      <c r="AH1039" s="7">
        <v>1045981.078125</v>
      </c>
      <c r="AI1039" s="7">
        <v>985195.11328125</v>
      </c>
      <c r="AJ1039" s="7">
        <v>1142635.65234375</v>
      </c>
      <c r="AK1039" s="7">
        <v>831131.7578125</v>
      </c>
      <c r="AL1039" s="8">
        <v>1128217.21037117</v>
      </c>
      <c r="AM1039" s="8">
        <v>1306177.3900778601</v>
      </c>
      <c r="AN1039" s="8">
        <v>1116132.62354554</v>
      </c>
      <c r="AO1039" s="8">
        <v>1221842.43631397</v>
      </c>
      <c r="AP1039" s="8">
        <v>1142635.65234375</v>
      </c>
      <c r="AQ1039" s="8">
        <v>1058373.22710734</v>
      </c>
      <c r="AR1039" s="1" t="s">
        <v>50</v>
      </c>
      <c r="AS1039" s="1" t="s">
        <v>50</v>
      </c>
      <c r="AT1039" s="1" t="s">
        <v>50</v>
      </c>
      <c r="AU1039" s="1" t="s">
        <v>50</v>
      </c>
      <c r="AV1039" s="1" t="s">
        <v>50</v>
      </c>
      <c r="AW1039" s="1" t="s">
        <v>50</v>
      </c>
      <c r="AX1039" s="1" t="s">
        <v>9992</v>
      </c>
      <c r="AY1039" s="12">
        <f t="shared" si="64"/>
        <v>1.0373010383598777</v>
      </c>
      <c r="AZ1039" s="12">
        <f t="shared" si="65"/>
        <v>5.2834643931359067E-2</v>
      </c>
      <c r="BA1039" s="12">
        <f t="shared" si="66"/>
        <v>0.61198915494313921</v>
      </c>
      <c r="BB1039" s="12">
        <f t="shared" si="67"/>
        <v>0.2132562739166656</v>
      </c>
    </row>
    <row r="1040" spans="1:54">
      <c r="A1040" s="3" t="s">
        <v>50</v>
      </c>
      <c r="B1040" s="1" t="s">
        <v>7388</v>
      </c>
      <c r="C1040" s="3" t="s">
        <v>7389</v>
      </c>
      <c r="D1040" s="1">
        <v>4</v>
      </c>
      <c r="E1040" s="3">
        <v>3</v>
      </c>
      <c r="F1040" s="3">
        <v>12</v>
      </c>
      <c r="G1040" s="1">
        <v>3</v>
      </c>
      <c r="H1040" s="1">
        <v>1311</v>
      </c>
      <c r="I1040" s="1">
        <v>143.1</v>
      </c>
      <c r="J1040" s="1">
        <v>5.73</v>
      </c>
      <c r="K1040" s="1">
        <v>32.57</v>
      </c>
      <c r="L1040" s="1" t="s">
        <v>7390</v>
      </c>
      <c r="M1040" s="1" t="s">
        <v>1813</v>
      </c>
      <c r="N1040" s="1" t="s">
        <v>1508</v>
      </c>
      <c r="O1040" s="1" t="s">
        <v>7391</v>
      </c>
      <c r="P1040" s="1" t="s">
        <v>7392</v>
      </c>
      <c r="Q1040" s="1" t="s">
        <v>7393</v>
      </c>
      <c r="R1040" s="3" t="s">
        <v>7394</v>
      </c>
      <c r="S1040" s="1" t="s">
        <v>7395</v>
      </c>
      <c r="T1040" s="1" t="s">
        <v>7396</v>
      </c>
      <c r="U1040" s="1" t="s">
        <v>55</v>
      </c>
      <c r="V1040" s="5">
        <v>1.071</v>
      </c>
      <c r="W1040" s="5">
        <v>0.79635944369280198</v>
      </c>
      <c r="X1040" s="1">
        <v>103.4</v>
      </c>
      <c r="Y1040" s="1">
        <v>96.6</v>
      </c>
      <c r="Z1040" s="3">
        <v>119.2</v>
      </c>
      <c r="AA1040" s="3">
        <v>85.9</v>
      </c>
      <c r="AB1040" s="3">
        <v>100.4</v>
      </c>
      <c r="AC1040" s="3">
        <v>93.8</v>
      </c>
      <c r="AD1040" s="3">
        <v>89.3</v>
      </c>
      <c r="AE1040" s="3">
        <v>111.5</v>
      </c>
      <c r="AF1040" s="7">
        <v>679352.5703125</v>
      </c>
      <c r="AG1040" s="7">
        <v>456176.625</v>
      </c>
      <c r="AH1040" s="7">
        <v>630873.90625</v>
      </c>
      <c r="AI1040" s="7">
        <v>507997.875</v>
      </c>
      <c r="AJ1040" s="7">
        <v>585790.609375</v>
      </c>
      <c r="AK1040" s="7">
        <v>601142.5625</v>
      </c>
      <c r="AL1040" s="8">
        <v>781678.57722060801</v>
      </c>
      <c r="AM1040" s="8">
        <v>563577.24661299796</v>
      </c>
      <c r="AN1040" s="8">
        <v>658641.21218071994</v>
      </c>
      <c r="AO1040" s="8">
        <v>615058.94635659899</v>
      </c>
      <c r="AP1040" s="8">
        <v>585790.609375</v>
      </c>
      <c r="AQ1040" s="8">
        <v>731150.26506119804</v>
      </c>
      <c r="AR1040" s="1" t="s">
        <v>50</v>
      </c>
      <c r="AS1040" s="1" t="s">
        <v>50</v>
      </c>
      <c r="AT1040" s="1" t="s">
        <v>50</v>
      </c>
      <c r="AU1040" s="1" t="s">
        <v>50</v>
      </c>
      <c r="AV1040" s="1" t="s">
        <v>50</v>
      </c>
      <c r="AW1040" s="1" t="s">
        <v>50</v>
      </c>
      <c r="AX1040" s="1" t="s">
        <v>7397</v>
      </c>
      <c r="AY1040" s="12">
        <f t="shared" si="64"/>
        <v>1.0372138829661102</v>
      </c>
      <c r="AZ1040" s="12">
        <f t="shared" si="65"/>
        <v>5.2713421709087632E-2</v>
      </c>
      <c r="BA1040" s="12">
        <f t="shared" si="66"/>
        <v>0.77165957689831588</v>
      </c>
      <c r="BB1040" s="12">
        <f t="shared" si="67"/>
        <v>0.11257424951007582</v>
      </c>
    </row>
    <row r="1041" spans="1:54">
      <c r="A1041" s="3" t="s">
        <v>50</v>
      </c>
      <c r="B1041" s="1" t="s">
        <v>8230</v>
      </c>
      <c r="C1041" s="3" t="s">
        <v>8231</v>
      </c>
      <c r="D1041" s="1">
        <v>3</v>
      </c>
      <c r="E1041" s="3">
        <v>1</v>
      </c>
      <c r="F1041" s="3">
        <v>12</v>
      </c>
      <c r="G1041" s="1">
        <v>1</v>
      </c>
      <c r="H1041" s="1">
        <v>404</v>
      </c>
      <c r="I1041" s="1">
        <v>46.8</v>
      </c>
      <c r="J1041" s="1">
        <v>6.76</v>
      </c>
      <c r="K1041" s="1">
        <v>44.61</v>
      </c>
      <c r="L1041" s="1" t="s">
        <v>106</v>
      </c>
      <c r="M1041" s="1" t="s">
        <v>1725</v>
      </c>
      <c r="N1041" s="1" t="s">
        <v>177</v>
      </c>
      <c r="O1041" s="1" t="s">
        <v>8232</v>
      </c>
      <c r="P1041" s="1" t="s">
        <v>8233</v>
      </c>
      <c r="Q1041" s="1" t="s">
        <v>8234</v>
      </c>
      <c r="R1041" s="3" t="s">
        <v>8235</v>
      </c>
      <c r="S1041" s="1" t="s">
        <v>8236</v>
      </c>
      <c r="T1041" s="1" t="s">
        <v>5336</v>
      </c>
      <c r="U1041" s="1" t="s">
        <v>55</v>
      </c>
      <c r="V1041" s="5">
        <v>1.042</v>
      </c>
      <c r="W1041" s="5">
        <v>0.67350247103015803</v>
      </c>
      <c r="X1041" s="1">
        <v>102.1</v>
      </c>
      <c r="Y1041" s="1">
        <v>97.9</v>
      </c>
      <c r="Z1041" s="3">
        <v>109.3</v>
      </c>
      <c r="AA1041" s="3">
        <v>101.6</v>
      </c>
      <c r="AB1041" s="3">
        <v>94.6</v>
      </c>
      <c r="AC1041" s="3">
        <v>97.4</v>
      </c>
      <c r="AD1041" s="3">
        <v>85.6</v>
      </c>
      <c r="AE1041" s="3">
        <v>111.6</v>
      </c>
      <c r="AF1041" s="7">
        <v>273614.8125</v>
      </c>
      <c r="AG1041" s="7">
        <v>242322.53125</v>
      </c>
      <c r="AH1041" s="7">
        <v>260994.390625</v>
      </c>
      <c r="AI1041" s="7">
        <v>231762.84375</v>
      </c>
      <c r="AJ1041" s="7">
        <v>246480.484375</v>
      </c>
      <c r="AK1041" s="7">
        <v>264220.0625</v>
      </c>
      <c r="AL1041" s="8">
        <v>314827.44996916701</v>
      </c>
      <c r="AM1041" s="8">
        <v>292526.217590985</v>
      </c>
      <c r="AN1041" s="8">
        <v>272481.80676139402</v>
      </c>
      <c r="AO1041" s="8">
        <v>280607.09994403803</v>
      </c>
      <c r="AP1041" s="8">
        <v>246480.484375</v>
      </c>
      <c r="AQ1041" s="8">
        <v>321362.32032540702</v>
      </c>
      <c r="AR1041" s="1" t="s">
        <v>50</v>
      </c>
      <c r="AS1041" s="1" t="s">
        <v>50</v>
      </c>
      <c r="AT1041" s="1" t="s">
        <v>50</v>
      </c>
      <c r="AU1041" s="1" t="s">
        <v>50</v>
      </c>
      <c r="AV1041" s="1" t="s">
        <v>50</v>
      </c>
      <c r="AW1041" s="1" t="s">
        <v>50</v>
      </c>
      <c r="AX1041" s="1" t="s">
        <v>2473</v>
      </c>
      <c r="AY1041" s="12">
        <f t="shared" si="64"/>
        <v>1.0369916591484012</v>
      </c>
      <c r="AZ1041" s="12">
        <f t="shared" si="65"/>
        <v>5.2404290145707494E-2</v>
      </c>
      <c r="BA1041" s="12">
        <f t="shared" si="66"/>
        <v>0.6955155944281689</v>
      </c>
      <c r="BB1041" s="12">
        <f t="shared" si="67"/>
        <v>0.1576931280757071</v>
      </c>
    </row>
    <row r="1042" spans="1:54">
      <c r="A1042" s="3" t="s">
        <v>50</v>
      </c>
      <c r="B1042" s="1" t="s">
        <v>4494</v>
      </c>
      <c r="C1042" s="3" t="s">
        <v>4495</v>
      </c>
      <c r="D1042" s="1">
        <v>3</v>
      </c>
      <c r="E1042" s="3">
        <v>1</v>
      </c>
      <c r="F1042" s="3">
        <v>3</v>
      </c>
      <c r="G1042" s="1">
        <v>1</v>
      </c>
      <c r="H1042" s="1">
        <v>286</v>
      </c>
      <c r="I1042" s="1">
        <v>32.9</v>
      </c>
      <c r="J1042" s="1">
        <v>5.69</v>
      </c>
      <c r="K1042" s="1">
        <v>4.3499999999999996</v>
      </c>
      <c r="L1042" s="1" t="s">
        <v>276</v>
      </c>
      <c r="M1042" s="1" t="s">
        <v>4496</v>
      </c>
      <c r="N1042" s="1" t="s">
        <v>1392</v>
      </c>
      <c r="O1042" s="1" t="s">
        <v>4497</v>
      </c>
      <c r="P1042" s="1" t="s">
        <v>4498</v>
      </c>
      <c r="Q1042" s="1" t="s">
        <v>4499</v>
      </c>
      <c r="R1042" s="3" t="s">
        <v>4500</v>
      </c>
      <c r="S1042" s="1" t="s">
        <v>4501</v>
      </c>
      <c r="T1042" s="1" t="s">
        <v>4502</v>
      </c>
      <c r="U1042" s="1" t="s">
        <v>55</v>
      </c>
      <c r="V1042" s="5">
        <v>1.2130000000000001</v>
      </c>
      <c r="W1042" s="5">
        <v>0.93685120635158003</v>
      </c>
      <c r="X1042" s="1">
        <v>109.6</v>
      </c>
      <c r="Y1042" s="1">
        <v>90.4</v>
      </c>
      <c r="Z1042" s="3">
        <v>68.599999999999994</v>
      </c>
      <c r="AA1042" s="3">
        <v>117.9</v>
      </c>
      <c r="AB1042" s="3">
        <v>119</v>
      </c>
      <c r="AC1042" s="3">
        <v>118</v>
      </c>
      <c r="AD1042" s="3">
        <v>97.2</v>
      </c>
      <c r="AE1042" s="3">
        <v>79.400000000000006</v>
      </c>
      <c r="AF1042" s="7">
        <v>125397.65625</v>
      </c>
      <c r="AG1042" s="7">
        <v>205505.359375</v>
      </c>
      <c r="AH1042" s="7">
        <v>239953.046875</v>
      </c>
      <c r="AI1042" s="7">
        <v>205172.765625</v>
      </c>
      <c r="AJ1042" s="7">
        <v>204546.25</v>
      </c>
      <c r="AK1042" s="7">
        <v>137316.8125</v>
      </c>
      <c r="AL1042" s="8">
        <v>144285.40614663399</v>
      </c>
      <c r="AM1042" s="8">
        <v>248081.36974528601</v>
      </c>
      <c r="AN1042" s="8">
        <v>250514.348579791</v>
      </c>
      <c r="AO1042" s="8">
        <v>248413.135677746</v>
      </c>
      <c r="AP1042" s="8">
        <v>204546.25</v>
      </c>
      <c r="AQ1042" s="8">
        <v>167013.999872507</v>
      </c>
      <c r="AR1042" s="1" t="s">
        <v>50</v>
      </c>
      <c r="AS1042" s="1" t="s">
        <v>62</v>
      </c>
      <c r="AT1042" s="1" t="s">
        <v>62</v>
      </c>
      <c r="AU1042" s="1" t="s">
        <v>50</v>
      </c>
      <c r="AV1042" s="1" t="s">
        <v>62</v>
      </c>
      <c r="AW1042" s="1" t="s">
        <v>50</v>
      </c>
      <c r="AX1042" s="1" t="s">
        <v>4503</v>
      </c>
      <c r="AY1042" s="12">
        <f t="shared" si="64"/>
        <v>1.0369495521184773</v>
      </c>
      <c r="AZ1042" s="12">
        <f t="shared" si="65"/>
        <v>5.2345708347018002E-2</v>
      </c>
      <c r="BA1042" s="12">
        <f t="shared" si="66"/>
        <v>0.86514157697301719</v>
      </c>
      <c r="BB1042" s="12">
        <f t="shared" si="67"/>
        <v>6.2912816157273704E-2</v>
      </c>
    </row>
    <row r="1043" spans="1:54">
      <c r="A1043" s="3" t="s">
        <v>50</v>
      </c>
      <c r="B1043" s="1" t="s">
        <v>6321</v>
      </c>
      <c r="C1043" s="3" t="s">
        <v>6322</v>
      </c>
      <c r="D1043" s="1">
        <v>7</v>
      </c>
      <c r="E1043" s="3">
        <v>4</v>
      </c>
      <c r="F1043" s="3">
        <v>15</v>
      </c>
      <c r="G1043" s="1">
        <v>4</v>
      </c>
      <c r="H1043" s="1">
        <v>1060</v>
      </c>
      <c r="I1043" s="1">
        <v>118.6</v>
      </c>
      <c r="J1043" s="1">
        <v>9.19</v>
      </c>
      <c r="K1043" s="1">
        <v>41.19</v>
      </c>
      <c r="L1043" s="1" t="s">
        <v>353</v>
      </c>
      <c r="M1043" s="1" t="s">
        <v>151</v>
      </c>
      <c r="N1043" s="1" t="s">
        <v>108</v>
      </c>
      <c r="O1043" s="1" t="s">
        <v>6323</v>
      </c>
      <c r="P1043" s="1" t="s">
        <v>6324</v>
      </c>
      <c r="Q1043" s="1" t="s">
        <v>6325</v>
      </c>
      <c r="R1043" s="3" t="s">
        <v>6326</v>
      </c>
      <c r="S1043" s="1" t="s">
        <v>6327</v>
      </c>
      <c r="T1043" s="1" t="s">
        <v>55</v>
      </c>
      <c r="U1043" s="1" t="s">
        <v>55</v>
      </c>
      <c r="V1043" s="5">
        <v>1.111</v>
      </c>
      <c r="W1043" s="5">
        <v>0.64173340849149896</v>
      </c>
      <c r="X1043" s="1">
        <v>105.3</v>
      </c>
      <c r="Y1043" s="1">
        <v>94.7</v>
      </c>
      <c r="Z1043" s="3">
        <v>92.2</v>
      </c>
      <c r="AA1043" s="3">
        <v>107.3</v>
      </c>
      <c r="AB1043" s="3">
        <v>106</v>
      </c>
      <c r="AC1043" s="3">
        <v>95.4</v>
      </c>
      <c r="AD1043" s="3">
        <v>90.3</v>
      </c>
      <c r="AE1043" s="3">
        <v>108.8</v>
      </c>
      <c r="AF1043" s="7">
        <v>2042752.9375</v>
      </c>
      <c r="AG1043" s="7">
        <v>2357390.7265625</v>
      </c>
      <c r="AH1043" s="7">
        <v>2692630.7734375</v>
      </c>
      <c r="AI1043" s="7">
        <v>2054362.1796875</v>
      </c>
      <c r="AJ1043" s="7">
        <v>2396119.59375</v>
      </c>
      <c r="AK1043" s="7">
        <v>2341284</v>
      </c>
      <c r="AL1043" s="8">
        <v>2445715.0863780002</v>
      </c>
      <c r="AM1043" s="8">
        <v>2845788.1694622301</v>
      </c>
      <c r="AN1043" s="8">
        <v>2811144.3174338499</v>
      </c>
      <c r="AO1043" s="8">
        <v>2530555.65689024</v>
      </c>
      <c r="AP1043" s="8">
        <v>2396119.59375</v>
      </c>
      <c r="AQ1043" s="8">
        <v>2887279.5766511201</v>
      </c>
      <c r="AR1043" s="1" t="s">
        <v>50</v>
      </c>
      <c r="AS1043" s="1" t="s">
        <v>50</v>
      </c>
      <c r="AT1043" s="1" t="s">
        <v>50</v>
      </c>
      <c r="AU1043" s="1" t="s">
        <v>50</v>
      </c>
      <c r="AV1043" s="1" t="s">
        <v>50</v>
      </c>
      <c r="AW1043" s="1" t="s">
        <v>50</v>
      </c>
      <c r="AX1043" s="1" t="s">
        <v>6328</v>
      </c>
      <c r="AY1043" s="12">
        <f t="shared" ref="AY1043:AY1106" si="68">AVERAGE(AL1043:AN1043)/AVERAGE(AO1043:AQ1043)</f>
        <v>1.0369457915183256</v>
      </c>
      <c r="AZ1043" s="12">
        <f t="shared" si="65"/>
        <v>5.234047626121742E-2</v>
      </c>
      <c r="BA1043" s="12">
        <f t="shared" si="66"/>
        <v>0.646809769885349</v>
      </c>
      <c r="BB1043" s="12">
        <f t="shared" si="67"/>
        <v>0.1892234288162688</v>
      </c>
    </row>
    <row r="1044" spans="1:54">
      <c r="A1044" s="3" t="s">
        <v>50</v>
      </c>
      <c r="B1044" s="1" t="s">
        <v>9534</v>
      </c>
      <c r="C1044" s="3" t="s">
        <v>9535</v>
      </c>
      <c r="D1044" s="1">
        <v>17</v>
      </c>
      <c r="E1044" s="3">
        <v>15</v>
      </c>
      <c r="F1044" s="3">
        <v>178</v>
      </c>
      <c r="G1044" s="1">
        <v>12</v>
      </c>
      <c r="H1044" s="1">
        <v>930</v>
      </c>
      <c r="I1044" s="1">
        <v>103.5</v>
      </c>
      <c r="J1044" s="1">
        <v>5.97</v>
      </c>
      <c r="K1044" s="1">
        <v>539.41</v>
      </c>
      <c r="L1044" s="1" t="s">
        <v>3651</v>
      </c>
      <c r="M1044" s="1" t="s">
        <v>151</v>
      </c>
      <c r="N1044" s="1" t="s">
        <v>69</v>
      </c>
      <c r="O1044" s="1" t="s">
        <v>9536</v>
      </c>
      <c r="P1044" s="1" t="s">
        <v>9537</v>
      </c>
      <c r="Q1044" s="1" t="s">
        <v>9538</v>
      </c>
      <c r="R1044" s="3" t="s">
        <v>9539</v>
      </c>
      <c r="S1044" s="1" t="s">
        <v>9540</v>
      </c>
      <c r="T1044" s="1" t="s">
        <v>3006</v>
      </c>
      <c r="U1044" s="1" t="s">
        <v>55</v>
      </c>
      <c r="V1044" s="5">
        <v>1</v>
      </c>
      <c r="W1044" s="5">
        <v>0.64823361415359304</v>
      </c>
      <c r="X1044" s="1">
        <v>100</v>
      </c>
      <c r="Y1044" s="1">
        <v>100</v>
      </c>
      <c r="Z1044" s="3">
        <v>112.8</v>
      </c>
      <c r="AA1044" s="3">
        <v>94.6</v>
      </c>
      <c r="AB1044" s="3">
        <v>98.1</v>
      </c>
      <c r="AC1044" s="3">
        <v>98</v>
      </c>
      <c r="AD1044" s="3">
        <v>90.3</v>
      </c>
      <c r="AE1044" s="3">
        <v>106.3</v>
      </c>
      <c r="AF1044" s="7">
        <v>64384555.771484397</v>
      </c>
      <c r="AG1044" s="7">
        <v>51489317.015625</v>
      </c>
      <c r="AH1044" s="7">
        <v>61725170.5703125</v>
      </c>
      <c r="AI1044" s="7">
        <v>53127368.7578125</v>
      </c>
      <c r="AJ1044" s="7">
        <v>59336387.082031302</v>
      </c>
      <c r="AK1044" s="7">
        <v>57363613.988281302</v>
      </c>
      <c r="AL1044" s="8">
        <v>74116719.081487402</v>
      </c>
      <c r="AM1044" s="8">
        <v>62156725.894319497</v>
      </c>
      <c r="AN1044" s="8">
        <v>64444643.684345201</v>
      </c>
      <c r="AO1044" s="8">
        <v>64420478.118294798</v>
      </c>
      <c r="AP1044" s="8">
        <v>59342225.1852789</v>
      </c>
      <c r="AQ1044" s="8">
        <v>69873667.509721294</v>
      </c>
      <c r="AR1044" s="1" t="s">
        <v>50</v>
      </c>
      <c r="AS1044" s="1" t="s">
        <v>50</v>
      </c>
      <c r="AT1044" s="1" t="s">
        <v>50</v>
      </c>
      <c r="AU1044" s="1" t="s">
        <v>50</v>
      </c>
      <c r="AV1044" s="1" t="s">
        <v>50</v>
      </c>
      <c r="AW1044" s="1" t="s">
        <v>50</v>
      </c>
      <c r="AX1044" s="1" t="s">
        <v>9541</v>
      </c>
      <c r="AY1044" s="12">
        <f t="shared" si="68"/>
        <v>1.0365722504357682</v>
      </c>
      <c r="AZ1044" s="12">
        <f t="shared" si="65"/>
        <v>5.1820677675143145E-2</v>
      </c>
      <c r="BA1044" s="12">
        <f t="shared" si="66"/>
        <v>0.64613066394335927</v>
      </c>
      <c r="BB1044" s="12">
        <f t="shared" si="67"/>
        <v>0.18967964780770724</v>
      </c>
    </row>
    <row r="1045" spans="1:54">
      <c r="A1045" s="3" t="s">
        <v>50</v>
      </c>
      <c r="B1045" s="1" t="s">
        <v>8120</v>
      </c>
      <c r="C1045" s="3" t="s">
        <v>8121</v>
      </c>
      <c r="D1045" s="1">
        <v>2</v>
      </c>
      <c r="E1045" s="3">
        <v>2</v>
      </c>
      <c r="F1045" s="3">
        <v>14</v>
      </c>
      <c r="G1045" s="1">
        <v>2</v>
      </c>
      <c r="H1045" s="1">
        <v>706</v>
      </c>
      <c r="I1045" s="1">
        <v>76.099999999999994</v>
      </c>
      <c r="J1045" s="1">
        <v>7.69</v>
      </c>
      <c r="K1045" s="1">
        <v>37.21</v>
      </c>
      <c r="L1045" s="1" t="s">
        <v>1053</v>
      </c>
      <c r="M1045" s="1" t="s">
        <v>631</v>
      </c>
      <c r="N1045" s="1" t="s">
        <v>140</v>
      </c>
      <c r="O1045" s="1" t="s">
        <v>8122</v>
      </c>
      <c r="P1045" s="1" t="s">
        <v>8123</v>
      </c>
      <c r="Q1045" s="1" t="s">
        <v>8124</v>
      </c>
      <c r="R1045" s="3" t="s">
        <v>8125</v>
      </c>
      <c r="S1045" s="1" t="s">
        <v>8126</v>
      </c>
      <c r="T1045" s="1" t="s">
        <v>55</v>
      </c>
      <c r="U1045" s="1" t="s">
        <v>55</v>
      </c>
      <c r="V1045" s="5">
        <v>1.0469999999999999</v>
      </c>
      <c r="W1045" s="5">
        <v>0.27561740656473599</v>
      </c>
      <c r="X1045" s="1">
        <v>102.3</v>
      </c>
      <c r="Y1045" s="1">
        <v>97.7</v>
      </c>
      <c r="Z1045" s="3">
        <v>104.2</v>
      </c>
      <c r="AA1045" s="3">
        <v>97.5</v>
      </c>
      <c r="AB1045" s="3">
        <v>103.6</v>
      </c>
      <c r="AC1045" s="3">
        <v>94.7</v>
      </c>
      <c r="AD1045" s="3">
        <v>100.9</v>
      </c>
      <c r="AE1045" s="3">
        <v>99</v>
      </c>
      <c r="AF1045" s="7">
        <v>1575379.046875</v>
      </c>
      <c r="AG1045" s="7">
        <v>1404757.03125</v>
      </c>
      <c r="AH1045" s="7">
        <v>1725887</v>
      </c>
      <c r="AI1045" s="7">
        <v>1360647.6171875</v>
      </c>
      <c r="AJ1045" s="7">
        <v>1754561.75</v>
      </c>
      <c r="AK1045" s="7">
        <v>1415033.328125</v>
      </c>
      <c r="AL1045" s="8">
        <v>1812667.0977014899</v>
      </c>
      <c r="AM1045" s="8">
        <v>1695790.56006953</v>
      </c>
      <c r="AN1045" s="8">
        <v>1801850.2501139799</v>
      </c>
      <c r="AO1045" s="8">
        <v>1647405.4931626599</v>
      </c>
      <c r="AP1045" s="8">
        <v>1754561.75</v>
      </c>
      <c r="AQ1045" s="8">
        <v>1721059.29186976</v>
      </c>
      <c r="AR1045" s="1" t="s">
        <v>50</v>
      </c>
      <c r="AS1045" s="1" t="s">
        <v>50</v>
      </c>
      <c r="AT1045" s="1" t="s">
        <v>50</v>
      </c>
      <c r="AU1045" s="1" t="s">
        <v>50</v>
      </c>
      <c r="AV1045" s="1" t="s">
        <v>50</v>
      </c>
      <c r="AW1045" s="1" t="s">
        <v>50</v>
      </c>
      <c r="AX1045" s="1" t="s">
        <v>8127</v>
      </c>
      <c r="AY1045" s="12">
        <f t="shared" si="68"/>
        <v>1.0365567836847824</v>
      </c>
      <c r="AZ1045" s="12">
        <f t="shared" si="65"/>
        <v>5.1799150983288515E-2</v>
      </c>
      <c r="BA1045" s="12">
        <f t="shared" si="66"/>
        <v>0.27087740826321738</v>
      </c>
      <c r="BB1045" s="12">
        <f t="shared" si="67"/>
        <v>0.56722721451558866</v>
      </c>
    </row>
    <row r="1046" spans="1:54">
      <c r="A1046" s="3" t="s">
        <v>50</v>
      </c>
      <c r="B1046" s="1" t="s">
        <v>8443</v>
      </c>
      <c r="C1046" s="3" t="s">
        <v>8444</v>
      </c>
      <c r="D1046" s="1">
        <v>11</v>
      </c>
      <c r="E1046" s="3">
        <v>17</v>
      </c>
      <c r="F1046" s="3">
        <v>83</v>
      </c>
      <c r="G1046" s="1">
        <v>16</v>
      </c>
      <c r="H1046" s="1">
        <v>1960</v>
      </c>
      <c r="I1046" s="1">
        <v>211.6</v>
      </c>
      <c r="J1046" s="1">
        <v>9.0399999999999991</v>
      </c>
      <c r="K1046" s="1">
        <v>222.37</v>
      </c>
      <c r="L1046" s="1" t="s">
        <v>574</v>
      </c>
      <c r="M1046" s="1" t="s">
        <v>68</v>
      </c>
      <c r="N1046" s="1" t="s">
        <v>69</v>
      </c>
      <c r="O1046" s="1" t="s">
        <v>2929</v>
      </c>
      <c r="P1046" s="1" t="s">
        <v>8445</v>
      </c>
      <c r="Q1046" s="1" t="s">
        <v>8446</v>
      </c>
      <c r="R1046" s="3" t="s">
        <v>8447</v>
      </c>
      <c r="S1046" s="1" t="s">
        <v>8448</v>
      </c>
      <c r="T1046" s="1" t="s">
        <v>55</v>
      </c>
      <c r="U1046" s="1" t="s">
        <v>8449</v>
      </c>
      <c r="V1046" s="5">
        <v>1.038</v>
      </c>
      <c r="W1046" s="5">
        <v>0.88559054487612598</v>
      </c>
      <c r="X1046" s="1">
        <v>101.9</v>
      </c>
      <c r="Y1046" s="1">
        <v>98.1</v>
      </c>
      <c r="Z1046" s="3">
        <v>77.900000000000006</v>
      </c>
      <c r="AA1046" s="3">
        <v>105</v>
      </c>
      <c r="AB1046" s="3">
        <v>122.5</v>
      </c>
      <c r="AC1046" s="3">
        <v>101.2</v>
      </c>
      <c r="AD1046" s="3">
        <v>85.3</v>
      </c>
      <c r="AE1046" s="3">
        <v>108.2</v>
      </c>
      <c r="AF1046" s="7">
        <v>6844766.46875</v>
      </c>
      <c r="AG1046" s="7">
        <v>8768633.234375</v>
      </c>
      <c r="AH1046" s="7">
        <v>11906750.154296899</v>
      </c>
      <c r="AI1046" s="7">
        <v>8435863.1220703106</v>
      </c>
      <c r="AJ1046" s="7">
        <v>8579903.02734375</v>
      </c>
      <c r="AK1046" s="7">
        <v>8992041.83203125</v>
      </c>
      <c r="AL1046" s="8">
        <v>7911730.5683521703</v>
      </c>
      <c r="AM1046" s="8">
        <v>10667818.320779899</v>
      </c>
      <c r="AN1046" s="8">
        <v>12442292.056314301</v>
      </c>
      <c r="AO1046" s="8">
        <v>10279183.831342701</v>
      </c>
      <c r="AP1046" s="8">
        <v>8663513.3500667103</v>
      </c>
      <c r="AQ1046" s="8">
        <v>10988384.280830801</v>
      </c>
      <c r="AR1046" s="1" t="s">
        <v>50</v>
      </c>
      <c r="AS1046" s="1" t="s">
        <v>50</v>
      </c>
      <c r="AT1046" s="1" t="s">
        <v>50</v>
      </c>
      <c r="AU1046" s="1" t="s">
        <v>50</v>
      </c>
      <c r="AV1046" s="1" t="s">
        <v>50</v>
      </c>
      <c r="AW1046" s="1" t="s">
        <v>50</v>
      </c>
      <c r="AX1046" s="1" t="s">
        <v>8450</v>
      </c>
      <c r="AY1046" s="12">
        <f t="shared" si="68"/>
        <v>1.0364423679305479</v>
      </c>
      <c r="AZ1046" s="12">
        <f t="shared" si="65"/>
        <v>5.1639896657233689E-2</v>
      </c>
      <c r="BA1046" s="12">
        <f t="shared" si="66"/>
        <v>0.81883981713119225</v>
      </c>
      <c r="BB1046" s="12">
        <f t="shared" si="67"/>
        <v>8.6801047372595391E-2</v>
      </c>
    </row>
    <row r="1047" spans="1:54">
      <c r="A1047" s="3" t="s">
        <v>50</v>
      </c>
      <c r="B1047" s="1" t="s">
        <v>9893</v>
      </c>
      <c r="C1047" s="3" t="s">
        <v>9894</v>
      </c>
      <c r="D1047" s="1">
        <v>4</v>
      </c>
      <c r="E1047" s="3">
        <v>4</v>
      </c>
      <c r="F1047" s="3">
        <v>23</v>
      </c>
      <c r="G1047" s="1">
        <v>4</v>
      </c>
      <c r="H1047" s="1">
        <v>1190</v>
      </c>
      <c r="I1047" s="1">
        <v>132.9</v>
      </c>
      <c r="J1047" s="1">
        <v>5.44</v>
      </c>
      <c r="K1047" s="1">
        <v>74.03</v>
      </c>
      <c r="L1047" s="1" t="s">
        <v>53</v>
      </c>
      <c r="M1047" s="1" t="s">
        <v>54</v>
      </c>
      <c r="N1047" s="1" t="s">
        <v>108</v>
      </c>
      <c r="O1047" s="1" t="s">
        <v>9895</v>
      </c>
      <c r="P1047" s="1" t="s">
        <v>9896</v>
      </c>
      <c r="Q1047" s="1" t="s">
        <v>9897</v>
      </c>
      <c r="R1047" s="3" t="s">
        <v>9898</v>
      </c>
      <c r="S1047" s="1" t="s">
        <v>9899</v>
      </c>
      <c r="T1047" s="1" t="s">
        <v>3193</v>
      </c>
      <c r="U1047" s="1" t="s">
        <v>3194</v>
      </c>
      <c r="V1047" s="5">
        <v>0.99</v>
      </c>
      <c r="W1047" s="5">
        <v>0.86171839961700503</v>
      </c>
      <c r="X1047" s="1">
        <v>99.5</v>
      </c>
      <c r="Y1047" s="1">
        <v>100.5</v>
      </c>
      <c r="Z1047" s="3">
        <v>84</v>
      </c>
      <c r="AA1047" s="3">
        <v>124.5</v>
      </c>
      <c r="AB1047" s="3">
        <v>96.8</v>
      </c>
      <c r="AC1047" s="3">
        <v>92.1</v>
      </c>
      <c r="AD1047" s="3">
        <v>104.8</v>
      </c>
      <c r="AE1047" s="3">
        <v>97.8</v>
      </c>
      <c r="AF1047" s="7">
        <v>827050.34375</v>
      </c>
      <c r="AG1047" s="7">
        <v>1168382.6796875</v>
      </c>
      <c r="AH1047" s="7">
        <v>1049869.3125</v>
      </c>
      <c r="AI1047" s="7">
        <v>861994.16015625</v>
      </c>
      <c r="AJ1047" s="7">
        <v>1186760.828125</v>
      </c>
      <c r="AK1047" s="7">
        <v>910405.509765625</v>
      </c>
      <c r="AL1047" s="8">
        <v>951623.00732141605</v>
      </c>
      <c r="AM1047" s="8">
        <v>1410444.8489570799</v>
      </c>
      <c r="AN1047" s="8">
        <v>1096078.2967338599</v>
      </c>
      <c r="AO1047" s="8">
        <v>1043660.3104122099</v>
      </c>
      <c r="AP1047" s="8">
        <v>1186760.828125</v>
      </c>
      <c r="AQ1047" s="8">
        <v>1107296.78998284</v>
      </c>
      <c r="AR1047" s="1" t="s">
        <v>50</v>
      </c>
      <c r="AS1047" s="1" t="s">
        <v>50</v>
      </c>
      <c r="AT1047" s="1" t="s">
        <v>50</v>
      </c>
      <c r="AU1047" s="1" t="s">
        <v>50</v>
      </c>
      <c r="AV1047" s="1" t="s">
        <v>50</v>
      </c>
      <c r="AW1047" s="1" t="s">
        <v>50</v>
      </c>
      <c r="AX1047" s="1" t="s">
        <v>9900</v>
      </c>
      <c r="AY1047" s="12">
        <f t="shared" si="68"/>
        <v>1.0360810071645881</v>
      </c>
      <c r="AZ1047" s="12">
        <f t="shared" si="65"/>
        <v>5.1136806176740449E-2</v>
      </c>
      <c r="BA1047" s="12">
        <f t="shared" si="66"/>
        <v>0.79090609078974683</v>
      </c>
      <c r="BB1047" s="12">
        <f t="shared" si="67"/>
        <v>0.10187507993216066</v>
      </c>
    </row>
    <row r="1048" spans="1:54">
      <c r="A1048" s="3" t="s">
        <v>50</v>
      </c>
      <c r="B1048" s="1" t="s">
        <v>9681</v>
      </c>
      <c r="C1048" s="3" t="s">
        <v>9682</v>
      </c>
      <c r="D1048" s="1">
        <v>4</v>
      </c>
      <c r="E1048" s="3">
        <v>2</v>
      </c>
      <c r="F1048" s="3">
        <v>6</v>
      </c>
      <c r="G1048" s="1">
        <v>2</v>
      </c>
      <c r="H1048" s="1">
        <v>520</v>
      </c>
      <c r="I1048" s="1">
        <v>58.1</v>
      </c>
      <c r="J1048" s="1">
        <v>10.26</v>
      </c>
      <c r="K1048" s="1">
        <v>13.08</v>
      </c>
      <c r="L1048" s="1" t="s">
        <v>574</v>
      </c>
      <c r="M1048" s="1" t="s">
        <v>151</v>
      </c>
      <c r="N1048" s="1" t="s">
        <v>1488</v>
      </c>
      <c r="O1048" s="1" t="s">
        <v>2632</v>
      </c>
      <c r="P1048" s="1" t="s">
        <v>9683</v>
      </c>
      <c r="Q1048" s="1" t="s">
        <v>9684</v>
      </c>
      <c r="R1048" s="3" t="s">
        <v>9685</v>
      </c>
      <c r="S1048" s="1" t="s">
        <v>9686</v>
      </c>
      <c r="T1048" s="1" t="s">
        <v>55</v>
      </c>
      <c r="U1048" s="1" t="s">
        <v>5865</v>
      </c>
      <c r="V1048" s="5">
        <v>0.996</v>
      </c>
      <c r="W1048" s="5">
        <v>0.73070166748125398</v>
      </c>
      <c r="X1048" s="1">
        <v>99.8</v>
      </c>
      <c r="Y1048" s="1">
        <v>100.2</v>
      </c>
      <c r="Z1048" s="3">
        <v>98.1</v>
      </c>
      <c r="AA1048" s="3">
        <v>98.3</v>
      </c>
      <c r="AB1048" s="3">
        <v>108.9</v>
      </c>
      <c r="AC1048" s="3">
        <v>98.7</v>
      </c>
      <c r="AD1048" s="3">
        <v>78.099999999999994</v>
      </c>
      <c r="AE1048" s="3">
        <v>117.9</v>
      </c>
      <c r="AF1048" s="7">
        <v>456142.296875</v>
      </c>
      <c r="AG1048" s="7">
        <v>435641.2734375</v>
      </c>
      <c r="AH1048" s="7">
        <v>558266.703125</v>
      </c>
      <c r="AI1048" s="7">
        <v>436154.6015625</v>
      </c>
      <c r="AJ1048" s="7">
        <v>417765.953125</v>
      </c>
      <c r="AK1048" s="7">
        <v>518798.421875</v>
      </c>
      <c r="AL1048" s="8">
        <v>524847.74064721004</v>
      </c>
      <c r="AM1048" s="8">
        <v>525896.18178640597</v>
      </c>
      <c r="AN1048" s="8">
        <v>582838.27310599596</v>
      </c>
      <c r="AO1048" s="8">
        <v>528074.62961456901</v>
      </c>
      <c r="AP1048" s="8">
        <v>417765.953125</v>
      </c>
      <c r="AQ1048" s="8">
        <v>630997.74883638695</v>
      </c>
      <c r="AR1048" s="1" t="s">
        <v>50</v>
      </c>
      <c r="AS1048" s="1" t="s">
        <v>62</v>
      </c>
      <c r="AT1048" s="1" t="s">
        <v>50</v>
      </c>
      <c r="AU1048" s="1" t="s">
        <v>50</v>
      </c>
      <c r="AV1048" s="1" t="s">
        <v>50</v>
      </c>
      <c r="AW1048" s="1" t="s">
        <v>50</v>
      </c>
      <c r="AX1048" s="1" t="s">
        <v>9687</v>
      </c>
      <c r="AY1048" s="12">
        <f t="shared" si="68"/>
        <v>1.0359858476467554</v>
      </c>
      <c r="AZ1048" s="12">
        <f t="shared" si="65"/>
        <v>5.100429484946515E-2</v>
      </c>
      <c r="BA1048" s="12">
        <f t="shared" si="66"/>
        <v>0.7838475000062709</v>
      </c>
      <c r="BB1048" s="12">
        <f t="shared" si="67"/>
        <v>0.10576842245327479</v>
      </c>
    </row>
    <row r="1049" spans="1:54">
      <c r="A1049" s="3" t="s">
        <v>50</v>
      </c>
      <c r="B1049" s="1" t="s">
        <v>10492</v>
      </c>
      <c r="C1049" s="3" t="s">
        <v>10493</v>
      </c>
      <c r="D1049" s="1">
        <v>2</v>
      </c>
      <c r="E1049" s="3">
        <v>1</v>
      </c>
      <c r="F1049" s="3">
        <v>6</v>
      </c>
      <c r="G1049" s="1">
        <v>1</v>
      </c>
      <c r="H1049" s="1">
        <v>1036</v>
      </c>
      <c r="I1049" s="1">
        <v>113.9</v>
      </c>
      <c r="J1049" s="1">
        <v>8.73</v>
      </c>
      <c r="K1049" s="1">
        <v>21.36</v>
      </c>
      <c r="L1049" s="1" t="s">
        <v>1777</v>
      </c>
      <c r="M1049" s="1" t="s">
        <v>1243</v>
      </c>
      <c r="N1049" s="1" t="s">
        <v>1508</v>
      </c>
      <c r="O1049" s="1" t="s">
        <v>6539</v>
      </c>
      <c r="P1049" s="1" t="s">
        <v>10494</v>
      </c>
      <c r="Q1049" s="1" t="s">
        <v>10495</v>
      </c>
      <c r="R1049" s="3" t="s">
        <v>10496</v>
      </c>
      <c r="S1049" s="1" t="s">
        <v>10497</v>
      </c>
      <c r="T1049" s="1" t="s">
        <v>55</v>
      </c>
      <c r="U1049" s="1" t="s">
        <v>55</v>
      </c>
      <c r="V1049" s="5">
        <v>0.97</v>
      </c>
      <c r="W1049" s="5">
        <v>0.84998536410102399</v>
      </c>
      <c r="X1049" s="1">
        <v>98.5</v>
      </c>
      <c r="Y1049" s="1">
        <v>101.5</v>
      </c>
      <c r="Z1049" s="3">
        <v>125.3</v>
      </c>
      <c r="AA1049" s="3">
        <v>95.4</v>
      </c>
      <c r="AB1049" s="3">
        <v>84.5</v>
      </c>
      <c r="AC1049" s="3">
        <v>81.7</v>
      </c>
      <c r="AD1049" s="3">
        <v>98.3</v>
      </c>
      <c r="AE1049" s="3">
        <v>114.7</v>
      </c>
      <c r="AF1049" s="7">
        <v>522211.4375</v>
      </c>
      <c r="AG1049" s="7">
        <v>378910.75</v>
      </c>
      <c r="AH1049" s="7">
        <v>388181</v>
      </c>
      <c r="AI1049" s="7">
        <v>323371.8125</v>
      </c>
      <c r="AJ1049" s="7">
        <v>471470.375</v>
      </c>
      <c r="AK1049" s="7">
        <v>452331.125</v>
      </c>
      <c r="AL1049" s="8">
        <v>600868.40222825296</v>
      </c>
      <c r="AM1049" s="8">
        <v>457412.39137069898</v>
      </c>
      <c r="AN1049" s="8">
        <v>405266.41196062899</v>
      </c>
      <c r="AO1049" s="8">
        <v>391522.75248724897</v>
      </c>
      <c r="AP1049" s="8">
        <v>471470.375</v>
      </c>
      <c r="AQ1049" s="8">
        <v>550155.72439886897</v>
      </c>
      <c r="AR1049" s="1" t="s">
        <v>50</v>
      </c>
      <c r="AS1049" s="1" t="s">
        <v>50</v>
      </c>
      <c r="AT1049" s="1" t="s">
        <v>50</v>
      </c>
      <c r="AU1049" s="1" t="s">
        <v>50</v>
      </c>
      <c r="AV1049" s="1" t="s">
        <v>50</v>
      </c>
      <c r="AW1049" s="1" t="s">
        <v>50</v>
      </c>
      <c r="AX1049" s="1" t="s">
        <v>10498</v>
      </c>
      <c r="AY1049" s="12">
        <f t="shared" si="68"/>
        <v>1.0356638676854155</v>
      </c>
      <c r="AZ1049" s="12">
        <f t="shared" si="65"/>
        <v>5.0555841721706074E-2</v>
      </c>
      <c r="BA1049" s="12">
        <f t="shared" si="66"/>
        <v>0.83215332045615298</v>
      </c>
      <c r="BB1049" s="12">
        <f t="shared" si="67"/>
        <v>7.9796649558327909E-2</v>
      </c>
    </row>
    <row r="1050" spans="1:54">
      <c r="A1050" s="3" t="s">
        <v>50</v>
      </c>
      <c r="B1050" s="1" t="s">
        <v>5816</v>
      </c>
      <c r="C1050" s="3" t="s">
        <v>5817</v>
      </c>
      <c r="D1050" s="1">
        <v>18</v>
      </c>
      <c r="E1050" s="3">
        <v>1</v>
      </c>
      <c r="F1050" s="3">
        <v>10</v>
      </c>
      <c r="G1050" s="1">
        <v>1</v>
      </c>
      <c r="H1050" s="1">
        <v>76</v>
      </c>
      <c r="I1050" s="1">
        <v>8.6999999999999993</v>
      </c>
      <c r="J1050" s="1">
        <v>9.1300000000000008</v>
      </c>
      <c r="K1050" s="1">
        <v>29.58</v>
      </c>
      <c r="L1050" s="1" t="s">
        <v>55</v>
      </c>
      <c r="M1050" s="1" t="s">
        <v>5818</v>
      </c>
      <c r="N1050" s="1" t="s">
        <v>55</v>
      </c>
      <c r="O1050" s="1" t="s">
        <v>5819</v>
      </c>
      <c r="P1050" s="1" t="s">
        <v>5820</v>
      </c>
      <c r="Q1050" s="1" t="s">
        <v>5821</v>
      </c>
      <c r="R1050" s="3" t="s">
        <v>5822</v>
      </c>
      <c r="S1050" s="1" t="s">
        <v>5823</v>
      </c>
      <c r="T1050" s="1" t="s">
        <v>55</v>
      </c>
      <c r="U1050" s="1" t="s">
        <v>55</v>
      </c>
      <c r="V1050" s="5">
        <v>1.137</v>
      </c>
      <c r="W1050" s="5">
        <v>0.75992966936175599</v>
      </c>
      <c r="X1050" s="1">
        <v>106.4</v>
      </c>
      <c r="Y1050" s="1">
        <v>93.6</v>
      </c>
      <c r="Z1050" s="3">
        <v>111</v>
      </c>
      <c r="AA1050" s="3">
        <v>103.3</v>
      </c>
      <c r="AB1050" s="3">
        <v>90.9</v>
      </c>
      <c r="AC1050" s="3">
        <v>126.9</v>
      </c>
      <c r="AD1050" s="3">
        <v>90.8</v>
      </c>
      <c r="AE1050" s="3">
        <v>77.099999999999994</v>
      </c>
      <c r="AF1050" s="7">
        <v>207178.65625</v>
      </c>
      <c r="AG1050" s="7">
        <v>183731.015625</v>
      </c>
      <c r="AH1050" s="7">
        <v>186984.296875</v>
      </c>
      <c r="AI1050" s="7">
        <v>224966.671875</v>
      </c>
      <c r="AJ1050" s="7">
        <v>195054.78125</v>
      </c>
      <c r="AK1050" s="7">
        <v>136040.875</v>
      </c>
      <c r="AL1050" s="8">
        <v>238384.491830924</v>
      </c>
      <c r="AM1050" s="8">
        <v>221795.87996909101</v>
      </c>
      <c r="AN1050" s="8">
        <v>195214.230185177</v>
      </c>
      <c r="AO1050" s="8">
        <v>272378.62790033902</v>
      </c>
      <c r="AP1050" s="8">
        <v>195054.78125</v>
      </c>
      <c r="AQ1050" s="8">
        <v>165462.11833970301</v>
      </c>
      <c r="AR1050" s="1" t="s">
        <v>50</v>
      </c>
      <c r="AS1050" s="1" t="s">
        <v>50</v>
      </c>
      <c r="AT1050" s="1" t="s">
        <v>50</v>
      </c>
      <c r="AU1050" s="1" t="s">
        <v>50</v>
      </c>
      <c r="AV1050" s="1" t="s">
        <v>50</v>
      </c>
      <c r="AW1050" s="1" t="s">
        <v>50</v>
      </c>
      <c r="AX1050" s="1" t="s">
        <v>4395</v>
      </c>
      <c r="AY1050" s="12">
        <f t="shared" si="68"/>
        <v>1.0355494288044307</v>
      </c>
      <c r="AZ1050" s="12">
        <f t="shared" si="65"/>
        <v>5.0396417864656186E-2</v>
      </c>
      <c r="BA1050" s="12">
        <f t="shared" si="66"/>
        <v>0.83745421257296915</v>
      </c>
      <c r="BB1050" s="12">
        <f t="shared" si="67"/>
        <v>7.7038928494696846E-2</v>
      </c>
    </row>
    <row r="1051" spans="1:54">
      <c r="A1051" s="3" t="s">
        <v>50</v>
      </c>
      <c r="B1051" s="1" t="s">
        <v>12395</v>
      </c>
      <c r="C1051" s="3" t="s">
        <v>12396</v>
      </c>
      <c r="D1051" s="1">
        <v>4</v>
      </c>
      <c r="E1051" s="3">
        <v>2</v>
      </c>
      <c r="F1051" s="3">
        <v>11</v>
      </c>
      <c r="G1051" s="1">
        <v>2</v>
      </c>
      <c r="H1051" s="1">
        <v>409</v>
      </c>
      <c r="I1051" s="1">
        <v>46.6</v>
      </c>
      <c r="J1051" s="1">
        <v>7.05</v>
      </c>
      <c r="K1051" s="1">
        <v>29.85</v>
      </c>
      <c r="L1051" s="1" t="s">
        <v>286</v>
      </c>
      <c r="M1051" s="1" t="s">
        <v>68</v>
      </c>
      <c r="N1051" s="1" t="s">
        <v>177</v>
      </c>
      <c r="O1051" s="1" t="s">
        <v>12397</v>
      </c>
      <c r="P1051" s="1" t="s">
        <v>12398</v>
      </c>
      <c r="Q1051" s="1" t="s">
        <v>12399</v>
      </c>
      <c r="R1051" s="3" t="s">
        <v>12400</v>
      </c>
      <c r="S1051" s="1" t="s">
        <v>12401</v>
      </c>
      <c r="T1051" s="1" t="s">
        <v>12402</v>
      </c>
      <c r="U1051" s="1" t="s">
        <v>1249</v>
      </c>
      <c r="V1051" s="5">
        <v>0.91400000000000003</v>
      </c>
      <c r="W1051" s="5">
        <v>0.78160098251343901</v>
      </c>
      <c r="X1051" s="1">
        <v>95.5</v>
      </c>
      <c r="Y1051" s="1">
        <v>104.5</v>
      </c>
      <c r="Z1051" s="3">
        <v>119.8</v>
      </c>
      <c r="AA1051" s="3">
        <v>93.7</v>
      </c>
      <c r="AB1051" s="3">
        <v>91.8</v>
      </c>
      <c r="AC1051" s="3">
        <v>102.5</v>
      </c>
      <c r="AD1051" s="3">
        <v>88.5</v>
      </c>
      <c r="AE1051" s="3">
        <v>103.8</v>
      </c>
      <c r="AF1051" s="7">
        <v>462256.7265625</v>
      </c>
      <c r="AG1051" s="7">
        <v>344814.671875</v>
      </c>
      <c r="AH1051" s="7">
        <v>390331.8671875</v>
      </c>
      <c r="AI1051" s="7">
        <v>375952.78125</v>
      </c>
      <c r="AJ1051" s="7">
        <v>393050.9765625</v>
      </c>
      <c r="AK1051" s="7">
        <v>378962.796875</v>
      </c>
      <c r="AL1051" s="8">
        <v>531883.14303987601</v>
      </c>
      <c r="AM1051" s="8">
        <v>416252.38566614001</v>
      </c>
      <c r="AN1051" s="8">
        <v>407511.94749091502</v>
      </c>
      <c r="AO1051" s="8">
        <v>455185.214141807</v>
      </c>
      <c r="AP1051" s="8">
        <v>393050.9765625</v>
      </c>
      <c r="AQ1051" s="8">
        <v>460920.19874817802</v>
      </c>
      <c r="AR1051" s="1" t="s">
        <v>50</v>
      </c>
      <c r="AS1051" s="1" t="s">
        <v>50</v>
      </c>
      <c r="AT1051" s="1" t="s">
        <v>50</v>
      </c>
      <c r="AU1051" s="1" t="s">
        <v>50</v>
      </c>
      <c r="AV1051" s="1" t="s">
        <v>50</v>
      </c>
      <c r="AW1051" s="1" t="s">
        <v>50</v>
      </c>
      <c r="AX1051" s="1" t="s">
        <v>12403</v>
      </c>
      <c r="AY1051" s="12">
        <f t="shared" si="68"/>
        <v>1.0355122482837129</v>
      </c>
      <c r="AZ1051" s="12">
        <f t="shared" si="65"/>
        <v>5.0344618197406904E-2</v>
      </c>
      <c r="BA1051" s="12">
        <f t="shared" si="66"/>
        <v>0.75102402373621469</v>
      </c>
      <c r="BB1051" s="12">
        <f t="shared" si="67"/>
        <v>0.12434617057346187</v>
      </c>
    </row>
    <row r="1052" spans="1:54">
      <c r="A1052" s="3" t="s">
        <v>50</v>
      </c>
      <c r="B1052" s="1" t="s">
        <v>15348</v>
      </c>
      <c r="C1052" s="3" t="s">
        <v>15349</v>
      </c>
      <c r="D1052" s="1">
        <v>5</v>
      </c>
      <c r="E1052" s="3">
        <v>1</v>
      </c>
      <c r="F1052" s="3">
        <v>3</v>
      </c>
      <c r="G1052" s="1">
        <v>1</v>
      </c>
      <c r="H1052" s="1">
        <v>204</v>
      </c>
      <c r="I1052" s="1">
        <v>22.4</v>
      </c>
      <c r="J1052" s="1">
        <v>5.62</v>
      </c>
      <c r="K1052" s="1">
        <v>6.42</v>
      </c>
      <c r="L1052" s="1" t="s">
        <v>3832</v>
      </c>
      <c r="M1052" s="1" t="s">
        <v>1243</v>
      </c>
      <c r="N1052" s="1" t="s">
        <v>108</v>
      </c>
      <c r="O1052" s="1" t="s">
        <v>14206</v>
      </c>
      <c r="P1052" s="1" t="s">
        <v>15350</v>
      </c>
      <c r="Q1052" s="1" t="s">
        <v>15351</v>
      </c>
      <c r="R1052" s="3" t="s">
        <v>15352</v>
      </c>
      <c r="S1052" s="1" t="s">
        <v>15353</v>
      </c>
      <c r="T1052" s="1" t="s">
        <v>5336</v>
      </c>
      <c r="U1052" s="1" t="s">
        <v>55</v>
      </c>
      <c r="V1052" s="5">
        <v>0.82099999999999995</v>
      </c>
      <c r="W1052" s="5">
        <v>0.94576648976408795</v>
      </c>
      <c r="X1052" s="1">
        <v>90.2</v>
      </c>
      <c r="Y1052" s="1">
        <v>109.8</v>
      </c>
      <c r="Z1052" s="3">
        <v>146.80000000000001</v>
      </c>
      <c r="AA1052" s="3">
        <v>73.900000000000006</v>
      </c>
      <c r="AB1052" s="3">
        <v>84.4</v>
      </c>
      <c r="AC1052" s="3">
        <v>124.8</v>
      </c>
      <c r="AD1052" s="3">
        <v>67.2</v>
      </c>
      <c r="AE1052" s="3">
        <v>102.8</v>
      </c>
      <c r="AF1052" s="7">
        <v>261260.03125</v>
      </c>
      <c r="AG1052" s="7">
        <v>125271.1640625</v>
      </c>
      <c r="AH1052" s="7">
        <v>165586.828125</v>
      </c>
      <c r="AI1052" s="7">
        <v>211048.015625</v>
      </c>
      <c r="AJ1052" s="7">
        <v>137532.515625</v>
      </c>
      <c r="AK1052" s="7">
        <v>173049.296875</v>
      </c>
      <c r="AL1052" s="8">
        <v>300611.75659962598</v>
      </c>
      <c r="AM1052" s="8">
        <v>151224.484192173</v>
      </c>
      <c r="AN1052" s="8">
        <v>172874.972505507</v>
      </c>
      <c r="AO1052" s="8">
        <v>255526.60062005901</v>
      </c>
      <c r="AP1052" s="8">
        <v>137532.515625</v>
      </c>
      <c r="AQ1052" s="8">
        <v>210474.26545980101</v>
      </c>
      <c r="AR1052" s="1" t="s">
        <v>50</v>
      </c>
      <c r="AS1052" s="1" t="s">
        <v>50</v>
      </c>
      <c r="AT1052" s="1" t="s">
        <v>62</v>
      </c>
      <c r="AU1052" s="1" t="s">
        <v>62</v>
      </c>
      <c r="AV1052" s="1" t="s">
        <v>62</v>
      </c>
      <c r="AW1052" s="1" t="s">
        <v>50</v>
      </c>
      <c r="AX1052" s="1" t="s">
        <v>10559</v>
      </c>
      <c r="AY1052" s="12">
        <f t="shared" si="68"/>
        <v>1.0350897435575526</v>
      </c>
      <c r="AZ1052" s="12">
        <f t="shared" si="65"/>
        <v>4.9755856586971722E-2</v>
      </c>
      <c r="BA1052" s="12">
        <f t="shared" si="66"/>
        <v>0.90886424580953551</v>
      </c>
      <c r="BB1052" s="12">
        <f t="shared" si="67"/>
        <v>4.1500981133068382E-2</v>
      </c>
    </row>
    <row r="1053" spans="1:54">
      <c r="A1053" s="3" t="s">
        <v>50</v>
      </c>
      <c r="B1053" s="1" t="s">
        <v>8729</v>
      </c>
      <c r="C1053" s="3" t="s">
        <v>8730</v>
      </c>
      <c r="D1053" s="1">
        <v>9</v>
      </c>
      <c r="E1053" s="3">
        <v>3</v>
      </c>
      <c r="F1053" s="3">
        <v>45</v>
      </c>
      <c r="G1053" s="1">
        <v>3</v>
      </c>
      <c r="H1053" s="1">
        <v>358</v>
      </c>
      <c r="I1053" s="1">
        <v>39</v>
      </c>
      <c r="J1053" s="1">
        <v>5.73</v>
      </c>
      <c r="K1053" s="1">
        <v>99.03</v>
      </c>
      <c r="L1053" s="1" t="s">
        <v>4471</v>
      </c>
      <c r="M1053" s="1" t="s">
        <v>631</v>
      </c>
      <c r="N1053" s="1" t="s">
        <v>108</v>
      </c>
      <c r="O1053" s="1" t="s">
        <v>8731</v>
      </c>
      <c r="P1053" s="1" t="s">
        <v>8732</v>
      </c>
      <c r="Q1053" s="1" t="s">
        <v>8733</v>
      </c>
      <c r="R1053" s="3" t="s">
        <v>8734</v>
      </c>
      <c r="S1053" s="1" t="s">
        <v>8735</v>
      </c>
      <c r="T1053" s="1" t="s">
        <v>8736</v>
      </c>
      <c r="U1053" s="1" t="s">
        <v>7027</v>
      </c>
      <c r="V1053" s="5">
        <v>1.0269999999999999</v>
      </c>
      <c r="W1053" s="5">
        <v>0.70932908356633895</v>
      </c>
      <c r="X1053" s="1">
        <v>101.3</v>
      </c>
      <c r="Y1053" s="1">
        <v>98.7</v>
      </c>
      <c r="Z1053" s="3">
        <v>96.1</v>
      </c>
      <c r="AA1053" s="3">
        <v>94.7</v>
      </c>
      <c r="AB1053" s="3">
        <v>114.3</v>
      </c>
      <c r="AC1053" s="3">
        <v>93.6</v>
      </c>
      <c r="AD1053" s="3">
        <v>110.5</v>
      </c>
      <c r="AE1053" s="3">
        <v>90.8</v>
      </c>
      <c r="AF1053" s="7">
        <v>5283311.625</v>
      </c>
      <c r="AG1053" s="7">
        <v>4963484.70703125</v>
      </c>
      <c r="AH1053" s="7">
        <v>6922982.71875</v>
      </c>
      <c r="AI1053" s="7">
        <v>4888853.6640625</v>
      </c>
      <c r="AJ1053" s="7">
        <v>6987181.84375</v>
      </c>
      <c r="AK1053" s="7">
        <v>4721625.5078125</v>
      </c>
      <c r="AL1053" s="8">
        <v>6079098.9752837503</v>
      </c>
      <c r="AM1053" s="8">
        <v>5991805.2189732101</v>
      </c>
      <c r="AN1053" s="8">
        <v>7227691.1195892002</v>
      </c>
      <c r="AO1053" s="8">
        <v>5919184.5704273405</v>
      </c>
      <c r="AP1053" s="8">
        <v>6987181.84375</v>
      </c>
      <c r="AQ1053" s="8">
        <v>5742760.4646723401</v>
      </c>
      <c r="AR1053" s="1" t="s">
        <v>50</v>
      </c>
      <c r="AS1053" s="1" t="s">
        <v>50</v>
      </c>
      <c r="AT1053" s="1" t="s">
        <v>50</v>
      </c>
      <c r="AU1053" s="1" t="s">
        <v>50</v>
      </c>
      <c r="AV1053" s="1" t="s">
        <v>50</v>
      </c>
      <c r="AW1053" s="1" t="s">
        <v>50</v>
      </c>
      <c r="AX1053" s="1" t="s">
        <v>8737</v>
      </c>
      <c r="AY1053" s="12">
        <f t="shared" si="68"/>
        <v>1.0348256751758744</v>
      </c>
      <c r="AZ1053" s="12">
        <f t="shared" si="65"/>
        <v>4.9387754447800712E-2</v>
      </c>
      <c r="BA1053" s="12">
        <f t="shared" si="66"/>
        <v>0.71708684152048585</v>
      </c>
      <c r="BB1053" s="12">
        <f t="shared" si="67"/>
        <v>0.14442824669013071</v>
      </c>
    </row>
    <row r="1054" spans="1:54">
      <c r="A1054" s="3" t="s">
        <v>50</v>
      </c>
      <c r="B1054" s="1" t="s">
        <v>6862</v>
      </c>
      <c r="C1054" s="3" t="s">
        <v>6863</v>
      </c>
      <c r="D1054" s="1">
        <v>6</v>
      </c>
      <c r="E1054" s="3">
        <v>5</v>
      </c>
      <c r="F1054" s="3">
        <v>44</v>
      </c>
      <c r="G1054" s="1">
        <v>5</v>
      </c>
      <c r="H1054" s="1">
        <v>1038</v>
      </c>
      <c r="I1054" s="1">
        <v>118</v>
      </c>
      <c r="J1054" s="1">
        <v>6.39</v>
      </c>
      <c r="K1054" s="1">
        <v>139.6</v>
      </c>
      <c r="L1054" s="1" t="s">
        <v>55</v>
      </c>
      <c r="M1054" s="1" t="s">
        <v>55</v>
      </c>
      <c r="N1054" s="1" t="s">
        <v>55</v>
      </c>
      <c r="O1054" s="1" t="s">
        <v>55</v>
      </c>
      <c r="P1054" s="1" t="s">
        <v>55</v>
      </c>
      <c r="Q1054" s="1" t="s">
        <v>55</v>
      </c>
      <c r="R1054" s="3" t="s">
        <v>6864</v>
      </c>
      <c r="S1054" s="1" t="s">
        <v>6862</v>
      </c>
      <c r="T1054" s="1" t="s">
        <v>55</v>
      </c>
      <c r="U1054" s="1" t="s">
        <v>55</v>
      </c>
      <c r="V1054" s="5">
        <v>1.0880000000000001</v>
      </c>
      <c r="W1054" s="5">
        <v>0.73880988643696199</v>
      </c>
      <c r="X1054" s="1">
        <v>104.2</v>
      </c>
      <c r="Y1054" s="1">
        <v>95.8</v>
      </c>
      <c r="Z1054" s="3">
        <v>87.3</v>
      </c>
      <c r="AA1054" s="3">
        <v>107.5</v>
      </c>
      <c r="AB1054" s="3">
        <v>110.3</v>
      </c>
      <c r="AC1054" s="3">
        <v>98.9</v>
      </c>
      <c r="AD1054" s="3">
        <v>103.3</v>
      </c>
      <c r="AE1054" s="3">
        <v>92.7</v>
      </c>
      <c r="AF1054" s="7">
        <v>2344994.359375</v>
      </c>
      <c r="AG1054" s="7">
        <v>2753712.390625</v>
      </c>
      <c r="AH1054" s="7">
        <v>3264581.671875</v>
      </c>
      <c r="AI1054" s="7">
        <v>2524653.703125</v>
      </c>
      <c r="AJ1054" s="7">
        <v>3192849.484375</v>
      </c>
      <c r="AK1054" s="7">
        <v>2355553.828125</v>
      </c>
      <c r="AL1054" s="8">
        <v>2698204.0468080002</v>
      </c>
      <c r="AM1054" s="8">
        <v>3324218.6180859301</v>
      </c>
      <c r="AN1054" s="8">
        <v>3408269.0824981499</v>
      </c>
      <c r="AO1054" s="8">
        <v>3056727.0513864802</v>
      </c>
      <c r="AP1054" s="8">
        <v>3192849.484375</v>
      </c>
      <c r="AQ1054" s="8">
        <v>2864983.9709187299</v>
      </c>
      <c r="AR1054" s="1" t="s">
        <v>50</v>
      </c>
      <c r="AS1054" s="1" t="s">
        <v>50</v>
      </c>
      <c r="AT1054" s="1" t="s">
        <v>50</v>
      </c>
      <c r="AU1054" s="1" t="s">
        <v>50</v>
      </c>
      <c r="AV1054" s="1" t="s">
        <v>50</v>
      </c>
      <c r="AW1054" s="1" t="s">
        <v>50</v>
      </c>
      <c r="AX1054" s="1" t="s">
        <v>6865</v>
      </c>
      <c r="AY1054" s="12">
        <f t="shared" si="68"/>
        <v>1.0346842001301295</v>
      </c>
      <c r="AZ1054" s="12">
        <f t="shared" si="65"/>
        <v>4.9190504509871814E-2</v>
      </c>
      <c r="BA1054" s="12">
        <f t="shared" si="66"/>
        <v>0.6873218176578908</v>
      </c>
      <c r="BB1054" s="12">
        <f t="shared" si="67"/>
        <v>0.16283987006148948</v>
      </c>
    </row>
    <row r="1055" spans="1:54">
      <c r="A1055" s="3" t="s">
        <v>50</v>
      </c>
      <c r="B1055" s="1" t="s">
        <v>9388</v>
      </c>
      <c r="C1055" s="3" t="s">
        <v>9389</v>
      </c>
      <c r="D1055" s="1">
        <v>4</v>
      </c>
      <c r="E1055" s="3">
        <v>1</v>
      </c>
      <c r="F1055" s="3">
        <v>3</v>
      </c>
      <c r="G1055" s="1">
        <v>1</v>
      </c>
      <c r="H1055" s="1">
        <v>226</v>
      </c>
      <c r="I1055" s="1">
        <v>26.5</v>
      </c>
      <c r="J1055" s="1">
        <v>5.88</v>
      </c>
      <c r="K1055" s="1">
        <v>8.2799999999999994</v>
      </c>
      <c r="L1055" s="1" t="s">
        <v>276</v>
      </c>
      <c r="M1055" s="1" t="s">
        <v>54</v>
      </c>
      <c r="N1055" s="1" t="s">
        <v>55</v>
      </c>
      <c r="O1055" s="1" t="s">
        <v>9390</v>
      </c>
      <c r="P1055" s="1" t="s">
        <v>9391</v>
      </c>
      <c r="Q1055" s="1" t="s">
        <v>9392</v>
      </c>
      <c r="R1055" s="3" t="s">
        <v>9393</v>
      </c>
      <c r="S1055" s="1" t="s">
        <v>9394</v>
      </c>
      <c r="T1055" s="1" t="s">
        <v>55</v>
      </c>
      <c r="U1055" s="1" t="s">
        <v>55</v>
      </c>
      <c r="V1055" s="5">
        <v>1.004</v>
      </c>
      <c r="W1055" s="5">
        <v>0.58281635013534405</v>
      </c>
      <c r="X1055" s="1">
        <v>100.2</v>
      </c>
      <c r="Y1055" s="1">
        <v>99.8</v>
      </c>
      <c r="Z1055" s="3">
        <v>109.7</v>
      </c>
      <c r="AA1055" s="3">
        <v>94</v>
      </c>
      <c r="AB1055" s="3">
        <v>101.3</v>
      </c>
      <c r="AC1055" s="3">
        <v>100.9</v>
      </c>
      <c r="AD1055" s="3">
        <v>101.6</v>
      </c>
      <c r="AE1055" s="3">
        <v>92.5</v>
      </c>
      <c r="AF1055" s="7">
        <v>141537.515625</v>
      </c>
      <c r="AG1055" s="7">
        <v>115548.2734375</v>
      </c>
      <c r="AH1055" s="7">
        <v>143982.75</v>
      </c>
      <c r="AI1055" s="7">
        <v>123636.9375</v>
      </c>
      <c r="AJ1055" s="7">
        <v>150715.578125</v>
      </c>
      <c r="AK1055" s="7">
        <v>112865.96875</v>
      </c>
      <c r="AL1055" s="8">
        <v>162856.296821247</v>
      </c>
      <c r="AM1055" s="8">
        <v>139487.23300091701</v>
      </c>
      <c r="AN1055" s="8">
        <v>150320.011738659</v>
      </c>
      <c r="AO1055" s="8">
        <v>149693.54844153</v>
      </c>
      <c r="AP1055" s="8">
        <v>150715.578125</v>
      </c>
      <c r="AQ1055" s="8">
        <v>137275.22906507101</v>
      </c>
      <c r="AR1055" s="1" t="s">
        <v>62</v>
      </c>
      <c r="AS1055" s="1" t="s">
        <v>62</v>
      </c>
      <c r="AT1055" s="1" t="s">
        <v>50</v>
      </c>
      <c r="AU1055" s="1" t="s">
        <v>50</v>
      </c>
      <c r="AV1055" s="1" t="s">
        <v>50</v>
      </c>
      <c r="AW1055" s="1" t="s">
        <v>62</v>
      </c>
      <c r="AX1055" s="1" t="s">
        <v>1979</v>
      </c>
      <c r="AY1055" s="12">
        <f t="shared" si="68"/>
        <v>1.0342237179293425</v>
      </c>
      <c r="AZ1055" s="12">
        <f t="shared" si="65"/>
        <v>4.8548295745852781E-2</v>
      </c>
      <c r="BA1055" s="12">
        <f t="shared" si="66"/>
        <v>0.56709798748074947</v>
      </c>
      <c r="BB1055" s="12">
        <f t="shared" si="67"/>
        <v>0.24634189393698863</v>
      </c>
    </row>
    <row r="1056" spans="1:54">
      <c r="A1056" s="3" t="s">
        <v>50</v>
      </c>
      <c r="B1056" s="1" t="s">
        <v>7074</v>
      </c>
      <c r="C1056" s="3" t="s">
        <v>7075</v>
      </c>
      <c r="D1056" s="1">
        <v>2</v>
      </c>
      <c r="E1056" s="3">
        <v>1</v>
      </c>
      <c r="F1056" s="3">
        <v>4</v>
      </c>
      <c r="G1056" s="1">
        <v>1</v>
      </c>
      <c r="H1056" s="1">
        <v>482</v>
      </c>
      <c r="I1056" s="1">
        <v>53.3</v>
      </c>
      <c r="J1056" s="1">
        <v>5.14</v>
      </c>
      <c r="K1056" s="1">
        <v>6.31</v>
      </c>
      <c r="L1056" s="1" t="s">
        <v>1139</v>
      </c>
      <c r="M1056" s="1" t="s">
        <v>1468</v>
      </c>
      <c r="N1056" s="1" t="s">
        <v>108</v>
      </c>
      <c r="O1056" s="1" t="s">
        <v>7076</v>
      </c>
      <c r="P1056" s="1" t="s">
        <v>7077</v>
      </c>
      <c r="Q1056" s="1" t="s">
        <v>7078</v>
      </c>
      <c r="R1056" s="3" t="s">
        <v>7079</v>
      </c>
      <c r="S1056" s="1" t="s">
        <v>7080</v>
      </c>
      <c r="T1056" s="1" t="s">
        <v>7081</v>
      </c>
      <c r="U1056" s="1" t="s">
        <v>55</v>
      </c>
      <c r="V1056" s="5">
        <v>1.081</v>
      </c>
      <c r="W1056" s="5">
        <v>0.82932615795603803</v>
      </c>
      <c r="X1056" s="1">
        <v>103.9</v>
      </c>
      <c r="Y1056" s="1">
        <v>96.1</v>
      </c>
      <c r="Z1056" s="3">
        <v>108.7</v>
      </c>
      <c r="AA1056" s="3">
        <v>115.4</v>
      </c>
      <c r="AB1056" s="3">
        <v>80.900000000000006</v>
      </c>
      <c r="AC1056" s="3">
        <v>74.099999999999994</v>
      </c>
      <c r="AD1056" s="3">
        <v>120.3</v>
      </c>
      <c r="AE1056" s="3">
        <v>100.6</v>
      </c>
      <c r="AF1056" s="7">
        <v>171057.828125</v>
      </c>
      <c r="AG1056" s="7">
        <v>173134.875</v>
      </c>
      <c r="AH1056" s="7">
        <v>140240.75</v>
      </c>
      <c r="AI1056" s="7">
        <v>110741.546875</v>
      </c>
      <c r="AJ1056" s="7">
        <v>217848.359375</v>
      </c>
      <c r="AK1056" s="7">
        <v>149719.796875</v>
      </c>
      <c r="AL1056" s="8">
        <v>196823.042341166</v>
      </c>
      <c r="AM1056" s="8">
        <v>209004.46134984799</v>
      </c>
      <c r="AN1056" s="8">
        <v>146413.31122122801</v>
      </c>
      <c r="AO1056" s="8">
        <v>134080.44106254799</v>
      </c>
      <c r="AP1056" s="8">
        <v>217848.359375</v>
      </c>
      <c r="AQ1056" s="8">
        <v>182099.34880474399</v>
      </c>
      <c r="AR1056" s="1" t="s">
        <v>50</v>
      </c>
      <c r="AS1056" s="1" t="s">
        <v>50</v>
      </c>
      <c r="AT1056" s="1" t="s">
        <v>62</v>
      </c>
      <c r="AU1056" s="1" t="s">
        <v>50</v>
      </c>
      <c r="AV1056" s="1" t="s">
        <v>50</v>
      </c>
      <c r="AW1056" s="1" t="s">
        <v>62</v>
      </c>
      <c r="AX1056" s="1" t="s">
        <v>7082</v>
      </c>
      <c r="AY1056" s="12">
        <f t="shared" si="68"/>
        <v>1.0341043177139466</v>
      </c>
      <c r="AZ1056" s="12">
        <f t="shared" si="65"/>
        <v>4.8381728261531518E-2</v>
      </c>
      <c r="BA1056" s="12">
        <f t="shared" si="66"/>
        <v>0.85391118384712938</v>
      </c>
      <c r="BB1056" s="12">
        <f t="shared" si="67"/>
        <v>6.8587298363689431E-2</v>
      </c>
    </row>
    <row r="1057" spans="1:54">
      <c r="A1057" s="3" t="s">
        <v>50</v>
      </c>
      <c r="B1057" s="1" t="s">
        <v>6265</v>
      </c>
      <c r="C1057" s="3" t="s">
        <v>6266</v>
      </c>
      <c r="D1057" s="1">
        <v>4</v>
      </c>
      <c r="E1057" s="3">
        <v>2</v>
      </c>
      <c r="F1057" s="3">
        <v>7</v>
      </c>
      <c r="G1057" s="1">
        <v>2</v>
      </c>
      <c r="H1057" s="1">
        <v>740</v>
      </c>
      <c r="I1057" s="1">
        <v>83</v>
      </c>
      <c r="J1057" s="1">
        <v>6.07</v>
      </c>
      <c r="K1057" s="1">
        <v>27.95</v>
      </c>
      <c r="L1057" s="1" t="s">
        <v>825</v>
      </c>
      <c r="M1057" s="1" t="s">
        <v>151</v>
      </c>
      <c r="N1057" s="1" t="s">
        <v>69</v>
      </c>
      <c r="O1057" s="1" t="s">
        <v>6267</v>
      </c>
      <c r="P1057" s="1" t="s">
        <v>6268</v>
      </c>
      <c r="Q1057" s="1" t="s">
        <v>6269</v>
      </c>
      <c r="R1057" s="3" t="s">
        <v>6270</v>
      </c>
      <c r="S1057" s="1" t="s">
        <v>6271</v>
      </c>
      <c r="T1057" s="1" t="s">
        <v>6272</v>
      </c>
      <c r="U1057" s="1" t="s">
        <v>832</v>
      </c>
      <c r="V1057" s="5">
        <v>1.113</v>
      </c>
      <c r="W1057" s="5">
        <v>0.91479011700045398</v>
      </c>
      <c r="X1057" s="1">
        <v>105.4</v>
      </c>
      <c r="Y1057" s="1">
        <v>94.6</v>
      </c>
      <c r="Z1057" s="3">
        <v>100.4</v>
      </c>
      <c r="AA1057" s="3">
        <v>76.099999999999994</v>
      </c>
      <c r="AB1057" s="3">
        <v>128.5</v>
      </c>
      <c r="AC1057" s="3">
        <v>90.2</v>
      </c>
      <c r="AD1057" s="3">
        <v>86.4</v>
      </c>
      <c r="AE1057" s="3">
        <v>118.4</v>
      </c>
      <c r="AF1057" s="7">
        <v>851255.25</v>
      </c>
      <c r="AG1057" s="7">
        <v>614770</v>
      </c>
      <c r="AH1057" s="7">
        <v>1199735.875</v>
      </c>
      <c r="AI1057" s="7">
        <v>726628.4375</v>
      </c>
      <c r="AJ1057" s="7">
        <v>842421.75</v>
      </c>
      <c r="AK1057" s="7">
        <v>949045.6875</v>
      </c>
      <c r="AL1057" s="8">
        <v>979473.72505779704</v>
      </c>
      <c r="AM1057" s="8">
        <v>742136.283657733</v>
      </c>
      <c r="AN1057" s="8">
        <v>1252541.09129941</v>
      </c>
      <c r="AO1057" s="8">
        <v>879766.12335532205</v>
      </c>
      <c r="AP1057" s="8">
        <v>842421.75</v>
      </c>
      <c r="AQ1057" s="8">
        <v>1154293.5890033799</v>
      </c>
      <c r="AR1057" s="1" t="s">
        <v>50</v>
      </c>
      <c r="AS1057" s="1" t="s">
        <v>50</v>
      </c>
      <c r="AT1057" s="1" t="s">
        <v>50</v>
      </c>
      <c r="AU1057" s="1" t="s">
        <v>50</v>
      </c>
      <c r="AV1057" s="1" t="s">
        <v>50</v>
      </c>
      <c r="AW1057" s="1" t="s">
        <v>50</v>
      </c>
      <c r="AX1057" s="1" t="s">
        <v>6273</v>
      </c>
      <c r="AY1057" s="12">
        <f t="shared" si="68"/>
        <v>1.0339545513970214</v>
      </c>
      <c r="AZ1057" s="12">
        <f t="shared" si="65"/>
        <v>4.8172771808381039E-2</v>
      </c>
      <c r="BA1057" s="12">
        <f t="shared" si="66"/>
        <v>0.86319278602747318</v>
      </c>
      <c r="BB1057" s="12">
        <f t="shared" si="67"/>
        <v>6.3892197845016735E-2</v>
      </c>
    </row>
    <row r="1058" spans="1:54">
      <c r="A1058" s="3" t="s">
        <v>50</v>
      </c>
      <c r="B1058" s="1" t="s">
        <v>10214</v>
      </c>
      <c r="C1058" s="3" t="s">
        <v>10215</v>
      </c>
      <c r="D1058" s="1">
        <v>7</v>
      </c>
      <c r="E1058" s="3">
        <v>3</v>
      </c>
      <c r="F1058" s="3">
        <v>19</v>
      </c>
      <c r="G1058" s="1">
        <v>3</v>
      </c>
      <c r="H1058" s="1">
        <v>531</v>
      </c>
      <c r="I1058" s="1">
        <v>57.9</v>
      </c>
      <c r="J1058" s="1">
        <v>7.84</v>
      </c>
      <c r="K1058" s="1">
        <v>54.19</v>
      </c>
      <c r="L1058" s="1" t="s">
        <v>2298</v>
      </c>
      <c r="M1058" s="1" t="s">
        <v>4853</v>
      </c>
      <c r="N1058" s="1" t="s">
        <v>1983</v>
      </c>
      <c r="O1058" s="1" t="s">
        <v>10216</v>
      </c>
      <c r="P1058" s="1" t="s">
        <v>10217</v>
      </c>
      <c r="Q1058" s="1" t="s">
        <v>10218</v>
      </c>
      <c r="R1058" s="3" t="s">
        <v>10219</v>
      </c>
      <c r="S1058" s="1" t="s">
        <v>10220</v>
      </c>
      <c r="T1058" s="1" t="s">
        <v>2987</v>
      </c>
      <c r="U1058" s="1" t="s">
        <v>10221</v>
      </c>
      <c r="V1058" s="5">
        <v>0.97899999999999998</v>
      </c>
      <c r="W1058" s="5">
        <v>0.84632281426522105</v>
      </c>
      <c r="X1058" s="1">
        <v>99</v>
      </c>
      <c r="Y1058" s="1">
        <v>101</v>
      </c>
      <c r="Z1058" s="3">
        <v>86</v>
      </c>
      <c r="AA1058" s="3">
        <v>122.1</v>
      </c>
      <c r="AB1058" s="3">
        <v>96.9</v>
      </c>
      <c r="AC1058" s="3">
        <v>103.5</v>
      </c>
      <c r="AD1058" s="3">
        <v>92.6</v>
      </c>
      <c r="AE1058" s="3">
        <v>98.9</v>
      </c>
      <c r="AF1058" s="7">
        <v>2424292.50390625</v>
      </c>
      <c r="AG1058" s="7">
        <v>3283277.3828125</v>
      </c>
      <c r="AH1058" s="7">
        <v>2981490.5234375</v>
      </c>
      <c r="AI1058" s="7">
        <v>2774556.703125</v>
      </c>
      <c r="AJ1058" s="7">
        <v>3005578.8515625</v>
      </c>
      <c r="AK1058" s="7">
        <v>2638971.0078125</v>
      </c>
      <c r="AL1058" s="8">
        <v>2789446.3023056202</v>
      </c>
      <c r="AM1058" s="8">
        <v>3963497.3650274999</v>
      </c>
      <c r="AN1058" s="8">
        <v>3143422.8677702202</v>
      </c>
      <c r="AO1058" s="8">
        <v>3359297.3640503902</v>
      </c>
      <c r="AP1058" s="8">
        <v>3005578.8515625</v>
      </c>
      <c r="AQ1058" s="8">
        <v>3209695.1242758199</v>
      </c>
      <c r="AR1058" s="1" t="s">
        <v>50</v>
      </c>
      <c r="AS1058" s="1" t="s">
        <v>50</v>
      </c>
      <c r="AT1058" s="1" t="s">
        <v>50</v>
      </c>
      <c r="AU1058" s="1" t="s">
        <v>50</v>
      </c>
      <c r="AV1058" s="1" t="s">
        <v>50</v>
      </c>
      <c r="AW1058" s="1" t="s">
        <v>50</v>
      </c>
      <c r="AX1058" s="1" t="s">
        <v>10222</v>
      </c>
      <c r="AY1058" s="12">
        <f t="shared" si="68"/>
        <v>1.0336093579327146</v>
      </c>
      <c r="AZ1058" s="12">
        <f t="shared" si="65"/>
        <v>4.7691036853071772E-2</v>
      </c>
      <c r="BA1058" s="12">
        <f t="shared" si="66"/>
        <v>0.78203258367864048</v>
      </c>
      <c r="BB1058" s="12">
        <f t="shared" si="67"/>
        <v>0.10677515152195753</v>
      </c>
    </row>
    <row r="1059" spans="1:54">
      <c r="A1059" s="3" t="s">
        <v>50</v>
      </c>
      <c r="B1059" s="1" t="s">
        <v>9185</v>
      </c>
      <c r="C1059" s="3" t="s">
        <v>9186</v>
      </c>
      <c r="D1059" s="1">
        <v>8</v>
      </c>
      <c r="E1059" s="3">
        <v>9</v>
      </c>
      <c r="F1059" s="3">
        <v>63</v>
      </c>
      <c r="G1059" s="1">
        <v>9</v>
      </c>
      <c r="H1059" s="1">
        <v>1588</v>
      </c>
      <c r="I1059" s="1">
        <v>180.7</v>
      </c>
      <c r="J1059" s="1">
        <v>5.48</v>
      </c>
      <c r="K1059" s="1">
        <v>222.39</v>
      </c>
      <c r="L1059" s="1" t="s">
        <v>574</v>
      </c>
      <c r="M1059" s="1" t="s">
        <v>9187</v>
      </c>
      <c r="N1059" s="1" t="s">
        <v>69</v>
      </c>
      <c r="O1059" s="1" t="s">
        <v>3862</v>
      </c>
      <c r="P1059" s="1" t="s">
        <v>9188</v>
      </c>
      <c r="Q1059" s="1" t="s">
        <v>9189</v>
      </c>
      <c r="R1059" s="3" t="s">
        <v>9190</v>
      </c>
      <c r="S1059" s="1" t="s">
        <v>9191</v>
      </c>
      <c r="T1059" s="1" t="s">
        <v>55</v>
      </c>
      <c r="U1059" s="1" t="s">
        <v>55</v>
      </c>
      <c r="V1059" s="5">
        <v>1.012</v>
      </c>
      <c r="W1059" s="5">
        <v>0.75316686733858695</v>
      </c>
      <c r="X1059" s="1">
        <v>100.6</v>
      </c>
      <c r="Y1059" s="1">
        <v>99.4</v>
      </c>
      <c r="Z1059" s="3">
        <v>89.1</v>
      </c>
      <c r="AA1059" s="3">
        <v>115.1</v>
      </c>
      <c r="AB1059" s="3">
        <v>100.7</v>
      </c>
      <c r="AC1059" s="3">
        <v>103.6</v>
      </c>
      <c r="AD1059" s="3">
        <v>99.6</v>
      </c>
      <c r="AE1059" s="3">
        <v>91.9</v>
      </c>
      <c r="AF1059" s="7">
        <v>5001094.78125</v>
      </c>
      <c r="AG1059" s="7">
        <v>6144941.2734375</v>
      </c>
      <c r="AH1059" s="7">
        <v>6262560.53125</v>
      </c>
      <c r="AI1059" s="7">
        <v>5518954.703125</v>
      </c>
      <c r="AJ1059" s="7">
        <v>6438989.625</v>
      </c>
      <c r="AK1059" s="7">
        <v>4871228.6328125</v>
      </c>
      <c r="AL1059" s="8">
        <v>5780464.2084484296</v>
      </c>
      <c r="AM1059" s="8">
        <v>7469697.1181034297</v>
      </c>
      <c r="AN1059" s="8">
        <v>6538201.0870855097</v>
      </c>
      <c r="AO1059" s="8">
        <v>6727141.6654848503</v>
      </c>
      <c r="AP1059" s="8">
        <v>6461610.1421077801</v>
      </c>
      <c r="AQ1059" s="8">
        <v>5964445.49238146</v>
      </c>
      <c r="AR1059" s="1" t="s">
        <v>50</v>
      </c>
      <c r="AS1059" s="1" t="s">
        <v>50</v>
      </c>
      <c r="AT1059" s="1" t="s">
        <v>50</v>
      </c>
      <c r="AU1059" s="1" t="s">
        <v>50</v>
      </c>
      <c r="AV1059" s="1" t="s">
        <v>50</v>
      </c>
      <c r="AW1059" s="1" t="s">
        <v>50</v>
      </c>
      <c r="AX1059" s="1" t="s">
        <v>9192</v>
      </c>
      <c r="AY1059" s="12">
        <f t="shared" si="68"/>
        <v>1.0331623542385866</v>
      </c>
      <c r="AZ1059" s="12">
        <f t="shared" si="65"/>
        <v>4.7066981453982311E-2</v>
      </c>
      <c r="BA1059" s="12">
        <f t="shared" si="66"/>
        <v>0.71360649707721746</v>
      </c>
      <c r="BB1059" s="12">
        <f t="shared" si="67"/>
        <v>0.14654120455130124</v>
      </c>
    </row>
    <row r="1060" spans="1:54">
      <c r="A1060" s="3" t="s">
        <v>50</v>
      </c>
      <c r="B1060" s="1" t="s">
        <v>5291</v>
      </c>
      <c r="C1060" s="3" t="s">
        <v>5292</v>
      </c>
      <c r="D1060" s="1">
        <v>2</v>
      </c>
      <c r="E1060" s="3">
        <v>1</v>
      </c>
      <c r="F1060" s="3">
        <v>5</v>
      </c>
      <c r="G1060" s="1">
        <v>1</v>
      </c>
      <c r="H1060" s="1">
        <v>305</v>
      </c>
      <c r="I1060" s="1">
        <v>33.700000000000003</v>
      </c>
      <c r="J1060" s="1">
        <v>7.33</v>
      </c>
      <c r="K1060" s="1">
        <v>10.210000000000001</v>
      </c>
      <c r="L1060" s="1" t="s">
        <v>5293</v>
      </c>
      <c r="M1060" s="1" t="s">
        <v>5294</v>
      </c>
      <c r="N1060" s="1" t="s">
        <v>69</v>
      </c>
      <c r="O1060" s="1" t="s">
        <v>5295</v>
      </c>
      <c r="P1060" s="1" t="s">
        <v>5296</v>
      </c>
      <c r="Q1060" s="1" t="s">
        <v>5297</v>
      </c>
      <c r="R1060" s="3" t="s">
        <v>5298</v>
      </c>
      <c r="S1060" s="1" t="s">
        <v>5299</v>
      </c>
      <c r="T1060" s="1" t="s">
        <v>5300</v>
      </c>
      <c r="U1060" s="1" t="s">
        <v>1289</v>
      </c>
      <c r="V1060" s="5">
        <v>1.167</v>
      </c>
      <c r="W1060" s="5">
        <v>0.87031318174661099</v>
      </c>
      <c r="X1060" s="1">
        <v>107.7</v>
      </c>
      <c r="Y1060" s="1">
        <v>92.3</v>
      </c>
      <c r="Z1060" s="3">
        <v>79.599999999999994</v>
      </c>
      <c r="AA1060" s="3">
        <v>109.7</v>
      </c>
      <c r="AB1060" s="3">
        <v>115.6</v>
      </c>
      <c r="AC1060" s="3">
        <v>90.4</v>
      </c>
      <c r="AD1060" s="3">
        <v>94</v>
      </c>
      <c r="AE1060" s="3">
        <v>110.7</v>
      </c>
      <c r="AF1060" s="7">
        <v>266651.84375</v>
      </c>
      <c r="AG1060" s="7">
        <v>350334.03125</v>
      </c>
      <c r="AH1060" s="7">
        <v>426816.15625</v>
      </c>
      <c r="AI1060" s="7">
        <v>287862.90625</v>
      </c>
      <c r="AJ1060" s="7">
        <v>362514.375</v>
      </c>
      <c r="AK1060" s="7">
        <v>350715.78125</v>
      </c>
      <c r="AL1060" s="8">
        <v>306815.69915879198</v>
      </c>
      <c r="AM1060" s="8">
        <v>422915.23007093201</v>
      </c>
      <c r="AN1060" s="8">
        <v>445602.05731415201</v>
      </c>
      <c r="AO1060" s="8">
        <v>348530.30795310601</v>
      </c>
      <c r="AP1060" s="8">
        <v>362514.375</v>
      </c>
      <c r="AQ1060" s="8">
        <v>426564.26681163901</v>
      </c>
      <c r="AR1060" s="1" t="s">
        <v>62</v>
      </c>
      <c r="AS1060" s="1" t="s">
        <v>50</v>
      </c>
      <c r="AT1060" s="1" t="s">
        <v>50</v>
      </c>
      <c r="AU1060" s="1" t="s">
        <v>50</v>
      </c>
      <c r="AV1060" s="1" t="s">
        <v>50</v>
      </c>
      <c r="AW1060" s="1" t="s">
        <v>50</v>
      </c>
      <c r="AX1060" s="1" t="s">
        <v>4665</v>
      </c>
      <c r="AY1060" s="12">
        <f t="shared" si="68"/>
        <v>1.0331608122342324</v>
      </c>
      <c r="AZ1060" s="12">
        <f t="shared" si="65"/>
        <v>4.7064828216704678E-2</v>
      </c>
      <c r="BA1060" s="12">
        <f t="shared" si="66"/>
        <v>0.81102766217550071</v>
      </c>
      <c r="BB1060" s="12">
        <f t="shared" si="67"/>
        <v>9.0964332810670165E-2</v>
      </c>
    </row>
    <row r="1061" spans="1:54">
      <c r="A1061" s="3" t="s">
        <v>50</v>
      </c>
      <c r="B1061" s="1" t="s">
        <v>11557</v>
      </c>
      <c r="C1061" s="3" t="s">
        <v>11558</v>
      </c>
      <c r="D1061" s="1">
        <v>1</v>
      </c>
      <c r="E1061" s="3">
        <v>1</v>
      </c>
      <c r="F1061" s="3">
        <v>6</v>
      </c>
      <c r="G1061" s="1">
        <v>1</v>
      </c>
      <c r="H1061" s="1">
        <v>2220</v>
      </c>
      <c r="I1061" s="1">
        <v>246.2</v>
      </c>
      <c r="J1061" s="1">
        <v>6.02</v>
      </c>
      <c r="K1061" s="1">
        <v>22.77</v>
      </c>
      <c r="L1061" s="1" t="s">
        <v>11559</v>
      </c>
      <c r="M1061" s="1" t="s">
        <v>127</v>
      </c>
      <c r="N1061" s="1" t="s">
        <v>1488</v>
      </c>
      <c r="O1061" s="1" t="s">
        <v>11560</v>
      </c>
      <c r="P1061" s="1" t="s">
        <v>11561</v>
      </c>
      <c r="Q1061" s="1" t="s">
        <v>11562</v>
      </c>
      <c r="R1061" s="3" t="s">
        <v>11563</v>
      </c>
      <c r="S1061" s="1" t="s">
        <v>11564</v>
      </c>
      <c r="T1061" s="1" t="s">
        <v>6921</v>
      </c>
      <c r="U1061" s="1" t="s">
        <v>11565</v>
      </c>
      <c r="V1061" s="5">
        <v>0.93799999999999994</v>
      </c>
      <c r="W1061" s="5">
        <v>0.88258320569188597</v>
      </c>
      <c r="X1061" s="1">
        <v>96.8</v>
      </c>
      <c r="Y1061" s="1">
        <v>103.2</v>
      </c>
      <c r="Z1061" s="3">
        <v>81</v>
      </c>
      <c r="AA1061" s="3">
        <v>125.8</v>
      </c>
      <c r="AB1061" s="3">
        <v>97.9</v>
      </c>
      <c r="AC1061" s="3">
        <v>104.4</v>
      </c>
      <c r="AD1061" s="3">
        <v>111.1</v>
      </c>
      <c r="AE1061" s="3">
        <v>79.7</v>
      </c>
      <c r="AF1061" s="7">
        <v>154983.03125</v>
      </c>
      <c r="AG1061" s="7">
        <v>229405.296875</v>
      </c>
      <c r="AH1061" s="7">
        <v>206468.953125</v>
      </c>
      <c r="AI1061" s="7">
        <v>189735.34375</v>
      </c>
      <c r="AJ1061" s="7">
        <v>244610.609375</v>
      </c>
      <c r="AK1061" s="7">
        <v>144164.3125</v>
      </c>
      <c r="AL1061" s="8">
        <v>178327.01406444999</v>
      </c>
      <c r="AM1061" s="8">
        <v>276932.82768224098</v>
      </c>
      <c r="AN1061" s="8">
        <v>215556.484769312</v>
      </c>
      <c r="AO1061" s="8">
        <v>229722.26136473901</v>
      </c>
      <c r="AP1061" s="8">
        <v>244610.609375</v>
      </c>
      <c r="AQ1061" s="8">
        <v>175342.39275686</v>
      </c>
      <c r="AR1061" s="1" t="s">
        <v>50</v>
      </c>
      <c r="AS1061" s="1" t="s">
        <v>50</v>
      </c>
      <c r="AT1061" s="1" t="s">
        <v>50</v>
      </c>
      <c r="AU1061" s="1" t="s">
        <v>50</v>
      </c>
      <c r="AV1061" s="1" t="s">
        <v>50</v>
      </c>
      <c r="AW1061" s="1" t="s">
        <v>50</v>
      </c>
      <c r="AX1061" s="1" t="s">
        <v>11566</v>
      </c>
      <c r="AY1061" s="12">
        <f t="shared" si="68"/>
        <v>1.0325409696309218</v>
      </c>
      <c r="AZ1061" s="12">
        <f t="shared" si="65"/>
        <v>4.6199026691414583E-2</v>
      </c>
      <c r="BA1061" s="12">
        <f t="shared" si="66"/>
        <v>0.85286596812457982</v>
      </c>
      <c r="BB1061" s="12">
        <f t="shared" si="67"/>
        <v>6.9119214878885768E-2</v>
      </c>
    </row>
    <row r="1062" spans="1:54">
      <c r="A1062" s="3" t="s">
        <v>50</v>
      </c>
      <c r="B1062" s="1" t="s">
        <v>21495</v>
      </c>
      <c r="C1062" s="3" t="s">
        <v>21496</v>
      </c>
      <c r="D1062" s="1">
        <v>5</v>
      </c>
      <c r="E1062" s="3">
        <v>1</v>
      </c>
      <c r="F1062" s="3">
        <v>5</v>
      </c>
      <c r="G1062" s="1">
        <v>1</v>
      </c>
      <c r="H1062" s="1">
        <v>559</v>
      </c>
      <c r="I1062" s="1">
        <v>62.9</v>
      </c>
      <c r="J1062" s="1">
        <v>7.36</v>
      </c>
      <c r="K1062" s="1">
        <v>32.700000000000003</v>
      </c>
      <c r="L1062" s="1" t="s">
        <v>3550</v>
      </c>
      <c r="M1062" s="1" t="s">
        <v>898</v>
      </c>
      <c r="N1062" s="1" t="s">
        <v>1488</v>
      </c>
      <c r="O1062" s="1" t="s">
        <v>21497</v>
      </c>
      <c r="P1062" s="1" t="s">
        <v>21498</v>
      </c>
      <c r="Q1062" s="1" t="s">
        <v>21499</v>
      </c>
      <c r="R1062" s="3" t="s">
        <v>21500</v>
      </c>
      <c r="S1062" s="1" t="s">
        <v>21501</v>
      </c>
      <c r="T1062" s="1" t="s">
        <v>1494</v>
      </c>
      <c r="U1062" s="1" t="s">
        <v>55</v>
      </c>
      <c r="V1062" s="5">
        <v>0.24399999999999999</v>
      </c>
      <c r="W1062" s="5">
        <v>0.98344268629540599</v>
      </c>
      <c r="X1062" s="1">
        <v>39.200000000000003</v>
      </c>
      <c r="Y1062" s="1">
        <v>160.80000000000001</v>
      </c>
      <c r="Z1062" s="3">
        <v>32.700000000000003</v>
      </c>
      <c r="AA1062" s="3">
        <v>238.3</v>
      </c>
      <c r="AB1062" s="3">
        <v>33.700000000000003</v>
      </c>
      <c r="AC1062" s="3">
        <v>138.19999999999999</v>
      </c>
      <c r="AD1062" s="3">
        <v>142.80000000000001</v>
      </c>
      <c r="AE1062" s="3">
        <v>14.3</v>
      </c>
      <c r="AF1062" s="7" t="s">
        <v>55</v>
      </c>
      <c r="AG1062" s="7">
        <v>286717.25</v>
      </c>
      <c r="AH1062" s="7" t="s">
        <v>55</v>
      </c>
      <c r="AI1062" s="7">
        <v>165767.234375</v>
      </c>
      <c r="AJ1062" s="7">
        <v>207308.28125</v>
      </c>
      <c r="AK1062" s="7" t="s">
        <v>55</v>
      </c>
      <c r="AL1062" s="8">
        <v>47529.808350262603</v>
      </c>
      <c r="AM1062" s="8">
        <v>346118.50671887898</v>
      </c>
      <c r="AN1062" s="8">
        <v>48979.512014555497</v>
      </c>
      <c r="AO1062" s="8">
        <v>200702.848442299</v>
      </c>
      <c r="AP1062" s="8">
        <v>207308.28125</v>
      </c>
      <c r="AQ1062" s="8">
        <v>20702.7150368607</v>
      </c>
      <c r="AR1062" s="1" t="s">
        <v>63</v>
      </c>
      <c r="AS1062" s="1" t="s">
        <v>50</v>
      </c>
      <c r="AT1062" s="1" t="s">
        <v>50</v>
      </c>
      <c r="AU1062" s="1" t="s">
        <v>50</v>
      </c>
      <c r="AV1062" s="1" t="s">
        <v>50</v>
      </c>
      <c r="AW1062" s="1" t="s">
        <v>63</v>
      </c>
      <c r="AX1062" s="1" t="s">
        <v>13249</v>
      </c>
      <c r="AY1062" s="12">
        <f t="shared" si="68"/>
        <v>1.0324551738312242</v>
      </c>
      <c r="AZ1062" s="12">
        <f t="shared" si="65"/>
        <v>4.6079145426535788E-2</v>
      </c>
      <c r="BA1062" s="12">
        <f t="shared" si="66"/>
        <v>0.9701767484866668</v>
      </c>
      <c r="BB1062" s="12">
        <f t="shared" si="67"/>
        <v>1.3149138001999409E-2</v>
      </c>
    </row>
    <row r="1063" spans="1:54">
      <c r="A1063" s="3" t="s">
        <v>50</v>
      </c>
      <c r="B1063" s="1" t="s">
        <v>15083</v>
      </c>
      <c r="C1063" s="3" t="s">
        <v>15084</v>
      </c>
      <c r="D1063" s="1">
        <v>1</v>
      </c>
      <c r="E1063" s="3">
        <v>1</v>
      </c>
      <c r="F1063" s="3">
        <v>4</v>
      </c>
      <c r="G1063" s="1">
        <v>1</v>
      </c>
      <c r="H1063" s="1">
        <v>683</v>
      </c>
      <c r="I1063" s="1">
        <v>73.400000000000006</v>
      </c>
      <c r="J1063" s="1">
        <v>8.2200000000000006</v>
      </c>
      <c r="K1063" s="1">
        <v>12.08</v>
      </c>
      <c r="L1063" s="1" t="s">
        <v>1089</v>
      </c>
      <c r="M1063" s="1" t="s">
        <v>8146</v>
      </c>
      <c r="N1063" s="1" t="s">
        <v>55</v>
      </c>
      <c r="O1063" s="1" t="s">
        <v>15085</v>
      </c>
      <c r="P1063" s="1" t="s">
        <v>15086</v>
      </c>
      <c r="Q1063" s="1" t="s">
        <v>15087</v>
      </c>
      <c r="R1063" s="3" t="s">
        <v>15088</v>
      </c>
      <c r="S1063" s="1" t="s">
        <v>15089</v>
      </c>
      <c r="T1063" s="1" t="s">
        <v>55</v>
      </c>
      <c r="U1063" s="1" t="s">
        <v>55</v>
      </c>
      <c r="V1063" s="5">
        <v>0.82899999999999996</v>
      </c>
      <c r="W1063" s="5">
        <v>0.94698968289752505</v>
      </c>
      <c r="X1063" s="1">
        <v>90.7</v>
      </c>
      <c r="Y1063" s="1">
        <v>109.3</v>
      </c>
      <c r="Z1063" s="3">
        <v>86.2</v>
      </c>
      <c r="AA1063" s="3">
        <v>81</v>
      </c>
      <c r="AB1063" s="3">
        <v>137.5</v>
      </c>
      <c r="AC1063" s="3">
        <v>78.599999999999994</v>
      </c>
      <c r="AD1063" s="3">
        <v>112.7</v>
      </c>
      <c r="AE1063" s="3">
        <v>104</v>
      </c>
      <c r="AF1063" s="7">
        <v>417183.3125</v>
      </c>
      <c r="AG1063" s="7">
        <v>373666.8125</v>
      </c>
      <c r="AH1063" s="7">
        <v>733337.4375</v>
      </c>
      <c r="AI1063" s="7">
        <v>361227.625</v>
      </c>
      <c r="AJ1063" s="7">
        <v>627242.6875</v>
      </c>
      <c r="AK1063" s="7">
        <v>476046.34375</v>
      </c>
      <c r="AL1063" s="8">
        <v>480020.64378026</v>
      </c>
      <c r="AM1063" s="8">
        <v>451082.02995426097</v>
      </c>
      <c r="AN1063" s="8">
        <v>765614.57683922502</v>
      </c>
      <c r="AO1063" s="8">
        <v>437356.71616224101</v>
      </c>
      <c r="AP1063" s="8">
        <v>627242.6875</v>
      </c>
      <c r="AQ1063" s="8">
        <v>578999.77830005402</v>
      </c>
      <c r="AR1063" s="1" t="s">
        <v>62</v>
      </c>
      <c r="AS1063" s="1" t="s">
        <v>50</v>
      </c>
      <c r="AT1063" s="1" t="s">
        <v>50</v>
      </c>
      <c r="AU1063" s="1" t="s">
        <v>62</v>
      </c>
      <c r="AV1063" s="1" t="s">
        <v>50</v>
      </c>
      <c r="AW1063" s="1" t="s">
        <v>50</v>
      </c>
      <c r="AX1063" s="1" t="s">
        <v>15090</v>
      </c>
      <c r="AY1063" s="12">
        <f t="shared" si="68"/>
        <v>1.0323181400881651</v>
      </c>
      <c r="AZ1063" s="12">
        <f t="shared" si="65"/>
        <v>4.5887649439539747E-2</v>
      </c>
      <c r="BA1063" s="12">
        <f t="shared" si="66"/>
        <v>0.88550365438105383</v>
      </c>
      <c r="BB1063" s="12">
        <f t="shared" si="67"/>
        <v>5.2809642182261508E-2</v>
      </c>
    </row>
    <row r="1064" spans="1:54">
      <c r="A1064" s="3" t="s">
        <v>50</v>
      </c>
      <c r="B1064" s="1" t="s">
        <v>7891</v>
      </c>
      <c r="C1064" s="3" t="s">
        <v>7892</v>
      </c>
      <c r="D1064" s="1">
        <v>2</v>
      </c>
      <c r="E1064" s="3">
        <v>3</v>
      </c>
      <c r="F1064" s="3">
        <v>21</v>
      </c>
      <c r="G1064" s="1">
        <v>3</v>
      </c>
      <c r="H1064" s="1">
        <v>783</v>
      </c>
      <c r="I1064" s="1">
        <v>87.3</v>
      </c>
      <c r="J1064" s="1">
        <v>9.2799999999999994</v>
      </c>
      <c r="K1064" s="1">
        <v>42.57</v>
      </c>
      <c r="L1064" s="1" t="s">
        <v>7893</v>
      </c>
      <c r="M1064" s="1" t="s">
        <v>1140</v>
      </c>
      <c r="N1064" s="1" t="s">
        <v>152</v>
      </c>
      <c r="O1064" s="1" t="s">
        <v>7894</v>
      </c>
      <c r="P1064" s="1" t="s">
        <v>7895</v>
      </c>
      <c r="Q1064" s="1" t="s">
        <v>7896</v>
      </c>
      <c r="R1064" s="3" t="s">
        <v>7897</v>
      </c>
      <c r="S1064" s="1" t="s">
        <v>7898</v>
      </c>
      <c r="T1064" s="1" t="s">
        <v>7899</v>
      </c>
      <c r="U1064" s="1" t="s">
        <v>7900</v>
      </c>
      <c r="V1064" s="5">
        <v>1.052</v>
      </c>
      <c r="W1064" s="5">
        <v>0.27646823750455701</v>
      </c>
      <c r="X1064" s="1">
        <v>102.5</v>
      </c>
      <c r="Y1064" s="1">
        <v>97.5</v>
      </c>
      <c r="Z1064" s="3">
        <v>102.6</v>
      </c>
      <c r="AA1064" s="3">
        <v>99.2</v>
      </c>
      <c r="AB1064" s="3">
        <v>103</v>
      </c>
      <c r="AC1064" s="3">
        <v>102.4</v>
      </c>
      <c r="AD1064" s="3">
        <v>97.5</v>
      </c>
      <c r="AE1064" s="3">
        <v>95.3</v>
      </c>
      <c r="AF1064" s="7">
        <v>1387580.5078125</v>
      </c>
      <c r="AG1064" s="7">
        <v>1278725.4453125</v>
      </c>
      <c r="AH1064" s="7">
        <v>1535093</v>
      </c>
      <c r="AI1064" s="7">
        <v>1316669.15625</v>
      </c>
      <c r="AJ1064" s="7">
        <v>1517222.578125</v>
      </c>
      <c r="AK1064" s="7">
        <v>1219719.734375</v>
      </c>
      <c r="AL1064" s="8">
        <v>1596581.8111602799</v>
      </c>
      <c r="AM1064" s="8">
        <v>1543648.11198139</v>
      </c>
      <c r="AN1064" s="8">
        <v>1602658.6363986901</v>
      </c>
      <c r="AO1064" s="8">
        <v>1594158.5266342999</v>
      </c>
      <c r="AP1064" s="8">
        <v>1517222.578125</v>
      </c>
      <c r="AQ1064" s="8">
        <v>1483505.68188</v>
      </c>
      <c r="AR1064" s="1" t="s">
        <v>50</v>
      </c>
      <c r="AS1064" s="1" t="s">
        <v>50</v>
      </c>
      <c r="AT1064" s="1" t="s">
        <v>50</v>
      </c>
      <c r="AU1064" s="1" t="s">
        <v>50</v>
      </c>
      <c r="AV1064" s="1" t="s">
        <v>50</v>
      </c>
      <c r="AW1064" s="1" t="s">
        <v>50</v>
      </c>
      <c r="AX1064" s="1" t="s">
        <v>7901</v>
      </c>
      <c r="AY1064" s="12">
        <f t="shared" si="68"/>
        <v>1.0322101021795378</v>
      </c>
      <c r="AZ1064" s="12">
        <f t="shared" si="65"/>
        <v>4.5736655375175919E-2</v>
      </c>
      <c r="BA1064" s="12">
        <f t="shared" si="66"/>
        <v>0.26109302333978623</v>
      </c>
      <c r="BB1064" s="12">
        <f t="shared" si="67"/>
        <v>0.58320473279411367</v>
      </c>
    </row>
    <row r="1065" spans="1:54">
      <c r="A1065" s="3" t="s">
        <v>50</v>
      </c>
      <c r="B1065" s="1" t="s">
        <v>8914</v>
      </c>
      <c r="C1065" s="3" t="s">
        <v>8915</v>
      </c>
      <c r="D1065" s="1">
        <v>3</v>
      </c>
      <c r="E1065" s="3">
        <v>3</v>
      </c>
      <c r="F1065" s="3">
        <v>30</v>
      </c>
      <c r="G1065" s="1">
        <v>3</v>
      </c>
      <c r="H1065" s="1">
        <v>919</v>
      </c>
      <c r="I1065" s="1">
        <v>102.4</v>
      </c>
      <c r="J1065" s="1">
        <v>6.15</v>
      </c>
      <c r="K1065" s="1">
        <v>83.3</v>
      </c>
      <c r="L1065" s="1" t="s">
        <v>546</v>
      </c>
      <c r="M1065" s="1" t="s">
        <v>151</v>
      </c>
      <c r="N1065" s="1" t="s">
        <v>55</v>
      </c>
      <c r="O1065" s="1" t="s">
        <v>1339</v>
      </c>
      <c r="P1065" s="1" t="s">
        <v>8916</v>
      </c>
      <c r="Q1065" s="1" t="s">
        <v>8917</v>
      </c>
      <c r="R1065" s="3" t="s">
        <v>8918</v>
      </c>
      <c r="S1065" s="1" t="s">
        <v>8919</v>
      </c>
      <c r="T1065" s="1" t="s">
        <v>740</v>
      </c>
      <c r="U1065" s="1" t="s">
        <v>55</v>
      </c>
      <c r="V1065" s="5">
        <v>1.02</v>
      </c>
      <c r="W1065" s="5">
        <v>0.74448832146345501</v>
      </c>
      <c r="X1065" s="1">
        <v>101</v>
      </c>
      <c r="Y1065" s="1">
        <v>99</v>
      </c>
      <c r="Z1065" s="3">
        <v>105.7</v>
      </c>
      <c r="AA1065" s="3">
        <v>99.9</v>
      </c>
      <c r="AB1065" s="3">
        <v>99</v>
      </c>
      <c r="AC1065" s="3">
        <v>98</v>
      </c>
      <c r="AD1065" s="3">
        <v>118.6</v>
      </c>
      <c r="AE1065" s="3">
        <v>78.7</v>
      </c>
      <c r="AF1065" s="7">
        <v>1226025.234375</v>
      </c>
      <c r="AG1065" s="7">
        <v>1104360.109375</v>
      </c>
      <c r="AH1065" s="7">
        <v>1265720.359375</v>
      </c>
      <c r="AI1065" s="7">
        <v>1079930.9453125</v>
      </c>
      <c r="AJ1065" s="7">
        <v>1583094.3203125</v>
      </c>
      <c r="AK1065" s="7">
        <v>863388.359375</v>
      </c>
      <c r="AL1065" s="8">
        <v>1410692.6251886699</v>
      </c>
      <c r="AM1065" s="8">
        <v>1333158.2663295399</v>
      </c>
      <c r="AN1065" s="8">
        <v>1321429.8190520001</v>
      </c>
      <c r="AO1065" s="8">
        <v>1307527.4957829099</v>
      </c>
      <c r="AP1065" s="8">
        <v>1583094.3203125</v>
      </c>
      <c r="AQ1065" s="8">
        <v>1050111.3499308799</v>
      </c>
      <c r="AR1065" s="1" t="s">
        <v>50</v>
      </c>
      <c r="AS1065" s="1" t="s">
        <v>50</v>
      </c>
      <c r="AT1065" s="1" t="s">
        <v>50</v>
      </c>
      <c r="AU1065" s="1" t="s">
        <v>50</v>
      </c>
      <c r="AV1065" s="1" t="s">
        <v>50</v>
      </c>
      <c r="AW1065" s="1" t="s">
        <v>50</v>
      </c>
      <c r="AX1065" s="1" t="s">
        <v>8920</v>
      </c>
      <c r="AY1065" s="12">
        <f t="shared" si="68"/>
        <v>1.0316051707376854</v>
      </c>
      <c r="AZ1065" s="12">
        <f t="shared" si="65"/>
        <v>4.4890909510529535E-2</v>
      </c>
      <c r="BA1065" s="12">
        <f t="shared" si="66"/>
        <v>0.80380410220200171</v>
      </c>
      <c r="BB1065" s="12">
        <f t="shared" si="67"/>
        <v>9.4849781723049753E-2</v>
      </c>
    </row>
    <row r="1066" spans="1:54">
      <c r="A1066" s="3" t="s">
        <v>50</v>
      </c>
      <c r="B1066" s="1" t="s">
        <v>7530</v>
      </c>
      <c r="C1066" s="3" t="s">
        <v>7531</v>
      </c>
      <c r="D1066" s="1">
        <v>7</v>
      </c>
      <c r="E1066" s="3">
        <v>3</v>
      </c>
      <c r="F1066" s="3">
        <v>13</v>
      </c>
      <c r="G1066" s="1">
        <v>3</v>
      </c>
      <c r="H1066" s="1">
        <v>548</v>
      </c>
      <c r="I1066" s="1">
        <v>62.9</v>
      </c>
      <c r="J1066" s="1">
        <v>6.25</v>
      </c>
      <c r="K1066" s="1">
        <v>32.880000000000003</v>
      </c>
      <c r="L1066" s="1" t="s">
        <v>7532</v>
      </c>
      <c r="M1066" s="1" t="s">
        <v>1024</v>
      </c>
      <c r="N1066" s="1" t="s">
        <v>128</v>
      </c>
      <c r="O1066" s="1" t="s">
        <v>7533</v>
      </c>
      <c r="P1066" s="1" t="s">
        <v>7534</v>
      </c>
      <c r="Q1066" s="1" t="s">
        <v>7535</v>
      </c>
      <c r="R1066" s="3" t="s">
        <v>7536</v>
      </c>
      <c r="S1066" s="1" t="s">
        <v>7537</v>
      </c>
      <c r="T1066" s="1" t="s">
        <v>6232</v>
      </c>
      <c r="U1066" s="1" t="s">
        <v>7538</v>
      </c>
      <c r="V1066" s="5">
        <v>1.0660000000000001</v>
      </c>
      <c r="W1066" s="5">
        <v>0.70988202406670198</v>
      </c>
      <c r="X1066" s="1">
        <v>103.2</v>
      </c>
      <c r="Y1066" s="1">
        <v>96.8</v>
      </c>
      <c r="Z1066" s="3">
        <v>89.9</v>
      </c>
      <c r="AA1066" s="3">
        <v>108.5</v>
      </c>
      <c r="AB1066" s="3">
        <v>106.3</v>
      </c>
      <c r="AC1066" s="3">
        <v>104.1</v>
      </c>
      <c r="AD1066" s="3">
        <v>91.6</v>
      </c>
      <c r="AE1066" s="3">
        <v>99.7</v>
      </c>
      <c r="AF1066" s="7">
        <v>944823.71875</v>
      </c>
      <c r="AG1066" s="7">
        <v>1107243.4140625</v>
      </c>
      <c r="AH1066" s="7">
        <v>1230290.7734375</v>
      </c>
      <c r="AI1066" s="7">
        <v>1074758.1640625</v>
      </c>
      <c r="AJ1066" s="7">
        <v>1144558.0546875</v>
      </c>
      <c r="AK1066" s="7">
        <v>1024180.95117188</v>
      </c>
      <c r="AL1066" s="8">
        <v>1122865.09045512</v>
      </c>
      <c r="AM1066" s="8">
        <v>1355326.70388998</v>
      </c>
      <c r="AN1066" s="8">
        <v>1328132.9776982199</v>
      </c>
      <c r="AO1066" s="8">
        <v>1301264.5455976201</v>
      </c>
      <c r="AP1066" s="8">
        <v>1144558.0546875</v>
      </c>
      <c r="AQ1066" s="8">
        <v>1245678.18123832</v>
      </c>
      <c r="AR1066" s="1" t="s">
        <v>50</v>
      </c>
      <c r="AS1066" s="1" t="s">
        <v>50</v>
      </c>
      <c r="AT1066" s="1" t="s">
        <v>50</v>
      </c>
      <c r="AU1066" s="1" t="s">
        <v>50</v>
      </c>
      <c r="AV1066" s="1" t="s">
        <v>50</v>
      </c>
      <c r="AW1066" s="1" t="s">
        <v>50</v>
      </c>
      <c r="AX1066" s="1" t="s">
        <v>7539</v>
      </c>
      <c r="AY1066" s="12">
        <f t="shared" si="68"/>
        <v>1.0311049617257546</v>
      </c>
      <c r="AZ1066" s="12">
        <f t="shared" si="65"/>
        <v>4.4191199877354231E-2</v>
      </c>
      <c r="BA1066" s="12">
        <f t="shared" si="66"/>
        <v>0.68112823186332294</v>
      </c>
      <c r="BB1066" s="12">
        <f t="shared" si="67"/>
        <v>0.16677111841310177</v>
      </c>
    </row>
    <row r="1067" spans="1:54">
      <c r="A1067" s="3" t="s">
        <v>50</v>
      </c>
      <c r="B1067" s="1" t="s">
        <v>10169</v>
      </c>
      <c r="C1067" s="3" t="s">
        <v>10170</v>
      </c>
      <c r="D1067" s="1">
        <v>1</v>
      </c>
      <c r="E1067" s="3">
        <v>1</v>
      </c>
      <c r="F1067" s="3">
        <v>6</v>
      </c>
      <c r="G1067" s="1">
        <v>1</v>
      </c>
      <c r="H1067" s="1">
        <v>749</v>
      </c>
      <c r="I1067" s="1">
        <v>84.9</v>
      </c>
      <c r="J1067" s="1">
        <v>5.62</v>
      </c>
      <c r="K1067" s="1">
        <v>18.64</v>
      </c>
      <c r="L1067" s="1" t="s">
        <v>546</v>
      </c>
      <c r="M1067" s="1" t="s">
        <v>127</v>
      </c>
      <c r="N1067" s="1" t="s">
        <v>108</v>
      </c>
      <c r="O1067" s="1" t="s">
        <v>10171</v>
      </c>
      <c r="P1067" s="1" t="s">
        <v>10172</v>
      </c>
      <c r="Q1067" s="1" t="s">
        <v>10173</v>
      </c>
      <c r="R1067" s="3" t="s">
        <v>10174</v>
      </c>
      <c r="S1067" s="1" t="s">
        <v>10175</v>
      </c>
      <c r="T1067" s="1" t="s">
        <v>10176</v>
      </c>
      <c r="U1067" s="1" t="s">
        <v>5865</v>
      </c>
      <c r="V1067" s="5">
        <v>0.98099999999999998</v>
      </c>
      <c r="W1067" s="5">
        <v>0.694603237055192</v>
      </c>
      <c r="X1067" s="1">
        <v>99</v>
      </c>
      <c r="Y1067" s="1">
        <v>101</v>
      </c>
      <c r="Z1067" s="3">
        <v>113.4</v>
      </c>
      <c r="AA1067" s="3">
        <v>93.3</v>
      </c>
      <c r="AB1067" s="3">
        <v>97.9</v>
      </c>
      <c r="AC1067" s="3">
        <v>94.3</v>
      </c>
      <c r="AD1067" s="3">
        <v>99.8</v>
      </c>
      <c r="AE1067" s="3">
        <v>101.3</v>
      </c>
      <c r="AF1067" s="7">
        <v>711894.8125</v>
      </c>
      <c r="AG1067" s="7">
        <v>558233.75</v>
      </c>
      <c r="AH1067" s="7">
        <v>677792.3125</v>
      </c>
      <c r="AI1067" s="7">
        <v>562938.9375</v>
      </c>
      <c r="AJ1067" s="7">
        <v>721285.875</v>
      </c>
      <c r="AK1067" s="7">
        <v>601513.5</v>
      </c>
      <c r="AL1067" s="8">
        <v>819122.42403050896</v>
      </c>
      <c r="AM1067" s="8">
        <v>673887.01569256803</v>
      </c>
      <c r="AN1067" s="8">
        <v>707624.686786248</v>
      </c>
      <c r="AO1067" s="8">
        <v>681578.89393110794</v>
      </c>
      <c r="AP1067" s="8">
        <v>721285.875</v>
      </c>
      <c r="AQ1067" s="8">
        <v>731601.42435079801</v>
      </c>
      <c r="AR1067" s="1" t="s">
        <v>50</v>
      </c>
      <c r="AS1067" s="1" t="s">
        <v>50</v>
      </c>
      <c r="AT1067" s="1" t="s">
        <v>50</v>
      </c>
      <c r="AU1067" s="1" t="s">
        <v>50</v>
      </c>
      <c r="AV1067" s="1" t="s">
        <v>50</v>
      </c>
      <c r="AW1067" s="1" t="s">
        <v>50</v>
      </c>
      <c r="AX1067" s="1" t="s">
        <v>6852</v>
      </c>
      <c r="AY1067" s="12">
        <f t="shared" si="68"/>
        <v>1.0309997569582869</v>
      </c>
      <c r="AZ1067" s="12">
        <f t="shared" si="65"/>
        <v>4.4043992613765771E-2</v>
      </c>
      <c r="BA1067" s="12">
        <f t="shared" si="66"/>
        <v>0.65971677456620059</v>
      </c>
      <c r="BB1067" s="12">
        <f t="shared" si="67"/>
        <v>0.18064247300774242</v>
      </c>
    </row>
    <row r="1068" spans="1:54">
      <c r="A1068" s="3" t="s">
        <v>50</v>
      </c>
      <c r="B1068" s="1" t="s">
        <v>4632</v>
      </c>
      <c r="C1068" s="3" t="s">
        <v>4633</v>
      </c>
      <c r="D1068" s="1">
        <v>1</v>
      </c>
      <c r="E1068" s="3">
        <v>1</v>
      </c>
      <c r="F1068" s="3">
        <v>5</v>
      </c>
      <c r="G1068" s="1">
        <v>1</v>
      </c>
      <c r="H1068" s="1">
        <v>1214</v>
      </c>
      <c r="I1068" s="1">
        <v>137.4</v>
      </c>
      <c r="J1068" s="1">
        <v>7.93</v>
      </c>
      <c r="K1068" s="1">
        <v>10.44</v>
      </c>
      <c r="L1068" s="1" t="s">
        <v>373</v>
      </c>
      <c r="M1068" s="1" t="s">
        <v>211</v>
      </c>
      <c r="N1068" s="1" t="s">
        <v>152</v>
      </c>
      <c r="O1068" s="1" t="s">
        <v>4634</v>
      </c>
      <c r="P1068" s="1" t="s">
        <v>4635</v>
      </c>
      <c r="Q1068" s="1" t="s">
        <v>4636</v>
      </c>
      <c r="R1068" s="3" t="s">
        <v>4637</v>
      </c>
      <c r="S1068" s="1" t="s">
        <v>4638</v>
      </c>
      <c r="T1068" s="1" t="s">
        <v>3140</v>
      </c>
      <c r="U1068" s="1" t="s">
        <v>55</v>
      </c>
      <c r="V1068" s="5">
        <v>1.204</v>
      </c>
      <c r="W1068" s="5">
        <v>0.96946328214946098</v>
      </c>
      <c r="X1068" s="1">
        <v>109.2</v>
      </c>
      <c r="Y1068" s="1">
        <v>90.8</v>
      </c>
      <c r="Z1068" s="3">
        <v>63.1</v>
      </c>
      <c r="AA1068" s="3">
        <v>114.4</v>
      </c>
      <c r="AB1068" s="3">
        <v>127.1</v>
      </c>
      <c r="AC1068" s="3">
        <v>95</v>
      </c>
      <c r="AD1068" s="3">
        <v>89.8</v>
      </c>
      <c r="AE1068" s="3">
        <v>110.6</v>
      </c>
      <c r="AF1068" s="7">
        <v>106766.7265625</v>
      </c>
      <c r="AG1068" s="7">
        <v>184627.015625</v>
      </c>
      <c r="AH1068" s="7">
        <v>237244.59375</v>
      </c>
      <c r="AI1068" s="7">
        <v>152928.8125</v>
      </c>
      <c r="AJ1068" s="7">
        <v>175007.1875</v>
      </c>
      <c r="AK1068" s="7">
        <v>177125.53125</v>
      </c>
      <c r="AL1068" s="8">
        <v>122848.23309859099</v>
      </c>
      <c r="AM1068" s="8">
        <v>222877.51067676599</v>
      </c>
      <c r="AN1068" s="8">
        <v>247686.68550526601</v>
      </c>
      <c r="AO1068" s="8">
        <v>185158.716035605</v>
      </c>
      <c r="AP1068" s="8">
        <v>175007.1875</v>
      </c>
      <c r="AQ1068" s="8">
        <v>215432.05755380701</v>
      </c>
      <c r="AR1068" s="1" t="s">
        <v>62</v>
      </c>
      <c r="AS1068" s="1" t="s">
        <v>50</v>
      </c>
      <c r="AT1068" s="1" t="s">
        <v>50</v>
      </c>
      <c r="AU1068" s="1" t="s">
        <v>50</v>
      </c>
      <c r="AV1068" s="1" t="s">
        <v>50</v>
      </c>
      <c r="AW1068" s="1" t="s">
        <v>50</v>
      </c>
      <c r="AX1068" s="1" t="s">
        <v>4639</v>
      </c>
      <c r="AY1068" s="12">
        <f t="shared" si="68"/>
        <v>1.0309494984268086</v>
      </c>
      <c r="AZ1068" s="12">
        <f t="shared" si="65"/>
        <v>4.3973663303816801E-2</v>
      </c>
      <c r="BA1068" s="12">
        <f t="shared" si="66"/>
        <v>0.88928146906286187</v>
      </c>
      <c r="BB1068" s="12">
        <f t="shared" si="67"/>
        <v>5.0960757462357453E-2</v>
      </c>
    </row>
    <row r="1069" spans="1:54">
      <c r="A1069" s="3" t="s">
        <v>50</v>
      </c>
      <c r="B1069" s="1" t="s">
        <v>12866</v>
      </c>
      <c r="C1069" s="3" t="s">
        <v>12867</v>
      </c>
      <c r="D1069" s="1">
        <v>12</v>
      </c>
      <c r="E1069" s="3">
        <v>1</v>
      </c>
      <c r="F1069" s="3">
        <v>16</v>
      </c>
      <c r="G1069" s="1">
        <v>1</v>
      </c>
      <c r="H1069" s="1">
        <v>105</v>
      </c>
      <c r="I1069" s="1">
        <v>11.7</v>
      </c>
      <c r="J1069" s="1">
        <v>9.57</v>
      </c>
      <c r="K1069" s="1">
        <v>30.57</v>
      </c>
      <c r="L1069" s="1" t="s">
        <v>6837</v>
      </c>
      <c r="M1069" s="1" t="s">
        <v>12868</v>
      </c>
      <c r="N1069" s="1" t="s">
        <v>108</v>
      </c>
      <c r="O1069" s="1" t="s">
        <v>12869</v>
      </c>
      <c r="P1069" s="1" t="s">
        <v>12870</v>
      </c>
      <c r="Q1069" s="1" t="s">
        <v>12871</v>
      </c>
      <c r="R1069" s="3" t="s">
        <v>12872</v>
      </c>
      <c r="S1069" s="1" t="s">
        <v>12873</v>
      </c>
      <c r="T1069" s="1" t="s">
        <v>12874</v>
      </c>
      <c r="U1069" s="1" t="s">
        <v>12875</v>
      </c>
      <c r="V1069" s="5">
        <v>0.90100000000000002</v>
      </c>
      <c r="W1069" s="5">
        <v>0.96191051208387901</v>
      </c>
      <c r="X1069" s="1">
        <v>94.8</v>
      </c>
      <c r="Y1069" s="1">
        <v>105.2</v>
      </c>
      <c r="Z1069" s="3">
        <v>72.2</v>
      </c>
      <c r="AA1069" s="3">
        <v>136.80000000000001</v>
      </c>
      <c r="AB1069" s="3">
        <v>95.5</v>
      </c>
      <c r="AC1069" s="3">
        <v>106</v>
      </c>
      <c r="AD1069" s="3">
        <v>114.2</v>
      </c>
      <c r="AE1069" s="3">
        <v>75.3</v>
      </c>
      <c r="AF1069" s="7">
        <v>487146.95703125</v>
      </c>
      <c r="AG1069" s="7">
        <v>880107</v>
      </c>
      <c r="AH1069" s="7">
        <v>710145.94921875</v>
      </c>
      <c r="AI1069" s="7">
        <v>679502.30078125</v>
      </c>
      <c r="AJ1069" s="7">
        <v>886342.0234375</v>
      </c>
      <c r="AK1069" s="7">
        <v>480914.77734375</v>
      </c>
      <c r="AL1069" s="8">
        <v>560522.41046850395</v>
      </c>
      <c r="AM1069" s="8">
        <v>1062445.04156214</v>
      </c>
      <c r="AN1069" s="8">
        <v>741402.33759060397</v>
      </c>
      <c r="AO1069" s="8">
        <v>822708.105157724</v>
      </c>
      <c r="AP1069" s="8">
        <v>886342.0234375</v>
      </c>
      <c r="AQ1069" s="8">
        <v>584921.09669364803</v>
      </c>
      <c r="AR1069" s="1" t="s">
        <v>50</v>
      </c>
      <c r="AS1069" s="1" t="s">
        <v>50</v>
      </c>
      <c r="AT1069" s="1" t="s">
        <v>50</v>
      </c>
      <c r="AU1069" s="1" t="s">
        <v>50</v>
      </c>
      <c r="AV1069" s="1" t="s">
        <v>50</v>
      </c>
      <c r="AW1069" s="1" t="s">
        <v>50</v>
      </c>
      <c r="AX1069" s="1" t="s">
        <v>4241</v>
      </c>
      <c r="AY1069" s="12">
        <f t="shared" si="68"/>
        <v>1.0306885123737812</v>
      </c>
      <c r="AZ1069" s="12">
        <f t="shared" si="65"/>
        <v>4.3608397156721573E-2</v>
      </c>
      <c r="BA1069" s="12">
        <f t="shared" si="66"/>
        <v>0.89869679490276133</v>
      </c>
      <c r="BB1069" s="12">
        <f t="shared" si="67"/>
        <v>4.6386807167183929E-2</v>
      </c>
    </row>
    <row r="1070" spans="1:54">
      <c r="A1070" s="3" t="s">
        <v>50</v>
      </c>
      <c r="B1070" s="1" t="s">
        <v>9459</v>
      </c>
      <c r="C1070" s="3" t="s">
        <v>9460</v>
      </c>
      <c r="D1070" s="1">
        <v>3</v>
      </c>
      <c r="E1070" s="3">
        <v>2</v>
      </c>
      <c r="F1070" s="3">
        <v>7</v>
      </c>
      <c r="G1070" s="1">
        <v>2</v>
      </c>
      <c r="H1070" s="1">
        <v>807</v>
      </c>
      <c r="I1070" s="1">
        <v>91</v>
      </c>
      <c r="J1070" s="1">
        <v>8.73</v>
      </c>
      <c r="K1070" s="1">
        <v>13.81</v>
      </c>
      <c r="L1070" s="1" t="s">
        <v>881</v>
      </c>
      <c r="M1070" s="1" t="s">
        <v>151</v>
      </c>
      <c r="N1070" s="1" t="s">
        <v>55</v>
      </c>
      <c r="O1070" s="1" t="s">
        <v>9461</v>
      </c>
      <c r="P1070" s="1" t="s">
        <v>9462</v>
      </c>
      <c r="Q1070" s="1" t="s">
        <v>9463</v>
      </c>
      <c r="R1070" s="3" t="s">
        <v>9464</v>
      </c>
      <c r="S1070" s="1" t="s">
        <v>9465</v>
      </c>
      <c r="T1070" s="1" t="s">
        <v>55</v>
      </c>
      <c r="U1070" s="1" t="s">
        <v>55</v>
      </c>
      <c r="V1070" s="5">
        <v>1.002</v>
      </c>
      <c r="W1070" s="5">
        <v>0.78565788256751101</v>
      </c>
      <c r="X1070" s="1">
        <v>100.1</v>
      </c>
      <c r="Y1070" s="1">
        <v>99.9</v>
      </c>
      <c r="Z1070" s="3">
        <v>88.7</v>
      </c>
      <c r="AA1070" s="3">
        <v>111.3</v>
      </c>
      <c r="AB1070" s="3">
        <v>104.5</v>
      </c>
      <c r="AC1070" s="3">
        <v>104.3</v>
      </c>
      <c r="AD1070" s="3">
        <v>80.7</v>
      </c>
      <c r="AE1070" s="3">
        <v>110.5</v>
      </c>
      <c r="AF1070" s="7">
        <v>603665.546875</v>
      </c>
      <c r="AG1070" s="7">
        <v>721709.625</v>
      </c>
      <c r="AH1070" s="7">
        <v>784222.0625</v>
      </c>
      <c r="AI1070" s="7">
        <v>674777.96875</v>
      </c>
      <c r="AJ1070" s="7">
        <v>632074.046875</v>
      </c>
      <c r="AK1070" s="7">
        <v>711235.328125</v>
      </c>
      <c r="AL1070" s="8">
        <v>694591.36009640899</v>
      </c>
      <c r="AM1070" s="8">
        <v>871231.35315242503</v>
      </c>
      <c r="AN1070" s="8">
        <v>818738.83948400198</v>
      </c>
      <c r="AO1070" s="8">
        <v>816988.11532237404</v>
      </c>
      <c r="AP1070" s="8">
        <v>632074.046875</v>
      </c>
      <c r="AQ1070" s="8">
        <v>865052.536817307</v>
      </c>
      <c r="AR1070" s="1" t="s">
        <v>50</v>
      </c>
      <c r="AS1070" s="1" t="s">
        <v>50</v>
      </c>
      <c r="AT1070" s="1" t="s">
        <v>50</v>
      </c>
      <c r="AU1070" s="1" t="s">
        <v>50</v>
      </c>
      <c r="AV1070" s="1" t="s">
        <v>62</v>
      </c>
      <c r="AW1070" s="1" t="s">
        <v>50</v>
      </c>
      <c r="AX1070" s="1" t="s">
        <v>9466</v>
      </c>
      <c r="AY1070" s="12">
        <f t="shared" si="68"/>
        <v>1.0304422480649513</v>
      </c>
      <c r="AZ1070" s="12">
        <f t="shared" si="65"/>
        <v>4.3263650180346482E-2</v>
      </c>
      <c r="BA1070" s="12">
        <f t="shared" si="66"/>
        <v>0.80330138759474534</v>
      </c>
      <c r="BB1070" s="12">
        <f t="shared" si="67"/>
        <v>9.5121482850835937E-2</v>
      </c>
    </row>
    <row r="1071" spans="1:54">
      <c r="A1071" s="3" t="s">
        <v>50</v>
      </c>
      <c r="B1071" s="1" t="s">
        <v>5690</v>
      </c>
      <c r="C1071" s="3" t="s">
        <v>5691</v>
      </c>
      <c r="D1071" s="1">
        <v>4</v>
      </c>
      <c r="E1071" s="3">
        <v>2</v>
      </c>
      <c r="F1071" s="3">
        <v>9</v>
      </c>
      <c r="G1071" s="1">
        <v>2</v>
      </c>
      <c r="H1071" s="1">
        <v>758</v>
      </c>
      <c r="I1071" s="1">
        <v>85.8</v>
      </c>
      <c r="J1071" s="1">
        <v>5.01</v>
      </c>
      <c r="K1071" s="1">
        <v>47.08</v>
      </c>
      <c r="L1071" s="1" t="s">
        <v>5692</v>
      </c>
      <c r="M1071" s="1" t="s">
        <v>5304</v>
      </c>
      <c r="N1071" s="1" t="s">
        <v>108</v>
      </c>
      <c r="O1071" s="1" t="s">
        <v>5693</v>
      </c>
      <c r="P1071" s="1" t="s">
        <v>5694</v>
      </c>
      <c r="Q1071" s="1" t="s">
        <v>5695</v>
      </c>
      <c r="R1071" s="3" t="s">
        <v>5696</v>
      </c>
      <c r="S1071" s="1" t="s">
        <v>5697</v>
      </c>
      <c r="T1071" s="1" t="s">
        <v>5698</v>
      </c>
      <c r="U1071" s="1" t="s">
        <v>55</v>
      </c>
      <c r="V1071" s="5">
        <v>1.145</v>
      </c>
      <c r="W1071" s="5">
        <v>0.92672021033624397</v>
      </c>
      <c r="X1071" s="1">
        <v>106.8</v>
      </c>
      <c r="Y1071" s="1">
        <v>93.2</v>
      </c>
      <c r="Z1071" s="3">
        <v>110.1</v>
      </c>
      <c r="AA1071" s="3">
        <v>121.2</v>
      </c>
      <c r="AB1071" s="3">
        <v>73.099999999999994</v>
      </c>
      <c r="AC1071" s="3">
        <v>81.099999999999994</v>
      </c>
      <c r="AD1071" s="3">
        <v>96.2</v>
      </c>
      <c r="AE1071" s="3">
        <v>118.2</v>
      </c>
      <c r="AF1071" s="7">
        <v>71379.1640625</v>
      </c>
      <c r="AG1071" s="7">
        <v>74853.3359375</v>
      </c>
      <c r="AH1071" s="7">
        <v>52241.74609375</v>
      </c>
      <c r="AI1071" s="7">
        <v>49982.359375</v>
      </c>
      <c r="AJ1071" s="7">
        <v>71725.640625</v>
      </c>
      <c r="AK1071" s="7">
        <v>72497.6015625</v>
      </c>
      <c r="AL1071" s="8">
        <v>82130.495777627802</v>
      </c>
      <c r="AM1071" s="8">
        <v>90361.235180701799</v>
      </c>
      <c r="AN1071" s="8">
        <v>54541.116113288102</v>
      </c>
      <c r="AO1071" s="8">
        <v>60516.192697861901</v>
      </c>
      <c r="AP1071" s="8">
        <v>71725.640625</v>
      </c>
      <c r="AQ1071" s="8">
        <v>88176.489081527907</v>
      </c>
      <c r="AR1071" s="1" t="s">
        <v>50</v>
      </c>
      <c r="AS1071" s="1" t="s">
        <v>62</v>
      </c>
      <c r="AT1071" s="1" t="s">
        <v>50</v>
      </c>
      <c r="AU1071" s="1" t="s">
        <v>50</v>
      </c>
      <c r="AV1071" s="1" t="s">
        <v>50</v>
      </c>
      <c r="AW1071" s="1" t="s">
        <v>50</v>
      </c>
      <c r="AX1071" s="1" t="s">
        <v>5699</v>
      </c>
      <c r="AY1071" s="12">
        <f t="shared" si="68"/>
        <v>1.0300089602129019</v>
      </c>
      <c r="AZ1071" s="12">
        <f t="shared" si="65"/>
        <v>4.2656887698292054E-2</v>
      </c>
      <c r="BA1071" s="12">
        <f t="shared" si="66"/>
        <v>0.87805370417109252</v>
      </c>
      <c r="BB1071" s="12">
        <f t="shared" si="67"/>
        <v>5.6478920640726793E-2</v>
      </c>
    </row>
    <row r="1072" spans="1:54">
      <c r="A1072" s="3" t="s">
        <v>50</v>
      </c>
      <c r="B1072" s="1" t="s">
        <v>6355</v>
      </c>
      <c r="C1072" s="3" t="s">
        <v>6356</v>
      </c>
      <c r="D1072" s="1">
        <v>5</v>
      </c>
      <c r="E1072" s="3">
        <v>3</v>
      </c>
      <c r="F1072" s="3">
        <v>15</v>
      </c>
      <c r="G1072" s="1">
        <v>3</v>
      </c>
      <c r="H1072" s="1">
        <v>368</v>
      </c>
      <c r="I1072" s="1">
        <v>41.7</v>
      </c>
      <c r="J1072" s="1">
        <v>6.39</v>
      </c>
      <c r="K1072" s="1">
        <v>39.99</v>
      </c>
      <c r="L1072" s="1" t="s">
        <v>6357</v>
      </c>
      <c r="M1072" s="1" t="s">
        <v>1080</v>
      </c>
      <c r="N1072" s="1" t="s">
        <v>108</v>
      </c>
      <c r="O1072" s="1" t="s">
        <v>6358</v>
      </c>
      <c r="P1072" s="1" t="s">
        <v>6359</v>
      </c>
      <c r="Q1072" s="1" t="s">
        <v>6360</v>
      </c>
      <c r="R1072" s="3" t="s">
        <v>6361</v>
      </c>
      <c r="S1072" s="1" t="s">
        <v>6362</v>
      </c>
      <c r="T1072" s="1" t="s">
        <v>55</v>
      </c>
      <c r="U1072" s="1" t="s">
        <v>55</v>
      </c>
      <c r="V1072" s="5">
        <v>1.1080000000000001</v>
      </c>
      <c r="W1072" s="5">
        <v>0.89131950140666905</v>
      </c>
      <c r="X1072" s="1">
        <v>105.1</v>
      </c>
      <c r="Y1072" s="1">
        <v>94.9</v>
      </c>
      <c r="Z1072" s="3">
        <v>79.7</v>
      </c>
      <c r="AA1072" s="3">
        <v>109.9</v>
      </c>
      <c r="AB1072" s="3">
        <v>114.9</v>
      </c>
      <c r="AC1072" s="3">
        <v>99.1</v>
      </c>
      <c r="AD1072" s="3">
        <v>91.1</v>
      </c>
      <c r="AE1072" s="3">
        <v>105.3</v>
      </c>
      <c r="AF1072" s="7">
        <v>637305.49609375</v>
      </c>
      <c r="AG1072" s="7">
        <v>837494.1484375</v>
      </c>
      <c r="AH1072" s="7">
        <v>962903.109375</v>
      </c>
      <c r="AI1072" s="7">
        <v>741755.1171875</v>
      </c>
      <c r="AJ1072" s="7">
        <v>838778.1640625</v>
      </c>
      <c r="AK1072" s="7">
        <v>796776.6796875</v>
      </c>
      <c r="AL1072" s="8">
        <v>733298.25367743999</v>
      </c>
      <c r="AM1072" s="8">
        <v>1011003.78175009</v>
      </c>
      <c r="AN1072" s="8">
        <v>1057441.9891764801</v>
      </c>
      <c r="AO1072" s="8">
        <v>912366.96862021904</v>
      </c>
      <c r="AP1072" s="8">
        <v>838778.1640625</v>
      </c>
      <c r="AQ1072" s="8">
        <v>969093.717346119</v>
      </c>
      <c r="AR1072" s="1" t="s">
        <v>50</v>
      </c>
      <c r="AS1072" s="1" t="s">
        <v>50</v>
      </c>
      <c r="AT1072" s="1" t="s">
        <v>50</v>
      </c>
      <c r="AU1072" s="1" t="s">
        <v>50</v>
      </c>
      <c r="AV1072" s="1" t="s">
        <v>50</v>
      </c>
      <c r="AW1072" s="1" t="s">
        <v>50</v>
      </c>
      <c r="AX1072" s="1" t="s">
        <v>6363</v>
      </c>
      <c r="AY1072" s="12">
        <f t="shared" si="68"/>
        <v>1.0299625066285294</v>
      </c>
      <c r="AZ1072" s="12">
        <f t="shared" si="65"/>
        <v>4.2591820432171287E-2</v>
      </c>
      <c r="BA1072" s="12">
        <f t="shared" si="66"/>
        <v>0.81378141944187421</v>
      </c>
      <c r="BB1072" s="12">
        <f t="shared" si="67"/>
        <v>8.949223034164995E-2</v>
      </c>
    </row>
    <row r="1073" spans="1:54">
      <c r="A1073" s="3" t="s">
        <v>50</v>
      </c>
      <c r="B1073" s="1" t="s">
        <v>10231</v>
      </c>
      <c r="C1073" s="3" t="s">
        <v>10232</v>
      </c>
      <c r="D1073" s="1">
        <v>5</v>
      </c>
      <c r="E1073" s="3">
        <v>4</v>
      </c>
      <c r="F1073" s="3">
        <v>114</v>
      </c>
      <c r="G1073" s="1">
        <v>4</v>
      </c>
      <c r="H1073" s="1">
        <v>1461</v>
      </c>
      <c r="I1073" s="1">
        <v>155.9</v>
      </c>
      <c r="J1073" s="1">
        <v>7.42</v>
      </c>
      <c r="K1073" s="1">
        <v>381.05</v>
      </c>
      <c r="L1073" s="1" t="s">
        <v>353</v>
      </c>
      <c r="M1073" s="1" t="s">
        <v>151</v>
      </c>
      <c r="N1073" s="1" t="s">
        <v>108</v>
      </c>
      <c r="O1073" s="1" t="s">
        <v>10233</v>
      </c>
      <c r="P1073" s="1" t="s">
        <v>10234</v>
      </c>
      <c r="Q1073" s="1" t="s">
        <v>10235</v>
      </c>
      <c r="R1073" s="3" t="s">
        <v>10236</v>
      </c>
      <c r="S1073" s="1" t="s">
        <v>10237</v>
      </c>
      <c r="T1073" s="1" t="s">
        <v>779</v>
      </c>
      <c r="U1073" s="1" t="s">
        <v>55</v>
      </c>
      <c r="V1073" s="5">
        <v>0.97799999999999998</v>
      </c>
      <c r="W1073" s="5">
        <v>0.73776082057387005</v>
      </c>
      <c r="X1073" s="1">
        <v>98.9</v>
      </c>
      <c r="Y1073" s="1">
        <v>101.1</v>
      </c>
      <c r="Z1073" s="3">
        <v>97.3</v>
      </c>
      <c r="AA1073" s="3">
        <v>92.5</v>
      </c>
      <c r="AB1073" s="3">
        <v>114.6</v>
      </c>
      <c r="AC1073" s="3">
        <v>94.8</v>
      </c>
      <c r="AD1073" s="3">
        <v>99.5</v>
      </c>
      <c r="AE1073" s="3">
        <v>101.3</v>
      </c>
      <c r="AF1073" s="7">
        <v>7133321.796875</v>
      </c>
      <c r="AG1073" s="7">
        <v>6460029.0390625</v>
      </c>
      <c r="AH1073" s="7">
        <v>9261115.7265625</v>
      </c>
      <c r="AI1073" s="7">
        <v>6601058.265625</v>
      </c>
      <c r="AJ1073" s="7">
        <v>8395796.484375</v>
      </c>
      <c r="AK1073" s="7">
        <v>7024057.6171875</v>
      </c>
      <c r="AL1073" s="8">
        <v>8207762.9153196197</v>
      </c>
      <c r="AM1073" s="8">
        <v>7798399.3092878303</v>
      </c>
      <c r="AN1073" s="8">
        <v>9668734.7944802605</v>
      </c>
      <c r="AO1073" s="8">
        <v>7992238.0417316305</v>
      </c>
      <c r="AP1073" s="8">
        <v>8395796.484375</v>
      </c>
      <c r="AQ1073" s="8">
        <v>8543134.2063917909</v>
      </c>
      <c r="AR1073" s="1" t="s">
        <v>50</v>
      </c>
      <c r="AS1073" s="1" t="s">
        <v>50</v>
      </c>
      <c r="AT1073" s="1" t="s">
        <v>50</v>
      </c>
      <c r="AU1073" s="1" t="s">
        <v>50</v>
      </c>
      <c r="AV1073" s="1" t="s">
        <v>50</v>
      </c>
      <c r="AW1073" s="1" t="s">
        <v>50</v>
      </c>
      <c r="AX1073" s="1" t="s">
        <v>10238</v>
      </c>
      <c r="AY1073" s="12">
        <f t="shared" si="68"/>
        <v>1.0298312644132008</v>
      </c>
      <c r="AZ1073" s="12">
        <f t="shared" si="65"/>
        <v>4.2407974363571646E-2</v>
      </c>
      <c r="BA1073" s="12">
        <f t="shared" si="66"/>
        <v>0.69644451540201646</v>
      </c>
      <c r="BB1073" s="12">
        <f t="shared" si="67"/>
        <v>0.15711347739447568</v>
      </c>
    </row>
    <row r="1074" spans="1:54">
      <c r="A1074" s="3" t="s">
        <v>50</v>
      </c>
      <c r="B1074" s="1" t="s">
        <v>6107</v>
      </c>
      <c r="C1074" s="3" t="s">
        <v>6108</v>
      </c>
      <c r="D1074" s="1">
        <v>5</v>
      </c>
      <c r="E1074" s="3">
        <v>2</v>
      </c>
      <c r="F1074" s="3">
        <v>6</v>
      </c>
      <c r="G1074" s="1">
        <v>2</v>
      </c>
      <c r="H1074" s="1">
        <v>504</v>
      </c>
      <c r="I1074" s="1">
        <v>56</v>
      </c>
      <c r="J1074" s="1">
        <v>8.5299999999999994</v>
      </c>
      <c r="K1074" s="1">
        <v>17.559999999999999</v>
      </c>
      <c r="L1074" s="1" t="s">
        <v>5888</v>
      </c>
      <c r="M1074" s="1" t="s">
        <v>6109</v>
      </c>
      <c r="N1074" s="1" t="s">
        <v>69</v>
      </c>
      <c r="O1074" s="1" t="s">
        <v>6110</v>
      </c>
      <c r="P1074" s="1" t="s">
        <v>6111</v>
      </c>
      <c r="Q1074" s="1" t="s">
        <v>6112</v>
      </c>
      <c r="R1074" s="3" t="s">
        <v>6113</v>
      </c>
      <c r="S1074" s="1" t="s">
        <v>6114</v>
      </c>
      <c r="T1074" s="1" t="s">
        <v>6115</v>
      </c>
      <c r="U1074" s="1" t="s">
        <v>6116</v>
      </c>
      <c r="V1074" s="5">
        <v>1.1220000000000001</v>
      </c>
      <c r="W1074" s="5">
        <v>0.76411547183580297</v>
      </c>
      <c r="X1074" s="1">
        <v>105.7</v>
      </c>
      <c r="Y1074" s="1">
        <v>94.3</v>
      </c>
      <c r="Z1074" s="3">
        <v>110.7</v>
      </c>
      <c r="AA1074" s="3">
        <v>93.3</v>
      </c>
      <c r="AB1074" s="3">
        <v>100.4</v>
      </c>
      <c r="AC1074" s="3">
        <v>89.4</v>
      </c>
      <c r="AD1074" s="3">
        <v>86.5</v>
      </c>
      <c r="AE1074" s="3">
        <v>119.7</v>
      </c>
      <c r="AF1074" s="7">
        <v>113121.640625</v>
      </c>
      <c r="AG1074" s="7">
        <v>76703.65625</v>
      </c>
      <c r="AH1074" s="7">
        <v>141374.921875</v>
      </c>
      <c r="AI1074" s="7">
        <v>101776.890625</v>
      </c>
      <c r="AJ1074" s="7">
        <v>106143.0546875</v>
      </c>
      <c r="AK1074" s="7">
        <v>107666.6953125</v>
      </c>
      <c r="AL1074" s="8">
        <v>162769.698854249</v>
      </c>
      <c r="AM1074" s="8">
        <v>137291.00966460301</v>
      </c>
      <c r="AN1074" s="8">
        <v>147597.40257636399</v>
      </c>
      <c r="AO1074" s="8">
        <v>131549.81866083399</v>
      </c>
      <c r="AP1074" s="8">
        <v>127258.438839243</v>
      </c>
      <c r="AQ1074" s="8">
        <v>175977.37949328401</v>
      </c>
      <c r="AR1074" s="1" t="s">
        <v>50</v>
      </c>
      <c r="AS1074" s="1" t="s">
        <v>50</v>
      </c>
      <c r="AT1074" s="1" t="s">
        <v>50</v>
      </c>
      <c r="AU1074" s="1" t="s">
        <v>50</v>
      </c>
      <c r="AV1074" s="1" t="s">
        <v>50</v>
      </c>
      <c r="AW1074" s="1" t="s">
        <v>50</v>
      </c>
      <c r="AX1074" s="1" t="s">
        <v>6117</v>
      </c>
      <c r="AY1074" s="12">
        <f t="shared" si="68"/>
        <v>1.0296064842225954</v>
      </c>
      <c r="AZ1074" s="12">
        <f t="shared" si="65"/>
        <v>4.2093044458281589E-2</v>
      </c>
      <c r="BA1074" s="12">
        <f t="shared" si="66"/>
        <v>0.81572856760463919</v>
      </c>
      <c r="BB1074" s="12">
        <f t="shared" si="67"/>
        <v>8.8454328013046826E-2</v>
      </c>
    </row>
    <row r="1075" spans="1:54">
      <c r="A1075" s="3" t="s">
        <v>50</v>
      </c>
      <c r="B1075" s="1" t="s">
        <v>9239</v>
      </c>
      <c r="C1075" s="3" t="s">
        <v>9240</v>
      </c>
      <c r="D1075" s="1">
        <v>11</v>
      </c>
      <c r="E1075" s="3">
        <v>7</v>
      </c>
      <c r="F1075" s="3">
        <v>37</v>
      </c>
      <c r="G1075" s="1">
        <v>7</v>
      </c>
      <c r="H1075" s="1">
        <v>810</v>
      </c>
      <c r="I1075" s="1">
        <v>89.1</v>
      </c>
      <c r="J1075" s="1">
        <v>8.3699999999999992</v>
      </c>
      <c r="K1075" s="1">
        <v>99.2</v>
      </c>
      <c r="L1075" s="1" t="s">
        <v>981</v>
      </c>
      <c r="M1075" s="1" t="s">
        <v>68</v>
      </c>
      <c r="N1075" s="1" t="s">
        <v>108</v>
      </c>
      <c r="O1075" s="1" t="s">
        <v>9241</v>
      </c>
      <c r="P1075" s="1" t="s">
        <v>9242</v>
      </c>
      <c r="Q1075" s="1" t="s">
        <v>9243</v>
      </c>
      <c r="R1075" s="3" t="s">
        <v>9244</v>
      </c>
      <c r="S1075" s="1" t="s">
        <v>9245</v>
      </c>
      <c r="T1075" s="1" t="s">
        <v>1455</v>
      </c>
      <c r="U1075" s="1" t="s">
        <v>55</v>
      </c>
      <c r="V1075" s="5">
        <v>1.01</v>
      </c>
      <c r="W1075" s="5">
        <v>0.48444558228094098</v>
      </c>
      <c r="X1075" s="1">
        <v>100.5</v>
      </c>
      <c r="Y1075" s="1">
        <v>99.5</v>
      </c>
      <c r="Z1075" s="3">
        <v>107.5</v>
      </c>
      <c r="AA1075" s="3">
        <v>96.6</v>
      </c>
      <c r="AB1075" s="3">
        <v>100.2</v>
      </c>
      <c r="AC1075" s="3">
        <v>95.3</v>
      </c>
      <c r="AD1075" s="3">
        <v>99.3</v>
      </c>
      <c r="AE1075" s="3">
        <v>101.1</v>
      </c>
      <c r="AF1075" s="7">
        <v>4161772.59375</v>
      </c>
      <c r="AG1075" s="7">
        <v>3563586.328125</v>
      </c>
      <c r="AH1075" s="7">
        <v>4229684.875</v>
      </c>
      <c r="AI1075" s="7">
        <v>3468847.65625</v>
      </c>
      <c r="AJ1075" s="7">
        <v>4421674.125</v>
      </c>
      <c r="AK1075" s="7">
        <v>3689417.796875</v>
      </c>
      <c r="AL1075" s="8">
        <v>4788630.5608614599</v>
      </c>
      <c r="AM1075" s="8">
        <v>4301879.91289132</v>
      </c>
      <c r="AN1075" s="8">
        <v>4464239.1669549402</v>
      </c>
      <c r="AO1075" s="8">
        <v>4242223.9427429596</v>
      </c>
      <c r="AP1075" s="8">
        <v>4421674.125</v>
      </c>
      <c r="AQ1075" s="8">
        <v>4501297.9624315295</v>
      </c>
      <c r="AR1075" s="1" t="s">
        <v>50</v>
      </c>
      <c r="AS1075" s="1" t="s">
        <v>50</v>
      </c>
      <c r="AT1075" s="1" t="s">
        <v>50</v>
      </c>
      <c r="AU1075" s="1" t="s">
        <v>50</v>
      </c>
      <c r="AV1075" s="1" t="s">
        <v>50</v>
      </c>
      <c r="AW1075" s="1" t="s">
        <v>50</v>
      </c>
      <c r="AX1075" s="1" t="s">
        <v>9246</v>
      </c>
      <c r="AY1075" s="12">
        <f t="shared" si="68"/>
        <v>1.0295896551513839</v>
      </c>
      <c r="AZ1075" s="12">
        <f t="shared" si="65"/>
        <v>4.2069463200415123E-2</v>
      </c>
      <c r="BA1075" s="12">
        <f t="shared" si="66"/>
        <v>0.46850667084130487</v>
      </c>
      <c r="BB1075" s="12">
        <f t="shared" si="67"/>
        <v>0.32928422102178889</v>
      </c>
    </row>
    <row r="1076" spans="1:54">
      <c r="A1076" s="3" t="s">
        <v>50</v>
      </c>
      <c r="B1076" s="1" t="s">
        <v>8128</v>
      </c>
      <c r="C1076" s="3" t="s">
        <v>8129</v>
      </c>
      <c r="D1076" s="1">
        <v>24</v>
      </c>
      <c r="E1076" s="3">
        <v>2</v>
      </c>
      <c r="F1076" s="3">
        <v>9</v>
      </c>
      <c r="G1076" s="1">
        <v>2</v>
      </c>
      <c r="H1076" s="1">
        <v>135</v>
      </c>
      <c r="I1076" s="1">
        <v>15.3</v>
      </c>
      <c r="J1076" s="1">
        <v>9.61</v>
      </c>
      <c r="K1076" s="1">
        <v>33.799999999999997</v>
      </c>
      <c r="L1076" s="1" t="s">
        <v>2298</v>
      </c>
      <c r="M1076" s="1" t="s">
        <v>4892</v>
      </c>
      <c r="N1076" s="1" t="s">
        <v>108</v>
      </c>
      <c r="O1076" s="1" t="s">
        <v>6303</v>
      </c>
      <c r="P1076" s="1" t="s">
        <v>8130</v>
      </c>
      <c r="Q1076" s="1" t="s">
        <v>8131</v>
      </c>
      <c r="R1076" s="3" t="s">
        <v>8132</v>
      </c>
      <c r="S1076" s="1" t="s">
        <v>8133</v>
      </c>
      <c r="T1076" s="1" t="s">
        <v>55</v>
      </c>
      <c r="U1076" s="1" t="s">
        <v>55</v>
      </c>
      <c r="V1076" s="5">
        <v>1.0469999999999999</v>
      </c>
      <c r="W1076" s="5">
        <v>0.94797949364409495</v>
      </c>
      <c r="X1076" s="1">
        <v>102.3</v>
      </c>
      <c r="Y1076" s="1">
        <v>97.7</v>
      </c>
      <c r="Z1076" s="3">
        <v>68.2</v>
      </c>
      <c r="AA1076" s="3">
        <v>45</v>
      </c>
      <c r="AB1076" s="3">
        <v>191.1</v>
      </c>
      <c r="AC1076" s="3">
        <v>58.9</v>
      </c>
      <c r="AD1076" s="3">
        <v>171.6</v>
      </c>
      <c r="AE1076" s="3">
        <v>65.2</v>
      </c>
      <c r="AF1076" s="7">
        <v>70461.1796875</v>
      </c>
      <c r="AG1076" s="7">
        <v>49905.203125</v>
      </c>
      <c r="AH1076" s="7">
        <v>326575.96484375</v>
      </c>
      <c r="AI1076" s="7">
        <v>46277.546875</v>
      </c>
      <c r="AJ1076" s="7">
        <v>306170.0703125</v>
      </c>
      <c r="AK1076" s="7">
        <v>95572.09765625</v>
      </c>
      <c r="AL1076" s="8">
        <v>121654.26456214199</v>
      </c>
      <c r="AM1076" s="8">
        <v>80325.085245282797</v>
      </c>
      <c r="AN1076" s="8">
        <v>340949.89065618202</v>
      </c>
      <c r="AO1076" s="8">
        <v>104986.223820948</v>
      </c>
      <c r="AP1076" s="8">
        <v>306170.0703125</v>
      </c>
      <c r="AQ1076" s="8">
        <v>116241.252729167</v>
      </c>
      <c r="AR1076" s="1" t="s">
        <v>50</v>
      </c>
      <c r="AS1076" s="1" t="s">
        <v>62</v>
      </c>
      <c r="AT1076" s="1" t="s">
        <v>50</v>
      </c>
      <c r="AU1076" s="1" t="s">
        <v>50</v>
      </c>
      <c r="AV1076" s="1" t="s">
        <v>50</v>
      </c>
      <c r="AW1076" s="1" t="s">
        <v>50</v>
      </c>
      <c r="AX1076" s="1" t="s">
        <v>8134</v>
      </c>
      <c r="AY1076" s="12">
        <f t="shared" si="68"/>
        <v>1.0294496887469173</v>
      </c>
      <c r="AZ1076" s="12">
        <f t="shared" si="65"/>
        <v>4.1873324317955804E-2</v>
      </c>
      <c r="BA1076" s="12">
        <f t="shared" si="66"/>
        <v>0.96265571752410373</v>
      </c>
      <c r="BB1076" s="12">
        <f t="shared" si="67"/>
        <v>1.6529005412683002E-2</v>
      </c>
    </row>
    <row r="1077" spans="1:54">
      <c r="A1077" s="3" t="s">
        <v>50</v>
      </c>
      <c r="B1077" s="1" t="s">
        <v>8595</v>
      </c>
      <c r="C1077" s="3" t="s">
        <v>8596</v>
      </c>
      <c r="D1077" s="1">
        <v>3</v>
      </c>
      <c r="E1077" s="3">
        <v>3</v>
      </c>
      <c r="F1077" s="3">
        <v>31</v>
      </c>
      <c r="G1077" s="1">
        <v>3</v>
      </c>
      <c r="H1077" s="1">
        <v>759</v>
      </c>
      <c r="I1077" s="1">
        <v>85.7</v>
      </c>
      <c r="J1077" s="1">
        <v>9.2200000000000006</v>
      </c>
      <c r="K1077" s="1">
        <v>76.08</v>
      </c>
      <c r="L1077" s="1" t="s">
        <v>353</v>
      </c>
      <c r="M1077" s="1" t="s">
        <v>68</v>
      </c>
      <c r="N1077" s="1" t="s">
        <v>55</v>
      </c>
      <c r="O1077" s="1" t="s">
        <v>548</v>
      </c>
      <c r="P1077" s="1" t="s">
        <v>8597</v>
      </c>
      <c r="Q1077" s="1" t="s">
        <v>8598</v>
      </c>
      <c r="R1077" s="3" t="s">
        <v>8599</v>
      </c>
      <c r="S1077" s="1" t="s">
        <v>8600</v>
      </c>
      <c r="T1077" s="1" t="s">
        <v>498</v>
      </c>
      <c r="U1077" s="1" t="s">
        <v>55</v>
      </c>
      <c r="V1077" s="5">
        <v>1.0309999999999999</v>
      </c>
      <c r="W1077" s="5">
        <v>0.88119839161936497</v>
      </c>
      <c r="X1077" s="1">
        <v>101.5</v>
      </c>
      <c r="Y1077" s="1">
        <v>98.5</v>
      </c>
      <c r="Z1077" s="3">
        <v>99.5</v>
      </c>
      <c r="AA1077" s="3">
        <v>83.9</v>
      </c>
      <c r="AB1077" s="3">
        <v>120.9</v>
      </c>
      <c r="AC1077" s="3">
        <v>95.5</v>
      </c>
      <c r="AD1077" s="3">
        <v>96.5</v>
      </c>
      <c r="AE1077" s="3">
        <v>103.7</v>
      </c>
      <c r="AF1077" s="7">
        <v>4205032.5</v>
      </c>
      <c r="AG1077" s="7">
        <v>3379781.75</v>
      </c>
      <c r="AH1077" s="7">
        <v>5632085.25</v>
      </c>
      <c r="AI1077" s="7">
        <v>3835711.625</v>
      </c>
      <c r="AJ1077" s="7">
        <v>4694697.5</v>
      </c>
      <c r="AK1077" s="7">
        <v>4145156.625</v>
      </c>
      <c r="AL1077" s="8">
        <v>4838406.3966290997</v>
      </c>
      <c r="AM1077" s="8">
        <v>4079995.2299546599</v>
      </c>
      <c r="AN1077" s="8">
        <v>5879976.0449993303</v>
      </c>
      <c r="AO1077" s="8">
        <v>4644091.7702662796</v>
      </c>
      <c r="AP1077" s="8">
        <v>4694697.5</v>
      </c>
      <c r="AQ1077" s="8">
        <v>5041619.9985655304</v>
      </c>
      <c r="AR1077" s="1" t="s">
        <v>50</v>
      </c>
      <c r="AS1077" s="1" t="s">
        <v>50</v>
      </c>
      <c r="AT1077" s="1" t="s">
        <v>50</v>
      </c>
      <c r="AU1077" s="1" t="s">
        <v>50</v>
      </c>
      <c r="AV1077" s="1" t="s">
        <v>50</v>
      </c>
      <c r="AW1077" s="1" t="s">
        <v>50</v>
      </c>
      <c r="AX1077" s="1" t="s">
        <v>8601</v>
      </c>
      <c r="AY1077" s="12">
        <f t="shared" si="68"/>
        <v>1.0290651256815888</v>
      </c>
      <c r="AZ1077" s="12">
        <f t="shared" si="65"/>
        <v>4.1334287892447412E-2</v>
      </c>
      <c r="BA1077" s="12">
        <f t="shared" si="66"/>
        <v>0.80792164183498305</v>
      </c>
      <c r="BB1077" s="12">
        <f t="shared" si="67"/>
        <v>9.2630758246317543E-2</v>
      </c>
    </row>
    <row r="1078" spans="1:54">
      <c r="A1078" s="3" t="s">
        <v>50</v>
      </c>
      <c r="B1078" s="1" t="s">
        <v>10732</v>
      </c>
      <c r="C1078" s="3" t="s">
        <v>10733</v>
      </c>
      <c r="D1078" s="1">
        <v>2</v>
      </c>
      <c r="E1078" s="3">
        <v>1</v>
      </c>
      <c r="F1078" s="3">
        <v>3</v>
      </c>
      <c r="G1078" s="1">
        <v>1</v>
      </c>
      <c r="H1078" s="1">
        <v>525</v>
      </c>
      <c r="I1078" s="1">
        <v>59.1</v>
      </c>
      <c r="J1078" s="1">
        <v>6.65</v>
      </c>
      <c r="K1078" s="1">
        <v>6.55</v>
      </c>
      <c r="L1078" s="1" t="s">
        <v>10734</v>
      </c>
      <c r="M1078" s="1" t="s">
        <v>10735</v>
      </c>
      <c r="N1078" s="1" t="s">
        <v>1508</v>
      </c>
      <c r="O1078" s="1" t="s">
        <v>2690</v>
      </c>
      <c r="P1078" s="1" t="s">
        <v>10736</v>
      </c>
      <c r="Q1078" s="1" t="s">
        <v>10737</v>
      </c>
      <c r="R1078" s="3" t="s">
        <v>10738</v>
      </c>
      <c r="S1078" s="1" t="s">
        <v>10739</v>
      </c>
      <c r="T1078" s="1" t="s">
        <v>10740</v>
      </c>
      <c r="U1078" s="1" t="s">
        <v>10741</v>
      </c>
      <c r="V1078" s="5">
        <v>0.96199999999999997</v>
      </c>
      <c r="W1078" s="5">
        <v>0.90798918609961599</v>
      </c>
      <c r="X1078" s="1">
        <v>98</v>
      </c>
      <c r="Y1078" s="1">
        <v>102</v>
      </c>
      <c r="Z1078" s="3">
        <v>84.6</v>
      </c>
      <c r="AA1078" s="3">
        <v>95.2</v>
      </c>
      <c r="AB1078" s="3">
        <v>124.4</v>
      </c>
      <c r="AC1078" s="3">
        <v>99</v>
      </c>
      <c r="AD1078" s="3">
        <v>102.4</v>
      </c>
      <c r="AE1078" s="3">
        <v>94.5</v>
      </c>
      <c r="AF1078" s="7">
        <v>137975.21875</v>
      </c>
      <c r="AG1078" s="7">
        <v>147887.78125</v>
      </c>
      <c r="AH1078" s="7">
        <v>223538.4375</v>
      </c>
      <c r="AI1078" s="7">
        <v>153337.96875</v>
      </c>
      <c r="AJ1078" s="7">
        <v>192157.421875</v>
      </c>
      <c r="AK1078" s="7">
        <v>145702.109375</v>
      </c>
      <c r="AL1078" s="8">
        <v>158757.436708586</v>
      </c>
      <c r="AM1078" s="8">
        <v>178526.747198567</v>
      </c>
      <c r="AN1078" s="8">
        <v>233377.26602000199</v>
      </c>
      <c r="AO1078" s="8">
        <v>185654.102383472</v>
      </c>
      <c r="AP1078" s="8">
        <v>192157.421875</v>
      </c>
      <c r="AQ1078" s="8">
        <v>177212.76538210001</v>
      </c>
      <c r="AR1078" s="1" t="s">
        <v>62</v>
      </c>
      <c r="AS1078" s="1" t="s">
        <v>62</v>
      </c>
      <c r="AT1078" s="1" t="s">
        <v>50</v>
      </c>
      <c r="AU1078" s="1" t="s">
        <v>62</v>
      </c>
      <c r="AV1078" s="1" t="s">
        <v>50</v>
      </c>
      <c r="AW1078" s="1" t="s">
        <v>50</v>
      </c>
      <c r="AX1078" s="1" t="s">
        <v>10742</v>
      </c>
      <c r="AY1078" s="12">
        <f t="shared" si="68"/>
        <v>1.0281738305484058</v>
      </c>
      <c r="AZ1078" s="12">
        <f t="shared" si="65"/>
        <v>4.0084197673057313E-2</v>
      </c>
      <c r="BA1078" s="12">
        <f t="shared" si="66"/>
        <v>0.82991217269531714</v>
      </c>
      <c r="BB1078" s="12">
        <f t="shared" si="67"/>
        <v>8.096786537331456E-2</v>
      </c>
    </row>
    <row r="1079" spans="1:54">
      <c r="A1079" s="3" t="s">
        <v>50</v>
      </c>
      <c r="B1079" s="1" t="s">
        <v>8857</v>
      </c>
      <c r="C1079" s="3" t="s">
        <v>8858</v>
      </c>
      <c r="D1079" s="1">
        <v>4</v>
      </c>
      <c r="E1079" s="3">
        <v>1</v>
      </c>
      <c r="F1079" s="3">
        <v>2</v>
      </c>
      <c r="G1079" s="1">
        <v>1</v>
      </c>
      <c r="H1079" s="1">
        <v>347</v>
      </c>
      <c r="I1079" s="1">
        <v>40.1</v>
      </c>
      <c r="J1079" s="1">
        <v>6.49</v>
      </c>
      <c r="K1079" s="1">
        <v>5.05</v>
      </c>
      <c r="L1079" s="1" t="s">
        <v>373</v>
      </c>
      <c r="M1079" s="1" t="s">
        <v>68</v>
      </c>
      <c r="N1079" s="1" t="s">
        <v>69</v>
      </c>
      <c r="O1079" s="1" t="s">
        <v>1130</v>
      </c>
      <c r="P1079" s="1" t="s">
        <v>8859</v>
      </c>
      <c r="Q1079" s="1" t="s">
        <v>8860</v>
      </c>
      <c r="R1079" s="3" t="s">
        <v>8861</v>
      </c>
      <c r="S1079" s="1" t="s">
        <v>8862</v>
      </c>
      <c r="T1079" s="1" t="s">
        <v>55</v>
      </c>
      <c r="U1079" s="1" t="s">
        <v>55</v>
      </c>
      <c r="V1079" s="5">
        <v>1.0209999999999999</v>
      </c>
      <c r="W1079" s="5">
        <v>0.79097963298735796</v>
      </c>
      <c r="X1079" s="1">
        <v>101.1</v>
      </c>
      <c r="Y1079" s="1">
        <v>98.9</v>
      </c>
      <c r="Z1079" s="3">
        <v>113.6</v>
      </c>
      <c r="AA1079" s="3">
        <v>99.5</v>
      </c>
      <c r="AB1079" s="3">
        <v>91</v>
      </c>
      <c r="AC1079" s="3">
        <v>114.4</v>
      </c>
      <c r="AD1079" s="3">
        <v>84</v>
      </c>
      <c r="AE1079" s="3">
        <v>97.5</v>
      </c>
      <c r="AF1079" s="7">
        <v>128383.640625</v>
      </c>
      <c r="AG1079" s="7">
        <v>107183.3828125</v>
      </c>
      <c r="AH1079" s="7">
        <v>113272.1796875</v>
      </c>
      <c r="AI1079" s="7">
        <v>122803.8203125</v>
      </c>
      <c r="AJ1079" s="7">
        <v>109221.625</v>
      </c>
      <c r="AK1079" s="7">
        <v>104157.203125</v>
      </c>
      <c r="AL1079" s="8">
        <v>147721.14793941099</v>
      </c>
      <c r="AM1079" s="8">
        <v>129389.328350981</v>
      </c>
      <c r="AN1079" s="8">
        <v>118257.745322189</v>
      </c>
      <c r="AO1079" s="8">
        <v>148684.850955275</v>
      </c>
      <c r="AP1079" s="8">
        <v>109221.625</v>
      </c>
      <c r="AQ1079" s="8">
        <v>126683.038971936</v>
      </c>
      <c r="AR1079" s="1" t="s">
        <v>50</v>
      </c>
      <c r="AS1079" s="1" t="s">
        <v>62</v>
      </c>
      <c r="AT1079" s="1" t="s">
        <v>62</v>
      </c>
      <c r="AU1079" s="1" t="s">
        <v>62</v>
      </c>
      <c r="AV1079" s="1" t="s">
        <v>62</v>
      </c>
      <c r="AW1079" s="1" t="s">
        <v>50</v>
      </c>
      <c r="AX1079" s="1" t="s">
        <v>8863</v>
      </c>
      <c r="AY1079" s="12">
        <f t="shared" si="68"/>
        <v>1.0280265224791947</v>
      </c>
      <c r="AZ1079" s="12">
        <f t="shared" si="65"/>
        <v>3.9877485694835436E-2</v>
      </c>
      <c r="BA1079" s="12">
        <f t="shared" si="66"/>
        <v>0.81384039961529475</v>
      </c>
      <c r="BB1079" s="12">
        <f t="shared" si="67"/>
        <v>8.9460755261174196E-2</v>
      </c>
    </row>
    <row r="1080" spans="1:54">
      <c r="A1080" s="3" t="s">
        <v>50</v>
      </c>
      <c r="B1080" s="1" t="s">
        <v>9764</v>
      </c>
      <c r="C1080" s="3" t="s">
        <v>9765</v>
      </c>
      <c r="D1080" s="1">
        <v>4</v>
      </c>
      <c r="E1080" s="3">
        <v>2</v>
      </c>
      <c r="F1080" s="3">
        <v>15</v>
      </c>
      <c r="G1080" s="1">
        <v>2</v>
      </c>
      <c r="H1080" s="1">
        <v>749</v>
      </c>
      <c r="I1080" s="1">
        <v>84</v>
      </c>
      <c r="J1080" s="1">
        <v>9.61</v>
      </c>
      <c r="K1080" s="1">
        <v>41.91</v>
      </c>
      <c r="L1080" s="1" t="s">
        <v>1982</v>
      </c>
      <c r="M1080" s="1" t="s">
        <v>1264</v>
      </c>
      <c r="N1080" s="1" t="s">
        <v>253</v>
      </c>
      <c r="O1080" s="1" t="s">
        <v>9766</v>
      </c>
      <c r="P1080" s="1" t="s">
        <v>9767</v>
      </c>
      <c r="Q1080" s="1" t="s">
        <v>9768</v>
      </c>
      <c r="R1080" s="3" t="s">
        <v>9769</v>
      </c>
      <c r="S1080" s="1" t="s">
        <v>9770</v>
      </c>
      <c r="T1080" s="1" t="s">
        <v>55</v>
      </c>
      <c r="U1080" s="1" t="s">
        <v>55</v>
      </c>
      <c r="V1080" s="5">
        <v>0.99299999999999999</v>
      </c>
      <c r="W1080" s="5">
        <v>0.81899385090835697</v>
      </c>
      <c r="X1080" s="1">
        <v>99.6</v>
      </c>
      <c r="Y1080" s="1">
        <v>100.4</v>
      </c>
      <c r="Z1080" s="3">
        <v>116.4</v>
      </c>
      <c r="AA1080" s="3">
        <v>89.3</v>
      </c>
      <c r="AB1080" s="3">
        <v>98.4</v>
      </c>
      <c r="AC1080" s="3">
        <v>99.1</v>
      </c>
      <c r="AD1080" s="3">
        <v>81</v>
      </c>
      <c r="AE1080" s="3">
        <v>115.9</v>
      </c>
      <c r="AF1080" s="7">
        <v>1467069.28515625</v>
      </c>
      <c r="AG1080" s="7">
        <v>1073079.5078125</v>
      </c>
      <c r="AH1080" s="7">
        <v>1366700.421875</v>
      </c>
      <c r="AI1080" s="7">
        <v>1145575.125</v>
      </c>
      <c r="AJ1080" s="7">
        <v>1166185.75</v>
      </c>
      <c r="AK1080" s="7">
        <v>1381550.203125</v>
      </c>
      <c r="AL1080" s="8">
        <v>1688043.4131241699</v>
      </c>
      <c r="AM1080" s="8">
        <v>1295397.03953875</v>
      </c>
      <c r="AN1080" s="8">
        <v>1426854.4215156301</v>
      </c>
      <c r="AO1080" s="8">
        <v>1437270.01439721</v>
      </c>
      <c r="AP1080" s="8">
        <v>1174457.1973367899</v>
      </c>
      <c r="AQ1080" s="8">
        <v>1680334.8493731001</v>
      </c>
      <c r="AR1080" s="1" t="s">
        <v>50</v>
      </c>
      <c r="AS1080" s="1" t="s">
        <v>50</v>
      </c>
      <c r="AT1080" s="1" t="s">
        <v>50</v>
      </c>
      <c r="AU1080" s="1" t="s">
        <v>50</v>
      </c>
      <c r="AV1080" s="1" t="s">
        <v>50</v>
      </c>
      <c r="AW1080" s="1" t="s">
        <v>50</v>
      </c>
      <c r="AX1080" s="1" t="s">
        <v>9771</v>
      </c>
      <c r="AY1080" s="12">
        <f t="shared" si="68"/>
        <v>1.0275468554247682</v>
      </c>
      <c r="AZ1080" s="12">
        <f t="shared" si="65"/>
        <v>3.9204181301328411E-2</v>
      </c>
      <c r="BA1080" s="12">
        <f t="shared" si="66"/>
        <v>0.84267883424354384</v>
      </c>
      <c r="BB1080" s="12">
        <f t="shared" si="67"/>
        <v>7.4337914215313619E-2</v>
      </c>
    </row>
    <row r="1081" spans="1:54">
      <c r="A1081" s="3" t="s">
        <v>50</v>
      </c>
      <c r="B1081" s="1" t="s">
        <v>9968</v>
      </c>
      <c r="C1081" s="3" t="s">
        <v>9969</v>
      </c>
      <c r="D1081" s="1">
        <v>28</v>
      </c>
      <c r="E1081" s="3">
        <v>10</v>
      </c>
      <c r="F1081" s="3">
        <v>272</v>
      </c>
      <c r="G1081" s="1">
        <v>10</v>
      </c>
      <c r="H1081" s="1">
        <v>365</v>
      </c>
      <c r="I1081" s="1">
        <v>41.2</v>
      </c>
      <c r="J1081" s="1">
        <v>10.7</v>
      </c>
      <c r="K1081" s="1">
        <v>924.32</v>
      </c>
      <c r="L1081" s="1" t="s">
        <v>967</v>
      </c>
      <c r="M1081" s="1" t="s">
        <v>1597</v>
      </c>
      <c r="N1081" s="1" t="s">
        <v>87</v>
      </c>
      <c r="O1081" s="1" t="s">
        <v>9970</v>
      </c>
      <c r="P1081" s="1" t="s">
        <v>9971</v>
      </c>
      <c r="Q1081" s="1" t="s">
        <v>9972</v>
      </c>
      <c r="R1081" s="3" t="s">
        <v>9973</v>
      </c>
      <c r="S1081" s="1" t="s">
        <v>9974</v>
      </c>
      <c r="T1081" s="1" t="s">
        <v>55</v>
      </c>
      <c r="U1081" s="1" t="s">
        <v>55</v>
      </c>
      <c r="V1081" s="5">
        <v>0.98799999999999999</v>
      </c>
      <c r="W1081" s="5">
        <v>0.75387103152002299</v>
      </c>
      <c r="X1081" s="1">
        <v>99.4</v>
      </c>
      <c r="Y1081" s="1">
        <v>100.6</v>
      </c>
      <c r="Z1081" s="3">
        <v>99.1</v>
      </c>
      <c r="AA1081" s="3">
        <v>106.4</v>
      </c>
      <c r="AB1081" s="3">
        <v>98.5</v>
      </c>
      <c r="AC1081" s="3">
        <v>81.599999999999994</v>
      </c>
      <c r="AD1081" s="3">
        <v>100.3</v>
      </c>
      <c r="AE1081" s="3">
        <v>114</v>
      </c>
      <c r="AF1081" s="7">
        <v>79395974.849609405</v>
      </c>
      <c r="AG1081" s="7">
        <v>81261895.494140595</v>
      </c>
      <c r="AH1081" s="7">
        <v>86984378.0390625</v>
      </c>
      <c r="AI1081" s="7">
        <v>62174469.2265625</v>
      </c>
      <c r="AJ1081" s="7">
        <v>92404818.4453125</v>
      </c>
      <c r="AK1081" s="7">
        <v>86455765.7890625</v>
      </c>
      <c r="AL1081" s="8">
        <v>91361403.069483697</v>
      </c>
      <c r="AM1081" s="8">
        <v>98140688.1473158</v>
      </c>
      <c r="AN1081" s="8">
        <v>90832095.290703803</v>
      </c>
      <c r="AO1081" s="8">
        <v>75277802.161614001</v>
      </c>
      <c r="AP1081" s="8">
        <v>92482274.037066802</v>
      </c>
      <c r="AQ1081" s="8">
        <v>105153352.991441</v>
      </c>
      <c r="AR1081" s="1" t="s">
        <v>50</v>
      </c>
      <c r="AS1081" s="1" t="s">
        <v>50</v>
      </c>
      <c r="AT1081" s="1" t="s">
        <v>50</v>
      </c>
      <c r="AU1081" s="1" t="s">
        <v>50</v>
      </c>
      <c r="AV1081" s="1" t="s">
        <v>50</v>
      </c>
      <c r="AW1081" s="1" t="s">
        <v>50</v>
      </c>
      <c r="AX1081" s="1" t="s">
        <v>9975</v>
      </c>
      <c r="AY1081" s="12">
        <f t="shared" si="68"/>
        <v>1.0271908837150403</v>
      </c>
      <c r="AZ1081" s="12">
        <f t="shared" si="65"/>
        <v>3.8704303759122843E-2</v>
      </c>
      <c r="BA1081" s="12">
        <f t="shared" si="66"/>
        <v>0.79642205907675601</v>
      </c>
      <c r="BB1081" s="12">
        <f t="shared" si="67"/>
        <v>9.885671951022848E-2</v>
      </c>
    </row>
    <row r="1082" spans="1:54">
      <c r="A1082" s="3" t="s">
        <v>50</v>
      </c>
      <c r="B1082" s="1" t="s">
        <v>17956</v>
      </c>
      <c r="C1082" s="3" t="s">
        <v>17957</v>
      </c>
      <c r="D1082" s="1">
        <v>3</v>
      </c>
      <c r="E1082" s="3">
        <v>2</v>
      </c>
      <c r="F1082" s="3">
        <v>11</v>
      </c>
      <c r="G1082" s="1">
        <v>2</v>
      </c>
      <c r="H1082" s="1">
        <v>737</v>
      </c>
      <c r="I1082" s="1">
        <v>82.5</v>
      </c>
      <c r="J1082" s="1">
        <v>9.17</v>
      </c>
      <c r="K1082" s="1">
        <v>51.75</v>
      </c>
      <c r="L1082" s="1" t="s">
        <v>55</v>
      </c>
      <c r="M1082" s="1" t="s">
        <v>8146</v>
      </c>
      <c r="N1082" s="1" t="s">
        <v>108</v>
      </c>
      <c r="O1082" s="1" t="s">
        <v>7894</v>
      </c>
      <c r="P1082" s="1" t="s">
        <v>17958</v>
      </c>
      <c r="Q1082" s="1" t="s">
        <v>17959</v>
      </c>
      <c r="R1082" s="3" t="s">
        <v>17960</v>
      </c>
      <c r="S1082" s="1" t="s">
        <v>17961</v>
      </c>
      <c r="T1082" s="1" t="s">
        <v>55</v>
      </c>
      <c r="U1082" s="1" t="s">
        <v>55</v>
      </c>
      <c r="V1082" s="5">
        <v>0.72</v>
      </c>
      <c r="W1082" s="5">
        <v>0.87657279576908997</v>
      </c>
      <c r="X1082" s="1">
        <v>83.7</v>
      </c>
      <c r="Y1082" s="1">
        <v>116.3</v>
      </c>
      <c r="Z1082" s="3">
        <v>27.5</v>
      </c>
      <c r="AA1082" s="3">
        <v>191</v>
      </c>
      <c r="AB1082" s="3">
        <v>85.5</v>
      </c>
      <c r="AC1082" s="3">
        <v>138.69999999999999</v>
      </c>
      <c r="AD1082" s="3">
        <v>118.7</v>
      </c>
      <c r="AE1082" s="3">
        <v>38.6</v>
      </c>
      <c r="AF1082" s="7">
        <v>12837.140625</v>
      </c>
      <c r="AG1082" s="7">
        <v>126562.98828125</v>
      </c>
      <c r="AH1082" s="7">
        <v>35250.01953125</v>
      </c>
      <c r="AI1082" s="7">
        <v>91666.44921875</v>
      </c>
      <c r="AJ1082" s="7">
        <v>94976.673828125</v>
      </c>
      <c r="AK1082" s="7">
        <v>4209.0869140625</v>
      </c>
      <c r="AL1082" s="8">
        <v>22030.847538030201</v>
      </c>
      <c r="AM1082" s="8">
        <v>152783.94484386701</v>
      </c>
      <c r="AN1082" s="8">
        <v>68395.446878004106</v>
      </c>
      <c r="AO1082" s="8">
        <v>110985.247079498</v>
      </c>
      <c r="AP1082" s="8">
        <v>94976.673828125</v>
      </c>
      <c r="AQ1082" s="8">
        <v>30854.5520485458</v>
      </c>
      <c r="AR1082" s="1" t="s">
        <v>50</v>
      </c>
      <c r="AS1082" s="1" t="s">
        <v>50</v>
      </c>
      <c r="AT1082" s="1" t="s">
        <v>50</v>
      </c>
      <c r="AU1082" s="1" t="s">
        <v>50</v>
      </c>
      <c r="AV1082" s="1" t="s">
        <v>50</v>
      </c>
      <c r="AW1082" s="1" t="s">
        <v>62</v>
      </c>
      <c r="AX1082" s="1" t="s">
        <v>17962</v>
      </c>
      <c r="AY1082" s="12">
        <f t="shared" si="68"/>
        <v>1.0269988241270527</v>
      </c>
      <c r="AZ1082" s="12">
        <f t="shared" si="65"/>
        <v>3.8434529828414776E-2</v>
      </c>
      <c r="BA1082" s="12">
        <f t="shared" si="66"/>
        <v>0.96483442919493312</v>
      </c>
      <c r="BB1082" s="12">
        <f t="shared" si="67"/>
        <v>1.5547207543692329E-2</v>
      </c>
    </row>
    <row r="1083" spans="1:54">
      <c r="A1083" s="3" t="s">
        <v>50</v>
      </c>
      <c r="B1083" s="1" t="s">
        <v>17621</v>
      </c>
      <c r="C1083" s="3" t="s">
        <v>17622</v>
      </c>
      <c r="D1083" s="1">
        <v>2</v>
      </c>
      <c r="E1083" s="3">
        <v>2</v>
      </c>
      <c r="F1083" s="3">
        <v>40</v>
      </c>
      <c r="G1083" s="1">
        <v>2</v>
      </c>
      <c r="H1083" s="1">
        <v>991</v>
      </c>
      <c r="I1083" s="1">
        <v>108.8</v>
      </c>
      <c r="J1083" s="1">
        <v>8.56</v>
      </c>
      <c r="K1083" s="1">
        <v>204.41</v>
      </c>
      <c r="L1083" s="1" t="s">
        <v>3058</v>
      </c>
      <c r="M1083" s="1" t="s">
        <v>127</v>
      </c>
      <c r="N1083" s="1" t="s">
        <v>69</v>
      </c>
      <c r="O1083" s="1" t="s">
        <v>17623</v>
      </c>
      <c r="P1083" s="1" t="s">
        <v>17624</v>
      </c>
      <c r="Q1083" s="1" t="s">
        <v>17625</v>
      </c>
      <c r="R1083" s="3" t="s">
        <v>17626</v>
      </c>
      <c r="S1083" s="1" t="s">
        <v>17627</v>
      </c>
      <c r="T1083" s="1" t="s">
        <v>55</v>
      </c>
      <c r="U1083" s="1" t="s">
        <v>55</v>
      </c>
      <c r="V1083" s="5">
        <v>0.73199999999999998</v>
      </c>
      <c r="W1083" s="5">
        <v>0.95152000043459495</v>
      </c>
      <c r="X1083" s="1">
        <v>84.5</v>
      </c>
      <c r="Y1083" s="1">
        <v>115.5</v>
      </c>
      <c r="Z1083" s="3">
        <v>84</v>
      </c>
      <c r="AA1083" s="3">
        <v>145.1</v>
      </c>
      <c r="AB1083" s="3">
        <v>74.8</v>
      </c>
      <c r="AC1083" s="3">
        <v>114.7</v>
      </c>
      <c r="AD1083" s="3">
        <v>117.1</v>
      </c>
      <c r="AE1083" s="3">
        <v>64.2</v>
      </c>
      <c r="AF1083" s="7">
        <v>730385.65625</v>
      </c>
      <c r="AG1083" s="7">
        <v>1202620.8984375</v>
      </c>
      <c r="AH1083" s="7">
        <v>716310.54296875</v>
      </c>
      <c r="AI1083" s="7">
        <v>947869.52734375</v>
      </c>
      <c r="AJ1083" s="7">
        <v>1171319.203125</v>
      </c>
      <c r="AK1083" s="7">
        <v>528146.455078125</v>
      </c>
      <c r="AL1083" s="8">
        <v>840398.41100066202</v>
      </c>
      <c r="AM1083" s="8">
        <v>1451776.44357326</v>
      </c>
      <c r="AN1083" s="8">
        <v>747838.25998314098</v>
      </c>
      <c r="AO1083" s="8">
        <v>1147633.9990035901</v>
      </c>
      <c r="AP1083" s="8">
        <v>1171319.203125</v>
      </c>
      <c r="AQ1083" s="8">
        <v>642367.45941858494</v>
      </c>
      <c r="AR1083" s="1" t="s">
        <v>50</v>
      </c>
      <c r="AS1083" s="1" t="s">
        <v>50</v>
      </c>
      <c r="AT1083" s="1" t="s">
        <v>50</v>
      </c>
      <c r="AU1083" s="1" t="s">
        <v>50</v>
      </c>
      <c r="AV1083" s="1" t="s">
        <v>50</v>
      </c>
      <c r="AW1083" s="1" t="s">
        <v>50</v>
      </c>
      <c r="AX1083" s="1" t="s">
        <v>17628</v>
      </c>
      <c r="AY1083" s="12">
        <f t="shared" si="68"/>
        <v>1.0265734319257322</v>
      </c>
      <c r="AZ1083" s="12">
        <f t="shared" si="65"/>
        <v>3.7836828699324164E-2</v>
      </c>
      <c r="BA1083" s="12">
        <f t="shared" si="66"/>
        <v>0.92992453331119374</v>
      </c>
      <c r="BB1083" s="12">
        <f t="shared" si="67"/>
        <v>3.1552294560446205E-2</v>
      </c>
    </row>
    <row r="1084" spans="1:54">
      <c r="A1084" s="3" t="s">
        <v>50</v>
      </c>
      <c r="B1084" s="1" t="s">
        <v>9452</v>
      </c>
      <c r="C1084" s="3" t="s">
        <v>9453</v>
      </c>
      <c r="D1084" s="1">
        <v>5</v>
      </c>
      <c r="E1084" s="3">
        <v>6</v>
      </c>
      <c r="F1084" s="3">
        <v>50</v>
      </c>
      <c r="G1084" s="1">
        <v>6</v>
      </c>
      <c r="H1084" s="1">
        <v>1411</v>
      </c>
      <c r="I1084" s="1">
        <v>151.1</v>
      </c>
      <c r="J1084" s="1">
        <v>8.0299999999999994</v>
      </c>
      <c r="K1084" s="1">
        <v>126.96</v>
      </c>
      <c r="L1084" s="1" t="s">
        <v>574</v>
      </c>
      <c r="M1084" s="1" t="s">
        <v>68</v>
      </c>
      <c r="N1084" s="1" t="s">
        <v>108</v>
      </c>
      <c r="O1084" s="1" t="s">
        <v>55</v>
      </c>
      <c r="P1084" s="1" t="s">
        <v>9454</v>
      </c>
      <c r="Q1084" s="1" t="s">
        <v>9455</v>
      </c>
      <c r="R1084" s="3" t="s">
        <v>9456</v>
      </c>
      <c r="S1084" s="1" t="s">
        <v>9457</v>
      </c>
      <c r="T1084" s="1" t="s">
        <v>55</v>
      </c>
      <c r="U1084" s="1" t="s">
        <v>55</v>
      </c>
      <c r="V1084" s="5">
        <v>1.002</v>
      </c>
      <c r="W1084" s="5">
        <v>0.81338975405284497</v>
      </c>
      <c r="X1084" s="1">
        <v>100.1</v>
      </c>
      <c r="Y1084" s="1">
        <v>99.9</v>
      </c>
      <c r="Z1084" s="3">
        <v>115.1</v>
      </c>
      <c r="AA1084" s="3">
        <v>89.2</v>
      </c>
      <c r="AB1084" s="3">
        <v>99.6</v>
      </c>
      <c r="AC1084" s="3">
        <v>96.3</v>
      </c>
      <c r="AD1084" s="3">
        <v>100.5</v>
      </c>
      <c r="AE1084" s="3">
        <v>99.3</v>
      </c>
      <c r="AF1084" s="7">
        <v>4207296.8515625</v>
      </c>
      <c r="AG1084" s="7">
        <v>3107188.0078125</v>
      </c>
      <c r="AH1084" s="7">
        <v>4011494.5957031301</v>
      </c>
      <c r="AI1084" s="7">
        <v>3347064.5078125</v>
      </c>
      <c r="AJ1084" s="7">
        <v>4229366.47265625</v>
      </c>
      <c r="AK1084" s="7">
        <v>3423287.56640625</v>
      </c>
      <c r="AL1084" s="8">
        <v>4841011.8112327196</v>
      </c>
      <c r="AM1084" s="8">
        <v>3750926.29884972</v>
      </c>
      <c r="AN1084" s="8">
        <v>4188056.6575902998</v>
      </c>
      <c r="AO1084" s="8">
        <v>4052461.7737086499</v>
      </c>
      <c r="AP1084" s="8">
        <v>4229366.47265625</v>
      </c>
      <c r="AQ1084" s="8">
        <v>4178681.80994192</v>
      </c>
      <c r="AR1084" s="1" t="s">
        <v>50</v>
      </c>
      <c r="AS1084" s="1" t="s">
        <v>50</v>
      </c>
      <c r="AT1084" s="1" t="s">
        <v>50</v>
      </c>
      <c r="AU1084" s="1" t="s">
        <v>50</v>
      </c>
      <c r="AV1084" s="1" t="s">
        <v>50</v>
      </c>
      <c r="AW1084" s="1" t="s">
        <v>50</v>
      </c>
      <c r="AX1084" s="1" t="s">
        <v>9458</v>
      </c>
      <c r="AY1084" s="12">
        <f t="shared" si="68"/>
        <v>1.0256397779803736</v>
      </c>
      <c r="AZ1084" s="12">
        <f t="shared" si="65"/>
        <v>3.6524121030057095E-2</v>
      </c>
      <c r="BA1084" s="12">
        <f t="shared" si="66"/>
        <v>0.75677419646707267</v>
      </c>
      <c r="BB1084" s="12">
        <f t="shared" si="67"/>
        <v>0.12103368437979889</v>
      </c>
    </row>
    <row r="1085" spans="1:54">
      <c r="A1085" s="3" t="s">
        <v>50</v>
      </c>
      <c r="B1085" s="1" t="s">
        <v>9788</v>
      </c>
      <c r="C1085" s="3" t="s">
        <v>9789</v>
      </c>
      <c r="D1085" s="1">
        <v>4</v>
      </c>
      <c r="E1085" s="3">
        <v>1</v>
      </c>
      <c r="F1085" s="3">
        <v>18</v>
      </c>
      <c r="G1085" s="1">
        <v>1</v>
      </c>
      <c r="H1085" s="1">
        <v>414</v>
      </c>
      <c r="I1085" s="1">
        <v>45.6</v>
      </c>
      <c r="J1085" s="1">
        <v>6.16</v>
      </c>
      <c r="K1085" s="1">
        <v>63.02</v>
      </c>
      <c r="L1085" s="1" t="s">
        <v>9790</v>
      </c>
      <c r="M1085" s="1" t="s">
        <v>1487</v>
      </c>
      <c r="N1085" s="1" t="s">
        <v>1508</v>
      </c>
      <c r="O1085" s="1" t="s">
        <v>9791</v>
      </c>
      <c r="P1085" s="1" t="s">
        <v>9792</v>
      </c>
      <c r="Q1085" s="1" t="s">
        <v>9793</v>
      </c>
      <c r="R1085" s="3" t="s">
        <v>9794</v>
      </c>
      <c r="S1085" s="1" t="s">
        <v>9795</v>
      </c>
      <c r="T1085" s="1" t="s">
        <v>9796</v>
      </c>
      <c r="U1085" s="1" t="s">
        <v>6353</v>
      </c>
      <c r="V1085" s="5">
        <v>0.99199999999999999</v>
      </c>
      <c r="W1085" s="5">
        <v>0.89224980034962897</v>
      </c>
      <c r="X1085" s="1">
        <v>99.6</v>
      </c>
      <c r="Y1085" s="1">
        <v>100.4</v>
      </c>
      <c r="Z1085" s="3">
        <v>86.5</v>
      </c>
      <c r="AA1085" s="3">
        <v>94.9</v>
      </c>
      <c r="AB1085" s="3">
        <v>122.3</v>
      </c>
      <c r="AC1085" s="3">
        <v>110.1</v>
      </c>
      <c r="AD1085" s="3">
        <v>95.7</v>
      </c>
      <c r="AE1085" s="3">
        <v>90.5</v>
      </c>
      <c r="AF1085" s="7">
        <v>2886626.96875</v>
      </c>
      <c r="AG1085" s="7">
        <v>3018405.703125</v>
      </c>
      <c r="AH1085" s="7">
        <v>4494828.40625</v>
      </c>
      <c r="AI1085" s="7">
        <v>3491499.90625</v>
      </c>
      <c r="AJ1085" s="7">
        <v>3672183.46875</v>
      </c>
      <c r="AK1085" s="7">
        <v>2854870.46875</v>
      </c>
      <c r="AL1085" s="8">
        <v>3321418.89278669</v>
      </c>
      <c r="AM1085" s="8">
        <v>3643750.3311620499</v>
      </c>
      <c r="AN1085" s="8">
        <v>4692663.9391924199</v>
      </c>
      <c r="AO1085" s="8">
        <v>4227337.0799873704</v>
      </c>
      <c r="AP1085" s="8">
        <v>3672183.46875</v>
      </c>
      <c r="AQ1085" s="8">
        <v>3472286.6590268202</v>
      </c>
      <c r="AR1085" s="1" t="s">
        <v>50</v>
      </c>
      <c r="AS1085" s="1" t="s">
        <v>50</v>
      </c>
      <c r="AT1085" s="1" t="s">
        <v>50</v>
      </c>
      <c r="AU1085" s="1" t="s">
        <v>50</v>
      </c>
      <c r="AV1085" s="1" t="s">
        <v>50</v>
      </c>
      <c r="AW1085" s="1" t="s">
        <v>50</v>
      </c>
      <c r="AX1085" s="1" t="s">
        <v>5866</v>
      </c>
      <c r="AY1085" s="12">
        <f t="shared" si="68"/>
        <v>1.0251521987799515</v>
      </c>
      <c r="AZ1085" s="12">
        <f t="shared" si="65"/>
        <v>3.5838114730330023E-2</v>
      </c>
      <c r="BA1085" s="12">
        <f t="shared" si="66"/>
        <v>0.84964040157974585</v>
      </c>
      <c r="BB1085" s="12">
        <f t="shared" si="67"/>
        <v>7.0764844466508561E-2</v>
      </c>
    </row>
    <row r="1086" spans="1:54">
      <c r="A1086" s="3" t="s">
        <v>50</v>
      </c>
      <c r="B1086" s="1" t="s">
        <v>8347</v>
      </c>
      <c r="C1086" s="3" t="s">
        <v>8348</v>
      </c>
      <c r="D1086" s="1">
        <v>17</v>
      </c>
      <c r="E1086" s="3">
        <v>9</v>
      </c>
      <c r="F1086" s="3">
        <v>50</v>
      </c>
      <c r="G1086" s="1">
        <v>9</v>
      </c>
      <c r="H1086" s="1">
        <v>736</v>
      </c>
      <c r="I1086" s="1">
        <v>82.8</v>
      </c>
      <c r="J1086" s="1">
        <v>7.31</v>
      </c>
      <c r="K1086" s="1">
        <v>157.97</v>
      </c>
      <c r="L1086" s="1" t="s">
        <v>574</v>
      </c>
      <c r="M1086" s="1" t="s">
        <v>151</v>
      </c>
      <c r="N1086" s="1" t="s">
        <v>69</v>
      </c>
      <c r="O1086" s="1" t="s">
        <v>8349</v>
      </c>
      <c r="P1086" s="1" t="s">
        <v>8350</v>
      </c>
      <c r="Q1086" s="1" t="s">
        <v>8351</v>
      </c>
      <c r="R1086" s="3" t="s">
        <v>8352</v>
      </c>
      <c r="S1086" s="1" t="s">
        <v>8353</v>
      </c>
      <c r="T1086" s="1" t="s">
        <v>55</v>
      </c>
      <c r="U1086" s="1" t="s">
        <v>55</v>
      </c>
      <c r="V1086" s="5">
        <v>1.04</v>
      </c>
      <c r="W1086" s="5">
        <v>0.87886493856687997</v>
      </c>
      <c r="X1086" s="1">
        <v>102</v>
      </c>
      <c r="Y1086" s="1">
        <v>98</v>
      </c>
      <c r="Z1086" s="3">
        <v>83.7</v>
      </c>
      <c r="AA1086" s="3">
        <v>115.1</v>
      </c>
      <c r="AB1086" s="3">
        <v>104.8</v>
      </c>
      <c r="AC1086" s="3">
        <v>100.7</v>
      </c>
      <c r="AD1086" s="3">
        <v>102.6</v>
      </c>
      <c r="AE1086" s="3">
        <v>92.9</v>
      </c>
      <c r="AF1086" s="7">
        <v>4392695.01953125</v>
      </c>
      <c r="AG1086" s="7">
        <v>5758337.16015625</v>
      </c>
      <c r="AH1086" s="7">
        <v>6061400.4296875</v>
      </c>
      <c r="AI1086" s="7">
        <v>4989080.71484375</v>
      </c>
      <c r="AJ1086" s="7">
        <v>6194678.6308593797</v>
      </c>
      <c r="AK1086" s="7">
        <v>4538891.4609375</v>
      </c>
      <c r="AL1086" s="8">
        <v>5054335.1759922802</v>
      </c>
      <c r="AM1086" s="8">
        <v>6951332.9213959398</v>
      </c>
      <c r="AN1086" s="8">
        <v>6328187.1178550003</v>
      </c>
      <c r="AO1086" s="8">
        <v>6081986.1800376903</v>
      </c>
      <c r="AP1086" s="8">
        <v>6194678.6308593797</v>
      </c>
      <c r="AQ1086" s="8">
        <v>5611317.16714074</v>
      </c>
      <c r="AR1086" s="1" t="s">
        <v>50</v>
      </c>
      <c r="AS1086" s="1" t="s">
        <v>50</v>
      </c>
      <c r="AT1086" s="1" t="s">
        <v>50</v>
      </c>
      <c r="AU1086" s="1" t="s">
        <v>50</v>
      </c>
      <c r="AV1086" s="1" t="s">
        <v>50</v>
      </c>
      <c r="AW1086" s="1" t="s">
        <v>50</v>
      </c>
      <c r="AX1086" s="1" t="s">
        <v>8354</v>
      </c>
      <c r="AY1086" s="12">
        <f t="shared" si="68"/>
        <v>1.0249258545627358</v>
      </c>
      <c r="AZ1086" s="12">
        <f t="shared" si="65"/>
        <v>3.5519545707550268E-2</v>
      </c>
      <c r="BA1086" s="12">
        <f t="shared" si="66"/>
        <v>0.81233254750522588</v>
      </c>
      <c r="BB1086" s="12">
        <f t="shared" si="67"/>
        <v>9.0266145659241612E-2</v>
      </c>
    </row>
    <row r="1087" spans="1:54">
      <c r="A1087" s="3" t="s">
        <v>50</v>
      </c>
      <c r="B1087" s="1" t="s">
        <v>16219</v>
      </c>
      <c r="C1087" s="3" t="s">
        <v>16220</v>
      </c>
      <c r="D1087" s="1">
        <v>8</v>
      </c>
      <c r="E1087" s="3">
        <v>5</v>
      </c>
      <c r="F1087" s="3">
        <v>63</v>
      </c>
      <c r="G1087" s="1">
        <v>5</v>
      </c>
      <c r="H1087" s="1">
        <v>665</v>
      </c>
      <c r="I1087" s="1">
        <v>72.099999999999994</v>
      </c>
      <c r="J1087" s="1">
        <v>6.1</v>
      </c>
      <c r="K1087" s="1">
        <v>225.22</v>
      </c>
      <c r="L1087" s="1" t="s">
        <v>881</v>
      </c>
      <c r="M1087" s="1" t="s">
        <v>151</v>
      </c>
      <c r="N1087" s="1" t="s">
        <v>152</v>
      </c>
      <c r="O1087" s="1" t="s">
        <v>16221</v>
      </c>
      <c r="P1087" s="1" t="s">
        <v>16222</v>
      </c>
      <c r="Q1087" s="1" t="s">
        <v>16223</v>
      </c>
      <c r="R1087" s="3" t="s">
        <v>16224</v>
      </c>
      <c r="S1087" s="1" t="s">
        <v>16225</v>
      </c>
      <c r="T1087" s="1" t="s">
        <v>55</v>
      </c>
      <c r="U1087" s="1" t="s">
        <v>55</v>
      </c>
      <c r="V1087" s="5">
        <v>0.79</v>
      </c>
      <c r="W1087" s="5">
        <v>0.93460003257337798</v>
      </c>
      <c r="X1087" s="1">
        <v>88.3</v>
      </c>
      <c r="Y1087" s="1">
        <v>111.7</v>
      </c>
      <c r="Z1087" s="3">
        <v>80.400000000000006</v>
      </c>
      <c r="AA1087" s="3">
        <v>136.6</v>
      </c>
      <c r="AB1087" s="3">
        <v>86.7</v>
      </c>
      <c r="AC1087" s="3">
        <v>109.7</v>
      </c>
      <c r="AD1087" s="3">
        <v>116.5</v>
      </c>
      <c r="AE1087" s="3">
        <v>70.2</v>
      </c>
      <c r="AF1087" s="7">
        <v>8466275.21875</v>
      </c>
      <c r="AG1087" s="7">
        <v>13703229.875</v>
      </c>
      <c r="AH1087" s="7">
        <v>10054903.640625</v>
      </c>
      <c r="AI1087" s="7">
        <v>10970792.125</v>
      </c>
      <c r="AJ1087" s="7">
        <v>14106056</v>
      </c>
      <c r="AK1087" s="7">
        <v>6966555.8203125</v>
      </c>
      <c r="AL1087" s="8">
        <v>9741489.5542477798</v>
      </c>
      <c r="AM1087" s="8">
        <v>16542225.6999205</v>
      </c>
      <c r="AN1087" s="8">
        <v>10497460.517248301</v>
      </c>
      <c r="AO1087" s="8">
        <v>13282897.778066</v>
      </c>
      <c r="AP1087" s="8">
        <v>14106056</v>
      </c>
      <c r="AQ1087" s="8">
        <v>8500227.4675616696</v>
      </c>
      <c r="AR1087" s="1" t="s">
        <v>50</v>
      </c>
      <c r="AS1087" s="1" t="s">
        <v>50</v>
      </c>
      <c r="AT1087" s="1" t="s">
        <v>50</v>
      </c>
      <c r="AU1087" s="1" t="s">
        <v>50</v>
      </c>
      <c r="AV1087" s="1" t="s">
        <v>50</v>
      </c>
      <c r="AW1087" s="1" t="s">
        <v>50</v>
      </c>
      <c r="AX1087" s="1" t="s">
        <v>16226</v>
      </c>
      <c r="AY1087" s="12">
        <f t="shared" si="68"/>
        <v>1.0248541341660609</v>
      </c>
      <c r="AZ1087" s="12">
        <f t="shared" si="65"/>
        <v>3.5418587886491743E-2</v>
      </c>
      <c r="BA1087" s="12">
        <f t="shared" si="66"/>
        <v>0.91975286077106011</v>
      </c>
      <c r="BB1087" s="12">
        <f t="shared" si="67"/>
        <v>3.6328852678511707E-2</v>
      </c>
    </row>
    <row r="1088" spans="1:54">
      <c r="A1088" s="3" t="s">
        <v>50</v>
      </c>
      <c r="B1088" s="1" t="s">
        <v>20846</v>
      </c>
      <c r="C1088" s="3" t="s">
        <v>20847</v>
      </c>
      <c r="D1088" s="1">
        <v>3</v>
      </c>
      <c r="E1088" s="3">
        <v>1</v>
      </c>
      <c r="F1088" s="3">
        <v>15</v>
      </c>
      <c r="G1088" s="1">
        <v>1</v>
      </c>
      <c r="H1088" s="1">
        <v>501</v>
      </c>
      <c r="I1088" s="1">
        <v>54.1</v>
      </c>
      <c r="J1088" s="1">
        <v>6.24</v>
      </c>
      <c r="K1088" s="1">
        <v>62.41</v>
      </c>
      <c r="L1088" s="1" t="s">
        <v>574</v>
      </c>
      <c r="M1088" s="1" t="s">
        <v>1468</v>
      </c>
      <c r="N1088" s="1" t="s">
        <v>55</v>
      </c>
      <c r="O1088" s="1" t="s">
        <v>585</v>
      </c>
      <c r="P1088" s="1" t="s">
        <v>20848</v>
      </c>
      <c r="Q1088" s="1" t="s">
        <v>20849</v>
      </c>
      <c r="R1088" s="3" t="s">
        <v>20850</v>
      </c>
      <c r="S1088" s="1" t="s">
        <v>20851</v>
      </c>
      <c r="T1088" s="1" t="s">
        <v>55</v>
      </c>
      <c r="U1088" s="1" t="s">
        <v>55</v>
      </c>
      <c r="V1088" s="5">
        <v>0.48199999999999998</v>
      </c>
      <c r="W1088" s="5">
        <v>0.84043246417727802</v>
      </c>
      <c r="X1088" s="1">
        <v>65.099999999999994</v>
      </c>
      <c r="Y1088" s="1">
        <v>134.9</v>
      </c>
      <c r="Z1088" s="3">
        <v>42.8</v>
      </c>
      <c r="AA1088" s="3">
        <v>197.4</v>
      </c>
      <c r="AB1088" s="3">
        <v>63.5</v>
      </c>
      <c r="AC1088" s="3">
        <v>149.19999999999999</v>
      </c>
      <c r="AD1088" s="3">
        <v>131.6</v>
      </c>
      <c r="AE1088" s="3">
        <v>15.5</v>
      </c>
      <c r="AF1088" s="7">
        <v>220123.5</v>
      </c>
      <c r="AG1088" s="7">
        <v>967902.28125</v>
      </c>
      <c r="AH1088" s="7">
        <v>359725.96875</v>
      </c>
      <c r="AI1088" s="7">
        <v>729411.875</v>
      </c>
      <c r="AJ1088" s="7">
        <v>778957.71875</v>
      </c>
      <c r="AK1088" s="7">
        <v>75517.896484375</v>
      </c>
      <c r="AL1088" s="8">
        <v>253279.124584265</v>
      </c>
      <c r="AM1088" s="8">
        <v>1168429.49713017</v>
      </c>
      <c r="AN1088" s="8">
        <v>375558.95998097298</v>
      </c>
      <c r="AO1088" s="8">
        <v>883136.17315326596</v>
      </c>
      <c r="AP1088" s="8">
        <v>778957.71875</v>
      </c>
      <c r="AQ1088" s="8">
        <v>91849.976155056997</v>
      </c>
      <c r="AR1088" s="1" t="s">
        <v>50</v>
      </c>
      <c r="AS1088" s="1" t="s">
        <v>50</v>
      </c>
      <c r="AT1088" s="1" t="s">
        <v>50</v>
      </c>
      <c r="AU1088" s="1" t="s">
        <v>50</v>
      </c>
      <c r="AV1088" s="1" t="s">
        <v>50</v>
      </c>
      <c r="AW1088" s="1" t="s">
        <v>50</v>
      </c>
      <c r="AX1088" s="1" t="s">
        <v>5386</v>
      </c>
      <c r="AY1088" s="12">
        <f t="shared" si="68"/>
        <v>1.0247007412415345</v>
      </c>
      <c r="AZ1088" s="12">
        <f t="shared" si="65"/>
        <v>3.5202639326548199E-2</v>
      </c>
      <c r="BA1088" s="12">
        <f t="shared" si="66"/>
        <v>0.97145670101039439</v>
      </c>
      <c r="BB1088" s="12">
        <f t="shared" si="67"/>
        <v>1.2576551658456321E-2</v>
      </c>
    </row>
    <row r="1089" spans="1:54">
      <c r="A1089" s="3" t="s">
        <v>50</v>
      </c>
      <c r="B1089" s="1" t="s">
        <v>8992</v>
      </c>
      <c r="C1089" s="3" t="s">
        <v>8993</v>
      </c>
      <c r="D1089" s="1">
        <v>12</v>
      </c>
      <c r="E1089" s="3">
        <v>17</v>
      </c>
      <c r="F1089" s="3">
        <v>173</v>
      </c>
      <c r="G1089" s="1">
        <v>17</v>
      </c>
      <c r="H1089" s="1">
        <v>1792</v>
      </c>
      <c r="I1089" s="1">
        <v>201.4</v>
      </c>
      <c r="J1089" s="1">
        <v>9.64</v>
      </c>
      <c r="K1089" s="1">
        <v>569.94000000000005</v>
      </c>
      <c r="L1089" s="1" t="s">
        <v>8994</v>
      </c>
      <c r="M1089" s="1" t="s">
        <v>54</v>
      </c>
      <c r="N1089" s="1" t="s">
        <v>108</v>
      </c>
      <c r="O1089" s="1" t="s">
        <v>8995</v>
      </c>
      <c r="P1089" s="1" t="s">
        <v>8996</v>
      </c>
      <c r="Q1089" s="1" t="s">
        <v>8997</v>
      </c>
      <c r="R1089" s="3" t="s">
        <v>8998</v>
      </c>
      <c r="S1089" s="1" t="s">
        <v>8999</v>
      </c>
      <c r="T1089" s="1" t="s">
        <v>9000</v>
      </c>
      <c r="U1089" s="1" t="s">
        <v>55</v>
      </c>
      <c r="V1089" s="5">
        <v>1.0169999999999999</v>
      </c>
      <c r="W1089" s="5">
        <v>0.434905405409935</v>
      </c>
      <c r="X1089" s="1">
        <v>100.8</v>
      </c>
      <c r="Y1089" s="1">
        <v>99.2</v>
      </c>
      <c r="Z1089" s="3">
        <v>103.6</v>
      </c>
      <c r="AA1089" s="3">
        <v>102.4</v>
      </c>
      <c r="AB1089" s="3">
        <v>97.7</v>
      </c>
      <c r="AC1089" s="3">
        <v>94.6</v>
      </c>
      <c r="AD1089" s="3">
        <v>100.7</v>
      </c>
      <c r="AE1089" s="3">
        <v>101</v>
      </c>
      <c r="AF1089" s="7">
        <v>24289182.353515599</v>
      </c>
      <c r="AG1089" s="7">
        <v>22908098.691406298</v>
      </c>
      <c r="AH1089" s="7">
        <v>25232222.935546901</v>
      </c>
      <c r="AI1089" s="7">
        <v>20980226.707031298</v>
      </c>
      <c r="AJ1089" s="7">
        <v>27142375.925781298</v>
      </c>
      <c r="AK1089" s="7">
        <v>22326475.875</v>
      </c>
      <c r="AL1089" s="8">
        <v>28005990.540192001</v>
      </c>
      <c r="AM1089" s="8">
        <v>27694366.817518901</v>
      </c>
      <c r="AN1089" s="8">
        <v>26411166.3182019</v>
      </c>
      <c r="AO1089" s="8">
        <v>25587837.595106602</v>
      </c>
      <c r="AP1089" s="8">
        <v>27239233.420428202</v>
      </c>
      <c r="AQ1089" s="8">
        <v>27324308.625013299</v>
      </c>
      <c r="AR1089" s="1" t="s">
        <v>50</v>
      </c>
      <c r="AS1089" s="1" t="s">
        <v>50</v>
      </c>
      <c r="AT1089" s="1" t="s">
        <v>50</v>
      </c>
      <c r="AU1089" s="1" t="s">
        <v>50</v>
      </c>
      <c r="AV1089" s="1" t="s">
        <v>50</v>
      </c>
      <c r="AW1089" s="1" t="s">
        <v>50</v>
      </c>
      <c r="AX1089" s="1" t="s">
        <v>9001</v>
      </c>
      <c r="AY1089" s="12">
        <f t="shared" si="68"/>
        <v>1.024455524585544</v>
      </c>
      <c r="AZ1089" s="12">
        <f t="shared" si="65"/>
        <v>3.4857352965396209E-2</v>
      </c>
      <c r="BA1089" s="12">
        <f t="shared" si="66"/>
        <v>0.43097246535929945</v>
      </c>
      <c r="BB1089" s="12">
        <f t="shared" si="67"/>
        <v>0.36555047583581024</v>
      </c>
    </row>
    <row r="1090" spans="1:54">
      <c r="A1090" s="3" t="s">
        <v>50</v>
      </c>
      <c r="B1090" s="1" t="s">
        <v>7342</v>
      </c>
      <c r="C1090" s="3" t="s">
        <v>7343</v>
      </c>
      <c r="D1090" s="1">
        <v>16</v>
      </c>
      <c r="E1090" s="3">
        <v>8</v>
      </c>
      <c r="F1090" s="3">
        <v>32</v>
      </c>
      <c r="G1090" s="1">
        <v>8</v>
      </c>
      <c r="H1090" s="1">
        <v>835</v>
      </c>
      <c r="I1090" s="1">
        <v>88.5</v>
      </c>
      <c r="J1090" s="1">
        <v>5.77</v>
      </c>
      <c r="K1090" s="1">
        <v>94.88</v>
      </c>
      <c r="L1090" s="1" t="s">
        <v>7344</v>
      </c>
      <c r="M1090" s="1" t="s">
        <v>151</v>
      </c>
      <c r="N1090" s="1" t="s">
        <v>1983</v>
      </c>
      <c r="O1090" s="1" t="s">
        <v>7345</v>
      </c>
      <c r="P1090" s="1" t="s">
        <v>7346</v>
      </c>
      <c r="Q1090" s="1" t="s">
        <v>7347</v>
      </c>
      <c r="R1090" s="3" t="s">
        <v>7348</v>
      </c>
      <c r="S1090" s="1" t="s">
        <v>7349</v>
      </c>
      <c r="T1090" s="1" t="s">
        <v>7350</v>
      </c>
      <c r="U1090" s="1" t="s">
        <v>7351</v>
      </c>
      <c r="V1090" s="5">
        <v>1.071</v>
      </c>
      <c r="W1090" s="5">
        <v>0.82689752744952405</v>
      </c>
      <c r="X1090" s="1">
        <v>103.4</v>
      </c>
      <c r="Y1090" s="1">
        <v>96.6</v>
      </c>
      <c r="Z1090" s="3">
        <v>112</v>
      </c>
      <c r="AA1090" s="3">
        <v>104.4</v>
      </c>
      <c r="AB1090" s="3">
        <v>87.2</v>
      </c>
      <c r="AC1090" s="3">
        <v>105.4</v>
      </c>
      <c r="AD1090" s="3">
        <v>93.6</v>
      </c>
      <c r="AE1090" s="3">
        <v>97.4</v>
      </c>
      <c r="AF1090" s="7">
        <v>2417812.18359375</v>
      </c>
      <c r="AG1090" s="7">
        <v>2144571.6953125</v>
      </c>
      <c r="AH1090" s="7">
        <v>2058033.32421875</v>
      </c>
      <c r="AI1090" s="7">
        <v>2061550.15625</v>
      </c>
      <c r="AJ1090" s="7">
        <v>2327057.296875</v>
      </c>
      <c r="AK1090" s="7">
        <v>1908382.90625</v>
      </c>
      <c r="AL1090" s="8">
        <v>2813023.48401458</v>
      </c>
      <c r="AM1090" s="8">
        <v>2621134.45853937</v>
      </c>
      <c r="AN1090" s="8">
        <v>2190770.1465695999</v>
      </c>
      <c r="AO1090" s="8">
        <v>2648271.1753536901</v>
      </c>
      <c r="AP1090" s="8">
        <v>2349868.6094874898</v>
      </c>
      <c r="AQ1090" s="8">
        <v>2446683.9705238799</v>
      </c>
      <c r="AR1090" s="1" t="s">
        <v>50</v>
      </c>
      <c r="AS1090" s="1" t="s">
        <v>50</v>
      </c>
      <c r="AT1090" s="1" t="s">
        <v>50</v>
      </c>
      <c r="AU1090" s="1" t="s">
        <v>50</v>
      </c>
      <c r="AV1090" s="1" t="s">
        <v>50</v>
      </c>
      <c r="AW1090" s="1" t="s">
        <v>50</v>
      </c>
      <c r="AX1090" s="1" t="s">
        <v>7352</v>
      </c>
      <c r="AY1090" s="12">
        <f t="shared" si="68"/>
        <v>1.0241918868299198</v>
      </c>
      <c r="AZ1090" s="12">
        <f t="shared" ref="AZ1090:AZ1153" si="69">LOG(AY1090,2)</f>
        <v>3.4486035887981721E-2</v>
      </c>
      <c r="BA1090" s="12">
        <f t="shared" ref="BA1090:BA1153" si="70">_xlfn.T.TEST(AL1090:AN1090,AO1090:AQ1090,2,2)</f>
        <v>0.78306606927368272</v>
      </c>
      <c r="BB1090" s="12">
        <f t="shared" ref="BB1090:BB1153" si="71">-LOG10(BA1090)</f>
        <v>0.10620159386737323</v>
      </c>
    </row>
    <row r="1091" spans="1:54">
      <c r="A1091" s="3" t="s">
        <v>50</v>
      </c>
      <c r="B1091" s="1" t="s">
        <v>9047</v>
      </c>
      <c r="C1091" s="3" t="s">
        <v>9048</v>
      </c>
      <c r="D1091" s="1">
        <v>5</v>
      </c>
      <c r="E1091" s="3">
        <v>6</v>
      </c>
      <c r="F1091" s="3">
        <v>93</v>
      </c>
      <c r="G1091" s="1">
        <v>1</v>
      </c>
      <c r="H1091" s="1">
        <v>1262</v>
      </c>
      <c r="I1091" s="1">
        <v>146</v>
      </c>
      <c r="J1091" s="1">
        <v>8.5299999999999994</v>
      </c>
      <c r="K1091" s="1">
        <v>336.73</v>
      </c>
      <c r="L1091" s="1" t="s">
        <v>55</v>
      </c>
      <c r="M1091" s="1" t="s">
        <v>55</v>
      </c>
      <c r="N1091" s="1" t="s">
        <v>55</v>
      </c>
      <c r="O1091" s="1" t="s">
        <v>55</v>
      </c>
      <c r="P1091" s="1" t="s">
        <v>55</v>
      </c>
      <c r="Q1091" s="1" t="s">
        <v>55</v>
      </c>
      <c r="R1091" s="3" t="s">
        <v>9049</v>
      </c>
      <c r="S1091" s="1" t="s">
        <v>9047</v>
      </c>
      <c r="T1091" s="1" t="s">
        <v>55</v>
      </c>
      <c r="U1091" s="1" t="s">
        <v>55</v>
      </c>
      <c r="V1091" s="5">
        <v>1.0149999999999999</v>
      </c>
      <c r="W1091" s="5">
        <v>0.65260188857932799</v>
      </c>
      <c r="X1091" s="1">
        <v>100.8</v>
      </c>
      <c r="Y1091" s="1">
        <v>99.2</v>
      </c>
      <c r="Z1091" s="3">
        <v>96.2</v>
      </c>
      <c r="AA1091" s="3">
        <v>99</v>
      </c>
      <c r="AB1091" s="3">
        <v>108.3</v>
      </c>
      <c r="AC1091" s="3">
        <v>97.5</v>
      </c>
      <c r="AD1091" s="3">
        <v>93.9</v>
      </c>
      <c r="AE1091" s="3">
        <v>105</v>
      </c>
      <c r="AF1091" s="7">
        <v>15028605.5859375</v>
      </c>
      <c r="AG1091" s="7">
        <v>14739130.2265625</v>
      </c>
      <c r="AH1091" s="7">
        <v>18649443.1328125</v>
      </c>
      <c r="AI1091" s="7">
        <v>14473759.9296875</v>
      </c>
      <c r="AJ1091" s="7">
        <v>16872794.015625</v>
      </c>
      <c r="AK1091" s="7">
        <v>15522128.8837891</v>
      </c>
      <c r="AL1091" s="8">
        <v>17296674.898980301</v>
      </c>
      <c r="AM1091" s="8">
        <v>17792740.912354998</v>
      </c>
      <c r="AN1091" s="8">
        <v>19470280.367917899</v>
      </c>
      <c r="AO1091" s="8">
        <v>17524119.627807401</v>
      </c>
      <c r="AP1091" s="8">
        <v>16872794.015625</v>
      </c>
      <c r="AQ1091" s="8">
        <v>18879063.5627243</v>
      </c>
      <c r="AR1091" s="1" t="s">
        <v>50</v>
      </c>
      <c r="AS1091" s="1" t="s">
        <v>50</v>
      </c>
      <c r="AT1091" s="1" t="s">
        <v>50</v>
      </c>
      <c r="AU1091" s="1" t="s">
        <v>50</v>
      </c>
      <c r="AV1091" s="1" t="s">
        <v>50</v>
      </c>
      <c r="AW1091" s="1" t="s">
        <v>50</v>
      </c>
      <c r="AX1091" s="1" t="s">
        <v>9050</v>
      </c>
      <c r="AY1091" s="12">
        <f t="shared" si="68"/>
        <v>1.0240956438608158</v>
      </c>
      <c r="AZ1091" s="12">
        <f t="shared" si="69"/>
        <v>3.435045994733027E-2</v>
      </c>
      <c r="BA1091" s="12">
        <f t="shared" si="70"/>
        <v>0.65369592648180097</v>
      </c>
      <c r="BB1091" s="12">
        <f t="shared" si="71"/>
        <v>0.18462422133970818</v>
      </c>
    </row>
    <row r="1092" spans="1:54">
      <c r="A1092" s="3" t="s">
        <v>50</v>
      </c>
      <c r="B1092" s="1" t="s">
        <v>7718</v>
      </c>
      <c r="C1092" s="3" t="s">
        <v>7719</v>
      </c>
      <c r="D1092" s="1">
        <v>6</v>
      </c>
      <c r="E1092" s="3">
        <v>5</v>
      </c>
      <c r="F1092" s="3">
        <v>20</v>
      </c>
      <c r="G1092" s="1">
        <v>5</v>
      </c>
      <c r="H1092" s="1">
        <v>754</v>
      </c>
      <c r="I1092" s="1">
        <v>88.6</v>
      </c>
      <c r="J1092" s="1">
        <v>10.29</v>
      </c>
      <c r="K1092" s="1">
        <v>40.46</v>
      </c>
      <c r="L1092" s="1" t="s">
        <v>2373</v>
      </c>
      <c r="M1092" s="1" t="s">
        <v>127</v>
      </c>
      <c r="N1092" s="1" t="s">
        <v>108</v>
      </c>
      <c r="O1092" s="1" t="s">
        <v>5430</v>
      </c>
      <c r="P1092" s="1" t="s">
        <v>7720</v>
      </c>
      <c r="Q1092" s="1" t="s">
        <v>7721</v>
      </c>
      <c r="R1092" s="3" t="s">
        <v>7722</v>
      </c>
      <c r="S1092" s="1" t="s">
        <v>7723</v>
      </c>
      <c r="T1092" s="1" t="s">
        <v>5830</v>
      </c>
      <c r="U1092" s="1" t="s">
        <v>55</v>
      </c>
      <c r="V1092" s="5">
        <v>1.06</v>
      </c>
      <c r="W1092" s="5">
        <v>0.88049792099981905</v>
      </c>
      <c r="X1092" s="1">
        <v>102.9</v>
      </c>
      <c r="Y1092" s="1">
        <v>97.1</v>
      </c>
      <c r="Z1092" s="3">
        <v>82.8</v>
      </c>
      <c r="AA1092" s="3">
        <v>108.2</v>
      </c>
      <c r="AB1092" s="3">
        <v>112.5</v>
      </c>
      <c r="AC1092" s="3">
        <v>107.7</v>
      </c>
      <c r="AD1092" s="3">
        <v>86.6</v>
      </c>
      <c r="AE1092" s="3">
        <v>102.1</v>
      </c>
      <c r="AF1092" s="7">
        <v>2043634.89453125</v>
      </c>
      <c r="AG1092" s="7">
        <v>2545130.2128906301</v>
      </c>
      <c r="AH1092" s="7">
        <v>3057843.95703125</v>
      </c>
      <c r="AI1092" s="7">
        <v>2524642.1152343801</v>
      </c>
      <c r="AJ1092" s="7">
        <v>2459691.53125</v>
      </c>
      <c r="AK1092" s="7">
        <v>2383930.93359375</v>
      </c>
      <c r="AL1092" s="8">
        <v>2351452.96643354</v>
      </c>
      <c r="AM1092" s="8">
        <v>3072422.9835868101</v>
      </c>
      <c r="AN1092" s="8">
        <v>3192432.0067225001</v>
      </c>
      <c r="AO1092" s="8">
        <v>3056713.02133606</v>
      </c>
      <c r="AP1092" s="8">
        <v>2459691.53125</v>
      </c>
      <c r="AQ1092" s="8">
        <v>2899498.1269266899</v>
      </c>
      <c r="AR1092" s="1" t="s">
        <v>50</v>
      </c>
      <c r="AS1092" s="1" t="s">
        <v>50</v>
      </c>
      <c r="AT1092" s="1" t="s">
        <v>50</v>
      </c>
      <c r="AU1092" s="1" t="s">
        <v>50</v>
      </c>
      <c r="AV1092" s="1" t="s">
        <v>50</v>
      </c>
      <c r="AW1092" s="1" t="s">
        <v>50</v>
      </c>
      <c r="AX1092" s="1" t="s">
        <v>7724</v>
      </c>
      <c r="AY1092" s="12">
        <f t="shared" si="68"/>
        <v>1.0238126894834414</v>
      </c>
      <c r="AZ1092" s="12">
        <f t="shared" si="69"/>
        <v>3.395179280682712E-2</v>
      </c>
      <c r="BA1092" s="12">
        <f t="shared" si="70"/>
        <v>0.84370317139974604</v>
      </c>
      <c r="BB1092" s="12">
        <f t="shared" si="71"/>
        <v>7.3810318418192841E-2</v>
      </c>
    </row>
    <row r="1093" spans="1:54">
      <c r="A1093" s="3" t="s">
        <v>50</v>
      </c>
      <c r="B1093" s="1" t="s">
        <v>11590</v>
      </c>
      <c r="C1093" s="3" t="s">
        <v>11591</v>
      </c>
      <c r="D1093" s="1">
        <v>2</v>
      </c>
      <c r="E1093" s="3">
        <v>2</v>
      </c>
      <c r="F1093" s="3">
        <v>2</v>
      </c>
      <c r="G1093" s="1">
        <v>2</v>
      </c>
      <c r="H1093" s="1">
        <v>1368</v>
      </c>
      <c r="I1093" s="1">
        <v>156.4</v>
      </c>
      <c r="J1093" s="1">
        <v>7.4</v>
      </c>
      <c r="K1093" s="1">
        <v>5.93</v>
      </c>
      <c r="L1093" s="1" t="s">
        <v>546</v>
      </c>
      <c r="M1093" s="1" t="s">
        <v>151</v>
      </c>
      <c r="N1093" s="1" t="s">
        <v>108</v>
      </c>
      <c r="O1093" s="1" t="s">
        <v>11592</v>
      </c>
      <c r="P1093" s="1" t="s">
        <v>11593</v>
      </c>
      <c r="Q1093" s="1" t="s">
        <v>11594</v>
      </c>
      <c r="R1093" s="3" t="s">
        <v>11595</v>
      </c>
      <c r="S1093" s="1" t="s">
        <v>11596</v>
      </c>
      <c r="T1093" s="1" t="s">
        <v>11597</v>
      </c>
      <c r="U1093" s="1" t="s">
        <v>55</v>
      </c>
      <c r="V1093" s="5">
        <v>0.93799999999999994</v>
      </c>
      <c r="W1093" s="5">
        <v>0.99859689699216203</v>
      </c>
      <c r="X1093" s="1">
        <v>96.8</v>
      </c>
      <c r="Y1093" s="1">
        <v>103.2</v>
      </c>
      <c r="Z1093" s="3">
        <v>80.599999999999994</v>
      </c>
      <c r="AA1093" s="3">
        <v>137.80000000000001</v>
      </c>
      <c r="AB1093" s="3">
        <v>85.2</v>
      </c>
      <c r="AC1093" s="3">
        <v>116.1</v>
      </c>
      <c r="AD1093" s="3">
        <v>90.9</v>
      </c>
      <c r="AE1093" s="3">
        <v>89.5</v>
      </c>
      <c r="AF1093" s="7">
        <v>217975.640625</v>
      </c>
      <c r="AG1093" s="7">
        <v>392400.53125</v>
      </c>
      <c r="AH1093" s="7">
        <v>280612.46582031302</v>
      </c>
      <c r="AI1093" s="7">
        <v>299241.25</v>
      </c>
      <c r="AJ1093" s="7">
        <v>312453.068359375</v>
      </c>
      <c r="AK1093" s="7">
        <v>218815.96875</v>
      </c>
      <c r="AL1093" s="8">
        <v>276997.986419041</v>
      </c>
      <c r="AM1093" s="8">
        <v>473696.94677228102</v>
      </c>
      <c r="AN1093" s="8">
        <v>292963.35259691399</v>
      </c>
      <c r="AO1093" s="8">
        <v>399133.53777123097</v>
      </c>
      <c r="AP1093" s="8">
        <v>312453.068359375</v>
      </c>
      <c r="AQ1093" s="8">
        <v>307903.13585517003</v>
      </c>
      <c r="AR1093" s="1" t="s">
        <v>50</v>
      </c>
      <c r="AS1093" s="1" t="s">
        <v>50</v>
      </c>
      <c r="AT1093" s="1" t="s">
        <v>62</v>
      </c>
      <c r="AU1093" s="1" t="s">
        <v>62</v>
      </c>
      <c r="AV1093" s="1" t="s">
        <v>62</v>
      </c>
      <c r="AW1093" s="1" t="s">
        <v>62</v>
      </c>
      <c r="AX1093" s="1" t="s">
        <v>4665</v>
      </c>
      <c r="AY1093" s="12">
        <f t="shared" si="68"/>
        <v>1.0237065100384277</v>
      </c>
      <c r="AZ1093" s="12">
        <f t="shared" si="69"/>
        <v>3.3802163383143416E-2</v>
      </c>
      <c r="BA1093" s="12">
        <f t="shared" si="70"/>
        <v>0.91356328818036303</v>
      </c>
      <c r="BB1093" s="12">
        <f t="shared" si="71"/>
        <v>3.9261361003915342E-2</v>
      </c>
    </row>
    <row r="1094" spans="1:54">
      <c r="A1094" s="3" t="s">
        <v>50</v>
      </c>
      <c r="B1094" s="1" t="s">
        <v>9068</v>
      </c>
      <c r="C1094" s="3" t="s">
        <v>9069</v>
      </c>
      <c r="D1094" s="1">
        <v>8</v>
      </c>
      <c r="E1094" s="3">
        <v>4</v>
      </c>
      <c r="F1094" s="3">
        <v>37</v>
      </c>
      <c r="G1094" s="1">
        <v>4</v>
      </c>
      <c r="H1094" s="1">
        <v>530</v>
      </c>
      <c r="I1094" s="1">
        <v>59.3</v>
      </c>
      <c r="J1094" s="1">
        <v>10.1</v>
      </c>
      <c r="K1094" s="1">
        <v>108.06</v>
      </c>
      <c r="L1094" s="1" t="s">
        <v>67</v>
      </c>
      <c r="M1094" s="1" t="s">
        <v>1080</v>
      </c>
      <c r="N1094" s="1" t="s">
        <v>108</v>
      </c>
      <c r="O1094" s="1" t="s">
        <v>9070</v>
      </c>
      <c r="P1094" s="1" t="s">
        <v>9071</v>
      </c>
      <c r="Q1094" s="1" t="s">
        <v>9072</v>
      </c>
      <c r="R1094" s="3" t="s">
        <v>9073</v>
      </c>
      <c r="S1094" s="1" t="s">
        <v>9074</v>
      </c>
      <c r="T1094" s="1" t="s">
        <v>238</v>
      </c>
      <c r="U1094" s="1" t="s">
        <v>9075</v>
      </c>
      <c r="V1094" s="5">
        <v>1.0149999999999999</v>
      </c>
      <c r="W1094" s="5">
        <v>0.80755555399955803</v>
      </c>
      <c r="X1094" s="1">
        <v>100.7</v>
      </c>
      <c r="Y1094" s="1">
        <v>99.3</v>
      </c>
      <c r="Z1094" s="3">
        <v>100.1</v>
      </c>
      <c r="AA1094" s="3">
        <v>89.9</v>
      </c>
      <c r="AB1094" s="3">
        <v>113.5</v>
      </c>
      <c r="AC1094" s="3">
        <v>93.7</v>
      </c>
      <c r="AD1094" s="3">
        <v>104.2</v>
      </c>
      <c r="AE1094" s="3">
        <v>98.6</v>
      </c>
      <c r="AF1094" s="7">
        <v>2587307.1171875</v>
      </c>
      <c r="AG1094" s="7">
        <v>2215090.765625</v>
      </c>
      <c r="AH1094" s="7">
        <v>3223432.859375</v>
      </c>
      <c r="AI1094" s="7">
        <v>2300923.6484375</v>
      </c>
      <c r="AJ1094" s="7">
        <v>3098342.5234375</v>
      </c>
      <c r="AK1094" s="7">
        <v>2380393.5</v>
      </c>
      <c r="AL1094" s="8">
        <v>2977014.63801861</v>
      </c>
      <c r="AM1094" s="8">
        <v>2674006.9111464401</v>
      </c>
      <c r="AN1094" s="8">
        <v>3374912.5171838598</v>
      </c>
      <c r="AO1094" s="8">
        <v>2785845.65900979</v>
      </c>
      <c r="AP1094" s="8">
        <v>3098342.5234375</v>
      </c>
      <c r="AQ1094" s="8">
        <v>2933234.1981579401</v>
      </c>
      <c r="AR1094" s="1" t="s">
        <v>50</v>
      </c>
      <c r="AS1094" s="1" t="s">
        <v>50</v>
      </c>
      <c r="AT1094" s="1" t="s">
        <v>50</v>
      </c>
      <c r="AU1094" s="1" t="s">
        <v>50</v>
      </c>
      <c r="AV1094" s="1" t="s">
        <v>50</v>
      </c>
      <c r="AW1094" s="1" t="s">
        <v>50</v>
      </c>
      <c r="AX1094" s="1" t="s">
        <v>9076</v>
      </c>
      <c r="AY1094" s="12">
        <f t="shared" si="68"/>
        <v>1.0236476916658004</v>
      </c>
      <c r="AZ1094" s="12">
        <f t="shared" si="69"/>
        <v>3.3719269104805723E-2</v>
      </c>
      <c r="BA1094" s="12">
        <f t="shared" si="70"/>
        <v>0.76998027552627657</v>
      </c>
      <c r="BB1094" s="12">
        <f t="shared" si="71"/>
        <v>0.11352039994416169</v>
      </c>
    </row>
    <row r="1095" spans="1:54">
      <c r="A1095" s="3" t="s">
        <v>50</v>
      </c>
      <c r="B1095" s="1" t="s">
        <v>8237</v>
      </c>
      <c r="C1095" s="3" t="s">
        <v>8238</v>
      </c>
      <c r="D1095" s="1">
        <v>2</v>
      </c>
      <c r="E1095" s="3">
        <v>1</v>
      </c>
      <c r="F1095" s="3">
        <v>5</v>
      </c>
      <c r="G1095" s="1">
        <v>1</v>
      </c>
      <c r="H1095" s="1">
        <v>736</v>
      </c>
      <c r="I1095" s="1">
        <v>79.7</v>
      </c>
      <c r="J1095" s="1">
        <v>5.43</v>
      </c>
      <c r="K1095" s="1">
        <v>17.760000000000002</v>
      </c>
      <c r="L1095" s="1" t="s">
        <v>844</v>
      </c>
      <c r="M1095" s="1" t="s">
        <v>1264</v>
      </c>
      <c r="N1095" s="1" t="s">
        <v>108</v>
      </c>
      <c r="O1095" s="1" t="s">
        <v>8239</v>
      </c>
      <c r="P1095" s="1" t="s">
        <v>8240</v>
      </c>
      <c r="Q1095" s="1" t="s">
        <v>8241</v>
      </c>
      <c r="R1095" s="3" t="s">
        <v>8242</v>
      </c>
      <c r="S1095" s="1" t="s">
        <v>8243</v>
      </c>
      <c r="T1095" s="1" t="s">
        <v>8244</v>
      </c>
      <c r="U1095" s="1" t="s">
        <v>8245</v>
      </c>
      <c r="V1095" s="5">
        <v>1.042</v>
      </c>
      <c r="W1095" s="5">
        <v>0.97065872027949196</v>
      </c>
      <c r="X1095" s="1">
        <v>102.1</v>
      </c>
      <c r="Y1095" s="1">
        <v>97.9</v>
      </c>
      <c r="Z1095" s="3">
        <v>132.19999999999999</v>
      </c>
      <c r="AA1095" s="3">
        <v>103.9</v>
      </c>
      <c r="AB1095" s="3">
        <v>67.3</v>
      </c>
      <c r="AC1095" s="3">
        <v>85.4</v>
      </c>
      <c r="AD1095" s="3">
        <v>99.7</v>
      </c>
      <c r="AE1095" s="3">
        <v>111.5</v>
      </c>
      <c r="AF1095" s="7">
        <v>203918.8125</v>
      </c>
      <c r="AG1095" s="7">
        <v>152677.328125</v>
      </c>
      <c r="AH1095" s="7">
        <v>114409.65625</v>
      </c>
      <c r="AI1095" s="7">
        <v>125179.5234375</v>
      </c>
      <c r="AJ1095" s="7">
        <v>176821</v>
      </c>
      <c r="AK1095" s="7">
        <v>162600.359375</v>
      </c>
      <c r="AL1095" s="8">
        <v>234633.641188982</v>
      </c>
      <c r="AM1095" s="8">
        <v>184308.57864482599</v>
      </c>
      <c r="AN1095" s="8">
        <v>119445.28681745499</v>
      </c>
      <c r="AO1095" s="8">
        <v>151561.235941961</v>
      </c>
      <c r="AP1095" s="8">
        <v>176821</v>
      </c>
      <c r="AQ1095" s="8">
        <v>197765.56057129501</v>
      </c>
      <c r="AR1095" s="1" t="s">
        <v>50</v>
      </c>
      <c r="AS1095" s="1" t="s">
        <v>50</v>
      </c>
      <c r="AT1095" s="1" t="s">
        <v>50</v>
      </c>
      <c r="AU1095" s="1" t="s">
        <v>62</v>
      </c>
      <c r="AV1095" s="1" t="s">
        <v>50</v>
      </c>
      <c r="AW1095" s="1" t="s">
        <v>50</v>
      </c>
      <c r="AX1095" s="1" t="s">
        <v>7045</v>
      </c>
      <c r="AY1095" s="12">
        <f t="shared" si="68"/>
        <v>1.0232628744605958</v>
      </c>
      <c r="AZ1095" s="12">
        <f t="shared" si="69"/>
        <v>3.3176818555841481E-2</v>
      </c>
      <c r="BA1095" s="12">
        <f t="shared" si="70"/>
        <v>0.91503243512902932</v>
      </c>
      <c r="BB1095" s="12">
        <f t="shared" si="71"/>
        <v>3.8563511236399554E-2</v>
      </c>
    </row>
    <row r="1096" spans="1:54">
      <c r="A1096" s="3" t="s">
        <v>50</v>
      </c>
      <c r="B1096" s="1" t="s">
        <v>9710</v>
      </c>
      <c r="C1096" s="3" t="s">
        <v>9711</v>
      </c>
      <c r="D1096" s="1">
        <v>3</v>
      </c>
      <c r="E1096" s="3">
        <v>2</v>
      </c>
      <c r="F1096" s="3">
        <v>19</v>
      </c>
      <c r="G1096" s="1">
        <v>2</v>
      </c>
      <c r="H1096" s="1">
        <v>885</v>
      </c>
      <c r="I1096" s="1">
        <v>99.1</v>
      </c>
      <c r="J1096" s="1">
        <v>8.7799999999999994</v>
      </c>
      <c r="K1096" s="1">
        <v>56.14</v>
      </c>
      <c r="L1096" s="1" t="s">
        <v>881</v>
      </c>
      <c r="M1096" s="1" t="s">
        <v>151</v>
      </c>
      <c r="N1096" s="1" t="s">
        <v>108</v>
      </c>
      <c r="O1096" s="1" t="s">
        <v>9712</v>
      </c>
      <c r="P1096" s="1" t="s">
        <v>9713</v>
      </c>
      <c r="Q1096" s="1" t="s">
        <v>9714</v>
      </c>
      <c r="R1096" s="3" t="s">
        <v>9715</v>
      </c>
      <c r="S1096" s="1" t="s">
        <v>9716</v>
      </c>
      <c r="T1096" s="1" t="s">
        <v>2322</v>
      </c>
      <c r="U1096" s="1" t="s">
        <v>6439</v>
      </c>
      <c r="V1096" s="5">
        <v>0.995</v>
      </c>
      <c r="W1096" s="5">
        <v>0.91933210241160901</v>
      </c>
      <c r="X1096" s="1">
        <v>99.8</v>
      </c>
      <c r="Y1096" s="1">
        <v>100.2</v>
      </c>
      <c r="Z1096" s="3">
        <v>83</v>
      </c>
      <c r="AA1096" s="3">
        <v>98.9</v>
      </c>
      <c r="AB1096" s="3">
        <v>121.5</v>
      </c>
      <c r="AC1096" s="3">
        <v>108.1</v>
      </c>
      <c r="AD1096" s="3">
        <v>99.4</v>
      </c>
      <c r="AE1096" s="3">
        <v>89.1</v>
      </c>
      <c r="AF1096" s="7">
        <v>1769614.70703125</v>
      </c>
      <c r="AG1096" s="7">
        <v>2011161.328125</v>
      </c>
      <c r="AH1096" s="7">
        <v>2856335.078125</v>
      </c>
      <c r="AI1096" s="7">
        <v>2191282.35546875</v>
      </c>
      <c r="AJ1096" s="7">
        <v>2439794.90625</v>
      </c>
      <c r="AK1096" s="7">
        <v>1797479.44921875</v>
      </c>
      <c r="AL1096" s="8">
        <v>2036159.0827345401</v>
      </c>
      <c r="AM1096" s="8">
        <v>2427827.9582459098</v>
      </c>
      <c r="AN1096" s="8">
        <v>2982053.9090501699</v>
      </c>
      <c r="AO1096" s="8">
        <v>2653097.35148875</v>
      </c>
      <c r="AP1096" s="8">
        <v>2439794.90625</v>
      </c>
      <c r="AQ1096" s="8">
        <v>2186216.14525647</v>
      </c>
      <c r="AR1096" s="1" t="s">
        <v>50</v>
      </c>
      <c r="AS1096" s="1" t="s">
        <v>50</v>
      </c>
      <c r="AT1096" s="1" t="s">
        <v>50</v>
      </c>
      <c r="AU1096" s="1" t="s">
        <v>50</v>
      </c>
      <c r="AV1096" s="1" t="s">
        <v>50</v>
      </c>
      <c r="AW1096" s="1" t="s">
        <v>50</v>
      </c>
      <c r="AX1096" s="1" t="s">
        <v>9717</v>
      </c>
      <c r="AY1096" s="12">
        <f t="shared" si="68"/>
        <v>1.0229331035881686</v>
      </c>
      <c r="AZ1096" s="12">
        <f t="shared" si="69"/>
        <v>3.2711800726167965E-2</v>
      </c>
      <c r="BA1096" s="12">
        <f t="shared" si="70"/>
        <v>0.86445415187913521</v>
      </c>
      <c r="BB1096" s="12">
        <f t="shared" si="71"/>
        <v>6.325803548886029E-2</v>
      </c>
    </row>
    <row r="1097" spans="1:54">
      <c r="A1097" s="3" t="s">
        <v>50</v>
      </c>
      <c r="B1097" s="1" t="s">
        <v>13135</v>
      </c>
      <c r="C1097" s="3" t="s">
        <v>13136</v>
      </c>
      <c r="D1097" s="1">
        <v>2</v>
      </c>
      <c r="E1097" s="3">
        <v>1</v>
      </c>
      <c r="F1097" s="3">
        <v>4</v>
      </c>
      <c r="G1097" s="1">
        <v>1</v>
      </c>
      <c r="H1097" s="1">
        <v>781</v>
      </c>
      <c r="I1097" s="1">
        <v>90.2</v>
      </c>
      <c r="J1097" s="1">
        <v>9.57</v>
      </c>
      <c r="K1097" s="1">
        <v>11.41</v>
      </c>
      <c r="L1097" s="1" t="s">
        <v>574</v>
      </c>
      <c r="M1097" s="1" t="s">
        <v>68</v>
      </c>
      <c r="N1097" s="1" t="s">
        <v>69</v>
      </c>
      <c r="O1097" s="1" t="s">
        <v>958</v>
      </c>
      <c r="P1097" s="1" t="s">
        <v>13137</v>
      </c>
      <c r="Q1097" s="1" t="s">
        <v>13138</v>
      </c>
      <c r="R1097" s="3" t="s">
        <v>13139</v>
      </c>
      <c r="S1097" s="1" t="s">
        <v>13140</v>
      </c>
      <c r="T1097" s="1" t="s">
        <v>963</v>
      </c>
      <c r="U1097" s="1" t="s">
        <v>55</v>
      </c>
      <c r="V1097" s="5">
        <v>0.89200000000000002</v>
      </c>
      <c r="W1097" s="5">
        <v>0.78239894355776896</v>
      </c>
      <c r="X1097" s="1">
        <v>94.3</v>
      </c>
      <c r="Y1097" s="1">
        <v>105.7</v>
      </c>
      <c r="Z1097" s="3">
        <v>116.6</v>
      </c>
      <c r="AA1097" s="3">
        <v>100</v>
      </c>
      <c r="AB1097" s="3">
        <v>86.7</v>
      </c>
      <c r="AC1097" s="3">
        <v>112.1</v>
      </c>
      <c r="AD1097" s="3">
        <v>134.5</v>
      </c>
      <c r="AE1097" s="3">
        <v>50</v>
      </c>
      <c r="AF1097" s="7">
        <v>41379.4921875</v>
      </c>
      <c r="AG1097" s="7">
        <v>33831.31640625</v>
      </c>
      <c r="AH1097" s="7">
        <v>33902.69921875</v>
      </c>
      <c r="AI1097" s="7">
        <v>37804.171875</v>
      </c>
      <c r="AJ1097" s="7">
        <v>54925.02734375</v>
      </c>
      <c r="AK1097" s="7">
        <v>16779.568359375</v>
      </c>
      <c r="AL1097" s="8">
        <v>47612.188416917998</v>
      </c>
      <c r="AM1097" s="8">
        <v>40840.3914130216</v>
      </c>
      <c r="AN1097" s="8">
        <v>35394.893794810298</v>
      </c>
      <c r="AO1097" s="8">
        <v>45771.439735493499</v>
      </c>
      <c r="AP1097" s="8">
        <v>54925.02734375</v>
      </c>
      <c r="AQ1097" s="8">
        <v>20408.446546437201</v>
      </c>
      <c r="AR1097" s="1" t="s">
        <v>50</v>
      </c>
      <c r="AS1097" s="1" t="s">
        <v>62</v>
      </c>
      <c r="AT1097" s="1" t="s">
        <v>50</v>
      </c>
      <c r="AU1097" s="1" t="s">
        <v>50</v>
      </c>
      <c r="AV1097" s="1" t="s">
        <v>50</v>
      </c>
      <c r="AW1097" s="1" t="s">
        <v>62</v>
      </c>
      <c r="AX1097" s="1" t="s">
        <v>4188</v>
      </c>
      <c r="AY1097" s="12">
        <f t="shared" si="68"/>
        <v>1.0226461496644643</v>
      </c>
      <c r="AZ1097" s="12">
        <f t="shared" si="69"/>
        <v>3.2307038109663094E-2</v>
      </c>
      <c r="BA1097" s="12">
        <f t="shared" si="70"/>
        <v>0.93725733617947682</v>
      </c>
      <c r="BB1097" s="12">
        <f t="shared" si="71"/>
        <v>2.8141151546800188E-2</v>
      </c>
    </row>
    <row r="1098" spans="1:54">
      <c r="A1098" s="3" t="s">
        <v>50</v>
      </c>
      <c r="B1098" s="1" t="s">
        <v>11547</v>
      </c>
      <c r="C1098" s="3" t="s">
        <v>11548</v>
      </c>
      <c r="D1098" s="1">
        <v>1</v>
      </c>
      <c r="E1098" s="3">
        <v>1</v>
      </c>
      <c r="F1098" s="3">
        <v>2</v>
      </c>
      <c r="G1098" s="1">
        <v>1</v>
      </c>
      <c r="H1098" s="1">
        <v>1692</v>
      </c>
      <c r="I1098" s="1">
        <v>189</v>
      </c>
      <c r="J1098" s="1">
        <v>9.66</v>
      </c>
      <c r="K1098" s="1">
        <v>4.53</v>
      </c>
      <c r="L1098" s="1" t="s">
        <v>4171</v>
      </c>
      <c r="M1098" s="1" t="s">
        <v>1264</v>
      </c>
      <c r="N1098" s="1" t="s">
        <v>714</v>
      </c>
      <c r="O1098" s="1" t="s">
        <v>11549</v>
      </c>
      <c r="P1098" s="1" t="s">
        <v>11550</v>
      </c>
      <c r="Q1098" s="1" t="s">
        <v>11551</v>
      </c>
      <c r="R1098" s="3" t="s">
        <v>11552</v>
      </c>
      <c r="S1098" s="1" t="s">
        <v>11553</v>
      </c>
      <c r="T1098" s="1" t="s">
        <v>11554</v>
      </c>
      <c r="U1098" s="1" t="s">
        <v>11555</v>
      </c>
      <c r="V1098" s="5">
        <v>0.93799999999999994</v>
      </c>
      <c r="W1098" s="5">
        <v>0.77877151746833995</v>
      </c>
      <c r="X1098" s="1">
        <v>96.8</v>
      </c>
      <c r="Y1098" s="1">
        <v>103.2</v>
      </c>
      <c r="Z1098" s="3">
        <v>145.4</v>
      </c>
      <c r="AA1098" s="3">
        <v>54.3</v>
      </c>
      <c r="AB1098" s="3">
        <v>103.7</v>
      </c>
      <c r="AC1098" s="3">
        <v>160.1</v>
      </c>
      <c r="AD1098" s="3">
        <v>26</v>
      </c>
      <c r="AE1098" s="3">
        <v>110.5</v>
      </c>
      <c r="AF1098" s="7">
        <v>48589.2890625</v>
      </c>
      <c r="AG1098" s="7" t="s">
        <v>55</v>
      </c>
      <c r="AH1098" s="7" t="s">
        <v>55</v>
      </c>
      <c r="AI1098" s="7">
        <v>50873.578125</v>
      </c>
      <c r="AJ1098" s="7" t="s">
        <v>55</v>
      </c>
      <c r="AK1098" s="7" t="s">
        <v>55</v>
      </c>
      <c r="AL1098" s="8">
        <v>55907.945303076798</v>
      </c>
      <c r="AM1098" s="8">
        <v>20880.6363871627</v>
      </c>
      <c r="AN1098" s="8">
        <v>39889.604456702102</v>
      </c>
      <c r="AO1098" s="8">
        <v>61595.2367102965</v>
      </c>
      <c r="AP1098" s="8">
        <v>9995.9587284878198</v>
      </c>
      <c r="AQ1098" s="8">
        <v>42503.588190342402</v>
      </c>
      <c r="AR1098" s="1" t="s">
        <v>50</v>
      </c>
      <c r="AS1098" s="1" t="s">
        <v>63</v>
      </c>
      <c r="AT1098" s="1" t="s">
        <v>63</v>
      </c>
      <c r="AU1098" s="1" t="s">
        <v>62</v>
      </c>
      <c r="AV1098" s="1" t="s">
        <v>50</v>
      </c>
      <c r="AW1098" s="1" t="s">
        <v>63</v>
      </c>
      <c r="AX1098" s="1" t="s">
        <v>11556</v>
      </c>
      <c r="AY1098" s="12">
        <f t="shared" si="68"/>
        <v>1.0226425997371837</v>
      </c>
      <c r="AZ1098" s="12">
        <f t="shared" si="69"/>
        <v>3.2302030051524891E-2</v>
      </c>
      <c r="BA1098" s="12">
        <f t="shared" si="70"/>
        <v>0.96442949873514849</v>
      </c>
      <c r="BB1098" s="12">
        <f t="shared" si="71"/>
        <v>1.5729514447662775E-2</v>
      </c>
    </row>
    <row r="1099" spans="1:54">
      <c r="A1099" s="3" t="s">
        <v>50</v>
      </c>
      <c r="B1099" s="1" t="s">
        <v>6882</v>
      </c>
      <c r="C1099" s="3" t="s">
        <v>6883</v>
      </c>
      <c r="D1099" s="1">
        <v>7</v>
      </c>
      <c r="E1099" s="3">
        <v>11</v>
      </c>
      <c r="F1099" s="3">
        <v>54</v>
      </c>
      <c r="G1099" s="1">
        <v>11</v>
      </c>
      <c r="H1099" s="1">
        <v>2266</v>
      </c>
      <c r="I1099" s="1">
        <v>252.3</v>
      </c>
      <c r="J1099" s="1">
        <v>6.6</v>
      </c>
      <c r="K1099" s="1">
        <v>183.45</v>
      </c>
      <c r="L1099" s="1" t="s">
        <v>2154</v>
      </c>
      <c r="M1099" s="1" t="s">
        <v>1043</v>
      </c>
      <c r="N1099" s="1" t="s">
        <v>87</v>
      </c>
      <c r="O1099" s="1" t="s">
        <v>6884</v>
      </c>
      <c r="P1099" s="1" t="s">
        <v>6885</v>
      </c>
      <c r="Q1099" s="1" t="s">
        <v>6886</v>
      </c>
      <c r="R1099" s="3" t="s">
        <v>6887</v>
      </c>
      <c r="S1099" s="1" t="s">
        <v>6888</v>
      </c>
      <c r="T1099" s="1" t="s">
        <v>6889</v>
      </c>
      <c r="U1099" s="1" t="s">
        <v>2844</v>
      </c>
      <c r="V1099" s="5">
        <v>1.087</v>
      </c>
      <c r="W1099" s="5">
        <v>0.81532399450616999</v>
      </c>
      <c r="X1099" s="1">
        <v>104.1</v>
      </c>
      <c r="Y1099" s="1">
        <v>95.9</v>
      </c>
      <c r="Z1099" s="3">
        <v>88.3</v>
      </c>
      <c r="AA1099" s="3">
        <v>107</v>
      </c>
      <c r="AB1099" s="3">
        <v>108</v>
      </c>
      <c r="AC1099" s="3">
        <v>107.5</v>
      </c>
      <c r="AD1099" s="3">
        <v>90.6</v>
      </c>
      <c r="AE1099" s="3">
        <v>98.5</v>
      </c>
      <c r="AF1099" s="7">
        <v>4440044.25</v>
      </c>
      <c r="AG1099" s="7">
        <v>5093071.328125</v>
      </c>
      <c r="AH1099" s="7">
        <v>5985778.171875</v>
      </c>
      <c r="AI1099" s="7">
        <v>5137243.56640625</v>
      </c>
      <c r="AJ1099" s="7">
        <v>5235326.90625</v>
      </c>
      <c r="AK1099" s="7">
        <v>4681978.828125</v>
      </c>
      <c r="AL1099" s="8">
        <v>5108816.2815664904</v>
      </c>
      <c r="AM1099" s="8">
        <v>6191862.4458879996</v>
      </c>
      <c r="AN1099" s="8">
        <v>6249236.4193714699</v>
      </c>
      <c r="AO1099" s="8">
        <v>6219922.8985574897</v>
      </c>
      <c r="AP1099" s="8">
        <v>5243119.3815726303</v>
      </c>
      <c r="AQ1099" s="8">
        <v>5698591.1869620597</v>
      </c>
      <c r="AR1099" s="1" t="s">
        <v>50</v>
      </c>
      <c r="AS1099" s="1" t="s">
        <v>50</v>
      </c>
      <c r="AT1099" s="1" t="s">
        <v>50</v>
      </c>
      <c r="AU1099" s="1" t="s">
        <v>50</v>
      </c>
      <c r="AV1099" s="1" t="s">
        <v>50</v>
      </c>
      <c r="AW1099" s="1" t="s">
        <v>50</v>
      </c>
      <c r="AX1099" s="1" t="s">
        <v>6890</v>
      </c>
      <c r="AY1099" s="12">
        <f t="shared" si="68"/>
        <v>1.0226249838325892</v>
      </c>
      <c r="AZ1099" s="12">
        <f t="shared" si="69"/>
        <v>3.2277178165733333E-2</v>
      </c>
      <c r="BA1099" s="12">
        <f t="shared" si="70"/>
        <v>0.79501160057975695</v>
      </c>
      <c r="BB1099" s="12">
        <f t="shared" si="71"/>
        <v>9.9626534197594957E-2</v>
      </c>
    </row>
    <row r="1100" spans="1:54">
      <c r="A1100" s="3" t="s">
        <v>50</v>
      </c>
      <c r="B1100" s="1" t="s">
        <v>6905</v>
      </c>
      <c r="C1100" s="3" t="s">
        <v>6906</v>
      </c>
      <c r="D1100" s="1">
        <v>5</v>
      </c>
      <c r="E1100" s="3">
        <v>2</v>
      </c>
      <c r="F1100" s="3">
        <v>19</v>
      </c>
      <c r="G1100" s="1">
        <v>2</v>
      </c>
      <c r="H1100" s="1">
        <v>817</v>
      </c>
      <c r="I1100" s="1">
        <v>89.3</v>
      </c>
      <c r="J1100" s="1">
        <v>4.97</v>
      </c>
      <c r="K1100" s="1">
        <v>98.94</v>
      </c>
      <c r="L1100" s="1" t="s">
        <v>6907</v>
      </c>
      <c r="M1100" s="1" t="s">
        <v>1069</v>
      </c>
      <c r="N1100" s="1" t="s">
        <v>6908</v>
      </c>
      <c r="O1100" s="1" t="s">
        <v>6909</v>
      </c>
      <c r="P1100" s="1" t="s">
        <v>6910</v>
      </c>
      <c r="Q1100" s="1" t="s">
        <v>6911</v>
      </c>
      <c r="R1100" s="3" t="s">
        <v>6912</v>
      </c>
      <c r="S1100" s="1" t="s">
        <v>6913</v>
      </c>
      <c r="T1100" s="1" t="s">
        <v>55</v>
      </c>
      <c r="U1100" s="1" t="s">
        <v>55</v>
      </c>
      <c r="V1100" s="5">
        <v>1.0860000000000001</v>
      </c>
      <c r="W1100" s="5">
        <v>0.93882084793786502</v>
      </c>
      <c r="X1100" s="1">
        <v>104.1</v>
      </c>
      <c r="Y1100" s="1">
        <v>95.9</v>
      </c>
      <c r="Z1100" s="3">
        <v>78.2</v>
      </c>
      <c r="AA1100" s="3">
        <v>113.1</v>
      </c>
      <c r="AB1100" s="3">
        <v>112.1</v>
      </c>
      <c r="AC1100" s="3">
        <v>88.5</v>
      </c>
      <c r="AD1100" s="3">
        <v>105</v>
      </c>
      <c r="AE1100" s="3">
        <v>103.2</v>
      </c>
      <c r="AF1100" s="7">
        <v>426436.6796875</v>
      </c>
      <c r="AG1100" s="7">
        <v>622458.203125</v>
      </c>
      <c r="AH1100" s="7">
        <v>713397.515625</v>
      </c>
      <c r="AI1100" s="7">
        <v>463113.984375</v>
      </c>
      <c r="AJ1100" s="7">
        <v>664486.71875</v>
      </c>
      <c r="AK1100" s="7">
        <v>535242.59375</v>
      </c>
      <c r="AL1100" s="8">
        <v>519843.19783119799</v>
      </c>
      <c r="AM1100" s="8">
        <v>751417.30663411994</v>
      </c>
      <c r="AN1100" s="8">
        <v>744797.01855312497</v>
      </c>
      <c r="AO1100" s="8">
        <v>588225.06429379201</v>
      </c>
      <c r="AP1100" s="8">
        <v>697552.03327113902</v>
      </c>
      <c r="AQ1100" s="8">
        <v>685708.72203791398</v>
      </c>
      <c r="AR1100" s="1" t="s">
        <v>50</v>
      </c>
      <c r="AS1100" s="1" t="s">
        <v>50</v>
      </c>
      <c r="AT1100" s="1" t="s">
        <v>50</v>
      </c>
      <c r="AU1100" s="1" t="s">
        <v>50</v>
      </c>
      <c r="AV1100" s="1" t="s">
        <v>50</v>
      </c>
      <c r="AW1100" s="1" t="s">
        <v>50</v>
      </c>
      <c r="AX1100" s="1" t="s">
        <v>6914</v>
      </c>
      <c r="AY1100" s="12">
        <f t="shared" si="68"/>
        <v>1.0226081785485917</v>
      </c>
      <c r="AZ1100" s="12">
        <f t="shared" si="69"/>
        <v>3.2253469475369403E-2</v>
      </c>
      <c r="BA1100" s="12">
        <f t="shared" si="70"/>
        <v>0.86761708804417847</v>
      </c>
      <c r="BB1100" s="12">
        <f t="shared" si="71"/>
        <v>6.1671902980791948E-2</v>
      </c>
    </row>
    <row r="1101" spans="1:54">
      <c r="A1101" s="3" t="s">
        <v>1240</v>
      </c>
      <c r="B1101" s="1" t="s">
        <v>1368</v>
      </c>
      <c r="C1101" s="3" t="s">
        <v>1369</v>
      </c>
      <c r="D1101" s="1">
        <v>2</v>
      </c>
      <c r="E1101" s="3">
        <v>1</v>
      </c>
      <c r="F1101" s="3">
        <v>1</v>
      </c>
      <c r="G1101" s="1">
        <v>1</v>
      </c>
      <c r="H1101" s="1">
        <v>1380</v>
      </c>
      <c r="I1101" s="1">
        <v>152.80000000000001</v>
      </c>
      <c r="J1101" s="1">
        <v>6.05</v>
      </c>
      <c r="K1101" s="1">
        <v>2.17</v>
      </c>
      <c r="L1101" s="1" t="s">
        <v>1139</v>
      </c>
      <c r="M1101" s="1" t="s">
        <v>1370</v>
      </c>
      <c r="N1101" s="1" t="s">
        <v>108</v>
      </c>
      <c r="O1101" s="1" t="s">
        <v>1371</v>
      </c>
      <c r="P1101" s="1" t="s">
        <v>1372</v>
      </c>
      <c r="Q1101" s="1" t="s">
        <v>1373</v>
      </c>
      <c r="R1101" s="3" t="s">
        <v>1374</v>
      </c>
      <c r="S1101" s="1" t="s">
        <v>1375</v>
      </c>
      <c r="T1101" s="1" t="s">
        <v>1376</v>
      </c>
      <c r="U1101" s="1" t="s">
        <v>55</v>
      </c>
      <c r="V1101" s="5">
        <v>1.744</v>
      </c>
      <c r="W1101" s="5">
        <v>0.67510856175293499</v>
      </c>
      <c r="X1101" s="1">
        <v>127.1</v>
      </c>
      <c r="Y1101" s="1">
        <v>72.900000000000006</v>
      </c>
      <c r="Z1101" s="3">
        <v>129.1</v>
      </c>
      <c r="AA1101" s="3">
        <v>71.8</v>
      </c>
      <c r="AB1101" s="3">
        <v>102.5</v>
      </c>
      <c r="AC1101" s="3">
        <v>39</v>
      </c>
      <c r="AD1101" s="3">
        <v>58.8</v>
      </c>
      <c r="AE1101" s="3">
        <v>198.9</v>
      </c>
      <c r="AF1101" s="7">
        <v>1278036.25</v>
      </c>
      <c r="AG1101" s="7">
        <v>677448.8125</v>
      </c>
      <c r="AH1101" s="7">
        <v>1118797.25</v>
      </c>
      <c r="AI1101" s="7">
        <v>366702.09375</v>
      </c>
      <c r="AJ1101" s="7">
        <v>669682.375</v>
      </c>
      <c r="AK1101" s="7">
        <v>1863485.125</v>
      </c>
      <c r="AL1101" s="8">
        <v>1470537.68719359</v>
      </c>
      <c r="AM1101" s="8">
        <v>817800.71258697403</v>
      </c>
      <c r="AN1101" s="8">
        <v>1168040.0308591099</v>
      </c>
      <c r="AO1101" s="8">
        <v>443984.934796496</v>
      </c>
      <c r="AP1101" s="8">
        <v>669682.375</v>
      </c>
      <c r="AQ1101" s="8">
        <v>2266496.71488092</v>
      </c>
      <c r="AR1101" s="1" t="s">
        <v>62</v>
      </c>
      <c r="AS1101" s="1" t="s">
        <v>50</v>
      </c>
      <c r="AT1101" s="1" t="s">
        <v>62</v>
      </c>
      <c r="AU1101" s="1" t="s">
        <v>62</v>
      </c>
      <c r="AV1101" s="1" t="s">
        <v>62</v>
      </c>
      <c r="AW1101" s="1" t="s">
        <v>62</v>
      </c>
      <c r="AX1101" s="1" t="s">
        <v>1377</v>
      </c>
      <c r="AY1101" s="12">
        <f t="shared" si="68"/>
        <v>1.0225475466296434</v>
      </c>
      <c r="AZ1101" s="12">
        <f t="shared" si="69"/>
        <v>3.2167927462372625E-2</v>
      </c>
      <c r="BA1101" s="12">
        <f t="shared" si="70"/>
        <v>0.96845597256032245</v>
      </c>
      <c r="BB1101" s="12">
        <f t="shared" si="71"/>
        <v>1.3920118165034866E-2</v>
      </c>
    </row>
    <row r="1102" spans="1:54">
      <c r="A1102" s="3" t="s">
        <v>50</v>
      </c>
      <c r="B1102" s="1" t="s">
        <v>8848</v>
      </c>
      <c r="C1102" s="3" t="s">
        <v>8849</v>
      </c>
      <c r="D1102" s="1">
        <v>11</v>
      </c>
      <c r="E1102" s="3">
        <v>3</v>
      </c>
      <c r="F1102" s="3">
        <v>6</v>
      </c>
      <c r="G1102" s="1">
        <v>3</v>
      </c>
      <c r="H1102" s="1">
        <v>248</v>
      </c>
      <c r="I1102" s="1">
        <v>29.2</v>
      </c>
      <c r="J1102" s="1">
        <v>10.65</v>
      </c>
      <c r="K1102" s="1">
        <v>13.79</v>
      </c>
      <c r="L1102" s="1" t="s">
        <v>2307</v>
      </c>
      <c r="M1102" s="1" t="s">
        <v>1197</v>
      </c>
      <c r="N1102" s="1" t="s">
        <v>69</v>
      </c>
      <c r="O1102" s="1" t="s">
        <v>8850</v>
      </c>
      <c r="P1102" s="1" t="s">
        <v>8851</v>
      </c>
      <c r="Q1102" s="1" t="s">
        <v>8852</v>
      </c>
      <c r="R1102" s="3" t="s">
        <v>8853</v>
      </c>
      <c r="S1102" s="1" t="s">
        <v>8854</v>
      </c>
      <c r="T1102" s="1" t="s">
        <v>6587</v>
      </c>
      <c r="U1102" s="1" t="s">
        <v>8855</v>
      </c>
      <c r="V1102" s="5">
        <v>1.0229999999999999</v>
      </c>
      <c r="W1102" s="5">
        <v>0.81146448097448298</v>
      </c>
      <c r="X1102" s="1">
        <v>101.1</v>
      </c>
      <c r="Y1102" s="1">
        <v>98.9</v>
      </c>
      <c r="Z1102" s="3">
        <v>92</v>
      </c>
      <c r="AA1102" s="3">
        <v>107.1</v>
      </c>
      <c r="AB1102" s="3">
        <v>104.2</v>
      </c>
      <c r="AC1102" s="3">
        <v>120.9</v>
      </c>
      <c r="AD1102" s="3">
        <v>73.8</v>
      </c>
      <c r="AE1102" s="3">
        <v>101.9</v>
      </c>
      <c r="AF1102" s="7">
        <v>147526.69140625</v>
      </c>
      <c r="AG1102" s="7">
        <v>163560.5078125</v>
      </c>
      <c r="AH1102" s="7">
        <v>184160.125</v>
      </c>
      <c r="AI1102" s="7">
        <v>184238.4296875</v>
      </c>
      <c r="AJ1102" s="7">
        <v>102587.1953125</v>
      </c>
      <c r="AK1102" s="7">
        <v>154591.265625</v>
      </c>
      <c r="AL1102" s="8">
        <v>169747.57920979799</v>
      </c>
      <c r="AM1102" s="8">
        <v>197446.50425547801</v>
      </c>
      <c r="AN1102" s="8">
        <v>192265.755111587</v>
      </c>
      <c r="AO1102" s="8">
        <v>223066.86704543399</v>
      </c>
      <c r="AP1102" s="8">
        <v>136079.13598388201</v>
      </c>
      <c r="AQ1102" s="8">
        <v>188024.35876076401</v>
      </c>
      <c r="AR1102" s="1" t="s">
        <v>62</v>
      </c>
      <c r="AS1102" s="1" t="s">
        <v>50</v>
      </c>
      <c r="AT1102" s="1" t="s">
        <v>50</v>
      </c>
      <c r="AU1102" s="1" t="s">
        <v>50</v>
      </c>
      <c r="AV1102" s="1" t="s">
        <v>50</v>
      </c>
      <c r="AW1102" s="1" t="s">
        <v>50</v>
      </c>
      <c r="AX1102" s="1" t="s">
        <v>8856</v>
      </c>
      <c r="AY1102" s="12">
        <f t="shared" si="68"/>
        <v>1.022460055670007</v>
      </c>
      <c r="AZ1102" s="12">
        <f t="shared" si="69"/>
        <v>3.2044482665859207E-2</v>
      </c>
      <c r="BA1102" s="12">
        <f t="shared" si="70"/>
        <v>0.88532376227670884</v>
      </c>
      <c r="BB1102" s="12">
        <f t="shared" si="71"/>
        <v>5.2897879068350834E-2</v>
      </c>
    </row>
    <row r="1103" spans="1:54">
      <c r="A1103" s="3" t="s">
        <v>50</v>
      </c>
      <c r="B1103" s="1" t="s">
        <v>5770</v>
      </c>
      <c r="C1103" s="3" t="s">
        <v>5771</v>
      </c>
      <c r="D1103" s="1">
        <v>5</v>
      </c>
      <c r="E1103" s="3">
        <v>2</v>
      </c>
      <c r="F1103" s="3">
        <v>9</v>
      </c>
      <c r="G1103" s="1">
        <v>2</v>
      </c>
      <c r="H1103" s="1">
        <v>273</v>
      </c>
      <c r="I1103" s="1">
        <v>33.200000000000003</v>
      </c>
      <c r="J1103" s="1">
        <v>10.35</v>
      </c>
      <c r="K1103" s="1">
        <v>26.75</v>
      </c>
      <c r="L1103" s="1" t="s">
        <v>55</v>
      </c>
      <c r="M1103" s="1" t="s">
        <v>1905</v>
      </c>
      <c r="N1103" s="1" t="s">
        <v>55</v>
      </c>
      <c r="O1103" s="1" t="s">
        <v>5772</v>
      </c>
      <c r="P1103" s="1" t="s">
        <v>5773</v>
      </c>
      <c r="Q1103" s="1" t="s">
        <v>5774</v>
      </c>
      <c r="R1103" s="3" t="s">
        <v>5775</v>
      </c>
      <c r="S1103" s="1" t="s">
        <v>5776</v>
      </c>
      <c r="T1103" s="1" t="s">
        <v>55</v>
      </c>
      <c r="U1103" s="1" t="s">
        <v>55</v>
      </c>
      <c r="V1103" s="5">
        <v>1.141</v>
      </c>
      <c r="W1103" s="5">
        <v>0.89244410503264804</v>
      </c>
      <c r="X1103" s="1">
        <v>106.6</v>
      </c>
      <c r="Y1103" s="1">
        <v>93.4</v>
      </c>
      <c r="Z1103" s="3">
        <v>82.9</v>
      </c>
      <c r="AA1103" s="3">
        <v>107.8</v>
      </c>
      <c r="AB1103" s="3">
        <v>112.7</v>
      </c>
      <c r="AC1103" s="3">
        <v>94.5</v>
      </c>
      <c r="AD1103" s="3">
        <v>92.7</v>
      </c>
      <c r="AE1103" s="3">
        <v>109.5</v>
      </c>
      <c r="AF1103" s="7">
        <v>679431</v>
      </c>
      <c r="AG1103" s="7">
        <v>842379.703125</v>
      </c>
      <c r="AH1103" s="7">
        <v>1018155.8125</v>
      </c>
      <c r="AI1103" s="7">
        <v>736093.90625</v>
      </c>
      <c r="AJ1103" s="7">
        <v>874528.875</v>
      </c>
      <c r="AK1103" s="7">
        <v>849540.828125</v>
      </c>
      <c r="AL1103" s="8">
        <v>781768.82020961901</v>
      </c>
      <c r="AM1103" s="8">
        <v>1016901.51163182</v>
      </c>
      <c r="AN1103" s="8">
        <v>1062968.9576479399</v>
      </c>
      <c r="AO1103" s="8">
        <v>891226.44931858801</v>
      </c>
      <c r="AP1103" s="8">
        <v>874528.875</v>
      </c>
      <c r="AQ1103" s="8">
        <v>1033269.04533382</v>
      </c>
      <c r="AR1103" s="1" t="s">
        <v>50</v>
      </c>
      <c r="AS1103" s="1" t="s">
        <v>50</v>
      </c>
      <c r="AT1103" s="1" t="s">
        <v>50</v>
      </c>
      <c r="AU1103" s="1" t="s">
        <v>50</v>
      </c>
      <c r="AV1103" s="1" t="s">
        <v>50</v>
      </c>
      <c r="AW1103" s="1" t="s">
        <v>50</v>
      </c>
      <c r="AX1103" s="1" t="s">
        <v>5777</v>
      </c>
      <c r="AY1103" s="12">
        <f t="shared" si="68"/>
        <v>1.0223702660526484</v>
      </c>
      <c r="AZ1103" s="12">
        <f t="shared" si="69"/>
        <v>3.1917783609811644E-2</v>
      </c>
      <c r="BA1103" s="12">
        <f t="shared" si="70"/>
        <v>0.84576364146799154</v>
      </c>
      <c r="BB1103" s="12">
        <f t="shared" si="71"/>
        <v>7.2750988672709474E-2</v>
      </c>
    </row>
    <row r="1104" spans="1:54">
      <c r="A1104" s="3" t="s">
        <v>50</v>
      </c>
      <c r="B1104" s="1" t="s">
        <v>9281</v>
      </c>
      <c r="C1104" s="3" t="s">
        <v>9282</v>
      </c>
      <c r="D1104" s="1">
        <v>3</v>
      </c>
      <c r="E1104" s="3">
        <v>3</v>
      </c>
      <c r="F1104" s="3">
        <v>20</v>
      </c>
      <c r="G1104" s="1">
        <v>3</v>
      </c>
      <c r="H1104" s="1">
        <v>1907</v>
      </c>
      <c r="I1104" s="1">
        <v>213.6</v>
      </c>
      <c r="J1104" s="1">
        <v>4.84</v>
      </c>
      <c r="K1104" s="1">
        <v>66.510000000000005</v>
      </c>
      <c r="L1104" s="1" t="s">
        <v>3550</v>
      </c>
      <c r="M1104" s="1" t="s">
        <v>2737</v>
      </c>
      <c r="N1104" s="1" t="s">
        <v>108</v>
      </c>
      <c r="O1104" s="1" t="s">
        <v>9283</v>
      </c>
      <c r="P1104" s="1" t="s">
        <v>9284</v>
      </c>
      <c r="Q1104" s="1" t="s">
        <v>9285</v>
      </c>
      <c r="R1104" s="3" t="s">
        <v>9286</v>
      </c>
      <c r="S1104" s="1" t="s">
        <v>9287</v>
      </c>
      <c r="T1104" s="1" t="s">
        <v>9288</v>
      </c>
      <c r="U1104" s="1" t="s">
        <v>9289</v>
      </c>
      <c r="V1104" s="5">
        <v>1.008</v>
      </c>
      <c r="W1104" s="5">
        <v>0.90431971153795698</v>
      </c>
      <c r="X1104" s="1">
        <v>100.4</v>
      </c>
      <c r="Y1104" s="1">
        <v>99.6</v>
      </c>
      <c r="Z1104" s="3">
        <v>85.4</v>
      </c>
      <c r="AA1104" s="3">
        <v>119.8</v>
      </c>
      <c r="AB1104" s="3">
        <v>98</v>
      </c>
      <c r="AC1104" s="3">
        <v>97.3</v>
      </c>
      <c r="AD1104" s="3">
        <v>92</v>
      </c>
      <c r="AE1104" s="3">
        <v>107.4</v>
      </c>
      <c r="AF1104" s="7">
        <v>911751.7734375</v>
      </c>
      <c r="AG1104" s="7">
        <v>1165112.0703125</v>
      </c>
      <c r="AH1104" s="7">
        <v>1068138.8046875</v>
      </c>
      <c r="AI1104" s="7">
        <v>949704.98828125</v>
      </c>
      <c r="AJ1104" s="7">
        <v>1098302.7734375</v>
      </c>
      <c r="AK1104" s="7">
        <v>1001404.73828125</v>
      </c>
      <c r="AL1104" s="8">
        <v>1055284.3941555</v>
      </c>
      <c r="AM1104" s="8">
        <v>1480116.12709371</v>
      </c>
      <c r="AN1104" s="8">
        <v>1211136.72822566</v>
      </c>
      <c r="AO1104" s="8">
        <v>1201845.42997818</v>
      </c>
      <c r="AP1104" s="8">
        <v>1137123.7038344201</v>
      </c>
      <c r="AQ1104" s="8">
        <v>1326492.3207491599</v>
      </c>
      <c r="AR1104" s="1" t="s">
        <v>50</v>
      </c>
      <c r="AS1104" s="1" t="s">
        <v>50</v>
      </c>
      <c r="AT1104" s="1" t="s">
        <v>50</v>
      </c>
      <c r="AU1104" s="1" t="s">
        <v>50</v>
      </c>
      <c r="AV1104" s="1" t="s">
        <v>50</v>
      </c>
      <c r="AW1104" s="1" t="s">
        <v>50</v>
      </c>
      <c r="AX1104" s="1" t="s">
        <v>9290</v>
      </c>
      <c r="AY1104" s="12">
        <f t="shared" si="68"/>
        <v>1.0221188507690375</v>
      </c>
      <c r="AZ1104" s="12">
        <f t="shared" si="69"/>
        <v>3.1562960899616681E-2</v>
      </c>
      <c r="BA1104" s="12">
        <f t="shared" si="70"/>
        <v>0.85212904971376358</v>
      </c>
      <c r="BB1104" s="12">
        <f t="shared" si="71"/>
        <v>6.9494629019115559E-2</v>
      </c>
    </row>
    <row r="1105" spans="1:54">
      <c r="A1105" s="3" t="s">
        <v>50</v>
      </c>
      <c r="B1105" s="1" t="s">
        <v>8815</v>
      </c>
      <c r="C1105" s="3" t="s">
        <v>8816</v>
      </c>
      <c r="D1105" s="1">
        <v>19</v>
      </c>
      <c r="E1105" s="3">
        <v>9</v>
      </c>
      <c r="F1105" s="3">
        <v>40</v>
      </c>
      <c r="G1105" s="1">
        <v>9</v>
      </c>
      <c r="H1105" s="1">
        <v>726</v>
      </c>
      <c r="I1105" s="1">
        <v>80.599999999999994</v>
      </c>
      <c r="J1105" s="1">
        <v>8.7799999999999994</v>
      </c>
      <c r="K1105" s="1">
        <v>127.94</v>
      </c>
      <c r="L1105" s="1" t="s">
        <v>3651</v>
      </c>
      <c r="M1105" s="1" t="s">
        <v>575</v>
      </c>
      <c r="N1105" s="1" t="s">
        <v>152</v>
      </c>
      <c r="O1105" s="1" t="s">
        <v>1963</v>
      </c>
      <c r="P1105" s="1" t="s">
        <v>8817</v>
      </c>
      <c r="Q1105" s="1" t="s">
        <v>8818</v>
      </c>
      <c r="R1105" s="3" t="s">
        <v>8819</v>
      </c>
      <c r="S1105" s="1" t="s">
        <v>8820</v>
      </c>
      <c r="T1105" s="1" t="s">
        <v>8821</v>
      </c>
      <c r="U1105" s="1" t="s">
        <v>8822</v>
      </c>
      <c r="V1105" s="5">
        <v>1.0229999999999999</v>
      </c>
      <c r="W1105" s="5">
        <v>0.76765857008707605</v>
      </c>
      <c r="X1105" s="1">
        <v>101.2</v>
      </c>
      <c r="Y1105" s="1">
        <v>98.8</v>
      </c>
      <c r="Z1105" s="3">
        <v>99.7</v>
      </c>
      <c r="AA1105" s="3">
        <v>92.3</v>
      </c>
      <c r="AB1105" s="3">
        <v>111.2</v>
      </c>
      <c r="AC1105" s="3">
        <v>102</v>
      </c>
      <c r="AD1105" s="3">
        <v>97.4</v>
      </c>
      <c r="AE1105" s="3">
        <v>97.4</v>
      </c>
      <c r="AF1105" s="7">
        <v>4586991.796875</v>
      </c>
      <c r="AG1105" s="7">
        <v>4047473.328125</v>
      </c>
      <c r="AH1105" s="7">
        <v>5636128.96875</v>
      </c>
      <c r="AI1105" s="7">
        <v>4458093.046875</v>
      </c>
      <c r="AJ1105" s="7">
        <v>5103928.84375</v>
      </c>
      <c r="AK1105" s="7">
        <v>4238818.46875</v>
      </c>
      <c r="AL1105" s="8">
        <v>5277897.4838565905</v>
      </c>
      <c r="AM1105" s="8">
        <v>4886017.2323608603</v>
      </c>
      <c r="AN1105" s="8">
        <v>5884197.7441262603</v>
      </c>
      <c r="AO1105" s="8">
        <v>5397640.7129077399</v>
      </c>
      <c r="AP1105" s="8">
        <v>5157011.7291139904</v>
      </c>
      <c r="AQ1105" s="8">
        <v>5155537.87122312</v>
      </c>
      <c r="AR1105" s="1" t="s">
        <v>50</v>
      </c>
      <c r="AS1105" s="1" t="s">
        <v>50</v>
      </c>
      <c r="AT1105" s="1" t="s">
        <v>50</v>
      </c>
      <c r="AU1105" s="1" t="s">
        <v>50</v>
      </c>
      <c r="AV1105" s="1" t="s">
        <v>50</v>
      </c>
      <c r="AW1105" s="1" t="s">
        <v>50</v>
      </c>
      <c r="AX1105" s="1" t="s">
        <v>8823</v>
      </c>
      <c r="AY1105" s="12">
        <f t="shared" si="68"/>
        <v>1.0215097424258424</v>
      </c>
      <c r="AZ1105" s="12">
        <f t="shared" si="69"/>
        <v>3.0702963525299755E-2</v>
      </c>
      <c r="BA1105" s="12">
        <f t="shared" si="70"/>
        <v>0.72748722340964012</v>
      </c>
      <c r="BB1105" s="12">
        <f t="shared" si="71"/>
        <v>0.13817462962922533</v>
      </c>
    </row>
    <row r="1106" spans="1:54">
      <c r="A1106" s="3" t="s">
        <v>50</v>
      </c>
      <c r="B1106" s="1" t="s">
        <v>14423</v>
      </c>
      <c r="C1106" s="3" t="s">
        <v>14424</v>
      </c>
      <c r="D1106" s="1">
        <v>7</v>
      </c>
      <c r="E1106" s="3">
        <v>1</v>
      </c>
      <c r="F1106" s="3">
        <v>209</v>
      </c>
      <c r="G1106" s="1">
        <v>1</v>
      </c>
      <c r="H1106" s="1">
        <v>237</v>
      </c>
      <c r="I1106" s="1">
        <v>26.3</v>
      </c>
      <c r="J1106" s="1">
        <v>7.84</v>
      </c>
      <c r="K1106" s="1">
        <v>812.23</v>
      </c>
      <c r="L1106" s="1" t="s">
        <v>163</v>
      </c>
      <c r="M1106" s="1" t="s">
        <v>1024</v>
      </c>
      <c r="N1106" s="1" t="s">
        <v>108</v>
      </c>
      <c r="O1106" s="1" t="s">
        <v>14425</v>
      </c>
      <c r="P1106" s="1" t="s">
        <v>14426</v>
      </c>
      <c r="Q1106" s="1" t="s">
        <v>14427</v>
      </c>
      <c r="R1106" s="3" t="s">
        <v>14428</v>
      </c>
      <c r="S1106" s="1" t="s">
        <v>14429</v>
      </c>
      <c r="T1106" s="1" t="s">
        <v>55</v>
      </c>
      <c r="U1106" s="1" t="s">
        <v>55</v>
      </c>
      <c r="V1106" s="5">
        <v>0.85099999999999998</v>
      </c>
      <c r="W1106" s="5">
        <v>0.95343469746265896</v>
      </c>
      <c r="X1106" s="1">
        <v>91.9</v>
      </c>
      <c r="Y1106" s="1">
        <v>108.1</v>
      </c>
      <c r="Z1106" s="3">
        <v>87.3</v>
      </c>
      <c r="AA1106" s="3">
        <v>127.8</v>
      </c>
      <c r="AB1106" s="3">
        <v>88</v>
      </c>
      <c r="AC1106" s="3">
        <v>103.4</v>
      </c>
      <c r="AD1106" s="3">
        <v>107.3</v>
      </c>
      <c r="AE1106" s="3">
        <v>86.1</v>
      </c>
      <c r="AF1106" s="7">
        <v>36879223.1962891</v>
      </c>
      <c r="AG1106" s="7">
        <v>51460900.796875</v>
      </c>
      <c r="AH1106" s="7">
        <v>40959237.3671875</v>
      </c>
      <c r="AI1106" s="7">
        <v>41517156.294921897</v>
      </c>
      <c r="AJ1106" s="7">
        <v>52131813.394531302</v>
      </c>
      <c r="AK1106" s="7">
        <v>34420971.653320298</v>
      </c>
      <c r="AL1106" s="8">
        <v>42434076.173165597</v>
      </c>
      <c r="AM1106" s="8">
        <v>62122422.484949</v>
      </c>
      <c r="AN1106" s="8">
        <v>42762018.657388702</v>
      </c>
      <c r="AO1106" s="8">
        <v>50266939.416777797</v>
      </c>
      <c r="AP1106" s="8">
        <v>52131813.394531302</v>
      </c>
      <c r="AQ1106" s="8">
        <v>41865115.062434301</v>
      </c>
      <c r="AR1106" s="1" t="s">
        <v>50</v>
      </c>
      <c r="AS1106" s="1" t="s">
        <v>50</v>
      </c>
      <c r="AT1106" s="1" t="s">
        <v>50</v>
      </c>
      <c r="AU1106" s="1" t="s">
        <v>50</v>
      </c>
      <c r="AV1106" s="1" t="s">
        <v>50</v>
      </c>
      <c r="AW1106" s="1" t="s">
        <v>50</v>
      </c>
      <c r="AX1106" s="1" t="s">
        <v>2608</v>
      </c>
      <c r="AY1106" s="12">
        <f t="shared" si="68"/>
        <v>1.021174043693555</v>
      </c>
      <c r="AZ1106" s="12">
        <f t="shared" si="69"/>
        <v>3.0228772753380165E-2</v>
      </c>
      <c r="BA1106" s="12">
        <f t="shared" si="70"/>
        <v>0.89487238129604374</v>
      </c>
      <c r="BB1106" s="12">
        <f t="shared" si="71"/>
        <v>4.8238895467074508E-2</v>
      </c>
    </row>
    <row r="1107" spans="1:54">
      <c r="A1107" s="3" t="s">
        <v>50</v>
      </c>
      <c r="B1107" s="1" t="s">
        <v>7811</v>
      </c>
      <c r="C1107" s="3" t="s">
        <v>7812</v>
      </c>
      <c r="D1107" s="1">
        <v>1</v>
      </c>
      <c r="E1107" s="3">
        <v>1</v>
      </c>
      <c r="F1107" s="3">
        <v>5</v>
      </c>
      <c r="G1107" s="1">
        <v>1</v>
      </c>
      <c r="H1107" s="1">
        <v>1087</v>
      </c>
      <c r="I1107" s="1">
        <v>123.8</v>
      </c>
      <c r="J1107" s="1">
        <v>6.32</v>
      </c>
      <c r="K1107" s="1">
        <v>13.79</v>
      </c>
      <c r="L1107" s="1" t="s">
        <v>97</v>
      </c>
      <c r="M1107" s="1" t="s">
        <v>151</v>
      </c>
      <c r="N1107" s="1" t="s">
        <v>108</v>
      </c>
      <c r="O1107" s="1" t="s">
        <v>7813</v>
      </c>
      <c r="P1107" s="1" t="s">
        <v>7814</v>
      </c>
      <c r="Q1107" s="1" t="s">
        <v>7815</v>
      </c>
      <c r="R1107" s="3" t="s">
        <v>7816</v>
      </c>
      <c r="S1107" s="1" t="s">
        <v>7817</v>
      </c>
      <c r="T1107" s="1" t="s">
        <v>55</v>
      </c>
      <c r="U1107" s="1" t="s">
        <v>55</v>
      </c>
      <c r="V1107" s="5">
        <v>1.056</v>
      </c>
      <c r="W1107" s="5">
        <v>0.88306429569987099</v>
      </c>
      <c r="X1107" s="1">
        <v>102.7</v>
      </c>
      <c r="Y1107" s="1">
        <v>97.3</v>
      </c>
      <c r="Z1107" s="3">
        <v>104.3</v>
      </c>
      <c r="AA1107" s="3">
        <v>77.8</v>
      </c>
      <c r="AB1107" s="3">
        <v>121</v>
      </c>
      <c r="AC1107" s="3">
        <v>128.1</v>
      </c>
      <c r="AD1107" s="3">
        <v>98.7</v>
      </c>
      <c r="AE1107" s="3">
        <v>70.099999999999994</v>
      </c>
      <c r="AF1107" s="7">
        <v>188267.390625</v>
      </c>
      <c r="AG1107" s="7">
        <v>133909.875</v>
      </c>
      <c r="AH1107" s="7">
        <v>240798.359375</v>
      </c>
      <c r="AI1107" s="7">
        <v>219802.390625</v>
      </c>
      <c r="AJ1107" s="7">
        <v>205068.78125</v>
      </c>
      <c r="AK1107" s="7">
        <v>119665.4765625</v>
      </c>
      <c r="AL1107" s="8">
        <v>216624.757853041</v>
      </c>
      <c r="AM1107" s="8">
        <v>161652.93846084201</v>
      </c>
      <c r="AN1107" s="8">
        <v>251396.86669340401</v>
      </c>
      <c r="AO1107" s="8">
        <v>266125.969098737</v>
      </c>
      <c r="AP1107" s="8">
        <v>205068.78125</v>
      </c>
      <c r="AQ1107" s="8">
        <v>145545.25060325701</v>
      </c>
      <c r="AR1107" s="1" t="s">
        <v>50</v>
      </c>
      <c r="AS1107" s="1" t="s">
        <v>50</v>
      </c>
      <c r="AT1107" s="1" t="s">
        <v>50</v>
      </c>
      <c r="AU1107" s="1" t="s">
        <v>62</v>
      </c>
      <c r="AV1107" s="1" t="s">
        <v>50</v>
      </c>
      <c r="AW1107" s="1" t="s">
        <v>50</v>
      </c>
      <c r="AX1107" s="1" t="s">
        <v>7818</v>
      </c>
      <c r="AY1107" s="12">
        <f t="shared" ref="AY1107:AY1170" si="72">AVERAGE(AL1107:AN1107)/AVERAGE(AO1107:AQ1107)</f>
        <v>1.0209724714390624</v>
      </c>
      <c r="AZ1107" s="12">
        <f t="shared" si="69"/>
        <v>2.9943967240429203E-2</v>
      </c>
      <c r="BA1107" s="12">
        <f t="shared" si="70"/>
        <v>0.92585334755861837</v>
      </c>
      <c r="BB1107" s="12">
        <f t="shared" si="71"/>
        <v>3.3457798836386318E-2</v>
      </c>
    </row>
    <row r="1108" spans="1:54">
      <c r="A1108" s="3" t="s">
        <v>50</v>
      </c>
      <c r="B1108" s="1" t="s">
        <v>14281</v>
      </c>
      <c r="C1108" s="3" t="s">
        <v>14282</v>
      </c>
      <c r="D1108" s="1">
        <v>2</v>
      </c>
      <c r="E1108" s="3">
        <v>1</v>
      </c>
      <c r="F1108" s="3">
        <v>9</v>
      </c>
      <c r="G1108" s="1">
        <v>1</v>
      </c>
      <c r="H1108" s="1">
        <v>573</v>
      </c>
      <c r="I1108" s="1">
        <v>62.6</v>
      </c>
      <c r="J1108" s="1">
        <v>4.83</v>
      </c>
      <c r="K1108" s="1">
        <v>28.02</v>
      </c>
      <c r="L1108" s="1" t="s">
        <v>574</v>
      </c>
      <c r="M1108" s="1" t="s">
        <v>151</v>
      </c>
      <c r="N1108" s="1" t="s">
        <v>69</v>
      </c>
      <c r="O1108" s="1" t="s">
        <v>14283</v>
      </c>
      <c r="P1108" s="1" t="s">
        <v>14284</v>
      </c>
      <c r="Q1108" s="1" t="s">
        <v>14285</v>
      </c>
      <c r="R1108" s="3" t="s">
        <v>14286</v>
      </c>
      <c r="S1108" s="1" t="s">
        <v>14287</v>
      </c>
      <c r="T1108" s="1" t="s">
        <v>55</v>
      </c>
      <c r="U1108" s="1" t="s">
        <v>6353</v>
      </c>
      <c r="V1108" s="5">
        <v>0.85499999999999998</v>
      </c>
      <c r="W1108" s="5">
        <v>0.83135305454613095</v>
      </c>
      <c r="X1108" s="1">
        <v>92.2</v>
      </c>
      <c r="Y1108" s="1">
        <v>107.8</v>
      </c>
      <c r="Z1108" s="3">
        <v>93.3</v>
      </c>
      <c r="AA1108" s="3">
        <v>125</v>
      </c>
      <c r="AB1108" s="3">
        <v>84.8</v>
      </c>
      <c r="AC1108" s="3">
        <v>109.1</v>
      </c>
      <c r="AD1108" s="3">
        <v>130.6</v>
      </c>
      <c r="AE1108" s="3">
        <v>57.2</v>
      </c>
      <c r="AF1108" s="7">
        <v>318982.75</v>
      </c>
      <c r="AG1108" s="7">
        <v>407557.40625</v>
      </c>
      <c r="AH1108" s="7">
        <v>319644.84375</v>
      </c>
      <c r="AI1108" s="7">
        <v>354741.5625</v>
      </c>
      <c r="AJ1108" s="7">
        <v>513950.53125</v>
      </c>
      <c r="AK1108" s="7">
        <v>184905.5</v>
      </c>
      <c r="AL1108" s="8">
        <v>367028.83462002699</v>
      </c>
      <c r="AM1108" s="8">
        <v>491993.97962093097</v>
      </c>
      <c r="AN1108" s="8">
        <v>333713.702958874</v>
      </c>
      <c r="AO1108" s="8">
        <v>429503.709361271</v>
      </c>
      <c r="AP1108" s="8">
        <v>513950.53125</v>
      </c>
      <c r="AQ1108" s="8">
        <v>224894.58203398</v>
      </c>
      <c r="AR1108" s="1" t="s">
        <v>50</v>
      </c>
      <c r="AS1108" s="1" t="s">
        <v>50</v>
      </c>
      <c r="AT1108" s="1" t="s">
        <v>50</v>
      </c>
      <c r="AU1108" s="1" t="s">
        <v>50</v>
      </c>
      <c r="AV1108" s="1" t="s">
        <v>50</v>
      </c>
      <c r="AW1108" s="1" t="s">
        <v>50</v>
      </c>
      <c r="AX1108" s="1" t="s">
        <v>1827</v>
      </c>
      <c r="AY1108" s="12">
        <f t="shared" si="72"/>
        <v>1.0208736415716713</v>
      </c>
      <c r="AZ1108" s="12">
        <f t="shared" si="69"/>
        <v>2.9804307979351907E-2</v>
      </c>
      <c r="BA1108" s="12">
        <f t="shared" si="70"/>
        <v>0.93813481541153065</v>
      </c>
      <c r="BB1108" s="12">
        <f t="shared" si="71"/>
        <v>2.7734746501378995E-2</v>
      </c>
    </row>
    <row r="1109" spans="1:54">
      <c r="A1109" s="3" t="s">
        <v>50</v>
      </c>
      <c r="B1109" s="1" t="s">
        <v>15939</v>
      </c>
      <c r="C1109" s="3" t="s">
        <v>15940</v>
      </c>
      <c r="D1109" s="1">
        <v>6</v>
      </c>
      <c r="E1109" s="3">
        <v>2</v>
      </c>
      <c r="F1109" s="3">
        <v>36</v>
      </c>
      <c r="G1109" s="1">
        <v>2</v>
      </c>
      <c r="H1109" s="1">
        <v>571</v>
      </c>
      <c r="I1109" s="1">
        <v>61.9</v>
      </c>
      <c r="J1109" s="1">
        <v>9.2799999999999994</v>
      </c>
      <c r="K1109" s="1">
        <v>143.74</v>
      </c>
      <c r="L1109" s="1" t="s">
        <v>55</v>
      </c>
      <c r="M1109" s="1" t="s">
        <v>55</v>
      </c>
      <c r="N1109" s="1" t="s">
        <v>55</v>
      </c>
      <c r="O1109" s="1" t="s">
        <v>55</v>
      </c>
      <c r="P1109" s="1" t="s">
        <v>55</v>
      </c>
      <c r="Q1109" s="1" t="s">
        <v>55</v>
      </c>
      <c r="R1109" s="3" t="s">
        <v>15941</v>
      </c>
      <c r="S1109" s="1" t="s">
        <v>15939</v>
      </c>
      <c r="T1109" s="1" t="s">
        <v>55</v>
      </c>
      <c r="U1109" s="1" t="s">
        <v>55</v>
      </c>
      <c r="V1109" s="5">
        <v>0.80400000000000005</v>
      </c>
      <c r="W1109" s="5">
        <v>0.99679316486659797</v>
      </c>
      <c r="X1109" s="1">
        <v>89.1</v>
      </c>
      <c r="Y1109" s="1">
        <v>110.9</v>
      </c>
      <c r="Z1109" s="3">
        <v>78</v>
      </c>
      <c r="AA1109" s="3">
        <v>137.9</v>
      </c>
      <c r="AB1109" s="3">
        <v>87.1</v>
      </c>
      <c r="AC1109" s="3">
        <v>111.1</v>
      </c>
      <c r="AD1109" s="3">
        <v>108.4</v>
      </c>
      <c r="AE1109" s="3">
        <v>77.5</v>
      </c>
      <c r="AF1109" s="7">
        <v>1500525.0722656299</v>
      </c>
      <c r="AG1109" s="7">
        <v>2529346.6484375</v>
      </c>
      <c r="AH1109" s="7">
        <v>1848439.5019531299</v>
      </c>
      <c r="AI1109" s="7">
        <v>2032170.13671875</v>
      </c>
      <c r="AJ1109" s="7">
        <v>2401695.0371093801</v>
      </c>
      <c r="AK1109" s="7">
        <v>1398511.3125</v>
      </c>
      <c r="AL1109" s="8">
        <v>1726538.4055776801</v>
      </c>
      <c r="AM1109" s="8">
        <v>3053369.4255633</v>
      </c>
      <c r="AN1109" s="8">
        <v>1929796.7821269899</v>
      </c>
      <c r="AO1109" s="8">
        <v>2460452.0700162002</v>
      </c>
      <c r="AP1109" s="8">
        <v>2401695.0371093801</v>
      </c>
      <c r="AQ1109" s="8">
        <v>1716944.5608342399</v>
      </c>
      <c r="AR1109" s="1" t="s">
        <v>50</v>
      </c>
      <c r="AS1109" s="1" t="s">
        <v>50</v>
      </c>
      <c r="AT1109" s="1" t="s">
        <v>50</v>
      </c>
      <c r="AU1109" s="1" t="s">
        <v>50</v>
      </c>
      <c r="AV1109" s="1" t="s">
        <v>50</v>
      </c>
      <c r="AW1109" s="1" t="s">
        <v>50</v>
      </c>
      <c r="AX1109" s="1" t="s">
        <v>15942</v>
      </c>
      <c r="AY1109" s="12">
        <f t="shared" si="72"/>
        <v>1.0198527322463427</v>
      </c>
      <c r="AZ1109" s="12">
        <f t="shared" si="69"/>
        <v>2.8360840631043823E-2</v>
      </c>
      <c r="BA1109" s="12">
        <f t="shared" si="70"/>
        <v>0.93161175061154089</v>
      </c>
      <c r="BB1109" s="12">
        <f t="shared" si="71"/>
        <v>3.0765042256756827E-2</v>
      </c>
    </row>
    <row r="1110" spans="1:54">
      <c r="A1110" s="3" t="s">
        <v>50</v>
      </c>
      <c r="B1110" s="1" t="s">
        <v>11036</v>
      </c>
      <c r="C1110" s="3" t="s">
        <v>11037</v>
      </c>
      <c r="D1110" s="1">
        <v>2</v>
      </c>
      <c r="E1110" s="3">
        <v>2</v>
      </c>
      <c r="F1110" s="3">
        <v>39</v>
      </c>
      <c r="G1110" s="1">
        <v>2</v>
      </c>
      <c r="H1110" s="1">
        <v>1053</v>
      </c>
      <c r="I1110" s="1">
        <v>112.9</v>
      </c>
      <c r="J1110" s="1">
        <v>6.25</v>
      </c>
      <c r="K1110" s="1">
        <v>141.09</v>
      </c>
      <c r="L1110" s="1" t="s">
        <v>55</v>
      </c>
      <c r="M1110" s="1" t="s">
        <v>575</v>
      </c>
      <c r="N1110" s="1" t="s">
        <v>55</v>
      </c>
      <c r="O1110" s="1" t="s">
        <v>8663</v>
      </c>
      <c r="P1110" s="1" t="s">
        <v>11038</v>
      </c>
      <c r="Q1110" s="1" t="s">
        <v>11039</v>
      </c>
      <c r="R1110" s="3" t="s">
        <v>11040</v>
      </c>
      <c r="S1110" s="1" t="s">
        <v>11041</v>
      </c>
      <c r="T1110" s="1" t="s">
        <v>11042</v>
      </c>
      <c r="U1110" s="1" t="s">
        <v>55</v>
      </c>
      <c r="V1110" s="5">
        <v>0.95299999999999996</v>
      </c>
      <c r="W1110" s="5">
        <v>0.82696000926090796</v>
      </c>
      <c r="X1110" s="1">
        <v>97.6</v>
      </c>
      <c r="Y1110" s="1">
        <v>102.4</v>
      </c>
      <c r="Z1110" s="3">
        <v>94.5</v>
      </c>
      <c r="AA1110" s="3">
        <v>113.3</v>
      </c>
      <c r="AB1110" s="3">
        <v>95.1</v>
      </c>
      <c r="AC1110" s="3">
        <v>99.8</v>
      </c>
      <c r="AD1110" s="3">
        <v>108.3</v>
      </c>
      <c r="AE1110" s="3">
        <v>88.9</v>
      </c>
      <c r="AF1110" s="7">
        <v>1592282.28125</v>
      </c>
      <c r="AG1110" s="7">
        <v>1818243.34375</v>
      </c>
      <c r="AH1110" s="7">
        <v>1772453.9912109401</v>
      </c>
      <c r="AI1110" s="7">
        <v>1585334.109375</v>
      </c>
      <c r="AJ1110" s="7">
        <v>2107553.53515625</v>
      </c>
      <c r="AK1110" s="7">
        <v>1421686.6972656299</v>
      </c>
      <c r="AL1110" s="8">
        <v>1838855.2537143801</v>
      </c>
      <c r="AM1110" s="8">
        <v>2203475.85926395</v>
      </c>
      <c r="AN1110" s="8">
        <v>1850466.8424867601</v>
      </c>
      <c r="AO1110" s="8">
        <v>1941946.18389299</v>
      </c>
      <c r="AP1110" s="8">
        <v>2107553.53515625</v>
      </c>
      <c r="AQ1110" s="8">
        <v>1729151.56966571</v>
      </c>
      <c r="AR1110" s="1" t="s">
        <v>50</v>
      </c>
      <c r="AS1110" s="1" t="s">
        <v>50</v>
      </c>
      <c r="AT1110" s="1" t="s">
        <v>50</v>
      </c>
      <c r="AU1110" s="1" t="s">
        <v>50</v>
      </c>
      <c r="AV1110" s="1" t="s">
        <v>50</v>
      </c>
      <c r="AW1110" s="1" t="s">
        <v>50</v>
      </c>
      <c r="AX1110" s="1" t="s">
        <v>11043</v>
      </c>
      <c r="AY1110" s="12">
        <f t="shared" si="72"/>
        <v>1.0197531674861666</v>
      </c>
      <c r="AZ1110" s="12">
        <f t="shared" si="69"/>
        <v>2.8219988336111557E-2</v>
      </c>
      <c r="BA1110" s="12">
        <f t="shared" si="70"/>
        <v>0.82605939140082141</v>
      </c>
      <c r="BB1110" s="12">
        <f t="shared" si="71"/>
        <v>8.2988726976964952E-2</v>
      </c>
    </row>
    <row r="1111" spans="1:54">
      <c r="A1111" s="3" t="s">
        <v>50</v>
      </c>
      <c r="B1111" s="1" t="s">
        <v>18036</v>
      </c>
      <c r="C1111" s="3" t="s">
        <v>18037</v>
      </c>
      <c r="D1111" s="1">
        <v>1</v>
      </c>
      <c r="E1111" s="3">
        <v>1</v>
      </c>
      <c r="F1111" s="3">
        <v>4</v>
      </c>
      <c r="G1111" s="1">
        <v>1</v>
      </c>
      <c r="H1111" s="1">
        <v>1453</v>
      </c>
      <c r="I1111" s="1">
        <v>163.6</v>
      </c>
      <c r="J1111" s="1">
        <v>6.73</v>
      </c>
      <c r="K1111" s="1">
        <v>13.08</v>
      </c>
      <c r="L1111" s="1" t="s">
        <v>3058</v>
      </c>
      <c r="M1111" s="1" t="s">
        <v>151</v>
      </c>
      <c r="N1111" s="1" t="s">
        <v>69</v>
      </c>
      <c r="O1111" s="1" t="s">
        <v>18038</v>
      </c>
      <c r="P1111" s="1" t="s">
        <v>18039</v>
      </c>
      <c r="Q1111" s="1" t="s">
        <v>18040</v>
      </c>
      <c r="R1111" s="3" t="s">
        <v>18041</v>
      </c>
      <c r="S1111" s="1" t="s">
        <v>18042</v>
      </c>
      <c r="T1111" s="1" t="s">
        <v>18043</v>
      </c>
      <c r="U1111" s="1" t="s">
        <v>1969</v>
      </c>
      <c r="V1111" s="5">
        <v>0.71599999999999997</v>
      </c>
      <c r="W1111" s="5">
        <v>0.78679194839301703</v>
      </c>
      <c r="X1111" s="1">
        <v>83.5</v>
      </c>
      <c r="Y1111" s="1">
        <v>116.5</v>
      </c>
      <c r="Z1111" s="3">
        <v>67.7</v>
      </c>
      <c r="AA1111" s="3">
        <v>192.9</v>
      </c>
      <c r="AB1111" s="3">
        <v>42.2</v>
      </c>
      <c r="AC1111" s="3">
        <v>66.7</v>
      </c>
      <c r="AD1111" s="3">
        <v>135.80000000000001</v>
      </c>
      <c r="AE1111" s="3">
        <v>94.6</v>
      </c>
      <c r="AF1111" s="7" t="s">
        <v>55</v>
      </c>
      <c r="AG1111" s="7">
        <v>70560.5703125</v>
      </c>
      <c r="AH1111" s="7">
        <v>17850.1796875</v>
      </c>
      <c r="AI1111" s="7" t="s">
        <v>55</v>
      </c>
      <c r="AJ1111" s="7">
        <v>59970.60546875</v>
      </c>
      <c r="AK1111" s="7" t="s">
        <v>55</v>
      </c>
      <c r="AL1111" s="8">
        <v>29911.281910611699</v>
      </c>
      <c r="AM1111" s="8">
        <v>85179.106697608702</v>
      </c>
      <c r="AN1111" s="8">
        <v>18635.838113678001</v>
      </c>
      <c r="AO1111" s="8">
        <v>29444.598381879201</v>
      </c>
      <c r="AP1111" s="8">
        <v>59970.60546875</v>
      </c>
      <c r="AQ1111" s="8">
        <v>41774.887977894301</v>
      </c>
      <c r="AR1111" s="1" t="s">
        <v>50</v>
      </c>
      <c r="AS1111" s="1" t="s">
        <v>50</v>
      </c>
      <c r="AT1111" s="1" t="s">
        <v>50</v>
      </c>
      <c r="AU1111" s="1" t="s">
        <v>63</v>
      </c>
      <c r="AV1111" s="1" t="s">
        <v>50</v>
      </c>
      <c r="AW1111" s="1" t="s">
        <v>63</v>
      </c>
      <c r="AX1111" s="1" t="s">
        <v>18044</v>
      </c>
      <c r="AY1111" s="12">
        <f t="shared" si="72"/>
        <v>1.019331756369908</v>
      </c>
      <c r="AZ1111" s="12">
        <f t="shared" si="69"/>
        <v>2.7623674049105096E-2</v>
      </c>
      <c r="BA1111" s="12">
        <f t="shared" si="70"/>
        <v>0.97169227814111048</v>
      </c>
      <c r="BB1111" s="12">
        <f t="shared" si="71"/>
        <v>1.2471248514403496E-2</v>
      </c>
    </row>
    <row r="1112" spans="1:54">
      <c r="A1112" s="3" t="s">
        <v>50</v>
      </c>
      <c r="B1112" s="1" t="s">
        <v>10907</v>
      </c>
      <c r="C1112" s="3" t="s">
        <v>10908</v>
      </c>
      <c r="D1112" s="1">
        <v>3</v>
      </c>
      <c r="E1112" s="3">
        <v>1</v>
      </c>
      <c r="F1112" s="3">
        <v>4</v>
      </c>
      <c r="G1112" s="1">
        <v>1</v>
      </c>
      <c r="H1112" s="1">
        <v>292</v>
      </c>
      <c r="I1112" s="1">
        <v>33.5</v>
      </c>
      <c r="J1112" s="1">
        <v>4.84</v>
      </c>
      <c r="K1112" s="1">
        <v>10.58</v>
      </c>
      <c r="L1112" s="1" t="s">
        <v>1139</v>
      </c>
      <c r="M1112" s="1" t="s">
        <v>1468</v>
      </c>
      <c r="N1112" s="1" t="s">
        <v>108</v>
      </c>
      <c r="O1112" s="1" t="s">
        <v>10909</v>
      </c>
      <c r="P1112" s="1" t="s">
        <v>10910</v>
      </c>
      <c r="Q1112" s="1" t="s">
        <v>10911</v>
      </c>
      <c r="R1112" s="3" t="s">
        <v>10912</v>
      </c>
      <c r="S1112" s="1" t="s">
        <v>10913</v>
      </c>
      <c r="T1112" s="1" t="s">
        <v>55</v>
      </c>
      <c r="U1112" s="1" t="s">
        <v>55</v>
      </c>
      <c r="V1112" s="5">
        <v>0.95599999999999996</v>
      </c>
      <c r="W1112" s="5">
        <v>0.82008888655508105</v>
      </c>
      <c r="X1112" s="1">
        <v>97.8</v>
      </c>
      <c r="Y1112" s="1">
        <v>102.2</v>
      </c>
      <c r="Z1112" s="3">
        <v>102.9</v>
      </c>
      <c r="AA1112" s="3">
        <v>93.4</v>
      </c>
      <c r="AB1112" s="3">
        <v>106.6</v>
      </c>
      <c r="AC1112" s="3">
        <v>80.400000000000006</v>
      </c>
      <c r="AD1112" s="3">
        <v>109.2</v>
      </c>
      <c r="AE1112" s="3">
        <v>107.6</v>
      </c>
      <c r="AF1112" s="7">
        <v>220616.203125</v>
      </c>
      <c r="AG1112" s="7">
        <v>190889.140625</v>
      </c>
      <c r="AH1112" s="7">
        <v>251911.890625</v>
      </c>
      <c r="AI1112" s="7">
        <v>163871.90625</v>
      </c>
      <c r="AJ1112" s="7">
        <v>269456.3125</v>
      </c>
      <c r="AK1112" s="7">
        <v>218237.546875</v>
      </c>
      <c r="AL1112" s="8">
        <v>253846.04004844799</v>
      </c>
      <c r="AM1112" s="8">
        <v>230437.00475634099</v>
      </c>
      <c r="AN1112" s="8">
        <v>262999.54929224303</v>
      </c>
      <c r="AO1112" s="8">
        <v>198408.07797783101</v>
      </c>
      <c r="AP1112" s="8">
        <v>269456.3125</v>
      </c>
      <c r="AQ1112" s="8">
        <v>265435.27309125097</v>
      </c>
      <c r="AR1112" s="1" t="s">
        <v>50</v>
      </c>
      <c r="AS1112" s="1" t="s">
        <v>50</v>
      </c>
      <c r="AT1112" s="1" t="s">
        <v>62</v>
      </c>
      <c r="AU1112" s="1" t="s">
        <v>62</v>
      </c>
      <c r="AV1112" s="1" t="s">
        <v>50</v>
      </c>
      <c r="AW1112" s="1" t="s">
        <v>50</v>
      </c>
      <c r="AX1112" s="1" t="s">
        <v>10914</v>
      </c>
      <c r="AY1112" s="12">
        <f t="shared" si="72"/>
        <v>1.0190685080365274</v>
      </c>
      <c r="AZ1112" s="12">
        <f t="shared" si="69"/>
        <v>2.7251041574675408E-2</v>
      </c>
      <c r="BA1112" s="12">
        <f t="shared" si="70"/>
        <v>0.8611665473524277</v>
      </c>
      <c r="BB1112" s="12">
        <f t="shared" si="71"/>
        <v>6.4912849009283471E-2</v>
      </c>
    </row>
    <row r="1113" spans="1:54">
      <c r="A1113" s="3" t="s">
        <v>50</v>
      </c>
      <c r="B1113" s="1" t="s">
        <v>3416</v>
      </c>
      <c r="C1113" s="3" t="s">
        <v>3417</v>
      </c>
      <c r="D1113" s="1">
        <v>11</v>
      </c>
      <c r="E1113" s="3">
        <v>1</v>
      </c>
      <c r="F1113" s="3">
        <v>6</v>
      </c>
      <c r="G1113" s="1">
        <v>1</v>
      </c>
      <c r="H1113" s="1">
        <v>103</v>
      </c>
      <c r="I1113" s="1">
        <v>12.6</v>
      </c>
      <c r="J1113" s="1">
        <v>9.73</v>
      </c>
      <c r="K1113" s="1">
        <v>15.97</v>
      </c>
      <c r="L1113" s="1" t="s">
        <v>525</v>
      </c>
      <c r="M1113" s="1" t="s">
        <v>68</v>
      </c>
      <c r="N1113" s="1" t="s">
        <v>55</v>
      </c>
      <c r="O1113" s="1" t="s">
        <v>3418</v>
      </c>
      <c r="P1113" s="1" t="s">
        <v>55</v>
      </c>
      <c r="Q1113" s="1" t="s">
        <v>55</v>
      </c>
      <c r="R1113" s="3" t="s">
        <v>3419</v>
      </c>
      <c r="S1113" s="1" t="s">
        <v>3420</v>
      </c>
      <c r="T1113" s="1" t="s">
        <v>55</v>
      </c>
      <c r="U1113" s="1" t="s">
        <v>55</v>
      </c>
      <c r="V1113" s="5">
        <v>1.2889999999999999</v>
      </c>
      <c r="W1113" s="5">
        <v>0.79062915675113099</v>
      </c>
      <c r="X1113" s="1">
        <v>112.6</v>
      </c>
      <c r="Y1113" s="1">
        <v>87.4</v>
      </c>
      <c r="Z1113" s="3">
        <v>108</v>
      </c>
      <c r="AA1113" s="3">
        <v>92</v>
      </c>
      <c r="AB1113" s="3">
        <v>102.8</v>
      </c>
      <c r="AC1113" s="3">
        <v>145.6</v>
      </c>
      <c r="AD1113" s="3">
        <v>79.7</v>
      </c>
      <c r="AE1113" s="3">
        <v>71.8</v>
      </c>
      <c r="AF1113" s="7">
        <v>415155.65625</v>
      </c>
      <c r="AG1113" s="7">
        <v>336964.8125</v>
      </c>
      <c r="AH1113" s="7">
        <v>435562.03125</v>
      </c>
      <c r="AI1113" s="7">
        <v>531949.125</v>
      </c>
      <c r="AJ1113" s="7">
        <v>352682.53125</v>
      </c>
      <c r="AK1113" s="7">
        <v>261209.046875</v>
      </c>
      <c r="AL1113" s="8">
        <v>477687.57620702102</v>
      </c>
      <c r="AM1113" s="8">
        <v>406776.21496197698</v>
      </c>
      <c r="AN1113" s="8">
        <v>454732.87355890899</v>
      </c>
      <c r="AO1113" s="8">
        <v>644057.94677352696</v>
      </c>
      <c r="AP1113" s="8">
        <v>352682.53125</v>
      </c>
      <c r="AQ1113" s="8">
        <v>317700.11936068698</v>
      </c>
      <c r="AR1113" s="1" t="s">
        <v>50</v>
      </c>
      <c r="AS1113" s="1" t="s">
        <v>50</v>
      </c>
      <c r="AT1113" s="1" t="s">
        <v>50</v>
      </c>
      <c r="AU1113" s="1" t="s">
        <v>50</v>
      </c>
      <c r="AV1113" s="1" t="s">
        <v>50</v>
      </c>
      <c r="AW1113" s="1" t="s">
        <v>50</v>
      </c>
      <c r="AX1113" s="1" t="s">
        <v>638</v>
      </c>
      <c r="AY1113" s="12">
        <f t="shared" si="72"/>
        <v>1.0188339186973976</v>
      </c>
      <c r="AZ1113" s="12">
        <f t="shared" si="69"/>
        <v>2.6918895272415717E-2</v>
      </c>
      <c r="BA1113" s="12">
        <f t="shared" si="70"/>
        <v>0.94143190637612673</v>
      </c>
      <c r="BB1113" s="12">
        <f t="shared" si="71"/>
        <v>2.6211086963905911E-2</v>
      </c>
    </row>
    <row r="1114" spans="1:54">
      <c r="A1114" s="3" t="s">
        <v>50</v>
      </c>
      <c r="B1114" s="1" t="s">
        <v>6235</v>
      </c>
      <c r="C1114" s="3" t="s">
        <v>6236</v>
      </c>
      <c r="D1114" s="1">
        <v>8</v>
      </c>
      <c r="E1114" s="3">
        <v>5</v>
      </c>
      <c r="F1114" s="3">
        <v>21</v>
      </c>
      <c r="G1114" s="1">
        <v>5</v>
      </c>
      <c r="H1114" s="1">
        <v>479</v>
      </c>
      <c r="I1114" s="1">
        <v>54.5</v>
      </c>
      <c r="J1114" s="1">
        <v>5.62</v>
      </c>
      <c r="K1114" s="1">
        <v>52.75</v>
      </c>
      <c r="L1114" s="1" t="s">
        <v>126</v>
      </c>
      <c r="M1114" s="1" t="s">
        <v>151</v>
      </c>
      <c r="N1114" s="1" t="s">
        <v>55</v>
      </c>
      <c r="O1114" s="1" t="s">
        <v>6237</v>
      </c>
      <c r="P1114" s="1" t="s">
        <v>6238</v>
      </c>
      <c r="Q1114" s="1" t="s">
        <v>6239</v>
      </c>
      <c r="R1114" s="3" t="s">
        <v>6240</v>
      </c>
      <c r="S1114" s="1" t="s">
        <v>6241</v>
      </c>
      <c r="T1114" s="1" t="s">
        <v>93</v>
      </c>
      <c r="U1114" s="1" t="s">
        <v>55</v>
      </c>
      <c r="V1114" s="5">
        <v>1.1160000000000001</v>
      </c>
      <c r="W1114" s="5">
        <v>0.87526064421446204</v>
      </c>
      <c r="X1114" s="1">
        <v>105.5</v>
      </c>
      <c r="Y1114" s="1">
        <v>94.5</v>
      </c>
      <c r="Z1114" s="3">
        <v>103.6</v>
      </c>
      <c r="AA1114" s="3">
        <v>118.6</v>
      </c>
      <c r="AB1114" s="3">
        <v>80.5</v>
      </c>
      <c r="AC1114" s="3">
        <v>92.8</v>
      </c>
      <c r="AD1114" s="3">
        <v>73.7</v>
      </c>
      <c r="AE1114" s="3">
        <v>130.6</v>
      </c>
      <c r="AF1114" s="7">
        <v>1358709.5</v>
      </c>
      <c r="AG1114" s="7">
        <v>1482843.140625</v>
      </c>
      <c r="AH1114" s="7">
        <v>1118055.9375</v>
      </c>
      <c r="AI1114" s="7">
        <v>1126835.421875</v>
      </c>
      <c r="AJ1114" s="7">
        <v>1100546.171875</v>
      </c>
      <c r="AK1114" s="7">
        <v>1620399.140625</v>
      </c>
      <c r="AL1114" s="8">
        <v>1563362.17043762</v>
      </c>
      <c r="AM1114" s="8">
        <v>1790054.32540755</v>
      </c>
      <c r="AN1114" s="8">
        <v>1215260.5699366699</v>
      </c>
      <c r="AO1114" s="8">
        <v>1400822.24265866</v>
      </c>
      <c r="AP1114" s="8">
        <v>1112649.76541196</v>
      </c>
      <c r="AQ1114" s="8">
        <v>1970839.0905575</v>
      </c>
      <c r="AR1114" s="1" t="s">
        <v>50</v>
      </c>
      <c r="AS1114" s="1" t="s">
        <v>50</v>
      </c>
      <c r="AT1114" s="1" t="s">
        <v>50</v>
      </c>
      <c r="AU1114" s="1" t="s">
        <v>50</v>
      </c>
      <c r="AV1114" s="1" t="s">
        <v>50</v>
      </c>
      <c r="AW1114" s="1" t="s">
        <v>50</v>
      </c>
      <c r="AX1114" s="1" t="s">
        <v>6242</v>
      </c>
      <c r="AY1114" s="12">
        <f t="shared" si="72"/>
        <v>1.0188135848067119</v>
      </c>
      <c r="AZ1114" s="12">
        <f t="shared" si="69"/>
        <v>2.6890101672733015E-2</v>
      </c>
      <c r="BA1114" s="12">
        <f t="shared" si="70"/>
        <v>0.93040743954236593</v>
      </c>
      <c r="BB1114" s="12">
        <f t="shared" si="71"/>
        <v>3.1326825644956216E-2</v>
      </c>
    </row>
    <row r="1115" spans="1:54">
      <c r="A1115" s="3" t="s">
        <v>50</v>
      </c>
      <c r="B1115" s="1" t="s">
        <v>8085</v>
      </c>
      <c r="C1115" s="3" t="s">
        <v>8086</v>
      </c>
      <c r="D1115" s="1">
        <v>4</v>
      </c>
      <c r="E1115" s="3">
        <v>1</v>
      </c>
      <c r="F1115" s="3">
        <v>6</v>
      </c>
      <c r="G1115" s="1">
        <v>1</v>
      </c>
      <c r="H1115" s="1">
        <v>187</v>
      </c>
      <c r="I1115" s="1">
        <v>21</v>
      </c>
      <c r="J1115" s="1">
        <v>7.53</v>
      </c>
      <c r="K1115" s="1">
        <v>16.399999999999999</v>
      </c>
      <c r="L1115" s="1" t="s">
        <v>574</v>
      </c>
      <c r="M1115" s="1" t="s">
        <v>1468</v>
      </c>
      <c r="N1115" s="1" t="s">
        <v>714</v>
      </c>
      <c r="O1115" s="1" t="s">
        <v>8087</v>
      </c>
      <c r="P1115" s="1" t="s">
        <v>8088</v>
      </c>
      <c r="Q1115" s="1" t="s">
        <v>8089</v>
      </c>
      <c r="R1115" s="3" t="s">
        <v>8090</v>
      </c>
      <c r="S1115" s="1" t="s">
        <v>8091</v>
      </c>
      <c r="T1115" s="1" t="s">
        <v>8092</v>
      </c>
      <c r="U1115" s="1" t="s">
        <v>8093</v>
      </c>
      <c r="V1115" s="5">
        <v>1.048</v>
      </c>
      <c r="W1115" s="5">
        <v>0.91331169354244501</v>
      </c>
      <c r="X1115" s="1">
        <v>102.3</v>
      </c>
      <c r="Y1115" s="1">
        <v>97.7</v>
      </c>
      <c r="Z1115" s="3">
        <v>109.7</v>
      </c>
      <c r="AA1115" s="3">
        <v>80.900000000000006</v>
      </c>
      <c r="AB1115" s="3">
        <v>112.2</v>
      </c>
      <c r="AC1115" s="3">
        <v>81.5</v>
      </c>
      <c r="AD1115" s="3">
        <v>104.7</v>
      </c>
      <c r="AE1115" s="3">
        <v>111</v>
      </c>
      <c r="AF1115" s="7">
        <v>480292.9375</v>
      </c>
      <c r="AG1115" s="7">
        <v>337385.78125</v>
      </c>
      <c r="AH1115" s="7">
        <v>540974.5</v>
      </c>
      <c r="AI1115" s="7">
        <v>339145.96875</v>
      </c>
      <c r="AJ1115" s="7">
        <v>527276.25</v>
      </c>
      <c r="AK1115" s="7">
        <v>459510.90625</v>
      </c>
      <c r="AL1115" s="8">
        <v>552636.019116565</v>
      </c>
      <c r="AM1115" s="8">
        <v>407284.39880904398</v>
      </c>
      <c r="AN1115" s="8">
        <v>564784.97035454004</v>
      </c>
      <c r="AO1115" s="8">
        <v>410621.32828894799</v>
      </c>
      <c r="AP1115" s="8">
        <v>527276.25</v>
      </c>
      <c r="AQ1115" s="8">
        <v>558888.26022562396</v>
      </c>
      <c r="AR1115" s="1" t="s">
        <v>50</v>
      </c>
      <c r="AS1115" s="1" t="s">
        <v>50</v>
      </c>
      <c r="AT1115" s="1" t="s">
        <v>50</v>
      </c>
      <c r="AU1115" s="1" t="s">
        <v>50</v>
      </c>
      <c r="AV1115" s="1" t="s">
        <v>50</v>
      </c>
      <c r="AW1115" s="1" t="s">
        <v>50</v>
      </c>
      <c r="AX1115" s="1" t="s">
        <v>8094</v>
      </c>
      <c r="AY1115" s="12">
        <f t="shared" si="72"/>
        <v>1.0186530023515485</v>
      </c>
      <c r="AZ1115" s="12">
        <f t="shared" si="69"/>
        <v>2.6662690324092658E-2</v>
      </c>
      <c r="BA1115" s="12">
        <f t="shared" si="70"/>
        <v>0.89741010221485007</v>
      </c>
      <c r="BB1115" s="12">
        <f t="shared" si="71"/>
        <v>4.7009045888892848E-2</v>
      </c>
    </row>
    <row r="1116" spans="1:54">
      <c r="A1116" s="3" t="s">
        <v>50</v>
      </c>
      <c r="B1116" s="1" t="s">
        <v>7920</v>
      </c>
      <c r="C1116" s="3" t="s">
        <v>7921</v>
      </c>
      <c r="D1116" s="1">
        <v>3</v>
      </c>
      <c r="E1116" s="3">
        <v>1</v>
      </c>
      <c r="F1116" s="3">
        <v>8</v>
      </c>
      <c r="G1116" s="1">
        <v>1</v>
      </c>
      <c r="H1116" s="1">
        <v>419</v>
      </c>
      <c r="I1116" s="1">
        <v>47.5</v>
      </c>
      <c r="J1116" s="1">
        <v>9.16</v>
      </c>
      <c r="K1116" s="1">
        <v>27.57</v>
      </c>
      <c r="L1116" s="1" t="s">
        <v>1673</v>
      </c>
      <c r="M1116" s="1" t="s">
        <v>127</v>
      </c>
      <c r="N1116" s="1" t="s">
        <v>1508</v>
      </c>
      <c r="O1116" s="1" t="s">
        <v>2186</v>
      </c>
      <c r="P1116" s="1" t="s">
        <v>7922</v>
      </c>
      <c r="Q1116" s="1" t="s">
        <v>7923</v>
      </c>
      <c r="R1116" s="3" t="s">
        <v>7924</v>
      </c>
      <c r="S1116" s="1" t="s">
        <v>7925</v>
      </c>
      <c r="T1116" s="1" t="s">
        <v>7926</v>
      </c>
      <c r="U1116" s="1" t="s">
        <v>7927</v>
      </c>
      <c r="V1116" s="5">
        <v>1.052</v>
      </c>
      <c r="W1116" s="5">
        <v>0.90145734741805905</v>
      </c>
      <c r="X1116" s="1">
        <v>102.5</v>
      </c>
      <c r="Y1116" s="1">
        <v>97.5</v>
      </c>
      <c r="Z1116" s="3">
        <v>84.8</v>
      </c>
      <c r="AA1116" s="3">
        <v>115.1</v>
      </c>
      <c r="AB1116" s="3">
        <v>102.9</v>
      </c>
      <c r="AC1116" s="3">
        <v>111.1</v>
      </c>
      <c r="AD1116" s="3">
        <v>97.8</v>
      </c>
      <c r="AE1116" s="3">
        <v>88.4</v>
      </c>
      <c r="AF1116" s="7">
        <v>202887.140625</v>
      </c>
      <c r="AG1116" s="7">
        <v>262640.15625</v>
      </c>
      <c r="AH1116" s="7">
        <v>271444.78125</v>
      </c>
      <c r="AI1116" s="7">
        <v>252651.140625</v>
      </c>
      <c r="AJ1116" s="7">
        <v>269349.9375</v>
      </c>
      <c r="AK1116" s="7">
        <v>200261.3125</v>
      </c>
      <c r="AL1116" s="8">
        <v>233446.57597623501</v>
      </c>
      <c r="AM1116" s="8">
        <v>317053.18980864598</v>
      </c>
      <c r="AN1116" s="8">
        <v>283392.161240827</v>
      </c>
      <c r="AO1116" s="8">
        <v>305897.62673437397</v>
      </c>
      <c r="AP1116" s="8">
        <v>269349.9375</v>
      </c>
      <c r="AQ1116" s="8">
        <v>243571.36035577001</v>
      </c>
      <c r="AR1116" s="1" t="s">
        <v>50</v>
      </c>
      <c r="AS1116" s="1" t="s">
        <v>50</v>
      </c>
      <c r="AT1116" s="1" t="s">
        <v>50</v>
      </c>
      <c r="AU1116" s="1" t="s">
        <v>50</v>
      </c>
      <c r="AV1116" s="1" t="s">
        <v>50</v>
      </c>
      <c r="AW1116" s="1" t="s">
        <v>50</v>
      </c>
      <c r="AX1116" s="1" t="s">
        <v>7928</v>
      </c>
      <c r="AY1116" s="12">
        <f t="shared" si="72"/>
        <v>1.0184082243129746</v>
      </c>
      <c r="AZ1116" s="12">
        <f t="shared" si="69"/>
        <v>2.6315975105672816E-2</v>
      </c>
      <c r="BA1116" s="12">
        <f t="shared" si="70"/>
        <v>0.87625707821694343</v>
      </c>
      <c r="BB1116" s="12">
        <f t="shared" si="71"/>
        <v>5.7368460873336816E-2</v>
      </c>
    </row>
    <row r="1117" spans="1:54">
      <c r="A1117" s="3" t="s">
        <v>50</v>
      </c>
      <c r="B1117" s="1" t="s">
        <v>8426</v>
      </c>
      <c r="C1117" s="3" t="s">
        <v>8427</v>
      </c>
      <c r="D1117" s="1">
        <v>5</v>
      </c>
      <c r="E1117" s="3">
        <v>1</v>
      </c>
      <c r="F1117" s="3">
        <v>1</v>
      </c>
      <c r="G1117" s="1">
        <v>1</v>
      </c>
      <c r="H1117" s="1">
        <v>255</v>
      </c>
      <c r="I1117" s="1">
        <v>27.8</v>
      </c>
      <c r="J1117" s="1">
        <v>8.1</v>
      </c>
      <c r="K1117" s="1">
        <v>1.98</v>
      </c>
      <c r="L1117" s="1" t="s">
        <v>163</v>
      </c>
      <c r="M1117" s="1" t="s">
        <v>990</v>
      </c>
      <c r="N1117" s="1" t="s">
        <v>108</v>
      </c>
      <c r="O1117" s="1" t="s">
        <v>8428</v>
      </c>
      <c r="P1117" s="1" t="s">
        <v>8429</v>
      </c>
      <c r="Q1117" s="1" t="s">
        <v>8430</v>
      </c>
      <c r="R1117" s="3" t="s">
        <v>8431</v>
      </c>
      <c r="S1117" s="1" t="s">
        <v>8432</v>
      </c>
      <c r="T1117" s="1" t="s">
        <v>8433</v>
      </c>
      <c r="U1117" s="1" t="s">
        <v>55</v>
      </c>
      <c r="V1117" s="5">
        <v>1.0389999999999999</v>
      </c>
      <c r="W1117" s="5">
        <v>0.87585562975500397</v>
      </c>
      <c r="X1117" s="1">
        <v>101.9</v>
      </c>
      <c r="Y1117" s="1">
        <v>98.1</v>
      </c>
      <c r="Z1117" s="3">
        <v>156.1</v>
      </c>
      <c r="AA1117" s="3">
        <v>16.399999999999999</v>
      </c>
      <c r="AB1117" s="3">
        <v>130.1</v>
      </c>
      <c r="AC1117" s="3">
        <v>143.1</v>
      </c>
      <c r="AD1117" s="3">
        <v>29</v>
      </c>
      <c r="AE1117" s="3">
        <v>125.3</v>
      </c>
      <c r="AF1117" s="7">
        <v>186809.3125</v>
      </c>
      <c r="AG1117" s="7" t="s">
        <v>55</v>
      </c>
      <c r="AH1117" s="7">
        <v>171664</v>
      </c>
      <c r="AI1117" s="7">
        <v>162745.34375</v>
      </c>
      <c r="AJ1117" s="7" t="s">
        <v>55</v>
      </c>
      <c r="AK1117" s="7">
        <v>141858.75</v>
      </c>
      <c r="AL1117" s="8">
        <v>214947.059874064</v>
      </c>
      <c r="AM1117" s="8">
        <v>22594.893407749099</v>
      </c>
      <c r="AN1117" s="8">
        <v>179219.625233614</v>
      </c>
      <c r="AO1117" s="8">
        <v>197044.09127954999</v>
      </c>
      <c r="AP1117" s="8">
        <v>39956.062272754403</v>
      </c>
      <c r="AQ1117" s="8">
        <v>172538.211622223</v>
      </c>
      <c r="AR1117" s="1" t="s">
        <v>62</v>
      </c>
      <c r="AS1117" s="1" t="s">
        <v>63</v>
      </c>
      <c r="AT1117" s="1" t="s">
        <v>62</v>
      </c>
      <c r="AU1117" s="1" t="s">
        <v>62</v>
      </c>
      <c r="AV1117" s="1" t="s">
        <v>63</v>
      </c>
      <c r="AW1117" s="1" t="s">
        <v>50</v>
      </c>
      <c r="AX1117" s="1" t="s">
        <v>8434</v>
      </c>
      <c r="AY1117" s="12">
        <f t="shared" si="72"/>
        <v>1.0176374522026075</v>
      </c>
      <c r="AZ1117" s="12">
        <f t="shared" si="69"/>
        <v>2.5223672347215075E-2</v>
      </c>
      <c r="BA1117" s="12">
        <f t="shared" si="70"/>
        <v>0.97643555144438765</v>
      </c>
      <c r="BB1117" s="12">
        <f t="shared" si="71"/>
        <v>1.0356416560214746E-2</v>
      </c>
    </row>
    <row r="1118" spans="1:54">
      <c r="A1118" s="3" t="s">
        <v>50</v>
      </c>
      <c r="B1118" s="1" t="s">
        <v>9429</v>
      </c>
      <c r="C1118" s="3" t="s">
        <v>9430</v>
      </c>
      <c r="D1118" s="1">
        <v>27</v>
      </c>
      <c r="E1118" s="3">
        <v>28</v>
      </c>
      <c r="F1118" s="3">
        <v>221</v>
      </c>
      <c r="G1118" s="1">
        <v>28</v>
      </c>
      <c r="H1118" s="1">
        <v>1152</v>
      </c>
      <c r="I1118" s="1">
        <v>120.9</v>
      </c>
      <c r="J1118" s="1">
        <v>5.43</v>
      </c>
      <c r="K1118" s="1">
        <v>689.47</v>
      </c>
      <c r="L1118" s="1" t="s">
        <v>3980</v>
      </c>
      <c r="M1118" s="1" t="s">
        <v>1264</v>
      </c>
      <c r="N1118" s="1" t="s">
        <v>177</v>
      </c>
      <c r="O1118" s="1" t="s">
        <v>9431</v>
      </c>
      <c r="P1118" s="1" t="s">
        <v>9432</v>
      </c>
      <c r="Q1118" s="1" t="s">
        <v>9433</v>
      </c>
      <c r="R1118" s="3" t="s">
        <v>9434</v>
      </c>
      <c r="S1118" s="1" t="s">
        <v>9435</v>
      </c>
      <c r="T1118" s="1" t="s">
        <v>55</v>
      </c>
      <c r="U1118" s="1" t="s">
        <v>9436</v>
      </c>
      <c r="V1118" s="5">
        <v>1.0029999999999999</v>
      </c>
      <c r="W1118" s="5">
        <v>0.93183836743324</v>
      </c>
      <c r="X1118" s="1">
        <v>100.2</v>
      </c>
      <c r="Y1118" s="1">
        <v>99.8</v>
      </c>
      <c r="Z1118" s="3">
        <v>116.4</v>
      </c>
      <c r="AA1118" s="3">
        <v>83.9</v>
      </c>
      <c r="AB1118" s="3">
        <v>102.3</v>
      </c>
      <c r="AC1118" s="3">
        <v>102</v>
      </c>
      <c r="AD1118" s="3">
        <v>93.2</v>
      </c>
      <c r="AE1118" s="3">
        <v>102.2</v>
      </c>
      <c r="AF1118" s="7">
        <v>55675871.792968802</v>
      </c>
      <c r="AG1118" s="7">
        <v>38272680.298828103</v>
      </c>
      <c r="AH1118" s="7">
        <v>53936103.0546875</v>
      </c>
      <c r="AI1118" s="7">
        <v>46404625.7666016</v>
      </c>
      <c r="AJ1118" s="7">
        <v>51339759.136718802</v>
      </c>
      <c r="AK1118" s="7">
        <v>46255717.1015625</v>
      </c>
      <c r="AL1118" s="8">
        <v>64150430.507940799</v>
      </c>
      <c r="AM1118" s="8">
        <v>46250189.113078304</v>
      </c>
      <c r="AN1118" s="8">
        <v>56361022.634987399</v>
      </c>
      <c r="AO1118" s="8">
        <v>56184448.074863002</v>
      </c>
      <c r="AP1118" s="8">
        <v>51366588.361835003</v>
      </c>
      <c r="AQ1118" s="8">
        <v>56320914.184978701</v>
      </c>
      <c r="AR1118" s="1" t="s">
        <v>50</v>
      </c>
      <c r="AS1118" s="1" t="s">
        <v>50</v>
      </c>
      <c r="AT1118" s="1" t="s">
        <v>50</v>
      </c>
      <c r="AU1118" s="1" t="s">
        <v>50</v>
      </c>
      <c r="AV1118" s="1" t="s">
        <v>50</v>
      </c>
      <c r="AW1118" s="1" t="s">
        <v>50</v>
      </c>
      <c r="AX1118" s="1" t="s">
        <v>9437</v>
      </c>
      <c r="AY1118" s="12">
        <f t="shared" si="72"/>
        <v>1.0176338392468463</v>
      </c>
      <c r="AZ1118" s="12">
        <f t="shared" si="69"/>
        <v>2.5218550284734669E-2</v>
      </c>
      <c r="BA1118" s="12">
        <f t="shared" si="70"/>
        <v>0.86786760719887623</v>
      </c>
      <c r="BB1118" s="12">
        <f t="shared" si="71"/>
        <v>6.1546521192580028E-2</v>
      </c>
    </row>
    <row r="1119" spans="1:54">
      <c r="A1119" s="3" t="s">
        <v>50</v>
      </c>
      <c r="B1119" s="1" t="s">
        <v>12542</v>
      </c>
      <c r="C1119" s="3" t="s">
        <v>12543</v>
      </c>
      <c r="D1119" s="1">
        <v>7</v>
      </c>
      <c r="E1119" s="3">
        <v>4</v>
      </c>
      <c r="F1119" s="3">
        <v>43</v>
      </c>
      <c r="G1119" s="1">
        <v>4</v>
      </c>
      <c r="H1119" s="1">
        <v>572</v>
      </c>
      <c r="I1119" s="1">
        <v>61.2</v>
      </c>
      <c r="J1119" s="1">
        <v>6.67</v>
      </c>
      <c r="K1119" s="1">
        <v>159.63</v>
      </c>
      <c r="L1119" s="1" t="s">
        <v>12544</v>
      </c>
      <c r="M1119" s="1" t="s">
        <v>322</v>
      </c>
      <c r="N1119" s="1" t="s">
        <v>108</v>
      </c>
      <c r="O1119" s="1" t="s">
        <v>8206</v>
      </c>
      <c r="P1119" s="1" t="s">
        <v>12545</v>
      </c>
      <c r="Q1119" s="1" t="s">
        <v>12546</v>
      </c>
      <c r="R1119" s="3" t="s">
        <v>12547</v>
      </c>
      <c r="S1119" s="1" t="s">
        <v>12548</v>
      </c>
      <c r="T1119" s="1" t="s">
        <v>55</v>
      </c>
      <c r="U1119" s="1" t="s">
        <v>12549</v>
      </c>
      <c r="V1119" s="5">
        <v>0.91</v>
      </c>
      <c r="W1119" s="5">
        <v>0.91896840536540902</v>
      </c>
      <c r="X1119" s="1">
        <v>95.3</v>
      </c>
      <c r="Y1119" s="1">
        <v>104.7</v>
      </c>
      <c r="Z1119" s="3">
        <v>119.7</v>
      </c>
      <c r="AA1119" s="3">
        <v>88</v>
      </c>
      <c r="AB1119" s="3">
        <v>94.8</v>
      </c>
      <c r="AC1119" s="3">
        <v>107.1</v>
      </c>
      <c r="AD1119" s="3">
        <v>104.2</v>
      </c>
      <c r="AE1119" s="3">
        <v>86.2</v>
      </c>
      <c r="AF1119" s="7">
        <v>4918962.375</v>
      </c>
      <c r="AG1119" s="7">
        <v>3444470.9609375</v>
      </c>
      <c r="AH1119" s="7">
        <v>4294213.3125</v>
      </c>
      <c r="AI1119" s="7">
        <v>4180506.609375</v>
      </c>
      <c r="AJ1119" s="7">
        <v>4926218.828125</v>
      </c>
      <c r="AK1119" s="7">
        <v>3350600.984375</v>
      </c>
      <c r="AL1119" s="8">
        <v>5659870.4100331804</v>
      </c>
      <c r="AM1119" s="8">
        <v>4158086.5658980398</v>
      </c>
      <c r="AN1119" s="8">
        <v>4483218.9657671098</v>
      </c>
      <c r="AO1119" s="8">
        <v>5061552.6499967799</v>
      </c>
      <c r="AP1119" s="8">
        <v>4926218.828125</v>
      </c>
      <c r="AQ1119" s="8">
        <v>4075227.65922949</v>
      </c>
      <c r="AR1119" s="1" t="s">
        <v>50</v>
      </c>
      <c r="AS1119" s="1" t="s">
        <v>50</v>
      </c>
      <c r="AT1119" s="1" t="s">
        <v>50</v>
      </c>
      <c r="AU1119" s="1" t="s">
        <v>50</v>
      </c>
      <c r="AV1119" s="1" t="s">
        <v>50</v>
      </c>
      <c r="AW1119" s="1" t="s">
        <v>50</v>
      </c>
      <c r="AX1119" s="1" t="s">
        <v>12550</v>
      </c>
      <c r="AY1119" s="12">
        <f t="shared" si="72"/>
        <v>1.0169364160532772</v>
      </c>
      <c r="AZ1119" s="12">
        <f t="shared" si="69"/>
        <v>2.4229477511699654E-2</v>
      </c>
      <c r="BA1119" s="12">
        <f t="shared" si="70"/>
        <v>0.89236104021269347</v>
      </c>
      <c r="BB1119" s="12">
        <f t="shared" si="71"/>
        <v>4.9459398932793594E-2</v>
      </c>
    </row>
    <row r="1120" spans="1:54">
      <c r="A1120" s="3" t="s">
        <v>50</v>
      </c>
      <c r="B1120" s="1" t="s">
        <v>10596</v>
      </c>
      <c r="C1120" s="3" t="s">
        <v>10597</v>
      </c>
      <c r="D1120" s="1">
        <v>1</v>
      </c>
      <c r="E1120" s="3">
        <v>1</v>
      </c>
      <c r="F1120" s="3">
        <v>5</v>
      </c>
      <c r="G1120" s="1">
        <v>1</v>
      </c>
      <c r="H1120" s="1">
        <v>1258</v>
      </c>
      <c r="I1120" s="1">
        <v>142.69999999999999</v>
      </c>
      <c r="J1120" s="1">
        <v>5.94</v>
      </c>
      <c r="K1120" s="1">
        <v>10.9</v>
      </c>
      <c r="L1120" s="1" t="s">
        <v>345</v>
      </c>
      <c r="M1120" s="1" t="s">
        <v>54</v>
      </c>
      <c r="N1120" s="1" t="s">
        <v>1508</v>
      </c>
      <c r="O1120" s="1" t="s">
        <v>2186</v>
      </c>
      <c r="P1120" s="1" t="s">
        <v>10598</v>
      </c>
      <c r="Q1120" s="1" t="s">
        <v>10599</v>
      </c>
      <c r="R1120" s="3" t="s">
        <v>10600</v>
      </c>
      <c r="S1120" s="1" t="s">
        <v>10601</v>
      </c>
      <c r="T1120" s="1" t="s">
        <v>55</v>
      </c>
      <c r="U1120" s="1" t="s">
        <v>10602</v>
      </c>
      <c r="V1120" s="5">
        <v>0.96699999999999997</v>
      </c>
      <c r="W1120" s="5">
        <v>0.93275121387299198</v>
      </c>
      <c r="X1120" s="1">
        <v>98.3</v>
      </c>
      <c r="Y1120" s="1">
        <v>101.7</v>
      </c>
      <c r="Z1120" s="3">
        <v>81.2</v>
      </c>
      <c r="AA1120" s="3">
        <v>89.2</v>
      </c>
      <c r="AB1120" s="3">
        <v>132</v>
      </c>
      <c r="AC1120" s="3">
        <v>75.099999999999994</v>
      </c>
      <c r="AD1120" s="3">
        <v>92.2</v>
      </c>
      <c r="AE1120" s="3">
        <v>130.30000000000001</v>
      </c>
      <c r="AF1120" s="7">
        <v>261401.640625</v>
      </c>
      <c r="AG1120" s="7">
        <v>273475.0390625</v>
      </c>
      <c r="AH1120" s="7">
        <v>468224.046875</v>
      </c>
      <c r="AI1120" s="7">
        <v>229490.75</v>
      </c>
      <c r="AJ1120" s="7">
        <v>341348.796875</v>
      </c>
      <c r="AK1120" s="7">
        <v>396625.9765625</v>
      </c>
      <c r="AL1120" s="8">
        <v>300774.69557948498</v>
      </c>
      <c r="AM1120" s="8">
        <v>330132.81253639102</v>
      </c>
      <c r="AN1120" s="8">
        <v>488832.47626936098</v>
      </c>
      <c r="AO1120" s="8">
        <v>277856.16011402698</v>
      </c>
      <c r="AP1120" s="8">
        <v>341348.796875</v>
      </c>
      <c r="AQ1120" s="8">
        <v>482403.35318767</v>
      </c>
      <c r="AR1120" s="1" t="s">
        <v>50</v>
      </c>
      <c r="AS1120" s="1" t="s">
        <v>62</v>
      </c>
      <c r="AT1120" s="1" t="s">
        <v>50</v>
      </c>
      <c r="AU1120" s="1" t="s">
        <v>50</v>
      </c>
      <c r="AV1120" s="1" t="s">
        <v>50</v>
      </c>
      <c r="AW1120" s="1" t="s">
        <v>50</v>
      </c>
      <c r="AX1120" s="1" t="s">
        <v>2353</v>
      </c>
      <c r="AY1120" s="12">
        <f t="shared" si="72"/>
        <v>1.0164592750808421</v>
      </c>
      <c r="AZ1120" s="12">
        <f t="shared" si="69"/>
        <v>2.3552414084868641E-2</v>
      </c>
      <c r="BA1120" s="12">
        <f t="shared" si="70"/>
        <v>0.94613129003108332</v>
      </c>
      <c r="BB1120" s="12">
        <f t="shared" si="71"/>
        <v>2.4048594486417472E-2</v>
      </c>
    </row>
    <row r="1121" spans="1:54">
      <c r="A1121" s="3" t="s">
        <v>50</v>
      </c>
      <c r="B1121" s="1" t="s">
        <v>8805</v>
      </c>
      <c r="C1121" s="3" t="s">
        <v>8806</v>
      </c>
      <c r="D1121" s="1">
        <v>1</v>
      </c>
      <c r="E1121" s="3">
        <v>2</v>
      </c>
      <c r="F1121" s="3">
        <v>18</v>
      </c>
      <c r="G1121" s="1">
        <v>2</v>
      </c>
      <c r="H1121" s="1">
        <v>2472</v>
      </c>
      <c r="I1121" s="1">
        <v>284.39999999999998</v>
      </c>
      <c r="J1121" s="1">
        <v>5.35</v>
      </c>
      <c r="K1121" s="1">
        <v>43.95</v>
      </c>
      <c r="L1121" s="1" t="s">
        <v>276</v>
      </c>
      <c r="M1121" s="1" t="s">
        <v>5356</v>
      </c>
      <c r="N1121" s="1" t="s">
        <v>177</v>
      </c>
      <c r="O1121" s="1" t="s">
        <v>8807</v>
      </c>
      <c r="P1121" s="1" t="s">
        <v>8808</v>
      </c>
      <c r="Q1121" s="1" t="s">
        <v>8809</v>
      </c>
      <c r="R1121" s="3" t="s">
        <v>8810</v>
      </c>
      <c r="S1121" s="1" t="s">
        <v>8811</v>
      </c>
      <c r="T1121" s="1" t="s">
        <v>8812</v>
      </c>
      <c r="U1121" s="1" t="s">
        <v>8813</v>
      </c>
      <c r="V1121" s="5">
        <v>1.024</v>
      </c>
      <c r="W1121" s="5">
        <v>0.76758220960679202</v>
      </c>
      <c r="X1121" s="1">
        <v>101.2</v>
      </c>
      <c r="Y1121" s="1">
        <v>98.8</v>
      </c>
      <c r="Z1121" s="3">
        <v>98.8</v>
      </c>
      <c r="AA1121" s="3">
        <v>95.6</v>
      </c>
      <c r="AB1121" s="3">
        <v>108</v>
      </c>
      <c r="AC1121" s="3">
        <v>96.6</v>
      </c>
      <c r="AD1121" s="3">
        <v>94.9</v>
      </c>
      <c r="AE1121" s="3">
        <v>106.2</v>
      </c>
      <c r="AF1121" s="7">
        <v>2206794.375</v>
      </c>
      <c r="AG1121" s="7">
        <v>2033837.78125</v>
      </c>
      <c r="AH1121" s="7">
        <v>2659122.3125</v>
      </c>
      <c r="AI1121" s="7">
        <v>2049004.8125</v>
      </c>
      <c r="AJ1121" s="7">
        <v>2437830.375</v>
      </c>
      <c r="AK1121" s="7">
        <v>2242535.25</v>
      </c>
      <c r="AL1121" s="8">
        <v>2539187.9896398201</v>
      </c>
      <c r="AM1121" s="8">
        <v>2455202.4538275502</v>
      </c>
      <c r="AN1121" s="8">
        <v>2776161.01393764</v>
      </c>
      <c r="AO1121" s="8">
        <v>2480834.6709242598</v>
      </c>
      <c r="AP1121" s="8">
        <v>2437830.375</v>
      </c>
      <c r="AQ1121" s="8">
        <v>2727523.1280044001</v>
      </c>
      <c r="AR1121" s="1" t="s">
        <v>50</v>
      </c>
      <c r="AS1121" s="1" t="s">
        <v>50</v>
      </c>
      <c r="AT1121" s="1" t="s">
        <v>50</v>
      </c>
      <c r="AU1121" s="1" t="s">
        <v>50</v>
      </c>
      <c r="AV1121" s="1" t="s">
        <v>50</v>
      </c>
      <c r="AW1121" s="1" t="s">
        <v>50</v>
      </c>
      <c r="AX1121" s="1" t="s">
        <v>8814</v>
      </c>
      <c r="AY1121" s="12">
        <f t="shared" si="72"/>
        <v>1.0162647427250606</v>
      </c>
      <c r="AZ1121" s="12">
        <f t="shared" si="69"/>
        <v>2.327628130601939E-2</v>
      </c>
      <c r="BA1121" s="12">
        <f t="shared" si="70"/>
        <v>0.7689044619772385</v>
      </c>
      <c r="BB1121" s="12">
        <f t="shared" si="71"/>
        <v>0.11412761886398215</v>
      </c>
    </row>
    <row r="1122" spans="1:54">
      <c r="A1122" s="3" t="s">
        <v>50</v>
      </c>
      <c r="B1122" s="1" t="s">
        <v>7595</v>
      </c>
      <c r="C1122" s="3" t="s">
        <v>7596</v>
      </c>
      <c r="D1122" s="1">
        <v>2</v>
      </c>
      <c r="E1122" s="3">
        <v>1</v>
      </c>
      <c r="F1122" s="3">
        <v>5</v>
      </c>
      <c r="G1122" s="1">
        <v>1</v>
      </c>
      <c r="H1122" s="1">
        <v>660</v>
      </c>
      <c r="I1122" s="1">
        <v>71.900000000000006</v>
      </c>
      <c r="J1122" s="1">
        <v>7.97</v>
      </c>
      <c r="K1122" s="1">
        <v>11.49</v>
      </c>
      <c r="L1122" s="1" t="s">
        <v>53</v>
      </c>
      <c r="M1122" s="1" t="s">
        <v>54</v>
      </c>
      <c r="N1122" s="1" t="s">
        <v>1392</v>
      </c>
      <c r="O1122" s="1" t="s">
        <v>129</v>
      </c>
      <c r="P1122" s="1" t="s">
        <v>7597</v>
      </c>
      <c r="Q1122" s="1" t="s">
        <v>7598</v>
      </c>
      <c r="R1122" s="3" t="s">
        <v>7599</v>
      </c>
      <c r="S1122" s="1" t="s">
        <v>7600</v>
      </c>
      <c r="T1122" s="1" t="s">
        <v>7601</v>
      </c>
      <c r="U1122" s="1" t="s">
        <v>55</v>
      </c>
      <c r="V1122" s="5">
        <v>1.0649999999999999</v>
      </c>
      <c r="W1122" s="5">
        <v>0.94125086570826999</v>
      </c>
      <c r="X1122" s="1">
        <v>103.1</v>
      </c>
      <c r="Y1122" s="1">
        <v>96.9</v>
      </c>
      <c r="Z1122" s="3">
        <v>127</v>
      </c>
      <c r="AA1122" s="3">
        <v>66.3</v>
      </c>
      <c r="AB1122" s="3">
        <v>109.1</v>
      </c>
      <c r="AC1122" s="3">
        <v>88.2</v>
      </c>
      <c r="AD1122" s="3">
        <v>107</v>
      </c>
      <c r="AE1122" s="3">
        <v>102.4</v>
      </c>
      <c r="AF1122" s="7">
        <v>966621.96875</v>
      </c>
      <c r="AG1122" s="7">
        <v>481085.6875</v>
      </c>
      <c r="AH1122" s="7">
        <v>914637.8515625</v>
      </c>
      <c r="AI1122" s="7">
        <v>637660.1796875</v>
      </c>
      <c r="AJ1122" s="7">
        <v>936590.8828125</v>
      </c>
      <c r="AK1122" s="7">
        <v>737448.92578125</v>
      </c>
      <c r="AL1122" s="8">
        <v>1112217.3055076799</v>
      </c>
      <c r="AM1122" s="8">
        <v>580755.63908807398</v>
      </c>
      <c r="AN1122" s="8">
        <v>954894.75359719596</v>
      </c>
      <c r="AO1122" s="8">
        <v>772047.71427863406</v>
      </c>
      <c r="AP1122" s="8">
        <v>936590.8828125</v>
      </c>
      <c r="AQ1122" s="8">
        <v>896935.28821469296</v>
      </c>
      <c r="AR1122" s="1" t="s">
        <v>50</v>
      </c>
      <c r="AS1122" s="1" t="s">
        <v>62</v>
      </c>
      <c r="AT1122" s="1" t="s">
        <v>50</v>
      </c>
      <c r="AU1122" s="1" t="s">
        <v>50</v>
      </c>
      <c r="AV1122" s="1" t="s">
        <v>50</v>
      </c>
      <c r="AW1122" s="1" t="s">
        <v>50</v>
      </c>
      <c r="AX1122" s="1" t="s">
        <v>7602</v>
      </c>
      <c r="AY1122" s="12">
        <f t="shared" si="72"/>
        <v>1.0162320528025091</v>
      </c>
      <c r="AZ1122" s="12">
        <f t="shared" si="69"/>
        <v>2.3229873765048075E-2</v>
      </c>
      <c r="BA1122" s="12">
        <f t="shared" si="70"/>
        <v>0.9361051035753627</v>
      </c>
      <c r="BB1122" s="12">
        <f t="shared" si="71"/>
        <v>2.8675387009536178E-2</v>
      </c>
    </row>
    <row r="1123" spans="1:54">
      <c r="A1123" s="3" t="s">
        <v>50</v>
      </c>
      <c r="B1123" s="1" t="s">
        <v>9590</v>
      </c>
      <c r="C1123" s="3" t="s">
        <v>9591</v>
      </c>
      <c r="D1123" s="1">
        <v>6</v>
      </c>
      <c r="E1123" s="3">
        <v>6</v>
      </c>
      <c r="F1123" s="3">
        <v>30</v>
      </c>
      <c r="G1123" s="1">
        <v>6</v>
      </c>
      <c r="H1123" s="1">
        <v>1548</v>
      </c>
      <c r="I1123" s="1">
        <v>172.7</v>
      </c>
      <c r="J1123" s="1">
        <v>6.84</v>
      </c>
      <c r="K1123" s="1">
        <v>89.19</v>
      </c>
      <c r="L1123" s="1" t="s">
        <v>373</v>
      </c>
      <c r="M1123" s="1" t="s">
        <v>55</v>
      </c>
      <c r="N1123" s="1" t="s">
        <v>69</v>
      </c>
      <c r="O1123" s="1" t="s">
        <v>9592</v>
      </c>
      <c r="P1123" s="1" t="s">
        <v>9593</v>
      </c>
      <c r="Q1123" s="1" t="s">
        <v>9594</v>
      </c>
      <c r="R1123" s="3" t="s">
        <v>9595</v>
      </c>
      <c r="S1123" s="1" t="s">
        <v>9596</v>
      </c>
      <c r="T1123" s="1" t="s">
        <v>55</v>
      </c>
      <c r="U1123" s="1" t="s">
        <v>55</v>
      </c>
      <c r="V1123" s="5">
        <v>0.999</v>
      </c>
      <c r="W1123" s="5">
        <v>0.76161880445388197</v>
      </c>
      <c r="X1123" s="1">
        <v>100</v>
      </c>
      <c r="Y1123" s="1">
        <v>100</v>
      </c>
      <c r="Z1123" s="3">
        <v>96.6</v>
      </c>
      <c r="AA1123" s="3">
        <v>97.5</v>
      </c>
      <c r="AB1123" s="3">
        <v>108.2</v>
      </c>
      <c r="AC1123" s="3">
        <v>97.6</v>
      </c>
      <c r="AD1123" s="3">
        <v>104.4</v>
      </c>
      <c r="AE1123" s="3">
        <v>95.7</v>
      </c>
      <c r="AF1123" s="7">
        <v>4259097.4296875</v>
      </c>
      <c r="AG1123" s="7">
        <v>4097294.0625</v>
      </c>
      <c r="AH1123" s="7">
        <v>5214066.0625</v>
      </c>
      <c r="AI1123" s="7">
        <v>4065943.34375</v>
      </c>
      <c r="AJ1123" s="7">
        <v>5295876.671875</v>
      </c>
      <c r="AK1123" s="7">
        <v>3895158.21875</v>
      </c>
      <c r="AL1123" s="8">
        <v>4900614.7390457802</v>
      </c>
      <c r="AM1123" s="8">
        <v>4946159.6834533997</v>
      </c>
      <c r="AN1123" s="8">
        <v>5487419.5174535997</v>
      </c>
      <c r="AO1123" s="8">
        <v>4950641.2524168203</v>
      </c>
      <c r="AP1123" s="8">
        <v>5295876.671875</v>
      </c>
      <c r="AQ1123" s="8">
        <v>4855176.1693600202</v>
      </c>
      <c r="AR1123" s="1" t="s">
        <v>50</v>
      </c>
      <c r="AS1123" s="1" t="s">
        <v>50</v>
      </c>
      <c r="AT1123" s="1" t="s">
        <v>50</v>
      </c>
      <c r="AU1123" s="1" t="s">
        <v>50</v>
      </c>
      <c r="AV1123" s="1" t="s">
        <v>50</v>
      </c>
      <c r="AW1123" s="1" t="s">
        <v>50</v>
      </c>
      <c r="AX1123" s="1" t="s">
        <v>9597</v>
      </c>
      <c r="AY1123" s="12">
        <f t="shared" si="72"/>
        <v>1.0153956135556126</v>
      </c>
      <c r="AZ1123" s="12">
        <f t="shared" si="69"/>
        <v>2.2041932842932776E-2</v>
      </c>
      <c r="BA1123" s="12">
        <f t="shared" si="70"/>
        <v>0.75427851865409268</v>
      </c>
      <c r="BB1123" s="12">
        <f t="shared" si="71"/>
        <v>0.12246826052326484</v>
      </c>
    </row>
    <row r="1124" spans="1:54">
      <c r="A1124" s="3" t="s">
        <v>1240</v>
      </c>
      <c r="B1124" s="1" t="s">
        <v>9060</v>
      </c>
      <c r="C1124" s="3" t="s">
        <v>9061</v>
      </c>
      <c r="D1124" s="1">
        <v>1</v>
      </c>
      <c r="E1124" s="3">
        <v>1</v>
      </c>
      <c r="F1124" s="3">
        <v>4</v>
      </c>
      <c r="G1124" s="1">
        <v>1</v>
      </c>
      <c r="H1124" s="1">
        <v>664</v>
      </c>
      <c r="I1124" s="1">
        <v>71.400000000000006</v>
      </c>
      <c r="J1124" s="1">
        <v>6.51</v>
      </c>
      <c r="K1124" s="1">
        <v>5.35</v>
      </c>
      <c r="L1124" s="1" t="s">
        <v>55</v>
      </c>
      <c r="M1124" s="1" t="s">
        <v>55</v>
      </c>
      <c r="N1124" s="1" t="s">
        <v>55</v>
      </c>
      <c r="O1124" s="1" t="s">
        <v>9062</v>
      </c>
      <c r="P1124" s="1" t="s">
        <v>9063</v>
      </c>
      <c r="Q1124" s="1" t="s">
        <v>9064</v>
      </c>
      <c r="R1124" s="3" t="s">
        <v>9065</v>
      </c>
      <c r="S1124" s="1" t="s">
        <v>9066</v>
      </c>
      <c r="T1124" s="1" t="s">
        <v>55</v>
      </c>
      <c r="U1124" s="1" t="s">
        <v>55</v>
      </c>
      <c r="V1124" s="5">
        <v>1.0149999999999999</v>
      </c>
      <c r="W1124" s="5">
        <v>0.90820137334100604</v>
      </c>
      <c r="X1124" s="1">
        <v>100.8</v>
      </c>
      <c r="Y1124" s="1">
        <v>99.2</v>
      </c>
      <c r="Z1124" s="3">
        <v>88.3</v>
      </c>
      <c r="AA1124" s="3">
        <v>100.1</v>
      </c>
      <c r="AB1124" s="3">
        <v>113.9</v>
      </c>
      <c r="AC1124" s="3">
        <v>98.6</v>
      </c>
      <c r="AD1124" s="3">
        <v>96.4</v>
      </c>
      <c r="AE1124" s="3">
        <v>102.7</v>
      </c>
      <c r="AF1124" s="7">
        <v>238781.0625</v>
      </c>
      <c r="AG1124" s="7">
        <v>258052.90625</v>
      </c>
      <c r="AH1124" s="7">
        <v>339425</v>
      </c>
      <c r="AI1124" s="7">
        <v>253451.6875</v>
      </c>
      <c r="AJ1124" s="7">
        <v>300151.8125</v>
      </c>
      <c r="AK1124" s="7">
        <v>262930.1875</v>
      </c>
      <c r="AL1124" s="8">
        <v>274746.94195440598</v>
      </c>
      <c r="AM1124" s="8">
        <v>311515.56652317499</v>
      </c>
      <c r="AN1124" s="8">
        <v>354364.46369022899</v>
      </c>
      <c r="AO1124" s="8">
        <v>306866.889681481</v>
      </c>
      <c r="AP1124" s="8">
        <v>300151.8125</v>
      </c>
      <c r="AQ1124" s="8">
        <v>319793.48706192401</v>
      </c>
      <c r="AR1124" s="1" t="s">
        <v>50</v>
      </c>
      <c r="AS1124" s="1" t="s">
        <v>50</v>
      </c>
      <c r="AT1124" s="1" t="s">
        <v>50</v>
      </c>
      <c r="AU1124" s="1" t="s">
        <v>50</v>
      </c>
      <c r="AV1124" s="1" t="s">
        <v>62</v>
      </c>
      <c r="AW1124" s="1" t="s">
        <v>62</v>
      </c>
      <c r="AX1124" s="1" t="s">
        <v>9067</v>
      </c>
      <c r="AY1124" s="12">
        <f t="shared" si="72"/>
        <v>1.0149056983547902</v>
      </c>
      <c r="AZ1124" s="12">
        <f t="shared" si="69"/>
        <v>2.1345683236773872E-2</v>
      </c>
      <c r="BA1124" s="12">
        <f t="shared" si="70"/>
        <v>0.85551113365808351</v>
      </c>
      <c r="BB1124" s="12">
        <f t="shared" si="71"/>
        <v>6.7774334159344252E-2</v>
      </c>
    </row>
    <row r="1125" spans="1:54">
      <c r="A1125" s="3" t="s">
        <v>50</v>
      </c>
      <c r="B1125" s="1" t="s">
        <v>5905</v>
      </c>
      <c r="C1125" s="3" t="s">
        <v>5906</v>
      </c>
      <c r="D1125" s="1">
        <v>1</v>
      </c>
      <c r="E1125" s="3">
        <v>1</v>
      </c>
      <c r="F1125" s="3">
        <v>8</v>
      </c>
      <c r="G1125" s="1">
        <v>1</v>
      </c>
      <c r="H1125" s="1">
        <v>703</v>
      </c>
      <c r="I1125" s="1">
        <v>76.2</v>
      </c>
      <c r="J1125" s="1">
        <v>6.48</v>
      </c>
      <c r="K1125" s="1">
        <v>31.18</v>
      </c>
      <c r="L1125" s="1" t="s">
        <v>794</v>
      </c>
      <c r="M1125" s="1" t="s">
        <v>1043</v>
      </c>
      <c r="N1125" s="1" t="s">
        <v>69</v>
      </c>
      <c r="O1125" s="1" t="s">
        <v>5907</v>
      </c>
      <c r="P1125" s="1" t="s">
        <v>5908</v>
      </c>
      <c r="Q1125" s="1" t="s">
        <v>5909</v>
      </c>
      <c r="R1125" s="3" t="s">
        <v>5910</v>
      </c>
      <c r="S1125" s="1" t="s">
        <v>5911</v>
      </c>
      <c r="T1125" s="1" t="s">
        <v>5912</v>
      </c>
      <c r="U1125" s="1" t="s">
        <v>55</v>
      </c>
      <c r="V1125" s="5">
        <v>1.1319999999999999</v>
      </c>
      <c r="W1125" s="5">
        <v>0.96971718321068201</v>
      </c>
      <c r="X1125" s="1">
        <v>106.2</v>
      </c>
      <c r="Y1125" s="1">
        <v>93.8</v>
      </c>
      <c r="Z1125" s="3">
        <v>71</v>
      </c>
      <c r="AA1125" s="3">
        <v>106</v>
      </c>
      <c r="AB1125" s="3">
        <v>125.2</v>
      </c>
      <c r="AC1125" s="3">
        <v>113.8</v>
      </c>
      <c r="AD1125" s="3">
        <v>90.4</v>
      </c>
      <c r="AE1125" s="3">
        <v>93.6</v>
      </c>
      <c r="AF1125" s="7">
        <v>1261444.625</v>
      </c>
      <c r="AG1125" s="7">
        <v>1796210.125</v>
      </c>
      <c r="AH1125" s="7">
        <v>2452163</v>
      </c>
      <c r="AI1125" s="7">
        <v>1922615</v>
      </c>
      <c r="AJ1125" s="7">
        <v>1848839.375</v>
      </c>
      <c r="AK1125" s="7">
        <v>1574796.375</v>
      </c>
      <c r="AL1125" s="8">
        <v>1451446.9846769101</v>
      </c>
      <c r="AM1125" s="8">
        <v>2168343.78196056</v>
      </c>
      <c r="AN1125" s="8">
        <v>2560092.5870988402</v>
      </c>
      <c r="AO1125" s="8">
        <v>2327808.0762629001</v>
      </c>
      <c r="AP1125" s="8">
        <v>1848839.375</v>
      </c>
      <c r="AQ1125" s="8">
        <v>1915373.9209718001</v>
      </c>
      <c r="AR1125" s="1" t="s">
        <v>50</v>
      </c>
      <c r="AS1125" s="1" t="s">
        <v>50</v>
      </c>
      <c r="AT1125" s="1" t="s">
        <v>50</v>
      </c>
      <c r="AU1125" s="1" t="s">
        <v>50</v>
      </c>
      <c r="AV1125" s="1" t="s">
        <v>50</v>
      </c>
      <c r="AW1125" s="1" t="s">
        <v>50</v>
      </c>
      <c r="AX1125" s="1" t="s">
        <v>1300</v>
      </c>
      <c r="AY1125" s="12">
        <f t="shared" si="72"/>
        <v>1.0144224677053917</v>
      </c>
      <c r="AZ1125" s="12">
        <f t="shared" si="69"/>
        <v>2.0658604146926031E-2</v>
      </c>
      <c r="BA1125" s="12">
        <f t="shared" si="70"/>
        <v>0.93864288723267519</v>
      </c>
      <c r="BB1125" s="12">
        <f t="shared" si="71"/>
        <v>2.7499606459579662E-2</v>
      </c>
    </row>
    <row r="1126" spans="1:54">
      <c r="A1126" s="3" t="s">
        <v>50</v>
      </c>
      <c r="B1126" s="1" t="s">
        <v>6874</v>
      </c>
      <c r="C1126" s="3" t="s">
        <v>6875</v>
      </c>
      <c r="D1126" s="1">
        <v>12</v>
      </c>
      <c r="E1126" s="3">
        <v>7</v>
      </c>
      <c r="F1126" s="3">
        <v>79</v>
      </c>
      <c r="G1126" s="1">
        <v>7</v>
      </c>
      <c r="H1126" s="1">
        <v>641</v>
      </c>
      <c r="I1126" s="1">
        <v>70</v>
      </c>
      <c r="J1126" s="1">
        <v>8.3800000000000008</v>
      </c>
      <c r="K1126" s="1">
        <v>218.28</v>
      </c>
      <c r="L1126" s="1" t="s">
        <v>353</v>
      </c>
      <c r="M1126" s="1" t="s">
        <v>127</v>
      </c>
      <c r="N1126" s="1" t="s">
        <v>69</v>
      </c>
      <c r="O1126" s="1" t="s">
        <v>6876</v>
      </c>
      <c r="P1126" s="1" t="s">
        <v>6877</v>
      </c>
      <c r="Q1126" s="1" t="s">
        <v>6878</v>
      </c>
      <c r="R1126" s="3" t="s">
        <v>6879</v>
      </c>
      <c r="S1126" s="1" t="s">
        <v>6880</v>
      </c>
      <c r="T1126" s="1" t="s">
        <v>238</v>
      </c>
      <c r="U1126" s="1" t="s">
        <v>55</v>
      </c>
      <c r="V1126" s="5">
        <v>1.087</v>
      </c>
      <c r="W1126" s="5">
        <v>0.847788245206469</v>
      </c>
      <c r="X1126" s="1">
        <v>104.2</v>
      </c>
      <c r="Y1126" s="1">
        <v>95.8</v>
      </c>
      <c r="Z1126" s="3">
        <v>103</v>
      </c>
      <c r="AA1126" s="3">
        <v>105.8</v>
      </c>
      <c r="AB1126" s="3">
        <v>93.3</v>
      </c>
      <c r="AC1126" s="3">
        <v>94.7</v>
      </c>
      <c r="AD1126" s="3">
        <v>84.9</v>
      </c>
      <c r="AE1126" s="3">
        <v>118.3</v>
      </c>
      <c r="AF1126" s="7">
        <v>4477107.30859375</v>
      </c>
      <c r="AG1126" s="7">
        <v>4384906.515625</v>
      </c>
      <c r="AH1126" s="7">
        <v>4467803.1640625</v>
      </c>
      <c r="AI1126" s="7">
        <v>3913072.2578125</v>
      </c>
      <c r="AJ1126" s="7">
        <v>4243999.765625</v>
      </c>
      <c r="AK1126" s="7">
        <v>4865272.953125</v>
      </c>
      <c r="AL1126" s="8">
        <v>5151461.8829449899</v>
      </c>
      <c r="AM1126" s="8">
        <v>5293358.8589106798</v>
      </c>
      <c r="AN1126" s="8">
        <v>4664449.2070605103</v>
      </c>
      <c r="AO1126" s="8">
        <v>4737756.2355106203</v>
      </c>
      <c r="AP1126" s="8">
        <v>4243999.765625</v>
      </c>
      <c r="AQ1126" s="8">
        <v>5917474.2085782997</v>
      </c>
      <c r="AR1126" s="1" t="s">
        <v>50</v>
      </c>
      <c r="AS1126" s="1" t="s">
        <v>50</v>
      </c>
      <c r="AT1126" s="1" t="s">
        <v>50</v>
      </c>
      <c r="AU1126" s="1" t="s">
        <v>50</v>
      </c>
      <c r="AV1126" s="1" t="s">
        <v>50</v>
      </c>
      <c r="AW1126" s="1" t="s">
        <v>50</v>
      </c>
      <c r="AX1126" s="1" t="s">
        <v>6881</v>
      </c>
      <c r="AY1126" s="12">
        <f t="shared" si="72"/>
        <v>1.0140973551147172</v>
      </c>
      <c r="AZ1126" s="12">
        <f t="shared" si="69"/>
        <v>2.0196160229902265E-2</v>
      </c>
      <c r="BA1126" s="12">
        <f t="shared" si="70"/>
        <v>0.90159849502461853</v>
      </c>
      <c r="BB1126" s="12">
        <f t="shared" si="71"/>
        <v>4.498682189878337E-2</v>
      </c>
    </row>
    <row r="1127" spans="1:54">
      <c r="A1127" s="3" t="s">
        <v>50</v>
      </c>
      <c r="B1127" s="1" t="s">
        <v>7476</v>
      </c>
      <c r="C1127" s="3" t="s">
        <v>7477</v>
      </c>
      <c r="D1127" s="1">
        <v>6</v>
      </c>
      <c r="E1127" s="3">
        <v>2</v>
      </c>
      <c r="F1127" s="3">
        <v>16</v>
      </c>
      <c r="G1127" s="1">
        <v>1</v>
      </c>
      <c r="H1127" s="1">
        <v>769</v>
      </c>
      <c r="I1127" s="1">
        <v>87.9</v>
      </c>
      <c r="J1127" s="1">
        <v>6.3</v>
      </c>
      <c r="K1127" s="1">
        <v>66.34</v>
      </c>
      <c r="L1127" s="1" t="s">
        <v>55</v>
      </c>
      <c r="M1127" s="1" t="s">
        <v>55</v>
      </c>
      <c r="N1127" s="1" t="s">
        <v>55</v>
      </c>
      <c r="O1127" s="1" t="s">
        <v>55</v>
      </c>
      <c r="P1127" s="1" t="s">
        <v>55</v>
      </c>
      <c r="Q1127" s="1" t="s">
        <v>55</v>
      </c>
      <c r="R1127" s="3" t="s">
        <v>7478</v>
      </c>
      <c r="S1127" s="1" t="s">
        <v>7476</v>
      </c>
      <c r="T1127" s="1" t="s">
        <v>55</v>
      </c>
      <c r="U1127" s="1" t="s">
        <v>55</v>
      </c>
      <c r="V1127" s="5">
        <v>1.0680000000000001</v>
      </c>
      <c r="W1127" s="5">
        <v>0.95146220007303395</v>
      </c>
      <c r="X1127" s="1">
        <v>103.3</v>
      </c>
      <c r="Y1127" s="1">
        <v>96.7</v>
      </c>
      <c r="Z1127" s="3">
        <v>115.5</v>
      </c>
      <c r="AA1127" s="3">
        <v>106.5</v>
      </c>
      <c r="AB1127" s="3">
        <v>80.099999999999994</v>
      </c>
      <c r="AC1127" s="3">
        <v>84.4</v>
      </c>
      <c r="AD1127" s="3">
        <v>113.8</v>
      </c>
      <c r="AE1127" s="3">
        <v>99.8</v>
      </c>
      <c r="AF1127" s="7">
        <v>716990.640625</v>
      </c>
      <c r="AG1127" s="7">
        <v>630539.890625</v>
      </c>
      <c r="AH1127" s="7">
        <v>547936.515625</v>
      </c>
      <c r="AI1127" s="7">
        <v>497981.28125</v>
      </c>
      <c r="AJ1127" s="7">
        <v>813184.125</v>
      </c>
      <c r="AK1127" s="7">
        <v>541934.796875</v>
      </c>
      <c r="AL1127" s="8">
        <v>824985.80021038896</v>
      </c>
      <c r="AM1127" s="8">
        <v>761173.334948665</v>
      </c>
      <c r="AN1127" s="8">
        <v>572053.41237606399</v>
      </c>
      <c r="AO1127" s="8">
        <v>602931.34523630398</v>
      </c>
      <c r="AP1127" s="8">
        <v>813184.125</v>
      </c>
      <c r="AQ1127" s="8">
        <v>712822.72835223703</v>
      </c>
      <c r="AR1127" s="1" t="s">
        <v>50</v>
      </c>
      <c r="AS1127" s="1" t="s">
        <v>50</v>
      </c>
      <c r="AT1127" s="1" t="s">
        <v>62</v>
      </c>
      <c r="AU1127" s="1" t="s">
        <v>50</v>
      </c>
      <c r="AV1127" s="1" t="s">
        <v>50</v>
      </c>
      <c r="AW1127" s="1" t="s">
        <v>50</v>
      </c>
      <c r="AX1127" s="1" t="s">
        <v>7479</v>
      </c>
      <c r="AY1127" s="12">
        <f t="shared" si="72"/>
        <v>1.0137506804875713</v>
      </c>
      <c r="AZ1127" s="12">
        <f t="shared" si="69"/>
        <v>1.9702882862489168E-2</v>
      </c>
      <c r="BA1127" s="12">
        <f t="shared" si="70"/>
        <v>0.92488705563440532</v>
      </c>
      <c r="BB1127" s="12">
        <f t="shared" si="71"/>
        <v>3.391129873080917E-2</v>
      </c>
    </row>
    <row r="1128" spans="1:54">
      <c r="A1128" s="3" t="s">
        <v>50</v>
      </c>
      <c r="B1128" s="1" t="s">
        <v>12508</v>
      </c>
      <c r="C1128" s="3" t="s">
        <v>12509</v>
      </c>
      <c r="D1128" s="1">
        <v>4</v>
      </c>
      <c r="E1128" s="3">
        <v>1</v>
      </c>
      <c r="F1128" s="3">
        <v>1</v>
      </c>
      <c r="G1128" s="1">
        <v>1</v>
      </c>
      <c r="H1128" s="1">
        <v>452</v>
      </c>
      <c r="I1128" s="1">
        <v>50.5</v>
      </c>
      <c r="J1128" s="1">
        <v>6.6</v>
      </c>
      <c r="K1128" s="1">
        <v>3.26</v>
      </c>
      <c r="L1128" s="1" t="s">
        <v>1139</v>
      </c>
      <c r="M1128" s="1" t="s">
        <v>1243</v>
      </c>
      <c r="N1128" s="1" t="s">
        <v>108</v>
      </c>
      <c r="O1128" s="1" t="s">
        <v>129</v>
      </c>
      <c r="P1128" s="1" t="s">
        <v>12510</v>
      </c>
      <c r="Q1128" s="1" t="s">
        <v>12511</v>
      </c>
      <c r="R1128" s="3" t="s">
        <v>12512</v>
      </c>
      <c r="S1128" s="1" t="s">
        <v>12513</v>
      </c>
      <c r="T1128" s="1" t="s">
        <v>12514</v>
      </c>
      <c r="U1128" s="1" t="s">
        <v>55</v>
      </c>
      <c r="V1128" s="5">
        <v>0.91200000000000003</v>
      </c>
      <c r="W1128" s="5">
        <v>0.70751198155546402</v>
      </c>
      <c r="X1128" s="1">
        <v>95.4</v>
      </c>
      <c r="Y1128" s="1">
        <v>104.6</v>
      </c>
      <c r="Z1128" s="3">
        <v>54.3</v>
      </c>
      <c r="AA1128" s="3">
        <v>122</v>
      </c>
      <c r="AB1128" s="3">
        <v>125.7</v>
      </c>
      <c r="AC1128" s="3">
        <v>148.5</v>
      </c>
      <c r="AD1128" s="3">
        <v>133.9</v>
      </c>
      <c r="AE1128" s="3">
        <v>15.6</v>
      </c>
      <c r="AF1128" s="7" t="s">
        <v>55</v>
      </c>
      <c r="AG1128" s="7">
        <v>41424.0859375</v>
      </c>
      <c r="AH1128" s="7" t="s">
        <v>55</v>
      </c>
      <c r="AI1128" s="7">
        <v>50258.359375</v>
      </c>
      <c r="AJ1128" s="7">
        <v>54859.8203125</v>
      </c>
      <c r="AK1128" s="7" t="s">
        <v>55</v>
      </c>
      <c r="AL1128" s="8">
        <v>22254.538676380798</v>
      </c>
      <c r="AM1128" s="8">
        <v>50006.209137685299</v>
      </c>
      <c r="AN1128" s="8">
        <v>51495.0608014916</v>
      </c>
      <c r="AO1128" s="8">
        <v>60850.359979948298</v>
      </c>
      <c r="AP1128" s="8">
        <v>54859.8203125</v>
      </c>
      <c r="AQ1128" s="8">
        <v>6397.95704110524</v>
      </c>
      <c r="AR1128" s="1" t="s">
        <v>63</v>
      </c>
      <c r="AS1128" s="1" t="s">
        <v>62</v>
      </c>
      <c r="AT1128" s="1" t="s">
        <v>63</v>
      </c>
      <c r="AU1128" s="1" t="s">
        <v>62</v>
      </c>
      <c r="AV1128" s="1" t="s">
        <v>50</v>
      </c>
      <c r="AW1128" s="1" t="s">
        <v>63</v>
      </c>
      <c r="AX1128" s="1" t="s">
        <v>12515</v>
      </c>
      <c r="AY1128" s="12">
        <f t="shared" si="72"/>
        <v>1.0134935420192623</v>
      </c>
      <c r="AZ1128" s="12">
        <f t="shared" si="69"/>
        <v>1.9336895981459188E-2</v>
      </c>
      <c r="BA1128" s="12">
        <f t="shared" si="70"/>
        <v>0.97908076926797849</v>
      </c>
      <c r="BB1128" s="12">
        <f t="shared" si="71"/>
        <v>9.181479595753517E-3</v>
      </c>
    </row>
    <row r="1129" spans="1:54">
      <c r="A1129" s="3" t="s">
        <v>50</v>
      </c>
      <c r="B1129" s="1" t="s">
        <v>6727</v>
      </c>
      <c r="C1129" s="3" t="s">
        <v>6728</v>
      </c>
      <c r="D1129" s="1">
        <v>8</v>
      </c>
      <c r="E1129" s="3">
        <v>2</v>
      </c>
      <c r="F1129" s="3">
        <v>11</v>
      </c>
      <c r="G1129" s="1">
        <v>2</v>
      </c>
      <c r="H1129" s="1">
        <v>372</v>
      </c>
      <c r="I1129" s="1">
        <v>42</v>
      </c>
      <c r="J1129" s="1">
        <v>5.31</v>
      </c>
      <c r="K1129" s="1">
        <v>41.15</v>
      </c>
      <c r="L1129" s="1" t="s">
        <v>334</v>
      </c>
      <c r="M1129" s="1" t="s">
        <v>151</v>
      </c>
      <c r="N1129" s="1" t="s">
        <v>69</v>
      </c>
      <c r="O1129" s="1" t="s">
        <v>6729</v>
      </c>
      <c r="P1129" s="1" t="s">
        <v>6730</v>
      </c>
      <c r="Q1129" s="1" t="s">
        <v>6731</v>
      </c>
      <c r="R1129" s="3" t="s">
        <v>6732</v>
      </c>
      <c r="S1129" s="1" t="s">
        <v>6733</v>
      </c>
      <c r="T1129" s="1" t="s">
        <v>6734</v>
      </c>
      <c r="U1129" s="1" t="s">
        <v>2098</v>
      </c>
      <c r="V1129" s="5">
        <v>1.093</v>
      </c>
      <c r="W1129" s="5">
        <v>0.98618233393530497</v>
      </c>
      <c r="X1129" s="1">
        <v>104.4</v>
      </c>
      <c r="Y1129" s="1">
        <v>95.6</v>
      </c>
      <c r="Z1129" s="3">
        <v>77</v>
      </c>
      <c r="AA1129" s="3">
        <v>108.4</v>
      </c>
      <c r="AB1129" s="3">
        <v>116.6</v>
      </c>
      <c r="AC1129" s="3">
        <v>100.9</v>
      </c>
      <c r="AD1129" s="3">
        <v>99.2</v>
      </c>
      <c r="AE1129" s="3">
        <v>97.9</v>
      </c>
      <c r="AF1129" s="7">
        <v>1474619.515625</v>
      </c>
      <c r="AG1129" s="7">
        <v>1979612.21875</v>
      </c>
      <c r="AH1129" s="7">
        <v>2460473</v>
      </c>
      <c r="AI1129" s="7">
        <v>1836749</v>
      </c>
      <c r="AJ1129" s="7">
        <v>2186758.0625</v>
      </c>
      <c r="AK1129" s="7">
        <v>1774252.921875</v>
      </c>
      <c r="AL1129" s="8">
        <v>1696730.8806755</v>
      </c>
      <c r="AM1129" s="8">
        <v>2389742.5949648898</v>
      </c>
      <c r="AN1129" s="8">
        <v>2568768.3437262699</v>
      </c>
      <c r="AO1129" s="8">
        <v>2223845.7290033698</v>
      </c>
      <c r="AP1129" s="8">
        <v>2186758.0625</v>
      </c>
      <c r="AQ1129" s="8">
        <v>2157966.4709143098</v>
      </c>
      <c r="AR1129" s="1" t="s">
        <v>50</v>
      </c>
      <c r="AS1129" s="1" t="s">
        <v>50</v>
      </c>
      <c r="AT1129" s="1" t="s">
        <v>50</v>
      </c>
      <c r="AU1129" s="1" t="s">
        <v>50</v>
      </c>
      <c r="AV1129" s="1" t="s">
        <v>50</v>
      </c>
      <c r="AW1129" s="1" t="s">
        <v>50</v>
      </c>
      <c r="AX1129" s="1" t="s">
        <v>6735</v>
      </c>
      <c r="AY1129" s="12">
        <f t="shared" si="72"/>
        <v>1.0131948892203948</v>
      </c>
      <c r="AZ1129" s="12">
        <f t="shared" si="69"/>
        <v>1.8911704907832741E-2</v>
      </c>
      <c r="BA1129" s="12">
        <f t="shared" si="70"/>
        <v>0.91892172582727594</v>
      </c>
      <c r="BB1129" s="12">
        <f t="shared" si="71"/>
        <v>3.6721480440942582E-2</v>
      </c>
    </row>
    <row r="1130" spans="1:54">
      <c r="A1130" s="3" t="s">
        <v>50</v>
      </c>
      <c r="B1130" s="1" t="s">
        <v>6177</v>
      </c>
      <c r="C1130" s="3" t="s">
        <v>6178</v>
      </c>
      <c r="D1130" s="1">
        <v>6</v>
      </c>
      <c r="E1130" s="3">
        <v>4</v>
      </c>
      <c r="F1130" s="3">
        <v>61</v>
      </c>
      <c r="G1130" s="1">
        <v>4</v>
      </c>
      <c r="H1130" s="1">
        <v>689</v>
      </c>
      <c r="I1130" s="1">
        <v>74.3</v>
      </c>
      <c r="J1130" s="1">
        <v>9.57</v>
      </c>
      <c r="K1130" s="1">
        <v>130.99</v>
      </c>
      <c r="L1130" s="1" t="s">
        <v>67</v>
      </c>
      <c r="M1130" s="1" t="s">
        <v>151</v>
      </c>
      <c r="N1130" s="1" t="s">
        <v>69</v>
      </c>
      <c r="O1130" s="1" t="s">
        <v>6179</v>
      </c>
      <c r="P1130" s="1" t="s">
        <v>6180</v>
      </c>
      <c r="Q1130" s="1" t="s">
        <v>6181</v>
      </c>
      <c r="R1130" s="3" t="s">
        <v>6182</v>
      </c>
      <c r="S1130" s="1" t="s">
        <v>6183</v>
      </c>
      <c r="T1130" s="1" t="s">
        <v>55</v>
      </c>
      <c r="U1130" s="1" t="s">
        <v>6184</v>
      </c>
      <c r="V1130" s="5">
        <v>1.1180000000000001</v>
      </c>
      <c r="W1130" s="5">
        <v>0.91214365500232497</v>
      </c>
      <c r="X1130" s="1">
        <v>105.6</v>
      </c>
      <c r="Y1130" s="1">
        <v>94.4</v>
      </c>
      <c r="Z1130" s="3">
        <v>108.6</v>
      </c>
      <c r="AA1130" s="3">
        <v>86</v>
      </c>
      <c r="AB1130" s="3">
        <v>107.3</v>
      </c>
      <c r="AC1130" s="3">
        <v>96</v>
      </c>
      <c r="AD1130" s="3">
        <v>89</v>
      </c>
      <c r="AE1130" s="3">
        <v>113</v>
      </c>
      <c r="AF1130" s="7">
        <v>140880087.546875</v>
      </c>
      <c r="AG1130" s="7">
        <v>106337946.86718801</v>
      </c>
      <c r="AH1130" s="7">
        <v>153517921.74218801</v>
      </c>
      <c r="AI1130" s="7">
        <v>118443588.03906301</v>
      </c>
      <c r="AJ1130" s="7">
        <v>132913006.30468801</v>
      </c>
      <c r="AK1130" s="7">
        <v>138749824.59375</v>
      </c>
      <c r="AL1130" s="8">
        <v>162099845.06527999</v>
      </c>
      <c r="AM1130" s="8">
        <v>128408877.055163</v>
      </c>
      <c r="AN1130" s="8">
        <v>160274864.85971501</v>
      </c>
      <c r="AO1130" s="8">
        <v>143405695.27382499</v>
      </c>
      <c r="AP1130" s="8">
        <v>132913006.30468801</v>
      </c>
      <c r="AQ1130" s="8">
        <v>168756926.15579</v>
      </c>
      <c r="AR1130" s="1" t="s">
        <v>50</v>
      </c>
      <c r="AS1130" s="1" t="s">
        <v>50</v>
      </c>
      <c r="AT1130" s="1" t="s">
        <v>50</v>
      </c>
      <c r="AU1130" s="1" t="s">
        <v>50</v>
      </c>
      <c r="AV1130" s="1" t="s">
        <v>50</v>
      </c>
      <c r="AW1130" s="1" t="s">
        <v>50</v>
      </c>
      <c r="AX1130" s="1" t="s">
        <v>6185</v>
      </c>
      <c r="AY1130" s="12">
        <f t="shared" si="72"/>
        <v>1.0128246951532975</v>
      </c>
      <c r="AZ1130" s="12">
        <f t="shared" si="69"/>
        <v>1.8384486755717494E-2</v>
      </c>
      <c r="BA1130" s="12">
        <f t="shared" si="70"/>
        <v>0.90678767918200376</v>
      </c>
      <c r="BB1130" s="12">
        <f t="shared" si="71"/>
        <v>4.2494389405268888E-2</v>
      </c>
    </row>
    <row r="1131" spans="1:54">
      <c r="A1131" s="3" t="s">
        <v>50</v>
      </c>
      <c r="B1131" s="1" t="s">
        <v>11019</v>
      </c>
      <c r="C1131" s="3" t="s">
        <v>11020</v>
      </c>
      <c r="D1131" s="1">
        <v>4</v>
      </c>
      <c r="E1131" s="3">
        <v>1</v>
      </c>
      <c r="F1131" s="3">
        <v>6</v>
      </c>
      <c r="G1131" s="1">
        <v>1</v>
      </c>
      <c r="H1131" s="1">
        <v>240</v>
      </c>
      <c r="I1131" s="1">
        <v>27.2</v>
      </c>
      <c r="J1131" s="1">
        <v>6.87</v>
      </c>
      <c r="K1131" s="1">
        <v>14.14</v>
      </c>
      <c r="L1131" s="1" t="s">
        <v>754</v>
      </c>
      <c r="M1131" s="1" t="s">
        <v>55</v>
      </c>
      <c r="N1131" s="1" t="s">
        <v>55</v>
      </c>
      <c r="O1131" s="1" t="s">
        <v>11021</v>
      </c>
      <c r="P1131" s="1" t="s">
        <v>11022</v>
      </c>
      <c r="Q1131" s="1" t="s">
        <v>11023</v>
      </c>
      <c r="R1131" s="3" t="s">
        <v>11024</v>
      </c>
      <c r="S1131" s="1" t="s">
        <v>11025</v>
      </c>
      <c r="T1131" s="1" t="s">
        <v>55</v>
      </c>
      <c r="U1131" s="1" t="s">
        <v>11026</v>
      </c>
      <c r="V1131" s="5">
        <v>0.95299999999999996</v>
      </c>
      <c r="W1131" s="5">
        <v>0.99885396764124801</v>
      </c>
      <c r="X1131" s="1">
        <v>97.6</v>
      </c>
      <c r="Y1131" s="1">
        <v>102.4</v>
      </c>
      <c r="Z1131" s="3">
        <v>84.2</v>
      </c>
      <c r="AA1131" s="3">
        <v>88.8</v>
      </c>
      <c r="AB1131" s="3">
        <v>128.80000000000001</v>
      </c>
      <c r="AC1131" s="3">
        <v>89.9</v>
      </c>
      <c r="AD1131" s="3">
        <v>93.2</v>
      </c>
      <c r="AE1131" s="3">
        <v>115.1</v>
      </c>
      <c r="AF1131" s="7">
        <v>609515.5</v>
      </c>
      <c r="AG1131" s="7">
        <v>612583</v>
      </c>
      <c r="AH1131" s="7">
        <v>1027481.75</v>
      </c>
      <c r="AI1131" s="7">
        <v>618497</v>
      </c>
      <c r="AJ1131" s="7">
        <v>775827.5</v>
      </c>
      <c r="AK1131" s="7">
        <v>787878.4375</v>
      </c>
      <c r="AL1131" s="8">
        <v>701322.449718185</v>
      </c>
      <c r="AM1131" s="8">
        <v>739496.18727638805</v>
      </c>
      <c r="AN1131" s="8">
        <v>1072705.36728363</v>
      </c>
      <c r="AO1131" s="8">
        <v>748845.874886223</v>
      </c>
      <c r="AP1131" s="8">
        <v>775827.5</v>
      </c>
      <c r="AQ1131" s="8">
        <v>958271.07303540397</v>
      </c>
      <c r="AR1131" s="1" t="s">
        <v>50</v>
      </c>
      <c r="AS1131" s="1" t="s">
        <v>50</v>
      </c>
      <c r="AT1131" s="1" t="s">
        <v>50</v>
      </c>
      <c r="AU1131" s="1" t="s">
        <v>50</v>
      </c>
      <c r="AV1131" s="1" t="s">
        <v>50</v>
      </c>
      <c r="AW1131" s="1" t="s">
        <v>50</v>
      </c>
      <c r="AX1131" s="1" t="s">
        <v>947</v>
      </c>
      <c r="AY1131" s="12">
        <f t="shared" si="72"/>
        <v>1.0123158439497801</v>
      </c>
      <c r="AZ1131" s="12">
        <f t="shared" si="69"/>
        <v>1.7659483123486013E-2</v>
      </c>
      <c r="BA1131" s="12">
        <f t="shared" si="70"/>
        <v>0.94345841654288609</v>
      </c>
      <c r="BB1131" s="12">
        <f t="shared" si="71"/>
        <v>2.5277236849285883E-2</v>
      </c>
    </row>
    <row r="1132" spans="1:54">
      <c r="A1132" s="3" t="s">
        <v>50</v>
      </c>
      <c r="B1132" s="1" t="s">
        <v>8795</v>
      </c>
      <c r="C1132" s="3" t="s">
        <v>8796</v>
      </c>
      <c r="D1132" s="1">
        <v>9</v>
      </c>
      <c r="E1132" s="3">
        <v>3</v>
      </c>
      <c r="F1132" s="3">
        <v>25</v>
      </c>
      <c r="G1132" s="1">
        <v>3</v>
      </c>
      <c r="H1132" s="1">
        <v>533</v>
      </c>
      <c r="I1132" s="1">
        <v>56.6</v>
      </c>
      <c r="J1132" s="1">
        <v>6.71</v>
      </c>
      <c r="K1132" s="1">
        <v>87.3</v>
      </c>
      <c r="L1132" s="1" t="s">
        <v>8797</v>
      </c>
      <c r="M1132" s="1" t="s">
        <v>1468</v>
      </c>
      <c r="N1132" s="1" t="s">
        <v>108</v>
      </c>
      <c r="O1132" s="1" t="s">
        <v>8798</v>
      </c>
      <c r="P1132" s="1" t="s">
        <v>8799</v>
      </c>
      <c r="Q1132" s="1" t="s">
        <v>8800</v>
      </c>
      <c r="R1132" s="3" t="s">
        <v>8801</v>
      </c>
      <c r="S1132" s="1" t="s">
        <v>8802</v>
      </c>
      <c r="T1132" s="1" t="s">
        <v>2037</v>
      </c>
      <c r="U1132" s="1" t="s">
        <v>8803</v>
      </c>
      <c r="V1132" s="5">
        <v>1.0249999999999999</v>
      </c>
      <c r="W1132" s="5">
        <v>0.91236861218827503</v>
      </c>
      <c r="X1132" s="1">
        <v>101.2</v>
      </c>
      <c r="Y1132" s="1">
        <v>98.8</v>
      </c>
      <c r="Z1132" s="3">
        <v>101.1</v>
      </c>
      <c r="AA1132" s="3">
        <v>111.8</v>
      </c>
      <c r="AB1132" s="3">
        <v>88.9</v>
      </c>
      <c r="AC1132" s="3">
        <v>106.7</v>
      </c>
      <c r="AD1132" s="3">
        <v>98.7</v>
      </c>
      <c r="AE1132" s="3">
        <v>92.9</v>
      </c>
      <c r="AF1132" s="7">
        <v>864292.91015625</v>
      </c>
      <c r="AG1132" s="7">
        <v>910544.7734375</v>
      </c>
      <c r="AH1132" s="7">
        <v>837265.5234375</v>
      </c>
      <c r="AI1132" s="7">
        <v>866423.21484375</v>
      </c>
      <c r="AJ1132" s="7">
        <v>970339.5546875</v>
      </c>
      <c r="AK1132" s="7">
        <v>750768.421875</v>
      </c>
      <c r="AL1132" s="8">
        <v>994475.15448719496</v>
      </c>
      <c r="AM1132" s="8">
        <v>1099188.82551666</v>
      </c>
      <c r="AN1132" s="8">
        <v>874116.95714590303</v>
      </c>
      <c r="AO1132" s="8">
        <v>1049022.79290183</v>
      </c>
      <c r="AP1132" s="8">
        <v>970339.5546875</v>
      </c>
      <c r="AQ1132" s="8">
        <v>913135.36072149803</v>
      </c>
      <c r="AR1132" s="1" t="s">
        <v>50</v>
      </c>
      <c r="AS1132" s="1" t="s">
        <v>50</v>
      </c>
      <c r="AT1132" s="1" t="s">
        <v>50</v>
      </c>
      <c r="AU1132" s="1" t="s">
        <v>50</v>
      </c>
      <c r="AV1132" s="1" t="s">
        <v>50</v>
      </c>
      <c r="AW1132" s="1" t="s">
        <v>50</v>
      </c>
      <c r="AX1132" s="1" t="s">
        <v>8804</v>
      </c>
      <c r="AY1132" s="12">
        <f t="shared" si="72"/>
        <v>1.012031800993036</v>
      </c>
      <c r="AZ1132" s="12">
        <f t="shared" si="69"/>
        <v>1.7254624433520223E-2</v>
      </c>
      <c r="BA1132" s="12">
        <f t="shared" si="70"/>
        <v>0.88455019878421826</v>
      </c>
      <c r="BB1132" s="12">
        <f t="shared" si="71"/>
        <v>5.3277515567869499E-2</v>
      </c>
    </row>
    <row r="1133" spans="1:54">
      <c r="A1133" s="3" t="s">
        <v>50</v>
      </c>
      <c r="B1133" s="1" t="s">
        <v>8418</v>
      </c>
      <c r="C1133" s="3" t="s">
        <v>8419</v>
      </c>
      <c r="D1133" s="1">
        <v>1</v>
      </c>
      <c r="E1133" s="3">
        <v>1</v>
      </c>
      <c r="F1133" s="3">
        <v>7</v>
      </c>
      <c r="G1133" s="1">
        <v>1</v>
      </c>
      <c r="H1133" s="1">
        <v>1003</v>
      </c>
      <c r="I1133" s="1">
        <v>113.6</v>
      </c>
      <c r="J1133" s="1">
        <v>8.82</v>
      </c>
      <c r="K1133" s="1">
        <v>12.76</v>
      </c>
      <c r="L1133" s="1" t="s">
        <v>1715</v>
      </c>
      <c r="M1133" s="1" t="s">
        <v>127</v>
      </c>
      <c r="N1133" s="1" t="s">
        <v>69</v>
      </c>
      <c r="O1133" s="1" t="s">
        <v>8420</v>
      </c>
      <c r="P1133" s="1" t="s">
        <v>8421</v>
      </c>
      <c r="Q1133" s="1" t="s">
        <v>8422</v>
      </c>
      <c r="R1133" s="3" t="s">
        <v>8423</v>
      </c>
      <c r="S1133" s="1" t="s">
        <v>8424</v>
      </c>
      <c r="T1133" s="1" t="s">
        <v>8425</v>
      </c>
      <c r="U1133" s="1" t="s">
        <v>2090</v>
      </c>
      <c r="V1133" s="5">
        <v>1.0389999999999999</v>
      </c>
      <c r="W1133" s="5">
        <v>0.93857169642581895</v>
      </c>
      <c r="X1133" s="1">
        <v>101.9</v>
      </c>
      <c r="Y1133" s="1">
        <v>98.1</v>
      </c>
      <c r="Z1133" s="3">
        <v>113.8</v>
      </c>
      <c r="AA1133" s="3">
        <v>87.1</v>
      </c>
      <c r="AB1133" s="3">
        <v>100.9</v>
      </c>
      <c r="AC1133" s="3">
        <v>106.2</v>
      </c>
      <c r="AD1133" s="3">
        <v>97.1</v>
      </c>
      <c r="AE1133" s="3">
        <v>94.9</v>
      </c>
      <c r="AF1133" s="7">
        <v>1774230.375</v>
      </c>
      <c r="AG1133" s="7">
        <v>1293538.375</v>
      </c>
      <c r="AH1133" s="7">
        <v>1732376</v>
      </c>
      <c r="AI1133" s="7">
        <v>1573609</v>
      </c>
      <c r="AJ1133" s="7">
        <v>1740937.5</v>
      </c>
      <c r="AK1133" s="7">
        <v>1398826.875</v>
      </c>
      <c r="AL1133" s="8">
        <v>2041469.9756764399</v>
      </c>
      <c r="AM1133" s="8">
        <v>1561529.94191513</v>
      </c>
      <c r="AN1133" s="8">
        <v>1808624.8571844299</v>
      </c>
      <c r="AO1133" s="8">
        <v>1905248.70506055</v>
      </c>
      <c r="AP1133" s="8">
        <v>1740937.5</v>
      </c>
      <c r="AQ1133" s="8">
        <v>1701347.90685525</v>
      </c>
      <c r="AR1133" s="1" t="s">
        <v>50</v>
      </c>
      <c r="AS1133" s="1" t="s">
        <v>50</v>
      </c>
      <c r="AT1133" s="1" t="s">
        <v>50</v>
      </c>
      <c r="AU1133" s="1" t="s">
        <v>50</v>
      </c>
      <c r="AV1133" s="1" t="s">
        <v>50</v>
      </c>
      <c r="AW1133" s="1" t="s">
        <v>50</v>
      </c>
      <c r="AX1133" s="1" t="s">
        <v>3391</v>
      </c>
      <c r="AY1133" s="12">
        <f t="shared" si="72"/>
        <v>1.0119850872418725</v>
      </c>
      <c r="AZ1133" s="12">
        <f t="shared" si="69"/>
        <v>1.7188030426771951E-2</v>
      </c>
      <c r="BA1133" s="12">
        <f t="shared" si="70"/>
        <v>0.89500481184858294</v>
      </c>
      <c r="BB1133" s="12">
        <f t="shared" si="71"/>
        <v>4.8174629763786697E-2</v>
      </c>
    </row>
    <row r="1134" spans="1:54">
      <c r="A1134" s="3" t="s">
        <v>50</v>
      </c>
      <c r="B1134" s="1" t="s">
        <v>8271</v>
      </c>
      <c r="C1134" s="3" t="s">
        <v>8272</v>
      </c>
      <c r="D1134" s="1">
        <v>6</v>
      </c>
      <c r="E1134" s="3">
        <v>2</v>
      </c>
      <c r="F1134" s="3">
        <v>6</v>
      </c>
      <c r="G1134" s="1">
        <v>2</v>
      </c>
      <c r="H1134" s="1">
        <v>1192</v>
      </c>
      <c r="I1134" s="1">
        <v>131.80000000000001</v>
      </c>
      <c r="J1134" s="1">
        <v>8.94</v>
      </c>
      <c r="K1134" s="1">
        <v>10.9</v>
      </c>
      <c r="L1134" s="1" t="s">
        <v>8273</v>
      </c>
      <c r="M1134" s="1" t="s">
        <v>1069</v>
      </c>
      <c r="N1134" s="1" t="s">
        <v>108</v>
      </c>
      <c r="O1134" s="1" t="s">
        <v>585</v>
      </c>
      <c r="P1134" s="1" t="s">
        <v>8274</v>
      </c>
      <c r="Q1134" s="1" t="s">
        <v>8275</v>
      </c>
      <c r="R1134" s="3" t="s">
        <v>8276</v>
      </c>
      <c r="S1134" s="1" t="s">
        <v>8277</v>
      </c>
      <c r="T1134" s="1" t="s">
        <v>8278</v>
      </c>
      <c r="U1134" s="1" t="s">
        <v>55</v>
      </c>
      <c r="V1134" s="5">
        <v>1.042</v>
      </c>
      <c r="W1134" s="5">
        <v>0.93972492963231702</v>
      </c>
      <c r="X1134" s="1">
        <v>102</v>
      </c>
      <c r="Y1134" s="1">
        <v>98</v>
      </c>
      <c r="Z1134" s="3">
        <v>82.1</v>
      </c>
      <c r="AA1134" s="3">
        <v>141.5</v>
      </c>
      <c r="AB1134" s="3">
        <v>78.099999999999994</v>
      </c>
      <c r="AC1134" s="3">
        <v>78.900000000000006</v>
      </c>
      <c r="AD1134" s="3">
        <v>145.69999999999999</v>
      </c>
      <c r="AE1134" s="3">
        <v>73.7</v>
      </c>
      <c r="AF1134" s="7">
        <v>401586.5625</v>
      </c>
      <c r="AG1134" s="7">
        <v>717104.84375</v>
      </c>
      <c r="AH1134" s="7">
        <v>425911.68359375</v>
      </c>
      <c r="AI1134" s="7">
        <v>369950.765625</v>
      </c>
      <c r="AJ1134" s="7">
        <v>913758.7265625</v>
      </c>
      <c r="AK1134" s="7">
        <v>323913.65625</v>
      </c>
      <c r="AL1134" s="8">
        <v>515183.88980968099</v>
      </c>
      <c r="AM1134" s="8">
        <v>887552.75273895904</v>
      </c>
      <c r="AN1134" s="8">
        <v>489657.28286718798</v>
      </c>
      <c r="AO1134" s="8">
        <v>494618.534569273</v>
      </c>
      <c r="AP1134" s="8">
        <v>913758.7265625</v>
      </c>
      <c r="AQ1134" s="8">
        <v>462021.18372078001</v>
      </c>
      <c r="AR1134" s="1" t="s">
        <v>62</v>
      </c>
      <c r="AS1134" s="1" t="s">
        <v>50</v>
      </c>
      <c r="AT1134" s="1" t="s">
        <v>50</v>
      </c>
      <c r="AU1134" s="1" t="s">
        <v>62</v>
      </c>
      <c r="AV1134" s="1" t="s">
        <v>50</v>
      </c>
      <c r="AW1134" s="1" t="s">
        <v>50</v>
      </c>
      <c r="AX1134" s="1" t="s">
        <v>8279</v>
      </c>
      <c r="AY1134" s="12">
        <f t="shared" si="72"/>
        <v>1.0117597833893668</v>
      </c>
      <c r="AZ1134" s="12">
        <f t="shared" si="69"/>
        <v>1.6866799468499293E-2</v>
      </c>
      <c r="BA1134" s="12">
        <f t="shared" si="70"/>
        <v>0.97168442793161269</v>
      </c>
      <c r="BB1134" s="12">
        <f t="shared" si="71"/>
        <v>1.247475715239019E-2</v>
      </c>
    </row>
    <row r="1135" spans="1:54">
      <c r="A1135" s="3" t="s">
        <v>50</v>
      </c>
      <c r="B1135" s="1" t="s">
        <v>8221</v>
      </c>
      <c r="C1135" s="3" t="s">
        <v>8222</v>
      </c>
      <c r="D1135" s="1">
        <v>6</v>
      </c>
      <c r="E1135" s="3">
        <v>8</v>
      </c>
      <c r="F1135" s="3">
        <v>67</v>
      </c>
      <c r="G1135" s="1">
        <v>8</v>
      </c>
      <c r="H1135" s="1">
        <v>1835</v>
      </c>
      <c r="I1135" s="1">
        <v>197.3</v>
      </c>
      <c r="J1135" s="1">
        <v>7.42</v>
      </c>
      <c r="K1135" s="1">
        <v>224.18</v>
      </c>
      <c r="L1135" s="1" t="s">
        <v>3980</v>
      </c>
      <c r="M1135" s="1" t="s">
        <v>200</v>
      </c>
      <c r="N1135" s="1" t="s">
        <v>69</v>
      </c>
      <c r="O1135" s="1" t="s">
        <v>8223</v>
      </c>
      <c r="P1135" s="1" t="s">
        <v>8224</v>
      </c>
      <c r="Q1135" s="1" t="s">
        <v>8225</v>
      </c>
      <c r="R1135" s="3" t="s">
        <v>8226</v>
      </c>
      <c r="S1135" s="1" t="s">
        <v>8227</v>
      </c>
      <c r="T1135" s="1" t="s">
        <v>8228</v>
      </c>
      <c r="U1135" s="1" t="s">
        <v>55</v>
      </c>
      <c r="V1135" s="5">
        <v>1.0429999999999999</v>
      </c>
      <c r="W1135" s="5">
        <v>0.92552067473890798</v>
      </c>
      <c r="X1135" s="1">
        <v>102.1</v>
      </c>
      <c r="Y1135" s="1">
        <v>97.9</v>
      </c>
      <c r="Z1135" s="3">
        <v>85.6</v>
      </c>
      <c r="AA1135" s="3">
        <v>117.5</v>
      </c>
      <c r="AB1135" s="3">
        <v>98.6</v>
      </c>
      <c r="AC1135" s="3">
        <v>94.5</v>
      </c>
      <c r="AD1135" s="3">
        <v>119.1</v>
      </c>
      <c r="AE1135" s="3">
        <v>84.6</v>
      </c>
      <c r="AF1135" s="7">
        <v>26047010.6171875</v>
      </c>
      <c r="AG1135" s="7">
        <v>34044552.140625</v>
      </c>
      <c r="AH1135" s="7">
        <v>33063597.1875</v>
      </c>
      <c r="AI1135" s="7">
        <v>27262358.546875</v>
      </c>
      <c r="AJ1135" s="7">
        <v>41634389.5234375</v>
      </c>
      <c r="AK1135" s="7">
        <v>24333983.3125</v>
      </c>
      <c r="AL1135" s="8">
        <v>29970285.077051401</v>
      </c>
      <c r="AM1135" s="8">
        <v>41118939.334150903</v>
      </c>
      <c r="AN1135" s="8">
        <v>34523030.969457</v>
      </c>
      <c r="AO1135" s="8">
        <v>33087709.026760999</v>
      </c>
      <c r="AP1135" s="8">
        <v>41686981.966633201</v>
      </c>
      <c r="AQ1135" s="8">
        <v>29616025.364724301</v>
      </c>
      <c r="AR1135" s="1" t="s">
        <v>50</v>
      </c>
      <c r="AS1135" s="1" t="s">
        <v>50</v>
      </c>
      <c r="AT1135" s="1" t="s">
        <v>50</v>
      </c>
      <c r="AU1135" s="1" t="s">
        <v>50</v>
      </c>
      <c r="AV1135" s="1" t="s">
        <v>50</v>
      </c>
      <c r="AW1135" s="1" t="s">
        <v>50</v>
      </c>
      <c r="AX1135" s="1" t="s">
        <v>8229</v>
      </c>
      <c r="AY1135" s="12">
        <f t="shared" si="72"/>
        <v>1.0117016059009525</v>
      </c>
      <c r="AZ1135" s="12">
        <f t="shared" si="69"/>
        <v>1.6783840263550735E-2</v>
      </c>
      <c r="BA1135" s="12">
        <f t="shared" si="70"/>
        <v>0.93689029302109295</v>
      </c>
      <c r="BB1135" s="12">
        <f t="shared" si="71"/>
        <v>2.8311260686401388E-2</v>
      </c>
    </row>
    <row r="1136" spans="1:54">
      <c r="A1136" s="3" t="s">
        <v>50</v>
      </c>
      <c r="B1136" s="1" t="s">
        <v>3852</v>
      </c>
      <c r="C1136" s="3" t="s">
        <v>3853</v>
      </c>
      <c r="D1136" s="1">
        <v>4</v>
      </c>
      <c r="E1136" s="3">
        <v>1</v>
      </c>
      <c r="F1136" s="3">
        <v>6</v>
      </c>
      <c r="G1136" s="1">
        <v>1</v>
      </c>
      <c r="H1136" s="1">
        <v>294</v>
      </c>
      <c r="I1136" s="1">
        <v>31.7</v>
      </c>
      <c r="J1136" s="1">
        <v>6.37</v>
      </c>
      <c r="K1136" s="1">
        <v>16.53</v>
      </c>
      <c r="L1136" s="1" t="s">
        <v>55</v>
      </c>
      <c r="M1136" s="1" t="s">
        <v>55</v>
      </c>
      <c r="N1136" s="1" t="s">
        <v>55</v>
      </c>
      <c r="O1136" s="1" t="s">
        <v>3854</v>
      </c>
      <c r="P1136" s="1" t="s">
        <v>3855</v>
      </c>
      <c r="Q1136" s="1" t="s">
        <v>3856</v>
      </c>
      <c r="R1136" s="3" t="s">
        <v>3857</v>
      </c>
      <c r="S1136" s="1" t="s">
        <v>3858</v>
      </c>
      <c r="T1136" s="1" t="s">
        <v>55</v>
      </c>
      <c r="U1136" s="1" t="s">
        <v>55</v>
      </c>
      <c r="V1136" s="5">
        <v>1.252</v>
      </c>
      <c r="W1136" s="5">
        <v>0.84448653953268005</v>
      </c>
      <c r="X1136" s="1">
        <v>111.2</v>
      </c>
      <c r="Y1136" s="1">
        <v>88.8</v>
      </c>
      <c r="Z1136" s="3">
        <v>105.7</v>
      </c>
      <c r="AA1136" s="3">
        <v>91.5</v>
      </c>
      <c r="AB1136" s="3">
        <v>104.5</v>
      </c>
      <c r="AC1136" s="3">
        <v>81.3</v>
      </c>
      <c r="AD1136" s="3">
        <v>83.5</v>
      </c>
      <c r="AE1136" s="3">
        <v>133.5</v>
      </c>
      <c r="AF1136" s="7">
        <v>382961.25</v>
      </c>
      <c r="AG1136" s="7">
        <v>315911.96875</v>
      </c>
      <c r="AH1136" s="7">
        <v>417120.25</v>
      </c>
      <c r="AI1136" s="7">
        <v>279672.53125</v>
      </c>
      <c r="AJ1136" s="7">
        <v>347782.9375</v>
      </c>
      <c r="AK1136" s="7">
        <v>457592.0625</v>
      </c>
      <c r="AL1136" s="8">
        <v>440643.95736800501</v>
      </c>
      <c r="AM1136" s="8">
        <v>381361.70348442998</v>
      </c>
      <c r="AN1136" s="8">
        <v>435479.39511109702</v>
      </c>
      <c r="AO1136" s="8">
        <v>338613.80305086501</v>
      </c>
      <c r="AP1136" s="8">
        <v>347782.9375</v>
      </c>
      <c r="AQ1136" s="8">
        <v>556554.43260478706</v>
      </c>
      <c r="AR1136" s="1" t="s">
        <v>50</v>
      </c>
      <c r="AS1136" s="1" t="s">
        <v>50</v>
      </c>
      <c r="AT1136" s="1" t="s">
        <v>50</v>
      </c>
      <c r="AU1136" s="1" t="s">
        <v>50</v>
      </c>
      <c r="AV1136" s="1" t="s">
        <v>50</v>
      </c>
      <c r="AW1136" s="1" t="s">
        <v>50</v>
      </c>
      <c r="AX1136" s="1" t="s">
        <v>3859</v>
      </c>
      <c r="AY1136" s="12">
        <f t="shared" si="72"/>
        <v>1.0116930440404839</v>
      </c>
      <c r="AZ1136" s="12">
        <f t="shared" si="69"/>
        <v>1.677163092649504E-2</v>
      </c>
      <c r="BA1136" s="12">
        <f t="shared" si="70"/>
        <v>0.95071005380835971</v>
      </c>
      <c r="BB1136" s="12">
        <f t="shared" si="71"/>
        <v>2.195191337897609E-2</v>
      </c>
    </row>
    <row r="1137" spans="1:54">
      <c r="A1137" s="3" t="s">
        <v>50</v>
      </c>
      <c r="B1137" s="1" t="s">
        <v>14395</v>
      </c>
      <c r="C1137" s="3" t="s">
        <v>14396</v>
      </c>
      <c r="D1137" s="1">
        <v>1</v>
      </c>
      <c r="E1137" s="3">
        <v>1</v>
      </c>
      <c r="F1137" s="3">
        <v>1</v>
      </c>
      <c r="G1137" s="1">
        <v>1</v>
      </c>
      <c r="H1137" s="1">
        <v>1522</v>
      </c>
      <c r="I1137" s="1">
        <v>170.6</v>
      </c>
      <c r="J1137" s="1">
        <v>6.96</v>
      </c>
      <c r="K1137" s="1">
        <v>2.33</v>
      </c>
      <c r="L1137" s="1" t="s">
        <v>286</v>
      </c>
      <c r="M1137" s="1" t="s">
        <v>1069</v>
      </c>
      <c r="N1137" s="1" t="s">
        <v>152</v>
      </c>
      <c r="O1137" s="1" t="s">
        <v>14397</v>
      </c>
      <c r="P1137" s="1" t="s">
        <v>14398</v>
      </c>
      <c r="Q1137" s="1" t="s">
        <v>14399</v>
      </c>
      <c r="R1137" s="3" t="s">
        <v>14400</v>
      </c>
      <c r="S1137" s="1" t="s">
        <v>14401</v>
      </c>
      <c r="T1137" s="1" t="s">
        <v>14402</v>
      </c>
      <c r="U1137" s="1" t="s">
        <v>14403</v>
      </c>
      <c r="V1137" s="5">
        <v>0.85099999999999998</v>
      </c>
      <c r="W1137" s="5">
        <v>0.95705079764848999</v>
      </c>
      <c r="X1137" s="1">
        <v>92</v>
      </c>
      <c r="Y1137" s="1">
        <v>108</v>
      </c>
      <c r="Z1137" s="3">
        <v>134.69999999999999</v>
      </c>
      <c r="AA1137" s="3">
        <v>82.2</v>
      </c>
      <c r="AB1137" s="3">
        <v>84.8</v>
      </c>
      <c r="AC1137" s="3">
        <v>111.3</v>
      </c>
      <c r="AD1137" s="3">
        <v>87.3</v>
      </c>
      <c r="AE1137" s="3">
        <v>99.7</v>
      </c>
      <c r="AF1137" s="7">
        <v>171040</v>
      </c>
      <c r="AG1137" s="7">
        <v>99487.71875</v>
      </c>
      <c r="AH1137" s="7">
        <v>118691.890625</v>
      </c>
      <c r="AI1137" s="7">
        <v>134359.546875</v>
      </c>
      <c r="AJ1137" s="7">
        <v>127518.9453125</v>
      </c>
      <c r="AK1137" s="7">
        <v>119718.4296875</v>
      </c>
      <c r="AL1137" s="8">
        <v>196802.52889352001</v>
      </c>
      <c r="AM1137" s="8">
        <v>120099.298701483</v>
      </c>
      <c r="AN1137" s="8">
        <v>123915.999604353</v>
      </c>
      <c r="AO1137" s="8">
        <v>162675.958701378</v>
      </c>
      <c r="AP1137" s="8">
        <v>127518.9453125</v>
      </c>
      <c r="AQ1137" s="8">
        <v>145609.65577732801</v>
      </c>
      <c r="AR1137" s="1" t="s">
        <v>50</v>
      </c>
      <c r="AS1137" s="1" t="s">
        <v>62</v>
      </c>
      <c r="AT1137" s="1" t="s">
        <v>62</v>
      </c>
      <c r="AU1137" s="1" t="s">
        <v>62</v>
      </c>
      <c r="AV1137" s="1" t="s">
        <v>62</v>
      </c>
      <c r="AW1137" s="1" t="s">
        <v>62</v>
      </c>
      <c r="AX1137" s="1" t="s">
        <v>14404</v>
      </c>
      <c r="AY1137" s="12">
        <f t="shared" si="72"/>
        <v>1.0115034762613588</v>
      </c>
      <c r="AZ1137" s="12">
        <f t="shared" si="69"/>
        <v>1.6501278053788867E-2</v>
      </c>
      <c r="BA1137" s="12">
        <f t="shared" si="70"/>
        <v>0.95351686450257866</v>
      </c>
      <c r="BB1137" s="12">
        <f t="shared" si="71"/>
        <v>2.0671621343051914E-2</v>
      </c>
    </row>
    <row r="1138" spans="1:54">
      <c r="A1138" s="3" t="s">
        <v>50</v>
      </c>
      <c r="B1138" s="1" t="s">
        <v>9297</v>
      </c>
      <c r="C1138" s="3" t="s">
        <v>9298</v>
      </c>
      <c r="D1138" s="1">
        <v>4</v>
      </c>
      <c r="E1138" s="3">
        <v>3</v>
      </c>
      <c r="F1138" s="3">
        <v>39</v>
      </c>
      <c r="G1138" s="1">
        <v>3</v>
      </c>
      <c r="H1138" s="1">
        <v>670</v>
      </c>
      <c r="I1138" s="1">
        <v>75.400000000000006</v>
      </c>
      <c r="J1138" s="1">
        <v>9.5</v>
      </c>
      <c r="K1138" s="1">
        <v>98.72</v>
      </c>
      <c r="L1138" s="1" t="s">
        <v>353</v>
      </c>
      <c r="M1138" s="1" t="s">
        <v>151</v>
      </c>
      <c r="N1138" s="1" t="s">
        <v>108</v>
      </c>
      <c r="O1138" s="1" t="s">
        <v>4002</v>
      </c>
      <c r="P1138" s="1" t="s">
        <v>9299</v>
      </c>
      <c r="Q1138" s="1" t="s">
        <v>9300</v>
      </c>
      <c r="R1138" s="3" t="s">
        <v>9301</v>
      </c>
      <c r="S1138" s="1" t="s">
        <v>9302</v>
      </c>
      <c r="T1138" s="1" t="s">
        <v>55</v>
      </c>
      <c r="U1138" s="1" t="s">
        <v>55</v>
      </c>
      <c r="V1138" s="5">
        <v>1.006</v>
      </c>
      <c r="W1138" s="5">
        <v>0.89017301169800001</v>
      </c>
      <c r="X1138" s="1">
        <v>100.3</v>
      </c>
      <c r="Y1138" s="1">
        <v>99.7</v>
      </c>
      <c r="Z1138" s="3">
        <v>93.1</v>
      </c>
      <c r="AA1138" s="3">
        <v>111.2</v>
      </c>
      <c r="AB1138" s="3">
        <v>97.3</v>
      </c>
      <c r="AC1138" s="3">
        <v>96.7</v>
      </c>
      <c r="AD1138" s="3">
        <v>108.8</v>
      </c>
      <c r="AE1138" s="3">
        <v>92.8</v>
      </c>
      <c r="AF1138" s="7">
        <v>4687568.9375</v>
      </c>
      <c r="AG1138" s="7">
        <v>5337321.80078125</v>
      </c>
      <c r="AH1138" s="7">
        <v>5400520.828125</v>
      </c>
      <c r="AI1138" s="7">
        <v>4627502.4296875</v>
      </c>
      <c r="AJ1138" s="7">
        <v>6305255.9140625</v>
      </c>
      <c r="AK1138" s="7">
        <v>4417976.5625</v>
      </c>
      <c r="AL1138" s="8">
        <v>5393623.8380654296</v>
      </c>
      <c r="AM1138" s="8">
        <v>6443092.80855799</v>
      </c>
      <c r="AN1138" s="8">
        <v>5638219.5386504401</v>
      </c>
      <c r="AO1138" s="8">
        <v>5602753.2962932102</v>
      </c>
      <c r="AP1138" s="8">
        <v>6305255.9140625</v>
      </c>
      <c r="AQ1138" s="8">
        <v>5373442.0688370997</v>
      </c>
      <c r="AR1138" s="1" t="s">
        <v>50</v>
      </c>
      <c r="AS1138" s="1" t="s">
        <v>50</v>
      </c>
      <c r="AT1138" s="1" t="s">
        <v>50</v>
      </c>
      <c r="AU1138" s="1" t="s">
        <v>50</v>
      </c>
      <c r="AV1138" s="1" t="s">
        <v>50</v>
      </c>
      <c r="AW1138" s="1" t="s">
        <v>50</v>
      </c>
      <c r="AX1138" s="1" t="s">
        <v>9303</v>
      </c>
      <c r="AY1138" s="12">
        <f t="shared" si="72"/>
        <v>1.011196102859371</v>
      </c>
      <c r="AZ1138" s="12">
        <f t="shared" si="69"/>
        <v>1.6062808504736806E-2</v>
      </c>
      <c r="BA1138" s="12">
        <f t="shared" si="70"/>
        <v>0.88624458453960153</v>
      </c>
      <c r="BB1138" s="12">
        <f t="shared" si="71"/>
        <v>5.2446405588006798E-2</v>
      </c>
    </row>
    <row r="1139" spans="1:54">
      <c r="A1139" s="3" t="s">
        <v>50</v>
      </c>
      <c r="B1139" s="1" t="s">
        <v>9694</v>
      </c>
      <c r="C1139" s="3" t="s">
        <v>9695</v>
      </c>
      <c r="D1139" s="1">
        <v>5</v>
      </c>
      <c r="E1139" s="3">
        <v>2</v>
      </c>
      <c r="F1139" s="3">
        <v>7</v>
      </c>
      <c r="G1139" s="1">
        <v>2</v>
      </c>
      <c r="H1139" s="1">
        <v>664</v>
      </c>
      <c r="I1139" s="1">
        <v>75.2</v>
      </c>
      <c r="J1139" s="1">
        <v>9.4700000000000006</v>
      </c>
      <c r="K1139" s="1">
        <v>22.76</v>
      </c>
      <c r="L1139" s="1" t="s">
        <v>754</v>
      </c>
      <c r="M1139" s="1" t="s">
        <v>68</v>
      </c>
      <c r="N1139" s="1" t="s">
        <v>69</v>
      </c>
      <c r="O1139" s="1" t="s">
        <v>9696</v>
      </c>
      <c r="P1139" s="1" t="s">
        <v>9697</v>
      </c>
      <c r="Q1139" s="1" t="s">
        <v>9698</v>
      </c>
      <c r="R1139" s="3" t="s">
        <v>9699</v>
      </c>
      <c r="S1139" s="1" t="s">
        <v>9700</v>
      </c>
      <c r="T1139" s="1" t="s">
        <v>55</v>
      </c>
      <c r="U1139" s="1" t="s">
        <v>55</v>
      </c>
      <c r="V1139" s="5">
        <v>0.996</v>
      </c>
      <c r="W1139" s="5">
        <v>0.83343227717993296</v>
      </c>
      <c r="X1139" s="1">
        <v>99.8</v>
      </c>
      <c r="Y1139" s="1">
        <v>100.2</v>
      </c>
      <c r="Z1139" s="3">
        <v>103.7</v>
      </c>
      <c r="AA1139" s="3">
        <v>94.8</v>
      </c>
      <c r="AB1139" s="3">
        <v>103.2</v>
      </c>
      <c r="AC1139" s="3">
        <v>103.6</v>
      </c>
      <c r="AD1139" s="3">
        <v>90.9</v>
      </c>
      <c r="AE1139" s="3">
        <v>103.9</v>
      </c>
      <c r="AF1139" s="7">
        <v>262481.171875</v>
      </c>
      <c r="AG1139" s="7">
        <v>198594.40625</v>
      </c>
      <c r="AH1139" s="7">
        <v>287879.1328125</v>
      </c>
      <c r="AI1139" s="7">
        <v>231242.34375</v>
      </c>
      <c r="AJ1139" s="7">
        <v>264834.81640625</v>
      </c>
      <c r="AK1139" s="7">
        <v>248804.41113281299</v>
      </c>
      <c r="AL1139" s="8">
        <v>302016.82888175099</v>
      </c>
      <c r="AM1139" s="8">
        <v>276221.864376746</v>
      </c>
      <c r="AN1139" s="8">
        <v>300549.85492144001</v>
      </c>
      <c r="AO1139" s="8">
        <v>301839.82301806699</v>
      </c>
      <c r="AP1139" s="8">
        <v>264834.81640625</v>
      </c>
      <c r="AQ1139" s="8">
        <v>302612.76192392601</v>
      </c>
      <c r="AR1139" s="1" t="s">
        <v>50</v>
      </c>
      <c r="AS1139" s="1" t="s">
        <v>50</v>
      </c>
      <c r="AT1139" s="1" t="s">
        <v>50</v>
      </c>
      <c r="AU1139" s="1" t="s">
        <v>50</v>
      </c>
      <c r="AV1139" s="1" t="s">
        <v>50</v>
      </c>
      <c r="AW1139" s="1" t="s">
        <v>50</v>
      </c>
      <c r="AX1139" s="1" t="s">
        <v>9701</v>
      </c>
      <c r="AY1139" s="12">
        <f t="shared" si="72"/>
        <v>1.0109298108047557</v>
      </c>
      <c r="AZ1139" s="12">
        <f t="shared" si="69"/>
        <v>1.5682833918341004E-2</v>
      </c>
      <c r="BA1139" s="12">
        <f t="shared" si="70"/>
        <v>0.84322511896782404</v>
      </c>
      <c r="BB1139" s="12">
        <f t="shared" si="71"/>
        <v>7.4056464671103953E-2</v>
      </c>
    </row>
    <row r="1140" spans="1:54">
      <c r="A1140" s="3" t="s">
        <v>50</v>
      </c>
      <c r="B1140" s="1" t="s">
        <v>8875</v>
      </c>
      <c r="C1140" s="3" t="s">
        <v>8876</v>
      </c>
      <c r="D1140" s="1">
        <v>7</v>
      </c>
      <c r="E1140" s="3">
        <v>2</v>
      </c>
      <c r="F1140" s="3">
        <v>29</v>
      </c>
      <c r="G1140" s="1">
        <v>1</v>
      </c>
      <c r="H1140" s="1">
        <v>445</v>
      </c>
      <c r="I1140" s="1">
        <v>49.8</v>
      </c>
      <c r="J1140" s="1">
        <v>4.8899999999999997</v>
      </c>
      <c r="K1140" s="1">
        <v>122.66</v>
      </c>
      <c r="L1140" s="1" t="s">
        <v>8877</v>
      </c>
      <c r="M1140" s="1" t="s">
        <v>8878</v>
      </c>
      <c r="N1140" s="1" t="s">
        <v>8879</v>
      </c>
      <c r="O1140" s="1" t="s">
        <v>6894</v>
      </c>
      <c r="P1140" s="1" t="s">
        <v>8880</v>
      </c>
      <c r="Q1140" s="1" t="s">
        <v>8881</v>
      </c>
      <c r="R1140" s="3" t="s">
        <v>8882</v>
      </c>
      <c r="S1140" s="1" t="s">
        <v>8883</v>
      </c>
      <c r="T1140" s="1" t="s">
        <v>8884</v>
      </c>
      <c r="U1140" s="1" t="s">
        <v>8885</v>
      </c>
      <c r="V1140" s="5">
        <v>1.02</v>
      </c>
      <c r="W1140" s="5">
        <v>0.964873142340956</v>
      </c>
      <c r="X1140" s="1">
        <v>101</v>
      </c>
      <c r="Y1140" s="1">
        <v>99</v>
      </c>
      <c r="Z1140" s="3">
        <v>85.8</v>
      </c>
      <c r="AA1140" s="3">
        <v>117.3</v>
      </c>
      <c r="AB1140" s="3">
        <v>98.4</v>
      </c>
      <c r="AC1140" s="3">
        <v>109.9</v>
      </c>
      <c r="AD1140" s="3">
        <v>92.1</v>
      </c>
      <c r="AE1140" s="3">
        <v>96.5</v>
      </c>
      <c r="AF1140" s="7">
        <v>1731243.125</v>
      </c>
      <c r="AG1140" s="7">
        <v>2254177.1875</v>
      </c>
      <c r="AH1140" s="7">
        <v>2187719.0625</v>
      </c>
      <c r="AI1140" s="7">
        <v>2106077.5625</v>
      </c>
      <c r="AJ1140" s="7">
        <v>2137169.3125</v>
      </c>
      <c r="AK1140" s="7">
        <v>1840224.5</v>
      </c>
      <c r="AL1140" s="8">
        <v>1992007.8644148801</v>
      </c>
      <c r="AM1140" s="8">
        <v>2721191.1456923601</v>
      </c>
      <c r="AN1140" s="8">
        <v>2284009.4049869701</v>
      </c>
      <c r="AO1140" s="8">
        <v>2549935.5613180902</v>
      </c>
      <c r="AP1140" s="8">
        <v>2137169.3125</v>
      </c>
      <c r="AQ1140" s="8">
        <v>2238205.5686617801</v>
      </c>
      <c r="AR1140" s="1" t="s">
        <v>50</v>
      </c>
      <c r="AS1140" s="1" t="s">
        <v>50</v>
      </c>
      <c r="AT1140" s="1" t="s">
        <v>50</v>
      </c>
      <c r="AU1140" s="1" t="s">
        <v>50</v>
      </c>
      <c r="AV1140" s="1" t="s">
        <v>50</v>
      </c>
      <c r="AW1140" s="1" t="s">
        <v>50</v>
      </c>
      <c r="AX1140" s="1" t="s">
        <v>4178</v>
      </c>
      <c r="AY1140" s="12">
        <f t="shared" si="72"/>
        <v>1.0103819133035998</v>
      </c>
      <c r="AZ1140" s="12">
        <f t="shared" si="69"/>
        <v>1.4900718999830994E-2</v>
      </c>
      <c r="BA1140" s="12">
        <f t="shared" si="70"/>
        <v>0.92696254263243627</v>
      </c>
      <c r="BB1140" s="12">
        <f t="shared" si="71"/>
        <v>3.2937814783992776E-2</v>
      </c>
    </row>
    <row r="1141" spans="1:54">
      <c r="A1141" s="3" t="s">
        <v>50</v>
      </c>
      <c r="B1141" s="1" t="s">
        <v>12407</v>
      </c>
      <c r="C1141" s="3" t="s">
        <v>12408</v>
      </c>
      <c r="D1141" s="1">
        <v>2</v>
      </c>
      <c r="E1141" s="3">
        <v>1</v>
      </c>
      <c r="F1141" s="3">
        <v>5</v>
      </c>
      <c r="G1141" s="1">
        <v>1</v>
      </c>
      <c r="H1141" s="1">
        <v>473</v>
      </c>
      <c r="I1141" s="1">
        <v>55.5</v>
      </c>
      <c r="J1141" s="1">
        <v>8.43</v>
      </c>
      <c r="K1141" s="1">
        <v>10.69</v>
      </c>
      <c r="L1141" s="1" t="s">
        <v>163</v>
      </c>
      <c r="M1141" s="1" t="s">
        <v>98</v>
      </c>
      <c r="N1141" s="1" t="s">
        <v>108</v>
      </c>
      <c r="O1141" s="1" t="s">
        <v>12409</v>
      </c>
      <c r="P1141" s="1" t="s">
        <v>12410</v>
      </c>
      <c r="Q1141" s="1" t="s">
        <v>12411</v>
      </c>
      <c r="R1141" s="3" t="s">
        <v>12412</v>
      </c>
      <c r="S1141" s="1" t="s">
        <v>12413</v>
      </c>
      <c r="T1141" s="1" t="s">
        <v>12414</v>
      </c>
      <c r="U1141" s="1" t="s">
        <v>12415</v>
      </c>
      <c r="V1141" s="5">
        <v>0.91400000000000003</v>
      </c>
      <c r="W1141" s="5">
        <v>0.87781763216654596</v>
      </c>
      <c r="X1141" s="1">
        <v>95.5</v>
      </c>
      <c r="Y1141" s="1">
        <v>104.5</v>
      </c>
      <c r="Z1141" s="3">
        <v>117.3</v>
      </c>
      <c r="AA1141" s="3">
        <v>91.4</v>
      </c>
      <c r="AB1141" s="3">
        <v>92.8</v>
      </c>
      <c r="AC1141" s="3">
        <v>126.6</v>
      </c>
      <c r="AD1141" s="3">
        <v>101.5</v>
      </c>
      <c r="AE1141" s="3">
        <v>70.400000000000006</v>
      </c>
      <c r="AF1141" s="7">
        <v>178101.390625</v>
      </c>
      <c r="AG1141" s="7">
        <v>132318.078125</v>
      </c>
      <c r="AH1141" s="7">
        <v>155233.171875</v>
      </c>
      <c r="AI1141" s="7">
        <v>182645.453125</v>
      </c>
      <c r="AJ1141" s="7">
        <v>177332.75</v>
      </c>
      <c r="AK1141" s="7">
        <v>101109.4609375</v>
      </c>
      <c r="AL1141" s="8">
        <v>204927.52616027</v>
      </c>
      <c r="AM1141" s="8">
        <v>159731.35767916599</v>
      </c>
      <c r="AN1141" s="8">
        <v>162065.61007120099</v>
      </c>
      <c r="AO1141" s="8">
        <v>221138.169044282</v>
      </c>
      <c r="AP1141" s="8">
        <v>177332.75</v>
      </c>
      <c r="AQ1141" s="8">
        <v>122976.168676541</v>
      </c>
      <c r="AR1141" s="1" t="s">
        <v>50</v>
      </c>
      <c r="AS1141" s="1" t="s">
        <v>50</v>
      </c>
      <c r="AT1141" s="1" t="s">
        <v>50</v>
      </c>
      <c r="AU1141" s="1" t="s">
        <v>50</v>
      </c>
      <c r="AV1141" s="1" t="s">
        <v>50</v>
      </c>
      <c r="AW1141" s="1" t="s">
        <v>62</v>
      </c>
      <c r="AX1141" s="1" t="s">
        <v>8778</v>
      </c>
      <c r="AY1141" s="12">
        <f t="shared" si="72"/>
        <v>1.0101206935738789</v>
      </c>
      <c r="AZ1141" s="12">
        <f t="shared" si="69"/>
        <v>1.4527682697410354E-2</v>
      </c>
      <c r="BA1141" s="12">
        <f t="shared" si="70"/>
        <v>0.95875440677078738</v>
      </c>
      <c r="BB1141" s="12">
        <f t="shared" si="71"/>
        <v>1.8292626868946841E-2</v>
      </c>
    </row>
    <row r="1142" spans="1:54">
      <c r="A1142" s="3" t="s">
        <v>50</v>
      </c>
      <c r="B1142" s="1" t="s">
        <v>8764</v>
      </c>
      <c r="C1142" s="3" t="s">
        <v>8765</v>
      </c>
      <c r="D1142" s="1">
        <v>2</v>
      </c>
      <c r="E1142" s="3">
        <v>2</v>
      </c>
      <c r="F1142" s="3">
        <v>15</v>
      </c>
      <c r="G1142" s="1">
        <v>2</v>
      </c>
      <c r="H1142" s="1">
        <v>1157</v>
      </c>
      <c r="I1142" s="1">
        <v>129.5</v>
      </c>
      <c r="J1142" s="1">
        <v>8.1</v>
      </c>
      <c r="K1142" s="1">
        <v>44.06</v>
      </c>
      <c r="L1142" s="1" t="s">
        <v>126</v>
      </c>
      <c r="M1142" s="1" t="s">
        <v>1014</v>
      </c>
      <c r="N1142" s="1" t="s">
        <v>69</v>
      </c>
      <c r="O1142" s="1" t="s">
        <v>1407</v>
      </c>
      <c r="P1142" s="1" t="s">
        <v>8766</v>
      </c>
      <c r="Q1142" s="1" t="s">
        <v>8767</v>
      </c>
      <c r="R1142" s="3" t="s">
        <v>8768</v>
      </c>
      <c r="S1142" s="1" t="s">
        <v>8769</v>
      </c>
      <c r="T1142" s="1" t="s">
        <v>93</v>
      </c>
      <c r="U1142" s="1" t="s">
        <v>55</v>
      </c>
      <c r="V1142" s="5">
        <v>1.026</v>
      </c>
      <c r="W1142" s="5">
        <v>0.870432343259118</v>
      </c>
      <c r="X1142" s="1">
        <v>101.3</v>
      </c>
      <c r="Y1142" s="1">
        <v>98.7</v>
      </c>
      <c r="Z1142" s="3">
        <v>92.2</v>
      </c>
      <c r="AA1142" s="3">
        <v>116.2</v>
      </c>
      <c r="AB1142" s="3">
        <v>93</v>
      </c>
      <c r="AC1142" s="3">
        <v>132.69999999999999</v>
      </c>
      <c r="AD1142" s="3">
        <v>75.099999999999994</v>
      </c>
      <c r="AE1142" s="3">
        <v>90.7</v>
      </c>
      <c r="AF1142" s="7">
        <v>1147597.875</v>
      </c>
      <c r="AG1142" s="7">
        <v>1378099.28125</v>
      </c>
      <c r="AH1142" s="7">
        <v>1275796.125</v>
      </c>
      <c r="AI1142" s="7">
        <v>1568746.546875</v>
      </c>
      <c r="AJ1142" s="7">
        <v>1075336.4375</v>
      </c>
      <c r="AK1142" s="7">
        <v>1067462.984375</v>
      </c>
      <c r="AL1142" s="8">
        <v>1320452.3149721101</v>
      </c>
      <c r="AM1142" s="8">
        <v>1663609.93395622</v>
      </c>
      <c r="AN1142" s="8">
        <v>1331949.0597737301</v>
      </c>
      <c r="AO1142" s="8">
        <v>1899361.4849697701</v>
      </c>
      <c r="AP1142" s="8">
        <v>1075336.4375</v>
      </c>
      <c r="AQ1142" s="8">
        <v>1298320.7190038201</v>
      </c>
      <c r="AR1142" s="1" t="s">
        <v>50</v>
      </c>
      <c r="AS1142" s="1" t="s">
        <v>50</v>
      </c>
      <c r="AT1142" s="1" t="s">
        <v>50</v>
      </c>
      <c r="AU1142" s="1" t="s">
        <v>50</v>
      </c>
      <c r="AV1142" s="1" t="s">
        <v>50</v>
      </c>
      <c r="AW1142" s="1" t="s">
        <v>50</v>
      </c>
      <c r="AX1142" s="1" t="s">
        <v>8770</v>
      </c>
      <c r="AY1142" s="12">
        <f t="shared" si="72"/>
        <v>1.0100614274909046</v>
      </c>
      <c r="AZ1142" s="12">
        <f t="shared" si="69"/>
        <v>1.4443034008430299E-2</v>
      </c>
      <c r="BA1142" s="12">
        <f t="shared" si="70"/>
        <v>0.96030101174090876</v>
      </c>
      <c r="BB1142" s="12">
        <f t="shared" si="71"/>
        <v>1.7592613577877288E-2</v>
      </c>
    </row>
    <row r="1143" spans="1:54">
      <c r="A1143" s="3" t="s">
        <v>50</v>
      </c>
      <c r="B1143" s="1" t="s">
        <v>6891</v>
      </c>
      <c r="C1143" s="3" t="s">
        <v>6892</v>
      </c>
      <c r="D1143" s="1">
        <v>7</v>
      </c>
      <c r="E1143" s="3">
        <v>2</v>
      </c>
      <c r="F1143" s="3">
        <v>31</v>
      </c>
      <c r="G1143" s="1">
        <v>1</v>
      </c>
      <c r="H1143" s="1">
        <v>444</v>
      </c>
      <c r="I1143" s="1">
        <v>49.6</v>
      </c>
      <c r="J1143" s="1">
        <v>4.8899999999999997</v>
      </c>
      <c r="K1143" s="1">
        <v>130.22</v>
      </c>
      <c r="L1143" s="1" t="s">
        <v>297</v>
      </c>
      <c r="M1143" s="1" t="s">
        <v>6893</v>
      </c>
      <c r="N1143" s="1" t="s">
        <v>1002</v>
      </c>
      <c r="O1143" s="1" t="s">
        <v>6894</v>
      </c>
      <c r="P1143" s="1" t="s">
        <v>6895</v>
      </c>
      <c r="Q1143" s="1" t="s">
        <v>6896</v>
      </c>
      <c r="R1143" s="3" t="s">
        <v>6897</v>
      </c>
      <c r="S1143" s="1" t="s">
        <v>6898</v>
      </c>
      <c r="T1143" s="1" t="s">
        <v>6899</v>
      </c>
      <c r="U1143" s="1" t="s">
        <v>6900</v>
      </c>
      <c r="V1143" s="5">
        <v>1.0860000000000001</v>
      </c>
      <c r="W1143" s="5">
        <v>0.94625773074001596</v>
      </c>
      <c r="X1143" s="1">
        <v>104.1</v>
      </c>
      <c r="Y1143" s="1">
        <v>95.9</v>
      </c>
      <c r="Z1143" s="3">
        <v>85.7</v>
      </c>
      <c r="AA1143" s="3">
        <v>117.6</v>
      </c>
      <c r="AB1143" s="3">
        <v>98.1</v>
      </c>
      <c r="AC1143" s="3">
        <v>117.9</v>
      </c>
      <c r="AD1143" s="3">
        <v>90.3</v>
      </c>
      <c r="AE1143" s="3">
        <v>90.3</v>
      </c>
      <c r="AF1143" s="7">
        <v>2991485.625</v>
      </c>
      <c r="AG1143" s="7">
        <v>3911616.125</v>
      </c>
      <c r="AH1143" s="7">
        <v>3775223.375</v>
      </c>
      <c r="AI1143" s="7">
        <v>3911573.625</v>
      </c>
      <c r="AJ1143" s="7">
        <v>3627645.75</v>
      </c>
      <c r="AK1143" s="7">
        <v>2982697.25</v>
      </c>
      <c r="AL1143" s="8">
        <v>3442071.6566219102</v>
      </c>
      <c r="AM1143" s="8">
        <v>4722013.5239246599</v>
      </c>
      <c r="AN1143" s="8">
        <v>3941386.1872068602</v>
      </c>
      <c r="AO1143" s="8">
        <v>4735941.7643012004</v>
      </c>
      <c r="AP1143" s="8">
        <v>3627645.75</v>
      </c>
      <c r="AQ1143" s="8">
        <v>3627758.2406832199</v>
      </c>
      <c r="AR1143" s="1" t="s">
        <v>50</v>
      </c>
      <c r="AS1143" s="1" t="s">
        <v>50</v>
      </c>
      <c r="AT1143" s="1" t="s">
        <v>50</v>
      </c>
      <c r="AU1143" s="1" t="s">
        <v>50</v>
      </c>
      <c r="AV1143" s="1" t="s">
        <v>50</v>
      </c>
      <c r="AW1143" s="1" t="s">
        <v>50</v>
      </c>
      <c r="AX1143" s="1" t="s">
        <v>4178</v>
      </c>
      <c r="AY1143" s="12">
        <f t="shared" si="72"/>
        <v>1.009517331507314</v>
      </c>
      <c r="AZ1143" s="12">
        <f t="shared" si="69"/>
        <v>1.3665679233046886E-2</v>
      </c>
      <c r="BA1143" s="12">
        <f t="shared" si="70"/>
        <v>0.94567058035405582</v>
      </c>
      <c r="BB1143" s="12">
        <f t="shared" si="71"/>
        <v>2.426012157874154E-2</v>
      </c>
    </row>
    <row r="1144" spans="1:54">
      <c r="A1144" s="3" t="s">
        <v>50</v>
      </c>
      <c r="B1144" s="1" t="s">
        <v>6346</v>
      </c>
      <c r="C1144" s="3" t="s">
        <v>6347</v>
      </c>
      <c r="D1144" s="1">
        <v>2</v>
      </c>
      <c r="E1144" s="3">
        <v>1</v>
      </c>
      <c r="F1144" s="3">
        <v>5</v>
      </c>
      <c r="G1144" s="1">
        <v>1</v>
      </c>
      <c r="H1144" s="1">
        <v>392</v>
      </c>
      <c r="I1144" s="1">
        <v>42.9</v>
      </c>
      <c r="J1144" s="1">
        <v>7.09</v>
      </c>
      <c r="K1144" s="1">
        <v>10.39</v>
      </c>
      <c r="L1144" s="1" t="s">
        <v>55</v>
      </c>
      <c r="M1144" s="1" t="s">
        <v>1243</v>
      </c>
      <c r="N1144" s="1" t="s">
        <v>108</v>
      </c>
      <c r="O1144" s="1" t="s">
        <v>6348</v>
      </c>
      <c r="P1144" s="1" t="s">
        <v>6349</v>
      </c>
      <c r="Q1144" s="1" t="s">
        <v>6350</v>
      </c>
      <c r="R1144" s="3" t="s">
        <v>6351</v>
      </c>
      <c r="S1144" s="1" t="s">
        <v>6352</v>
      </c>
      <c r="T1144" s="1" t="s">
        <v>55</v>
      </c>
      <c r="U1144" s="1" t="s">
        <v>6353</v>
      </c>
      <c r="V1144" s="5">
        <v>1.1080000000000001</v>
      </c>
      <c r="W1144" s="5">
        <v>0.977468032485168</v>
      </c>
      <c r="X1144" s="1">
        <v>105.1</v>
      </c>
      <c r="Y1144" s="1">
        <v>94.9</v>
      </c>
      <c r="Z1144" s="3">
        <v>108.7</v>
      </c>
      <c r="AA1144" s="3">
        <v>78.900000000000006</v>
      </c>
      <c r="AB1144" s="3">
        <v>113.7</v>
      </c>
      <c r="AC1144" s="3">
        <v>97.1</v>
      </c>
      <c r="AD1144" s="3">
        <v>103.5</v>
      </c>
      <c r="AE1144" s="3">
        <v>98.1</v>
      </c>
      <c r="AF1144" s="7">
        <v>202654.515625</v>
      </c>
      <c r="AG1144" s="7">
        <v>140145.21875</v>
      </c>
      <c r="AH1144" s="7">
        <v>233492.578125</v>
      </c>
      <c r="AI1144" s="7">
        <v>172054.8125</v>
      </c>
      <c r="AJ1144" s="7">
        <v>221854.546875</v>
      </c>
      <c r="AK1144" s="7">
        <v>172987.8125</v>
      </c>
      <c r="AL1144" s="8">
        <v>233178.91234033799</v>
      </c>
      <c r="AM1144" s="8">
        <v>169180.102827928</v>
      </c>
      <c r="AN1144" s="8">
        <v>243769.52853477001</v>
      </c>
      <c r="AO1144" s="8">
        <v>208315.54008337599</v>
      </c>
      <c r="AP1144" s="8">
        <v>221854.546875</v>
      </c>
      <c r="AQ1144" s="8">
        <v>210399.48400215301</v>
      </c>
      <c r="AR1144" s="1" t="s">
        <v>50</v>
      </c>
      <c r="AS1144" s="1" t="s">
        <v>62</v>
      </c>
      <c r="AT1144" s="1" t="s">
        <v>50</v>
      </c>
      <c r="AU1144" s="1" t="s">
        <v>50</v>
      </c>
      <c r="AV1144" s="1" t="s">
        <v>50</v>
      </c>
      <c r="AW1144" s="1" t="s">
        <v>50</v>
      </c>
      <c r="AX1144" s="1" t="s">
        <v>6354</v>
      </c>
      <c r="AY1144" s="12">
        <f t="shared" si="72"/>
        <v>1.0086781717310913</v>
      </c>
      <c r="AZ1144" s="12">
        <f t="shared" si="69"/>
        <v>1.2465942423113318E-2</v>
      </c>
      <c r="BA1144" s="12">
        <f t="shared" si="70"/>
        <v>0.94137785033602106</v>
      </c>
      <c r="BB1144" s="12">
        <f t="shared" si="71"/>
        <v>2.6236024416937679E-2</v>
      </c>
    </row>
    <row r="1145" spans="1:54">
      <c r="A1145" s="3" t="s">
        <v>50</v>
      </c>
      <c r="B1145" s="1" t="s">
        <v>8264</v>
      </c>
      <c r="C1145" s="3" t="s">
        <v>8265</v>
      </c>
      <c r="D1145" s="1">
        <v>6</v>
      </c>
      <c r="E1145" s="3">
        <v>4</v>
      </c>
      <c r="F1145" s="3">
        <v>20</v>
      </c>
      <c r="G1145" s="1">
        <v>4</v>
      </c>
      <c r="H1145" s="1">
        <v>668</v>
      </c>
      <c r="I1145" s="1">
        <v>75</v>
      </c>
      <c r="J1145" s="1">
        <v>9.66</v>
      </c>
      <c r="K1145" s="1">
        <v>42.04</v>
      </c>
      <c r="L1145" s="1" t="s">
        <v>6772</v>
      </c>
      <c r="M1145" s="1" t="s">
        <v>151</v>
      </c>
      <c r="N1145" s="1" t="s">
        <v>69</v>
      </c>
      <c r="O1145" s="1" t="s">
        <v>3688</v>
      </c>
      <c r="P1145" s="1" t="s">
        <v>8266</v>
      </c>
      <c r="Q1145" s="1" t="s">
        <v>8267</v>
      </c>
      <c r="R1145" s="3" t="s">
        <v>8268</v>
      </c>
      <c r="S1145" s="1" t="s">
        <v>8269</v>
      </c>
      <c r="T1145" s="1" t="s">
        <v>6778</v>
      </c>
      <c r="U1145" s="1" t="s">
        <v>2370</v>
      </c>
      <c r="V1145" s="5">
        <v>1.042</v>
      </c>
      <c r="W1145" s="5">
        <v>0.90735932759203397</v>
      </c>
      <c r="X1145" s="1">
        <v>102</v>
      </c>
      <c r="Y1145" s="1">
        <v>98</v>
      </c>
      <c r="Z1145" s="3">
        <v>109</v>
      </c>
      <c r="AA1145" s="3">
        <v>92</v>
      </c>
      <c r="AB1145" s="3">
        <v>100.2</v>
      </c>
      <c r="AC1145" s="3">
        <v>91.1</v>
      </c>
      <c r="AD1145" s="3">
        <v>111.5</v>
      </c>
      <c r="AE1145" s="3">
        <v>96.2</v>
      </c>
      <c r="AF1145" s="7">
        <v>1870599.9609375</v>
      </c>
      <c r="AG1145" s="7">
        <v>1483165.484375</v>
      </c>
      <c r="AH1145" s="7">
        <v>1902529.578125</v>
      </c>
      <c r="AI1145" s="7">
        <v>1464012.578125</v>
      </c>
      <c r="AJ1145" s="7">
        <v>2184221.703125</v>
      </c>
      <c r="AK1145" s="7">
        <v>1533297.234375</v>
      </c>
      <c r="AL1145" s="8">
        <v>2161975.2899675602</v>
      </c>
      <c r="AM1145" s="8">
        <v>1824737.8264130999</v>
      </c>
      <c r="AN1145" s="8">
        <v>1986267.58078239</v>
      </c>
      <c r="AO1145" s="8">
        <v>1806456.34920329</v>
      </c>
      <c r="AP1145" s="8">
        <v>2210207.2659163</v>
      </c>
      <c r="AQ1145" s="8">
        <v>1906587.70143803</v>
      </c>
      <c r="AR1145" s="1" t="s">
        <v>50</v>
      </c>
      <c r="AS1145" s="1" t="s">
        <v>50</v>
      </c>
      <c r="AT1145" s="1" t="s">
        <v>50</v>
      </c>
      <c r="AU1145" s="1" t="s">
        <v>50</v>
      </c>
      <c r="AV1145" s="1" t="s">
        <v>50</v>
      </c>
      <c r="AW1145" s="1" t="s">
        <v>50</v>
      </c>
      <c r="AX1145" s="1" t="s">
        <v>8270</v>
      </c>
      <c r="AY1145" s="12">
        <f t="shared" si="72"/>
        <v>1.0083956222600954</v>
      </c>
      <c r="AZ1145" s="12">
        <f t="shared" si="69"/>
        <v>1.2061760162164651E-2</v>
      </c>
      <c r="BA1145" s="12">
        <f t="shared" si="70"/>
        <v>0.92029948521044458</v>
      </c>
      <c r="BB1145" s="12">
        <f t="shared" si="71"/>
        <v>3.6070820905448261E-2</v>
      </c>
    </row>
    <row r="1146" spans="1:54">
      <c r="A1146" s="3" t="s">
        <v>50</v>
      </c>
      <c r="B1146" s="1" t="s">
        <v>4564</v>
      </c>
      <c r="C1146" s="3" t="s">
        <v>4565</v>
      </c>
      <c r="D1146" s="1">
        <v>4</v>
      </c>
      <c r="E1146" s="3">
        <v>2</v>
      </c>
      <c r="F1146" s="3">
        <v>9</v>
      </c>
      <c r="G1146" s="1">
        <v>2</v>
      </c>
      <c r="H1146" s="1">
        <v>664</v>
      </c>
      <c r="I1146" s="1">
        <v>74.099999999999994</v>
      </c>
      <c r="J1146" s="1">
        <v>7.02</v>
      </c>
      <c r="K1146" s="1">
        <v>28.22</v>
      </c>
      <c r="L1146" s="1" t="s">
        <v>4566</v>
      </c>
      <c r="M1146" s="1" t="s">
        <v>54</v>
      </c>
      <c r="N1146" s="1" t="s">
        <v>177</v>
      </c>
      <c r="O1146" s="1" t="s">
        <v>4567</v>
      </c>
      <c r="P1146" s="1" t="s">
        <v>4568</v>
      </c>
      <c r="Q1146" s="1" t="s">
        <v>4569</v>
      </c>
      <c r="R1146" s="3" t="s">
        <v>4570</v>
      </c>
      <c r="S1146" s="1" t="s">
        <v>4571</v>
      </c>
      <c r="T1146" s="1" t="s">
        <v>4572</v>
      </c>
      <c r="U1146" s="1" t="s">
        <v>4573</v>
      </c>
      <c r="V1146" s="5">
        <v>1.206</v>
      </c>
      <c r="W1146" s="5">
        <v>0.75561108374530495</v>
      </c>
      <c r="X1146" s="1">
        <v>109.3</v>
      </c>
      <c r="Y1146" s="1">
        <v>90.7</v>
      </c>
      <c r="Z1146" s="3">
        <v>96.1</v>
      </c>
      <c r="AA1146" s="3">
        <v>101.9</v>
      </c>
      <c r="AB1146" s="3">
        <v>103.2</v>
      </c>
      <c r="AC1146" s="3">
        <v>51.4</v>
      </c>
      <c r="AD1146" s="3">
        <v>162.9</v>
      </c>
      <c r="AE1146" s="3">
        <v>84.5</v>
      </c>
      <c r="AF1146" s="7">
        <v>51088.22265625</v>
      </c>
      <c r="AG1146" s="7">
        <v>51616.15234375</v>
      </c>
      <c r="AH1146" s="7">
        <v>60440.4609375</v>
      </c>
      <c r="AI1146" s="7">
        <v>25935.009765625</v>
      </c>
      <c r="AJ1146" s="7">
        <v>99618.2421875</v>
      </c>
      <c r="AK1146" s="7">
        <v>42473.81640625</v>
      </c>
      <c r="AL1146" s="8">
        <v>58783.275347434697</v>
      </c>
      <c r="AM1146" s="8">
        <v>62309.8386015941</v>
      </c>
      <c r="AN1146" s="8">
        <v>63100.689475752799</v>
      </c>
      <c r="AO1146" s="8">
        <v>31400.8395806644</v>
      </c>
      <c r="AP1146" s="8">
        <v>99618.2421875</v>
      </c>
      <c r="AQ1146" s="8">
        <v>51659.529803448801</v>
      </c>
      <c r="AR1146" s="1" t="s">
        <v>50</v>
      </c>
      <c r="AS1146" s="1" t="s">
        <v>50</v>
      </c>
      <c r="AT1146" s="1" t="s">
        <v>50</v>
      </c>
      <c r="AU1146" s="1" t="s">
        <v>50</v>
      </c>
      <c r="AV1146" s="1" t="s">
        <v>50</v>
      </c>
      <c r="AW1146" s="1" t="s">
        <v>50</v>
      </c>
      <c r="AX1146" s="1" t="s">
        <v>4574</v>
      </c>
      <c r="AY1146" s="12">
        <f t="shared" si="72"/>
        <v>1.0082943035319403</v>
      </c>
      <c r="AZ1146" s="12">
        <f t="shared" si="69"/>
        <v>1.1916797840578076E-2</v>
      </c>
      <c r="BA1146" s="12">
        <f t="shared" si="70"/>
        <v>0.9813148728475678</v>
      </c>
      <c r="BB1146" s="12">
        <f t="shared" si="71"/>
        <v>8.1916189208907121E-3</v>
      </c>
    </row>
    <row r="1147" spans="1:54">
      <c r="A1147" s="3" t="s">
        <v>50</v>
      </c>
      <c r="B1147" s="1" t="s">
        <v>13267</v>
      </c>
      <c r="C1147" s="3" t="s">
        <v>13268</v>
      </c>
      <c r="D1147" s="1">
        <v>19</v>
      </c>
      <c r="E1147" s="3">
        <v>2</v>
      </c>
      <c r="F1147" s="3">
        <v>21</v>
      </c>
      <c r="G1147" s="1">
        <v>1</v>
      </c>
      <c r="H1147" s="1">
        <v>239</v>
      </c>
      <c r="I1147" s="1">
        <v>26</v>
      </c>
      <c r="J1147" s="1">
        <v>9.6999999999999993</v>
      </c>
      <c r="K1147" s="1">
        <v>94.6</v>
      </c>
      <c r="L1147" s="1" t="s">
        <v>55</v>
      </c>
      <c r="M1147" s="1" t="s">
        <v>55</v>
      </c>
      <c r="N1147" s="1" t="s">
        <v>55</v>
      </c>
      <c r="O1147" s="1" t="s">
        <v>55</v>
      </c>
      <c r="P1147" s="1" t="s">
        <v>55</v>
      </c>
      <c r="Q1147" s="1" t="s">
        <v>55</v>
      </c>
      <c r="R1147" s="3" t="s">
        <v>13269</v>
      </c>
      <c r="S1147" s="1" t="s">
        <v>13267</v>
      </c>
      <c r="T1147" s="1" t="s">
        <v>55</v>
      </c>
      <c r="U1147" s="1" t="s">
        <v>55</v>
      </c>
      <c r="V1147" s="5">
        <v>0.88800000000000001</v>
      </c>
      <c r="W1147" s="5">
        <v>0.95580463526720905</v>
      </c>
      <c r="X1147" s="1">
        <v>94.1</v>
      </c>
      <c r="Y1147" s="1">
        <v>105.9</v>
      </c>
      <c r="Z1147" s="3">
        <v>67</v>
      </c>
      <c r="AA1147" s="3">
        <v>144.5</v>
      </c>
      <c r="AB1147" s="3">
        <v>89.6</v>
      </c>
      <c r="AC1147" s="3">
        <v>101</v>
      </c>
      <c r="AD1147" s="3">
        <v>140.1</v>
      </c>
      <c r="AE1147" s="3">
        <v>57.8</v>
      </c>
      <c r="AF1147" s="7">
        <v>270451.90625</v>
      </c>
      <c r="AG1147" s="7">
        <v>641132.40625</v>
      </c>
      <c r="AH1147" s="7">
        <v>459694.9375</v>
      </c>
      <c r="AI1147" s="7">
        <v>412036.15625</v>
      </c>
      <c r="AJ1147" s="7">
        <v>749966.71875</v>
      </c>
      <c r="AK1147" s="7">
        <v>213619.5</v>
      </c>
      <c r="AL1147" s="8">
        <v>358905.16978585301</v>
      </c>
      <c r="AM1147" s="8">
        <v>773960.377550815</v>
      </c>
      <c r="AN1147" s="8">
        <v>479927.96637932002</v>
      </c>
      <c r="AO1147" s="8">
        <v>540615.59745523601</v>
      </c>
      <c r="AP1147" s="8">
        <v>749966.71875</v>
      </c>
      <c r="AQ1147" s="8">
        <v>309483.38885123999</v>
      </c>
      <c r="AR1147" s="1" t="s">
        <v>50</v>
      </c>
      <c r="AS1147" s="1" t="s">
        <v>50</v>
      </c>
      <c r="AT1147" s="1" t="s">
        <v>50</v>
      </c>
      <c r="AU1147" s="1" t="s">
        <v>50</v>
      </c>
      <c r="AV1147" s="1" t="s">
        <v>50</v>
      </c>
      <c r="AW1147" s="1" t="s">
        <v>50</v>
      </c>
      <c r="AX1147" s="1" t="s">
        <v>13270</v>
      </c>
      <c r="AY1147" s="12">
        <f t="shared" si="72"/>
        <v>1.0079545537531927</v>
      </c>
      <c r="AZ1147" s="12">
        <f t="shared" si="69"/>
        <v>1.143059265433782E-2</v>
      </c>
      <c r="BA1147" s="12">
        <f t="shared" si="70"/>
        <v>0.98203657654702381</v>
      </c>
      <c r="BB1147" s="12">
        <f t="shared" si="71"/>
        <v>7.8723363508173792E-3</v>
      </c>
    </row>
    <row r="1148" spans="1:54">
      <c r="A1148" s="3" t="s">
        <v>50</v>
      </c>
      <c r="B1148" s="1" t="s">
        <v>11913</v>
      </c>
      <c r="C1148" s="3" t="s">
        <v>11914</v>
      </c>
      <c r="D1148" s="1">
        <v>3</v>
      </c>
      <c r="E1148" s="3">
        <v>3</v>
      </c>
      <c r="F1148" s="3">
        <v>18</v>
      </c>
      <c r="G1148" s="1">
        <v>3</v>
      </c>
      <c r="H1148" s="1">
        <v>2002</v>
      </c>
      <c r="I1148" s="1">
        <v>224.2</v>
      </c>
      <c r="J1148" s="1">
        <v>5.55</v>
      </c>
      <c r="K1148" s="1">
        <v>73.040000000000006</v>
      </c>
      <c r="L1148" s="1" t="s">
        <v>2154</v>
      </c>
      <c r="M1148" s="1" t="s">
        <v>322</v>
      </c>
      <c r="N1148" s="1" t="s">
        <v>177</v>
      </c>
      <c r="O1148" s="1" t="s">
        <v>11915</v>
      </c>
      <c r="P1148" s="1" t="s">
        <v>11916</v>
      </c>
      <c r="Q1148" s="1" t="s">
        <v>11917</v>
      </c>
      <c r="R1148" s="3" t="s">
        <v>11918</v>
      </c>
      <c r="S1148" s="1" t="s">
        <v>11919</v>
      </c>
      <c r="T1148" s="1" t="s">
        <v>55</v>
      </c>
      <c r="U1148" s="1" t="s">
        <v>55</v>
      </c>
      <c r="V1148" s="5">
        <v>0.92800000000000005</v>
      </c>
      <c r="W1148" s="5">
        <v>0.99691294645995199</v>
      </c>
      <c r="X1148" s="1">
        <v>96.3</v>
      </c>
      <c r="Y1148" s="1">
        <v>103.7</v>
      </c>
      <c r="Z1148" s="3">
        <v>74.599999999999994</v>
      </c>
      <c r="AA1148" s="3">
        <v>98.5</v>
      </c>
      <c r="AB1148" s="3">
        <v>128.1</v>
      </c>
      <c r="AC1148" s="3">
        <v>117.3</v>
      </c>
      <c r="AD1148" s="3">
        <v>106.1</v>
      </c>
      <c r="AE1148" s="3">
        <v>75.400000000000006</v>
      </c>
      <c r="AF1148" s="7">
        <v>2480877.9296875</v>
      </c>
      <c r="AG1148" s="7">
        <v>3121383.1953125</v>
      </c>
      <c r="AH1148" s="7">
        <v>4674680.65625</v>
      </c>
      <c r="AI1148" s="7">
        <v>3707364.546875</v>
      </c>
      <c r="AJ1148" s="7">
        <v>4034866.7109375</v>
      </c>
      <c r="AK1148" s="7">
        <v>2372801.5390625</v>
      </c>
      <c r="AL1148" s="8">
        <v>2854554.7850714498</v>
      </c>
      <c r="AM1148" s="8">
        <v>3768062.4045430301</v>
      </c>
      <c r="AN1148" s="8">
        <v>4901243.9063368598</v>
      </c>
      <c r="AO1148" s="8">
        <v>4488695.4142490197</v>
      </c>
      <c r="AP1148" s="8">
        <v>4059275.3984853802</v>
      </c>
      <c r="AQ1148" s="8">
        <v>2885961.80414885</v>
      </c>
      <c r="AR1148" s="1" t="s">
        <v>50</v>
      </c>
      <c r="AS1148" s="1" t="s">
        <v>50</v>
      </c>
      <c r="AT1148" s="1" t="s">
        <v>50</v>
      </c>
      <c r="AU1148" s="1" t="s">
        <v>50</v>
      </c>
      <c r="AV1148" s="1" t="s">
        <v>50</v>
      </c>
      <c r="AW1148" s="1" t="s">
        <v>50</v>
      </c>
      <c r="AX1148" s="1" t="s">
        <v>11920</v>
      </c>
      <c r="AY1148" s="12">
        <f t="shared" si="72"/>
        <v>1.0078650523910999</v>
      </c>
      <c r="AZ1148" s="12">
        <f t="shared" si="69"/>
        <v>1.1302482806675585E-2</v>
      </c>
      <c r="BA1148" s="12">
        <f t="shared" si="70"/>
        <v>0.97048531697556373</v>
      </c>
      <c r="BB1148" s="12">
        <f t="shared" si="71"/>
        <v>1.3011030914184957E-2</v>
      </c>
    </row>
    <row r="1149" spans="1:54">
      <c r="A1149" s="3" t="s">
        <v>50</v>
      </c>
      <c r="B1149" s="1" t="s">
        <v>8393</v>
      </c>
      <c r="C1149" s="3" t="s">
        <v>8394</v>
      </c>
      <c r="D1149" s="1">
        <v>11</v>
      </c>
      <c r="E1149" s="3">
        <v>4</v>
      </c>
      <c r="F1149" s="3">
        <v>28</v>
      </c>
      <c r="G1149" s="1">
        <v>4</v>
      </c>
      <c r="H1149" s="1">
        <v>491</v>
      </c>
      <c r="I1149" s="1">
        <v>52.4</v>
      </c>
      <c r="J1149" s="1">
        <v>5.0999999999999996</v>
      </c>
      <c r="K1149" s="1">
        <v>93.25</v>
      </c>
      <c r="L1149" s="1" t="s">
        <v>3832</v>
      </c>
      <c r="M1149" s="1" t="s">
        <v>68</v>
      </c>
      <c r="N1149" s="1" t="s">
        <v>55</v>
      </c>
      <c r="O1149" s="1" t="s">
        <v>8395</v>
      </c>
      <c r="P1149" s="1" t="s">
        <v>8396</v>
      </c>
      <c r="Q1149" s="1" t="s">
        <v>8397</v>
      </c>
      <c r="R1149" s="3" t="s">
        <v>8398</v>
      </c>
      <c r="S1149" s="1" t="s">
        <v>8399</v>
      </c>
      <c r="T1149" s="1" t="s">
        <v>238</v>
      </c>
      <c r="U1149" s="1" t="s">
        <v>8400</v>
      </c>
      <c r="V1149" s="5">
        <v>1.04</v>
      </c>
      <c r="W1149" s="5">
        <v>0.89101146646079699</v>
      </c>
      <c r="X1149" s="1">
        <v>101.9</v>
      </c>
      <c r="Y1149" s="1">
        <v>98.1</v>
      </c>
      <c r="Z1149" s="3">
        <v>96</v>
      </c>
      <c r="AA1149" s="3">
        <v>99.3</v>
      </c>
      <c r="AB1149" s="3">
        <v>105.8</v>
      </c>
      <c r="AC1149" s="3">
        <v>95.6</v>
      </c>
      <c r="AD1149" s="3">
        <v>90.3</v>
      </c>
      <c r="AE1149" s="3">
        <v>113.1</v>
      </c>
      <c r="AF1149" s="7">
        <v>2445289.48828125</v>
      </c>
      <c r="AG1149" s="7">
        <v>2436048.9296875</v>
      </c>
      <c r="AH1149" s="7">
        <v>2998493.546875</v>
      </c>
      <c r="AI1149" s="7">
        <v>2336273.8046875</v>
      </c>
      <c r="AJ1149" s="7">
        <v>2671613.578125</v>
      </c>
      <c r="AK1149" s="7">
        <v>2752660.421875</v>
      </c>
      <c r="AL1149" s="8">
        <v>2840954.3127728002</v>
      </c>
      <c r="AM1149" s="8">
        <v>2940742.5532909501</v>
      </c>
      <c r="AN1149" s="8">
        <v>3130469.34556079</v>
      </c>
      <c r="AO1149" s="8">
        <v>2828645.8968191901</v>
      </c>
      <c r="AP1149" s="8">
        <v>2671613.578125</v>
      </c>
      <c r="AQ1149" s="8">
        <v>3347971.88325419</v>
      </c>
      <c r="AR1149" s="1" t="s">
        <v>50</v>
      </c>
      <c r="AS1149" s="1" t="s">
        <v>50</v>
      </c>
      <c r="AT1149" s="1" t="s">
        <v>50</v>
      </c>
      <c r="AU1149" s="1" t="s">
        <v>50</v>
      </c>
      <c r="AV1149" s="1" t="s">
        <v>50</v>
      </c>
      <c r="AW1149" s="1" t="s">
        <v>50</v>
      </c>
      <c r="AX1149" s="1" t="s">
        <v>8401</v>
      </c>
      <c r="AY1149" s="12">
        <f t="shared" si="72"/>
        <v>1.0072257212586244</v>
      </c>
      <c r="AZ1149" s="12">
        <f t="shared" si="69"/>
        <v>1.0387030364216733E-2</v>
      </c>
      <c r="BA1149" s="12">
        <f t="shared" si="70"/>
        <v>0.92791543427178735</v>
      </c>
      <c r="BB1149" s="12">
        <f t="shared" si="71"/>
        <v>3.2491601477910213E-2</v>
      </c>
    </row>
    <row r="1150" spans="1:54">
      <c r="A1150" s="3" t="s">
        <v>50</v>
      </c>
      <c r="B1150" s="1" t="s">
        <v>4728</v>
      </c>
      <c r="C1150" s="3" t="s">
        <v>4729</v>
      </c>
      <c r="D1150" s="1">
        <v>11</v>
      </c>
      <c r="E1150" s="3">
        <v>2</v>
      </c>
      <c r="F1150" s="3">
        <v>28</v>
      </c>
      <c r="G1150" s="1">
        <v>2</v>
      </c>
      <c r="H1150" s="1">
        <v>263</v>
      </c>
      <c r="I1150" s="1">
        <v>29.5</v>
      </c>
      <c r="J1150" s="1">
        <v>6.61</v>
      </c>
      <c r="K1150" s="1">
        <v>109.89</v>
      </c>
      <c r="L1150" s="1" t="s">
        <v>1745</v>
      </c>
      <c r="M1150" s="1" t="s">
        <v>54</v>
      </c>
      <c r="N1150" s="1" t="s">
        <v>69</v>
      </c>
      <c r="O1150" s="1" t="s">
        <v>4730</v>
      </c>
      <c r="P1150" s="1" t="s">
        <v>4731</v>
      </c>
      <c r="Q1150" s="1" t="s">
        <v>4732</v>
      </c>
      <c r="R1150" s="3" t="s">
        <v>4733</v>
      </c>
      <c r="S1150" s="1" t="s">
        <v>4734</v>
      </c>
      <c r="T1150" s="1" t="s">
        <v>4735</v>
      </c>
      <c r="U1150" s="1" t="s">
        <v>4736</v>
      </c>
      <c r="V1150" s="5">
        <v>1.1990000000000001</v>
      </c>
      <c r="W1150" s="5">
        <v>0.946142010573916</v>
      </c>
      <c r="X1150" s="1">
        <v>109.1</v>
      </c>
      <c r="Y1150" s="1">
        <v>90.9</v>
      </c>
      <c r="Z1150" s="3">
        <v>79.099999999999994</v>
      </c>
      <c r="AA1150" s="3">
        <v>108.5</v>
      </c>
      <c r="AB1150" s="3">
        <v>113.4</v>
      </c>
      <c r="AC1150" s="3">
        <v>126.6</v>
      </c>
      <c r="AD1150" s="3">
        <v>90.5</v>
      </c>
      <c r="AE1150" s="3">
        <v>81.8</v>
      </c>
      <c r="AF1150" s="7">
        <v>1603528.1640625</v>
      </c>
      <c r="AG1150" s="7">
        <v>2085675.8125</v>
      </c>
      <c r="AH1150" s="7">
        <v>2534752.2109375</v>
      </c>
      <c r="AI1150" s="7">
        <v>2437963.875</v>
      </c>
      <c r="AJ1150" s="7">
        <v>2110823.796875</v>
      </c>
      <c r="AK1150" s="7">
        <v>1569585.7734375</v>
      </c>
      <c r="AL1150" s="8">
        <v>1845056.11459006</v>
      </c>
      <c r="AM1150" s="8">
        <v>2531590.9151161001</v>
      </c>
      <c r="AN1150" s="8">
        <v>2646316.8824231802</v>
      </c>
      <c r="AO1150" s="8">
        <v>2954240.73757808</v>
      </c>
      <c r="AP1150" s="8">
        <v>2110823.796875</v>
      </c>
      <c r="AQ1150" s="8">
        <v>1909036.4347394099</v>
      </c>
      <c r="AR1150" s="1" t="s">
        <v>50</v>
      </c>
      <c r="AS1150" s="1" t="s">
        <v>50</v>
      </c>
      <c r="AT1150" s="1" t="s">
        <v>50</v>
      </c>
      <c r="AU1150" s="1" t="s">
        <v>50</v>
      </c>
      <c r="AV1150" s="1" t="s">
        <v>50</v>
      </c>
      <c r="AW1150" s="1" t="s">
        <v>50</v>
      </c>
      <c r="AX1150" s="1" t="s">
        <v>4737</v>
      </c>
      <c r="AY1150" s="12">
        <f t="shared" si="72"/>
        <v>1.0070063429182767</v>
      </c>
      <c r="AZ1150" s="12">
        <f t="shared" si="69"/>
        <v>1.0072770601820538E-2</v>
      </c>
      <c r="BA1150" s="12">
        <f t="shared" si="70"/>
        <v>0.96994223080838904</v>
      </c>
      <c r="BB1150" s="12">
        <f t="shared" si="71"/>
        <v>1.3254131288666661E-2</v>
      </c>
    </row>
    <row r="1151" spans="1:54">
      <c r="A1151" s="3" t="s">
        <v>50</v>
      </c>
      <c r="B1151" s="1" t="s">
        <v>18997</v>
      </c>
      <c r="C1151" s="3" t="s">
        <v>18998</v>
      </c>
      <c r="D1151" s="1">
        <v>6</v>
      </c>
      <c r="E1151" s="3">
        <v>1</v>
      </c>
      <c r="F1151" s="3">
        <v>15</v>
      </c>
      <c r="G1151" s="1">
        <v>1</v>
      </c>
      <c r="H1151" s="1">
        <v>361</v>
      </c>
      <c r="I1151" s="1">
        <v>41.5</v>
      </c>
      <c r="J1151" s="1">
        <v>6.6</v>
      </c>
      <c r="K1151" s="1">
        <v>58.5</v>
      </c>
      <c r="L1151" s="1" t="s">
        <v>8155</v>
      </c>
      <c r="M1151" s="1" t="s">
        <v>1531</v>
      </c>
      <c r="N1151" s="1" t="s">
        <v>108</v>
      </c>
      <c r="O1151" s="1" t="s">
        <v>3435</v>
      </c>
      <c r="P1151" s="1" t="s">
        <v>18999</v>
      </c>
      <c r="Q1151" s="1" t="s">
        <v>19000</v>
      </c>
      <c r="R1151" s="3" t="s">
        <v>19001</v>
      </c>
      <c r="S1151" s="1" t="s">
        <v>19002</v>
      </c>
      <c r="T1151" s="1" t="s">
        <v>19003</v>
      </c>
      <c r="U1151" s="1" t="s">
        <v>6353</v>
      </c>
      <c r="V1151" s="5">
        <v>0.66500000000000004</v>
      </c>
      <c r="W1151" s="5">
        <v>0.91394093551119304</v>
      </c>
      <c r="X1151" s="1">
        <v>79.900000000000006</v>
      </c>
      <c r="Y1151" s="1">
        <v>120.1</v>
      </c>
      <c r="Z1151" s="3">
        <v>80.7</v>
      </c>
      <c r="AA1151" s="3">
        <v>145.80000000000001</v>
      </c>
      <c r="AB1151" s="3">
        <v>74.599999999999994</v>
      </c>
      <c r="AC1151" s="3">
        <v>121.3</v>
      </c>
      <c r="AD1151" s="3">
        <v>128.1</v>
      </c>
      <c r="AE1151" s="3">
        <v>49.6</v>
      </c>
      <c r="AF1151" s="7">
        <v>587625.78125</v>
      </c>
      <c r="AG1151" s="7">
        <v>1012166.96875</v>
      </c>
      <c r="AH1151" s="7">
        <v>599074.5703125</v>
      </c>
      <c r="AI1151" s="7">
        <v>839646.1875</v>
      </c>
      <c r="AJ1151" s="7">
        <v>1074084.53125</v>
      </c>
      <c r="AK1151" s="7">
        <v>341667.140625</v>
      </c>
      <c r="AL1151" s="8">
        <v>676135.63957571599</v>
      </c>
      <c r="AM1151" s="8">
        <v>1221864.8155070001</v>
      </c>
      <c r="AN1151" s="8">
        <v>625442.25917137298</v>
      </c>
      <c r="AO1151" s="8">
        <v>1016602.47967786</v>
      </c>
      <c r="AP1151" s="8">
        <v>1074084.53125</v>
      </c>
      <c r="AQ1151" s="8">
        <v>415558.69774346601</v>
      </c>
      <c r="AR1151" s="1" t="s">
        <v>50</v>
      </c>
      <c r="AS1151" s="1" t="s">
        <v>50</v>
      </c>
      <c r="AT1151" s="1" t="s">
        <v>50</v>
      </c>
      <c r="AU1151" s="1" t="s">
        <v>50</v>
      </c>
      <c r="AV1151" s="1" t="s">
        <v>50</v>
      </c>
      <c r="AW1151" s="1" t="s">
        <v>50</v>
      </c>
      <c r="AX1151" s="1" t="s">
        <v>19004</v>
      </c>
      <c r="AY1151" s="12">
        <f t="shared" si="72"/>
        <v>1.0068616598617057</v>
      </c>
      <c r="AZ1151" s="12">
        <f t="shared" si="69"/>
        <v>9.8654744649469897E-3</v>
      </c>
      <c r="BA1151" s="12">
        <f t="shared" si="70"/>
        <v>0.98487617313104525</v>
      </c>
      <c r="BB1151" s="12">
        <f t="shared" si="71"/>
        <v>6.6183692043418774E-3</v>
      </c>
    </row>
    <row r="1152" spans="1:54">
      <c r="A1152" s="3" t="s">
        <v>50</v>
      </c>
      <c r="B1152" s="1" t="s">
        <v>10414</v>
      </c>
      <c r="C1152" s="3" t="s">
        <v>10415</v>
      </c>
      <c r="D1152" s="1">
        <v>9</v>
      </c>
      <c r="E1152" s="3">
        <v>1</v>
      </c>
      <c r="F1152" s="3">
        <v>6</v>
      </c>
      <c r="G1152" s="1">
        <v>1</v>
      </c>
      <c r="H1152" s="1">
        <v>137</v>
      </c>
      <c r="I1152" s="1">
        <v>15.7</v>
      </c>
      <c r="J1152" s="1">
        <v>12.02</v>
      </c>
      <c r="K1152" s="1">
        <v>20.420000000000002</v>
      </c>
      <c r="L1152" s="1" t="s">
        <v>1139</v>
      </c>
      <c r="M1152" s="1" t="s">
        <v>1197</v>
      </c>
      <c r="N1152" s="1" t="s">
        <v>108</v>
      </c>
      <c r="O1152" s="1" t="s">
        <v>10416</v>
      </c>
      <c r="P1152" s="1" t="s">
        <v>10417</v>
      </c>
      <c r="Q1152" s="1" t="s">
        <v>10418</v>
      </c>
      <c r="R1152" s="3" t="s">
        <v>10419</v>
      </c>
      <c r="S1152" s="1" t="s">
        <v>10420</v>
      </c>
      <c r="T1152" s="1" t="s">
        <v>6587</v>
      </c>
      <c r="U1152" s="1" t="s">
        <v>3520</v>
      </c>
      <c r="V1152" s="5">
        <v>0.97199999999999998</v>
      </c>
      <c r="W1152" s="5">
        <v>0.88563484483890198</v>
      </c>
      <c r="X1152" s="1">
        <v>98.6</v>
      </c>
      <c r="Y1152" s="1">
        <v>101.4</v>
      </c>
      <c r="Z1152" s="3">
        <v>105.6</v>
      </c>
      <c r="AA1152" s="3">
        <v>99.7</v>
      </c>
      <c r="AB1152" s="3">
        <v>95.6</v>
      </c>
      <c r="AC1152" s="3">
        <v>78.5</v>
      </c>
      <c r="AD1152" s="3">
        <v>102.6</v>
      </c>
      <c r="AE1152" s="3">
        <v>118</v>
      </c>
      <c r="AF1152" s="7">
        <v>278595.40625</v>
      </c>
      <c r="AG1152" s="7">
        <v>250798.515625</v>
      </c>
      <c r="AH1152" s="7">
        <v>278058.40625</v>
      </c>
      <c r="AI1152" s="7">
        <v>196702.921875</v>
      </c>
      <c r="AJ1152" s="7">
        <v>311345.6875</v>
      </c>
      <c r="AK1152" s="7">
        <v>294391.9375</v>
      </c>
      <c r="AL1152" s="8">
        <v>320558.23484633799</v>
      </c>
      <c r="AM1152" s="8">
        <v>302758.23207510699</v>
      </c>
      <c r="AN1152" s="8">
        <v>290296.87856033299</v>
      </c>
      <c r="AO1152" s="8">
        <v>238158.26370081099</v>
      </c>
      <c r="AP1152" s="8">
        <v>311345.6875</v>
      </c>
      <c r="AQ1152" s="8">
        <v>358059.396492998</v>
      </c>
      <c r="AR1152" s="1" t="s">
        <v>50</v>
      </c>
      <c r="AS1152" s="1" t="s">
        <v>50</v>
      </c>
      <c r="AT1152" s="1" t="s">
        <v>50</v>
      </c>
      <c r="AU1152" s="1" t="s">
        <v>50</v>
      </c>
      <c r="AV1152" s="1" t="s">
        <v>50</v>
      </c>
      <c r="AW1152" s="1" t="s">
        <v>50</v>
      </c>
      <c r="AX1152" s="1" t="s">
        <v>10421</v>
      </c>
      <c r="AY1152" s="12">
        <f t="shared" si="72"/>
        <v>1.0066661988976775</v>
      </c>
      <c r="AZ1152" s="12">
        <f t="shared" si="69"/>
        <v>9.5853784502333839E-3</v>
      </c>
      <c r="BA1152" s="12">
        <f t="shared" si="70"/>
        <v>0.95799083821014641</v>
      </c>
      <c r="BB1152" s="12">
        <f t="shared" si="71"/>
        <v>1.8638644297033848E-2</v>
      </c>
    </row>
    <row r="1153" spans="1:54">
      <c r="A1153" s="3" t="s">
        <v>50</v>
      </c>
      <c r="B1153" s="1" t="s">
        <v>9467</v>
      </c>
      <c r="C1153" s="3" t="s">
        <v>9468</v>
      </c>
      <c r="D1153" s="1">
        <v>7</v>
      </c>
      <c r="E1153" s="3">
        <v>2</v>
      </c>
      <c r="F1153" s="3">
        <v>29</v>
      </c>
      <c r="G1153" s="1">
        <v>2</v>
      </c>
      <c r="H1153" s="1">
        <v>350</v>
      </c>
      <c r="I1153" s="1">
        <v>39.6</v>
      </c>
      <c r="J1153" s="1">
        <v>9.6999999999999993</v>
      </c>
      <c r="K1153" s="1">
        <v>75.06</v>
      </c>
      <c r="L1153" s="1" t="s">
        <v>1139</v>
      </c>
      <c r="M1153" s="1" t="s">
        <v>127</v>
      </c>
      <c r="N1153" s="1" t="s">
        <v>55</v>
      </c>
      <c r="O1153" s="1" t="s">
        <v>9469</v>
      </c>
      <c r="P1153" s="1" t="s">
        <v>9470</v>
      </c>
      <c r="Q1153" s="1" t="s">
        <v>9471</v>
      </c>
      <c r="R1153" s="3" t="s">
        <v>9472</v>
      </c>
      <c r="S1153" s="1" t="s">
        <v>9473</v>
      </c>
      <c r="T1153" s="1" t="s">
        <v>9474</v>
      </c>
      <c r="U1153" s="1" t="s">
        <v>8755</v>
      </c>
      <c r="V1153" s="5">
        <v>1.0009999999999999</v>
      </c>
      <c r="W1153" s="5">
        <v>0.91910064645480605</v>
      </c>
      <c r="X1153" s="1">
        <v>100.1</v>
      </c>
      <c r="Y1153" s="1">
        <v>99.9</v>
      </c>
      <c r="Z1153" s="3">
        <v>99.1</v>
      </c>
      <c r="AA1153" s="3">
        <v>107.8</v>
      </c>
      <c r="AB1153" s="3">
        <v>94</v>
      </c>
      <c r="AC1153" s="3">
        <v>99</v>
      </c>
      <c r="AD1153" s="3">
        <v>105.5</v>
      </c>
      <c r="AE1153" s="3">
        <v>94.6</v>
      </c>
      <c r="AF1153" s="7">
        <v>1666191.375</v>
      </c>
      <c r="AG1153" s="7">
        <v>1764636.02734375</v>
      </c>
      <c r="AH1153" s="7">
        <v>1779530.61328125</v>
      </c>
      <c r="AI1153" s="7">
        <v>1584996.625</v>
      </c>
      <c r="AJ1153" s="7">
        <v>2075276.375</v>
      </c>
      <c r="AK1153" s="7">
        <v>1503016.375</v>
      </c>
      <c r="AL1153" s="8">
        <v>1959456.85638917</v>
      </c>
      <c r="AM1153" s="8">
        <v>2130228.2533979202</v>
      </c>
      <c r="AN1153" s="8">
        <v>1857854.9352456499</v>
      </c>
      <c r="AO1153" s="8">
        <v>1956673.15338591</v>
      </c>
      <c r="AP1153" s="8">
        <v>2084709.77255249</v>
      </c>
      <c r="AQ1153" s="8">
        <v>1869958.92027604</v>
      </c>
      <c r="AR1153" s="1" t="s">
        <v>50</v>
      </c>
      <c r="AS1153" s="1" t="s">
        <v>50</v>
      </c>
      <c r="AT1153" s="1" t="s">
        <v>50</v>
      </c>
      <c r="AU1153" s="1" t="s">
        <v>50</v>
      </c>
      <c r="AV1153" s="1" t="s">
        <v>50</v>
      </c>
      <c r="AW1153" s="1" t="s">
        <v>50</v>
      </c>
      <c r="AX1153" s="1" t="s">
        <v>9475</v>
      </c>
      <c r="AY1153" s="12">
        <f t="shared" si="72"/>
        <v>1.0061235164130258</v>
      </c>
      <c r="AZ1153" s="12">
        <f t="shared" si="69"/>
        <v>8.8074279843699897E-3</v>
      </c>
      <c r="BA1153" s="12">
        <f t="shared" si="70"/>
        <v>0.91068663384224846</v>
      </c>
      <c r="BB1153" s="12">
        <f t="shared" si="71"/>
        <v>4.0631037522273143E-2</v>
      </c>
    </row>
    <row r="1154" spans="1:54">
      <c r="A1154" s="3" t="s">
        <v>50</v>
      </c>
      <c r="B1154" s="1" t="s">
        <v>10405</v>
      </c>
      <c r="C1154" s="3" t="s">
        <v>10406</v>
      </c>
      <c r="D1154" s="1">
        <v>7</v>
      </c>
      <c r="E1154" s="3">
        <v>5</v>
      </c>
      <c r="F1154" s="3">
        <v>33</v>
      </c>
      <c r="G1154" s="1">
        <v>5</v>
      </c>
      <c r="H1154" s="1">
        <v>690</v>
      </c>
      <c r="I1154" s="1">
        <v>77.599999999999994</v>
      </c>
      <c r="J1154" s="1">
        <v>8.7899999999999991</v>
      </c>
      <c r="K1154" s="1">
        <v>98.72</v>
      </c>
      <c r="L1154" s="1" t="s">
        <v>574</v>
      </c>
      <c r="M1154" s="1" t="s">
        <v>68</v>
      </c>
      <c r="N1154" s="1" t="s">
        <v>69</v>
      </c>
      <c r="O1154" s="1" t="s">
        <v>10407</v>
      </c>
      <c r="P1154" s="1" t="s">
        <v>10408</v>
      </c>
      <c r="Q1154" s="1" t="s">
        <v>10409</v>
      </c>
      <c r="R1154" s="3" t="s">
        <v>10410</v>
      </c>
      <c r="S1154" s="1" t="s">
        <v>10411</v>
      </c>
      <c r="T1154" s="1" t="s">
        <v>55</v>
      </c>
      <c r="U1154" s="1" t="s">
        <v>10412</v>
      </c>
      <c r="V1154" s="5">
        <v>0.97299999999999998</v>
      </c>
      <c r="W1154" s="5">
        <v>0.98027633811464399</v>
      </c>
      <c r="X1154" s="1">
        <v>98.6</v>
      </c>
      <c r="Y1154" s="1">
        <v>101.4</v>
      </c>
      <c r="Z1154" s="3">
        <v>97.3</v>
      </c>
      <c r="AA1154" s="3">
        <v>88.6</v>
      </c>
      <c r="AB1154" s="3">
        <v>115</v>
      </c>
      <c r="AC1154" s="3">
        <v>107.9</v>
      </c>
      <c r="AD1154" s="3">
        <v>100.1</v>
      </c>
      <c r="AE1154" s="3">
        <v>91.2</v>
      </c>
      <c r="AF1154" s="7">
        <v>1969937.30078125</v>
      </c>
      <c r="AG1154" s="7">
        <v>1708827.91015625</v>
      </c>
      <c r="AH1154" s="7">
        <v>2565815.5527343801</v>
      </c>
      <c r="AI1154" s="7">
        <v>2075222.0839843799</v>
      </c>
      <c r="AJ1154" s="7">
        <v>2330599.38671875</v>
      </c>
      <c r="AK1154" s="7">
        <v>1745954.5859375</v>
      </c>
      <c r="AL1154" s="8">
        <v>2266654.83252704</v>
      </c>
      <c r="AM1154" s="8">
        <v>2062857.97071095</v>
      </c>
      <c r="AN1154" s="8">
        <v>2678747.4472203399</v>
      </c>
      <c r="AO1154" s="8">
        <v>2512577.25916939</v>
      </c>
      <c r="AP1154" s="8">
        <v>2330599.38671875</v>
      </c>
      <c r="AQ1154" s="8">
        <v>2123548.11974076</v>
      </c>
      <c r="AR1154" s="1" t="s">
        <v>50</v>
      </c>
      <c r="AS1154" s="1" t="s">
        <v>50</v>
      </c>
      <c r="AT1154" s="1" t="s">
        <v>50</v>
      </c>
      <c r="AU1154" s="1" t="s">
        <v>50</v>
      </c>
      <c r="AV1154" s="1" t="s">
        <v>50</v>
      </c>
      <c r="AW1154" s="1" t="s">
        <v>50</v>
      </c>
      <c r="AX1154" s="1" t="s">
        <v>10413</v>
      </c>
      <c r="AY1154" s="12">
        <f t="shared" si="72"/>
        <v>1.0059619815949024</v>
      </c>
      <c r="AZ1154" s="12">
        <f t="shared" ref="AZ1154:AZ1217" si="73">LOG(AY1154,2)</f>
        <v>8.5757822796830221E-3</v>
      </c>
      <c r="BA1154" s="12">
        <f t="shared" ref="BA1154:BA1217" si="74">_xlfn.T.TEST(AL1154:AN1154,AO1154:AQ1154,2,2)</f>
        <v>0.95133276611683859</v>
      </c>
      <c r="BB1154" s="12">
        <f t="shared" ref="BB1154:BB1217" si="75">-LOG10(BA1154)</f>
        <v>2.1667544881889735E-2</v>
      </c>
    </row>
    <row r="1155" spans="1:54">
      <c r="A1155" s="3" t="s">
        <v>50</v>
      </c>
      <c r="B1155" s="1" t="s">
        <v>8756</v>
      </c>
      <c r="C1155" s="3" t="s">
        <v>8757</v>
      </c>
      <c r="D1155" s="1">
        <v>15</v>
      </c>
      <c r="E1155" s="3">
        <v>3</v>
      </c>
      <c r="F1155" s="3">
        <v>12</v>
      </c>
      <c r="G1155" s="1">
        <v>3</v>
      </c>
      <c r="H1155" s="1">
        <v>259</v>
      </c>
      <c r="I1155" s="1">
        <v>27.8</v>
      </c>
      <c r="J1155" s="1">
        <v>7.17</v>
      </c>
      <c r="K1155" s="1">
        <v>27.78</v>
      </c>
      <c r="L1155" s="1" t="s">
        <v>3314</v>
      </c>
      <c r="M1155" s="1" t="s">
        <v>7379</v>
      </c>
      <c r="N1155" s="1" t="s">
        <v>108</v>
      </c>
      <c r="O1155" s="1" t="s">
        <v>8758</v>
      </c>
      <c r="P1155" s="1" t="s">
        <v>8759</v>
      </c>
      <c r="Q1155" s="1" t="s">
        <v>8760</v>
      </c>
      <c r="R1155" s="3" t="s">
        <v>8761</v>
      </c>
      <c r="S1155" s="1" t="s">
        <v>8762</v>
      </c>
      <c r="T1155" s="1" t="s">
        <v>55</v>
      </c>
      <c r="U1155" s="1" t="s">
        <v>55</v>
      </c>
      <c r="V1155" s="5">
        <v>1.026</v>
      </c>
      <c r="W1155" s="5">
        <v>0.95671642292728398</v>
      </c>
      <c r="X1155" s="1">
        <v>101.3</v>
      </c>
      <c r="Y1155" s="1">
        <v>98.7</v>
      </c>
      <c r="Z1155" s="3">
        <v>77.099999999999994</v>
      </c>
      <c r="AA1155" s="3">
        <v>125.5</v>
      </c>
      <c r="AB1155" s="3">
        <v>98.3</v>
      </c>
      <c r="AC1155" s="3">
        <v>113.4</v>
      </c>
      <c r="AD1155" s="3">
        <v>95.8</v>
      </c>
      <c r="AE1155" s="3">
        <v>90</v>
      </c>
      <c r="AF1155" s="7">
        <v>361627.08984375</v>
      </c>
      <c r="AG1155" s="7">
        <v>561084.890625</v>
      </c>
      <c r="AH1155" s="7">
        <v>508241.81640625</v>
      </c>
      <c r="AI1155" s="7">
        <v>505674.1953125</v>
      </c>
      <c r="AJ1155" s="7">
        <v>517171.08984375</v>
      </c>
      <c r="AK1155" s="7">
        <v>385340.625</v>
      </c>
      <c r="AL1155" s="8">
        <v>416096.38562707102</v>
      </c>
      <c r="AM1155" s="8">
        <v>677328.84744692</v>
      </c>
      <c r="AN1155" s="8">
        <v>530611.58929291705</v>
      </c>
      <c r="AO1155" s="8">
        <v>612245.54880003596</v>
      </c>
      <c r="AP1155" s="8">
        <v>517171.08984375</v>
      </c>
      <c r="AQ1155" s="8">
        <v>485593.51207273698</v>
      </c>
      <c r="AR1155" s="1" t="s">
        <v>50</v>
      </c>
      <c r="AS1155" s="1" t="s">
        <v>50</v>
      </c>
      <c r="AT1155" s="1" t="s">
        <v>50</v>
      </c>
      <c r="AU1155" s="1" t="s">
        <v>50</v>
      </c>
      <c r="AV1155" s="1" t="s">
        <v>50</v>
      </c>
      <c r="AW1155" s="1" t="s">
        <v>50</v>
      </c>
      <c r="AX1155" s="1" t="s">
        <v>8763</v>
      </c>
      <c r="AY1155" s="12">
        <f t="shared" si="72"/>
        <v>1.005589235241884</v>
      </c>
      <c r="AZ1155" s="12">
        <f t="shared" si="73"/>
        <v>8.0411110104029303E-3</v>
      </c>
      <c r="BA1155" s="12">
        <f t="shared" si="74"/>
        <v>0.97334592806326881</v>
      </c>
      <c r="BB1155" s="12">
        <f t="shared" si="75"/>
        <v>1.1732783627761438E-2</v>
      </c>
    </row>
    <row r="1156" spans="1:54">
      <c r="A1156" s="3" t="s">
        <v>50</v>
      </c>
      <c r="B1156" s="1" t="s">
        <v>11704</v>
      </c>
      <c r="C1156" s="3" t="s">
        <v>11705</v>
      </c>
      <c r="D1156" s="1">
        <v>9</v>
      </c>
      <c r="E1156" s="3">
        <v>1</v>
      </c>
      <c r="F1156" s="3">
        <v>1</v>
      </c>
      <c r="G1156" s="1">
        <v>1</v>
      </c>
      <c r="H1156" s="1">
        <v>86</v>
      </c>
      <c r="I1156" s="1">
        <v>9.6999999999999993</v>
      </c>
      <c r="J1156" s="1">
        <v>9.36</v>
      </c>
      <c r="K1156" s="1">
        <v>2.09</v>
      </c>
      <c r="L1156" s="1" t="s">
        <v>55</v>
      </c>
      <c r="M1156" s="1" t="s">
        <v>98</v>
      </c>
      <c r="N1156" s="1" t="s">
        <v>55</v>
      </c>
      <c r="O1156" s="1" t="s">
        <v>11706</v>
      </c>
      <c r="P1156" s="1" t="s">
        <v>11707</v>
      </c>
      <c r="Q1156" s="1" t="s">
        <v>11708</v>
      </c>
      <c r="R1156" s="3" t="s">
        <v>11709</v>
      </c>
      <c r="S1156" s="1" t="s">
        <v>11710</v>
      </c>
      <c r="T1156" s="1" t="s">
        <v>55</v>
      </c>
      <c r="U1156" s="1" t="s">
        <v>55</v>
      </c>
      <c r="V1156" s="5">
        <v>0.93500000000000005</v>
      </c>
      <c r="W1156" s="5">
        <v>0.94921664096924896</v>
      </c>
      <c r="X1156" s="1">
        <v>96.6</v>
      </c>
      <c r="Y1156" s="1">
        <v>103.4</v>
      </c>
      <c r="Z1156" s="3">
        <v>129.80000000000001</v>
      </c>
      <c r="AA1156" s="3">
        <v>94.4</v>
      </c>
      <c r="AB1156" s="3">
        <v>76.599999999999994</v>
      </c>
      <c r="AC1156" s="3">
        <v>101</v>
      </c>
      <c r="AD1156" s="3">
        <v>112.8</v>
      </c>
      <c r="AE1156" s="3">
        <v>85.4</v>
      </c>
      <c r="AF1156" s="7">
        <v>328378.6875</v>
      </c>
      <c r="AG1156" s="7">
        <v>227725.015625</v>
      </c>
      <c r="AH1156" s="7">
        <v>213645.46875</v>
      </c>
      <c r="AI1156" s="7">
        <v>242918.46875</v>
      </c>
      <c r="AJ1156" s="7">
        <v>328547.1875</v>
      </c>
      <c r="AK1156" s="7">
        <v>204340.4375</v>
      </c>
      <c r="AL1156" s="8">
        <v>377840.01481954497</v>
      </c>
      <c r="AM1156" s="8">
        <v>274904.43058678298</v>
      </c>
      <c r="AN1156" s="8">
        <v>223048.86780125601</v>
      </c>
      <c r="AO1156" s="8">
        <v>294113.78431441903</v>
      </c>
      <c r="AP1156" s="8">
        <v>328547.1875</v>
      </c>
      <c r="AQ1156" s="8">
        <v>248532.66822351501</v>
      </c>
      <c r="AR1156" s="1" t="s">
        <v>50</v>
      </c>
      <c r="AS1156" s="1" t="s">
        <v>62</v>
      </c>
      <c r="AT1156" s="1" t="s">
        <v>62</v>
      </c>
      <c r="AU1156" s="1" t="s">
        <v>62</v>
      </c>
      <c r="AV1156" s="1" t="s">
        <v>62</v>
      </c>
      <c r="AW1156" s="1" t="s">
        <v>62</v>
      </c>
      <c r="AX1156" s="1" t="s">
        <v>5515</v>
      </c>
      <c r="AY1156" s="12">
        <f t="shared" si="72"/>
        <v>1.0052797368555739</v>
      </c>
      <c r="AZ1156" s="12">
        <f t="shared" si="73"/>
        <v>7.5970126660410637E-3</v>
      </c>
      <c r="BA1156" s="12">
        <f t="shared" si="74"/>
        <v>0.97747909224666873</v>
      </c>
      <c r="BB1156" s="12">
        <f t="shared" si="75"/>
        <v>9.8925231587038056E-3</v>
      </c>
    </row>
    <row r="1157" spans="1:54">
      <c r="A1157" s="3" t="s">
        <v>50</v>
      </c>
      <c r="B1157" s="1" t="s">
        <v>13533</v>
      </c>
      <c r="C1157" s="3" t="s">
        <v>13534</v>
      </c>
      <c r="D1157" s="1">
        <v>1</v>
      </c>
      <c r="E1157" s="3">
        <v>3</v>
      </c>
      <c r="F1157" s="3">
        <v>14</v>
      </c>
      <c r="G1157" s="1">
        <v>3</v>
      </c>
      <c r="H1157" s="1">
        <v>2357</v>
      </c>
      <c r="I1157" s="1">
        <v>251.7</v>
      </c>
      <c r="J1157" s="1">
        <v>5.8</v>
      </c>
      <c r="K1157" s="1">
        <v>38.92</v>
      </c>
      <c r="L1157" s="1" t="s">
        <v>4201</v>
      </c>
      <c r="M1157" s="1" t="s">
        <v>713</v>
      </c>
      <c r="N1157" s="1" t="s">
        <v>55</v>
      </c>
      <c r="O1157" s="1" t="s">
        <v>13535</v>
      </c>
      <c r="P1157" s="1" t="s">
        <v>13536</v>
      </c>
      <c r="Q1157" s="1" t="s">
        <v>13537</v>
      </c>
      <c r="R1157" s="3" t="s">
        <v>13538</v>
      </c>
      <c r="S1157" s="1" t="s">
        <v>13539</v>
      </c>
      <c r="T1157" s="1" t="s">
        <v>5262</v>
      </c>
      <c r="U1157" s="1" t="s">
        <v>55</v>
      </c>
      <c r="V1157" s="5">
        <v>0.879</v>
      </c>
      <c r="W1157" s="5">
        <v>0.92467461532249096</v>
      </c>
      <c r="X1157" s="1">
        <v>93.5</v>
      </c>
      <c r="Y1157" s="1">
        <v>106.5</v>
      </c>
      <c r="Z1157" s="3">
        <v>83.6</v>
      </c>
      <c r="AA1157" s="3">
        <v>118.4</v>
      </c>
      <c r="AB1157" s="3">
        <v>98.7</v>
      </c>
      <c r="AC1157" s="3">
        <v>116.1</v>
      </c>
      <c r="AD1157" s="3">
        <v>112.4</v>
      </c>
      <c r="AE1157" s="3">
        <v>70.8</v>
      </c>
      <c r="AF1157" s="7">
        <v>696072.859375</v>
      </c>
      <c r="AG1157" s="7">
        <v>971686.1875</v>
      </c>
      <c r="AH1157" s="7">
        <v>904363.3125</v>
      </c>
      <c r="AI1157" s="7">
        <v>949792.7265625</v>
      </c>
      <c r="AJ1157" s="7">
        <v>1113360.25</v>
      </c>
      <c r="AK1157" s="7">
        <v>553397.859375</v>
      </c>
      <c r="AL1157" s="8">
        <v>828629.19228844706</v>
      </c>
      <c r="AM1157" s="8">
        <v>1172997.34221384</v>
      </c>
      <c r="AN1157" s="8">
        <v>978199.92728204699</v>
      </c>
      <c r="AO1157" s="8">
        <v>1149962.5144233</v>
      </c>
      <c r="AP1157" s="8">
        <v>1113360.25</v>
      </c>
      <c r="AQ1157" s="8">
        <v>701013.05844970199</v>
      </c>
      <c r="AR1157" s="1" t="s">
        <v>50</v>
      </c>
      <c r="AS1157" s="1" t="s">
        <v>50</v>
      </c>
      <c r="AT1157" s="1" t="s">
        <v>50</v>
      </c>
      <c r="AU1157" s="1" t="s">
        <v>50</v>
      </c>
      <c r="AV1157" s="1" t="s">
        <v>50</v>
      </c>
      <c r="AW1157" s="1" t="s">
        <v>50</v>
      </c>
      <c r="AX1157" s="1" t="s">
        <v>13540</v>
      </c>
      <c r="AY1157" s="12">
        <f t="shared" si="72"/>
        <v>1.005225669369781</v>
      </c>
      <c r="AZ1157" s="12">
        <f t="shared" si="73"/>
        <v>7.5194173575140622E-3</v>
      </c>
      <c r="BA1157" s="12">
        <f t="shared" si="74"/>
        <v>0.97788620318460739</v>
      </c>
      <c r="BB1157" s="12">
        <f t="shared" si="75"/>
        <v>9.7116812087755158E-3</v>
      </c>
    </row>
    <row r="1158" spans="1:54">
      <c r="A1158" s="3" t="s">
        <v>50</v>
      </c>
      <c r="B1158" s="1" t="s">
        <v>8719</v>
      </c>
      <c r="C1158" s="3" t="s">
        <v>8720</v>
      </c>
      <c r="D1158" s="1">
        <v>3</v>
      </c>
      <c r="E1158" s="3">
        <v>6</v>
      </c>
      <c r="F1158" s="3">
        <v>27</v>
      </c>
      <c r="G1158" s="1">
        <v>6</v>
      </c>
      <c r="H1158" s="1">
        <v>2032</v>
      </c>
      <c r="I1158" s="1">
        <v>225.4</v>
      </c>
      <c r="J1158" s="1">
        <v>7.8</v>
      </c>
      <c r="K1158" s="1">
        <v>69.97</v>
      </c>
      <c r="L1158" s="1" t="s">
        <v>2154</v>
      </c>
      <c r="M1158" s="1" t="s">
        <v>322</v>
      </c>
      <c r="N1158" s="1" t="s">
        <v>177</v>
      </c>
      <c r="O1158" s="1" t="s">
        <v>8721</v>
      </c>
      <c r="P1158" s="1" t="s">
        <v>8722</v>
      </c>
      <c r="Q1158" s="1" t="s">
        <v>8723</v>
      </c>
      <c r="R1158" s="3" t="s">
        <v>8724</v>
      </c>
      <c r="S1158" s="1" t="s">
        <v>8725</v>
      </c>
      <c r="T1158" s="1" t="s">
        <v>8726</v>
      </c>
      <c r="U1158" s="1" t="s">
        <v>8727</v>
      </c>
      <c r="V1158" s="5">
        <v>1.0269999999999999</v>
      </c>
      <c r="W1158" s="5">
        <v>0.953992980846601</v>
      </c>
      <c r="X1158" s="1">
        <v>101.3</v>
      </c>
      <c r="Y1158" s="1">
        <v>98.7</v>
      </c>
      <c r="Z1158" s="3">
        <v>106.3</v>
      </c>
      <c r="AA1158" s="3">
        <v>91.1</v>
      </c>
      <c r="AB1158" s="3">
        <v>103.4</v>
      </c>
      <c r="AC1158" s="3">
        <v>97</v>
      </c>
      <c r="AD1158" s="3">
        <v>101.6</v>
      </c>
      <c r="AE1158" s="3">
        <v>100.7</v>
      </c>
      <c r="AF1158" s="7">
        <v>1336960.9375</v>
      </c>
      <c r="AG1158" s="7">
        <v>1091950.6464843799</v>
      </c>
      <c r="AH1158" s="7">
        <v>1433240.09765625</v>
      </c>
      <c r="AI1158" s="7">
        <v>1159384.30859375</v>
      </c>
      <c r="AJ1158" s="7">
        <v>1469623.65234375</v>
      </c>
      <c r="AK1158" s="7">
        <v>1197835.4628906299</v>
      </c>
      <c r="AL1158" s="8">
        <v>1538337.7778990399</v>
      </c>
      <c r="AM1158" s="8">
        <v>1318177.84654354</v>
      </c>
      <c r="AN1158" s="8">
        <v>1496322.7768882299</v>
      </c>
      <c r="AO1158" s="8">
        <v>1403725.73658117</v>
      </c>
      <c r="AP1158" s="8">
        <v>1469623.65234375</v>
      </c>
      <c r="AQ1158" s="8">
        <v>1456888.5499472199</v>
      </c>
      <c r="AR1158" s="1" t="s">
        <v>50</v>
      </c>
      <c r="AS1158" s="1" t="s">
        <v>50</v>
      </c>
      <c r="AT1158" s="1" t="s">
        <v>50</v>
      </c>
      <c r="AU1158" s="1" t="s">
        <v>50</v>
      </c>
      <c r="AV1158" s="1" t="s">
        <v>50</v>
      </c>
      <c r="AW1158" s="1" t="s">
        <v>50</v>
      </c>
      <c r="AX1158" s="1" t="s">
        <v>8728</v>
      </c>
      <c r="AY1158" s="12">
        <f t="shared" si="72"/>
        <v>1.0052192195389054</v>
      </c>
      <c r="AZ1158" s="12">
        <f t="shared" si="73"/>
        <v>7.5101605615977129E-3</v>
      </c>
      <c r="BA1158" s="12">
        <f t="shared" si="74"/>
        <v>0.91997435460049137</v>
      </c>
      <c r="BB1158" s="12">
        <f t="shared" si="75"/>
        <v>3.6224278970454708E-2</v>
      </c>
    </row>
    <row r="1159" spans="1:54">
      <c r="A1159" s="3" t="s">
        <v>50</v>
      </c>
      <c r="B1159" s="1" t="s">
        <v>7835</v>
      </c>
      <c r="C1159" s="3" t="s">
        <v>7836</v>
      </c>
      <c r="D1159" s="1">
        <v>8</v>
      </c>
      <c r="E1159" s="3">
        <v>4</v>
      </c>
      <c r="F1159" s="3">
        <v>29</v>
      </c>
      <c r="G1159" s="1">
        <v>4</v>
      </c>
      <c r="H1159" s="1">
        <v>846</v>
      </c>
      <c r="I1159" s="1">
        <v>94.8</v>
      </c>
      <c r="J1159" s="1">
        <v>8.7799999999999994</v>
      </c>
      <c r="K1159" s="1">
        <v>99.18</v>
      </c>
      <c r="L1159" s="1" t="s">
        <v>55</v>
      </c>
      <c r="M1159" s="1" t="s">
        <v>68</v>
      </c>
      <c r="N1159" s="1" t="s">
        <v>108</v>
      </c>
      <c r="O1159" s="1" t="s">
        <v>55</v>
      </c>
      <c r="P1159" s="1" t="s">
        <v>7837</v>
      </c>
      <c r="Q1159" s="1" t="s">
        <v>7838</v>
      </c>
      <c r="R1159" s="3" t="s">
        <v>7839</v>
      </c>
      <c r="S1159" s="1" t="s">
        <v>7840</v>
      </c>
      <c r="T1159" s="1" t="s">
        <v>55</v>
      </c>
      <c r="U1159" s="1" t="s">
        <v>55</v>
      </c>
      <c r="V1159" s="5">
        <v>1.0549999999999999</v>
      </c>
      <c r="W1159" s="5">
        <v>0.94596790098602701</v>
      </c>
      <c r="X1159" s="1">
        <v>102.7</v>
      </c>
      <c r="Y1159" s="1">
        <v>97.3</v>
      </c>
      <c r="Z1159" s="3">
        <v>91.1</v>
      </c>
      <c r="AA1159" s="3">
        <v>99</v>
      </c>
      <c r="AB1159" s="3">
        <v>110.7</v>
      </c>
      <c r="AC1159" s="3">
        <v>113.1</v>
      </c>
      <c r="AD1159" s="3">
        <v>92.3</v>
      </c>
      <c r="AE1159" s="3">
        <v>93.8</v>
      </c>
      <c r="AF1159" s="7">
        <v>6264729.546875</v>
      </c>
      <c r="AG1159" s="7">
        <v>6489615.625</v>
      </c>
      <c r="AH1159" s="7">
        <v>8337007.234375</v>
      </c>
      <c r="AI1159" s="7">
        <v>7390309.33203125</v>
      </c>
      <c r="AJ1159" s="7">
        <v>7262231.03125</v>
      </c>
      <c r="AK1159" s="7">
        <v>6086732.90234375</v>
      </c>
      <c r="AL1159" s="8">
        <v>7208340.84225302</v>
      </c>
      <c r="AM1159" s="8">
        <v>7834115.5591597799</v>
      </c>
      <c r="AN1159" s="8">
        <v>8756065.5044653509</v>
      </c>
      <c r="AO1159" s="8">
        <v>8947824.5770387892</v>
      </c>
      <c r="AP1159" s="8">
        <v>7306272.8379932297</v>
      </c>
      <c r="AQ1159" s="8">
        <v>7423750.7666090801</v>
      </c>
      <c r="AR1159" s="1" t="s">
        <v>50</v>
      </c>
      <c r="AS1159" s="1" t="s">
        <v>50</v>
      </c>
      <c r="AT1159" s="1" t="s">
        <v>50</v>
      </c>
      <c r="AU1159" s="1" t="s">
        <v>50</v>
      </c>
      <c r="AV1159" s="1" t="s">
        <v>50</v>
      </c>
      <c r="AW1159" s="1" t="s">
        <v>50</v>
      </c>
      <c r="AX1159" s="1" t="s">
        <v>7841</v>
      </c>
      <c r="AY1159" s="12">
        <f t="shared" si="72"/>
        <v>1.005096481880926</v>
      </c>
      <c r="AZ1159" s="12">
        <f t="shared" si="73"/>
        <v>7.333996180458921E-3</v>
      </c>
      <c r="BA1159" s="12">
        <f t="shared" si="74"/>
        <v>0.95655724179523616</v>
      </c>
      <c r="BB1159" s="12">
        <f t="shared" si="75"/>
        <v>1.9289036037137979E-2</v>
      </c>
    </row>
    <row r="1160" spans="1:54">
      <c r="A1160" s="3" t="s">
        <v>50</v>
      </c>
      <c r="B1160" s="1" t="s">
        <v>8895</v>
      </c>
      <c r="C1160" s="3" t="s">
        <v>8896</v>
      </c>
      <c r="D1160" s="1">
        <v>0</v>
      </c>
      <c r="E1160" s="3">
        <v>1</v>
      </c>
      <c r="F1160" s="3">
        <v>2</v>
      </c>
      <c r="G1160" s="1">
        <v>1</v>
      </c>
      <c r="H1160" s="1">
        <v>2946</v>
      </c>
      <c r="I1160" s="1">
        <v>327.60000000000002</v>
      </c>
      <c r="J1160" s="1">
        <v>6.18</v>
      </c>
      <c r="K1160" s="1">
        <v>5.93</v>
      </c>
      <c r="L1160" s="1" t="s">
        <v>574</v>
      </c>
      <c r="M1160" s="1" t="s">
        <v>363</v>
      </c>
      <c r="N1160" s="1" t="s">
        <v>108</v>
      </c>
      <c r="O1160" s="1" t="s">
        <v>8897</v>
      </c>
      <c r="P1160" s="1" t="s">
        <v>8898</v>
      </c>
      <c r="Q1160" s="1" t="s">
        <v>8899</v>
      </c>
      <c r="R1160" s="3" t="s">
        <v>8900</v>
      </c>
      <c r="S1160" s="1" t="s">
        <v>8901</v>
      </c>
      <c r="T1160" s="1" t="s">
        <v>8902</v>
      </c>
      <c r="U1160" s="1" t="s">
        <v>55</v>
      </c>
      <c r="V1160" s="5">
        <v>1.02</v>
      </c>
      <c r="W1160" s="5">
        <v>0.93285574915287595</v>
      </c>
      <c r="X1160" s="1">
        <v>101</v>
      </c>
      <c r="Y1160" s="1">
        <v>99</v>
      </c>
      <c r="Z1160" s="3">
        <v>100.7</v>
      </c>
      <c r="AA1160" s="3">
        <v>110.8</v>
      </c>
      <c r="AB1160" s="3">
        <v>89.2</v>
      </c>
      <c r="AC1160" s="3">
        <v>116.9</v>
      </c>
      <c r="AD1160" s="3">
        <v>83.6</v>
      </c>
      <c r="AE1160" s="3">
        <v>98.7</v>
      </c>
      <c r="AF1160" s="7">
        <v>592639.25</v>
      </c>
      <c r="AG1160" s="7">
        <v>621642.1875</v>
      </c>
      <c r="AH1160" s="7">
        <v>578279.8125</v>
      </c>
      <c r="AI1160" s="7">
        <v>653687.6875</v>
      </c>
      <c r="AJ1160" s="7">
        <v>565883.375</v>
      </c>
      <c r="AK1160" s="7">
        <v>549625.125</v>
      </c>
      <c r="AL1160" s="8">
        <v>681904.25117843202</v>
      </c>
      <c r="AM1160" s="8">
        <v>750432.23123462999</v>
      </c>
      <c r="AN1160" s="8">
        <v>603732.24016925204</v>
      </c>
      <c r="AO1160" s="8">
        <v>791453.03574356798</v>
      </c>
      <c r="AP1160" s="8">
        <v>565883.375</v>
      </c>
      <c r="AQ1160" s="8">
        <v>668491.27128316404</v>
      </c>
      <c r="AR1160" s="1" t="s">
        <v>62</v>
      </c>
      <c r="AS1160" s="1" t="s">
        <v>50</v>
      </c>
      <c r="AT1160" s="1" t="s">
        <v>50</v>
      </c>
      <c r="AU1160" s="1" t="s">
        <v>62</v>
      </c>
      <c r="AV1160" s="1" t="s">
        <v>62</v>
      </c>
      <c r="AW1160" s="1" t="s">
        <v>62</v>
      </c>
      <c r="AX1160" s="1" t="s">
        <v>8903</v>
      </c>
      <c r="AY1160" s="12">
        <f t="shared" si="72"/>
        <v>1.0050552377413147</v>
      </c>
      <c r="AZ1160" s="12">
        <f t="shared" si="73"/>
        <v>7.2747939669040229E-3</v>
      </c>
      <c r="BA1160" s="12">
        <f t="shared" si="74"/>
        <v>0.96709083107948612</v>
      </c>
      <c r="BB1160" s="12">
        <f t="shared" si="75"/>
        <v>1.4532734206494096E-2</v>
      </c>
    </row>
    <row r="1161" spans="1:54">
      <c r="A1161" s="3" t="s">
        <v>50</v>
      </c>
      <c r="B1161" s="1" t="s">
        <v>13581</v>
      </c>
      <c r="C1161" s="3" t="s">
        <v>13582</v>
      </c>
      <c r="D1161" s="1">
        <v>10</v>
      </c>
      <c r="E1161" s="3">
        <v>10</v>
      </c>
      <c r="F1161" s="3">
        <v>84</v>
      </c>
      <c r="G1161" s="1">
        <v>6</v>
      </c>
      <c r="H1161" s="1">
        <v>915</v>
      </c>
      <c r="I1161" s="1">
        <v>102.6</v>
      </c>
      <c r="J1161" s="1">
        <v>5.47</v>
      </c>
      <c r="K1161" s="1">
        <v>240.95</v>
      </c>
      <c r="L1161" s="1" t="s">
        <v>3451</v>
      </c>
      <c r="M1161" s="1" t="s">
        <v>151</v>
      </c>
      <c r="N1161" s="1" t="s">
        <v>69</v>
      </c>
      <c r="O1161" s="1" t="s">
        <v>7085</v>
      </c>
      <c r="P1161" s="1" t="s">
        <v>13583</v>
      </c>
      <c r="Q1161" s="1" t="s">
        <v>13584</v>
      </c>
      <c r="R1161" s="3" t="s">
        <v>13585</v>
      </c>
      <c r="S1161" s="1" t="s">
        <v>13586</v>
      </c>
      <c r="T1161" s="1" t="s">
        <v>11313</v>
      </c>
      <c r="U1161" s="1" t="s">
        <v>13587</v>
      </c>
      <c r="V1161" s="5">
        <v>0.877</v>
      </c>
      <c r="W1161" s="5">
        <v>0.95013142285060304</v>
      </c>
      <c r="X1161" s="1">
        <v>93.5</v>
      </c>
      <c r="Y1161" s="1">
        <v>106.5</v>
      </c>
      <c r="Z1161" s="3">
        <v>93</v>
      </c>
      <c r="AA1161" s="3">
        <v>91.5</v>
      </c>
      <c r="AB1161" s="3">
        <v>116.2</v>
      </c>
      <c r="AC1161" s="3">
        <v>106.1</v>
      </c>
      <c r="AD1161" s="3">
        <v>80.900000000000006</v>
      </c>
      <c r="AE1161" s="3">
        <v>112.3</v>
      </c>
      <c r="AF1161" s="7">
        <v>37842359.984375</v>
      </c>
      <c r="AG1161" s="7">
        <v>35462966.5546875</v>
      </c>
      <c r="AH1161" s="7">
        <v>52056257.9140625</v>
      </c>
      <c r="AI1161" s="7">
        <v>41001958.730468802</v>
      </c>
      <c r="AJ1161" s="7">
        <v>37873617.8671875</v>
      </c>
      <c r="AK1161" s="7">
        <v>43153238.6640625</v>
      </c>
      <c r="AL1161" s="8">
        <v>43542283.3502336</v>
      </c>
      <c r="AM1161" s="8">
        <v>42810082.154910401</v>
      </c>
      <c r="AN1161" s="8">
        <v>54369844.593079902</v>
      </c>
      <c r="AO1161" s="8">
        <v>49643163.439057402</v>
      </c>
      <c r="AP1161" s="8">
        <v>37881315.773902498</v>
      </c>
      <c r="AQ1161" s="8">
        <v>52538388.1782602</v>
      </c>
      <c r="AR1161" s="1" t="s">
        <v>50</v>
      </c>
      <c r="AS1161" s="1" t="s">
        <v>50</v>
      </c>
      <c r="AT1161" s="1" t="s">
        <v>50</v>
      </c>
      <c r="AU1161" s="1" t="s">
        <v>50</v>
      </c>
      <c r="AV1161" s="1" t="s">
        <v>50</v>
      </c>
      <c r="AW1161" s="1" t="s">
        <v>50</v>
      </c>
      <c r="AX1161" s="1" t="s">
        <v>13588</v>
      </c>
      <c r="AY1161" s="12">
        <f t="shared" si="72"/>
        <v>1.0047074768586748</v>
      </c>
      <c r="AZ1161" s="12">
        <f t="shared" si="73"/>
        <v>6.7755182044845685E-3</v>
      </c>
      <c r="BA1161" s="12">
        <f t="shared" si="74"/>
        <v>0.97176125431649074</v>
      </c>
      <c r="BB1161" s="12">
        <f t="shared" si="75"/>
        <v>1.2440420947021285E-2</v>
      </c>
    </row>
    <row r="1162" spans="1:54">
      <c r="A1162" s="3" t="s">
        <v>50</v>
      </c>
      <c r="B1162" s="1" t="s">
        <v>10257</v>
      </c>
      <c r="C1162" s="3" t="s">
        <v>10258</v>
      </c>
      <c r="D1162" s="1">
        <v>2</v>
      </c>
      <c r="E1162" s="3">
        <v>4</v>
      </c>
      <c r="F1162" s="3">
        <v>24</v>
      </c>
      <c r="G1162" s="1">
        <v>3</v>
      </c>
      <c r="H1162" s="1">
        <v>2603</v>
      </c>
      <c r="I1162" s="1">
        <v>274.10000000000002</v>
      </c>
      <c r="J1162" s="1">
        <v>6.52</v>
      </c>
      <c r="K1162" s="1">
        <v>76.930000000000007</v>
      </c>
      <c r="L1162" s="1" t="s">
        <v>7875</v>
      </c>
      <c r="M1162" s="1" t="s">
        <v>1014</v>
      </c>
      <c r="N1162" s="1" t="s">
        <v>108</v>
      </c>
      <c r="O1162" s="1" t="s">
        <v>10259</v>
      </c>
      <c r="P1162" s="1" t="s">
        <v>10260</v>
      </c>
      <c r="Q1162" s="1" t="s">
        <v>10261</v>
      </c>
      <c r="R1162" s="3" t="s">
        <v>10262</v>
      </c>
      <c r="S1162" s="1" t="s">
        <v>10263</v>
      </c>
      <c r="T1162" s="1" t="s">
        <v>55</v>
      </c>
      <c r="U1162" s="1" t="s">
        <v>55</v>
      </c>
      <c r="V1162" s="5">
        <v>0.97699999999999998</v>
      </c>
      <c r="W1162" s="5">
        <v>0.91270542289447798</v>
      </c>
      <c r="X1162" s="1">
        <v>98.8</v>
      </c>
      <c r="Y1162" s="1">
        <v>101.2</v>
      </c>
      <c r="Z1162" s="3">
        <v>92.1</v>
      </c>
      <c r="AA1162" s="3">
        <v>103.6</v>
      </c>
      <c r="AB1162" s="3">
        <v>104.9</v>
      </c>
      <c r="AC1162" s="3">
        <v>106</v>
      </c>
      <c r="AD1162" s="3">
        <v>113.8</v>
      </c>
      <c r="AE1162" s="3">
        <v>79.5</v>
      </c>
      <c r="AF1162" s="7">
        <v>1734292.7578125</v>
      </c>
      <c r="AG1162" s="7">
        <v>1858772.10546875</v>
      </c>
      <c r="AH1162" s="7">
        <v>2176516.078125</v>
      </c>
      <c r="AI1162" s="7">
        <v>1861917.984375</v>
      </c>
      <c r="AJ1162" s="7">
        <v>2465007.8046875</v>
      </c>
      <c r="AK1162" s="7">
        <v>1397825.6875</v>
      </c>
      <c r="AL1162" s="8">
        <v>1995516.84155295</v>
      </c>
      <c r="AM1162" s="8">
        <v>2243867.17393373</v>
      </c>
      <c r="AN1162" s="8">
        <v>2272313.33207019</v>
      </c>
      <c r="AO1162" s="8">
        <v>2296941.8713364601</v>
      </c>
      <c r="AP1162" s="8">
        <v>2465007.8046875</v>
      </c>
      <c r="AQ1162" s="8">
        <v>1722302.37651148</v>
      </c>
      <c r="AR1162" s="1" t="s">
        <v>50</v>
      </c>
      <c r="AS1162" s="1" t="s">
        <v>50</v>
      </c>
      <c r="AT1162" s="1" t="s">
        <v>50</v>
      </c>
      <c r="AU1162" s="1" t="s">
        <v>50</v>
      </c>
      <c r="AV1162" s="1" t="s">
        <v>50</v>
      </c>
      <c r="AW1162" s="1" t="s">
        <v>50</v>
      </c>
      <c r="AX1162" s="1" t="s">
        <v>10264</v>
      </c>
      <c r="AY1162" s="12">
        <f t="shared" si="72"/>
        <v>1.004232607677658</v>
      </c>
      <c r="AZ1162" s="12">
        <f t="shared" si="73"/>
        <v>6.0934755387454477E-3</v>
      </c>
      <c r="BA1162" s="12">
        <f t="shared" si="74"/>
        <v>0.97158870361075367</v>
      </c>
      <c r="BB1162" s="12">
        <f t="shared" si="75"/>
        <v>1.2517543257638956E-2</v>
      </c>
    </row>
    <row r="1163" spans="1:54">
      <c r="A1163" s="3" t="s">
        <v>50</v>
      </c>
      <c r="B1163" s="1" t="s">
        <v>9725</v>
      </c>
      <c r="C1163" s="3" t="s">
        <v>9726</v>
      </c>
      <c r="D1163" s="1">
        <v>7</v>
      </c>
      <c r="E1163" s="3">
        <v>7</v>
      </c>
      <c r="F1163" s="3">
        <v>58</v>
      </c>
      <c r="G1163" s="1">
        <v>7</v>
      </c>
      <c r="H1163" s="1">
        <v>1270</v>
      </c>
      <c r="I1163" s="1">
        <v>140.9</v>
      </c>
      <c r="J1163" s="1">
        <v>6.84</v>
      </c>
      <c r="K1163" s="1">
        <v>118.34</v>
      </c>
      <c r="L1163" s="1" t="s">
        <v>9727</v>
      </c>
      <c r="M1163" s="1" t="s">
        <v>54</v>
      </c>
      <c r="N1163" s="1" t="s">
        <v>547</v>
      </c>
      <c r="O1163" s="1" t="s">
        <v>9728</v>
      </c>
      <c r="P1163" s="1" t="s">
        <v>9729</v>
      </c>
      <c r="Q1163" s="1" t="s">
        <v>9730</v>
      </c>
      <c r="R1163" s="3" t="s">
        <v>9731</v>
      </c>
      <c r="S1163" s="1" t="s">
        <v>9732</v>
      </c>
      <c r="T1163" s="1" t="s">
        <v>9733</v>
      </c>
      <c r="U1163" s="1" t="s">
        <v>9734</v>
      </c>
      <c r="V1163" s="5">
        <v>0.99399999999999999</v>
      </c>
      <c r="W1163" s="5">
        <v>0.92483303115612203</v>
      </c>
      <c r="X1163" s="1">
        <v>99.7</v>
      </c>
      <c r="Y1163" s="1">
        <v>100.3</v>
      </c>
      <c r="Z1163" s="3">
        <v>99.6</v>
      </c>
      <c r="AA1163" s="3">
        <v>105.1</v>
      </c>
      <c r="AB1163" s="3">
        <v>95.9</v>
      </c>
      <c r="AC1163" s="3">
        <v>92.5</v>
      </c>
      <c r="AD1163" s="3">
        <v>100.2</v>
      </c>
      <c r="AE1163" s="3">
        <v>106.8</v>
      </c>
      <c r="AF1163" s="7">
        <v>14207178.1572266</v>
      </c>
      <c r="AG1163" s="7">
        <v>14285557.263671899</v>
      </c>
      <c r="AH1163" s="7">
        <v>15076502.9609375</v>
      </c>
      <c r="AI1163" s="7">
        <v>12532044.573242201</v>
      </c>
      <c r="AJ1163" s="7">
        <v>16442984.017578101</v>
      </c>
      <c r="AK1163" s="7">
        <v>14401412.578125</v>
      </c>
      <c r="AL1163" s="8">
        <v>16347103.541762</v>
      </c>
      <c r="AM1163" s="8">
        <v>17245198.0051746</v>
      </c>
      <c r="AN1163" s="8">
        <v>15740080.683735</v>
      </c>
      <c r="AO1163" s="8">
        <v>15173185.775456799</v>
      </c>
      <c r="AP1163" s="8">
        <v>16442984.017578101</v>
      </c>
      <c r="AQ1163" s="8">
        <v>17519949.814211201</v>
      </c>
      <c r="AR1163" s="1" t="s">
        <v>50</v>
      </c>
      <c r="AS1163" s="1" t="s">
        <v>50</v>
      </c>
      <c r="AT1163" s="1" t="s">
        <v>50</v>
      </c>
      <c r="AU1163" s="1" t="s">
        <v>50</v>
      </c>
      <c r="AV1163" s="1" t="s">
        <v>50</v>
      </c>
      <c r="AW1163" s="1" t="s">
        <v>50</v>
      </c>
      <c r="AX1163" s="1" t="s">
        <v>9735</v>
      </c>
      <c r="AY1163" s="12">
        <f t="shared" si="72"/>
        <v>1.0039942637919774</v>
      </c>
      <c r="AZ1163" s="12">
        <f t="shared" si="73"/>
        <v>5.7510266367840701E-3</v>
      </c>
      <c r="BA1163" s="12">
        <f t="shared" si="74"/>
        <v>0.93927654937159299</v>
      </c>
      <c r="BB1163" s="12">
        <f t="shared" si="75"/>
        <v>2.7206520424680306E-2</v>
      </c>
    </row>
    <row r="1164" spans="1:54">
      <c r="A1164" s="3" t="s">
        <v>50</v>
      </c>
      <c r="B1164" s="1" t="s">
        <v>8014</v>
      </c>
      <c r="C1164" s="3" t="s">
        <v>8015</v>
      </c>
      <c r="D1164" s="1">
        <v>11</v>
      </c>
      <c r="E1164" s="3">
        <v>4</v>
      </c>
      <c r="F1164" s="3">
        <v>50</v>
      </c>
      <c r="G1164" s="1">
        <v>4</v>
      </c>
      <c r="H1164" s="1">
        <v>589</v>
      </c>
      <c r="I1164" s="1">
        <v>64.099999999999994</v>
      </c>
      <c r="J1164" s="1">
        <v>8.2200000000000006</v>
      </c>
      <c r="K1164" s="1">
        <v>199.99</v>
      </c>
      <c r="L1164" s="1" t="s">
        <v>67</v>
      </c>
      <c r="M1164" s="1" t="s">
        <v>151</v>
      </c>
      <c r="N1164" s="1" t="s">
        <v>87</v>
      </c>
      <c r="O1164" s="1" t="s">
        <v>8016</v>
      </c>
      <c r="P1164" s="1" t="s">
        <v>8017</v>
      </c>
      <c r="Q1164" s="1" t="s">
        <v>8018</v>
      </c>
      <c r="R1164" s="3" t="s">
        <v>8019</v>
      </c>
      <c r="S1164" s="1" t="s">
        <v>8020</v>
      </c>
      <c r="T1164" s="1" t="s">
        <v>3006</v>
      </c>
      <c r="U1164" s="1" t="s">
        <v>8021</v>
      </c>
      <c r="V1164" s="5">
        <v>1.05</v>
      </c>
      <c r="W1164" s="5">
        <v>0.95842927103251996</v>
      </c>
      <c r="X1164" s="1">
        <v>102.4</v>
      </c>
      <c r="Y1164" s="1">
        <v>97.6</v>
      </c>
      <c r="Z1164" s="3">
        <v>112.6</v>
      </c>
      <c r="AA1164" s="3">
        <v>84.4</v>
      </c>
      <c r="AB1164" s="3">
        <v>103.5</v>
      </c>
      <c r="AC1164" s="3">
        <v>82.5</v>
      </c>
      <c r="AD1164" s="3">
        <v>98.6</v>
      </c>
      <c r="AE1164" s="3">
        <v>118.3</v>
      </c>
      <c r="AF1164" s="7">
        <v>14216473.765625</v>
      </c>
      <c r="AG1164" s="7">
        <v>10155254.59375</v>
      </c>
      <c r="AH1164" s="7">
        <v>14402030.8515625</v>
      </c>
      <c r="AI1164" s="7">
        <v>9875496.5625</v>
      </c>
      <c r="AJ1164" s="7">
        <v>14321684.427734399</v>
      </c>
      <c r="AK1164" s="7">
        <v>14110975.5625</v>
      </c>
      <c r="AL1164" s="8">
        <v>16357799.281006699</v>
      </c>
      <c r="AM1164" s="8">
        <v>12259191.085778</v>
      </c>
      <c r="AN1164" s="8">
        <v>15035922.335609</v>
      </c>
      <c r="AO1164" s="8">
        <v>11985774.241234399</v>
      </c>
      <c r="AP1164" s="8">
        <v>14321684.427734399</v>
      </c>
      <c r="AQ1164" s="8">
        <v>17175457.990635</v>
      </c>
      <c r="AR1164" s="1" t="s">
        <v>50</v>
      </c>
      <c r="AS1164" s="1" t="s">
        <v>50</v>
      </c>
      <c r="AT1164" s="1" t="s">
        <v>50</v>
      </c>
      <c r="AU1164" s="1" t="s">
        <v>50</v>
      </c>
      <c r="AV1164" s="1" t="s">
        <v>50</v>
      </c>
      <c r="AW1164" s="1" t="s">
        <v>50</v>
      </c>
      <c r="AX1164" s="1" t="s">
        <v>8022</v>
      </c>
      <c r="AY1164" s="12">
        <f t="shared" si="72"/>
        <v>1.003909490343545</v>
      </c>
      <c r="AZ1164" s="12">
        <f t="shared" si="73"/>
        <v>5.6292058239356159E-3</v>
      </c>
      <c r="BA1164" s="12">
        <f t="shared" si="74"/>
        <v>0.97794115921977887</v>
      </c>
      <c r="BB1164" s="12">
        <f t="shared" si="75"/>
        <v>9.6872750640540385E-3</v>
      </c>
    </row>
    <row r="1165" spans="1:54">
      <c r="A1165" s="3" t="s">
        <v>50</v>
      </c>
      <c r="B1165" s="1" t="s">
        <v>8078</v>
      </c>
      <c r="C1165" s="3" t="s">
        <v>8079</v>
      </c>
      <c r="D1165" s="1">
        <v>9</v>
      </c>
      <c r="E1165" s="3">
        <v>3</v>
      </c>
      <c r="F1165" s="3">
        <v>41</v>
      </c>
      <c r="G1165" s="1">
        <v>3</v>
      </c>
      <c r="H1165" s="1">
        <v>221</v>
      </c>
      <c r="I1165" s="1">
        <v>26.1</v>
      </c>
      <c r="J1165" s="1">
        <v>9.7899999999999991</v>
      </c>
      <c r="K1165" s="1">
        <v>133.93</v>
      </c>
      <c r="L1165" s="1" t="s">
        <v>67</v>
      </c>
      <c r="M1165" s="1" t="s">
        <v>416</v>
      </c>
      <c r="N1165" s="1" t="s">
        <v>108</v>
      </c>
      <c r="O1165" s="1" t="s">
        <v>55</v>
      </c>
      <c r="P1165" s="1" t="s">
        <v>8080</v>
      </c>
      <c r="Q1165" s="1" t="s">
        <v>8081</v>
      </c>
      <c r="R1165" s="3" t="s">
        <v>8082</v>
      </c>
      <c r="S1165" s="1" t="s">
        <v>8083</v>
      </c>
      <c r="T1165" s="1" t="s">
        <v>55</v>
      </c>
      <c r="U1165" s="1" t="s">
        <v>55</v>
      </c>
      <c r="V1165" s="5">
        <v>1.048</v>
      </c>
      <c r="W1165" s="5">
        <v>0.98255097701329597</v>
      </c>
      <c r="X1165" s="1">
        <v>102.4</v>
      </c>
      <c r="Y1165" s="1">
        <v>97.6</v>
      </c>
      <c r="Z1165" s="3">
        <v>84.3</v>
      </c>
      <c r="AA1165" s="3">
        <v>115.3</v>
      </c>
      <c r="AB1165" s="3">
        <v>100.9</v>
      </c>
      <c r="AC1165" s="3">
        <v>109.4</v>
      </c>
      <c r="AD1165" s="3">
        <v>96.3</v>
      </c>
      <c r="AE1165" s="3">
        <v>93.8</v>
      </c>
      <c r="AF1165" s="7">
        <v>3547398.90625</v>
      </c>
      <c r="AG1165" s="7">
        <v>4621028.1875</v>
      </c>
      <c r="AH1165" s="7">
        <v>4677584.671875</v>
      </c>
      <c r="AI1165" s="7">
        <v>4374526.8828125</v>
      </c>
      <c r="AJ1165" s="7">
        <v>4658804.74609375</v>
      </c>
      <c r="AK1165" s="7">
        <v>3691089.1171875</v>
      </c>
      <c r="AL1165" s="8">
        <v>4081718.1696919301</v>
      </c>
      <c r="AM1165" s="8">
        <v>5578399.5408833902</v>
      </c>
      <c r="AN1165" s="8">
        <v>4883464.0454139197</v>
      </c>
      <c r="AO1165" s="8">
        <v>5296462.8943600804</v>
      </c>
      <c r="AP1165" s="8">
        <v>4658804.74609375</v>
      </c>
      <c r="AQ1165" s="8">
        <v>4539226.0936482102</v>
      </c>
      <c r="AR1165" s="1" t="s">
        <v>50</v>
      </c>
      <c r="AS1165" s="1" t="s">
        <v>50</v>
      </c>
      <c r="AT1165" s="1" t="s">
        <v>50</v>
      </c>
      <c r="AU1165" s="1" t="s">
        <v>50</v>
      </c>
      <c r="AV1165" s="1" t="s">
        <v>50</v>
      </c>
      <c r="AW1165" s="1" t="s">
        <v>50</v>
      </c>
      <c r="AX1165" s="1" t="s">
        <v>8084</v>
      </c>
      <c r="AY1165" s="12">
        <f t="shared" si="72"/>
        <v>1.0033866668810727</v>
      </c>
      <c r="AZ1165" s="12">
        <f t="shared" si="73"/>
        <v>4.8776726424355158E-3</v>
      </c>
      <c r="BA1165" s="12">
        <f t="shared" si="74"/>
        <v>0.97507107756880063</v>
      </c>
      <c r="BB1165" s="12">
        <f t="shared" si="75"/>
        <v>1.0963725357042179E-2</v>
      </c>
    </row>
    <row r="1166" spans="1:54">
      <c r="A1166" s="3" t="s">
        <v>50</v>
      </c>
      <c r="B1166" s="1" t="s">
        <v>10059</v>
      </c>
      <c r="C1166" s="3" t="s">
        <v>10060</v>
      </c>
      <c r="D1166" s="1">
        <v>3</v>
      </c>
      <c r="E1166" s="3">
        <v>1</v>
      </c>
      <c r="F1166" s="3">
        <v>10</v>
      </c>
      <c r="G1166" s="1">
        <v>1</v>
      </c>
      <c r="H1166" s="1">
        <v>628</v>
      </c>
      <c r="I1166" s="1">
        <v>68.900000000000006</v>
      </c>
      <c r="J1166" s="1">
        <v>5.68</v>
      </c>
      <c r="K1166" s="1">
        <v>31.16</v>
      </c>
      <c r="L1166" s="1" t="s">
        <v>2154</v>
      </c>
      <c r="M1166" s="1" t="s">
        <v>10061</v>
      </c>
      <c r="N1166" s="1" t="s">
        <v>108</v>
      </c>
      <c r="O1166" s="1" t="s">
        <v>10062</v>
      </c>
      <c r="P1166" s="1" t="s">
        <v>10063</v>
      </c>
      <c r="Q1166" s="1" t="s">
        <v>10064</v>
      </c>
      <c r="R1166" s="3" t="s">
        <v>10065</v>
      </c>
      <c r="S1166" s="1" t="s">
        <v>10066</v>
      </c>
      <c r="T1166" s="1" t="s">
        <v>6370</v>
      </c>
      <c r="U1166" s="1" t="s">
        <v>55</v>
      </c>
      <c r="V1166" s="5">
        <v>0.98599999999999999</v>
      </c>
      <c r="W1166" s="5">
        <v>0.96432630544683695</v>
      </c>
      <c r="X1166" s="1">
        <v>99.3</v>
      </c>
      <c r="Y1166" s="1">
        <v>100.7</v>
      </c>
      <c r="Z1166" s="3">
        <v>116.4</v>
      </c>
      <c r="AA1166" s="3">
        <v>94.9</v>
      </c>
      <c r="AB1166" s="3">
        <v>89.2</v>
      </c>
      <c r="AC1166" s="3">
        <v>84.7</v>
      </c>
      <c r="AD1166" s="3">
        <v>118.6</v>
      </c>
      <c r="AE1166" s="3">
        <v>96.3</v>
      </c>
      <c r="AF1166" s="7">
        <v>137496.515625</v>
      </c>
      <c r="AG1166" s="7">
        <v>106819.84375</v>
      </c>
      <c r="AH1166" s="7">
        <v>116055.3359375</v>
      </c>
      <c r="AI1166" s="7">
        <v>95034.953125</v>
      </c>
      <c r="AJ1166" s="7">
        <v>161227.96875</v>
      </c>
      <c r="AK1166" s="7">
        <v>107575.3203125</v>
      </c>
      <c r="AL1166" s="8">
        <v>158206.62996402799</v>
      </c>
      <c r="AM1166" s="8">
        <v>128950.472309196</v>
      </c>
      <c r="AN1166" s="8">
        <v>121163.399507642</v>
      </c>
      <c r="AO1166" s="8">
        <v>115063.66662677701</v>
      </c>
      <c r="AP1166" s="8">
        <v>161227.96875</v>
      </c>
      <c r="AQ1166" s="8">
        <v>130840.38440636601</v>
      </c>
      <c r="AR1166" s="1" t="s">
        <v>50</v>
      </c>
      <c r="AS1166" s="1" t="s">
        <v>50</v>
      </c>
      <c r="AT1166" s="1" t="s">
        <v>50</v>
      </c>
      <c r="AU1166" s="1" t="s">
        <v>50</v>
      </c>
      <c r="AV1166" s="1" t="s">
        <v>50</v>
      </c>
      <c r="AW1166" s="1" t="s">
        <v>50</v>
      </c>
      <c r="AX1166" s="1" t="s">
        <v>2926</v>
      </c>
      <c r="AY1166" s="12">
        <f t="shared" si="72"/>
        <v>1.0029191562932238</v>
      </c>
      <c r="AZ1166" s="12">
        <f t="shared" si="73"/>
        <v>4.2053173005233545E-3</v>
      </c>
      <c r="BA1166" s="12">
        <f t="shared" si="74"/>
        <v>0.98314490389158116</v>
      </c>
      <c r="BB1166" s="12">
        <f t="shared" si="75"/>
        <v>7.3824675975146707E-3</v>
      </c>
    </row>
    <row r="1167" spans="1:54">
      <c r="A1167" s="3" t="s">
        <v>50</v>
      </c>
      <c r="B1167" s="1" t="s">
        <v>10210</v>
      </c>
      <c r="C1167" s="3" t="s">
        <v>10211</v>
      </c>
      <c r="D1167" s="1">
        <v>5</v>
      </c>
      <c r="E1167" s="3">
        <v>2</v>
      </c>
      <c r="F1167" s="3">
        <v>5</v>
      </c>
      <c r="G1167" s="1">
        <v>2</v>
      </c>
      <c r="H1167" s="1">
        <v>505</v>
      </c>
      <c r="I1167" s="1">
        <v>57.8</v>
      </c>
      <c r="J1167" s="1">
        <v>9.1</v>
      </c>
      <c r="K1167" s="1">
        <v>12.46</v>
      </c>
      <c r="L1167" s="1" t="s">
        <v>55</v>
      </c>
      <c r="M1167" s="1" t="s">
        <v>55</v>
      </c>
      <c r="N1167" s="1" t="s">
        <v>55</v>
      </c>
      <c r="O1167" s="1" t="s">
        <v>55</v>
      </c>
      <c r="P1167" s="1" t="s">
        <v>55</v>
      </c>
      <c r="Q1167" s="1" t="s">
        <v>55</v>
      </c>
      <c r="R1167" s="3" t="s">
        <v>10212</v>
      </c>
      <c r="S1167" s="1" t="s">
        <v>10210</v>
      </c>
      <c r="T1167" s="1" t="s">
        <v>55</v>
      </c>
      <c r="U1167" s="1" t="s">
        <v>55</v>
      </c>
      <c r="V1167" s="5">
        <v>0.97899999999999998</v>
      </c>
      <c r="W1167" s="5">
        <v>0.94568687859420797</v>
      </c>
      <c r="X1167" s="1">
        <v>99</v>
      </c>
      <c r="Y1167" s="1">
        <v>101</v>
      </c>
      <c r="Z1167" s="3">
        <v>101.1</v>
      </c>
      <c r="AA1167" s="3">
        <v>131.5</v>
      </c>
      <c r="AB1167" s="3">
        <v>67.8</v>
      </c>
      <c r="AC1167" s="3">
        <v>136.6</v>
      </c>
      <c r="AD1167" s="3">
        <v>103.3</v>
      </c>
      <c r="AE1167" s="3">
        <v>59.7</v>
      </c>
      <c r="AF1167" s="7">
        <v>353911.890625</v>
      </c>
      <c r="AG1167" s="7">
        <v>438388.3125</v>
      </c>
      <c r="AH1167" s="7">
        <v>230749.953125</v>
      </c>
      <c r="AI1167" s="7">
        <v>454206.46875</v>
      </c>
      <c r="AJ1167" s="7">
        <v>415776.296875</v>
      </c>
      <c r="AK1167" s="7">
        <v>170168.390625</v>
      </c>
      <c r="AL1167" s="8">
        <v>407219.10126570897</v>
      </c>
      <c r="AM1167" s="8">
        <v>529212.34451540397</v>
      </c>
      <c r="AN1167" s="8">
        <v>272959.44279893901</v>
      </c>
      <c r="AO1167" s="8">
        <v>549930.94626178604</v>
      </c>
      <c r="AP1167" s="8">
        <v>415776.296875</v>
      </c>
      <c r="AQ1167" s="8">
        <v>240444.95368918299</v>
      </c>
      <c r="AR1167" s="1" t="s">
        <v>50</v>
      </c>
      <c r="AS1167" s="1" t="s">
        <v>50</v>
      </c>
      <c r="AT1167" s="1" t="s">
        <v>62</v>
      </c>
      <c r="AU1167" s="1" t="s">
        <v>50</v>
      </c>
      <c r="AV1167" s="1" t="s">
        <v>62</v>
      </c>
      <c r="AW1167" s="1" t="s">
        <v>62</v>
      </c>
      <c r="AX1167" s="1" t="s">
        <v>10213</v>
      </c>
      <c r="AY1167" s="12">
        <f t="shared" si="72"/>
        <v>1.0026851435188739</v>
      </c>
      <c r="AZ1167" s="12">
        <f t="shared" si="73"/>
        <v>3.8686516176437034E-3</v>
      </c>
      <c r="BA1167" s="12">
        <f t="shared" si="74"/>
        <v>0.99303291307367014</v>
      </c>
      <c r="BB1167" s="12">
        <f t="shared" si="75"/>
        <v>3.0363570137877482E-3</v>
      </c>
    </row>
    <row r="1168" spans="1:54">
      <c r="A1168" s="3" t="s">
        <v>50</v>
      </c>
      <c r="B1168" s="1" t="s">
        <v>15641</v>
      </c>
      <c r="C1168" s="3" t="s">
        <v>15642</v>
      </c>
      <c r="D1168" s="1">
        <v>2</v>
      </c>
      <c r="E1168" s="3">
        <v>1</v>
      </c>
      <c r="F1168" s="3">
        <v>1</v>
      </c>
      <c r="G1168" s="1">
        <v>1</v>
      </c>
      <c r="H1168" s="1">
        <v>663</v>
      </c>
      <c r="I1168" s="1">
        <v>72.3</v>
      </c>
      <c r="J1168" s="1">
        <v>6.25</v>
      </c>
      <c r="K1168" s="1">
        <v>2.04</v>
      </c>
      <c r="L1168" s="1" t="s">
        <v>689</v>
      </c>
      <c r="M1168" s="1" t="s">
        <v>310</v>
      </c>
      <c r="N1168" s="1" t="s">
        <v>55</v>
      </c>
      <c r="O1168" s="1" t="s">
        <v>15643</v>
      </c>
      <c r="P1168" s="1" t="s">
        <v>15644</v>
      </c>
      <c r="Q1168" s="1" t="s">
        <v>15645</v>
      </c>
      <c r="R1168" s="3" t="s">
        <v>15646</v>
      </c>
      <c r="S1168" s="1" t="s">
        <v>15647</v>
      </c>
      <c r="T1168" s="1" t="s">
        <v>55</v>
      </c>
      <c r="U1168" s="1" t="s">
        <v>55</v>
      </c>
      <c r="V1168" s="5">
        <v>0.81299999999999994</v>
      </c>
      <c r="W1168" s="5">
        <v>0.79709393433035802</v>
      </c>
      <c r="X1168" s="1">
        <v>89.7</v>
      </c>
      <c r="Y1168" s="1">
        <v>110.3</v>
      </c>
      <c r="Z1168" s="3">
        <v>19.8</v>
      </c>
      <c r="AA1168" s="3">
        <v>187</v>
      </c>
      <c r="AB1168" s="3">
        <v>93.5</v>
      </c>
      <c r="AC1168" s="3">
        <v>115</v>
      </c>
      <c r="AD1168" s="3">
        <v>144.80000000000001</v>
      </c>
      <c r="AE1168" s="3">
        <v>39.799999999999997</v>
      </c>
      <c r="AF1168" s="7" t="s">
        <v>55</v>
      </c>
      <c r="AG1168" s="7">
        <v>56792.671875</v>
      </c>
      <c r="AH1168" s="7">
        <v>32854.0546875</v>
      </c>
      <c r="AI1168" s="7">
        <v>34835.08203125</v>
      </c>
      <c r="AJ1168" s="7">
        <v>53108.85546875</v>
      </c>
      <c r="AK1168" s="7">
        <v>11995.0712890625</v>
      </c>
      <c r="AL1168" s="8">
        <v>7278.53394366674</v>
      </c>
      <c r="AM1168" s="8">
        <v>68558.814588066394</v>
      </c>
      <c r="AN1168" s="8">
        <v>34300.094186890703</v>
      </c>
      <c r="AO1168" s="8">
        <v>42176.611172608398</v>
      </c>
      <c r="AP1168" s="8">
        <v>53108.85546875</v>
      </c>
      <c r="AQ1168" s="8">
        <v>14589.2174328049</v>
      </c>
      <c r="AR1168" s="1" t="s">
        <v>63</v>
      </c>
      <c r="AS1168" s="1" t="s">
        <v>62</v>
      </c>
      <c r="AT1168" s="1" t="s">
        <v>62</v>
      </c>
      <c r="AU1168" s="1" t="s">
        <v>50</v>
      </c>
      <c r="AV1168" s="1" t="s">
        <v>62</v>
      </c>
      <c r="AW1168" s="1" t="s">
        <v>62</v>
      </c>
      <c r="AX1168" s="1" t="s">
        <v>147</v>
      </c>
      <c r="AY1168" s="12">
        <f t="shared" si="72"/>
        <v>1.0023914393627125</v>
      </c>
      <c r="AZ1168" s="12">
        <f t="shared" si="73"/>
        <v>3.4459989008040919E-3</v>
      </c>
      <c r="BA1168" s="12">
        <f t="shared" si="74"/>
        <v>0.99688863142772277</v>
      </c>
      <c r="BB1168" s="12">
        <f t="shared" si="75"/>
        <v>1.3533566913242698E-3</v>
      </c>
    </row>
    <row r="1169" spans="1:54">
      <c r="A1169" s="3" t="s">
        <v>50</v>
      </c>
      <c r="B1169" s="1" t="s">
        <v>8602</v>
      </c>
      <c r="C1169" s="3" t="s">
        <v>8603</v>
      </c>
      <c r="D1169" s="1">
        <v>11</v>
      </c>
      <c r="E1169" s="3">
        <v>6</v>
      </c>
      <c r="F1169" s="3">
        <v>77</v>
      </c>
      <c r="G1169" s="1">
        <v>6</v>
      </c>
      <c r="H1169" s="1">
        <v>468</v>
      </c>
      <c r="I1169" s="1">
        <v>50.1</v>
      </c>
      <c r="J1169" s="1">
        <v>7.06</v>
      </c>
      <c r="K1169" s="1">
        <v>285.48</v>
      </c>
      <c r="L1169" s="1" t="s">
        <v>97</v>
      </c>
      <c r="M1169" s="1" t="s">
        <v>652</v>
      </c>
      <c r="N1169" s="1" t="s">
        <v>55</v>
      </c>
      <c r="O1169" s="1" t="s">
        <v>8604</v>
      </c>
      <c r="P1169" s="1" t="s">
        <v>8605</v>
      </c>
      <c r="Q1169" s="1" t="s">
        <v>8606</v>
      </c>
      <c r="R1169" s="3" t="s">
        <v>8607</v>
      </c>
      <c r="S1169" s="1" t="s">
        <v>8608</v>
      </c>
      <c r="T1169" s="1" t="s">
        <v>8609</v>
      </c>
      <c r="U1169" s="1" t="s">
        <v>55</v>
      </c>
      <c r="V1169" s="5">
        <v>1.03</v>
      </c>
      <c r="W1169" s="5">
        <v>0.975556767178274</v>
      </c>
      <c r="X1169" s="1">
        <v>101.5</v>
      </c>
      <c r="Y1169" s="1">
        <v>98.5</v>
      </c>
      <c r="Z1169" s="3">
        <v>91.1</v>
      </c>
      <c r="AA1169" s="3">
        <v>98.9</v>
      </c>
      <c r="AB1169" s="3">
        <v>110.3</v>
      </c>
      <c r="AC1169" s="3">
        <v>111.3</v>
      </c>
      <c r="AD1169" s="3">
        <v>96.1</v>
      </c>
      <c r="AE1169" s="3">
        <v>92.3</v>
      </c>
      <c r="AF1169" s="7">
        <v>64974970.859375</v>
      </c>
      <c r="AG1169" s="7">
        <v>67260314.972656295</v>
      </c>
      <c r="AH1169" s="7">
        <v>86708184.169921905</v>
      </c>
      <c r="AI1169" s="7">
        <v>75440321.917968795</v>
      </c>
      <c r="AJ1169" s="7">
        <v>78825511.050781295</v>
      </c>
      <c r="AK1169" s="7">
        <v>62247179.7890625</v>
      </c>
      <c r="AL1169" s="8">
        <v>74773531.381462395</v>
      </c>
      <c r="AM1169" s="8">
        <v>81195113.931154206</v>
      </c>
      <c r="AN1169" s="8">
        <v>90524561.187089697</v>
      </c>
      <c r="AO1169" s="8">
        <v>91346411.866211697</v>
      </c>
      <c r="AP1169" s="8">
        <v>78825511.050781295</v>
      </c>
      <c r="AQ1169" s="8">
        <v>75737622.126180306</v>
      </c>
      <c r="AR1169" s="1" t="s">
        <v>50</v>
      </c>
      <c r="AS1169" s="1" t="s">
        <v>50</v>
      </c>
      <c r="AT1169" s="1" t="s">
        <v>50</v>
      </c>
      <c r="AU1169" s="1" t="s">
        <v>50</v>
      </c>
      <c r="AV1169" s="1" t="s">
        <v>50</v>
      </c>
      <c r="AW1169" s="1" t="s">
        <v>50</v>
      </c>
      <c r="AX1169" s="1" t="s">
        <v>8610</v>
      </c>
      <c r="AY1169" s="12">
        <f t="shared" si="72"/>
        <v>1.0023734802828841</v>
      </c>
      <c r="AZ1169" s="12">
        <f t="shared" si="73"/>
        <v>3.4201510069646452E-3</v>
      </c>
      <c r="BA1169" s="12">
        <f t="shared" si="74"/>
        <v>0.97792700436981095</v>
      </c>
      <c r="BB1169" s="12">
        <f t="shared" si="75"/>
        <v>9.6935611454451905E-3</v>
      </c>
    </row>
    <row r="1170" spans="1:54">
      <c r="A1170" s="3" t="s">
        <v>50</v>
      </c>
      <c r="B1170" s="1" t="s">
        <v>5867</v>
      </c>
      <c r="C1170" s="3" t="s">
        <v>5868</v>
      </c>
      <c r="D1170" s="1">
        <v>4</v>
      </c>
      <c r="E1170" s="3">
        <v>3</v>
      </c>
      <c r="F1170" s="3">
        <v>11</v>
      </c>
      <c r="G1170" s="1">
        <v>3</v>
      </c>
      <c r="H1170" s="1">
        <v>863</v>
      </c>
      <c r="I1170" s="1">
        <v>96.5</v>
      </c>
      <c r="J1170" s="1">
        <v>6.74</v>
      </c>
      <c r="K1170" s="1">
        <v>35.409999999999997</v>
      </c>
      <c r="L1170" s="1" t="s">
        <v>3058</v>
      </c>
      <c r="M1170" s="1" t="s">
        <v>151</v>
      </c>
      <c r="N1170" s="1" t="s">
        <v>69</v>
      </c>
      <c r="O1170" s="1" t="s">
        <v>5869</v>
      </c>
      <c r="P1170" s="1" t="s">
        <v>5870</v>
      </c>
      <c r="Q1170" s="1" t="s">
        <v>5871</v>
      </c>
      <c r="R1170" s="3" t="s">
        <v>5872</v>
      </c>
      <c r="S1170" s="1" t="s">
        <v>5873</v>
      </c>
      <c r="T1170" s="1" t="s">
        <v>5874</v>
      </c>
      <c r="U1170" s="1" t="s">
        <v>5875</v>
      </c>
      <c r="V1170" s="5">
        <v>1.133</v>
      </c>
      <c r="W1170" s="5">
        <v>0.93791840249909098</v>
      </c>
      <c r="X1170" s="1">
        <v>106.3</v>
      </c>
      <c r="Y1170" s="1">
        <v>93.7</v>
      </c>
      <c r="Z1170" s="3">
        <v>111.8</v>
      </c>
      <c r="AA1170" s="3">
        <v>75.7</v>
      </c>
      <c r="AB1170" s="3">
        <v>112.8</v>
      </c>
      <c r="AC1170" s="3">
        <v>92.2</v>
      </c>
      <c r="AD1170" s="3">
        <v>108.8</v>
      </c>
      <c r="AE1170" s="3">
        <v>98.7</v>
      </c>
      <c r="AF1170" s="7">
        <v>1092963.875</v>
      </c>
      <c r="AG1170" s="7">
        <v>705688.0625</v>
      </c>
      <c r="AH1170" s="7">
        <v>1215019.25</v>
      </c>
      <c r="AI1170" s="7">
        <v>856689</v>
      </c>
      <c r="AJ1170" s="7">
        <v>1224040</v>
      </c>
      <c r="AK1170" s="7">
        <v>912324.4375</v>
      </c>
      <c r="AL1170" s="8">
        <v>1257589.1872618201</v>
      </c>
      <c r="AM1170" s="8">
        <v>851890.48932995403</v>
      </c>
      <c r="AN1170" s="8">
        <v>1268497.14929529</v>
      </c>
      <c r="AO1170" s="8">
        <v>1037237.08233088</v>
      </c>
      <c r="AP1170" s="8">
        <v>1224040</v>
      </c>
      <c r="AQ1170" s="8">
        <v>1109630.7197511599</v>
      </c>
      <c r="AR1170" s="1" t="s">
        <v>50</v>
      </c>
      <c r="AS1170" s="1" t="s">
        <v>50</v>
      </c>
      <c r="AT1170" s="1" t="s">
        <v>50</v>
      </c>
      <c r="AU1170" s="1" t="s">
        <v>50</v>
      </c>
      <c r="AV1170" s="1" t="s">
        <v>50</v>
      </c>
      <c r="AW1170" s="1" t="s">
        <v>50</v>
      </c>
      <c r="AX1170" s="1" t="s">
        <v>5876</v>
      </c>
      <c r="AY1170" s="12">
        <f t="shared" si="72"/>
        <v>1.0020970682736141</v>
      </c>
      <c r="AZ1170" s="12">
        <f t="shared" si="73"/>
        <v>3.0222621601259407E-3</v>
      </c>
      <c r="BA1170" s="12">
        <f t="shared" si="74"/>
        <v>0.98801747646441451</v>
      </c>
      <c r="BB1170" s="12">
        <f t="shared" si="75"/>
        <v>5.2353733628465078E-3</v>
      </c>
    </row>
    <row r="1171" spans="1:54">
      <c r="A1171" s="3" t="s">
        <v>50</v>
      </c>
      <c r="B1171" s="1" t="s">
        <v>13289</v>
      </c>
      <c r="C1171" s="3" t="s">
        <v>13290</v>
      </c>
      <c r="D1171" s="1">
        <v>2</v>
      </c>
      <c r="E1171" s="3">
        <v>1</v>
      </c>
      <c r="F1171" s="3">
        <v>6</v>
      </c>
      <c r="G1171" s="1">
        <v>1</v>
      </c>
      <c r="H1171" s="1">
        <v>470</v>
      </c>
      <c r="I1171" s="1">
        <v>52.9</v>
      </c>
      <c r="J1171" s="1">
        <v>7.46</v>
      </c>
      <c r="K1171" s="1">
        <v>16.02</v>
      </c>
      <c r="L1171" s="1" t="s">
        <v>7093</v>
      </c>
      <c r="M1171" s="1" t="s">
        <v>2022</v>
      </c>
      <c r="N1171" s="1" t="s">
        <v>253</v>
      </c>
      <c r="O1171" s="1" t="s">
        <v>13291</v>
      </c>
      <c r="P1171" s="1" t="s">
        <v>13292</v>
      </c>
      <c r="Q1171" s="1" t="s">
        <v>13293</v>
      </c>
      <c r="R1171" s="3" t="s">
        <v>13294</v>
      </c>
      <c r="S1171" s="1" t="s">
        <v>13295</v>
      </c>
      <c r="T1171" s="1" t="s">
        <v>55</v>
      </c>
      <c r="U1171" s="1" t="s">
        <v>55</v>
      </c>
      <c r="V1171" s="5">
        <v>0.88700000000000001</v>
      </c>
      <c r="W1171" s="5">
        <v>0.97323204635701899</v>
      </c>
      <c r="X1171" s="1">
        <v>94</v>
      </c>
      <c r="Y1171" s="1">
        <v>106</v>
      </c>
      <c r="Z1171" s="3">
        <v>85.3</v>
      </c>
      <c r="AA1171" s="3">
        <v>95.8</v>
      </c>
      <c r="AB1171" s="3">
        <v>119.2</v>
      </c>
      <c r="AC1171" s="3">
        <v>113.6</v>
      </c>
      <c r="AD1171" s="3">
        <v>108</v>
      </c>
      <c r="AE1171" s="3">
        <v>78.099999999999994</v>
      </c>
      <c r="AF1171" s="7">
        <v>1810743.25</v>
      </c>
      <c r="AG1171" s="7">
        <v>1937055.5</v>
      </c>
      <c r="AH1171" s="7">
        <v>2786655.25</v>
      </c>
      <c r="AI1171" s="7">
        <v>2290711.25</v>
      </c>
      <c r="AJ1171" s="7">
        <v>2637406.5</v>
      </c>
      <c r="AK1171" s="7">
        <v>1567229.5</v>
      </c>
      <c r="AL1171" s="8">
        <v>2083482.52325112</v>
      </c>
      <c r="AM1171" s="8">
        <v>2338369.0974002802</v>
      </c>
      <c r="AN1171" s="8">
        <v>2909307.1905599502</v>
      </c>
      <c r="AO1171" s="8">
        <v>2773480.9871639898</v>
      </c>
      <c r="AP1171" s="8">
        <v>2637406.5</v>
      </c>
      <c r="AQ1171" s="8">
        <v>1906170.5755308699</v>
      </c>
      <c r="AR1171" s="1" t="s">
        <v>50</v>
      </c>
      <c r="AS1171" s="1" t="s">
        <v>50</v>
      </c>
      <c r="AT1171" s="1" t="s">
        <v>50</v>
      </c>
      <c r="AU1171" s="1" t="s">
        <v>50</v>
      </c>
      <c r="AV1171" s="1" t="s">
        <v>50</v>
      </c>
      <c r="AW1171" s="1" t="s">
        <v>50</v>
      </c>
      <c r="AX1171" s="1" t="s">
        <v>13296</v>
      </c>
      <c r="AY1171" s="12">
        <f t="shared" ref="AY1171:AY1234" si="76">AVERAGE(AL1171:AN1171)/AVERAGE(AO1171:AQ1171)</f>
        <v>1.0019271062762753</v>
      </c>
      <c r="AZ1171" s="12">
        <f t="shared" si="73"/>
        <v>2.7775512086293699E-3</v>
      </c>
      <c r="BA1171" s="12">
        <f t="shared" si="74"/>
        <v>0.99030242209575148</v>
      </c>
      <c r="BB1171" s="12">
        <f t="shared" si="75"/>
        <v>4.2321587451051709E-3</v>
      </c>
    </row>
    <row r="1172" spans="1:54">
      <c r="A1172" s="3" t="s">
        <v>50</v>
      </c>
      <c r="B1172" s="1" t="s">
        <v>8135</v>
      </c>
      <c r="C1172" s="3" t="s">
        <v>8136</v>
      </c>
      <c r="D1172" s="1">
        <v>4</v>
      </c>
      <c r="E1172" s="3">
        <v>1</v>
      </c>
      <c r="F1172" s="3">
        <v>3</v>
      </c>
      <c r="G1172" s="1">
        <v>1</v>
      </c>
      <c r="H1172" s="1">
        <v>271</v>
      </c>
      <c r="I1172" s="1">
        <v>29.2</v>
      </c>
      <c r="J1172" s="1">
        <v>8.3699999999999992</v>
      </c>
      <c r="K1172" s="1">
        <v>7.22</v>
      </c>
      <c r="L1172" s="1" t="s">
        <v>3451</v>
      </c>
      <c r="M1172" s="1" t="s">
        <v>151</v>
      </c>
      <c r="N1172" s="1" t="s">
        <v>69</v>
      </c>
      <c r="O1172" s="1" t="s">
        <v>2659</v>
      </c>
      <c r="P1172" s="1" t="s">
        <v>8137</v>
      </c>
      <c r="Q1172" s="1" t="s">
        <v>8138</v>
      </c>
      <c r="R1172" s="3" t="s">
        <v>8139</v>
      </c>
      <c r="S1172" s="1" t="s">
        <v>8140</v>
      </c>
      <c r="T1172" s="1" t="s">
        <v>8141</v>
      </c>
      <c r="U1172" s="1" t="s">
        <v>8142</v>
      </c>
      <c r="V1172" s="5">
        <v>1.046</v>
      </c>
      <c r="W1172" s="5">
        <v>0.95255242066115597</v>
      </c>
      <c r="X1172" s="1">
        <v>102.3</v>
      </c>
      <c r="Y1172" s="1">
        <v>97.7</v>
      </c>
      <c r="Z1172" s="3">
        <v>123.8</v>
      </c>
      <c r="AA1172" s="3">
        <v>79.3</v>
      </c>
      <c r="AB1172" s="3">
        <v>97</v>
      </c>
      <c r="AC1172" s="3">
        <v>92.8</v>
      </c>
      <c r="AD1172" s="3">
        <v>91.2</v>
      </c>
      <c r="AE1172" s="3">
        <v>115.9</v>
      </c>
      <c r="AF1172" s="7">
        <v>1237785.125</v>
      </c>
      <c r="AG1172" s="7">
        <v>755878.75</v>
      </c>
      <c r="AH1172" s="7">
        <v>1069520.125</v>
      </c>
      <c r="AI1172" s="7">
        <v>881418.375</v>
      </c>
      <c r="AJ1172" s="7">
        <v>1049843</v>
      </c>
      <c r="AK1172" s="7">
        <v>1096098.5</v>
      </c>
      <c r="AL1172" s="8">
        <v>1424223.82382356</v>
      </c>
      <c r="AM1172" s="8">
        <v>912479.53937383497</v>
      </c>
      <c r="AN1172" s="8">
        <v>1116594.02077493</v>
      </c>
      <c r="AO1172" s="8">
        <v>1067178.1983868401</v>
      </c>
      <c r="AP1172" s="8">
        <v>1049843</v>
      </c>
      <c r="AQ1172" s="8">
        <v>1333149.17093095</v>
      </c>
      <c r="AR1172" s="1" t="s">
        <v>50</v>
      </c>
      <c r="AS1172" s="1" t="s">
        <v>62</v>
      </c>
      <c r="AT1172" s="1" t="s">
        <v>62</v>
      </c>
      <c r="AU1172" s="1" t="s">
        <v>50</v>
      </c>
      <c r="AV1172" s="1" t="s">
        <v>50</v>
      </c>
      <c r="AW1172" s="1" t="s">
        <v>62</v>
      </c>
      <c r="AX1172" s="1" t="s">
        <v>8143</v>
      </c>
      <c r="AY1172" s="12">
        <f t="shared" si="76"/>
        <v>1.0009063363022137</v>
      </c>
      <c r="AZ1172" s="12">
        <f t="shared" si="73"/>
        <v>1.3069746987004534E-3</v>
      </c>
      <c r="BA1172" s="12">
        <f t="shared" si="74"/>
        <v>0.99552569854815465</v>
      </c>
      <c r="BB1172" s="12">
        <f t="shared" si="75"/>
        <v>1.9475245932734624E-3</v>
      </c>
    </row>
    <row r="1173" spans="1:54">
      <c r="A1173" s="3" t="s">
        <v>50</v>
      </c>
      <c r="B1173" s="1" t="s">
        <v>12268</v>
      </c>
      <c r="C1173" s="3" t="s">
        <v>12269</v>
      </c>
      <c r="D1173" s="1">
        <v>17</v>
      </c>
      <c r="E1173" s="3">
        <v>5</v>
      </c>
      <c r="F1173" s="3">
        <v>16</v>
      </c>
      <c r="G1173" s="1">
        <v>5</v>
      </c>
      <c r="H1173" s="1">
        <v>377</v>
      </c>
      <c r="I1173" s="1">
        <v>42</v>
      </c>
      <c r="J1173" s="1">
        <v>5.39</v>
      </c>
      <c r="K1173" s="1">
        <v>34.79</v>
      </c>
      <c r="L1173" s="1" t="s">
        <v>373</v>
      </c>
      <c r="M1173" s="1" t="s">
        <v>536</v>
      </c>
      <c r="N1173" s="1" t="s">
        <v>177</v>
      </c>
      <c r="O1173" s="1" t="s">
        <v>12270</v>
      </c>
      <c r="P1173" s="1" t="s">
        <v>12271</v>
      </c>
      <c r="Q1173" s="1" t="s">
        <v>12272</v>
      </c>
      <c r="R1173" s="3" t="s">
        <v>12273</v>
      </c>
      <c r="S1173" s="1" t="s">
        <v>12274</v>
      </c>
      <c r="T1173" s="1" t="s">
        <v>12275</v>
      </c>
      <c r="U1173" s="1" t="s">
        <v>12276</v>
      </c>
      <c r="V1173" s="5">
        <v>0.92</v>
      </c>
      <c r="W1173" s="5">
        <v>0.92711455991151903</v>
      </c>
      <c r="X1173" s="1">
        <v>95.8</v>
      </c>
      <c r="Y1173" s="1">
        <v>104.2</v>
      </c>
      <c r="Z1173" s="3">
        <v>92.5</v>
      </c>
      <c r="AA1173" s="3">
        <v>121.7</v>
      </c>
      <c r="AB1173" s="3">
        <v>85.8</v>
      </c>
      <c r="AC1173" s="3">
        <v>98.3</v>
      </c>
      <c r="AD1173" s="3">
        <v>101.1</v>
      </c>
      <c r="AE1173" s="3">
        <v>100.6</v>
      </c>
      <c r="AF1173" s="7">
        <v>407698.515625</v>
      </c>
      <c r="AG1173" s="7">
        <v>568037.171875</v>
      </c>
      <c r="AH1173" s="7">
        <v>451655.796875</v>
      </c>
      <c r="AI1173" s="7">
        <v>449536.515625</v>
      </c>
      <c r="AJ1173" s="7">
        <v>528609.328125</v>
      </c>
      <c r="AK1173" s="7">
        <v>453569.91162109398</v>
      </c>
      <c r="AL1173" s="8">
        <v>521388.10331417603</v>
      </c>
      <c r="AM1173" s="8">
        <v>685721.48236700101</v>
      </c>
      <c r="AN1173" s="8">
        <v>483626.918785599</v>
      </c>
      <c r="AO1173" s="8">
        <v>553752.437216194</v>
      </c>
      <c r="AP1173" s="8">
        <v>569579.67730567197</v>
      </c>
      <c r="AQ1173" s="8">
        <v>566580.42696395295</v>
      </c>
      <c r="AR1173" s="1" t="s">
        <v>50</v>
      </c>
      <c r="AS1173" s="1" t="s">
        <v>50</v>
      </c>
      <c r="AT1173" s="1" t="s">
        <v>50</v>
      </c>
      <c r="AU1173" s="1" t="s">
        <v>50</v>
      </c>
      <c r="AV1173" s="1" t="s">
        <v>50</v>
      </c>
      <c r="AW1173" s="1" t="s">
        <v>50</v>
      </c>
      <c r="AX1173" s="1" t="s">
        <v>12277</v>
      </c>
      <c r="AY1173" s="12">
        <f t="shared" si="76"/>
        <v>1.0004875772921553</v>
      </c>
      <c r="AZ1173" s="12">
        <f t="shared" si="73"/>
        <v>7.0325391005270955E-4</v>
      </c>
      <c r="BA1173" s="12">
        <f t="shared" si="74"/>
        <v>0.99668965557388356</v>
      </c>
      <c r="BB1173" s="12">
        <f t="shared" si="75"/>
        <v>1.4400491640550708E-3</v>
      </c>
    </row>
    <row r="1174" spans="1:54">
      <c r="A1174" s="3" t="s">
        <v>50</v>
      </c>
      <c r="B1174" s="1" t="s">
        <v>9077</v>
      </c>
      <c r="C1174" s="3" t="s">
        <v>9078</v>
      </c>
      <c r="D1174" s="1">
        <v>6</v>
      </c>
      <c r="E1174" s="3">
        <v>4</v>
      </c>
      <c r="F1174" s="3">
        <v>53</v>
      </c>
      <c r="G1174" s="1">
        <v>4</v>
      </c>
      <c r="H1174" s="1">
        <v>1170</v>
      </c>
      <c r="I1174" s="1">
        <v>129.9</v>
      </c>
      <c r="J1174" s="1">
        <v>6.93</v>
      </c>
      <c r="K1174" s="1">
        <v>173.52</v>
      </c>
      <c r="L1174" s="1" t="s">
        <v>794</v>
      </c>
      <c r="M1174" s="1" t="s">
        <v>151</v>
      </c>
      <c r="N1174" s="1" t="s">
        <v>69</v>
      </c>
      <c r="O1174" s="1" t="s">
        <v>55</v>
      </c>
      <c r="P1174" s="1" t="s">
        <v>9079</v>
      </c>
      <c r="Q1174" s="1" t="s">
        <v>9080</v>
      </c>
      <c r="R1174" s="3" t="s">
        <v>9081</v>
      </c>
      <c r="S1174" s="1" t="s">
        <v>9082</v>
      </c>
      <c r="T1174" s="1" t="s">
        <v>55</v>
      </c>
      <c r="U1174" s="1" t="s">
        <v>55</v>
      </c>
      <c r="V1174" s="5">
        <v>1.014</v>
      </c>
      <c r="W1174" s="5">
        <v>0.973334439329259</v>
      </c>
      <c r="X1174" s="1">
        <v>100.7</v>
      </c>
      <c r="Y1174" s="1">
        <v>99.3</v>
      </c>
      <c r="Z1174" s="3">
        <v>92.7</v>
      </c>
      <c r="AA1174" s="3">
        <v>104</v>
      </c>
      <c r="AB1174" s="3">
        <v>103.3</v>
      </c>
      <c r="AC1174" s="3">
        <v>101.8</v>
      </c>
      <c r="AD1174" s="3">
        <v>110.2</v>
      </c>
      <c r="AE1174" s="3">
        <v>88.1</v>
      </c>
      <c r="AF1174" s="7">
        <v>7463313.65625</v>
      </c>
      <c r="AG1174" s="7">
        <v>7978117.9375</v>
      </c>
      <c r="AH1174" s="7">
        <v>9161224.09375</v>
      </c>
      <c r="AI1174" s="7">
        <v>7787410.71875</v>
      </c>
      <c r="AJ1174" s="7">
        <v>10203667.109375</v>
      </c>
      <c r="AK1174" s="7">
        <v>6705219.2421875</v>
      </c>
      <c r="AL1174" s="8">
        <v>8587459.0825277306</v>
      </c>
      <c r="AM1174" s="8">
        <v>9631001.5074244794</v>
      </c>
      <c r="AN1174" s="8">
        <v>9564446.5278860405</v>
      </c>
      <c r="AO1174" s="8">
        <v>9428615.4868668597</v>
      </c>
      <c r="AP1174" s="8">
        <v>10203667.109375</v>
      </c>
      <c r="AQ1174" s="8">
        <v>8155341.3982707905</v>
      </c>
      <c r="AR1174" s="1" t="s">
        <v>50</v>
      </c>
      <c r="AS1174" s="1" t="s">
        <v>50</v>
      </c>
      <c r="AT1174" s="1" t="s">
        <v>50</v>
      </c>
      <c r="AU1174" s="1" t="s">
        <v>50</v>
      </c>
      <c r="AV1174" s="1" t="s">
        <v>50</v>
      </c>
      <c r="AW1174" s="1" t="s">
        <v>50</v>
      </c>
      <c r="AX1174" s="1" t="s">
        <v>9083</v>
      </c>
      <c r="AY1174" s="12">
        <f t="shared" si="76"/>
        <v>0.99983025260902725</v>
      </c>
      <c r="AZ1174" s="12">
        <f t="shared" si="73"/>
        <v>-2.4491450654761239E-4</v>
      </c>
      <c r="BA1174" s="12">
        <f t="shared" si="74"/>
        <v>0.99828049126746277</v>
      </c>
      <c r="BB1174" s="12">
        <f t="shared" si="75"/>
        <v>7.4741593255300701E-4</v>
      </c>
    </row>
    <row r="1175" spans="1:54">
      <c r="A1175" s="3" t="s">
        <v>50</v>
      </c>
      <c r="B1175" s="1" t="s">
        <v>11263</v>
      </c>
      <c r="C1175" s="3" t="s">
        <v>11264</v>
      </c>
      <c r="D1175" s="1">
        <v>2</v>
      </c>
      <c r="E1175" s="3">
        <v>1</v>
      </c>
      <c r="F1175" s="3">
        <v>6</v>
      </c>
      <c r="G1175" s="1">
        <v>1</v>
      </c>
      <c r="H1175" s="1">
        <v>534</v>
      </c>
      <c r="I1175" s="1">
        <v>60.6</v>
      </c>
      <c r="J1175" s="1">
        <v>7.31</v>
      </c>
      <c r="K1175" s="1">
        <v>15.26</v>
      </c>
      <c r="L1175" s="1" t="s">
        <v>1177</v>
      </c>
      <c r="M1175" s="1" t="s">
        <v>575</v>
      </c>
      <c r="N1175" s="1" t="s">
        <v>69</v>
      </c>
      <c r="O1175" s="1" t="s">
        <v>11265</v>
      </c>
      <c r="P1175" s="1" t="s">
        <v>11266</v>
      </c>
      <c r="Q1175" s="1" t="s">
        <v>11267</v>
      </c>
      <c r="R1175" s="3" t="s">
        <v>11268</v>
      </c>
      <c r="S1175" s="1" t="s">
        <v>11269</v>
      </c>
      <c r="T1175" s="1" t="s">
        <v>1183</v>
      </c>
      <c r="U1175" s="1" t="s">
        <v>9107</v>
      </c>
      <c r="V1175" s="5">
        <v>0.94799999999999995</v>
      </c>
      <c r="W1175" s="5">
        <v>0.90531001921254095</v>
      </c>
      <c r="X1175" s="1">
        <v>97.3</v>
      </c>
      <c r="Y1175" s="1">
        <v>102.7</v>
      </c>
      <c r="Z1175" s="3">
        <v>100.3</v>
      </c>
      <c r="AA1175" s="3">
        <v>95.9</v>
      </c>
      <c r="AB1175" s="3">
        <v>103.5</v>
      </c>
      <c r="AC1175" s="3">
        <v>72.400000000000006</v>
      </c>
      <c r="AD1175" s="3">
        <v>122</v>
      </c>
      <c r="AE1175" s="3">
        <v>105.9</v>
      </c>
      <c r="AF1175" s="7">
        <v>60327.00390625</v>
      </c>
      <c r="AG1175" s="7">
        <v>40986.0859375</v>
      </c>
      <c r="AH1175" s="7">
        <v>68596.66796875</v>
      </c>
      <c r="AI1175" s="7">
        <v>33466.31640625</v>
      </c>
      <c r="AJ1175" s="7">
        <v>84405.9140625</v>
      </c>
      <c r="AK1175" s="7">
        <v>42776.28515625</v>
      </c>
      <c r="AL1175" s="8">
        <v>69413.627977778699</v>
      </c>
      <c r="AM1175" s="8">
        <v>66368.384364694604</v>
      </c>
      <c r="AN1175" s="8">
        <v>71615.884085387894</v>
      </c>
      <c r="AO1175" s="8">
        <v>50090.657867535498</v>
      </c>
      <c r="AP1175" s="8">
        <v>84405.9140625</v>
      </c>
      <c r="AQ1175" s="8">
        <v>73254.457172734401</v>
      </c>
      <c r="AR1175" s="1" t="s">
        <v>50</v>
      </c>
      <c r="AS1175" s="1" t="s">
        <v>50</v>
      </c>
      <c r="AT1175" s="1" t="s">
        <v>50</v>
      </c>
      <c r="AU1175" s="1" t="s">
        <v>50</v>
      </c>
      <c r="AV1175" s="1" t="s">
        <v>50</v>
      </c>
      <c r="AW1175" s="1" t="s">
        <v>50</v>
      </c>
      <c r="AX1175" s="1" t="s">
        <v>2564</v>
      </c>
      <c r="AY1175" s="12">
        <f t="shared" si="76"/>
        <v>0.9983002121508916</v>
      </c>
      <c r="AZ1175" s="12">
        <f t="shared" si="73"/>
        <v>-2.4543620393053245E-3</v>
      </c>
      <c r="BA1175" s="12">
        <f t="shared" si="74"/>
        <v>0.9913620601278158</v>
      </c>
      <c r="BB1175" s="12">
        <f t="shared" si="75"/>
        <v>3.7677057581043854E-3</v>
      </c>
    </row>
    <row r="1176" spans="1:54">
      <c r="A1176" s="3" t="s">
        <v>50</v>
      </c>
      <c r="B1176" s="1" t="s">
        <v>14044</v>
      </c>
      <c r="C1176" s="3" t="s">
        <v>14045</v>
      </c>
      <c r="D1176" s="1">
        <v>2</v>
      </c>
      <c r="E1176" s="3">
        <v>1</v>
      </c>
      <c r="F1176" s="3">
        <v>11</v>
      </c>
      <c r="G1176" s="1">
        <v>1</v>
      </c>
      <c r="H1176" s="1">
        <v>876</v>
      </c>
      <c r="I1176" s="1">
        <v>98.4</v>
      </c>
      <c r="J1176" s="1">
        <v>9.32</v>
      </c>
      <c r="K1176" s="1">
        <v>43.04</v>
      </c>
      <c r="L1176" s="1" t="s">
        <v>276</v>
      </c>
      <c r="M1176" s="1" t="s">
        <v>2085</v>
      </c>
      <c r="N1176" s="1" t="s">
        <v>1392</v>
      </c>
      <c r="O1176" s="1" t="s">
        <v>9766</v>
      </c>
      <c r="P1176" s="1" t="s">
        <v>14046</v>
      </c>
      <c r="Q1176" s="1" t="s">
        <v>14047</v>
      </c>
      <c r="R1176" s="3" t="s">
        <v>14048</v>
      </c>
      <c r="S1176" s="1" t="s">
        <v>14049</v>
      </c>
      <c r="T1176" s="1" t="s">
        <v>55</v>
      </c>
      <c r="U1176" s="1" t="s">
        <v>55</v>
      </c>
      <c r="V1176" s="5">
        <v>0.86199999999999999</v>
      </c>
      <c r="W1176" s="5">
        <v>0.83845828796056698</v>
      </c>
      <c r="X1176" s="1">
        <v>92.6</v>
      </c>
      <c r="Y1176" s="1">
        <v>107.4</v>
      </c>
      <c r="Z1176" s="3">
        <v>86.2</v>
      </c>
      <c r="AA1176" s="3">
        <v>120.4</v>
      </c>
      <c r="AB1176" s="3">
        <v>93.2</v>
      </c>
      <c r="AC1176" s="3">
        <v>141.4</v>
      </c>
      <c r="AD1176" s="3">
        <v>108.1</v>
      </c>
      <c r="AE1176" s="3">
        <v>50.8</v>
      </c>
      <c r="AF1176" s="7">
        <v>251566.578125</v>
      </c>
      <c r="AG1176" s="7">
        <v>335051.1171875</v>
      </c>
      <c r="AH1176" s="7">
        <v>299843.1875</v>
      </c>
      <c r="AI1176" s="7">
        <v>392372.0859375</v>
      </c>
      <c r="AJ1176" s="7">
        <v>363065.6953125</v>
      </c>
      <c r="AK1176" s="7">
        <v>128280.8515625</v>
      </c>
      <c r="AL1176" s="8">
        <v>289458.24812961498</v>
      </c>
      <c r="AM1176" s="8">
        <v>404466.045748659</v>
      </c>
      <c r="AN1176" s="8">
        <v>313040.49592577497</v>
      </c>
      <c r="AO1176" s="8">
        <v>475064.90407358401</v>
      </c>
      <c r="AP1176" s="8">
        <v>363065.6953125</v>
      </c>
      <c r="AQ1176" s="8">
        <v>170642.14989542501</v>
      </c>
      <c r="AR1176" s="1" t="s">
        <v>50</v>
      </c>
      <c r="AS1176" s="1" t="s">
        <v>50</v>
      </c>
      <c r="AT1176" s="1" t="s">
        <v>50</v>
      </c>
      <c r="AU1176" s="1" t="s">
        <v>50</v>
      </c>
      <c r="AV1176" s="1" t="s">
        <v>50</v>
      </c>
      <c r="AW1176" s="1" t="s">
        <v>50</v>
      </c>
      <c r="AX1176" s="1" t="s">
        <v>14050</v>
      </c>
      <c r="AY1176" s="12">
        <f t="shared" si="76"/>
        <v>0.99820776336519024</v>
      </c>
      <c r="AZ1176" s="12">
        <f t="shared" si="73"/>
        <v>-2.5879707264716344E-3</v>
      </c>
      <c r="BA1176" s="12">
        <f t="shared" si="74"/>
        <v>0.99527034210357024</v>
      </c>
      <c r="BB1176" s="12">
        <f t="shared" si="75"/>
        <v>2.058937207268156E-3</v>
      </c>
    </row>
    <row r="1177" spans="1:54">
      <c r="A1177" s="3" t="s">
        <v>50</v>
      </c>
      <c r="B1177" s="1" t="s">
        <v>10752</v>
      </c>
      <c r="C1177" s="3" t="s">
        <v>10753</v>
      </c>
      <c r="D1177" s="1">
        <v>4</v>
      </c>
      <c r="E1177" s="3">
        <v>1</v>
      </c>
      <c r="F1177" s="3">
        <v>17</v>
      </c>
      <c r="G1177" s="1">
        <v>1</v>
      </c>
      <c r="H1177" s="1">
        <v>372</v>
      </c>
      <c r="I1177" s="1">
        <v>42.8</v>
      </c>
      <c r="J1177" s="1">
        <v>8.7899999999999991</v>
      </c>
      <c r="K1177" s="1">
        <v>69.27</v>
      </c>
      <c r="L1177" s="1" t="s">
        <v>6423</v>
      </c>
      <c r="M1177" s="1" t="s">
        <v>151</v>
      </c>
      <c r="N1177" s="1" t="s">
        <v>1983</v>
      </c>
      <c r="O1177" s="1" t="s">
        <v>2186</v>
      </c>
      <c r="P1177" s="1" t="s">
        <v>10754</v>
      </c>
      <c r="Q1177" s="1" t="s">
        <v>10755</v>
      </c>
      <c r="R1177" s="3" t="s">
        <v>10756</v>
      </c>
      <c r="S1177" s="1" t="s">
        <v>10757</v>
      </c>
      <c r="T1177" s="1" t="s">
        <v>8821</v>
      </c>
      <c r="U1177" s="1" t="s">
        <v>10758</v>
      </c>
      <c r="V1177" s="5">
        <v>0.96099999999999997</v>
      </c>
      <c r="W1177" s="5">
        <v>0.92864658859636295</v>
      </c>
      <c r="X1177" s="1">
        <v>98</v>
      </c>
      <c r="Y1177" s="1">
        <v>102</v>
      </c>
      <c r="Z1177" s="3">
        <v>105.7</v>
      </c>
      <c r="AA1177" s="3">
        <v>93.6</v>
      </c>
      <c r="AB1177" s="3">
        <v>100.4</v>
      </c>
      <c r="AC1177" s="3">
        <v>104.5</v>
      </c>
      <c r="AD1177" s="3">
        <v>119.2</v>
      </c>
      <c r="AE1177" s="3">
        <v>76.599999999999994</v>
      </c>
      <c r="AF1177" s="7">
        <v>584446.875</v>
      </c>
      <c r="AG1177" s="7">
        <v>493716.859375</v>
      </c>
      <c r="AH1177" s="7">
        <v>612202.75</v>
      </c>
      <c r="AI1177" s="7">
        <v>549229.921875</v>
      </c>
      <c r="AJ1177" s="7">
        <v>758789.1875</v>
      </c>
      <c r="AK1177" s="7">
        <v>400806.03125</v>
      </c>
      <c r="AL1177" s="8">
        <v>672477.91746910103</v>
      </c>
      <c r="AM1177" s="8">
        <v>596003.700889325</v>
      </c>
      <c r="AN1177" s="8">
        <v>639148.263013724</v>
      </c>
      <c r="AO1177" s="8">
        <v>664980.68925180903</v>
      </c>
      <c r="AP1177" s="8">
        <v>758789.1875</v>
      </c>
      <c r="AQ1177" s="8">
        <v>487487.418571471</v>
      </c>
      <c r="AR1177" s="1" t="s">
        <v>50</v>
      </c>
      <c r="AS1177" s="1" t="s">
        <v>50</v>
      </c>
      <c r="AT1177" s="1" t="s">
        <v>50</v>
      </c>
      <c r="AU1177" s="1" t="s">
        <v>50</v>
      </c>
      <c r="AV1177" s="1" t="s">
        <v>50</v>
      </c>
      <c r="AW1177" s="1" t="s">
        <v>50</v>
      </c>
      <c r="AX1177" s="1" t="s">
        <v>2575</v>
      </c>
      <c r="AY1177" s="12">
        <f t="shared" si="76"/>
        <v>0.99810207973567666</v>
      </c>
      <c r="AZ1177" s="12">
        <f t="shared" si="73"/>
        <v>-2.7407218125535299E-3</v>
      </c>
      <c r="BA1177" s="12">
        <f t="shared" si="74"/>
        <v>0.98901803434635593</v>
      </c>
      <c r="BB1177" s="12">
        <f t="shared" si="75"/>
        <v>4.7957891452897403E-3</v>
      </c>
    </row>
    <row r="1178" spans="1:54">
      <c r="A1178" s="3" t="s">
        <v>50</v>
      </c>
      <c r="B1178" s="1" t="s">
        <v>7725</v>
      </c>
      <c r="C1178" s="3" t="s">
        <v>7726</v>
      </c>
      <c r="D1178" s="1">
        <v>3</v>
      </c>
      <c r="E1178" s="3">
        <v>2</v>
      </c>
      <c r="F1178" s="3">
        <v>12</v>
      </c>
      <c r="G1178" s="1">
        <v>2</v>
      </c>
      <c r="H1178" s="1">
        <v>706</v>
      </c>
      <c r="I1178" s="1">
        <v>80.2</v>
      </c>
      <c r="J1178" s="1">
        <v>6.7</v>
      </c>
      <c r="K1178" s="1">
        <v>29.12</v>
      </c>
      <c r="L1178" s="1" t="s">
        <v>967</v>
      </c>
      <c r="M1178" s="1" t="s">
        <v>151</v>
      </c>
      <c r="N1178" s="1" t="s">
        <v>55</v>
      </c>
      <c r="O1178" s="1" t="s">
        <v>7727</v>
      </c>
      <c r="P1178" s="1" t="s">
        <v>7728</v>
      </c>
      <c r="Q1178" s="1" t="s">
        <v>7729</v>
      </c>
      <c r="R1178" s="3" t="s">
        <v>7730</v>
      </c>
      <c r="S1178" s="1" t="s">
        <v>7731</v>
      </c>
      <c r="T1178" s="1" t="s">
        <v>779</v>
      </c>
      <c r="U1178" s="1" t="s">
        <v>5865</v>
      </c>
      <c r="V1178" s="5">
        <v>1.0589999999999999</v>
      </c>
      <c r="W1178" s="5">
        <v>0.95418820805787896</v>
      </c>
      <c r="X1178" s="1">
        <v>102.9</v>
      </c>
      <c r="Y1178" s="1">
        <v>97.1</v>
      </c>
      <c r="Z1178" s="3">
        <v>79.3</v>
      </c>
      <c r="AA1178" s="3">
        <v>107.8</v>
      </c>
      <c r="AB1178" s="3">
        <v>112.5</v>
      </c>
      <c r="AC1178" s="3">
        <v>101.8</v>
      </c>
      <c r="AD1178" s="3">
        <v>111.7</v>
      </c>
      <c r="AE1178" s="3">
        <v>86.7</v>
      </c>
      <c r="AF1178" s="7">
        <v>596155.734375</v>
      </c>
      <c r="AG1178" s="7">
        <v>772635.71875</v>
      </c>
      <c r="AH1178" s="7">
        <v>932312.59375</v>
      </c>
      <c r="AI1178" s="7">
        <v>727234.453125</v>
      </c>
      <c r="AJ1178" s="7">
        <v>966412.9375</v>
      </c>
      <c r="AK1178" s="7">
        <v>589168.125</v>
      </c>
      <c r="AL1178" s="8">
        <v>685950.39838268002</v>
      </c>
      <c r="AM1178" s="8">
        <v>932708.16880190396</v>
      </c>
      <c r="AN1178" s="8">
        <v>973347.43249868101</v>
      </c>
      <c r="AO1178" s="8">
        <v>880499.85739267105</v>
      </c>
      <c r="AP1178" s="8">
        <v>966412.9375</v>
      </c>
      <c r="AQ1178" s="8">
        <v>750035.388832547</v>
      </c>
      <c r="AR1178" s="1" t="s">
        <v>50</v>
      </c>
      <c r="AS1178" s="1" t="s">
        <v>50</v>
      </c>
      <c r="AT1178" s="1" t="s">
        <v>50</v>
      </c>
      <c r="AU1178" s="1" t="s">
        <v>50</v>
      </c>
      <c r="AV1178" s="1" t="s">
        <v>50</v>
      </c>
      <c r="AW1178" s="1" t="s">
        <v>50</v>
      </c>
      <c r="AX1178" s="1" t="s">
        <v>7732</v>
      </c>
      <c r="AY1178" s="12">
        <f t="shared" si="76"/>
        <v>0.99809692620248436</v>
      </c>
      <c r="AZ1178" s="12">
        <f t="shared" si="73"/>
        <v>-2.7481709463898782E-3</v>
      </c>
      <c r="BA1178" s="12">
        <f t="shared" si="74"/>
        <v>0.98873095837406555</v>
      </c>
      <c r="BB1178" s="12">
        <f t="shared" si="75"/>
        <v>4.9218673402348367E-3</v>
      </c>
    </row>
    <row r="1179" spans="1:54">
      <c r="A1179" s="3" t="s">
        <v>50</v>
      </c>
      <c r="B1179" s="1" t="s">
        <v>10203</v>
      </c>
      <c r="C1179" s="3" t="s">
        <v>10204</v>
      </c>
      <c r="D1179" s="1">
        <v>5</v>
      </c>
      <c r="E1179" s="3">
        <v>1</v>
      </c>
      <c r="F1179" s="3">
        <v>7</v>
      </c>
      <c r="G1179" s="1">
        <v>1</v>
      </c>
      <c r="H1179" s="1">
        <v>279</v>
      </c>
      <c r="I1179" s="1">
        <v>31.9</v>
      </c>
      <c r="J1179" s="1">
        <v>9.19</v>
      </c>
      <c r="K1179" s="1">
        <v>25.28</v>
      </c>
      <c r="L1179" s="1" t="s">
        <v>55</v>
      </c>
      <c r="M1179" s="1" t="s">
        <v>55</v>
      </c>
      <c r="N1179" s="1" t="s">
        <v>55</v>
      </c>
      <c r="O1179" s="1" t="s">
        <v>10205</v>
      </c>
      <c r="P1179" s="1" t="s">
        <v>10206</v>
      </c>
      <c r="Q1179" s="1" t="s">
        <v>10207</v>
      </c>
      <c r="R1179" s="3" t="s">
        <v>10208</v>
      </c>
      <c r="S1179" s="1" t="s">
        <v>10209</v>
      </c>
      <c r="T1179" s="1" t="s">
        <v>55</v>
      </c>
      <c r="U1179" s="1" t="s">
        <v>55</v>
      </c>
      <c r="V1179" s="5">
        <v>0.98</v>
      </c>
      <c r="W1179" s="5">
        <v>0.98520602995030104</v>
      </c>
      <c r="X1179" s="1">
        <v>99</v>
      </c>
      <c r="Y1179" s="1">
        <v>101</v>
      </c>
      <c r="Z1179" s="3">
        <v>109</v>
      </c>
      <c r="AA1179" s="3">
        <v>86.4</v>
      </c>
      <c r="AB1179" s="3">
        <v>104.3</v>
      </c>
      <c r="AC1179" s="3">
        <v>106.4</v>
      </c>
      <c r="AD1179" s="3">
        <v>107.4</v>
      </c>
      <c r="AE1179" s="3">
        <v>86.4</v>
      </c>
      <c r="AF1179" s="7">
        <v>863373.1875</v>
      </c>
      <c r="AG1179" s="7">
        <v>652099.0625</v>
      </c>
      <c r="AH1179" s="7">
        <v>910126.3125</v>
      </c>
      <c r="AI1179" s="7">
        <v>801025.1875</v>
      </c>
      <c r="AJ1179" s="7">
        <v>978791.375</v>
      </c>
      <c r="AK1179" s="7">
        <v>647426.6875</v>
      </c>
      <c r="AL1179" s="8">
        <v>993416.90060137503</v>
      </c>
      <c r="AM1179" s="8">
        <v>787199.07415853394</v>
      </c>
      <c r="AN1179" s="8">
        <v>950184.64349835098</v>
      </c>
      <c r="AO1179" s="8">
        <v>969842.06445518497</v>
      </c>
      <c r="AP1179" s="8">
        <v>978791.375</v>
      </c>
      <c r="AQ1179" s="8">
        <v>787444.15002775297</v>
      </c>
      <c r="AR1179" s="1" t="s">
        <v>50</v>
      </c>
      <c r="AS1179" s="1" t="s">
        <v>50</v>
      </c>
      <c r="AT1179" s="1" t="s">
        <v>50</v>
      </c>
      <c r="AU1179" s="1" t="s">
        <v>50</v>
      </c>
      <c r="AV1179" s="1" t="s">
        <v>50</v>
      </c>
      <c r="AW1179" s="1" t="s">
        <v>50</v>
      </c>
      <c r="AX1179" s="1" t="s">
        <v>5831</v>
      </c>
      <c r="AY1179" s="12">
        <f t="shared" si="76"/>
        <v>0.99807133714154805</v>
      </c>
      <c r="AZ1179" s="12">
        <f t="shared" si="73"/>
        <v>-2.7851590219882638E-3</v>
      </c>
      <c r="BA1179" s="12">
        <f t="shared" si="74"/>
        <v>0.98509143352757911</v>
      </c>
      <c r="BB1179" s="12">
        <f t="shared" si="75"/>
        <v>6.5234575901173091E-3</v>
      </c>
    </row>
    <row r="1180" spans="1:54">
      <c r="A1180" s="3" t="s">
        <v>50</v>
      </c>
      <c r="B1180" s="1" t="s">
        <v>9338</v>
      </c>
      <c r="C1180" s="3" t="s">
        <v>9339</v>
      </c>
      <c r="D1180" s="1">
        <v>10</v>
      </c>
      <c r="E1180" s="3">
        <v>6</v>
      </c>
      <c r="F1180" s="3">
        <v>111</v>
      </c>
      <c r="G1180" s="1">
        <v>6</v>
      </c>
      <c r="H1180" s="1">
        <v>737</v>
      </c>
      <c r="I1180" s="1">
        <v>83</v>
      </c>
      <c r="J1180" s="1">
        <v>9.11</v>
      </c>
      <c r="K1180" s="1">
        <v>353.13</v>
      </c>
      <c r="L1180" s="1" t="s">
        <v>574</v>
      </c>
      <c r="M1180" s="1" t="s">
        <v>68</v>
      </c>
      <c r="N1180" s="1" t="s">
        <v>69</v>
      </c>
      <c r="O1180" s="1" t="s">
        <v>9340</v>
      </c>
      <c r="P1180" s="1" t="s">
        <v>9341</v>
      </c>
      <c r="Q1180" s="1" t="s">
        <v>9342</v>
      </c>
      <c r="R1180" s="3" t="s">
        <v>9343</v>
      </c>
      <c r="S1180" s="1" t="s">
        <v>9344</v>
      </c>
      <c r="T1180" s="1" t="s">
        <v>55</v>
      </c>
      <c r="U1180" s="1" t="s">
        <v>55</v>
      </c>
      <c r="V1180" s="5">
        <v>1.0049999999999999</v>
      </c>
      <c r="W1180" s="5">
        <v>0.93936734972967995</v>
      </c>
      <c r="X1180" s="1">
        <v>100.3</v>
      </c>
      <c r="Y1180" s="1">
        <v>99.7</v>
      </c>
      <c r="Z1180" s="3">
        <v>88.4</v>
      </c>
      <c r="AA1180" s="3">
        <v>99.6</v>
      </c>
      <c r="AB1180" s="3">
        <v>111.8</v>
      </c>
      <c r="AC1180" s="3">
        <v>104.6</v>
      </c>
      <c r="AD1180" s="3">
        <v>99.1</v>
      </c>
      <c r="AE1180" s="3">
        <v>96.6</v>
      </c>
      <c r="AF1180" s="7">
        <v>41738206.238281302</v>
      </c>
      <c r="AG1180" s="7">
        <v>44878446.050781302</v>
      </c>
      <c r="AH1180" s="7">
        <v>58240021.287109397</v>
      </c>
      <c r="AI1180" s="7">
        <v>46968629.667968802</v>
      </c>
      <c r="AJ1180" s="7">
        <v>53895429.496093802</v>
      </c>
      <c r="AK1180" s="7">
        <v>43214993.3203125</v>
      </c>
      <c r="AL1180" s="8">
        <v>48071145.366187401</v>
      </c>
      <c r="AM1180" s="8">
        <v>54176233.662118897</v>
      </c>
      <c r="AN1180" s="8">
        <v>60803399.5984798</v>
      </c>
      <c r="AO1180" s="8">
        <v>56916314.5513855</v>
      </c>
      <c r="AP1180" s="8">
        <v>53895429.496093802</v>
      </c>
      <c r="AQ1180" s="8">
        <v>52564185.311501801</v>
      </c>
      <c r="AR1180" s="1" t="s">
        <v>50</v>
      </c>
      <c r="AS1180" s="1" t="s">
        <v>50</v>
      </c>
      <c r="AT1180" s="1" t="s">
        <v>50</v>
      </c>
      <c r="AU1180" s="1" t="s">
        <v>50</v>
      </c>
      <c r="AV1180" s="1" t="s">
        <v>50</v>
      </c>
      <c r="AW1180" s="1" t="s">
        <v>50</v>
      </c>
      <c r="AX1180" s="1" t="s">
        <v>9345</v>
      </c>
      <c r="AY1180" s="12">
        <f t="shared" si="76"/>
        <v>0.9980098002596175</v>
      </c>
      <c r="AZ1180" s="12">
        <f t="shared" si="73"/>
        <v>-2.8741122741959349E-3</v>
      </c>
      <c r="BA1180" s="12">
        <f t="shared" si="74"/>
        <v>0.97913599188751332</v>
      </c>
      <c r="BB1180" s="12">
        <f t="shared" si="75"/>
        <v>9.1569849847152295E-3</v>
      </c>
    </row>
    <row r="1181" spans="1:54">
      <c r="A1181" s="3" t="s">
        <v>50</v>
      </c>
      <c r="B1181" s="1" t="s">
        <v>15053</v>
      </c>
      <c r="C1181" s="3" t="s">
        <v>15054</v>
      </c>
      <c r="D1181" s="1">
        <v>3</v>
      </c>
      <c r="E1181" s="3">
        <v>1</v>
      </c>
      <c r="F1181" s="3">
        <v>1</v>
      </c>
      <c r="G1181" s="1">
        <v>1</v>
      </c>
      <c r="H1181" s="1">
        <v>332</v>
      </c>
      <c r="I1181" s="1">
        <v>31.5</v>
      </c>
      <c r="J1181" s="1">
        <v>4.45</v>
      </c>
      <c r="K1181" s="1">
        <v>2.5</v>
      </c>
      <c r="L1181" s="1" t="s">
        <v>2622</v>
      </c>
      <c r="M1181" s="1" t="s">
        <v>1069</v>
      </c>
      <c r="N1181" s="1" t="s">
        <v>177</v>
      </c>
      <c r="O1181" s="1" t="s">
        <v>15055</v>
      </c>
      <c r="P1181" s="1" t="s">
        <v>15056</v>
      </c>
      <c r="Q1181" s="1" t="s">
        <v>15057</v>
      </c>
      <c r="R1181" s="3" t="s">
        <v>15058</v>
      </c>
      <c r="S1181" s="1" t="s">
        <v>15059</v>
      </c>
      <c r="T1181" s="1" t="s">
        <v>15060</v>
      </c>
      <c r="U1181" s="1" t="s">
        <v>15061</v>
      </c>
      <c r="V1181" s="5">
        <v>0.82899999999999996</v>
      </c>
      <c r="W1181" s="5">
        <v>0.91492579910342597</v>
      </c>
      <c r="X1181" s="1">
        <v>90.7</v>
      </c>
      <c r="Y1181" s="1">
        <v>109.3</v>
      </c>
      <c r="Z1181" s="3">
        <v>84.7</v>
      </c>
      <c r="AA1181" s="3">
        <v>131.1</v>
      </c>
      <c r="AB1181" s="3">
        <v>83.9</v>
      </c>
      <c r="AC1181" s="3">
        <v>111.8</v>
      </c>
      <c r="AD1181" s="3">
        <v>86.5</v>
      </c>
      <c r="AE1181" s="3">
        <v>102.1</v>
      </c>
      <c r="AF1181" s="7">
        <v>74828.34375</v>
      </c>
      <c r="AG1181" s="7">
        <v>110434.7734375</v>
      </c>
      <c r="AH1181" s="7">
        <v>81708.1796875</v>
      </c>
      <c r="AI1181" s="7">
        <v>93859.6484375</v>
      </c>
      <c r="AJ1181" s="7">
        <v>87921.625</v>
      </c>
      <c r="AK1181" s="7">
        <v>85352.2421875</v>
      </c>
      <c r="AL1181" s="8">
        <v>86099.200671852304</v>
      </c>
      <c r="AM1181" s="8">
        <v>133314.332751257</v>
      </c>
      <c r="AN1181" s="8">
        <v>85304.486334435496</v>
      </c>
      <c r="AO1181" s="8">
        <v>113640.66527516401</v>
      </c>
      <c r="AP1181" s="8">
        <v>87921.625</v>
      </c>
      <c r="AQ1181" s="8">
        <v>103811.17290951801</v>
      </c>
      <c r="AR1181" s="1" t="s">
        <v>62</v>
      </c>
      <c r="AS1181" s="1" t="s">
        <v>62</v>
      </c>
      <c r="AT1181" s="1" t="s">
        <v>62</v>
      </c>
      <c r="AU1181" s="1" t="s">
        <v>50</v>
      </c>
      <c r="AV1181" s="1" t="s">
        <v>62</v>
      </c>
      <c r="AW1181" s="1" t="s">
        <v>62</v>
      </c>
      <c r="AX1181" s="1" t="s">
        <v>15062</v>
      </c>
      <c r="AY1181" s="12">
        <f t="shared" si="76"/>
        <v>0.99785363331737553</v>
      </c>
      <c r="AZ1181" s="12">
        <f t="shared" si="73"/>
        <v>-3.0998805004109706E-3</v>
      </c>
      <c r="BA1181" s="12">
        <f t="shared" si="74"/>
        <v>0.99066465067573461</v>
      </c>
      <c r="BB1181" s="12">
        <f t="shared" si="75"/>
        <v>4.0733334143968339E-3</v>
      </c>
    </row>
    <row r="1182" spans="1:54">
      <c r="A1182" s="3" t="s">
        <v>50</v>
      </c>
      <c r="B1182" s="1" t="s">
        <v>7139</v>
      </c>
      <c r="C1182" s="3" t="s">
        <v>7140</v>
      </c>
      <c r="D1182" s="1">
        <v>3</v>
      </c>
      <c r="E1182" s="3">
        <v>3</v>
      </c>
      <c r="F1182" s="3">
        <v>14</v>
      </c>
      <c r="G1182" s="1">
        <v>3</v>
      </c>
      <c r="H1182" s="1">
        <v>1083</v>
      </c>
      <c r="I1182" s="1">
        <v>123.8</v>
      </c>
      <c r="J1182" s="1">
        <v>6.71</v>
      </c>
      <c r="K1182" s="1">
        <v>46.84</v>
      </c>
      <c r="L1182" s="1" t="s">
        <v>1139</v>
      </c>
      <c r="M1182" s="1" t="s">
        <v>1243</v>
      </c>
      <c r="N1182" s="1" t="s">
        <v>108</v>
      </c>
      <c r="O1182" s="1" t="s">
        <v>7141</v>
      </c>
      <c r="P1182" s="1" t="s">
        <v>7142</v>
      </c>
      <c r="Q1182" s="1" t="s">
        <v>7143</v>
      </c>
      <c r="R1182" s="3" t="s">
        <v>7144</v>
      </c>
      <c r="S1182" s="1" t="s">
        <v>7145</v>
      </c>
      <c r="T1182" s="1" t="s">
        <v>3381</v>
      </c>
      <c r="U1182" s="1" t="s">
        <v>55</v>
      </c>
      <c r="V1182" s="5">
        <v>1.08</v>
      </c>
      <c r="W1182" s="5">
        <v>0.98985004204891203</v>
      </c>
      <c r="X1182" s="1">
        <v>103.8</v>
      </c>
      <c r="Y1182" s="1">
        <v>96.2</v>
      </c>
      <c r="Z1182" s="3">
        <v>85.2</v>
      </c>
      <c r="AA1182" s="3">
        <v>104.7</v>
      </c>
      <c r="AB1182" s="3">
        <v>109.7</v>
      </c>
      <c r="AC1182" s="3">
        <v>87.7</v>
      </c>
      <c r="AD1182" s="3">
        <v>97</v>
      </c>
      <c r="AE1182" s="3">
        <v>115.7</v>
      </c>
      <c r="AF1182" s="7">
        <v>802220.796875</v>
      </c>
      <c r="AG1182" s="7">
        <v>939458.984375</v>
      </c>
      <c r="AH1182" s="7">
        <v>1137376.75</v>
      </c>
      <c r="AI1182" s="7">
        <v>783993.6953125</v>
      </c>
      <c r="AJ1182" s="7">
        <v>1050316.1640625</v>
      </c>
      <c r="AK1182" s="7">
        <v>1014341.75</v>
      </c>
      <c r="AL1182" s="8">
        <v>923053.56382118096</v>
      </c>
      <c r="AM1182" s="8">
        <v>1134093.39966643</v>
      </c>
      <c r="AN1182" s="8">
        <v>1187437.2896147501</v>
      </c>
      <c r="AO1182" s="8">
        <v>949221.16788209497</v>
      </c>
      <c r="AP1182" s="8">
        <v>1050316.1640625</v>
      </c>
      <c r="AQ1182" s="8">
        <v>1252492.65391487</v>
      </c>
      <c r="AR1182" s="1" t="s">
        <v>50</v>
      </c>
      <c r="AS1182" s="1" t="s">
        <v>50</v>
      </c>
      <c r="AT1182" s="1" t="s">
        <v>50</v>
      </c>
      <c r="AU1182" s="1" t="s">
        <v>50</v>
      </c>
      <c r="AV1182" s="1" t="s">
        <v>50</v>
      </c>
      <c r="AW1182" s="1" t="s">
        <v>50</v>
      </c>
      <c r="AX1182" s="1" t="s">
        <v>7146</v>
      </c>
      <c r="AY1182" s="12">
        <f t="shared" si="76"/>
        <v>0.99771043539282267</v>
      </c>
      <c r="AZ1182" s="12">
        <f t="shared" si="73"/>
        <v>-3.3069306665388146E-3</v>
      </c>
      <c r="BA1182" s="12">
        <f t="shared" si="74"/>
        <v>0.98452376444307976</v>
      </c>
      <c r="BB1182" s="12">
        <f t="shared" si="75"/>
        <v>6.773796395408269E-3</v>
      </c>
    </row>
    <row r="1183" spans="1:54">
      <c r="A1183" s="3" t="s">
        <v>50</v>
      </c>
      <c r="B1183" s="1" t="s">
        <v>11306</v>
      </c>
      <c r="C1183" s="3" t="s">
        <v>11307</v>
      </c>
      <c r="D1183" s="1">
        <v>1</v>
      </c>
      <c r="E1183" s="3">
        <v>2</v>
      </c>
      <c r="F1183" s="3">
        <v>3</v>
      </c>
      <c r="G1183" s="1">
        <v>2</v>
      </c>
      <c r="H1183" s="1">
        <v>1982</v>
      </c>
      <c r="I1183" s="1">
        <v>222.5</v>
      </c>
      <c r="J1183" s="1">
        <v>6.58</v>
      </c>
      <c r="K1183" s="1">
        <v>6.84</v>
      </c>
      <c r="L1183" s="1" t="s">
        <v>4212</v>
      </c>
      <c r="M1183" s="1" t="s">
        <v>86</v>
      </c>
      <c r="N1183" s="1" t="s">
        <v>1314</v>
      </c>
      <c r="O1183" s="1" t="s">
        <v>11308</v>
      </c>
      <c r="P1183" s="1" t="s">
        <v>11309</v>
      </c>
      <c r="Q1183" s="1" t="s">
        <v>11310</v>
      </c>
      <c r="R1183" s="3" t="s">
        <v>11311</v>
      </c>
      <c r="S1183" s="1" t="s">
        <v>11312</v>
      </c>
      <c r="T1183" s="1" t="s">
        <v>11313</v>
      </c>
      <c r="U1183" s="1" t="s">
        <v>55</v>
      </c>
      <c r="V1183" s="5">
        <v>0.94699999999999995</v>
      </c>
      <c r="W1183" s="5">
        <v>0.89315741376513702</v>
      </c>
      <c r="X1183" s="1">
        <v>97.3</v>
      </c>
      <c r="Y1183" s="1">
        <v>102.7</v>
      </c>
      <c r="Z1183" s="3">
        <v>101</v>
      </c>
      <c r="AA1183" s="3">
        <v>96.1</v>
      </c>
      <c r="AB1183" s="3">
        <v>102.5</v>
      </c>
      <c r="AC1183" s="3">
        <v>69.099999999999994</v>
      </c>
      <c r="AD1183" s="3">
        <v>124.6</v>
      </c>
      <c r="AE1183" s="3">
        <v>106.7</v>
      </c>
      <c r="AF1183" s="7">
        <v>85054.09375</v>
      </c>
      <c r="AG1183" s="7">
        <v>77100.21875</v>
      </c>
      <c r="AH1183" s="7">
        <v>95126.8828125</v>
      </c>
      <c r="AI1183" s="7">
        <v>55249.58984375</v>
      </c>
      <c r="AJ1183" s="7">
        <v>120655.3828125</v>
      </c>
      <c r="AK1183" s="7">
        <v>85001.0703125</v>
      </c>
      <c r="AL1183" s="8">
        <v>97865.182078733298</v>
      </c>
      <c r="AM1183" s="8">
        <v>93073.620723723099</v>
      </c>
      <c r="AN1183" s="8">
        <v>99313.800722913104</v>
      </c>
      <c r="AO1183" s="8">
        <v>66893.497371285499</v>
      </c>
      <c r="AP1183" s="8">
        <v>120655.3828125</v>
      </c>
      <c r="AQ1183" s="8">
        <v>103384.053910623</v>
      </c>
      <c r="AR1183" s="1" t="s">
        <v>50</v>
      </c>
      <c r="AS1183" s="1" t="s">
        <v>50</v>
      </c>
      <c r="AT1183" s="1" t="s">
        <v>62</v>
      </c>
      <c r="AU1183" s="1" t="s">
        <v>62</v>
      </c>
      <c r="AV1183" s="1" t="s">
        <v>62</v>
      </c>
      <c r="AW1183" s="1" t="s">
        <v>50</v>
      </c>
      <c r="AX1183" s="1" t="s">
        <v>11314</v>
      </c>
      <c r="AY1183" s="12">
        <f t="shared" si="76"/>
        <v>0.99766155533007383</v>
      </c>
      <c r="AZ1183" s="12">
        <f t="shared" si="73"/>
        <v>-3.3776132505061716E-3</v>
      </c>
      <c r="BA1183" s="12">
        <f t="shared" si="74"/>
        <v>0.98934272116550226</v>
      </c>
      <c r="BB1183" s="12">
        <f t="shared" si="75"/>
        <v>4.6532370907414076E-3</v>
      </c>
    </row>
    <row r="1184" spans="1:54">
      <c r="A1184" s="3" t="s">
        <v>50</v>
      </c>
      <c r="B1184" s="1" t="s">
        <v>14534</v>
      </c>
      <c r="C1184" s="3" t="s">
        <v>14535</v>
      </c>
      <c r="D1184" s="1">
        <v>2</v>
      </c>
      <c r="E1184" s="3">
        <v>1</v>
      </c>
      <c r="F1184" s="3">
        <v>6</v>
      </c>
      <c r="G1184" s="1">
        <v>1</v>
      </c>
      <c r="H1184" s="1">
        <v>571</v>
      </c>
      <c r="I1184" s="1">
        <v>63.6</v>
      </c>
      <c r="J1184" s="1">
        <v>7.06</v>
      </c>
      <c r="K1184" s="1">
        <v>8.98</v>
      </c>
      <c r="L1184" s="1" t="s">
        <v>14536</v>
      </c>
      <c r="M1184" s="1" t="s">
        <v>151</v>
      </c>
      <c r="N1184" s="1" t="s">
        <v>1508</v>
      </c>
      <c r="O1184" s="1" t="s">
        <v>8380</v>
      </c>
      <c r="P1184" s="1" t="s">
        <v>14537</v>
      </c>
      <c r="Q1184" s="1" t="s">
        <v>14538</v>
      </c>
      <c r="R1184" s="3" t="s">
        <v>14539</v>
      </c>
      <c r="S1184" s="1" t="s">
        <v>14540</v>
      </c>
      <c r="T1184" s="1" t="s">
        <v>55</v>
      </c>
      <c r="U1184" s="1" t="s">
        <v>14541</v>
      </c>
      <c r="V1184" s="5">
        <v>0.84599999999999997</v>
      </c>
      <c r="W1184" s="5">
        <v>0.87417925562791898</v>
      </c>
      <c r="X1184" s="1">
        <v>91.7</v>
      </c>
      <c r="Y1184" s="1">
        <v>108.3</v>
      </c>
      <c r="Z1184" s="3">
        <v>85.2</v>
      </c>
      <c r="AA1184" s="3">
        <v>133.9</v>
      </c>
      <c r="AB1184" s="3">
        <v>80.599999999999994</v>
      </c>
      <c r="AC1184" s="3">
        <v>96.4</v>
      </c>
      <c r="AD1184" s="3">
        <v>103.2</v>
      </c>
      <c r="AE1184" s="3">
        <v>100.7</v>
      </c>
      <c r="AF1184" s="7">
        <v>318418.90625</v>
      </c>
      <c r="AG1184" s="7">
        <v>476997.4375</v>
      </c>
      <c r="AH1184" s="7">
        <v>331792.375</v>
      </c>
      <c r="AI1184" s="7">
        <v>342524</v>
      </c>
      <c r="AJ1184" s="7">
        <v>443951.3125</v>
      </c>
      <c r="AK1184" s="7">
        <v>355982.84375</v>
      </c>
      <c r="AL1184" s="8">
        <v>366380.06312855898</v>
      </c>
      <c r="AM1184" s="8">
        <v>575820.39719002496</v>
      </c>
      <c r="AN1184" s="8">
        <v>346395.89606947702</v>
      </c>
      <c r="AO1184" s="8">
        <v>414711.28307741001</v>
      </c>
      <c r="AP1184" s="8">
        <v>443951.3125</v>
      </c>
      <c r="AQ1184" s="8">
        <v>432970.42465704901</v>
      </c>
      <c r="AR1184" s="1" t="s">
        <v>50</v>
      </c>
      <c r="AS1184" s="1" t="s">
        <v>50</v>
      </c>
      <c r="AT1184" s="1" t="s">
        <v>50</v>
      </c>
      <c r="AU1184" s="1" t="s">
        <v>50</v>
      </c>
      <c r="AV1184" s="1" t="s">
        <v>50</v>
      </c>
      <c r="AW1184" s="1" t="s">
        <v>50</v>
      </c>
      <c r="AX1184" s="1" t="s">
        <v>14542</v>
      </c>
      <c r="AY1184" s="12">
        <f t="shared" si="76"/>
        <v>0.99764897319995216</v>
      </c>
      <c r="AZ1184" s="12">
        <f t="shared" si="73"/>
        <v>-3.3958080893255436E-3</v>
      </c>
      <c r="BA1184" s="12">
        <f t="shared" si="74"/>
        <v>0.98972267826304017</v>
      </c>
      <c r="BB1184" s="12">
        <f t="shared" si="75"/>
        <v>4.4864783035929185E-3</v>
      </c>
    </row>
    <row r="1185" spans="1:54">
      <c r="A1185" s="3" t="s">
        <v>50</v>
      </c>
      <c r="B1185" s="1" t="s">
        <v>7496</v>
      </c>
      <c r="C1185" s="3" t="s">
        <v>7497</v>
      </c>
      <c r="D1185" s="1">
        <v>2</v>
      </c>
      <c r="E1185" s="3">
        <v>2</v>
      </c>
      <c r="F1185" s="3">
        <v>13</v>
      </c>
      <c r="G1185" s="1">
        <v>2</v>
      </c>
      <c r="H1185" s="1">
        <v>327</v>
      </c>
      <c r="I1185" s="1">
        <v>37.200000000000003</v>
      </c>
      <c r="J1185" s="1">
        <v>6.19</v>
      </c>
      <c r="K1185" s="1">
        <v>13.87</v>
      </c>
      <c r="L1185" s="1" t="s">
        <v>6538</v>
      </c>
      <c r="M1185" s="1" t="s">
        <v>127</v>
      </c>
      <c r="N1185" s="1" t="s">
        <v>108</v>
      </c>
      <c r="O1185" s="1" t="s">
        <v>7498</v>
      </c>
      <c r="P1185" s="1" t="s">
        <v>7499</v>
      </c>
      <c r="Q1185" s="1" t="s">
        <v>7500</v>
      </c>
      <c r="R1185" s="3" t="s">
        <v>7501</v>
      </c>
      <c r="S1185" s="1" t="s">
        <v>7502</v>
      </c>
      <c r="T1185" s="1" t="s">
        <v>7503</v>
      </c>
      <c r="U1185" s="1" t="s">
        <v>7504</v>
      </c>
      <c r="V1185" s="5">
        <v>1.0669999999999999</v>
      </c>
      <c r="W1185" s="5">
        <v>0.89539723323869203</v>
      </c>
      <c r="X1185" s="1">
        <v>103.2</v>
      </c>
      <c r="Y1185" s="1">
        <v>96.8</v>
      </c>
      <c r="Z1185" s="3">
        <v>99.3</v>
      </c>
      <c r="AA1185" s="3">
        <v>98.8</v>
      </c>
      <c r="AB1185" s="3">
        <v>101.5</v>
      </c>
      <c r="AC1185" s="3">
        <v>75.599999999999994</v>
      </c>
      <c r="AD1185" s="3">
        <v>131.80000000000001</v>
      </c>
      <c r="AE1185" s="3">
        <v>93</v>
      </c>
      <c r="AF1185" s="7">
        <v>327627.0546875</v>
      </c>
      <c r="AG1185" s="7">
        <v>310986.876953125</v>
      </c>
      <c r="AH1185" s="7">
        <v>369352.474609375</v>
      </c>
      <c r="AI1185" s="7">
        <v>237038.6875</v>
      </c>
      <c r="AJ1185" s="7">
        <v>500517.837890625</v>
      </c>
      <c r="AK1185" s="7">
        <v>290526.12890625</v>
      </c>
      <c r="AL1185" s="8">
        <v>376975.16894548398</v>
      </c>
      <c r="AM1185" s="8">
        <v>375416.24530851701</v>
      </c>
      <c r="AN1185" s="8">
        <v>385609.16720220901</v>
      </c>
      <c r="AO1185" s="8">
        <v>286994.83315653802</v>
      </c>
      <c r="AP1185" s="8">
        <v>500517.837890625</v>
      </c>
      <c r="AQ1185" s="8">
        <v>353357.53847409302</v>
      </c>
      <c r="AR1185" s="1" t="s">
        <v>50</v>
      </c>
      <c r="AS1185" s="1" t="s">
        <v>50</v>
      </c>
      <c r="AT1185" s="1" t="s">
        <v>50</v>
      </c>
      <c r="AU1185" s="1" t="s">
        <v>50</v>
      </c>
      <c r="AV1185" s="1" t="s">
        <v>50</v>
      </c>
      <c r="AW1185" s="1" t="s">
        <v>50</v>
      </c>
      <c r="AX1185" s="1" t="s">
        <v>7505</v>
      </c>
      <c r="AY1185" s="12">
        <f t="shared" si="76"/>
        <v>0.9974847024305683</v>
      </c>
      <c r="AZ1185" s="12">
        <f t="shared" si="73"/>
        <v>-3.6333787621916063E-3</v>
      </c>
      <c r="BA1185" s="12">
        <f t="shared" si="74"/>
        <v>0.98864417213472633</v>
      </c>
      <c r="BB1185" s="12">
        <f t="shared" si="75"/>
        <v>4.9599893781757725E-3</v>
      </c>
    </row>
    <row r="1186" spans="1:54">
      <c r="A1186" s="3" t="s">
        <v>50</v>
      </c>
      <c r="B1186" s="1" t="s">
        <v>7707</v>
      </c>
      <c r="C1186" s="3" t="s">
        <v>7708</v>
      </c>
      <c r="D1186" s="1">
        <v>2</v>
      </c>
      <c r="E1186" s="3">
        <v>1</v>
      </c>
      <c r="F1186" s="3">
        <v>8</v>
      </c>
      <c r="G1186" s="1">
        <v>1</v>
      </c>
      <c r="H1186" s="1">
        <v>429</v>
      </c>
      <c r="I1186" s="1">
        <v>49.1</v>
      </c>
      <c r="J1186" s="1">
        <v>4.9800000000000004</v>
      </c>
      <c r="K1186" s="1">
        <v>16.059999999999999</v>
      </c>
      <c r="L1186" s="1" t="s">
        <v>321</v>
      </c>
      <c r="M1186" s="1" t="s">
        <v>7709</v>
      </c>
      <c r="N1186" s="1" t="s">
        <v>87</v>
      </c>
      <c r="O1186" s="1" t="s">
        <v>7710</v>
      </c>
      <c r="P1186" s="1" t="s">
        <v>7711</v>
      </c>
      <c r="Q1186" s="1" t="s">
        <v>7712</v>
      </c>
      <c r="R1186" s="3" t="s">
        <v>7713</v>
      </c>
      <c r="S1186" s="1" t="s">
        <v>7714</v>
      </c>
      <c r="T1186" s="1" t="s">
        <v>7715</v>
      </c>
      <c r="U1186" s="1" t="s">
        <v>7716</v>
      </c>
      <c r="V1186" s="5">
        <v>1.06</v>
      </c>
      <c r="W1186" s="5">
        <v>0.95853207814748198</v>
      </c>
      <c r="X1186" s="1">
        <v>102.9</v>
      </c>
      <c r="Y1186" s="1">
        <v>97.1</v>
      </c>
      <c r="Z1186" s="3">
        <v>81.099999999999994</v>
      </c>
      <c r="AA1186" s="3">
        <v>108.9</v>
      </c>
      <c r="AB1186" s="3">
        <v>109.6</v>
      </c>
      <c r="AC1186" s="3">
        <v>111.1</v>
      </c>
      <c r="AD1186" s="3">
        <v>102.8</v>
      </c>
      <c r="AE1186" s="3">
        <v>86.6</v>
      </c>
      <c r="AF1186" s="7">
        <v>1113547.0703125</v>
      </c>
      <c r="AG1186" s="7">
        <v>1425413.5</v>
      </c>
      <c r="AH1186" s="7">
        <v>1658346.765625</v>
      </c>
      <c r="AI1186" s="7">
        <v>1449560.875</v>
      </c>
      <c r="AJ1186" s="7">
        <v>1623573.6640625</v>
      </c>
      <c r="AK1186" s="7">
        <v>1124357.7109375</v>
      </c>
      <c r="AL1186" s="8">
        <v>1281272.6817087799</v>
      </c>
      <c r="AM1186" s="8">
        <v>1720726.5767125301</v>
      </c>
      <c r="AN1186" s="8">
        <v>1731337.2975270799</v>
      </c>
      <c r="AO1186" s="8">
        <v>1755057.3109331401</v>
      </c>
      <c r="AP1186" s="8">
        <v>1623573.6640625</v>
      </c>
      <c r="AQ1186" s="8">
        <v>1367519.93563183</v>
      </c>
      <c r="AR1186" s="1" t="s">
        <v>50</v>
      </c>
      <c r="AS1186" s="1" t="s">
        <v>50</v>
      </c>
      <c r="AT1186" s="1" t="s">
        <v>50</v>
      </c>
      <c r="AU1186" s="1" t="s">
        <v>50</v>
      </c>
      <c r="AV1186" s="1" t="s">
        <v>50</v>
      </c>
      <c r="AW1186" s="1" t="s">
        <v>50</v>
      </c>
      <c r="AX1186" s="1" t="s">
        <v>7717</v>
      </c>
      <c r="AY1186" s="12">
        <f t="shared" si="76"/>
        <v>0.99730005325991911</v>
      </c>
      <c r="AZ1186" s="12">
        <f t="shared" si="73"/>
        <v>-3.9004676727126867E-3</v>
      </c>
      <c r="BA1186" s="12">
        <f t="shared" si="74"/>
        <v>0.98286200114025801</v>
      </c>
      <c r="BB1186" s="12">
        <f t="shared" si="75"/>
        <v>7.5074550574757192E-3</v>
      </c>
    </row>
    <row r="1187" spans="1:54">
      <c r="A1187" s="3" t="s">
        <v>50</v>
      </c>
      <c r="B1187" s="1" t="s">
        <v>8338</v>
      </c>
      <c r="C1187" s="3" t="s">
        <v>8339</v>
      </c>
      <c r="D1187" s="1">
        <v>4</v>
      </c>
      <c r="E1187" s="3">
        <v>5</v>
      </c>
      <c r="F1187" s="3">
        <v>26</v>
      </c>
      <c r="G1187" s="1">
        <v>5</v>
      </c>
      <c r="H1187" s="1">
        <v>1410</v>
      </c>
      <c r="I1187" s="1">
        <v>155.19999999999999</v>
      </c>
      <c r="J1187" s="1">
        <v>7.4</v>
      </c>
      <c r="K1187" s="1">
        <v>76.349999999999994</v>
      </c>
      <c r="L1187" s="1" t="s">
        <v>8340</v>
      </c>
      <c r="M1187" s="1" t="s">
        <v>127</v>
      </c>
      <c r="N1187" s="1" t="s">
        <v>69</v>
      </c>
      <c r="O1187" s="1" t="s">
        <v>8341</v>
      </c>
      <c r="P1187" s="1" t="s">
        <v>8342</v>
      </c>
      <c r="Q1187" s="1" t="s">
        <v>8343</v>
      </c>
      <c r="R1187" s="3" t="s">
        <v>8344</v>
      </c>
      <c r="S1187" s="1" t="s">
        <v>8345</v>
      </c>
      <c r="T1187" s="1" t="s">
        <v>55</v>
      </c>
      <c r="U1187" s="1" t="s">
        <v>55</v>
      </c>
      <c r="V1187" s="5">
        <v>1.0409999999999999</v>
      </c>
      <c r="W1187" s="5">
        <v>0.820687355765221</v>
      </c>
      <c r="X1187" s="1">
        <v>102</v>
      </c>
      <c r="Y1187" s="1">
        <v>98</v>
      </c>
      <c r="Z1187" s="3">
        <v>55.8</v>
      </c>
      <c r="AA1187" s="3">
        <v>146.5</v>
      </c>
      <c r="AB1187" s="3">
        <v>97.2</v>
      </c>
      <c r="AC1187" s="3">
        <v>93.4</v>
      </c>
      <c r="AD1187" s="3">
        <v>114</v>
      </c>
      <c r="AE1187" s="3">
        <v>93</v>
      </c>
      <c r="AF1187" s="7">
        <v>599774.3984375</v>
      </c>
      <c r="AG1187" s="7">
        <v>1492031.8125</v>
      </c>
      <c r="AH1187" s="7">
        <v>1157718.7734375</v>
      </c>
      <c r="AI1187" s="7">
        <v>918899.640625</v>
      </c>
      <c r="AJ1187" s="7">
        <v>1402091.53125</v>
      </c>
      <c r="AK1187" s="7">
        <v>915849.8125</v>
      </c>
      <c r="AL1187" s="8">
        <v>693954.32324976602</v>
      </c>
      <c r="AM1187" s="8">
        <v>1821209.32346151</v>
      </c>
      <c r="AN1187" s="8">
        <v>1208674.6475754301</v>
      </c>
      <c r="AO1187" s="8">
        <v>1161602.53874378</v>
      </c>
      <c r="AP1187" s="8">
        <v>1416443.2401868401</v>
      </c>
      <c r="AQ1187" s="8">
        <v>1156297.1679905001</v>
      </c>
      <c r="AR1187" s="1" t="s">
        <v>50</v>
      </c>
      <c r="AS1187" s="1" t="s">
        <v>50</v>
      </c>
      <c r="AT1187" s="1" t="s">
        <v>50</v>
      </c>
      <c r="AU1187" s="1" t="s">
        <v>50</v>
      </c>
      <c r="AV1187" s="1" t="s">
        <v>50</v>
      </c>
      <c r="AW1187" s="1" t="s">
        <v>50</v>
      </c>
      <c r="AX1187" s="1" t="s">
        <v>8346</v>
      </c>
      <c r="AY1187" s="12">
        <f t="shared" si="76"/>
        <v>0.9971870144805326</v>
      </c>
      <c r="AZ1187" s="12">
        <f t="shared" si="73"/>
        <v>-4.0639989277018937E-3</v>
      </c>
      <c r="BA1187" s="12">
        <f t="shared" si="74"/>
        <v>0.99220596782314574</v>
      </c>
      <c r="BB1187" s="12">
        <f t="shared" si="75"/>
        <v>3.3981651401207478E-3</v>
      </c>
    </row>
    <row r="1188" spans="1:54">
      <c r="A1188" s="3" t="s">
        <v>50</v>
      </c>
      <c r="B1188" s="1" t="s">
        <v>6467</v>
      </c>
      <c r="C1188" s="3" t="s">
        <v>6468</v>
      </c>
      <c r="D1188" s="1">
        <v>4</v>
      </c>
      <c r="E1188" s="3">
        <v>5</v>
      </c>
      <c r="F1188" s="3">
        <v>45</v>
      </c>
      <c r="G1188" s="1">
        <v>4</v>
      </c>
      <c r="H1188" s="1">
        <v>1801</v>
      </c>
      <c r="I1188" s="1">
        <v>196.2</v>
      </c>
      <c r="J1188" s="1">
        <v>4.9400000000000004</v>
      </c>
      <c r="K1188" s="1">
        <v>141.88</v>
      </c>
      <c r="L1188" s="1" t="s">
        <v>3451</v>
      </c>
      <c r="M1188" s="1" t="s">
        <v>1264</v>
      </c>
      <c r="N1188" s="1" t="s">
        <v>55</v>
      </c>
      <c r="O1188" s="1" t="s">
        <v>6469</v>
      </c>
      <c r="P1188" s="1" t="s">
        <v>55</v>
      </c>
      <c r="Q1188" s="1" t="s">
        <v>6470</v>
      </c>
      <c r="R1188" s="3" t="s">
        <v>6471</v>
      </c>
      <c r="S1188" s="1" t="s">
        <v>6472</v>
      </c>
      <c r="T1188" s="1" t="s">
        <v>6473</v>
      </c>
      <c r="U1188" s="1" t="s">
        <v>55</v>
      </c>
      <c r="V1188" s="5">
        <v>1.1000000000000001</v>
      </c>
      <c r="W1188" s="5">
        <v>0.97205115005982901</v>
      </c>
      <c r="X1188" s="1">
        <v>104.8</v>
      </c>
      <c r="Y1188" s="1">
        <v>95.2</v>
      </c>
      <c r="Z1188" s="3">
        <v>81.099999999999994</v>
      </c>
      <c r="AA1188" s="3">
        <v>107.3</v>
      </c>
      <c r="AB1188" s="3">
        <v>111.2</v>
      </c>
      <c r="AC1188" s="3">
        <v>116.5</v>
      </c>
      <c r="AD1188" s="3">
        <v>86.4</v>
      </c>
      <c r="AE1188" s="3">
        <v>97.5</v>
      </c>
      <c r="AF1188" s="7">
        <v>2395011.25</v>
      </c>
      <c r="AG1188" s="7">
        <v>3019153.0078125</v>
      </c>
      <c r="AH1188" s="7">
        <v>3617249.6171875</v>
      </c>
      <c r="AI1188" s="7">
        <v>3268337.015625</v>
      </c>
      <c r="AJ1188" s="7">
        <v>2935415.5625</v>
      </c>
      <c r="AK1188" s="7">
        <v>2724732.3828125</v>
      </c>
      <c r="AL1188" s="8">
        <v>2755754.6230614502</v>
      </c>
      <c r="AM1188" s="8">
        <v>3644652.4602892702</v>
      </c>
      <c r="AN1188" s="8">
        <v>3776459.3669539201</v>
      </c>
      <c r="AO1188" s="8">
        <v>3957142.3820790201</v>
      </c>
      <c r="AP1188" s="8">
        <v>2935415.5625</v>
      </c>
      <c r="AQ1188" s="8">
        <v>3314003.9121987601</v>
      </c>
      <c r="AR1188" s="1" t="s">
        <v>50</v>
      </c>
      <c r="AS1188" s="1" t="s">
        <v>50</v>
      </c>
      <c r="AT1188" s="1" t="s">
        <v>50</v>
      </c>
      <c r="AU1188" s="1" t="s">
        <v>50</v>
      </c>
      <c r="AV1188" s="1" t="s">
        <v>50</v>
      </c>
      <c r="AW1188" s="1" t="s">
        <v>50</v>
      </c>
      <c r="AX1188" s="1" t="s">
        <v>6474</v>
      </c>
      <c r="AY1188" s="12">
        <f t="shared" si="76"/>
        <v>0.99709055734048002</v>
      </c>
      <c r="AZ1188" s="12">
        <f t="shared" si="73"/>
        <v>-4.2035564694272694E-3</v>
      </c>
      <c r="BA1188" s="12">
        <f t="shared" si="74"/>
        <v>0.98304510487382324</v>
      </c>
      <c r="BB1188" s="12">
        <f t="shared" si="75"/>
        <v>7.4265550585999448E-3</v>
      </c>
    </row>
    <row r="1189" spans="1:54">
      <c r="A1189" s="3" t="s">
        <v>50</v>
      </c>
      <c r="B1189" s="1" t="s">
        <v>10767</v>
      </c>
      <c r="C1189" s="3" t="s">
        <v>10768</v>
      </c>
      <c r="D1189" s="1">
        <v>1</v>
      </c>
      <c r="E1189" s="3">
        <v>1</v>
      </c>
      <c r="F1189" s="3">
        <v>5</v>
      </c>
      <c r="G1189" s="1">
        <v>1</v>
      </c>
      <c r="H1189" s="1">
        <v>875</v>
      </c>
      <c r="I1189" s="1">
        <v>95</v>
      </c>
      <c r="J1189" s="1">
        <v>7.97</v>
      </c>
      <c r="K1189" s="1">
        <v>11.3</v>
      </c>
      <c r="L1189" s="1" t="s">
        <v>4161</v>
      </c>
      <c r="M1189" s="1" t="s">
        <v>151</v>
      </c>
      <c r="N1189" s="1" t="s">
        <v>714</v>
      </c>
      <c r="O1189" s="1" t="s">
        <v>10769</v>
      </c>
      <c r="P1189" s="1" t="s">
        <v>10770</v>
      </c>
      <c r="Q1189" s="1" t="s">
        <v>10771</v>
      </c>
      <c r="R1189" s="3" t="s">
        <v>10772</v>
      </c>
      <c r="S1189" s="1" t="s">
        <v>10773</v>
      </c>
      <c r="T1189" s="1" t="s">
        <v>55</v>
      </c>
      <c r="U1189" s="1" t="s">
        <v>55</v>
      </c>
      <c r="V1189" s="5">
        <v>0.96099999999999997</v>
      </c>
      <c r="W1189" s="5">
        <v>0.90197277664972897</v>
      </c>
      <c r="X1189" s="1">
        <v>98</v>
      </c>
      <c r="Y1189" s="1">
        <v>102</v>
      </c>
      <c r="Z1189" s="3">
        <v>126.2</v>
      </c>
      <c r="AA1189" s="3">
        <v>95.9</v>
      </c>
      <c r="AB1189" s="3">
        <v>77.3</v>
      </c>
      <c r="AC1189" s="3">
        <v>110.1</v>
      </c>
      <c r="AD1189" s="3">
        <v>90.6</v>
      </c>
      <c r="AE1189" s="3">
        <v>99.8</v>
      </c>
      <c r="AF1189" s="7">
        <v>316407.65625</v>
      </c>
      <c r="AG1189" s="7">
        <v>229181.640625</v>
      </c>
      <c r="AH1189" s="7">
        <v>213504.515625</v>
      </c>
      <c r="AI1189" s="7">
        <v>262176.65625</v>
      </c>
      <c r="AJ1189" s="7">
        <v>261421.21875</v>
      </c>
      <c r="AK1189" s="7">
        <v>236685.25</v>
      </c>
      <c r="AL1189" s="8">
        <v>364065.872961129</v>
      </c>
      <c r="AM1189" s="8">
        <v>276662.83497246099</v>
      </c>
      <c r="AN1189" s="8">
        <v>222901.71076053701</v>
      </c>
      <c r="AO1189" s="8">
        <v>317430.65451291698</v>
      </c>
      <c r="AP1189" s="8">
        <v>261421.21875</v>
      </c>
      <c r="AQ1189" s="8">
        <v>287872.61802573799</v>
      </c>
      <c r="AR1189" s="1" t="s">
        <v>50</v>
      </c>
      <c r="AS1189" s="1" t="s">
        <v>62</v>
      </c>
      <c r="AT1189" s="1" t="s">
        <v>50</v>
      </c>
      <c r="AU1189" s="1" t="s">
        <v>50</v>
      </c>
      <c r="AV1189" s="1" t="s">
        <v>50</v>
      </c>
      <c r="AW1189" s="1" t="s">
        <v>50</v>
      </c>
      <c r="AX1189" s="1" t="s">
        <v>10774</v>
      </c>
      <c r="AY1189" s="12">
        <f t="shared" si="76"/>
        <v>0.99643015441974248</v>
      </c>
      <c r="AZ1189" s="12">
        <f t="shared" si="73"/>
        <v>-5.1594131585190744E-3</v>
      </c>
      <c r="BA1189" s="12">
        <f t="shared" si="74"/>
        <v>0.98250201226833844</v>
      </c>
      <c r="BB1189" s="12">
        <f t="shared" si="75"/>
        <v>7.6665514704587906E-3</v>
      </c>
    </row>
    <row r="1190" spans="1:54">
      <c r="A1190" s="3" t="s">
        <v>50</v>
      </c>
      <c r="B1190" s="1" t="s">
        <v>7656</v>
      </c>
      <c r="C1190" s="3" t="s">
        <v>7657</v>
      </c>
      <c r="D1190" s="1">
        <v>1</v>
      </c>
      <c r="E1190" s="3">
        <v>1</v>
      </c>
      <c r="F1190" s="3">
        <v>1</v>
      </c>
      <c r="G1190" s="1">
        <v>1</v>
      </c>
      <c r="H1190" s="1">
        <v>751</v>
      </c>
      <c r="I1190" s="1">
        <v>86.8</v>
      </c>
      <c r="J1190" s="1">
        <v>9.66</v>
      </c>
      <c r="K1190" s="1">
        <v>2.2200000000000002</v>
      </c>
      <c r="L1190" s="1" t="s">
        <v>574</v>
      </c>
      <c r="M1190" s="1" t="s">
        <v>68</v>
      </c>
      <c r="N1190" s="1" t="s">
        <v>69</v>
      </c>
      <c r="O1190" s="1" t="s">
        <v>958</v>
      </c>
      <c r="P1190" s="1" t="s">
        <v>7658</v>
      </c>
      <c r="Q1190" s="1" t="s">
        <v>7659</v>
      </c>
      <c r="R1190" s="3" t="s">
        <v>7660</v>
      </c>
      <c r="S1190" s="1" t="s">
        <v>7661</v>
      </c>
      <c r="T1190" s="1" t="s">
        <v>963</v>
      </c>
      <c r="U1190" s="1" t="s">
        <v>55</v>
      </c>
      <c r="V1190" s="5">
        <v>1.0620000000000001</v>
      </c>
      <c r="W1190" s="5">
        <v>0.89193905032448795</v>
      </c>
      <c r="X1190" s="1">
        <v>103</v>
      </c>
      <c r="Y1190" s="1">
        <v>97</v>
      </c>
      <c r="Z1190" s="3">
        <v>73.599999999999994</v>
      </c>
      <c r="AA1190" s="3">
        <v>110</v>
      </c>
      <c r="AB1190" s="3">
        <v>115.8</v>
      </c>
      <c r="AC1190" s="3">
        <v>141</v>
      </c>
      <c r="AD1190" s="3">
        <v>56.1</v>
      </c>
      <c r="AE1190" s="3">
        <v>103.5</v>
      </c>
      <c r="AF1190" s="7" t="s">
        <v>55</v>
      </c>
      <c r="AG1190" s="7" t="s">
        <v>55</v>
      </c>
      <c r="AH1190" s="7" t="s">
        <v>55</v>
      </c>
      <c r="AI1190" s="7">
        <v>41765.859375</v>
      </c>
      <c r="AJ1190" s="7" t="s">
        <v>55</v>
      </c>
      <c r="AK1190" s="7" t="s">
        <v>55</v>
      </c>
      <c r="AL1190" s="8">
        <v>26409.513719660699</v>
      </c>
      <c r="AM1190" s="8">
        <v>39440.654137671198</v>
      </c>
      <c r="AN1190" s="8">
        <v>41546.629345672503</v>
      </c>
      <c r="AO1190" s="8">
        <v>50568.056925169898</v>
      </c>
      <c r="AP1190" s="8">
        <v>20132.092301622</v>
      </c>
      <c r="AQ1190" s="8">
        <v>37120.761753277096</v>
      </c>
      <c r="AR1190" s="1" t="s">
        <v>63</v>
      </c>
      <c r="AS1190" s="1" t="s">
        <v>63</v>
      </c>
      <c r="AT1190" s="1" t="s">
        <v>63</v>
      </c>
      <c r="AU1190" s="1" t="s">
        <v>50</v>
      </c>
      <c r="AV1190" s="1" t="s">
        <v>63</v>
      </c>
      <c r="AW1190" s="1" t="s">
        <v>63</v>
      </c>
      <c r="AX1190" s="1" t="s">
        <v>2564</v>
      </c>
      <c r="AY1190" s="12">
        <f t="shared" si="76"/>
        <v>0.99606649792503599</v>
      </c>
      <c r="AZ1190" s="12">
        <f t="shared" si="73"/>
        <v>-5.6860342965854242E-3</v>
      </c>
      <c r="BA1190" s="12">
        <f t="shared" si="74"/>
        <v>0.98939515370978726</v>
      </c>
      <c r="BB1190" s="12">
        <f t="shared" si="75"/>
        <v>4.6302212431654499E-3</v>
      </c>
    </row>
    <row r="1191" spans="1:54">
      <c r="A1191" s="3" t="s">
        <v>50</v>
      </c>
      <c r="B1191" s="1" t="s">
        <v>11084</v>
      </c>
      <c r="C1191" s="3" t="s">
        <v>11085</v>
      </c>
      <c r="D1191" s="1">
        <v>9</v>
      </c>
      <c r="E1191" s="3">
        <v>2</v>
      </c>
      <c r="F1191" s="3">
        <v>25</v>
      </c>
      <c r="G1191" s="1">
        <v>2</v>
      </c>
      <c r="H1191" s="1">
        <v>357</v>
      </c>
      <c r="I1191" s="1">
        <v>37.200000000000003</v>
      </c>
      <c r="J1191" s="1">
        <v>5.76</v>
      </c>
      <c r="K1191" s="1">
        <v>91.42</v>
      </c>
      <c r="L1191" s="1" t="s">
        <v>1053</v>
      </c>
      <c r="M1191" s="1" t="s">
        <v>2623</v>
      </c>
      <c r="N1191" s="1" t="s">
        <v>108</v>
      </c>
      <c r="O1191" s="1" t="s">
        <v>11086</v>
      </c>
      <c r="P1191" s="1" t="s">
        <v>11087</v>
      </c>
      <c r="Q1191" s="1" t="s">
        <v>11088</v>
      </c>
      <c r="R1191" s="3" t="s">
        <v>11089</v>
      </c>
      <c r="S1191" s="1" t="s">
        <v>11090</v>
      </c>
      <c r="T1191" s="1" t="s">
        <v>55</v>
      </c>
      <c r="U1191" s="1" t="s">
        <v>55</v>
      </c>
      <c r="V1191" s="5">
        <v>0.95199999999999996</v>
      </c>
      <c r="W1191" s="5">
        <v>0.98846419480352499</v>
      </c>
      <c r="X1191" s="1">
        <v>97.5</v>
      </c>
      <c r="Y1191" s="1">
        <v>102.5</v>
      </c>
      <c r="Z1191" s="3">
        <v>95.4</v>
      </c>
      <c r="AA1191" s="3">
        <v>101.1</v>
      </c>
      <c r="AB1191" s="3">
        <v>102.9</v>
      </c>
      <c r="AC1191" s="3">
        <v>85.4</v>
      </c>
      <c r="AD1191" s="3">
        <v>109</v>
      </c>
      <c r="AE1191" s="3">
        <v>106.1</v>
      </c>
      <c r="AF1191" s="7">
        <v>1599780.515625</v>
      </c>
      <c r="AG1191" s="7">
        <v>1615296.796875</v>
      </c>
      <c r="AH1191" s="7">
        <v>1902728.5</v>
      </c>
      <c r="AI1191" s="7">
        <v>1361372.984375</v>
      </c>
      <c r="AJ1191" s="7">
        <v>2103845.3046875</v>
      </c>
      <c r="AK1191" s="7">
        <v>1657761.03125</v>
      </c>
      <c r="AL1191" s="8">
        <v>1840743.9847379499</v>
      </c>
      <c r="AM1191" s="8">
        <v>1949949.34989842</v>
      </c>
      <c r="AN1191" s="8">
        <v>1986475.2580116801</v>
      </c>
      <c r="AO1191" s="8">
        <v>1648283.73222629</v>
      </c>
      <c r="AP1191" s="8">
        <v>2103845.3046875</v>
      </c>
      <c r="AQ1191" s="8">
        <v>2048188.63412927</v>
      </c>
      <c r="AR1191" s="1" t="s">
        <v>50</v>
      </c>
      <c r="AS1191" s="1" t="s">
        <v>50</v>
      </c>
      <c r="AT1191" s="1" t="s">
        <v>50</v>
      </c>
      <c r="AU1191" s="1" t="s">
        <v>50</v>
      </c>
      <c r="AV1191" s="1" t="s">
        <v>50</v>
      </c>
      <c r="AW1191" s="1" t="s">
        <v>50</v>
      </c>
      <c r="AX1191" s="1" t="s">
        <v>11091</v>
      </c>
      <c r="AY1191" s="12">
        <f t="shared" si="76"/>
        <v>0.99600899817770727</v>
      </c>
      <c r="AZ1191" s="12">
        <f t="shared" si="73"/>
        <v>-5.7693188914803824E-3</v>
      </c>
      <c r="BA1191" s="12">
        <f t="shared" si="74"/>
        <v>0.96144209760901</v>
      </c>
      <c r="BB1191" s="12">
        <f t="shared" si="75"/>
        <v>1.7076865815625539E-2</v>
      </c>
    </row>
    <row r="1192" spans="1:54">
      <c r="A1192" s="3" t="s">
        <v>50</v>
      </c>
      <c r="B1192" s="1" t="s">
        <v>7603</v>
      </c>
      <c r="C1192" s="3" t="s">
        <v>7604</v>
      </c>
      <c r="D1192" s="1">
        <v>8</v>
      </c>
      <c r="E1192" s="3">
        <v>6</v>
      </c>
      <c r="F1192" s="3">
        <v>71</v>
      </c>
      <c r="G1192" s="1">
        <v>6</v>
      </c>
      <c r="H1192" s="1">
        <v>939</v>
      </c>
      <c r="I1192" s="1">
        <v>104.9</v>
      </c>
      <c r="J1192" s="1">
        <v>6.87</v>
      </c>
      <c r="K1192" s="1">
        <v>211.01</v>
      </c>
      <c r="L1192" s="1" t="s">
        <v>55</v>
      </c>
      <c r="M1192" s="1" t="s">
        <v>55</v>
      </c>
      <c r="N1192" s="1" t="s">
        <v>55</v>
      </c>
      <c r="O1192" s="1" t="s">
        <v>55</v>
      </c>
      <c r="P1192" s="1" t="s">
        <v>55</v>
      </c>
      <c r="Q1192" s="1" t="s">
        <v>55</v>
      </c>
      <c r="R1192" s="3" t="s">
        <v>7605</v>
      </c>
      <c r="S1192" s="1" t="s">
        <v>7603</v>
      </c>
      <c r="T1192" s="1" t="s">
        <v>55</v>
      </c>
      <c r="U1192" s="1" t="s">
        <v>55</v>
      </c>
      <c r="V1192" s="5">
        <v>1.0649999999999999</v>
      </c>
      <c r="W1192" s="5">
        <v>0.98651577833512905</v>
      </c>
      <c r="X1192" s="1">
        <v>103.1</v>
      </c>
      <c r="Y1192" s="1">
        <v>96.9</v>
      </c>
      <c r="Z1192" s="3">
        <v>104.4</v>
      </c>
      <c r="AA1192" s="3">
        <v>94.7</v>
      </c>
      <c r="AB1192" s="3">
        <v>100.1</v>
      </c>
      <c r="AC1192" s="3">
        <v>94.1</v>
      </c>
      <c r="AD1192" s="3">
        <v>92.9</v>
      </c>
      <c r="AE1192" s="3">
        <v>113.8</v>
      </c>
      <c r="AF1192" s="7">
        <v>12395783.4375</v>
      </c>
      <c r="AG1192" s="7">
        <v>10717299.625</v>
      </c>
      <c r="AH1192" s="7">
        <v>13098903.8359375</v>
      </c>
      <c r="AI1192" s="7">
        <v>10536713.5234375</v>
      </c>
      <c r="AJ1192" s="7">
        <v>12696216.6953125</v>
      </c>
      <c r="AK1192" s="7">
        <v>12781620.8398438</v>
      </c>
      <c r="AL1192" s="8">
        <v>14273313.3420636</v>
      </c>
      <c r="AM1192" s="8">
        <v>12937678.993028101</v>
      </c>
      <c r="AN1192" s="8">
        <v>13685913.156131299</v>
      </c>
      <c r="AO1192" s="8">
        <v>12855421.841123199</v>
      </c>
      <c r="AP1192" s="8">
        <v>12696216.6953125</v>
      </c>
      <c r="AQ1192" s="8">
        <v>15545872.223884501</v>
      </c>
      <c r="AR1192" s="1" t="s">
        <v>50</v>
      </c>
      <c r="AS1192" s="1" t="s">
        <v>50</v>
      </c>
      <c r="AT1192" s="1" t="s">
        <v>50</v>
      </c>
      <c r="AU1192" s="1" t="s">
        <v>50</v>
      </c>
      <c r="AV1192" s="1" t="s">
        <v>50</v>
      </c>
      <c r="AW1192" s="1" t="s">
        <v>50</v>
      </c>
      <c r="AX1192" s="1" t="s">
        <v>7606</v>
      </c>
      <c r="AY1192" s="12">
        <f t="shared" si="76"/>
        <v>0.99511879757712995</v>
      </c>
      <c r="AZ1192" s="12">
        <f t="shared" si="73"/>
        <v>-7.059329588088476E-3</v>
      </c>
      <c r="BA1192" s="12">
        <f t="shared" si="74"/>
        <v>0.94999675296188202</v>
      </c>
      <c r="BB1192" s="12">
        <f t="shared" si="75"/>
        <v>2.2277879103938667E-2</v>
      </c>
    </row>
    <row r="1193" spans="1:54">
      <c r="A1193" s="3" t="s">
        <v>50</v>
      </c>
      <c r="B1193" s="1" t="s">
        <v>12762</v>
      </c>
      <c r="C1193" s="3" t="s">
        <v>12763</v>
      </c>
      <c r="D1193" s="1">
        <v>3</v>
      </c>
      <c r="E1193" s="3">
        <v>2</v>
      </c>
      <c r="F1193" s="3">
        <v>45</v>
      </c>
      <c r="G1193" s="1">
        <v>2</v>
      </c>
      <c r="H1193" s="1">
        <v>340</v>
      </c>
      <c r="I1193" s="1">
        <v>38</v>
      </c>
      <c r="J1193" s="1">
        <v>8.6300000000000008</v>
      </c>
      <c r="K1193" s="1">
        <v>84.91</v>
      </c>
      <c r="L1193" s="1" t="s">
        <v>11694</v>
      </c>
      <c r="M1193" s="1" t="s">
        <v>127</v>
      </c>
      <c r="N1193" s="1" t="s">
        <v>108</v>
      </c>
      <c r="O1193" s="1" t="s">
        <v>12764</v>
      </c>
      <c r="P1193" s="1" t="s">
        <v>12765</v>
      </c>
      <c r="Q1193" s="1" t="s">
        <v>12766</v>
      </c>
      <c r="R1193" s="3" t="s">
        <v>12767</v>
      </c>
      <c r="S1193" s="1" t="s">
        <v>12768</v>
      </c>
      <c r="T1193" s="1" t="s">
        <v>12769</v>
      </c>
      <c r="U1193" s="1" t="s">
        <v>12770</v>
      </c>
      <c r="V1193" s="5">
        <v>0.90500000000000003</v>
      </c>
      <c r="W1193" s="5">
        <v>0.90825875875637496</v>
      </c>
      <c r="X1193" s="1">
        <v>95</v>
      </c>
      <c r="Y1193" s="1">
        <v>105</v>
      </c>
      <c r="Z1193" s="3">
        <v>126</v>
      </c>
      <c r="AA1193" s="3">
        <v>81.7</v>
      </c>
      <c r="AB1193" s="3">
        <v>91.5</v>
      </c>
      <c r="AC1193" s="3">
        <v>88.5</v>
      </c>
      <c r="AD1193" s="3">
        <v>101.1</v>
      </c>
      <c r="AE1193" s="3">
        <v>111.2</v>
      </c>
      <c r="AF1193" s="7">
        <v>33866879.3125</v>
      </c>
      <c r="AG1193" s="7">
        <v>20934092.796875</v>
      </c>
      <c r="AH1193" s="7">
        <v>27096465.59375</v>
      </c>
      <c r="AI1193" s="7">
        <v>22612092.75</v>
      </c>
      <c r="AJ1193" s="7">
        <v>31266823.796875</v>
      </c>
      <c r="AK1193" s="7">
        <v>28262459.09375</v>
      </c>
      <c r="AL1193" s="8">
        <v>38968004.527780898</v>
      </c>
      <c r="AM1193" s="8">
        <v>25271158.042876098</v>
      </c>
      <c r="AN1193" s="8">
        <v>28289090.367621601</v>
      </c>
      <c r="AO1193" s="8">
        <v>27377614.407801799</v>
      </c>
      <c r="AP1193" s="8">
        <v>31266823.796875</v>
      </c>
      <c r="AQ1193" s="8">
        <v>34374715.328323796</v>
      </c>
      <c r="AR1193" s="1" t="s">
        <v>50</v>
      </c>
      <c r="AS1193" s="1" t="s">
        <v>50</v>
      </c>
      <c r="AT1193" s="1" t="s">
        <v>50</v>
      </c>
      <c r="AU1193" s="1" t="s">
        <v>50</v>
      </c>
      <c r="AV1193" s="1" t="s">
        <v>50</v>
      </c>
      <c r="AW1193" s="1" t="s">
        <v>50</v>
      </c>
      <c r="AX1193" s="1" t="s">
        <v>12771</v>
      </c>
      <c r="AY1193" s="12">
        <f t="shared" si="76"/>
        <v>0.9947225858753076</v>
      </c>
      <c r="AZ1193" s="12">
        <f t="shared" si="73"/>
        <v>-7.6338604724787637E-3</v>
      </c>
      <c r="BA1193" s="12">
        <f t="shared" si="74"/>
        <v>0.97345327019583172</v>
      </c>
      <c r="BB1193" s="12">
        <f t="shared" si="75"/>
        <v>1.168489158431214E-2</v>
      </c>
    </row>
    <row r="1194" spans="1:54">
      <c r="A1194" s="3" t="s">
        <v>50</v>
      </c>
      <c r="B1194" s="1" t="s">
        <v>9143</v>
      </c>
      <c r="C1194" s="3" t="s">
        <v>9144</v>
      </c>
      <c r="D1194" s="1">
        <v>2</v>
      </c>
      <c r="E1194" s="3">
        <v>5</v>
      </c>
      <c r="F1194" s="3">
        <v>29</v>
      </c>
      <c r="G1194" s="1">
        <v>5</v>
      </c>
      <c r="H1194" s="1">
        <v>2472</v>
      </c>
      <c r="I1194" s="1">
        <v>274.3</v>
      </c>
      <c r="J1194" s="1">
        <v>5.52</v>
      </c>
      <c r="K1194" s="1">
        <v>75.3</v>
      </c>
      <c r="L1194" s="1" t="s">
        <v>3058</v>
      </c>
      <c r="M1194" s="1" t="s">
        <v>1069</v>
      </c>
      <c r="N1194" s="1" t="s">
        <v>55</v>
      </c>
      <c r="O1194" s="1" t="s">
        <v>9145</v>
      </c>
      <c r="P1194" s="1" t="s">
        <v>9146</v>
      </c>
      <c r="Q1194" s="1" t="s">
        <v>9147</v>
      </c>
      <c r="R1194" s="3" t="s">
        <v>9148</v>
      </c>
      <c r="S1194" s="1" t="s">
        <v>9149</v>
      </c>
      <c r="T1194" s="1" t="s">
        <v>9150</v>
      </c>
      <c r="U1194" s="1" t="s">
        <v>9151</v>
      </c>
      <c r="V1194" s="5">
        <v>1.0129999999999999</v>
      </c>
      <c r="W1194" s="5">
        <v>0.97045520859324796</v>
      </c>
      <c r="X1194" s="1">
        <v>100.6</v>
      </c>
      <c r="Y1194" s="1">
        <v>99.4</v>
      </c>
      <c r="Z1194" s="3">
        <v>94.3</v>
      </c>
      <c r="AA1194" s="3">
        <v>97.9</v>
      </c>
      <c r="AB1194" s="3">
        <v>107</v>
      </c>
      <c r="AC1194" s="3">
        <v>91.6</v>
      </c>
      <c r="AD1194" s="3">
        <v>112.6</v>
      </c>
      <c r="AE1194" s="3">
        <v>96.7</v>
      </c>
      <c r="AF1194" s="7">
        <v>2088999.921875</v>
      </c>
      <c r="AG1194" s="7">
        <v>2067447.7421875</v>
      </c>
      <c r="AH1194" s="7">
        <v>2612086.6875</v>
      </c>
      <c r="AI1194" s="7">
        <v>1927542.375</v>
      </c>
      <c r="AJ1194" s="7">
        <v>2869204.171875</v>
      </c>
      <c r="AK1194" s="7">
        <v>2026186.6328125</v>
      </c>
      <c r="AL1194" s="8">
        <v>2403651.0025921799</v>
      </c>
      <c r="AM1194" s="8">
        <v>2495775.6299812999</v>
      </c>
      <c r="AN1194" s="8">
        <v>2727055.1613119901</v>
      </c>
      <c r="AO1194" s="8">
        <v>2333773.9005801901</v>
      </c>
      <c r="AP1194" s="8">
        <v>2869204.171875</v>
      </c>
      <c r="AQ1194" s="8">
        <v>2464385.2990268301</v>
      </c>
      <c r="AR1194" s="1" t="s">
        <v>50</v>
      </c>
      <c r="AS1194" s="1" t="s">
        <v>50</v>
      </c>
      <c r="AT1194" s="1" t="s">
        <v>50</v>
      </c>
      <c r="AU1194" s="1" t="s">
        <v>50</v>
      </c>
      <c r="AV1194" s="1" t="s">
        <v>50</v>
      </c>
      <c r="AW1194" s="1" t="s">
        <v>50</v>
      </c>
      <c r="AX1194" s="1" t="s">
        <v>9152</v>
      </c>
      <c r="AY1194" s="12">
        <f t="shared" si="76"/>
        <v>0.99466810484701873</v>
      </c>
      <c r="AZ1194" s="12">
        <f t="shared" si="73"/>
        <v>-7.7128791486202417E-3</v>
      </c>
      <c r="BA1194" s="12">
        <f t="shared" si="74"/>
        <v>0.94561019418813808</v>
      </c>
      <c r="BB1194" s="12">
        <f t="shared" si="75"/>
        <v>2.4287854508725594E-2</v>
      </c>
    </row>
    <row r="1195" spans="1:54">
      <c r="A1195" s="3" t="s">
        <v>50</v>
      </c>
      <c r="B1195" s="1" t="s">
        <v>8611</v>
      </c>
      <c r="C1195" s="3" t="s">
        <v>8612</v>
      </c>
      <c r="D1195" s="1">
        <v>8</v>
      </c>
      <c r="E1195" s="3">
        <v>3</v>
      </c>
      <c r="F1195" s="3">
        <v>9</v>
      </c>
      <c r="G1195" s="1">
        <v>3</v>
      </c>
      <c r="H1195" s="1">
        <v>586</v>
      </c>
      <c r="I1195" s="1">
        <v>68.3</v>
      </c>
      <c r="J1195" s="1">
        <v>7.14</v>
      </c>
      <c r="K1195" s="1">
        <v>28.85</v>
      </c>
      <c r="L1195" s="1" t="s">
        <v>8613</v>
      </c>
      <c r="M1195" s="1" t="s">
        <v>127</v>
      </c>
      <c r="N1195" s="1" t="s">
        <v>69</v>
      </c>
      <c r="O1195" s="1" t="s">
        <v>8614</v>
      </c>
      <c r="P1195" s="1" t="s">
        <v>8615</v>
      </c>
      <c r="Q1195" s="1" t="s">
        <v>8616</v>
      </c>
      <c r="R1195" s="3" t="s">
        <v>8617</v>
      </c>
      <c r="S1195" s="1" t="s">
        <v>8618</v>
      </c>
      <c r="T1195" s="1" t="s">
        <v>7585</v>
      </c>
      <c r="U1195" s="1" t="s">
        <v>55</v>
      </c>
      <c r="V1195" s="5">
        <v>1.03</v>
      </c>
      <c r="W1195" s="5">
        <v>0.98351542994293295</v>
      </c>
      <c r="X1195" s="1">
        <v>101.5</v>
      </c>
      <c r="Y1195" s="1">
        <v>98.5</v>
      </c>
      <c r="Z1195" s="3">
        <v>107.8</v>
      </c>
      <c r="AA1195" s="3">
        <v>103.5</v>
      </c>
      <c r="AB1195" s="3">
        <v>87.8</v>
      </c>
      <c r="AC1195" s="3">
        <v>85.6</v>
      </c>
      <c r="AD1195" s="3">
        <v>100.5</v>
      </c>
      <c r="AE1195" s="3">
        <v>114.7</v>
      </c>
      <c r="AF1195" s="7">
        <v>405346.85546875</v>
      </c>
      <c r="AG1195" s="7">
        <v>371122.818359375</v>
      </c>
      <c r="AH1195" s="7">
        <v>363954.73046875</v>
      </c>
      <c r="AI1195" s="7">
        <v>305945.501953125</v>
      </c>
      <c r="AJ1195" s="7">
        <v>435026.0859375</v>
      </c>
      <c r="AK1195" s="7">
        <v>407931.88671875</v>
      </c>
      <c r="AL1195" s="8">
        <v>466401.34609030699</v>
      </c>
      <c r="AM1195" s="8">
        <v>448010.97841113003</v>
      </c>
      <c r="AN1195" s="8">
        <v>379973.846564279</v>
      </c>
      <c r="AO1195" s="8">
        <v>370423.82918202103</v>
      </c>
      <c r="AP1195" s="8">
        <v>435026.0859375</v>
      </c>
      <c r="AQ1195" s="8">
        <v>496154.36621380202</v>
      </c>
      <c r="AR1195" s="1" t="s">
        <v>50</v>
      </c>
      <c r="AS1195" s="1" t="s">
        <v>50</v>
      </c>
      <c r="AT1195" s="1" t="s">
        <v>62</v>
      </c>
      <c r="AU1195" s="1" t="s">
        <v>50</v>
      </c>
      <c r="AV1195" s="1" t="s">
        <v>50</v>
      </c>
      <c r="AW1195" s="1" t="s">
        <v>50</v>
      </c>
      <c r="AX1195" s="1" t="s">
        <v>8619</v>
      </c>
      <c r="AY1195" s="12">
        <f t="shared" si="76"/>
        <v>0.99445445104082408</v>
      </c>
      <c r="AZ1195" s="12">
        <f t="shared" si="73"/>
        <v>-8.0228020208304753E-3</v>
      </c>
      <c r="BA1195" s="12">
        <f t="shared" si="74"/>
        <v>0.95976042282024099</v>
      </c>
      <c r="BB1195" s="12">
        <f t="shared" si="75"/>
        <v>1.7837162827397706E-2</v>
      </c>
    </row>
    <row r="1196" spans="1:54">
      <c r="A1196" s="3" t="s">
        <v>50</v>
      </c>
      <c r="B1196" s="1" t="s">
        <v>6995</v>
      </c>
      <c r="C1196" s="3" t="s">
        <v>6996</v>
      </c>
      <c r="D1196" s="1">
        <v>1</v>
      </c>
      <c r="E1196" s="3">
        <v>2</v>
      </c>
      <c r="F1196" s="3">
        <v>11</v>
      </c>
      <c r="G1196" s="1">
        <v>1</v>
      </c>
      <c r="H1196" s="1">
        <v>1966</v>
      </c>
      <c r="I1196" s="1">
        <v>212.7</v>
      </c>
      <c r="J1196" s="1">
        <v>4.96</v>
      </c>
      <c r="K1196" s="1">
        <v>29.97</v>
      </c>
      <c r="L1196" s="1" t="s">
        <v>1704</v>
      </c>
      <c r="M1196" s="1" t="s">
        <v>151</v>
      </c>
      <c r="N1196" s="1" t="s">
        <v>69</v>
      </c>
      <c r="O1196" s="1" t="s">
        <v>6433</v>
      </c>
      <c r="P1196" s="1" t="s">
        <v>55</v>
      </c>
      <c r="Q1196" s="1" t="s">
        <v>6997</v>
      </c>
      <c r="R1196" s="3" t="s">
        <v>6998</v>
      </c>
      <c r="S1196" s="1" t="s">
        <v>6999</v>
      </c>
      <c r="T1196" s="1" t="s">
        <v>7000</v>
      </c>
      <c r="U1196" s="1" t="s">
        <v>6439</v>
      </c>
      <c r="V1196" s="5">
        <v>1.083</v>
      </c>
      <c r="W1196" s="5">
        <v>0.92261958363166996</v>
      </c>
      <c r="X1196" s="1">
        <v>104</v>
      </c>
      <c r="Y1196" s="1">
        <v>96</v>
      </c>
      <c r="Z1196" s="3">
        <v>86.8</v>
      </c>
      <c r="AA1196" s="3">
        <v>106.7</v>
      </c>
      <c r="AB1196" s="3">
        <v>105.7</v>
      </c>
      <c r="AC1196" s="3">
        <v>94.1</v>
      </c>
      <c r="AD1196" s="3">
        <v>109.2</v>
      </c>
      <c r="AE1196" s="3">
        <v>97.6</v>
      </c>
      <c r="AF1196" s="7">
        <v>278917.40625</v>
      </c>
      <c r="AG1196" s="7">
        <v>326858.78125</v>
      </c>
      <c r="AH1196" s="7">
        <v>374451.65625</v>
      </c>
      <c r="AI1196" s="7">
        <v>287576.75</v>
      </c>
      <c r="AJ1196" s="7">
        <v>404065.8125</v>
      </c>
      <c r="AK1196" s="7">
        <v>296725.96875</v>
      </c>
      <c r="AL1196" s="8">
        <v>320928.73539769201</v>
      </c>
      <c r="AM1196" s="8">
        <v>394576.445170992</v>
      </c>
      <c r="AN1196" s="8">
        <v>390932.78439993801</v>
      </c>
      <c r="AO1196" s="8">
        <v>348183.84398095199</v>
      </c>
      <c r="AP1196" s="8">
        <v>404065.8125</v>
      </c>
      <c r="AQ1196" s="8">
        <v>360898.20324792399</v>
      </c>
      <c r="AR1196" s="1" t="s">
        <v>50</v>
      </c>
      <c r="AS1196" s="1" t="s">
        <v>50</v>
      </c>
      <c r="AT1196" s="1" t="s">
        <v>50</v>
      </c>
      <c r="AU1196" s="1" t="s">
        <v>50</v>
      </c>
      <c r="AV1196" s="1" t="s">
        <v>50</v>
      </c>
      <c r="AW1196" s="1" t="s">
        <v>50</v>
      </c>
      <c r="AX1196" s="1" t="s">
        <v>7001</v>
      </c>
      <c r="AY1196" s="12">
        <f t="shared" si="76"/>
        <v>0.99397214422000646</v>
      </c>
      <c r="AZ1196" s="12">
        <f t="shared" si="73"/>
        <v>-8.7226736418245642E-3</v>
      </c>
      <c r="BA1196" s="12">
        <f t="shared" si="74"/>
        <v>0.94287836300493755</v>
      </c>
      <c r="BB1196" s="12">
        <f t="shared" si="75"/>
        <v>2.5544330256370963E-2</v>
      </c>
    </row>
    <row r="1197" spans="1:54">
      <c r="A1197" s="3" t="s">
        <v>50</v>
      </c>
      <c r="B1197" s="1" t="s">
        <v>11465</v>
      </c>
      <c r="C1197" s="3" t="s">
        <v>11466</v>
      </c>
      <c r="D1197" s="1">
        <v>2</v>
      </c>
      <c r="E1197" s="3">
        <v>1</v>
      </c>
      <c r="F1197" s="3">
        <v>7</v>
      </c>
      <c r="G1197" s="1">
        <v>1</v>
      </c>
      <c r="H1197" s="1">
        <v>706</v>
      </c>
      <c r="I1197" s="1">
        <v>80.099999999999994</v>
      </c>
      <c r="J1197" s="1">
        <v>8.57</v>
      </c>
      <c r="K1197" s="1">
        <v>12.08</v>
      </c>
      <c r="L1197" s="1" t="s">
        <v>981</v>
      </c>
      <c r="M1197" s="1" t="s">
        <v>1840</v>
      </c>
      <c r="N1197" s="1" t="s">
        <v>265</v>
      </c>
      <c r="O1197" s="1" t="s">
        <v>11467</v>
      </c>
      <c r="P1197" s="1" t="s">
        <v>11468</v>
      </c>
      <c r="Q1197" s="1" t="s">
        <v>11469</v>
      </c>
      <c r="R1197" s="3" t="s">
        <v>11470</v>
      </c>
      <c r="S1197" s="1" t="s">
        <v>11471</v>
      </c>
      <c r="T1197" s="1" t="s">
        <v>11472</v>
      </c>
      <c r="U1197" s="1" t="s">
        <v>55</v>
      </c>
      <c r="V1197" s="5">
        <v>0.94299999999999995</v>
      </c>
      <c r="W1197" s="5">
        <v>0.97874977911379402</v>
      </c>
      <c r="X1197" s="1">
        <v>97</v>
      </c>
      <c r="Y1197" s="1">
        <v>103</v>
      </c>
      <c r="Z1197" s="3">
        <v>89.1</v>
      </c>
      <c r="AA1197" s="3">
        <v>107.5</v>
      </c>
      <c r="AB1197" s="3">
        <v>102.5</v>
      </c>
      <c r="AC1197" s="3">
        <v>78.400000000000006</v>
      </c>
      <c r="AD1197" s="3">
        <v>113.9</v>
      </c>
      <c r="AE1197" s="3">
        <v>108.7</v>
      </c>
      <c r="AF1197" s="7">
        <v>369890.34375</v>
      </c>
      <c r="AG1197" s="7">
        <v>425458.53125</v>
      </c>
      <c r="AH1197" s="7">
        <v>468838.5</v>
      </c>
      <c r="AI1197" s="7">
        <v>309194.90625</v>
      </c>
      <c r="AJ1197" s="7">
        <v>544221.125</v>
      </c>
      <c r="AK1197" s="7">
        <v>426913.375</v>
      </c>
      <c r="AL1197" s="8">
        <v>425604.27422412002</v>
      </c>
      <c r="AM1197" s="8">
        <v>513603.80830611801</v>
      </c>
      <c r="AN1197" s="8">
        <v>489473.97395545797</v>
      </c>
      <c r="AO1197" s="8">
        <v>374358.04875552299</v>
      </c>
      <c r="AP1197" s="8">
        <v>544221.125</v>
      </c>
      <c r="AQ1197" s="8">
        <v>519240.93677765602</v>
      </c>
      <c r="AR1197" s="1" t="s">
        <v>50</v>
      </c>
      <c r="AS1197" s="1" t="s">
        <v>50</v>
      </c>
      <c r="AT1197" s="1" t="s">
        <v>50</v>
      </c>
      <c r="AU1197" s="1" t="s">
        <v>50</v>
      </c>
      <c r="AV1197" s="1" t="s">
        <v>50</v>
      </c>
      <c r="AW1197" s="1" t="s">
        <v>50</v>
      </c>
      <c r="AX1197" s="1" t="s">
        <v>3472</v>
      </c>
      <c r="AY1197" s="12">
        <f t="shared" si="76"/>
        <v>0.99364450811298344</v>
      </c>
      <c r="AZ1197" s="12">
        <f t="shared" si="73"/>
        <v>-9.1982975409749812E-3</v>
      </c>
      <c r="BA1197" s="12">
        <f t="shared" si="74"/>
        <v>0.96136738545470912</v>
      </c>
      <c r="BB1197" s="12">
        <f t="shared" si="75"/>
        <v>1.7110615468564225E-2</v>
      </c>
    </row>
    <row r="1198" spans="1:54">
      <c r="A1198" s="3" t="s">
        <v>50</v>
      </c>
      <c r="B1198" s="1" t="s">
        <v>11473</v>
      </c>
      <c r="C1198" s="3" t="s">
        <v>11474</v>
      </c>
      <c r="D1198" s="1">
        <v>6</v>
      </c>
      <c r="E1198" s="3">
        <v>4</v>
      </c>
      <c r="F1198" s="3">
        <v>10</v>
      </c>
      <c r="G1198" s="1">
        <v>4</v>
      </c>
      <c r="H1198" s="1">
        <v>598</v>
      </c>
      <c r="I1198" s="1">
        <v>66.400000000000006</v>
      </c>
      <c r="J1198" s="1">
        <v>9.4499999999999993</v>
      </c>
      <c r="K1198" s="1">
        <v>18.96</v>
      </c>
      <c r="L1198" s="1" t="s">
        <v>373</v>
      </c>
      <c r="M1198" s="1" t="s">
        <v>151</v>
      </c>
      <c r="N1198" s="1" t="s">
        <v>108</v>
      </c>
      <c r="O1198" s="1" t="s">
        <v>11475</v>
      </c>
      <c r="P1198" s="1" t="s">
        <v>11476</v>
      </c>
      <c r="Q1198" s="1" t="s">
        <v>11477</v>
      </c>
      <c r="R1198" s="3" t="s">
        <v>11478</v>
      </c>
      <c r="S1198" s="1" t="s">
        <v>11479</v>
      </c>
      <c r="T1198" s="1" t="s">
        <v>55</v>
      </c>
      <c r="U1198" s="1" t="s">
        <v>55</v>
      </c>
      <c r="V1198" s="5">
        <v>0.94299999999999995</v>
      </c>
      <c r="W1198" s="5">
        <v>0.88507899139888901</v>
      </c>
      <c r="X1198" s="1">
        <v>97</v>
      </c>
      <c r="Y1198" s="1">
        <v>103</v>
      </c>
      <c r="Z1198" s="3">
        <v>113.8</v>
      </c>
      <c r="AA1198" s="3">
        <v>90.4</v>
      </c>
      <c r="AB1198" s="3">
        <v>94.8</v>
      </c>
      <c r="AC1198" s="3">
        <v>101.2</v>
      </c>
      <c r="AD1198" s="3">
        <v>100.6</v>
      </c>
      <c r="AE1198" s="3">
        <v>99.2</v>
      </c>
      <c r="AF1198" s="7">
        <v>2171449.375</v>
      </c>
      <c r="AG1198" s="7">
        <v>1643748.4375</v>
      </c>
      <c r="AH1198" s="7">
        <v>1993689.9375</v>
      </c>
      <c r="AI1198" s="7">
        <v>1834199.53125</v>
      </c>
      <c r="AJ1198" s="7">
        <v>2208073.75</v>
      </c>
      <c r="AK1198" s="7">
        <v>1791027.3125</v>
      </c>
      <c r="AL1198" s="8">
        <v>2498519.2257030699</v>
      </c>
      <c r="AM1198" s="8">
        <v>1984295.5197463401</v>
      </c>
      <c r="AN1198" s="8">
        <v>2081440.27536803</v>
      </c>
      <c r="AO1198" s="8">
        <v>2220758.9571086098</v>
      </c>
      <c r="AP1198" s="8">
        <v>2208073.75</v>
      </c>
      <c r="AQ1198" s="8">
        <v>2178368.6199498102</v>
      </c>
      <c r="AR1198" s="1" t="s">
        <v>50</v>
      </c>
      <c r="AS1198" s="1" t="s">
        <v>50</v>
      </c>
      <c r="AT1198" s="1" t="s">
        <v>50</v>
      </c>
      <c r="AU1198" s="1" t="s">
        <v>50</v>
      </c>
      <c r="AV1198" s="1" t="s">
        <v>50</v>
      </c>
      <c r="AW1198" s="1" t="s">
        <v>62</v>
      </c>
      <c r="AX1198" s="1" t="s">
        <v>11480</v>
      </c>
      <c r="AY1198" s="12">
        <f t="shared" si="76"/>
        <v>0.99350007603596058</v>
      </c>
      <c r="AZ1198" s="12">
        <f t="shared" si="73"/>
        <v>-9.4080169980243003E-3</v>
      </c>
      <c r="BA1198" s="12">
        <f t="shared" si="74"/>
        <v>0.93226099759471914</v>
      </c>
      <c r="BB1198" s="12">
        <f t="shared" si="75"/>
        <v>3.0462484698723868E-2</v>
      </c>
    </row>
    <row r="1199" spans="1:54">
      <c r="A1199" s="3" t="s">
        <v>50</v>
      </c>
      <c r="B1199" s="1" t="s">
        <v>9560</v>
      </c>
      <c r="C1199" s="3" t="s">
        <v>9561</v>
      </c>
      <c r="D1199" s="1">
        <v>6</v>
      </c>
      <c r="E1199" s="3">
        <v>3</v>
      </c>
      <c r="F1199" s="3">
        <v>22</v>
      </c>
      <c r="G1199" s="1">
        <v>3</v>
      </c>
      <c r="H1199" s="1">
        <v>482</v>
      </c>
      <c r="I1199" s="1">
        <v>55.1</v>
      </c>
      <c r="J1199" s="1">
        <v>5.48</v>
      </c>
      <c r="K1199" s="1">
        <v>54.46</v>
      </c>
      <c r="L1199" s="1" t="s">
        <v>2600</v>
      </c>
      <c r="M1199" s="1" t="s">
        <v>127</v>
      </c>
      <c r="N1199" s="1" t="s">
        <v>69</v>
      </c>
      <c r="O1199" s="1" t="s">
        <v>9562</v>
      </c>
      <c r="P1199" s="1" t="s">
        <v>9563</v>
      </c>
      <c r="Q1199" s="1" t="s">
        <v>9564</v>
      </c>
      <c r="R1199" s="3" t="s">
        <v>9565</v>
      </c>
      <c r="S1199" s="1" t="s">
        <v>9566</v>
      </c>
      <c r="T1199" s="1" t="s">
        <v>9567</v>
      </c>
      <c r="U1199" s="1" t="s">
        <v>9568</v>
      </c>
      <c r="V1199" s="5">
        <v>1</v>
      </c>
      <c r="W1199" s="5">
        <v>0.91410269685043299</v>
      </c>
      <c r="X1199" s="1">
        <v>100</v>
      </c>
      <c r="Y1199" s="1">
        <v>100</v>
      </c>
      <c r="Z1199" s="3">
        <v>108.7</v>
      </c>
      <c r="AA1199" s="3">
        <v>86.4</v>
      </c>
      <c r="AB1199" s="3">
        <v>103.9</v>
      </c>
      <c r="AC1199" s="3">
        <v>91.9</v>
      </c>
      <c r="AD1199" s="3">
        <v>104</v>
      </c>
      <c r="AE1199" s="3">
        <v>105.1</v>
      </c>
      <c r="AF1199" s="7">
        <v>1788838.796875</v>
      </c>
      <c r="AG1199" s="7">
        <v>1356102.234375</v>
      </c>
      <c r="AH1199" s="7">
        <v>1886026.234375</v>
      </c>
      <c r="AI1199" s="7">
        <v>1437918.640625</v>
      </c>
      <c r="AJ1199" s="7">
        <v>1969534.09375</v>
      </c>
      <c r="AK1199" s="7">
        <v>1637220.90625</v>
      </c>
      <c r="AL1199" s="8">
        <v>2058278.7594003801</v>
      </c>
      <c r="AM1199" s="8">
        <v>1637055.6020609499</v>
      </c>
      <c r="AN1199" s="8">
        <v>1969037.8582897501</v>
      </c>
      <c r="AO1199" s="8">
        <v>1740961.46376464</v>
      </c>
      <c r="AP1199" s="8">
        <v>1969534.09375</v>
      </c>
      <c r="AQ1199" s="8">
        <v>1991298.8602739701</v>
      </c>
      <c r="AR1199" s="1" t="s">
        <v>50</v>
      </c>
      <c r="AS1199" s="1" t="s">
        <v>50</v>
      </c>
      <c r="AT1199" s="1" t="s">
        <v>50</v>
      </c>
      <c r="AU1199" s="1" t="s">
        <v>50</v>
      </c>
      <c r="AV1199" s="1" t="s">
        <v>50</v>
      </c>
      <c r="AW1199" s="1" t="s">
        <v>50</v>
      </c>
      <c r="AX1199" s="1" t="s">
        <v>9569</v>
      </c>
      <c r="AY1199" s="12">
        <f t="shared" si="76"/>
        <v>0.99343676827056782</v>
      </c>
      <c r="AZ1199" s="12">
        <f t="shared" si="73"/>
        <v>-9.4999512731116214E-3</v>
      </c>
      <c r="BA1199" s="12">
        <f t="shared" si="74"/>
        <v>0.93817382509364466</v>
      </c>
      <c r="BB1199" s="12">
        <f t="shared" si="75"/>
        <v>2.7716687969515288E-2</v>
      </c>
    </row>
    <row r="1200" spans="1:54">
      <c r="A1200" s="3" t="s">
        <v>50</v>
      </c>
      <c r="B1200" s="1" t="s">
        <v>7966</v>
      </c>
      <c r="C1200" s="3" t="s">
        <v>7967</v>
      </c>
      <c r="D1200" s="1">
        <v>1</v>
      </c>
      <c r="E1200" s="3">
        <v>3</v>
      </c>
      <c r="F1200" s="3">
        <v>10</v>
      </c>
      <c r="G1200" s="1">
        <v>3</v>
      </c>
      <c r="H1200" s="1">
        <v>911</v>
      </c>
      <c r="I1200" s="1">
        <v>100.6</v>
      </c>
      <c r="J1200" s="1">
        <v>7.31</v>
      </c>
      <c r="K1200" s="1">
        <v>30.57</v>
      </c>
      <c r="L1200" s="1" t="s">
        <v>353</v>
      </c>
      <c r="M1200" s="1" t="s">
        <v>151</v>
      </c>
      <c r="N1200" s="1" t="s">
        <v>108</v>
      </c>
      <c r="O1200" s="1" t="s">
        <v>129</v>
      </c>
      <c r="P1200" s="1" t="s">
        <v>7968</v>
      </c>
      <c r="Q1200" s="1" t="s">
        <v>7969</v>
      </c>
      <c r="R1200" s="3" t="s">
        <v>7970</v>
      </c>
      <c r="S1200" s="1" t="s">
        <v>7971</v>
      </c>
      <c r="T1200" s="1" t="s">
        <v>3665</v>
      </c>
      <c r="U1200" s="1" t="s">
        <v>55</v>
      </c>
      <c r="V1200" s="5">
        <v>1.052</v>
      </c>
      <c r="W1200" s="5">
        <v>0.90889294833499701</v>
      </c>
      <c r="X1200" s="1">
        <v>102.5</v>
      </c>
      <c r="Y1200" s="1">
        <v>97.5</v>
      </c>
      <c r="Z1200" s="3">
        <v>78.7</v>
      </c>
      <c r="AA1200" s="3">
        <v>115.2</v>
      </c>
      <c r="AB1200" s="3">
        <v>105.1</v>
      </c>
      <c r="AC1200" s="3">
        <v>90.3</v>
      </c>
      <c r="AD1200" s="3">
        <v>110.8</v>
      </c>
      <c r="AE1200" s="3">
        <v>99.9</v>
      </c>
      <c r="AF1200" s="7">
        <v>372752.05078125</v>
      </c>
      <c r="AG1200" s="7">
        <v>532718.44921875</v>
      </c>
      <c r="AH1200" s="7">
        <v>600764.38671875</v>
      </c>
      <c r="AI1200" s="7">
        <v>416861.21875</v>
      </c>
      <c r="AJ1200" s="7">
        <v>637398.8515625</v>
      </c>
      <c r="AK1200" s="7">
        <v>474594.98046875</v>
      </c>
      <c r="AL1200" s="8">
        <v>469946.53185081301</v>
      </c>
      <c r="AM1200" s="8">
        <v>687645.22085660603</v>
      </c>
      <c r="AN1200" s="8">
        <v>627206.45121537603</v>
      </c>
      <c r="AO1200" s="8">
        <v>538975.328413954</v>
      </c>
      <c r="AP1200" s="8">
        <v>661630.91866383201</v>
      </c>
      <c r="AQ1200" s="8">
        <v>596417.93183788902</v>
      </c>
      <c r="AR1200" s="1" t="s">
        <v>50</v>
      </c>
      <c r="AS1200" s="1" t="s">
        <v>50</v>
      </c>
      <c r="AT1200" s="1" t="s">
        <v>50</v>
      </c>
      <c r="AU1200" s="1" t="s">
        <v>50</v>
      </c>
      <c r="AV1200" s="1" t="s">
        <v>50</v>
      </c>
      <c r="AW1200" s="1" t="s">
        <v>50</v>
      </c>
      <c r="AX1200" s="1" t="s">
        <v>7972</v>
      </c>
      <c r="AY1200" s="12">
        <f t="shared" si="76"/>
        <v>0.99319654396622703</v>
      </c>
      <c r="AZ1200" s="12">
        <f t="shared" si="73"/>
        <v>-9.8488535210784524E-3</v>
      </c>
      <c r="BA1200" s="12">
        <f t="shared" si="74"/>
        <v>0.95868127386357704</v>
      </c>
      <c r="BB1200" s="12">
        <f t="shared" si="75"/>
        <v>1.8325755717422097E-2</v>
      </c>
    </row>
    <row r="1201" spans="1:54">
      <c r="A1201" s="3" t="s">
        <v>50</v>
      </c>
      <c r="B1201" s="1" t="s">
        <v>10960</v>
      </c>
      <c r="C1201" s="3" t="s">
        <v>10961</v>
      </c>
      <c r="D1201" s="1">
        <v>18</v>
      </c>
      <c r="E1201" s="3">
        <v>8</v>
      </c>
      <c r="F1201" s="3">
        <v>49</v>
      </c>
      <c r="G1201" s="1">
        <v>8</v>
      </c>
      <c r="H1201" s="1">
        <v>439</v>
      </c>
      <c r="I1201" s="1">
        <v>51.9</v>
      </c>
      <c r="J1201" s="1">
        <v>4.9800000000000004</v>
      </c>
      <c r="K1201" s="1">
        <v>122</v>
      </c>
      <c r="L1201" s="1" t="s">
        <v>353</v>
      </c>
      <c r="M1201" s="1" t="s">
        <v>10962</v>
      </c>
      <c r="N1201" s="1" t="s">
        <v>55</v>
      </c>
      <c r="O1201" s="1" t="s">
        <v>10963</v>
      </c>
      <c r="P1201" s="1" t="s">
        <v>10964</v>
      </c>
      <c r="Q1201" s="1" t="s">
        <v>10965</v>
      </c>
      <c r="R1201" s="3" t="s">
        <v>10966</v>
      </c>
      <c r="S1201" s="1" t="s">
        <v>10967</v>
      </c>
      <c r="T1201" s="1" t="s">
        <v>238</v>
      </c>
      <c r="U1201" s="1" t="s">
        <v>10968</v>
      </c>
      <c r="V1201" s="5">
        <v>0.95399999999999996</v>
      </c>
      <c r="W1201" s="5">
        <v>0.91230465179381603</v>
      </c>
      <c r="X1201" s="1">
        <v>97.7</v>
      </c>
      <c r="Y1201" s="1">
        <v>102.3</v>
      </c>
      <c r="Z1201" s="3">
        <v>104.4</v>
      </c>
      <c r="AA1201" s="3">
        <v>94.7</v>
      </c>
      <c r="AB1201" s="3">
        <v>99.8</v>
      </c>
      <c r="AC1201" s="3">
        <v>105.1</v>
      </c>
      <c r="AD1201" s="3">
        <v>104.6</v>
      </c>
      <c r="AE1201" s="3">
        <v>91.4</v>
      </c>
      <c r="AF1201" s="7">
        <v>7318716.8203125</v>
      </c>
      <c r="AG1201" s="7">
        <v>6325667.71875</v>
      </c>
      <c r="AH1201" s="7">
        <v>7708661.90625</v>
      </c>
      <c r="AI1201" s="7">
        <v>7004427.1953125</v>
      </c>
      <c r="AJ1201" s="7">
        <v>8381404.78125</v>
      </c>
      <c r="AK1201" s="7">
        <v>6015146.9609375</v>
      </c>
      <c r="AL1201" s="8">
        <v>8421082.6619097404</v>
      </c>
      <c r="AM1201" s="8">
        <v>7636201.3963706996</v>
      </c>
      <c r="AN1201" s="8">
        <v>8047951.2180233505</v>
      </c>
      <c r="AO1201" s="8">
        <v>8480617.3856148794</v>
      </c>
      <c r="AP1201" s="8">
        <v>8433282.9385719895</v>
      </c>
      <c r="AQ1201" s="8">
        <v>7375759.0418574298</v>
      </c>
      <c r="AR1201" s="1" t="s">
        <v>50</v>
      </c>
      <c r="AS1201" s="1" t="s">
        <v>50</v>
      </c>
      <c r="AT1201" s="1" t="s">
        <v>50</v>
      </c>
      <c r="AU1201" s="1" t="s">
        <v>50</v>
      </c>
      <c r="AV1201" s="1" t="s">
        <v>50</v>
      </c>
      <c r="AW1201" s="1" t="s">
        <v>50</v>
      </c>
      <c r="AX1201" s="1" t="s">
        <v>10969</v>
      </c>
      <c r="AY1201" s="12">
        <f t="shared" si="76"/>
        <v>0.99240730028522661</v>
      </c>
      <c r="AZ1201" s="12">
        <f t="shared" si="73"/>
        <v>-1.0995746953919286E-2</v>
      </c>
      <c r="BA1201" s="12">
        <f t="shared" si="74"/>
        <v>0.89222945333886616</v>
      </c>
      <c r="BB1201" s="12">
        <f t="shared" si="75"/>
        <v>4.9523444385802744E-2</v>
      </c>
    </row>
    <row r="1202" spans="1:54">
      <c r="A1202" s="3" t="s">
        <v>50</v>
      </c>
      <c r="B1202" s="1" t="s">
        <v>9247</v>
      </c>
      <c r="C1202" s="3" t="s">
        <v>9248</v>
      </c>
      <c r="D1202" s="1">
        <v>1</v>
      </c>
      <c r="E1202" s="3">
        <v>1</v>
      </c>
      <c r="F1202" s="3">
        <v>6</v>
      </c>
      <c r="G1202" s="1">
        <v>1</v>
      </c>
      <c r="H1202" s="1">
        <v>898</v>
      </c>
      <c r="I1202" s="1">
        <v>105.3</v>
      </c>
      <c r="J1202" s="1">
        <v>7.3</v>
      </c>
      <c r="K1202" s="1">
        <v>14.93</v>
      </c>
      <c r="L1202" s="1" t="s">
        <v>1359</v>
      </c>
      <c r="M1202" s="1" t="s">
        <v>898</v>
      </c>
      <c r="N1202" s="1" t="s">
        <v>1559</v>
      </c>
      <c r="O1202" s="1" t="s">
        <v>2186</v>
      </c>
      <c r="P1202" s="1" t="s">
        <v>9249</v>
      </c>
      <c r="Q1202" s="1" t="s">
        <v>9250</v>
      </c>
      <c r="R1202" s="3" t="s">
        <v>9251</v>
      </c>
      <c r="S1202" s="1" t="s">
        <v>9252</v>
      </c>
      <c r="T1202" s="1" t="s">
        <v>9253</v>
      </c>
      <c r="U1202" s="1" t="s">
        <v>3176</v>
      </c>
      <c r="V1202" s="5">
        <v>1.0089999999999999</v>
      </c>
      <c r="W1202" s="5">
        <v>0.89318094501254397</v>
      </c>
      <c r="X1202" s="1">
        <v>100.5</v>
      </c>
      <c r="Y1202" s="1">
        <v>99.5</v>
      </c>
      <c r="Z1202" s="3">
        <v>81.599999999999994</v>
      </c>
      <c r="AA1202" s="3">
        <v>104.4</v>
      </c>
      <c r="AB1202" s="3">
        <v>112.8</v>
      </c>
      <c r="AC1202" s="3">
        <v>103.5</v>
      </c>
      <c r="AD1202" s="3">
        <v>92.6</v>
      </c>
      <c r="AE1202" s="3">
        <v>105.1</v>
      </c>
      <c r="AF1202" s="7">
        <v>189101.953125</v>
      </c>
      <c r="AG1202" s="7">
        <v>230500.1875</v>
      </c>
      <c r="AH1202" s="7">
        <v>287828.75</v>
      </c>
      <c r="AI1202" s="7">
        <v>227723.578125</v>
      </c>
      <c r="AJ1202" s="7">
        <v>246789.78125</v>
      </c>
      <c r="AK1202" s="7">
        <v>230312.875</v>
      </c>
      <c r="AL1202" s="8">
        <v>217585.02451884901</v>
      </c>
      <c r="AM1202" s="8">
        <v>278254.55460360902</v>
      </c>
      <c r="AN1202" s="8">
        <v>300497.25455808803</v>
      </c>
      <c r="AO1202" s="8">
        <v>275716.55496022903</v>
      </c>
      <c r="AP1202" s="8">
        <v>246789.78125</v>
      </c>
      <c r="AQ1202" s="8">
        <v>280122.10431906697</v>
      </c>
      <c r="AR1202" s="1" t="s">
        <v>50</v>
      </c>
      <c r="AS1202" s="1" t="s">
        <v>50</v>
      </c>
      <c r="AT1202" s="1" t="s">
        <v>50</v>
      </c>
      <c r="AU1202" s="1" t="s">
        <v>50</v>
      </c>
      <c r="AV1202" s="1" t="s">
        <v>50</v>
      </c>
      <c r="AW1202" s="1" t="s">
        <v>50</v>
      </c>
      <c r="AX1202" s="1" t="s">
        <v>9254</v>
      </c>
      <c r="AY1202" s="12">
        <f t="shared" si="76"/>
        <v>0.99216124606224909</v>
      </c>
      <c r="AZ1202" s="12">
        <f t="shared" si="73"/>
        <v>-1.1353488398276757E-2</v>
      </c>
      <c r="BA1202" s="12">
        <f t="shared" si="74"/>
        <v>0.94158428924873905</v>
      </c>
      <c r="BB1202" s="12">
        <f t="shared" si="75"/>
        <v>2.6140796500116668E-2</v>
      </c>
    </row>
    <row r="1203" spans="1:54">
      <c r="A1203" s="3" t="s">
        <v>50</v>
      </c>
      <c r="B1203" s="1" t="s">
        <v>7743</v>
      </c>
      <c r="C1203" s="3" t="s">
        <v>7744</v>
      </c>
      <c r="D1203" s="1">
        <v>1</v>
      </c>
      <c r="E1203" s="3">
        <v>1</v>
      </c>
      <c r="F1203" s="3">
        <v>6</v>
      </c>
      <c r="G1203" s="1">
        <v>1</v>
      </c>
      <c r="H1203" s="1">
        <v>745</v>
      </c>
      <c r="I1203" s="1">
        <v>82.3</v>
      </c>
      <c r="J1203" s="1">
        <v>5.4</v>
      </c>
      <c r="K1203" s="1">
        <v>12.46</v>
      </c>
      <c r="L1203" s="1" t="s">
        <v>1139</v>
      </c>
      <c r="M1203" s="1" t="s">
        <v>1468</v>
      </c>
      <c r="N1203" s="1" t="s">
        <v>108</v>
      </c>
      <c r="O1203" s="1" t="s">
        <v>7745</v>
      </c>
      <c r="P1203" s="1" t="s">
        <v>7746</v>
      </c>
      <c r="Q1203" s="1" t="s">
        <v>7747</v>
      </c>
      <c r="R1203" s="3" t="s">
        <v>7748</v>
      </c>
      <c r="S1203" s="1" t="s">
        <v>7749</v>
      </c>
      <c r="T1203" s="1" t="s">
        <v>7750</v>
      </c>
      <c r="U1203" s="1" t="s">
        <v>55</v>
      </c>
      <c r="V1203" s="5">
        <v>1.0589999999999999</v>
      </c>
      <c r="W1203" s="5">
        <v>0.92697826460336896</v>
      </c>
      <c r="X1203" s="1">
        <v>102.9</v>
      </c>
      <c r="Y1203" s="1">
        <v>97.1</v>
      </c>
      <c r="Z1203" s="3">
        <v>101.1</v>
      </c>
      <c r="AA1203" s="3">
        <v>108.8</v>
      </c>
      <c r="AB1203" s="3">
        <v>88.9</v>
      </c>
      <c r="AC1203" s="3">
        <v>93.6</v>
      </c>
      <c r="AD1203" s="3">
        <v>112.1</v>
      </c>
      <c r="AE1203" s="3">
        <v>95.5</v>
      </c>
      <c r="AF1203" s="7">
        <v>269515.5625</v>
      </c>
      <c r="AG1203" s="7">
        <v>276486.5</v>
      </c>
      <c r="AH1203" s="7">
        <v>261114.65625</v>
      </c>
      <c r="AI1203" s="7">
        <v>237062.0625</v>
      </c>
      <c r="AJ1203" s="7">
        <v>343924.875</v>
      </c>
      <c r="AK1203" s="7">
        <v>240743.1875</v>
      </c>
      <c r="AL1203" s="8">
        <v>310110.75933208299</v>
      </c>
      <c r="AM1203" s="8">
        <v>333768.17930532398</v>
      </c>
      <c r="AN1203" s="8">
        <v>272607.36576177302</v>
      </c>
      <c r="AO1203" s="8">
        <v>287023.13446167897</v>
      </c>
      <c r="AP1203" s="8">
        <v>343924.875</v>
      </c>
      <c r="AQ1203" s="8">
        <v>292808.15622218198</v>
      </c>
      <c r="AR1203" s="1" t="s">
        <v>50</v>
      </c>
      <c r="AS1203" s="1" t="s">
        <v>50</v>
      </c>
      <c r="AT1203" s="1" t="s">
        <v>50</v>
      </c>
      <c r="AU1203" s="1" t="s">
        <v>50</v>
      </c>
      <c r="AV1203" s="1" t="s">
        <v>50</v>
      </c>
      <c r="AW1203" s="1" t="s">
        <v>50</v>
      </c>
      <c r="AX1203" s="1" t="s">
        <v>7751</v>
      </c>
      <c r="AY1203" s="12">
        <f t="shared" si="76"/>
        <v>0.99213010797140477</v>
      </c>
      <c r="AZ1203" s="12">
        <f t="shared" si="73"/>
        <v>-1.1398766798705422E-2</v>
      </c>
      <c r="BA1203" s="12">
        <f t="shared" si="74"/>
        <v>0.92851454016843549</v>
      </c>
      <c r="BB1203" s="12">
        <f t="shared" si="75"/>
        <v>3.221129099207988E-2</v>
      </c>
    </row>
    <row r="1204" spans="1:54">
      <c r="A1204" s="3" t="s">
        <v>50</v>
      </c>
      <c r="B1204" s="1" t="s">
        <v>7176</v>
      </c>
      <c r="C1204" s="3" t="s">
        <v>7177</v>
      </c>
      <c r="D1204" s="1">
        <v>1</v>
      </c>
      <c r="E1204" s="3">
        <v>1</v>
      </c>
      <c r="F1204" s="3">
        <v>6</v>
      </c>
      <c r="G1204" s="1">
        <v>1</v>
      </c>
      <c r="H1204" s="1">
        <v>934</v>
      </c>
      <c r="I1204" s="1">
        <v>104.9</v>
      </c>
      <c r="J1204" s="1">
        <v>8</v>
      </c>
      <c r="K1204" s="1">
        <v>21.85</v>
      </c>
      <c r="L1204" s="1" t="s">
        <v>97</v>
      </c>
      <c r="M1204" s="1" t="s">
        <v>631</v>
      </c>
      <c r="N1204" s="1" t="s">
        <v>253</v>
      </c>
      <c r="O1204" s="1" t="s">
        <v>7178</v>
      </c>
      <c r="P1204" s="1" t="s">
        <v>7179</v>
      </c>
      <c r="Q1204" s="1" t="s">
        <v>7180</v>
      </c>
      <c r="R1204" s="3" t="s">
        <v>7181</v>
      </c>
      <c r="S1204" s="1" t="s">
        <v>7182</v>
      </c>
      <c r="T1204" s="1" t="s">
        <v>55</v>
      </c>
      <c r="U1204" s="1" t="s">
        <v>7183</v>
      </c>
      <c r="V1204" s="5">
        <v>1.079</v>
      </c>
      <c r="W1204" s="5">
        <v>0.945695478163734</v>
      </c>
      <c r="X1204" s="1">
        <v>103.8</v>
      </c>
      <c r="Y1204" s="1">
        <v>96.2</v>
      </c>
      <c r="Z1204" s="3">
        <v>100.4</v>
      </c>
      <c r="AA1204" s="3">
        <v>99.6</v>
      </c>
      <c r="AB1204" s="3">
        <v>98.8</v>
      </c>
      <c r="AC1204" s="3">
        <v>81.5</v>
      </c>
      <c r="AD1204" s="3">
        <v>92.3</v>
      </c>
      <c r="AE1204" s="3">
        <v>127.4</v>
      </c>
      <c r="AF1204" s="7">
        <v>261602.890625</v>
      </c>
      <c r="AG1204" s="7">
        <v>247335.46875</v>
      </c>
      <c r="AH1204" s="7">
        <v>283890.03125</v>
      </c>
      <c r="AI1204" s="7">
        <v>201887.890625</v>
      </c>
      <c r="AJ1204" s="7">
        <v>276650.53125</v>
      </c>
      <c r="AK1204" s="7">
        <v>314068.90625</v>
      </c>
      <c r="AL1204" s="8">
        <v>301006.25842408201</v>
      </c>
      <c r="AM1204" s="8">
        <v>298577.72109060001</v>
      </c>
      <c r="AN1204" s="8">
        <v>296385.17690478999</v>
      </c>
      <c r="AO1204" s="8">
        <v>244435.96991418299</v>
      </c>
      <c r="AP1204" s="8">
        <v>276650.53125</v>
      </c>
      <c r="AQ1204" s="8">
        <v>381991.85746753402</v>
      </c>
      <c r="AR1204" s="1" t="s">
        <v>50</v>
      </c>
      <c r="AS1204" s="1" t="s">
        <v>50</v>
      </c>
      <c r="AT1204" s="1" t="s">
        <v>50</v>
      </c>
      <c r="AU1204" s="1" t="s">
        <v>50</v>
      </c>
      <c r="AV1204" s="1" t="s">
        <v>50</v>
      </c>
      <c r="AW1204" s="1" t="s">
        <v>50</v>
      </c>
      <c r="AX1204" s="1" t="s">
        <v>115</v>
      </c>
      <c r="AY1204" s="12">
        <f t="shared" si="76"/>
        <v>0.99212781244916959</v>
      </c>
      <c r="AZ1204" s="12">
        <f t="shared" si="73"/>
        <v>-1.1402104810876994E-2</v>
      </c>
      <c r="BA1204" s="12">
        <f t="shared" si="74"/>
        <v>0.9572629120782119</v>
      </c>
      <c r="BB1204" s="12">
        <f t="shared" si="75"/>
        <v>1.8968766942669461E-2</v>
      </c>
    </row>
    <row r="1205" spans="1:54">
      <c r="A1205" s="3" t="s">
        <v>50</v>
      </c>
      <c r="B1205" s="1" t="s">
        <v>7314</v>
      </c>
      <c r="C1205" s="3" t="s">
        <v>7315</v>
      </c>
      <c r="D1205" s="1">
        <v>7</v>
      </c>
      <c r="E1205" s="3">
        <v>7</v>
      </c>
      <c r="F1205" s="3">
        <v>65</v>
      </c>
      <c r="G1205" s="1">
        <v>7</v>
      </c>
      <c r="H1205" s="1">
        <v>1096</v>
      </c>
      <c r="I1205" s="1">
        <v>120.7</v>
      </c>
      <c r="J1205" s="1">
        <v>9.17</v>
      </c>
      <c r="K1205" s="1">
        <v>198.37</v>
      </c>
      <c r="L1205" s="1" t="s">
        <v>7316</v>
      </c>
      <c r="M1205" s="1" t="s">
        <v>151</v>
      </c>
      <c r="N1205" s="1" t="s">
        <v>108</v>
      </c>
      <c r="O1205" s="1" t="s">
        <v>7317</v>
      </c>
      <c r="P1205" s="1" t="s">
        <v>7318</v>
      </c>
      <c r="Q1205" s="1" t="s">
        <v>7319</v>
      </c>
      <c r="R1205" s="3" t="s">
        <v>7320</v>
      </c>
      <c r="S1205" s="1" t="s">
        <v>7321</v>
      </c>
      <c r="T1205" s="1" t="s">
        <v>1420</v>
      </c>
      <c r="U1205" s="1" t="s">
        <v>55</v>
      </c>
      <c r="V1205" s="5">
        <v>1.0720000000000001</v>
      </c>
      <c r="W1205" s="5">
        <v>0.93336047928073596</v>
      </c>
      <c r="X1205" s="1">
        <v>103.5</v>
      </c>
      <c r="Y1205" s="1">
        <v>96.5</v>
      </c>
      <c r="Z1205" s="3">
        <v>104.5</v>
      </c>
      <c r="AA1205" s="3">
        <v>103</v>
      </c>
      <c r="AB1205" s="3">
        <v>91.3</v>
      </c>
      <c r="AC1205" s="3">
        <v>112.3</v>
      </c>
      <c r="AD1205" s="3">
        <v>92.9</v>
      </c>
      <c r="AE1205" s="3">
        <v>96</v>
      </c>
      <c r="AF1205" s="7">
        <v>11945649.2460938</v>
      </c>
      <c r="AG1205" s="7">
        <v>11224493.6171875</v>
      </c>
      <c r="AH1205" s="7">
        <v>11496828.828125</v>
      </c>
      <c r="AI1205" s="7">
        <v>12200821.8554688</v>
      </c>
      <c r="AJ1205" s="7">
        <v>12173948.75</v>
      </c>
      <c r="AK1205" s="7">
        <v>10365514.984375</v>
      </c>
      <c r="AL1205" s="8">
        <v>13744936.745242201</v>
      </c>
      <c r="AM1205" s="8">
        <v>13549951.980414599</v>
      </c>
      <c r="AN1205" s="8">
        <v>12018418.510421</v>
      </c>
      <c r="AO1205" s="8">
        <v>14772157.531385699</v>
      </c>
      <c r="AP1205" s="8">
        <v>12225996.2201424</v>
      </c>
      <c r="AQ1205" s="8">
        <v>12636343.928215099</v>
      </c>
      <c r="AR1205" s="1" t="s">
        <v>50</v>
      </c>
      <c r="AS1205" s="1" t="s">
        <v>50</v>
      </c>
      <c r="AT1205" s="1" t="s">
        <v>50</v>
      </c>
      <c r="AU1205" s="1" t="s">
        <v>50</v>
      </c>
      <c r="AV1205" s="1" t="s">
        <v>50</v>
      </c>
      <c r="AW1205" s="1" t="s">
        <v>50</v>
      </c>
      <c r="AX1205" s="1" t="s">
        <v>7322</v>
      </c>
      <c r="AY1205" s="12">
        <f t="shared" si="76"/>
        <v>0.99189618987325889</v>
      </c>
      <c r="AZ1205" s="12">
        <f t="shared" si="73"/>
        <v>-1.1738956323511154E-2</v>
      </c>
      <c r="BA1205" s="12">
        <f t="shared" si="74"/>
        <v>0.91654440703694884</v>
      </c>
      <c r="BB1205" s="12">
        <f t="shared" si="75"/>
        <v>3.7846488406188608E-2</v>
      </c>
    </row>
    <row r="1206" spans="1:54">
      <c r="A1206" s="3" t="s">
        <v>50</v>
      </c>
      <c r="B1206" s="1" t="s">
        <v>10603</v>
      </c>
      <c r="C1206" s="3" t="s">
        <v>10604</v>
      </c>
      <c r="D1206" s="1">
        <v>3</v>
      </c>
      <c r="E1206" s="3">
        <v>1</v>
      </c>
      <c r="F1206" s="3">
        <v>3</v>
      </c>
      <c r="G1206" s="1">
        <v>1</v>
      </c>
      <c r="H1206" s="1">
        <v>543</v>
      </c>
      <c r="I1206" s="1">
        <v>62.6</v>
      </c>
      <c r="J1206" s="1">
        <v>6.8</v>
      </c>
      <c r="K1206" s="1">
        <v>7.14</v>
      </c>
      <c r="L1206" s="1" t="s">
        <v>574</v>
      </c>
      <c r="M1206" s="1" t="s">
        <v>2669</v>
      </c>
      <c r="N1206" s="1" t="s">
        <v>108</v>
      </c>
      <c r="O1206" s="1" t="s">
        <v>10605</v>
      </c>
      <c r="P1206" s="1" t="s">
        <v>10606</v>
      </c>
      <c r="Q1206" s="1" t="s">
        <v>10607</v>
      </c>
      <c r="R1206" s="3" t="s">
        <v>10608</v>
      </c>
      <c r="S1206" s="1" t="s">
        <v>10609</v>
      </c>
      <c r="T1206" s="1" t="s">
        <v>10610</v>
      </c>
      <c r="U1206" s="1" t="s">
        <v>2090</v>
      </c>
      <c r="V1206" s="5">
        <v>0.96699999999999997</v>
      </c>
      <c r="W1206" s="5">
        <v>0.94994308804697802</v>
      </c>
      <c r="X1206" s="1">
        <v>98.3</v>
      </c>
      <c r="Y1206" s="1">
        <v>101.7</v>
      </c>
      <c r="Z1206" s="3">
        <v>157.9</v>
      </c>
      <c r="AA1206" s="3">
        <v>34.6</v>
      </c>
      <c r="AB1206" s="3">
        <v>106.2</v>
      </c>
      <c r="AC1206" s="3">
        <v>28.1</v>
      </c>
      <c r="AD1206" s="3">
        <v>109.8</v>
      </c>
      <c r="AE1206" s="3">
        <v>163.4</v>
      </c>
      <c r="AF1206" s="7">
        <v>115654.9375</v>
      </c>
      <c r="AG1206" s="7" t="s">
        <v>55</v>
      </c>
      <c r="AH1206" s="7">
        <v>85709.5078125</v>
      </c>
      <c r="AI1206" s="7" t="s">
        <v>55</v>
      </c>
      <c r="AJ1206" s="7">
        <v>92522.984375</v>
      </c>
      <c r="AK1206" s="7">
        <v>113158.796875</v>
      </c>
      <c r="AL1206" s="8">
        <v>133075.21152374899</v>
      </c>
      <c r="AM1206" s="8">
        <v>29137.378995883399</v>
      </c>
      <c r="AN1206" s="8">
        <v>89481.929053929503</v>
      </c>
      <c r="AO1206" s="8">
        <v>23671.973730051701</v>
      </c>
      <c r="AP1206" s="8">
        <v>92522.984375</v>
      </c>
      <c r="AQ1206" s="8">
        <v>137631.386446975</v>
      </c>
      <c r="AR1206" s="1" t="s">
        <v>50</v>
      </c>
      <c r="AS1206" s="1" t="s">
        <v>63</v>
      </c>
      <c r="AT1206" s="1" t="s">
        <v>50</v>
      </c>
      <c r="AU1206" s="1" t="s">
        <v>63</v>
      </c>
      <c r="AV1206" s="1" t="s">
        <v>62</v>
      </c>
      <c r="AW1206" s="1" t="s">
        <v>50</v>
      </c>
      <c r="AX1206" s="1" t="s">
        <v>8310</v>
      </c>
      <c r="AY1206" s="12">
        <f t="shared" si="76"/>
        <v>0.99160124618968448</v>
      </c>
      <c r="AZ1206" s="12">
        <f t="shared" si="73"/>
        <v>-1.216801036213412E-2</v>
      </c>
      <c r="BA1206" s="12">
        <f t="shared" si="74"/>
        <v>0.98810101287878771</v>
      </c>
      <c r="BB1206" s="12">
        <f t="shared" si="75"/>
        <v>5.1986555202500027E-3</v>
      </c>
    </row>
    <row r="1207" spans="1:54">
      <c r="A1207" s="3" t="s">
        <v>50</v>
      </c>
      <c r="B1207" s="1" t="s">
        <v>8627</v>
      </c>
      <c r="C1207" s="3" t="s">
        <v>8628</v>
      </c>
      <c r="D1207" s="1">
        <v>1</v>
      </c>
      <c r="E1207" s="3">
        <v>2</v>
      </c>
      <c r="F1207" s="3">
        <v>12</v>
      </c>
      <c r="G1207" s="1">
        <v>2</v>
      </c>
      <c r="H1207" s="1">
        <v>2715</v>
      </c>
      <c r="I1207" s="1">
        <v>293.3</v>
      </c>
      <c r="J1207" s="1">
        <v>8.2200000000000006</v>
      </c>
      <c r="K1207" s="1">
        <v>32.1</v>
      </c>
      <c r="L1207" s="1" t="s">
        <v>2298</v>
      </c>
      <c r="M1207" s="1" t="s">
        <v>68</v>
      </c>
      <c r="N1207" s="1" t="s">
        <v>69</v>
      </c>
      <c r="O1207" s="1" t="s">
        <v>8629</v>
      </c>
      <c r="P1207" s="1" t="s">
        <v>8630</v>
      </c>
      <c r="Q1207" s="1" t="s">
        <v>8631</v>
      </c>
      <c r="R1207" s="3" t="s">
        <v>8632</v>
      </c>
      <c r="S1207" s="1" t="s">
        <v>8633</v>
      </c>
      <c r="T1207" s="1" t="s">
        <v>6438</v>
      </c>
      <c r="U1207" s="1" t="s">
        <v>6439</v>
      </c>
      <c r="V1207" s="5">
        <v>1.0289999999999999</v>
      </c>
      <c r="W1207" s="5">
        <v>0.90588793043606097</v>
      </c>
      <c r="X1207" s="1">
        <v>101.4</v>
      </c>
      <c r="Y1207" s="1">
        <v>98.6</v>
      </c>
      <c r="Z1207" s="3">
        <v>103.6</v>
      </c>
      <c r="AA1207" s="3">
        <v>96.7</v>
      </c>
      <c r="AB1207" s="3">
        <v>98.4</v>
      </c>
      <c r="AC1207" s="3">
        <v>95.6</v>
      </c>
      <c r="AD1207" s="3">
        <v>110.1</v>
      </c>
      <c r="AE1207" s="3">
        <v>95.5</v>
      </c>
      <c r="AF1207" s="7">
        <v>1745075.19921875</v>
      </c>
      <c r="AG1207" s="7">
        <v>1553068.45703125</v>
      </c>
      <c r="AH1207" s="7">
        <v>1827162.78515625</v>
      </c>
      <c r="AI1207" s="7">
        <v>1530925.64453125</v>
      </c>
      <c r="AJ1207" s="7">
        <v>2134501.11328125</v>
      </c>
      <c r="AK1207" s="7">
        <v>1486336.5</v>
      </c>
      <c r="AL1207" s="8">
        <v>2007923.36480129</v>
      </c>
      <c r="AM1207" s="8">
        <v>1874828.7212570901</v>
      </c>
      <c r="AN1207" s="8">
        <v>1907583.5911810801</v>
      </c>
      <c r="AO1207" s="8">
        <v>1853569.7888021399</v>
      </c>
      <c r="AP1207" s="8">
        <v>2134501.11328125</v>
      </c>
      <c r="AQ1207" s="8">
        <v>1851726.5341700099</v>
      </c>
      <c r="AR1207" s="1" t="s">
        <v>50</v>
      </c>
      <c r="AS1207" s="1" t="s">
        <v>50</v>
      </c>
      <c r="AT1207" s="1" t="s">
        <v>50</v>
      </c>
      <c r="AU1207" s="1" t="s">
        <v>50</v>
      </c>
      <c r="AV1207" s="1" t="s">
        <v>50</v>
      </c>
      <c r="AW1207" s="1" t="s">
        <v>50</v>
      </c>
      <c r="AX1207" s="1" t="s">
        <v>8634</v>
      </c>
      <c r="AY1207" s="12">
        <f t="shared" si="76"/>
        <v>0.99153022693785886</v>
      </c>
      <c r="AZ1207" s="12">
        <f t="shared" si="73"/>
        <v>-1.2271341002435727E-2</v>
      </c>
      <c r="BA1207" s="12">
        <f t="shared" si="74"/>
        <v>0.87957510407592054</v>
      </c>
      <c r="BB1207" s="12">
        <f t="shared" si="75"/>
        <v>5.5727071620779417E-2</v>
      </c>
    </row>
    <row r="1208" spans="1:54">
      <c r="A1208" s="3" t="s">
        <v>50</v>
      </c>
      <c r="B1208" s="1" t="s">
        <v>9395</v>
      </c>
      <c r="C1208" s="3" t="s">
        <v>9396</v>
      </c>
      <c r="D1208" s="1">
        <v>3</v>
      </c>
      <c r="E1208" s="3">
        <v>5</v>
      </c>
      <c r="F1208" s="3">
        <v>24</v>
      </c>
      <c r="G1208" s="1">
        <v>5</v>
      </c>
      <c r="H1208" s="1">
        <v>1062</v>
      </c>
      <c r="I1208" s="1">
        <v>120.4</v>
      </c>
      <c r="J1208" s="1">
        <v>6.07</v>
      </c>
      <c r="K1208" s="1">
        <v>87.37</v>
      </c>
      <c r="L1208" s="1" t="s">
        <v>1715</v>
      </c>
      <c r="M1208" s="1" t="s">
        <v>1813</v>
      </c>
      <c r="N1208" s="1" t="s">
        <v>108</v>
      </c>
      <c r="O1208" s="1" t="s">
        <v>9397</v>
      </c>
      <c r="P1208" s="1" t="s">
        <v>9398</v>
      </c>
      <c r="Q1208" s="1" t="s">
        <v>9399</v>
      </c>
      <c r="R1208" s="3" t="s">
        <v>9400</v>
      </c>
      <c r="S1208" s="1" t="s">
        <v>9401</v>
      </c>
      <c r="T1208" s="1" t="s">
        <v>55</v>
      </c>
      <c r="U1208" s="1" t="s">
        <v>9402</v>
      </c>
      <c r="V1208" s="5">
        <v>1.004</v>
      </c>
      <c r="W1208" s="5">
        <v>0.92833899202360304</v>
      </c>
      <c r="X1208" s="1">
        <v>100.2</v>
      </c>
      <c r="Y1208" s="1">
        <v>99.8</v>
      </c>
      <c r="Z1208" s="3">
        <v>89.9</v>
      </c>
      <c r="AA1208" s="3">
        <v>98.6</v>
      </c>
      <c r="AB1208" s="3">
        <v>110.2</v>
      </c>
      <c r="AC1208" s="3">
        <v>90.6</v>
      </c>
      <c r="AD1208" s="3">
        <v>98.2</v>
      </c>
      <c r="AE1208" s="3">
        <v>112.5</v>
      </c>
      <c r="AF1208" s="7">
        <v>2692234.46875</v>
      </c>
      <c r="AG1208" s="7">
        <v>2846456.8046875</v>
      </c>
      <c r="AH1208" s="7">
        <v>3677664.5410156301</v>
      </c>
      <c r="AI1208" s="7">
        <v>2601208.65625</v>
      </c>
      <c r="AJ1208" s="7">
        <v>3397246.859375</v>
      </c>
      <c r="AK1208" s="7">
        <v>3211471.75</v>
      </c>
      <c r="AL1208" s="8">
        <v>3131896.3642813601</v>
      </c>
      <c r="AM1208" s="8">
        <v>3436177.5535940998</v>
      </c>
      <c r="AN1208" s="8">
        <v>3839533.3953290801</v>
      </c>
      <c r="AO1208" s="8">
        <v>3157590.1590248402</v>
      </c>
      <c r="AP1208" s="8">
        <v>3422031.2356262701</v>
      </c>
      <c r="AQ1208" s="8">
        <v>3920048.50569676</v>
      </c>
      <c r="AR1208" s="1" t="s">
        <v>50</v>
      </c>
      <c r="AS1208" s="1" t="s">
        <v>50</v>
      </c>
      <c r="AT1208" s="1" t="s">
        <v>50</v>
      </c>
      <c r="AU1208" s="1" t="s">
        <v>50</v>
      </c>
      <c r="AV1208" s="1" t="s">
        <v>50</v>
      </c>
      <c r="AW1208" s="1" t="s">
        <v>50</v>
      </c>
      <c r="AX1208" s="1" t="s">
        <v>9403</v>
      </c>
      <c r="AY1208" s="12">
        <f t="shared" si="76"/>
        <v>0.99123185890441368</v>
      </c>
      <c r="AZ1208" s="12">
        <f t="shared" si="73"/>
        <v>-1.2705537408080074E-2</v>
      </c>
      <c r="BA1208" s="12">
        <f t="shared" si="74"/>
        <v>0.92426569847462647</v>
      </c>
      <c r="BB1208" s="12">
        <f t="shared" si="75"/>
        <v>3.4203164284198229E-2</v>
      </c>
    </row>
    <row r="1209" spans="1:54">
      <c r="A1209" s="3" t="s">
        <v>50</v>
      </c>
      <c r="B1209" s="1" t="s">
        <v>10250</v>
      </c>
      <c r="C1209" s="3" t="s">
        <v>10251</v>
      </c>
      <c r="D1209" s="1">
        <v>2</v>
      </c>
      <c r="E1209" s="3">
        <v>1</v>
      </c>
      <c r="F1209" s="3">
        <v>32</v>
      </c>
      <c r="G1209" s="1">
        <v>1</v>
      </c>
      <c r="H1209" s="1">
        <v>796</v>
      </c>
      <c r="I1209" s="1">
        <v>82.6</v>
      </c>
      <c r="J1209" s="1">
        <v>8.24</v>
      </c>
      <c r="K1209" s="1">
        <v>132.31</v>
      </c>
      <c r="L1209" s="1" t="s">
        <v>1215</v>
      </c>
      <c r="M1209" s="1" t="s">
        <v>68</v>
      </c>
      <c r="N1209" s="1" t="s">
        <v>108</v>
      </c>
      <c r="O1209" s="1" t="s">
        <v>10252</v>
      </c>
      <c r="P1209" s="1" t="s">
        <v>10253</v>
      </c>
      <c r="Q1209" s="1" t="s">
        <v>10254</v>
      </c>
      <c r="R1209" s="3" t="s">
        <v>10255</v>
      </c>
      <c r="S1209" s="1" t="s">
        <v>10256</v>
      </c>
      <c r="T1209" s="1" t="s">
        <v>55</v>
      </c>
      <c r="U1209" s="1" t="s">
        <v>55</v>
      </c>
      <c r="V1209" s="5">
        <v>0.97699999999999998</v>
      </c>
      <c r="W1209" s="5">
        <v>0.90961806969754599</v>
      </c>
      <c r="X1209" s="1">
        <v>98.8</v>
      </c>
      <c r="Y1209" s="1">
        <v>101.2</v>
      </c>
      <c r="Z1209" s="3">
        <v>94.9</v>
      </c>
      <c r="AA1209" s="3">
        <v>98.6</v>
      </c>
      <c r="AB1209" s="3">
        <v>105.2</v>
      </c>
      <c r="AC1209" s="3">
        <v>108.9</v>
      </c>
      <c r="AD1209" s="3">
        <v>91.5</v>
      </c>
      <c r="AE1209" s="3">
        <v>100.9</v>
      </c>
      <c r="AF1209" s="7">
        <v>878903.03125</v>
      </c>
      <c r="AG1209" s="7">
        <v>870235.96875</v>
      </c>
      <c r="AH1209" s="7">
        <v>1073978.3125</v>
      </c>
      <c r="AI1209" s="7">
        <v>958884.96875</v>
      </c>
      <c r="AJ1209" s="7">
        <v>974994.125</v>
      </c>
      <c r="AK1209" s="7">
        <v>884148.625</v>
      </c>
      <c r="AL1209" s="8">
        <v>1011285.89337103</v>
      </c>
      <c r="AM1209" s="8">
        <v>1050528.95839649</v>
      </c>
      <c r="AN1209" s="8">
        <v>1121248.4310937601</v>
      </c>
      <c r="AO1209" s="8">
        <v>1160970.95594456</v>
      </c>
      <c r="AP1209" s="8">
        <v>974994.125</v>
      </c>
      <c r="AQ1209" s="8">
        <v>1075361.38987371</v>
      </c>
      <c r="AR1209" s="1" t="s">
        <v>50</v>
      </c>
      <c r="AS1209" s="1" t="s">
        <v>50</v>
      </c>
      <c r="AT1209" s="1" t="s">
        <v>50</v>
      </c>
      <c r="AU1209" s="1" t="s">
        <v>50</v>
      </c>
      <c r="AV1209" s="1" t="s">
        <v>50</v>
      </c>
      <c r="AW1209" s="1" t="s">
        <v>50</v>
      </c>
      <c r="AX1209" s="1" t="s">
        <v>6309</v>
      </c>
      <c r="AY1209" s="12">
        <f t="shared" si="76"/>
        <v>0.99119890543243705</v>
      </c>
      <c r="AZ1209" s="12">
        <f t="shared" si="73"/>
        <v>-1.2753500556615087E-2</v>
      </c>
      <c r="BA1209" s="12">
        <f t="shared" si="74"/>
        <v>0.88772452802359936</v>
      </c>
      <c r="BB1209" s="12">
        <f t="shared" si="75"/>
        <v>5.172178030204546E-2</v>
      </c>
    </row>
    <row r="1210" spans="1:54">
      <c r="A1210" s="3" t="s">
        <v>50</v>
      </c>
      <c r="B1210" s="1" t="s">
        <v>12049</v>
      </c>
      <c r="C1210" s="3" t="s">
        <v>12050</v>
      </c>
      <c r="D1210" s="1">
        <v>3</v>
      </c>
      <c r="E1210" s="3">
        <v>4</v>
      </c>
      <c r="F1210" s="3">
        <v>15</v>
      </c>
      <c r="G1210" s="1">
        <v>4</v>
      </c>
      <c r="H1210" s="1">
        <v>1723</v>
      </c>
      <c r="I1210" s="1">
        <v>188.6</v>
      </c>
      <c r="J1210" s="1">
        <v>5.86</v>
      </c>
      <c r="K1210" s="1">
        <v>55.58</v>
      </c>
      <c r="L1210" s="1" t="s">
        <v>55</v>
      </c>
      <c r="M1210" s="1" t="s">
        <v>55</v>
      </c>
      <c r="N1210" s="1" t="s">
        <v>108</v>
      </c>
      <c r="O1210" s="1" t="s">
        <v>7701</v>
      </c>
      <c r="P1210" s="1" t="s">
        <v>12051</v>
      </c>
      <c r="Q1210" s="1" t="s">
        <v>55</v>
      </c>
      <c r="R1210" s="3" t="s">
        <v>12052</v>
      </c>
      <c r="S1210" s="1" t="s">
        <v>12053</v>
      </c>
      <c r="T1210" s="1" t="s">
        <v>55</v>
      </c>
      <c r="U1210" s="1" t="s">
        <v>55</v>
      </c>
      <c r="V1210" s="5">
        <v>0.92600000000000005</v>
      </c>
      <c r="W1210" s="5">
        <v>0.90541739346976902</v>
      </c>
      <c r="X1210" s="1">
        <v>96.2</v>
      </c>
      <c r="Y1210" s="1">
        <v>103.8</v>
      </c>
      <c r="Z1210" s="3">
        <v>97.7</v>
      </c>
      <c r="AA1210" s="3">
        <v>120.9</v>
      </c>
      <c r="AB1210" s="3">
        <v>80.099999999999994</v>
      </c>
      <c r="AC1210" s="3">
        <v>86.5</v>
      </c>
      <c r="AD1210" s="3">
        <v>105.5</v>
      </c>
      <c r="AE1210" s="3">
        <v>109.3</v>
      </c>
      <c r="AF1210" s="7">
        <v>424629.43261718802</v>
      </c>
      <c r="AG1210" s="7">
        <v>515931.4921875</v>
      </c>
      <c r="AH1210" s="7">
        <v>358609.37207031302</v>
      </c>
      <c r="AI1210" s="7">
        <v>368201.490234375</v>
      </c>
      <c r="AJ1210" s="7">
        <v>501383.517578125</v>
      </c>
      <c r="AK1210" s="7">
        <v>389021.0625</v>
      </c>
      <c r="AL1210" s="8">
        <v>503140.61677616701</v>
      </c>
      <c r="AM1210" s="8">
        <v>622820.69755196199</v>
      </c>
      <c r="AN1210" s="8">
        <v>412767.03412479401</v>
      </c>
      <c r="AO1210" s="8">
        <v>445800.330622415</v>
      </c>
      <c r="AP1210" s="8">
        <v>543407.38556416496</v>
      </c>
      <c r="AQ1210" s="8">
        <v>563308.63313286903</v>
      </c>
      <c r="AR1210" s="1" t="s">
        <v>50</v>
      </c>
      <c r="AS1210" s="1" t="s">
        <v>50</v>
      </c>
      <c r="AT1210" s="1" t="s">
        <v>50</v>
      </c>
      <c r="AU1210" s="1" t="s">
        <v>50</v>
      </c>
      <c r="AV1210" s="1" t="s">
        <v>50</v>
      </c>
      <c r="AW1210" s="1" t="s">
        <v>50</v>
      </c>
      <c r="AX1210" s="1" t="s">
        <v>12054</v>
      </c>
      <c r="AY1210" s="12">
        <f t="shared" si="76"/>
        <v>0.99111893354773983</v>
      </c>
      <c r="AZ1210" s="12">
        <f t="shared" si="73"/>
        <v>-1.2869904736870223E-2</v>
      </c>
      <c r="BA1210" s="12">
        <f t="shared" si="74"/>
        <v>0.95138773820751088</v>
      </c>
      <c r="BB1210" s="12">
        <f t="shared" si="75"/>
        <v>2.1642450207616723E-2</v>
      </c>
    </row>
    <row r="1211" spans="1:54">
      <c r="A1211" s="3" t="s">
        <v>50</v>
      </c>
      <c r="B1211" s="1" t="s">
        <v>8620</v>
      </c>
      <c r="C1211" s="3" t="s">
        <v>8621</v>
      </c>
      <c r="D1211" s="1">
        <v>4</v>
      </c>
      <c r="E1211" s="3">
        <v>1</v>
      </c>
      <c r="F1211" s="3">
        <v>5</v>
      </c>
      <c r="G1211" s="1">
        <v>1</v>
      </c>
      <c r="H1211" s="1">
        <v>373</v>
      </c>
      <c r="I1211" s="1">
        <v>41.7</v>
      </c>
      <c r="J1211" s="1">
        <v>6.7</v>
      </c>
      <c r="K1211" s="1">
        <v>22.22</v>
      </c>
      <c r="L1211" s="1" t="s">
        <v>106</v>
      </c>
      <c r="M1211" s="1" t="s">
        <v>1802</v>
      </c>
      <c r="N1211" s="1" t="s">
        <v>108</v>
      </c>
      <c r="O1211" s="1" t="s">
        <v>5060</v>
      </c>
      <c r="P1211" s="1" t="s">
        <v>8622</v>
      </c>
      <c r="Q1211" s="1" t="s">
        <v>8623</v>
      </c>
      <c r="R1211" s="3" t="s">
        <v>8624</v>
      </c>
      <c r="S1211" s="1" t="s">
        <v>8625</v>
      </c>
      <c r="T1211" s="1" t="s">
        <v>55</v>
      </c>
      <c r="U1211" s="1" t="s">
        <v>55</v>
      </c>
      <c r="V1211" s="5">
        <v>1.03</v>
      </c>
      <c r="W1211" s="5">
        <v>0.98781190750602299</v>
      </c>
      <c r="X1211" s="1">
        <v>101.5</v>
      </c>
      <c r="Y1211" s="1">
        <v>98.5</v>
      </c>
      <c r="Z1211" s="3">
        <v>103</v>
      </c>
      <c r="AA1211" s="3">
        <v>105.4</v>
      </c>
      <c r="AB1211" s="3">
        <v>90.1</v>
      </c>
      <c r="AC1211" s="3">
        <v>118.2</v>
      </c>
      <c r="AD1211" s="3">
        <v>100.1</v>
      </c>
      <c r="AE1211" s="3">
        <v>83.2</v>
      </c>
      <c r="AF1211" s="7">
        <v>654176.6875</v>
      </c>
      <c r="AG1211" s="7">
        <v>637871.8125</v>
      </c>
      <c r="AH1211" s="7">
        <v>630316</v>
      </c>
      <c r="AI1211" s="7">
        <v>712970.625</v>
      </c>
      <c r="AJ1211" s="7">
        <v>731094.625</v>
      </c>
      <c r="AK1211" s="7">
        <v>499697.8125</v>
      </c>
      <c r="AL1211" s="8">
        <v>752710.63168373494</v>
      </c>
      <c r="AM1211" s="8">
        <v>770024.26334852399</v>
      </c>
      <c r="AN1211" s="8">
        <v>658058.75022573501</v>
      </c>
      <c r="AO1211" s="8">
        <v>863229.91291195003</v>
      </c>
      <c r="AP1211" s="8">
        <v>731094.625</v>
      </c>
      <c r="AQ1211" s="8">
        <v>607766.29513714695</v>
      </c>
      <c r="AR1211" s="1" t="s">
        <v>62</v>
      </c>
      <c r="AS1211" s="1" t="s">
        <v>50</v>
      </c>
      <c r="AT1211" s="1" t="s">
        <v>50</v>
      </c>
      <c r="AU1211" s="1" t="s">
        <v>50</v>
      </c>
      <c r="AV1211" s="1" t="s">
        <v>50</v>
      </c>
      <c r="AW1211" s="1" t="s">
        <v>50</v>
      </c>
      <c r="AX1211" s="1" t="s">
        <v>8626</v>
      </c>
      <c r="AY1211" s="12">
        <f t="shared" si="76"/>
        <v>0.9903286515381321</v>
      </c>
      <c r="AZ1211" s="12">
        <f t="shared" si="73"/>
        <v>-1.402071589655148E-2</v>
      </c>
      <c r="BA1211" s="12">
        <f t="shared" si="74"/>
        <v>0.9348192952963208</v>
      </c>
      <c r="BB1211" s="12">
        <f t="shared" si="75"/>
        <v>2.927233205833505E-2</v>
      </c>
    </row>
    <row r="1212" spans="1:54">
      <c r="A1212" s="3" t="s">
        <v>50</v>
      </c>
      <c r="B1212" s="1" t="s">
        <v>9051</v>
      </c>
      <c r="C1212" s="3" t="s">
        <v>9052</v>
      </c>
      <c r="D1212" s="1">
        <v>9</v>
      </c>
      <c r="E1212" s="3">
        <v>2</v>
      </c>
      <c r="F1212" s="3">
        <v>20</v>
      </c>
      <c r="G1212" s="1">
        <v>2</v>
      </c>
      <c r="H1212" s="1">
        <v>269</v>
      </c>
      <c r="I1212" s="1">
        <v>30.2</v>
      </c>
      <c r="J1212" s="1">
        <v>8.31</v>
      </c>
      <c r="K1212" s="1">
        <v>58.28</v>
      </c>
      <c r="L1212" s="1" t="s">
        <v>353</v>
      </c>
      <c r="M1212" s="1" t="s">
        <v>151</v>
      </c>
      <c r="N1212" s="1" t="s">
        <v>69</v>
      </c>
      <c r="O1212" s="1" t="s">
        <v>9053</v>
      </c>
      <c r="P1212" s="1" t="s">
        <v>9054</v>
      </c>
      <c r="Q1212" s="1" t="s">
        <v>9055</v>
      </c>
      <c r="R1212" s="3" t="s">
        <v>9056</v>
      </c>
      <c r="S1212" s="1" t="s">
        <v>9057</v>
      </c>
      <c r="T1212" s="1" t="s">
        <v>9058</v>
      </c>
      <c r="U1212" s="1" t="s">
        <v>1412</v>
      </c>
      <c r="V1212" s="5">
        <v>1.0149999999999999</v>
      </c>
      <c r="W1212" s="5">
        <v>0.83434339918229194</v>
      </c>
      <c r="X1212" s="1">
        <v>100.8</v>
      </c>
      <c r="Y1212" s="1">
        <v>99.2</v>
      </c>
      <c r="Z1212" s="3">
        <v>101.6</v>
      </c>
      <c r="AA1212" s="3">
        <v>89.1</v>
      </c>
      <c r="AB1212" s="3">
        <v>107.8</v>
      </c>
      <c r="AC1212" s="3">
        <v>99.6</v>
      </c>
      <c r="AD1212" s="3">
        <v>101.9</v>
      </c>
      <c r="AE1212" s="3">
        <v>100</v>
      </c>
      <c r="AF1212" s="7">
        <v>2820469.6796875</v>
      </c>
      <c r="AG1212" s="7">
        <v>2357511.29296875</v>
      </c>
      <c r="AH1212" s="7">
        <v>3298363.65625</v>
      </c>
      <c r="AI1212" s="7">
        <v>2627278.12890625</v>
      </c>
      <c r="AJ1212" s="7">
        <v>3256687.3671875</v>
      </c>
      <c r="AK1212" s="7">
        <v>2600764.125</v>
      </c>
      <c r="AL1212" s="8">
        <v>3245296.8056010101</v>
      </c>
      <c r="AM1212" s="8">
        <v>2845933.7144704</v>
      </c>
      <c r="AN1212" s="8">
        <v>3443537.9483019002</v>
      </c>
      <c r="AO1212" s="8">
        <v>3180979.67978865</v>
      </c>
      <c r="AP1212" s="8">
        <v>3256687.3671875</v>
      </c>
      <c r="AQ1212" s="8">
        <v>3196330.7099067802</v>
      </c>
      <c r="AR1212" s="1" t="s">
        <v>50</v>
      </c>
      <c r="AS1212" s="1" t="s">
        <v>50</v>
      </c>
      <c r="AT1212" s="1" t="s">
        <v>50</v>
      </c>
      <c r="AU1212" s="1" t="s">
        <v>50</v>
      </c>
      <c r="AV1212" s="1" t="s">
        <v>50</v>
      </c>
      <c r="AW1212" s="1" t="s">
        <v>50</v>
      </c>
      <c r="AX1212" s="1" t="s">
        <v>9059</v>
      </c>
      <c r="AY1212" s="12">
        <f t="shared" si="76"/>
        <v>0.98970009221366839</v>
      </c>
      <c r="AZ1212" s="12">
        <f t="shared" si="73"/>
        <v>-1.4936681842633047E-2</v>
      </c>
      <c r="BA1212" s="12">
        <f t="shared" si="74"/>
        <v>0.86105133403729905</v>
      </c>
      <c r="BB1212" s="12">
        <f t="shared" si="75"/>
        <v>6.4970956067185365E-2</v>
      </c>
    </row>
    <row r="1213" spans="1:54">
      <c r="A1213" s="3" t="s">
        <v>50</v>
      </c>
      <c r="B1213" s="1" t="s">
        <v>12736</v>
      </c>
      <c r="C1213" s="3" t="s">
        <v>12737</v>
      </c>
      <c r="D1213" s="1">
        <v>2</v>
      </c>
      <c r="E1213" s="3">
        <v>2</v>
      </c>
      <c r="F1213" s="3">
        <v>10</v>
      </c>
      <c r="G1213" s="1">
        <v>2</v>
      </c>
      <c r="H1213" s="1">
        <v>616</v>
      </c>
      <c r="I1213" s="1">
        <v>65.3</v>
      </c>
      <c r="J1213" s="1">
        <v>9.2899999999999991</v>
      </c>
      <c r="K1213" s="1">
        <v>24.21</v>
      </c>
      <c r="L1213" s="1" t="s">
        <v>574</v>
      </c>
      <c r="M1213" s="1" t="s">
        <v>151</v>
      </c>
      <c r="N1213" s="1" t="s">
        <v>69</v>
      </c>
      <c r="O1213" s="1" t="s">
        <v>12738</v>
      </c>
      <c r="P1213" s="1" t="s">
        <v>12739</v>
      </c>
      <c r="Q1213" s="1" t="s">
        <v>12740</v>
      </c>
      <c r="R1213" s="3" t="s">
        <v>12741</v>
      </c>
      <c r="S1213" s="1" t="s">
        <v>12742</v>
      </c>
      <c r="T1213" s="1" t="s">
        <v>55</v>
      </c>
      <c r="U1213" s="1" t="s">
        <v>12743</v>
      </c>
      <c r="V1213" s="5">
        <v>0.90500000000000003</v>
      </c>
      <c r="W1213" s="5">
        <v>0.94378749925985395</v>
      </c>
      <c r="X1213" s="1">
        <v>95</v>
      </c>
      <c r="Y1213" s="1">
        <v>105</v>
      </c>
      <c r="Z1213" s="3">
        <v>97.3</v>
      </c>
      <c r="AA1213" s="3">
        <v>83</v>
      </c>
      <c r="AB1213" s="3">
        <v>118.1</v>
      </c>
      <c r="AC1213" s="3">
        <v>107.5</v>
      </c>
      <c r="AD1213" s="3">
        <v>81.2</v>
      </c>
      <c r="AE1213" s="3">
        <v>112.9</v>
      </c>
      <c r="AF1213" s="7">
        <v>1768521.78125</v>
      </c>
      <c r="AG1213" s="7">
        <v>1438410.3125</v>
      </c>
      <c r="AH1213" s="7">
        <v>2365399.65625</v>
      </c>
      <c r="AI1213" s="7">
        <v>1856656.921875</v>
      </c>
      <c r="AJ1213" s="7">
        <v>1698589.09375</v>
      </c>
      <c r="AK1213" s="7">
        <v>1941036.65625</v>
      </c>
      <c r="AL1213" s="8">
        <v>2034901.5373788199</v>
      </c>
      <c r="AM1213" s="8">
        <v>1736416.0315137501</v>
      </c>
      <c r="AN1213" s="8">
        <v>2469510.438536</v>
      </c>
      <c r="AO1213" s="8">
        <v>2247949.2657604599</v>
      </c>
      <c r="AP1213" s="8">
        <v>1698589.09375</v>
      </c>
      <c r="AQ1213" s="8">
        <v>2360820.1352581601</v>
      </c>
      <c r="AR1213" s="1" t="s">
        <v>50</v>
      </c>
      <c r="AS1213" s="1" t="s">
        <v>50</v>
      </c>
      <c r="AT1213" s="1" t="s">
        <v>50</v>
      </c>
      <c r="AU1213" s="1" t="s">
        <v>50</v>
      </c>
      <c r="AV1213" s="1" t="s">
        <v>50</v>
      </c>
      <c r="AW1213" s="1" t="s">
        <v>50</v>
      </c>
      <c r="AX1213" s="1" t="s">
        <v>12744</v>
      </c>
      <c r="AY1213" s="12">
        <f t="shared" si="76"/>
        <v>0.98945192549381311</v>
      </c>
      <c r="AZ1213" s="12">
        <f t="shared" si="73"/>
        <v>-1.5298482143693308E-2</v>
      </c>
      <c r="BA1213" s="12">
        <f t="shared" si="74"/>
        <v>0.9437211042360939</v>
      </c>
      <c r="BB1213" s="12">
        <f t="shared" si="75"/>
        <v>2.5156332806925603E-2</v>
      </c>
    </row>
    <row r="1214" spans="1:54">
      <c r="A1214" s="3" t="s">
        <v>50</v>
      </c>
      <c r="B1214" s="1" t="s">
        <v>8738</v>
      </c>
      <c r="C1214" s="3" t="s">
        <v>8739</v>
      </c>
      <c r="D1214" s="1">
        <v>4</v>
      </c>
      <c r="E1214" s="3">
        <v>1</v>
      </c>
      <c r="F1214" s="3">
        <v>6</v>
      </c>
      <c r="G1214" s="1">
        <v>1</v>
      </c>
      <c r="H1214" s="1">
        <v>194</v>
      </c>
      <c r="I1214" s="1">
        <v>22.6</v>
      </c>
      <c r="J1214" s="1">
        <v>10.65</v>
      </c>
      <c r="K1214" s="1">
        <v>5.48</v>
      </c>
      <c r="L1214" s="1" t="s">
        <v>1745</v>
      </c>
      <c r="M1214" s="1" t="s">
        <v>3513</v>
      </c>
      <c r="N1214" s="1" t="s">
        <v>69</v>
      </c>
      <c r="O1214" s="1" t="s">
        <v>8740</v>
      </c>
      <c r="P1214" s="1" t="s">
        <v>8741</v>
      </c>
      <c r="Q1214" s="1" t="s">
        <v>8742</v>
      </c>
      <c r="R1214" s="3" t="s">
        <v>8743</v>
      </c>
      <c r="S1214" s="1" t="s">
        <v>8744</v>
      </c>
      <c r="T1214" s="1" t="s">
        <v>8745</v>
      </c>
      <c r="U1214" s="1" t="s">
        <v>3520</v>
      </c>
      <c r="V1214" s="5">
        <v>1.0269999999999999</v>
      </c>
      <c r="W1214" s="5">
        <v>0.88423377115350499</v>
      </c>
      <c r="X1214" s="1">
        <v>101.3</v>
      </c>
      <c r="Y1214" s="1">
        <v>98.7</v>
      </c>
      <c r="Z1214" s="3">
        <v>90</v>
      </c>
      <c r="AA1214" s="3">
        <v>102.4</v>
      </c>
      <c r="AB1214" s="3">
        <v>105.9</v>
      </c>
      <c r="AC1214" s="3">
        <v>92.5</v>
      </c>
      <c r="AD1214" s="3">
        <v>109.3</v>
      </c>
      <c r="AE1214" s="3">
        <v>99.8</v>
      </c>
      <c r="AF1214" s="7">
        <v>461330.625</v>
      </c>
      <c r="AG1214" s="7">
        <v>500443.78125</v>
      </c>
      <c r="AH1214" s="7">
        <v>598371.375</v>
      </c>
      <c r="AI1214" s="7">
        <v>450654.625</v>
      </c>
      <c r="AJ1214" s="7">
        <v>644379.375</v>
      </c>
      <c r="AK1214" s="7">
        <v>483783.53125</v>
      </c>
      <c r="AL1214" s="8">
        <v>530817.54943889205</v>
      </c>
      <c r="AM1214" s="8">
        <v>604124.28712607699</v>
      </c>
      <c r="AN1214" s="8">
        <v>624708.11339606601</v>
      </c>
      <c r="AO1214" s="8">
        <v>545630.54781130399</v>
      </c>
      <c r="AP1214" s="8">
        <v>644379.375</v>
      </c>
      <c r="AQ1214" s="8">
        <v>588410.26932888303</v>
      </c>
      <c r="AR1214" s="1" t="s">
        <v>62</v>
      </c>
      <c r="AS1214" s="1" t="s">
        <v>50</v>
      </c>
      <c r="AT1214" s="1" t="s">
        <v>50</v>
      </c>
      <c r="AU1214" s="1" t="s">
        <v>50</v>
      </c>
      <c r="AV1214" s="1" t="s">
        <v>50</v>
      </c>
      <c r="AW1214" s="1" t="s">
        <v>50</v>
      </c>
      <c r="AX1214" s="1" t="s">
        <v>6636</v>
      </c>
      <c r="AY1214" s="12">
        <f t="shared" si="76"/>
        <v>0.98944555270902335</v>
      </c>
      <c r="AZ1214" s="12">
        <f t="shared" si="73"/>
        <v>-1.5307774171313888E-2</v>
      </c>
      <c r="BA1214" s="12">
        <f t="shared" si="74"/>
        <v>0.88432307766527596</v>
      </c>
      <c r="BB1214" s="12">
        <f t="shared" si="75"/>
        <v>5.3389041306355828E-2</v>
      </c>
    </row>
    <row r="1215" spans="1:54">
      <c r="A1215" s="3" t="s">
        <v>50</v>
      </c>
      <c r="B1215" s="1" t="s">
        <v>18384</v>
      </c>
      <c r="C1215" s="3" t="s">
        <v>18385</v>
      </c>
      <c r="D1215" s="1">
        <v>9</v>
      </c>
      <c r="E1215" s="3">
        <v>1</v>
      </c>
      <c r="F1215" s="3">
        <v>5</v>
      </c>
      <c r="G1215" s="1">
        <v>1</v>
      </c>
      <c r="H1215" s="1">
        <v>261</v>
      </c>
      <c r="I1215" s="1">
        <v>26.9</v>
      </c>
      <c r="J1215" s="1">
        <v>7.78</v>
      </c>
      <c r="K1215" s="1">
        <v>21.5</v>
      </c>
      <c r="L1215" s="1" t="s">
        <v>525</v>
      </c>
      <c r="M1215" s="1" t="s">
        <v>805</v>
      </c>
      <c r="N1215" s="1" t="s">
        <v>69</v>
      </c>
      <c r="O1215" s="1" t="s">
        <v>18386</v>
      </c>
      <c r="P1215" s="1" t="s">
        <v>18387</v>
      </c>
      <c r="Q1215" s="1" t="s">
        <v>18388</v>
      </c>
      <c r="R1215" s="3" t="s">
        <v>18389</v>
      </c>
      <c r="S1215" s="1" t="s">
        <v>18390</v>
      </c>
      <c r="T1215" s="1" t="s">
        <v>18391</v>
      </c>
      <c r="U1215" s="1" t="s">
        <v>18392</v>
      </c>
      <c r="V1215" s="5">
        <v>0.70099999999999996</v>
      </c>
      <c r="W1215" s="5">
        <v>0.86853185774788599</v>
      </c>
      <c r="X1215" s="1">
        <v>82.4</v>
      </c>
      <c r="Y1215" s="1">
        <v>117.6</v>
      </c>
      <c r="Z1215" s="3">
        <v>72</v>
      </c>
      <c r="AA1215" s="3">
        <v>169.6</v>
      </c>
      <c r="AB1215" s="3">
        <v>56.9</v>
      </c>
      <c r="AC1215" s="3">
        <v>102.7</v>
      </c>
      <c r="AD1215" s="3">
        <v>60.9</v>
      </c>
      <c r="AE1215" s="3">
        <v>138</v>
      </c>
      <c r="AF1215" s="7" t="s">
        <v>55</v>
      </c>
      <c r="AG1215" s="7">
        <v>44994.0078125</v>
      </c>
      <c r="AH1215" s="7">
        <v>17451.533203125</v>
      </c>
      <c r="AI1215" s="7" t="s">
        <v>55</v>
      </c>
      <c r="AJ1215" s="7" t="s">
        <v>55</v>
      </c>
      <c r="AK1215" s="7" t="s">
        <v>55</v>
      </c>
      <c r="AL1215" s="8">
        <v>23057.4563032156</v>
      </c>
      <c r="AM1215" s="8">
        <v>54315.737177864503</v>
      </c>
      <c r="AN1215" s="8">
        <v>18219.6455891511</v>
      </c>
      <c r="AO1215" s="8">
        <v>32913.301770348298</v>
      </c>
      <c r="AP1215" s="8">
        <v>19505.216683993</v>
      </c>
      <c r="AQ1215" s="8">
        <v>44195.823577340299</v>
      </c>
      <c r="AR1215" s="1" t="s">
        <v>50</v>
      </c>
      <c r="AS1215" s="1" t="s">
        <v>50</v>
      </c>
      <c r="AT1215" s="1" t="s">
        <v>50</v>
      </c>
      <c r="AU1215" s="1" t="s">
        <v>50</v>
      </c>
      <c r="AV1215" s="1" t="s">
        <v>50</v>
      </c>
      <c r="AW1215" s="1" t="s">
        <v>63</v>
      </c>
      <c r="AX1215" s="1" t="s">
        <v>1774</v>
      </c>
      <c r="AY1215" s="12">
        <f t="shared" si="76"/>
        <v>0.98942700493560853</v>
      </c>
      <c r="AZ1215" s="12">
        <f t="shared" si="73"/>
        <v>-1.5334818642290549E-2</v>
      </c>
      <c r="BA1215" s="12">
        <f t="shared" si="74"/>
        <v>0.98090929911929781</v>
      </c>
      <c r="BB1215" s="12">
        <f t="shared" si="75"/>
        <v>8.3711482908956757E-3</v>
      </c>
    </row>
    <row r="1216" spans="1:54">
      <c r="A1216" s="3" t="s">
        <v>50</v>
      </c>
      <c r="B1216" s="1" t="s">
        <v>13219</v>
      </c>
      <c r="C1216" s="3" t="s">
        <v>13220</v>
      </c>
      <c r="D1216" s="1">
        <v>2</v>
      </c>
      <c r="E1216" s="3">
        <v>1</v>
      </c>
      <c r="F1216" s="3">
        <v>2</v>
      </c>
      <c r="G1216" s="1">
        <v>1</v>
      </c>
      <c r="H1216" s="1">
        <v>659</v>
      </c>
      <c r="I1216" s="1">
        <v>74.400000000000006</v>
      </c>
      <c r="J1216" s="1">
        <v>6.74</v>
      </c>
      <c r="K1216" s="1">
        <v>2.73</v>
      </c>
      <c r="L1216" s="1" t="s">
        <v>574</v>
      </c>
      <c r="M1216" s="1" t="s">
        <v>536</v>
      </c>
      <c r="N1216" s="1" t="s">
        <v>55</v>
      </c>
      <c r="O1216" s="1" t="s">
        <v>13221</v>
      </c>
      <c r="P1216" s="1" t="s">
        <v>13222</v>
      </c>
      <c r="Q1216" s="1" t="s">
        <v>13223</v>
      </c>
      <c r="R1216" s="3" t="s">
        <v>13224</v>
      </c>
      <c r="S1216" s="1" t="s">
        <v>13225</v>
      </c>
      <c r="T1216" s="1" t="s">
        <v>6081</v>
      </c>
      <c r="U1216" s="1" t="s">
        <v>13226</v>
      </c>
      <c r="V1216" s="5">
        <v>0.89</v>
      </c>
      <c r="W1216" s="5">
        <v>0.95717019830570005</v>
      </c>
      <c r="X1216" s="1">
        <v>94.2</v>
      </c>
      <c r="Y1216" s="1">
        <v>105.8</v>
      </c>
      <c r="Z1216" s="3">
        <v>96.5</v>
      </c>
      <c r="AA1216" s="3">
        <v>136.30000000000001</v>
      </c>
      <c r="AB1216" s="3">
        <v>65.599999999999994</v>
      </c>
      <c r="AC1216" s="3">
        <v>108.4</v>
      </c>
      <c r="AD1216" s="3">
        <v>127.8</v>
      </c>
      <c r="AE1216" s="3">
        <v>65.400000000000006</v>
      </c>
      <c r="AF1216" s="7">
        <v>137096.40625</v>
      </c>
      <c r="AG1216" s="7">
        <v>184664.875</v>
      </c>
      <c r="AH1216" s="7">
        <v>102678.109375</v>
      </c>
      <c r="AI1216" s="7">
        <v>146449.09375</v>
      </c>
      <c r="AJ1216" s="7">
        <v>209002.40625</v>
      </c>
      <c r="AK1216" s="7">
        <v>87929.0625</v>
      </c>
      <c r="AL1216" s="8">
        <v>157746.254982538</v>
      </c>
      <c r="AM1216" s="8">
        <v>222923.21364838799</v>
      </c>
      <c r="AN1216" s="8">
        <v>107197.387232521</v>
      </c>
      <c r="AO1216" s="8">
        <v>177313.38993643201</v>
      </c>
      <c r="AP1216" s="8">
        <v>209002.40625</v>
      </c>
      <c r="AQ1216" s="8">
        <v>106945.27615229</v>
      </c>
      <c r="AR1216" s="1" t="s">
        <v>62</v>
      </c>
      <c r="AS1216" s="1" t="s">
        <v>50</v>
      </c>
      <c r="AT1216" s="1" t="s">
        <v>62</v>
      </c>
      <c r="AU1216" s="1" t="s">
        <v>50</v>
      </c>
      <c r="AV1216" s="1" t="s">
        <v>62</v>
      </c>
      <c r="AW1216" s="1" t="s">
        <v>62</v>
      </c>
      <c r="AX1216" s="1" t="s">
        <v>4168</v>
      </c>
      <c r="AY1216" s="12">
        <f t="shared" si="76"/>
        <v>0.98906417559022197</v>
      </c>
      <c r="AZ1216" s="12">
        <f t="shared" si="73"/>
        <v>-1.5863961363065369E-2</v>
      </c>
      <c r="BA1216" s="12">
        <f t="shared" si="74"/>
        <v>0.97009011516169963</v>
      </c>
      <c r="BB1216" s="12">
        <f t="shared" si="75"/>
        <v>1.3187920682580191E-2</v>
      </c>
    </row>
    <row r="1217" spans="1:54">
      <c r="A1217" s="3" t="s">
        <v>50</v>
      </c>
      <c r="B1217" s="1" t="s">
        <v>10395</v>
      </c>
      <c r="C1217" s="3" t="s">
        <v>10396</v>
      </c>
      <c r="D1217" s="1">
        <v>1</v>
      </c>
      <c r="E1217" s="3">
        <v>1</v>
      </c>
      <c r="F1217" s="3">
        <v>18</v>
      </c>
      <c r="G1217" s="1">
        <v>1</v>
      </c>
      <c r="H1217" s="1">
        <v>855</v>
      </c>
      <c r="I1217" s="1">
        <v>99.9</v>
      </c>
      <c r="J1217" s="1">
        <v>6.23</v>
      </c>
      <c r="K1217" s="1">
        <v>43.96</v>
      </c>
      <c r="L1217" s="1" t="s">
        <v>10397</v>
      </c>
      <c r="M1217" s="1" t="s">
        <v>151</v>
      </c>
      <c r="N1217" s="1" t="s">
        <v>55</v>
      </c>
      <c r="O1217" s="1" t="s">
        <v>10398</v>
      </c>
      <c r="P1217" s="1" t="s">
        <v>10399</v>
      </c>
      <c r="Q1217" s="1" t="s">
        <v>10400</v>
      </c>
      <c r="R1217" s="3" t="s">
        <v>10401</v>
      </c>
      <c r="S1217" s="1" t="s">
        <v>10402</v>
      </c>
      <c r="T1217" s="1" t="s">
        <v>10403</v>
      </c>
      <c r="U1217" s="1" t="s">
        <v>10404</v>
      </c>
      <c r="V1217" s="5">
        <v>0.97299999999999998</v>
      </c>
      <c r="W1217" s="5">
        <v>0.91218837627318095</v>
      </c>
      <c r="X1217" s="1">
        <v>98.6</v>
      </c>
      <c r="Y1217" s="1">
        <v>101.4</v>
      </c>
      <c r="Z1217" s="3">
        <v>94.8</v>
      </c>
      <c r="AA1217" s="3">
        <v>92.7</v>
      </c>
      <c r="AB1217" s="3">
        <v>110.8</v>
      </c>
      <c r="AC1217" s="3">
        <v>113.3</v>
      </c>
      <c r="AD1217" s="3">
        <v>90.9</v>
      </c>
      <c r="AE1217" s="3">
        <v>97.4</v>
      </c>
      <c r="AF1217" s="7">
        <v>14354005</v>
      </c>
      <c r="AG1217" s="7">
        <v>13388657</v>
      </c>
      <c r="AH1217" s="7">
        <v>18496138</v>
      </c>
      <c r="AI1217" s="7">
        <v>16305066</v>
      </c>
      <c r="AJ1217" s="7">
        <v>15847898</v>
      </c>
      <c r="AK1217" s="7">
        <v>13962211</v>
      </c>
      <c r="AL1217" s="8">
        <v>16516045.8591571</v>
      </c>
      <c r="AM1217" s="8">
        <v>16162480.519784801</v>
      </c>
      <c r="AN1217" s="8">
        <v>19310227.657687102</v>
      </c>
      <c r="AO1217" s="8">
        <v>19741375.324128699</v>
      </c>
      <c r="AP1217" s="8">
        <v>15847898</v>
      </c>
      <c r="AQ1217" s="8">
        <v>16981785.869621199</v>
      </c>
      <c r="AR1217" s="1" t="s">
        <v>50</v>
      </c>
      <c r="AS1217" s="1" t="s">
        <v>50</v>
      </c>
      <c r="AT1217" s="1" t="s">
        <v>50</v>
      </c>
      <c r="AU1217" s="1" t="s">
        <v>50</v>
      </c>
      <c r="AV1217" s="1" t="s">
        <v>50</v>
      </c>
      <c r="AW1217" s="1" t="s">
        <v>50</v>
      </c>
      <c r="AX1217" s="1" t="s">
        <v>1010</v>
      </c>
      <c r="AY1217" s="12">
        <f t="shared" si="76"/>
        <v>0.98892346538092735</v>
      </c>
      <c r="AZ1217" s="12">
        <f t="shared" si="73"/>
        <v>-1.6069222424650739E-2</v>
      </c>
      <c r="BA1217" s="12">
        <f t="shared" si="74"/>
        <v>0.90490575979047261</v>
      </c>
      <c r="BB1217" s="12">
        <f t="shared" si="75"/>
        <v>4.3396647462303262E-2</v>
      </c>
    </row>
    <row r="1218" spans="1:54">
      <c r="A1218" s="3" t="s">
        <v>50</v>
      </c>
      <c r="B1218" s="1" t="s">
        <v>10569</v>
      </c>
      <c r="C1218" s="3" t="s">
        <v>10570</v>
      </c>
      <c r="D1218" s="1">
        <v>2</v>
      </c>
      <c r="E1218" s="3">
        <v>2</v>
      </c>
      <c r="F1218" s="3">
        <v>6</v>
      </c>
      <c r="G1218" s="1">
        <v>2</v>
      </c>
      <c r="H1218" s="1">
        <v>2723</v>
      </c>
      <c r="I1218" s="1">
        <v>304.60000000000002</v>
      </c>
      <c r="J1218" s="1">
        <v>7.39</v>
      </c>
      <c r="K1218" s="1">
        <v>18.329999999999998</v>
      </c>
      <c r="L1218" s="1" t="s">
        <v>574</v>
      </c>
      <c r="M1218" s="1" t="s">
        <v>68</v>
      </c>
      <c r="N1218" s="1" t="s">
        <v>69</v>
      </c>
      <c r="O1218" s="1" t="s">
        <v>1033</v>
      </c>
      <c r="P1218" s="1" t="s">
        <v>10571</v>
      </c>
      <c r="Q1218" s="1" t="s">
        <v>10572</v>
      </c>
      <c r="R1218" s="3" t="s">
        <v>10573</v>
      </c>
      <c r="S1218" s="1" t="s">
        <v>10574</v>
      </c>
      <c r="T1218" s="1" t="s">
        <v>55</v>
      </c>
      <c r="U1218" s="1" t="s">
        <v>55</v>
      </c>
      <c r="V1218" s="5">
        <v>0.96799999999999997</v>
      </c>
      <c r="W1218" s="5">
        <v>0.86086711747073497</v>
      </c>
      <c r="X1218" s="1">
        <v>98.3</v>
      </c>
      <c r="Y1218" s="1">
        <v>101.7</v>
      </c>
      <c r="Z1218" s="3">
        <v>112.4</v>
      </c>
      <c r="AA1218" s="3">
        <v>86.6</v>
      </c>
      <c r="AB1218" s="3">
        <v>99.3</v>
      </c>
      <c r="AC1218" s="3">
        <v>102.6</v>
      </c>
      <c r="AD1218" s="3">
        <v>94.3</v>
      </c>
      <c r="AE1218" s="3">
        <v>104.7</v>
      </c>
      <c r="AF1218" s="7">
        <v>672562.0625</v>
      </c>
      <c r="AG1218" s="7">
        <v>493774.4375</v>
      </c>
      <c r="AH1218" s="7">
        <v>654774.125</v>
      </c>
      <c r="AI1218" s="7">
        <v>583568.375</v>
      </c>
      <c r="AJ1218" s="7">
        <v>649093.6875</v>
      </c>
      <c r="AK1218" s="7">
        <v>592702.3125</v>
      </c>
      <c r="AL1218" s="8">
        <v>773865.26390225498</v>
      </c>
      <c r="AM1218" s="8">
        <v>596073.20788496104</v>
      </c>
      <c r="AN1218" s="8">
        <v>683593.37598545698</v>
      </c>
      <c r="AO1218" s="8">
        <v>706556.00646859501</v>
      </c>
      <c r="AP1218" s="8">
        <v>649093.6875</v>
      </c>
      <c r="AQ1218" s="8">
        <v>720884.66184218996</v>
      </c>
      <c r="AR1218" s="1" t="s">
        <v>50</v>
      </c>
      <c r="AS1218" s="1" t="s">
        <v>50</v>
      </c>
      <c r="AT1218" s="1" t="s">
        <v>50</v>
      </c>
      <c r="AU1218" s="1" t="s">
        <v>50</v>
      </c>
      <c r="AV1218" s="1" t="s">
        <v>50</v>
      </c>
      <c r="AW1218" s="1" t="s">
        <v>62</v>
      </c>
      <c r="AX1218" s="1" t="s">
        <v>10575</v>
      </c>
      <c r="AY1218" s="12">
        <f t="shared" si="76"/>
        <v>0.98892264509193228</v>
      </c>
      <c r="AZ1218" s="12">
        <f t="shared" ref="AZ1218:AZ1281" si="77">LOG(AY1218,2)</f>
        <v>-1.6070419107101417E-2</v>
      </c>
      <c r="BA1218" s="12">
        <f t="shared" ref="BA1218:BA1281" si="78">_xlfn.T.TEST(AL1218:AN1218,AO1218:AQ1218,2,2)</f>
        <v>0.89737686377392423</v>
      </c>
      <c r="BB1218" s="12">
        <f t="shared" ref="BB1218:BB1281" si="79">-LOG10(BA1218)</f>
        <v>4.7025131665930857E-2</v>
      </c>
    </row>
    <row r="1219" spans="1:54">
      <c r="A1219" s="3" t="s">
        <v>50</v>
      </c>
      <c r="B1219" s="1" t="s">
        <v>10084</v>
      </c>
      <c r="C1219" s="3" t="s">
        <v>10085</v>
      </c>
      <c r="D1219" s="1">
        <v>7</v>
      </c>
      <c r="E1219" s="3">
        <v>2</v>
      </c>
      <c r="F1219" s="3">
        <v>14</v>
      </c>
      <c r="G1219" s="1">
        <v>2</v>
      </c>
      <c r="H1219" s="1">
        <v>445</v>
      </c>
      <c r="I1219" s="1">
        <v>46.7</v>
      </c>
      <c r="J1219" s="1">
        <v>5.83</v>
      </c>
      <c r="K1219" s="1">
        <v>51.21</v>
      </c>
      <c r="L1219" s="1" t="s">
        <v>55</v>
      </c>
      <c r="M1219" s="1" t="s">
        <v>5818</v>
      </c>
      <c r="N1219" s="1" t="s">
        <v>108</v>
      </c>
      <c r="O1219" s="1" t="s">
        <v>10086</v>
      </c>
      <c r="P1219" s="1" t="s">
        <v>10087</v>
      </c>
      <c r="Q1219" s="1" t="s">
        <v>10088</v>
      </c>
      <c r="R1219" s="3" t="s">
        <v>10089</v>
      </c>
      <c r="S1219" s="1" t="s">
        <v>10090</v>
      </c>
      <c r="T1219" s="1" t="s">
        <v>55</v>
      </c>
      <c r="U1219" s="1" t="s">
        <v>55</v>
      </c>
      <c r="V1219" s="5">
        <v>0.98499999999999999</v>
      </c>
      <c r="W1219" s="5">
        <v>0.85110004041214504</v>
      </c>
      <c r="X1219" s="1">
        <v>99.2</v>
      </c>
      <c r="Y1219" s="1">
        <v>100.8</v>
      </c>
      <c r="Z1219" s="3">
        <v>114</v>
      </c>
      <c r="AA1219" s="3">
        <v>99.4</v>
      </c>
      <c r="AB1219" s="3">
        <v>84.8</v>
      </c>
      <c r="AC1219" s="3">
        <v>104.5</v>
      </c>
      <c r="AD1219" s="3">
        <v>101</v>
      </c>
      <c r="AE1219" s="3">
        <v>96.3</v>
      </c>
      <c r="AF1219" s="7">
        <v>815940.7734375</v>
      </c>
      <c r="AG1219" s="7">
        <v>688434.0859375</v>
      </c>
      <c r="AH1219" s="7">
        <v>678884.56396484398</v>
      </c>
      <c r="AI1219" s="7">
        <v>692122.68359375</v>
      </c>
      <c r="AJ1219" s="7">
        <v>816520.734375</v>
      </c>
      <c r="AK1219" s="7">
        <v>595374.625</v>
      </c>
      <c r="AL1219" s="8">
        <v>952490.53610977402</v>
      </c>
      <c r="AM1219" s="8">
        <v>831061.88343765098</v>
      </c>
      <c r="AN1219" s="8">
        <v>708765.01264484494</v>
      </c>
      <c r="AO1219" s="8">
        <v>873033.79826317006</v>
      </c>
      <c r="AP1219" s="8">
        <v>844105.71433300804</v>
      </c>
      <c r="AQ1219" s="8">
        <v>804935.11151873705</v>
      </c>
      <c r="AR1219" s="1" t="s">
        <v>50</v>
      </c>
      <c r="AS1219" s="1" t="s">
        <v>50</v>
      </c>
      <c r="AT1219" s="1" t="s">
        <v>50</v>
      </c>
      <c r="AU1219" s="1" t="s">
        <v>50</v>
      </c>
      <c r="AV1219" s="1" t="s">
        <v>50</v>
      </c>
      <c r="AW1219" s="1" t="s">
        <v>50</v>
      </c>
      <c r="AX1219" s="1" t="s">
        <v>10091</v>
      </c>
      <c r="AY1219" s="12">
        <f t="shared" si="76"/>
        <v>0.98820130394314243</v>
      </c>
      <c r="AZ1219" s="12">
        <f t="shared" si="77"/>
        <v>-1.712313544775497E-2</v>
      </c>
      <c r="BA1219" s="12">
        <f t="shared" si="78"/>
        <v>0.89858161558354421</v>
      </c>
      <c r="BB1219" s="12">
        <f t="shared" si="79"/>
        <v>4.6442471044902588E-2</v>
      </c>
    </row>
    <row r="1220" spans="1:54">
      <c r="A1220" s="3" t="s">
        <v>50</v>
      </c>
      <c r="B1220" s="1" t="s">
        <v>8179</v>
      </c>
      <c r="C1220" s="3" t="s">
        <v>8180</v>
      </c>
      <c r="D1220" s="1">
        <v>1</v>
      </c>
      <c r="E1220" s="3">
        <v>1</v>
      </c>
      <c r="F1220" s="3">
        <v>6</v>
      </c>
      <c r="G1220" s="1">
        <v>1</v>
      </c>
      <c r="H1220" s="1">
        <v>942</v>
      </c>
      <c r="I1220" s="1">
        <v>103.9</v>
      </c>
      <c r="J1220" s="1">
        <v>6.37</v>
      </c>
      <c r="K1220" s="1">
        <v>14.33</v>
      </c>
      <c r="L1220" s="1" t="s">
        <v>1606</v>
      </c>
      <c r="M1220" s="1" t="s">
        <v>1313</v>
      </c>
      <c r="N1220" s="1" t="s">
        <v>1508</v>
      </c>
      <c r="O1220" s="1" t="s">
        <v>8181</v>
      </c>
      <c r="P1220" s="1" t="s">
        <v>8182</v>
      </c>
      <c r="Q1220" s="1" t="s">
        <v>8183</v>
      </c>
      <c r="R1220" s="3" t="s">
        <v>8184</v>
      </c>
      <c r="S1220" s="1" t="s">
        <v>8185</v>
      </c>
      <c r="T1220" s="1" t="s">
        <v>8186</v>
      </c>
      <c r="U1220" s="1" t="s">
        <v>8187</v>
      </c>
      <c r="V1220" s="5">
        <v>1.0449999999999999</v>
      </c>
      <c r="W1220" s="5">
        <v>0.967343843401827</v>
      </c>
      <c r="X1220" s="1">
        <v>102.2</v>
      </c>
      <c r="Y1220" s="1">
        <v>97.8</v>
      </c>
      <c r="Z1220" s="3">
        <v>113</v>
      </c>
      <c r="AA1220" s="3">
        <v>93.7</v>
      </c>
      <c r="AB1220" s="3">
        <v>91.4</v>
      </c>
      <c r="AC1220" s="3">
        <v>89.6</v>
      </c>
      <c r="AD1220" s="3">
        <v>89.7</v>
      </c>
      <c r="AE1220" s="3">
        <v>122.6</v>
      </c>
      <c r="AF1220" s="7">
        <v>356175.1875</v>
      </c>
      <c r="AG1220" s="7">
        <v>281451.28125</v>
      </c>
      <c r="AH1220" s="7">
        <v>317402.5</v>
      </c>
      <c r="AI1220" s="7">
        <v>268168.59375</v>
      </c>
      <c r="AJ1220" s="7">
        <v>325041.15625</v>
      </c>
      <c r="AK1220" s="7">
        <v>365406.625</v>
      </c>
      <c r="AL1220" s="8">
        <v>409823.30232181703</v>
      </c>
      <c r="AM1220" s="8">
        <v>339761.54968131601</v>
      </c>
      <c r="AN1220" s="8">
        <v>331372.66461350198</v>
      </c>
      <c r="AO1220" s="8">
        <v>324685.39896511502</v>
      </c>
      <c r="AP1220" s="8">
        <v>325041.15625</v>
      </c>
      <c r="AQ1220" s="8">
        <v>444432.265139881</v>
      </c>
      <c r="AR1220" s="1" t="s">
        <v>50</v>
      </c>
      <c r="AS1220" s="1" t="s">
        <v>50</v>
      </c>
      <c r="AT1220" s="1" t="s">
        <v>50</v>
      </c>
      <c r="AU1220" s="1" t="s">
        <v>50</v>
      </c>
      <c r="AV1220" s="1" t="s">
        <v>50</v>
      </c>
      <c r="AW1220" s="1" t="s">
        <v>50</v>
      </c>
      <c r="AX1220" s="1" t="s">
        <v>3382</v>
      </c>
      <c r="AY1220" s="12">
        <f t="shared" si="76"/>
        <v>0.98793474631582467</v>
      </c>
      <c r="AZ1220" s="12">
        <f t="shared" si="77"/>
        <v>-1.7512340805680003E-2</v>
      </c>
      <c r="BA1220" s="12">
        <f t="shared" si="78"/>
        <v>0.92987766159381047</v>
      </c>
      <c r="BB1220" s="12">
        <f t="shared" si="79"/>
        <v>3.1574185198361311E-2</v>
      </c>
    </row>
    <row r="1221" spans="1:54">
      <c r="A1221" s="3" t="s">
        <v>50</v>
      </c>
      <c r="B1221" s="1" t="s">
        <v>9797</v>
      </c>
      <c r="C1221" s="3" t="s">
        <v>9798</v>
      </c>
      <c r="D1221" s="1">
        <v>7</v>
      </c>
      <c r="E1221" s="3">
        <v>1</v>
      </c>
      <c r="F1221" s="3">
        <v>2</v>
      </c>
      <c r="G1221" s="1">
        <v>1</v>
      </c>
      <c r="H1221" s="1">
        <v>254</v>
      </c>
      <c r="I1221" s="1">
        <v>28.4</v>
      </c>
      <c r="J1221" s="1">
        <v>9.5500000000000007</v>
      </c>
      <c r="K1221" s="1">
        <v>8.24</v>
      </c>
      <c r="L1221" s="1" t="s">
        <v>163</v>
      </c>
      <c r="M1221" s="1" t="s">
        <v>98</v>
      </c>
      <c r="N1221" s="1" t="s">
        <v>108</v>
      </c>
      <c r="O1221" s="1" t="s">
        <v>9799</v>
      </c>
      <c r="P1221" s="1" t="s">
        <v>9800</v>
      </c>
      <c r="Q1221" s="1" t="s">
        <v>9801</v>
      </c>
      <c r="R1221" s="3" t="s">
        <v>9802</v>
      </c>
      <c r="S1221" s="1" t="s">
        <v>9803</v>
      </c>
      <c r="T1221" s="1" t="s">
        <v>9640</v>
      </c>
      <c r="U1221" s="1" t="s">
        <v>55</v>
      </c>
      <c r="V1221" s="5">
        <v>0.99199999999999999</v>
      </c>
      <c r="W1221" s="5">
        <v>0.87549390550157802</v>
      </c>
      <c r="X1221" s="1">
        <v>99.6</v>
      </c>
      <c r="Y1221" s="1">
        <v>100.4</v>
      </c>
      <c r="Z1221" s="3">
        <v>59.2</v>
      </c>
      <c r="AA1221" s="3">
        <v>114.5</v>
      </c>
      <c r="AB1221" s="3">
        <v>124.4</v>
      </c>
      <c r="AC1221" s="3">
        <v>39</v>
      </c>
      <c r="AD1221" s="3">
        <v>115.5</v>
      </c>
      <c r="AE1221" s="3">
        <v>147.4</v>
      </c>
      <c r="AF1221" s="7">
        <v>42212.984375</v>
      </c>
      <c r="AG1221" s="7">
        <v>77837</v>
      </c>
      <c r="AH1221" s="7">
        <v>97764.8046875</v>
      </c>
      <c r="AI1221" s="7" t="s">
        <v>55</v>
      </c>
      <c r="AJ1221" s="7">
        <v>94723.1953125</v>
      </c>
      <c r="AK1221" s="7">
        <v>99428.7890625</v>
      </c>
      <c r="AL1221" s="8">
        <v>48571.223556727396</v>
      </c>
      <c r="AM1221" s="8">
        <v>93963.046197873904</v>
      </c>
      <c r="AN1221" s="8">
        <v>102067.828182561</v>
      </c>
      <c r="AO1221" s="8">
        <v>31992.741789051601</v>
      </c>
      <c r="AP1221" s="8">
        <v>94723.1953125</v>
      </c>
      <c r="AQ1221" s="8">
        <v>120932.021807657</v>
      </c>
      <c r="AR1221" s="1" t="s">
        <v>62</v>
      </c>
      <c r="AS1221" s="1" t="s">
        <v>50</v>
      </c>
      <c r="AT1221" s="1" t="s">
        <v>62</v>
      </c>
      <c r="AU1221" s="1" t="s">
        <v>63</v>
      </c>
      <c r="AV1221" s="1" t="s">
        <v>50</v>
      </c>
      <c r="AW1221" s="1" t="s">
        <v>62</v>
      </c>
      <c r="AX1221" s="1" t="s">
        <v>3472</v>
      </c>
      <c r="AY1221" s="12">
        <f t="shared" si="76"/>
        <v>0.98770084362713062</v>
      </c>
      <c r="AZ1221" s="12">
        <f t="shared" si="77"/>
        <v>-1.7853952641712915E-2</v>
      </c>
      <c r="BA1221" s="12">
        <f t="shared" si="78"/>
        <v>0.97559824804835382</v>
      </c>
      <c r="BB1221" s="12">
        <f t="shared" si="79"/>
        <v>1.072898825131199E-2</v>
      </c>
    </row>
    <row r="1222" spans="1:54">
      <c r="A1222" s="3" t="s">
        <v>50</v>
      </c>
      <c r="B1222" s="1" t="s">
        <v>8459</v>
      </c>
      <c r="C1222" s="3" t="s">
        <v>8460</v>
      </c>
      <c r="D1222" s="1">
        <v>1</v>
      </c>
      <c r="E1222" s="3">
        <v>2</v>
      </c>
      <c r="F1222" s="3">
        <v>5</v>
      </c>
      <c r="G1222" s="1">
        <v>2</v>
      </c>
      <c r="H1222" s="1">
        <v>1668</v>
      </c>
      <c r="I1222" s="1">
        <v>196.5</v>
      </c>
      <c r="J1222" s="1">
        <v>9.42</v>
      </c>
      <c r="K1222" s="1">
        <v>10.23</v>
      </c>
      <c r="L1222" s="1" t="s">
        <v>67</v>
      </c>
      <c r="M1222" s="1" t="s">
        <v>151</v>
      </c>
      <c r="N1222" s="1" t="s">
        <v>108</v>
      </c>
      <c r="O1222" s="1" t="s">
        <v>8461</v>
      </c>
      <c r="P1222" s="1" t="s">
        <v>8462</v>
      </c>
      <c r="Q1222" s="1" t="s">
        <v>8463</v>
      </c>
      <c r="R1222" s="3" t="s">
        <v>8464</v>
      </c>
      <c r="S1222" s="1" t="s">
        <v>8465</v>
      </c>
      <c r="T1222" s="1" t="s">
        <v>55</v>
      </c>
      <c r="U1222" s="1" t="s">
        <v>55</v>
      </c>
      <c r="V1222" s="5">
        <v>1.038</v>
      </c>
      <c r="W1222" s="5">
        <v>0.91442975127816395</v>
      </c>
      <c r="X1222" s="1">
        <v>101.8</v>
      </c>
      <c r="Y1222" s="1">
        <v>98.2</v>
      </c>
      <c r="Z1222" s="3">
        <v>84.3</v>
      </c>
      <c r="AA1222" s="3">
        <v>114</v>
      </c>
      <c r="AB1222" s="3">
        <v>99.8</v>
      </c>
      <c r="AC1222" s="3">
        <v>116.5</v>
      </c>
      <c r="AD1222" s="3">
        <v>89.2</v>
      </c>
      <c r="AE1222" s="3">
        <v>96.2</v>
      </c>
      <c r="AF1222" s="7">
        <v>191071.953125</v>
      </c>
      <c r="AG1222" s="7">
        <v>246353.09375</v>
      </c>
      <c r="AH1222" s="7">
        <v>249198.796875</v>
      </c>
      <c r="AI1222" s="7">
        <v>251006.109375</v>
      </c>
      <c r="AJ1222" s="7">
        <v>232471.640625</v>
      </c>
      <c r="AK1222" s="7">
        <v>206166.390625</v>
      </c>
      <c r="AL1222" s="8">
        <v>219851.751494528</v>
      </c>
      <c r="AM1222" s="8">
        <v>297391.82045839902</v>
      </c>
      <c r="AN1222" s="8">
        <v>260167.041340089</v>
      </c>
      <c r="AO1222" s="8">
        <v>303905.90346712898</v>
      </c>
      <c r="AP1222" s="8">
        <v>232471.640625</v>
      </c>
      <c r="AQ1222" s="8">
        <v>250753.51598012901</v>
      </c>
      <c r="AR1222" s="1" t="s">
        <v>50</v>
      </c>
      <c r="AS1222" s="1" t="s">
        <v>50</v>
      </c>
      <c r="AT1222" s="1" t="s">
        <v>50</v>
      </c>
      <c r="AU1222" s="1" t="s">
        <v>62</v>
      </c>
      <c r="AV1222" s="1" t="s">
        <v>50</v>
      </c>
      <c r="AW1222" s="1" t="s">
        <v>62</v>
      </c>
      <c r="AX1222" s="1" t="s">
        <v>8466</v>
      </c>
      <c r="AY1222" s="12">
        <f t="shared" si="76"/>
        <v>0.98765078997346445</v>
      </c>
      <c r="AZ1222" s="12">
        <f t="shared" si="77"/>
        <v>-1.7927065860351754E-2</v>
      </c>
      <c r="BA1222" s="12">
        <f t="shared" si="78"/>
        <v>0.92175956776829737</v>
      </c>
      <c r="BB1222" s="12">
        <f t="shared" si="79"/>
        <v>3.5382345766966368E-2</v>
      </c>
    </row>
    <row r="1223" spans="1:54">
      <c r="A1223" s="3" t="s">
        <v>50</v>
      </c>
      <c r="B1223" s="1" t="s">
        <v>9551</v>
      </c>
      <c r="C1223" s="3" t="s">
        <v>9552</v>
      </c>
      <c r="D1223" s="1">
        <v>6</v>
      </c>
      <c r="E1223" s="3">
        <v>9</v>
      </c>
      <c r="F1223" s="3">
        <v>42</v>
      </c>
      <c r="G1223" s="1">
        <v>9</v>
      </c>
      <c r="H1223" s="1">
        <v>1555</v>
      </c>
      <c r="I1223" s="1">
        <v>172.9</v>
      </c>
      <c r="J1223" s="1">
        <v>8.48</v>
      </c>
      <c r="K1223" s="1">
        <v>100.52</v>
      </c>
      <c r="L1223" s="1" t="s">
        <v>353</v>
      </c>
      <c r="M1223" s="1" t="s">
        <v>86</v>
      </c>
      <c r="N1223" s="1" t="s">
        <v>69</v>
      </c>
      <c r="O1223" s="1" t="s">
        <v>9553</v>
      </c>
      <c r="P1223" s="1" t="s">
        <v>9554</v>
      </c>
      <c r="Q1223" s="1" t="s">
        <v>9555</v>
      </c>
      <c r="R1223" s="3" t="s">
        <v>9556</v>
      </c>
      <c r="S1223" s="1" t="s">
        <v>9557</v>
      </c>
      <c r="T1223" s="1" t="s">
        <v>9558</v>
      </c>
      <c r="U1223" s="1" t="s">
        <v>55</v>
      </c>
      <c r="V1223" s="5">
        <v>1</v>
      </c>
      <c r="W1223" s="5">
        <v>0.65764918908597303</v>
      </c>
      <c r="X1223" s="1">
        <v>100</v>
      </c>
      <c r="Y1223" s="1">
        <v>100</v>
      </c>
      <c r="Z1223" s="3">
        <v>95.7</v>
      </c>
      <c r="AA1223" s="3">
        <v>100.1</v>
      </c>
      <c r="AB1223" s="3">
        <v>102.2</v>
      </c>
      <c r="AC1223" s="3">
        <v>104.2</v>
      </c>
      <c r="AD1223" s="3">
        <v>97.6</v>
      </c>
      <c r="AE1223" s="3">
        <v>100.2</v>
      </c>
      <c r="AF1223" s="7">
        <v>5064729.03515625</v>
      </c>
      <c r="AG1223" s="7">
        <v>5023511.9316406297</v>
      </c>
      <c r="AH1223" s="7">
        <v>5966290.703125</v>
      </c>
      <c r="AI1223" s="7">
        <v>5200005.5849609403</v>
      </c>
      <c r="AJ1223" s="7">
        <v>5921491.37109375</v>
      </c>
      <c r="AK1223" s="7">
        <v>5016789.0234375</v>
      </c>
      <c r="AL1223" s="8">
        <v>5827592.8571047001</v>
      </c>
      <c r="AM1223" s="8">
        <v>6100678.7190053901</v>
      </c>
      <c r="AN1223" s="8">
        <v>6228891.22849786</v>
      </c>
      <c r="AO1223" s="8">
        <v>6347312.7665883703</v>
      </c>
      <c r="AP1223" s="8">
        <v>5946376.6133174701</v>
      </c>
      <c r="AQ1223" s="8">
        <v>6101758.3066952396</v>
      </c>
      <c r="AR1223" s="1" t="s">
        <v>50</v>
      </c>
      <c r="AS1223" s="1" t="s">
        <v>50</v>
      </c>
      <c r="AT1223" s="1" t="s">
        <v>50</v>
      </c>
      <c r="AU1223" s="1" t="s">
        <v>50</v>
      </c>
      <c r="AV1223" s="1" t="s">
        <v>50</v>
      </c>
      <c r="AW1223" s="1" t="s">
        <v>50</v>
      </c>
      <c r="AX1223" s="1" t="s">
        <v>9559</v>
      </c>
      <c r="AY1223" s="12">
        <f t="shared" si="76"/>
        <v>0.98704652987778652</v>
      </c>
      <c r="AZ1223" s="12">
        <f t="shared" si="77"/>
        <v>-1.8809999221214398E-2</v>
      </c>
      <c r="BA1223" s="12">
        <f t="shared" si="78"/>
        <v>0.65767342600922341</v>
      </c>
      <c r="BB1223" s="12">
        <f t="shared" si="79"/>
        <v>0.18198970591437186</v>
      </c>
    </row>
    <row r="1224" spans="1:54">
      <c r="A1224" s="3" t="s">
        <v>50</v>
      </c>
      <c r="B1224" s="1" t="s">
        <v>6924</v>
      </c>
      <c r="C1224" s="3" t="s">
        <v>6925</v>
      </c>
      <c r="D1224" s="1">
        <v>0</v>
      </c>
      <c r="E1224" s="3">
        <v>1</v>
      </c>
      <c r="F1224" s="3">
        <v>6</v>
      </c>
      <c r="G1224" s="1">
        <v>1</v>
      </c>
      <c r="H1224" s="1">
        <v>5183</v>
      </c>
      <c r="I1224" s="1">
        <v>573.5</v>
      </c>
      <c r="J1224" s="1">
        <v>6.04</v>
      </c>
      <c r="K1224" s="1">
        <v>15</v>
      </c>
      <c r="L1224" s="1" t="s">
        <v>1745</v>
      </c>
      <c r="M1224" s="1" t="s">
        <v>6926</v>
      </c>
      <c r="N1224" s="1" t="s">
        <v>108</v>
      </c>
      <c r="O1224" s="1" t="s">
        <v>6927</v>
      </c>
      <c r="P1224" s="1" t="s">
        <v>6928</v>
      </c>
      <c r="Q1224" s="1" t="s">
        <v>6929</v>
      </c>
      <c r="R1224" s="3" t="s">
        <v>6930</v>
      </c>
      <c r="S1224" s="1" t="s">
        <v>6931</v>
      </c>
      <c r="T1224" s="1" t="s">
        <v>6932</v>
      </c>
      <c r="U1224" s="1" t="s">
        <v>55</v>
      </c>
      <c r="V1224" s="5">
        <v>1.0860000000000001</v>
      </c>
      <c r="W1224" s="5">
        <v>0.89338478895244</v>
      </c>
      <c r="X1224" s="1">
        <v>104.1</v>
      </c>
      <c r="Y1224" s="1">
        <v>95.9</v>
      </c>
      <c r="Z1224" s="3">
        <v>89.4</v>
      </c>
      <c r="AA1224" s="3">
        <v>104.9</v>
      </c>
      <c r="AB1224" s="3">
        <v>103.7</v>
      </c>
      <c r="AC1224" s="3">
        <v>114</v>
      </c>
      <c r="AD1224" s="3">
        <v>95.5</v>
      </c>
      <c r="AE1224" s="3">
        <v>92.5</v>
      </c>
      <c r="AF1224" s="7">
        <v>829582.75</v>
      </c>
      <c r="AG1224" s="7">
        <v>927806.4375</v>
      </c>
      <c r="AH1224" s="7">
        <v>1061160.25</v>
      </c>
      <c r="AI1224" s="7">
        <v>1005572.0625</v>
      </c>
      <c r="AJ1224" s="7">
        <v>1020289.4375</v>
      </c>
      <c r="AK1224" s="7">
        <v>812376.3125</v>
      </c>
      <c r="AL1224" s="8">
        <v>954536.85176824604</v>
      </c>
      <c r="AM1224" s="8">
        <v>1120026.7115831501</v>
      </c>
      <c r="AN1224" s="8">
        <v>1107866.1939475299</v>
      </c>
      <c r="AO1224" s="8">
        <v>1217497.40241902</v>
      </c>
      <c r="AP1224" s="8">
        <v>1020289.4375</v>
      </c>
      <c r="AQ1224" s="8">
        <v>988067.04643179104</v>
      </c>
      <c r="AR1224" s="1" t="s">
        <v>50</v>
      </c>
      <c r="AS1224" s="1" t="s">
        <v>50</v>
      </c>
      <c r="AT1224" s="1" t="s">
        <v>50</v>
      </c>
      <c r="AU1224" s="1" t="s">
        <v>50</v>
      </c>
      <c r="AV1224" s="1" t="s">
        <v>50</v>
      </c>
      <c r="AW1224" s="1" t="s">
        <v>50</v>
      </c>
      <c r="AX1224" s="1" t="s">
        <v>6933</v>
      </c>
      <c r="AY1224" s="12">
        <f t="shared" si="76"/>
        <v>0.98653871793895542</v>
      </c>
      <c r="AZ1224" s="12">
        <f t="shared" si="77"/>
        <v>-1.955242246625441E-2</v>
      </c>
      <c r="BA1224" s="12">
        <f t="shared" si="78"/>
        <v>0.87912248114782832</v>
      </c>
      <c r="BB1224" s="12">
        <f t="shared" si="79"/>
        <v>5.5950613912580931E-2</v>
      </c>
    </row>
    <row r="1225" spans="1:54">
      <c r="A1225" s="3" t="s">
        <v>50</v>
      </c>
      <c r="B1225" s="1" t="s">
        <v>10366</v>
      </c>
      <c r="C1225" s="3" t="s">
        <v>10367</v>
      </c>
      <c r="D1225" s="1">
        <v>6</v>
      </c>
      <c r="E1225" s="3">
        <v>2</v>
      </c>
      <c r="F1225" s="3">
        <v>8</v>
      </c>
      <c r="G1225" s="1">
        <v>2</v>
      </c>
      <c r="H1225" s="1">
        <v>422</v>
      </c>
      <c r="I1225" s="1">
        <v>44.7</v>
      </c>
      <c r="J1225" s="1">
        <v>10.11</v>
      </c>
      <c r="K1225" s="1">
        <v>26.86</v>
      </c>
      <c r="L1225" s="1" t="s">
        <v>55</v>
      </c>
      <c r="M1225" s="1" t="s">
        <v>68</v>
      </c>
      <c r="N1225" s="1" t="s">
        <v>55</v>
      </c>
      <c r="O1225" s="1" t="s">
        <v>10368</v>
      </c>
      <c r="P1225" s="1" t="s">
        <v>10369</v>
      </c>
      <c r="Q1225" s="1" t="s">
        <v>10370</v>
      </c>
      <c r="R1225" s="3" t="s">
        <v>10371</v>
      </c>
      <c r="S1225" s="1" t="s">
        <v>10372</v>
      </c>
      <c r="T1225" s="1" t="s">
        <v>55</v>
      </c>
      <c r="U1225" s="1" t="s">
        <v>55</v>
      </c>
      <c r="V1225" s="5">
        <v>0.97399999999999998</v>
      </c>
      <c r="W1225" s="5">
        <v>0.82549474136714895</v>
      </c>
      <c r="X1225" s="1">
        <v>98.7</v>
      </c>
      <c r="Y1225" s="1">
        <v>101.3</v>
      </c>
      <c r="Z1225" s="3">
        <v>101</v>
      </c>
      <c r="AA1225" s="3">
        <v>90.3</v>
      </c>
      <c r="AB1225" s="3">
        <v>106.7</v>
      </c>
      <c r="AC1225" s="3">
        <v>105.2</v>
      </c>
      <c r="AD1225" s="3">
        <v>103.7</v>
      </c>
      <c r="AE1225" s="3">
        <v>93.2</v>
      </c>
      <c r="AF1225" s="7">
        <v>884426.03125</v>
      </c>
      <c r="AG1225" s="7">
        <v>753155.3125</v>
      </c>
      <c r="AH1225" s="7">
        <v>1029181.96875</v>
      </c>
      <c r="AI1225" s="7">
        <v>875037.625</v>
      </c>
      <c r="AJ1225" s="7">
        <v>1044608.125</v>
      </c>
      <c r="AK1225" s="7">
        <v>771881.78125</v>
      </c>
      <c r="AL1225" s="8">
        <v>1017640.78326274</v>
      </c>
      <c r="AM1225" s="8">
        <v>909191.86791129794</v>
      </c>
      <c r="AN1225" s="8">
        <v>1074480.4195205001</v>
      </c>
      <c r="AO1225" s="8">
        <v>1059452.69880288</v>
      </c>
      <c r="AP1225" s="8">
        <v>1044608.125</v>
      </c>
      <c r="AQ1225" s="8">
        <v>938814.85717765498</v>
      </c>
      <c r="AR1225" s="1" t="s">
        <v>50</v>
      </c>
      <c r="AS1225" s="1" t="s">
        <v>50</v>
      </c>
      <c r="AT1225" s="1" t="s">
        <v>50</v>
      </c>
      <c r="AU1225" s="1" t="s">
        <v>50</v>
      </c>
      <c r="AV1225" s="1" t="s">
        <v>50</v>
      </c>
      <c r="AW1225" s="1" t="s">
        <v>50</v>
      </c>
      <c r="AX1225" s="1" t="s">
        <v>10373</v>
      </c>
      <c r="AY1225" s="12">
        <f t="shared" si="76"/>
        <v>0.98634100941231873</v>
      </c>
      <c r="AZ1225" s="12">
        <f t="shared" si="77"/>
        <v>-1.9841576546881522E-2</v>
      </c>
      <c r="BA1225" s="12">
        <f t="shared" si="78"/>
        <v>0.83304635771780688</v>
      </c>
      <c r="BB1225" s="12">
        <f t="shared" si="79"/>
        <v>7.9330830116808262E-2</v>
      </c>
    </row>
    <row r="1226" spans="1:54">
      <c r="A1226" s="3" t="s">
        <v>50</v>
      </c>
      <c r="B1226" s="1" t="s">
        <v>3272</v>
      </c>
      <c r="C1226" s="3" t="s">
        <v>3273</v>
      </c>
      <c r="D1226" s="1">
        <v>1</v>
      </c>
      <c r="E1226" s="3">
        <v>1</v>
      </c>
      <c r="F1226" s="3">
        <v>5</v>
      </c>
      <c r="G1226" s="1">
        <v>1</v>
      </c>
      <c r="H1226" s="1">
        <v>941</v>
      </c>
      <c r="I1226" s="1">
        <v>106.9</v>
      </c>
      <c r="J1226" s="1">
        <v>8.25</v>
      </c>
      <c r="K1226" s="1">
        <v>17.29</v>
      </c>
      <c r="L1226" s="1" t="s">
        <v>546</v>
      </c>
      <c r="M1226" s="1" t="s">
        <v>68</v>
      </c>
      <c r="N1226" s="1" t="s">
        <v>69</v>
      </c>
      <c r="O1226" s="1" t="s">
        <v>3274</v>
      </c>
      <c r="P1226" s="1" t="s">
        <v>3275</v>
      </c>
      <c r="Q1226" s="1" t="s">
        <v>3276</v>
      </c>
      <c r="R1226" s="3" t="s">
        <v>3277</v>
      </c>
      <c r="S1226" s="1" t="s">
        <v>3278</v>
      </c>
      <c r="T1226" s="1" t="s">
        <v>531</v>
      </c>
      <c r="U1226" s="1" t="s">
        <v>1412</v>
      </c>
      <c r="V1226" s="5">
        <v>1.3080000000000001</v>
      </c>
      <c r="W1226" s="5">
        <v>0.72854657860237604</v>
      </c>
      <c r="X1226" s="1">
        <v>113.4</v>
      </c>
      <c r="Y1226" s="1">
        <v>86.6</v>
      </c>
      <c r="Z1226" s="3">
        <v>133.1</v>
      </c>
      <c r="AA1226" s="3">
        <v>27.9</v>
      </c>
      <c r="AB1226" s="3">
        <v>136.80000000000001</v>
      </c>
      <c r="AC1226" s="3">
        <v>76.3</v>
      </c>
      <c r="AD1226" s="3">
        <v>124.1</v>
      </c>
      <c r="AE1226" s="3">
        <v>101.8</v>
      </c>
      <c r="AF1226" s="7">
        <v>76402.53125</v>
      </c>
      <c r="AG1226" s="7" t="s">
        <v>55</v>
      </c>
      <c r="AH1226" s="7">
        <v>86534.5703125</v>
      </c>
      <c r="AI1226" s="7">
        <v>41605.44921875</v>
      </c>
      <c r="AJ1226" s="7">
        <v>81946.2890625</v>
      </c>
      <c r="AK1226" s="7">
        <v>55251.23046875</v>
      </c>
      <c r="AL1226" s="8">
        <v>87910.496748516103</v>
      </c>
      <c r="AM1226" s="8">
        <v>18409.669032129699</v>
      </c>
      <c r="AN1226" s="8">
        <v>90343.305883342196</v>
      </c>
      <c r="AO1226" s="8">
        <v>50373.8401645427</v>
      </c>
      <c r="AP1226" s="8">
        <v>81946.2890625</v>
      </c>
      <c r="AQ1226" s="8">
        <v>67200.285460046594</v>
      </c>
      <c r="AR1226" s="1" t="s">
        <v>50</v>
      </c>
      <c r="AS1226" s="1" t="s">
        <v>50</v>
      </c>
      <c r="AT1226" s="1" t="s">
        <v>50</v>
      </c>
      <c r="AU1226" s="1" t="s">
        <v>62</v>
      </c>
      <c r="AV1226" s="1" t="s">
        <v>50</v>
      </c>
      <c r="AW1226" s="1" t="s">
        <v>50</v>
      </c>
      <c r="AX1226" s="1" t="s">
        <v>3271</v>
      </c>
      <c r="AY1226" s="12">
        <f t="shared" si="76"/>
        <v>0.98568094885136526</v>
      </c>
      <c r="AZ1226" s="12">
        <f t="shared" si="77"/>
        <v>-2.0807352946627083E-2</v>
      </c>
      <c r="BA1226" s="12">
        <f t="shared" si="78"/>
        <v>0.97176113491189398</v>
      </c>
      <c r="BB1226" s="12">
        <f t="shared" si="79"/>
        <v>1.2440474310705465E-2</v>
      </c>
    </row>
    <row r="1227" spans="1:54">
      <c r="A1227" s="3" t="s">
        <v>50</v>
      </c>
      <c r="B1227" s="1" t="s">
        <v>10542</v>
      </c>
      <c r="C1227" s="3" t="s">
        <v>10543</v>
      </c>
      <c r="D1227" s="1">
        <v>37</v>
      </c>
      <c r="E1227" s="3">
        <v>3</v>
      </c>
      <c r="F1227" s="3">
        <v>18</v>
      </c>
      <c r="G1227" s="1">
        <v>3</v>
      </c>
      <c r="H1227" s="1">
        <v>102</v>
      </c>
      <c r="I1227" s="1">
        <v>10.9</v>
      </c>
      <c r="J1227" s="1">
        <v>8.92</v>
      </c>
      <c r="K1227" s="1">
        <v>44.68</v>
      </c>
      <c r="L1227" s="1" t="s">
        <v>1282</v>
      </c>
      <c r="M1227" s="1" t="s">
        <v>393</v>
      </c>
      <c r="N1227" s="1" t="s">
        <v>108</v>
      </c>
      <c r="O1227" s="1" t="s">
        <v>10544</v>
      </c>
      <c r="P1227" s="1" t="s">
        <v>10545</v>
      </c>
      <c r="Q1227" s="1" t="s">
        <v>10546</v>
      </c>
      <c r="R1227" s="3" t="s">
        <v>10547</v>
      </c>
      <c r="S1227" s="1" t="s">
        <v>10548</v>
      </c>
      <c r="T1227" s="1" t="s">
        <v>10549</v>
      </c>
      <c r="U1227" s="1" t="s">
        <v>55</v>
      </c>
      <c r="V1227" s="5">
        <v>0.96799999999999997</v>
      </c>
      <c r="W1227" s="5">
        <v>0.97091127082332196</v>
      </c>
      <c r="X1227" s="1">
        <v>98.4</v>
      </c>
      <c r="Y1227" s="1">
        <v>101.6</v>
      </c>
      <c r="Z1227" s="3">
        <v>101.6</v>
      </c>
      <c r="AA1227" s="3">
        <v>84.1</v>
      </c>
      <c r="AB1227" s="3">
        <v>112.1</v>
      </c>
      <c r="AC1227" s="3">
        <v>119.3</v>
      </c>
      <c r="AD1227" s="3">
        <v>77.900000000000006</v>
      </c>
      <c r="AE1227" s="3">
        <v>105</v>
      </c>
      <c r="AF1227" s="7">
        <v>1046634.015625</v>
      </c>
      <c r="AG1227" s="7">
        <v>825790.875</v>
      </c>
      <c r="AH1227" s="7">
        <v>1273090.84375</v>
      </c>
      <c r="AI1227" s="7">
        <v>1167867.84375</v>
      </c>
      <c r="AJ1227" s="7">
        <v>923110.71875</v>
      </c>
      <c r="AK1227" s="7">
        <v>1023180.65625</v>
      </c>
      <c r="AL1227" s="8">
        <v>1204280.9933406201</v>
      </c>
      <c r="AM1227" s="8">
        <v>996875.85772072105</v>
      </c>
      <c r="AN1227" s="8">
        <v>1329124.7081812201</v>
      </c>
      <c r="AO1227" s="8">
        <v>1413997.18544222</v>
      </c>
      <c r="AP1227" s="8">
        <v>923110.71875</v>
      </c>
      <c r="AQ1227" s="8">
        <v>1244461.55486233</v>
      </c>
      <c r="AR1227" s="1" t="s">
        <v>50</v>
      </c>
      <c r="AS1227" s="1" t="s">
        <v>50</v>
      </c>
      <c r="AT1227" s="1" t="s">
        <v>50</v>
      </c>
      <c r="AU1227" s="1" t="s">
        <v>50</v>
      </c>
      <c r="AV1227" s="1" t="s">
        <v>50</v>
      </c>
      <c r="AW1227" s="1" t="s">
        <v>50</v>
      </c>
      <c r="AX1227" s="1" t="s">
        <v>10550</v>
      </c>
      <c r="AY1227" s="12">
        <f t="shared" si="76"/>
        <v>0.98568004881705473</v>
      </c>
      <c r="AZ1227" s="12">
        <f t="shared" si="77"/>
        <v>-2.0808670285296114E-2</v>
      </c>
      <c r="BA1227" s="12">
        <f t="shared" si="78"/>
        <v>0.92625603418483704</v>
      </c>
      <c r="BB1227" s="12">
        <f t="shared" si="79"/>
        <v>3.3268949749844706E-2</v>
      </c>
    </row>
    <row r="1228" spans="1:54">
      <c r="A1228" s="3" t="s">
        <v>50</v>
      </c>
      <c r="B1228" s="1" t="s">
        <v>12371</v>
      </c>
      <c r="C1228" s="3" t="s">
        <v>12372</v>
      </c>
      <c r="D1228" s="1">
        <v>3</v>
      </c>
      <c r="E1228" s="3">
        <v>1</v>
      </c>
      <c r="F1228" s="3">
        <v>2</v>
      </c>
      <c r="G1228" s="1">
        <v>1</v>
      </c>
      <c r="H1228" s="1">
        <v>502</v>
      </c>
      <c r="I1228" s="1">
        <v>55.4</v>
      </c>
      <c r="J1228" s="1">
        <v>9.01</v>
      </c>
      <c r="K1228" s="1">
        <v>4.67</v>
      </c>
      <c r="L1228" s="1" t="s">
        <v>353</v>
      </c>
      <c r="M1228" s="1" t="s">
        <v>55</v>
      </c>
      <c r="N1228" s="1" t="s">
        <v>69</v>
      </c>
      <c r="O1228" s="1" t="s">
        <v>12373</v>
      </c>
      <c r="P1228" s="1" t="s">
        <v>12374</v>
      </c>
      <c r="Q1228" s="1" t="s">
        <v>12375</v>
      </c>
      <c r="R1228" s="3" t="s">
        <v>12376</v>
      </c>
      <c r="S1228" s="1" t="s">
        <v>12377</v>
      </c>
      <c r="T1228" s="1" t="s">
        <v>2379</v>
      </c>
      <c r="U1228" s="1" t="s">
        <v>55</v>
      </c>
      <c r="V1228" s="5">
        <v>0.91500000000000004</v>
      </c>
      <c r="W1228" s="5">
        <v>0.86363862371276701</v>
      </c>
      <c r="X1228" s="1">
        <v>95.5</v>
      </c>
      <c r="Y1228" s="1">
        <v>104.5</v>
      </c>
      <c r="Z1228" s="3">
        <v>93.9</v>
      </c>
      <c r="AA1228" s="3">
        <v>118.5</v>
      </c>
      <c r="AB1228" s="3">
        <v>85.4</v>
      </c>
      <c r="AC1228" s="3">
        <v>109.3</v>
      </c>
      <c r="AD1228" s="3">
        <v>102.7</v>
      </c>
      <c r="AE1228" s="3">
        <v>90.2</v>
      </c>
      <c r="AF1228" s="7">
        <v>325793.53125</v>
      </c>
      <c r="AG1228" s="7">
        <v>391610.6875</v>
      </c>
      <c r="AH1228" s="7">
        <v>326555.40625</v>
      </c>
      <c r="AI1228" s="7">
        <v>360215.84375</v>
      </c>
      <c r="AJ1228" s="7">
        <v>409828.4375</v>
      </c>
      <c r="AK1228" s="7">
        <v>295892.59375</v>
      </c>
      <c r="AL1228" s="8">
        <v>374865.475018417</v>
      </c>
      <c r="AM1228" s="8">
        <v>472743.46546171699</v>
      </c>
      <c r="AN1228" s="8">
        <v>340928.42719577497</v>
      </c>
      <c r="AO1228" s="8">
        <v>436131.70097970997</v>
      </c>
      <c r="AP1228" s="8">
        <v>409828.4375</v>
      </c>
      <c r="AQ1228" s="8">
        <v>359884.59617673099</v>
      </c>
      <c r="AR1228" s="1" t="s">
        <v>62</v>
      </c>
      <c r="AS1228" s="1" t="s">
        <v>50</v>
      </c>
      <c r="AT1228" s="1" t="s">
        <v>62</v>
      </c>
      <c r="AU1228" s="1" t="s">
        <v>62</v>
      </c>
      <c r="AV1228" s="1" t="s">
        <v>50</v>
      </c>
      <c r="AW1228" s="1" t="s">
        <v>62</v>
      </c>
      <c r="AX1228" s="1" t="s">
        <v>12378</v>
      </c>
      <c r="AY1228" s="12">
        <f t="shared" si="76"/>
        <v>0.98564710158521107</v>
      </c>
      <c r="AZ1228" s="12">
        <f t="shared" si="77"/>
        <v>-2.0856894455481764E-2</v>
      </c>
      <c r="BA1228" s="12">
        <f t="shared" si="78"/>
        <v>0.90502202779682861</v>
      </c>
      <c r="BB1228" s="12">
        <f t="shared" si="79"/>
        <v>4.3340850149285515E-2</v>
      </c>
    </row>
    <row r="1229" spans="1:54">
      <c r="A1229" s="3" t="s">
        <v>50</v>
      </c>
      <c r="B1229" s="1" t="s">
        <v>12302</v>
      </c>
      <c r="C1229" s="3" t="s">
        <v>12303</v>
      </c>
      <c r="D1229" s="1">
        <v>6</v>
      </c>
      <c r="E1229" s="3">
        <v>1</v>
      </c>
      <c r="F1229" s="3">
        <v>5</v>
      </c>
      <c r="G1229" s="1">
        <v>1</v>
      </c>
      <c r="H1229" s="1">
        <v>219</v>
      </c>
      <c r="I1229" s="1">
        <v>24.3</v>
      </c>
      <c r="J1229" s="1">
        <v>4.9400000000000004</v>
      </c>
      <c r="K1229" s="1">
        <v>18.7</v>
      </c>
      <c r="L1229" s="1" t="s">
        <v>1704</v>
      </c>
      <c r="M1229" s="1" t="s">
        <v>575</v>
      </c>
      <c r="N1229" s="1" t="s">
        <v>69</v>
      </c>
      <c r="O1229" s="1" t="s">
        <v>12304</v>
      </c>
      <c r="P1229" s="1" t="s">
        <v>12305</v>
      </c>
      <c r="Q1229" s="1" t="s">
        <v>12306</v>
      </c>
      <c r="R1229" s="3" t="s">
        <v>12307</v>
      </c>
      <c r="S1229" s="1" t="s">
        <v>12308</v>
      </c>
      <c r="T1229" s="1" t="s">
        <v>12309</v>
      </c>
      <c r="U1229" s="1" t="s">
        <v>55</v>
      </c>
      <c r="V1229" s="5">
        <v>0.91800000000000004</v>
      </c>
      <c r="W1229" s="5">
        <v>0.92215487823724396</v>
      </c>
      <c r="X1229" s="1">
        <v>95.7</v>
      </c>
      <c r="Y1229" s="1">
        <v>104.3</v>
      </c>
      <c r="Z1229" s="3">
        <v>105.3</v>
      </c>
      <c r="AA1229" s="3">
        <v>124.8</v>
      </c>
      <c r="AB1229" s="3">
        <v>67.599999999999994</v>
      </c>
      <c r="AC1229" s="3">
        <v>114.6</v>
      </c>
      <c r="AD1229" s="3">
        <v>137.19999999999999</v>
      </c>
      <c r="AE1229" s="3">
        <v>50.4</v>
      </c>
      <c r="AF1229" s="7">
        <v>51122.09765625</v>
      </c>
      <c r="AG1229" s="7">
        <v>57748.89453125</v>
      </c>
      <c r="AH1229" s="7">
        <v>36197.7265625</v>
      </c>
      <c r="AI1229" s="7">
        <v>52902.03125</v>
      </c>
      <c r="AJ1229" s="7">
        <v>76671.0859375</v>
      </c>
      <c r="AK1229" s="7">
        <v>23164.73046875</v>
      </c>
      <c r="AL1229" s="8">
        <v>58822.252695810901</v>
      </c>
      <c r="AM1229" s="8">
        <v>69713.144709019994</v>
      </c>
      <c r="AN1229" s="8">
        <v>37790.934551449798</v>
      </c>
      <c r="AO1229" s="8">
        <v>64051.188404575201</v>
      </c>
      <c r="AP1229" s="8">
        <v>76671.0859375</v>
      </c>
      <c r="AQ1229" s="8">
        <v>28174.5128008596</v>
      </c>
      <c r="AR1229" s="1" t="s">
        <v>50</v>
      </c>
      <c r="AS1229" s="1" t="s">
        <v>50</v>
      </c>
      <c r="AT1229" s="1" t="s">
        <v>50</v>
      </c>
      <c r="AU1229" s="1" t="s">
        <v>50</v>
      </c>
      <c r="AV1229" s="1" t="s">
        <v>50</v>
      </c>
      <c r="AW1229" s="1" t="s">
        <v>62</v>
      </c>
      <c r="AX1229" s="1" t="s">
        <v>543</v>
      </c>
      <c r="AY1229" s="12">
        <f t="shared" si="76"/>
        <v>0.98478091128827239</v>
      </c>
      <c r="AZ1229" s="12">
        <f t="shared" si="77"/>
        <v>-2.2125297582305775E-2</v>
      </c>
      <c r="BA1229" s="12">
        <f t="shared" si="78"/>
        <v>0.96284281948746886</v>
      </c>
      <c r="BB1229" s="12">
        <f t="shared" si="79"/>
        <v>1.6444604049673291E-2</v>
      </c>
    </row>
    <row r="1230" spans="1:54">
      <c r="A1230" s="3" t="s">
        <v>50</v>
      </c>
      <c r="B1230" s="1" t="s">
        <v>8677</v>
      </c>
      <c r="C1230" s="3" t="s">
        <v>8678</v>
      </c>
      <c r="D1230" s="1">
        <v>23</v>
      </c>
      <c r="E1230" s="3">
        <v>7</v>
      </c>
      <c r="F1230" s="3">
        <v>62</v>
      </c>
      <c r="G1230" s="1">
        <v>7</v>
      </c>
      <c r="H1230" s="1">
        <v>266</v>
      </c>
      <c r="I1230" s="1">
        <v>30</v>
      </c>
      <c r="J1230" s="1">
        <v>10.61</v>
      </c>
      <c r="K1230" s="1">
        <v>196.04</v>
      </c>
      <c r="L1230" s="1" t="s">
        <v>2373</v>
      </c>
      <c r="M1230" s="1" t="s">
        <v>8679</v>
      </c>
      <c r="N1230" s="1" t="s">
        <v>108</v>
      </c>
      <c r="O1230" s="1" t="s">
        <v>1216</v>
      </c>
      <c r="P1230" s="1" t="s">
        <v>8680</v>
      </c>
      <c r="Q1230" s="1" t="s">
        <v>8681</v>
      </c>
      <c r="R1230" s="3" t="s">
        <v>8682</v>
      </c>
      <c r="S1230" s="1" t="s">
        <v>8683</v>
      </c>
      <c r="T1230" s="1" t="s">
        <v>6587</v>
      </c>
      <c r="U1230" s="1" t="s">
        <v>3520</v>
      </c>
      <c r="V1230" s="5">
        <v>1.028</v>
      </c>
      <c r="W1230" s="5">
        <v>0.82083903263038405</v>
      </c>
      <c r="X1230" s="1">
        <v>101.4</v>
      </c>
      <c r="Y1230" s="1">
        <v>98.6</v>
      </c>
      <c r="Z1230" s="3">
        <v>95.6</v>
      </c>
      <c r="AA1230" s="3">
        <v>99.8</v>
      </c>
      <c r="AB1230" s="3">
        <v>102.3</v>
      </c>
      <c r="AC1230" s="3">
        <v>94.4</v>
      </c>
      <c r="AD1230" s="3">
        <v>110.8</v>
      </c>
      <c r="AE1230" s="3">
        <v>97.1</v>
      </c>
      <c r="AF1230" s="7">
        <v>39188696.4375</v>
      </c>
      <c r="AG1230" s="7">
        <v>38977928.65625</v>
      </c>
      <c r="AH1230" s="7">
        <v>46197862.3359375</v>
      </c>
      <c r="AI1230" s="7">
        <v>36771186.7421875</v>
      </c>
      <c r="AJ1230" s="7">
        <v>52270555.859375</v>
      </c>
      <c r="AK1230" s="7">
        <v>37629560.6015625</v>
      </c>
      <c r="AL1230" s="8">
        <v>45091408.810456499</v>
      </c>
      <c r="AM1230" s="8">
        <v>47053264.013575204</v>
      </c>
      <c r="AN1230" s="8">
        <v>48231216.646709897</v>
      </c>
      <c r="AO1230" s="8">
        <v>44520751.930175997</v>
      </c>
      <c r="AP1230" s="8">
        <v>52270555.859375</v>
      </c>
      <c r="AQ1230" s="8">
        <v>45767618.0730737</v>
      </c>
      <c r="AR1230" s="1" t="s">
        <v>50</v>
      </c>
      <c r="AS1230" s="1" t="s">
        <v>50</v>
      </c>
      <c r="AT1230" s="1" t="s">
        <v>50</v>
      </c>
      <c r="AU1230" s="1" t="s">
        <v>50</v>
      </c>
      <c r="AV1230" s="1" t="s">
        <v>50</v>
      </c>
      <c r="AW1230" s="1" t="s">
        <v>50</v>
      </c>
      <c r="AX1230" s="1" t="s">
        <v>8684</v>
      </c>
      <c r="AY1230" s="12">
        <f t="shared" si="76"/>
        <v>0.98468677861681742</v>
      </c>
      <c r="AZ1230" s="12">
        <f t="shared" si="77"/>
        <v>-2.2263207677600282E-2</v>
      </c>
      <c r="BA1230" s="12">
        <f t="shared" si="78"/>
        <v>0.79120868252070531</v>
      </c>
      <c r="BB1230" s="12">
        <f t="shared" si="79"/>
        <v>0.10170895554871635</v>
      </c>
    </row>
    <row r="1231" spans="1:54">
      <c r="A1231" s="3" t="s">
        <v>50</v>
      </c>
      <c r="B1231" s="1" t="s">
        <v>9502</v>
      </c>
      <c r="C1231" s="3" t="s">
        <v>9503</v>
      </c>
      <c r="D1231" s="1">
        <v>2</v>
      </c>
      <c r="E1231" s="3">
        <v>2</v>
      </c>
      <c r="F1231" s="3">
        <v>10</v>
      </c>
      <c r="G1231" s="1">
        <v>2</v>
      </c>
      <c r="H1231" s="1">
        <v>995</v>
      </c>
      <c r="I1231" s="1">
        <v>111.7</v>
      </c>
      <c r="J1231" s="1">
        <v>8.7200000000000006</v>
      </c>
      <c r="K1231" s="1">
        <v>23.24</v>
      </c>
      <c r="L1231" s="1" t="s">
        <v>2373</v>
      </c>
      <c r="M1231" s="1" t="s">
        <v>55</v>
      </c>
      <c r="N1231" s="1" t="s">
        <v>69</v>
      </c>
      <c r="O1231" s="1" t="s">
        <v>9504</v>
      </c>
      <c r="P1231" s="1" t="s">
        <v>9505</v>
      </c>
      <c r="Q1231" s="1" t="s">
        <v>9506</v>
      </c>
      <c r="R1231" s="3" t="s">
        <v>9507</v>
      </c>
      <c r="S1231" s="1" t="s">
        <v>9508</v>
      </c>
      <c r="T1231" s="1" t="s">
        <v>55</v>
      </c>
      <c r="U1231" s="1" t="s">
        <v>55</v>
      </c>
      <c r="V1231" s="5">
        <v>1.0009999999999999</v>
      </c>
      <c r="W1231" s="5">
        <v>0.91921659054507399</v>
      </c>
      <c r="X1231" s="1">
        <v>100</v>
      </c>
      <c r="Y1231" s="1">
        <v>100</v>
      </c>
      <c r="Z1231" s="3">
        <v>113.6</v>
      </c>
      <c r="AA1231" s="3">
        <v>81.099999999999994</v>
      </c>
      <c r="AB1231" s="3">
        <v>102.9</v>
      </c>
      <c r="AC1231" s="3">
        <v>116.8</v>
      </c>
      <c r="AD1231" s="3">
        <v>82.7</v>
      </c>
      <c r="AE1231" s="3">
        <v>102.9</v>
      </c>
      <c r="AF1231" s="7">
        <v>830234.5</v>
      </c>
      <c r="AG1231" s="7">
        <v>564323.7265625</v>
      </c>
      <c r="AH1231" s="7">
        <v>863038.578125</v>
      </c>
      <c r="AI1231" s="7">
        <v>844343.4921875</v>
      </c>
      <c r="AJ1231" s="7">
        <v>698585.9453125</v>
      </c>
      <c r="AK1231" s="7">
        <v>721411.390625</v>
      </c>
      <c r="AL1231" s="8">
        <v>994535.41661328904</v>
      </c>
      <c r="AM1231" s="8">
        <v>709614.73495712702</v>
      </c>
      <c r="AN1231" s="8">
        <v>901024.38795387198</v>
      </c>
      <c r="AO1231" s="8">
        <v>1022289.74612914</v>
      </c>
      <c r="AP1231" s="8">
        <v>723413.24128944299</v>
      </c>
      <c r="AQ1231" s="8">
        <v>900394.68385317095</v>
      </c>
      <c r="AR1231" s="1" t="s">
        <v>50</v>
      </c>
      <c r="AS1231" s="1" t="s">
        <v>50</v>
      </c>
      <c r="AT1231" s="1" t="s">
        <v>50</v>
      </c>
      <c r="AU1231" s="1" t="s">
        <v>50</v>
      </c>
      <c r="AV1231" s="1" t="s">
        <v>50</v>
      </c>
      <c r="AW1231" s="1" t="s">
        <v>50</v>
      </c>
      <c r="AX1231" s="1" t="s">
        <v>9509</v>
      </c>
      <c r="AY1231" s="12">
        <f t="shared" si="76"/>
        <v>0.98453453468790597</v>
      </c>
      <c r="AZ1231" s="12">
        <f t="shared" si="77"/>
        <v>-2.2486282209852833E-2</v>
      </c>
      <c r="BA1231" s="12">
        <f t="shared" si="78"/>
        <v>0.91543656115431682</v>
      </c>
      <c r="BB1231" s="12">
        <f t="shared" si="79"/>
        <v>3.8371746496342424E-2</v>
      </c>
    </row>
    <row r="1232" spans="1:54">
      <c r="A1232" s="3" t="s">
        <v>50</v>
      </c>
      <c r="B1232" s="1" t="s">
        <v>8585</v>
      </c>
      <c r="C1232" s="3" t="s">
        <v>8586</v>
      </c>
      <c r="D1232" s="1">
        <v>5</v>
      </c>
      <c r="E1232" s="3">
        <v>9</v>
      </c>
      <c r="F1232" s="3">
        <v>61</v>
      </c>
      <c r="G1232" s="1">
        <v>9</v>
      </c>
      <c r="H1232" s="1">
        <v>1585</v>
      </c>
      <c r="I1232" s="1">
        <v>176.5</v>
      </c>
      <c r="J1232" s="1">
        <v>5.38</v>
      </c>
      <c r="K1232" s="1">
        <v>176.19</v>
      </c>
      <c r="L1232" s="1" t="s">
        <v>1745</v>
      </c>
      <c r="M1232" s="1" t="s">
        <v>1197</v>
      </c>
      <c r="N1232" s="1" t="s">
        <v>87</v>
      </c>
      <c r="O1232" s="1" t="s">
        <v>8587</v>
      </c>
      <c r="P1232" s="1" t="s">
        <v>8588</v>
      </c>
      <c r="Q1232" s="1" t="s">
        <v>8589</v>
      </c>
      <c r="R1232" s="3" t="s">
        <v>8590</v>
      </c>
      <c r="S1232" s="1" t="s">
        <v>8591</v>
      </c>
      <c r="T1232" s="1" t="s">
        <v>8592</v>
      </c>
      <c r="U1232" s="1" t="s">
        <v>8593</v>
      </c>
      <c r="V1232" s="5">
        <v>1.0309999999999999</v>
      </c>
      <c r="W1232" s="5">
        <v>0.82907905675833005</v>
      </c>
      <c r="X1232" s="1">
        <v>101.5</v>
      </c>
      <c r="Y1232" s="1">
        <v>98.5</v>
      </c>
      <c r="Z1232" s="3">
        <v>86.5</v>
      </c>
      <c r="AA1232" s="3">
        <v>107.7</v>
      </c>
      <c r="AB1232" s="3">
        <v>103.4</v>
      </c>
      <c r="AC1232" s="3">
        <v>93.4</v>
      </c>
      <c r="AD1232" s="3">
        <v>108.8</v>
      </c>
      <c r="AE1232" s="3">
        <v>100.3</v>
      </c>
      <c r="AF1232" s="7">
        <v>4473310.421875</v>
      </c>
      <c r="AG1232" s="7">
        <v>5357716.34765625</v>
      </c>
      <c r="AH1232" s="7">
        <v>5943554.15625</v>
      </c>
      <c r="AI1232" s="7">
        <v>4632495.984375</v>
      </c>
      <c r="AJ1232" s="7">
        <v>6534530.5625</v>
      </c>
      <c r="AK1232" s="7">
        <v>4915557.1796875</v>
      </c>
      <c r="AL1232" s="8">
        <v>5197944.1663585696</v>
      </c>
      <c r="AM1232" s="8">
        <v>6467712.6391038802</v>
      </c>
      <c r="AN1232" s="8">
        <v>6208190.43105949</v>
      </c>
      <c r="AO1232" s="8">
        <v>5608799.2477347702</v>
      </c>
      <c r="AP1232" s="8">
        <v>6534530.5625</v>
      </c>
      <c r="AQ1232" s="8">
        <v>6022959.8054189896</v>
      </c>
      <c r="AR1232" s="1" t="s">
        <v>50</v>
      </c>
      <c r="AS1232" s="1" t="s">
        <v>50</v>
      </c>
      <c r="AT1232" s="1" t="s">
        <v>50</v>
      </c>
      <c r="AU1232" s="1" t="s">
        <v>50</v>
      </c>
      <c r="AV1232" s="1" t="s">
        <v>50</v>
      </c>
      <c r="AW1232" s="1" t="s">
        <v>50</v>
      </c>
      <c r="AX1232" s="1" t="s">
        <v>8594</v>
      </c>
      <c r="AY1232" s="12">
        <f t="shared" si="76"/>
        <v>0.98390192024243495</v>
      </c>
      <c r="AZ1232" s="12">
        <f t="shared" si="77"/>
        <v>-2.3413586469445639E-2</v>
      </c>
      <c r="BA1232" s="12">
        <f t="shared" si="78"/>
        <v>0.84609515969019355</v>
      </c>
      <c r="BB1232" s="12">
        <f t="shared" si="79"/>
        <v>7.2580789438238064E-2</v>
      </c>
    </row>
    <row r="1233" spans="1:54">
      <c r="A1233" s="3" t="s">
        <v>50</v>
      </c>
      <c r="B1233" s="1" t="s">
        <v>6901</v>
      </c>
      <c r="C1233" s="3" t="s">
        <v>6902</v>
      </c>
      <c r="D1233" s="1">
        <v>9</v>
      </c>
      <c r="E1233" s="3">
        <v>2</v>
      </c>
      <c r="F1233" s="3">
        <v>8</v>
      </c>
      <c r="G1233" s="1">
        <v>2</v>
      </c>
      <c r="H1233" s="1">
        <v>398</v>
      </c>
      <c r="I1233" s="1">
        <v>46.2</v>
      </c>
      <c r="J1233" s="1">
        <v>8.69</v>
      </c>
      <c r="K1233" s="1">
        <v>28.41</v>
      </c>
      <c r="L1233" s="1" t="s">
        <v>55</v>
      </c>
      <c r="M1233" s="1" t="s">
        <v>55</v>
      </c>
      <c r="N1233" s="1" t="s">
        <v>55</v>
      </c>
      <c r="O1233" s="1" t="s">
        <v>55</v>
      </c>
      <c r="P1233" s="1" t="s">
        <v>55</v>
      </c>
      <c r="Q1233" s="1" t="s">
        <v>55</v>
      </c>
      <c r="R1233" s="3" t="s">
        <v>6903</v>
      </c>
      <c r="S1233" s="1" t="s">
        <v>6901</v>
      </c>
      <c r="T1233" s="1" t="s">
        <v>55</v>
      </c>
      <c r="U1233" s="1" t="s">
        <v>55</v>
      </c>
      <c r="V1233" s="5">
        <v>1.0860000000000001</v>
      </c>
      <c r="W1233" s="5">
        <v>0.83830587445526905</v>
      </c>
      <c r="X1233" s="1">
        <v>104.1</v>
      </c>
      <c r="Y1233" s="1">
        <v>95.9</v>
      </c>
      <c r="Z1233" s="3">
        <v>68.3</v>
      </c>
      <c r="AA1233" s="3">
        <v>111.8</v>
      </c>
      <c r="AB1233" s="3">
        <v>117.4</v>
      </c>
      <c r="AC1233" s="3">
        <v>90.2</v>
      </c>
      <c r="AD1233" s="3">
        <v>103</v>
      </c>
      <c r="AE1233" s="3">
        <v>109.3</v>
      </c>
      <c r="AF1233" s="7">
        <v>150061.09375</v>
      </c>
      <c r="AG1233" s="7">
        <v>243838.140625</v>
      </c>
      <c r="AH1233" s="7">
        <v>273213.375</v>
      </c>
      <c r="AI1233" s="7">
        <v>162311.5</v>
      </c>
      <c r="AJ1233" s="7">
        <v>270998.765625</v>
      </c>
      <c r="AK1233" s="7">
        <v>233071.671875</v>
      </c>
      <c r="AL1233" s="8">
        <v>179752.87832396699</v>
      </c>
      <c r="AM1233" s="8">
        <v>294355.82656513702</v>
      </c>
      <c r="AN1233" s="8">
        <v>309120.32066343399</v>
      </c>
      <c r="AO1233" s="8">
        <v>237509.23872438201</v>
      </c>
      <c r="AP1233" s="8">
        <v>270998.765625</v>
      </c>
      <c r="AQ1233" s="8">
        <v>287645.54395813699</v>
      </c>
      <c r="AR1233" s="1" t="s">
        <v>50</v>
      </c>
      <c r="AS1233" s="1" t="s">
        <v>50</v>
      </c>
      <c r="AT1233" s="1" t="s">
        <v>50</v>
      </c>
      <c r="AU1233" s="1" t="s">
        <v>50</v>
      </c>
      <c r="AV1233" s="1" t="s">
        <v>50</v>
      </c>
      <c r="AW1233" s="1" t="s">
        <v>62</v>
      </c>
      <c r="AX1233" s="1" t="s">
        <v>6904</v>
      </c>
      <c r="AY1233" s="12">
        <f t="shared" si="76"/>
        <v>0.98376629384814496</v>
      </c>
      <c r="AZ1233" s="12">
        <f t="shared" si="77"/>
        <v>-2.3612469111716834E-2</v>
      </c>
      <c r="BA1233" s="12">
        <f t="shared" si="78"/>
        <v>0.92580695683874126</v>
      </c>
      <c r="BB1233" s="12">
        <f t="shared" si="79"/>
        <v>3.3479560099627229E-2</v>
      </c>
    </row>
    <row r="1234" spans="1:54">
      <c r="A1234" s="3" t="s">
        <v>50</v>
      </c>
      <c r="B1234" s="1" t="s">
        <v>8964</v>
      </c>
      <c r="C1234" s="3" t="s">
        <v>8965</v>
      </c>
      <c r="D1234" s="1">
        <v>2</v>
      </c>
      <c r="E1234" s="3">
        <v>1</v>
      </c>
      <c r="F1234" s="3">
        <v>6</v>
      </c>
      <c r="G1234" s="1">
        <v>1</v>
      </c>
      <c r="H1234" s="1">
        <v>504</v>
      </c>
      <c r="I1234" s="1">
        <v>54.4</v>
      </c>
      <c r="J1234" s="1">
        <v>5.17</v>
      </c>
      <c r="K1234" s="1">
        <v>13.26</v>
      </c>
      <c r="L1234" s="1" t="s">
        <v>8966</v>
      </c>
      <c r="M1234" s="1" t="s">
        <v>1043</v>
      </c>
      <c r="N1234" s="1" t="s">
        <v>69</v>
      </c>
      <c r="O1234" s="1" t="s">
        <v>4601</v>
      </c>
      <c r="P1234" s="1" t="s">
        <v>8967</v>
      </c>
      <c r="Q1234" s="1" t="s">
        <v>8968</v>
      </c>
      <c r="R1234" s="3" t="s">
        <v>8969</v>
      </c>
      <c r="S1234" s="1" t="s">
        <v>8970</v>
      </c>
      <c r="T1234" s="1" t="s">
        <v>8971</v>
      </c>
      <c r="U1234" s="1" t="s">
        <v>8972</v>
      </c>
      <c r="V1234" s="5">
        <v>1.0169999999999999</v>
      </c>
      <c r="W1234" s="5">
        <v>0.90145787445458303</v>
      </c>
      <c r="X1234" s="1">
        <v>100.9</v>
      </c>
      <c r="Y1234" s="1">
        <v>99.1</v>
      </c>
      <c r="Z1234" s="3">
        <v>110.5</v>
      </c>
      <c r="AA1234" s="3">
        <v>78.3</v>
      </c>
      <c r="AB1234" s="3">
        <v>108.8</v>
      </c>
      <c r="AC1234" s="3">
        <v>82.6</v>
      </c>
      <c r="AD1234" s="3">
        <v>106.9</v>
      </c>
      <c r="AE1234" s="3">
        <v>113</v>
      </c>
      <c r="AF1234" s="7">
        <v>393295.1875</v>
      </c>
      <c r="AG1234" s="7">
        <v>265719.90625</v>
      </c>
      <c r="AH1234" s="7">
        <v>426841.8125</v>
      </c>
      <c r="AI1234" s="7">
        <v>279456.0625</v>
      </c>
      <c r="AJ1234" s="7">
        <v>438032.34375</v>
      </c>
      <c r="AK1234" s="7">
        <v>380529.75</v>
      </c>
      <c r="AL1234" s="8">
        <v>452534.421782338</v>
      </c>
      <c r="AM1234" s="8">
        <v>320770.99357199599</v>
      </c>
      <c r="AN1234" s="8">
        <v>445628.84279922699</v>
      </c>
      <c r="AO1234" s="8">
        <v>338351.71329056</v>
      </c>
      <c r="AP1234" s="8">
        <v>438032.34375</v>
      </c>
      <c r="AQ1234" s="8">
        <v>462826.03317773098</v>
      </c>
      <c r="AR1234" s="1" t="s">
        <v>50</v>
      </c>
      <c r="AS1234" s="1" t="s">
        <v>50</v>
      </c>
      <c r="AT1234" s="1" t="s">
        <v>50</v>
      </c>
      <c r="AU1234" s="1" t="s">
        <v>50</v>
      </c>
      <c r="AV1234" s="1" t="s">
        <v>50</v>
      </c>
      <c r="AW1234" s="1" t="s">
        <v>50</v>
      </c>
      <c r="AX1234" s="1" t="s">
        <v>7082</v>
      </c>
      <c r="AY1234" s="12">
        <f t="shared" si="76"/>
        <v>0.98363809960491966</v>
      </c>
      <c r="AZ1234" s="12">
        <f t="shared" si="77"/>
        <v>-2.3800478450161779E-2</v>
      </c>
      <c r="BA1234" s="12">
        <f t="shared" si="78"/>
        <v>0.91175067216747818</v>
      </c>
      <c r="BB1234" s="12">
        <f t="shared" si="79"/>
        <v>4.0123907840318641E-2</v>
      </c>
    </row>
    <row r="1235" spans="1:54">
      <c r="A1235" s="3" t="s">
        <v>50</v>
      </c>
      <c r="B1235" s="1" t="s">
        <v>13161</v>
      </c>
      <c r="C1235" s="3" t="s">
        <v>13162</v>
      </c>
      <c r="D1235" s="1">
        <v>1</v>
      </c>
      <c r="E1235" s="3">
        <v>1</v>
      </c>
      <c r="F1235" s="3">
        <v>5</v>
      </c>
      <c r="G1235" s="1">
        <v>1</v>
      </c>
      <c r="H1235" s="1">
        <v>659</v>
      </c>
      <c r="I1235" s="1">
        <v>73</v>
      </c>
      <c r="J1235" s="1">
        <v>5.3</v>
      </c>
      <c r="K1235" s="1">
        <v>11.3</v>
      </c>
      <c r="L1235" s="1" t="s">
        <v>1704</v>
      </c>
      <c r="M1235" s="1" t="s">
        <v>1080</v>
      </c>
      <c r="N1235" s="1" t="s">
        <v>177</v>
      </c>
      <c r="O1235" s="1" t="s">
        <v>13163</v>
      </c>
      <c r="P1235" s="1" t="s">
        <v>13164</v>
      </c>
      <c r="Q1235" s="1" t="s">
        <v>13165</v>
      </c>
      <c r="R1235" s="3" t="s">
        <v>13166</v>
      </c>
      <c r="S1235" s="1" t="s">
        <v>13167</v>
      </c>
      <c r="T1235" s="1" t="s">
        <v>55</v>
      </c>
      <c r="U1235" s="1" t="s">
        <v>4197</v>
      </c>
      <c r="V1235" s="5">
        <v>0.89100000000000001</v>
      </c>
      <c r="W1235" s="5">
        <v>0.871511039719846</v>
      </c>
      <c r="X1235" s="1">
        <v>94.2</v>
      </c>
      <c r="Y1235" s="1">
        <v>105.8</v>
      </c>
      <c r="Z1235" s="3">
        <v>90.5</v>
      </c>
      <c r="AA1235" s="3">
        <v>118.7</v>
      </c>
      <c r="AB1235" s="3">
        <v>88.3</v>
      </c>
      <c r="AC1235" s="3">
        <v>87.8</v>
      </c>
      <c r="AD1235" s="3">
        <v>113.1</v>
      </c>
      <c r="AE1235" s="3">
        <v>101.6</v>
      </c>
      <c r="AF1235" s="7">
        <v>101559.78125</v>
      </c>
      <c r="AG1235" s="7">
        <v>127017.046875</v>
      </c>
      <c r="AH1235" s="7">
        <v>109223.3515625</v>
      </c>
      <c r="AI1235" s="7">
        <v>93684.5390625</v>
      </c>
      <c r="AJ1235" s="7">
        <v>146104.5625</v>
      </c>
      <c r="AK1235" s="7">
        <v>107879.3984375</v>
      </c>
      <c r="AL1235" s="8">
        <v>116857.002945935</v>
      </c>
      <c r="AM1235" s="8">
        <v>153332.073993514</v>
      </c>
      <c r="AN1235" s="8">
        <v>114030.711936052</v>
      </c>
      <c r="AO1235" s="8">
        <v>113428.651420412</v>
      </c>
      <c r="AP1235" s="8">
        <v>146104.5625</v>
      </c>
      <c r="AQ1235" s="8">
        <v>131210.22479958</v>
      </c>
      <c r="AR1235" s="1" t="s">
        <v>50</v>
      </c>
      <c r="AS1235" s="1" t="s">
        <v>62</v>
      </c>
      <c r="AT1235" s="1" t="s">
        <v>50</v>
      </c>
      <c r="AU1235" s="1" t="s">
        <v>50</v>
      </c>
      <c r="AV1235" s="1" t="s">
        <v>50</v>
      </c>
      <c r="AW1235" s="1" t="s">
        <v>50</v>
      </c>
      <c r="AX1235" s="1" t="s">
        <v>13168</v>
      </c>
      <c r="AY1235" s="12">
        <f t="shared" ref="AY1235:AY1298" si="80">AVERAGE(AL1235:AN1235)/AVERAGE(AO1235:AQ1235)</f>
        <v>0.98330451852023082</v>
      </c>
      <c r="AZ1235" s="12">
        <f t="shared" si="77"/>
        <v>-2.4289822447077801E-2</v>
      </c>
      <c r="BA1235" s="12">
        <f t="shared" si="78"/>
        <v>0.89712890582273608</v>
      </c>
      <c r="BB1235" s="12">
        <f t="shared" si="79"/>
        <v>4.7145149971198931E-2</v>
      </c>
    </row>
    <row r="1236" spans="1:54">
      <c r="A1236" s="3" t="s">
        <v>50</v>
      </c>
      <c r="B1236" s="1" t="s">
        <v>6743</v>
      </c>
      <c r="C1236" s="3" t="s">
        <v>6744</v>
      </c>
      <c r="D1236" s="1">
        <v>9</v>
      </c>
      <c r="E1236" s="3">
        <v>7</v>
      </c>
      <c r="F1236" s="3">
        <v>77</v>
      </c>
      <c r="G1236" s="1">
        <v>7</v>
      </c>
      <c r="H1236" s="1">
        <v>1118</v>
      </c>
      <c r="I1236" s="1">
        <v>122.2</v>
      </c>
      <c r="J1236" s="1">
        <v>5.24</v>
      </c>
      <c r="K1236" s="1">
        <v>246.85</v>
      </c>
      <c r="L1236" s="1" t="s">
        <v>4287</v>
      </c>
      <c r="M1236" s="1" t="s">
        <v>898</v>
      </c>
      <c r="N1236" s="1" t="s">
        <v>108</v>
      </c>
      <c r="O1236" s="1" t="s">
        <v>6745</v>
      </c>
      <c r="P1236" s="1" t="s">
        <v>6746</v>
      </c>
      <c r="Q1236" s="1" t="s">
        <v>6747</v>
      </c>
      <c r="R1236" s="3" t="s">
        <v>6748</v>
      </c>
      <c r="S1236" s="1" t="s">
        <v>6749</v>
      </c>
      <c r="T1236" s="1" t="s">
        <v>6750</v>
      </c>
      <c r="U1236" s="1" t="s">
        <v>6751</v>
      </c>
      <c r="V1236" s="5">
        <v>1.0920000000000001</v>
      </c>
      <c r="W1236" s="5">
        <v>0.90925244078648804</v>
      </c>
      <c r="X1236" s="1">
        <v>104.4</v>
      </c>
      <c r="Y1236" s="1">
        <v>95.6</v>
      </c>
      <c r="Z1236" s="3">
        <v>102</v>
      </c>
      <c r="AA1236" s="3">
        <v>91</v>
      </c>
      <c r="AB1236" s="3">
        <v>104.4</v>
      </c>
      <c r="AC1236" s="3">
        <v>90.7</v>
      </c>
      <c r="AD1236" s="3">
        <v>118.5</v>
      </c>
      <c r="AE1236" s="3">
        <v>93.4</v>
      </c>
      <c r="AF1236" s="7">
        <v>10292228.59375</v>
      </c>
      <c r="AG1236" s="7">
        <v>8753510.9765625</v>
      </c>
      <c r="AH1236" s="7">
        <v>11595599.046875</v>
      </c>
      <c r="AI1236" s="7">
        <v>8684236.49609375</v>
      </c>
      <c r="AJ1236" s="7">
        <v>13708836.4296875</v>
      </c>
      <c r="AK1236" s="7">
        <v>8869600.26171875</v>
      </c>
      <c r="AL1236" s="8">
        <v>11842473.1945755</v>
      </c>
      <c r="AM1236" s="8">
        <v>10567038.2502452</v>
      </c>
      <c r="AN1236" s="8">
        <v>12126863.253804499</v>
      </c>
      <c r="AO1236" s="8">
        <v>10531087.8959661</v>
      </c>
      <c r="AP1236" s="8">
        <v>13761096.1656853</v>
      </c>
      <c r="AQ1236" s="8">
        <v>10847483.7274941</v>
      </c>
      <c r="AR1236" s="1" t="s">
        <v>50</v>
      </c>
      <c r="AS1236" s="1" t="s">
        <v>50</v>
      </c>
      <c r="AT1236" s="1" t="s">
        <v>50</v>
      </c>
      <c r="AU1236" s="1" t="s">
        <v>50</v>
      </c>
      <c r="AV1236" s="1" t="s">
        <v>50</v>
      </c>
      <c r="AW1236" s="1" t="s">
        <v>50</v>
      </c>
      <c r="AX1236" s="1" t="s">
        <v>6752</v>
      </c>
      <c r="AY1236" s="12">
        <f t="shared" si="80"/>
        <v>0.98283156533691951</v>
      </c>
      <c r="AZ1236" s="12">
        <f t="shared" si="77"/>
        <v>-2.4983901794788096E-2</v>
      </c>
      <c r="BA1236" s="12">
        <f t="shared" si="78"/>
        <v>0.86790719627151158</v>
      </c>
      <c r="BB1236" s="12">
        <f t="shared" si="79"/>
        <v>6.1526710655224831E-2</v>
      </c>
    </row>
    <row r="1237" spans="1:54">
      <c r="A1237" s="3" t="s">
        <v>50</v>
      </c>
      <c r="B1237" s="1" t="s">
        <v>9255</v>
      </c>
      <c r="C1237" s="3" t="s">
        <v>9256</v>
      </c>
      <c r="D1237" s="1">
        <v>16</v>
      </c>
      <c r="E1237" s="3">
        <v>14</v>
      </c>
      <c r="F1237" s="3">
        <v>73</v>
      </c>
      <c r="G1237" s="1">
        <v>14</v>
      </c>
      <c r="H1237" s="1">
        <v>1014</v>
      </c>
      <c r="I1237" s="1">
        <v>113</v>
      </c>
      <c r="J1237" s="1">
        <v>8.8800000000000008</v>
      </c>
      <c r="K1237" s="1">
        <v>238.18</v>
      </c>
      <c r="L1237" s="1" t="s">
        <v>222</v>
      </c>
      <c r="M1237" s="1" t="s">
        <v>1140</v>
      </c>
      <c r="N1237" s="1" t="s">
        <v>69</v>
      </c>
      <c r="O1237" s="1" t="s">
        <v>9257</v>
      </c>
      <c r="P1237" s="1" t="s">
        <v>9258</v>
      </c>
      <c r="Q1237" s="1" t="s">
        <v>9259</v>
      </c>
      <c r="R1237" s="3" t="s">
        <v>9260</v>
      </c>
      <c r="S1237" s="1" t="s">
        <v>9261</v>
      </c>
      <c r="T1237" s="1" t="s">
        <v>9262</v>
      </c>
      <c r="U1237" s="1" t="s">
        <v>9263</v>
      </c>
      <c r="V1237" s="5">
        <v>1.0089999999999999</v>
      </c>
      <c r="W1237" s="5">
        <v>0.93586215957832197</v>
      </c>
      <c r="X1237" s="1">
        <v>100.4</v>
      </c>
      <c r="Y1237" s="1">
        <v>99.6</v>
      </c>
      <c r="Z1237" s="3">
        <v>91.6</v>
      </c>
      <c r="AA1237" s="3">
        <v>98.3</v>
      </c>
      <c r="AB1237" s="3">
        <v>107.5</v>
      </c>
      <c r="AC1237" s="3">
        <v>85.2</v>
      </c>
      <c r="AD1237" s="3">
        <v>97.5</v>
      </c>
      <c r="AE1237" s="3">
        <v>119.9</v>
      </c>
      <c r="AF1237" s="7">
        <v>12120518.5625</v>
      </c>
      <c r="AG1237" s="7">
        <v>12405302.1640625</v>
      </c>
      <c r="AH1237" s="7">
        <v>15666125.2890625</v>
      </c>
      <c r="AI1237" s="7">
        <v>10694761.8125</v>
      </c>
      <c r="AJ1237" s="7">
        <v>14834243.9453125</v>
      </c>
      <c r="AK1237" s="7">
        <v>14933143.2109375</v>
      </c>
      <c r="AL1237" s="8">
        <v>13946145.373017101</v>
      </c>
      <c r="AM1237" s="8">
        <v>14975397.0520497</v>
      </c>
      <c r="AN1237" s="8">
        <v>16369884.779698299</v>
      </c>
      <c r="AO1237" s="8">
        <v>12982198.940949799</v>
      </c>
      <c r="AP1237" s="8">
        <v>14844765.768412801</v>
      </c>
      <c r="AQ1237" s="8">
        <v>18259333.671811301</v>
      </c>
      <c r="AR1237" s="1" t="s">
        <v>50</v>
      </c>
      <c r="AS1237" s="1" t="s">
        <v>50</v>
      </c>
      <c r="AT1237" s="1" t="s">
        <v>50</v>
      </c>
      <c r="AU1237" s="1" t="s">
        <v>50</v>
      </c>
      <c r="AV1237" s="1" t="s">
        <v>50</v>
      </c>
      <c r="AW1237" s="1" t="s">
        <v>50</v>
      </c>
      <c r="AX1237" s="1" t="s">
        <v>9264</v>
      </c>
      <c r="AY1237" s="12">
        <f t="shared" si="80"/>
        <v>0.98275254892821884</v>
      </c>
      <c r="AZ1237" s="12">
        <f t="shared" si="77"/>
        <v>-2.5099894369428277E-2</v>
      </c>
      <c r="BA1237" s="12">
        <f t="shared" si="78"/>
        <v>0.88351201683670444</v>
      </c>
      <c r="BB1237" s="12">
        <f t="shared" si="79"/>
        <v>5.3787539184518549E-2</v>
      </c>
    </row>
    <row r="1238" spans="1:54">
      <c r="A1238" s="3" t="s">
        <v>50</v>
      </c>
      <c r="B1238" s="1" t="s">
        <v>12637</v>
      </c>
      <c r="C1238" s="3" t="s">
        <v>12638</v>
      </c>
      <c r="D1238" s="1">
        <v>11</v>
      </c>
      <c r="E1238" s="3">
        <v>1</v>
      </c>
      <c r="F1238" s="3">
        <v>6</v>
      </c>
      <c r="G1238" s="1">
        <v>1</v>
      </c>
      <c r="H1238" s="1">
        <v>128</v>
      </c>
      <c r="I1238" s="1">
        <v>15.1</v>
      </c>
      <c r="J1238" s="1">
        <v>11.41</v>
      </c>
      <c r="K1238" s="1">
        <v>18.61</v>
      </c>
      <c r="L1238" s="1" t="s">
        <v>1139</v>
      </c>
      <c r="M1238" s="1" t="s">
        <v>12639</v>
      </c>
      <c r="N1238" s="1" t="s">
        <v>108</v>
      </c>
      <c r="O1238" s="1" t="s">
        <v>12640</v>
      </c>
      <c r="P1238" s="1" t="s">
        <v>12641</v>
      </c>
      <c r="Q1238" s="1" t="s">
        <v>12642</v>
      </c>
      <c r="R1238" s="3" t="s">
        <v>12643</v>
      </c>
      <c r="S1238" s="1" t="s">
        <v>12644</v>
      </c>
      <c r="T1238" s="1" t="s">
        <v>12645</v>
      </c>
      <c r="U1238" s="1" t="s">
        <v>55</v>
      </c>
      <c r="V1238" s="5">
        <v>0.90700000000000003</v>
      </c>
      <c r="W1238" s="5">
        <v>0.81100254692497398</v>
      </c>
      <c r="X1238" s="1">
        <v>95.1</v>
      </c>
      <c r="Y1238" s="1">
        <v>104.9</v>
      </c>
      <c r="Z1238" s="3">
        <v>94</v>
      </c>
      <c r="AA1238" s="3">
        <v>91.4</v>
      </c>
      <c r="AB1238" s="3">
        <v>112</v>
      </c>
      <c r="AC1238" s="3">
        <v>106.5</v>
      </c>
      <c r="AD1238" s="3">
        <v>103.6</v>
      </c>
      <c r="AE1238" s="3">
        <v>92.5</v>
      </c>
      <c r="AF1238" s="7">
        <v>468253.28125</v>
      </c>
      <c r="AG1238" s="7">
        <v>433727.0625</v>
      </c>
      <c r="AH1238" s="7">
        <v>614836.4375</v>
      </c>
      <c r="AI1238" s="7">
        <v>504038.9375</v>
      </c>
      <c r="AJ1238" s="7">
        <v>593838.6875</v>
      </c>
      <c r="AK1238" s="7">
        <v>435969.90625</v>
      </c>
      <c r="AL1238" s="8">
        <v>538782.91576642101</v>
      </c>
      <c r="AM1238" s="8">
        <v>523585.39012237999</v>
      </c>
      <c r="AN1238" s="8">
        <v>641897.86972644401</v>
      </c>
      <c r="AO1238" s="8">
        <v>610265.65873223299</v>
      </c>
      <c r="AP1238" s="8">
        <v>593838.6875</v>
      </c>
      <c r="AQ1238" s="8">
        <v>530256.10295792902</v>
      </c>
      <c r="AR1238" s="1" t="s">
        <v>50</v>
      </c>
      <c r="AS1238" s="1" t="s">
        <v>50</v>
      </c>
      <c r="AT1238" s="1" t="s">
        <v>50</v>
      </c>
      <c r="AU1238" s="1" t="s">
        <v>50</v>
      </c>
      <c r="AV1238" s="1" t="s">
        <v>50</v>
      </c>
      <c r="AW1238" s="1" t="s">
        <v>50</v>
      </c>
      <c r="AX1238" s="1" t="s">
        <v>12646</v>
      </c>
      <c r="AY1238" s="12">
        <f t="shared" si="80"/>
        <v>0.98264820119199014</v>
      </c>
      <c r="AZ1238" s="12">
        <f t="shared" si="77"/>
        <v>-2.5253086497514485E-2</v>
      </c>
      <c r="BA1238" s="12">
        <f t="shared" si="78"/>
        <v>0.83253888420073197</v>
      </c>
      <c r="BB1238" s="12">
        <f t="shared" si="79"/>
        <v>7.9595473377868362E-2</v>
      </c>
    </row>
    <row r="1239" spans="1:54">
      <c r="A1239" s="3" t="s">
        <v>50</v>
      </c>
      <c r="B1239" s="1" t="s">
        <v>10392</v>
      </c>
      <c r="C1239" s="3" t="s">
        <v>10393</v>
      </c>
      <c r="D1239" s="1">
        <v>8</v>
      </c>
      <c r="E1239" s="3">
        <v>4</v>
      </c>
      <c r="F1239" s="3">
        <v>23</v>
      </c>
      <c r="G1239" s="1">
        <v>1</v>
      </c>
      <c r="H1239" s="1">
        <v>521</v>
      </c>
      <c r="I1239" s="1">
        <v>58.3</v>
      </c>
      <c r="J1239" s="1">
        <v>7.42</v>
      </c>
      <c r="K1239" s="1">
        <v>71.7</v>
      </c>
      <c r="L1239" s="1" t="s">
        <v>55</v>
      </c>
      <c r="M1239" s="1" t="s">
        <v>55</v>
      </c>
      <c r="N1239" s="1" t="s">
        <v>55</v>
      </c>
      <c r="O1239" s="1" t="s">
        <v>55</v>
      </c>
      <c r="P1239" s="1" t="s">
        <v>55</v>
      </c>
      <c r="Q1239" s="1" t="s">
        <v>55</v>
      </c>
      <c r="R1239" s="3" t="s">
        <v>9481</v>
      </c>
      <c r="S1239" s="1" t="s">
        <v>10392</v>
      </c>
      <c r="T1239" s="1" t="s">
        <v>55</v>
      </c>
      <c r="U1239" s="1" t="s">
        <v>55</v>
      </c>
      <c r="V1239" s="5">
        <v>0.97299999999999998</v>
      </c>
      <c r="W1239" s="5">
        <v>0.88696694826343003</v>
      </c>
      <c r="X1239" s="1">
        <v>98.6</v>
      </c>
      <c r="Y1239" s="1">
        <v>101.4</v>
      </c>
      <c r="Z1239" s="3">
        <v>94.4</v>
      </c>
      <c r="AA1239" s="3">
        <v>95.5</v>
      </c>
      <c r="AB1239" s="3">
        <v>107.5</v>
      </c>
      <c r="AC1239" s="3">
        <v>88.9</v>
      </c>
      <c r="AD1239" s="3">
        <v>98.2</v>
      </c>
      <c r="AE1239" s="3">
        <v>115.5</v>
      </c>
      <c r="AF1239" s="7">
        <v>1700805.3046875</v>
      </c>
      <c r="AG1239" s="7">
        <v>1639630.77734375</v>
      </c>
      <c r="AH1239" s="7">
        <v>2134248.359375</v>
      </c>
      <c r="AI1239" s="7">
        <v>1522604.1953125</v>
      </c>
      <c r="AJ1239" s="7">
        <v>2035079.875</v>
      </c>
      <c r="AK1239" s="7">
        <v>1969029.57421875</v>
      </c>
      <c r="AL1239" s="8">
        <v>1956985.4134589201</v>
      </c>
      <c r="AM1239" s="8">
        <v>1979324.7745803001</v>
      </c>
      <c r="AN1239" s="8">
        <v>2228185.2404851499</v>
      </c>
      <c r="AO1239" s="8">
        <v>1843494.5856555901</v>
      </c>
      <c r="AP1239" s="8">
        <v>2035079.875</v>
      </c>
      <c r="AQ1239" s="8">
        <v>2394867.0164298601</v>
      </c>
      <c r="AR1239" s="1" t="s">
        <v>50</v>
      </c>
      <c r="AS1239" s="1" t="s">
        <v>62</v>
      </c>
      <c r="AT1239" s="1" t="s">
        <v>50</v>
      </c>
      <c r="AU1239" s="1" t="s">
        <v>50</v>
      </c>
      <c r="AV1239" s="1" t="s">
        <v>50</v>
      </c>
      <c r="AW1239" s="1" t="s">
        <v>50</v>
      </c>
      <c r="AX1239" s="1" t="s">
        <v>10394</v>
      </c>
      <c r="AY1239" s="12">
        <f t="shared" si="80"/>
        <v>0.98263376665598612</v>
      </c>
      <c r="AZ1239" s="12">
        <f t="shared" si="77"/>
        <v>-2.5274279012229024E-2</v>
      </c>
      <c r="BA1239" s="12">
        <f t="shared" si="78"/>
        <v>0.85277602711621781</v>
      </c>
      <c r="BB1239" s="12">
        <f t="shared" si="79"/>
        <v>6.9165016851132743E-2</v>
      </c>
    </row>
    <row r="1240" spans="1:54">
      <c r="A1240" s="3" t="s">
        <v>50</v>
      </c>
      <c r="B1240" s="1" t="s">
        <v>13076</v>
      </c>
      <c r="C1240" s="3" t="s">
        <v>13077</v>
      </c>
      <c r="D1240" s="1">
        <v>4</v>
      </c>
      <c r="E1240" s="3">
        <v>2</v>
      </c>
      <c r="F1240" s="3">
        <v>3</v>
      </c>
      <c r="G1240" s="1">
        <v>2</v>
      </c>
      <c r="H1240" s="1">
        <v>583</v>
      </c>
      <c r="I1240" s="1">
        <v>68.5</v>
      </c>
      <c r="J1240" s="1">
        <v>6.37</v>
      </c>
      <c r="K1240" s="1">
        <v>9.19</v>
      </c>
      <c r="L1240" s="1" t="s">
        <v>3451</v>
      </c>
      <c r="M1240" s="1" t="s">
        <v>3305</v>
      </c>
      <c r="N1240" s="1" t="s">
        <v>177</v>
      </c>
      <c r="O1240" s="1" t="s">
        <v>13078</v>
      </c>
      <c r="P1240" s="1" t="s">
        <v>13079</v>
      </c>
      <c r="Q1240" s="1" t="s">
        <v>13080</v>
      </c>
      <c r="R1240" s="3" t="s">
        <v>13081</v>
      </c>
      <c r="S1240" s="1" t="s">
        <v>13082</v>
      </c>
      <c r="T1240" s="1" t="s">
        <v>13083</v>
      </c>
      <c r="U1240" s="1" t="s">
        <v>4197</v>
      </c>
      <c r="V1240" s="5">
        <v>0.89500000000000002</v>
      </c>
      <c r="W1240" s="5">
        <v>0.81122751500239998</v>
      </c>
      <c r="X1240" s="1">
        <v>94.5</v>
      </c>
      <c r="Y1240" s="1">
        <v>105.5</v>
      </c>
      <c r="Z1240" s="3">
        <v>88.5</v>
      </c>
      <c r="AA1240" s="3">
        <v>131.80000000000001</v>
      </c>
      <c r="AB1240" s="3">
        <v>77</v>
      </c>
      <c r="AC1240" s="3">
        <v>105.2</v>
      </c>
      <c r="AD1240" s="3">
        <v>98.7</v>
      </c>
      <c r="AE1240" s="3">
        <v>98.8</v>
      </c>
      <c r="AF1240" s="7">
        <v>264940.390625</v>
      </c>
      <c r="AG1240" s="7">
        <v>376191.9375</v>
      </c>
      <c r="AH1240" s="7">
        <v>254219.9296875</v>
      </c>
      <c r="AI1240" s="7">
        <v>299268.5234375</v>
      </c>
      <c r="AJ1240" s="7">
        <v>339871.65625</v>
      </c>
      <c r="AK1240" s="7">
        <v>279892.1640625</v>
      </c>
      <c r="AL1240" s="8">
        <v>304846.46212018898</v>
      </c>
      <c r="AM1240" s="8">
        <v>454130.30310238298</v>
      </c>
      <c r="AN1240" s="8">
        <v>265409.174465872</v>
      </c>
      <c r="AO1240" s="8">
        <v>362339.67062000802</v>
      </c>
      <c r="AP1240" s="8">
        <v>339871.65625</v>
      </c>
      <c r="AQ1240" s="8">
        <v>340423.79080893798</v>
      </c>
      <c r="AR1240" s="1" t="s">
        <v>50</v>
      </c>
      <c r="AS1240" s="1" t="s">
        <v>62</v>
      </c>
      <c r="AT1240" s="1" t="s">
        <v>50</v>
      </c>
      <c r="AU1240" s="1" t="s">
        <v>62</v>
      </c>
      <c r="AV1240" s="1" t="s">
        <v>50</v>
      </c>
      <c r="AW1240" s="1" t="s">
        <v>62</v>
      </c>
      <c r="AX1240" s="1" t="s">
        <v>13084</v>
      </c>
      <c r="AY1240" s="12">
        <f t="shared" si="80"/>
        <v>0.98249706183777197</v>
      </c>
      <c r="AZ1240" s="12">
        <f t="shared" si="77"/>
        <v>-2.547500189618326E-2</v>
      </c>
      <c r="BA1240" s="12">
        <f t="shared" si="78"/>
        <v>0.92144847014022913</v>
      </c>
      <c r="BB1240" s="12">
        <f t="shared" si="79"/>
        <v>3.5528946673329023E-2</v>
      </c>
    </row>
    <row r="1241" spans="1:54">
      <c r="A1241" s="3" t="s">
        <v>50</v>
      </c>
      <c r="B1241" s="1" t="s">
        <v>10783</v>
      </c>
      <c r="C1241" s="3" t="s">
        <v>10784</v>
      </c>
      <c r="D1241" s="1">
        <v>7</v>
      </c>
      <c r="E1241" s="3">
        <v>3</v>
      </c>
      <c r="F1241" s="3">
        <v>15</v>
      </c>
      <c r="G1241" s="1">
        <v>3</v>
      </c>
      <c r="H1241" s="1">
        <v>651</v>
      </c>
      <c r="I1241" s="1">
        <v>73.099999999999994</v>
      </c>
      <c r="J1241" s="1">
        <v>9.23</v>
      </c>
      <c r="K1241" s="1">
        <v>50.27</v>
      </c>
      <c r="L1241" s="1" t="s">
        <v>6772</v>
      </c>
      <c r="M1241" s="1" t="s">
        <v>2669</v>
      </c>
      <c r="N1241" s="1" t="s">
        <v>108</v>
      </c>
      <c r="O1241" s="1" t="s">
        <v>10785</v>
      </c>
      <c r="P1241" s="1" t="s">
        <v>10786</v>
      </c>
      <c r="Q1241" s="1" t="s">
        <v>10787</v>
      </c>
      <c r="R1241" s="3" t="s">
        <v>10788</v>
      </c>
      <c r="S1241" s="1" t="s">
        <v>10789</v>
      </c>
      <c r="T1241" s="1" t="s">
        <v>55</v>
      </c>
      <c r="U1241" s="1" t="s">
        <v>55</v>
      </c>
      <c r="V1241" s="5">
        <v>0.96</v>
      </c>
      <c r="W1241" s="5">
        <v>0.80198815036010496</v>
      </c>
      <c r="X1241" s="1">
        <v>98</v>
      </c>
      <c r="Y1241" s="1">
        <v>102</v>
      </c>
      <c r="Z1241" s="3">
        <v>96.4</v>
      </c>
      <c r="AA1241" s="3">
        <v>89.8</v>
      </c>
      <c r="AB1241" s="3">
        <v>111.1</v>
      </c>
      <c r="AC1241" s="3">
        <v>100.4</v>
      </c>
      <c r="AD1241" s="3">
        <v>94.2</v>
      </c>
      <c r="AE1241" s="3">
        <v>108</v>
      </c>
      <c r="AF1241" s="7">
        <v>3949501.81640625</v>
      </c>
      <c r="AG1241" s="7">
        <v>3504135.1171875</v>
      </c>
      <c r="AH1241" s="7">
        <v>4976833.75</v>
      </c>
      <c r="AI1241" s="7">
        <v>3908977.9765625</v>
      </c>
      <c r="AJ1241" s="7">
        <v>4438764.9453125</v>
      </c>
      <c r="AK1241" s="7">
        <v>4185153.921875</v>
      </c>
      <c r="AL1241" s="8">
        <v>4544386.9582454497</v>
      </c>
      <c r="AM1241" s="8">
        <v>4230111.7707501799</v>
      </c>
      <c r="AN1241" s="8">
        <v>5237017.1315636504</v>
      </c>
      <c r="AO1241" s="8">
        <v>4732799.0803026101</v>
      </c>
      <c r="AP1241" s="8">
        <v>4438764.9453125</v>
      </c>
      <c r="AQ1241" s="8">
        <v>5090267.4177239202</v>
      </c>
      <c r="AR1241" s="1" t="s">
        <v>50</v>
      </c>
      <c r="AS1241" s="1" t="s">
        <v>50</v>
      </c>
      <c r="AT1241" s="1" t="s">
        <v>50</v>
      </c>
      <c r="AU1241" s="1" t="s">
        <v>50</v>
      </c>
      <c r="AV1241" s="1" t="s">
        <v>50</v>
      </c>
      <c r="AW1241" s="1" t="s">
        <v>50</v>
      </c>
      <c r="AX1241" s="1" t="s">
        <v>10790</v>
      </c>
      <c r="AY1241" s="12">
        <f t="shared" si="80"/>
        <v>0.98244856673743231</v>
      </c>
      <c r="AZ1241" s="12">
        <f t="shared" si="77"/>
        <v>-2.5546213679109163E-2</v>
      </c>
      <c r="BA1241" s="12">
        <f t="shared" si="78"/>
        <v>0.82430018603813804</v>
      </c>
      <c r="BB1241" s="12">
        <f t="shared" si="79"/>
        <v>8.3914602139400926E-2</v>
      </c>
    </row>
    <row r="1242" spans="1:54">
      <c r="A1242" s="3" t="s">
        <v>50</v>
      </c>
      <c r="B1242" s="1" t="s">
        <v>6174</v>
      </c>
      <c r="C1242" s="3" t="s">
        <v>6175</v>
      </c>
      <c r="D1242" s="1">
        <v>6</v>
      </c>
      <c r="E1242" s="3">
        <v>6</v>
      </c>
      <c r="F1242" s="3">
        <v>64</v>
      </c>
      <c r="G1242" s="1">
        <v>1</v>
      </c>
      <c r="H1242" s="1">
        <v>1868</v>
      </c>
      <c r="I1242" s="1">
        <v>204</v>
      </c>
      <c r="J1242" s="1">
        <v>6.93</v>
      </c>
      <c r="K1242" s="1">
        <v>213.26</v>
      </c>
      <c r="L1242" s="1" t="s">
        <v>55</v>
      </c>
      <c r="M1242" s="1" t="s">
        <v>55</v>
      </c>
      <c r="N1242" s="1" t="s">
        <v>55</v>
      </c>
      <c r="O1242" s="1" t="s">
        <v>55</v>
      </c>
      <c r="P1242" s="1" t="s">
        <v>55</v>
      </c>
      <c r="Q1242" s="1" t="s">
        <v>55</v>
      </c>
      <c r="R1242" s="3" t="s">
        <v>5538</v>
      </c>
      <c r="S1242" s="1" t="s">
        <v>6174</v>
      </c>
      <c r="T1242" s="1" t="s">
        <v>55</v>
      </c>
      <c r="U1242" s="1" t="s">
        <v>55</v>
      </c>
      <c r="V1242" s="5">
        <v>1.119</v>
      </c>
      <c r="W1242" s="5">
        <v>0.96103291479254305</v>
      </c>
      <c r="X1242" s="1">
        <v>105.6</v>
      </c>
      <c r="Y1242" s="1">
        <v>94.4</v>
      </c>
      <c r="Z1242" s="3">
        <v>105.7</v>
      </c>
      <c r="AA1242" s="3">
        <v>105.2</v>
      </c>
      <c r="AB1242" s="3">
        <v>86.4</v>
      </c>
      <c r="AC1242" s="3">
        <v>125.2</v>
      </c>
      <c r="AD1242" s="3">
        <v>94.1</v>
      </c>
      <c r="AE1242" s="3">
        <v>83.4</v>
      </c>
      <c r="AF1242" s="7">
        <v>47497993.96875</v>
      </c>
      <c r="AG1242" s="7">
        <v>45067576.9375</v>
      </c>
      <c r="AH1242" s="7">
        <v>42789653.15625</v>
      </c>
      <c r="AI1242" s="7">
        <v>53468920.625</v>
      </c>
      <c r="AJ1242" s="7">
        <v>48628067.9375</v>
      </c>
      <c r="AK1242" s="7">
        <v>35456685.21875</v>
      </c>
      <c r="AL1242" s="8">
        <v>54652276.253619999</v>
      </c>
      <c r="AM1242" s="8">
        <v>54404548.142972499</v>
      </c>
      <c r="AN1242" s="8">
        <v>44672998.430302501</v>
      </c>
      <c r="AO1242" s="8">
        <v>64737550.294747002</v>
      </c>
      <c r="AP1242" s="8">
        <v>48628067.9375</v>
      </c>
      <c r="AQ1242" s="8">
        <v>43124819.989568599</v>
      </c>
      <c r="AR1242" s="1" t="s">
        <v>50</v>
      </c>
      <c r="AS1242" s="1" t="s">
        <v>50</v>
      </c>
      <c r="AT1242" s="1" t="s">
        <v>50</v>
      </c>
      <c r="AU1242" s="1" t="s">
        <v>50</v>
      </c>
      <c r="AV1242" s="1" t="s">
        <v>50</v>
      </c>
      <c r="AW1242" s="1" t="s">
        <v>50</v>
      </c>
      <c r="AX1242" s="1" t="s">
        <v>6176</v>
      </c>
      <c r="AY1242" s="12">
        <f t="shared" si="80"/>
        <v>0.98235920720595349</v>
      </c>
      <c r="AZ1242" s="12">
        <f t="shared" si="77"/>
        <v>-2.5677441328672862E-2</v>
      </c>
      <c r="BA1242" s="12">
        <f t="shared" si="78"/>
        <v>0.9053793104771668</v>
      </c>
      <c r="BB1242" s="12">
        <f t="shared" si="79"/>
        <v>4.3169434126457309E-2</v>
      </c>
    </row>
    <row r="1243" spans="1:54">
      <c r="A1243" s="3" t="s">
        <v>50</v>
      </c>
      <c r="B1243" s="1" t="s">
        <v>14236</v>
      </c>
      <c r="C1243" s="3" t="s">
        <v>14237</v>
      </c>
      <c r="D1243" s="1">
        <v>2</v>
      </c>
      <c r="E1243" s="3">
        <v>1</v>
      </c>
      <c r="F1243" s="3">
        <v>6</v>
      </c>
      <c r="G1243" s="1">
        <v>1</v>
      </c>
      <c r="H1243" s="1">
        <v>799</v>
      </c>
      <c r="I1243" s="1">
        <v>88</v>
      </c>
      <c r="J1243" s="1">
        <v>6.06</v>
      </c>
      <c r="K1243" s="1">
        <v>23.39</v>
      </c>
      <c r="L1243" s="1" t="s">
        <v>14238</v>
      </c>
      <c r="M1243" s="1" t="s">
        <v>898</v>
      </c>
      <c r="N1243" s="1" t="s">
        <v>253</v>
      </c>
      <c r="O1243" s="1" t="s">
        <v>14239</v>
      </c>
      <c r="P1243" s="1" t="s">
        <v>14240</v>
      </c>
      <c r="Q1243" s="1" t="s">
        <v>14241</v>
      </c>
      <c r="R1243" s="3" t="s">
        <v>14242</v>
      </c>
      <c r="S1243" s="1" t="s">
        <v>14243</v>
      </c>
      <c r="T1243" s="1" t="s">
        <v>14244</v>
      </c>
      <c r="U1243" s="1" t="s">
        <v>14245</v>
      </c>
      <c r="V1243" s="5">
        <v>0.85499999999999998</v>
      </c>
      <c r="W1243" s="5">
        <v>0.81199641880530105</v>
      </c>
      <c r="X1243" s="1">
        <v>92.2</v>
      </c>
      <c r="Y1243" s="1">
        <v>107.8</v>
      </c>
      <c r="Z1243" s="3">
        <v>88.3</v>
      </c>
      <c r="AA1243" s="3">
        <v>75.099999999999994</v>
      </c>
      <c r="AB1243" s="3">
        <v>133.9</v>
      </c>
      <c r="AC1243" s="3">
        <v>105.8</v>
      </c>
      <c r="AD1243" s="3">
        <v>93.6</v>
      </c>
      <c r="AE1243" s="3">
        <v>103.3</v>
      </c>
      <c r="AF1243" s="7">
        <v>391623.25</v>
      </c>
      <c r="AG1243" s="7">
        <v>317406.84375</v>
      </c>
      <c r="AH1243" s="7">
        <v>654379.375</v>
      </c>
      <c r="AI1243" s="7">
        <v>445861.59375</v>
      </c>
      <c r="AJ1243" s="7">
        <v>477816.28125</v>
      </c>
      <c r="AK1243" s="7">
        <v>433183.03125</v>
      </c>
      <c r="AL1243" s="8">
        <v>450610.652324013</v>
      </c>
      <c r="AM1243" s="8">
        <v>383166.28239529498</v>
      </c>
      <c r="AN1243" s="8">
        <v>683181.25144530297</v>
      </c>
      <c r="AO1243" s="8">
        <v>539827.380326638</v>
      </c>
      <c r="AP1243" s="8">
        <v>477816.28125</v>
      </c>
      <c r="AQ1243" s="8">
        <v>526866.51698938804</v>
      </c>
      <c r="AR1243" s="1" t="s">
        <v>50</v>
      </c>
      <c r="AS1243" s="1" t="s">
        <v>50</v>
      </c>
      <c r="AT1243" s="1" t="s">
        <v>50</v>
      </c>
      <c r="AU1243" s="1" t="s">
        <v>50</v>
      </c>
      <c r="AV1243" s="1" t="s">
        <v>50</v>
      </c>
      <c r="AW1243" s="1" t="s">
        <v>50</v>
      </c>
      <c r="AX1243" s="1" t="s">
        <v>14246</v>
      </c>
      <c r="AY1243" s="12">
        <f t="shared" si="80"/>
        <v>0.98216133970253583</v>
      </c>
      <c r="AZ1243" s="12">
        <f t="shared" si="77"/>
        <v>-2.5968059278531685E-2</v>
      </c>
      <c r="BA1243" s="12">
        <f t="shared" si="78"/>
        <v>0.92593954708719295</v>
      </c>
      <c r="BB1243" s="12">
        <f t="shared" si="79"/>
        <v>3.3417366691152493E-2</v>
      </c>
    </row>
    <row r="1244" spans="1:54">
      <c r="A1244" s="3" t="s">
        <v>50</v>
      </c>
      <c r="B1244" s="1" t="s">
        <v>15968</v>
      </c>
      <c r="C1244" s="3" t="s">
        <v>15969</v>
      </c>
      <c r="D1244" s="1">
        <v>2</v>
      </c>
      <c r="E1244" s="3">
        <v>1</v>
      </c>
      <c r="F1244" s="3">
        <v>17</v>
      </c>
      <c r="G1244" s="1">
        <v>1</v>
      </c>
      <c r="H1244" s="1">
        <v>674</v>
      </c>
      <c r="I1244" s="1">
        <v>74</v>
      </c>
      <c r="J1244" s="1">
        <v>7.85</v>
      </c>
      <c r="K1244" s="1">
        <v>38.92</v>
      </c>
      <c r="L1244" s="1" t="s">
        <v>15970</v>
      </c>
      <c r="M1244" s="1" t="s">
        <v>151</v>
      </c>
      <c r="N1244" s="1" t="s">
        <v>108</v>
      </c>
      <c r="O1244" s="1" t="s">
        <v>15971</v>
      </c>
      <c r="P1244" s="1" t="s">
        <v>15972</v>
      </c>
      <c r="Q1244" s="1" t="s">
        <v>15973</v>
      </c>
      <c r="R1244" s="3" t="s">
        <v>15974</v>
      </c>
      <c r="S1244" s="1" t="s">
        <v>15975</v>
      </c>
      <c r="T1244" s="1" t="s">
        <v>55</v>
      </c>
      <c r="U1244" s="1" t="s">
        <v>55</v>
      </c>
      <c r="V1244" s="5">
        <v>0.80200000000000005</v>
      </c>
      <c r="W1244" s="5">
        <v>0.88056827766382795</v>
      </c>
      <c r="X1244" s="1">
        <v>89</v>
      </c>
      <c r="Y1244" s="1">
        <v>111</v>
      </c>
      <c r="Z1244" s="3">
        <v>81.7</v>
      </c>
      <c r="AA1244" s="3">
        <v>130.6</v>
      </c>
      <c r="AB1244" s="3">
        <v>85</v>
      </c>
      <c r="AC1244" s="3">
        <v>116.2</v>
      </c>
      <c r="AD1244" s="3">
        <v>106</v>
      </c>
      <c r="AE1244" s="3">
        <v>80.5</v>
      </c>
      <c r="AF1244" s="7">
        <v>234140.021484375</v>
      </c>
      <c r="AG1244" s="7">
        <v>356698.36328125</v>
      </c>
      <c r="AH1244" s="7">
        <v>268528.060546875</v>
      </c>
      <c r="AI1244" s="7">
        <v>316565.51953125</v>
      </c>
      <c r="AJ1244" s="7">
        <v>349489.6640625</v>
      </c>
      <c r="AK1244" s="7">
        <v>218397.015625</v>
      </c>
      <c r="AL1244" s="8">
        <v>269406.85420549603</v>
      </c>
      <c r="AM1244" s="8">
        <v>430598.10614106501</v>
      </c>
      <c r="AN1244" s="8">
        <v>280347.063891789</v>
      </c>
      <c r="AO1244" s="8">
        <v>383282.02631894802</v>
      </c>
      <c r="AP1244" s="8">
        <v>349489.6640625</v>
      </c>
      <c r="AQ1244" s="8">
        <v>265629.22977657802</v>
      </c>
      <c r="AR1244" s="1" t="s">
        <v>50</v>
      </c>
      <c r="AS1244" s="1" t="s">
        <v>50</v>
      </c>
      <c r="AT1244" s="1" t="s">
        <v>50</v>
      </c>
      <c r="AU1244" s="1" t="s">
        <v>50</v>
      </c>
      <c r="AV1244" s="1" t="s">
        <v>50</v>
      </c>
      <c r="AW1244" s="1" t="s">
        <v>50</v>
      </c>
      <c r="AX1244" s="1" t="s">
        <v>9709</v>
      </c>
      <c r="AY1244" s="12">
        <f t="shared" si="80"/>
        <v>0.98192219622872634</v>
      </c>
      <c r="AZ1244" s="12">
        <f t="shared" si="77"/>
        <v>-2.6319379473542903E-2</v>
      </c>
      <c r="BA1244" s="12">
        <f t="shared" si="78"/>
        <v>0.92813757328755964</v>
      </c>
      <c r="BB1244" s="12">
        <f t="shared" si="79"/>
        <v>3.2387645665405897E-2</v>
      </c>
    </row>
    <row r="1245" spans="1:54">
      <c r="A1245" s="3" t="s">
        <v>50</v>
      </c>
      <c r="B1245" s="1" t="s">
        <v>13176</v>
      </c>
      <c r="C1245" s="3" t="s">
        <v>13177</v>
      </c>
      <c r="D1245" s="1">
        <v>8</v>
      </c>
      <c r="E1245" s="3">
        <v>3</v>
      </c>
      <c r="F1245" s="3">
        <v>12</v>
      </c>
      <c r="G1245" s="1">
        <v>3</v>
      </c>
      <c r="H1245" s="1">
        <v>576</v>
      </c>
      <c r="I1245" s="1">
        <v>62.6</v>
      </c>
      <c r="J1245" s="1">
        <v>9.07</v>
      </c>
      <c r="K1245" s="1">
        <v>34.659999999999997</v>
      </c>
      <c r="L1245" s="1" t="s">
        <v>525</v>
      </c>
      <c r="M1245" s="1" t="s">
        <v>575</v>
      </c>
      <c r="N1245" s="1" t="s">
        <v>69</v>
      </c>
      <c r="O1245" s="1" t="s">
        <v>13178</v>
      </c>
      <c r="P1245" s="1" t="s">
        <v>13179</v>
      </c>
      <c r="Q1245" s="1" t="s">
        <v>13180</v>
      </c>
      <c r="R1245" s="3" t="s">
        <v>13181</v>
      </c>
      <c r="S1245" s="1" t="s">
        <v>13182</v>
      </c>
      <c r="T1245" s="1" t="s">
        <v>55</v>
      </c>
      <c r="U1245" s="1" t="s">
        <v>55</v>
      </c>
      <c r="V1245" s="5">
        <v>0.89</v>
      </c>
      <c r="W1245" s="5">
        <v>0.82954863371332699</v>
      </c>
      <c r="X1245" s="1">
        <v>94.2</v>
      </c>
      <c r="Y1245" s="1">
        <v>105.8</v>
      </c>
      <c r="Z1245" s="3">
        <v>108.7</v>
      </c>
      <c r="AA1245" s="3">
        <v>94.4</v>
      </c>
      <c r="AB1245" s="3">
        <v>94.1</v>
      </c>
      <c r="AC1245" s="3">
        <v>89.3</v>
      </c>
      <c r="AD1245" s="3">
        <v>106</v>
      </c>
      <c r="AE1245" s="3">
        <v>107.5</v>
      </c>
      <c r="AF1245" s="7">
        <v>3924103.25</v>
      </c>
      <c r="AG1245" s="7">
        <v>3248700.6875</v>
      </c>
      <c r="AH1245" s="7">
        <v>3747253</v>
      </c>
      <c r="AI1245" s="7">
        <v>3065257.5625</v>
      </c>
      <c r="AJ1245" s="7">
        <v>4404342.71875</v>
      </c>
      <c r="AK1245" s="7">
        <v>3672834.5625</v>
      </c>
      <c r="AL1245" s="8">
        <v>4515162.7878816696</v>
      </c>
      <c r="AM1245" s="8">
        <v>3921757.1692463402</v>
      </c>
      <c r="AN1245" s="8">
        <v>3912184.7231541602</v>
      </c>
      <c r="AO1245" s="8">
        <v>3711263.72665013</v>
      </c>
      <c r="AP1245" s="8">
        <v>4404342.71875</v>
      </c>
      <c r="AQ1245" s="8">
        <v>4467149.9431514703</v>
      </c>
      <c r="AR1245" s="1" t="s">
        <v>50</v>
      </c>
      <c r="AS1245" s="1" t="s">
        <v>50</v>
      </c>
      <c r="AT1245" s="1" t="s">
        <v>50</v>
      </c>
      <c r="AU1245" s="1" t="s">
        <v>50</v>
      </c>
      <c r="AV1245" s="1" t="s">
        <v>50</v>
      </c>
      <c r="AW1245" s="1" t="s">
        <v>50</v>
      </c>
      <c r="AX1245" s="1" t="s">
        <v>13183</v>
      </c>
      <c r="AY1245" s="12">
        <f t="shared" si="80"/>
        <v>0.98143080092673374</v>
      </c>
      <c r="AZ1245" s="12">
        <f t="shared" si="77"/>
        <v>-2.7041545666918188E-2</v>
      </c>
      <c r="BA1245" s="12">
        <f t="shared" si="78"/>
        <v>0.81615356090331426</v>
      </c>
      <c r="BB1245" s="12">
        <f t="shared" si="79"/>
        <v>8.8228120193978382E-2</v>
      </c>
    </row>
    <row r="1246" spans="1:54">
      <c r="A1246" s="3" t="s">
        <v>50</v>
      </c>
      <c r="B1246" s="1" t="s">
        <v>9017</v>
      </c>
      <c r="C1246" s="3" t="s">
        <v>9018</v>
      </c>
      <c r="D1246" s="1">
        <v>11</v>
      </c>
      <c r="E1246" s="3">
        <v>6</v>
      </c>
      <c r="F1246" s="3">
        <v>45</v>
      </c>
      <c r="G1246" s="1">
        <v>6</v>
      </c>
      <c r="H1246" s="1">
        <v>517</v>
      </c>
      <c r="I1246" s="1">
        <v>58.2</v>
      </c>
      <c r="J1246" s="1">
        <v>7.49</v>
      </c>
      <c r="K1246" s="1">
        <v>120.78</v>
      </c>
      <c r="L1246" s="1" t="s">
        <v>67</v>
      </c>
      <c r="M1246" s="1" t="s">
        <v>151</v>
      </c>
      <c r="N1246" s="1" t="s">
        <v>152</v>
      </c>
      <c r="O1246" s="1" t="s">
        <v>9019</v>
      </c>
      <c r="P1246" s="1" t="s">
        <v>9020</v>
      </c>
      <c r="Q1246" s="1" t="s">
        <v>9021</v>
      </c>
      <c r="R1246" s="3" t="s">
        <v>9022</v>
      </c>
      <c r="S1246" s="1" t="s">
        <v>9023</v>
      </c>
      <c r="T1246" s="1" t="s">
        <v>9024</v>
      </c>
      <c r="U1246" s="1" t="s">
        <v>55</v>
      </c>
      <c r="V1246" s="5">
        <v>1.016</v>
      </c>
      <c r="W1246" s="5">
        <v>0.65529425143829401</v>
      </c>
      <c r="X1246" s="1">
        <v>100.8</v>
      </c>
      <c r="Y1246" s="1">
        <v>99.2</v>
      </c>
      <c r="Z1246" s="3">
        <v>93.4</v>
      </c>
      <c r="AA1246" s="3">
        <v>101</v>
      </c>
      <c r="AB1246" s="3">
        <v>102.7</v>
      </c>
      <c r="AC1246" s="3">
        <v>99.4</v>
      </c>
      <c r="AD1246" s="3">
        <v>106.4</v>
      </c>
      <c r="AE1246" s="3">
        <v>97.1</v>
      </c>
      <c r="AF1246" s="7">
        <v>4950828.109375</v>
      </c>
      <c r="AG1246" s="7">
        <v>5107869.796875</v>
      </c>
      <c r="AH1246" s="7">
        <v>6003001.59375</v>
      </c>
      <c r="AI1246" s="7">
        <v>5011322.1484375</v>
      </c>
      <c r="AJ1246" s="7">
        <v>6491803.5</v>
      </c>
      <c r="AK1246" s="7">
        <v>4870426.671875</v>
      </c>
      <c r="AL1246" s="8">
        <v>5696535.8515091501</v>
      </c>
      <c r="AM1246" s="8">
        <v>6166103.5972158602</v>
      </c>
      <c r="AN1246" s="8">
        <v>6267217.9135326101</v>
      </c>
      <c r="AO1246" s="8">
        <v>6067463.4130535601</v>
      </c>
      <c r="AP1246" s="8">
        <v>6491803.5</v>
      </c>
      <c r="AQ1246" s="8">
        <v>5923742.5100847604</v>
      </c>
      <c r="AR1246" s="1" t="s">
        <v>50</v>
      </c>
      <c r="AS1246" s="1" t="s">
        <v>50</v>
      </c>
      <c r="AT1246" s="1" t="s">
        <v>50</v>
      </c>
      <c r="AU1246" s="1" t="s">
        <v>50</v>
      </c>
      <c r="AV1246" s="1" t="s">
        <v>50</v>
      </c>
      <c r="AW1246" s="1" t="s">
        <v>50</v>
      </c>
      <c r="AX1246" s="1" t="s">
        <v>9025</v>
      </c>
      <c r="AY1246" s="12">
        <f t="shared" si="80"/>
        <v>0.98089315149952816</v>
      </c>
      <c r="AZ1246" s="12">
        <f t="shared" si="77"/>
        <v>-2.7832102374760959E-2</v>
      </c>
      <c r="BA1246" s="12">
        <f t="shared" si="78"/>
        <v>0.65589051813643251</v>
      </c>
      <c r="BB1246" s="12">
        <f t="shared" si="79"/>
        <v>0.18316864741903624</v>
      </c>
    </row>
    <row r="1247" spans="1:54">
      <c r="A1247" s="3" t="s">
        <v>50</v>
      </c>
      <c r="B1247" s="1" t="s">
        <v>9525</v>
      </c>
      <c r="C1247" s="3" t="s">
        <v>9526</v>
      </c>
      <c r="D1247" s="1">
        <v>2</v>
      </c>
      <c r="E1247" s="3">
        <v>1</v>
      </c>
      <c r="F1247" s="3">
        <v>5</v>
      </c>
      <c r="G1247" s="1">
        <v>1</v>
      </c>
      <c r="H1247" s="1">
        <v>778</v>
      </c>
      <c r="I1247" s="1">
        <v>87.6</v>
      </c>
      <c r="J1247" s="1">
        <v>8.59</v>
      </c>
      <c r="K1247" s="1">
        <v>14.21</v>
      </c>
      <c r="L1247" s="1" t="s">
        <v>373</v>
      </c>
      <c r="M1247" s="1" t="s">
        <v>2085</v>
      </c>
      <c r="N1247" s="1" t="s">
        <v>177</v>
      </c>
      <c r="O1247" s="1" t="s">
        <v>9527</v>
      </c>
      <c r="P1247" s="1" t="s">
        <v>9528</v>
      </c>
      <c r="Q1247" s="1" t="s">
        <v>9529</v>
      </c>
      <c r="R1247" s="3" t="s">
        <v>9530</v>
      </c>
      <c r="S1247" s="1" t="s">
        <v>9531</v>
      </c>
      <c r="T1247" s="1" t="s">
        <v>9532</v>
      </c>
      <c r="U1247" s="1" t="s">
        <v>1969</v>
      </c>
      <c r="V1247" s="5">
        <v>1</v>
      </c>
      <c r="W1247" s="5">
        <v>0.83833480449147602</v>
      </c>
      <c r="X1247" s="1">
        <v>100</v>
      </c>
      <c r="Y1247" s="1">
        <v>100</v>
      </c>
      <c r="Z1247" s="3">
        <v>77.900000000000006</v>
      </c>
      <c r="AA1247" s="3">
        <v>101.6</v>
      </c>
      <c r="AB1247" s="3">
        <v>117.7</v>
      </c>
      <c r="AC1247" s="3">
        <v>90.2</v>
      </c>
      <c r="AD1247" s="3">
        <v>111.2</v>
      </c>
      <c r="AE1247" s="3">
        <v>101.5</v>
      </c>
      <c r="AF1247" s="7">
        <v>63209.91015625</v>
      </c>
      <c r="AG1247" s="7">
        <v>78588.5</v>
      </c>
      <c r="AH1247" s="7">
        <v>105291.7421875</v>
      </c>
      <c r="AI1247" s="7">
        <v>69584.171875</v>
      </c>
      <c r="AJ1247" s="7">
        <v>103913.2734375</v>
      </c>
      <c r="AK1247" s="7">
        <v>77968.4609375</v>
      </c>
      <c r="AL1247" s="8">
        <v>72730.765726626501</v>
      </c>
      <c r="AM1247" s="8">
        <v>94870.239810393701</v>
      </c>
      <c r="AN1247" s="8">
        <v>109926.056570032</v>
      </c>
      <c r="AO1247" s="8">
        <v>84249.107216312594</v>
      </c>
      <c r="AP1247" s="8">
        <v>103913.2734375</v>
      </c>
      <c r="AQ1247" s="8">
        <v>94830.518477664402</v>
      </c>
      <c r="AR1247" s="1" t="s">
        <v>50</v>
      </c>
      <c r="AS1247" s="1" t="s">
        <v>50</v>
      </c>
      <c r="AT1247" s="1" t="s">
        <v>50</v>
      </c>
      <c r="AU1247" s="1" t="s">
        <v>50</v>
      </c>
      <c r="AV1247" s="1" t="s">
        <v>50</v>
      </c>
      <c r="AW1247" s="1" t="s">
        <v>62</v>
      </c>
      <c r="AX1247" s="1" t="s">
        <v>9533</v>
      </c>
      <c r="AY1247" s="12">
        <f t="shared" si="80"/>
        <v>0.98068560362751211</v>
      </c>
      <c r="AZ1247" s="12">
        <f t="shared" si="77"/>
        <v>-2.8137395533181796E-2</v>
      </c>
      <c r="BA1247" s="12">
        <f t="shared" si="78"/>
        <v>0.88856085087216852</v>
      </c>
      <c r="BB1247" s="12">
        <f t="shared" si="79"/>
        <v>5.1312825266579744E-2</v>
      </c>
    </row>
    <row r="1248" spans="1:54">
      <c r="A1248" s="3" t="s">
        <v>50</v>
      </c>
      <c r="B1248" s="1" t="s">
        <v>9084</v>
      </c>
      <c r="C1248" s="3" t="s">
        <v>9085</v>
      </c>
      <c r="D1248" s="1">
        <v>12</v>
      </c>
      <c r="E1248" s="3">
        <v>3</v>
      </c>
      <c r="F1248" s="3">
        <v>10</v>
      </c>
      <c r="G1248" s="1">
        <v>2</v>
      </c>
      <c r="H1248" s="1">
        <v>783</v>
      </c>
      <c r="I1248" s="1">
        <v>90.6</v>
      </c>
      <c r="J1248" s="1">
        <v>9.31</v>
      </c>
      <c r="K1248" s="1">
        <v>25.6</v>
      </c>
      <c r="L1248" s="1" t="s">
        <v>574</v>
      </c>
      <c r="M1248" s="1" t="s">
        <v>68</v>
      </c>
      <c r="N1248" s="1" t="s">
        <v>69</v>
      </c>
      <c r="O1248" s="1" t="s">
        <v>1033</v>
      </c>
      <c r="P1248" s="1" t="s">
        <v>9086</v>
      </c>
      <c r="Q1248" s="1" t="s">
        <v>9087</v>
      </c>
      <c r="R1248" s="3" t="s">
        <v>9088</v>
      </c>
      <c r="S1248" s="1" t="s">
        <v>9089</v>
      </c>
      <c r="T1248" s="1" t="s">
        <v>55</v>
      </c>
      <c r="U1248" s="1" t="s">
        <v>55</v>
      </c>
      <c r="V1248" s="5">
        <v>1.014</v>
      </c>
      <c r="W1248" s="5">
        <v>0.887863370754022</v>
      </c>
      <c r="X1248" s="1">
        <v>100.7</v>
      </c>
      <c r="Y1248" s="1">
        <v>99.3</v>
      </c>
      <c r="Z1248" s="3">
        <v>96.9</v>
      </c>
      <c r="AA1248" s="3">
        <v>100.8</v>
      </c>
      <c r="AB1248" s="3">
        <v>99.2</v>
      </c>
      <c r="AC1248" s="3">
        <v>117.1</v>
      </c>
      <c r="AD1248" s="3">
        <v>88.1</v>
      </c>
      <c r="AE1248" s="3">
        <v>97.9</v>
      </c>
      <c r="AF1248" s="7">
        <v>3472836.75</v>
      </c>
      <c r="AG1248" s="7">
        <v>3475981.234375</v>
      </c>
      <c r="AH1248" s="7">
        <v>3925369</v>
      </c>
      <c r="AI1248" s="7">
        <v>4000728</v>
      </c>
      <c r="AJ1248" s="7">
        <v>3641926.5</v>
      </c>
      <c r="AK1248" s="7">
        <v>3310480.25</v>
      </c>
      <c r="AL1248" s="8">
        <v>4034026.97138476</v>
      </c>
      <c r="AM1248" s="8">
        <v>4196125.0473235203</v>
      </c>
      <c r="AN1248" s="8">
        <v>4130808.3961366699</v>
      </c>
      <c r="AO1248" s="8">
        <v>4873355.6152119096</v>
      </c>
      <c r="AP1248" s="8">
        <v>3666490.5434047501</v>
      </c>
      <c r="AQ1248" s="8">
        <v>4072909.8266395298</v>
      </c>
      <c r="AR1248" s="1" t="s">
        <v>50</v>
      </c>
      <c r="AS1248" s="1" t="s">
        <v>50</v>
      </c>
      <c r="AT1248" s="1" t="s">
        <v>50</v>
      </c>
      <c r="AU1248" s="1" t="s">
        <v>50</v>
      </c>
      <c r="AV1248" s="1" t="s">
        <v>50</v>
      </c>
      <c r="AW1248" s="1" t="s">
        <v>50</v>
      </c>
      <c r="AX1248" s="1" t="s">
        <v>9090</v>
      </c>
      <c r="AY1248" s="12">
        <f t="shared" si="80"/>
        <v>0.98003643527984063</v>
      </c>
      <c r="AZ1248" s="12">
        <f t="shared" si="77"/>
        <v>-2.9092708903995623E-2</v>
      </c>
      <c r="BA1248" s="12">
        <f t="shared" si="78"/>
        <v>0.82597919610715476</v>
      </c>
      <c r="BB1248" s="12">
        <f t="shared" si="79"/>
        <v>8.3030891093232875E-2</v>
      </c>
    </row>
    <row r="1249" spans="1:54">
      <c r="A1249" s="3" t="s">
        <v>50</v>
      </c>
      <c r="B1249" s="1" t="s">
        <v>8304</v>
      </c>
      <c r="C1249" s="3" t="s">
        <v>8305</v>
      </c>
      <c r="D1249" s="1">
        <v>4</v>
      </c>
      <c r="E1249" s="3">
        <v>2</v>
      </c>
      <c r="F1249" s="3">
        <v>13</v>
      </c>
      <c r="G1249" s="1">
        <v>2</v>
      </c>
      <c r="H1249" s="1">
        <v>413</v>
      </c>
      <c r="I1249" s="1">
        <v>47.1</v>
      </c>
      <c r="J1249" s="1">
        <v>8.6999999999999993</v>
      </c>
      <c r="K1249" s="1">
        <v>53.39</v>
      </c>
      <c r="L1249" s="1" t="s">
        <v>353</v>
      </c>
      <c r="M1249" s="1" t="s">
        <v>68</v>
      </c>
      <c r="N1249" s="1" t="s">
        <v>87</v>
      </c>
      <c r="O1249" s="1" t="s">
        <v>548</v>
      </c>
      <c r="P1249" s="1" t="s">
        <v>8306</v>
      </c>
      <c r="Q1249" s="1" t="s">
        <v>8307</v>
      </c>
      <c r="R1249" s="3" t="s">
        <v>8308</v>
      </c>
      <c r="S1249" s="1" t="s">
        <v>8309</v>
      </c>
      <c r="T1249" s="1" t="s">
        <v>55</v>
      </c>
      <c r="U1249" s="1" t="s">
        <v>55</v>
      </c>
      <c r="V1249" s="5">
        <v>1.0409999999999999</v>
      </c>
      <c r="W1249" s="5">
        <v>0.94407178991843099</v>
      </c>
      <c r="X1249" s="1">
        <v>102</v>
      </c>
      <c r="Y1249" s="1">
        <v>98</v>
      </c>
      <c r="Z1249" s="3">
        <v>57.2</v>
      </c>
      <c r="AA1249" s="3">
        <v>118.3</v>
      </c>
      <c r="AB1249" s="3">
        <v>121.3</v>
      </c>
      <c r="AC1249" s="3">
        <v>113.6</v>
      </c>
      <c r="AD1249" s="3">
        <v>129</v>
      </c>
      <c r="AE1249" s="3">
        <v>60.5</v>
      </c>
      <c r="AF1249" s="7">
        <v>344985.703125</v>
      </c>
      <c r="AG1249" s="7">
        <v>679891.8125</v>
      </c>
      <c r="AH1249" s="7">
        <v>806358.6875</v>
      </c>
      <c r="AI1249" s="7">
        <v>651083.171875</v>
      </c>
      <c r="AJ1249" s="7">
        <v>895137.5</v>
      </c>
      <c r="AK1249" s="7">
        <v>344872.234375</v>
      </c>
      <c r="AL1249" s="8">
        <v>396948.426140722</v>
      </c>
      <c r="AM1249" s="8">
        <v>820749.84631336899</v>
      </c>
      <c r="AN1249" s="8">
        <v>841849.78666242701</v>
      </c>
      <c r="AO1249" s="8">
        <v>788299.61578864802</v>
      </c>
      <c r="AP1249" s="8">
        <v>895137.5</v>
      </c>
      <c r="AQ1249" s="8">
        <v>419456.94965747598</v>
      </c>
      <c r="AR1249" s="1" t="s">
        <v>50</v>
      </c>
      <c r="AS1249" s="1" t="s">
        <v>50</v>
      </c>
      <c r="AT1249" s="1" t="s">
        <v>50</v>
      </c>
      <c r="AU1249" s="1" t="s">
        <v>50</v>
      </c>
      <c r="AV1249" s="1" t="s">
        <v>50</v>
      </c>
      <c r="AW1249" s="1" t="s">
        <v>50</v>
      </c>
      <c r="AX1249" s="1" t="s">
        <v>8310</v>
      </c>
      <c r="AY1249" s="12">
        <f t="shared" si="80"/>
        <v>0.97938745130254079</v>
      </c>
      <c r="AZ1249" s="12">
        <f t="shared" si="77"/>
        <v>-3.0048383688115118E-2</v>
      </c>
      <c r="BA1249" s="12">
        <f t="shared" si="78"/>
        <v>0.94702816806165835</v>
      </c>
      <c r="BB1249" s="12">
        <f t="shared" si="79"/>
        <v>2.3637103307379274E-2</v>
      </c>
    </row>
    <row r="1250" spans="1:54">
      <c r="A1250" s="3" t="s">
        <v>50</v>
      </c>
      <c r="B1250" s="1" t="s">
        <v>12783</v>
      </c>
      <c r="C1250" s="3" t="s">
        <v>12784</v>
      </c>
      <c r="D1250" s="1">
        <v>5</v>
      </c>
      <c r="E1250" s="3">
        <v>3</v>
      </c>
      <c r="F1250" s="3">
        <v>43</v>
      </c>
      <c r="G1250" s="1">
        <v>3</v>
      </c>
      <c r="H1250" s="1">
        <v>892</v>
      </c>
      <c r="I1250" s="1">
        <v>97.2</v>
      </c>
      <c r="J1250" s="1">
        <v>9.83</v>
      </c>
      <c r="K1250" s="1">
        <v>138.36000000000001</v>
      </c>
      <c r="L1250" s="1" t="s">
        <v>574</v>
      </c>
      <c r="M1250" s="1" t="s">
        <v>68</v>
      </c>
      <c r="N1250" s="1" t="s">
        <v>69</v>
      </c>
      <c r="O1250" s="1" t="s">
        <v>12785</v>
      </c>
      <c r="P1250" s="1" t="s">
        <v>12786</v>
      </c>
      <c r="Q1250" s="1" t="s">
        <v>12787</v>
      </c>
      <c r="R1250" s="3" t="s">
        <v>12788</v>
      </c>
      <c r="S1250" s="1" t="s">
        <v>12789</v>
      </c>
      <c r="T1250" s="1" t="s">
        <v>12790</v>
      </c>
      <c r="U1250" s="1" t="s">
        <v>55</v>
      </c>
      <c r="V1250" s="5">
        <v>0.90400000000000003</v>
      </c>
      <c r="W1250" s="5">
        <v>0.83467800165988804</v>
      </c>
      <c r="X1250" s="1">
        <v>95</v>
      </c>
      <c r="Y1250" s="1">
        <v>105</v>
      </c>
      <c r="Z1250" s="3">
        <v>85</v>
      </c>
      <c r="AA1250" s="3">
        <v>89.7</v>
      </c>
      <c r="AB1250" s="3">
        <v>122.1</v>
      </c>
      <c r="AC1250" s="3">
        <v>90.1</v>
      </c>
      <c r="AD1250" s="3">
        <v>113.8</v>
      </c>
      <c r="AE1250" s="3">
        <v>99.2</v>
      </c>
      <c r="AF1250" s="7">
        <v>6178894.0078125</v>
      </c>
      <c r="AG1250" s="7">
        <v>6197446.40625</v>
      </c>
      <c r="AH1250" s="7">
        <v>9787055.9140625</v>
      </c>
      <c r="AI1250" s="7">
        <v>6229446.328125</v>
      </c>
      <c r="AJ1250" s="7">
        <v>9521714.7109375</v>
      </c>
      <c r="AK1250" s="7">
        <v>6826504.96875</v>
      </c>
      <c r="AL1250" s="8">
        <v>7109576.5113570904</v>
      </c>
      <c r="AM1250" s="8">
        <v>7507755.80897881</v>
      </c>
      <c r="AN1250" s="8">
        <v>10217823.7315844</v>
      </c>
      <c r="AO1250" s="8">
        <v>7542308.5085966997</v>
      </c>
      <c r="AP1250" s="8">
        <v>9521714.7109375</v>
      </c>
      <c r="AQ1250" s="8">
        <v>8302857.3065696796</v>
      </c>
      <c r="AR1250" s="1" t="s">
        <v>50</v>
      </c>
      <c r="AS1250" s="1" t="s">
        <v>50</v>
      </c>
      <c r="AT1250" s="1" t="s">
        <v>50</v>
      </c>
      <c r="AU1250" s="1" t="s">
        <v>50</v>
      </c>
      <c r="AV1250" s="1" t="s">
        <v>50</v>
      </c>
      <c r="AW1250" s="1" t="s">
        <v>50</v>
      </c>
      <c r="AX1250" s="1" t="s">
        <v>12791</v>
      </c>
      <c r="AY1250" s="12">
        <f t="shared" si="80"/>
        <v>0.97903863371625821</v>
      </c>
      <c r="AZ1250" s="12">
        <f t="shared" si="77"/>
        <v>-3.0562303933638606E-2</v>
      </c>
      <c r="BA1250" s="12">
        <f t="shared" si="78"/>
        <v>0.88336734858321964</v>
      </c>
      <c r="BB1250" s="12">
        <f t="shared" si="79"/>
        <v>5.3858657366738644E-2</v>
      </c>
    </row>
    <row r="1251" spans="1:54">
      <c r="A1251" s="3" t="s">
        <v>50</v>
      </c>
      <c r="B1251" s="1" t="s">
        <v>12981</v>
      </c>
      <c r="C1251" s="3" t="s">
        <v>12982</v>
      </c>
      <c r="D1251" s="1">
        <v>1</v>
      </c>
      <c r="E1251" s="3">
        <v>1</v>
      </c>
      <c r="F1251" s="3">
        <v>5</v>
      </c>
      <c r="G1251" s="1">
        <v>1</v>
      </c>
      <c r="H1251" s="1">
        <v>1722</v>
      </c>
      <c r="I1251" s="1">
        <v>190.3</v>
      </c>
      <c r="J1251" s="1">
        <v>6.77</v>
      </c>
      <c r="K1251" s="1">
        <v>18.38</v>
      </c>
      <c r="L1251" s="1" t="s">
        <v>574</v>
      </c>
      <c r="M1251" s="1" t="s">
        <v>1243</v>
      </c>
      <c r="N1251" s="1" t="s">
        <v>1488</v>
      </c>
      <c r="O1251" s="1" t="s">
        <v>12983</v>
      </c>
      <c r="P1251" s="1" t="s">
        <v>12984</v>
      </c>
      <c r="Q1251" s="1" t="s">
        <v>12985</v>
      </c>
      <c r="R1251" s="3" t="s">
        <v>12986</v>
      </c>
      <c r="S1251" s="1" t="s">
        <v>12987</v>
      </c>
      <c r="T1251" s="1" t="s">
        <v>55</v>
      </c>
      <c r="U1251" s="1" t="s">
        <v>55</v>
      </c>
      <c r="V1251" s="5">
        <v>0.89900000000000002</v>
      </c>
      <c r="W1251" s="5">
        <v>0.90403692529187496</v>
      </c>
      <c r="X1251" s="1">
        <v>94.7</v>
      </c>
      <c r="Y1251" s="1">
        <v>105.3</v>
      </c>
      <c r="Z1251" s="3">
        <v>78.3</v>
      </c>
      <c r="AA1251" s="3">
        <v>85.5</v>
      </c>
      <c r="AB1251" s="3">
        <v>133</v>
      </c>
      <c r="AC1251" s="3">
        <v>129.4</v>
      </c>
      <c r="AD1251" s="3">
        <v>95.1</v>
      </c>
      <c r="AE1251" s="3">
        <v>78.7</v>
      </c>
      <c r="AF1251" s="7">
        <v>577593.4375</v>
      </c>
      <c r="AG1251" s="7">
        <v>600793.25</v>
      </c>
      <c r="AH1251" s="7">
        <v>1081165.375</v>
      </c>
      <c r="AI1251" s="7">
        <v>906990.6875</v>
      </c>
      <c r="AJ1251" s="7">
        <v>806711.0625</v>
      </c>
      <c r="AK1251" s="7">
        <v>549376.875</v>
      </c>
      <c r="AL1251" s="8">
        <v>664592.19581560604</v>
      </c>
      <c r="AM1251" s="8">
        <v>725263.87071856298</v>
      </c>
      <c r="AN1251" s="8">
        <v>1128751.82521122</v>
      </c>
      <c r="AO1251" s="8">
        <v>1098139.9018824601</v>
      </c>
      <c r="AP1251" s="8">
        <v>806711.0625</v>
      </c>
      <c r="AQ1251" s="8">
        <v>668189.332833578</v>
      </c>
      <c r="AR1251" s="1" t="s">
        <v>62</v>
      </c>
      <c r="AS1251" s="1" t="s">
        <v>50</v>
      </c>
      <c r="AT1251" s="1" t="s">
        <v>50</v>
      </c>
      <c r="AU1251" s="1" t="s">
        <v>50</v>
      </c>
      <c r="AV1251" s="1" t="s">
        <v>50</v>
      </c>
      <c r="AW1251" s="1" t="s">
        <v>50</v>
      </c>
      <c r="AX1251" s="1" t="s">
        <v>12988</v>
      </c>
      <c r="AY1251" s="12">
        <f t="shared" si="80"/>
        <v>0.97884510183165663</v>
      </c>
      <c r="AZ1251" s="12">
        <f t="shared" si="77"/>
        <v>-3.0847517489488309E-2</v>
      </c>
      <c r="BA1251" s="12">
        <f t="shared" si="78"/>
        <v>0.92964329753523489</v>
      </c>
      <c r="BB1251" s="12">
        <f t="shared" si="79"/>
        <v>3.1683657498132997E-2</v>
      </c>
    </row>
    <row r="1252" spans="1:54">
      <c r="A1252" s="3" t="s">
        <v>50</v>
      </c>
      <c r="B1252" s="1" t="s">
        <v>4666</v>
      </c>
      <c r="C1252" s="3" t="s">
        <v>4667</v>
      </c>
      <c r="D1252" s="1">
        <v>23</v>
      </c>
      <c r="E1252" s="3">
        <v>7</v>
      </c>
      <c r="F1252" s="3">
        <v>79</v>
      </c>
      <c r="G1252" s="1">
        <v>1</v>
      </c>
      <c r="H1252" s="1">
        <v>215</v>
      </c>
      <c r="I1252" s="1">
        <v>21.8</v>
      </c>
      <c r="J1252" s="1">
        <v>10.99</v>
      </c>
      <c r="K1252" s="1">
        <v>208.27</v>
      </c>
      <c r="L1252" s="1" t="s">
        <v>373</v>
      </c>
      <c r="M1252" s="1" t="s">
        <v>151</v>
      </c>
      <c r="N1252" s="1" t="s">
        <v>69</v>
      </c>
      <c r="O1252" s="1" t="s">
        <v>4668</v>
      </c>
      <c r="P1252" s="1" t="s">
        <v>4669</v>
      </c>
      <c r="Q1252" s="1" t="s">
        <v>4670</v>
      </c>
      <c r="R1252" s="3" t="s">
        <v>4671</v>
      </c>
      <c r="S1252" s="1" t="s">
        <v>4672</v>
      </c>
      <c r="T1252" s="1" t="s">
        <v>4673</v>
      </c>
      <c r="U1252" s="1" t="s">
        <v>55</v>
      </c>
      <c r="V1252" s="5">
        <v>1.2</v>
      </c>
      <c r="W1252" s="5">
        <v>0.97415722820380701</v>
      </c>
      <c r="X1252" s="1">
        <v>109.1</v>
      </c>
      <c r="Y1252" s="1">
        <v>90.9</v>
      </c>
      <c r="Z1252" s="3">
        <v>122.4</v>
      </c>
      <c r="AA1252" s="3">
        <v>73.5</v>
      </c>
      <c r="AB1252" s="3">
        <v>100.8</v>
      </c>
      <c r="AC1252" s="3">
        <v>78.599999999999994</v>
      </c>
      <c r="AD1252" s="3">
        <v>84</v>
      </c>
      <c r="AE1252" s="3">
        <v>140.69999999999999</v>
      </c>
      <c r="AF1252" s="7">
        <v>2045944.625</v>
      </c>
      <c r="AG1252" s="7">
        <v>1171032.75</v>
      </c>
      <c r="AH1252" s="7">
        <v>1858024.375</v>
      </c>
      <c r="AI1252" s="7">
        <v>1248639.25</v>
      </c>
      <c r="AJ1252" s="7">
        <v>1616608</v>
      </c>
      <c r="AK1252" s="7">
        <v>2225614.25</v>
      </c>
      <c r="AL1252" s="8">
        <v>2354110.5950427102</v>
      </c>
      <c r="AM1252" s="8">
        <v>1413643.9532288399</v>
      </c>
      <c r="AN1252" s="8">
        <v>1939803.5241076699</v>
      </c>
      <c r="AO1252" s="8">
        <v>1511791.2481120001</v>
      </c>
      <c r="AP1252" s="8">
        <v>1616608</v>
      </c>
      <c r="AQ1252" s="8">
        <v>2706942.66272566</v>
      </c>
      <c r="AR1252" s="1" t="s">
        <v>50</v>
      </c>
      <c r="AS1252" s="1" t="s">
        <v>50</v>
      </c>
      <c r="AT1252" s="1" t="s">
        <v>50</v>
      </c>
      <c r="AU1252" s="1" t="s">
        <v>50</v>
      </c>
      <c r="AV1252" s="1" t="s">
        <v>50</v>
      </c>
      <c r="AW1252" s="1" t="s">
        <v>50</v>
      </c>
      <c r="AX1252" s="1" t="s">
        <v>4674</v>
      </c>
      <c r="AY1252" s="12">
        <f t="shared" si="80"/>
        <v>0.97810173929635325</v>
      </c>
      <c r="AZ1252" s="12">
        <f t="shared" si="77"/>
        <v>-3.1943556965173356E-2</v>
      </c>
      <c r="BA1252" s="12">
        <f t="shared" si="78"/>
        <v>0.93201779918701344</v>
      </c>
      <c r="BB1252" s="12">
        <f t="shared" si="79"/>
        <v>3.0575793638626746E-2</v>
      </c>
    </row>
    <row r="1253" spans="1:54">
      <c r="A1253" s="3" t="s">
        <v>50</v>
      </c>
      <c r="B1253" s="1" t="s">
        <v>8280</v>
      </c>
      <c r="C1253" s="3" t="s">
        <v>8281</v>
      </c>
      <c r="D1253" s="1">
        <v>8</v>
      </c>
      <c r="E1253" s="3">
        <v>3</v>
      </c>
      <c r="F1253" s="3">
        <v>16</v>
      </c>
      <c r="G1253" s="1">
        <v>3</v>
      </c>
      <c r="H1253" s="1">
        <v>213</v>
      </c>
      <c r="I1253" s="1">
        <v>24.4</v>
      </c>
      <c r="J1253" s="1">
        <v>6.29</v>
      </c>
      <c r="K1253" s="1">
        <v>34.03</v>
      </c>
      <c r="L1253" s="1" t="s">
        <v>574</v>
      </c>
      <c r="M1253" s="1" t="s">
        <v>2737</v>
      </c>
      <c r="N1253" s="1" t="s">
        <v>1488</v>
      </c>
      <c r="O1253" s="1" t="s">
        <v>55</v>
      </c>
      <c r="P1253" s="1" t="s">
        <v>8282</v>
      </c>
      <c r="Q1253" s="1" t="s">
        <v>8283</v>
      </c>
      <c r="R1253" s="3" t="s">
        <v>8284</v>
      </c>
      <c r="S1253" s="1" t="s">
        <v>8285</v>
      </c>
      <c r="T1253" s="1" t="s">
        <v>6457</v>
      </c>
      <c r="U1253" s="1" t="s">
        <v>55</v>
      </c>
      <c r="V1253" s="5">
        <v>1.042</v>
      </c>
      <c r="W1253" s="5">
        <v>0.76630892015224705</v>
      </c>
      <c r="X1253" s="1">
        <v>102</v>
      </c>
      <c r="Y1253" s="1">
        <v>98</v>
      </c>
      <c r="Z1253" s="3">
        <v>107.8</v>
      </c>
      <c r="AA1253" s="3">
        <v>81.900000000000006</v>
      </c>
      <c r="AB1253" s="3">
        <v>106.8</v>
      </c>
      <c r="AC1253" s="3">
        <v>102.6</v>
      </c>
      <c r="AD1253" s="3">
        <v>98.3</v>
      </c>
      <c r="AE1253" s="3">
        <v>102.6</v>
      </c>
      <c r="AF1253" s="7">
        <v>3689802.71875</v>
      </c>
      <c r="AG1253" s="7">
        <v>2670369.203125</v>
      </c>
      <c r="AH1253" s="7">
        <v>4029172.5859375</v>
      </c>
      <c r="AI1253" s="7">
        <v>3335767.984375</v>
      </c>
      <c r="AJ1253" s="7">
        <v>3869911.421875</v>
      </c>
      <c r="AK1253" s="7">
        <v>3322417.5625</v>
      </c>
      <c r="AL1253" s="8">
        <v>4245571.2474753596</v>
      </c>
      <c r="AM1253" s="8">
        <v>3223608.6282695099</v>
      </c>
      <c r="AN1253" s="8">
        <v>4206512.7274983097</v>
      </c>
      <c r="AO1253" s="8">
        <v>4038784.49641106</v>
      </c>
      <c r="AP1253" s="8">
        <v>3869911.421875</v>
      </c>
      <c r="AQ1253" s="8">
        <v>4040949.0743152201</v>
      </c>
      <c r="AR1253" s="1" t="s">
        <v>50</v>
      </c>
      <c r="AS1253" s="1" t="s">
        <v>50</v>
      </c>
      <c r="AT1253" s="1" t="s">
        <v>50</v>
      </c>
      <c r="AU1253" s="1" t="s">
        <v>50</v>
      </c>
      <c r="AV1253" s="1" t="s">
        <v>50</v>
      </c>
      <c r="AW1253" s="1" t="s">
        <v>50</v>
      </c>
      <c r="AX1253" s="1" t="s">
        <v>8286</v>
      </c>
      <c r="AY1253" s="12">
        <f t="shared" si="80"/>
        <v>0.9770744327946379</v>
      </c>
      <c r="AZ1253" s="12">
        <f t="shared" si="77"/>
        <v>-3.3459625085318669E-2</v>
      </c>
      <c r="BA1253" s="12">
        <f t="shared" si="78"/>
        <v>0.80102475271467655</v>
      </c>
      <c r="BB1253" s="12">
        <f t="shared" si="79"/>
        <v>9.635406343973188E-2</v>
      </c>
    </row>
    <row r="1254" spans="1:54">
      <c r="A1254" s="3" t="s">
        <v>50</v>
      </c>
      <c r="B1254" s="1" t="s">
        <v>2667</v>
      </c>
      <c r="C1254" s="3" t="s">
        <v>2668</v>
      </c>
      <c r="D1254" s="1">
        <v>4</v>
      </c>
      <c r="E1254" s="3">
        <v>1</v>
      </c>
      <c r="F1254" s="3">
        <v>2</v>
      </c>
      <c r="G1254" s="1">
        <v>1</v>
      </c>
      <c r="H1254" s="1">
        <v>290</v>
      </c>
      <c r="I1254" s="1">
        <v>33.1</v>
      </c>
      <c r="J1254" s="1">
        <v>6.55</v>
      </c>
      <c r="K1254" s="1">
        <v>6.19</v>
      </c>
      <c r="L1254" s="1" t="s">
        <v>67</v>
      </c>
      <c r="M1254" s="1" t="s">
        <v>2669</v>
      </c>
      <c r="N1254" s="1" t="s">
        <v>128</v>
      </c>
      <c r="O1254" s="1" t="s">
        <v>2670</v>
      </c>
      <c r="P1254" s="1" t="s">
        <v>2671</v>
      </c>
      <c r="Q1254" s="1" t="s">
        <v>2672</v>
      </c>
      <c r="R1254" s="3" t="s">
        <v>2673</v>
      </c>
      <c r="S1254" s="1" t="s">
        <v>2674</v>
      </c>
      <c r="T1254" s="1" t="s">
        <v>2675</v>
      </c>
      <c r="U1254" s="1" t="s">
        <v>55</v>
      </c>
      <c r="V1254" s="5">
        <v>1.383</v>
      </c>
      <c r="W1254" s="5">
        <v>0.626780391189521</v>
      </c>
      <c r="X1254" s="1">
        <v>116.1</v>
      </c>
      <c r="Y1254" s="1">
        <v>83.9</v>
      </c>
      <c r="Z1254" s="3">
        <v>12.9</v>
      </c>
      <c r="AA1254" s="3">
        <v>147.30000000000001</v>
      </c>
      <c r="AB1254" s="3">
        <v>136.30000000000001</v>
      </c>
      <c r="AC1254" s="3">
        <v>88.3</v>
      </c>
      <c r="AD1254" s="3">
        <v>98.5</v>
      </c>
      <c r="AE1254" s="3">
        <v>116.7</v>
      </c>
      <c r="AF1254" s="7" t="s">
        <v>55</v>
      </c>
      <c r="AG1254" s="7">
        <v>202038</v>
      </c>
      <c r="AH1254" s="7">
        <v>216237.578125</v>
      </c>
      <c r="AI1254" s="7">
        <v>120732.65625</v>
      </c>
      <c r="AJ1254" s="7">
        <v>163193.15625</v>
      </c>
      <c r="AK1254" s="7">
        <v>158872.28125</v>
      </c>
      <c r="AL1254" s="8">
        <v>21323.3039141835</v>
      </c>
      <c r="AM1254" s="8">
        <v>243895.65280941001</v>
      </c>
      <c r="AN1254" s="8">
        <v>225755.066367944</v>
      </c>
      <c r="AO1254" s="8">
        <v>146177.18694976499</v>
      </c>
      <c r="AP1254" s="8">
        <v>163193.15625</v>
      </c>
      <c r="AQ1254" s="8">
        <v>193231.21966898601</v>
      </c>
      <c r="AR1254" s="1" t="s">
        <v>63</v>
      </c>
      <c r="AS1254" s="1" t="s">
        <v>50</v>
      </c>
      <c r="AT1254" s="1" t="s">
        <v>62</v>
      </c>
      <c r="AU1254" s="1" t="s">
        <v>50</v>
      </c>
      <c r="AV1254" s="1" t="s">
        <v>62</v>
      </c>
      <c r="AW1254" s="1" t="s">
        <v>62</v>
      </c>
      <c r="AX1254" s="1" t="s">
        <v>2676</v>
      </c>
      <c r="AY1254" s="12">
        <f t="shared" si="80"/>
        <v>0.97686529323377802</v>
      </c>
      <c r="AZ1254" s="12">
        <f t="shared" si="77"/>
        <v>-3.3768462256127174E-2</v>
      </c>
      <c r="BA1254" s="12">
        <f t="shared" si="78"/>
        <v>0.96002442345168115</v>
      </c>
      <c r="BB1254" s="12">
        <f t="shared" si="79"/>
        <v>1.7717718173587867E-2</v>
      </c>
    </row>
    <row r="1255" spans="1:54">
      <c r="A1255" s="3" t="s">
        <v>50</v>
      </c>
      <c r="B1255" s="1" t="s">
        <v>9852</v>
      </c>
      <c r="C1255" s="3" t="s">
        <v>9853</v>
      </c>
      <c r="D1255" s="1">
        <v>1</v>
      </c>
      <c r="E1255" s="3">
        <v>1</v>
      </c>
      <c r="F1255" s="3">
        <v>7</v>
      </c>
      <c r="G1255" s="1">
        <v>1</v>
      </c>
      <c r="H1255" s="1">
        <v>1465</v>
      </c>
      <c r="I1255" s="1">
        <v>157.19999999999999</v>
      </c>
      <c r="J1255" s="1">
        <v>6.7</v>
      </c>
      <c r="K1255" s="1">
        <v>16.899999999999999</v>
      </c>
      <c r="L1255" s="1" t="s">
        <v>4442</v>
      </c>
      <c r="M1255" s="1" t="s">
        <v>9854</v>
      </c>
      <c r="N1255" s="1" t="s">
        <v>140</v>
      </c>
      <c r="O1255" s="1" t="s">
        <v>9855</v>
      </c>
      <c r="P1255" s="1" t="s">
        <v>9856</v>
      </c>
      <c r="Q1255" s="1" t="s">
        <v>9857</v>
      </c>
      <c r="R1255" s="3" t="s">
        <v>9858</v>
      </c>
      <c r="S1255" s="1" t="s">
        <v>9859</v>
      </c>
      <c r="T1255" s="1" t="s">
        <v>9860</v>
      </c>
      <c r="U1255" s="1" t="s">
        <v>9861</v>
      </c>
      <c r="V1255" s="5">
        <v>0.99099999999999999</v>
      </c>
      <c r="W1255" s="5">
        <v>0.83749585238119295</v>
      </c>
      <c r="X1255" s="1">
        <v>99.5</v>
      </c>
      <c r="Y1255" s="1">
        <v>100.5</v>
      </c>
      <c r="Z1255" s="3">
        <v>70.599999999999994</v>
      </c>
      <c r="AA1255" s="3">
        <v>120.4</v>
      </c>
      <c r="AB1255" s="3">
        <v>105.5</v>
      </c>
      <c r="AC1255" s="3">
        <v>112.5</v>
      </c>
      <c r="AD1255" s="3">
        <v>84.6</v>
      </c>
      <c r="AE1255" s="3">
        <v>106.4</v>
      </c>
      <c r="AF1255" s="7">
        <v>185620.109375</v>
      </c>
      <c r="AG1255" s="7">
        <v>301663.8125</v>
      </c>
      <c r="AH1255" s="7">
        <v>305533.21875</v>
      </c>
      <c r="AI1255" s="7">
        <v>281065.125</v>
      </c>
      <c r="AJ1255" s="7">
        <v>255900.484375</v>
      </c>
      <c r="AK1255" s="7">
        <v>264667.9375</v>
      </c>
      <c r="AL1255" s="8">
        <v>213578.73560858201</v>
      </c>
      <c r="AM1255" s="8">
        <v>364161.65512756503</v>
      </c>
      <c r="AN1255" s="8">
        <v>318980.96840802301</v>
      </c>
      <c r="AO1255" s="8">
        <v>340299.88735698099</v>
      </c>
      <c r="AP1255" s="8">
        <v>255900.484375</v>
      </c>
      <c r="AQ1255" s="8">
        <v>321907.05620902602</v>
      </c>
      <c r="AR1255" s="1" t="s">
        <v>50</v>
      </c>
      <c r="AS1255" s="1" t="s">
        <v>50</v>
      </c>
      <c r="AT1255" s="1" t="s">
        <v>50</v>
      </c>
      <c r="AU1255" s="1" t="s">
        <v>50</v>
      </c>
      <c r="AV1255" s="1" t="s">
        <v>50</v>
      </c>
      <c r="AW1255" s="1" t="s">
        <v>50</v>
      </c>
      <c r="AX1255" s="1" t="s">
        <v>4168</v>
      </c>
      <c r="AY1255" s="12">
        <f t="shared" si="80"/>
        <v>0.97670635467485734</v>
      </c>
      <c r="AZ1255" s="12">
        <f t="shared" si="77"/>
        <v>-3.4003211640939654E-2</v>
      </c>
      <c r="BA1255" s="12">
        <f t="shared" si="78"/>
        <v>0.89649323929142466</v>
      </c>
      <c r="BB1255" s="12">
        <f t="shared" si="79"/>
        <v>4.7452981226727656E-2</v>
      </c>
    </row>
    <row r="1256" spans="1:54">
      <c r="A1256" s="3" t="s">
        <v>50</v>
      </c>
      <c r="B1256" s="1" t="s">
        <v>3178</v>
      </c>
      <c r="C1256" s="3" t="s">
        <v>3179</v>
      </c>
      <c r="D1256" s="1">
        <v>5</v>
      </c>
      <c r="E1256" s="3">
        <v>4</v>
      </c>
      <c r="F1256" s="3">
        <v>64</v>
      </c>
      <c r="G1256" s="1">
        <v>4</v>
      </c>
      <c r="H1256" s="1">
        <v>929</v>
      </c>
      <c r="I1256" s="1">
        <v>105.6</v>
      </c>
      <c r="J1256" s="1">
        <v>9.36</v>
      </c>
      <c r="K1256" s="1">
        <v>219.6</v>
      </c>
      <c r="L1256" s="1" t="s">
        <v>55</v>
      </c>
      <c r="M1256" s="1" t="s">
        <v>2174</v>
      </c>
      <c r="N1256" s="1" t="s">
        <v>55</v>
      </c>
      <c r="O1256" s="1" t="s">
        <v>3180</v>
      </c>
      <c r="P1256" s="1" t="s">
        <v>3181</v>
      </c>
      <c r="Q1256" s="1" t="s">
        <v>3182</v>
      </c>
      <c r="R1256" s="3" t="s">
        <v>3183</v>
      </c>
      <c r="S1256" s="1" t="s">
        <v>3184</v>
      </c>
      <c r="T1256" s="1" t="s">
        <v>498</v>
      </c>
      <c r="U1256" s="1" t="s">
        <v>55</v>
      </c>
      <c r="V1256" s="5">
        <v>1.3180000000000001</v>
      </c>
      <c r="W1256" s="5">
        <v>0.84808775657603896</v>
      </c>
      <c r="X1256" s="1">
        <v>113.7</v>
      </c>
      <c r="Y1256" s="1">
        <v>86.3</v>
      </c>
      <c r="Z1256" s="3">
        <v>86.5</v>
      </c>
      <c r="AA1256" s="3">
        <v>116.4</v>
      </c>
      <c r="AB1256" s="3">
        <v>93.6</v>
      </c>
      <c r="AC1256" s="3">
        <v>168.3</v>
      </c>
      <c r="AD1256" s="3">
        <v>71</v>
      </c>
      <c r="AE1256" s="3">
        <v>64.3</v>
      </c>
      <c r="AF1256" s="7">
        <v>7745406.3125</v>
      </c>
      <c r="AG1256" s="7">
        <v>9903953.09375</v>
      </c>
      <c r="AH1256" s="7">
        <v>9210520.53125</v>
      </c>
      <c r="AI1256" s="7">
        <v>14336319.34375</v>
      </c>
      <c r="AJ1256" s="7">
        <v>7304388.21875</v>
      </c>
      <c r="AK1256" s="7">
        <v>5431424.171875</v>
      </c>
      <c r="AL1256" s="8">
        <v>8917744.2264356595</v>
      </c>
      <c r="AM1256" s="8">
        <v>12002184.7515576</v>
      </c>
      <c r="AN1256" s="8">
        <v>9652952.5689792801</v>
      </c>
      <c r="AO1256" s="8">
        <v>17357713.297912098</v>
      </c>
      <c r="AP1256" s="8">
        <v>7324660.5647236798</v>
      </c>
      <c r="AQ1256" s="8">
        <v>6626970.8912530402</v>
      </c>
      <c r="AR1256" s="1" t="s">
        <v>50</v>
      </c>
      <c r="AS1256" s="1" t="s">
        <v>50</v>
      </c>
      <c r="AT1256" s="1" t="s">
        <v>50</v>
      </c>
      <c r="AU1256" s="1" t="s">
        <v>50</v>
      </c>
      <c r="AV1256" s="1" t="s">
        <v>50</v>
      </c>
      <c r="AW1256" s="1" t="s">
        <v>50</v>
      </c>
      <c r="AX1256" s="1" t="s">
        <v>3185</v>
      </c>
      <c r="AY1256" s="12">
        <f t="shared" si="80"/>
        <v>0.9764778467034253</v>
      </c>
      <c r="AZ1256" s="12">
        <f t="shared" si="77"/>
        <v>-3.4340780743188221E-2</v>
      </c>
      <c r="BA1256" s="12">
        <f t="shared" si="78"/>
        <v>0.94875149744380316</v>
      </c>
      <c r="BB1256" s="12">
        <f t="shared" si="79"/>
        <v>2.2847525635522566E-2</v>
      </c>
    </row>
    <row r="1257" spans="1:54">
      <c r="A1257" s="3" t="s">
        <v>50</v>
      </c>
      <c r="B1257" s="1" t="s">
        <v>10587</v>
      </c>
      <c r="C1257" s="3" t="s">
        <v>10588</v>
      </c>
      <c r="D1257" s="1">
        <v>4</v>
      </c>
      <c r="E1257" s="3">
        <v>3</v>
      </c>
      <c r="F1257" s="3">
        <v>29</v>
      </c>
      <c r="G1257" s="1">
        <v>1</v>
      </c>
      <c r="H1257" s="1">
        <v>421</v>
      </c>
      <c r="I1257" s="1">
        <v>47.3</v>
      </c>
      <c r="J1257" s="1">
        <v>6.84</v>
      </c>
      <c r="K1257" s="1">
        <v>78.97</v>
      </c>
      <c r="L1257" s="1" t="s">
        <v>513</v>
      </c>
      <c r="M1257" s="1" t="s">
        <v>1868</v>
      </c>
      <c r="N1257" s="1" t="s">
        <v>1508</v>
      </c>
      <c r="O1257" s="1" t="s">
        <v>10589</v>
      </c>
      <c r="P1257" s="1" t="s">
        <v>10590</v>
      </c>
      <c r="Q1257" s="1" t="s">
        <v>10591</v>
      </c>
      <c r="R1257" s="3" t="s">
        <v>10592</v>
      </c>
      <c r="S1257" s="1" t="s">
        <v>10593</v>
      </c>
      <c r="T1257" s="1" t="s">
        <v>10594</v>
      </c>
      <c r="U1257" s="1" t="s">
        <v>4197</v>
      </c>
      <c r="V1257" s="5">
        <v>0.96699999999999997</v>
      </c>
      <c r="W1257" s="5">
        <v>0.70503185439993499</v>
      </c>
      <c r="X1257" s="1">
        <v>98.3</v>
      </c>
      <c r="Y1257" s="1">
        <v>101.7</v>
      </c>
      <c r="Z1257" s="3">
        <v>100.3</v>
      </c>
      <c r="AA1257" s="3">
        <v>96.2</v>
      </c>
      <c r="AB1257" s="3">
        <v>99.9</v>
      </c>
      <c r="AC1257" s="3">
        <v>92</v>
      </c>
      <c r="AD1257" s="3">
        <v>108.4</v>
      </c>
      <c r="AE1257" s="3">
        <v>103.2</v>
      </c>
      <c r="AF1257" s="7">
        <v>1604608.90625</v>
      </c>
      <c r="AG1257" s="7">
        <v>1466904.7109375</v>
      </c>
      <c r="AH1257" s="7">
        <v>1759833.890625</v>
      </c>
      <c r="AI1257" s="7">
        <v>1397579.921875</v>
      </c>
      <c r="AJ1257" s="7">
        <v>1994082.9375</v>
      </c>
      <c r="AK1257" s="7">
        <v>1561858.46875</v>
      </c>
      <c r="AL1257" s="8">
        <v>1846299.64122466</v>
      </c>
      <c r="AM1257" s="8">
        <v>1770813.8176150101</v>
      </c>
      <c r="AN1257" s="8">
        <v>1837291.2803571201</v>
      </c>
      <c r="AO1257" s="8">
        <v>1692121.3188098001</v>
      </c>
      <c r="AP1257" s="8">
        <v>1994082.9375</v>
      </c>
      <c r="AQ1257" s="8">
        <v>1899637.9638559299</v>
      </c>
      <c r="AR1257" s="1" t="s">
        <v>50</v>
      </c>
      <c r="AS1257" s="1" t="s">
        <v>50</v>
      </c>
      <c r="AT1257" s="1" t="s">
        <v>50</v>
      </c>
      <c r="AU1257" s="1" t="s">
        <v>50</v>
      </c>
      <c r="AV1257" s="1" t="s">
        <v>50</v>
      </c>
      <c r="AW1257" s="1" t="s">
        <v>50</v>
      </c>
      <c r="AX1257" s="1" t="s">
        <v>10595</v>
      </c>
      <c r="AY1257" s="12">
        <f t="shared" si="80"/>
        <v>0.97646953211559928</v>
      </c>
      <c r="AZ1257" s="12">
        <f t="shared" si="77"/>
        <v>-3.4353065164933326E-2</v>
      </c>
      <c r="BA1257" s="12">
        <f t="shared" si="78"/>
        <v>0.65978824110127099</v>
      </c>
      <c r="BB1257" s="12">
        <f t="shared" si="79"/>
        <v>0.18059542881846896</v>
      </c>
    </row>
    <row r="1258" spans="1:54">
      <c r="A1258" s="3" t="s">
        <v>50</v>
      </c>
      <c r="B1258" s="1" t="s">
        <v>11132</v>
      </c>
      <c r="C1258" s="3" t="s">
        <v>11133</v>
      </c>
      <c r="D1258" s="1">
        <v>14</v>
      </c>
      <c r="E1258" s="3">
        <v>3</v>
      </c>
      <c r="F1258" s="3">
        <v>19</v>
      </c>
      <c r="G1258" s="1">
        <v>3</v>
      </c>
      <c r="H1258" s="1">
        <v>401</v>
      </c>
      <c r="I1258" s="1">
        <v>44.2</v>
      </c>
      <c r="J1258" s="1">
        <v>5.21</v>
      </c>
      <c r="K1258" s="1">
        <v>63.74</v>
      </c>
      <c r="L1258" s="1" t="s">
        <v>2154</v>
      </c>
      <c r="M1258" s="1" t="s">
        <v>11134</v>
      </c>
      <c r="N1258" s="1" t="s">
        <v>177</v>
      </c>
      <c r="O1258" s="1" t="s">
        <v>11135</v>
      </c>
      <c r="P1258" s="1" t="s">
        <v>11136</v>
      </c>
      <c r="Q1258" s="1" t="s">
        <v>11137</v>
      </c>
      <c r="R1258" s="3" t="s">
        <v>11138</v>
      </c>
      <c r="S1258" s="1" t="s">
        <v>11139</v>
      </c>
      <c r="T1258" s="1" t="s">
        <v>11140</v>
      </c>
      <c r="U1258" s="1" t="s">
        <v>9010</v>
      </c>
      <c r="V1258" s="5">
        <v>0.95099999999999996</v>
      </c>
      <c r="W1258" s="5">
        <v>0.59892309932972498</v>
      </c>
      <c r="X1258" s="1">
        <v>97.5</v>
      </c>
      <c r="Y1258" s="1">
        <v>102.5</v>
      </c>
      <c r="Z1258" s="3">
        <v>97.4</v>
      </c>
      <c r="AA1258" s="3">
        <v>92.7</v>
      </c>
      <c r="AB1258" s="3">
        <v>106.3</v>
      </c>
      <c r="AC1258" s="3">
        <v>98.7</v>
      </c>
      <c r="AD1258" s="3">
        <v>102.5</v>
      </c>
      <c r="AE1258" s="3">
        <v>102.4</v>
      </c>
      <c r="AF1258" s="7">
        <v>1968969.375</v>
      </c>
      <c r="AG1258" s="7">
        <v>1785566.375</v>
      </c>
      <c r="AH1258" s="7">
        <v>2368464.6875</v>
      </c>
      <c r="AI1258" s="7">
        <v>1867022.8125</v>
      </c>
      <c r="AJ1258" s="7">
        <v>2383440.375</v>
      </c>
      <c r="AK1258" s="7">
        <v>1958738.21875</v>
      </c>
      <c r="AL1258" s="8">
        <v>2265541.1150250998</v>
      </c>
      <c r="AM1258" s="8">
        <v>2155494.8903926802</v>
      </c>
      <c r="AN1258" s="8">
        <v>2472710.3741774498</v>
      </c>
      <c r="AO1258" s="8">
        <v>2294635.0491585098</v>
      </c>
      <c r="AP1258" s="8">
        <v>2383440.375</v>
      </c>
      <c r="AQ1258" s="8">
        <v>2382349.9734716602</v>
      </c>
      <c r="AR1258" s="1" t="s">
        <v>50</v>
      </c>
      <c r="AS1258" s="1" t="s">
        <v>50</v>
      </c>
      <c r="AT1258" s="1" t="s">
        <v>50</v>
      </c>
      <c r="AU1258" s="1" t="s">
        <v>50</v>
      </c>
      <c r="AV1258" s="1" t="s">
        <v>50</v>
      </c>
      <c r="AW1258" s="1" t="s">
        <v>50</v>
      </c>
      <c r="AX1258" s="1" t="s">
        <v>11141</v>
      </c>
      <c r="AY1258" s="12">
        <f t="shared" si="80"/>
        <v>0.97639249639393022</v>
      </c>
      <c r="AZ1258" s="12">
        <f t="shared" si="77"/>
        <v>-3.4466886881018136E-2</v>
      </c>
      <c r="BA1258" s="12">
        <f t="shared" si="78"/>
        <v>0.59939038460599414</v>
      </c>
      <c r="BB1258" s="12">
        <f t="shared" si="79"/>
        <v>0.22229022826733902</v>
      </c>
    </row>
    <row r="1259" spans="1:54">
      <c r="A1259" s="3" t="s">
        <v>50</v>
      </c>
      <c r="B1259" s="1" t="s">
        <v>20967</v>
      </c>
      <c r="C1259" s="3" t="s">
        <v>20968</v>
      </c>
      <c r="D1259" s="1">
        <v>7</v>
      </c>
      <c r="E1259" s="3">
        <v>1</v>
      </c>
      <c r="F1259" s="3">
        <v>5</v>
      </c>
      <c r="G1259" s="1">
        <v>1</v>
      </c>
      <c r="H1259" s="1">
        <v>397</v>
      </c>
      <c r="I1259" s="1">
        <v>44.3</v>
      </c>
      <c r="J1259" s="1">
        <v>5.57</v>
      </c>
      <c r="K1259" s="1">
        <v>22.05</v>
      </c>
      <c r="L1259" s="1" t="s">
        <v>783</v>
      </c>
      <c r="M1259" s="1" t="s">
        <v>784</v>
      </c>
      <c r="N1259" s="1" t="s">
        <v>55</v>
      </c>
      <c r="O1259" s="1" t="s">
        <v>20969</v>
      </c>
      <c r="P1259" s="1" t="s">
        <v>20970</v>
      </c>
      <c r="Q1259" s="1" t="s">
        <v>20971</v>
      </c>
      <c r="R1259" s="3" t="s">
        <v>20972</v>
      </c>
      <c r="S1259" s="1" t="s">
        <v>20973</v>
      </c>
      <c r="T1259" s="1" t="s">
        <v>11187</v>
      </c>
      <c r="U1259" s="1" t="s">
        <v>791</v>
      </c>
      <c r="V1259" s="5">
        <v>0.45600000000000002</v>
      </c>
      <c r="W1259" s="5">
        <v>0.72305596776530301</v>
      </c>
      <c r="X1259" s="1">
        <v>62.6</v>
      </c>
      <c r="Y1259" s="1">
        <v>137.4</v>
      </c>
      <c r="Z1259" s="3">
        <v>54.8</v>
      </c>
      <c r="AA1259" s="3">
        <v>177.1</v>
      </c>
      <c r="AB1259" s="3">
        <v>64.5</v>
      </c>
      <c r="AC1259" s="3">
        <v>141.6</v>
      </c>
      <c r="AD1259" s="3">
        <v>153.4</v>
      </c>
      <c r="AE1259" s="3">
        <v>8.6999999999999993</v>
      </c>
      <c r="AF1259" s="7">
        <v>30625.978515625</v>
      </c>
      <c r="AG1259" s="7">
        <v>94379.2734375</v>
      </c>
      <c r="AH1259" s="7">
        <v>39746.14453125</v>
      </c>
      <c r="AI1259" s="7">
        <v>75222.9140625</v>
      </c>
      <c r="AJ1259" s="7">
        <v>98673.90625</v>
      </c>
      <c r="AK1259" s="7">
        <v>4586.6298828125</v>
      </c>
      <c r="AL1259" s="8">
        <v>35238.950080177798</v>
      </c>
      <c r="AM1259" s="8">
        <v>113932.50035496699</v>
      </c>
      <c r="AN1259" s="8">
        <v>41495.532711411099</v>
      </c>
      <c r="AO1259" s="8">
        <v>91076.220082917105</v>
      </c>
      <c r="AP1259" s="8">
        <v>98673.90625</v>
      </c>
      <c r="AQ1259" s="8">
        <v>5578.5696501168504</v>
      </c>
      <c r="AR1259" s="1" t="s">
        <v>50</v>
      </c>
      <c r="AS1259" s="1" t="s">
        <v>50</v>
      </c>
      <c r="AT1259" s="1" t="s">
        <v>50</v>
      </c>
      <c r="AU1259" s="1" t="s">
        <v>50</v>
      </c>
      <c r="AV1259" s="1" t="s">
        <v>50</v>
      </c>
      <c r="AW1259" s="1" t="s">
        <v>62</v>
      </c>
      <c r="AX1259" s="1" t="s">
        <v>7928</v>
      </c>
      <c r="AY1259" s="12">
        <f t="shared" si="80"/>
        <v>0.97613400932711403</v>
      </c>
      <c r="AZ1259" s="12">
        <f t="shared" si="77"/>
        <v>-3.4848871976242778E-2</v>
      </c>
      <c r="BA1259" s="12">
        <f t="shared" si="78"/>
        <v>0.97020057065383514</v>
      </c>
      <c r="BB1259" s="12">
        <f t="shared" si="79"/>
        <v>1.3138474265986157E-2</v>
      </c>
    </row>
    <row r="1260" spans="1:54">
      <c r="A1260" s="3" t="s">
        <v>50</v>
      </c>
      <c r="B1260" s="1" t="s">
        <v>13969</v>
      </c>
      <c r="C1260" s="3" t="s">
        <v>13970</v>
      </c>
      <c r="D1260" s="1">
        <v>1</v>
      </c>
      <c r="E1260" s="3">
        <v>1</v>
      </c>
      <c r="F1260" s="3">
        <v>6</v>
      </c>
      <c r="G1260" s="1">
        <v>1</v>
      </c>
      <c r="H1260" s="1">
        <v>904</v>
      </c>
      <c r="I1260" s="1">
        <v>95.9</v>
      </c>
      <c r="J1260" s="1">
        <v>9.39</v>
      </c>
      <c r="K1260" s="1">
        <v>16.59</v>
      </c>
      <c r="L1260" s="1" t="s">
        <v>373</v>
      </c>
      <c r="M1260" s="1" t="s">
        <v>151</v>
      </c>
      <c r="N1260" s="1" t="s">
        <v>55</v>
      </c>
      <c r="O1260" s="1" t="s">
        <v>13971</v>
      </c>
      <c r="P1260" s="1" t="s">
        <v>13972</v>
      </c>
      <c r="Q1260" s="1" t="s">
        <v>13973</v>
      </c>
      <c r="R1260" s="3" t="s">
        <v>13974</v>
      </c>
      <c r="S1260" s="1" t="s">
        <v>13975</v>
      </c>
      <c r="T1260" s="1" t="s">
        <v>4620</v>
      </c>
      <c r="U1260" s="1" t="s">
        <v>532</v>
      </c>
      <c r="V1260" s="5">
        <v>0.86499999999999999</v>
      </c>
      <c r="W1260" s="5">
        <v>0.97878307031088696</v>
      </c>
      <c r="X1260" s="1">
        <v>92.8</v>
      </c>
      <c r="Y1260" s="1">
        <v>107.2</v>
      </c>
      <c r="Z1260" s="3">
        <v>93.5</v>
      </c>
      <c r="AA1260" s="3">
        <v>91.6</v>
      </c>
      <c r="AB1260" s="3">
        <v>111.1</v>
      </c>
      <c r="AC1260" s="3">
        <v>122.7</v>
      </c>
      <c r="AD1260" s="3">
        <v>72.8</v>
      </c>
      <c r="AE1260" s="3">
        <v>108.2</v>
      </c>
      <c r="AF1260" s="7">
        <v>127548.03125</v>
      </c>
      <c r="AG1260" s="7">
        <v>119055.78125</v>
      </c>
      <c r="AH1260" s="7">
        <v>167021.234375</v>
      </c>
      <c r="AI1260" s="7">
        <v>158994.75</v>
      </c>
      <c r="AJ1260" s="7">
        <v>114280.2734375</v>
      </c>
      <c r="AK1260" s="7">
        <v>139504.34375</v>
      </c>
      <c r="AL1260" s="8">
        <v>146759.67671532801</v>
      </c>
      <c r="AM1260" s="8">
        <v>143721.416212312</v>
      </c>
      <c r="AN1260" s="8">
        <v>174372.51276180899</v>
      </c>
      <c r="AO1260" s="8">
        <v>192503.05606343501</v>
      </c>
      <c r="AP1260" s="8">
        <v>114280.2734375</v>
      </c>
      <c r="AQ1260" s="8">
        <v>169674.623413478</v>
      </c>
      <c r="AR1260" s="1" t="s">
        <v>50</v>
      </c>
      <c r="AS1260" s="1" t="s">
        <v>50</v>
      </c>
      <c r="AT1260" s="1" t="s">
        <v>50</v>
      </c>
      <c r="AU1260" s="1" t="s">
        <v>50</v>
      </c>
      <c r="AV1260" s="1" t="s">
        <v>50</v>
      </c>
      <c r="AW1260" s="1" t="s">
        <v>50</v>
      </c>
      <c r="AX1260" s="1" t="s">
        <v>13976</v>
      </c>
      <c r="AY1260" s="12">
        <f t="shared" si="80"/>
        <v>0.97564455131038896</v>
      </c>
      <c r="AZ1260" s="12">
        <f t="shared" si="77"/>
        <v>-3.5572456795234304E-2</v>
      </c>
      <c r="BA1260" s="12">
        <f t="shared" si="78"/>
        <v>0.88538422392122551</v>
      </c>
      <c r="BB1260" s="12">
        <f t="shared" si="79"/>
        <v>5.2868220695773009E-2</v>
      </c>
    </row>
    <row r="1261" spans="1:54">
      <c r="A1261" s="3" t="s">
        <v>50</v>
      </c>
      <c r="B1261" s="1" t="s">
        <v>9116</v>
      </c>
      <c r="C1261" s="3" t="s">
        <v>9117</v>
      </c>
      <c r="D1261" s="1">
        <v>5</v>
      </c>
      <c r="E1261" s="3">
        <v>6</v>
      </c>
      <c r="F1261" s="3">
        <v>30</v>
      </c>
      <c r="G1261" s="1">
        <v>6</v>
      </c>
      <c r="H1261" s="1">
        <v>1353</v>
      </c>
      <c r="I1261" s="1">
        <v>150.4</v>
      </c>
      <c r="J1261" s="1">
        <v>7.71</v>
      </c>
      <c r="K1261" s="1">
        <v>103.63</v>
      </c>
      <c r="L1261" s="1" t="s">
        <v>106</v>
      </c>
      <c r="M1261" s="1" t="s">
        <v>1014</v>
      </c>
      <c r="N1261" s="1" t="s">
        <v>714</v>
      </c>
      <c r="O1261" s="1" t="s">
        <v>9118</v>
      </c>
      <c r="P1261" s="1" t="s">
        <v>9119</v>
      </c>
      <c r="Q1261" s="1" t="s">
        <v>9120</v>
      </c>
      <c r="R1261" s="3" t="s">
        <v>9121</v>
      </c>
      <c r="S1261" s="1" t="s">
        <v>9122</v>
      </c>
      <c r="T1261" s="1" t="s">
        <v>55</v>
      </c>
      <c r="U1261" s="1" t="s">
        <v>9123</v>
      </c>
      <c r="V1261" s="5">
        <v>1.0129999999999999</v>
      </c>
      <c r="W1261" s="5">
        <v>0.99324538114002303</v>
      </c>
      <c r="X1261" s="1">
        <v>100.7</v>
      </c>
      <c r="Y1261" s="1">
        <v>99.3</v>
      </c>
      <c r="Z1261" s="3">
        <v>84.3</v>
      </c>
      <c r="AA1261" s="3">
        <v>102.6</v>
      </c>
      <c r="AB1261" s="3">
        <v>109.3</v>
      </c>
      <c r="AC1261" s="3">
        <v>101.2</v>
      </c>
      <c r="AD1261" s="3">
        <v>132.4</v>
      </c>
      <c r="AE1261" s="3">
        <v>70.2</v>
      </c>
      <c r="AF1261" s="7">
        <v>1427597.3671875</v>
      </c>
      <c r="AG1261" s="7">
        <v>1632035.90625</v>
      </c>
      <c r="AH1261" s="7">
        <v>2047690.7734375</v>
      </c>
      <c r="AI1261" s="7">
        <v>1623715.96875</v>
      </c>
      <c r="AJ1261" s="7">
        <v>2588922.671875</v>
      </c>
      <c r="AK1261" s="7">
        <v>1088900.640625</v>
      </c>
      <c r="AL1261" s="8">
        <v>1648896.71952833</v>
      </c>
      <c r="AM1261" s="8">
        <v>2005279.23144178</v>
      </c>
      <c r="AN1261" s="8">
        <v>2137817.9059662898</v>
      </c>
      <c r="AO1261" s="8">
        <v>1978899.6686318901</v>
      </c>
      <c r="AP1261" s="8">
        <v>2588922.671875</v>
      </c>
      <c r="AQ1261" s="8">
        <v>1372087.41732639</v>
      </c>
      <c r="AR1261" s="1" t="s">
        <v>50</v>
      </c>
      <c r="AS1261" s="1" t="s">
        <v>50</v>
      </c>
      <c r="AT1261" s="1" t="s">
        <v>50</v>
      </c>
      <c r="AU1261" s="1" t="s">
        <v>50</v>
      </c>
      <c r="AV1261" s="1" t="s">
        <v>50</v>
      </c>
      <c r="AW1261" s="1" t="s">
        <v>50</v>
      </c>
      <c r="AX1261" s="1" t="s">
        <v>9124</v>
      </c>
      <c r="AY1261" s="12">
        <f t="shared" si="80"/>
        <v>0.97509795486340256</v>
      </c>
      <c r="AZ1261" s="12">
        <f t="shared" si="77"/>
        <v>-3.6380940745910986E-2</v>
      </c>
      <c r="BA1261" s="12">
        <f t="shared" si="78"/>
        <v>0.90312762976174965</v>
      </c>
      <c r="BB1261" s="12">
        <f t="shared" si="79"/>
        <v>4.4250870966149762E-2</v>
      </c>
    </row>
    <row r="1262" spans="1:54">
      <c r="A1262" s="3" t="s">
        <v>50</v>
      </c>
      <c r="B1262" s="1" t="s">
        <v>6066</v>
      </c>
      <c r="C1262" s="3" t="s">
        <v>6067</v>
      </c>
      <c r="D1262" s="1">
        <v>5</v>
      </c>
      <c r="E1262" s="3">
        <v>1</v>
      </c>
      <c r="F1262" s="3">
        <v>3</v>
      </c>
      <c r="G1262" s="1">
        <v>1</v>
      </c>
      <c r="H1262" s="1">
        <v>520</v>
      </c>
      <c r="I1262" s="1">
        <v>57.9</v>
      </c>
      <c r="J1262" s="1">
        <v>5.72</v>
      </c>
      <c r="K1262" s="1">
        <v>10.88</v>
      </c>
      <c r="L1262" s="1" t="s">
        <v>55</v>
      </c>
      <c r="M1262" s="1" t="s">
        <v>55</v>
      </c>
      <c r="N1262" s="1" t="s">
        <v>55</v>
      </c>
      <c r="O1262" s="1" t="s">
        <v>6068</v>
      </c>
      <c r="P1262" s="1" t="s">
        <v>6069</v>
      </c>
      <c r="Q1262" s="1" t="s">
        <v>6070</v>
      </c>
      <c r="R1262" s="3" t="s">
        <v>6071</v>
      </c>
      <c r="S1262" s="1" t="s">
        <v>6072</v>
      </c>
      <c r="T1262" s="1" t="s">
        <v>55</v>
      </c>
      <c r="U1262" s="1" t="s">
        <v>55</v>
      </c>
      <c r="V1262" s="5">
        <v>1.1259999999999999</v>
      </c>
      <c r="W1262" s="5">
        <v>0.89321585943060899</v>
      </c>
      <c r="X1262" s="1">
        <v>105.9</v>
      </c>
      <c r="Y1262" s="1">
        <v>94.1</v>
      </c>
      <c r="Z1262" s="3">
        <v>120.5</v>
      </c>
      <c r="AA1262" s="3">
        <v>58</v>
      </c>
      <c r="AB1262" s="3">
        <v>117.6</v>
      </c>
      <c r="AC1262" s="3">
        <v>104.5</v>
      </c>
      <c r="AD1262" s="3">
        <v>68.7</v>
      </c>
      <c r="AE1262" s="3">
        <v>130.69999999999999</v>
      </c>
      <c r="AF1262" s="7">
        <v>36878.48046875</v>
      </c>
      <c r="AG1262" s="7" t="s">
        <v>55</v>
      </c>
      <c r="AH1262" s="7">
        <v>39659.2265625</v>
      </c>
      <c r="AI1262" s="7">
        <v>30378.4453125</v>
      </c>
      <c r="AJ1262" s="7" t="s">
        <v>55</v>
      </c>
      <c r="AK1262" s="7" t="s">
        <v>55</v>
      </c>
      <c r="AL1262" s="8">
        <v>42433.221573902498</v>
      </c>
      <c r="AM1262" s="8">
        <v>20423.1400649262</v>
      </c>
      <c r="AN1262" s="8">
        <v>41404.789132178201</v>
      </c>
      <c r="AO1262" s="8">
        <v>36780.733710466397</v>
      </c>
      <c r="AP1262" s="8">
        <v>24172.8422766279</v>
      </c>
      <c r="AQ1262" s="8">
        <v>46022.353628597899</v>
      </c>
      <c r="AR1262" s="1" t="s">
        <v>50</v>
      </c>
      <c r="AS1262" s="1" t="s">
        <v>50</v>
      </c>
      <c r="AT1262" s="1" t="s">
        <v>50</v>
      </c>
      <c r="AU1262" s="1" t="s">
        <v>62</v>
      </c>
      <c r="AV1262" s="1" t="s">
        <v>63</v>
      </c>
      <c r="AW1262" s="1" t="s">
        <v>63</v>
      </c>
      <c r="AX1262" s="1" t="s">
        <v>6073</v>
      </c>
      <c r="AY1262" s="12">
        <f t="shared" si="80"/>
        <v>0.97462252625952339</v>
      </c>
      <c r="AZ1262" s="12">
        <f t="shared" si="77"/>
        <v>-3.7084527243922992E-2</v>
      </c>
      <c r="BA1262" s="12">
        <f t="shared" si="78"/>
        <v>0.929190775360767</v>
      </c>
      <c r="BB1262" s="12">
        <f t="shared" si="79"/>
        <v>3.1895110354585636E-2</v>
      </c>
    </row>
    <row r="1263" spans="1:54">
      <c r="A1263" s="3" t="s">
        <v>50</v>
      </c>
      <c r="B1263" s="1" t="s">
        <v>9643</v>
      </c>
      <c r="C1263" s="3" t="s">
        <v>9644</v>
      </c>
      <c r="D1263" s="1">
        <v>20</v>
      </c>
      <c r="E1263" s="3">
        <v>9</v>
      </c>
      <c r="F1263" s="3">
        <v>59</v>
      </c>
      <c r="G1263" s="1">
        <v>9</v>
      </c>
      <c r="H1263" s="1">
        <v>446</v>
      </c>
      <c r="I1263" s="1">
        <v>50.4</v>
      </c>
      <c r="J1263" s="1">
        <v>9.6300000000000008</v>
      </c>
      <c r="K1263" s="1">
        <v>226.4</v>
      </c>
      <c r="L1263" s="1" t="s">
        <v>55</v>
      </c>
      <c r="M1263" s="1" t="s">
        <v>68</v>
      </c>
      <c r="N1263" s="1" t="s">
        <v>55</v>
      </c>
      <c r="O1263" s="1" t="s">
        <v>4809</v>
      </c>
      <c r="P1263" s="1" t="s">
        <v>55</v>
      </c>
      <c r="Q1263" s="1" t="s">
        <v>9645</v>
      </c>
      <c r="R1263" s="3" t="s">
        <v>9646</v>
      </c>
      <c r="S1263" s="1" t="s">
        <v>9647</v>
      </c>
      <c r="T1263" s="1" t="s">
        <v>55</v>
      </c>
      <c r="U1263" s="1" t="s">
        <v>55</v>
      </c>
      <c r="V1263" s="5">
        <v>0.997</v>
      </c>
      <c r="W1263" s="5">
        <v>0.71860333385958397</v>
      </c>
      <c r="X1263" s="1">
        <v>99.9</v>
      </c>
      <c r="Y1263" s="1">
        <v>100.1</v>
      </c>
      <c r="Z1263" s="3">
        <v>98.2</v>
      </c>
      <c r="AA1263" s="3">
        <v>87.9</v>
      </c>
      <c r="AB1263" s="3">
        <v>110</v>
      </c>
      <c r="AC1263" s="3">
        <v>97.2</v>
      </c>
      <c r="AD1263" s="3">
        <v>98.5</v>
      </c>
      <c r="AE1263" s="3">
        <v>108.2</v>
      </c>
      <c r="AF1263" s="7">
        <v>6423004.5302734403</v>
      </c>
      <c r="AG1263" s="7">
        <v>5441867.2265625</v>
      </c>
      <c r="AH1263" s="7">
        <v>7916109.171875</v>
      </c>
      <c r="AI1263" s="7">
        <v>6043387.01953125</v>
      </c>
      <c r="AJ1263" s="7">
        <v>7362522.84375</v>
      </c>
      <c r="AK1263" s="7">
        <v>6690461.4609375</v>
      </c>
      <c r="AL1263" s="8">
        <v>7390455.6516156904</v>
      </c>
      <c r="AM1263" s="8">
        <v>6618637.7578322804</v>
      </c>
      <c r="AN1263" s="8">
        <v>8277909.2952549597</v>
      </c>
      <c r="AO1263" s="8">
        <v>7317037.0105544897</v>
      </c>
      <c r="AP1263" s="8">
        <v>7409942.1521416996</v>
      </c>
      <c r="AQ1263" s="8">
        <v>8142964.2098634001</v>
      </c>
      <c r="AR1263" s="1" t="s">
        <v>50</v>
      </c>
      <c r="AS1263" s="1" t="s">
        <v>50</v>
      </c>
      <c r="AT1263" s="1" t="s">
        <v>50</v>
      </c>
      <c r="AU1263" s="1" t="s">
        <v>50</v>
      </c>
      <c r="AV1263" s="1" t="s">
        <v>50</v>
      </c>
      <c r="AW1263" s="1" t="s">
        <v>50</v>
      </c>
      <c r="AX1263" s="1" t="s">
        <v>9648</v>
      </c>
      <c r="AY1263" s="12">
        <f t="shared" si="80"/>
        <v>0.97451062040861469</v>
      </c>
      <c r="AZ1263" s="12">
        <f t="shared" si="77"/>
        <v>-3.7250186543910588E-2</v>
      </c>
      <c r="BA1263" s="12">
        <f t="shared" si="78"/>
        <v>0.73986721033006009</v>
      </c>
      <c r="BB1263" s="12">
        <f t="shared" si="79"/>
        <v>0.13084621945256794</v>
      </c>
    </row>
    <row r="1264" spans="1:54">
      <c r="A1264" s="3" t="s">
        <v>50</v>
      </c>
      <c r="B1264" s="1" t="s">
        <v>11903</v>
      </c>
      <c r="C1264" s="3" t="s">
        <v>11904</v>
      </c>
      <c r="D1264" s="1">
        <v>3</v>
      </c>
      <c r="E1264" s="3">
        <v>2</v>
      </c>
      <c r="F1264" s="3">
        <v>12</v>
      </c>
      <c r="G1264" s="1">
        <v>2</v>
      </c>
      <c r="H1264" s="1">
        <v>858</v>
      </c>
      <c r="I1264" s="1">
        <v>95.3</v>
      </c>
      <c r="J1264" s="1">
        <v>6.83</v>
      </c>
      <c r="K1264" s="1">
        <v>36.81</v>
      </c>
      <c r="L1264" s="1" t="s">
        <v>1745</v>
      </c>
      <c r="M1264" s="1" t="s">
        <v>2981</v>
      </c>
      <c r="N1264" s="1" t="s">
        <v>547</v>
      </c>
      <c r="O1264" s="1" t="s">
        <v>11905</v>
      </c>
      <c r="P1264" s="1" t="s">
        <v>11906</v>
      </c>
      <c r="Q1264" s="1" t="s">
        <v>11907</v>
      </c>
      <c r="R1264" s="3" t="s">
        <v>11908</v>
      </c>
      <c r="S1264" s="1" t="s">
        <v>11909</v>
      </c>
      <c r="T1264" s="1" t="s">
        <v>11910</v>
      </c>
      <c r="U1264" s="1" t="s">
        <v>11911</v>
      </c>
      <c r="V1264" s="5">
        <v>0.92900000000000005</v>
      </c>
      <c r="W1264" s="5">
        <v>0.83479439204355299</v>
      </c>
      <c r="X1264" s="1">
        <v>96.3</v>
      </c>
      <c r="Y1264" s="1">
        <v>103.7</v>
      </c>
      <c r="Z1264" s="3">
        <v>93.6</v>
      </c>
      <c r="AA1264" s="3">
        <v>99.5</v>
      </c>
      <c r="AB1264" s="3">
        <v>102.9</v>
      </c>
      <c r="AC1264" s="3">
        <v>107.2</v>
      </c>
      <c r="AD1264" s="3">
        <v>111.4</v>
      </c>
      <c r="AE1264" s="3">
        <v>85.3</v>
      </c>
      <c r="AF1264" s="7">
        <v>1484215.86328125</v>
      </c>
      <c r="AG1264" s="7">
        <v>1504307.9765625</v>
      </c>
      <c r="AH1264" s="7">
        <v>1798481.84375</v>
      </c>
      <c r="AI1264" s="7">
        <v>1615102.35546875</v>
      </c>
      <c r="AJ1264" s="7">
        <v>2033167.6953125</v>
      </c>
      <c r="AK1264" s="7">
        <v>1279945.203125</v>
      </c>
      <c r="AL1264" s="8">
        <v>1707772.65737622</v>
      </c>
      <c r="AM1264" s="8">
        <v>1815966.1844312099</v>
      </c>
      <c r="AN1264" s="8">
        <v>1877640.2858277501</v>
      </c>
      <c r="AO1264" s="8">
        <v>1955486.8276027101</v>
      </c>
      <c r="AP1264" s="8">
        <v>2033167.6953125</v>
      </c>
      <c r="AQ1264" s="8">
        <v>1556755.9725546001</v>
      </c>
      <c r="AR1264" s="1" t="s">
        <v>50</v>
      </c>
      <c r="AS1264" s="1" t="s">
        <v>50</v>
      </c>
      <c r="AT1264" s="1" t="s">
        <v>50</v>
      </c>
      <c r="AU1264" s="1" t="s">
        <v>50</v>
      </c>
      <c r="AV1264" s="1" t="s">
        <v>50</v>
      </c>
      <c r="AW1264" s="1" t="s">
        <v>50</v>
      </c>
      <c r="AX1264" s="1" t="s">
        <v>11912</v>
      </c>
      <c r="AY1264" s="12">
        <f t="shared" si="80"/>
        <v>0.97402692407490954</v>
      </c>
      <c r="AZ1264" s="12">
        <f t="shared" si="77"/>
        <v>-3.796644301866188E-2</v>
      </c>
      <c r="BA1264" s="12">
        <f t="shared" si="78"/>
        <v>0.77320239718562878</v>
      </c>
      <c r="BB1264" s="12">
        <f t="shared" si="79"/>
        <v>0.11170680818347836</v>
      </c>
    </row>
    <row r="1265" spans="1:54">
      <c r="A1265" s="3" t="s">
        <v>50</v>
      </c>
      <c r="B1265" s="1" t="s">
        <v>16167</v>
      </c>
      <c r="C1265" s="3" t="s">
        <v>16168</v>
      </c>
      <c r="D1265" s="1">
        <v>3</v>
      </c>
      <c r="E1265" s="3">
        <v>1</v>
      </c>
      <c r="F1265" s="3">
        <v>6</v>
      </c>
      <c r="G1265" s="1">
        <v>1</v>
      </c>
      <c r="H1265" s="1">
        <v>335</v>
      </c>
      <c r="I1265" s="1">
        <v>38</v>
      </c>
      <c r="J1265" s="1">
        <v>9.16</v>
      </c>
      <c r="K1265" s="1">
        <v>16.329999999999998</v>
      </c>
      <c r="L1265" s="1" t="s">
        <v>8054</v>
      </c>
      <c r="M1265" s="1" t="s">
        <v>16169</v>
      </c>
      <c r="N1265" s="1" t="s">
        <v>108</v>
      </c>
      <c r="O1265" s="1" t="s">
        <v>10338</v>
      </c>
      <c r="P1265" s="1" t="s">
        <v>16170</v>
      </c>
      <c r="Q1265" s="1" t="s">
        <v>16171</v>
      </c>
      <c r="R1265" s="3" t="s">
        <v>16172</v>
      </c>
      <c r="S1265" s="1" t="s">
        <v>16173</v>
      </c>
      <c r="T1265" s="1" t="s">
        <v>10343</v>
      </c>
      <c r="U1265" s="1" t="s">
        <v>55</v>
      </c>
      <c r="V1265" s="5">
        <v>0.79400000000000004</v>
      </c>
      <c r="W1265" s="5">
        <v>0.90217811218441402</v>
      </c>
      <c r="X1265" s="1">
        <v>88.5</v>
      </c>
      <c r="Y1265" s="1">
        <v>111.5</v>
      </c>
      <c r="Z1265" s="3">
        <v>85.7</v>
      </c>
      <c r="AA1265" s="3">
        <v>139.5</v>
      </c>
      <c r="AB1265" s="3">
        <v>70.8</v>
      </c>
      <c r="AC1265" s="3">
        <v>108</v>
      </c>
      <c r="AD1265" s="3">
        <v>68.5</v>
      </c>
      <c r="AE1265" s="3">
        <v>127.5</v>
      </c>
      <c r="AF1265" s="7">
        <v>112919.7109375</v>
      </c>
      <c r="AG1265" s="7">
        <v>175074.796875</v>
      </c>
      <c r="AH1265" s="7">
        <v>102763.203125</v>
      </c>
      <c r="AI1265" s="7">
        <v>135220.54296875</v>
      </c>
      <c r="AJ1265" s="7">
        <v>103762.7890625</v>
      </c>
      <c r="AK1265" s="7">
        <v>158808.671875</v>
      </c>
      <c r="AL1265" s="8">
        <v>129927.99739490901</v>
      </c>
      <c r="AM1265" s="8">
        <v>211346.29066959201</v>
      </c>
      <c r="AN1265" s="8">
        <v>107286.226301777</v>
      </c>
      <c r="AO1265" s="8">
        <v>163718.410601868</v>
      </c>
      <c r="AP1265" s="8">
        <v>103762.7890625</v>
      </c>
      <c r="AQ1265" s="8">
        <v>193153.853642534</v>
      </c>
      <c r="AR1265" s="1" t="s">
        <v>50</v>
      </c>
      <c r="AS1265" s="1" t="s">
        <v>50</v>
      </c>
      <c r="AT1265" s="1" t="s">
        <v>50</v>
      </c>
      <c r="AU1265" s="1" t="s">
        <v>50</v>
      </c>
      <c r="AV1265" s="1" t="s">
        <v>50</v>
      </c>
      <c r="AW1265" s="1" t="s">
        <v>50</v>
      </c>
      <c r="AX1265" s="1" t="s">
        <v>16174</v>
      </c>
      <c r="AY1265" s="12">
        <f t="shared" si="80"/>
        <v>0.9737871904147527</v>
      </c>
      <c r="AZ1265" s="12">
        <f t="shared" si="77"/>
        <v>-3.8321571941710535E-2</v>
      </c>
      <c r="BA1265" s="12">
        <f t="shared" si="78"/>
        <v>0.92671969765942241</v>
      </c>
      <c r="BB1265" s="12">
        <f t="shared" si="79"/>
        <v>3.3051605842728517E-2</v>
      </c>
    </row>
    <row r="1266" spans="1:54">
      <c r="A1266" s="3" t="s">
        <v>50</v>
      </c>
      <c r="B1266" s="1" t="s">
        <v>12310</v>
      </c>
      <c r="C1266" s="3" t="s">
        <v>12311</v>
      </c>
      <c r="D1266" s="1">
        <v>2</v>
      </c>
      <c r="E1266" s="3">
        <v>1</v>
      </c>
      <c r="F1266" s="3">
        <v>8</v>
      </c>
      <c r="G1266" s="1">
        <v>1</v>
      </c>
      <c r="H1266" s="1">
        <v>750</v>
      </c>
      <c r="I1266" s="1">
        <v>84.3</v>
      </c>
      <c r="J1266" s="1">
        <v>6.98</v>
      </c>
      <c r="K1266" s="1">
        <v>16.61</v>
      </c>
      <c r="L1266" s="1" t="s">
        <v>1139</v>
      </c>
      <c r="M1266" s="1" t="s">
        <v>898</v>
      </c>
      <c r="N1266" s="1" t="s">
        <v>108</v>
      </c>
      <c r="O1266" s="1" t="s">
        <v>12312</v>
      </c>
      <c r="P1266" s="1" t="s">
        <v>12313</v>
      </c>
      <c r="Q1266" s="1" t="s">
        <v>12314</v>
      </c>
      <c r="R1266" s="3" t="s">
        <v>12315</v>
      </c>
      <c r="S1266" s="1" t="s">
        <v>12316</v>
      </c>
      <c r="T1266" s="1" t="s">
        <v>12317</v>
      </c>
      <c r="U1266" s="1" t="s">
        <v>12318</v>
      </c>
      <c r="V1266" s="5">
        <v>0.91800000000000004</v>
      </c>
      <c r="W1266" s="5">
        <v>0.82606079227643403</v>
      </c>
      <c r="X1266" s="1">
        <v>95.7</v>
      </c>
      <c r="Y1266" s="1">
        <v>104.3</v>
      </c>
      <c r="Z1266" s="3">
        <v>93</v>
      </c>
      <c r="AA1266" s="3">
        <v>92</v>
      </c>
      <c r="AB1266" s="3">
        <v>111</v>
      </c>
      <c r="AC1266" s="3">
        <v>87.3</v>
      </c>
      <c r="AD1266" s="3">
        <v>101.3</v>
      </c>
      <c r="AE1266" s="3">
        <v>115.4</v>
      </c>
      <c r="AF1266" s="7">
        <v>407180.5625</v>
      </c>
      <c r="AG1266" s="7">
        <v>384132.5703125</v>
      </c>
      <c r="AH1266" s="7">
        <v>535503.90625</v>
      </c>
      <c r="AI1266" s="7">
        <v>363138.75</v>
      </c>
      <c r="AJ1266" s="7">
        <v>510219.28125</v>
      </c>
      <c r="AK1266" s="7">
        <v>478151.296875</v>
      </c>
      <c r="AL1266" s="8">
        <v>468511.25126453501</v>
      </c>
      <c r="AM1266" s="8">
        <v>463716.053424226</v>
      </c>
      <c r="AN1266" s="8">
        <v>559073.59370200697</v>
      </c>
      <c r="AO1266" s="8">
        <v>439670.61270926002</v>
      </c>
      <c r="AP1266" s="8">
        <v>510219.28125</v>
      </c>
      <c r="AQ1266" s="8">
        <v>581559.96473716898</v>
      </c>
      <c r="AR1266" s="1" t="s">
        <v>62</v>
      </c>
      <c r="AS1266" s="1" t="s">
        <v>62</v>
      </c>
      <c r="AT1266" s="1" t="s">
        <v>50</v>
      </c>
      <c r="AU1266" s="1" t="s">
        <v>50</v>
      </c>
      <c r="AV1266" s="1" t="s">
        <v>50</v>
      </c>
      <c r="AW1266" s="1" t="s">
        <v>50</v>
      </c>
      <c r="AX1266" s="1" t="s">
        <v>978</v>
      </c>
      <c r="AY1266" s="12">
        <f t="shared" si="80"/>
        <v>0.97378369257232122</v>
      </c>
      <c r="AZ1266" s="12">
        <f t="shared" si="77"/>
        <v>-3.8326754109891198E-2</v>
      </c>
      <c r="BA1266" s="12">
        <f t="shared" si="78"/>
        <v>0.80735690068625643</v>
      </c>
      <c r="BB1266" s="12">
        <f t="shared" si="79"/>
        <v>9.2934438346229387E-2</v>
      </c>
    </row>
    <row r="1267" spans="1:54">
      <c r="A1267" s="3" t="s">
        <v>50</v>
      </c>
      <c r="B1267" s="1" t="s">
        <v>10978</v>
      </c>
      <c r="C1267" s="3" t="s">
        <v>10979</v>
      </c>
      <c r="D1267" s="1">
        <v>6</v>
      </c>
      <c r="E1267" s="3">
        <v>2</v>
      </c>
      <c r="F1267" s="3">
        <v>17</v>
      </c>
      <c r="G1267" s="1">
        <v>2</v>
      </c>
      <c r="H1267" s="1">
        <v>541</v>
      </c>
      <c r="I1267" s="1">
        <v>59.6</v>
      </c>
      <c r="J1267" s="1">
        <v>5.66</v>
      </c>
      <c r="K1267" s="1">
        <v>57.18</v>
      </c>
      <c r="L1267" s="1" t="s">
        <v>1745</v>
      </c>
      <c r="M1267" s="1" t="s">
        <v>536</v>
      </c>
      <c r="N1267" s="1" t="s">
        <v>311</v>
      </c>
      <c r="O1267" s="1" t="s">
        <v>1925</v>
      </c>
      <c r="P1267" s="1" t="s">
        <v>10980</v>
      </c>
      <c r="Q1267" s="1" t="s">
        <v>10981</v>
      </c>
      <c r="R1267" s="3" t="s">
        <v>10982</v>
      </c>
      <c r="S1267" s="1" t="s">
        <v>10983</v>
      </c>
      <c r="T1267" s="1" t="s">
        <v>10984</v>
      </c>
      <c r="U1267" s="1" t="s">
        <v>1931</v>
      </c>
      <c r="V1267" s="5">
        <v>0.95399999999999996</v>
      </c>
      <c r="W1267" s="5">
        <v>0.58516382782197196</v>
      </c>
      <c r="X1267" s="1">
        <v>97.6</v>
      </c>
      <c r="Y1267" s="1">
        <v>102.4</v>
      </c>
      <c r="Z1267" s="3">
        <v>92.8</v>
      </c>
      <c r="AA1267" s="3">
        <v>103.9</v>
      </c>
      <c r="AB1267" s="3">
        <v>99.2</v>
      </c>
      <c r="AC1267" s="3">
        <v>104</v>
      </c>
      <c r="AD1267" s="3">
        <v>94.8</v>
      </c>
      <c r="AE1267" s="3">
        <v>105.4</v>
      </c>
      <c r="AF1267" s="7">
        <v>934727.578125</v>
      </c>
      <c r="AG1267" s="7">
        <v>1002391.28125</v>
      </c>
      <c r="AH1267" s="7">
        <v>1124476.59375</v>
      </c>
      <c r="AI1267" s="7">
        <v>1019429.6015625</v>
      </c>
      <c r="AJ1267" s="7">
        <v>1125595.44921875</v>
      </c>
      <c r="AK1267" s="7">
        <v>1002918.53125</v>
      </c>
      <c r="AL1267" s="8">
        <v>1101958.1434951399</v>
      </c>
      <c r="AM1267" s="8">
        <v>1233094.48789853</v>
      </c>
      <c r="AN1267" s="8">
        <v>1177487.7790842301</v>
      </c>
      <c r="AO1267" s="8">
        <v>1234275.4320020699</v>
      </c>
      <c r="AP1267" s="8">
        <v>1125595.44921875</v>
      </c>
      <c r="AQ1267" s="8">
        <v>1251087.4869085699</v>
      </c>
      <c r="AR1267" s="1" t="s">
        <v>50</v>
      </c>
      <c r="AS1267" s="1" t="s">
        <v>50</v>
      </c>
      <c r="AT1267" s="1" t="s">
        <v>50</v>
      </c>
      <c r="AU1267" s="1" t="s">
        <v>50</v>
      </c>
      <c r="AV1267" s="1" t="s">
        <v>50</v>
      </c>
      <c r="AW1267" s="1" t="s">
        <v>50</v>
      </c>
      <c r="AX1267" s="1" t="s">
        <v>10985</v>
      </c>
      <c r="AY1267" s="12">
        <f t="shared" si="80"/>
        <v>0.97274464349405565</v>
      </c>
      <c r="AZ1267" s="12">
        <f t="shared" si="77"/>
        <v>-3.9866963997470209E-2</v>
      </c>
      <c r="BA1267" s="12">
        <f t="shared" si="78"/>
        <v>0.58092261649051025</v>
      </c>
      <c r="BB1267" s="12">
        <f t="shared" si="79"/>
        <v>0.23588171523348592</v>
      </c>
    </row>
    <row r="1268" spans="1:54">
      <c r="A1268" s="3" t="s">
        <v>50</v>
      </c>
      <c r="B1268" s="1" t="s">
        <v>11887</v>
      </c>
      <c r="C1268" s="3" t="s">
        <v>11888</v>
      </c>
      <c r="D1268" s="1">
        <v>2</v>
      </c>
      <c r="E1268" s="3">
        <v>1</v>
      </c>
      <c r="F1268" s="3">
        <v>10</v>
      </c>
      <c r="G1268" s="1">
        <v>1</v>
      </c>
      <c r="H1268" s="1">
        <v>432</v>
      </c>
      <c r="I1268" s="1">
        <v>47.4</v>
      </c>
      <c r="J1268" s="1">
        <v>6.7</v>
      </c>
      <c r="K1268" s="1">
        <v>18.600000000000001</v>
      </c>
      <c r="L1268" s="1" t="s">
        <v>11889</v>
      </c>
      <c r="M1268" s="1" t="s">
        <v>151</v>
      </c>
      <c r="N1268" s="1" t="s">
        <v>55</v>
      </c>
      <c r="O1268" s="1" t="s">
        <v>11890</v>
      </c>
      <c r="P1268" s="1" t="s">
        <v>11891</v>
      </c>
      <c r="Q1268" s="1" t="s">
        <v>11892</v>
      </c>
      <c r="R1268" s="3" t="s">
        <v>11893</v>
      </c>
      <c r="S1268" s="1" t="s">
        <v>11894</v>
      </c>
      <c r="T1268" s="1" t="s">
        <v>498</v>
      </c>
      <c r="U1268" s="1" t="s">
        <v>55</v>
      </c>
      <c r="V1268" s="5">
        <v>0.92900000000000005</v>
      </c>
      <c r="W1268" s="5">
        <v>0.876931472889524</v>
      </c>
      <c r="X1268" s="1">
        <v>96.3</v>
      </c>
      <c r="Y1268" s="1">
        <v>103.7</v>
      </c>
      <c r="Z1268" s="3">
        <v>109.3</v>
      </c>
      <c r="AA1268" s="3">
        <v>99.6</v>
      </c>
      <c r="AB1268" s="3">
        <v>86.9</v>
      </c>
      <c r="AC1268" s="3">
        <v>107.2</v>
      </c>
      <c r="AD1268" s="3">
        <v>81.099999999999994</v>
      </c>
      <c r="AE1268" s="3">
        <v>116</v>
      </c>
      <c r="AF1268" s="7">
        <v>3357065</v>
      </c>
      <c r="AG1268" s="7">
        <v>2914938.25</v>
      </c>
      <c r="AH1268" s="7">
        <v>2941160.75</v>
      </c>
      <c r="AI1268" s="7">
        <v>3127753.25</v>
      </c>
      <c r="AJ1268" s="7">
        <v>2866407</v>
      </c>
      <c r="AK1268" s="7">
        <v>3369587.5</v>
      </c>
      <c r="AL1268" s="8">
        <v>3862715.6317816</v>
      </c>
      <c r="AM1268" s="8">
        <v>3518846.7881431701</v>
      </c>
      <c r="AN1268" s="8">
        <v>3070613.1009810702</v>
      </c>
      <c r="AO1268" s="8">
        <v>3786930.44416461</v>
      </c>
      <c r="AP1268" s="8">
        <v>2866407</v>
      </c>
      <c r="AQ1268" s="8">
        <v>4098320.34438902</v>
      </c>
      <c r="AR1268" s="1" t="s">
        <v>50</v>
      </c>
      <c r="AS1268" s="1" t="s">
        <v>50</v>
      </c>
      <c r="AT1268" s="1" t="s">
        <v>50</v>
      </c>
      <c r="AU1268" s="1" t="s">
        <v>50</v>
      </c>
      <c r="AV1268" s="1" t="s">
        <v>50</v>
      </c>
      <c r="AW1268" s="1" t="s">
        <v>50</v>
      </c>
      <c r="AX1268" s="1" t="s">
        <v>11895</v>
      </c>
      <c r="AY1268" s="12">
        <f t="shared" si="80"/>
        <v>0.97214547993086031</v>
      </c>
      <c r="AZ1268" s="12">
        <f t="shared" si="77"/>
        <v>-4.0755868021649648E-2</v>
      </c>
      <c r="BA1268" s="12">
        <f t="shared" si="78"/>
        <v>0.82980689088164372</v>
      </c>
      <c r="BB1268" s="12">
        <f t="shared" si="79"/>
        <v>8.1022963024221711E-2</v>
      </c>
    </row>
    <row r="1269" spans="1:54">
      <c r="A1269" s="3" t="s">
        <v>50</v>
      </c>
      <c r="B1269" s="1" t="s">
        <v>11977</v>
      </c>
      <c r="C1269" s="3" t="s">
        <v>11978</v>
      </c>
      <c r="D1269" s="1">
        <v>10</v>
      </c>
      <c r="E1269" s="3">
        <v>2</v>
      </c>
      <c r="F1269" s="3">
        <v>23</v>
      </c>
      <c r="G1269" s="1">
        <v>2</v>
      </c>
      <c r="H1269" s="1">
        <v>235</v>
      </c>
      <c r="I1269" s="1">
        <v>26.2</v>
      </c>
      <c r="J1269" s="1">
        <v>11.71</v>
      </c>
      <c r="K1269" s="1">
        <v>68.599999999999994</v>
      </c>
      <c r="L1269" s="1" t="s">
        <v>55</v>
      </c>
      <c r="M1269" s="1" t="s">
        <v>55</v>
      </c>
      <c r="N1269" s="1" t="s">
        <v>55</v>
      </c>
      <c r="O1269" s="1" t="s">
        <v>8289</v>
      </c>
      <c r="P1269" s="1" t="s">
        <v>11979</v>
      </c>
      <c r="Q1269" s="1" t="s">
        <v>11980</v>
      </c>
      <c r="R1269" s="3" t="s">
        <v>11981</v>
      </c>
      <c r="S1269" s="1" t="s">
        <v>11982</v>
      </c>
      <c r="T1269" s="1" t="s">
        <v>55</v>
      </c>
      <c r="U1269" s="1" t="s">
        <v>55</v>
      </c>
      <c r="V1269" s="5">
        <v>0.92700000000000005</v>
      </c>
      <c r="W1269" s="5">
        <v>0.84571127168296001</v>
      </c>
      <c r="X1269" s="1">
        <v>96.2</v>
      </c>
      <c r="Y1269" s="1">
        <v>103.8</v>
      </c>
      <c r="Z1269" s="3">
        <v>100.2</v>
      </c>
      <c r="AA1269" s="3">
        <v>84.6</v>
      </c>
      <c r="AB1269" s="3">
        <v>110.9</v>
      </c>
      <c r="AC1269" s="3">
        <v>83.3</v>
      </c>
      <c r="AD1269" s="3">
        <v>108.1</v>
      </c>
      <c r="AE1269" s="3">
        <v>112.9</v>
      </c>
      <c r="AF1269" s="7">
        <v>1010508.41601563</v>
      </c>
      <c r="AG1269" s="7">
        <v>812895.19140625</v>
      </c>
      <c r="AH1269" s="7">
        <v>1232063.3115234401</v>
      </c>
      <c r="AI1269" s="7">
        <v>797515.96191406297</v>
      </c>
      <c r="AJ1269" s="7">
        <v>1245453.40234375</v>
      </c>
      <c r="AK1269" s="7">
        <v>1049177.5625</v>
      </c>
      <c r="AL1269" s="8">
        <v>1162714.0536720101</v>
      </c>
      <c r="AM1269" s="8">
        <v>981308.48342221603</v>
      </c>
      <c r="AN1269" s="8">
        <v>1286291.38873215</v>
      </c>
      <c r="AO1269" s="8">
        <v>965593.26599039906</v>
      </c>
      <c r="AP1269" s="8">
        <v>1254081.4625381699</v>
      </c>
      <c r="AQ1269" s="8">
        <v>1309182.0119865399</v>
      </c>
      <c r="AR1269" s="1" t="s">
        <v>50</v>
      </c>
      <c r="AS1269" s="1" t="s">
        <v>50</v>
      </c>
      <c r="AT1269" s="1" t="s">
        <v>50</v>
      </c>
      <c r="AU1269" s="1" t="s">
        <v>50</v>
      </c>
      <c r="AV1269" s="1" t="s">
        <v>50</v>
      </c>
      <c r="AW1269" s="1" t="s">
        <v>50</v>
      </c>
      <c r="AX1269" s="1" t="s">
        <v>11983</v>
      </c>
      <c r="AY1269" s="12">
        <f t="shared" si="80"/>
        <v>0.97207514446326071</v>
      </c>
      <c r="AZ1269" s="12">
        <f t="shared" si="77"/>
        <v>-4.0860251885369271E-2</v>
      </c>
      <c r="BA1269" s="12">
        <f t="shared" si="78"/>
        <v>0.82423569005039332</v>
      </c>
      <c r="BB1269" s="12">
        <f t="shared" si="79"/>
        <v>8.3948584113348851E-2</v>
      </c>
    </row>
    <row r="1270" spans="1:54">
      <c r="A1270" s="3" t="s">
        <v>50</v>
      </c>
      <c r="B1270" s="1" t="s">
        <v>13359</v>
      </c>
      <c r="C1270" s="3" t="s">
        <v>13360</v>
      </c>
      <c r="D1270" s="1">
        <v>5</v>
      </c>
      <c r="E1270" s="3">
        <v>5</v>
      </c>
      <c r="F1270" s="3">
        <v>43</v>
      </c>
      <c r="G1270" s="1">
        <v>5</v>
      </c>
      <c r="H1270" s="1">
        <v>1127</v>
      </c>
      <c r="I1270" s="1">
        <v>125.2</v>
      </c>
      <c r="J1270" s="1">
        <v>6.01</v>
      </c>
      <c r="K1270" s="1">
        <v>121.23</v>
      </c>
      <c r="L1270" s="1" t="s">
        <v>13361</v>
      </c>
      <c r="M1270" s="1" t="s">
        <v>416</v>
      </c>
      <c r="N1270" s="1" t="s">
        <v>108</v>
      </c>
      <c r="O1270" s="1" t="s">
        <v>55</v>
      </c>
      <c r="P1270" s="1" t="s">
        <v>13362</v>
      </c>
      <c r="Q1270" s="1" t="s">
        <v>13363</v>
      </c>
      <c r="R1270" s="3" t="s">
        <v>13364</v>
      </c>
      <c r="S1270" s="1" t="s">
        <v>13365</v>
      </c>
      <c r="T1270" s="1" t="s">
        <v>444</v>
      </c>
      <c r="U1270" s="1" t="s">
        <v>55</v>
      </c>
      <c r="V1270" s="5">
        <v>0.88400000000000001</v>
      </c>
      <c r="W1270" s="5">
        <v>0.75441654476696496</v>
      </c>
      <c r="X1270" s="1">
        <v>93.8</v>
      </c>
      <c r="Y1270" s="1">
        <v>106.2</v>
      </c>
      <c r="Z1270" s="3">
        <v>90.6</v>
      </c>
      <c r="AA1270" s="3">
        <v>117</v>
      </c>
      <c r="AB1270" s="3">
        <v>88.1</v>
      </c>
      <c r="AC1270" s="3">
        <v>108.7</v>
      </c>
      <c r="AD1270" s="3">
        <v>102.5</v>
      </c>
      <c r="AE1270" s="3">
        <v>93.1</v>
      </c>
      <c r="AF1270" s="7">
        <v>4659277.73828125</v>
      </c>
      <c r="AG1270" s="7">
        <v>5775570.12890625</v>
      </c>
      <c r="AH1270" s="7">
        <v>4968544.01171875</v>
      </c>
      <c r="AI1270" s="7">
        <v>5364723.44140625</v>
      </c>
      <c r="AJ1270" s="7">
        <v>6096046.734375</v>
      </c>
      <c r="AK1270" s="7">
        <v>4515670.88671875</v>
      </c>
      <c r="AL1270" s="8">
        <v>5427430.7209233996</v>
      </c>
      <c r="AM1270" s="8">
        <v>7007016.0655058203</v>
      </c>
      <c r="AN1270" s="8">
        <v>5278156.3832449401</v>
      </c>
      <c r="AO1270" s="8">
        <v>6509313.4287337996</v>
      </c>
      <c r="AP1270" s="8">
        <v>6139356.2178586004</v>
      </c>
      <c r="AQ1270" s="8">
        <v>5572804.8696464403</v>
      </c>
      <c r="AR1270" s="1" t="s">
        <v>50</v>
      </c>
      <c r="AS1270" s="1" t="s">
        <v>50</v>
      </c>
      <c r="AT1270" s="1" t="s">
        <v>50</v>
      </c>
      <c r="AU1270" s="1" t="s">
        <v>50</v>
      </c>
      <c r="AV1270" s="1" t="s">
        <v>50</v>
      </c>
      <c r="AW1270" s="1" t="s">
        <v>50</v>
      </c>
      <c r="AX1270" s="1" t="s">
        <v>13366</v>
      </c>
      <c r="AY1270" s="12">
        <f t="shared" si="80"/>
        <v>0.97207298750102911</v>
      </c>
      <c r="AZ1270" s="12">
        <f t="shared" si="77"/>
        <v>-4.0863453121595825E-2</v>
      </c>
      <c r="BA1270" s="12">
        <f t="shared" si="78"/>
        <v>0.7968350437581474</v>
      </c>
      <c r="BB1270" s="12">
        <f t="shared" si="79"/>
        <v>9.8631574463723878E-2</v>
      </c>
    </row>
    <row r="1271" spans="1:54">
      <c r="A1271" s="3" t="s">
        <v>50</v>
      </c>
      <c r="B1271" s="1" t="s">
        <v>6692</v>
      </c>
      <c r="C1271" s="3" t="s">
        <v>6693</v>
      </c>
      <c r="D1271" s="1">
        <v>3</v>
      </c>
      <c r="E1271" s="3">
        <v>2</v>
      </c>
      <c r="F1271" s="3">
        <v>18</v>
      </c>
      <c r="G1271" s="1">
        <v>2</v>
      </c>
      <c r="H1271" s="1">
        <v>733</v>
      </c>
      <c r="I1271" s="1">
        <v>81.7</v>
      </c>
      <c r="J1271" s="1">
        <v>7.88</v>
      </c>
      <c r="K1271" s="1">
        <v>56.88</v>
      </c>
      <c r="L1271" s="1" t="s">
        <v>67</v>
      </c>
      <c r="M1271" s="1" t="s">
        <v>68</v>
      </c>
      <c r="N1271" s="1" t="s">
        <v>69</v>
      </c>
      <c r="O1271" s="1" t="s">
        <v>6694</v>
      </c>
      <c r="P1271" s="1" t="s">
        <v>6695</v>
      </c>
      <c r="Q1271" s="1" t="s">
        <v>6696</v>
      </c>
      <c r="R1271" s="3" t="s">
        <v>6697</v>
      </c>
      <c r="S1271" s="1" t="s">
        <v>6698</v>
      </c>
      <c r="T1271" s="1" t="s">
        <v>55</v>
      </c>
      <c r="U1271" s="1" t="s">
        <v>55</v>
      </c>
      <c r="V1271" s="5">
        <v>1.0940000000000001</v>
      </c>
      <c r="W1271" s="5">
        <v>0.89337435432447398</v>
      </c>
      <c r="X1271" s="1">
        <v>104.5</v>
      </c>
      <c r="Y1271" s="1">
        <v>95.5</v>
      </c>
      <c r="Z1271" s="3">
        <v>98.2</v>
      </c>
      <c r="AA1271" s="3">
        <v>74.8</v>
      </c>
      <c r="AB1271" s="3">
        <v>122.8</v>
      </c>
      <c r="AC1271" s="3">
        <v>89.7</v>
      </c>
      <c r="AD1271" s="3">
        <v>83.5</v>
      </c>
      <c r="AE1271" s="3">
        <v>131.1</v>
      </c>
      <c r="AF1271" s="7">
        <v>5012529.96875</v>
      </c>
      <c r="AG1271" s="7">
        <v>3638860.375</v>
      </c>
      <c r="AH1271" s="7">
        <v>6911389.65625</v>
      </c>
      <c r="AI1271" s="7">
        <v>4353019</v>
      </c>
      <c r="AJ1271" s="7">
        <v>4906663.5625</v>
      </c>
      <c r="AK1271" s="7">
        <v>6333186.90625</v>
      </c>
      <c r="AL1271" s="8">
        <v>5767531.41957762</v>
      </c>
      <c r="AM1271" s="8">
        <v>4392749.0206937296</v>
      </c>
      <c r="AN1271" s="8">
        <v>7215587.7996353405</v>
      </c>
      <c r="AO1271" s="8">
        <v>5270422.20326267</v>
      </c>
      <c r="AP1271" s="8">
        <v>4906663.5625</v>
      </c>
      <c r="AQ1271" s="8">
        <v>7702850.4951132797</v>
      </c>
      <c r="AR1271" s="1" t="s">
        <v>50</v>
      </c>
      <c r="AS1271" s="1" t="s">
        <v>50</v>
      </c>
      <c r="AT1271" s="1" t="s">
        <v>50</v>
      </c>
      <c r="AU1271" s="1" t="s">
        <v>50</v>
      </c>
      <c r="AV1271" s="1" t="s">
        <v>50</v>
      </c>
      <c r="AW1271" s="1" t="s">
        <v>50</v>
      </c>
      <c r="AX1271" s="1" t="s">
        <v>6699</v>
      </c>
      <c r="AY1271" s="12">
        <f t="shared" si="80"/>
        <v>0.97180817573314093</v>
      </c>
      <c r="AZ1271" s="12">
        <f t="shared" si="77"/>
        <v>-4.1256525119915947E-2</v>
      </c>
      <c r="BA1271" s="12">
        <f t="shared" si="78"/>
        <v>0.89521790908259757</v>
      </c>
      <c r="BB1271" s="12">
        <f t="shared" si="79"/>
        <v>4.8071238211220141E-2</v>
      </c>
    </row>
    <row r="1272" spans="1:54">
      <c r="A1272" s="3" t="s">
        <v>50</v>
      </c>
      <c r="B1272" s="1" t="s">
        <v>10994</v>
      </c>
      <c r="C1272" s="3" t="s">
        <v>10995</v>
      </c>
      <c r="D1272" s="1">
        <v>2</v>
      </c>
      <c r="E1272" s="3">
        <v>1</v>
      </c>
      <c r="F1272" s="3">
        <v>5</v>
      </c>
      <c r="G1272" s="1">
        <v>1</v>
      </c>
      <c r="H1272" s="1">
        <v>578</v>
      </c>
      <c r="I1272" s="1">
        <v>63.7</v>
      </c>
      <c r="J1272" s="1">
        <v>7.36</v>
      </c>
      <c r="K1272" s="1">
        <v>12.35</v>
      </c>
      <c r="L1272" s="1" t="s">
        <v>1704</v>
      </c>
      <c r="M1272" s="1" t="s">
        <v>5139</v>
      </c>
      <c r="N1272" s="1" t="s">
        <v>108</v>
      </c>
      <c r="O1272" s="1" t="s">
        <v>10996</v>
      </c>
      <c r="P1272" s="1" t="s">
        <v>10997</v>
      </c>
      <c r="Q1272" s="1" t="s">
        <v>10998</v>
      </c>
      <c r="R1272" s="3" t="s">
        <v>10999</v>
      </c>
      <c r="S1272" s="1" t="s">
        <v>11000</v>
      </c>
      <c r="T1272" s="1" t="s">
        <v>11001</v>
      </c>
      <c r="U1272" s="1" t="s">
        <v>55</v>
      </c>
      <c r="V1272" s="5">
        <v>0.95399999999999996</v>
      </c>
      <c r="W1272" s="5">
        <v>0.85634524802330403</v>
      </c>
      <c r="X1272" s="1">
        <v>97.6</v>
      </c>
      <c r="Y1272" s="1">
        <v>102.4</v>
      </c>
      <c r="Z1272" s="3">
        <v>79.5</v>
      </c>
      <c r="AA1272" s="3">
        <v>122.2</v>
      </c>
      <c r="AB1272" s="3">
        <v>94</v>
      </c>
      <c r="AC1272" s="3">
        <v>122.4</v>
      </c>
      <c r="AD1272" s="3">
        <v>98.6</v>
      </c>
      <c r="AE1272" s="3">
        <v>83.4</v>
      </c>
      <c r="AF1272" s="7">
        <v>68080.234375</v>
      </c>
      <c r="AG1272" s="7">
        <v>99740.71875</v>
      </c>
      <c r="AH1272" s="7">
        <v>88753.8828125</v>
      </c>
      <c r="AI1272" s="7">
        <v>99602.1796875</v>
      </c>
      <c r="AJ1272" s="7">
        <v>97150.7421875</v>
      </c>
      <c r="AK1272" s="7">
        <v>67574.4140625</v>
      </c>
      <c r="AL1272" s="8">
        <v>78334.671963654997</v>
      </c>
      <c r="AM1272" s="8">
        <v>120404.714515146</v>
      </c>
      <c r="AN1272" s="8">
        <v>92660.299280480103</v>
      </c>
      <c r="AO1272" s="8">
        <v>120593.440855268</v>
      </c>
      <c r="AP1272" s="8">
        <v>97150.7421875</v>
      </c>
      <c r="AQ1272" s="8">
        <v>82188.575281844198</v>
      </c>
      <c r="AR1272" s="1" t="s">
        <v>50</v>
      </c>
      <c r="AS1272" s="1" t="s">
        <v>50</v>
      </c>
      <c r="AT1272" s="1" t="s">
        <v>50</v>
      </c>
      <c r="AU1272" s="1" t="s">
        <v>50</v>
      </c>
      <c r="AV1272" s="1" t="s">
        <v>50</v>
      </c>
      <c r="AW1272" s="1" t="s">
        <v>62</v>
      </c>
      <c r="AX1272" s="1" t="s">
        <v>11002</v>
      </c>
      <c r="AY1272" s="12">
        <f t="shared" si="80"/>
        <v>0.97155004804078171</v>
      </c>
      <c r="AZ1272" s="12">
        <f t="shared" si="77"/>
        <v>-4.163977874687682E-2</v>
      </c>
      <c r="BA1272" s="12">
        <f t="shared" si="78"/>
        <v>0.87268942605102495</v>
      </c>
      <c r="BB1272" s="12">
        <f t="shared" si="79"/>
        <v>5.91402861342437E-2</v>
      </c>
    </row>
    <row r="1273" spans="1:54">
      <c r="A1273" s="3" t="s">
        <v>50</v>
      </c>
      <c r="B1273" s="1" t="s">
        <v>11790</v>
      </c>
      <c r="C1273" s="3" t="s">
        <v>11791</v>
      </c>
      <c r="D1273" s="1">
        <v>4</v>
      </c>
      <c r="E1273" s="3">
        <v>2</v>
      </c>
      <c r="F1273" s="3">
        <v>4</v>
      </c>
      <c r="G1273" s="1">
        <v>2</v>
      </c>
      <c r="H1273" s="1">
        <v>740</v>
      </c>
      <c r="I1273" s="1">
        <v>82.4</v>
      </c>
      <c r="J1273" s="1">
        <v>7.23</v>
      </c>
      <c r="K1273" s="1">
        <v>10.58</v>
      </c>
      <c r="L1273" s="1" t="s">
        <v>3423</v>
      </c>
      <c r="M1273" s="1" t="s">
        <v>1140</v>
      </c>
      <c r="N1273" s="1" t="s">
        <v>69</v>
      </c>
      <c r="O1273" s="1" t="s">
        <v>11792</v>
      </c>
      <c r="P1273" s="1" t="s">
        <v>11793</v>
      </c>
      <c r="Q1273" s="1" t="s">
        <v>11794</v>
      </c>
      <c r="R1273" s="3" t="s">
        <v>11795</v>
      </c>
      <c r="S1273" s="1" t="s">
        <v>11796</v>
      </c>
      <c r="T1273" s="1" t="s">
        <v>4046</v>
      </c>
      <c r="U1273" s="1" t="s">
        <v>11797</v>
      </c>
      <c r="V1273" s="5">
        <v>0.93100000000000005</v>
      </c>
      <c r="W1273" s="5">
        <v>0.92759241629976996</v>
      </c>
      <c r="X1273" s="1">
        <v>96.4</v>
      </c>
      <c r="Y1273" s="1">
        <v>103.6</v>
      </c>
      <c r="Z1273" s="3">
        <v>74.599999999999994</v>
      </c>
      <c r="AA1273" s="3">
        <v>127.8</v>
      </c>
      <c r="AB1273" s="3">
        <v>93.2</v>
      </c>
      <c r="AC1273" s="3">
        <v>71.7</v>
      </c>
      <c r="AD1273" s="3">
        <v>132.5</v>
      </c>
      <c r="AE1273" s="3">
        <v>100.1</v>
      </c>
      <c r="AF1273" s="7">
        <v>158799.5</v>
      </c>
      <c r="AG1273" s="7">
        <v>259387.765625</v>
      </c>
      <c r="AH1273" s="7">
        <v>188025.390625</v>
      </c>
      <c r="AI1273" s="7">
        <v>126331.1484375</v>
      </c>
      <c r="AJ1273" s="7">
        <v>324667.66796875</v>
      </c>
      <c r="AK1273" s="7">
        <v>193246.84375</v>
      </c>
      <c r="AL1273" s="8">
        <v>182718.33013930399</v>
      </c>
      <c r="AM1273" s="8">
        <v>313126.97823124198</v>
      </c>
      <c r="AN1273" s="8">
        <v>228324.253083138</v>
      </c>
      <c r="AO1273" s="8">
        <v>175743.02557359199</v>
      </c>
      <c r="AP1273" s="8">
        <v>324667.66796875</v>
      </c>
      <c r="AQ1273" s="8">
        <v>245223.20686439099</v>
      </c>
      <c r="AR1273" s="1" t="s">
        <v>62</v>
      </c>
      <c r="AS1273" s="1" t="s">
        <v>50</v>
      </c>
      <c r="AT1273" s="1" t="s">
        <v>50</v>
      </c>
      <c r="AU1273" s="1" t="s">
        <v>50</v>
      </c>
      <c r="AV1273" s="1" t="s">
        <v>50</v>
      </c>
      <c r="AW1273" s="1" t="s">
        <v>62</v>
      </c>
      <c r="AX1273" s="1" t="s">
        <v>11798</v>
      </c>
      <c r="AY1273" s="12">
        <f t="shared" si="80"/>
        <v>0.97121330060054889</v>
      </c>
      <c r="AZ1273" s="12">
        <f t="shared" si="77"/>
        <v>-4.213991569588936E-2</v>
      </c>
      <c r="BA1273" s="12">
        <f t="shared" si="78"/>
        <v>0.90704081392242009</v>
      </c>
      <c r="BB1273" s="12">
        <f t="shared" si="79"/>
        <v>4.23731706438783E-2</v>
      </c>
    </row>
    <row r="1274" spans="1:54">
      <c r="A1274" s="3" t="s">
        <v>50</v>
      </c>
      <c r="B1274" s="1" t="s">
        <v>7686</v>
      </c>
      <c r="C1274" s="3" t="s">
        <v>7687</v>
      </c>
      <c r="D1274" s="1">
        <v>12</v>
      </c>
      <c r="E1274" s="3">
        <v>2</v>
      </c>
      <c r="F1274" s="3">
        <v>15</v>
      </c>
      <c r="G1274" s="1">
        <v>2</v>
      </c>
      <c r="H1274" s="1">
        <v>191</v>
      </c>
      <c r="I1274" s="1">
        <v>22.2</v>
      </c>
      <c r="J1274" s="1">
        <v>5.86</v>
      </c>
      <c r="K1274" s="1">
        <v>46.53</v>
      </c>
      <c r="L1274" s="1" t="s">
        <v>1982</v>
      </c>
      <c r="M1274" s="1" t="s">
        <v>151</v>
      </c>
      <c r="N1274" s="1" t="s">
        <v>108</v>
      </c>
      <c r="O1274" s="1" t="s">
        <v>7326</v>
      </c>
      <c r="P1274" s="1" t="s">
        <v>7688</v>
      </c>
      <c r="Q1274" s="1" t="s">
        <v>7689</v>
      </c>
      <c r="R1274" s="3" t="s">
        <v>7690</v>
      </c>
      <c r="S1274" s="1" t="s">
        <v>7691</v>
      </c>
      <c r="T1274" s="1" t="s">
        <v>7692</v>
      </c>
      <c r="U1274" s="1" t="s">
        <v>7693</v>
      </c>
      <c r="V1274" s="5">
        <v>1.06</v>
      </c>
      <c r="W1274" s="5">
        <v>0.764478708776129</v>
      </c>
      <c r="X1274" s="1">
        <v>102.9</v>
      </c>
      <c r="Y1274" s="1">
        <v>97.1</v>
      </c>
      <c r="Z1274" s="3">
        <v>83.5</v>
      </c>
      <c r="AA1274" s="3">
        <v>102.2</v>
      </c>
      <c r="AB1274" s="3">
        <v>109.9</v>
      </c>
      <c r="AC1274" s="3">
        <v>96.4</v>
      </c>
      <c r="AD1274" s="3">
        <v>113.5</v>
      </c>
      <c r="AE1274" s="3">
        <v>94.5</v>
      </c>
      <c r="AF1274" s="7">
        <v>1045827.0625</v>
      </c>
      <c r="AG1274" s="7">
        <v>1207279.625</v>
      </c>
      <c r="AH1274" s="7">
        <v>1522402.890625</v>
      </c>
      <c r="AI1274" s="7">
        <v>1151588.0703125</v>
      </c>
      <c r="AJ1274" s="7">
        <v>1641394.109375</v>
      </c>
      <c r="AK1274" s="7">
        <v>1123770.015625</v>
      </c>
      <c r="AL1274" s="8">
        <v>1207705.42970637</v>
      </c>
      <c r="AM1274" s="8">
        <v>1478188.4318486201</v>
      </c>
      <c r="AN1274" s="8">
        <v>1589409.98411072</v>
      </c>
      <c r="AO1274" s="8">
        <v>1394286.4331139899</v>
      </c>
      <c r="AP1274" s="8">
        <v>1641394.109375</v>
      </c>
      <c r="AQ1274" s="8">
        <v>1366805.1408222199</v>
      </c>
      <c r="AR1274" s="1" t="s">
        <v>50</v>
      </c>
      <c r="AS1274" s="1" t="s">
        <v>50</v>
      </c>
      <c r="AT1274" s="1" t="s">
        <v>50</v>
      </c>
      <c r="AU1274" s="1" t="s">
        <v>50</v>
      </c>
      <c r="AV1274" s="1" t="s">
        <v>50</v>
      </c>
      <c r="AW1274" s="1" t="s">
        <v>50</v>
      </c>
      <c r="AX1274" s="1" t="s">
        <v>7694</v>
      </c>
      <c r="AY1274" s="12">
        <f t="shared" si="80"/>
        <v>0.97111135690284778</v>
      </c>
      <c r="AZ1274" s="12">
        <f t="shared" si="77"/>
        <v>-4.2291356565148951E-2</v>
      </c>
      <c r="BA1274" s="12">
        <f t="shared" si="78"/>
        <v>0.78173767647274883</v>
      </c>
      <c r="BB1274" s="12">
        <f t="shared" si="79"/>
        <v>0.10693895636845488</v>
      </c>
    </row>
    <row r="1275" spans="1:54">
      <c r="A1275" s="3" t="s">
        <v>50</v>
      </c>
      <c r="B1275" s="1" t="s">
        <v>10265</v>
      </c>
      <c r="C1275" s="3" t="s">
        <v>10266</v>
      </c>
      <c r="D1275" s="1">
        <v>5</v>
      </c>
      <c r="E1275" s="3">
        <v>3</v>
      </c>
      <c r="F1275" s="3">
        <v>15</v>
      </c>
      <c r="G1275" s="1">
        <v>3</v>
      </c>
      <c r="H1275" s="1">
        <v>631</v>
      </c>
      <c r="I1275" s="1">
        <v>71.599999999999994</v>
      </c>
      <c r="J1275" s="1">
        <v>5.33</v>
      </c>
      <c r="K1275" s="1">
        <v>48.24</v>
      </c>
      <c r="L1275" s="1" t="s">
        <v>3779</v>
      </c>
      <c r="M1275" s="1" t="s">
        <v>2085</v>
      </c>
      <c r="N1275" s="1" t="s">
        <v>177</v>
      </c>
      <c r="O1275" s="1" t="s">
        <v>55</v>
      </c>
      <c r="P1275" s="1" t="s">
        <v>10267</v>
      </c>
      <c r="Q1275" s="1" t="s">
        <v>10268</v>
      </c>
      <c r="R1275" s="3" t="s">
        <v>10269</v>
      </c>
      <c r="S1275" s="1" t="s">
        <v>10270</v>
      </c>
      <c r="T1275" s="1" t="s">
        <v>10271</v>
      </c>
      <c r="U1275" s="1" t="s">
        <v>55</v>
      </c>
      <c r="V1275" s="5">
        <v>0.97599999999999998</v>
      </c>
      <c r="W1275" s="5">
        <v>0.89303961178435898</v>
      </c>
      <c r="X1275" s="1">
        <v>98.8</v>
      </c>
      <c r="Y1275" s="1">
        <v>101.2</v>
      </c>
      <c r="Z1275" s="3">
        <v>101.9</v>
      </c>
      <c r="AA1275" s="3">
        <v>83.9</v>
      </c>
      <c r="AB1275" s="3">
        <v>109.8</v>
      </c>
      <c r="AC1275" s="3">
        <v>120.5</v>
      </c>
      <c r="AD1275" s="3">
        <v>104.4</v>
      </c>
      <c r="AE1275" s="3">
        <v>79.5</v>
      </c>
      <c r="AF1275" s="7">
        <v>858027.3046875</v>
      </c>
      <c r="AG1275" s="7">
        <v>664720.703125</v>
      </c>
      <c r="AH1275" s="7">
        <v>1018456.515625</v>
      </c>
      <c r="AI1275" s="7">
        <v>964099.765625</v>
      </c>
      <c r="AJ1275" s="7">
        <v>1011028.625</v>
      </c>
      <c r="AK1275" s="7">
        <v>620669.21875</v>
      </c>
      <c r="AL1275" s="8">
        <v>987265.80578923505</v>
      </c>
      <c r="AM1275" s="8">
        <v>812570.17868918995</v>
      </c>
      <c r="AN1275" s="8">
        <v>1063282.89593068</v>
      </c>
      <c r="AO1275" s="8">
        <v>1167284.7765907601</v>
      </c>
      <c r="AP1275" s="8">
        <v>1011028.625</v>
      </c>
      <c r="AQ1275" s="8">
        <v>770034.746687348</v>
      </c>
      <c r="AR1275" s="1" t="s">
        <v>50</v>
      </c>
      <c r="AS1275" s="1" t="s">
        <v>50</v>
      </c>
      <c r="AT1275" s="1" t="s">
        <v>50</v>
      </c>
      <c r="AU1275" s="1" t="s">
        <v>50</v>
      </c>
      <c r="AV1275" s="1" t="s">
        <v>50</v>
      </c>
      <c r="AW1275" s="1" t="s">
        <v>50</v>
      </c>
      <c r="AX1275" s="1" t="s">
        <v>10272</v>
      </c>
      <c r="AY1275" s="12">
        <f t="shared" si="80"/>
        <v>0.97109253602944468</v>
      </c>
      <c r="AZ1275" s="12">
        <f t="shared" si="77"/>
        <v>-4.2319317358373097E-2</v>
      </c>
      <c r="BA1275" s="12">
        <f t="shared" si="78"/>
        <v>0.84621030297899646</v>
      </c>
      <c r="BB1275" s="12">
        <f t="shared" si="79"/>
        <v>7.2521691248064304E-2</v>
      </c>
    </row>
    <row r="1276" spans="1:54">
      <c r="A1276" s="3" t="s">
        <v>50</v>
      </c>
      <c r="B1276" s="1" t="s">
        <v>11116</v>
      </c>
      <c r="C1276" s="3" t="s">
        <v>11117</v>
      </c>
      <c r="D1276" s="1">
        <v>7</v>
      </c>
      <c r="E1276" s="3">
        <v>2</v>
      </c>
      <c r="F1276" s="3">
        <v>15</v>
      </c>
      <c r="G1276" s="1">
        <v>2</v>
      </c>
      <c r="H1276" s="1">
        <v>476</v>
      </c>
      <c r="I1276" s="1">
        <v>52.5</v>
      </c>
      <c r="J1276" s="1">
        <v>7.56</v>
      </c>
      <c r="K1276" s="1">
        <v>46.03</v>
      </c>
      <c r="L1276" s="1" t="s">
        <v>11118</v>
      </c>
      <c r="M1276" s="1" t="s">
        <v>68</v>
      </c>
      <c r="N1276" s="1" t="s">
        <v>55</v>
      </c>
      <c r="O1276" s="1" t="s">
        <v>11119</v>
      </c>
      <c r="P1276" s="1" t="s">
        <v>11120</v>
      </c>
      <c r="Q1276" s="1" t="s">
        <v>11121</v>
      </c>
      <c r="R1276" s="3" t="s">
        <v>11122</v>
      </c>
      <c r="S1276" s="1" t="s">
        <v>11123</v>
      </c>
      <c r="T1276" s="1" t="s">
        <v>55</v>
      </c>
      <c r="U1276" s="1" t="s">
        <v>590</v>
      </c>
      <c r="V1276" s="5">
        <v>0.95099999999999996</v>
      </c>
      <c r="W1276" s="5">
        <v>0.66571746647321195</v>
      </c>
      <c r="X1276" s="1">
        <v>97.5</v>
      </c>
      <c r="Y1276" s="1">
        <v>102.5</v>
      </c>
      <c r="Z1276" s="3">
        <v>103.3</v>
      </c>
      <c r="AA1276" s="3">
        <v>99.5</v>
      </c>
      <c r="AB1276" s="3">
        <v>92.8</v>
      </c>
      <c r="AC1276" s="3">
        <v>91.6</v>
      </c>
      <c r="AD1276" s="3">
        <v>108.3</v>
      </c>
      <c r="AE1276" s="3">
        <v>104.6</v>
      </c>
      <c r="AF1276" s="7">
        <v>950616.015625</v>
      </c>
      <c r="AG1276" s="7">
        <v>872510.125</v>
      </c>
      <c r="AH1276" s="7">
        <v>923642.765625</v>
      </c>
      <c r="AI1276" s="7">
        <v>801352.21875</v>
      </c>
      <c r="AJ1276" s="7">
        <v>1146773.9140625</v>
      </c>
      <c r="AK1276" s="7">
        <v>910526.04296875</v>
      </c>
      <c r="AL1276" s="8">
        <v>1093800.49042143</v>
      </c>
      <c r="AM1276" s="8">
        <v>1053274.2678095</v>
      </c>
      <c r="AN1276" s="8">
        <v>982553.33931005199</v>
      </c>
      <c r="AO1276" s="8">
        <v>970238.01787536498</v>
      </c>
      <c r="AP1276" s="8">
        <v>1146773.9140625</v>
      </c>
      <c r="AQ1276" s="8">
        <v>1107443.39062121</v>
      </c>
      <c r="AR1276" s="1" t="s">
        <v>50</v>
      </c>
      <c r="AS1276" s="1" t="s">
        <v>50</v>
      </c>
      <c r="AT1276" s="1" t="s">
        <v>50</v>
      </c>
      <c r="AU1276" s="1" t="s">
        <v>50</v>
      </c>
      <c r="AV1276" s="1" t="s">
        <v>50</v>
      </c>
      <c r="AW1276" s="1" t="s">
        <v>50</v>
      </c>
      <c r="AX1276" s="1" t="s">
        <v>11124</v>
      </c>
      <c r="AY1276" s="12">
        <f t="shared" si="80"/>
        <v>0.97059124238606787</v>
      </c>
      <c r="AZ1276" s="12">
        <f t="shared" si="77"/>
        <v>-4.3064252118025323E-2</v>
      </c>
      <c r="BA1276" s="12">
        <f t="shared" si="78"/>
        <v>0.64019654104307389</v>
      </c>
      <c r="BB1276" s="12">
        <f t="shared" si="79"/>
        <v>0.19368667666168393</v>
      </c>
    </row>
    <row r="1277" spans="1:54">
      <c r="A1277" s="3" t="s">
        <v>50</v>
      </c>
      <c r="B1277" s="1" t="s">
        <v>7353</v>
      </c>
      <c r="C1277" s="3" t="s">
        <v>7354</v>
      </c>
      <c r="D1277" s="1">
        <v>2</v>
      </c>
      <c r="E1277" s="3">
        <v>1</v>
      </c>
      <c r="F1277" s="3">
        <v>2</v>
      </c>
      <c r="G1277" s="1">
        <v>1</v>
      </c>
      <c r="H1277" s="1">
        <v>538</v>
      </c>
      <c r="I1277" s="1">
        <v>60.6</v>
      </c>
      <c r="J1277" s="1">
        <v>7.24</v>
      </c>
      <c r="K1277" s="1">
        <v>0</v>
      </c>
      <c r="L1277" s="1" t="s">
        <v>353</v>
      </c>
      <c r="M1277" s="1" t="s">
        <v>68</v>
      </c>
      <c r="N1277" s="1" t="s">
        <v>1488</v>
      </c>
      <c r="O1277" s="1" t="s">
        <v>7355</v>
      </c>
      <c r="P1277" s="1" t="s">
        <v>7356</v>
      </c>
      <c r="Q1277" s="1" t="s">
        <v>7357</v>
      </c>
      <c r="R1277" s="3" t="s">
        <v>7358</v>
      </c>
      <c r="S1277" s="1" t="s">
        <v>7359</v>
      </c>
      <c r="T1277" s="1" t="s">
        <v>55</v>
      </c>
      <c r="U1277" s="1" t="s">
        <v>55</v>
      </c>
      <c r="V1277" s="5">
        <v>1.071</v>
      </c>
      <c r="W1277" s="5">
        <v>0.84455389974046602</v>
      </c>
      <c r="X1277" s="1">
        <v>103.4</v>
      </c>
      <c r="Y1277" s="1">
        <v>96.6</v>
      </c>
      <c r="Z1277" s="3">
        <v>115.3</v>
      </c>
      <c r="AA1277" s="3">
        <v>80.099999999999994</v>
      </c>
      <c r="AB1277" s="3">
        <v>100.1</v>
      </c>
      <c r="AC1277" s="3">
        <v>93.5</v>
      </c>
      <c r="AD1277" s="3">
        <v>122.5</v>
      </c>
      <c r="AE1277" s="3">
        <v>88.5</v>
      </c>
      <c r="AF1277" s="7">
        <v>78300.078125</v>
      </c>
      <c r="AG1277" s="7">
        <v>51891.58984375</v>
      </c>
      <c r="AH1277" s="7">
        <v>74950.5078125</v>
      </c>
      <c r="AI1277" s="7">
        <v>60335.82421875</v>
      </c>
      <c r="AJ1277" s="7">
        <v>95758.5234375</v>
      </c>
      <c r="AK1277" s="7">
        <v>56882.390625</v>
      </c>
      <c r="AL1277" s="8">
        <v>90093.857504444502</v>
      </c>
      <c r="AM1277" s="8">
        <v>62642.340452090997</v>
      </c>
      <c r="AN1277" s="8">
        <v>78249.382055790993</v>
      </c>
      <c r="AO1277" s="8">
        <v>73051.660839213801</v>
      </c>
      <c r="AP1277" s="8">
        <v>95758.5234375</v>
      </c>
      <c r="AQ1277" s="8">
        <v>69184.2128260272</v>
      </c>
      <c r="AR1277" s="1" t="s">
        <v>62</v>
      </c>
      <c r="AS1277" s="1" t="s">
        <v>62</v>
      </c>
      <c r="AT1277" s="1" t="s">
        <v>50</v>
      </c>
      <c r="AU1277" s="1" t="s">
        <v>62</v>
      </c>
      <c r="AV1277" s="1" t="s">
        <v>62</v>
      </c>
      <c r="AW1277" s="1" t="s">
        <v>50</v>
      </c>
      <c r="AX1277" s="1" t="s">
        <v>1921</v>
      </c>
      <c r="AY1277" s="12">
        <f t="shared" si="80"/>
        <v>0.97055049540771809</v>
      </c>
      <c r="AZ1277" s="12">
        <f t="shared" si="77"/>
        <v>-4.3124820043036166E-2</v>
      </c>
      <c r="BA1277" s="12">
        <f t="shared" si="78"/>
        <v>0.8487338659034056</v>
      </c>
      <c r="BB1277" s="12">
        <f t="shared" si="79"/>
        <v>7.1228468400067163E-2</v>
      </c>
    </row>
    <row r="1278" spans="1:54">
      <c r="A1278" s="3" t="s">
        <v>50</v>
      </c>
      <c r="B1278" s="1" t="s">
        <v>12491</v>
      </c>
      <c r="C1278" s="3" t="s">
        <v>12492</v>
      </c>
      <c r="D1278" s="1">
        <v>5</v>
      </c>
      <c r="E1278" s="3">
        <v>5</v>
      </c>
      <c r="F1278" s="3">
        <v>45</v>
      </c>
      <c r="G1278" s="1">
        <v>5</v>
      </c>
      <c r="H1278" s="1">
        <v>1186</v>
      </c>
      <c r="I1278" s="1">
        <v>126.4</v>
      </c>
      <c r="J1278" s="1">
        <v>6.84</v>
      </c>
      <c r="K1278" s="1">
        <v>140.41999999999999</v>
      </c>
      <c r="L1278" s="1" t="s">
        <v>67</v>
      </c>
      <c r="M1278" s="1" t="s">
        <v>127</v>
      </c>
      <c r="N1278" s="1" t="s">
        <v>87</v>
      </c>
      <c r="O1278" s="1" t="s">
        <v>3956</v>
      </c>
      <c r="P1278" s="1" t="s">
        <v>12493</v>
      </c>
      <c r="Q1278" s="1" t="s">
        <v>12494</v>
      </c>
      <c r="R1278" s="3" t="s">
        <v>12495</v>
      </c>
      <c r="S1278" s="1" t="s">
        <v>12496</v>
      </c>
      <c r="T1278" s="1" t="s">
        <v>5336</v>
      </c>
      <c r="U1278" s="1" t="s">
        <v>55</v>
      </c>
      <c r="V1278" s="5">
        <v>0.91200000000000003</v>
      </c>
      <c r="W1278" s="5">
        <v>0.86449512530644801</v>
      </c>
      <c r="X1278" s="1">
        <v>95.4</v>
      </c>
      <c r="Y1278" s="1">
        <v>104.6</v>
      </c>
      <c r="Z1278" s="3">
        <v>87.1</v>
      </c>
      <c r="AA1278" s="3">
        <v>110.9</v>
      </c>
      <c r="AB1278" s="3">
        <v>97.4</v>
      </c>
      <c r="AC1278" s="3">
        <v>116.3</v>
      </c>
      <c r="AD1278" s="3">
        <v>106.9</v>
      </c>
      <c r="AE1278" s="3">
        <v>81.3</v>
      </c>
      <c r="AF1278" s="7">
        <v>2422090.8125</v>
      </c>
      <c r="AG1278" s="7">
        <v>2978493.4765625</v>
      </c>
      <c r="AH1278" s="7">
        <v>3039589.92578125</v>
      </c>
      <c r="AI1278" s="7">
        <v>3129039.2011718801</v>
      </c>
      <c r="AJ1278" s="7">
        <v>3479816.2265625</v>
      </c>
      <c r="AK1278" s="7">
        <v>2157317.12109375</v>
      </c>
      <c r="AL1278" s="8">
        <v>2836417.4994654502</v>
      </c>
      <c r="AM1278" s="8">
        <v>3612570.5531709599</v>
      </c>
      <c r="AN1278" s="8">
        <v>3173374.5419096798</v>
      </c>
      <c r="AO1278" s="8">
        <v>3788487.4108602698</v>
      </c>
      <c r="AP1278" s="8">
        <v>3479816.2265625</v>
      </c>
      <c r="AQ1278" s="8">
        <v>2647943.9012982599</v>
      </c>
      <c r="AR1278" s="1" t="s">
        <v>50</v>
      </c>
      <c r="AS1278" s="1" t="s">
        <v>50</v>
      </c>
      <c r="AT1278" s="1" t="s">
        <v>50</v>
      </c>
      <c r="AU1278" s="1" t="s">
        <v>50</v>
      </c>
      <c r="AV1278" s="1" t="s">
        <v>50</v>
      </c>
      <c r="AW1278" s="1" t="s">
        <v>50</v>
      </c>
      <c r="AX1278" s="1" t="s">
        <v>12497</v>
      </c>
      <c r="AY1278" s="12">
        <f t="shared" si="80"/>
        <v>0.97036329084894501</v>
      </c>
      <c r="AZ1278" s="12">
        <f t="shared" si="77"/>
        <v>-4.3403121007585581E-2</v>
      </c>
      <c r="BA1278" s="12">
        <f t="shared" si="78"/>
        <v>0.82207204804922451</v>
      </c>
      <c r="BB1278" s="12">
        <f t="shared" si="79"/>
        <v>8.5090118349234675E-2</v>
      </c>
    </row>
    <row r="1279" spans="1:54">
      <c r="A1279" s="3" t="s">
        <v>50</v>
      </c>
      <c r="B1279" s="1" t="s">
        <v>7299</v>
      </c>
      <c r="C1279" s="3" t="s">
        <v>7300</v>
      </c>
      <c r="D1279" s="1">
        <v>7</v>
      </c>
      <c r="E1279" s="3">
        <v>2</v>
      </c>
      <c r="F1279" s="3">
        <v>35</v>
      </c>
      <c r="G1279" s="1">
        <v>1</v>
      </c>
      <c r="H1279" s="1">
        <v>305</v>
      </c>
      <c r="I1279" s="1">
        <v>30.8</v>
      </c>
      <c r="J1279" s="1">
        <v>9.2899999999999991</v>
      </c>
      <c r="K1279" s="1">
        <v>90.18</v>
      </c>
      <c r="L1279" s="1" t="s">
        <v>1177</v>
      </c>
      <c r="M1279" s="1" t="s">
        <v>151</v>
      </c>
      <c r="N1279" s="1" t="s">
        <v>69</v>
      </c>
      <c r="O1279" s="1" t="s">
        <v>548</v>
      </c>
      <c r="P1279" s="1" t="s">
        <v>7301</v>
      </c>
      <c r="Q1279" s="1" t="s">
        <v>7302</v>
      </c>
      <c r="R1279" s="3" t="s">
        <v>7303</v>
      </c>
      <c r="S1279" s="1" t="s">
        <v>7304</v>
      </c>
      <c r="T1279" s="1" t="s">
        <v>55</v>
      </c>
      <c r="U1279" s="1" t="s">
        <v>55</v>
      </c>
      <c r="V1279" s="5">
        <v>1.073</v>
      </c>
      <c r="W1279" s="5">
        <v>0.85876240909927704</v>
      </c>
      <c r="X1279" s="1">
        <v>103.5</v>
      </c>
      <c r="Y1279" s="1">
        <v>96.5</v>
      </c>
      <c r="Z1279" s="3">
        <v>106.8</v>
      </c>
      <c r="AA1279" s="3">
        <v>88.5</v>
      </c>
      <c r="AB1279" s="3">
        <v>100.2</v>
      </c>
      <c r="AC1279" s="3">
        <v>88.2</v>
      </c>
      <c r="AD1279" s="3">
        <v>93.4</v>
      </c>
      <c r="AE1279" s="3">
        <v>122.9</v>
      </c>
      <c r="AF1279" s="7">
        <v>2452204.125</v>
      </c>
      <c r="AG1279" s="7">
        <v>1937744.5</v>
      </c>
      <c r="AH1279" s="7">
        <v>2537078</v>
      </c>
      <c r="AI1279" s="7">
        <v>1926256.375</v>
      </c>
      <c r="AJ1279" s="7">
        <v>2468907.25</v>
      </c>
      <c r="AK1279" s="7">
        <v>2670200</v>
      </c>
      <c r="AL1279" s="8">
        <v>2821562.0507666101</v>
      </c>
      <c r="AM1279" s="8">
        <v>2339200.8424422299</v>
      </c>
      <c r="AN1279" s="8">
        <v>2648745.03884592</v>
      </c>
      <c r="AO1279" s="8">
        <v>2332216.8747658301</v>
      </c>
      <c r="AP1279" s="8">
        <v>2468907.25</v>
      </c>
      <c r="AQ1279" s="8">
        <v>3247677.93790414</v>
      </c>
      <c r="AR1279" s="1" t="s">
        <v>50</v>
      </c>
      <c r="AS1279" s="1" t="s">
        <v>50</v>
      </c>
      <c r="AT1279" s="1" t="s">
        <v>50</v>
      </c>
      <c r="AU1279" s="1" t="s">
        <v>50</v>
      </c>
      <c r="AV1279" s="1" t="s">
        <v>50</v>
      </c>
      <c r="AW1279" s="1" t="s">
        <v>50</v>
      </c>
      <c r="AX1279" s="1" t="s">
        <v>7305</v>
      </c>
      <c r="AY1279" s="12">
        <f t="shared" si="80"/>
        <v>0.9702695967981313</v>
      </c>
      <c r="AZ1279" s="12">
        <f t="shared" si="77"/>
        <v>-4.3542428079453945E-2</v>
      </c>
      <c r="BA1279" s="12">
        <f t="shared" si="78"/>
        <v>0.81436909388249501</v>
      </c>
      <c r="BB1279" s="12">
        <f t="shared" si="79"/>
        <v>8.9178716602333827E-2</v>
      </c>
    </row>
    <row r="1280" spans="1:54">
      <c r="A1280" s="3" t="s">
        <v>50</v>
      </c>
      <c r="B1280" s="1" t="s">
        <v>7938</v>
      </c>
      <c r="C1280" s="3" t="s">
        <v>7939</v>
      </c>
      <c r="D1280" s="1">
        <v>14</v>
      </c>
      <c r="E1280" s="3">
        <v>6</v>
      </c>
      <c r="F1280" s="3">
        <v>58</v>
      </c>
      <c r="G1280" s="1">
        <v>3</v>
      </c>
      <c r="H1280" s="1">
        <v>462</v>
      </c>
      <c r="I1280" s="1">
        <v>50.1</v>
      </c>
      <c r="J1280" s="1">
        <v>9.01</v>
      </c>
      <c r="K1280" s="1">
        <v>159.44999999999999</v>
      </c>
      <c r="L1280" s="1" t="s">
        <v>1745</v>
      </c>
      <c r="M1280" s="1" t="s">
        <v>7940</v>
      </c>
      <c r="N1280" s="1" t="s">
        <v>69</v>
      </c>
      <c r="O1280" s="1" t="s">
        <v>7941</v>
      </c>
      <c r="P1280" s="1" t="s">
        <v>7942</v>
      </c>
      <c r="Q1280" s="1" t="s">
        <v>7943</v>
      </c>
      <c r="R1280" s="3" t="s">
        <v>7944</v>
      </c>
      <c r="S1280" s="1" t="s">
        <v>7945</v>
      </c>
      <c r="T1280" s="1" t="s">
        <v>7946</v>
      </c>
      <c r="U1280" s="1" t="s">
        <v>7947</v>
      </c>
      <c r="V1280" s="5">
        <v>1.052</v>
      </c>
      <c r="W1280" s="5">
        <v>0.76643301247065099</v>
      </c>
      <c r="X1280" s="1">
        <v>102.5</v>
      </c>
      <c r="Y1280" s="1">
        <v>97.5</v>
      </c>
      <c r="Z1280" s="3">
        <v>103</v>
      </c>
      <c r="AA1280" s="3">
        <v>105.9</v>
      </c>
      <c r="AB1280" s="3">
        <v>86.6</v>
      </c>
      <c r="AC1280" s="3">
        <v>91.5</v>
      </c>
      <c r="AD1280" s="3">
        <v>115.2</v>
      </c>
      <c r="AE1280" s="3">
        <v>97.9</v>
      </c>
      <c r="AF1280" s="7">
        <v>95671259.671875</v>
      </c>
      <c r="AG1280" s="7">
        <v>93764728.103515595</v>
      </c>
      <c r="AH1280" s="7">
        <v>88675187.985351607</v>
      </c>
      <c r="AI1280" s="7">
        <v>80734059.0859375</v>
      </c>
      <c r="AJ1280" s="7">
        <v>123127546.00781301</v>
      </c>
      <c r="AK1280" s="7">
        <v>86045193.841796905</v>
      </c>
      <c r="AL1280" s="8">
        <v>110081535.58146399</v>
      </c>
      <c r="AM1280" s="8">
        <v>113190635.282985</v>
      </c>
      <c r="AN1280" s="8">
        <v>92578140.776487604</v>
      </c>
      <c r="AO1280" s="8">
        <v>97799048.143234298</v>
      </c>
      <c r="AP1280" s="8">
        <v>123139090.29826</v>
      </c>
      <c r="AQ1280" s="8">
        <v>104663813.128902</v>
      </c>
      <c r="AR1280" s="1" t="s">
        <v>50</v>
      </c>
      <c r="AS1280" s="1" t="s">
        <v>50</v>
      </c>
      <c r="AT1280" s="1" t="s">
        <v>50</v>
      </c>
      <c r="AU1280" s="1" t="s">
        <v>50</v>
      </c>
      <c r="AV1280" s="1" t="s">
        <v>50</v>
      </c>
      <c r="AW1280" s="1" t="s">
        <v>50</v>
      </c>
      <c r="AX1280" s="1" t="s">
        <v>7948</v>
      </c>
      <c r="AY1280" s="12">
        <f t="shared" si="80"/>
        <v>0.97005042542765174</v>
      </c>
      <c r="AZ1280" s="12">
        <f t="shared" si="77"/>
        <v>-4.386835106846456E-2</v>
      </c>
      <c r="BA1280" s="12">
        <f t="shared" si="78"/>
        <v>0.75960096868372484</v>
      </c>
      <c r="BB1280" s="12">
        <f t="shared" si="79"/>
        <v>0.11941449009914834</v>
      </c>
    </row>
    <row r="1281" spans="1:54">
      <c r="A1281" s="3" t="s">
        <v>50</v>
      </c>
      <c r="B1281" s="1" t="s">
        <v>5354</v>
      </c>
      <c r="C1281" s="3" t="s">
        <v>5355</v>
      </c>
      <c r="D1281" s="1">
        <v>2</v>
      </c>
      <c r="E1281" s="3">
        <v>1</v>
      </c>
      <c r="F1281" s="3">
        <v>1</v>
      </c>
      <c r="G1281" s="1">
        <v>1</v>
      </c>
      <c r="H1281" s="1">
        <v>606</v>
      </c>
      <c r="I1281" s="1">
        <v>66.2</v>
      </c>
      <c r="J1281" s="1">
        <v>6.65</v>
      </c>
      <c r="K1281" s="1">
        <v>3.65</v>
      </c>
      <c r="L1281" s="1" t="s">
        <v>373</v>
      </c>
      <c r="M1281" s="1" t="s">
        <v>5356</v>
      </c>
      <c r="N1281" s="1" t="s">
        <v>1392</v>
      </c>
      <c r="O1281" s="1" t="s">
        <v>129</v>
      </c>
      <c r="P1281" s="1" t="s">
        <v>5357</v>
      </c>
      <c r="Q1281" s="1" t="s">
        <v>5358</v>
      </c>
      <c r="R1281" s="3" t="s">
        <v>5359</v>
      </c>
      <c r="S1281" s="1" t="s">
        <v>5360</v>
      </c>
      <c r="T1281" s="1" t="s">
        <v>618</v>
      </c>
      <c r="U1281" s="1" t="s">
        <v>5361</v>
      </c>
      <c r="V1281" s="5">
        <v>1.1639999999999999</v>
      </c>
      <c r="W1281" s="5">
        <v>0.966401072342572</v>
      </c>
      <c r="X1281" s="1">
        <v>107.6</v>
      </c>
      <c r="Y1281" s="1">
        <v>92.4</v>
      </c>
      <c r="Z1281" s="3">
        <v>38.4</v>
      </c>
      <c r="AA1281" s="3">
        <v>177.5</v>
      </c>
      <c r="AB1281" s="3">
        <v>79.5</v>
      </c>
      <c r="AC1281" s="3">
        <v>200</v>
      </c>
      <c r="AD1281" s="3">
        <v>36.299999999999997</v>
      </c>
      <c r="AE1281" s="3">
        <v>68.3</v>
      </c>
      <c r="AF1281" s="7" t="s">
        <v>55</v>
      </c>
      <c r="AG1281" s="7">
        <v>96603.03125</v>
      </c>
      <c r="AH1281" s="7" t="s">
        <v>55</v>
      </c>
      <c r="AI1281" s="7">
        <v>108562.546875</v>
      </c>
      <c r="AJ1281" s="7" t="s">
        <v>55</v>
      </c>
      <c r="AK1281" s="7" t="s">
        <v>55</v>
      </c>
      <c r="AL1281" s="8">
        <v>25250.6818443103</v>
      </c>
      <c r="AM1281" s="8">
        <v>116616.969926878</v>
      </c>
      <c r="AN1281" s="8">
        <v>52223.834045453397</v>
      </c>
      <c r="AO1281" s="8">
        <v>131442.21458549699</v>
      </c>
      <c r="AP1281" s="8">
        <v>23846.809618543801</v>
      </c>
      <c r="AQ1281" s="8">
        <v>44855.7349714925</v>
      </c>
      <c r="AR1281" s="1" t="s">
        <v>63</v>
      </c>
      <c r="AS1281" s="1" t="s">
        <v>62</v>
      </c>
      <c r="AT1281" s="1" t="s">
        <v>63</v>
      </c>
      <c r="AU1281" s="1" t="s">
        <v>50</v>
      </c>
      <c r="AV1281" s="1" t="s">
        <v>63</v>
      </c>
      <c r="AW1281" s="1" t="s">
        <v>63</v>
      </c>
      <c r="AX1281" s="1" t="s">
        <v>1106</v>
      </c>
      <c r="AY1281" s="12">
        <f t="shared" si="80"/>
        <v>0.96975552403256948</v>
      </c>
      <c r="AZ1281" s="12">
        <f t="shared" si="77"/>
        <v>-4.4307006062416388E-2</v>
      </c>
      <c r="BA1281" s="12">
        <f t="shared" si="78"/>
        <v>0.96453145451154332</v>
      </c>
      <c r="BB1281" s="12">
        <f t="shared" si="79"/>
        <v>1.5683604932435789E-2</v>
      </c>
    </row>
    <row r="1282" spans="1:54">
      <c r="A1282" s="3" t="s">
        <v>50</v>
      </c>
      <c r="B1282" s="1" t="s">
        <v>9657</v>
      </c>
      <c r="C1282" s="3" t="s">
        <v>9658</v>
      </c>
      <c r="D1282" s="1">
        <v>2</v>
      </c>
      <c r="E1282" s="3">
        <v>4</v>
      </c>
      <c r="F1282" s="3">
        <v>55</v>
      </c>
      <c r="G1282" s="1">
        <v>4</v>
      </c>
      <c r="H1282" s="1">
        <v>1718</v>
      </c>
      <c r="I1282" s="1">
        <v>188.8</v>
      </c>
      <c r="J1282" s="1">
        <v>7.31</v>
      </c>
      <c r="K1282" s="1">
        <v>121.58</v>
      </c>
      <c r="L1282" s="1" t="s">
        <v>2298</v>
      </c>
      <c r="M1282" s="1" t="s">
        <v>2711</v>
      </c>
      <c r="N1282" s="1" t="s">
        <v>69</v>
      </c>
      <c r="O1282" s="1" t="s">
        <v>9659</v>
      </c>
      <c r="P1282" s="1" t="s">
        <v>9660</v>
      </c>
      <c r="Q1282" s="1" t="s">
        <v>9661</v>
      </c>
      <c r="R1282" s="3" t="s">
        <v>9662</v>
      </c>
      <c r="S1282" s="1" t="s">
        <v>9663</v>
      </c>
      <c r="T1282" s="1" t="s">
        <v>55</v>
      </c>
      <c r="U1282" s="1" t="s">
        <v>6439</v>
      </c>
      <c r="V1282" s="5">
        <v>0.997</v>
      </c>
      <c r="W1282" s="5">
        <v>0.56747732470534595</v>
      </c>
      <c r="X1282" s="1">
        <v>99.8</v>
      </c>
      <c r="Y1282" s="1">
        <v>100.2</v>
      </c>
      <c r="Z1282" s="3">
        <v>92.5</v>
      </c>
      <c r="AA1282" s="3">
        <v>100.9</v>
      </c>
      <c r="AB1282" s="3">
        <v>102</v>
      </c>
      <c r="AC1282" s="3">
        <v>101.2</v>
      </c>
      <c r="AD1282" s="3">
        <v>95.1</v>
      </c>
      <c r="AE1282" s="3">
        <v>108.3</v>
      </c>
      <c r="AF1282" s="7">
        <v>19542172.875</v>
      </c>
      <c r="AG1282" s="7">
        <v>20309031.5625</v>
      </c>
      <c r="AH1282" s="7">
        <v>23734516.2890625</v>
      </c>
      <c r="AI1282" s="7">
        <v>20315174.5625</v>
      </c>
      <c r="AJ1282" s="7">
        <v>23105445.234375</v>
      </c>
      <c r="AK1282" s="7">
        <v>21649123.375</v>
      </c>
      <c r="AL1282" s="8">
        <v>22485670.2635311</v>
      </c>
      <c r="AM1282" s="8">
        <v>24516598.416450601</v>
      </c>
      <c r="AN1282" s="8">
        <v>24779168.109952498</v>
      </c>
      <c r="AO1282" s="8">
        <v>24596618.3647158</v>
      </c>
      <c r="AP1282" s="8">
        <v>23105445.234375</v>
      </c>
      <c r="AQ1282" s="8">
        <v>26331128.889203899</v>
      </c>
      <c r="AR1282" s="1" t="s">
        <v>50</v>
      </c>
      <c r="AS1282" s="1" t="s">
        <v>50</v>
      </c>
      <c r="AT1282" s="1" t="s">
        <v>50</v>
      </c>
      <c r="AU1282" s="1" t="s">
        <v>50</v>
      </c>
      <c r="AV1282" s="1" t="s">
        <v>50</v>
      </c>
      <c r="AW1282" s="1" t="s">
        <v>50</v>
      </c>
      <c r="AX1282" s="1" t="s">
        <v>9664</v>
      </c>
      <c r="AY1282" s="12">
        <f t="shared" si="80"/>
        <v>0.96958451172132665</v>
      </c>
      <c r="AZ1282" s="12">
        <f t="shared" ref="AZ1282:AZ1345" si="81">LOG(AY1282,2)</f>
        <v>-4.4561441704905017E-2</v>
      </c>
      <c r="BA1282" s="12">
        <f t="shared" ref="BA1282:BA1345" si="82">_xlfn.T.TEST(AL1282:AN1282,AO1282:AQ1282,2,2)</f>
        <v>0.55950047645474266</v>
      </c>
      <c r="BB1282" s="12">
        <f t="shared" ref="BB1282:BB1345" si="83">-LOG10(BA1282)</f>
        <v>0.25219953930260613</v>
      </c>
    </row>
    <row r="1283" spans="1:54">
      <c r="A1283" s="3" t="s">
        <v>50</v>
      </c>
      <c r="B1283" s="1" t="s">
        <v>6301</v>
      </c>
      <c r="C1283" s="3" t="s">
        <v>6302</v>
      </c>
      <c r="D1283" s="1">
        <v>10</v>
      </c>
      <c r="E1283" s="3">
        <v>1</v>
      </c>
      <c r="F1283" s="3">
        <v>13</v>
      </c>
      <c r="G1283" s="1">
        <v>1</v>
      </c>
      <c r="H1283" s="1">
        <v>108</v>
      </c>
      <c r="I1283" s="1">
        <v>12.2</v>
      </c>
      <c r="J1283" s="1">
        <v>9.09</v>
      </c>
      <c r="K1283" s="1">
        <v>41.52</v>
      </c>
      <c r="L1283" s="1" t="s">
        <v>1745</v>
      </c>
      <c r="M1283" s="1" t="s">
        <v>5474</v>
      </c>
      <c r="N1283" s="1" t="s">
        <v>108</v>
      </c>
      <c r="O1283" s="1" t="s">
        <v>6303</v>
      </c>
      <c r="P1283" s="1" t="s">
        <v>6304</v>
      </c>
      <c r="Q1283" s="1" t="s">
        <v>6305</v>
      </c>
      <c r="R1283" s="3" t="s">
        <v>6306</v>
      </c>
      <c r="S1283" s="1" t="s">
        <v>6307</v>
      </c>
      <c r="T1283" s="1" t="s">
        <v>55</v>
      </c>
      <c r="U1283" s="1" t="s">
        <v>6308</v>
      </c>
      <c r="V1283" s="5">
        <v>1.113</v>
      </c>
      <c r="W1283" s="5">
        <v>0.96989949872460002</v>
      </c>
      <c r="X1283" s="1">
        <v>105.3</v>
      </c>
      <c r="Y1283" s="1">
        <v>94.7</v>
      </c>
      <c r="Z1283" s="3">
        <v>70.8</v>
      </c>
      <c r="AA1283" s="3">
        <v>97.3</v>
      </c>
      <c r="AB1283" s="3">
        <v>127.2</v>
      </c>
      <c r="AC1283" s="3">
        <v>146.5</v>
      </c>
      <c r="AD1283" s="3">
        <v>70.7</v>
      </c>
      <c r="AE1283" s="3">
        <v>87.5</v>
      </c>
      <c r="AF1283" s="7">
        <v>202037.2265625</v>
      </c>
      <c r="AG1283" s="7">
        <v>264845.22265625</v>
      </c>
      <c r="AH1283" s="7">
        <v>400168.265625</v>
      </c>
      <c r="AI1283" s="7">
        <v>397471.0390625</v>
      </c>
      <c r="AJ1283" s="7">
        <v>232164.6015625</v>
      </c>
      <c r="AK1283" s="7">
        <v>236220.13671875</v>
      </c>
      <c r="AL1283" s="8">
        <v>232468.64545213399</v>
      </c>
      <c r="AM1283" s="8">
        <v>319715.09554242098</v>
      </c>
      <c r="AN1283" s="8">
        <v>417781.28550947102</v>
      </c>
      <c r="AO1283" s="8">
        <v>481238.46678107401</v>
      </c>
      <c r="AP1283" s="8">
        <v>232164.6015625</v>
      </c>
      <c r="AQ1283" s="8">
        <v>287306.915777913</v>
      </c>
      <c r="AR1283" s="1" t="s">
        <v>50</v>
      </c>
      <c r="AS1283" s="1" t="s">
        <v>50</v>
      </c>
      <c r="AT1283" s="1" t="s">
        <v>50</v>
      </c>
      <c r="AU1283" s="1" t="s">
        <v>50</v>
      </c>
      <c r="AV1283" s="1" t="s">
        <v>50</v>
      </c>
      <c r="AW1283" s="1" t="s">
        <v>50</v>
      </c>
      <c r="AX1283" s="1" t="s">
        <v>6309</v>
      </c>
      <c r="AY1283" s="12">
        <f t="shared" si="80"/>
        <v>0.9692768553274187</v>
      </c>
      <c r="AZ1283" s="12">
        <f t="shared" si="81"/>
        <v>-4.5019292240335171E-2</v>
      </c>
      <c r="BA1283" s="12">
        <f t="shared" si="82"/>
        <v>0.91718287343222249</v>
      </c>
      <c r="BB1283" s="12">
        <f t="shared" si="83"/>
        <v>3.7544063452918615E-2</v>
      </c>
    </row>
    <row r="1284" spans="1:54">
      <c r="A1284" s="3" t="s">
        <v>50</v>
      </c>
      <c r="B1284" s="1" t="s">
        <v>10538</v>
      </c>
      <c r="C1284" s="3" t="s">
        <v>10539</v>
      </c>
      <c r="D1284" s="1">
        <v>42</v>
      </c>
      <c r="E1284" s="3">
        <v>47</v>
      </c>
      <c r="F1284" s="3">
        <v>549</v>
      </c>
      <c r="G1284" s="1">
        <v>47</v>
      </c>
      <c r="H1284" s="1">
        <v>709</v>
      </c>
      <c r="I1284" s="1">
        <v>74.7</v>
      </c>
      <c r="J1284" s="1">
        <v>9.4700000000000006</v>
      </c>
      <c r="K1284" s="1">
        <v>1414.67</v>
      </c>
      <c r="L1284" s="1" t="s">
        <v>55</v>
      </c>
      <c r="M1284" s="1" t="s">
        <v>55</v>
      </c>
      <c r="N1284" s="1" t="s">
        <v>55</v>
      </c>
      <c r="O1284" s="1" t="s">
        <v>55</v>
      </c>
      <c r="P1284" s="1" t="s">
        <v>55</v>
      </c>
      <c r="Q1284" s="1" t="s">
        <v>55</v>
      </c>
      <c r="R1284" s="3" t="s">
        <v>10540</v>
      </c>
      <c r="S1284" s="1" t="s">
        <v>10538</v>
      </c>
      <c r="T1284" s="1" t="s">
        <v>55</v>
      </c>
      <c r="U1284" s="1" t="s">
        <v>55</v>
      </c>
      <c r="V1284" s="5">
        <v>0.96799999999999997</v>
      </c>
      <c r="W1284" s="5">
        <v>0.59389540436889499</v>
      </c>
      <c r="X1284" s="1">
        <v>98.4</v>
      </c>
      <c r="Y1284" s="1">
        <v>101.6</v>
      </c>
      <c r="Z1284" s="3">
        <v>105.7</v>
      </c>
      <c r="AA1284" s="3">
        <v>89</v>
      </c>
      <c r="AB1284" s="3">
        <v>100.5</v>
      </c>
      <c r="AC1284" s="3">
        <v>96.6</v>
      </c>
      <c r="AD1284" s="3">
        <v>103.8</v>
      </c>
      <c r="AE1284" s="3">
        <v>104.4</v>
      </c>
      <c r="AF1284" s="7">
        <v>139784669.625</v>
      </c>
      <c r="AG1284" s="7">
        <v>112107403.49218801</v>
      </c>
      <c r="AH1284" s="7">
        <v>146416881.04296899</v>
      </c>
      <c r="AI1284" s="7">
        <v>121320807.972656</v>
      </c>
      <c r="AJ1284" s="7">
        <v>157935611.80078101</v>
      </c>
      <c r="AK1284" s="7">
        <v>130558090.777344</v>
      </c>
      <c r="AL1284" s="8">
        <v>160839432.19565701</v>
      </c>
      <c r="AM1284" s="8">
        <v>135333493.498723</v>
      </c>
      <c r="AN1284" s="8">
        <v>152861278.709546</v>
      </c>
      <c r="AO1284" s="8">
        <v>146933459.765852</v>
      </c>
      <c r="AP1284" s="8">
        <v>157935611.80078101</v>
      </c>
      <c r="AQ1284" s="8">
        <v>158793585.136868</v>
      </c>
      <c r="AR1284" s="1" t="s">
        <v>50</v>
      </c>
      <c r="AS1284" s="1" t="s">
        <v>50</v>
      </c>
      <c r="AT1284" s="1" t="s">
        <v>50</v>
      </c>
      <c r="AU1284" s="1" t="s">
        <v>50</v>
      </c>
      <c r="AV1284" s="1" t="s">
        <v>50</v>
      </c>
      <c r="AW1284" s="1" t="s">
        <v>50</v>
      </c>
      <c r="AX1284" s="1" t="s">
        <v>10541</v>
      </c>
      <c r="AY1284" s="12">
        <f t="shared" si="80"/>
        <v>0.96845022542126036</v>
      </c>
      <c r="AZ1284" s="12">
        <f t="shared" si="81"/>
        <v>-4.6250193073024352E-2</v>
      </c>
      <c r="BA1284" s="12">
        <f t="shared" si="82"/>
        <v>0.59463159491349704</v>
      </c>
      <c r="BB1284" s="12">
        <f t="shared" si="83"/>
        <v>0.22575201889151611</v>
      </c>
    </row>
    <row r="1285" spans="1:54">
      <c r="A1285" s="3" t="s">
        <v>50</v>
      </c>
      <c r="B1285" s="1" t="s">
        <v>6255</v>
      </c>
      <c r="C1285" s="3" t="s">
        <v>6256</v>
      </c>
      <c r="D1285" s="1">
        <v>2</v>
      </c>
      <c r="E1285" s="3">
        <v>2</v>
      </c>
      <c r="F1285" s="3">
        <v>22</v>
      </c>
      <c r="G1285" s="1">
        <v>2</v>
      </c>
      <c r="H1285" s="1">
        <v>1188</v>
      </c>
      <c r="I1285" s="1">
        <v>132.30000000000001</v>
      </c>
      <c r="J1285" s="1">
        <v>8.7200000000000006</v>
      </c>
      <c r="K1285" s="1">
        <v>59.53</v>
      </c>
      <c r="L1285" s="1" t="s">
        <v>6257</v>
      </c>
      <c r="M1285" s="1" t="s">
        <v>68</v>
      </c>
      <c r="N1285" s="1" t="s">
        <v>69</v>
      </c>
      <c r="O1285" s="1" t="s">
        <v>6258</v>
      </c>
      <c r="P1285" s="1" t="s">
        <v>6259</v>
      </c>
      <c r="Q1285" s="1" t="s">
        <v>6260</v>
      </c>
      <c r="R1285" s="3" t="s">
        <v>6261</v>
      </c>
      <c r="S1285" s="1" t="s">
        <v>6262</v>
      </c>
      <c r="T1285" s="1" t="s">
        <v>1420</v>
      </c>
      <c r="U1285" s="1" t="s">
        <v>6263</v>
      </c>
      <c r="V1285" s="5">
        <v>1.115</v>
      </c>
      <c r="W1285" s="5">
        <v>0.9913840157464</v>
      </c>
      <c r="X1285" s="1">
        <v>105.4</v>
      </c>
      <c r="Y1285" s="1">
        <v>94.6</v>
      </c>
      <c r="Z1285" s="3">
        <v>100.2</v>
      </c>
      <c r="AA1285" s="3">
        <v>113.4</v>
      </c>
      <c r="AB1285" s="3">
        <v>81.5</v>
      </c>
      <c r="AC1285" s="3">
        <v>89.9</v>
      </c>
      <c r="AD1285" s="3">
        <v>141.6</v>
      </c>
      <c r="AE1285" s="3">
        <v>73.400000000000006</v>
      </c>
      <c r="AF1285" s="7">
        <v>306874.08496093802</v>
      </c>
      <c r="AG1285" s="7">
        <v>331140.4921875</v>
      </c>
      <c r="AH1285" s="7">
        <v>275169.654296875</v>
      </c>
      <c r="AI1285" s="7">
        <v>261659.15234375</v>
      </c>
      <c r="AJ1285" s="7">
        <v>498820.826171875</v>
      </c>
      <c r="AK1285" s="7">
        <v>187367.826171875</v>
      </c>
      <c r="AL1285" s="8">
        <v>353096.328181697</v>
      </c>
      <c r="AM1285" s="8">
        <v>399745.22868816601</v>
      </c>
      <c r="AN1285" s="8">
        <v>287280.98097882501</v>
      </c>
      <c r="AO1285" s="8">
        <v>316804.08612950903</v>
      </c>
      <c r="AP1285" s="8">
        <v>498820.826171875</v>
      </c>
      <c r="AQ1285" s="8">
        <v>258562.57888145899</v>
      </c>
      <c r="AR1285" s="1" t="s">
        <v>50</v>
      </c>
      <c r="AS1285" s="1" t="s">
        <v>50</v>
      </c>
      <c r="AT1285" s="1" t="s">
        <v>50</v>
      </c>
      <c r="AU1285" s="1" t="s">
        <v>50</v>
      </c>
      <c r="AV1285" s="1" t="s">
        <v>50</v>
      </c>
      <c r="AW1285" s="1" t="s">
        <v>50</v>
      </c>
      <c r="AX1285" s="1" t="s">
        <v>6264</v>
      </c>
      <c r="AY1285" s="12">
        <f t="shared" si="80"/>
        <v>0.96828770245998286</v>
      </c>
      <c r="AZ1285" s="12">
        <f t="shared" si="81"/>
        <v>-4.64923229631252E-2</v>
      </c>
      <c r="BA1285" s="12">
        <f t="shared" si="82"/>
        <v>0.89316153223433392</v>
      </c>
      <c r="BB1285" s="12">
        <f t="shared" si="83"/>
        <v>4.9069989920034487E-2</v>
      </c>
    </row>
    <row r="1286" spans="1:54">
      <c r="A1286" s="3" t="s">
        <v>50</v>
      </c>
      <c r="B1286" s="1" t="s">
        <v>9822</v>
      </c>
      <c r="C1286" s="3" t="s">
        <v>9823</v>
      </c>
      <c r="D1286" s="1">
        <v>18</v>
      </c>
      <c r="E1286" s="3">
        <v>3</v>
      </c>
      <c r="F1286" s="3">
        <v>19</v>
      </c>
      <c r="G1286" s="1">
        <v>3</v>
      </c>
      <c r="H1286" s="1">
        <v>163</v>
      </c>
      <c r="I1286" s="1">
        <v>19.600000000000001</v>
      </c>
      <c r="J1286" s="1">
        <v>9.98</v>
      </c>
      <c r="K1286" s="1">
        <v>55.29</v>
      </c>
      <c r="L1286" s="1" t="s">
        <v>1745</v>
      </c>
      <c r="M1286" s="1" t="s">
        <v>9824</v>
      </c>
      <c r="N1286" s="1" t="s">
        <v>108</v>
      </c>
      <c r="O1286" s="1" t="s">
        <v>9825</v>
      </c>
      <c r="P1286" s="1" t="s">
        <v>9826</v>
      </c>
      <c r="Q1286" s="1" t="s">
        <v>9827</v>
      </c>
      <c r="R1286" s="3" t="s">
        <v>9828</v>
      </c>
      <c r="S1286" s="1" t="s">
        <v>9829</v>
      </c>
      <c r="T1286" s="1" t="s">
        <v>55</v>
      </c>
      <c r="U1286" s="1" t="s">
        <v>55</v>
      </c>
      <c r="V1286" s="5">
        <v>0.99099999999999999</v>
      </c>
      <c r="W1286" s="5">
        <v>0.68873303770901895</v>
      </c>
      <c r="X1286" s="1">
        <v>99.6</v>
      </c>
      <c r="Y1286" s="1">
        <v>100.4</v>
      </c>
      <c r="Z1286" s="3">
        <v>96.1</v>
      </c>
      <c r="AA1286" s="3">
        <v>93.5</v>
      </c>
      <c r="AB1286" s="3">
        <v>105.5</v>
      </c>
      <c r="AC1286" s="3">
        <v>94.2</v>
      </c>
      <c r="AD1286" s="3">
        <v>113.7</v>
      </c>
      <c r="AE1286" s="3">
        <v>97</v>
      </c>
      <c r="AF1286" s="7">
        <v>2439095.3359375</v>
      </c>
      <c r="AG1286" s="7">
        <v>2260579.34375</v>
      </c>
      <c r="AH1286" s="7">
        <v>2951590.34375</v>
      </c>
      <c r="AI1286" s="7">
        <v>2270952.90625</v>
      </c>
      <c r="AJ1286" s="7">
        <v>3319696.296875</v>
      </c>
      <c r="AK1286" s="7">
        <v>2327435.796875</v>
      </c>
      <c r="AL1286" s="8">
        <v>2806478.7787937899</v>
      </c>
      <c r="AM1286" s="8">
        <v>2728919.68229429</v>
      </c>
      <c r="AN1286" s="8">
        <v>3081501.7432311298</v>
      </c>
      <c r="AO1286" s="8">
        <v>2749558.5522746099</v>
      </c>
      <c r="AP1286" s="8">
        <v>3319696.296875</v>
      </c>
      <c r="AQ1286" s="8">
        <v>2830784.9185077101</v>
      </c>
      <c r="AR1286" s="1" t="s">
        <v>50</v>
      </c>
      <c r="AS1286" s="1" t="s">
        <v>50</v>
      </c>
      <c r="AT1286" s="1" t="s">
        <v>50</v>
      </c>
      <c r="AU1286" s="1" t="s">
        <v>50</v>
      </c>
      <c r="AV1286" s="1" t="s">
        <v>50</v>
      </c>
      <c r="AW1286" s="1" t="s">
        <v>50</v>
      </c>
      <c r="AX1286" s="1" t="s">
        <v>9830</v>
      </c>
      <c r="AY1286" s="12">
        <f t="shared" si="80"/>
        <v>0.96818670806763818</v>
      </c>
      <c r="AZ1286" s="12">
        <f t="shared" si="81"/>
        <v>-4.664280686142331E-2</v>
      </c>
      <c r="BA1286" s="12">
        <f t="shared" si="82"/>
        <v>0.67313282772556726</v>
      </c>
      <c r="BB1286" s="12">
        <f t="shared" si="83"/>
        <v>0.17189922900584906</v>
      </c>
    </row>
    <row r="1287" spans="1:54">
      <c r="A1287" s="3" t="s">
        <v>50</v>
      </c>
      <c r="B1287" s="1" t="s">
        <v>11661</v>
      </c>
      <c r="C1287" s="3" t="s">
        <v>11662</v>
      </c>
      <c r="D1287" s="1">
        <v>4</v>
      </c>
      <c r="E1287" s="3">
        <v>7</v>
      </c>
      <c r="F1287" s="3">
        <v>44</v>
      </c>
      <c r="G1287" s="1">
        <v>7</v>
      </c>
      <c r="H1287" s="1">
        <v>2040</v>
      </c>
      <c r="I1287" s="1">
        <v>225.4</v>
      </c>
      <c r="J1287" s="1">
        <v>8.69</v>
      </c>
      <c r="K1287" s="1">
        <v>162.07</v>
      </c>
      <c r="L1287" s="1" t="s">
        <v>55</v>
      </c>
      <c r="M1287" s="1" t="s">
        <v>55</v>
      </c>
      <c r="N1287" s="1" t="s">
        <v>55</v>
      </c>
      <c r="O1287" s="1" t="s">
        <v>55</v>
      </c>
      <c r="P1287" s="1" t="s">
        <v>55</v>
      </c>
      <c r="Q1287" s="1" t="s">
        <v>55</v>
      </c>
      <c r="R1287" s="3" t="s">
        <v>11663</v>
      </c>
      <c r="S1287" s="1" t="s">
        <v>11661</v>
      </c>
      <c r="T1287" s="1" t="s">
        <v>55</v>
      </c>
      <c r="U1287" s="1" t="s">
        <v>55</v>
      </c>
      <c r="V1287" s="5">
        <v>0.93600000000000005</v>
      </c>
      <c r="W1287" s="5">
        <v>0.68232897901054501</v>
      </c>
      <c r="X1287" s="1">
        <v>96.7</v>
      </c>
      <c r="Y1287" s="1">
        <v>103.3</v>
      </c>
      <c r="Z1287" s="3">
        <v>95.1</v>
      </c>
      <c r="AA1287" s="3">
        <v>98</v>
      </c>
      <c r="AB1287" s="3">
        <v>102.1</v>
      </c>
      <c r="AC1287" s="3">
        <v>110.1</v>
      </c>
      <c r="AD1287" s="3">
        <v>90.1</v>
      </c>
      <c r="AE1287" s="3">
        <v>104.6</v>
      </c>
      <c r="AF1287" s="7">
        <v>2093301.3417968799</v>
      </c>
      <c r="AG1287" s="7">
        <v>2059136.76171875</v>
      </c>
      <c r="AH1287" s="7">
        <v>2524962.9667968801</v>
      </c>
      <c r="AI1287" s="7">
        <v>2308247.0019531301</v>
      </c>
      <c r="AJ1287" s="7">
        <v>2327208.55078125</v>
      </c>
      <c r="AK1287" s="7">
        <v>2195782.6230468801</v>
      </c>
      <c r="AL1287" s="8">
        <v>2456240.4169800999</v>
      </c>
      <c r="AM1287" s="8">
        <v>2530807.1560591799</v>
      </c>
      <c r="AN1287" s="8">
        <v>2636096.7741523599</v>
      </c>
      <c r="AO1287" s="8">
        <v>2844685.2309469199</v>
      </c>
      <c r="AP1287" s="8">
        <v>2327208.55078125</v>
      </c>
      <c r="AQ1287" s="8">
        <v>2703100.8976076902</v>
      </c>
      <c r="AR1287" s="1" t="s">
        <v>50</v>
      </c>
      <c r="AS1287" s="1" t="s">
        <v>50</v>
      </c>
      <c r="AT1287" s="1" t="s">
        <v>50</v>
      </c>
      <c r="AU1287" s="1" t="s">
        <v>50</v>
      </c>
      <c r="AV1287" s="1" t="s">
        <v>50</v>
      </c>
      <c r="AW1287" s="1" t="s">
        <v>50</v>
      </c>
      <c r="AX1287" s="1" t="s">
        <v>11664</v>
      </c>
      <c r="AY1287" s="12">
        <f t="shared" si="80"/>
        <v>0.96801898383435347</v>
      </c>
      <c r="AZ1287" s="12">
        <f t="shared" si="81"/>
        <v>-4.6892754396660963E-2</v>
      </c>
      <c r="BA1287" s="12">
        <f t="shared" si="82"/>
        <v>0.63364221935429721</v>
      </c>
      <c r="BB1287" s="12">
        <f t="shared" si="83"/>
        <v>0.1981558935685962</v>
      </c>
    </row>
    <row r="1288" spans="1:54">
      <c r="A1288" s="3" t="s">
        <v>50</v>
      </c>
      <c r="B1288" s="1" t="s">
        <v>12014</v>
      </c>
      <c r="C1288" s="3" t="s">
        <v>12015</v>
      </c>
      <c r="D1288" s="1">
        <v>7</v>
      </c>
      <c r="E1288" s="3">
        <v>3</v>
      </c>
      <c r="F1288" s="3">
        <v>7</v>
      </c>
      <c r="G1288" s="1">
        <v>3</v>
      </c>
      <c r="H1288" s="1">
        <v>396</v>
      </c>
      <c r="I1288" s="1">
        <v>44.7</v>
      </c>
      <c r="J1288" s="1">
        <v>7.81</v>
      </c>
      <c r="K1288" s="1">
        <v>15.74</v>
      </c>
      <c r="L1288" s="1" t="s">
        <v>163</v>
      </c>
      <c r="M1288" s="1" t="s">
        <v>12016</v>
      </c>
      <c r="N1288" s="1" t="s">
        <v>1607</v>
      </c>
      <c r="O1288" s="1" t="s">
        <v>12017</v>
      </c>
      <c r="P1288" s="1" t="s">
        <v>12018</v>
      </c>
      <c r="Q1288" s="1" t="s">
        <v>12019</v>
      </c>
      <c r="R1288" s="3" t="s">
        <v>12020</v>
      </c>
      <c r="S1288" s="1" t="s">
        <v>12021</v>
      </c>
      <c r="T1288" s="1" t="s">
        <v>618</v>
      </c>
      <c r="U1288" s="1" t="s">
        <v>55</v>
      </c>
      <c r="V1288" s="5">
        <v>0.92600000000000005</v>
      </c>
      <c r="W1288" s="5">
        <v>0.83334033975226995</v>
      </c>
      <c r="X1288" s="1">
        <v>96.2</v>
      </c>
      <c r="Y1288" s="1">
        <v>103.8</v>
      </c>
      <c r="Z1288" s="3">
        <v>106</v>
      </c>
      <c r="AA1288" s="3">
        <v>86.1</v>
      </c>
      <c r="AB1288" s="3">
        <v>103</v>
      </c>
      <c r="AC1288" s="3">
        <v>82.3</v>
      </c>
      <c r="AD1288" s="3">
        <v>111.4</v>
      </c>
      <c r="AE1288" s="3">
        <v>111.2</v>
      </c>
      <c r="AF1288" s="7">
        <v>517780.46875</v>
      </c>
      <c r="AG1288" s="7">
        <v>400773.890625</v>
      </c>
      <c r="AH1288" s="7">
        <v>554516.625</v>
      </c>
      <c r="AI1288" s="7">
        <v>381977.34375</v>
      </c>
      <c r="AJ1288" s="7">
        <v>626257.390625</v>
      </c>
      <c r="AK1288" s="7">
        <v>514017.90625</v>
      </c>
      <c r="AL1288" s="8">
        <v>595770.02842418302</v>
      </c>
      <c r="AM1288" s="8">
        <v>483805.07470352802</v>
      </c>
      <c r="AN1288" s="8">
        <v>578923.13891269197</v>
      </c>
      <c r="AO1288" s="8">
        <v>462479.459346099</v>
      </c>
      <c r="AP1288" s="8">
        <v>626257.390625</v>
      </c>
      <c r="AQ1288" s="8">
        <v>625183.36222597701</v>
      </c>
      <c r="AR1288" s="1" t="s">
        <v>50</v>
      </c>
      <c r="AS1288" s="1" t="s">
        <v>62</v>
      </c>
      <c r="AT1288" s="1" t="s">
        <v>50</v>
      </c>
      <c r="AU1288" s="1" t="s">
        <v>62</v>
      </c>
      <c r="AV1288" s="1" t="s">
        <v>50</v>
      </c>
      <c r="AW1288" s="1" t="s">
        <v>50</v>
      </c>
      <c r="AX1288" s="1" t="s">
        <v>12022</v>
      </c>
      <c r="AY1288" s="12">
        <f t="shared" si="80"/>
        <v>0.96766362298415998</v>
      </c>
      <c r="AZ1288" s="12">
        <f t="shared" si="81"/>
        <v>-4.7422466592507456E-2</v>
      </c>
      <c r="BA1288" s="12">
        <f t="shared" si="82"/>
        <v>0.78916060925250209</v>
      </c>
      <c r="BB1288" s="12">
        <f t="shared" si="83"/>
        <v>0.10283460057547189</v>
      </c>
    </row>
    <row r="1289" spans="1:54">
      <c r="A1289" s="3" t="s">
        <v>50</v>
      </c>
      <c r="B1289" s="1" t="s">
        <v>11544</v>
      </c>
      <c r="C1289" s="29" t="s">
        <v>21758</v>
      </c>
      <c r="D1289" s="1">
        <v>4</v>
      </c>
      <c r="E1289" s="3">
        <v>2</v>
      </c>
      <c r="F1289" s="3">
        <v>10</v>
      </c>
      <c r="G1289" s="1">
        <v>2</v>
      </c>
      <c r="H1289" s="1">
        <v>421</v>
      </c>
      <c r="I1289" s="1">
        <v>44.9</v>
      </c>
      <c r="J1289" s="1">
        <v>10.93</v>
      </c>
      <c r="K1289" s="1">
        <v>22.89</v>
      </c>
      <c r="L1289" s="1" t="s">
        <v>55</v>
      </c>
      <c r="M1289" s="1" t="s">
        <v>55</v>
      </c>
      <c r="N1289" s="1" t="s">
        <v>55</v>
      </c>
      <c r="O1289" s="1" t="s">
        <v>55</v>
      </c>
      <c r="P1289" s="1" t="s">
        <v>55</v>
      </c>
      <c r="Q1289" s="1" t="s">
        <v>55</v>
      </c>
      <c r="R1289" s="3" t="s">
        <v>21759</v>
      </c>
      <c r="S1289" s="1" t="s">
        <v>55</v>
      </c>
      <c r="T1289" s="1" t="s">
        <v>55</v>
      </c>
      <c r="U1289" s="1" t="s">
        <v>55</v>
      </c>
      <c r="V1289" s="5">
        <v>0.93899999999999995</v>
      </c>
      <c r="W1289" s="5">
        <v>0.77546419675797096</v>
      </c>
      <c r="X1289" s="1">
        <v>96.8</v>
      </c>
      <c r="Y1289" s="1">
        <v>103.2</v>
      </c>
      <c r="Z1289" s="3">
        <v>118</v>
      </c>
      <c r="AA1289" s="3">
        <v>76.2</v>
      </c>
      <c r="AB1289" s="3">
        <v>100.9</v>
      </c>
      <c r="AC1289" s="3">
        <v>88.8</v>
      </c>
      <c r="AD1289" s="3">
        <v>107.5</v>
      </c>
      <c r="AE1289" s="3">
        <v>108.7</v>
      </c>
      <c r="AF1289" s="7">
        <v>1240137.9375</v>
      </c>
      <c r="AG1289" s="7">
        <v>763225.96875</v>
      </c>
      <c r="AH1289" s="7">
        <v>1168250.53125</v>
      </c>
      <c r="AI1289" s="7">
        <v>887184.0625</v>
      </c>
      <c r="AJ1289" s="7">
        <v>1299422.75</v>
      </c>
      <c r="AK1289" s="7">
        <v>1080630.0625</v>
      </c>
      <c r="AL1289" s="8">
        <v>1426931.02360146</v>
      </c>
      <c r="AM1289" s="8">
        <v>921348.93381134095</v>
      </c>
      <c r="AN1289" s="8">
        <v>1219669.9505405601</v>
      </c>
      <c r="AO1289" s="8">
        <v>1074159.0104203001</v>
      </c>
      <c r="AP1289" s="8">
        <v>1299422.75</v>
      </c>
      <c r="AQ1289" s="8">
        <v>1314335.4104625899</v>
      </c>
      <c r="AR1289" s="1" t="s">
        <v>50</v>
      </c>
      <c r="AS1289" s="1" t="s">
        <v>50</v>
      </c>
      <c r="AT1289" s="1" t="s">
        <v>50</v>
      </c>
      <c r="AU1289" s="1" t="s">
        <v>50</v>
      </c>
      <c r="AV1289" s="1" t="s">
        <v>50</v>
      </c>
      <c r="AW1289" s="1" t="s">
        <v>50</v>
      </c>
      <c r="AX1289" s="1" t="s">
        <v>11546</v>
      </c>
      <c r="AY1289" s="12">
        <f t="shared" si="80"/>
        <v>0.96747018510157901</v>
      </c>
      <c r="AZ1289" s="12">
        <f t="shared" si="81"/>
        <v>-4.7710893029669653E-2</v>
      </c>
      <c r="BA1289" s="12">
        <f t="shared" si="82"/>
        <v>0.82151463557135074</v>
      </c>
      <c r="BB1289" s="12">
        <f t="shared" si="83"/>
        <v>8.5384695051490031E-2</v>
      </c>
    </row>
    <row r="1290" spans="1:54">
      <c r="A1290" s="3" t="s">
        <v>50</v>
      </c>
      <c r="B1290" s="1" t="s">
        <v>13468</v>
      </c>
      <c r="C1290" s="3" t="s">
        <v>13469</v>
      </c>
      <c r="D1290" s="1">
        <v>24</v>
      </c>
      <c r="E1290" s="3">
        <v>5</v>
      </c>
      <c r="F1290" s="3">
        <v>30</v>
      </c>
      <c r="G1290" s="1">
        <v>4</v>
      </c>
      <c r="H1290" s="1">
        <v>240</v>
      </c>
      <c r="I1290" s="1">
        <v>26.8</v>
      </c>
      <c r="J1290" s="1">
        <v>4.7300000000000004</v>
      </c>
      <c r="K1290" s="1">
        <v>96.26</v>
      </c>
      <c r="L1290" s="1" t="s">
        <v>3451</v>
      </c>
      <c r="M1290" s="1" t="s">
        <v>151</v>
      </c>
      <c r="N1290" s="1" t="s">
        <v>8879</v>
      </c>
      <c r="O1290" s="1" t="s">
        <v>13470</v>
      </c>
      <c r="P1290" s="1" t="s">
        <v>13471</v>
      </c>
      <c r="Q1290" s="1" t="s">
        <v>13472</v>
      </c>
      <c r="R1290" s="3" t="s">
        <v>13473</v>
      </c>
      <c r="S1290" s="1" t="s">
        <v>13474</v>
      </c>
      <c r="T1290" s="1" t="s">
        <v>5402</v>
      </c>
      <c r="U1290" s="1" t="s">
        <v>721</v>
      </c>
      <c r="V1290" s="5">
        <v>0.88100000000000001</v>
      </c>
      <c r="W1290" s="5">
        <v>0.81448335573364194</v>
      </c>
      <c r="X1290" s="1">
        <v>93.6</v>
      </c>
      <c r="Y1290" s="1">
        <v>106.4</v>
      </c>
      <c r="Z1290" s="3">
        <v>125.1</v>
      </c>
      <c r="AA1290" s="3">
        <v>97.3</v>
      </c>
      <c r="AB1290" s="3">
        <v>72.599999999999994</v>
      </c>
      <c r="AC1290" s="3">
        <v>82.1</v>
      </c>
      <c r="AD1290" s="3">
        <v>110.5</v>
      </c>
      <c r="AE1290" s="3">
        <v>112.4</v>
      </c>
      <c r="AF1290" s="7">
        <v>2281731.8671875</v>
      </c>
      <c r="AG1290" s="7">
        <v>1724237.87109375</v>
      </c>
      <c r="AH1290" s="7">
        <v>1488690.0410156299</v>
      </c>
      <c r="AI1290" s="7">
        <v>1448188.640625</v>
      </c>
      <c r="AJ1290" s="7">
        <v>2363933.515625</v>
      </c>
      <c r="AK1290" s="7">
        <v>1966618.03125</v>
      </c>
      <c r="AL1290" s="8">
        <v>2677799.79516279</v>
      </c>
      <c r="AM1290" s="8">
        <v>2081460.52311505</v>
      </c>
      <c r="AN1290" s="8">
        <v>1554213.2959725601</v>
      </c>
      <c r="AO1290" s="8">
        <v>1756255.91453339</v>
      </c>
      <c r="AP1290" s="8">
        <v>2363933.515625</v>
      </c>
      <c r="AQ1290" s="8">
        <v>2405956.8778308099</v>
      </c>
      <c r="AR1290" s="1" t="s">
        <v>50</v>
      </c>
      <c r="AS1290" s="1" t="s">
        <v>50</v>
      </c>
      <c r="AT1290" s="1" t="s">
        <v>50</v>
      </c>
      <c r="AU1290" s="1" t="s">
        <v>50</v>
      </c>
      <c r="AV1290" s="1" t="s">
        <v>50</v>
      </c>
      <c r="AW1290" s="1" t="s">
        <v>50</v>
      </c>
      <c r="AX1290" s="1" t="s">
        <v>13475</v>
      </c>
      <c r="AY1290" s="12">
        <f t="shared" si="80"/>
        <v>0.96741220872133216</v>
      </c>
      <c r="AZ1290" s="12">
        <f t="shared" si="81"/>
        <v>-4.7797350208217446E-2</v>
      </c>
      <c r="BA1290" s="12">
        <f t="shared" si="82"/>
        <v>0.86340067370895734</v>
      </c>
      <c r="BB1290" s="12">
        <f t="shared" si="83"/>
        <v>6.3787616800936683E-2</v>
      </c>
    </row>
    <row r="1291" spans="1:54">
      <c r="A1291" s="3" t="s">
        <v>50</v>
      </c>
      <c r="B1291" s="1" t="s">
        <v>12059</v>
      </c>
      <c r="C1291" s="3" t="s">
        <v>12060</v>
      </c>
      <c r="D1291" s="1">
        <v>8</v>
      </c>
      <c r="E1291" s="3">
        <v>6</v>
      </c>
      <c r="F1291" s="3">
        <v>45</v>
      </c>
      <c r="G1291" s="1">
        <v>6</v>
      </c>
      <c r="H1291" s="1">
        <v>1009</v>
      </c>
      <c r="I1291" s="1">
        <v>112.8</v>
      </c>
      <c r="J1291" s="1">
        <v>9.01</v>
      </c>
      <c r="K1291" s="1">
        <v>174.04</v>
      </c>
      <c r="L1291" s="1" t="s">
        <v>3058</v>
      </c>
      <c r="M1291" s="1" t="s">
        <v>2174</v>
      </c>
      <c r="N1291" s="1" t="s">
        <v>69</v>
      </c>
      <c r="O1291" s="1" t="s">
        <v>12061</v>
      </c>
      <c r="P1291" s="1" t="s">
        <v>12062</v>
      </c>
      <c r="Q1291" s="1" t="s">
        <v>12063</v>
      </c>
      <c r="R1291" s="3" t="s">
        <v>12064</v>
      </c>
      <c r="S1291" s="1" t="s">
        <v>12065</v>
      </c>
      <c r="T1291" s="1" t="s">
        <v>12066</v>
      </c>
      <c r="U1291" s="1" t="s">
        <v>12067</v>
      </c>
      <c r="V1291" s="5">
        <v>0.92500000000000004</v>
      </c>
      <c r="W1291" s="5">
        <v>0.81881176816630996</v>
      </c>
      <c r="X1291" s="1">
        <v>96.1</v>
      </c>
      <c r="Y1291" s="1">
        <v>103.9</v>
      </c>
      <c r="Z1291" s="3">
        <v>92.7</v>
      </c>
      <c r="AA1291" s="3">
        <v>107.6</v>
      </c>
      <c r="AB1291" s="3">
        <v>94.6</v>
      </c>
      <c r="AC1291" s="3">
        <v>117.8</v>
      </c>
      <c r="AD1291" s="3">
        <v>102.3</v>
      </c>
      <c r="AE1291" s="3">
        <v>84.9</v>
      </c>
      <c r="AF1291" s="7">
        <v>6823836.5371093797</v>
      </c>
      <c r="AG1291" s="7">
        <v>7547548.4277343797</v>
      </c>
      <c r="AH1291" s="7">
        <v>7696343.2675781297</v>
      </c>
      <c r="AI1291" s="7">
        <v>8210184.6796875</v>
      </c>
      <c r="AJ1291" s="7">
        <v>8684188.71875</v>
      </c>
      <c r="AK1291" s="7">
        <v>5920510.1816406297</v>
      </c>
      <c r="AL1291" s="8">
        <v>7872017.4121968905</v>
      </c>
      <c r="AM1291" s="8">
        <v>9139166.4794134907</v>
      </c>
      <c r="AN1291" s="8">
        <v>8035090.3863628898</v>
      </c>
      <c r="AO1291" s="8">
        <v>10003996.668267099</v>
      </c>
      <c r="AP1291" s="8">
        <v>8684188.71875</v>
      </c>
      <c r="AQ1291" s="8">
        <v>7205180.7643271796</v>
      </c>
      <c r="AR1291" s="1" t="s">
        <v>50</v>
      </c>
      <c r="AS1291" s="1" t="s">
        <v>50</v>
      </c>
      <c r="AT1291" s="1" t="s">
        <v>50</v>
      </c>
      <c r="AU1291" s="1" t="s">
        <v>50</v>
      </c>
      <c r="AV1291" s="1" t="s">
        <v>50</v>
      </c>
      <c r="AW1291" s="1" t="s">
        <v>50</v>
      </c>
      <c r="AX1291" s="1" t="s">
        <v>12068</v>
      </c>
      <c r="AY1291" s="12">
        <f t="shared" si="80"/>
        <v>0.96728537076176813</v>
      </c>
      <c r="AZ1291" s="12">
        <f t="shared" si="81"/>
        <v>-4.7986515168635245E-2</v>
      </c>
      <c r="BA1291" s="12">
        <f t="shared" si="82"/>
        <v>0.76965801761787411</v>
      </c>
      <c r="BB1291" s="12">
        <f t="shared" si="83"/>
        <v>0.11370220216879569</v>
      </c>
    </row>
    <row r="1292" spans="1:54">
      <c r="A1292" s="3" t="s">
        <v>50</v>
      </c>
      <c r="B1292" s="1" t="s">
        <v>7194</v>
      </c>
      <c r="C1292" s="3" t="s">
        <v>7195</v>
      </c>
      <c r="D1292" s="1">
        <v>4</v>
      </c>
      <c r="E1292" s="3">
        <v>4</v>
      </c>
      <c r="F1292" s="3">
        <v>32</v>
      </c>
      <c r="G1292" s="1">
        <v>4</v>
      </c>
      <c r="H1292" s="1">
        <v>669</v>
      </c>
      <c r="I1292" s="1">
        <v>69.400000000000006</v>
      </c>
      <c r="J1292" s="1">
        <v>9.67</v>
      </c>
      <c r="K1292" s="1">
        <v>75.25</v>
      </c>
      <c r="L1292" s="1" t="s">
        <v>7196</v>
      </c>
      <c r="M1292" s="1" t="s">
        <v>151</v>
      </c>
      <c r="N1292" s="1" t="s">
        <v>108</v>
      </c>
      <c r="O1292" s="1" t="s">
        <v>548</v>
      </c>
      <c r="P1292" s="1" t="s">
        <v>7197</v>
      </c>
      <c r="Q1292" s="1" t="s">
        <v>7198</v>
      </c>
      <c r="R1292" s="3" t="s">
        <v>7199</v>
      </c>
      <c r="S1292" s="1" t="s">
        <v>7200</v>
      </c>
      <c r="T1292" s="1" t="s">
        <v>7201</v>
      </c>
      <c r="U1292" s="1" t="s">
        <v>305</v>
      </c>
      <c r="V1292" s="5">
        <v>1.0780000000000001</v>
      </c>
      <c r="W1292" s="5">
        <v>0.86257528787489002</v>
      </c>
      <c r="X1292" s="1">
        <v>103.8</v>
      </c>
      <c r="Y1292" s="1">
        <v>96.2</v>
      </c>
      <c r="Z1292" s="3">
        <v>103</v>
      </c>
      <c r="AA1292" s="3">
        <v>86.6</v>
      </c>
      <c r="AB1292" s="3">
        <v>105.4</v>
      </c>
      <c r="AC1292" s="3">
        <v>85</v>
      </c>
      <c r="AD1292" s="3">
        <v>95.5</v>
      </c>
      <c r="AE1292" s="3">
        <v>124.5</v>
      </c>
      <c r="AF1292" s="7">
        <v>3692716.078125</v>
      </c>
      <c r="AG1292" s="7">
        <v>2959753.34375</v>
      </c>
      <c r="AH1292" s="7">
        <v>4167597</v>
      </c>
      <c r="AI1292" s="7">
        <v>2860211.953125</v>
      </c>
      <c r="AJ1292" s="7">
        <v>3940093.6875</v>
      </c>
      <c r="AK1292" s="7">
        <v>4222901.046875</v>
      </c>
      <c r="AL1292" s="8">
        <v>4248923.4252850898</v>
      </c>
      <c r="AM1292" s="8">
        <v>3572946.5443567098</v>
      </c>
      <c r="AN1292" s="8">
        <v>4351029.7585092597</v>
      </c>
      <c r="AO1292" s="8">
        <v>3509530.80356406</v>
      </c>
      <c r="AP1292" s="8">
        <v>3940093.6875</v>
      </c>
      <c r="AQ1292" s="8">
        <v>5136178.0255741999</v>
      </c>
      <c r="AR1292" s="1" t="s">
        <v>50</v>
      </c>
      <c r="AS1292" s="1" t="s">
        <v>50</v>
      </c>
      <c r="AT1292" s="1" t="s">
        <v>50</v>
      </c>
      <c r="AU1292" s="1" t="s">
        <v>50</v>
      </c>
      <c r="AV1292" s="1" t="s">
        <v>50</v>
      </c>
      <c r="AW1292" s="1" t="s">
        <v>50</v>
      </c>
      <c r="AX1292" s="1" t="s">
        <v>7202</v>
      </c>
      <c r="AY1292" s="12">
        <f t="shared" si="80"/>
        <v>0.96719297097333701</v>
      </c>
      <c r="AZ1292" s="12">
        <f t="shared" si="81"/>
        <v>-4.8124334976460618E-2</v>
      </c>
      <c r="BA1292" s="12">
        <f t="shared" si="82"/>
        <v>0.81287097258122409</v>
      </c>
      <c r="BB1292" s="12">
        <f t="shared" si="83"/>
        <v>8.9978384717194201E-2</v>
      </c>
    </row>
    <row r="1293" spans="1:54">
      <c r="A1293" s="3" t="s">
        <v>50</v>
      </c>
      <c r="B1293" s="1" t="s">
        <v>7956</v>
      </c>
      <c r="C1293" s="3" t="s">
        <v>7957</v>
      </c>
      <c r="D1293" s="1">
        <v>2</v>
      </c>
      <c r="E1293" s="3">
        <v>1</v>
      </c>
      <c r="F1293" s="3">
        <v>6</v>
      </c>
      <c r="G1293" s="1">
        <v>1</v>
      </c>
      <c r="H1293" s="1">
        <v>643</v>
      </c>
      <c r="I1293" s="1">
        <v>72</v>
      </c>
      <c r="J1293" s="1">
        <v>8.4700000000000006</v>
      </c>
      <c r="K1293" s="1">
        <v>17.34</v>
      </c>
      <c r="L1293" s="1" t="s">
        <v>263</v>
      </c>
      <c r="M1293" s="1" t="s">
        <v>631</v>
      </c>
      <c r="N1293" s="1" t="s">
        <v>140</v>
      </c>
      <c r="O1293" s="1" t="s">
        <v>7958</v>
      </c>
      <c r="P1293" s="1" t="s">
        <v>7959</v>
      </c>
      <c r="Q1293" s="1" t="s">
        <v>7960</v>
      </c>
      <c r="R1293" s="3" t="s">
        <v>7961</v>
      </c>
      <c r="S1293" s="1" t="s">
        <v>7962</v>
      </c>
      <c r="T1293" s="1" t="s">
        <v>7963</v>
      </c>
      <c r="U1293" s="1" t="s">
        <v>7964</v>
      </c>
      <c r="V1293" s="5">
        <v>1.052</v>
      </c>
      <c r="W1293" s="5">
        <v>0.65497827013498</v>
      </c>
      <c r="X1293" s="1">
        <v>102.5</v>
      </c>
      <c r="Y1293" s="1">
        <v>97.5</v>
      </c>
      <c r="Z1293" s="3">
        <v>103.9</v>
      </c>
      <c r="AA1293" s="3">
        <v>87.9</v>
      </c>
      <c r="AB1293" s="3">
        <v>103.2</v>
      </c>
      <c r="AC1293" s="3">
        <v>95.9</v>
      </c>
      <c r="AD1293" s="3">
        <v>98.1</v>
      </c>
      <c r="AE1293" s="3">
        <v>111</v>
      </c>
      <c r="AF1293" s="7">
        <v>479852.375</v>
      </c>
      <c r="AG1293" s="7">
        <v>387017.125</v>
      </c>
      <c r="AH1293" s="7">
        <v>525254.25</v>
      </c>
      <c r="AI1293" s="7">
        <v>421023.09375</v>
      </c>
      <c r="AJ1293" s="7">
        <v>521421.59375</v>
      </c>
      <c r="AK1293" s="7">
        <v>484969.84375</v>
      </c>
      <c r="AL1293" s="8">
        <v>552129.09784589405</v>
      </c>
      <c r="AM1293" s="8">
        <v>467198.22187061899</v>
      </c>
      <c r="AN1293" s="8">
        <v>548372.80872729805</v>
      </c>
      <c r="AO1293" s="8">
        <v>509754.14106539398</v>
      </c>
      <c r="AP1293" s="8">
        <v>521421.59375</v>
      </c>
      <c r="AQ1293" s="8">
        <v>589853.14287157997</v>
      </c>
      <c r="AR1293" s="1" t="s">
        <v>50</v>
      </c>
      <c r="AS1293" s="1" t="s">
        <v>50</v>
      </c>
      <c r="AT1293" s="1" t="s">
        <v>50</v>
      </c>
      <c r="AU1293" s="1" t="s">
        <v>50</v>
      </c>
      <c r="AV1293" s="1" t="s">
        <v>50</v>
      </c>
      <c r="AW1293" s="1" t="s">
        <v>50</v>
      </c>
      <c r="AX1293" s="1" t="s">
        <v>7965</v>
      </c>
      <c r="AY1293" s="12">
        <f t="shared" si="80"/>
        <v>0.96710191287939462</v>
      </c>
      <c r="AZ1293" s="12">
        <f t="shared" si="81"/>
        <v>-4.8260166448442665E-2</v>
      </c>
      <c r="BA1293" s="12">
        <f t="shared" si="82"/>
        <v>0.65858260234602906</v>
      </c>
      <c r="BB1293" s="12">
        <f t="shared" si="83"/>
        <v>0.181389746149036</v>
      </c>
    </row>
    <row r="1294" spans="1:54">
      <c r="A1294" s="3" t="s">
        <v>50</v>
      </c>
      <c r="B1294" s="1" t="s">
        <v>9702</v>
      </c>
      <c r="C1294" s="3" t="s">
        <v>9703</v>
      </c>
      <c r="D1294" s="1">
        <v>1</v>
      </c>
      <c r="E1294" s="3">
        <v>1</v>
      </c>
      <c r="F1294" s="3">
        <v>6</v>
      </c>
      <c r="G1294" s="1">
        <v>1</v>
      </c>
      <c r="H1294" s="1">
        <v>746</v>
      </c>
      <c r="I1294" s="1">
        <v>83.6</v>
      </c>
      <c r="J1294" s="1">
        <v>6.19</v>
      </c>
      <c r="K1294" s="1">
        <v>8.1199999999999992</v>
      </c>
      <c r="L1294" s="1" t="s">
        <v>967</v>
      </c>
      <c r="M1294" s="1" t="s">
        <v>151</v>
      </c>
      <c r="N1294" s="1" t="s">
        <v>108</v>
      </c>
      <c r="O1294" s="1" t="s">
        <v>9704</v>
      </c>
      <c r="P1294" s="1" t="s">
        <v>9705</v>
      </c>
      <c r="Q1294" s="1" t="s">
        <v>9706</v>
      </c>
      <c r="R1294" s="3" t="s">
        <v>9707</v>
      </c>
      <c r="S1294" s="1" t="s">
        <v>9708</v>
      </c>
      <c r="T1294" s="1" t="s">
        <v>498</v>
      </c>
      <c r="U1294" s="1" t="s">
        <v>55</v>
      </c>
      <c r="V1294" s="5">
        <v>0.995</v>
      </c>
      <c r="W1294" s="5">
        <v>0.79478930271108095</v>
      </c>
      <c r="X1294" s="1">
        <v>99.8</v>
      </c>
      <c r="Y1294" s="1">
        <v>100.2</v>
      </c>
      <c r="Z1294" s="3">
        <v>76.599999999999994</v>
      </c>
      <c r="AA1294" s="3">
        <v>108.7</v>
      </c>
      <c r="AB1294" s="3">
        <v>109.6</v>
      </c>
      <c r="AC1294" s="3">
        <v>85.7</v>
      </c>
      <c r="AD1294" s="3">
        <v>110</v>
      </c>
      <c r="AE1294" s="3">
        <v>109.2</v>
      </c>
      <c r="AF1294" s="7">
        <v>336788.1875</v>
      </c>
      <c r="AG1294" s="7">
        <v>455460.0625</v>
      </c>
      <c r="AH1294" s="7">
        <v>530844.0625</v>
      </c>
      <c r="AI1294" s="7">
        <v>358082.6875</v>
      </c>
      <c r="AJ1294" s="7">
        <v>556344.875</v>
      </c>
      <c r="AK1294" s="7">
        <v>454169.3125</v>
      </c>
      <c r="AL1294" s="8">
        <v>387516.17751090397</v>
      </c>
      <c r="AM1294" s="8">
        <v>549820.97066914302</v>
      </c>
      <c r="AN1294" s="8">
        <v>554208.65142801695</v>
      </c>
      <c r="AO1294" s="8">
        <v>433548.979869826</v>
      </c>
      <c r="AP1294" s="8">
        <v>556344.875</v>
      </c>
      <c r="AQ1294" s="8">
        <v>552391.45243028202</v>
      </c>
      <c r="AR1294" s="1" t="s">
        <v>50</v>
      </c>
      <c r="AS1294" s="1" t="s">
        <v>50</v>
      </c>
      <c r="AT1294" s="1" t="s">
        <v>50</v>
      </c>
      <c r="AU1294" s="1" t="s">
        <v>50</v>
      </c>
      <c r="AV1294" s="1" t="s">
        <v>50</v>
      </c>
      <c r="AW1294" s="1" t="s">
        <v>50</v>
      </c>
      <c r="AX1294" s="1" t="s">
        <v>9709</v>
      </c>
      <c r="AY1294" s="12">
        <f t="shared" si="80"/>
        <v>0.96710108859114552</v>
      </c>
      <c r="AZ1294" s="12">
        <f t="shared" si="81"/>
        <v>-4.8261396098658628E-2</v>
      </c>
      <c r="BA1294" s="12">
        <f t="shared" si="82"/>
        <v>0.81596832355453253</v>
      </c>
      <c r="BB1294" s="12">
        <f t="shared" si="83"/>
        <v>8.8326700526157959E-2</v>
      </c>
    </row>
    <row r="1295" spans="1:54">
      <c r="A1295" s="3" t="s">
        <v>50</v>
      </c>
      <c r="B1295" s="1" t="s">
        <v>9355</v>
      </c>
      <c r="C1295" s="3" t="s">
        <v>9356</v>
      </c>
      <c r="D1295" s="1">
        <v>2</v>
      </c>
      <c r="E1295" s="3">
        <v>4</v>
      </c>
      <c r="F1295" s="3">
        <v>14</v>
      </c>
      <c r="G1295" s="1">
        <v>4</v>
      </c>
      <c r="H1295" s="1">
        <v>2624</v>
      </c>
      <c r="I1295" s="1">
        <v>293.7</v>
      </c>
      <c r="J1295" s="1">
        <v>5.1100000000000003</v>
      </c>
      <c r="K1295" s="1">
        <v>38.19</v>
      </c>
      <c r="L1295" s="1" t="s">
        <v>525</v>
      </c>
      <c r="M1295" s="1" t="s">
        <v>151</v>
      </c>
      <c r="N1295" s="1" t="s">
        <v>108</v>
      </c>
      <c r="O1295" s="1" t="s">
        <v>9357</v>
      </c>
      <c r="P1295" s="1" t="s">
        <v>9358</v>
      </c>
      <c r="Q1295" s="1" t="s">
        <v>9359</v>
      </c>
      <c r="R1295" s="3" t="s">
        <v>9360</v>
      </c>
      <c r="S1295" s="1" t="s">
        <v>9361</v>
      </c>
      <c r="T1295" s="1" t="s">
        <v>9362</v>
      </c>
      <c r="U1295" s="1" t="s">
        <v>55</v>
      </c>
      <c r="V1295" s="5">
        <v>1.0049999999999999</v>
      </c>
      <c r="W1295" s="5">
        <v>0.55611818178795902</v>
      </c>
      <c r="X1295" s="1">
        <v>100.3</v>
      </c>
      <c r="Y1295" s="1">
        <v>99.7</v>
      </c>
      <c r="Z1295" s="3">
        <v>104.2</v>
      </c>
      <c r="AA1295" s="3">
        <v>91.7</v>
      </c>
      <c r="AB1295" s="3">
        <v>99</v>
      </c>
      <c r="AC1295" s="3">
        <v>109.3</v>
      </c>
      <c r="AD1295" s="3">
        <v>98.5</v>
      </c>
      <c r="AE1295" s="3">
        <v>97.2</v>
      </c>
      <c r="AF1295" s="7">
        <v>1224662.84375</v>
      </c>
      <c r="AG1295" s="7">
        <v>1026949.7421875</v>
      </c>
      <c r="AH1295" s="7">
        <v>1282053.078125</v>
      </c>
      <c r="AI1295" s="7">
        <v>1220528.265625</v>
      </c>
      <c r="AJ1295" s="7">
        <v>1331556.4921875</v>
      </c>
      <c r="AK1295" s="7">
        <v>1080875.140625</v>
      </c>
      <c r="AL1295" s="8">
        <v>1409125.02743177</v>
      </c>
      <c r="AM1295" s="8">
        <v>1239710.2415054401</v>
      </c>
      <c r="AN1295" s="8">
        <v>1338481.40664999</v>
      </c>
      <c r="AO1295" s="8">
        <v>1477755.84504907</v>
      </c>
      <c r="AP1295" s="8">
        <v>1331556.4921875</v>
      </c>
      <c r="AQ1295" s="8">
        <v>1314633.4910631599</v>
      </c>
      <c r="AR1295" s="1" t="s">
        <v>50</v>
      </c>
      <c r="AS1295" s="1" t="s">
        <v>50</v>
      </c>
      <c r="AT1295" s="1" t="s">
        <v>50</v>
      </c>
      <c r="AU1295" s="1" t="s">
        <v>50</v>
      </c>
      <c r="AV1295" s="1" t="s">
        <v>50</v>
      </c>
      <c r="AW1295" s="1" t="s">
        <v>50</v>
      </c>
      <c r="AX1295" s="1" t="s">
        <v>9363</v>
      </c>
      <c r="AY1295" s="12">
        <f t="shared" si="80"/>
        <v>0.96686931438940338</v>
      </c>
      <c r="AZ1295" s="12">
        <f t="shared" si="81"/>
        <v>-4.8607191972830123E-2</v>
      </c>
      <c r="BA1295" s="12">
        <f t="shared" si="82"/>
        <v>0.55815717131873765</v>
      </c>
      <c r="BB1295" s="12">
        <f t="shared" si="83"/>
        <v>0.25324349098164339</v>
      </c>
    </row>
    <row r="1296" spans="1:54">
      <c r="A1296" s="3" t="s">
        <v>50</v>
      </c>
      <c r="B1296" s="1" t="s">
        <v>10551</v>
      </c>
      <c r="C1296" s="3" t="s">
        <v>10552</v>
      </c>
      <c r="D1296" s="1">
        <v>3</v>
      </c>
      <c r="E1296" s="3">
        <v>1</v>
      </c>
      <c r="F1296" s="3">
        <v>12</v>
      </c>
      <c r="G1296" s="1">
        <v>1</v>
      </c>
      <c r="H1296" s="1">
        <v>302</v>
      </c>
      <c r="I1296" s="1">
        <v>34.299999999999997</v>
      </c>
      <c r="J1296" s="1">
        <v>4.87</v>
      </c>
      <c r="K1296" s="1">
        <v>31.08</v>
      </c>
      <c r="L1296" s="1" t="s">
        <v>6395</v>
      </c>
      <c r="M1296" s="1" t="s">
        <v>10553</v>
      </c>
      <c r="N1296" s="1" t="s">
        <v>177</v>
      </c>
      <c r="O1296" s="1" t="s">
        <v>10554</v>
      </c>
      <c r="P1296" s="1" t="s">
        <v>10555</v>
      </c>
      <c r="Q1296" s="1" t="s">
        <v>10556</v>
      </c>
      <c r="R1296" s="3" t="s">
        <v>10557</v>
      </c>
      <c r="S1296" s="1" t="s">
        <v>10558</v>
      </c>
      <c r="T1296" s="1" t="s">
        <v>55</v>
      </c>
      <c r="U1296" s="1" t="s">
        <v>55</v>
      </c>
      <c r="V1296" s="5">
        <v>0.96799999999999997</v>
      </c>
      <c r="W1296" s="5">
        <v>0.61232521340423096</v>
      </c>
      <c r="X1296" s="1">
        <v>98.4</v>
      </c>
      <c r="Y1296" s="1">
        <v>101.6</v>
      </c>
      <c r="Z1296" s="3">
        <v>88.4</v>
      </c>
      <c r="AA1296" s="3">
        <v>97.2</v>
      </c>
      <c r="AB1296" s="3">
        <v>109.3</v>
      </c>
      <c r="AC1296" s="3">
        <v>105.9</v>
      </c>
      <c r="AD1296" s="3">
        <v>100.4</v>
      </c>
      <c r="AE1296" s="3">
        <v>98.8</v>
      </c>
      <c r="AF1296" s="7">
        <v>522061.15625</v>
      </c>
      <c r="AG1296" s="7">
        <v>546710.453125</v>
      </c>
      <c r="AH1296" s="7">
        <v>711152.625</v>
      </c>
      <c r="AI1296" s="7">
        <v>593926.890625</v>
      </c>
      <c r="AJ1296" s="7">
        <v>682002.75</v>
      </c>
      <c r="AK1296" s="7">
        <v>551987.859375</v>
      </c>
      <c r="AL1296" s="8">
        <v>600695.48519103799</v>
      </c>
      <c r="AM1296" s="8">
        <v>659976.355253221</v>
      </c>
      <c r="AN1296" s="8">
        <v>742453.321234509</v>
      </c>
      <c r="AO1296" s="8">
        <v>719097.58984850696</v>
      </c>
      <c r="AP1296" s="8">
        <v>682002.75</v>
      </c>
      <c r="AQ1296" s="8">
        <v>671364.988721114</v>
      </c>
      <c r="AR1296" s="1" t="s">
        <v>50</v>
      </c>
      <c r="AS1296" s="1" t="s">
        <v>50</v>
      </c>
      <c r="AT1296" s="1" t="s">
        <v>50</v>
      </c>
      <c r="AU1296" s="1" t="s">
        <v>50</v>
      </c>
      <c r="AV1296" s="1" t="s">
        <v>50</v>
      </c>
      <c r="AW1296" s="1" t="s">
        <v>50</v>
      </c>
      <c r="AX1296" s="1" t="s">
        <v>10559</v>
      </c>
      <c r="AY1296" s="12">
        <f t="shared" si="80"/>
        <v>0.96654218242641954</v>
      </c>
      <c r="AZ1296" s="12">
        <f t="shared" si="81"/>
        <v>-4.9095398095524712E-2</v>
      </c>
      <c r="BA1296" s="12">
        <f t="shared" si="82"/>
        <v>0.6239034466136737</v>
      </c>
      <c r="BB1296" s="12">
        <f t="shared" si="83"/>
        <v>0.20488261520123596</v>
      </c>
    </row>
    <row r="1297" spans="1:54">
      <c r="A1297" s="3" t="s">
        <v>50</v>
      </c>
      <c r="B1297" s="1" t="s">
        <v>12337</v>
      </c>
      <c r="C1297" s="3" t="s">
        <v>12338</v>
      </c>
      <c r="D1297" s="1">
        <v>2</v>
      </c>
      <c r="E1297" s="3">
        <v>3</v>
      </c>
      <c r="F1297" s="3">
        <v>22</v>
      </c>
      <c r="G1297" s="1">
        <v>3</v>
      </c>
      <c r="H1297" s="1">
        <v>763</v>
      </c>
      <c r="I1297" s="1">
        <v>82.9</v>
      </c>
      <c r="J1297" s="1">
        <v>9.0399999999999991</v>
      </c>
      <c r="K1297" s="1">
        <v>59.76</v>
      </c>
      <c r="L1297" s="1" t="s">
        <v>513</v>
      </c>
      <c r="M1297" s="1" t="s">
        <v>5474</v>
      </c>
      <c r="N1297" s="1" t="s">
        <v>108</v>
      </c>
      <c r="O1297" s="1" t="s">
        <v>12339</v>
      </c>
      <c r="P1297" s="1" t="s">
        <v>12340</v>
      </c>
      <c r="Q1297" s="1" t="s">
        <v>12341</v>
      </c>
      <c r="R1297" s="3" t="s">
        <v>12342</v>
      </c>
      <c r="S1297" s="1" t="s">
        <v>12343</v>
      </c>
      <c r="T1297" s="1" t="s">
        <v>12344</v>
      </c>
      <c r="U1297" s="1" t="s">
        <v>12345</v>
      </c>
      <c r="V1297" s="5">
        <v>0.91700000000000004</v>
      </c>
      <c r="W1297" s="5">
        <v>0.70674939131332104</v>
      </c>
      <c r="X1297" s="1">
        <v>95.7</v>
      </c>
      <c r="Y1297" s="1">
        <v>104.3</v>
      </c>
      <c r="Z1297" s="3">
        <v>85</v>
      </c>
      <c r="AA1297" s="3">
        <v>93.5</v>
      </c>
      <c r="AB1297" s="3">
        <v>116.4</v>
      </c>
      <c r="AC1297" s="3">
        <v>107.5</v>
      </c>
      <c r="AD1297" s="3">
        <v>95.6</v>
      </c>
      <c r="AE1297" s="3">
        <v>102</v>
      </c>
      <c r="AF1297" s="7">
        <v>1734274.0625</v>
      </c>
      <c r="AG1297" s="7">
        <v>1819167.7421875</v>
      </c>
      <c r="AH1297" s="7">
        <v>2619607.84375</v>
      </c>
      <c r="AI1297" s="7">
        <v>2085925.4140625</v>
      </c>
      <c r="AJ1297" s="7">
        <v>2246337.2109375</v>
      </c>
      <c r="AK1297" s="7">
        <v>1969159.3515625</v>
      </c>
      <c r="AL1297" s="8">
        <v>1995495.33029957</v>
      </c>
      <c r="AM1297" s="8">
        <v>2196057.6923679798</v>
      </c>
      <c r="AN1297" s="8">
        <v>2734907.3539933302</v>
      </c>
      <c r="AO1297" s="8">
        <v>2525536.3270008401</v>
      </c>
      <c r="AP1297" s="8">
        <v>2246337.2109375</v>
      </c>
      <c r="AQ1297" s="8">
        <v>2395024.8604176301</v>
      </c>
      <c r="AR1297" s="1" t="s">
        <v>50</v>
      </c>
      <c r="AS1297" s="1" t="s">
        <v>50</v>
      </c>
      <c r="AT1297" s="1" t="s">
        <v>50</v>
      </c>
      <c r="AU1297" s="1" t="s">
        <v>50</v>
      </c>
      <c r="AV1297" s="1" t="s">
        <v>50</v>
      </c>
      <c r="AW1297" s="1" t="s">
        <v>50</v>
      </c>
      <c r="AX1297" s="1" t="s">
        <v>12346</v>
      </c>
      <c r="AY1297" s="12">
        <f t="shared" si="80"/>
        <v>0.96645159337681619</v>
      </c>
      <c r="AZ1297" s="12">
        <f t="shared" si="81"/>
        <v>-4.923062085139001E-2</v>
      </c>
      <c r="BA1297" s="12">
        <f t="shared" si="82"/>
        <v>0.75027233166432872</v>
      </c>
      <c r="BB1297" s="12">
        <f t="shared" si="83"/>
        <v>0.12478106904639363</v>
      </c>
    </row>
    <row r="1298" spans="1:54">
      <c r="A1298" s="3" t="s">
        <v>50</v>
      </c>
      <c r="B1298" s="1" t="s">
        <v>11356</v>
      </c>
      <c r="C1298" s="3" t="s">
        <v>11357</v>
      </c>
      <c r="D1298" s="1">
        <v>2</v>
      </c>
      <c r="E1298" s="3">
        <v>6</v>
      </c>
      <c r="F1298" s="3">
        <v>73</v>
      </c>
      <c r="G1298" s="1">
        <v>6</v>
      </c>
      <c r="H1298" s="1">
        <v>3753</v>
      </c>
      <c r="I1298" s="1">
        <v>422.1</v>
      </c>
      <c r="J1298" s="1">
        <v>6.83</v>
      </c>
      <c r="K1298" s="1">
        <v>293.38</v>
      </c>
      <c r="L1298" s="1" t="s">
        <v>1053</v>
      </c>
      <c r="M1298" s="1" t="s">
        <v>3199</v>
      </c>
      <c r="N1298" s="1" t="s">
        <v>55</v>
      </c>
      <c r="O1298" s="1" t="s">
        <v>11358</v>
      </c>
      <c r="P1298" s="1" t="s">
        <v>11359</v>
      </c>
      <c r="Q1298" s="1" t="s">
        <v>11360</v>
      </c>
      <c r="R1298" s="3" t="s">
        <v>11361</v>
      </c>
      <c r="S1298" s="1" t="s">
        <v>11362</v>
      </c>
      <c r="T1298" s="1" t="s">
        <v>55</v>
      </c>
      <c r="U1298" s="1" t="s">
        <v>55</v>
      </c>
      <c r="V1298" s="5">
        <v>0.94499999999999995</v>
      </c>
      <c r="W1298" s="5">
        <v>0.69161695434530401</v>
      </c>
      <c r="X1298" s="1">
        <v>97.2</v>
      </c>
      <c r="Y1298" s="1">
        <v>102.8</v>
      </c>
      <c r="Z1298" s="3">
        <v>86.5</v>
      </c>
      <c r="AA1298" s="3">
        <v>100.4</v>
      </c>
      <c r="AB1298" s="3">
        <v>108</v>
      </c>
      <c r="AC1298" s="3">
        <v>107.6</v>
      </c>
      <c r="AD1298" s="3">
        <v>91.4</v>
      </c>
      <c r="AE1298" s="3">
        <v>106.2</v>
      </c>
      <c r="AF1298" s="7">
        <v>6835792.7265625</v>
      </c>
      <c r="AG1298" s="7">
        <v>7561820.34765625</v>
      </c>
      <c r="AH1298" s="7">
        <v>9376714.859375</v>
      </c>
      <c r="AI1298" s="7">
        <v>8081208.96875</v>
      </c>
      <c r="AJ1298" s="7">
        <v>8267746.8984375</v>
      </c>
      <c r="AK1298" s="7">
        <v>7941088.7734375</v>
      </c>
      <c r="AL1298" s="8">
        <v>7865419.17434185</v>
      </c>
      <c r="AM1298" s="8">
        <v>9128456.5780650303</v>
      </c>
      <c r="AN1298" s="8">
        <v>9818568.2385541294</v>
      </c>
      <c r="AO1298" s="8">
        <v>9784332.0183315091</v>
      </c>
      <c r="AP1298" s="8">
        <v>8307143.3814071296</v>
      </c>
      <c r="AQ1298" s="8">
        <v>9658489.5559999999</v>
      </c>
      <c r="AR1298" s="1" t="s">
        <v>50</v>
      </c>
      <c r="AS1298" s="1" t="s">
        <v>50</v>
      </c>
      <c r="AT1298" s="1" t="s">
        <v>50</v>
      </c>
      <c r="AU1298" s="1" t="s">
        <v>50</v>
      </c>
      <c r="AV1298" s="1" t="s">
        <v>50</v>
      </c>
      <c r="AW1298" s="1" t="s">
        <v>50</v>
      </c>
      <c r="AX1298" s="1" t="s">
        <v>11363</v>
      </c>
      <c r="AY1298" s="12">
        <f t="shared" si="80"/>
        <v>0.96621541806366296</v>
      </c>
      <c r="AZ1298" s="12">
        <f t="shared" si="81"/>
        <v>-4.9583220603696708E-2</v>
      </c>
      <c r="BA1298" s="12">
        <f t="shared" si="82"/>
        <v>0.69528100611404164</v>
      </c>
      <c r="BB1298" s="12">
        <f t="shared" si="83"/>
        <v>0.15783963463356165</v>
      </c>
    </row>
    <row r="1299" spans="1:54">
      <c r="A1299" s="3" t="s">
        <v>50</v>
      </c>
      <c r="B1299" s="1" t="s">
        <v>5975</v>
      </c>
      <c r="C1299" s="3" t="s">
        <v>5976</v>
      </c>
      <c r="D1299" s="1">
        <v>6</v>
      </c>
      <c r="E1299" s="3">
        <v>6</v>
      </c>
      <c r="F1299" s="3">
        <v>20</v>
      </c>
      <c r="G1299" s="1">
        <v>6</v>
      </c>
      <c r="H1299" s="1">
        <v>1261</v>
      </c>
      <c r="I1299" s="1">
        <v>135.5</v>
      </c>
      <c r="J1299" s="1">
        <v>7.75</v>
      </c>
      <c r="K1299" s="1">
        <v>36.39</v>
      </c>
      <c r="L1299" s="1" t="s">
        <v>1089</v>
      </c>
      <c r="M1299" s="1" t="s">
        <v>3305</v>
      </c>
      <c r="N1299" s="1" t="s">
        <v>1392</v>
      </c>
      <c r="O1299" s="1" t="s">
        <v>5977</v>
      </c>
      <c r="P1299" s="1" t="s">
        <v>5978</v>
      </c>
      <c r="Q1299" s="1" t="s">
        <v>5979</v>
      </c>
      <c r="R1299" s="3" t="s">
        <v>5980</v>
      </c>
      <c r="S1299" s="1" t="s">
        <v>5981</v>
      </c>
      <c r="T1299" s="1" t="s">
        <v>55</v>
      </c>
      <c r="U1299" s="1" t="s">
        <v>55</v>
      </c>
      <c r="V1299" s="5">
        <v>1.129</v>
      </c>
      <c r="W1299" s="5">
        <v>0.78526510662541105</v>
      </c>
      <c r="X1299" s="1">
        <v>106</v>
      </c>
      <c r="Y1299" s="1">
        <v>94</v>
      </c>
      <c r="Z1299" s="3">
        <v>110.5</v>
      </c>
      <c r="AA1299" s="3">
        <v>77.2</v>
      </c>
      <c r="AB1299" s="3">
        <v>107.1</v>
      </c>
      <c r="AC1299" s="3">
        <v>94.9</v>
      </c>
      <c r="AD1299" s="3">
        <v>92.1</v>
      </c>
      <c r="AE1299" s="3">
        <v>118.1</v>
      </c>
      <c r="AF1299" s="7">
        <v>907139.265625</v>
      </c>
      <c r="AG1299" s="7">
        <v>597389.9140625</v>
      </c>
      <c r="AH1299" s="7">
        <v>968832.15625</v>
      </c>
      <c r="AI1299" s="7">
        <v>732493.28125</v>
      </c>
      <c r="AJ1299" s="7">
        <v>870079.921875</v>
      </c>
      <c r="AK1299" s="7">
        <v>916909.03125</v>
      </c>
      <c r="AL1299" s="8">
        <v>1043775.14928444</v>
      </c>
      <c r="AM1299" s="8">
        <v>728634.11288303998</v>
      </c>
      <c r="AN1299" s="8">
        <v>1011474.36828572</v>
      </c>
      <c r="AO1299" s="8">
        <v>896213.72149204998</v>
      </c>
      <c r="AP1299" s="8">
        <v>870079.921875</v>
      </c>
      <c r="AQ1299" s="8">
        <v>1115206.8129187601</v>
      </c>
      <c r="AR1299" s="1" t="s">
        <v>50</v>
      </c>
      <c r="AS1299" s="1" t="s">
        <v>50</v>
      </c>
      <c r="AT1299" s="1" t="s">
        <v>50</v>
      </c>
      <c r="AU1299" s="1" t="s">
        <v>50</v>
      </c>
      <c r="AV1299" s="1" t="s">
        <v>50</v>
      </c>
      <c r="AW1299" s="1" t="s">
        <v>50</v>
      </c>
      <c r="AX1299" s="1" t="s">
        <v>5982</v>
      </c>
      <c r="AY1299" s="12">
        <f t="shared" ref="AY1299:AY1362" si="84">AVERAGE(AL1299:AN1299)/AVERAGE(AO1299:AQ1299)</f>
        <v>0.96612291848864185</v>
      </c>
      <c r="AZ1299" s="12">
        <f t="shared" si="81"/>
        <v>-4.9721342045211267E-2</v>
      </c>
      <c r="BA1299" s="12">
        <f t="shared" si="82"/>
        <v>0.81002974801001282</v>
      </c>
      <c r="BB1299" s="12">
        <f t="shared" si="83"/>
        <v>9.1499031541889139E-2</v>
      </c>
    </row>
    <row r="1300" spans="1:54">
      <c r="A1300" s="3" t="s">
        <v>50</v>
      </c>
      <c r="B1300" s="1" t="s">
        <v>17262</v>
      </c>
      <c r="C1300" s="3" t="s">
        <v>17263</v>
      </c>
      <c r="D1300" s="1">
        <v>4</v>
      </c>
      <c r="E1300" s="3">
        <v>3</v>
      </c>
      <c r="F1300" s="3">
        <v>11</v>
      </c>
      <c r="G1300" s="1">
        <v>3</v>
      </c>
      <c r="H1300" s="1">
        <v>622</v>
      </c>
      <c r="I1300" s="1">
        <v>69.8</v>
      </c>
      <c r="J1300" s="1">
        <v>6.84</v>
      </c>
      <c r="K1300" s="1">
        <v>38.49</v>
      </c>
      <c r="L1300" s="1" t="s">
        <v>3651</v>
      </c>
      <c r="M1300" s="1" t="s">
        <v>575</v>
      </c>
      <c r="N1300" s="1" t="s">
        <v>108</v>
      </c>
      <c r="O1300" s="1" t="s">
        <v>982</v>
      </c>
      <c r="P1300" s="1" t="s">
        <v>17264</v>
      </c>
      <c r="Q1300" s="1" t="s">
        <v>17265</v>
      </c>
      <c r="R1300" s="3" t="s">
        <v>17266</v>
      </c>
      <c r="S1300" s="1" t="s">
        <v>17267</v>
      </c>
      <c r="T1300" s="1" t="s">
        <v>17268</v>
      </c>
      <c r="U1300" s="1" t="s">
        <v>1249</v>
      </c>
      <c r="V1300" s="5">
        <v>0.746</v>
      </c>
      <c r="W1300" s="5">
        <v>0.82608379427753897</v>
      </c>
      <c r="X1300" s="1">
        <v>85.4</v>
      </c>
      <c r="Y1300" s="1">
        <v>114.6</v>
      </c>
      <c r="Z1300" s="3">
        <v>94.3</v>
      </c>
      <c r="AA1300" s="3">
        <v>111.2</v>
      </c>
      <c r="AB1300" s="3">
        <v>89.1</v>
      </c>
      <c r="AC1300" s="3">
        <v>140.69999999999999</v>
      </c>
      <c r="AD1300" s="3">
        <v>126.4</v>
      </c>
      <c r="AE1300" s="3">
        <v>38.299999999999997</v>
      </c>
      <c r="AF1300" s="7">
        <v>302953.265625</v>
      </c>
      <c r="AG1300" s="7">
        <v>361017.25</v>
      </c>
      <c r="AH1300" s="7">
        <v>314819.25</v>
      </c>
      <c r="AI1300" s="7">
        <v>474183.6640625</v>
      </c>
      <c r="AJ1300" s="7">
        <v>515948.59375</v>
      </c>
      <c r="AK1300" s="7">
        <v>116550.6328125</v>
      </c>
      <c r="AL1300" s="8">
        <v>384649.32509140001</v>
      </c>
      <c r="AM1300" s="8">
        <v>453972.875696295</v>
      </c>
      <c r="AN1300" s="8">
        <v>363464.07406072301</v>
      </c>
      <c r="AO1300" s="8">
        <v>574118.35590413201</v>
      </c>
      <c r="AP1300" s="8">
        <v>515948.59375</v>
      </c>
      <c r="AQ1300" s="8">
        <v>156481.32274767401</v>
      </c>
      <c r="AR1300" s="1" t="s">
        <v>50</v>
      </c>
      <c r="AS1300" s="1" t="s">
        <v>50</v>
      </c>
      <c r="AT1300" s="1" t="s">
        <v>50</v>
      </c>
      <c r="AU1300" s="1" t="s">
        <v>50</v>
      </c>
      <c r="AV1300" s="1" t="s">
        <v>50</v>
      </c>
      <c r="AW1300" s="1" t="s">
        <v>50</v>
      </c>
      <c r="AX1300" s="1" t="s">
        <v>17269</v>
      </c>
      <c r="AY1300" s="12">
        <f t="shared" si="84"/>
        <v>0.96433190872927832</v>
      </c>
      <c r="AZ1300" s="12">
        <f t="shared" si="81"/>
        <v>-5.2398308740256326E-2</v>
      </c>
      <c r="BA1300" s="12">
        <f t="shared" si="82"/>
        <v>0.91690801830355595</v>
      </c>
      <c r="BB1300" s="12">
        <f t="shared" si="83"/>
        <v>3.7674229375593574E-2</v>
      </c>
    </row>
    <row r="1301" spans="1:54">
      <c r="A1301" s="3" t="s">
        <v>1240</v>
      </c>
      <c r="B1301" s="1" t="s">
        <v>16269</v>
      </c>
      <c r="C1301" s="3" t="s">
        <v>16270</v>
      </c>
      <c r="D1301" s="1">
        <v>11</v>
      </c>
      <c r="E1301" s="3">
        <v>1</v>
      </c>
      <c r="F1301" s="3">
        <v>1</v>
      </c>
      <c r="G1301" s="1">
        <v>1</v>
      </c>
      <c r="H1301" s="1">
        <v>122</v>
      </c>
      <c r="I1301" s="1">
        <v>14.3</v>
      </c>
      <c r="J1301" s="1">
        <v>9.8800000000000008</v>
      </c>
      <c r="K1301" s="1">
        <v>2.4</v>
      </c>
      <c r="L1301" s="1" t="s">
        <v>55</v>
      </c>
      <c r="M1301" s="1" t="s">
        <v>575</v>
      </c>
      <c r="N1301" s="1" t="s">
        <v>55</v>
      </c>
      <c r="O1301" s="1" t="s">
        <v>55</v>
      </c>
      <c r="P1301" s="1" t="s">
        <v>13119</v>
      </c>
      <c r="Q1301" s="1" t="s">
        <v>13120</v>
      </c>
      <c r="R1301" s="3" t="s">
        <v>13121</v>
      </c>
      <c r="S1301" s="1" t="s">
        <v>16271</v>
      </c>
      <c r="T1301" s="1" t="s">
        <v>16272</v>
      </c>
      <c r="U1301" s="1" t="s">
        <v>13123</v>
      </c>
      <c r="V1301" s="5">
        <v>0.78900000000000003</v>
      </c>
      <c r="W1301" s="5">
        <v>0.80525146943488002</v>
      </c>
      <c r="X1301" s="1">
        <v>88.2</v>
      </c>
      <c r="Y1301" s="1">
        <v>111.8</v>
      </c>
      <c r="Z1301" s="3">
        <v>88.2</v>
      </c>
      <c r="AA1301" s="3">
        <v>60.2</v>
      </c>
      <c r="AB1301" s="3">
        <v>146.1</v>
      </c>
      <c r="AC1301" s="3">
        <v>111.8</v>
      </c>
      <c r="AD1301" s="3">
        <v>120.3</v>
      </c>
      <c r="AE1301" s="3">
        <v>73.400000000000006</v>
      </c>
      <c r="AF1301" s="7">
        <v>50983</v>
      </c>
      <c r="AG1301" s="7" t="s">
        <v>55</v>
      </c>
      <c r="AH1301" s="7">
        <v>93056.0859375</v>
      </c>
      <c r="AI1301" s="7">
        <v>61402.40234375</v>
      </c>
      <c r="AJ1301" s="7">
        <v>79991.078125</v>
      </c>
      <c r="AK1301" s="7">
        <v>40117.0234375</v>
      </c>
      <c r="AL1301" s="8">
        <v>58662.203756889197</v>
      </c>
      <c r="AM1301" s="8">
        <v>40052.549106222701</v>
      </c>
      <c r="AN1301" s="8">
        <v>97151.859722630994</v>
      </c>
      <c r="AO1301" s="8">
        <v>74343.021394156094</v>
      </c>
      <c r="AP1301" s="8">
        <v>79991.078125</v>
      </c>
      <c r="AQ1301" s="8">
        <v>48793.038705846797</v>
      </c>
      <c r="AR1301" s="1" t="s">
        <v>62</v>
      </c>
      <c r="AS1301" s="1" t="s">
        <v>63</v>
      </c>
      <c r="AT1301" s="1" t="s">
        <v>50</v>
      </c>
      <c r="AU1301" s="1" t="s">
        <v>62</v>
      </c>
      <c r="AV1301" s="1" t="s">
        <v>62</v>
      </c>
      <c r="AW1301" s="1" t="s">
        <v>62</v>
      </c>
      <c r="AX1301" s="1" t="s">
        <v>5156</v>
      </c>
      <c r="AY1301" s="12">
        <f t="shared" si="84"/>
        <v>0.96425625003775939</v>
      </c>
      <c r="AZ1301" s="12">
        <f t="shared" si="81"/>
        <v>-5.2511502859606603E-2</v>
      </c>
      <c r="BA1301" s="12">
        <f t="shared" si="82"/>
        <v>0.90654411878598373</v>
      </c>
      <c r="BB1301" s="12">
        <f t="shared" si="83"/>
        <v>4.2611055242989603E-2</v>
      </c>
    </row>
    <row r="1302" spans="1:54">
      <c r="A1302" s="3" t="s">
        <v>50</v>
      </c>
      <c r="B1302" s="1" t="s">
        <v>6274</v>
      </c>
      <c r="C1302" s="3" t="s">
        <v>6275</v>
      </c>
      <c r="D1302" s="1">
        <v>5</v>
      </c>
      <c r="E1302" s="3">
        <v>1</v>
      </c>
      <c r="F1302" s="3">
        <v>11</v>
      </c>
      <c r="G1302" s="1">
        <v>1</v>
      </c>
      <c r="H1302" s="1">
        <v>474</v>
      </c>
      <c r="I1302" s="1">
        <v>47.2</v>
      </c>
      <c r="J1302" s="1">
        <v>7.36</v>
      </c>
      <c r="K1302" s="1">
        <v>41.18</v>
      </c>
      <c r="L1302" s="1" t="s">
        <v>4304</v>
      </c>
      <c r="M1302" s="1" t="s">
        <v>86</v>
      </c>
      <c r="N1302" s="1" t="s">
        <v>69</v>
      </c>
      <c r="O1302" s="1" t="s">
        <v>1130</v>
      </c>
      <c r="P1302" s="1" t="s">
        <v>6276</v>
      </c>
      <c r="Q1302" s="1" t="s">
        <v>6277</v>
      </c>
      <c r="R1302" s="3" t="s">
        <v>6278</v>
      </c>
      <c r="S1302" s="1" t="s">
        <v>6279</v>
      </c>
      <c r="T1302" s="1" t="s">
        <v>6280</v>
      </c>
      <c r="U1302" s="1" t="s">
        <v>6281</v>
      </c>
      <c r="V1302" s="5">
        <v>1.113</v>
      </c>
      <c r="W1302" s="5">
        <v>0.85090360004814403</v>
      </c>
      <c r="X1302" s="1">
        <v>105.4</v>
      </c>
      <c r="Y1302" s="1">
        <v>94.6</v>
      </c>
      <c r="Z1302" s="3">
        <v>103.1</v>
      </c>
      <c r="AA1302" s="3">
        <v>90.4</v>
      </c>
      <c r="AB1302" s="3">
        <v>101</v>
      </c>
      <c r="AC1302" s="3">
        <v>88.8</v>
      </c>
      <c r="AD1302" s="3">
        <v>90.7</v>
      </c>
      <c r="AE1302" s="3">
        <v>125.9</v>
      </c>
      <c r="AF1302" s="7">
        <v>1337657.5625</v>
      </c>
      <c r="AG1302" s="7">
        <v>1118390.921875</v>
      </c>
      <c r="AH1302" s="7">
        <v>1444618.9375</v>
      </c>
      <c r="AI1302" s="7">
        <v>1095343.28125</v>
      </c>
      <c r="AJ1302" s="7">
        <v>1354705.78125</v>
      </c>
      <c r="AK1302" s="7">
        <v>1545864.9375</v>
      </c>
      <c r="AL1302" s="8">
        <v>1539139.3305281899</v>
      </c>
      <c r="AM1302" s="8">
        <v>1350095.9422822499</v>
      </c>
      <c r="AN1302" s="8">
        <v>1508202.44538244</v>
      </c>
      <c r="AO1302" s="8">
        <v>1326187.99727145</v>
      </c>
      <c r="AP1302" s="8">
        <v>1354705.78125</v>
      </c>
      <c r="AQ1302" s="8">
        <v>1880185.5488346601</v>
      </c>
      <c r="AR1302" s="1" t="s">
        <v>50</v>
      </c>
      <c r="AS1302" s="1" t="s">
        <v>50</v>
      </c>
      <c r="AT1302" s="1" t="s">
        <v>50</v>
      </c>
      <c r="AU1302" s="1" t="s">
        <v>50</v>
      </c>
      <c r="AV1302" s="1" t="s">
        <v>50</v>
      </c>
      <c r="AW1302" s="1" t="s">
        <v>50</v>
      </c>
      <c r="AX1302" s="1" t="s">
        <v>6282</v>
      </c>
      <c r="AY1302" s="12">
        <f t="shared" si="84"/>
        <v>0.96412217428849489</v>
      </c>
      <c r="AZ1302" s="12">
        <f t="shared" si="81"/>
        <v>-5.2712117444834214E-2</v>
      </c>
      <c r="BA1302" s="12">
        <f t="shared" si="82"/>
        <v>0.7876283699451081</v>
      </c>
      <c r="BB1302" s="12">
        <f t="shared" si="83"/>
        <v>0.10367864920137314</v>
      </c>
    </row>
    <row r="1303" spans="1:54">
      <c r="A1303" s="3" t="s">
        <v>50</v>
      </c>
      <c r="B1303" s="1" t="s">
        <v>10508</v>
      </c>
      <c r="C1303" s="3" t="s">
        <v>10509</v>
      </c>
      <c r="D1303" s="1">
        <v>5</v>
      </c>
      <c r="E1303" s="3">
        <v>7</v>
      </c>
      <c r="F1303" s="3">
        <v>68</v>
      </c>
      <c r="G1303" s="1">
        <v>7</v>
      </c>
      <c r="H1303" s="1">
        <v>1313</v>
      </c>
      <c r="I1303" s="1">
        <v>140.19999999999999</v>
      </c>
      <c r="J1303" s="1">
        <v>9.57</v>
      </c>
      <c r="K1303" s="1">
        <v>204.53</v>
      </c>
      <c r="L1303" s="1" t="s">
        <v>3105</v>
      </c>
      <c r="M1303" s="1" t="s">
        <v>1813</v>
      </c>
      <c r="N1303" s="1" t="s">
        <v>10510</v>
      </c>
      <c r="O1303" s="1" t="s">
        <v>10511</v>
      </c>
      <c r="P1303" s="1" t="s">
        <v>10512</v>
      </c>
      <c r="Q1303" s="1" t="s">
        <v>10513</v>
      </c>
      <c r="R1303" s="3" t="s">
        <v>10514</v>
      </c>
      <c r="S1303" s="1" t="s">
        <v>10515</v>
      </c>
      <c r="T1303" s="1" t="s">
        <v>55</v>
      </c>
      <c r="U1303" s="1" t="s">
        <v>10516</v>
      </c>
      <c r="V1303" s="5">
        <v>0.96899999999999997</v>
      </c>
      <c r="W1303" s="5">
        <v>0.73789035572136896</v>
      </c>
      <c r="X1303" s="1">
        <v>98.4</v>
      </c>
      <c r="Y1303" s="1">
        <v>101.6</v>
      </c>
      <c r="Z1303" s="3">
        <v>111.6</v>
      </c>
      <c r="AA1303" s="3">
        <v>80.400000000000006</v>
      </c>
      <c r="AB1303" s="3">
        <v>102.5</v>
      </c>
      <c r="AC1303" s="3">
        <v>89.7</v>
      </c>
      <c r="AD1303" s="3">
        <v>105.8</v>
      </c>
      <c r="AE1303" s="3">
        <v>110</v>
      </c>
      <c r="AF1303" s="7">
        <v>65791173.839843802</v>
      </c>
      <c r="AG1303" s="7">
        <v>45152505.421875</v>
      </c>
      <c r="AH1303" s="7">
        <v>66558273.7265625</v>
      </c>
      <c r="AI1303" s="7">
        <v>50263164.4765625</v>
      </c>
      <c r="AJ1303" s="7">
        <v>71718050.953125</v>
      </c>
      <c r="AK1303" s="7">
        <v>61323112.453125</v>
      </c>
      <c r="AL1303" s="8">
        <v>75700826.651978806</v>
      </c>
      <c r="AM1303" s="8">
        <v>54507071.866919197</v>
      </c>
      <c r="AN1303" s="8">
        <v>69487771.8885196</v>
      </c>
      <c r="AO1303" s="8">
        <v>60856177.761576198</v>
      </c>
      <c r="AP1303" s="8">
        <v>71718050.953125</v>
      </c>
      <c r="AQ1303" s="8">
        <v>74585319.226136103</v>
      </c>
      <c r="AR1303" s="1" t="s">
        <v>50</v>
      </c>
      <c r="AS1303" s="1" t="s">
        <v>50</v>
      </c>
      <c r="AT1303" s="1" t="s">
        <v>50</v>
      </c>
      <c r="AU1303" s="1" t="s">
        <v>50</v>
      </c>
      <c r="AV1303" s="1" t="s">
        <v>50</v>
      </c>
      <c r="AW1303" s="1" t="s">
        <v>50</v>
      </c>
      <c r="AX1303" s="1" t="s">
        <v>10517</v>
      </c>
      <c r="AY1303" s="12">
        <f t="shared" si="84"/>
        <v>0.96397039090106851</v>
      </c>
      <c r="AZ1303" s="12">
        <f t="shared" si="81"/>
        <v>-5.2939261249789656E-2</v>
      </c>
      <c r="BA1303" s="12">
        <f t="shared" si="82"/>
        <v>0.75838317965748625</v>
      </c>
      <c r="BB1303" s="12">
        <f t="shared" si="83"/>
        <v>0.12011130787324203</v>
      </c>
    </row>
    <row r="1304" spans="1:54">
      <c r="A1304" s="3" t="s">
        <v>50</v>
      </c>
      <c r="B1304" s="1" t="s">
        <v>12453</v>
      </c>
      <c r="C1304" s="3" t="s">
        <v>12454</v>
      </c>
      <c r="D1304" s="1">
        <v>10</v>
      </c>
      <c r="E1304" s="3">
        <v>13</v>
      </c>
      <c r="F1304" s="3">
        <v>231</v>
      </c>
      <c r="G1304" s="1">
        <v>13</v>
      </c>
      <c r="H1304" s="1">
        <v>1029</v>
      </c>
      <c r="I1304" s="1">
        <v>118.2</v>
      </c>
      <c r="J1304" s="1">
        <v>8.4700000000000006</v>
      </c>
      <c r="K1304" s="1">
        <v>629.12</v>
      </c>
      <c r="L1304" s="1" t="s">
        <v>353</v>
      </c>
      <c r="M1304" s="1" t="s">
        <v>68</v>
      </c>
      <c r="N1304" s="1" t="s">
        <v>55</v>
      </c>
      <c r="O1304" s="1" t="s">
        <v>12455</v>
      </c>
      <c r="P1304" s="1" t="s">
        <v>12456</v>
      </c>
      <c r="Q1304" s="1" t="s">
        <v>12457</v>
      </c>
      <c r="R1304" s="3" t="s">
        <v>12458</v>
      </c>
      <c r="S1304" s="1" t="s">
        <v>12459</v>
      </c>
      <c r="T1304" s="1" t="s">
        <v>238</v>
      </c>
      <c r="U1304" s="1" t="s">
        <v>55</v>
      </c>
      <c r="V1304" s="5">
        <v>0.91300000000000003</v>
      </c>
      <c r="W1304" s="5">
        <v>0.64753668595974601</v>
      </c>
      <c r="X1304" s="1">
        <v>95.4</v>
      </c>
      <c r="Y1304" s="1">
        <v>104.6</v>
      </c>
      <c r="Z1304" s="3">
        <v>96.5</v>
      </c>
      <c r="AA1304" s="3">
        <v>88.9</v>
      </c>
      <c r="AB1304" s="3">
        <v>109.1</v>
      </c>
      <c r="AC1304" s="3">
        <v>107.5</v>
      </c>
      <c r="AD1304" s="3">
        <v>92.3</v>
      </c>
      <c r="AE1304" s="3">
        <v>105.8</v>
      </c>
      <c r="AF1304" s="7">
        <v>44531122.3828125</v>
      </c>
      <c r="AG1304" s="7">
        <v>39102009.730468802</v>
      </c>
      <c r="AH1304" s="7">
        <v>55499040.855468802</v>
      </c>
      <c r="AI1304" s="7">
        <v>47150611.824218802</v>
      </c>
      <c r="AJ1304" s="7">
        <v>49002139.421875</v>
      </c>
      <c r="AK1304" s="7">
        <v>46120894.8515625</v>
      </c>
      <c r="AL1304" s="8">
        <v>51272352.692291401</v>
      </c>
      <c r="AM1304" s="8">
        <v>47203051.848526403</v>
      </c>
      <c r="AN1304" s="8">
        <v>57941777.559314303</v>
      </c>
      <c r="AO1304" s="8">
        <v>57087651.456559703</v>
      </c>
      <c r="AP1304" s="8">
        <v>49010576.284058899</v>
      </c>
      <c r="AQ1304" s="8">
        <v>56168814.670712598</v>
      </c>
      <c r="AR1304" s="1" t="s">
        <v>50</v>
      </c>
      <c r="AS1304" s="1" t="s">
        <v>50</v>
      </c>
      <c r="AT1304" s="1" t="s">
        <v>50</v>
      </c>
      <c r="AU1304" s="1" t="s">
        <v>50</v>
      </c>
      <c r="AV1304" s="1" t="s">
        <v>50</v>
      </c>
      <c r="AW1304" s="1" t="s">
        <v>50</v>
      </c>
      <c r="AX1304" s="1" t="s">
        <v>12460</v>
      </c>
      <c r="AY1304" s="12">
        <f t="shared" si="84"/>
        <v>0.96394917769949684</v>
      </c>
      <c r="AZ1304" s="12">
        <f t="shared" si="81"/>
        <v>-5.2971009649679879E-2</v>
      </c>
      <c r="BA1304" s="12">
        <f t="shared" si="82"/>
        <v>0.6545056562512368</v>
      </c>
      <c r="BB1304" s="12">
        <f t="shared" si="83"/>
        <v>0.18408659591523319</v>
      </c>
    </row>
    <row r="1305" spans="1:54">
      <c r="A1305" s="3" t="s">
        <v>50</v>
      </c>
      <c r="B1305" s="1" t="s">
        <v>9036</v>
      </c>
      <c r="C1305" s="3" t="s">
        <v>9037</v>
      </c>
      <c r="D1305" s="1">
        <v>1</v>
      </c>
      <c r="E1305" s="3">
        <v>3</v>
      </c>
      <c r="F1305" s="3">
        <v>8</v>
      </c>
      <c r="G1305" s="1">
        <v>2</v>
      </c>
      <c r="H1305" s="1">
        <v>2070</v>
      </c>
      <c r="I1305" s="1">
        <v>221.5</v>
      </c>
      <c r="J1305" s="1">
        <v>5.0599999999999996</v>
      </c>
      <c r="K1305" s="1">
        <v>17.23</v>
      </c>
      <c r="L1305" s="1" t="s">
        <v>373</v>
      </c>
      <c r="M1305" s="1" t="s">
        <v>898</v>
      </c>
      <c r="N1305" s="1" t="s">
        <v>55</v>
      </c>
      <c r="O1305" s="1" t="s">
        <v>9038</v>
      </c>
      <c r="P1305" s="1" t="s">
        <v>9039</v>
      </c>
      <c r="Q1305" s="1" t="s">
        <v>9040</v>
      </c>
      <c r="R1305" s="3" t="s">
        <v>9041</v>
      </c>
      <c r="S1305" s="1" t="s">
        <v>9042</v>
      </c>
      <c r="T1305" s="1" t="s">
        <v>55</v>
      </c>
      <c r="U1305" s="1" t="s">
        <v>55</v>
      </c>
      <c r="V1305" s="5">
        <v>1.016</v>
      </c>
      <c r="W1305" s="5">
        <v>0.83755192694559999</v>
      </c>
      <c r="X1305" s="1">
        <v>100.8</v>
      </c>
      <c r="Y1305" s="1">
        <v>99.2</v>
      </c>
      <c r="Z1305" s="3">
        <v>104.2</v>
      </c>
      <c r="AA1305" s="3">
        <v>80.599999999999994</v>
      </c>
      <c r="AB1305" s="3">
        <v>109.6</v>
      </c>
      <c r="AC1305" s="3">
        <v>81.599999999999994</v>
      </c>
      <c r="AD1305" s="3">
        <v>121.3</v>
      </c>
      <c r="AE1305" s="3">
        <v>102.6</v>
      </c>
      <c r="AF1305" s="7">
        <v>632444.34375</v>
      </c>
      <c r="AG1305" s="7">
        <v>466154.671875</v>
      </c>
      <c r="AH1305" s="7">
        <v>733014.71875</v>
      </c>
      <c r="AI1305" s="7">
        <v>470675.296875</v>
      </c>
      <c r="AJ1305" s="7">
        <v>846592.8125</v>
      </c>
      <c r="AK1305" s="7">
        <v>589085.265625</v>
      </c>
      <c r="AL1305" s="8">
        <v>727704.90080918302</v>
      </c>
      <c r="AM1305" s="8">
        <v>562731.25851131696</v>
      </c>
      <c r="AN1305" s="8">
        <v>765277.65393499995</v>
      </c>
      <c r="AO1305" s="8">
        <v>569870.59674613201</v>
      </c>
      <c r="AP1305" s="8">
        <v>846592.8125</v>
      </c>
      <c r="AQ1305" s="8">
        <v>716485.36465984304</v>
      </c>
      <c r="AR1305" s="1" t="s">
        <v>50</v>
      </c>
      <c r="AS1305" s="1" t="s">
        <v>50</v>
      </c>
      <c r="AT1305" s="1" t="s">
        <v>50</v>
      </c>
      <c r="AU1305" s="1" t="s">
        <v>50</v>
      </c>
      <c r="AV1305" s="1" t="s">
        <v>50</v>
      </c>
      <c r="AW1305" s="1" t="s">
        <v>50</v>
      </c>
      <c r="AX1305" s="1" t="s">
        <v>9043</v>
      </c>
      <c r="AY1305" s="12">
        <f t="shared" si="84"/>
        <v>0.96378958482484423</v>
      </c>
      <c r="AZ1305" s="12">
        <f t="shared" si="81"/>
        <v>-5.3209884183744907E-2</v>
      </c>
      <c r="BA1305" s="12">
        <f t="shared" si="82"/>
        <v>0.81188374248700801</v>
      </c>
      <c r="BB1305" s="12">
        <f t="shared" si="83"/>
        <v>9.0506155009011408E-2</v>
      </c>
    </row>
    <row r="1306" spans="1:54">
      <c r="A1306" s="3" t="s">
        <v>50</v>
      </c>
      <c r="B1306" s="1" t="s">
        <v>11896</v>
      </c>
      <c r="C1306" s="3" t="s">
        <v>11897</v>
      </c>
      <c r="D1306" s="1">
        <v>1</v>
      </c>
      <c r="E1306" s="3">
        <v>1</v>
      </c>
      <c r="F1306" s="3">
        <v>8</v>
      </c>
      <c r="G1306" s="1">
        <v>1</v>
      </c>
      <c r="H1306" s="1">
        <v>1077</v>
      </c>
      <c r="I1306" s="1">
        <v>117.8</v>
      </c>
      <c r="J1306" s="1">
        <v>7.06</v>
      </c>
      <c r="K1306" s="1">
        <v>15.85</v>
      </c>
      <c r="L1306" s="1" t="s">
        <v>754</v>
      </c>
      <c r="M1306" s="1" t="s">
        <v>151</v>
      </c>
      <c r="N1306" s="1" t="s">
        <v>69</v>
      </c>
      <c r="O1306" s="1" t="s">
        <v>55</v>
      </c>
      <c r="P1306" s="1" t="s">
        <v>11898</v>
      </c>
      <c r="Q1306" s="1" t="s">
        <v>11899</v>
      </c>
      <c r="R1306" s="3" t="s">
        <v>11900</v>
      </c>
      <c r="S1306" s="1" t="s">
        <v>11901</v>
      </c>
      <c r="T1306" s="1" t="s">
        <v>55</v>
      </c>
      <c r="U1306" s="1" t="s">
        <v>721</v>
      </c>
      <c r="V1306" s="5">
        <v>0.92900000000000005</v>
      </c>
      <c r="W1306" s="5">
        <v>0.74322356584646199</v>
      </c>
      <c r="X1306" s="1">
        <v>96.3</v>
      </c>
      <c r="Y1306" s="1">
        <v>103.7</v>
      </c>
      <c r="Z1306" s="3">
        <v>121.2</v>
      </c>
      <c r="AA1306" s="3">
        <v>89.2</v>
      </c>
      <c r="AB1306" s="3">
        <v>84</v>
      </c>
      <c r="AC1306" s="3">
        <v>115</v>
      </c>
      <c r="AD1306" s="3">
        <v>94.5</v>
      </c>
      <c r="AE1306" s="3">
        <v>96</v>
      </c>
      <c r="AF1306" s="7">
        <v>335486.78125</v>
      </c>
      <c r="AG1306" s="7">
        <v>235289.46875</v>
      </c>
      <c r="AH1306" s="7">
        <v>256287.15625</v>
      </c>
      <c r="AI1306" s="7">
        <v>302604.03125</v>
      </c>
      <c r="AJ1306" s="7">
        <v>301012.59375</v>
      </c>
      <c r="AK1306" s="7">
        <v>251435.140625</v>
      </c>
      <c r="AL1306" s="8">
        <v>386018.74976816599</v>
      </c>
      <c r="AM1306" s="8">
        <v>284036.06539344398</v>
      </c>
      <c r="AN1306" s="8">
        <v>267567.38800979598</v>
      </c>
      <c r="AO1306" s="8">
        <v>366378.14011305501</v>
      </c>
      <c r="AP1306" s="8">
        <v>301012.59375</v>
      </c>
      <c r="AQ1306" s="8">
        <v>305812.43315917801</v>
      </c>
      <c r="AR1306" s="1" t="s">
        <v>50</v>
      </c>
      <c r="AS1306" s="1" t="s">
        <v>50</v>
      </c>
      <c r="AT1306" s="1" t="s">
        <v>50</v>
      </c>
      <c r="AU1306" s="1" t="s">
        <v>50</v>
      </c>
      <c r="AV1306" s="1" t="s">
        <v>50</v>
      </c>
      <c r="AW1306" s="1" t="s">
        <v>50</v>
      </c>
      <c r="AX1306" s="1" t="s">
        <v>11902</v>
      </c>
      <c r="AY1306" s="12">
        <f t="shared" si="84"/>
        <v>0.96343932587098313</v>
      </c>
      <c r="AZ1306" s="12">
        <f t="shared" si="81"/>
        <v>-5.373428152805778E-2</v>
      </c>
      <c r="BA1306" s="12">
        <f t="shared" si="82"/>
        <v>0.7944981727912781</v>
      </c>
      <c r="BB1306" s="12">
        <f t="shared" si="83"/>
        <v>9.9907097257832256E-2</v>
      </c>
    </row>
    <row r="1307" spans="1:54">
      <c r="A1307" s="3" t="s">
        <v>50</v>
      </c>
      <c r="B1307" s="1" t="s">
        <v>9862</v>
      </c>
      <c r="C1307" s="3" t="s">
        <v>9863</v>
      </c>
      <c r="D1307" s="1">
        <v>8</v>
      </c>
      <c r="E1307" s="3">
        <v>5</v>
      </c>
      <c r="F1307" s="3">
        <v>111</v>
      </c>
      <c r="G1307" s="1">
        <v>5</v>
      </c>
      <c r="H1307" s="1">
        <v>306</v>
      </c>
      <c r="I1307" s="1">
        <v>32.4</v>
      </c>
      <c r="J1307" s="1">
        <v>9.17</v>
      </c>
      <c r="K1307" s="1">
        <v>307.20999999999998</v>
      </c>
      <c r="L1307" s="1" t="s">
        <v>67</v>
      </c>
      <c r="M1307" s="1" t="s">
        <v>68</v>
      </c>
      <c r="N1307" s="1" t="s">
        <v>108</v>
      </c>
      <c r="O1307" s="1" t="s">
        <v>548</v>
      </c>
      <c r="P1307" s="1" t="s">
        <v>9864</v>
      </c>
      <c r="Q1307" s="1" t="s">
        <v>9865</v>
      </c>
      <c r="R1307" s="3" t="s">
        <v>9866</v>
      </c>
      <c r="S1307" s="1" t="s">
        <v>9867</v>
      </c>
      <c r="T1307" s="1" t="s">
        <v>55</v>
      </c>
      <c r="U1307" s="1" t="s">
        <v>55</v>
      </c>
      <c r="V1307" s="5">
        <v>0.99099999999999999</v>
      </c>
      <c r="W1307" s="5">
        <v>0.69002468572412001</v>
      </c>
      <c r="X1307" s="1">
        <v>99.5</v>
      </c>
      <c r="Y1307" s="1">
        <v>100.5</v>
      </c>
      <c r="Z1307" s="3">
        <v>99</v>
      </c>
      <c r="AA1307" s="3">
        <v>94</v>
      </c>
      <c r="AB1307" s="3">
        <v>101.4</v>
      </c>
      <c r="AC1307" s="3">
        <v>115.1</v>
      </c>
      <c r="AD1307" s="3">
        <v>90.5</v>
      </c>
      <c r="AE1307" s="3">
        <v>99.9</v>
      </c>
      <c r="AF1307" s="7">
        <v>235244298.078125</v>
      </c>
      <c r="AG1307" s="7">
        <v>212891667.578125</v>
      </c>
      <c r="AH1307" s="7">
        <v>265433190.61718801</v>
      </c>
      <c r="AI1307" s="7">
        <v>259872941.08984399</v>
      </c>
      <c r="AJ1307" s="7">
        <v>247531976.12890601</v>
      </c>
      <c r="AK1307" s="7">
        <v>224625663.11718801</v>
      </c>
      <c r="AL1307" s="8">
        <v>270677460.06522501</v>
      </c>
      <c r="AM1307" s="8">
        <v>257018348.10263199</v>
      </c>
      <c r="AN1307" s="8">
        <v>277115976.24996901</v>
      </c>
      <c r="AO1307" s="8">
        <v>314641429.02824098</v>
      </c>
      <c r="AP1307" s="8">
        <v>247531976.12890601</v>
      </c>
      <c r="AQ1307" s="8">
        <v>273204932.36191201</v>
      </c>
      <c r="AR1307" s="1" t="s">
        <v>50</v>
      </c>
      <c r="AS1307" s="1" t="s">
        <v>50</v>
      </c>
      <c r="AT1307" s="1" t="s">
        <v>50</v>
      </c>
      <c r="AU1307" s="1" t="s">
        <v>50</v>
      </c>
      <c r="AV1307" s="1" t="s">
        <v>50</v>
      </c>
      <c r="AW1307" s="1" t="s">
        <v>50</v>
      </c>
      <c r="AX1307" s="1" t="s">
        <v>9868</v>
      </c>
      <c r="AY1307" s="12">
        <f t="shared" si="84"/>
        <v>0.96340992849777396</v>
      </c>
      <c r="AZ1307" s="12">
        <f t="shared" si="81"/>
        <v>-5.3778303077176022E-2</v>
      </c>
      <c r="BA1307" s="12">
        <f t="shared" si="82"/>
        <v>0.64412898832975574</v>
      </c>
      <c r="BB1307" s="12">
        <f t="shared" si="83"/>
        <v>0.1910271554499568</v>
      </c>
    </row>
    <row r="1308" spans="1:54">
      <c r="A1308" s="3" t="s">
        <v>50</v>
      </c>
      <c r="B1308" s="1" t="s">
        <v>10067</v>
      </c>
      <c r="C1308" s="3" t="s">
        <v>10068</v>
      </c>
      <c r="D1308" s="1">
        <v>1</v>
      </c>
      <c r="E1308" s="3">
        <v>1</v>
      </c>
      <c r="F1308" s="3">
        <v>4</v>
      </c>
      <c r="G1308" s="1">
        <v>1</v>
      </c>
      <c r="H1308" s="1">
        <v>726</v>
      </c>
      <c r="I1308" s="1">
        <v>80.7</v>
      </c>
      <c r="J1308" s="1">
        <v>5.62</v>
      </c>
      <c r="K1308" s="1">
        <v>5.7</v>
      </c>
      <c r="L1308" s="1" t="s">
        <v>1745</v>
      </c>
      <c r="M1308" s="1" t="s">
        <v>1140</v>
      </c>
      <c r="N1308" s="1" t="s">
        <v>108</v>
      </c>
      <c r="O1308" s="1" t="s">
        <v>10069</v>
      </c>
      <c r="P1308" s="1" t="s">
        <v>10070</v>
      </c>
      <c r="Q1308" s="1" t="s">
        <v>10071</v>
      </c>
      <c r="R1308" s="3" t="s">
        <v>10072</v>
      </c>
      <c r="S1308" s="1" t="s">
        <v>10073</v>
      </c>
      <c r="T1308" s="1" t="s">
        <v>10074</v>
      </c>
      <c r="U1308" s="1" t="s">
        <v>55</v>
      </c>
      <c r="V1308" s="5">
        <v>0.98499999999999999</v>
      </c>
      <c r="W1308" s="5">
        <v>0.72527285669974095</v>
      </c>
      <c r="X1308" s="1">
        <v>99.2</v>
      </c>
      <c r="Y1308" s="1">
        <v>100.8</v>
      </c>
      <c r="Z1308" s="3">
        <v>96.1</v>
      </c>
      <c r="AA1308" s="3">
        <v>84.6</v>
      </c>
      <c r="AB1308" s="3">
        <v>113.8</v>
      </c>
      <c r="AC1308" s="3">
        <v>97.6</v>
      </c>
      <c r="AD1308" s="3">
        <v>93.1</v>
      </c>
      <c r="AE1308" s="3">
        <v>115</v>
      </c>
      <c r="AF1308" s="7">
        <v>181377.890625</v>
      </c>
      <c r="AG1308" s="7">
        <v>152138.359375</v>
      </c>
      <c r="AH1308" s="7">
        <v>236653.6875</v>
      </c>
      <c r="AI1308" s="7">
        <v>175053.921875</v>
      </c>
      <c r="AJ1308" s="7">
        <v>202146.875</v>
      </c>
      <c r="AK1308" s="7">
        <v>205277.6875</v>
      </c>
      <c r="AL1308" s="8">
        <v>208697.54186372901</v>
      </c>
      <c r="AM1308" s="8">
        <v>183657.94789652599</v>
      </c>
      <c r="AN1308" s="8">
        <v>247069.77108713999</v>
      </c>
      <c r="AO1308" s="8">
        <v>211946.714824403</v>
      </c>
      <c r="AP1308" s="8">
        <v>202146.875</v>
      </c>
      <c r="AQ1308" s="8">
        <v>249672.61509914201</v>
      </c>
      <c r="AR1308" s="1" t="s">
        <v>50</v>
      </c>
      <c r="AS1308" s="1" t="s">
        <v>62</v>
      </c>
      <c r="AT1308" s="1" t="s">
        <v>62</v>
      </c>
      <c r="AU1308" s="1" t="s">
        <v>50</v>
      </c>
      <c r="AV1308" s="1" t="s">
        <v>50</v>
      </c>
      <c r="AW1308" s="1" t="s">
        <v>50</v>
      </c>
      <c r="AX1308" s="1" t="s">
        <v>10075</v>
      </c>
      <c r="AY1308" s="12">
        <f t="shared" si="84"/>
        <v>0.96332903981010343</v>
      </c>
      <c r="AZ1308" s="12">
        <f t="shared" si="81"/>
        <v>-5.389943802130117E-2</v>
      </c>
      <c r="BA1308" s="12">
        <f t="shared" si="82"/>
        <v>0.74677905469594186</v>
      </c>
      <c r="BB1308" s="12">
        <f t="shared" si="83"/>
        <v>0.12680787143739317</v>
      </c>
    </row>
    <row r="1309" spans="1:54">
      <c r="A1309" s="3" t="s">
        <v>50</v>
      </c>
      <c r="B1309" s="1" t="s">
        <v>9946</v>
      </c>
      <c r="C1309" s="3" t="s">
        <v>9947</v>
      </c>
      <c r="D1309" s="1">
        <v>5</v>
      </c>
      <c r="E1309" s="3">
        <v>1</v>
      </c>
      <c r="F1309" s="3">
        <v>7</v>
      </c>
      <c r="G1309" s="1">
        <v>1</v>
      </c>
      <c r="H1309" s="1">
        <v>253</v>
      </c>
      <c r="I1309" s="1">
        <v>29.6</v>
      </c>
      <c r="J1309" s="1">
        <v>7.47</v>
      </c>
      <c r="K1309" s="1">
        <v>17.690000000000001</v>
      </c>
      <c r="L1309" s="1" t="s">
        <v>2154</v>
      </c>
      <c r="M1309" s="1" t="s">
        <v>2085</v>
      </c>
      <c r="N1309" s="1" t="s">
        <v>108</v>
      </c>
      <c r="O1309" s="1" t="s">
        <v>9948</v>
      </c>
      <c r="P1309" s="1" t="s">
        <v>9949</v>
      </c>
      <c r="Q1309" s="1" t="s">
        <v>9950</v>
      </c>
      <c r="R1309" s="3" t="s">
        <v>9951</v>
      </c>
      <c r="S1309" s="1" t="s">
        <v>9952</v>
      </c>
      <c r="T1309" s="1" t="s">
        <v>55</v>
      </c>
      <c r="U1309" s="1" t="s">
        <v>55</v>
      </c>
      <c r="V1309" s="5">
        <v>0.98799999999999999</v>
      </c>
      <c r="W1309" s="5">
        <v>0.98278983651681295</v>
      </c>
      <c r="X1309" s="1">
        <v>99.4</v>
      </c>
      <c r="Y1309" s="1">
        <v>100.6</v>
      </c>
      <c r="Z1309" s="3">
        <v>75.7</v>
      </c>
      <c r="AA1309" s="3">
        <v>112.5</v>
      </c>
      <c r="AB1309" s="3">
        <v>106.2</v>
      </c>
      <c r="AC1309" s="3">
        <v>134.5</v>
      </c>
      <c r="AD1309" s="3">
        <v>107.5</v>
      </c>
      <c r="AE1309" s="3">
        <v>63.6</v>
      </c>
      <c r="AF1309" s="7">
        <v>52725.2265625</v>
      </c>
      <c r="AG1309" s="7">
        <v>74698.796875</v>
      </c>
      <c r="AH1309" s="7">
        <v>81571.3125</v>
      </c>
      <c r="AI1309" s="7">
        <v>89091.1328125</v>
      </c>
      <c r="AJ1309" s="7">
        <v>86153.453125</v>
      </c>
      <c r="AK1309" s="7">
        <v>41957.3203125</v>
      </c>
      <c r="AL1309" s="8">
        <v>60666.849415246703</v>
      </c>
      <c r="AM1309" s="8">
        <v>90174.679158899104</v>
      </c>
      <c r="AN1309" s="8">
        <v>85161.595069810806</v>
      </c>
      <c r="AO1309" s="8">
        <v>107867.180108523</v>
      </c>
      <c r="AP1309" s="8">
        <v>86153.453125</v>
      </c>
      <c r="AQ1309" s="8">
        <v>51031.332301881303</v>
      </c>
      <c r="AR1309" s="1" t="s">
        <v>50</v>
      </c>
      <c r="AS1309" s="1" t="s">
        <v>50</v>
      </c>
      <c r="AT1309" s="1" t="s">
        <v>50</v>
      </c>
      <c r="AU1309" s="1" t="s">
        <v>50</v>
      </c>
      <c r="AV1309" s="1" t="s">
        <v>50</v>
      </c>
      <c r="AW1309" s="1" t="s">
        <v>50</v>
      </c>
      <c r="AX1309" s="1" t="s">
        <v>888</v>
      </c>
      <c r="AY1309" s="12">
        <f t="shared" si="84"/>
        <v>0.96307378367001772</v>
      </c>
      <c r="AZ1309" s="12">
        <f t="shared" si="81"/>
        <v>-5.4281763841347502E-2</v>
      </c>
      <c r="BA1309" s="12">
        <f t="shared" si="82"/>
        <v>0.88095021115804428</v>
      </c>
      <c r="BB1309" s="12">
        <f t="shared" si="83"/>
        <v>5.5048636003782389E-2</v>
      </c>
    </row>
    <row r="1310" spans="1:54">
      <c r="A1310" s="3" t="s">
        <v>50</v>
      </c>
      <c r="B1310" s="1" t="s">
        <v>10185</v>
      </c>
      <c r="C1310" s="3" t="s">
        <v>10186</v>
      </c>
      <c r="D1310" s="1">
        <v>5</v>
      </c>
      <c r="E1310" s="3">
        <v>4</v>
      </c>
      <c r="F1310" s="3">
        <v>30</v>
      </c>
      <c r="G1310" s="1">
        <v>4</v>
      </c>
      <c r="H1310" s="1">
        <v>858</v>
      </c>
      <c r="I1310" s="1">
        <v>90.7</v>
      </c>
      <c r="J1310" s="1">
        <v>8.69</v>
      </c>
      <c r="K1310" s="1">
        <v>71.22</v>
      </c>
      <c r="L1310" s="1" t="s">
        <v>574</v>
      </c>
      <c r="M1310" s="1" t="s">
        <v>151</v>
      </c>
      <c r="N1310" s="1" t="s">
        <v>69</v>
      </c>
      <c r="O1310" s="1" t="s">
        <v>10187</v>
      </c>
      <c r="P1310" s="1" t="s">
        <v>10188</v>
      </c>
      <c r="Q1310" s="1" t="s">
        <v>10189</v>
      </c>
      <c r="R1310" s="3" t="s">
        <v>10190</v>
      </c>
      <c r="S1310" s="1" t="s">
        <v>10191</v>
      </c>
      <c r="T1310" s="1" t="s">
        <v>10192</v>
      </c>
      <c r="U1310" s="1" t="s">
        <v>55</v>
      </c>
      <c r="V1310" s="5">
        <v>0.98</v>
      </c>
      <c r="W1310" s="5">
        <v>0.52894181203325596</v>
      </c>
      <c r="X1310" s="1">
        <v>99</v>
      </c>
      <c r="Y1310" s="1">
        <v>101</v>
      </c>
      <c r="Z1310" s="3">
        <v>90.9</v>
      </c>
      <c r="AA1310" s="3">
        <v>101.5</v>
      </c>
      <c r="AB1310" s="3">
        <v>102</v>
      </c>
      <c r="AC1310" s="3">
        <v>94.4</v>
      </c>
      <c r="AD1310" s="3">
        <v>103.5</v>
      </c>
      <c r="AE1310" s="3">
        <v>107.7</v>
      </c>
      <c r="AF1310" s="7">
        <v>1534286.109375</v>
      </c>
      <c r="AG1310" s="7">
        <v>1633039.703125</v>
      </c>
      <c r="AH1310" s="7">
        <v>1899008.21875</v>
      </c>
      <c r="AI1310" s="7">
        <v>1514384.4609375</v>
      </c>
      <c r="AJ1310" s="7">
        <v>2011733.0625</v>
      </c>
      <c r="AK1310" s="7">
        <v>1721237.28125</v>
      </c>
      <c r="AL1310" s="8">
        <v>1765384.62565014</v>
      </c>
      <c r="AM1310" s="8">
        <v>1971368.18052721</v>
      </c>
      <c r="AN1310" s="8">
        <v>1982591.2321740601</v>
      </c>
      <c r="AO1310" s="8">
        <v>1833542.5338600599</v>
      </c>
      <c r="AP1310" s="8">
        <v>2011733.0625</v>
      </c>
      <c r="AQ1310" s="8">
        <v>2093485.26110918</v>
      </c>
      <c r="AR1310" s="1" t="s">
        <v>50</v>
      </c>
      <c r="AS1310" s="1" t="s">
        <v>50</v>
      </c>
      <c r="AT1310" s="1" t="s">
        <v>50</v>
      </c>
      <c r="AU1310" s="1" t="s">
        <v>50</v>
      </c>
      <c r="AV1310" s="1" t="s">
        <v>50</v>
      </c>
      <c r="AW1310" s="1" t="s">
        <v>50</v>
      </c>
      <c r="AX1310" s="1" t="s">
        <v>10193</v>
      </c>
      <c r="AY1310" s="12">
        <f t="shared" si="84"/>
        <v>0.96305343414495848</v>
      </c>
      <c r="AZ1310" s="12">
        <f t="shared" si="81"/>
        <v>-5.4312247974084925E-2</v>
      </c>
      <c r="BA1310" s="12">
        <f t="shared" si="82"/>
        <v>0.5217321544018777</v>
      </c>
      <c r="BB1310" s="12">
        <f t="shared" si="83"/>
        <v>0.28255239684293187</v>
      </c>
    </row>
    <row r="1311" spans="1:54">
      <c r="A1311" s="3" t="s">
        <v>50</v>
      </c>
      <c r="B1311" s="1" t="s">
        <v>9510</v>
      </c>
      <c r="C1311" s="3" t="s">
        <v>9511</v>
      </c>
      <c r="D1311" s="1">
        <v>1</v>
      </c>
      <c r="E1311" s="3">
        <v>1</v>
      </c>
      <c r="F1311" s="3">
        <v>26</v>
      </c>
      <c r="G1311" s="1">
        <v>1</v>
      </c>
      <c r="H1311" s="1">
        <v>837</v>
      </c>
      <c r="I1311" s="1">
        <v>92.3</v>
      </c>
      <c r="J1311" s="1">
        <v>6.86</v>
      </c>
      <c r="K1311" s="1">
        <v>53.2</v>
      </c>
      <c r="L1311" s="1" t="s">
        <v>6032</v>
      </c>
      <c r="M1311" s="1" t="s">
        <v>127</v>
      </c>
      <c r="N1311" s="1" t="s">
        <v>69</v>
      </c>
      <c r="O1311" s="1" t="s">
        <v>9512</v>
      </c>
      <c r="P1311" s="1" t="s">
        <v>9513</v>
      </c>
      <c r="Q1311" s="1" t="s">
        <v>9514</v>
      </c>
      <c r="R1311" s="3" t="s">
        <v>9515</v>
      </c>
      <c r="S1311" s="1" t="s">
        <v>9516</v>
      </c>
      <c r="T1311" s="1" t="s">
        <v>55</v>
      </c>
      <c r="U1311" s="1" t="s">
        <v>55</v>
      </c>
      <c r="V1311" s="5">
        <v>1.0009999999999999</v>
      </c>
      <c r="W1311" s="5">
        <v>0.472141480013332</v>
      </c>
      <c r="X1311" s="1">
        <v>100</v>
      </c>
      <c r="Y1311" s="1">
        <v>100</v>
      </c>
      <c r="Z1311" s="3">
        <v>99.1</v>
      </c>
      <c r="AA1311" s="3">
        <v>101.5</v>
      </c>
      <c r="AB1311" s="3">
        <v>93.7</v>
      </c>
      <c r="AC1311" s="3">
        <v>96.8</v>
      </c>
      <c r="AD1311" s="3">
        <v>109.8</v>
      </c>
      <c r="AE1311" s="3">
        <v>99</v>
      </c>
      <c r="AF1311" s="7">
        <v>2758116.5</v>
      </c>
      <c r="AG1311" s="7">
        <v>2694487.25</v>
      </c>
      <c r="AH1311" s="7">
        <v>2876005.625</v>
      </c>
      <c r="AI1311" s="7">
        <v>2562347.4375</v>
      </c>
      <c r="AJ1311" s="7">
        <v>3517402.875</v>
      </c>
      <c r="AK1311" s="7">
        <v>2607464</v>
      </c>
      <c r="AL1311" s="8">
        <v>3173551.8135111299</v>
      </c>
      <c r="AM1311" s="8">
        <v>3252723.38285561</v>
      </c>
      <c r="AN1311" s="8">
        <v>3002590.2360557001</v>
      </c>
      <c r="AO1311" s="8">
        <v>3102364.77880598</v>
      </c>
      <c r="AP1311" s="8">
        <v>3517402.875</v>
      </c>
      <c r="AQ1311" s="8">
        <v>3171374.1692304998</v>
      </c>
      <c r="AR1311" s="1" t="s">
        <v>50</v>
      </c>
      <c r="AS1311" s="1" t="s">
        <v>50</v>
      </c>
      <c r="AT1311" s="1" t="s">
        <v>50</v>
      </c>
      <c r="AU1311" s="1" t="s">
        <v>50</v>
      </c>
      <c r="AV1311" s="1" t="s">
        <v>50</v>
      </c>
      <c r="AW1311" s="1" t="s">
        <v>50</v>
      </c>
      <c r="AX1311" s="1" t="s">
        <v>9517</v>
      </c>
      <c r="AY1311" s="12">
        <f t="shared" si="84"/>
        <v>0.96299957684591175</v>
      </c>
      <c r="AZ1311" s="12">
        <f t="shared" si="81"/>
        <v>-5.439293075677807E-2</v>
      </c>
      <c r="BA1311" s="12">
        <f t="shared" si="82"/>
        <v>0.46062367135824633</v>
      </c>
      <c r="BB1311" s="12">
        <f t="shared" si="83"/>
        <v>0.33665374749182958</v>
      </c>
    </row>
    <row r="1312" spans="1:54">
      <c r="A1312" s="3" t="s">
        <v>50</v>
      </c>
      <c r="B1312" s="1" t="s">
        <v>9518</v>
      </c>
      <c r="C1312" s="3" t="s">
        <v>9519</v>
      </c>
      <c r="D1312" s="1">
        <v>3</v>
      </c>
      <c r="E1312" s="3">
        <v>2</v>
      </c>
      <c r="F1312" s="3">
        <v>8</v>
      </c>
      <c r="G1312" s="1">
        <v>2</v>
      </c>
      <c r="H1312" s="1">
        <v>894</v>
      </c>
      <c r="I1312" s="1">
        <v>103.7</v>
      </c>
      <c r="J1312" s="1">
        <v>8.65</v>
      </c>
      <c r="K1312" s="1">
        <v>19.02</v>
      </c>
      <c r="L1312" s="1" t="s">
        <v>353</v>
      </c>
      <c r="M1312" s="1" t="s">
        <v>68</v>
      </c>
      <c r="N1312" s="1" t="s">
        <v>55</v>
      </c>
      <c r="O1312" s="1" t="s">
        <v>7355</v>
      </c>
      <c r="P1312" s="1" t="s">
        <v>9520</v>
      </c>
      <c r="Q1312" s="1" t="s">
        <v>9521</v>
      </c>
      <c r="R1312" s="3" t="s">
        <v>9522</v>
      </c>
      <c r="S1312" s="1" t="s">
        <v>9523</v>
      </c>
      <c r="T1312" s="1" t="s">
        <v>238</v>
      </c>
      <c r="U1312" s="1" t="s">
        <v>55</v>
      </c>
      <c r="V1312" s="5">
        <v>1.0009999999999999</v>
      </c>
      <c r="W1312" s="5">
        <v>0.83320796703016398</v>
      </c>
      <c r="X1312" s="1">
        <v>100</v>
      </c>
      <c r="Y1312" s="1">
        <v>100</v>
      </c>
      <c r="Z1312" s="3">
        <v>108.1</v>
      </c>
      <c r="AA1312" s="3">
        <v>79.099999999999994</v>
      </c>
      <c r="AB1312" s="3">
        <v>107.1</v>
      </c>
      <c r="AC1312" s="3">
        <v>118.4</v>
      </c>
      <c r="AD1312" s="3">
        <v>80.2</v>
      </c>
      <c r="AE1312" s="3">
        <v>107</v>
      </c>
      <c r="AF1312" s="7">
        <v>186294.5625</v>
      </c>
      <c r="AG1312" s="7">
        <v>123223.3125</v>
      </c>
      <c r="AH1312" s="7">
        <v>184976.5</v>
      </c>
      <c r="AI1312" s="7">
        <v>193868.03125</v>
      </c>
      <c r="AJ1312" s="7">
        <v>125899.546875</v>
      </c>
      <c r="AK1312" s="7">
        <v>144145.546875</v>
      </c>
      <c r="AL1312" s="8">
        <v>214354.77677217001</v>
      </c>
      <c r="AM1312" s="8">
        <v>156731.25463039201</v>
      </c>
      <c r="AN1312" s="8">
        <v>212264.945754418</v>
      </c>
      <c r="AO1312" s="8">
        <v>234725.916979186</v>
      </c>
      <c r="AP1312" s="8">
        <v>159039.77543353601</v>
      </c>
      <c r="AQ1312" s="8">
        <v>212156.969338478</v>
      </c>
      <c r="AR1312" s="1" t="s">
        <v>50</v>
      </c>
      <c r="AS1312" s="1" t="s">
        <v>50</v>
      </c>
      <c r="AT1312" s="1" t="s">
        <v>50</v>
      </c>
      <c r="AU1312" s="1" t="s">
        <v>50</v>
      </c>
      <c r="AV1312" s="1" t="s">
        <v>50</v>
      </c>
      <c r="AW1312" s="1" t="s">
        <v>50</v>
      </c>
      <c r="AX1312" s="1" t="s">
        <v>9524</v>
      </c>
      <c r="AY1312" s="12">
        <f t="shared" si="84"/>
        <v>0.96274824161719808</v>
      </c>
      <c r="AZ1312" s="12">
        <f t="shared" si="81"/>
        <v>-5.4769511830009249E-2</v>
      </c>
      <c r="BA1312" s="12">
        <f t="shared" si="82"/>
        <v>0.81010038924627503</v>
      </c>
      <c r="BB1312" s="12">
        <f t="shared" si="83"/>
        <v>9.1461159153224239E-2</v>
      </c>
    </row>
    <row r="1313" spans="1:54">
      <c r="A1313" s="3" t="s">
        <v>50</v>
      </c>
      <c r="B1313" s="1" t="s">
        <v>9291</v>
      </c>
      <c r="C1313" s="3" t="s">
        <v>9292</v>
      </c>
      <c r="D1313" s="1">
        <v>6</v>
      </c>
      <c r="E1313" s="3">
        <v>2</v>
      </c>
      <c r="F1313" s="3">
        <v>8</v>
      </c>
      <c r="G1313" s="1">
        <v>1</v>
      </c>
      <c r="H1313" s="1">
        <v>573</v>
      </c>
      <c r="I1313" s="1">
        <v>65.8</v>
      </c>
      <c r="J1313" s="1">
        <v>9.33</v>
      </c>
      <c r="K1313" s="1">
        <v>23.35</v>
      </c>
      <c r="L1313" s="1" t="s">
        <v>574</v>
      </c>
      <c r="M1313" s="1" t="s">
        <v>68</v>
      </c>
      <c r="N1313" s="1" t="s">
        <v>69</v>
      </c>
      <c r="O1313" s="1" t="s">
        <v>958</v>
      </c>
      <c r="P1313" s="1" t="s">
        <v>55</v>
      </c>
      <c r="Q1313" s="1" t="s">
        <v>9293</v>
      </c>
      <c r="R1313" s="3" t="s">
        <v>9294</v>
      </c>
      <c r="S1313" s="1" t="s">
        <v>9295</v>
      </c>
      <c r="T1313" s="1" t="s">
        <v>55</v>
      </c>
      <c r="U1313" s="1" t="s">
        <v>55</v>
      </c>
      <c r="V1313" s="5">
        <v>1.008</v>
      </c>
      <c r="W1313" s="5">
        <v>0.71769842952349405</v>
      </c>
      <c r="X1313" s="1">
        <v>100.4</v>
      </c>
      <c r="Y1313" s="1">
        <v>99.6</v>
      </c>
      <c r="Z1313" s="3">
        <v>85.7</v>
      </c>
      <c r="AA1313" s="3">
        <v>103.4</v>
      </c>
      <c r="AB1313" s="3">
        <v>105.3</v>
      </c>
      <c r="AC1313" s="3">
        <v>113.8</v>
      </c>
      <c r="AD1313" s="3">
        <v>102.6</v>
      </c>
      <c r="AE1313" s="3">
        <v>89.3</v>
      </c>
      <c r="AF1313" s="7">
        <v>209887.359375</v>
      </c>
      <c r="AG1313" s="7">
        <v>241421.140625</v>
      </c>
      <c r="AH1313" s="7">
        <v>284255.3125</v>
      </c>
      <c r="AI1313" s="7">
        <v>264974.78125</v>
      </c>
      <c r="AJ1313" s="7">
        <v>289228.625</v>
      </c>
      <c r="AK1313" s="7">
        <v>207030.03125</v>
      </c>
      <c r="AL1313" s="8">
        <v>241501.187487038</v>
      </c>
      <c r="AM1313" s="8">
        <v>291438.079444098</v>
      </c>
      <c r="AN1313" s="8">
        <v>296766.53565636202</v>
      </c>
      <c r="AO1313" s="8">
        <v>320818.48721649701</v>
      </c>
      <c r="AP1313" s="8">
        <v>289228.625</v>
      </c>
      <c r="AQ1313" s="8">
        <v>251803.934152584</v>
      </c>
      <c r="AR1313" s="1" t="s">
        <v>50</v>
      </c>
      <c r="AS1313" s="1" t="s">
        <v>50</v>
      </c>
      <c r="AT1313" s="1" t="s">
        <v>50</v>
      </c>
      <c r="AU1313" s="1" t="s">
        <v>50</v>
      </c>
      <c r="AV1313" s="1" t="s">
        <v>50</v>
      </c>
      <c r="AW1313" s="1" t="s">
        <v>50</v>
      </c>
      <c r="AX1313" s="1" t="s">
        <v>9296</v>
      </c>
      <c r="AY1313" s="12">
        <f t="shared" si="84"/>
        <v>0.96270208881568475</v>
      </c>
      <c r="AZ1313" s="12">
        <f t="shared" si="81"/>
        <v>-5.4838674266273375E-2</v>
      </c>
      <c r="BA1313" s="12">
        <f t="shared" si="82"/>
        <v>0.70769865657250475</v>
      </c>
      <c r="BB1313" s="12">
        <f t="shared" si="83"/>
        <v>0.15015162881709876</v>
      </c>
    </row>
    <row r="1314" spans="1:54">
      <c r="A1314" s="3" t="s">
        <v>50</v>
      </c>
      <c r="B1314" s="1" t="s">
        <v>10455</v>
      </c>
      <c r="C1314" s="3" t="s">
        <v>10456</v>
      </c>
      <c r="D1314" s="1">
        <v>4</v>
      </c>
      <c r="E1314" s="3">
        <v>2</v>
      </c>
      <c r="F1314" s="3">
        <v>10</v>
      </c>
      <c r="G1314" s="1">
        <v>2</v>
      </c>
      <c r="H1314" s="1">
        <v>677</v>
      </c>
      <c r="I1314" s="1">
        <v>73.8</v>
      </c>
      <c r="J1314" s="1">
        <v>5.43</v>
      </c>
      <c r="K1314" s="1">
        <v>31.74</v>
      </c>
      <c r="L1314" s="1" t="s">
        <v>546</v>
      </c>
      <c r="M1314" s="1" t="s">
        <v>151</v>
      </c>
      <c r="N1314" s="1" t="s">
        <v>69</v>
      </c>
      <c r="O1314" s="1" t="s">
        <v>10457</v>
      </c>
      <c r="P1314" s="1" t="s">
        <v>10458</v>
      </c>
      <c r="Q1314" s="1" t="s">
        <v>10459</v>
      </c>
      <c r="R1314" s="3" t="s">
        <v>10460</v>
      </c>
      <c r="S1314" s="1" t="s">
        <v>10461</v>
      </c>
      <c r="T1314" s="1" t="s">
        <v>3665</v>
      </c>
      <c r="U1314" s="1" t="s">
        <v>3643</v>
      </c>
      <c r="V1314" s="5">
        <v>0.97099999999999997</v>
      </c>
      <c r="W1314" s="5">
        <v>0.66465561403839002</v>
      </c>
      <c r="X1314" s="1">
        <v>98.5</v>
      </c>
      <c r="Y1314" s="1">
        <v>101.5</v>
      </c>
      <c r="Z1314" s="3">
        <v>83.1</v>
      </c>
      <c r="AA1314" s="3">
        <v>113</v>
      </c>
      <c r="AB1314" s="3">
        <v>98.2</v>
      </c>
      <c r="AC1314" s="3">
        <v>97.9</v>
      </c>
      <c r="AD1314" s="3">
        <v>106.6</v>
      </c>
      <c r="AE1314" s="3">
        <v>101.2</v>
      </c>
      <c r="AF1314" s="7">
        <v>516568.265625</v>
      </c>
      <c r="AG1314" s="7">
        <v>669696.671875</v>
      </c>
      <c r="AH1314" s="7">
        <v>673308.703125</v>
      </c>
      <c r="AI1314" s="7">
        <v>578817.078125</v>
      </c>
      <c r="AJ1314" s="7">
        <v>763168.1875</v>
      </c>
      <c r="AK1314" s="7">
        <v>595309.390625</v>
      </c>
      <c r="AL1314" s="8">
        <v>594375.23983360396</v>
      </c>
      <c r="AM1314" s="8">
        <v>808442.50572289596</v>
      </c>
      <c r="AN1314" s="8">
        <v>702943.73567313503</v>
      </c>
      <c r="AO1314" s="8">
        <v>700803.36892111495</v>
      </c>
      <c r="AP1314" s="8">
        <v>763168.1875</v>
      </c>
      <c r="AQ1314" s="8">
        <v>724055.56668413198</v>
      </c>
      <c r="AR1314" s="1" t="s">
        <v>50</v>
      </c>
      <c r="AS1314" s="1" t="s">
        <v>50</v>
      </c>
      <c r="AT1314" s="1" t="s">
        <v>50</v>
      </c>
      <c r="AU1314" s="1" t="s">
        <v>50</v>
      </c>
      <c r="AV1314" s="1" t="s">
        <v>50</v>
      </c>
      <c r="AW1314" s="1" t="s">
        <v>50</v>
      </c>
      <c r="AX1314" s="1" t="s">
        <v>10462</v>
      </c>
      <c r="AY1314" s="12">
        <f t="shared" si="84"/>
        <v>0.96240190946131376</v>
      </c>
      <c r="AZ1314" s="12">
        <f t="shared" si="81"/>
        <v>-5.5288589979736874E-2</v>
      </c>
      <c r="BA1314" s="12">
        <f t="shared" si="82"/>
        <v>0.69225549440141998</v>
      </c>
      <c r="BB1314" s="12">
        <f t="shared" si="83"/>
        <v>0.15973358859250203</v>
      </c>
    </row>
    <row r="1315" spans="1:54">
      <c r="A1315" s="3" t="s">
        <v>50</v>
      </c>
      <c r="B1315" s="1" t="s">
        <v>11701</v>
      </c>
      <c r="C1315" s="29" t="s">
        <v>21756</v>
      </c>
      <c r="D1315" s="1">
        <v>4</v>
      </c>
      <c r="E1315" s="3">
        <v>5</v>
      </c>
      <c r="F1315" s="3">
        <v>57</v>
      </c>
      <c r="G1315" s="1">
        <v>5</v>
      </c>
      <c r="H1315" s="1">
        <v>2024</v>
      </c>
      <c r="I1315" s="1">
        <v>228.4</v>
      </c>
      <c r="J1315" s="1">
        <v>5.0199999999999996</v>
      </c>
      <c r="K1315" s="1">
        <v>215.2</v>
      </c>
      <c r="L1315" s="1" t="s">
        <v>55</v>
      </c>
      <c r="M1315" s="1" t="s">
        <v>55</v>
      </c>
      <c r="N1315" s="1" t="s">
        <v>55</v>
      </c>
      <c r="O1315" s="1" t="s">
        <v>55</v>
      </c>
      <c r="P1315" s="1" t="s">
        <v>55</v>
      </c>
      <c r="Q1315" s="1" t="s">
        <v>55</v>
      </c>
      <c r="R1315" s="3" t="s">
        <v>21757</v>
      </c>
      <c r="S1315" s="1" t="s">
        <v>55</v>
      </c>
      <c r="T1315" s="1" t="s">
        <v>55</v>
      </c>
      <c r="U1315" s="1" t="s">
        <v>55</v>
      </c>
      <c r="V1315" s="5">
        <v>0.93500000000000005</v>
      </c>
      <c r="W1315" s="5">
        <v>0.72368814713364005</v>
      </c>
      <c r="X1315" s="1">
        <v>96.6</v>
      </c>
      <c r="Y1315" s="1">
        <v>103.4</v>
      </c>
      <c r="Z1315" s="3">
        <v>83.7</v>
      </c>
      <c r="AA1315" s="3">
        <v>96</v>
      </c>
      <c r="AB1315" s="3">
        <v>114.6</v>
      </c>
      <c r="AC1315" s="3">
        <v>112.9</v>
      </c>
      <c r="AD1315" s="3">
        <v>102.7</v>
      </c>
      <c r="AE1315" s="3">
        <v>90.3</v>
      </c>
      <c r="AF1315" s="7">
        <v>6447493.5439453097</v>
      </c>
      <c r="AG1315" s="7">
        <v>7049528.2109375</v>
      </c>
      <c r="AH1315" s="7">
        <v>9735367.0048828106</v>
      </c>
      <c r="AI1315" s="7">
        <v>8233228.859375</v>
      </c>
      <c r="AJ1315" s="7">
        <v>9104676.42578125</v>
      </c>
      <c r="AK1315" s="7">
        <v>6580896.8408203097</v>
      </c>
      <c r="AL1315" s="8">
        <v>7418633.2698379401</v>
      </c>
      <c r="AM1315" s="8">
        <v>8510029.2271996103</v>
      </c>
      <c r="AN1315" s="8">
        <v>10163859.784968199</v>
      </c>
      <c r="AO1315" s="8">
        <v>10009865.826894</v>
      </c>
      <c r="AP1315" s="8">
        <v>9104676.42578125</v>
      </c>
      <c r="AQ1315" s="8">
        <v>8004132.0805764301</v>
      </c>
      <c r="AR1315" s="1" t="s">
        <v>50</v>
      </c>
      <c r="AS1315" s="1" t="s">
        <v>50</v>
      </c>
      <c r="AT1315" s="1" t="s">
        <v>50</v>
      </c>
      <c r="AU1315" s="1" t="s">
        <v>50</v>
      </c>
      <c r="AV1315" s="1" t="s">
        <v>50</v>
      </c>
      <c r="AW1315" s="1" t="s">
        <v>50</v>
      </c>
      <c r="AX1315" s="1" t="s">
        <v>11703</v>
      </c>
      <c r="AY1315" s="12">
        <f t="shared" si="84"/>
        <v>0.96216068534044419</v>
      </c>
      <c r="AZ1315" s="12">
        <f t="shared" si="81"/>
        <v>-5.5650243942755542E-2</v>
      </c>
      <c r="BA1315" s="12">
        <f t="shared" si="82"/>
        <v>0.74625736177759494</v>
      </c>
      <c r="BB1315" s="12">
        <f t="shared" si="83"/>
        <v>0.12711137155622079</v>
      </c>
    </row>
    <row r="1316" spans="1:54">
      <c r="A1316" s="3" t="s">
        <v>50</v>
      </c>
      <c r="B1316" s="1" t="s">
        <v>11946</v>
      </c>
      <c r="C1316" s="3" t="s">
        <v>11947</v>
      </c>
      <c r="D1316" s="1">
        <v>1</v>
      </c>
      <c r="E1316" s="3">
        <v>1</v>
      </c>
      <c r="F1316" s="3">
        <v>6</v>
      </c>
      <c r="G1316" s="1">
        <v>1</v>
      </c>
      <c r="H1316" s="1">
        <v>1735</v>
      </c>
      <c r="I1316" s="1">
        <v>189.9</v>
      </c>
      <c r="J1316" s="1">
        <v>7.08</v>
      </c>
      <c r="K1316" s="1">
        <v>16.66</v>
      </c>
      <c r="L1316" s="1" t="s">
        <v>55</v>
      </c>
      <c r="M1316" s="1" t="s">
        <v>1243</v>
      </c>
      <c r="N1316" s="1" t="s">
        <v>55</v>
      </c>
      <c r="O1316" s="1" t="s">
        <v>7633</v>
      </c>
      <c r="P1316" s="1" t="s">
        <v>11948</v>
      </c>
      <c r="Q1316" s="1" t="s">
        <v>55</v>
      </c>
      <c r="R1316" s="3" t="s">
        <v>11949</v>
      </c>
      <c r="S1316" s="1" t="s">
        <v>11950</v>
      </c>
      <c r="T1316" s="1" t="s">
        <v>55</v>
      </c>
      <c r="U1316" s="1" t="s">
        <v>55</v>
      </c>
      <c r="V1316" s="5">
        <v>0.92700000000000005</v>
      </c>
      <c r="W1316" s="5">
        <v>0.75258748186466196</v>
      </c>
      <c r="X1316" s="1">
        <v>96.2</v>
      </c>
      <c r="Y1316" s="1">
        <v>103.8</v>
      </c>
      <c r="Z1316" s="3">
        <v>97.6</v>
      </c>
      <c r="AA1316" s="3">
        <v>84.3</v>
      </c>
      <c r="AB1316" s="3">
        <v>112.4</v>
      </c>
      <c r="AC1316" s="3">
        <v>113.8</v>
      </c>
      <c r="AD1316" s="3">
        <v>105.2</v>
      </c>
      <c r="AE1316" s="3">
        <v>86.8</v>
      </c>
      <c r="AF1316" s="7">
        <v>476329.65625</v>
      </c>
      <c r="AG1316" s="7">
        <v>392137.09375</v>
      </c>
      <c r="AH1316" s="7">
        <v>604899.9375</v>
      </c>
      <c r="AI1316" s="7">
        <v>528181.8125</v>
      </c>
      <c r="AJ1316" s="7">
        <v>590949.5625</v>
      </c>
      <c r="AK1316" s="7">
        <v>400850</v>
      </c>
      <c r="AL1316" s="8">
        <v>548075.77722743899</v>
      </c>
      <c r="AM1316" s="8">
        <v>473378.931047333</v>
      </c>
      <c r="AN1316" s="8">
        <v>631524.02427175501</v>
      </c>
      <c r="AO1316" s="8">
        <v>639496.66931376199</v>
      </c>
      <c r="AP1316" s="8">
        <v>590949.5625</v>
      </c>
      <c r="AQ1316" s="8">
        <v>487540.896340676</v>
      </c>
      <c r="AR1316" s="1" t="s">
        <v>50</v>
      </c>
      <c r="AS1316" s="1" t="s">
        <v>50</v>
      </c>
      <c r="AT1316" s="1" t="s">
        <v>50</v>
      </c>
      <c r="AU1316" s="1" t="s">
        <v>50</v>
      </c>
      <c r="AV1316" s="1" t="s">
        <v>50</v>
      </c>
      <c r="AW1316" s="1" t="s">
        <v>50</v>
      </c>
      <c r="AX1316" s="1" t="s">
        <v>1578</v>
      </c>
      <c r="AY1316" s="12">
        <f t="shared" si="84"/>
        <v>0.96216013813924972</v>
      </c>
      <c r="AZ1316" s="12">
        <f t="shared" si="81"/>
        <v>-5.5651064434266095E-2</v>
      </c>
      <c r="BA1316" s="12">
        <f t="shared" si="82"/>
        <v>0.75189394539088306</v>
      </c>
      <c r="BB1316" s="12">
        <f t="shared" si="83"/>
        <v>0.12384341230685822</v>
      </c>
    </row>
    <row r="1317" spans="1:54">
      <c r="A1317" s="3" t="s">
        <v>50</v>
      </c>
      <c r="B1317" s="1" t="s">
        <v>10422</v>
      </c>
      <c r="C1317" s="3" t="s">
        <v>10423</v>
      </c>
      <c r="D1317" s="1">
        <v>3</v>
      </c>
      <c r="E1317" s="3">
        <v>1</v>
      </c>
      <c r="F1317" s="3">
        <v>63</v>
      </c>
      <c r="G1317" s="1">
        <v>1</v>
      </c>
      <c r="H1317" s="1">
        <v>745</v>
      </c>
      <c r="I1317" s="1">
        <v>81.7</v>
      </c>
      <c r="J1317" s="1">
        <v>6.14</v>
      </c>
      <c r="K1317" s="1">
        <v>231.54</v>
      </c>
      <c r="L1317" s="1" t="s">
        <v>10424</v>
      </c>
      <c r="M1317" s="1" t="s">
        <v>7983</v>
      </c>
      <c r="N1317" s="1" t="s">
        <v>108</v>
      </c>
      <c r="O1317" s="1" t="s">
        <v>585</v>
      </c>
      <c r="P1317" s="1" t="s">
        <v>10425</v>
      </c>
      <c r="Q1317" s="1" t="s">
        <v>10426</v>
      </c>
      <c r="R1317" s="3" t="s">
        <v>10427</v>
      </c>
      <c r="S1317" s="1" t="s">
        <v>10428</v>
      </c>
      <c r="T1317" s="1" t="s">
        <v>10429</v>
      </c>
      <c r="U1317" s="1" t="s">
        <v>10430</v>
      </c>
      <c r="V1317" s="5">
        <v>0.97199999999999998</v>
      </c>
      <c r="W1317" s="5">
        <v>0.39967631215322802</v>
      </c>
      <c r="X1317" s="1">
        <v>98.6</v>
      </c>
      <c r="Y1317" s="1">
        <v>101.4</v>
      </c>
      <c r="Z1317" s="3">
        <v>99.3</v>
      </c>
      <c r="AA1317" s="3">
        <v>103.7</v>
      </c>
      <c r="AB1317" s="3">
        <v>91.2</v>
      </c>
      <c r="AC1317" s="3">
        <v>102.2</v>
      </c>
      <c r="AD1317" s="3">
        <v>100</v>
      </c>
      <c r="AE1317" s="3">
        <v>103.7</v>
      </c>
      <c r="AF1317" s="7">
        <v>1401504.55859375</v>
      </c>
      <c r="AG1317" s="7">
        <v>1394217.08984375</v>
      </c>
      <c r="AH1317" s="7">
        <v>1418908.609375</v>
      </c>
      <c r="AI1317" s="7">
        <v>1370343.56640625</v>
      </c>
      <c r="AJ1317" s="7">
        <v>1623405.7890625</v>
      </c>
      <c r="AK1317" s="7">
        <v>1383815.26171875</v>
      </c>
      <c r="AL1317" s="8">
        <v>1612603.14187936</v>
      </c>
      <c r="AM1317" s="8">
        <v>1683066.9838618301</v>
      </c>
      <c r="AN1317" s="8">
        <v>1481360.5019860601</v>
      </c>
      <c r="AO1317" s="8">
        <v>1659144.87358903</v>
      </c>
      <c r="AP1317" s="8">
        <v>1623405.7890625</v>
      </c>
      <c r="AQ1317" s="8">
        <v>1683089.76691597</v>
      </c>
      <c r="AR1317" s="1" t="s">
        <v>50</v>
      </c>
      <c r="AS1317" s="1" t="s">
        <v>50</v>
      </c>
      <c r="AT1317" s="1" t="s">
        <v>50</v>
      </c>
      <c r="AU1317" s="1" t="s">
        <v>50</v>
      </c>
      <c r="AV1317" s="1" t="s">
        <v>50</v>
      </c>
      <c r="AW1317" s="1" t="s">
        <v>50</v>
      </c>
      <c r="AX1317" s="1" t="s">
        <v>4220</v>
      </c>
      <c r="AY1317" s="12">
        <f t="shared" si="84"/>
        <v>0.96201702388332688</v>
      </c>
      <c r="AZ1317" s="12">
        <f t="shared" si="81"/>
        <v>-5.5865670689611201E-2</v>
      </c>
      <c r="BA1317" s="12">
        <f t="shared" si="82"/>
        <v>0.36509715144979404</v>
      </c>
      <c r="BB1317" s="12">
        <f t="shared" si="83"/>
        <v>0.43759155547662681</v>
      </c>
    </row>
    <row r="1318" spans="1:54">
      <c r="A1318" s="3" t="s">
        <v>50</v>
      </c>
      <c r="B1318" s="1" t="s">
        <v>13131</v>
      </c>
      <c r="C1318" s="3" t="s">
        <v>13132</v>
      </c>
      <c r="D1318" s="1">
        <v>6</v>
      </c>
      <c r="E1318" s="3">
        <v>2</v>
      </c>
      <c r="F1318" s="3">
        <v>26</v>
      </c>
      <c r="G1318" s="1">
        <v>1</v>
      </c>
      <c r="H1318" s="1">
        <v>527</v>
      </c>
      <c r="I1318" s="1">
        <v>59.4</v>
      </c>
      <c r="J1318" s="1">
        <v>8.75</v>
      </c>
      <c r="K1318" s="1">
        <v>90.84</v>
      </c>
      <c r="L1318" s="1" t="s">
        <v>55</v>
      </c>
      <c r="M1318" s="1" t="s">
        <v>55</v>
      </c>
      <c r="N1318" s="1" t="s">
        <v>55</v>
      </c>
      <c r="O1318" s="1" t="s">
        <v>55</v>
      </c>
      <c r="P1318" s="1" t="s">
        <v>55</v>
      </c>
      <c r="Q1318" s="1" t="s">
        <v>55</v>
      </c>
      <c r="R1318" s="3" t="s">
        <v>13133</v>
      </c>
      <c r="S1318" s="1" t="s">
        <v>13131</v>
      </c>
      <c r="T1318" s="1" t="s">
        <v>55</v>
      </c>
      <c r="U1318" s="1" t="s">
        <v>55</v>
      </c>
      <c r="V1318" s="5">
        <v>0.89400000000000002</v>
      </c>
      <c r="W1318" s="5">
        <v>0.59527288796907396</v>
      </c>
      <c r="X1318" s="1">
        <v>94.4</v>
      </c>
      <c r="Y1318" s="1">
        <v>105.6</v>
      </c>
      <c r="Z1318" s="3">
        <v>107.8</v>
      </c>
      <c r="AA1318" s="3">
        <v>93</v>
      </c>
      <c r="AB1318" s="3">
        <v>93.3</v>
      </c>
      <c r="AC1318" s="3">
        <v>108.6</v>
      </c>
      <c r="AD1318" s="3">
        <v>92.9</v>
      </c>
      <c r="AE1318" s="3">
        <v>104.4</v>
      </c>
      <c r="AF1318" s="7">
        <v>1020553.796875</v>
      </c>
      <c r="AG1318" s="7">
        <v>839212.65625</v>
      </c>
      <c r="AH1318" s="7">
        <v>973118.640625</v>
      </c>
      <c r="AI1318" s="7">
        <v>976281.734375</v>
      </c>
      <c r="AJ1318" s="7">
        <v>1011235.125</v>
      </c>
      <c r="AK1318" s="7">
        <v>934461.5859375</v>
      </c>
      <c r="AL1318" s="8">
        <v>1174272.4982278</v>
      </c>
      <c r="AM1318" s="8">
        <v>1013078.32507752</v>
      </c>
      <c r="AN1318" s="8">
        <v>1015949.51813226</v>
      </c>
      <c r="AO1318" s="8">
        <v>1182034.1077054299</v>
      </c>
      <c r="AP1318" s="8">
        <v>1011235.125</v>
      </c>
      <c r="AQ1318" s="8">
        <v>1136555.41774703</v>
      </c>
      <c r="AR1318" s="1" t="s">
        <v>50</v>
      </c>
      <c r="AS1318" s="1" t="s">
        <v>62</v>
      </c>
      <c r="AT1318" s="1" t="s">
        <v>50</v>
      </c>
      <c r="AU1318" s="1" t="s">
        <v>50</v>
      </c>
      <c r="AV1318" s="1" t="s">
        <v>50</v>
      </c>
      <c r="AW1318" s="1" t="s">
        <v>50</v>
      </c>
      <c r="AX1318" s="1" t="s">
        <v>13134</v>
      </c>
      <c r="AY1318" s="12">
        <f t="shared" si="84"/>
        <v>0.962002711164479</v>
      </c>
      <c r="AZ1318" s="12">
        <f t="shared" si="81"/>
        <v>-5.58871350105095E-2</v>
      </c>
      <c r="BA1318" s="12">
        <f t="shared" si="82"/>
        <v>0.59819943288570254</v>
      </c>
      <c r="BB1318" s="12">
        <f t="shared" si="83"/>
        <v>0.22315400303109106</v>
      </c>
    </row>
    <row r="1319" spans="1:54">
      <c r="A1319" s="3" t="s">
        <v>50</v>
      </c>
      <c r="B1319" s="1" t="s">
        <v>7949</v>
      </c>
      <c r="C1319" s="3" t="s">
        <v>7950</v>
      </c>
      <c r="D1319" s="1">
        <v>7</v>
      </c>
      <c r="E1319" s="3">
        <v>4</v>
      </c>
      <c r="F1319" s="3">
        <v>50</v>
      </c>
      <c r="G1319" s="1">
        <v>4</v>
      </c>
      <c r="H1319" s="1">
        <v>357</v>
      </c>
      <c r="I1319" s="1">
        <v>39.299999999999997</v>
      </c>
      <c r="J1319" s="1">
        <v>8.1</v>
      </c>
      <c r="K1319" s="1">
        <v>163.35</v>
      </c>
      <c r="L1319" s="1" t="s">
        <v>353</v>
      </c>
      <c r="M1319" s="1" t="s">
        <v>127</v>
      </c>
      <c r="N1319" s="1" t="s">
        <v>55</v>
      </c>
      <c r="O1319" s="1" t="s">
        <v>129</v>
      </c>
      <c r="P1319" s="1" t="s">
        <v>7951</v>
      </c>
      <c r="Q1319" s="1" t="s">
        <v>7952</v>
      </c>
      <c r="R1319" s="3" t="s">
        <v>7953</v>
      </c>
      <c r="S1319" s="1" t="s">
        <v>7954</v>
      </c>
      <c r="T1319" s="1" t="s">
        <v>531</v>
      </c>
      <c r="U1319" s="1" t="s">
        <v>1412</v>
      </c>
      <c r="V1319" s="5">
        <v>1.052</v>
      </c>
      <c r="W1319" s="5">
        <v>0.83459784085526001</v>
      </c>
      <c r="X1319" s="1">
        <v>102.5</v>
      </c>
      <c r="Y1319" s="1">
        <v>97.5</v>
      </c>
      <c r="Z1319" s="3">
        <v>83.6</v>
      </c>
      <c r="AA1319" s="3">
        <v>101.7</v>
      </c>
      <c r="AB1319" s="3">
        <v>108.8</v>
      </c>
      <c r="AC1319" s="3">
        <v>124.9</v>
      </c>
      <c r="AD1319" s="3">
        <v>84.2</v>
      </c>
      <c r="AE1319" s="3">
        <v>96.7</v>
      </c>
      <c r="AF1319" s="7">
        <v>14036036.8125</v>
      </c>
      <c r="AG1319" s="7">
        <v>16269497.765625</v>
      </c>
      <c r="AH1319" s="7">
        <v>20128455.59375</v>
      </c>
      <c r="AI1319" s="7">
        <v>19916717.328125</v>
      </c>
      <c r="AJ1319" s="7">
        <v>16264293.390625</v>
      </c>
      <c r="AK1319" s="7">
        <v>15354043.265625</v>
      </c>
      <c r="AL1319" s="8">
        <v>16150184.403312299</v>
      </c>
      <c r="AM1319" s="8">
        <v>19640165.604630601</v>
      </c>
      <c r="AN1319" s="8">
        <v>21014390.134468</v>
      </c>
      <c r="AO1319" s="8">
        <v>24114185.860952199</v>
      </c>
      <c r="AP1319" s="8">
        <v>16264293.390625</v>
      </c>
      <c r="AQ1319" s="8">
        <v>18674626.459215</v>
      </c>
      <c r="AR1319" s="1" t="s">
        <v>50</v>
      </c>
      <c r="AS1319" s="1" t="s">
        <v>50</v>
      </c>
      <c r="AT1319" s="1" t="s">
        <v>50</v>
      </c>
      <c r="AU1319" s="1" t="s">
        <v>50</v>
      </c>
      <c r="AV1319" s="1" t="s">
        <v>50</v>
      </c>
      <c r="AW1319" s="1" t="s">
        <v>50</v>
      </c>
      <c r="AX1319" s="1" t="s">
        <v>7955</v>
      </c>
      <c r="AY1319" s="12">
        <f t="shared" si="84"/>
        <v>0.96192637895469058</v>
      </c>
      <c r="AZ1319" s="12">
        <f t="shared" si="81"/>
        <v>-5.6001613346686442E-2</v>
      </c>
      <c r="BA1319" s="12">
        <f t="shared" si="82"/>
        <v>0.7977109249279235</v>
      </c>
      <c r="BB1319" s="12">
        <f t="shared" si="83"/>
        <v>9.8154460094411117E-2</v>
      </c>
    </row>
    <row r="1320" spans="1:54">
      <c r="A1320" s="3" t="s">
        <v>50</v>
      </c>
      <c r="B1320" s="1" t="s">
        <v>10485</v>
      </c>
      <c r="C1320" s="3" t="s">
        <v>10486</v>
      </c>
      <c r="D1320" s="1">
        <v>12</v>
      </c>
      <c r="E1320" s="3">
        <v>3</v>
      </c>
      <c r="F1320" s="3">
        <v>13</v>
      </c>
      <c r="G1320" s="1">
        <v>2</v>
      </c>
      <c r="H1320" s="1">
        <v>291</v>
      </c>
      <c r="I1320" s="1">
        <v>32.299999999999997</v>
      </c>
      <c r="J1320" s="1">
        <v>7.93</v>
      </c>
      <c r="K1320" s="1">
        <v>35.08</v>
      </c>
      <c r="L1320" s="1" t="s">
        <v>55</v>
      </c>
      <c r="M1320" s="1" t="s">
        <v>68</v>
      </c>
      <c r="N1320" s="1" t="s">
        <v>108</v>
      </c>
      <c r="O1320" s="1" t="s">
        <v>548</v>
      </c>
      <c r="P1320" s="1" t="s">
        <v>10487</v>
      </c>
      <c r="Q1320" s="1" t="s">
        <v>10488</v>
      </c>
      <c r="R1320" s="3" t="s">
        <v>10489</v>
      </c>
      <c r="S1320" s="1" t="s">
        <v>10490</v>
      </c>
      <c r="T1320" s="1" t="s">
        <v>55</v>
      </c>
      <c r="U1320" s="1" t="s">
        <v>55</v>
      </c>
      <c r="V1320" s="5">
        <v>0.97</v>
      </c>
      <c r="W1320" s="5">
        <v>0.79890515692473896</v>
      </c>
      <c r="X1320" s="1">
        <v>98.5</v>
      </c>
      <c r="Y1320" s="1">
        <v>101.5</v>
      </c>
      <c r="Z1320" s="3">
        <v>111.3</v>
      </c>
      <c r="AA1320" s="3">
        <v>90</v>
      </c>
      <c r="AB1320" s="3">
        <v>92.9</v>
      </c>
      <c r="AC1320" s="3">
        <v>87.5</v>
      </c>
      <c r="AD1320" s="3">
        <v>122.5</v>
      </c>
      <c r="AE1320" s="3">
        <v>95.8</v>
      </c>
      <c r="AF1320" s="7">
        <v>78096.1796875</v>
      </c>
      <c r="AG1320" s="7">
        <v>60182.19140625</v>
      </c>
      <c r="AH1320" s="7">
        <v>71878.1015625</v>
      </c>
      <c r="AI1320" s="7">
        <v>58383.46875</v>
      </c>
      <c r="AJ1320" s="7">
        <v>98964.375</v>
      </c>
      <c r="AK1320" s="7">
        <v>63590.15625</v>
      </c>
      <c r="AL1320" s="8">
        <v>89859.247307195707</v>
      </c>
      <c r="AM1320" s="8">
        <v>72650.565044834206</v>
      </c>
      <c r="AN1320" s="8">
        <v>75041.746810833298</v>
      </c>
      <c r="AO1320" s="8">
        <v>70687.844460015505</v>
      </c>
      <c r="AP1320" s="8">
        <v>98964.375</v>
      </c>
      <c r="AQ1320" s="8">
        <v>77342.651307393404</v>
      </c>
      <c r="AR1320" s="1" t="s">
        <v>50</v>
      </c>
      <c r="AS1320" s="1" t="s">
        <v>50</v>
      </c>
      <c r="AT1320" s="1" t="s">
        <v>50</v>
      </c>
      <c r="AU1320" s="1" t="s">
        <v>50</v>
      </c>
      <c r="AV1320" s="1" t="s">
        <v>50</v>
      </c>
      <c r="AW1320" s="1" t="s">
        <v>50</v>
      </c>
      <c r="AX1320" s="1" t="s">
        <v>10491</v>
      </c>
      <c r="AY1320" s="12">
        <f t="shared" si="84"/>
        <v>0.96176717526479183</v>
      </c>
      <c r="AZ1320" s="12">
        <f t="shared" si="81"/>
        <v>-5.6240406447519715E-2</v>
      </c>
      <c r="BA1320" s="12">
        <f t="shared" si="82"/>
        <v>0.77066202031259046</v>
      </c>
      <c r="BB1320" s="12">
        <f t="shared" si="83"/>
        <v>0.11313604334316825</v>
      </c>
    </row>
    <row r="1321" spans="1:54">
      <c r="A1321" s="3" t="s">
        <v>50</v>
      </c>
      <c r="B1321" s="1" t="s">
        <v>10128</v>
      </c>
      <c r="C1321" s="3" t="s">
        <v>10129</v>
      </c>
      <c r="D1321" s="1">
        <v>12</v>
      </c>
      <c r="E1321" s="3">
        <v>22</v>
      </c>
      <c r="F1321" s="3">
        <v>335</v>
      </c>
      <c r="G1321" s="1">
        <v>22</v>
      </c>
      <c r="H1321" s="1">
        <v>2240</v>
      </c>
      <c r="I1321" s="1">
        <v>243.7</v>
      </c>
      <c r="J1321" s="1">
        <v>7.88</v>
      </c>
      <c r="K1321" s="1">
        <v>1085.71</v>
      </c>
      <c r="L1321" s="1" t="s">
        <v>10130</v>
      </c>
      <c r="M1321" s="1" t="s">
        <v>1080</v>
      </c>
      <c r="N1321" s="1" t="s">
        <v>108</v>
      </c>
      <c r="O1321" s="1" t="s">
        <v>10131</v>
      </c>
      <c r="P1321" s="1" t="s">
        <v>10132</v>
      </c>
      <c r="Q1321" s="1" t="s">
        <v>10133</v>
      </c>
      <c r="R1321" s="3" t="s">
        <v>10134</v>
      </c>
      <c r="S1321" s="1" t="s">
        <v>10135</v>
      </c>
      <c r="T1321" s="1" t="s">
        <v>55</v>
      </c>
      <c r="U1321" s="1" t="s">
        <v>55</v>
      </c>
      <c r="V1321" s="5">
        <v>0.98199999999999998</v>
      </c>
      <c r="W1321" s="5">
        <v>0.58998593349179596</v>
      </c>
      <c r="X1321" s="1">
        <v>99.1</v>
      </c>
      <c r="Y1321" s="1">
        <v>100.9</v>
      </c>
      <c r="Z1321" s="3">
        <v>89.7</v>
      </c>
      <c r="AA1321" s="3">
        <v>101.1</v>
      </c>
      <c r="AB1321" s="3">
        <v>103.3</v>
      </c>
      <c r="AC1321" s="3">
        <v>103</v>
      </c>
      <c r="AD1321" s="3">
        <v>110.1</v>
      </c>
      <c r="AE1321" s="3">
        <v>92.9</v>
      </c>
      <c r="AF1321" s="7">
        <v>62817355.6396484</v>
      </c>
      <c r="AG1321" s="7">
        <v>67529876.431640595</v>
      </c>
      <c r="AH1321" s="7">
        <v>79766538.589843795</v>
      </c>
      <c r="AI1321" s="7">
        <v>68538825.191406295</v>
      </c>
      <c r="AJ1321" s="7">
        <v>88699331.646484405</v>
      </c>
      <c r="AK1321" s="7">
        <v>61490421.974609397</v>
      </c>
      <c r="AL1321" s="8">
        <v>72332471.161091</v>
      </c>
      <c r="AM1321" s="8">
        <v>81520522.359327406</v>
      </c>
      <c r="AN1321" s="8">
        <v>83277385.778348401</v>
      </c>
      <c r="AO1321" s="8">
        <v>83020147.354934201</v>
      </c>
      <c r="AP1321" s="8">
        <v>88731333.046504006</v>
      </c>
      <c r="AQ1321" s="8">
        <v>74866171.829324096</v>
      </c>
      <c r="AR1321" s="1" t="s">
        <v>50</v>
      </c>
      <c r="AS1321" s="1" t="s">
        <v>50</v>
      </c>
      <c r="AT1321" s="1" t="s">
        <v>50</v>
      </c>
      <c r="AU1321" s="1" t="s">
        <v>50</v>
      </c>
      <c r="AV1321" s="1" t="s">
        <v>50</v>
      </c>
      <c r="AW1321" s="1" t="s">
        <v>50</v>
      </c>
      <c r="AX1321" s="1" t="s">
        <v>10136</v>
      </c>
      <c r="AY1321" s="12">
        <f t="shared" si="84"/>
        <v>0.96153043853033615</v>
      </c>
      <c r="AZ1321" s="12">
        <f t="shared" si="81"/>
        <v>-5.6595566160785711E-2</v>
      </c>
      <c r="BA1321" s="12">
        <f t="shared" si="82"/>
        <v>0.58033212883830654</v>
      </c>
      <c r="BB1321" s="12">
        <f t="shared" si="83"/>
        <v>0.23632338499133723</v>
      </c>
    </row>
    <row r="1322" spans="1:54">
      <c r="A1322" s="3" t="s">
        <v>50</v>
      </c>
      <c r="B1322" s="1" t="s">
        <v>13492</v>
      </c>
      <c r="C1322" s="3" t="s">
        <v>13493</v>
      </c>
      <c r="D1322" s="1">
        <v>6</v>
      </c>
      <c r="E1322" s="3">
        <v>3</v>
      </c>
      <c r="F1322" s="3">
        <v>23</v>
      </c>
      <c r="G1322" s="1">
        <v>3</v>
      </c>
      <c r="H1322" s="1">
        <v>794</v>
      </c>
      <c r="I1322" s="1">
        <v>88.9</v>
      </c>
      <c r="J1322" s="1">
        <v>6.48</v>
      </c>
      <c r="K1322" s="1">
        <v>87.67</v>
      </c>
      <c r="L1322" s="1" t="s">
        <v>1715</v>
      </c>
      <c r="M1322" s="1" t="s">
        <v>2711</v>
      </c>
      <c r="N1322" s="1" t="s">
        <v>69</v>
      </c>
      <c r="O1322" s="1" t="s">
        <v>1033</v>
      </c>
      <c r="P1322" s="1" t="s">
        <v>13494</v>
      </c>
      <c r="Q1322" s="1" t="s">
        <v>13495</v>
      </c>
      <c r="R1322" s="3" t="s">
        <v>13496</v>
      </c>
      <c r="S1322" s="1" t="s">
        <v>13497</v>
      </c>
      <c r="T1322" s="1" t="s">
        <v>55</v>
      </c>
      <c r="U1322" s="1" t="s">
        <v>55</v>
      </c>
      <c r="V1322" s="5">
        <v>0.88</v>
      </c>
      <c r="W1322" s="5">
        <v>0.637083247915045</v>
      </c>
      <c r="X1322" s="1">
        <v>93.6</v>
      </c>
      <c r="Y1322" s="1">
        <v>106.4</v>
      </c>
      <c r="Z1322" s="3">
        <v>94.8</v>
      </c>
      <c r="AA1322" s="3">
        <v>104.1</v>
      </c>
      <c r="AB1322" s="3">
        <v>95.2</v>
      </c>
      <c r="AC1322" s="3">
        <v>108.2</v>
      </c>
      <c r="AD1322" s="3">
        <v>108.2</v>
      </c>
      <c r="AE1322" s="3">
        <v>89.5</v>
      </c>
      <c r="AF1322" s="7">
        <v>2106187.453125</v>
      </c>
      <c r="AG1322" s="7">
        <v>2204783.5</v>
      </c>
      <c r="AH1322" s="7">
        <v>2284122.25</v>
      </c>
      <c r="AI1322" s="7">
        <v>2285945.4375</v>
      </c>
      <c r="AJ1322" s="7">
        <v>2767633.5859375</v>
      </c>
      <c r="AK1322" s="7">
        <v>1856451.125</v>
      </c>
      <c r="AL1322" s="8">
        <v>2423427.3684448199</v>
      </c>
      <c r="AM1322" s="8">
        <v>2661564.2158203698</v>
      </c>
      <c r="AN1322" s="8">
        <v>2434267.7980186702</v>
      </c>
      <c r="AO1322" s="8">
        <v>2767710.7748087002</v>
      </c>
      <c r="AP1322" s="8">
        <v>2767633.5859375</v>
      </c>
      <c r="AQ1322" s="8">
        <v>2289548.47700244</v>
      </c>
      <c r="AR1322" s="1" t="s">
        <v>50</v>
      </c>
      <c r="AS1322" s="1" t="s">
        <v>50</v>
      </c>
      <c r="AT1322" s="1" t="s">
        <v>50</v>
      </c>
      <c r="AU1322" s="1" t="s">
        <v>50</v>
      </c>
      <c r="AV1322" s="1" t="s">
        <v>50</v>
      </c>
      <c r="AW1322" s="1" t="s">
        <v>50</v>
      </c>
      <c r="AX1322" s="1" t="s">
        <v>13498</v>
      </c>
      <c r="AY1322" s="12">
        <f t="shared" si="84"/>
        <v>0.96094087653311344</v>
      </c>
      <c r="AZ1322" s="12">
        <f t="shared" si="81"/>
        <v>-5.7480425341454963E-2</v>
      </c>
      <c r="BA1322" s="12">
        <f t="shared" si="82"/>
        <v>0.59628419719922632</v>
      </c>
      <c r="BB1322" s="12">
        <f t="shared" si="83"/>
        <v>0.22454670023017356</v>
      </c>
    </row>
    <row r="1323" spans="1:54">
      <c r="A1323" s="3" t="s">
        <v>50</v>
      </c>
      <c r="B1323" s="1" t="s">
        <v>10112</v>
      </c>
      <c r="C1323" s="3" t="s">
        <v>10113</v>
      </c>
      <c r="D1323" s="1">
        <v>11</v>
      </c>
      <c r="E1323" s="3">
        <v>4</v>
      </c>
      <c r="F1323" s="3">
        <v>13</v>
      </c>
      <c r="G1323" s="1">
        <v>4</v>
      </c>
      <c r="H1323" s="1">
        <v>297</v>
      </c>
      <c r="I1323" s="1">
        <v>34.299999999999997</v>
      </c>
      <c r="J1323" s="1">
        <v>9.7200000000000006</v>
      </c>
      <c r="K1323" s="1">
        <v>23.62</v>
      </c>
      <c r="L1323" s="1" t="s">
        <v>5265</v>
      </c>
      <c r="M1323" s="1" t="s">
        <v>3725</v>
      </c>
      <c r="N1323" s="1" t="s">
        <v>152</v>
      </c>
      <c r="O1323" s="1" t="s">
        <v>10114</v>
      </c>
      <c r="P1323" s="1" t="s">
        <v>10115</v>
      </c>
      <c r="Q1323" s="1" t="s">
        <v>10116</v>
      </c>
      <c r="R1323" s="3" t="s">
        <v>10117</v>
      </c>
      <c r="S1323" s="1" t="s">
        <v>10118</v>
      </c>
      <c r="T1323" s="1" t="s">
        <v>6587</v>
      </c>
      <c r="U1323" s="1" t="s">
        <v>8855</v>
      </c>
      <c r="V1323" s="5">
        <v>0.98299999999999998</v>
      </c>
      <c r="W1323" s="5">
        <v>0.65991952422990596</v>
      </c>
      <c r="X1323" s="1">
        <v>99.1</v>
      </c>
      <c r="Y1323" s="1">
        <v>100.9</v>
      </c>
      <c r="Z1323" s="3">
        <v>93.8</v>
      </c>
      <c r="AA1323" s="3">
        <v>95.2</v>
      </c>
      <c r="AB1323" s="3">
        <v>104.8</v>
      </c>
      <c r="AC1323" s="3">
        <v>93</v>
      </c>
      <c r="AD1323" s="3">
        <v>96.8</v>
      </c>
      <c r="AE1323" s="3">
        <v>116.3</v>
      </c>
      <c r="AF1323" s="7">
        <v>1070019.265625</v>
      </c>
      <c r="AG1323" s="7">
        <v>1035481.8125</v>
      </c>
      <c r="AH1323" s="7">
        <v>1318130.921875</v>
      </c>
      <c r="AI1323" s="7">
        <v>1008436.3046875</v>
      </c>
      <c r="AJ1323" s="7">
        <v>1271448.859375</v>
      </c>
      <c r="AK1323" s="7">
        <v>1255548.875</v>
      </c>
      <c r="AL1323" s="8">
        <v>1231188.5958827599</v>
      </c>
      <c r="AM1323" s="8">
        <v>1250009.9616505699</v>
      </c>
      <c r="AN1323" s="8">
        <v>1376147.18186268</v>
      </c>
      <c r="AO1323" s="8">
        <v>1220965.28657494</v>
      </c>
      <c r="AP1323" s="8">
        <v>1271448.859375</v>
      </c>
      <c r="AQ1323" s="8">
        <v>1527083.5073394701</v>
      </c>
      <c r="AR1323" s="1" t="s">
        <v>50</v>
      </c>
      <c r="AS1323" s="1" t="s">
        <v>50</v>
      </c>
      <c r="AT1323" s="1" t="s">
        <v>50</v>
      </c>
      <c r="AU1323" s="1" t="s">
        <v>50</v>
      </c>
      <c r="AV1323" s="1" t="s">
        <v>50</v>
      </c>
      <c r="AW1323" s="1" t="s">
        <v>50</v>
      </c>
      <c r="AX1323" s="1" t="s">
        <v>10119</v>
      </c>
      <c r="AY1323" s="12">
        <f t="shared" si="84"/>
        <v>0.95965866188261084</v>
      </c>
      <c r="AZ1323" s="12">
        <f t="shared" si="81"/>
        <v>-5.9406745696597624E-2</v>
      </c>
      <c r="BA1323" s="12">
        <f t="shared" si="82"/>
        <v>0.63421220225344221</v>
      </c>
      <c r="BB1323" s="12">
        <f t="shared" si="83"/>
        <v>0.19776540639540691</v>
      </c>
    </row>
    <row r="1324" spans="1:54">
      <c r="A1324" s="3" t="s">
        <v>50</v>
      </c>
      <c r="B1324" s="1" t="s">
        <v>13243</v>
      </c>
      <c r="C1324" s="3" t="s">
        <v>13244</v>
      </c>
      <c r="D1324" s="1">
        <v>1</v>
      </c>
      <c r="E1324" s="3">
        <v>1</v>
      </c>
      <c r="F1324" s="3">
        <v>6</v>
      </c>
      <c r="G1324" s="1">
        <v>1</v>
      </c>
      <c r="H1324" s="1">
        <v>1026</v>
      </c>
      <c r="I1324" s="1">
        <v>117.3</v>
      </c>
      <c r="J1324" s="1">
        <v>5.55</v>
      </c>
      <c r="K1324" s="1">
        <v>15.78</v>
      </c>
      <c r="L1324" s="1" t="s">
        <v>8340</v>
      </c>
      <c r="M1324" s="1" t="s">
        <v>151</v>
      </c>
      <c r="N1324" s="1" t="s">
        <v>69</v>
      </c>
      <c r="O1324" s="1" t="s">
        <v>10051</v>
      </c>
      <c r="P1324" s="1" t="s">
        <v>13245</v>
      </c>
      <c r="Q1324" s="1" t="s">
        <v>13246</v>
      </c>
      <c r="R1324" s="3" t="s">
        <v>13247</v>
      </c>
      <c r="S1324" s="1" t="s">
        <v>13248</v>
      </c>
      <c r="T1324" s="1" t="s">
        <v>55</v>
      </c>
      <c r="U1324" s="1" t="s">
        <v>55</v>
      </c>
      <c r="V1324" s="5">
        <v>0.88900000000000001</v>
      </c>
      <c r="W1324" s="5">
        <v>0.61284403685570898</v>
      </c>
      <c r="X1324" s="1">
        <v>94.1</v>
      </c>
      <c r="Y1324" s="1">
        <v>105.9</v>
      </c>
      <c r="Z1324" s="3">
        <v>90.1</v>
      </c>
      <c r="AA1324" s="3">
        <v>112.9</v>
      </c>
      <c r="AB1324" s="3">
        <v>90.9</v>
      </c>
      <c r="AC1324" s="3">
        <v>96.3</v>
      </c>
      <c r="AD1324" s="3">
        <v>107.7</v>
      </c>
      <c r="AE1324" s="3">
        <v>102.2</v>
      </c>
      <c r="AF1324" s="7">
        <v>1435997.34375</v>
      </c>
      <c r="AG1324" s="7">
        <v>1714445</v>
      </c>
      <c r="AH1324" s="7">
        <v>1596227.375</v>
      </c>
      <c r="AI1324" s="7">
        <v>1458291.9375</v>
      </c>
      <c r="AJ1324" s="7">
        <v>1974522.8125</v>
      </c>
      <c r="AK1324" s="7">
        <v>1541686.3125</v>
      </c>
      <c r="AL1324" s="8">
        <v>1652291.3279605799</v>
      </c>
      <c r="AM1324" s="8">
        <v>2069638.7931024299</v>
      </c>
      <c r="AN1324" s="8">
        <v>1666483.7818944899</v>
      </c>
      <c r="AO1324" s="8">
        <v>1765628.4537786201</v>
      </c>
      <c r="AP1324" s="8">
        <v>1974522.8125</v>
      </c>
      <c r="AQ1324" s="8">
        <v>1875103.22233355</v>
      </c>
      <c r="AR1324" s="1" t="s">
        <v>50</v>
      </c>
      <c r="AS1324" s="1" t="s">
        <v>50</v>
      </c>
      <c r="AT1324" s="1" t="s">
        <v>50</v>
      </c>
      <c r="AU1324" s="1" t="s">
        <v>50</v>
      </c>
      <c r="AV1324" s="1" t="s">
        <v>50</v>
      </c>
      <c r="AW1324" s="1" t="s">
        <v>50</v>
      </c>
      <c r="AX1324" s="1" t="s">
        <v>13249</v>
      </c>
      <c r="AY1324" s="12">
        <f t="shared" si="84"/>
        <v>0.95960279518680647</v>
      </c>
      <c r="AZ1324" s="12">
        <f t="shared" si="81"/>
        <v>-5.9490734883911017E-2</v>
      </c>
      <c r="BA1324" s="12">
        <f t="shared" si="82"/>
        <v>0.63966013926529897</v>
      </c>
      <c r="BB1324" s="12">
        <f t="shared" si="83"/>
        <v>0.19405071171247493</v>
      </c>
    </row>
    <row r="1325" spans="1:54">
      <c r="A1325" s="3" t="s">
        <v>50</v>
      </c>
      <c r="B1325" s="1" t="s">
        <v>14757</v>
      </c>
      <c r="C1325" s="3" t="s">
        <v>14758</v>
      </c>
      <c r="D1325" s="1">
        <v>2</v>
      </c>
      <c r="E1325" s="3">
        <v>5</v>
      </c>
      <c r="F1325" s="3">
        <v>32</v>
      </c>
      <c r="G1325" s="1">
        <v>5</v>
      </c>
      <c r="H1325" s="1">
        <v>1617</v>
      </c>
      <c r="I1325" s="1">
        <v>181.6</v>
      </c>
      <c r="J1325" s="1">
        <v>8.07</v>
      </c>
      <c r="K1325" s="1">
        <v>71.489999999999995</v>
      </c>
      <c r="L1325" s="1" t="s">
        <v>55</v>
      </c>
      <c r="M1325" s="1" t="s">
        <v>55</v>
      </c>
      <c r="N1325" s="1" t="s">
        <v>55</v>
      </c>
      <c r="O1325" s="1" t="s">
        <v>55</v>
      </c>
      <c r="P1325" s="1" t="s">
        <v>55</v>
      </c>
      <c r="Q1325" s="1" t="s">
        <v>55</v>
      </c>
      <c r="R1325" s="3" t="s">
        <v>14759</v>
      </c>
      <c r="S1325" s="1" t="s">
        <v>14757</v>
      </c>
      <c r="T1325" s="1" t="s">
        <v>55</v>
      </c>
      <c r="U1325" s="1" t="s">
        <v>55</v>
      </c>
      <c r="V1325" s="5">
        <v>0.83899999999999997</v>
      </c>
      <c r="W1325" s="5">
        <v>0.73406126523978998</v>
      </c>
      <c r="X1325" s="1">
        <v>91.2</v>
      </c>
      <c r="Y1325" s="1">
        <v>108.8</v>
      </c>
      <c r="Z1325" s="3">
        <v>90.9</v>
      </c>
      <c r="AA1325" s="3">
        <v>91.5</v>
      </c>
      <c r="AB1325" s="3">
        <v>111.4</v>
      </c>
      <c r="AC1325" s="3">
        <v>85.8</v>
      </c>
      <c r="AD1325" s="3">
        <v>111.3</v>
      </c>
      <c r="AE1325" s="3">
        <v>109.1</v>
      </c>
      <c r="AF1325" s="7">
        <v>1705292.71875</v>
      </c>
      <c r="AG1325" s="7">
        <v>1636501.171875</v>
      </c>
      <c r="AH1325" s="7">
        <v>2304086.671875</v>
      </c>
      <c r="AI1325" s="7">
        <v>1530005.94921875</v>
      </c>
      <c r="AJ1325" s="7">
        <v>2402790.59375</v>
      </c>
      <c r="AK1325" s="7">
        <v>1936868.515625</v>
      </c>
      <c r="AL1325" s="8">
        <v>1962148.73452822</v>
      </c>
      <c r="AM1325" s="8">
        <v>1975546.78643531</v>
      </c>
      <c r="AN1325" s="8">
        <v>2405498.8223459902</v>
      </c>
      <c r="AO1325" s="8">
        <v>1852456.26676256</v>
      </c>
      <c r="AP1325" s="8">
        <v>2402790.59375</v>
      </c>
      <c r="AQ1325" s="8">
        <v>2355750.5605634199</v>
      </c>
      <c r="AR1325" s="1" t="s">
        <v>50</v>
      </c>
      <c r="AS1325" s="1" t="s">
        <v>50</v>
      </c>
      <c r="AT1325" s="1" t="s">
        <v>50</v>
      </c>
      <c r="AU1325" s="1" t="s">
        <v>50</v>
      </c>
      <c r="AV1325" s="1" t="s">
        <v>50</v>
      </c>
      <c r="AW1325" s="1" t="s">
        <v>50</v>
      </c>
      <c r="AX1325" s="1" t="s">
        <v>14760</v>
      </c>
      <c r="AY1325" s="12">
        <f t="shared" si="84"/>
        <v>0.95949127480935037</v>
      </c>
      <c r="AZ1325" s="12">
        <f t="shared" si="81"/>
        <v>-5.9658407639728975E-2</v>
      </c>
      <c r="BA1325" s="12">
        <f t="shared" si="82"/>
        <v>0.71597967124667627</v>
      </c>
      <c r="BB1325" s="12">
        <f t="shared" si="83"/>
        <v>0.14509930840545041</v>
      </c>
    </row>
    <row r="1326" spans="1:54">
      <c r="A1326" s="3" t="s">
        <v>50</v>
      </c>
      <c r="B1326" s="1" t="s">
        <v>11861</v>
      </c>
      <c r="C1326" s="3" t="s">
        <v>11862</v>
      </c>
      <c r="D1326" s="1">
        <v>1</v>
      </c>
      <c r="E1326" s="3">
        <v>2</v>
      </c>
      <c r="F1326" s="3">
        <v>17</v>
      </c>
      <c r="G1326" s="1">
        <v>2</v>
      </c>
      <c r="H1326" s="1">
        <v>1297</v>
      </c>
      <c r="I1326" s="1">
        <v>143.6</v>
      </c>
      <c r="J1326" s="1">
        <v>6.47</v>
      </c>
      <c r="K1326" s="1">
        <v>40.71</v>
      </c>
      <c r="L1326" s="1" t="s">
        <v>11863</v>
      </c>
      <c r="M1326" s="1" t="s">
        <v>898</v>
      </c>
      <c r="N1326" s="1" t="s">
        <v>1508</v>
      </c>
      <c r="O1326" s="1" t="s">
        <v>11864</v>
      </c>
      <c r="P1326" s="1" t="s">
        <v>11865</v>
      </c>
      <c r="Q1326" s="1" t="s">
        <v>11866</v>
      </c>
      <c r="R1326" s="3" t="s">
        <v>11867</v>
      </c>
      <c r="S1326" s="1" t="s">
        <v>11868</v>
      </c>
      <c r="T1326" s="1" t="s">
        <v>55</v>
      </c>
      <c r="U1326" s="1" t="s">
        <v>924</v>
      </c>
      <c r="V1326" s="5">
        <v>0.92900000000000005</v>
      </c>
      <c r="W1326" s="5">
        <v>0.80108249443429502</v>
      </c>
      <c r="X1326" s="1">
        <v>96.3</v>
      </c>
      <c r="Y1326" s="1">
        <v>103.7</v>
      </c>
      <c r="Z1326" s="3">
        <v>88.9</v>
      </c>
      <c r="AA1326" s="3">
        <v>95.3</v>
      </c>
      <c r="AB1326" s="3">
        <v>109.5</v>
      </c>
      <c r="AC1326" s="3">
        <v>102.6</v>
      </c>
      <c r="AD1326" s="3">
        <v>83.1</v>
      </c>
      <c r="AE1326" s="3">
        <v>120.5</v>
      </c>
      <c r="AF1326" s="7">
        <v>1711043.09375</v>
      </c>
      <c r="AG1326" s="7">
        <v>1749410.84375</v>
      </c>
      <c r="AH1326" s="7">
        <v>2323738.3125</v>
      </c>
      <c r="AI1326" s="7">
        <v>1876722.5625</v>
      </c>
      <c r="AJ1326" s="7">
        <v>1841203</v>
      </c>
      <c r="AK1326" s="7">
        <v>2194409.6875</v>
      </c>
      <c r="AL1326" s="8">
        <v>1968765.24728597</v>
      </c>
      <c r="AM1326" s="8">
        <v>2111848.7599771698</v>
      </c>
      <c r="AN1326" s="8">
        <v>2426015.41096118</v>
      </c>
      <c r="AO1326" s="8">
        <v>2272243.76065531</v>
      </c>
      <c r="AP1326" s="8">
        <v>1841203</v>
      </c>
      <c r="AQ1326" s="8">
        <v>2668989.5621364899</v>
      </c>
      <c r="AR1326" s="1" t="s">
        <v>50</v>
      </c>
      <c r="AS1326" s="1" t="s">
        <v>50</v>
      </c>
      <c r="AT1326" s="1" t="s">
        <v>50</v>
      </c>
      <c r="AU1326" s="1" t="s">
        <v>50</v>
      </c>
      <c r="AV1326" s="1" t="s">
        <v>50</v>
      </c>
      <c r="AW1326" s="1" t="s">
        <v>50</v>
      </c>
      <c r="AX1326" s="1" t="s">
        <v>11869</v>
      </c>
      <c r="AY1326" s="12">
        <f t="shared" si="84"/>
        <v>0.95933512805116139</v>
      </c>
      <c r="AZ1326" s="12">
        <f t="shared" si="81"/>
        <v>-5.989320965605683E-2</v>
      </c>
      <c r="BA1326" s="12">
        <f t="shared" si="82"/>
        <v>0.75454492161113929</v>
      </c>
      <c r="BB1326" s="12">
        <f t="shared" si="83"/>
        <v>0.12231489952379629</v>
      </c>
    </row>
    <row r="1327" spans="1:54">
      <c r="A1327" s="3" t="s">
        <v>50</v>
      </c>
      <c r="B1327" s="1" t="s">
        <v>13987</v>
      </c>
      <c r="C1327" s="3" t="s">
        <v>13988</v>
      </c>
      <c r="D1327" s="1">
        <v>7</v>
      </c>
      <c r="E1327" s="3">
        <v>1</v>
      </c>
      <c r="F1327" s="3">
        <v>8</v>
      </c>
      <c r="G1327" s="1">
        <v>1</v>
      </c>
      <c r="H1327" s="1">
        <v>190</v>
      </c>
      <c r="I1327" s="1">
        <v>20.100000000000001</v>
      </c>
      <c r="J1327" s="1">
        <v>9.26</v>
      </c>
      <c r="K1327" s="1">
        <v>27.43</v>
      </c>
      <c r="L1327" s="1" t="s">
        <v>106</v>
      </c>
      <c r="M1327" s="1" t="s">
        <v>211</v>
      </c>
      <c r="N1327" s="1" t="s">
        <v>55</v>
      </c>
      <c r="O1327" s="1" t="s">
        <v>7261</v>
      </c>
      <c r="P1327" s="1" t="s">
        <v>13989</v>
      </c>
      <c r="Q1327" s="1" t="s">
        <v>13990</v>
      </c>
      <c r="R1327" s="3" t="s">
        <v>13991</v>
      </c>
      <c r="S1327" s="1" t="s">
        <v>13992</v>
      </c>
      <c r="T1327" s="1" t="s">
        <v>55</v>
      </c>
      <c r="U1327" s="1" t="s">
        <v>55</v>
      </c>
      <c r="V1327" s="5">
        <v>0.86499999999999999</v>
      </c>
      <c r="W1327" s="5">
        <v>0.98286331587370301</v>
      </c>
      <c r="X1327" s="1">
        <v>92.8</v>
      </c>
      <c r="Y1327" s="1">
        <v>107.2</v>
      </c>
      <c r="Z1327" s="3">
        <v>98</v>
      </c>
      <c r="AA1327" s="3">
        <v>102.1</v>
      </c>
      <c r="AB1327" s="3">
        <v>93.6</v>
      </c>
      <c r="AC1327" s="3">
        <v>131.1</v>
      </c>
      <c r="AD1327" s="3">
        <v>113.3</v>
      </c>
      <c r="AE1327" s="3">
        <v>61.9</v>
      </c>
      <c r="AF1327" s="7">
        <v>470792.0625</v>
      </c>
      <c r="AG1327" s="7">
        <v>467517.1875</v>
      </c>
      <c r="AH1327" s="7">
        <v>495436.03125</v>
      </c>
      <c r="AI1327" s="7">
        <v>598753.9375</v>
      </c>
      <c r="AJ1327" s="7">
        <v>626352.3125</v>
      </c>
      <c r="AK1327" s="7">
        <v>281579.84375</v>
      </c>
      <c r="AL1327" s="8">
        <v>541704.09543379396</v>
      </c>
      <c r="AM1327" s="8">
        <v>564376.05621186097</v>
      </c>
      <c r="AN1327" s="8">
        <v>517242.16986586602</v>
      </c>
      <c r="AO1327" s="8">
        <v>724941.94178590702</v>
      </c>
      <c r="AP1327" s="8">
        <v>626352.3125</v>
      </c>
      <c r="AQ1327" s="8">
        <v>342476.461053618</v>
      </c>
      <c r="AR1327" s="1" t="s">
        <v>50</v>
      </c>
      <c r="AS1327" s="1" t="s">
        <v>50</v>
      </c>
      <c r="AT1327" s="1" t="s">
        <v>50</v>
      </c>
      <c r="AU1327" s="1" t="s">
        <v>50</v>
      </c>
      <c r="AV1327" s="1" t="s">
        <v>50</v>
      </c>
      <c r="AW1327" s="1" t="s">
        <v>50</v>
      </c>
      <c r="AX1327" s="1" t="s">
        <v>230</v>
      </c>
      <c r="AY1327" s="12">
        <f t="shared" si="84"/>
        <v>0.95840736104952517</v>
      </c>
      <c r="AZ1327" s="12">
        <f t="shared" si="81"/>
        <v>-6.1289106096157155E-2</v>
      </c>
      <c r="BA1327" s="12">
        <f t="shared" si="82"/>
        <v>0.84874983251263725</v>
      </c>
      <c r="BB1327" s="12">
        <f t="shared" si="83"/>
        <v>7.1220298412584301E-2</v>
      </c>
    </row>
    <row r="1328" spans="1:54">
      <c r="A1328" s="3" t="s">
        <v>50</v>
      </c>
      <c r="B1328" s="1" t="s">
        <v>10890</v>
      </c>
      <c r="C1328" s="3" t="s">
        <v>10891</v>
      </c>
      <c r="D1328" s="1">
        <v>2</v>
      </c>
      <c r="E1328" s="3">
        <v>1</v>
      </c>
      <c r="F1328" s="3">
        <v>3</v>
      </c>
      <c r="G1328" s="1">
        <v>1</v>
      </c>
      <c r="H1328" s="1">
        <v>394</v>
      </c>
      <c r="I1328" s="1">
        <v>44.2</v>
      </c>
      <c r="J1328" s="1">
        <v>9.09</v>
      </c>
      <c r="K1328" s="1">
        <v>5.67</v>
      </c>
      <c r="L1328" s="1" t="s">
        <v>10892</v>
      </c>
      <c r="M1328" s="1" t="s">
        <v>836</v>
      </c>
      <c r="N1328" s="1" t="s">
        <v>108</v>
      </c>
      <c r="O1328" s="1" t="s">
        <v>10707</v>
      </c>
      <c r="P1328" s="1" t="s">
        <v>10893</v>
      </c>
      <c r="Q1328" s="1" t="s">
        <v>10894</v>
      </c>
      <c r="R1328" s="3" t="s">
        <v>10895</v>
      </c>
      <c r="S1328" s="1" t="s">
        <v>10896</v>
      </c>
      <c r="T1328" s="1" t="s">
        <v>10897</v>
      </c>
      <c r="U1328" s="1" t="s">
        <v>1784</v>
      </c>
      <c r="V1328" s="5">
        <v>0.95699999999999996</v>
      </c>
      <c r="W1328" s="5">
        <v>0.36539823905469798</v>
      </c>
      <c r="X1328" s="1">
        <v>97.8</v>
      </c>
      <c r="Y1328" s="1">
        <v>102.2</v>
      </c>
      <c r="Z1328" s="3">
        <v>97.6</v>
      </c>
      <c r="AA1328" s="3">
        <v>97.2</v>
      </c>
      <c r="AB1328" s="3">
        <v>98.8</v>
      </c>
      <c r="AC1328" s="3">
        <v>102</v>
      </c>
      <c r="AD1328" s="3">
        <v>108.5</v>
      </c>
      <c r="AE1328" s="3">
        <v>95.9</v>
      </c>
      <c r="AF1328" s="7">
        <v>347746.34375</v>
      </c>
      <c r="AG1328" s="7">
        <v>330172.65625</v>
      </c>
      <c r="AH1328" s="7">
        <v>387769.34375</v>
      </c>
      <c r="AI1328" s="7">
        <v>345410.875</v>
      </c>
      <c r="AJ1328" s="7">
        <v>444609.6875</v>
      </c>
      <c r="AK1328" s="7">
        <v>323154.96875</v>
      </c>
      <c r="AL1328" s="8">
        <v>400124.88227008499</v>
      </c>
      <c r="AM1328" s="8">
        <v>398576.87927969301</v>
      </c>
      <c r="AN1328" s="8">
        <v>404836.63705820299</v>
      </c>
      <c r="AO1328" s="8">
        <v>418206.569934197</v>
      </c>
      <c r="AP1328" s="8">
        <v>444609.6875</v>
      </c>
      <c r="AQ1328" s="8">
        <v>393042.94155249698</v>
      </c>
      <c r="AR1328" s="1" t="s">
        <v>62</v>
      </c>
      <c r="AS1328" s="1" t="s">
        <v>50</v>
      </c>
      <c r="AT1328" s="1" t="s">
        <v>62</v>
      </c>
      <c r="AU1328" s="1" t="s">
        <v>62</v>
      </c>
      <c r="AV1328" s="1" t="s">
        <v>50</v>
      </c>
      <c r="AW1328" s="1" t="s">
        <v>50</v>
      </c>
      <c r="AX1328" s="1" t="s">
        <v>10898</v>
      </c>
      <c r="AY1328" s="12">
        <f t="shared" si="84"/>
        <v>0.95833864144887515</v>
      </c>
      <c r="AZ1328" s="12">
        <f t="shared" si="81"/>
        <v>-6.1392553738132578E-2</v>
      </c>
      <c r="BA1328" s="12">
        <f t="shared" si="82"/>
        <v>0.30976420593509202</v>
      </c>
      <c r="BB1328" s="12">
        <f t="shared" si="83"/>
        <v>0.5089687675418938</v>
      </c>
    </row>
    <row r="1329" spans="1:54">
      <c r="A1329" s="3" t="s">
        <v>50</v>
      </c>
      <c r="B1329" s="1" t="s">
        <v>14204</v>
      </c>
      <c r="C1329" s="3" t="s">
        <v>14205</v>
      </c>
      <c r="D1329" s="1">
        <v>13</v>
      </c>
      <c r="E1329" s="3">
        <v>2</v>
      </c>
      <c r="F1329" s="3">
        <v>5</v>
      </c>
      <c r="G1329" s="1">
        <v>2</v>
      </c>
      <c r="H1329" s="1">
        <v>206</v>
      </c>
      <c r="I1329" s="1">
        <v>22.2</v>
      </c>
      <c r="J1329" s="1">
        <v>5.36</v>
      </c>
      <c r="K1329" s="1">
        <v>19.97</v>
      </c>
      <c r="L1329" s="1" t="s">
        <v>513</v>
      </c>
      <c r="M1329" s="1" t="s">
        <v>1243</v>
      </c>
      <c r="N1329" s="1" t="s">
        <v>108</v>
      </c>
      <c r="O1329" s="1" t="s">
        <v>14206</v>
      </c>
      <c r="P1329" s="1" t="s">
        <v>14207</v>
      </c>
      <c r="Q1329" s="1" t="s">
        <v>14208</v>
      </c>
      <c r="R1329" s="3" t="s">
        <v>14209</v>
      </c>
      <c r="S1329" s="1" t="s">
        <v>14210</v>
      </c>
      <c r="T1329" s="1" t="s">
        <v>55</v>
      </c>
      <c r="U1329" s="1" t="s">
        <v>55</v>
      </c>
      <c r="V1329" s="5">
        <v>0.85699999999999998</v>
      </c>
      <c r="W1329" s="5">
        <v>0.92317492407202595</v>
      </c>
      <c r="X1329" s="1">
        <v>92.3</v>
      </c>
      <c r="Y1329" s="1">
        <v>107.7</v>
      </c>
      <c r="Z1329" s="3">
        <v>168.2</v>
      </c>
      <c r="AA1329" s="3">
        <v>26.5</v>
      </c>
      <c r="AB1329" s="3">
        <v>98.8</v>
      </c>
      <c r="AC1329" s="3">
        <v>115.3</v>
      </c>
      <c r="AD1329" s="3">
        <v>174.6</v>
      </c>
      <c r="AE1329" s="3">
        <v>16.5</v>
      </c>
      <c r="AF1329" s="7">
        <v>178307.71875</v>
      </c>
      <c r="AG1329" s="7" t="s">
        <v>55</v>
      </c>
      <c r="AH1329" s="7">
        <v>115435.0859375</v>
      </c>
      <c r="AI1329" s="7">
        <v>116171.5</v>
      </c>
      <c r="AJ1329" s="7">
        <v>212915.609375</v>
      </c>
      <c r="AK1329" s="7" t="s">
        <v>55</v>
      </c>
      <c r="AL1329" s="8">
        <v>205164.93201142701</v>
      </c>
      <c r="AM1329" s="8">
        <v>32327.991684611301</v>
      </c>
      <c r="AN1329" s="8">
        <v>120515.849802689</v>
      </c>
      <c r="AO1329" s="8">
        <v>140654.76235833799</v>
      </c>
      <c r="AP1329" s="8">
        <v>212915.609375</v>
      </c>
      <c r="AQ1329" s="8">
        <v>20134.589108373701</v>
      </c>
      <c r="AR1329" s="1" t="s">
        <v>50</v>
      </c>
      <c r="AS1329" s="1" t="s">
        <v>63</v>
      </c>
      <c r="AT1329" s="1" t="s">
        <v>50</v>
      </c>
      <c r="AU1329" s="1" t="s">
        <v>50</v>
      </c>
      <c r="AV1329" s="1" t="s">
        <v>50</v>
      </c>
      <c r="AW1329" s="1" t="s">
        <v>63</v>
      </c>
      <c r="AX1329" s="1" t="s">
        <v>14211</v>
      </c>
      <c r="AY1329" s="12">
        <f t="shared" si="84"/>
        <v>0.95799845068250866</v>
      </c>
      <c r="AZ1329" s="12">
        <f t="shared" si="81"/>
        <v>-6.1904772114287743E-2</v>
      </c>
      <c r="BA1329" s="12">
        <f t="shared" si="82"/>
        <v>0.94785464871324021</v>
      </c>
      <c r="BB1329" s="12">
        <f t="shared" si="83"/>
        <v>2.3258255596095487E-2</v>
      </c>
    </row>
    <row r="1330" spans="1:54">
      <c r="A1330" s="3" t="s">
        <v>50</v>
      </c>
      <c r="B1330" s="1" t="s">
        <v>5559</v>
      </c>
      <c r="C1330" s="3" t="s">
        <v>5560</v>
      </c>
      <c r="D1330" s="1">
        <v>5</v>
      </c>
      <c r="E1330" s="3">
        <v>5</v>
      </c>
      <c r="F1330" s="3">
        <v>25</v>
      </c>
      <c r="G1330" s="1">
        <v>5</v>
      </c>
      <c r="H1330" s="1">
        <v>1538</v>
      </c>
      <c r="I1330" s="1">
        <v>169.3</v>
      </c>
      <c r="J1330" s="1">
        <v>9.0299999999999994</v>
      </c>
      <c r="K1330" s="1">
        <v>87.06</v>
      </c>
      <c r="L1330" s="1" t="s">
        <v>2154</v>
      </c>
      <c r="M1330" s="1" t="s">
        <v>2728</v>
      </c>
      <c r="N1330" s="1" t="s">
        <v>177</v>
      </c>
      <c r="O1330" s="1" t="s">
        <v>5561</v>
      </c>
      <c r="P1330" s="1" t="s">
        <v>5562</v>
      </c>
      <c r="Q1330" s="1" t="s">
        <v>5563</v>
      </c>
      <c r="R1330" s="3" t="s">
        <v>5564</v>
      </c>
      <c r="S1330" s="1" t="s">
        <v>5565</v>
      </c>
      <c r="T1330" s="1" t="s">
        <v>5566</v>
      </c>
      <c r="U1330" s="1" t="s">
        <v>5567</v>
      </c>
      <c r="V1330" s="5">
        <v>1.1519999999999999</v>
      </c>
      <c r="W1330" s="5">
        <v>0.73382685481172305</v>
      </c>
      <c r="X1330" s="1">
        <v>107.1</v>
      </c>
      <c r="Y1330" s="1">
        <v>92.9</v>
      </c>
      <c r="Z1330" s="3">
        <v>123.6</v>
      </c>
      <c r="AA1330" s="3">
        <v>118</v>
      </c>
      <c r="AB1330" s="3">
        <v>51.9</v>
      </c>
      <c r="AC1330" s="3">
        <v>92.4</v>
      </c>
      <c r="AD1330" s="3">
        <v>111.6</v>
      </c>
      <c r="AE1330" s="3">
        <v>102.4</v>
      </c>
      <c r="AF1330" s="7">
        <v>437638.953125</v>
      </c>
      <c r="AG1330" s="7">
        <v>405084.9453125</v>
      </c>
      <c r="AH1330" s="7">
        <v>191057.34375</v>
      </c>
      <c r="AI1330" s="7">
        <v>276010.09375</v>
      </c>
      <c r="AJ1330" s="7">
        <v>462590.921875</v>
      </c>
      <c r="AK1330" s="7">
        <v>348961.77734375</v>
      </c>
      <c r="AL1330" s="8">
        <v>512199.86950251297</v>
      </c>
      <c r="AM1330" s="8">
        <v>489009.28132458398</v>
      </c>
      <c r="AN1330" s="8">
        <v>215029.872840314</v>
      </c>
      <c r="AO1330" s="8">
        <v>382814.370528094</v>
      </c>
      <c r="AP1330" s="8">
        <v>462590.921875</v>
      </c>
      <c r="AQ1330" s="8">
        <v>424430.92856382002</v>
      </c>
      <c r="AR1330" s="1" t="s">
        <v>50</v>
      </c>
      <c r="AS1330" s="1" t="s">
        <v>50</v>
      </c>
      <c r="AT1330" s="1" t="s">
        <v>50</v>
      </c>
      <c r="AU1330" s="1" t="s">
        <v>50</v>
      </c>
      <c r="AV1330" s="1" t="s">
        <v>50</v>
      </c>
      <c r="AW1330" s="1" t="s">
        <v>50</v>
      </c>
      <c r="AX1330" s="1" t="s">
        <v>5568</v>
      </c>
      <c r="AY1330" s="12">
        <f t="shared" si="84"/>
        <v>0.95779203930827272</v>
      </c>
      <c r="AZ1330" s="12">
        <f t="shared" si="81"/>
        <v>-6.2215650228258312E-2</v>
      </c>
      <c r="BA1330" s="12">
        <f t="shared" si="82"/>
        <v>0.86444005679979918</v>
      </c>
      <c r="BB1330" s="12">
        <f t="shared" si="83"/>
        <v>6.3265116795682919E-2</v>
      </c>
    </row>
    <row r="1331" spans="1:54">
      <c r="A1331" s="3" t="s">
        <v>50</v>
      </c>
      <c r="B1331" s="1" t="s">
        <v>10161</v>
      </c>
      <c r="C1331" s="3" t="s">
        <v>10162</v>
      </c>
      <c r="D1331" s="1">
        <v>0</v>
      </c>
      <c r="E1331" s="3">
        <v>1</v>
      </c>
      <c r="F1331" s="3">
        <v>22</v>
      </c>
      <c r="G1331" s="1">
        <v>1</v>
      </c>
      <c r="H1331" s="1">
        <v>3259</v>
      </c>
      <c r="I1331" s="1">
        <v>375.8</v>
      </c>
      <c r="J1331" s="1">
        <v>5</v>
      </c>
      <c r="K1331" s="1">
        <v>87.5</v>
      </c>
      <c r="L1331" s="1" t="s">
        <v>373</v>
      </c>
      <c r="M1331" s="1" t="s">
        <v>1802</v>
      </c>
      <c r="N1331" s="1" t="s">
        <v>87</v>
      </c>
      <c r="O1331" s="1" t="s">
        <v>55</v>
      </c>
      <c r="P1331" s="1" t="s">
        <v>10163</v>
      </c>
      <c r="Q1331" s="1" t="s">
        <v>10164</v>
      </c>
      <c r="R1331" s="3" t="s">
        <v>10165</v>
      </c>
      <c r="S1331" s="1" t="s">
        <v>10166</v>
      </c>
      <c r="T1331" s="1" t="s">
        <v>10167</v>
      </c>
      <c r="U1331" s="1" t="s">
        <v>55</v>
      </c>
      <c r="V1331" s="5">
        <v>0.98199999999999998</v>
      </c>
      <c r="W1331" s="5">
        <v>0.74269039844750795</v>
      </c>
      <c r="X1331" s="1">
        <v>99.1</v>
      </c>
      <c r="Y1331" s="1">
        <v>100.9</v>
      </c>
      <c r="Z1331" s="3">
        <v>113</v>
      </c>
      <c r="AA1331" s="3">
        <v>82.5</v>
      </c>
      <c r="AB1331" s="3">
        <v>97.9</v>
      </c>
      <c r="AC1331" s="3">
        <v>99.8</v>
      </c>
      <c r="AD1331" s="3">
        <v>118.6</v>
      </c>
      <c r="AE1331" s="3">
        <v>88.1</v>
      </c>
      <c r="AF1331" s="7">
        <v>5408602.5</v>
      </c>
      <c r="AG1331" s="7">
        <v>3763103.25</v>
      </c>
      <c r="AH1331" s="7">
        <v>5164635</v>
      </c>
      <c r="AI1331" s="7">
        <v>4536678</v>
      </c>
      <c r="AJ1331" s="7">
        <v>6532182.5</v>
      </c>
      <c r="AK1331" s="7">
        <v>3987629.5</v>
      </c>
      <c r="AL1331" s="8">
        <v>6223261.5164862899</v>
      </c>
      <c r="AM1331" s="8">
        <v>4542732.1778475503</v>
      </c>
      <c r="AN1331" s="8">
        <v>5391951.4235273898</v>
      </c>
      <c r="AO1331" s="8">
        <v>5492787.5252217604</v>
      </c>
      <c r="AP1331" s="8">
        <v>6532182.5</v>
      </c>
      <c r="AQ1331" s="8">
        <v>4850024.8489572704</v>
      </c>
      <c r="AR1331" s="1" t="s">
        <v>50</v>
      </c>
      <c r="AS1331" s="1" t="s">
        <v>50</v>
      </c>
      <c r="AT1331" s="1" t="s">
        <v>50</v>
      </c>
      <c r="AU1331" s="1" t="s">
        <v>50</v>
      </c>
      <c r="AV1331" s="1" t="s">
        <v>50</v>
      </c>
      <c r="AW1331" s="1" t="s">
        <v>50</v>
      </c>
      <c r="AX1331" s="1" t="s">
        <v>10168</v>
      </c>
      <c r="AY1331" s="12">
        <f t="shared" si="84"/>
        <v>0.95750814968157516</v>
      </c>
      <c r="AZ1331" s="12">
        <f t="shared" si="81"/>
        <v>-6.2643328523232802E-2</v>
      </c>
      <c r="BA1331" s="12">
        <f t="shared" si="82"/>
        <v>0.74635166987640988</v>
      </c>
      <c r="BB1331" s="12">
        <f t="shared" si="83"/>
        <v>0.12705649116075216</v>
      </c>
    </row>
    <row r="1332" spans="1:54">
      <c r="A1332" s="3" t="s">
        <v>50</v>
      </c>
      <c r="B1332" s="1" t="s">
        <v>11081</v>
      </c>
      <c r="C1332" s="3" t="s">
        <v>11082</v>
      </c>
      <c r="D1332" s="1">
        <v>7</v>
      </c>
      <c r="E1332" s="3">
        <v>1</v>
      </c>
      <c r="F1332" s="3">
        <v>2</v>
      </c>
      <c r="G1332" s="1">
        <v>1</v>
      </c>
      <c r="H1332" s="1">
        <v>119</v>
      </c>
      <c r="I1332" s="1">
        <v>14.3</v>
      </c>
      <c r="J1332" s="1">
        <v>4.75</v>
      </c>
      <c r="K1332" s="1">
        <v>5.36</v>
      </c>
      <c r="L1332" s="1" t="s">
        <v>55</v>
      </c>
      <c r="M1332" s="1" t="s">
        <v>55</v>
      </c>
      <c r="N1332" s="1" t="s">
        <v>55</v>
      </c>
      <c r="O1332" s="1" t="s">
        <v>55</v>
      </c>
      <c r="P1332" s="1" t="s">
        <v>55</v>
      </c>
      <c r="Q1332" s="1" t="s">
        <v>55</v>
      </c>
      <c r="R1332" s="3" t="s">
        <v>11083</v>
      </c>
      <c r="S1332" s="1" t="s">
        <v>11081</v>
      </c>
      <c r="T1332" s="1" t="s">
        <v>55</v>
      </c>
      <c r="U1332" s="1" t="s">
        <v>55</v>
      </c>
      <c r="V1332" s="5">
        <v>0.95199999999999996</v>
      </c>
      <c r="W1332" s="5">
        <v>0.884796448179619</v>
      </c>
      <c r="X1332" s="1">
        <v>97.6</v>
      </c>
      <c r="Y1332" s="1">
        <v>102.4</v>
      </c>
      <c r="Z1332" s="3">
        <v>83.6</v>
      </c>
      <c r="AA1332" s="3">
        <v>115.5</v>
      </c>
      <c r="AB1332" s="3">
        <v>94.1</v>
      </c>
      <c r="AC1332" s="3">
        <v>131.9</v>
      </c>
      <c r="AD1332" s="3">
        <v>76</v>
      </c>
      <c r="AE1332" s="3">
        <v>98.8</v>
      </c>
      <c r="AF1332" s="7">
        <v>323023.875</v>
      </c>
      <c r="AG1332" s="7">
        <v>425276.625</v>
      </c>
      <c r="AH1332" s="7">
        <v>400622.3125</v>
      </c>
      <c r="AI1332" s="7">
        <v>484406.90625</v>
      </c>
      <c r="AJ1332" s="7">
        <v>337951.40625</v>
      </c>
      <c r="AK1332" s="7">
        <v>361125.78125</v>
      </c>
      <c r="AL1332" s="8">
        <v>371678.64530510001</v>
      </c>
      <c r="AM1332" s="8">
        <v>513384.215241478</v>
      </c>
      <c r="AN1332" s="8">
        <v>418255.31681933202</v>
      </c>
      <c r="AO1332" s="8">
        <v>586496.156831334</v>
      </c>
      <c r="AP1332" s="8">
        <v>337951.40625</v>
      </c>
      <c r="AQ1332" s="8">
        <v>439225.61327766499</v>
      </c>
      <c r="AR1332" s="1" t="s">
        <v>62</v>
      </c>
      <c r="AS1332" s="1" t="s">
        <v>62</v>
      </c>
      <c r="AT1332" s="1" t="s">
        <v>62</v>
      </c>
      <c r="AU1332" s="1" t="s">
        <v>50</v>
      </c>
      <c r="AV1332" s="1" t="s">
        <v>62</v>
      </c>
      <c r="AW1332" s="1" t="s">
        <v>50</v>
      </c>
      <c r="AX1332" s="1" t="s">
        <v>3859</v>
      </c>
      <c r="AY1332" s="12">
        <f t="shared" si="84"/>
        <v>0.95574086222460097</v>
      </c>
      <c r="AZ1332" s="12">
        <f t="shared" si="81"/>
        <v>-6.5308593273709567E-2</v>
      </c>
      <c r="BA1332" s="12">
        <f t="shared" si="82"/>
        <v>0.82111367448434358</v>
      </c>
      <c r="BB1332" s="12">
        <f t="shared" si="83"/>
        <v>8.559671525099305E-2</v>
      </c>
    </row>
    <row r="1333" spans="1:54">
      <c r="A1333" s="3" t="s">
        <v>50</v>
      </c>
      <c r="B1333" s="1" t="s">
        <v>10001</v>
      </c>
      <c r="C1333" s="3" t="s">
        <v>10002</v>
      </c>
      <c r="D1333" s="1">
        <v>4</v>
      </c>
      <c r="E1333" s="3">
        <v>4</v>
      </c>
      <c r="F1333" s="3">
        <v>14</v>
      </c>
      <c r="G1333" s="1">
        <v>4</v>
      </c>
      <c r="H1333" s="1">
        <v>1198</v>
      </c>
      <c r="I1333" s="1">
        <v>131.80000000000001</v>
      </c>
      <c r="J1333" s="1">
        <v>6.71</v>
      </c>
      <c r="K1333" s="1">
        <v>37.520000000000003</v>
      </c>
      <c r="L1333" s="1" t="s">
        <v>7252</v>
      </c>
      <c r="M1333" s="1" t="s">
        <v>713</v>
      </c>
      <c r="N1333" s="1" t="s">
        <v>55</v>
      </c>
      <c r="O1333" s="1" t="s">
        <v>3972</v>
      </c>
      <c r="P1333" s="1" t="s">
        <v>10003</v>
      </c>
      <c r="Q1333" s="1" t="s">
        <v>10004</v>
      </c>
      <c r="R1333" s="3" t="s">
        <v>10005</v>
      </c>
      <c r="S1333" s="1" t="s">
        <v>10006</v>
      </c>
      <c r="T1333" s="1" t="s">
        <v>55</v>
      </c>
      <c r="U1333" s="1" t="s">
        <v>55</v>
      </c>
      <c r="V1333" s="5">
        <v>0.98699999999999999</v>
      </c>
      <c r="W1333" s="5">
        <v>0.69296344863085602</v>
      </c>
      <c r="X1333" s="1">
        <v>99.3</v>
      </c>
      <c r="Y1333" s="1">
        <v>100.7</v>
      </c>
      <c r="Z1333" s="3">
        <v>81.400000000000006</v>
      </c>
      <c r="AA1333" s="3">
        <v>102.2</v>
      </c>
      <c r="AB1333" s="3">
        <v>109.5</v>
      </c>
      <c r="AC1333" s="3">
        <v>114</v>
      </c>
      <c r="AD1333" s="3">
        <v>103.6</v>
      </c>
      <c r="AE1333" s="3">
        <v>89.3</v>
      </c>
      <c r="AF1333" s="7">
        <v>355204.59375</v>
      </c>
      <c r="AG1333" s="7">
        <v>454920.1875</v>
      </c>
      <c r="AH1333" s="7">
        <v>563786.515625</v>
      </c>
      <c r="AI1333" s="7">
        <v>506224.265625</v>
      </c>
      <c r="AJ1333" s="7">
        <v>556663.328125</v>
      </c>
      <c r="AK1333" s="7">
        <v>394539.25</v>
      </c>
      <c r="AL1333" s="8">
        <v>437598.97074845002</v>
      </c>
      <c r="AM1333" s="8">
        <v>549169.24591656902</v>
      </c>
      <c r="AN1333" s="8">
        <v>588601.03482429299</v>
      </c>
      <c r="AO1333" s="8">
        <v>612911.54699309601</v>
      </c>
      <c r="AP1333" s="8">
        <v>556663.328125</v>
      </c>
      <c r="AQ1333" s="8">
        <v>479865.335129296</v>
      </c>
      <c r="AR1333" s="1" t="s">
        <v>50</v>
      </c>
      <c r="AS1333" s="1" t="s">
        <v>50</v>
      </c>
      <c r="AT1333" s="1" t="s">
        <v>50</v>
      </c>
      <c r="AU1333" s="1" t="s">
        <v>50</v>
      </c>
      <c r="AV1333" s="1" t="s">
        <v>50</v>
      </c>
      <c r="AW1333" s="1" t="s">
        <v>50</v>
      </c>
      <c r="AX1333" s="1" t="s">
        <v>10007</v>
      </c>
      <c r="AY1333" s="12">
        <f t="shared" si="84"/>
        <v>0.95509327449524817</v>
      </c>
      <c r="AZ1333" s="12">
        <f t="shared" si="81"/>
        <v>-6.6286461130990279E-2</v>
      </c>
      <c r="BA1333" s="12">
        <f t="shared" si="82"/>
        <v>0.69911420507612076</v>
      </c>
      <c r="BB1333" s="12">
        <f t="shared" si="83"/>
        <v>0.15545187349179171</v>
      </c>
    </row>
    <row r="1334" spans="1:54">
      <c r="A1334" s="3" t="s">
        <v>50</v>
      </c>
      <c r="B1334" s="1" t="s">
        <v>13678</v>
      </c>
      <c r="C1334" s="3" t="s">
        <v>13679</v>
      </c>
      <c r="D1334" s="1">
        <v>5</v>
      </c>
      <c r="E1334" s="3">
        <v>5</v>
      </c>
      <c r="F1334" s="3">
        <v>36</v>
      </c>
      <c r="G1334" s="1">
        <v>4</v>
      </c>
      <c r="H1334" s="1">
        <v>1060</v>
      </c>
      <c r="I1334" s="1">
        <v>117.8</v>
      </c>
      <c r="J1334" s="1">
        <v>8.7200000000000006</v>
      </c>
      <c r="K1334" s="1">
        <v>108.19</v>
      </c>
      <c r="L1334" s="1" t="s">
        <v>3980</v>
      </c>
      <c r="M1334" s="1" t="s">
        <v>652</v>
      </c>
      <c r="N1334" s="1" t="s">
        <v>108</v>
      </c>
      <c r="O1334" s="1" t="s">
        <v>7317</v>
      </c>
      <c r="P1334" s="1" t="s">
        <v>13680</v>
      </c>
      <c r="Q1334" s="1" t="s">
        <v>13681</v>
      </c>
      <c r="R1334" s="3" t="s">
        <v>13682</v>
      </c>
      <c r="S1334" s="1" t="s">
        <v>13683</v>
      </c>
      <c r="T1334" s="1" t="s">
        <v>1420</v>
      </c>
      <c r="U1334" s="1" t="s">
        <v>2618</v>
      </c>
      <c r="V1334" s="5">
        <v>0.875</v>
      </c>
      <c r="W1334" s="5">
        <v>0.73797399093180405</v>
      </c>
      <c r="X1334" s="1">
        <v>93.3</v>
      </c>
      <c r="Y1334" s="1">
        <v>106.7</v>
      </c>
      <c r="Z1334" s="3">
        <v>87.7</v>
      </c>
      <c r="AA1334" s="3">
        <v>119.9</v>
      </c>
      <c r="AB1334" s="3">
        <v>85.4</v>
      </c>
      <c r="AC1334" s="3">
        <v>100.3</v>
      </c>
      <c r="AD1334" s="3">
        <v>119</v>
      </c>
      <c r="AE1334" s="3">
        <v>87.6</v>
      </c>
      <c r="AF1334" s="7">
        <v>796873.421875</v>
      </c>
      <c r="AG1334" s="7">
        <v>1038015.703125</v>
      </c>
      <c r="AH1334" s="7">
        <v>855162.5078125</v>
      </c>
      <c r="AI1334" s="7">
        <v>865322.0390625</v>
      </c>
      <c r="AJ1334" s="7">
        <v>1244098.640625</v>
      </c>
      <c r="AK1334" s="7">
        <v>733719.140625</v>
      </c>
      <c r="AL1334" s="8">
        <v>916900.75206403702</v>
      </c>
      <c r="AM1334" s="8">
        <v>1253068.81646072</v>
      </c>
      <c r="AN1334" s="8">
        <v>892801.66001021594</v>
      </c>
      <c r="AO1334" s="8">
        <v>1047689.54319922</v>
      </c>
      <c r="AP1334" s="8">
        <v>1244098.640625</v>
      </c>
      <c r="AQ1334" s="8">
        <v>915702.23291452299</v>
      </c>
      <c r="AR1334" s="1" t="s">
        <v>50</v>
      </c>
      <c r="AS1334" s="1" t="s">
        <v>50</v>
      </c>
      <c r="AT1334" s="1" t="s">
        <v>50</v>
      </c>
      <c r="AU1334" s="1" t="s">
        <v>50</v>
      </c>
      <c r="AV1334" s="1" t="s">
        <v>50</v>
      </c>
      <c r="AW1334" s="1" t="s">
        <v>50</v>
      </c>
      <c r="AX1334" s="1" t="s">
        <v>13684</v>
      </c>
      <c r="AY1334" s="12">
        <f t="shared" si="84"/>
        <v>0.95488086653399418</v>
      </c>
      <c r="AZ1334" s="12">
        <f t="shared" si="81"/>
        <v>-6.6607344966040163E-2</v>
      </c>
      <c r="BA1334" s="12">
        <f t="shared" si="82"/>
        <v>0.76447989919399406</v>
      </c>
      <c r="BB1334" s="12">
        <f t="shared" si="83"/>
        <v>0.11663392919724079</v>
      </c>
    </row>
    <row r="1335" spans="1:54">
      <c r="A1335" s="3" t="s">
        <v>50</v>
      </c>
      <c r="B1335" s="1" t="s">
        <v>10448</v>
      </c>
      <c r="C1335" s="3" t="s">
        <v>10449</v>
      </c>
      <c r="D1335" s="1">
        <v>7</v>
      </c>
      <c r="E1335" s="3">
        <v>9</v>
      </c>
      <c r="F1335" s="3">
        <v>75</v>
      </c>
      <c r="G1335" s="1">
        <v>9</v>
      </c>
      <c r="H1335" s="1">
        <v>1684</v>
      </c>
      <c r="I1335" s="1">
        <v>187.3</v>
      </c>
      <c r="J1335" s="1">
        <v>7.28</v>
      </c>
      <c r="K1335" s="1">
        <v>205.67</v>
      </c>
      <c r="L1335" s="1" t="s">
        <v>55</v>
      </c>
      <c r="M1335" s="1" t="s">
        <v>55</v>
      </c>
      <c r="N1335" s="1" t="s">
        <v>108</v>
      </c>
      <c r="O1335" s="1" t="s">
        <v>846</v>
      </c>
      <c r="P1335" s="1" t="s">
        <v>10450</v>
      </c>
      <c r="Q1335" s="1" t="s">
        <v>10451</v>
      </c>
      <c r="R1335" s="3" t="s">
        <v>10452</v>
      </c>
      <c r="S1335" s="1" t="s">
        <v>10453</v>
      </c>
      <c r="T1335" s="1" t="s">
        <v>55</v>
      </c>
      <c r="U1335" s="1" t="s">
        <v>55</v>
      </c>
      <c r="V1335" s="5">
        <v>0.97099999999999997</v>
      </c>
      <c r="W1335" s="5">
        <v>0.61864120835070002</v>
      </c>
      <c r="X1335" s="1">
        <v>98.5</v>
      </c>
      <c r="Y1335" s="1">
        <v>101.5</v>
      </c>
      <c r="Z1335" s="3">
        <v>81</v>
      </c>
      <c r="AA1335" s="3">
        <v>101.4</v>
      </c>
      <c r="AB1335" s="3">
        <v>110.5</v>
      </c>
      <c r="AC1335" s="3">
        <v>104.4</v>
      </c>
      <c r="AD1335" s="3">
        <v>97.9</v>
      </c>
      <c r="AE1335" s="3">
        <v>104.6</v>
      </c>
      <c r="AF1335" s="7">
        <v>5993490.53125</v>
      </c>
      <c r="AG1335" s="7">
        <v>7159882.34375</v>
      </c>
      <c r="AH1335" s="7">
        <v>8987716.125</v>
      </c>
      <c r="AI1335" s="7">
        <v>7351022.609375</v>
      </c>
      <c r="AJ1335" s="7">
        <v>8345166.9296875</v>
      </c>
      <c r="AK1335" s="7">
        <v>7313544.765625</v>
      </c>
      <c r="AL1335" s="8">
        <v>6905275.13364866</v>
      </c>
      <c r="AM1335" s="8">
        <v>8643246.21243269</v>
      </c>
      <c r="AN1335" s="8">
        <v>9420450.7023198307</v>
      </c>
      <c r="AO1335" s="8">
        <v>8900258.1374296509</v>
      </c>
      <c r="AP1335" s="8">
        <v>8345166.9296875</v>
      </c>
      <c r="AQ1335" s="8">
        <v>8917730.8651737999</v>
      </c>
      <c r="AR1335" s="1" t="s">
        <v>50</v>
      </c>
      <c r="AS1335" s="1" t="s">
        <v>50</v>
      </c>
      <c r="AT1335" s="1" t="s">
        <v>50</v>
      </c>
      <c r="AU1335" s="1" t="s">
        <v>50</v>
      </c>
      <c r="AV1335" s="1" t="s">
        <v>50</v>
      </c>
      <c r="AW1335" s="1" t="s">
        <v>50</v>
      </c>
      <c r="AX1335" s="1" t="s">
        <v>10454</v>
      </c>
      <c r="AY1335" s="12">
        <f t="shared" si="84"/>
        <v>0.95435627540575529</v>
      </c>
      <c r="AZ1335" s="12">
        <f t="shared" si="81"/>
        <v>-6.7400148564530124E-2</v>
      </c>
      <c r="BA1335" s="12">
        <f t="shared" si="82"/>
        <v>0.63112764726375759</v>
      </c>
      <c r="BB1335" s="12">
        <f t="shared" si="83"/>
        <v>0.19988279464522996</v>
      </c>
    </row>
    <row r="1336" spans="1:54">
      <c r="A1336" s="3" t="s">
        <v>50</v>
      </c>
      <c r="B1336" s="1" t="s">
        <v>13351</v>
      </c>
      <c r="C1336" s="3" t="s">
        <v>13352</v>
      </c>
      <c r="D1336" s="1">
        <v>2</v>
      </c>
      <c r="E1336" s="3">
        <v>3</v>
      </c>
      <c r="F1336" s="3">
        <v>10</v>
      </c>
      <c r="G1336" s="1">
        <v>3</v>
      </c>
      <c r="H1336" s="1">
        <v>1687</v>
      </c>
      <c r="I1336" s="1">
        <v>181.3</v>
      </c>
      <c r="J1336" s="1">
        <v>6.98</v>
      </c>
      <c r="K1336" s="1">
        <v>34.96</v>
      </c>
      <c r="L1336" s="1" t="s">
        <v>67</v>
      </c>
      <c r="M1336" s="1" t="s">
        <v>151</v>
      </c>
      <c r="N1336" s="1" t="s">
        <v>69</v>
      </c>
      <c r="O1336" s="1" t="s">
        <v>13353</v>
      </c>
      <c r="P1336" s="1" t="s">
        <v>13354</v>
      </c>
      <c r="Q1336" s="1" t="s">
        <v>13355</v>
      </c>
      <c r="R1336" s="3" t="s">
        <v>13356</v>
      </c>
      <c r="S1336" s="1" t="s">
        <v>13357</v>
      </c>
      <c r="T1336" s="1" t="s">
        <v>55</v>
      </c>
      <c r="U1336" s="1" t="s">
        <v>55</v>
      </c>
      <c r="V1336" s="5">
        <v>0.88400000000000001</v>
      </c>
      <c r="W1336" s="5">
        <v>0.58046616377825999</v>
      </c>
      <c r="X1336" s="1">
        <v>93.8</v>
      </c>
      <c r="Y1336" s="1">
        <v>106.2</v>
      </c>
      <c r="Z1336" s="3">
        <v>106.2</v>
      </c>
      <c r="AA1336" s="3">
        <v>93.1</v>
      </c>
      <c r="AB1336" s="3">
        <v>93.6</v>
      </c>
      <c r="AC1336" s="3">
        <v>105.9</v>
      </c>
      <c r="AD1336" s="3">
        <v>110.7</v>
      </c>
      <c r="AE1336" s="3">
        <v>90.5</v>
      </c>
      <c r="AF1336" s="7">
        <v>627685.5</v>
      </c>
      <c r="AG1336" s="7">
        <v>501448.59375</v>
      </c>
      <c r="AH1336" s="7">
        <v>610675.3203125</v>
      </c>
      <c r="AI1336" s="7">
        <v>605405.359375</v>
      </c>
      <c r="AJ1336" s="7">
        <v>729034.453125</v>
      </c>
      <c r="AK1336" s="7">
        <v>496907.375</v>
      </c>
      <c r="AL1336" s="8">
        <v>735215.54417782696</v>
      </c>
      <c r="AM1336" s="8">
        <v>644862.34401141701</v>
      </c>
      <c r="AN1336" s="8">
        <v>648009.99371358601</v>
      </c>
      <c r="AO1336" s="8">
        <v>732995.15761916398</v>
      </c>
      <c r="AP1336" s="8">
        <v>766175.35379677103</v>
      </c>
      <c r="AQ1336" s="8">
        <v>626581.58809298195</v>
      </c>
      <c r="AR1336" s="1" t="s">
        <v>50</v>
      </c>
      <c r="AS1336" s="1" t="s">
        <v>50</v>
      </c>
      <c r="AT1336" s="1" t="s">
        <v>50</v>
      </c>
      <c r="AU1336" s="1" t="s">
        <v>50</v>
      </c>
      <c r="AV1336" s="1" t="s">
        <v>50</v>
      </c>
      <c r="AW1336" s="1" t="s">
        <v>50</v>
      </c>
      <c r="AX1336" s="1" t="s">
        <v>13358</v>
      </c>
      <c r="AY1336" s="12">
        <f t="shared" si="84"/>
        <v>0.95405662888506682</v>
      </c>
      <c r="AZ1336" s="12">
        <f t="shared" si="81"/>
        <v>-6.7853193659747665E-2</v>
      </c>
      <c r="BA1336" s="12">
        <f t="shared" si="82"/>
        <v>0.56143064612132554</v>
      </c>
      <c r="BB1336" s="12">
        <f t="shared" si="83"/>
        <v>0.25070388475800326</v>
      </c>
    </row>
    <row r="1337" spans="1:54">
      <c r="A1337" s="3" t="s">
        <v>50</v>
      </c>
      <c r="B1337" s="1" t="s">
        <v>9346</v>
      </c>
      <c r="C1337" s="3" t="s">
        <v>9347</v>
      </c>
      <c r="D1337" s="1">
        <v>2</v>
      </c>
      <c r="E1337" s="3">
        <v>1</v>
      </c>
      <c r="F1337" s="3">
        <v>7</v>
      </c>
      <c r="G1337" s="1">
        <v>1</v>
      </c>
      <c r="H1337" s="1">
        <v>758</v>
      </c>
      <c r="I1337" s="1">
        <v>83.3</v>
      </c>
      <c r="J1337" s="1">
        <v>6.1</v>
      </c>
      <c r="K1337" s="1">
        <v>22.71</v>
      </c>
      <c r="L1337" s="1" t="s">
        <v>3779</v>
      </c>
      <c r="M1337" s="1" t="s">
        <v>9348</v>
      </c>
      <c r="N1337" s="1" t="s">
        <v>108</v>
      </c>
      <c r="O1337" s="1" t="s">
        <v>9349</v>
      </c>
      <c r="P1337" s="1" t="s">
        <v>9350</v>
      </c>
      <c r="Q1337" s="1" t="s">
        <v>9351</v>
      </c>
      <c r="R1337" s="3" t="s">
        <v>9352</v>
      </c>
      <c r="S1337" s="1" t="s">
        <v>9353</v>
      </c>
      <c r="T1337" s="1" t="s">
        <v>55</v>
      </c>
      <c r="U1337" s="1" t="s">
        <v>55</v>
      </c>
      <c r="V1337" s="5">
        <v>1.0049999999999999</v>
      </c>
      <c r="W1337" s="5">
        <v>0.49965639577951798</v>
      </c>
      <c r="X1337" s="1">
        <v>100.3</v>
      </c>
      <c r="Y1337" s="1">
        <v>99.7</v>
      </c>
      <c r="Z1337" s="3">
        <v>102.7</v>
      </c>
      <c r="AA1337" s="3">
        <v>104.3</v>
      </c>
      <c r="AB1337" s="3">
        <v>85.9</v>
      </c>
      <c r="AC1337" s="3">
        <v>103.1</v>
      </c>
      <c r="AD1337" s="3">
        <v>102.2</v>
      </c>
      <c r="AE1337" s="3">
        <v>101.8</v>
      </c>
      <c r="AF1337" s="7">
        <v>483511.96875</v>
      </c>
      <c r="AG1337" s="7">
        <v>468024.3125</v>
      </c>
      <c r="AH1337" s="7">
        <v>445420.78125</v>
      </c>
      <c r="AI1337" s="7">
        <v>461221.53125</v>
      </c>
      <c r="AJ1337" s="7">
        <v>553456.75</v>
      </c>
      <c r="AK1337" s="7">
        <v>453258.0625</v>
      </c>
      <c r="AL1337" s="8">
        <v>556339.90996424598</v>
      </c>
      <c r="AM1337" s="8">
        <v>564988.24591345596</v>
      </c>
      <c r="AN1337" s="8">
        <v>465025.54692241002</v>
      </c>
      <c r="AO1337" s="8">
        <v>558424.44035342103</v>
      </c>
      <c r="AP1337" s="8">
        <v>553456.75</v>
      </c>
      <c r="AQ1337" s="8">
        <v>551283.12851412804</v>
      </c>
      <c r="AR1337" s="1" t="s">
        <v>50</v>
      </c>
      <c r="AS1337" s="1" t="s">
        <v>50</v>
      </c>
      <c r="AT1337" s="1" t="s">
        <v>50</v>
      </c>
      <c r="AU1337" s="1" t="s">
        <v>50</v>
      </c>
      <c r="AV1337" s="1" t="s">
        <v>50</v>
      </c>
      <c r="AW1337" s="1" t="s">
        <v>50</v>
      </c>
      <c r="AX1337" s="1" t="s">
        <v>9354</v>
      </c>
      <c r="AY1337" s="12">
        <f t="shared" si="84"/>
        <v>0.95381658012015458</v>
      </c>
      <c r="AZ1337" s="12">
        <f t="shared" si="81"/>
        <v>-6.8216233680335261E-2</v>
      </c>
      <c r="BA1337" s="12">
        <f t="shared" si="82"/>
        <v>0.46907591086915862</v>
      </c>
      <c r="BB1337" s="12">
        <f t="shared" si="83"/>
        <v>0.32875686943020893</v>
      </c>
    </row>
    <row r="1338" spans="1:54">
      <c r="A1338" s="3" t="s">
        <v>50</v>
      </c>
      <c r="B1338" s="1" t="s">
        <v>9026</v>
      </c>
      <c r="C1338" s="3" t="s">
        <v>9027</v>
      </c>
      <c r="D1338" s="1">
        <v>4</v>
      </c>
      <c r="E1338" s="3">
        <v>1</v>
      </c>
      <c r="F1338" s="3">
        <v>8</v>
      </c>
      <c r="G1338" s="1">
        <v>1</v>
      </c>
      <c r="H1338" s="1">
        <v>314</v>
      </c>
      <c r="I1338" s="1">
        <v>36</v>
      </c>
      <c r="J1338" s="1">
        <v>4.8099999999999996</v>
      </c>
      <c r="K1338" s="1">
        <v>27.74</v>
      </c>
      <c r="L1338" s="1" t="s">
        <v>574</v>
      </c>
      <c r="M1338" s="1" t="s">
        <v>127</v>
      </c>
      <c r="N1338" s="1" t="s">
        <v>714</v>
      </c>
      <c r="O1338" s="1" t="s">
        <v>9028</v>
      </c>
      <c r="P1338" s="1" t="s">
        <v>9029</v>
      </c>
      <c r="Q1338" s="1" t="s">
        <v>9030</v>
      </c>
      <c r="R1338" s="3" t="s">
        <v>9031</v>
      </c>
      <c r="S1338" s="1" t="s">
        <v>9032</v>
      </c>
      <c r="T1338" s="1" t="s">
        <v>9033</v>
      </c>
      <c r="U1338" s="1" t="s">
        <v>9034</v>
      </c>
      <c r="V1338" s="5">
        <v>1.016</v>
      </c>
      <c r="W1338" s="5">
        <v>0.57964852076509099</v>
      </c>
      <c r="X1338" s="1">
        <v>100.8</v>
      </c>
      <c r="Y1338" s="1">
        <v>99.2</v>
      </c>
      <c r="Z1338" s="3">
        <v>91.8</v>
      </c>
      <c r="AA1338" s="3">
        <v>101.1</v>
      </c>
      <c r="AB1338" s="3">
        <v>99.9</v>
      </c>
      <c r="AC1338" s="3">
        <v>115.6</v>
      </c>
      <c r="AD1338" s="3">
        <v>98.3</v>
      </c>
      <c r="AE1338" s="3">
        <v>93.2</v>
      </c>
      <c r="AF1338" s="7">
        <v>268403.90625</v>
      </c>
      <c r="AG1338" s="7">
        <v>281853.65625</v>
      </c>
      <c r="AH1338" s="7">
        <v>321899.8125</v>
      </c>
      <c r="AI1338" s="7">
        <v>321269.21875</v>
      </c>
      <c r="AJ1338" s="7">
        <v>330850.875</v>
      </c>
      <c r="AK1338" s="7">
        <v>257875.234375</v>
      </c>
      <c r="AL1338" s="8">
        <v>308831.66227139399</v>
      </c>
      <c r="AM1338" s="8">
        <v>340247.287578638</v>
      </c>
      <c r="AN1338" s="8">
        <v>336067.92198143201</v>
      </c>
      <c r="AO1338" s="8">
        <v>388977.034955476</v>
      </c>
      <c r="AP1338" s="8">
        <v>330850.875</v>
      </c>
      <c r="AQ1338" s="8">
        <v>313645.310992265</v>
      </c>
      <c r="AR1338" s="1" t="s">
        <v>62</v>
      </c>
      <c r="AS1338" s="1" t="s">
        <v>50</v>
      </c>
      <c r="AT1338" s="1" t="s">
        <v>50</v>
      </c>
      <c r="AU1338" s="1" t="s">
        <v>50</v>
      </c>
      <c r="AV1338" s="1" t="s">
        <v>50</v>
      </c>
      <c r="AW1338" s="1" t="s">
        <v>50</v>
      </c>
      <c r="AX1338" s="1" t="s">
        <v>9035</v>
      </c>
      <c r="AY1338" s="12">
        <f t="shared" si="84"/>
        <v>0.95323889566102193</v>
      </c>
      <c r="AZ1338" s="12">
        <f t="shared" si="81"/>
        <v>-6.9090274882036104E-2</v>
      </c>
      <c r="BA1338" s="12">
        <f t="shared" si="82"/>
        <v>0.55182737854009956</v>
      </c>
      <c r="BB1338" s="12">
        <f t="shared" si="83"/>
        <v>0.25819675609692549</v>
      </c>
    </row>
    <row r="1339" spans="1:54">
      <c r="A1339" s="3" t="s">
        <v>50</v>
      </c>
      <c r="B1339" s="1" t="s">
        <v>8212</v>
      </c>
      <c r="C1339" s="3" t="s">
        <v>8213</v>
      </c>
      <c r="D1339" s="1">
        <v>1</v>
      </c>
      <c r="E1339" s="3">
        <v>1</v>
      </c>
      <c r="F1339" s="3">
        <v>1</v>
      </c>
      <c r="G1339" s="1">
        <v>1</v>
      </c>
      <c r="H1339" s="1">
        <v>1197</v>
      </c>
      <c r="I1339" s="1">
        <v>135.6</v>
      </c>
      <c r="J1339" s="1">
        <v>8.43</v>
      </c>
      <c r="K1339" s="1">
        <v>2.44</v>
      </c>
      <c r="L1339" s="1" t="s">
        <v>53</v>
      </c>
      <c r="M1339" s="1" t="s">
        <v>127</v>
      </c>
      <c r="N1339" s="1" t="s">
        <v>69</v>
      </c>
      <c r="O1339" s="1" t="s">
        <v>3946</v>
      </c>
      <c r="P1339" s="1" t="s">
        <v>8214</v>
      </c>
      <c r="Q1339" s="1" t="s">
        <v>8215</v>
      </c>
      <c r="R1339" s="3" t="s">
        <v>8216</v>
      </c>
      <c r="S1339" s="1" t="s">
        <v>8217</v>
      </c>
      <c r="T1339" s="1" t="s">
        <v>8218</v>
      </c>
      <c r="U1339" s="1" t="s">
        <v>8219</v>
      </c>
      <c r="V1339" s="5">
        <v>1.044</v>
      </c>
      <c r="W1339" s="5">
        <v>0.90854414930701</v>
      </c>
      <c r="X1339" s="1">
        <v>102.1</v>
      </c>
      <c r="Y1339" s="1">
        <v>97.9</v>
      </c>
      <c r="Z1339" s="3">
        <v>97.5</v>
      </c>
      <c r="AA1339" s="3">
        <v>81.7</v>
      </c>
      <c r="AB1339" s="3">
        <v>113.6</v>
      </c>
      <c r="AC1339" s="3">
        <v>75.400000000000006</v>
      </c>
      <c r="AD1339" s="3">
        <v>93.4</v>
      </c>
      <c r="AE1339" s="3">
        <v>138.4</v>
      </c>
      <c r="AF1339" s="7">
        <v>666029.5</v>
      </c>
      <c r="AG1339" s="7">
        <v>531662.75</v>
      </c>
      <c r="AH1339" s="7">
        <v>855265.3125</v>
      </c>
      <c r="AI1339" s="7">
        <v>489575.25</v>
      </c>
      <c r="AJ1339" s="7">
        <v>734315.9375</v>
      </c>
      <c r="AK1339" s="7">
        <v>894599.6875</v>
      </c>
      <c r="AL1339" s="8">
        <v>766348.74834943097</v>
      </c>
      <c r="AM1339" s="8">
        <v>641811.11219521204</v>
      </c>
      <c r="AN1339" s="8">
        <v>892908.98954678699</v>
      </c>
      <c r="AO1339" s="8">
        <v>592753.73430896399</v>
      </c>
      <c r="AP1339" s="8">
        <v>734315.9375</v>
      </c>
      <c r="AQ1339" s="8">
        <v>1088072.67933102</v>
      </c>
      <c r="AR1339" s="1" t="s">
        <v>62</v>
      </c>
      <c r="AS1339" s="1" t="s">
        <v>62</v>
      </c>
      <c r="AT1339" s="1" t="s">
        <v>50</v>
      </c>
      <c r="AU1339" s="1" t="s">
        <v>62</v>
      </c>
      <c r="AV1339" s="1" t="s">
        <v>62</v>
      </c>
      <c r="AW1339" s="1" t="s">
        <v>62</v>
      </c>
      <c r="AX1339" s="1" t="s">
        <v>8220</v>
      </c>
      <c r="AY1339" s="12">
        <f t="shared" si="84"/>
        <v>0.9527673799456543</v>
      </c>
      <c r="AZ1339" s="12">
        <f t="shared" si="81"/>
        <v>-6.9804074628495485E-2</v>
      </c>
      <c r="BA1339" s="12">
        <f t="shared" si="82"/>
        <v>0.82819678312141154</v>
      </c>
      <c r="BB1339" s="12">
        <f t="shared" si="83"/>
        <v>8.186646071523114E-2</v>
      </c>
    </row>
    <row r="1340" spans="1:54">
      <c r="A1340" s="3" t="s">
        <v>50</v>
      </c>
      <c r="B1340" s="1" t="s">
        <v>11815</v>
      </c>
      <c r="C1340" s="3" t="s">
        <v>11816</v>
      </c>
      <c r="D1340" s="1">
        <v>13</v>
      </c>
      <c r="E1340" s="3">
        <v>2</v>
      </c>
      <c r="F1340" s="3">
        <v>30</v>
      </c>
      <c r="G1340" s="1">
        <v>2</v>
      </c>
      <c r="H1340" s="1">
        <v>246</v>
      </c>
      <c r="I1340" s="1">
        <v>28.4</v>
      </c>
      <c r="J1340" s="1">
        <v>8.6199999999999992</v>
      </c>
      <c r="K1340" s="1">
        <v>63.01</v>
      </c>
      <c r="L1340" s="1" t="s">
        <v>5265</v>
      </c>
      <c r="M1340" s="1" t="s">
        <v>151</v>
      </c>
      <c r="N1340" s="1" t="s">
        <v>69</v>
      </c>
      <c r="O1340" s="1" t="s">
        <v>11817</v>
      </c>
      <c r="P1340" s="1" t="s">
        <v>11818</v>
      </c>
      <c r="Q1340" s="1" t="s">
        <v>11819</v>
      </c>
      <c r="R1340" s="3" t="s">
        <v>11820</v>
      </c>
      <c r="S1340" s="1" t="s">
        <v>11821</v>
      </c>
      <c r="T1340" s="1" t="s">
        <v>6609</v>
      </c>
      <c r="U1340" s="1" t="s">
        <v>55</v>
      </c>
      <c r="V1340" s="5">
        <v>0.93100000000000005</v>
      </c>
      <c r="W1340" s="5">
        <v>0.73961113322766603</v>
      </c>
      <c r="X1340" s="1">
        <v>96.4</v>
      </c>
      <c r="Y1340" s="1">
        <v>103.6</v>
      </c>
      <c r="Z1340" s="3">
        <v>60.9</v>
      </c>
      <c r="AA1340" s="3">
        <v>141.30000000000001</v>
      </c>
      <c r="AB1340" s="3">
        <v>90.6</v>
      </c>
      <c r="AC1340" s="3">
        <v>122.7</v>
      </c>
      <c r="AD1340" s="3">
        <v>87.3</v>
      </c>
      <c r="AE1340" s="3">
        <v>97.3</v>
      </c>
      <c r="AF1340" s="7">
        <v>641518.96875</v>
      </c>
      <c r="AG1340" s="7">
        <v>1419580.8046875</v>
      </c>
      <c r="AH1340" s="7">
        <v>1051935.734375</v>
      </c>
      <c r="AI1340" s="7">
        <v>1228582.0234375</v>
      </c>
      <c r="AJ1340" s="7">
        <v>1058961.375</v>
      </c>
      <c r="AK1340" s="7">
        <v>970153.5703125</v>
      </c>
      <c r="AL1340" s="8">
        <v>738146.371510542</v>
      </c>
      <c r="AM1340" s="8">
        <v>1713685.48033026</v>
      </c>
      <c r="AN1340" s="8">
        <v>1098235.67017274</v>
      </c>
      <c r="AO1340" s="8">
        <v>1487506.9405519201</v>
      </c>
      <c r="AP1340" s="8">
        <v>1058961.375</v>
      </c>
      <c r="AQ1340" s="8">
        <v>1179966.4244936099</v>
      </c>
      <c r="AR1340" s="1" t="s">
        <v>50</v>
      </c>
      <c r="AS1340" s="1" t="s">
        <v>50</v>
      </c>
      <c r="AT1340" s="1" t="s">
        <v>50</v>
      </c>
      <c r="AU1340" s="1" t="s">
        <v>50</v>
      </c>
      <c r="AV1340" s="1" t="s">
        <v>50</v>
      </c>
      <c r="AW1340" s="1" t="s">
        <v>50</v>
      </c>
      <c r="AX1340" s="1" t="s">
        <v>11822</v>
      </c>
      <c r="AY1340" s="12">
        <f t="shared" si="84"/>
        <v>0.95267132518471731</v>
      </c>
      <c r="AZ1340" s="12">
        <f t="shared" si="81"/>
        <v>-6.99495295591651E-2</v>
      </c>
      <c r="BA1340" s="12">
        <f t="shared" si="82"/>
        <v>0.85974740085833079</v>
      </c>
      <c r="BB1340" s="12">
        <f t="shared" si="83"/>
        <v>6.5629128439465487E-2</v>
      </c>
    </row>
    <row r="1341" spans="1:54">
      <c r="A1341" s="3" t="s">
        <v>50</v>
      </c>
      <c r="B1341" s="1" t="s">
        <v>15231</v>
      </c>
      <c r="C1341" s="3" t="s">
        <v>15232</v>
      </c>
      <c r="D1341" s="1">
        <v>4</v>
      </c>
      <c r="E1341" s="3">
        <v>1</v>
      </c>
      <c r="F1341" s="3">
        <v>3</v>
      </c>
      <c r="G1341" s="1">
        <v>1</v>
      </c>
      <c r="H1341" s="1">
        <v>354</v>
      </c>
      <c r="I1341" s="1">
        <v>40.6</v>
      </c>
      <c r="J1341" s="1">
        <v>6.38</v>
      </c>
      <c r="K1341" s="1">
        <v>7.07</v>
      </c>
      <c r="L1341" s="1" t="s">
        <v>2578</v>
      </c>
      <c r="M1341" s="1" t="s">
        <v>298</v>
      </c>
      <c r="N1341" s="1" t="s">
        <v>1002</v>
      </c>
      <c r="O1341" s="1" t="s">
        <v>15233</v>
      </c>
      <c r="P1341" s="1" t="s">
        <v>15234</v>
      </c>
      <c r="Q1341" s="1" t="s">
        <v>15235</v>
      </c>
      <c r="R1341" s="3" t="s">
        <v>15236</v>
      </c>
      <c r="S1341" s="1" t="s">
        <v>15237</v>
      </c>
      <c r="T1341" s="1" t="s">
        <v>4597</v>
      </c>
      <c r="U1341" s="1" t="s">
        <v>15238</v>
      </c>
      <c r="V1341" s="5">
        <v>0.82599999999999996</v>
      </c>
      <c r="W1341" s="5">
        <v>0.66671910595593498</v>
      </c>
      <c r="X1341" s="1">
        <v>90.5</v>
      </c>
      <c r="Y1341" s="1">
        <v>109.5</v>
      </c>
      <c r="Z1341" s="3">
        <v>88.2</v>
      </c>
      <c r="AA1341" s="3">
        <v>87</v>
      </c>
      <c r="AB1341" s="3">
        <v>117.5</v>
      </c>
      <c r="AC1341" s="3">
        <v>106.8</v>
      </c>
      <c r="AD1341" s="3">
        <v>110.2</v>
      </c>
      <c r="AE1341" s="3">
        <v>90.2</v>
      </c>
      <c r="AF1341" s="7">
        <v>184766.859375</v>
      </c>
      <c r="AG1341" s="7">
        <v>173688.953125</v>
      </c>
      <c r="AH1341" s="7">
        <v>271049.4375</v>
      </c>
      <c r="AI1341" s="7">
        <v>212610.1875</v>
      </c>
      <c r="AJ1341" s="7">
        <v>265590.0625</v>
      </c>
      <c r="AK1341" s="7">
        <v>178649.5625</v>
      </c>
      <c r="AL1341" s="8">
        <v>212596.96667863301</v>
      </c>
      <c r="AM1341" s="8">
        <v>209673.33179008399</v>
      </c>
      <c r="AN1341" s="8">
        <v>282979.41681734001</v>
      </c>
      <c r="AO1341" s="8">
        <v>257418.00181433599</v>
      </c>
      <c r="AP1341" s="8">
        <v>265590.0625</v>
      </c>
      <c r="AQ1341" s="8">
        <v>217285.687494374</v>
      </c>
      <c r="AR1341" s="1" t="s">
        <v>50</v>
      </c>
      <c r="AS1341" s="1" t="s">
        <v>62</v>
      </c>
      <c r="AT1341" s="1" t="s">
        <v>50</v>
      </c>
      <c r="AU1341" s="1" t="s">
        <v>62</v>
      </c>
      <c r="AV1341" s="1" t="s">
        <v>50</v>
      </c>
      <c r="AW1341" s="1" t="s">
        <v>62</v>
      </c>
      <c r="AX1341" s="1" t="s">
        <v>15239</v>
      </c>
      <c r="AY1341" s="12">
        <f t="shared" si="84"/>
        <v>0.95266198527674695</v>
      </c>
      <c r="AZ1341" s="12">
        <f t="shared" si="81"/>
        <v>-6.996367368695347E-2</v>
      </c>
      <c r="BA1341" s="12">
        <f t="shared" si="82"/>
        <v>0.70026953156887584</v>
      </c>
      <c r="BB1341" s="12">
        <f t="shared" si="83"/>
        <v>0.1547347692101558</v>
      </c>
    </row>
    <row r="1342" spans="1:54">
      <c r="A1342" s="3" t="s">
        <v>50</v>
      </c>
      <c r="B1342" s="1" t="s">
        <v>14133</v>
      </c>
      <c r="C1342" s="3" t="s">
        <v>14134</v>
      </c>
      <c r="D1342" s="1">
        <v>1</v>
      </c>
      <c r="E1342" s="3">
        <v>2</v>
      </c>
      <c r="F1342" s="3">
        <v>9</v>
      </c>
      <c r="G1342" s="1">
        <v>2</v>
      </c>
      <c r="H1342" s="1">
        <v>4646</v>
      </c>
      <c r="I1342" s="1">
        <v>532.1</v>
      </c>
      <c r="J1342" s="1">
        <v>6.4</v>
      </c>
      <c r="K1342" s="1">
        <v>22.61</v>
      </c>
      <c r="L1342" s="1" t="s">
        <v>2154</v>
      </c>
      <c r="M1342" s="1" t="s">
        <v>8878</v>
      </c>
      <c r="N1342" s="1" t="s">
        <v>177</v>
      </c>
      <c r="O1342" s="1" t="s">
        <v>14135</v>
      </c>
      <c r="P1342" s="1" t="s">
        <v>14136</v>
      </c>
      <c r="Q1342" s="1" t="s">
        <v>14137</v>
      </c>
      <c r="R1342" s="3" t="s">
        <v>14138</v>
      </c>
      <c r="S1342" s="1" t="s">
        <v>14139</v>
      </c>
      <c r="T1342" s="1" t="s">
        <v>14140</v>
      </c>
      <c r="U1342" s="1" t="s">
        <v>14141</v>
      </c>
      <c r="V1342" s="5">
        <v>0.85899999999999999</v>
      </c>
      <c r="W1342" s="5">
        <v>0.77408905449065002</v>
      </c>
      <c r="X1342" s="1">
        <v>92.4</v>
      </c>
      <c r="Y1342" s="1">
        <v>107.6</v>
      </c>
      <c r="Z1342" s="3">
        <v>66.5</v>
      </c>
      <c r="AA1342" s="3">
        <v>129</v>
      </c>
      <c r="AB1342" s="3">
        <v>97.2</v>
      </c>
      <c r="AC1342" s="3">
        <v>113.2</v>
      </c>
      <c r="AD1342" s="3">
        <v>79.400000000000006</v>
      </c>
      <c r="AE1342" s="3">
        <v>114.7</v>
      </c>
      <c r="AF1342" s="7">
        <v>83219.7890625</v>
      </c>
      <c r="AG1342" s="7">
        <v>153812.015625</v>
      </c>
      <c r="AH1342" s="7">
        <v>134071.625</v>
      </c>
      <c r="AI1342" s="7">
        <v>134593.484375</v>
      </c>
      <c r="AJ1342" s="7">
        <v>114233.96875</v>
      </c>
      <c r="AK1342" s="7">
        <v>135799.921875</v>
      </c>
      <c r="AL1342" s="8">
        <v>95754.589227580102</v>
      </c>
      <c r="AM1342" s="8">
        <v>185678.347443504</v>
      </c>
      <c r="AN1342" s="8">
        <v>139972.65814009699</v>
      </c>
      <c r="AO1342" s="8">
        <v>162959.19876859899</v>
      </c>
      <c r="AP1342" s="8">
        <v>114233.96875</v>
      </c>
      <c r="AQ1342" s="8">
        <v>165169.05484328599</v>
      </c>
      <c r="AR1342" s="1" t="s">
        <v>50</v>
      </c>
      <c r="AS1342" s="1" t="s">
        <v>62</v>
      </c>
      <c r="AT1342" s="1" t="s">
        <v>50</v>
      </c>
      <c r="AU1342" s="1" t="s">
        <v>50</v>
      </c>
      <c r="AV1342" s="1" t="s">
        <v>50</v>
      </c>
      <c r="AW1342" s="1" t="s">
        <v>50</v>
      </c>
      <c r="AX1342" s="1" t="s">
        <v>14142</v>
      </c>
      <c r="AY1342" s="12">
        <f t="shared" si="84"/>
        <v>0.95262563914519849</v>
      </c>
      <c r="AZ1342" s="12">
        <f t="shared" si="81"/>
        <v>-7.0018716697861319E-2</v>
      </c>
      <c r="BA1342" s="12">
        <f t="shared" si="82"/>
        <v>0.83183310664774956</v>
      </c>
      <c r="BB1342" s="12">
        <f t="shared" si="83"/>
        <v>7.9963798868526934E-2</v>
      </c>
    </row>
    <row r="1343" spans="1:54">
      <c r="A1343" s="3" t="s">
        <v>50</v>
      </c>
      <c r="B1343" s="1" t="s">
        <v>11063</v>
      </c>
      <c r="C1343" s="3" t="s">
        <v>11064</v>
      </c>
      <c r="D1343" s="1">
        <v>5</v>
      </c>
      <c r="E1343" s="3">
        <v>2</v>
      </c>
      <c r="F1343" s="3">
        <v>47</v>
      </c>
      <c r="G1343" s="1">
        <v>2</v>
      </c>
      <c r="H1343" s="1">
        <v>329</v>
      </c>
      <c r="I1343" s="1">
        <v>37</v>
      </c>
      <c r="J1343" s="1">
        <v>8.9700000000000006</v>
      </c>
      <c r="K1343" s="1">
        <v>146.97999999999999</v>
      </c>
      <c r="L1343" s="1" t="s">
        <v>55</v>
      </c>
      <c r="M1343" s="1" t="s">
        <v>151</v>
      </c>
      <c r="N1343" s="1" t="s">
        <v>69</v>
      </c>
      <c r="O1343" s="1" t="s">
        <v>11065</v>
      </c>
      <c r="P1343" s="1" t="s">
        <v>11066</v>
      </c>
      <c r="Q1343" s="1" t="s">
        <v>11067</v>
      </c>
      <c r="R1343" s="3" t="s">
        <v>11068</v>
      </c>
      <c r="S1343" s="1" t="s">
        <v>11069</v>
      </c>
      <c r="T1343" s="1" t="s">
        <v>55</v>
      </c>
      <c r="U1343" s="1" t="s">
        <v>55</v>
      </c>
      <c r="V1343" s="5">
        <v>0.95299999999999996</v>
      </c>
      <c r="W1343" s="5">
        <v>0.61064822289371501</v>
      </c>
      <c r="X1343" s="1">
        <v>97.6</v>
      </c>
      <c r="Y1343" s="1">
        <v>102.4</v>
      </c>
      <c r="Z1343" s="3">
        <v>81</v>
      </c>
      <c r="AA1343" s="3">
        <v>99.8</v>
      </c>
      <c r="AB1343" s="3">
        <v>111.7</v>
      </c>
      <c r="AC1343" s="3">
        <v>96.7</v>
      </c>
      <c r="AD1343" s="3">
        <v>104.8</v>
      </c>
      <c r="AE1343" s="3">
        <v>105.9</v>
      </c>
      <c r="AF1343" s="7">
        <v>7029294.703125</v>
      </c>
      <c r="AG1343" s="7">
        <v>8255242.4453125</v>
      </c>
      <c r="AH1343" s="7">
        <v>10686595.9375</v>
      </c>
      <c r="AI1343" s="7">
        <v>7977177.84375</v>
      </c>
      <c r="AJ1343" s="7">
        <v>10460496.9921875</v>
      </c>
      <c r="AK1343" s="7">
        <v>8693793.890625</v>
      </c>
      <c r="AL1343" s="8">
        <v>8088066.9662817204</v>
      </c>
      <c r="AM1343" s="8">
        <v>9965539.8751692399</v>
      </c>
      <c r="AN1343" s="8">
        <v>11156956.1407273</v>
      </c>
      <c r="AO1343" s="8">
        <v>9658376.22741252</v>
      </c>
      <c r="AP1343" s="8">
        <v>10460496.9921875</v>
      </c>
      <c r="AQ1343" s="8">
        <v>10573980.456620701</v>
      </c>
      <c r="AR1343" s="1" t="s">
        <v>50</v>
      </c>
      <c r="AS1343" s="1" t="s">
        <v>50</v>
      </c>
      <c r="AT1343" s="1" t="s">
        <v>50</v>
      </c>
      <c r="AU1343" s="1" t="s">
        <v>50</v>
      </c>
      <c r="AV1343" s="1" t="s">
        <v>50</v>
      </c>
      <c r="AW1343" s="1" t="s">
        <v>50</v>
      </c>
      <c r="AX1343" s="1" t="s">
        <v>11070</v>
      </c>
      <c r="AY1343" s="12">
        <f t="shared" si="84"/>
        <v>0.95170567358515556</v>
      </c>
      <c r="AZ1343" s="12">
        <f t="shared" si="81"/>
        <v>-7.1412623152729157E-2</v>
      </c>
      <c r="BA1343" s="12">
        <f t="shared" si="82"/>
        <v>0.6264317752963019</v>
      </c>
      <c r="BB1343" s="12">
        <f t="shared" si="83"/>
        <v>0.20312622111958059</v>
      </c>
    </row>
    <row r="1344" spans="1:54">
      <c r="A1344" s="3" t="s">
        <v>50</v>
      </c>
      <c r="B1344" s="1" t="s">
        <v>8386</v>
      </c>
      <c r="C1344" s="3" t="s">
        <v>8387</v>
      </c>
      <c r="D1344" s="1">
        <v>3</v>
      </c>
      <c r="E1344" s="3">
        <v>2</v>
      </c>
      <c r="F1344" s="3">
        <v>15</v>
      </c>
      <c r="G1344" s="1">
        <v>2</v>
      </c>
      <c r="H1344" s="1">
        <v>738</v>
      </c>
      <c r="I1344" s="1">
        <v>80.5</v>
      </c>
      <c r="J1344" s="1">
        <v>6.92</v>
      </c>
      <c r="K1344" s="1">
        <v>43.54</v>
      </c>
      <c r="L1344" s="1" t="s">
        <v>574</v>
      </c>
      <c r="M1344" s="1" t="s">
        <v>127</v>
      </c>
      <c r="N1344" s="1" t="s">
        <v>87</v>
      </c>
      <c r="O1344" s="1" t="s">
        <v>1025</v>
      </c>
      <c r="P1344" s="1" t="s">
        <v>8388</v>
      </c>
      <c r="Q1344" s="1" t="s">
        <v>8389</v>
      </c>
      <c r="R1344" s="3" t="s">
        <v>8390</v>
      </c>
      <c r="S1344" s="1" t="s">
        <v>8391</v>
      </c>
      <c r="T1344" s="1" t="s">
        <v>55</v>
      </c>
      <c r="U1344" s="1" t="s">
        <v>55</v>
      </c>
      <c r="V1344" s="5">
        <v>1.04</v>
      </c>
      <c r="W1344" s="5">
        <v>0.80206366645361404</v>
      </c>
      <c r="X1344" s="1">
        <v>102</v>
      </c>
      <c r="Y1344" s="1">
        <v>98</v>
      </c>
      <c r="Z1344" s="3">
        <v>92.7</v>
      </c>
      <c r="AA1344" s="3">
        <v>108.9</v>
      </c>
      <c r="AB1344" s="3">
        <v>90.8</v>
      </c>
      <c r="AC1344" s="3">
        <v>129.5</v>
      </c>
      <c r="AD1344" s="3">
        <v>89</v>
      </c>
      <c r="AE1344" s="3">
        <v>89.1</v>
      </c>
      <c r="AF1344" s="7">
        <v>1123237.09375</v>
      </c>
      <c r="AG1344" s="7">
        <v>1257151.921875</v>
      </c>
      <c r="AH1344" s="7">
        <v>1212979.03125</v>
      </c>
      <c r="AI1344" s="7">
        <v>1490469.109375</v>
      </c>
      <c r="AJ1344" s="7">
        <v>1240518</v>
      </c>
      <c r="AK1344" s="7">
        <v>1021686.46875</v>
      </c>
      <c r="AL1344" s="8">
        <v>1292422.24390206</v>
      </c>
      <c r="AM1344" s="8">
        <v>1517605.0478935</v>
      </c>
      <c r="AN1344" s="8">
        <v>1266367.1322866599</v>
      </c>
      <c r="AO1344" s="8">
        <v>1804586.9975130199</v>
      </c>
      <c r="AP1344" s="8">
        <v>1240518</v>
      </c>
      <c r="AQ1344" s="8">
        <v>1242644.2229100999</v>
      </c>
      <c r="AR1344" s="1" t="s">
        <v>50</v>
      </c>
      <c r="AS1344" s="1" t="s">
        <v>50</v>
      </c>
      <c r="AT1344" s="1" t="s">
        <v>50</v>
      </c>
      <c r="AU1344" s="1" t="s">
        <v>50</v>
      </c>
      <c r="AV1344" s="1" t="s">
        <v>50</v>
      </c>
      <c r="AW1344" s="1" t="s">
        <v>50</v>
      </c>
      <c r="AX1344" s="1" t="s">
        <v>8392</v>
      </c>
      <c r="AY1344" s="12">
        <f t="shared" si="84"/>
        <v>0.9507072859265675</v>
      </c>
      <c r="AZ1344" s="12">
        <f t="shared" si="81"/>
        <v>-7.2926878035152687E-2</v>
      </c>
      <c r="BA1344" s="12">
        <f t="shared" si="82"/>
        <v>0.74712712160388428</v>
      </c>
      <c r="BB1344" s="12">
        <f t="shared" si="83"/>
        <v>0.12660549789802911</v>
      </c>
    </row>
    <row r="1345" spans="1:54">
      <c r="A1345" s="3" t="s">
        <v>50</v>
      </c>
      <c r="B1345" s="1" t="s">
        <v>11010</v>
      </c>
      <c r="C1345" s="3" t="s">
        <v>11011</v>
      </c>
      <c r="D1345" s="1">
        <v>9</v>
      </c>
      <c r="E1345" s="3">
        <v>5</v>
      </c>
      <c r="F1345" s="3">
        <v>81</v>
      </c>
      <c r="G1345" s="1">
        <v>5</v>
      </c>
      <c r="H1345" s="1">
        <v>636</v>
      </c>
      <c r="I1345" s="1">
        <v>70.599999999999994</v>
      </c>
      <c r="J1345" s="1">
        <v>9.5</v>
      </c>
      <c r="K1345" s="1">
        <v>206.94</v>
      </c>
      <c r="L1345" s="1" t="s">
        <v>67</v>
      </c>
      <c r="M1345" s="1" t="s">
        <v>127</v>
      </c>
      <c r="N1345" s="1" t="s">
        <v>87</v>
      </c>
      <c r="O1345" s="1" t="s">
        <v>7133</v>
      </c>
      <c r="P1345" s="1" t="s">
        <v>11012</v>
      </c>
      <c r="Q1345" s="1" t="s">
        <v>11013</v>
      </c>
      <c r="R1345" s="3" t="s">
        <v>11014</v>
      </c>
      <c r="S1345" s="1" t="s">
        <v>11015</v>
      </c>
      <c r="T1345" s="1" t="s">
        <v>11016</v>
      </c>
      <c r="U1345" s="1" t="s">
        <v>11017</v>
      </c>
      <c r="V1345" s="5">
        <v>0.95399999999999996</v>
      </c>
      <c r="W1345" s="5">
        <v>0.59654757934158698</v>
      </c>
      <c r="X1345" s="1">
        <v>97.6</v>
      </c>
      <c r="Y1345" s="1">
        <v>102.4</v>
      </c>
      <c r="Z1345" s="3">
        <v>81.2</v>
      </c>
      <c r="AA1345" s="3">
        <v>112.4</v>
      </c>
      <c r="AB1345" s="3">
        <v>98.9</v>
      </c>
      <c r="AC1345" s="3">
        <v>99.6</v>
      </c>
      <c r="AD1345" s="3">
        <v>104.2</v>
      </c>
      <c r="AE1345" s="3">
        <v>103.7</v>
      </c>
      <c r="AF1345" s="7">
        <v>67560385.9453125</v>
      </c>
      <c r="AG1345" s="7">
        <v>89135954.0078125</v>
      </c>
      <c r="AH1345" s="7">
        <v>90713284.90625</v>
      </c>
      <c r="AI1345" s="7">
        <v>78807960.71875</v>
      </c>
      <c r="AJ1345" s="7">
        <v>99839813.328125</v>
      </c>
      <c r="AK1345" s="7">
        <v>81661894.59375</v>
      </c>
      <c r="AL1345" s="8">
        <v>77736522.492164001</v>
      </c>
      <c r="AM1345" s="8">
        <v>107602885.05887499</v>
      </c>
      <c r="AN1345" s="8">
        <v>94705942.565757394</v>
      </c>
      <c r="AO1345" s="8">
        <v>95416818.986076698</v>
      </c>
      <c r="AP1345" s="8">
        <v>99839813.328125</v>
      </c>
      <c r="AQ1345" s="8">
        <v>99322722.4326175</v>
      </c>
      <c r="AR1345" s="1" t="s">
        <v>50</v>
      </c>
      <c r="AS1345" s="1" t="s">
        <v>50</v>
      </c>
      <c r="AT1345" s="1" t="s">
        <v>50</v>
      </c>
      <c r="AU1345" s="1" t="s">
        <v>50</v>
      </c>
      <c r="AV1345" s="1" t="s">
        <v>50</v>
      </c>
      <c r="AW1345" s="1" t="s">
        <v>50</v>
      </c>
      <c r="AX1345" s="1" t="s">
        <v>11018</v>
      </c>
      <c r="AY1345" s="12">
        <f t="shared" si="84"/>
        <v>0.95066183561127593</v>
      </c>
      <c r="AZ1345" s="12">
        <f t="shared" si="81"/>
        <v>-7.299585038118242E-2</v>
      </c>
      <c r="BA1345" s="12">
        <f t="shared" si="82"/>
        <v>0.6096982846616904</v>
      </c>
      <c r="BB1345" s="12">
        <f t="shared" si="83"/>
        <v>0.21488502682982738</v>
      </c>
    </row>
    <row r="1346" spans="1:54">
      <c r="A1346" s="3" t="s">
        <v>50</v>
      </c>
      <c r="B1346" s="1" t="s">
        <v>13334</v>
      </c>
      <c r="C1346" s="3" t="s">
        <v>13335</v>
      </c>
      <c r="D1346" s="1">
        <v>10</v>
      </c>
      <c r="E1346" s="3">
        <v>5</v>
      </c>
      <c r="F1346" s="3">
        <v>28</v>
      </c>
      <c r="G1346" s="1">
        <v>5</v>
      </c>
      <c r="H1346" s="1">
        <v>731</v>
      </c>
      <c r="I1346" s="1">
        <v>83</v>
      </c>
      <c r="J1346" s="1">
        <v>5.83</v>
      </c>
      <c r="K1346" s="1">
        <v>108.95</v>
      </c>
      <c r="L1346" s="1" t="s">
        <v>188</v>
      </c>
      <c r="M1346" s="1" t="s">
        <v>98</v>
      </c>
      <c r="N1346" s="1" t="s">
        <v>108</v>
      </c>
      <c r="O1346" s="1" t="s">
        <v>13336</v>
      </c>
      <c r="P1346" s="1" t="s">
        <v>13337</v>
      </c>
      <c r="Q1346" s="1" t="s">
        <v>13338</v>
      </c>
      <c r="R1346" s="3" t="s">
        <v>13339</v>
      </c>
      <c r="S1346" s="1" t="s">
        <v>13340</v>
      </c>
      <c r="T1346" s="1" t="s">
        <v>13341</v>
      </c>
      <c r="U1346" s="1" t="s">
        <v>55</v>
      </c>
      <c r="V1346" s="5">
        <v>0.88500000000000001</v>
      </c>
      <c r="W1346" s="5">
        <v>0.68854847720304102</v>
      </c>
      <c r="X1346" s="1">
        <v>93.9</v>
      </c>
      <c r="Y1346" s="1">
        <v>106.1</v>
      </c>
      <c r="Z1346" s="3">
        <v>94.4</v>
      </c>
      <c r="AA1346" s="3">
        <v>102.8</v>
      </c>
      <c r="AB1346" s="3">
        <v>95.2</v>
      </c>
      <c r="AC1346" s="3">
        <v>115</v>
      </c>
      <c r="AD1346" s="3">
        <v>107.6</v>
      </c>
      <c r="AE1346" s="3">
        <v>85</v>
      </c>
      <c r="AF1346" s="7">
        <v>1603578.125</v>
      </c>
      <c r="AG1346" s="7">
        <v>1664614.9375</v>
      </c>
      <c r="AH1346" s="7">
        <v>1782720.5703125</v>
      </c>
      <c r="AI1346" s="7">
        <v>1857121.3046875</v>
      </c>
      <c r="AJ1346" s="7">
        <v>2104092.875</v>
      </c>
      <c r="AK1346" s="7">
        <v>1341372</v>
      </c>
      <c r="AL1346" s="8">
        <v>1845113.60078537</v>
      </c>
      <c r="AM1346" s="8">
        <v>2009485.08131073</v>
      </c>
      <c r="AN1346" s="8">
        <v>1861185.29515601</v>
      </c>
      <c r="AO1346" s="8">
        <v>2248511.5177253201</v>
      </c>
      <c r="AP1346" s="8">
        <v>2104092.875</v>
      </c>
      <c r="AQ1346" s="8">
        <v>1661600.0260538899</v>
      </c>
      <c r="AR1346" s="1" t="s">
        <v>50</v>
      </c>
      <c r="AS1346" s="1" t="s">
        <v>50</v>
      </c>
      <c r="AT1346" s="1" t="s">
        <v>50</v>
      </c>
      <c r="AU1346" s="1" t="s">
        <v>50</v>
      </c>
      <c r="AV1346" s="1" t="s">
        <v>50</v>
      </c>
      <c r="AW1346" s="1" t="s">
        <v>50</v>
      </c>
      <c r="AX1346" s="1" t="s">
        <v>13342</v>
      </c>
      <c r="AY1346" s="12">
        <f t="shared" si="84"/>
        <v>0.9503807285639827</v>
      </c>
      <c r="AZ1346" s="12">
        <f t="shared" ref="AZ1346:AZ1409" si="85">LOG(AY1346,2)</f>
        <v>-7.34225128386016E-2</v>
      </c>
      <c r="BA1346" s="12">
        <f t="shared" ref="BA1346:BA1409" si="86">_xlfn.T.TEST(AL1346:AN1346,AO1346:AQ1346,2,2)</f>
        <v>0.61774287389418747</v>
      </c>
      <c r="BB1346" s="12">
        <f t="shared" ref="BB1346:BB1409" si="87">-LOG10(BA1346)</f>
        <v>0.20919225579440959</v>
      </c>
    </row>
    <row r="1347" spans="1:54">
      <c r="A1347" s="3" t="s">
        <v>50</v>
      </c>
      <c r="B1347" s="1" t="s">
        <v>10845</v>
      </c>
      <c r="C1347" s="3" t="s">
        <v>10846</v>
      </c>
      <c r="D1347" s="1">
        <v>4</v>
      </c>
      <c r="E1347" s="3">
        <v>4</v>
      </c>
      <c r="F1347" s="3">
        <v>45</v>
      </c>
      <c r="G1347" s="1">
        <v>4</v>
      </c>
      <c r="H1347" s="1">
        <v>685</v>
      </c>
      <c r="I1347" s="1">
        <v>77.400000000000006</v>
      </c>
      <c r="J1347" s="1">
        <v>6.67</v>
      </c>
      <c r="K1347" s="1">
        <v>109.01</v>
      </c>
      <c r="L1347" s="1" t="s">
        <v>106</v>
      </c>
      <c r="M1347" s="1" t="s">
        <v>1304</v>
      </c>
      <c r="N1347" s="1" t="s">
        <v>177</v>
      </c>
      <c r="O1347" s="1" t="s">
        <v>10847</v>
      </c>
      <c r="P1347" s="1" t="s">
        <v>10848</v>
      </c>
      <c r="Q1347" s="1" t="s">
        <v>10849</v>
      </c>
      <c r="R1347" s="3" t="s">
        <v>10850</v>
      </c>
      <c r="S1347" s="1" t="s">
        <v>10851</v>
      </c>
      <c r="T1347" s="1" t="s">
        <v>10852</v>
      </c>
      <c r="U1347" s="1" t="s">
        <v>10853</v>
      </c>
      <c r="V1347" s="5">
        <v>0.95899999999999996</v>
      </c>
      <c r="W1347" s="5">
        <v>0.56898102255923599</v>
      </c>
      <c r="X1347" s="1">
        <v>97.9</v>
      </c>
      <c r="Y1347" s="1">
        <v>102.1</v>
      </c>
      <c r="Z1347" s="3">
        <v>94.9</v>
      </c>
      <c r="AA1347" s="3">
        <v>89.3</v>
      </c>
      <c r="AB1347" s="3">
        <v>108.2</v>
      </c>
      <c r="AC1347" s="3">
        <v>94.1</v>
      </c>
      <c r="AD1347" s="3">
        <v>98.9</v>
      </c>
      <c r="AE1347" s="3">
        <v>114.6</v>
      </c>
      <c r="AF1347" s="7">
        <v>3224642.71875</v>
      </c>
      <c r="AG1347" s="7">
        <v>2893546.125</v>
      </c>
      <c r="AH1347" s="7">
        <v>4052113.09375</v>
      </c>
      <c r="AI1347" s="7">
        <v>3039797.828125</v>
      </c>
      <c r="AJ1347" s="7">
        <v>3869431.859375</v>
      </c>
      <c r="AK1347" s="7">
        <v>3685877.265625</v>
      </c>
      <c r="AL1347" s="8">
        <v>3710347.5317357099</v>
      </c>
      <c r="AM1347" s="8">
        <v>3493022.7041002898</v>
      </c>
      <c r="AN1347" s="8">
        <v>4230462.93961515</v>
      </c>
      <c r="AO1347" s="8">
        <v>3680438.32723442</v>
      </c>
      <c r="AP1347" s="8">
        <v>3869431.859375</v>
      </c>
      <c r="AQ1347" s="8">
        <v>4483013.3613185296</v>
      </c>
      <c r="AR1347" s="1" t="s">
        <v>50</v>
      </c>
      <c r="AS1347" s="1" t="s">
        <v>50</v>
      </c>
      <c r="AT1347" s="1" t="s">
        <v>50</v>
      </c>
      <c r="AU1347" s="1" t="s">
        <v>50</v>
      </c>
      <c r="AV1347" s="1" t="s">
        <v>50</v>
      </c>
      <c r="AW1347" s="1" t="s">
        <v>50</v>
      </c>
      <c r="AX1347" s="1" t="s">
        <v>10854</v>
      </c>
      <c r="AY1347" s="12">
        <f t="shared" si="84"/>
        <v>0.95021555971262117</v>
      </c>
      <c r="AZ1347" s="12">
        <f t="shared" si="85"/>
        <v>-7.3673263915869619E-2</v>
      </c>
      <c r="BA1347" s="12">
        <f t="shared" si="86"/>
        <v>0.5737723356498512</v>
      </c>
      <c r="BB1347" s="12">
        <f t="shared" si="87"/>
        <v>0.24126039503085081</v>
      </c>
    </row>
    <row r="1348" spans="1:54">
      <c r="A1348" s="3" t="s">
        <v>50</v>
      </c>
      <c r="B1348" s="1" t="s">
        <v>10817</v>
      </c>
      <c r="C1348" s="3" t="s">
        <v>10818</v>
      </c>
      <c r="D1348" s="1">
        <v>4</v>
      </c>
      <c r="E1348" s="3">
        <v>4</v>
      </c>
      <c r="F1348" s="3">
        <v>23</v>
      </c>
      <c r="G1348" s="1">
        <v>4</v>
      </c>
      <c r="H1348" s="1">
        <v>929</v>
      </c>
      <c r="I1348" s="1">
        <v>103.5</v>
      </c>
      <c r="J1348" s="1">
        <v>9.06</v>
      </c>
      <c r="K1348" s="1">
        <v>65.209999999999994</v>
      </c>
      <c r="L1348" s="1" t="s">
        <v>546</v>
      </c>
      <c r="M1348" s="1" t="s">
        <v>652</v>
      </c>
      <c r="N1348" s="1" t="s">
        <v>108</v>
      </c>
      <c r="O1348" s="1" t="s">
        <v>10819</v>
      </c>
      <c r="P1348" s="1" t="s">
        <v>10820</v>
      </c>
      <c r="Q1348" s="1" t="s">
        <v>10821</v>
      </c>
      <c r="R1348" s="3" t="s">
        <v>10822</v>
      </c>
      <c r="S1348" s="1" t="s">
        <v>10823</v>
      </c>
      <c r="T1348" s="1" t="s">
        <v>10824</v>
      </c>
      <c r="U1348" s="1" t="s">
        <v>55</v>
      </c>
      <c r="V1348" s="5">
        <v>0.95899999999999996</v>
      </c>
      <c r="W1348" s="5">
        <v>0.50742696386853303</v>
      </c>
      <c r="X1348" s="1">
        <v>97.9</v>
      </c>
      <c r="Y1348" s="1">
        <v>102.1</v>
      </c>
      <c r="Z1348" s="3">
        <v>93.6</v>
      </c>
      <c r="AA1348" s="3">
        <v>99.5</v>
      </c>
      <c r="AB1348" s="3">
        <v>99.2</v>
      </c>
      <c r="AC1348" s="3">
        <v>91.8</v>
      </c>
      <c r="AD1348" s="3">
        <v>103.4</v>
      </c>
      <c r="AE1348" s="3">
        <v>112.6</v>
      </c>
      <c r="AF1348" s="7">
        <v>1021493.13476563</v>
      </c>
      <c r="AG1348" s="7">
        <v>1034924.6328125</v>
      </c>
      <c r="AH1348" s="7">
        <v>1192652.37890625</v>
      </c>
      <c r="AI1348" s="7">
        <v>951495.396484375</v>
      </c>
      <c r="AJ1348" s="7">
        <v>1297963.359375</v>
      </c>
      <c r="AK1348" s="7">
        <v>1131268.26171875</v>
      </c>
      <c r="AL1348" s="8">
        <v>1175353.3218501201</v>
      </c>
      <c r="AM1348" s="8">
        <v>1249337.34707502</v>
      </c>
      <c r="AN1348" s="8">
        <v>1245145.8219635801</v>
      </c>
      <c r="AO1348" s="8">
        <v>1152024.0237714299</v>
      </c>
      <c r="AP1348" s="8">
        <v>1297963.359375</v>
      </c>
      <c r="AQ1348" s="8">
        <v>1413746.1046050501</v>
      </c>
      <c r="AR1348" s="1" t="s">
        <v>50</v>
      </c>
      <c r="AS1348" s="1" t="s">
        <v>50</v>
      </c>
      <c r="AT1348" s="1" t="s">
        <v>50</v>
      </c>
      <c r="AU1348" s="1" t="s">
        <v>50</v>
      </c>
      <c r="AV1348" s="1" t="s">
        <v>50</v>
      </c>
      <c r="AW1348" s="1" t="s">
        <v>50</v>
      </c>
      <c r="AX1348" s="1" t="s">
        <v>10825</v>
      </c>
      <c r="AY1348" s="12">
        <f t="shared" si="84"/>
        <v>0.94981615645141204</v>
      </c>
      <c r="AZ1348" s="12">
        <f t="shared" si="85"/>
        <v>-7.4279798120374219E-2</v>
      </c>
      <c r="BA1348" s="12">
        <f t="shared" si="86"/>
        <v>0.46147885890693996</v>
      </c>
      <c r="BB1348" s="12">
        <f t="shared" si="87"/>
        <v>0.3358481899151286</v>
      </c>
    </row>
    <row r="1349" spans="1:54">
      <c r="A1349" s="3" t="s">
        <v>50</v>
      </c>
      <c r="B1349" s="1" t="s">
        <v>14644</v>
      </c>
      <c r="C1349" s="3" t="s">
        <v>14645</v>
      </c>
      <c r="D1349" s="1">
        <v>4</v>
      </c>
      <c r="E1349" s="3">
        <v>2</v>
      </c>
      <c r="F1349" s="3">
        <v>9</v>
      </c>
      <c r="G1349" s="1">
        <v>2</v>
      </c>
      <c r="H1349" s="1">
        <v>364</v>
      </c>
      <c r="I1349" s="1">
        <v>41.7</v>
      </c>
      <c r="J1349" s="1">
        <v>6.73</v>
      </c>
      <c r="K1349" s="1">
        <v>26.66</v>
      </c>
      <c r="L1349" s="1" t="s">
        <v>4624</v>
      </c>
      <c r="M1349" s="1" t="s">
        <v>1264</v>
      </c>
      <c r="N1349" s="1" t="s">
        <v>1392</v>
      </c>
      <c r="O1349" s="1" t="s">
        <v>3964</v>
      </c>
      <c r="P1349" s="1" t="s">
        <v>14646</v>
      </c>
      <c r="Q1349" s="1" t="s">
        <v>14647</v>
      </c>
      <c r="R1349" s="3" t="s">
        <v>14648</v>
      </c>
      <c r="S1349" s="1" t="s">
        <v>14649</v>
      </c>
      <c r="T1349" s="1" t="s">
        <v>14650</v>
      </c>
      <c r="U1349" s="1" t="s">
        <v>11681</v>
      </c>
      <c r="V1349" s="5">
        <v>0.84299999999999997</v>
      </c>
      <c r="W1349" s="5">
        <v>0.90852860367780097</v>
      </c>
      <c r="X1349" s="1">
        <v>91.5</v>
      </c>
      <c r="Y1349" s="1">
        <v>108.5</v>
      </c>
      <c r="Z1349" s="3">
        <v>96.6</v>
      </c>
      <c r="AA1349" s="3">
        <v>110.5</v>
      </c>
      <c r="AB1349" s="3">
        <v>85.2</v>
      </c>
      <c r="AC1349" s="3">
        <v>124.3</v>
      </c>
      <c r="AD1349" s="3">
        <v>114.5</v>
      </c>
      <c r="AE1349" s="3">
        <v>68.900000000000006</v>
      </c>
      <c r="AF1349" s="7">
        <v>201374.7734375</v>
      </c>
      <c r="AG1349" s="7">
        <v>219566.11328125</v>
      </c>
      <c r="AH1349" s="7">
        <v>195747.765625</v>
      </c>
      <c r="AI1349" s="7">
        <v>246298.125</v>
      </c>
      <c r="AJ1349" s="7">
        <v>274777.171875</v>
      </c>
      <c r="AK1349" s="7">
        <v>135816.609375</v>
      </c>
      <c r="AL1349" s="8">
        <v>231706.41176250999</v>
      </c>
      <c r="AM1349" s="8">
        <v>265055.19027883501</v>
      </c>
      <c r="AN1349" s="8">
        <v>204363.414551856</v>
      </c>
      <c r="AO1349" s="8">
        <v>298205.70657329197</v>
      </c>
      <c r="AP1349" s="8">
        <v>274777.171875</v>
      </c>
      <c r="AQ1349" s="8">
        <v>165189.351310064</v>
      </c>
      <c r="AR1349" s="1" t="s">
        <v>50</v>
      </c>
      <c r="AS1349" s="1" t="s">
        <v>50</v>
      </c>
      <c r="AT1349" s="1" t="s">
        <v>50</v>
      </c>
      <c r="AU1349" s="1" t="s">
        <v>50</v>
      </c>
      <c r="AV1349" s="1" t="s">
        <v>50</v>
      </c>
      <c r="AW1349" s="1" t="s">
        <v>50</v>
      </c>
      <c r="AX1349" s="1" t="s">
        <v>2801</v>
      </c>
      <c r="AY1349" s="12">
        <f t="shared" si="84"/>
        <v>0.9498122366682874</v>
      </c>
      <c r="AZ1349" s="12">
        <f t="shared" si="85"/>
        <v>-7.4285751970817562E-2</v>
      </c>
      <c r="BA1349" s="12">
        <f t="shared" si="86"/>
        <v>0.79556033338557974</v>
      </c>
      <c r="BB1349" s="12">
        <f t="shared" si="87"/>
        <v>9.9326878917662384E-2</v>
      </c>
    </row>
    <row r="1350" spans="1:54">
      <c r="A1350" s="3" t="s">
        <v>50</v>
      </c>
      <c r="B1350" s="1" t="s">
        <v>15149</v>
      </c>
      <c r="C1350" s="3" t="s">
        <v>15150</v>
      </c>
      <c r="D1350" s="1">
        <v>10</v>
      </c>
      <c r="E1350" s="3">
        <v>5</v>
      </c>
      <c r="F1350" s="3">
        <v>21</v>
      </c>
      <c r="G1350" s="1">
        <v>4</v>
      </c>
      <c r="H1350" s="1">
        <v>650</v>
      </c>
      <c r="I1350" s="1">
        <v>72.3</v>
      </c>
      <c r="J1350" s="1">
        <v>8.59</v>
      </c>
      <c r="K1350" s="1">
        <v>55.84</v>
      </c>
      <c r="L1350" s="1" t="s">
        <v>55</v>
      </c>
      <c r="M1350" s="1" t="s">
        <v>55</v>
      </c>
      <c r="N1350" s="1" t="s">
        <v>55</v>
      </c>
      <c r="O1350" s="1" t="s">
        <v>55</v>
      </c>
      <c r="P1350" s="1" t="s">
        <v>55</v>
      </c>
      <c r="Q1350" s="1" t="s">
        <v>55</v>
      </c>
      <c r="R1350" s="3" t="s">
        <v>15151</v>
      </c>
      <c r="S1350" s="1" t="s">
        <v>15149</v>
      </c>
      <c r="T1350" s="1" t="s">
        <v>55</v>
      </c>
      <c r="U1350" s="1" t="s">
        <v>55</v>
      </c>
      <c r="V1350" s="5">
        <v>0.82799999999999996</v>
      </c>
      <c r="W1350" s="5">
        <v>0.83198806105252698</v>
      </c>
      <c r="X1350" s="1">
        <v>90.6</v>
      </c>
      <c r="Y1350" s="1">
        <v>109.4</v>
      </c>
      <c r="Z1350" s="3">
        <v>92.7</v>
      </c>
      <c r="AA1350" s="3">
        <v>112</v>
      </c>
      <c r="AB1350" s="3">
        <v>87.5</v>
      </c>
      <c r="AC1350" s="3">
        <v>112</v>
      </c>
      <c r="AD1350" s="3">
        <v>120.3</v>
      </c>
      <c r="AE1350" s="3">
        <v>75.5</v>
      </c>
      <c r="AF1350" s="7">
        <v>1062974.98828125</v>
      </c>
      <c r="AG1350" s="7">
        <v>1223889.06640625</v>
      </c>
      <c r="AH1350" s="7">
        <v>1105561.21875</v>
      </c>
      <c r="AI1350" s="7">
        <v>1220362.37109375</v>
      </c>
      <c r="AJ1350" s="7">
        <v>1587531.8125</v>
      </c>
      <c r="AK1350" s="7">
        <v>795977.15625</v>
      </c>
      <c r="AL1350" s="8">
        <v>1223083.28954812</v>
      </c>
      <c r="AM1350" s="8">
        <v>1477450.88952302</v>
      </c>
      <c r="AN1350" s="8">
        <v>1154221.42847185</v>
      </c>
      <c r="AO1350" s="8">
        <v>1477554.98807581</v>
      </c>
      <c r="AP1350" s="8">
        <v>1587531.8125</v>
      </c>
      <c r="AQ1350" s="8">
        <v>995718.53929607198</v>
      </c>
      <c r="AR1350" s="1" t="s">
        <v>50</v>
      </c>
      <c r="AS1350" s="1" t="s">
        <v>50</v>
      </c>
      <c r="AT1350" s="1" t="s">
        <v>50</v>
      </c>
      <c r="AU1350" s="1" t="s">
        <v>50</v>
      </c>
      <c r="AV1350" s="1" t="s">
        <v>50</v>
      </c>
      <c r="AW1350" s="1" t="s">
        <v>50</v>
      </c>
      <c r="AX1350" s="1" t="s">
        <v>15152</v>
      </c>
      <c r="AY1350" s="12">
        <f t="shared" si="84"/>
        <v>0.94925889938487096</v>
      </c>
      <c r="AZ1350" s="12">
        <f t="shared" si="85"/>
        <v>-7.5126475587916242E-2</v>
      </c>
      <c r="BA1350" s="12">
        <f t="shared" si="86"/>
        <v>0.75626354538288565</v>
      </c>
      <c r="BB1350" s="12">
        <f t="shared" si="87"/>
        <v>0.1213268336520565</v>
      </c>
    </row>
    <row r="1351" spans="1:54">
      <c r="A1351" s="3" t="s">
        <v>50</v>
      </c>
      <c r="B1351" s="1" t="s">
        <v>8685</v>
      </c>
      <c r="C1351" s="3" t="s">
        <v>8686</v>
      </c>
      <c r="D1351" s="1">
        <v>6</v>
      </c>
      <c r="E1351" s="3">
        <v>10</v>
      </c>
      <c r="F1351" s="3">
        <v>94</v>
      </c>
      <c r="G1351" s="1">
        <v>10</v>
      </c>
      <c r="H1351" s="1">
        <v>2514</v>
      </c>
      <c r="I1351" s="1">
        <v>273.5</v>
      </c>
      <c r="J1351" s="1">
        <v>7.59</v>
      </c>
      <c r="K1351" s="1">
        <v>258.89999999999998</v>
      </c>
      <c r="L1351" s="1" t="s">
        <v>8687</v>
      </c>
      <c r="M1351" s="1" t="s">
        <v>151</v>
      </c>
      <c r="N1351" s="1" t="s">
        <v>128</v>
      </c>
      <c r="O1351" s="1" t="s">
        <v>1654</v>
      </c>
      <c r="P1351" s="1" t="s">
        <v>8688</v>
      </c>
      <c r="Q1351" s="1" t="s">
        <v>8689</v>
      </c>
      <c r="R1351" s="3" t="s">
        <v>8690</v>
      </c>
      <c r="S1351" s="1" t="s">
        <v>8691</v>
      </c>
      <c r="T1351" s="1" t="s">
        <v>8692</v>
      </c>
      <c r="U1351" s="1" t="s">
        <v>8693</v>
      </c>
      <c r="V1351" s="5">
        <v>1.028</v>
      </c>
      <c r="W1351" s="5">
        <v>0.693817188645663</v>
      </c>
      <c r="X1351" s="1">
        <v>101.4</v>
      </c>
      <c r="Y1351" s="1">
        <v>98.6</v>
      </c>
      <c r="Z1351" s="3">
        <v>86.6</v>
      </c>
      <c r="AA1351" s="3">
        <v>103.5</v>
      </c>
      <c r="AB1351" s="3">
        <v>102.1</v>
      </c>
      <c r="AC1351" s="3">
        <v>99.4</v>
      </c>
      <c r="AD1351" s="3">
        <v>87.8</v>
      </c>
      <c r="AE1351" s="3">
        <v>120.7</v>
      </c>
      <c r="AF1351" s="7">
        <v>8069926.9160156297</v>
      </c>
      <c r="AG1351" s="7">
        <v>9198252.7480468806</v>
      </c>
      <c r="AH1351" s="7">
        <v>10487383.2382813</v>
      </c>
      <c r="AI1351" s="7">
        <v>8837707.8339843806</v>
      </c>
      <c r="AJ1351" s="7">
        <v>9426824.14453125</v>
      </c>
      <c r="AK1351" s="7">
        <v>10649052.306640601</v>
      </c>
      <c r="AL1351" s="8">
        <v>9324310.8363499809</v>
      </c>
      <c r="AM1351" s="8">
        <v>11142621.642544501</v>
      </c>
      <c r="AN1351" s="8">
        <v>10999829.932250399</v>
      </c>
      <c r="AO1351" s="8">
        <v>10700263.7925954</v>
      </c>
      <c r="AP1351" s="8">
        <v>9456762.5061299298</v>
      </c>
      <c r="AQ1351" s="8">
        <v>12993932.796686299</v>
      </c>
      <c r="AR1351" s="1" t="s">
        <v>50</v>
      </c>
      <c r="AS1351" s="1" t="s">
        <v>50</v>
      </c>
      <c r="AT1351" s="1" t="s">
        <v>50</v>
      </c>
      <c r="AU1351" s="1" t="s">
        <v>50</v>
      </c>
      <c r="AV1351" s="1" t="s">
        <v>50</v>
      </c>
      <c r="AW1351" s="1" t="s">
        <v>50</v>
      </c>
      <c r="AX1351" s="1" t="s">
        <v>8694</v>
      </c>
      <c r="AY1351" s="12">
        <f t="shared" si="84"/>
        <v>0.94919614001454766</v>
      </c>
      <c r="AZ1351" s="12">
        <f t="shared" si="85"/>
        <v>-7.5221861183559696E-2</v>
      </c>
      <c r="BA1351" s="12">
        <f t="shared" si="86"/>
        <v>0.66145376071664119</v>
      </c>
      <c r="BB1351" s="12">
        <f t="shared" si="87"/>
        <v>0.17950051000633116</v>
      </c>
    </row>
    <row r="1352" spans="1:54">
      <c r="A1352" s="3" t="s">
        <v>50</v>
      </c>
      <c r="B1352" s="1" t="s">
        <v>12704</v>
      </c>
      <c r="C1352" s="3" t="s">
        <v>12705</v>
      </c>
      <c r="D1352" s="1">
        <v>51</v>
      </c>
      <c r="E1352" s="3">
        <v>7</v>
      </c>
      <c r="F1352" s="3">
        <v>50</v>
      </c>
      <c r="G1352" s="1">
        <v>1</v>
      </c>
      <c r="H1352" s="1">
        <v>126</v>
      </c>
      <c r="I1352" s="1">
        <v>14</v>
      </c>
      <c r="J1352" s="1">
        <v>10.32</v>
      </c>
      <c r="K1352" s="1">
        <v>109.01</v>
      </c>
      <c r="L1352" s="1" t="s">
        <v>276</v>
      </c>
      <c r="M1352" s="1" t="s">
        <v>127</v>
      </c>
      <c r="N1352" s="1" t="s">
        <v>69</v>
      </c>
      <c r="O1352" s="1" t="s">
        <v>1233</v>
      </c>
      <c r="P1352" s="1" t="s">
        <v>12706</v>
      </c>
      <c r="Q1352" s="1" t="s">
        <v>12707</v>
      </c>
      <c r="R1352" s="3" t="s">
        <v>12708</v>
      </c>
      <c r="S1352" s="1" t="s">
        <v>12709</v>
      </c>
      <c r="T1352" s="1" t="s">
        <v>11604</v>
      </c>
      <c r="U1352" s="1" t="s">
        <v>55</v>
      </c>
      <c r="V1352" s="5">
        <v>0.90600000000000003</v>
      </c>
      <c r="W1352" s="5">
        <v>0.86868254911655796</v>
      </c>
      <c r="X1352" s="1">
        <v>95.1</v>
      </c>
      <c r="Y1352" s="1">
        <v>104.9</v>
      </c>
      <c r="Z1352" s="3">
        <v>96.9</v>
      </c>
      <c r="AA1352" s="3">
        <v>89.7</v>
      </c>
      <c r="AB1352" s="3">
        <v>105.6</v>
      </c>
      <c r="AC1352" s="3">
        <v>74.099999999999994</v>
      </c>
      <c r="AD1352" s="3">
        <v>126.8</v>
      </c>
      <c r="AE1352" s="3">
        <v>107</v>
      </c>
      <c r="AF1352" s="7">
        <v>185000.890625</v>
      </c>
      <c r="AG1352" s="7">
        <v>163306.578125</v>
      </c>
      <c r="AH1352" s="7">
        <v>222165.78125</v>
      </c>
      <c r="AI1352" s="7">
        <v>134515.125</v>
      </c>
      <c r="AJ1352" s="7">
        <v>278583.59375</v>
      </c>
      <c r="AK1352" s="7">
        <v>193225.859375</v>
      </c>
      <c r="AL1352" s="8">
        <v>212866.248377885</v>
      </c>
      <c r="AM1352" s="8">
        <v>197139.96614432801</v>
      </c>
      <c r="AN1352" s="8">
        <v>231944.193630336</v>
      </c>
      <c r="AO1352" s="8">
        <v>162864.32507523001</v>
      </c>
      <c r="AP1352" s="8">
        <v>278583.59375</v>
      </c>
      <c r="AQ1352" s="8">
        <v>235014.36616161899</v>
      </c>
      <c r="AR1352" s="1" t="s">
        <v>50</v>
      </c>
      <c r="AS1352" s="1" t="s">
        <v>50</v>
      </c>
      <c r="AT1352" s="1" t="s">
        <v>50</v>
      </c>
      <c r="AU1352" s="1" t="s">
        <v>50</v>
      </c>
      <c r="AV1352" s="1" t="s">
        <v>50</v>
      </c>
      <c r="AW1352" s="1" t="s">
        <v>50</v>
      </c>
      <c r="AX1352" s="1" t="s">
        <v>12710</v>
      </c>
      <c r="AY1352" s="12">
        <f t="shared" si="84"/>
        <v>0.94898181672468118</v>
      </c>
      <c r="AZ1352" s="12">
        <f t="shared" si="85"/>
        <v>-7.5547650604571109E-2</v>
      </c>
      <c r="BA1352" s="12">
        <f t="shared" si="86"/>
        <v>0.76026867282179789</v>
      </c>
      <c r="BB1352" s="12">
        <f t="shared" si="87"/>
        <v>0.11903290442437013</v>
      </c>
    </row>
    <row r="1353" spans="1:54">
      <c r="A1353" s="3" t="s">
        <v>50</v>
      </c>
      <c r="B1353" s="1" t="s">
        <v>5312</v>
      </c>
      <c r="C1353" s="3" t="s">
        <v>5313</v>
      </c>
      <c r="D1353" s="1">
        <v>2</v>
      </c>
      <c r="E1353" s="3">
        <v>1</v>
      </c>
      <c r="F1353" s="3">
        <v>5</v>
      </c>
      <c r="G1353" s="1">
        <v>1</v>
      </c>
      <c r="H1353" s="1">
        <v>795</v>
      </c>
      <c r="I1353" s="1">
        <v>87.1</v>
      </c>
      <c r="J1353" s="1">
        <v>6.37</v>
      </c>
      <c r="K1353" s="1">
        <v>16.22</v>
      </c>
      <c r="L1353" s="1" t="s">
        <v>5293</v>
      </c>
      <c r="M1353" s="1" t="s">
        <v>3106</v>
      </c>
      <c r="N1353" s="1" t="s">
        <v>714</v>
      </c>
      <c r="O1353" s="1" t="s">
        <v>5314</v>
      </c>
      <c r="P1353" s="1" t="s">
        <v>5315</v>
      </c>
      <c r="Q1353" s="1" t="s">
        <v>5316</v>
      </c>
      <c r="R1353" s="3" t="s">
        <v>5317</v>
      </c>
      <c r="S1353" s="1" t="s">
        <v>5318</v>
      </c>
      <c r="T1353" s="1" t="s">
        <v>55</v>
      </c>
      <c r="U1353" s="1" t="s">
        <v>55</v>
      </c>
      <c r="V1353" s="5">
        <v>1.1659999999999999</v>
      </c>
      <c r="W1353" s="5">
        <v>0.91282723246932196</v>
      </c>
      <c r="X1353" s="1">
        <v>107.7</v>
      </c>
      <c r="Y1353" s="1">
        <v>92.3</v>
      </c>
      <c r="Z1353" s="3">
        <v>61.9</v>
      </c>
      <c r="AA1353" s="3">
        <v>116.9</v>
      </c>
      <c r="AB1353" s="3">
        <v>113.3</v>
      </c>
      <c r="AC1353" s="3">
        <v>97.2</v>
      </c>
      <c r="AD1353" s="3">
        <v>146.30000000000001</v>
      </c>
      <c r="AE1353" s="3">
        <v>64.400000000000006</v>
      </c>
      <c r="AF1353" s="7">
        <v>42795.33203125</v>
      </c>
      <c r="AG1353" s="7">
        <v>77071.8046875</v>
      </c>
      <c r="AH1353" s="7">
        <v>86368.4765625</v>
      </c>
      <c r="AI1353" s="7">
        <v>63857.6953125</v>
      </c>
      <c r="AJ1353" s="7">
        <v>116423.28125</v>
      </c>
      <c r="AK1353" s="7">
        <v>42126.92578125</v>
      </c>
      <c r="AL1353" s="8">
        <v>49241.286065176901</v>
      </c>
      <c r="AM1353" s="8">
        <v>93039.319917328205</v>
      </c>
      <c r="AN1353" s="8">
        <v>90169.901677284797</v>
      </c>
      <c r="AO1353" s="8">
        <v>77315.769865507697</v>
      </c>
      <c r="AP1353" s="8">
        <v>116423.28125</v>
      </c>
      <c r="AQ1353" s="8">
        <v>51237.617950524596</v>
      </c>
      <c r="AR1353" s="1" t="s">
        <v>50</v>
      </c>
      <c r="AS1353" s="1" t="s">
        <v>50</v>
      </c>
      <c r="AT1353" s="1" t="s">
        <v>62</v>
      </c>
      <c r="AU1353" s="1" t="s">
        <v>50</v>
      </c>
      <c r="AV1353" s="1" t="s">
        <v>50</v>
      </c>
      <c r="AW1353" s="1" t="s">
        <v>50</v>
      </c>
      <c r="AX1353" s="1" t="s">
        <v>5319</v>
      </c>
      <c r="AY1353" s="12">
        <f t="shared" si="84"/>
        <v>0.94886794136764907</v>
      </c>
      <c r="AZ1353" s="12">
        <f t="shared" si="85"/>
        <v>-7.5720780655953043E-2</v>
      </c>
      <c r="BA1353" s="12">
        <f t="shared" si="86"/>
        <v>0.8683925183704535</v>
      </c>
      <c r="BB1353" s="12">
        <f t="shared" si="87"/>
        <v>6.1283926862509899E-2</v>
      </c>
    </row>
    <row r="1354" spans="1:54">
      <c r="A1354" s="3" t="s">
        <v>50</v>
      </c>
      <c r="B1354" s="1" t="s">
        <v>15139</v>
      </c>
      <c r="C1354" s="3" t="s">
        <v>15140</v>
      </c>
      <c r="D1354" s="1">
        <v>1</v>
      </c>
      <c r="E1354" s="3">
        <v>1</v>
      </c>
      <c r="F1354" s="3">
        <v>6</v>
      </c>
      <c r="G1354" s="1">
        <v>1</v>
      </c>
      <c r="H1354" s="1">
        <v>1711</v>
      </c>
      <c r="I1354" s="1">
        <v>194.2</v>
      </c>
      <c r="J1354" s="1">
        <v>6.37</v>
      </c>
      <c r="K1354" s="1">
        <v>19.07</v>
      </c>
      <c r="L1354" s="1" t="s">
        <v>15141</v>
      </c>
      <c r="M1354" s="1" t="s">
        <v>1264</v>
      </c>
      <c r="N1354" s="1" t="s">
        <v>1508</v>
      </c>
      <c r="O1354" s="1" t="s">
        <v>15142</v>
      </c>
      <c r="P1354" s="1" t="s">
        <v>15143</v>
      </c>
      <c r="Q1354" s="1" t="s">
        <v>15144</v>
      </c>
      <c r="R1354" s="3" t="s">
        <v>15145</v>
      </c>
      <c r="S1354" s="1" t="s">
        <v>15146</v>
      </c>
      <c r="T1354" s="1" t="s">
        <v>15147</v>
      </c>
      <c r="U1354" s="1" t="s">
        <v>15148</v>
      </c>
      <c r="V1354" s="5">
        <v>0.82799999999999996</v>
      </c>
      <c r="W1354" s="5">
        <v>0.70148248660432899</v>
      </c>
      <c r="X1354" s="1">
        <v>90.6</v>
      </c>
      <c r="Y1354" s="1">
        <v>109.4</v>
      </c>
      <c r="Z1354" s="3">
        <v>84.3</v>
      </c>
      <c r="AA1354" s="3">
        <v>82</v>
      </c>
      <c r="AB1354" s="3">
        <v>125.8</v>
      </c>
      <c r="AC1354" s="3">
        <v>89.3</v>
      </c>
      <c r="AD1354" s="3">
        <v>116.7</v>
      </c>
      <c r="AE1354" s="3">
        <v>101.9</v>
      </c>
      <c r="AF1354" s="7">
        <v>238416</v>
      </c>
      <c r="AG1354" s="7">
        <v>221017.109375</v>
      </c>
      <c r="AH1354" s="7">
        <v>392052.28125</v>
      </c>
      <c r="AI1354" s="7">
        <v>240073.859375</v>
      </c>
      <c r="AJ1354" s="7">
        <v>379705.53125</v>
      </c>
      <c r="AK1354" s="7">
        <v>272466.40625</v>
      </c>
      <c r="AL1354" s="8">
        <v>274326.89270742203</v>
      </c>
      <c r="AM1354" s="8">
        <v>266806.79957762599</v>
      </c>
      <c r="AN1354" s="8">
        <v>409308.08391746902</v>
      </c>
      <c r="AO1354" s="8">
        <v>290669.67060629901</v>
      </c>
      <c r="AP1354" s="8">
        <v>379705.53125</v>
      </c>
      <c r="AQ1354" s="8">
        <v>331392.08164113201</v>
      </c>
      <c r="AR1354" s="1" t="s">
        <v>50</v>
      </c>
      <c r="AS1354" s="1" t="s">
        <v>50</v>
      </c>
      <c r="AT1354" s="1" t="s">
        <v>50</v>
      </c>
      <c r="AU1354" s="1" t="s">
        <v>50</v>
      </c>
      <c r="AV1354" s="1" t="s">
        <v>50</v>
      </c>
      <c r="AW1354" s="1" t="s">
        <v>50</v>
      </c>
      <c r="AX1354" s="1" t="s">
        <v>6873</v>
      </c>
      <c r="AY1354" s="12">
        <f t="shared" si="84"/>
        <v>0.94876503940543622</v>
      </c>
      <c r="AZ1354" s="12">
        <f t="shared" si="85"/>
        <v>-7.5877245211778008E-2</v>
      </c>
      <c r="BA1354" s="12">
        <f t="shared" si="86"/>
        <v>0.76288175453374019</v>
      </c>
      <c r="BB1354" s="12">
        <f t="shared" si="87"/>
        <v>0.11754277178711878</v>
      </c>
    </row>
    <row r="1355" spans="1:54">
      <c r="A1355" s="3" t="s">
        <v>50</v>
      </c>
      <c r="B1355" s="1" t="s">
        <v>13549</v>
      </c>
      <c r="C1355" s="3" t="s">
        <v>13550</v>
      </c>
      <c r="D1355" s="1">
        <v>8</v>
      </c>
      <c r="E1355" s="3">
        <v>3</v>
      </c>
      <c r="F1355" s="3">
        <v>18</v>
      </c>
      <c r="G1355" s="1">
        <v>3</v>
      </c>
      <c r="H1355" s="1">
        <v>810</v>
      </c>
      <c r="I1355" s="1">
        <v>88</v>
      </c>
      <c r="J1355" s="1">
        <v>6.86</v>
      </c>
      <c r="K1355" s="1">
        <v>59.09</v>
      </c>
      <c r="L1355" s="1" t="s">
        <v>754</v>
      </c>
      <c r="M1355" s="1" t="s">
        <v>1243</v>
      </c>
      <c r="N1355" s="1" t="s">
        <v>547</v>
      </c>
      <c r="O1355" s="1" t="s">
        <v>13551</v>
      </c>
      <c r="P1355" s="1" t="s">
        <v>13552</v>
      </c>
      <c r="Q1355" s="1" t="s">
        <v>13553</v>
      </c>
      <c r="R1355" s="3" t="s">
        <v>13554</v>
      </c>
      <c r="S1355" s="1" t="s">
        <v>13555</v>
      </c>
      <c r="T1355" s="1" t="s">
        <v>55</v>
      </c>
      <c r="U1355" s="1" t="s">
        <v>55</v>
      </c>
      <c r="V1355" s="5">
        <v>0.878</v>
      </c>
      <c r="W1355" s="5">
        <v>0.72869504992661405</v>
      </c>
      <c r="X1355" s="1">
        <v>93.5</v>
      </c>
      <c r="Y1355" s="1">
        <v>106.5</v>
      </c>
      <c r="Z1355" s="3">
        <v>98</v>
      </c>
      <c r="AA1355" s="3">
        <v>96.1</v>
      </c>
      <c r="AB1355" s="3">
        <v>98</v>
      </c>
      <c r="AC1355" s="3">
        <v>114.1</v>
      </c>
      <c r="AD1355" s="3">
        <v>111.5</v>
      </c>
      <c r="AE1355" s="3">
        <v>82.3</v>
      </c>
      <c r="AF1355" s="7">
        <v>643589.82421875</v>
      </c>
      <c r="AG1355" s="7">
        <v>601386.5546875</v>
      </c>
      <c r="AH1355" s="7">
        <v>708695.73828125</v>
      </c>
      <c r="AI1355" s="7">
        <v>711677.7890625</v>
      </c>
      <c r="AJ1355" s="7">
        <v>842387.3515625</v>
      </c>
      <c r="AK1355" s="7">
        <v>502532.23828125</v>
      </c>
      <c r="AL1355" s="8">
        <v>740529.14509112504</v>
      </c>
      <c r="AM1355" s="8">
        <v>725980.09456790204</v>
      </c>
      <c r="AN1355" s="8">
        <v>739888.29701873998</v>
      </c>
      <c r="AO1355" s="8">
        <v>861664.61047927605</v>
      </c>
      <c r="AP1355" s="8">
        <v>842387.3515625</v>
      </c>
      <c r="AQ1355" s="8">
        <v>621603.64235838095</v>
      </c>
      <c r="AR1355" s="1" t="s">
        <v>50</v>
      </c>
      <c r="AS1355" s="1" t="s">
        <v>50</v>
      </c>
      <c r="AT1355" s="1" t="s">
        <v>50</v>
      </c>
      <c r="AU1355" s="1" t="s">
        <v>50</v>
      </c>
      <c r="AV1355" s="1" t="s">
        <v>50</v>
      </c>
      <c r="AW1355" s="1" t="s">
        <v>50</v>
      </c>
      <c r="AX1355" s="1" t="s">
        <v>13556</v>
      </c>
      <c r="AY1355" s="12">
        <f t="shared" si="84"/>
        <v>0.94872066719734738</v>
      </c>
      <c r="AZ1355" s="12">
        <f t="shared" si="85"/>
        <v>-7.5944719305893152E-2</v>
      </c>
      <c r="BA1355" s="12">
        <f t="shared" si="86"/>
        <v>0.63355674373279769</v>
      </c>
      <c r="BB1355" s="12">
        <f t="shared" si="87"/>
        <v>0.1982144819858726</v>
      </c>
    </row>
    <row r="1356" spans="1:54">
      <c r="A1356" s="3" t="s">
        <v>50</v>
      </c>
      <c r="B1356" s="1" t="s">
        <v>11879</v>
      </c>
      <c r="C1356" s="3" t="s">
        <v>11880</v>
      </c>
      <c r="D1356" s="1">
        <v>11</v>
      </c>
      <c r="E1356" s="3">
        <v>2</v>
      </c>
      <c r="F1356" s="3">
        <v>15</v>
      </c>
      <c r="G1356" s="1">
        <v>2</v>
      </c>
      <c r="H1356" s="1">
        <v>244</v>
      </c>
      <c r="I1356" s="1">
        <v>26.7</v>
      </c>
      <c r="J1356" s="1">
        <v>9.17</v>
      </c>
      <c r="K1356" s="1">
        <v>44.94</v>
      </c>
      <c r="L1356" s="1" t="s">
        <v>126</v>
      </c>
      <c r="M1356" s="1" t="s">
        <v>151</v>
      </c>
      <c r="N1356" s="1" t="s">
        <v>69</v>
      </c>
      <c r="O1356" s="1" t="s">
        <v>11881</v>
      </c>
      <c r="P1356" s="1" t="s">
        <v>11882</v>
      </c>
      <c r="Q1356" s="1" t="s">
        <v>11883</v>
      </c>
      <c r="R1356" s="3" t="s">
        <v>11884</v>
      </c>
      <c r="S1356" s="1" t="s">
        <v>11885</v>
      </c>
      <c r="T1356" s="1" t="s">
        <v>93</v>
      </c>
      <c r="U1356" s="1" t="s">
        <v>55</v>
      </c>
      <c r="V1356" s="5">
        <v>0.92900000000000005</v>
      </c>
      <c r="W1356" s="5">
        <v>0.581307472476427</v>
      </c>
      <c r="X1356" s="1">
        <v>96.3</v>
      </c>
      <c r="Y1356" s="1">
        <v>103.7</v>
      </c>
      <c r="Z1356" s="3">
        <v>95.6</v>
      </c>
      <c r="AA1356" s="3">
        <v>84.6</v>
      </c>
      <c r="AB1356" s="3">
        <v>111.8</v>
      </c>
      <c r="AC1356" s="3">
        <v>102.9</v>
      </c>
      <c r="AD1356" s="3">
        <v>94.2</v>
      </c>
      <c r="AE1356" s="3">
        <v>110.9</v>
      </c>
      <c r="AF1356" s="7">
        <v>3515678.203125</v>
      </c>
      <c r="AG1356" s="7">
        <v>2967339.34375</v>
      </c>
      <c r="AH1356" s="7">
        <v>4533570.203125</v>
      </c>
      <c r="AI1356" s="7">
        <v>3595552.1953125</v>
      </c>
      <c r="AJ1356" s="7">
        <v>3985927.6953125</v>
      </c>
      <c r="AK1356" s="7">
        <v>3857082.5859375</v>
      </c>
      <c r="AL1356" s="8">
        <v>4045219.6044833199</v>
      </c>
      <c r="AM1356" s="8">
        <v>3582104.1900580698</v>
      </c>
      <c r="AN1356" s="8">
        <v>4733110.9188550999</v>
      </c>
      <c r="AO1356" s="8">
        <v>4353318.49531666</v>
      </c>
      <c r="AP1356" s="8">
        <v>3985927.6953125</v>
      </c>
      <c r="AQ1356" s="8">
        <v>4691244.85769735</v>
      </c>
      <c r="AR1356" s="1" t="s">
        <v>50</v>
      </c>
      <c r="AS1356" s="1" t="s">
        <v>50</v>
      </c>
      <c r="AT1356" s="1" t="s">
        <v>50</v>
      </c>
      <c r="AU1356" s="1" t="s">
        <v>50</v>
      </c>
      <c r="AV1356" s="1" t="s">
        <v>50</v>
      </c>
      <c r="AW1356" s="1" t="s">
        <v>50</v>
      </c>
      <c r="AX1356" s="1" t="s">
        <v>11886</v>
      </c>
      <c r="AY1356" s="12">
        <f t="shared" si="84"/>
        <v>0.9485778139561305</v>
      </c>
      <c r="AZ1356" s="12">
        <f t="shared" si="85"/>
        <v>-7.6161968900635521E-2</v>
      </c>
      <c r="BA1356" s="12">
        <f t="shared" si="86"/>
        <v>0.59887013767630792</v>
      </c>
      <c r="BB1356" s="12">
        <f t="shared" si="87"/>
        <v>0.22266734222675785</v>
      </c>
    </row>
    <row r="1357" spans="1:54">
      <c r="A1357" s="3" t="s">
        <v>50</v>
      </c>
      <c r="B1357" s="1" t="s">
        <v>10659</v>
      </c>
      <c r="C1357" s="3" t="s">
        <v>10660</v>
      </c>
      <c r="D1357" s="1">
        <v>23</v>
      </c>
      <c r="E1357" s="3">
        <v>5</v>
      </c>
      <c r="F1357" s="3">
        <v>30</v>
      </c>
      <c r="G1357" s="1">
        <v>5</v>
      </c>
      <c r="H1357" s="1">
        <v>325</v>
      </c>
      <c r="I1357" s="1">
        <v>35.1</v>
      </c>
      <c r="J1357" s="1">
        <v>9.82</v>
      </c>
      <c r="K1357" s="1">
        <v>103.12</v>
      </c>
      <c r="L1357" s="1" t="s">
        <v>55</v>
      </c>
      <c r="M1357" s="1" t="s">
        <v>55</v>
      </c>
      <c r="N1357" s="1" t="s">
        <v>108</v>
      </c>
      <c r="O1357" s="1" t="s">
        <v>10661</v>
      </c>
      <c r="P1357" s="1" t="s">
        <v>10662</v>
      </c>
      <c r="Q1357" s="1" t="s">
        <v>10663</v>
      </c>
      <c r="R1357" s="3" t="s">
        <v>10664</v>
      </c>
      <c r="S1357" s="1" t="s">
        <v>10665</v>
      </c>
      <c r="T1357" s="1" t="s">
        <v>55</v>
      </c>
      <c r="U1357" s="1" t="s">
        <v>55</v>
      </c>
      <c r="V1357" s="5">
        <v>0.96399999999999997</v>
      </c>
      <c r="W1357" s="5">
        <v>0.32075415191361401</v>
      </c>
      <c r="X1357" s="1">
        <v>98.2</v>
      </c>
      <c r="Y1357" s="1">
        <v>101.8</v>
      </c>
      <c r="Z1357" s="3">
        <v>98.7</v>
      </c>
      <c r="AA1357" s="3">
        <v>96</v>
      </c>
      <c r="AB1357" s="3">
        <v>97.4</v>
      </c>
      <c r="AC1357" s="3">
        <v>101</v>
      </c>
      <c r="AD1357" s="3">
        <v>110.4</v>
      </c>
      <c r="AE1357" s="3">
        <v>96.6</v>
      </c>
      <c r="AF1357" s="7">
        <v>2149436.40625</v>
      </c>
      <c r="AG1357" s="7">
        <v>1992726.07421875</v>
      </c>
      <c r="AH1357" s="7">
        <v>2336869.7421875</v>
      </c>
      <c r="AI1357" s="7">
        <v>2089651.1640625</v>
      </c>
      <c r="AJ1357" s="7">
        <v>2766637.53125</v>
      </c>
      <c r="AK1357" s="7">
        <v>1989389.7734375</v>
      </c>
      <c r="AL1357" s="8">
        <v>2473190.6012967699</v>
      </c>
      <c r="AM1357" s="8">
        <v>2405573.3413611101</v>
      </c>
      <c r="AN1357" s="8">
        <v>2439724.8078491502</v>
      </c>
      <c r="AO1357" s="8">
        <v>2530047.28262125</v>
      </c>
      <c r="AP1357" s="8">
        <v>2766637.53125</v>
      </c>
      <c r="AQ1357" s="8">
        <v>2419630.4685360999</v>
      </c>
      <c r="AR1357" s="1" t="s">
        <v>50</v>
      </c>
      <c r="AS1357" s="1" t="s">
        <v>50</v>
      </c>
      <c r="AT1357" s="1" t="s">
        <v>50</v>
      </c>
      <c r="AU1357" s="1" t="s">
        <v>50</v>
      </c>
      <c r="AV1357" s="1" t="s">
        <v>50</v>
      </c>
      <c r="AW1357" s="1" t="s">
        <v>50</v>
      </c>
      <c r="AX1357" s="1" t="s">
        <v>10666</v>
      </c>
      <c r="AY1357" s="12">
        <f t="shared" si="84"/>
        <v>0.9484434581350849</v>
      </c>
      <c r="AZ1357" s="12">
        <f t="shared" si="85"/>
        <v>-7.6366325572764432E-2</v>
      </c>
      <c r="BA1357" s="12">
        <f t="shared" si="86"/>
        <v>0.27209036728990493</v>
      </c>
      <c r="BB1357" s="12">
        <f t="shared" si="87"/>
        <v>0.56528683310775207</v>
      </c>
    </row>
    <row r="1358" spans="1:54">
      <c r="A1358" s="3" t="s">
        <v>50</v>
      </c>
      <c r="B1358" s="1" t="s">
        <v>10697</v>
      </c>
      <c r="C1358" s="3" t="s">
        <v>10698</v>
      </c>
      <c r="D1358" s="1">
        <v>13</v>
      </c>
      <c r="E1358" s="3">
        <v>32</v>
      </c>
      <c r="F1358" s="3">
        <v>143</v>
      </c>
      <c r="G1358" s="1">
        <v>32</v>
      </c>
      <c r="H1358" s="1">
        <v>3256</v>
      </c>
      <c r="I1358" s="1">
        <v>358.5</v>
      </c>
      <c r="J1358" s="1">
        <v>9.4499999999999993</v>
      </c>
      <c r="K1358" s="1">
        <v>419.49</v>
      </c>
      <c r="L1358" s="1" t="s">
        <v>3832</v>
      </c>
      <c r="M1358" s="1" t="s">
        <v>151</v>
      </c>
      <c r="N1358" s="1" t="s">
        <v>69</v>
      </c>
      <c r="O1358" s="1" t="s">
        <v>10699</v>
      </c>
      <c r="P1358" s="1" t="s">
        <v>10700</v>
      </c>
      <c r="Q1358" s="1" t="s">
        <v>10701</v>
      </c>
      <c r="R1358" s="3" t="s">
        <v>10702</v>
      </c>
      <c r="S1358" s="1" t="s">
        <v>10703</v>
      </c>
      <c r="T1358" s="1" t="s">
        <v>55</v>
      </c>
      <c r="U1358" s="1" t="s">
        <v>1387</v>
      </c>
      <c r="V1358" s="5">
        <v>0.96299999999999997</v>
      </c>
      <c r="W1358" s="5">
        <v>2.8659536053227401E-2</v>
      </c>
      <c r="X1358" s="1">
        <v>98.1</v>
      </c>
      <c r="Y1358" s="1">
        <v>101.9</v>
      </c>
      <c r="Z1358" s="3">
        <v>98.1</v>
      </c>
      <c r="AA1358" s="3">
        <v>95.2</v>
      </c>
      <c r="AB1358" s="3">
        <v>98.7</v>
      </c>
      <c r="AC1358" s="3">
        <v>104.9</v>
      </c>
      <c r="AD1358" s="3">
        <v>101.9</v>
      </c>
      <c r="AE1358" s="3">
        <v>101.2</v>
      </c>
      <c r="AF1358" s="7">
        <v>16832817.464843798</v>
      </c>
      <c r="AG1358" s="7">
        <v>15481370.8515625</v>
      </c>
      <c r="AH1358" s="7">
        <v>18638104.707031298</v>
      </c>
      <c r="AI1358" s="7">
        <v>17038942.574218798</v>
      </c>
      <c r="AJ1358" s="7">
        <v>20138194.53125</v>
      </c>
      <c r="AK1358" s="7">
        <v>16365891.5703125</v>
      </c>
      <c r="AL1358" s="8">
        <v>19446089.764451601</v>
      </c>
      <c r="AM1358" s="8">
        <v>18859698.094200999</v>
      </c>
      <c r="AN1358" s="8">
        <v>19563375.175009999</v>
      </c>
      <c r="AO1358" s="8">
        <v>20783635.753820401</v>
      </c>
      <c r="AP1358" s="8">
        <v>20187921.051731199</v>
      </c>
      <c r="AQ1358" s="8">
        <v>20047171.577063899</v>
      </c>
      <c r="AR1358" s="1" t="s">
        <v>50</v>
      </c>
      <c r="AS1358" s="1" t="s">
        <v>50</v>
      </c>
      <c r="AT1358" s="1" t="s">
        <v>50</v>
      </c>
      <c r="AU1358" s="1" t="s">
        <v>50</v>
      </c>
      <c r="AV1358" s="1" t="s">
        <v>50</v>
      </c>
      <c r="AW1358" s="1" t="s">
        <v>50</v>
      </c>
      <c r="AX1358" s="1" t="s">
        <v>10704</v>
      </c>
      <c r="AY1358" s="12">
        <f t="shared" si="84"/>
        <v>0.94838362856066627</v>
      </c>
      <c r="AZ1358" s="12">
        <f t="shared" si="85"/>
        <v>-7.645733632534836E-2</v>
      </c>
      <c r="BA1358" s="12">
        <f t="shared" si="86"/>
        <v>2.8619257016288827E-2</v>
      </c>
      <c r="BB1358" s="12">
        <f t="shared" si="87"/>
        <v>1.5433416451364916</v>
      </c>
    </row>
    <row r="1359" spans="1:54">
      <c r="A1359" s="3" t="s">
        <v>50</v>
      </c>
      <c r="B1359" s="1" t="s">
        <v>14931</v>
      </c>
      <c r="C1359" s="3" t="s">
        <v>14932</v>
      </c>
      <c r="D1359" s="1">
        <v>1</v>
      </c>
      <c r="E1359" s="3">
        <v>1</v>
      </c>
      <c r="F1359" s="3">
        <v>6</v>
      </c>
      <c r="G1359" s="1">
        <v>1</v>
      </c>
      <c r="H1359" s="1">
        <v>1785</v>
      </c>
      <c r="I1359" s="1">
        <v>201.9</v>
      </c>
      <c r="J1359" s="1">
        <v>6.33</v>
      </c>
      <c r="K1359" s="1">
        <v>19.71</v>
      </c>
      <c r="L1359" s="1" t="s">
        <v>3935</v>
      </c>
      <c r="M1359" s="1" t="s">
        <v>14933</v>
      </c>
      <c r="N1359" s="1" t="s">
        <v>6375</v>
      </c>
      <c r="O1359" s="1" t="s">
        <v>14934</v>
      </c>
      <c r="P1359" s="1" t="s">
        <v>14935</v>
      </c>
      <c r="Q1359" s="1" t="s">
        <v>14936</v>
      </c>
      <c r="R1359" s="3" t="s">
        <v>14937</v>
      </c>
      <c r="S1359" s="1" t="s">
        <v>14938</v>
      </c>
      <c r="T1359" s="1" t="s">
        <v>14939</v>
      </c>
      <c r="U1359" s="1" t="s">
        <v>55</v>
      </c>
      <c r="V1359" s="5">
        <v>0.83299999999999996</v>
      </c>
      <c r="W1359" s="5">
        <v>0.70799859996705095</v>
      </c>
      <c r="X1359" s="1">
        <v>90.9</v>
      </c>
      <c r="Y1359" s="1">
        <v>109.1</v>
      </c>
      <c r="Z1359" s="3">
        <v>120.3</v>
      </c>
      <c r="AA1359" s="3">
        <v>79.900000000000006</v>
      </c>
      <c r="AB1359" s="3">
        <v>91.7</v>
      </c>
      <c r="AC1359" s="3">
        <v>85.3</v>
      </c>
      <c r="AD1359" s="3">
        <v>110.1</v>
      </c>
      <c r="AE1359" s="3">
        <v>112.6</v>
      </c>
      <c r="AF1359" s="7">
        <v>46128.1953125</v>
      </c>
      <c r="AG1359" s="7">
        <v>29211.5546875</v>
      </c>
      <c r="AH1359" s="7">
        <v>38754.1796875</v>
      </c>
      <c r="AI1359" s="7">
        <v>31084.279296875</v>
      </c>
      <c r="AJ1359" s="7">
        <v>48581.8515625</v>
      </c>
      <c r="AK1359" s="7">
        <v>40831.765625</v>
      </c>
      <c r="AL1359" s="8">
        <v>53076.154646832401</v>
      </c>
      <c r="AM1359" s="8">
        <v>35263.520724247901</v>
      </c>
      <c r="AN1359" s="8">
        <v>40459.907492717699</v>
      </c>
      <c r="AO1359" s="8">
        <v>37635.322928447596</v>
      </c>
      <c r="AP1359" s="8">
        <v>48581.8515625</v>
      </c>
      <c r="AQ1359" s="8">
        <v>49662.356522352296</v>
      </c>
      <c r="AR1359" s="1" t="s">
        <v>50</v>
      </c>
      <c r="AS1359" s="1" t="s">
        <v>50</v>
      </c>
      <c r="AT1359" s="1" t="s">
        <v>50</v>
      </c>
      <c r="AU1359" s="1" t="s">
        <v>50</v>
      </c>
      <c r="AV1359" s="1" t="s">
        <v>50</v>
      </c>
      <c r="AW1359" s="1" t="s">
        <v>50</v>
      </c>
      <c r="AX1359" s="1" t="s">
        <v>14940</v>
      </c>
      <c r="AY1359" s="12">
        <f t="shared" si="84"/>
        <v>0.9478954034010546</v>
      </c>
      <c r="AZ1359" s="12">
        <f t="shared" si="85"/>
        <v>-7.7200222810196395E-2</v>
      </c>
      <c r="BA1359" s="12">
        <f t="shared" si="86"/>
        <v>0.73633209843824288</v>
      </c>
      <c r="BB1359" s="12">
        <f t="shared" si="87"/>
        <v>0.13292626719848541</v>
      </c>
    </row>
    <row r="1360" spans="1:54">
      <c r="A1360" s="3" t="s">
        <v>50</v>
      </c>
      <c r="B1360" s="1" t="s">
        <v>11489</v>
      </c>
      <c r="C1360" s="3" t="s">
        <v>11490</v>
      </c>
      <c r="D1360" s="1">
        <v>2</v>
      </c>
      <c r="E1360" s="3">
        <v>5</v>
      </c>
      <c r="F1360" s="3">
        <v>335</v>
      </c>
      <c r="G1360" s="1">
        <v>5</v>
      </c>
      <c r="H1360" s="1">
        <v>2511</v>
      </c>
      <c r="I1360" s="1">
        <v>273.3</v>
      </c>
      <c r="J1360" s="1">
        <v>6.44</v>
      </c>
      <c r="K1360" s="1">
        <v>1288.94</v>
      </c>
      <c r="L1360" s="1" t="s">
        <v>8054</v>
      </c>
      <c r="M1360" s="1" t="s">
        <v>363</v>
      </c>
      <c r="N1360" s="1" t="s">
        <v>108</v>
      </c>
      <c r="O1360" s="1" t="s">
        <v>11491</v>
      </c>
      <c r="P1360" s="1" t="s">
        <v>11492</v>
      </c>
      <c r="Q1360" s="1" t="s">
        <v>11493</v>
      </c>
      <c r="R1360" s="3" t="s">
        <v>11494</v>
      </c>
      <c r="S1360" s="1" t="s">
        <v>11495</v>
      </c>
      <c r="T1360" s="1" t="s">
        <v>11496</v>
      </c>
      <c r="U1360" s="1" t="s">
        <v>11497</v>
      </c>
      <c r="V1360" s="5">
        <v>0.94</v>
      </c>
      <c r="W1360" s="5">
        <v>0.67539106970890594</v>
      </c>
      <c r="X1360" s="1">
        <v>96.9</v>
      </c>
      <c r="Y1360" s="1">
        <v>103.1</v>
      </c>
      <c r="Z1360" s="3">
        <v>92.8</v>
      </c>
      <c r="AA1360" s="3">
        <v>113</v>
      </c>
      <c r="AB1360" s="3">
        <v>86.2</v>
      </c>
      <c r="AC1360" s="3">
        <v>98.7</v>
      </c>
      <c r="AD1360" s="3">
        <v>119.7</v>
      </c>
      <c r="AE1360" s="3">
        <v>89.7</v>
      </c>
      <c r="AF1360" s="7">
        <v>73072278.946289107</v>
      </c>
      <c r="AG1360" s="7">
        <v>84818990.623046905</v>
      </c>
      <c r="AH1360" s="7">
        <v>74754925.020507798</v>
      </c>
      <c r="AI1360" s="7">
        <v>73841564.837890595</v>
      </c>
      <c r="AJ1360" s="7">
        <v>108465843.27832</v>
      </c>
      <c r="AK1360" s="7">
        <v>66732792.6318359</v>
      </c>
      <c r="AL1360" s="8">
        <v>84109376.639181897</v>
      </c>
      <c r="AM1360" s="8">
        <v>102441030.30897699</v>
      </c>
      <c r="AN1360" s="8">
        <v>78126354.968111306</v>
      </c>
      <c r="AO1360" s="8">
        <v>89445161.849088997</v>
      </c>
      <c r="AP1360" s="8">
        <v>108529306.056504</v>
      </c>
      <c r="AQ1360" s="8">
        <v>81278611.3455479</v>
      </c>
      <c r="AR1360" s="1" t="s">
        <v>50</v>
      </c>
      <c r="AS1360" s="1" t="s">
        <v>50</v>
      </c>
      <c r="AT1360" s="1" t="s">
        <v>50</v>
      </c>
      <c r="AU1360" s="1" t="s">
        <v>50</v>
      </c>
      <c r="AV1360" s="1" t="s">
        <v>50</v>
      </c>
      <c r="AW1360" s="1" t="s">
        <v>50</v>
      </c>
      <c r="AX1360" s="1" t="s">
        <v>11498</v>
      </c>
      <c r="AY1360" s="12">
        <f t="shared" si="84"/>
        <v>0.94780248305959858</v>
      </c>
      <c r="AZ1360" s="12">
        <f t="shared" si="85"/>
        <v>-7.7341654329301984E-2</v>
      </c>
      <c r="BA1360" s="12">
        <f t="shared" si="86"/>
        <v>0.6786940532084611</v>
      </c>
      <c r="BB1360" s="12">
        <f t="shared" si="87"/>
        <v>0.16832595612762141</v>
      </c>
    </row>
    <row r="1361" spans="1:54">
      <c r="A1361" s="3" t="s">
        <v>50</v>
      </c>
      <c r="B1361" s="1" t="s">
        <v>13918</v>
      </c>
      <c r="C1361" s="3" t="s">
        <v>13919</v>
      </c>
      <c r="D1361" s="1">
        <v>9</v>
      </c>
      <c r="E1361" s="3">
        <v>10</v>
      </c>
      <c r="F1361" s="3">
        <v>53</v>
      </c>
      <c r="G1361" s="1">
        <v>10</v>
      </c>
      <c r="H1361" s="1">
        <v>1602</v>
      </c>
      <c r="I1361" s="1">
        <v>177.9</v>
      </c>
      <c r="J1361" s="1">
        <v>6.73</v>
      </c>
      <c r="K1361" s="1">
        <v>149.91</v>
      </c>
      <c r="L1361" s="1" t="s">
        <v>1089</v>
      </c>
      <c r="M1361" s="1" t="s">
        <v>2085</v>
      </c>
      <c r="N1361" s="1" t="s">
        <v>177</v>
      </c>
      <c r="O1361" s="1" t="s">
        <v>10472</v>
      </c>
      <c r="P1361" s="1" t="s">
        <v>13920</v>
      </c>
      <c r="Q1361" s="1" t="s">
        <v>13921</v>
      </c>
      <c r="R1361" s="3" t="s">
        <v>13922</v>
      </c>
      <c r="S1361" s="1" t="s">
        <v>13923</v>
      </c>
      <c r="T1361" s="1" t="s">
        <v>55</v>
      </c>
      <c r="U1361" s="1" t="s">
        <v>55</v>
      </c>
      <c r="V1361" s="5">
        <v>0.86699999999999999</v>
      </c>
      <c r="W1361" s="5">
        <v>0.67583063853209802</v>
      </c>
      <c r="X1361" s="1">
        <v>92.9</v>
      </c>
      <c r="Y1361" s="1">
        <v>107.1</v>
      </c>
      <c r="Z1361" s="3">
        <v>100.8</v>
      </c>
      <c r="AA1361" s="3">
        <v>95</v>
      </c>
      <c r="AB1361" s="3">
        <v>96.1</v>
      </c>
      <c r="AC1361" s="3">
        <v>110.8</v>
      </c>
      <c r="AD1361" s="3">
        <v>112.8</v>
      </c>
      <c r="AE1361" s="3">
        <v>84.5</v>
      </c>
      <c r="AF1361" s="7">
        <v>9577796.484375</v>
      </c>
      <c r="AG1361" s="7">
        <v>8604037.8125</v>
      </c>
      <c r="AH1361" s="7">
        <v>10030477.2265625</v>
      </c>
      <c r="AI1361" s="7">
        <v>9967797.375</v>
      </c>
      <c r="AJ1361" s="7">
        <v>12308397.8125</v>
      </c>
      <c r="AK1361" s="7">
        <v>7546589.625</v>
      </c>
      <c r="AL1361" s="8">
        <v>11020431.2988334</v>
      </c>
      <c r="AM1361" s="8">
        <v>10386597.6651746</v>
      </c>
      <c r="AN1361" s="8">
        <v>10512126.933772</v>
      </c>
      <c r="AO1361" s="8">
        <v>12118858.8651457</v>
      </c>
      <c r="AP1361" s="8">
        <v>12330304.224953899</v>
      </c>
      <c r="AQ1361" s="8">
        <v>9236130.4954496194</v>
      </c>
      <c r="AR1361" s="1" t="s">
        <v>50</v>
      </c>
      <c r="AS1361" s="1" t="s">
        <v>50</v>
      </c>
      <c r="AT1361" s="1" t="s">
        <v>50</v>
      </c>
      <c r="AU1361" s="1" t="s">
        <v>50</v>
      </c>
      <c r="AV1361" s="1" t="s">
        <v>50</v>
      </c>
      <c r="AW1361" s="1" t="s">
        <v>50</v>
      </c>
      <c r="AX1361" s="1" t="s">
        <v>13924</v>
      </c>
      <c r="AY1361" s="12">
        <f t="shared" si="84"/>
        <v>0.94756947320990892</v>
      </c>
      <c r="AZ1361" s="12">
        <f t="shared" si="85"/>
        <v>-7.7696373259490956E-2</v>
      </c>
      <c r="BA1361" s="12">
        <f t="shared" si="86"/>
        <v>0.59358843929999439</v>
      </c>
      <c r="BB1361" s="12">
        <f t="shared" si="87"/>
        <v>0.22651456594518665</v>
      </c>
    </row>
    <row r="1362" spans="1:54">
      <c r="A1362" s="3" t="s">
        <v>50</v>
      </c>
      <c r="B1362" s="1" t="s">
        <v>9203</v>
      </c>
      <c r="C1362" s="3" t="s">
        <v>9204</v>
      </c>
      <c r="D1362" s="1">
        <v>1</v>
      </c>
      <c r="E1362" s="3">
        <v>1</v>
      </c>
      <c r="F1362" s="3">
        <v>10</v>
      </c>
      <c r="G1362" s="1">
        <v>1</v>
      </c>
      <c r="H1362" s="1">
        <v>767</v>
      </c>
      <c r="I1362" s="1">
        <v>86.4</v>
      </c>
      <c r="J1362" s="1">
        <v>6.77</v>
      </c>
      <c r="K1362" s="1">
        <v>25.51</v>
      </c>
      <c r="L1362" s="1" t="s">
        <v>9205</v>
      </c>
      <c r="M1362" s="1" t="s">
        <v>9206</v>
      </c>
      <c r="N1362" s="1" t="s">
        <v>69</v>
      </c>
      <c r="O1362" s="1" t="s">
        <v>9207</v>
      </c>
      <c r="P1362" s="1" t="s">
        <v>9208</v>
      </c>
      <c r="Q1362" s="1" t="s">
        <v>9209</v>
      </c>
      <c r="R1362" s="3" t="s">
        <v>9210</v>
      </c>
      <c r="S1362" s="1" t="s">
        <v>9211</v>
      </c>
      <c r="T1362" s="1" t="s">
        <v>2379</v>
      </c>
      <c r="U1362" s="1" t="s">
        <v>55</v>
      </c>
      <c r="V1362" s="5">
        <v>1.01</v>
      </c>
      <c r="W1362" s="5">
        <v>0.64679529405052305</v>
      </c>
      <c r="X1362" s="1">
        <v>100.5</v>
      </c>
      <c r="Y1362" s="1">
        <v>99.5</v>
      </c>
      <c r="Z1362" s="3">
        <v>102.5</v>
      </c>
      <c r="AA1362" s="3">
        <v>94.7</v>
      </c>
      <c r="AB1362" s="3">
        <v>94.8</v>
      </c>
      <c r="AC1362" s="3">
        <v>93.2</v>
      </c>
      <c r="AD1362" s="3">
        <v>121.1</v>
      </c>
      <c r="AE1362" s="3">
        <v>93.8</v>
      </c>
      <c r="AF1362" s="7">
        <v>1209358.125</v>
      </c>
      <c r="AG1362" s="7">
        <v>1065254.625</v>
      </c>
      <c r="AH1362" s="7">
        <v>1232492.625</v>
      </c>
      <c r="AI1362" s="7">
        <v>1045752.4375</v>
      </c>
      <c r="AJ1362" s="7">
        <v>1644102.5</v>
      </c>
      <c r="AK1362" s="7">
        <v>1046963.5</v>
      </c>
      <c r="AL1362" s="8">
        <v>1391515.0686267901</v>
      </c>
      <c r="AM1362" s="8">
        <v>1285951.0199696</v>
      </c>
      <c r="AN1362" s="8">
        <v>1286739.5980269201</v>
      </c>
      <c r="AO1362" s="8">
        <v>1266145.83251671</v>
      </c>
      <c r="AP1362" s="8">
        <v>1644102.5</v>
      </c>
      <c r="AQ1362" s="8">
        <v>1273387.8588648399</v>
      </c>
      <c r="AR1362" s="1" t="s">
        <v>50</v>
      </c>
      <c r="AS1362" s="1" t="s">
        <v>62</v>
      </c>
      <c r="AT1362" s="1" t="s">
        <v>50</v>
      </c>
      <c r="AU1362" s="1" t="s">
        <v>50</v>
      </c>
      <c r="AV1362" s="1" t="s">
        <v>50</v>
      </c>
      <c r="AW1362" s="1" t="s">
        <v>50</v>
      </c>
      <c r="AX1362" s="1" t="s">
        <v>1356</v>
      </c>
      <c r="AY1362" s="12">
        <f t="shared" si="84"/>
        <v>0.94755029005383518</v>
      </c>
      <c r="AZ1362" s="12">
        <f t="shared" si="85"/>
        <v>-7.7725580325633814E-2</v>
      </c>
      <c r="BA1362" s="12">
        <f t="shared" si="86"/>
        <v>0.60271257552879187</v>
      </c>
      <c r="BB1362" s="12">
        <f t="shared" si="87"/>
        <v>0.21988974693297719</v>
      </c>
    </row>
    <row r="1363" spans="1:54">
      <c r="A1363" s="3" t="s">
        <v>50</v>
      </c>
      <c r="B1363" s="1" t="s">
        <v>10008</v>
      </c>
      <c r="C1363" s="3" t="s">
        <v>10009</v>
      </c>
      <c r="D1363" s="1">
        <v>2</v>
      </c>
      <c r="E1363" s="3">
        <v>1</v>
      </c>
      <c r="F1363" s="3">
        <v>5</v>
      </c>
      <c r="G1363" s="1">
        <v>1</v>
      </c>
      <c r="H1363" s="1">
        <v>520</v>
      </c>
      <c r="I1363" s="1">
        <v>58.7</v>
      </c>
      <c r="J1363" s="1">
        <v>7.5</v>
      </c>
      <c r="K1363" s="1">
        <v>12.7</v>
      </c>
      <c r="L1363" s="1" t="s">
        <v>513</v>
      </c>
      <c r="M1363" s="1" t="s">
        <v>5474</v>
      </c>
      <c r="N1363" s="1" t="s">
        <v>108</v>
      </c>
      <c r="O1363" s="1" t="s">
        <v>10010</v>
      </c>
      <c r="P1363" s="1" t="s">
        <v>10011</v>
      </c>
      <c r="Q1363" s="1" t="s">
        <v>10012</v>
      </c>
      <c r="R1363" s="3" t="s">
        <v>10013</v>
      </c>
      <c r="S1363" s="1" t="s">
        <v>10014</v>
      </c>
      <c r="T1363" s="1" t="s">
        <v>10015</v>
      </c>
      <c r="U1363" s="1" t="s">
        <v>10016</v>
      </c>
      <c r="V1363" s="5">
        <v>0.98699999999999999</v>
      </c>
      <c r="W1363" s="5">
        <v>0.64887262004188495</v>
      </c>
      <c r="X1363" s="1">
        <v>99.3</v>
      </c>
      <c r="Y1363" s="1">
        <v>100.7</v>
      </c>
      <c r="Z1363" s="3">
        <v>104.1</v>
      </c>
      <c r="AA1363" s="3">
        <v>76.900000000000006</v>
      </c>
      <c r="AB1363" s="3">
        <v>110.8</v>
      </c>
      <c r="AC1363" s="3">
        <v>110.9</v>
      </c>
      <c r="AD1363" s="3">
        <v>91.7</v>
      </c>
      <c r="AE1363" s="3">
        <v>105.5</v>
      </c>
      <c r="AF1363" s="7">
        <v>163067.734375</v>
      </c>
      <c r="AG1363" s="7">
        <v>114864.34375</v>
      </c>
      <c r="AH1363" s="7">
        <v>191181.109375</v>
      </c>
      <c r="AI1363" s="7">
        <v>165113.59375</v>
      </c>
      <c r="AJ1363" s="7">
        <v>165316.453125</v>
      </c>
      <c r="AK1363" s="7">
        <v>156373.53125</v>
      </c>
      <c r="AL1363" s="8">
        <v>187629.458056225</v>
      </c>
      <c r="AM1363" s="8">
        <v>138661.60872425401</v>
      </c>
      <c r="AN1363" s="8">
        <v>199595.76133571399</v>
      </c>
      <c r="AO1363" s="8">
        <v>199911.452387525</v>
      </c>
      <c r="AP1363" s="8">
        <v>165316.453125</v>
      </c>
      <c r="AQ1363" s="8">
        <v>190192.070823455</v>
      </c>
      <c r="AR1363" s="1" t="s">
        <v>50</v>
      </c>
      <c r="AS1363" s="1" t="s">
        <v>50</v>
      </c>
      <c r="AT1363" s="1" t="s">
        <v>50</v>
      </c>
      <c r="AU1363" s="1" t="s">
        <v>50</v>
      </c>
      <c r="AV1363" s="1" t="s">
        <v>50</v>
      </c>
      <c r="AW1363" s="1" t="s">
        <v>62</v>
      </c>
      <c r="AX1363" s="1" t="s">
        <v>10017</v>
      </c>
      <c r="AY1363" s="12">
        <f t="shared" ref="AY1363:AY1426" si="88">AVERAGE(AL1363:AN1363)/AVERAGE(AO1363:AQ1363)</f>
        <v>0.94682735681454488</v>
      </c>
      <c r="AZ1363" s="12">
        <f t="shared" si="85"/>
        <v>-7.8826704224105537E-2</v>
      </c>
      <c r="BA1363" s="12">
        <f t="shared" si="86"/>
        <v>0.66793100782981907</v>
      </c>
      <c r="BB1363" s="12">
        <f t="shared" si="87"/>
        <v>0.1752683945098153</v>
      </c>
    </row>
    <row r="1364" spans="1:54">
      <c r="A1364" s="3" t="s">
        <v>50</v>
      </c>
      <c r="B1364" s="1" t="s">
        <v>11999</v>
      </c>
      <c r="C1364" s="3" t="s">
        <v>12000</v>
      </c>
      <c r="D1364" s="1">
        <v>2</v>
      </c>
      <c r="E1364" s="3">
        <v>1</v>
      </c>
      <c r="F1364" s="3">
        <v>14</v>
      </c>
      <c r="G1364" s="1">
        <v>1</v>
      </c>
      <c r="H1364" s="1">
        <v>664</v>
      </c>
      <c r="I1364" s="1">
        <v>76.099999999999994</v>
      </c>
      <c r="J1364" s="1">
        <v>9.07</v>
      </c>
      <c r="K1364" s="1">
        <v>45.93</v>
      </c>
      <c r="L1364" s="1" t="s">
        <v>2899</v>
      </c>
      <c r="M1364" s="1" t="s">
        <v>438</v>
      </c>
      <c r="N1364" s="1" t="s">
        <v>1392</v>
      </c>
      <c r="O1364" s="1" t="s">
        <v>12001</v>
      </c>
      <c r="P1364" s="1" t="s">
        <v>12002</v>
      </c>
      <c r="Q1364" s="1" t="s">
        <v>12003</v>
      </c>
      <c r="R1364" s="3" t="s">
        <v>12004</v>
      </c>
      <c r="S1364" s="1" t="s">
        <v>12005</v>
      </c>
      <c r="T1364" s="1" t="s">
        <v>12006</v>
      </c>
      <c r="U1364" s="1" t="s">
        <v>55</v>
      </c>
      <c r="V1364" s="5">
        <v>0.92600000000000005</v>
      </c>
      <c r="W1364" s="5">
        <v>0.46094289470983102</v>
      </c>
      <c r="X1364" s="1">
        <v>96.2</v>
      </c>
      <c r="Y1364" s="1">
        <v>103.8</v>
      </c>
      <c r="Z1364" s="3">
        <v>90.2</v>
      </c>
      <c r="AA1364" s="3">
        <v>92.7</v>
      </c>
      <c r="AB1364" s="3">
        <v>108.8</v>
      </c>
      <c r="AC1364" s="3">
        <v>97.9</v>
      </c>
      <c r="AD1364" s="3">
        <v>110.3</v>
      </c>
      <c r="AE1364" s="3">
        <v>100.1</v>
      </c>
      <c r="AF1364" s="7">
        <v>3864816.4375</v>
      </c>
      <c r="AG1364" s="7">
        <v>3786759.875</v>
      </c>
      <c r="AH1364" s="7">
        <v>5141492.125</v>
      </c>
      <c r="AI1364" s="7">
        <v>3989651.25</v>
      </c>
      <c r="AJ1364" s="7">
        <v>5438369.125</v>
      </c>
      <c r="AK1364" s="7">
        <v>4057419.875</v>
      </c>
      <c r="AL1364" s="8">
        <v>4446946.0278837997</v>
      </c>
      <c r="AM1364" s="8">
        <v>4571289.91449928</v>
      </c>
      <c r="AN1364" s="8">
        <v>5367789.9372266596</v>
      </c>
      <c r="AO1364" s="8">
        <v>4830474.3285693601</v>
      </c>
      <c r="AP1364" s="8">
        <v>5438369.125</v>
      </c>
      <c r="AQ1364" s="8">
        <v>4934908.6258899197</v>
      </c>
      <c r="AR1364" s="1" t="s">
        <v>50</v>
      </c>
      <c r="AS1364" s="1" t="s">
        <v>50</v>
      </c>
      <c r="AT1364" s="1" t="s">
        <v>50</v>
      </c>
      <c r="AU1364" s="1" t="s">
        <v>50</v>
      </c>
      <c r="AV1364" s="1" t="s">
        <v>50</v>
      </c>
      <c r="AW1364" s="1" t="s">
        <v>50</v>
      </c>
      <c r="AX1364" s="1" t="s">
        <v>2019</v>
      </c>
      <c r="AY1364" s="12">
        <f t="shared" si="88"/>
        <v>0.94621550025442014</v>
      </c>
      <c r="AZ1364" s="12">
        <f t="shared" si="85"/>
        <v>-7.9759300601910194E-2</v>
      </c>
      <c r="BA1364" s="12">
        <f t="shared" si="86"/>
        <v>0.47265259707137208</v>
      </c>
      <c r="BB1364" s="12">
        <f t="shared" si="87"/>
        <v>0.32545795145768336</v>
      </c>
    </row>
    <row r="1365" spans="1:54">
      <c r="A1365" s="3" t="s">
        <v>50</v>
      </c>
      <c r="B1365" s="1" t="s">
        <v>9919</v>
      </c>
      <c r="C1365" s="3" t="s">
        <v>9920</v>
      </c>
      <c r="D1365" s="1">
        <v>14</v>
      </c>
      <c r="E1365" s="3">
        <v>3</v>
      </c>
      <c r="F1365" s="3">
        <v>14</v>
      </c>
      <c r="G1365" s="1">
        <v>3</v>
      </c>
      <c r="H1365" s="1">
        <v>582</v>
      </c>
      <c r="I1365" s="1">
        <v>63.2</v>
      </c>
      <c r="J1365" s="1">
        <v>6.25</v>
      </c>
      <c r="K1365" s="1">
        <v>57.74</v>
      </c>
      <c r="L1365" s="1" t="s">
        <v>67</v>
      </c>
      <c r="M1365" s="1" t="s">
        <v>127</v>
      </c>
      <c r="N1365" s="1" t="s">
        <v>9921</v>
      </c>
      <c r="O1365" s="1" t="s">
        <v>8958</v>
      </c>
      <c r="P1365" s="1" t="s">
        <v>9922</v>
      </c>
      <c r="Q1365" s="1" t="s">
        <v>9923</v>
      </c>
      <c r="R1365" s="3" t="s">
        <v>9924</v>
      </c>
      <c r="S1365" s="1" t="s">
        <v>9925</v>
      </c>
      <c r="T1365" s="1" t="s">
        <v>9926</v>
      </c>
      <c r="U1365" s="1" t="s">
        <v>1446</v>
      </c>
      <c r="V1365" s="5">
        <v>0.98899999999999999</v>
      </c>
      <c r="W1365" s="5">
        <v>0.95102265267758501</v>
      </c>
      <c r="X1365" s="1">
        <v>99.4</v>
      </c>
      <c r="Y1365" s="1">
        <v>100.6</v>
      </c>
      <c r="Z1365" s="3">
        <v>55.6</v>
      </c>
      <c r="AA1365" s="3">
        <v>137.30000000000001</v>
      </c>
      <c r="AB1365" s="3">
        <v>98.7</v>
      </c>
      <c r="AC1365" s="3">
        <v>99.9</v>
      </c>
      <c r="AD1365" s="3">
        <v>156</v>
      </c>
      <c r="AE1365" s="3">
        <v>52.5</v>
      </c>
      <c r="AF1365" s="7">
        <v>277603.9765625</v>
      </c>
      <c r="AG1365" s="7">
        <v>661330.875</v>
      </c>
      <c r="AH1365" s="7">
        <v>517718.59375</v>
      </c>
      <c r="AI1365" s="7">
        <v>437740.109375</v>
      </c>
      <c r="AJ1365" s="7">
        <v>907093.7734375</v>
      </c>
      <c r="AK1365" s="7">
        <v>196851.515625</v>
      </c>
      <c r="AL1365" s="8">
        <v>323414.351018994</v>
      </c>
      <c r="AM1365" s="8">
        <v>798343.507068687</v>
      </c>
      <c r="AN1365" s="8">
        <v>573995.74613525299</v>
      </c>
      <c r="AO1365" s="8">
        <v>580597.99451684405</v>
      </c>
      <c r="AP1365" s="8">
        <v>907093.7734375</v>
      </c>
      <c r="AQ1365" s="8">
        <v>305125.35100059002</v>
      </c>
      <c r="AR1365" s="1" t="s">
        <v>50</v>
      </c>
      <c r="AS1365" s="1" t="s">
        <v>50</v>
      </c>
      <c r="AT1365" s="1" t="s">
        <v>50</v>
      </c>
      <c r="AU1365" s="1" t="s">
        <v>50</v>
      </c>
      <c r="AV1365" s="1" t="s">
        <v>50</v>
      </c>
      <c r="AW1365" s="1" t="s">
        <v>50</v>
      </c>
      <c r="AX1365" s="1" t="s">
        <v>9927</v>
      </c>
      <c r="AY1365" s="12">
        <f t="shared" si="88"/>
        <v>0.94585977916778263</v>
      </c>
      <c r="AZ1365" s="12">
        <f t="shared" si="85"/>
        <v>-8.030177061804486E-2</v>
      </c>
      <c r="BA1365" s="12">
        <f t="shared" si="86"/>
        <v>0.89095689481192664</v>
      </c>
      <c r="BB1365" s="12">
        <f t="shared" si="87"/>
        <v>5.0143306959945413E-2</v>
      </c>
    </row>
    <row r="1366" spans="1:54">
      <c r="A1366" s="3" t="s">
        <v>50</v>
      </c>
      <c r="B1366" s="1" t="s">
        <v>10639</v>
      </c>
      <c r="C1366" s="3" t="s">
        <v>10640</v>
      </c>
      <c r="D1366" s="1">
        <v>4</v>
      </c>
      <c r="E1366" s="3">
        <v>3</v>
      </c>
      <c r="F1366" s="3">
        <v>27</v>
      </c>
      <c r="G1366" s="1">
        <v>3</v>
      </c>
      <c r="H1366" s="1">
        <v>1336</v>
      </c>
      <c r="I1366" s="1">
        <v>145.80000000000001</v>
      </c>
      <c r="J1366" s="1">
        <v>9.17</v>
      </c>
      <c r="K1366" s="1">
        <v>87.77</v>
      </c>
      <c r="L1366" s="1" t="s">
        <v>622</v>
      </c>
      <c r="M1366" s="1" t="s">
        <v>151</v>
      </c>
      <c r="N1366" s="1" t="s">
        <v>55</v>
      </c>
      <c r="O1366" s="1" t="s">
        <v>10641</v>
      </c>
      <c r="P1366" s="1" t="s">
        <v>10642</v>
      </c>
      <c r="Q1366" s="1" t="s">
        <v>10643</v>
      </c>
      <c r="R1366" s="3" t="s">
        <v>10644</v>
      </c>
      <c r="S1366" s="1" t="s">
        <v>10645</v>
      </c>
      <c r="T1366" s="1" t="s">
        <v>5237</v>
      </c>
      <c r="U1366" s="1" t="s">
        <v>55</v>
      </c>
      <c r="V1366" s="5">
        <v>0.96499999999999997</v>
      </c>
      <c r="W1366" s="5">
        <v>0.63260813395365001</v>
      </c>
      <c r="X1366" s="1">
        <v>98.2</v>
      </c>
      <c r="Y1366" s="1">
        <v>101.8</v>
      </c>
      <c r="Z1366" s="3">
        <v>82.3</v>
      </c>
      <c r="AA1366" s="3">
        <v>97.3</v>
      </c>
      <c r="AB1366" s="3">
        <v>112.1</v>
      </c>
      <c r="AC1366" s="3">
        <v>91.4</v>
      </c>
      <c r="AD1366" s="3">
        <v>116.2</v>
      </c>
      <c r="AE1366" s="3">
        <v>100.8</v>
      </c>
      <c r="AF1366" s="7">
        <v>1953362.5078125</v>
      </c>
      <c r="AG1366" s="7">
        <v>2199705.38671875</v>
      </c>
      <c r="AH1366" s="7">
        <v>2925842.234375</v>
      </c>
      <c r="AI1366" s="7">
        <v>2040493.546875</v>
      </c>
      <c r="AJ1366" s="7">
        <v>3099067</v>
      </c>
      <c r="AK1366" s="7">
        <v>2226443.375</v>
      </c>
      <c r="AL1366" s="8">
        <v>2247583.4973297999</v>
      </c>
      <c r="AM1366" s="8">
        <v>2655434.0336082601</v>
      </c>
      <c r="AN1366" s="8">
        <v>3059053.4390393901</v>
      </c>
      <c r="AO1366" s="8">
        <v>2494887.0658139898</v>
      </c>
      <c r="AP1366" s="8">
        <v>3171836.1699270802</v>
      </c>
      <c r="AQ1366" s="8">
        <v>2751492.0883172802</v>
      </c>
      <c r="AR1366" s="1" t="s">
        <v>50</v>
      </c>
      <c r="AS1366" s="1" t="s">
        <v>50</v>
      </c>
      <c r="AT1366" s="1" t="s">
        <v>50</v>
      </c>
      <c r="AU1366" s="1" t="s">
        <v>50</v>
      </c>
      <c r="AV1366" s="1" t="s">
        <v>50</v>
      </c>
      <c r="AW1366" s="1" t="s">
        <v>50</v>
      </c>
      <c r="AX1366" s="1" t="s">
        <v>10646</v>
      </c>
      <c r="AY1366" s="12">
        <f t="shared" si="88"/>
        <v>0.94581460125196737</v>
      </c>
      <c r="AZ1366" s="12">
        <f t="shared" si="85"/>
        <v>-8.0370680950384729E-2</v>
      </c>
      <c r="BA1366" s="12">
        <f t="shared" si="86"/>
        <v>0.64562966845948289</v>
      </c>
      <c r="BB1366" s="12">
        <f t="shared" si="87"/>
        <v>0.19001652080118372</v>
      </c>
    </row>
    <row r="1367" spans="1:54">
      <c r="A1367" s="3" t="s">
        <v>50</v>
      </c>
      <c r="B1367" s="1" t="s">
        <v>12621</v>
      </c>
      <c r="C1367" s="3" t="s">
        <v>12622</v>
      </c>
      <c r="D1367" s="1">
        <v>3</v>
      </c>
      <c r="E1367" s="3">
        <v>2</v>
      </c>
      <c r="F1367" s="3">
        <v>7</v>
      </c>
      <c r="G1367" s="1">
        <v>1</v>
      </c>
      <c r="H1367" s="1">
        <v>855</v>
      </c>
      <c r="I1367" s="1">
        <v>97.3</v>
      </c>
      <c r="J1367" s="1">
        <v>8.85</v>
      </c>
      <c r="K1367" s="1">
        <v>18.73</v>
      </c>
      <c r="L1367" s="1" t="s">
        <v>574</v>
      </c>
      <c r="M1367" s="1" t="s">
        <v>68</v>
      </c>
      <c r="N1367" s="1" t="s">
        <v>69</v>
      </c>
      <c r="O1367" s="1" t="s">
        <v>958</v>
      </c>
      <c r="P1367" s="1" t="s">
        <v>12623</v>
      </c>
      <c r="Q1367" s="1" t="s">
        <v>12624</v>
      </c>
      <c r="R1367" s="3" t="s">
        <v>12625</v>
      </c>
      <c r="S1367" s="1" t="s">
        <v>12626</v>
      </c>
      <c r="T1367" s="1" t="s">
        <v>55</v>
      </c>
      <c r="U1367" s="1" t="s">
        <v>55</v>
      </c>
      <c r="V1367" s="5">
        <v>0.90800000000000003</v>
      </c>
      <c r="W1367" s="5">
        <v>0.812719709046959</v>
      </c>
      <c r="X1367" s="1">
        <v>95.2</v>
      </c>
      <c r="Y1367" s="1">
        <v>104.8</v>
      </c>
      <c r="Z1367" s="3">
        <v>84.5</v>
      </c>
      <c r="AA1367" s="3">
        <v>78.2</v>
      </c>
      <c r="AB1367" s="3">
        <v>128.80000000000001</v>
      </c>
      <c r="AC1367" s="3">
        <v>79.8</v>
      </c>
      <c r="AD1367" s="3">
        <v>93.1</v>
      </c>
      <c r="AE1367" s="3">
        <v>135.6</v>
      </c>
      <c r="AF1367" s="7">
        <v>160856.7421875</v>
      </c>
      <c r="AG1367" s="7">
        <v>142011.2578125</v>
      </c>
      <c r="AH1367" s="7">
        <v>270399.40625</v>
      </c>
      <c r="AI1367" s="7">
        <v>144431.23046875</v>
      </c>
      <c r="AJ1367" s="7">
        <v>203910.53125</v>
      </c>
      <c r="AK1367" s="7">
        <v>244253.9765625</v>
      </c>
      <c r="AL1367" s="8">
        <v>185085.43996768599</v>
      </c>
      <c r="AM1367" s="8">
        <v>171432.74250618799</v>
      </c>
      <c r="AN1367" s="8">
        <v>282300.775069419</v>
      </c>
      <c r="AO1367" s="8">
        <v>174870.259906297</v>
      </c>
      <c r="AP1367" s="8">
        <v>203910.53125</v>
      </c>
      <c r="AQ1367" s="8">
        <v>297078.21546228201</v>
      </c>
      <c r="AR1367" s="1" t="s">
        <v>62</v>
      </c>
      <c r="AS1367" s="1" t="s">
        <v>62</v>
      </c>
      <c r="AT1367" s="1" t="s">
        <v>62</v>
      </c>
      <c r="AU1367" s="1" t="s">
        <v>62</v>
      </c>
      <c r="AV1367" s="1" t="s">
        <v>62</v>
      </c>
      <c r="AW1367" s="1" t="s">
        <v>50</v>
      </c>
      <c r="AX1367" s="1" t="s">
        <v>12627</v>
      </c>
      <c r="AY1367" s="12">
        <f t="shared" si="88"/>
        <v>0.94519559743591697</v>
      </c>
      <c r="AZ1367" s="12">
        <f t="shared" si="85"/>
        <v>-8.1315185393801892E-2</v>
      </c>
      <c r="BA1367" s="12">
        <f t="shared" si="86"/>
        <v>0.81980367565290457</v>
      </c>
      <c r="BB1367" s="12">
        <f t="shared" si="87"/>
        <v>8.6290138822401607E-2</v>
      </c>
    </row>
    <row r="1368" spans="1:54">
      <c r="A1368" s="3" t="s">
        <v>50</v>
      </c>
      <c r="B1368" s="1" t="s">
        <v>11228</v>
      </c>
      <c r="C1368" s="3" t="s">
        <v>11229</v>
      </c>
      <c r="D1368" s="1">
        <v>6</v>
      </c>
      <c r="E1368" s="3">
        <v>10</v>
      </c>
      <c r="F1368" s="3">
        <v>110</v>
      </c>
      <c r="G1368" s="1">
        <v>10</v>
      </c>
      <c r="H1368" s="1">
        <v>2229</v>
      </c>
      <c r="I1368" s="1">
        <v>242.8</v>
      </c>
      <c r="J1368" s="1">
        <v>8.34</v>
      </c>
      <c r="K1368" s="1">
        <v>301.94</v>
      </c>
      <c r="L1368" s="1" t="s">
        <v>574</v>
      </c>
      <c r="M1368" s="1" t="s">
        <v>55</v>
      </c>
      <c r="N1368" s="1" t="s">
        <v>55</v>
      </c>
      <c r="O1368" s="1" t="s">
        <v>11230</v>
      </c>
      <c r="P1368" s="1" t="s">
        <v>11231</v>
      </c>
      <c r="Q1368" s="1" t="s">
        <v>11232</v>
      </c>
      <c r="R1368" s="3" t="s">
        <v>11233</v>
      </c>
      <c r="S1368" s="1" t="s">
        <v>11234</v>
      </c>
      <c r="T1368" s="1" t="s">
        <v>55</v>
      </c>
      <c r="U1368" s="1" t="s">
        <v>55</v>
      </c>
      <c r="V1368" s="5">
        <v>0.94899999999999995</v>
      </c>
      <c r="W1368" s="5">
        <v>0.10845400584168199</v>
      </c>
      <c r="X1368" s="1">
        <v>97.4</v>
      </c>
      <c r="Y1368" s="1">
        <v>102.6</v>
      </c>
      <c r="Z1368" s="3">
        <v>97.4</v>
      </c>
      <c r="AA1368" s="3">
        <v>93.6</v>
      </c>
      <c r="AB1368" s="3">
        <v>100.6</v>
      </c>
      <c r="AC1368" s="3">
        <v>103.5</v>
      </c>
      <c r="AD1368" s="3">
        <v>102.7</v>
      </c>
      <c r="AE1368" s="3">
        <v>102.4</v>
      </c>
      <c r="AF1368" s="7">
        <v>14514697.59375</v>
      </c>
      <c r="AG1368" s="7">
        <v>13334759.4257813</v>
      </c>
      <c r="AH1368" s="7">
        <v>16487046.078125</v>
      </c>
      <c r="AI1368" s="7">
        <v>14671700.46875</v>
      </c>
      <c r="AJ1368" s="7">
        <v>17662239.28125</v>
      </c>
      <c r="AK1368" s="7">
        <v>14337004.5820313</v>
      </c>
      <c r="AL1368" s="8">
        <v>16753468.6869832</v>
      </c>
      <c r="AM1368" s="8">
        <v>16097416.600873901</v>
      </c>
      <c r="AN1368" s="8">
        <v>17301181.655922901</v>
      </c>
      <c r="AO1368" s="8">
        <v>17799943.590957001</v>
      </c>
      <c r="AP1368" s="8">
        <v>17662239.28125</v>
      </c>
      <c r="AQ1368" s="8">
        <v>17613776.686227899</v>
      </c>
      <c r="AR1368" s="1" t="s">
        <v>50</v>
      </c>
      <c r="AS1368" s="1" t="s">
        <v>50</v>
      </c>
      <c r="AT1368" s="1" t="s">
        <v>50</v>
      </c>
      <c r="AU1368" s="1" t="s">
        <v>50</v>
      </c>
      <c r="AV1368" s="1" t="s">
        <v>50</v>
      </c>
      <c r="AW1368" s="1" t="s">
        <v>50</v>
      </c>
      <c r="AX1368" s="1" t="s">
        <v>11235</v>
      </c>
      <c r="AY1368" s="12">
        <f t="shared" si="88"/>
        <v>0.94491116808852427</v>
      </c>
      <c r="AZ1368" s="12">
        <f t="shared" si="85"/>
        <v>-8.1749388180172342E-2</v>
      </c>
      <c r="BA1368" s="12">
        <f t="shared" si="86"/>
        <v>5.0555754907343813E-2</v>
      </c>
      <c r="BB1368" s="12">
        <f t="shared" si="87"/>
        <v>1.2962294002659529</v>
      </c>
    </row>
    <row r="1369" spans="1:54">
      <c r="A1369" s="3" t="s">
        <v>50</v>
      </c>
      <c r="B1369" s="1" t="s">
        <v>12137</v>
      </c>
      <c r="C1369" s="3" t="s">
        <v>12138</v>
      </c>
      <c r="D1369" s="1">
        <v>4</v>
      </c>
      <c r="E1369" s="3">
        <v>2</v>
      </c>
      <c r="F1369" s="3">
        <v>3</v>
      </c>
      <c r="G1369" s="1">
        <v>2</v>
      </c>
      <c r="H1369" s="1">
        <v>788</v>
      </c>
      <c r="I1369" s="1">
        <v>85.2</v>
      </c>
      <c r="J1369" s="1">
        <v>4.3</v>
      </c>
      <c r="K1369" s="1">
        <v>9.67</v>
      </c>
      <c r="L1369" s="1" t="s">
        <v>4748</v>
      </c>
      <c r="M1369" s="1" t="s">
        <v>151</v>
      </c>
      <c r="N1369" s="1" t="s">
        <v>108</v>
      </c>
      <c r="O1369" s="1" t="s">
        <v>12139</v>
      </c>
      <c r="P1369" s="1" t="s">
        <v>12140</v>
      </c>
      <c r="Q1369" s="1" t="s">
        <v>12141</v>
      </c>
      <c r="R1369" s="3" t="s">
        <v>12142</v>
      </c>
      <c r="S1369" s="1" t="s">
        <v>12143</v>
      </c>
      <c r="T1369" s="1" t="s">
        <v>55</v>
      </c>
      <c r="U1369" s="1" t="s">
        <v>55</v>
      </c>
      <c r="V1369" s="5">
        <v>0.92400000000000004</v>
      </c>
      <c r="W1369" s="5">
        <v>0.78247671678738895</v>
      </c>
      <c r="X1369" s="1">
        <v>96</v>
      </c>
      <c r="Y1369" s="1">
        <v>104</v>
      </c>
      <c r="Z1369" s="3">
        <v>112.2</v>
      </c>
      <c r="AA1369" s="3">
        <v>106.3</v>
      </c>
      <c r="AB1369" s="3">
        <v>73</v>
      </c>
      <c r="AC1369" s="3">
        <v>76.900000000000006</v>
      </c>
      <c r="AD1369" s="3">
        <v>116.5</v>
      </c>
      <c r="AE1369" s="3">
        <v>115.1</v>
      </c>
      <c r="AF1369" s="7">
        <v>548329.4609375</v>
      </c>
      <c r="AG1369" s="7">
        <v>495230.84375</v>
      </c>
      <c r="AH1369" s="7">
        <v>379033.65625</v>
      </c>
      <c r="AI1369" s="7">
        <v>331129.0625</v>
      </c>
      <c r="AJ1369" s="7">
        <v>655443.078125</v>
      </c>
      <c r="AK1369" s="7">
        <v>532242.765625</v>
      </c>
      <c r="AL1369" s="8">
        <v>630920.39627759904</v>
      </c>
      <c r="AM1369" s="8">
        <v>597831.34820064204</v>
      </c>
      <c r="AN1369" s="8">
        <v>410556.904641281</v>
      </c>
      <c r="AO1369" s="8">
        <v>432645.56404172402</v>
      </c>
      <c r="AP1369" s="8">
        <v>655443.078125</v>
      </c>
      <c r="AQ1369" s="8">
        <v>647349.669511421</v>
      </c>
      <c r="AR1369" s="1" t="s">
        <v>50</v>
      </c>
      <c r="AS1369" s="1" t="s">
        <v>62</v>
      </c>
      <c r="AT1369" s="1" t="s">
        <v>62</v>
      </c>
      <c r="AU1369" s="1" t="s">
        <v>62</v>
      </c>
      <c r="AV1369" s="1" t="s">
        <v>62</v>
      </c>
      <c r="AW1369" s="1" t="s">
        <v>50</v>
      </c>
      <c r="AX1369" s="1" t="s">
        <v>12144</v>
      </c>
      <c r="AY1369" s="12">
        <f t="shared" si="88"/>
        <v>0.94460784810860432</v>
      </c>
      <c r="AZ1369" s="12">
        <f t="shared" si="85"/>
        <v>-8.2212572970418701E-2</v>
      </c>
      <c r="BA1369" s="12">
        <f t="shared" si="86"/>
        <v>0.76501238117232961</v>
      </c>
      <c r="BB1369" s="12">
        <f t="shared" si="87"/>
        <v>0.11633153604728438</v>
      </c>
    </row>
    <row r="1370" spans="1:54">
      <c r="A1370" s="3" t="s">
        <v>50</v>
      </c>
      <c r="B1370" s="1" t="s">
        <v>11735</v>
      </c>
      <c r="C1370" s="3" t="s">
        <v>11736</v>
      </c>
      <c r="D1370" s="1">
        <v>12</v>
      </c>
      <c r="E1370" s="3">
        <v>11</v>
      </c>
      <c r="F1370" s="3">
        <v>73</v>
      </c>
      <c r="G1370" s="1">
        <v>10</v>
      </c>
      <c r="H1370" s="1">
        <v>695</v>
      </c>
      <c r="I1370" s="1">
        <v>76.099999999999994</v>
      </c>
      <c r="J1370" s="1">
        <v>8.6999999999999993</v>
      </c>
      <c r="K1370" s="1">
        <v>169.34</v>
      </c>
      <c r="L1370" s="1" t="s">
        <v>55</v>
      </c>
      <c r="M1370" s="1" t="s">
        <v>127</v>
      </c>
      <c r="N1370" s="1" t="s">
        <v>87</v>
      </c>
      <c r="O1370" s="1" t="s">
        <v>11737</v>
      </c>
      <c r="P1370" s="1" t="s">
        <v>11738</v>
      </c>
      <c r="Q1370" s="1" t="s">
        <v>11739</v>
      </c>
      <c r="R1370" s="3" t="s">
        <v>11740</v>
      </c>
      <c r="S1370" s="1" t="s">
        <v>11741</v>
      </c>
      <c r="T1370" s="1" t="s">
        <v>55</v>
      </c>
      <c r="U1370" s="1" t="s">
        <v>55</v>
      </c>
      <c r="V1370" s="5">
        <v>0.93300000000000005</v>
      </c>
      <c r="W1370" s="5">
        <v>0.37538735776749599</v>
      </c>
      <c r="X1370" s="1">
        <v>96.5</v>
      </c>
      <c r="Y1370" s="1">
        <v>103.5</v>
      </c>
      <c r="Z1370" s="3">
        <v>102</v>
      </c>
      <c r="AA1370" s="3">
        <v>93.8</v>
      </c>
      <c r="AB1370" s="3">
        <v>95.6</v>
      </c>
      <c r="AC1370" s="3">
        <v>102.4</v>
      </c>
      <c r="AD1370" s="3">
        <v>94.6</v>
      </c>
      <c r="AE1370" s="3">
        <v>111.6</v>
      </c>
      <c r="AF1370" s="7">
        <v>13199691.6328125</v>
      </c>
      <c r="AG1370" s="7">
        <v>11559647.5390625</v>
      </c>
      <c r="AH1370" s="7">
        <v>13627661.96875</v>
      </c>
      <c r="AI1370" s="7">
        <v>12592045.9609375</v>
      </c>
      <c r="AJ1370" s="7">
        <v>14084306.125</v>
      </c>
      <c r="AK1370" s="7">
        <v>13652689.8710938</v>
      </c>
      <c r="AL1370" s="8">
        <v>15187866.5455574</v>
      </c>
      <c r="AM1370" s="8">
        <v>13954542.1296308</v>
      </c>
      <c r="AN1370" s="8">
        <v>14227470.354003999</v>
      </c>
      <c r="AO1370" s="8">
        <v>15245832.5169334</v>
      </c>
      <c r="AP1370" s="8">
        <v>14084306.125</v>
      </c>
      <c r="AQ1370" s="8">
        <v>16605325.326716499</v>
      </c>
      <c r="AR1370" s="1" t="s">
        <v>50</v>
      </c>
      <c r="AS1370" s="1" t="s">
        <v>50</v>
      </c>
      <c r="AT1370" s="1" t="s">
        <v>50</v>
      </c>
      <c r="AU1370" s="1" t="s">
        <v>50</v>
      </c>
      <c r="AV1370" s="1" t="s">
        <v>50</v>
      </c>
      <c r="AW1370" s="1" t="s">
        <v>50</v>
      </c>
      <c r="AX1370" s="1" t="s">
        <v>11742</v>
      </c>
      <c r="AY1370" s="12">
        <f t="shared" si="88"/>
        <v>0.94414805647312772</v>
      </c>
      <c r="AZ1370" s="12">
        <f t="shared" si="85"/>
        <v>-8.2914981496410467E-2</v>
      </c>
      <c r="BA1370" s="12">
        <f t="shared" si="86"/>
        <v>0.35529329641877883</v>
      </c>
      <c r="BB1370" s="12">
        <f t="shared" si="87"/>
        <v>0.449412986588348</v>
      </c>
    </row>
    <row r="1371" spans="1:54">
      <c r="A1371" s="3" t="s">
        <v>1240</v>
      </c>
      <c r="B1371" s="1" t="s">
        <v>13669</v>
      </c>
      <c r="C1371" s="3" t="s">
        <v>13670</v>
      </c>
      <c r="D1371" s="1">
        <v>0</v>
      </c>
      <c r="E1371" s="3">
        <v>1</v>
      </c>
      <c r="F1371" s="3">
        <v>8</v>
      </c>
      <c r="G1371" s="1">
        <v>1</v>
      </c>
      <c r="H1371" s="1">
        <v>2012</v>
      </c>
      <c r="I1371" s="1">
        <v>227.8</v>
      </c>
      <c r="J1371" s="1">
        <v>6.19</v>
      </c>
      <c r="K1371" s="1">
        <v>11.8</v>
      </c>
      <c r="L1371" s="1" t="s">
        <v>188</v>
      </c>
      <c r="M1371" s="1" t="s">
        <v>726</v>
      </c>
      <c r="N1371" s="1" t="s">
        <v>108</v>
      </c>
      <c r="O1371" s="1" t="s">
        <v>13671</v>
      </c>
      <c r="P1371" s="1" t="s">
        <v>13672</v>
      </c>
      <c r="Q1371" s="1" t="s">
        <v>13673</v>
      </c>
      <c r="R1371" s="3" t="s">
        <v>13674</v>
      </c>
      <c r="S1371" s="1" t="s">
        <v>13675</v>
      </c>
      <c r="T1371" s="1" t="s">
        <v>13676</v>
      </c>
      <c r="U1371" s="1" t="s">
        <v>55</v>
      </c>
      <c r="V1371" s="5">
        <v>0.875</v>
      </c>
      <c r="W1371" s="5">
        <v>0.53842783058425003</v>
      </c>
      <c r="X1371" s="1">
        <v>93.3</v>
      </c>
      <c r="Y1371" s="1">
        <v>106.7</v>
      </c>
      <c r="Z1371" s="3">
        <v>87.7</v>
      </c>
      <c r="AA1371" s="3">
        <v>92.4</v>
      </c>
      <c r="AB1371" s="3">
        <v>111.3</v>
      </c>
      <c r="AC1371" s="3">
        <v>105.6</v>
      </c>
      <c r="AD1371" s="3">
        <v>92.8</v>
      </c>
      <c r="AE1371" s="3">
        <v>110.2</v>
      </c>
      <c r="AF1371" s="7">
        <v>5368422.5</v>
      </c>
      <c r="AG1371" s="7">
        <v>5393669.5</v>
      </c>
      <c r="AH1371" s="7">
        <v>7512941</v>
      </c>
      <c r="AI1371" s="7">
        <v>6144629</v>
      </c>
      <c r="AJ1371" s="7">
        <v>6542554.5</v>
      </c>
      <c r="AK1371" s="7">
        <v>6385890.5</v>
      </c>
      <c r="AL1371" s="8">
        <v>6177029.4911650699</v>
      </c>
      <c r="AM1371" s="8">
        <v>6511114.4623323604</v>
      </c>
      <c r="AN1371" s="8">
        <v>7843615.84503596</v>
      </c>
      <c r="AO1371" s="8">
        <v>7439615.8418816198</v>
      </c>
      <c r="AP1371" s="8">
        <v>6542554.5</v>
      </c>
      <c r="AQ1371" s="8">
        <v>7766952.1723921904</v>
      </c>
      <c r="AR1371" s="1" t="s">
        <v>50</v>
      </c>
      <c r="AS1371" s="1" t="s">
        <v>50</v>
      </c>
      <c r="AT1371" s="1" t="s">
        <v>50</v>
      </c>
      <c r="AU1371" s="1" t="s">
        <v>50</v>
      </c>
      <c r="AV1371" s="1" t="s">
        <v>50</v>
      </c>
      <c r="AW1371" s="1" t="s">
        <v>50</v>
      </c>
      <c r="AX1371" s="1" t="s">
        <v>13677</v>
      </c>
      <c r="AY1371" s="12">
        <f t="shared" si="88"/>
        <v>0.94402704224313083</v>
      </c>
      <c r="AZ1371" s="12">
        <f t="shared" si="85"/>
        <v>-8.309990780949579E-2</v>
      </c>
      <c r="BA1371" s="12">
        <f t="shared" si="86"/>
        <v>0.55276027033935038</v>
      </c>
      <c r="BB1371" s="12">
        <f t="shared" si="87"/>
        <v>0.25746317944075459</v>
      </c>
    </row>
    <row r="1372" spans="1:54">
      <c r="A1372" s="3" t="s">
        <v>50</v>
      </c>
      <c r="B1372" s="1" t="s">
        <v>2508</v>
      </c>
      <c r="C1372" s="3" t="s">
        <v>2509</v>
      </c>
      <c r="D1372" s="1">
        <v>2</v>
      </c>
      <c r="E1372" s="3">
        <v>1</v>
      </c>
      <c r="F1372" s="3">
        <v>2</v>
      </c>
      <c r="G1372" s="1">
        <v>1</v>
      </c>
      <c r="H1372" s="1">
        <v>803</v>
      </c>
      <c r="I1372" s="1">
        <v>91.9</v>
      </c>
      <c r="J1372" s="1">
        <v>8.6999999999999993</v>
      </c>
      <c r="K1372" s="1">
        <v>7.02</v>
      </c>
      <c r="L1372" s="1" t="s">
        <v>574</v>
      </c>
      <c r="M1372" s="1" t="s">
        <v>68</v>
      </c>
      <c r="N1372" s="1" t="s">
        <v>69</v>
      </c>
      <c r="O1372" s="1" t="s">
        <v>958</v>
      </c>
      <c r="P1372" s="1" t="s">
        <v>2510</v>
      </c>
      <c r="Q1372" s="1" t="s">
        <v>2511</v>
      </c>
      <c r="R1372" s="3" t="s">
        <v>2512</v>
      </c>
      <c r="S1372" s="1" t="s">
        <v>2513</v>
      </c>
      <c r="T1372" s="1" t="s">
        <v>963</v>
      </c>
      <c r="U1372" s="1" t="s">
        <v>55</v>
      </c>
      <c r="V1372" s="5">
        <v>1.4019999999999999</v>
      </c>
      <c r="W1372" s="5">
        <v>0.79779123952700304</v>
      </c>
      <c r="X1372" s="1">
        <v>116.7</v>
      </c>
      <c r="Y1372" s="1">
        <v>83.3</v>
      </c>
      <c r="Z1372" s="3">
        <v>30.7</v>
      </c>
      <c r="AA1372" s="3">
        <v>109.4</v>
      </c>
      <c r="AB1372" s="3">
        <v>151.19999999999999</v>
      </c>
      <c r="AC1372" s="3">
        <v>78</v>
      </c>
      <c r="AD1372" s="3">
        <v>168.4</v>
      </c>
      <c r="AE1372" s="3">
        <v>62.3</v>
      </c>
      <c r="AF1372" s="7" t="s">
        <v>55</v>
      </c>
      <c r="AG1372" s="7">
        <v>52544.16796875</v>
      </c>
      <c r="AH1372" s="7">
        <v>83998.4375</v>
      </c>
      <c r="AI1372" s="7" t="s">
        <v>55</v>
      </c>
      <c r="AJ1372" s="7">
        <v>97667.875</v>
      </c>
      <c r="AK1372" s="7" t="s">
        <v>55</v>
      </c>
      <c r="AL1372" s="8">
        <v>17820.934648988201</v>
      </c>
      <c r="AM1372" s="8">
        <v>63430.117839542901</v>
      </c>
      <c r="AN1372" s="8">
        <v>87695.547633511596</v>
      </c>
      <c r="AO1372" s="8">
        <v>45243.484523077401</v>
      </c>
      <c r="AP1372" s="8">
        <v>97667.875</v>
      </c>
      <c r="AQ1372" s="8">
        <v>36108.811686296103</v>
      </c>
      <c r="AR1372" s="1" t="s">
        <v>63</v>
      </c>
      <c r="AS1372" s="1" t="s">
        <v>50</v>
      </c>
      <c r="AT1372" s="1" t="s">
        <v>50</v>
      </c>
      <c r="AU1372" s="1" t="s">
        <v>63</v>
      </c>
      <c r="AV1372" s="1" t="s">
        <v>62</v>
      </c>
      <c r="AW1372" s="1" t="s">
        <v>63</v>
      </c>
      <c r="AX1372" s="1" t="s">
        <v>2514</v>
      </c>
      <c r="AY1372" s="12">
        <f t="shared" si="88"/>
        <v>0.94372940758977797</v>
      </c>
      <c r="AZ1372" s="12">
        <f t="shared" si="85"/>
        <v>-8.3554835183188431E-2</v>
      </c>
      <c r="BA1372" s="12">
        <f t="shared" si="86"/>
        <v>0.91051711503906785</v>
      </c>
      <c r="BB1372" s="12">
        <f t="shared" si="87"/>
        <v>4.0711886335656075E-2</v>
      </c>
    </row>
    <row r="1373" spans="1:54">
      <c r="A1373" s="3" t="s">
        <v>50</v>
      </c>
      <c r="B1373" s="1" t="s">
        <v>10307</v>
      </c>
      <c r="C1373" s="3" t="s">
        <v>10308</v>
      </c>
      <c r="D1373" s="1">
        <v>6</v>
      </c>
      <c r="E1373" s="3">
        <v>15</v>
      </c>
      <c r="F1373" s="3">
        <v>130</v>
      </c>
      <c r="G1373" s="1">
        <v>15</v>
      </c>
      <c r="H1373" s="1">
        <v>3065</v>
      </c>
      <c r="I1373" s="1">
        <v>336</v>
      </c>
      <c r="J1373" s="1">
        <v>6.9</v>
      </c>
      <c r="K1373" s="1">
        <v>382.96</v>
      </c>
      <c r="L1373" s="1" t="s">
        <v>574</v>
      </c>
      <c r="M1373" s="1" t="s">
        <v>151</v>
      </c>
      <c r="N1373" s="1" t="s">
        <v>69</v>
      </c>
      <c r="O1373" s="1" t="s">
        <v>10309</v>
      </c>
      <c r="P1373" s="1" t="s">
        <v>10310</v>
      </c>
      <c r="Q1373" s="1" t="s">
        <v>10311</v>
      </c>
      <c r="R1373" s="3" t="s">
        <v>10312</v>
      </c>
      <c r="S1373" s="1" t="s">
        <v>10313</v>
      </c>
      <c r="T1373" s="1" t="s">
        <v>10314</v>
      </c>
      <c r="U1373" s="1" t="s">
        <v>924</v>
      </c>
      <c r="V1373" s="5">
        <v>0.97499999999999998</v>
      </c>
      <c r="W1373" s="5">
        <v>0.47674038634182397</v>
      </c>
      <c r="X1373" s="1">
        <v>98.7</v>
      </c>
      <c r="Y1373" s="1">
        <v>101.3</v>
      </c>
      <c r="Z1373" s="3">
        <v>87.8</v>
      </c>
      <c r="AA1373" s="3">
        <v>103.3</v>
      </c>
      <c r="AB1373" s="3">
        <v>100.2</v>
      </c>
      <c r="AC1373" s="3">
        <v>93.4</v>
      </c>
      <c r="AD1373" s="3">
        <v>102.8</v>
      </c>
      <c r="AE1373" s="3">
        <v>112.5</v>
      </c>
      <c r="AF1373" s="7">
        <v>19546154.7734375</v>
      </c>
      <c r="AG1373" s="7">
        <v>21868051.1328125</v>
      </c>
      <c r="AH1373" s="7">
        <v>24587380.941406298</v>
      </c>
      <c r="AI1373" s="7">
        <v>19742735.339843798</v>
      </c>
      <c r="AJ1373" s="7">
        <v>26281333.015625</v>
      </c>
      <c r="AK1373" s="7">
        <v>23698319.171875</v>
      </c>
      <c r="AL1373" s="8">
        <v>22490251.926781099</v>
      </c>
      <c r="AM1373" s="8">
        <v>26455118.161776401</v>
      </c>
      <c r="AN1373" s="8">
        <v>25680218.764515702</v>
      </c>
      <c r="AO1373" s="8">
        <v>23924859.920969199</v>
      </c>
      <c r="AP1373" s="8">
        <v>26334042.808948401</v>
      </c>
      <c r="AQ1373" s="8">
        <v>28823499.4906408</v>
      </c>
      <c r="AR1373" s="1" t="s">
        <v>50</v>
      </c>
      <c r="AS1373" s="1" t="s">
        <v>50</v>
      </c>
      <c r="AT1373" s="1" t="s">
        <v>50</v>
      </c>
      <c r="AU1373" s="1" t="s">
        <v>50</v>
      </c>
      <c r="AV1373" s="1" t="s">
        <v>50</v>
      </c>
      <c r="AW1373" s="1" t="s">
        <v>50</v>
      </c>
      <c r="AX1373" s="1" t="s">
        <v>10315</v>
      </c>
      <c r="AY1373" s="12">
        <f t="shared" si="88"/>
        <v>0.94364342455031525</v>
      </c>
      <c r="AZ1373" s="12">
        <f t="shared" si="85"/>
        <v>-8.3686284892124416E-2</v>
      </c>
      <c r="BA1373" s="12">
        <f t="shared" si="86"/>
        <v>0.46992991538139123</v>
      </c>
      <c r="BB1373" s="12">
        <f t="shared" si="87"/>
        <v>0.32796690724025235</v>
      </c>
    </row>
    <row r="1374" spans="1:54">
      <c r="A1374" s="3" t="s">
        <v>50</v>
      </c>
      <c r="B1374" s="1" t="s">
        <v>12551</v>
      </c>
      <c r="C1374" s="3" t="s">
        <v>12552</v>
      </c>
      <c r="D1374" s="1">
        <v>4</v>
      </c>
      <c r="E1374" s="3">
        <v>2</v>
      </c>
      <c r="F1374" s="3">
        <v>15</v>
      </c>
      <c r="G1374" s="1">
        <v>2</v>
      </c>
      <c r="H1374" s="1">
        <v>282</v>
      </c>
      <c r="I1374" s="1">
        <v>31.5</v>
      </c>
      <c r="J1374" s="1">
        <v>5.52</v>
      </c>
      <c r="K1374" s="1">
        <v>30.41</v>
      </c>
      <c r="L1374" s="1" t="s">
        <v>353</v>
      </c>
      <c r="M1374" s="1" t="s">
        <v>1243</v>
      </c>
      <c r="N1374" s="1" t="s">
        <v>55</v>
      </c>
      <c r="O1374" s="1" t="s">
        <v>12553</v>
      </c>
      <c r="P1374" s="1" t="s">
        <v>12554</v>
      </c>
      <c r="Q1374" s="1" t="s">
        <v>12555</v>
      </c>
      <c r="R1374" s="3" t="s">
        <v>12556</v>
      </c>
      <c r="S1374" s="1" t="s">
        <v>12557</v>
      </c>
      <c r="T1374" s="1" t="s">
        <v>55</v>
      </c>
      <c r="U1374" s="1" t="s">
        <v>55</v>
      </c>
      <c r="V1374" s="5">
        <v>0.91</v>
      </c>
      <c r="W1374" s="5">
        <v>0.68907527511645705</v>
      </c>
      <c r="X1374" s="1">
        <v>95.3</v>
      </c>
      <c r="Y1374" s="1">
        <v>104.7</v>
      </c>
      <c r="Z1374" s="3">
        <v>110.7</v>
      </c>
      <c r="AA1374" s="3">
        <v>80.900000000000006</v>
      </c>
      <c r="AB1374" s="3">
        <v>99.7</v>
      </c>
      <c r="AC1374" s="3">
        <v>109.5</v>
      </c>
      <c r="AD1374" s="3">
        <v>84.3</v>
      </c>
      <c r="AE1374" s="3">
        <v>114.9</v>
      </c>
      <c r="AF1374" s="7">
        <v>2769328.0625</v>
      </c>
      <c r="AG1374" s="7">
        <v>1929384.09375</v>
      </c>
      <c r="AH1374" s="7">
        <v>2747295.5625</v>
      </c>
      <c r="AI1374" s="7">
        <v>2604010.0625</v>
      </c>
      <c r="AJ1374" s="7">
        <v>2424908.375</v>
      </c>
      <c r="AK1374" s="7">
        <v>2719548.125</v>
      </c>
      <c r="AL1374" s="8">
        <v>3186452.0932868998</v>
      </c>
      <c r="AM1374" s="8">
        <v>2329108.3512272402</v>
      </c>
      <c r="AN1374" s="8">
        <v>2868215.1244129301</v>
      </c>
      <c r="AO1374" s="8">
        <v>3152807.8446061001</v>
      </c>
      <c r="AP1374" s="8">
        <v>2424908.375</v>
      </c>
      <c r="AQ1374" s="8">
        <v>3307698.4670178499</v>
      </c>
      <c r="AR1374" s="1" t="s">
        <v>50</v>
      </c>
      <c r="AS1374" s="1" t="s">
        <v>50</v>
      </c>
      <c r="AT1374" s="1" t="s">
        <v>50</v>
      </c>
      <c r="AU1374" s="1" t="s">
        <v>50</v>
      </c>
      <c r="AV1374" s="1" t="s">
        <v>50</v>
      </c>
      <c r="AW1374" s="1" t="s">
        <v>50</v>
      </c>
      <c r="AX1374" s="1" t="s">
        <v>12558</v>
      </c>
      <c r="AY1374" s="12">
        <f t="shared" si="88"/>
        <v>0.94354353337587671</v>
      </c>
      <c r="AZ1374" s="12">
        <f t="shared" si="85"/>
        <v>-8.3839012210973632E-2</v>
      </c>
      <c r="BA1374" s="12">
        <f t="shared" si="86"/>
        <v>0.67449407326861799</v>
      </c>
      <c r="BB1374" s="12">
        <f t="shared" si="87"/>
        <v>0.17102186208999162</v>
      </c>
    </row>
    <row r="1375" spans="1:54">
      <c r="A1375" s="3" t="s">
        <v>50</v>
      </c>
      <c r="B1375" s="1" t="s">
        <v>10239</v>
      </c>
      <c r="C1375" s="3" t="s">
        <v>10240</v>
      </c>
      <c r="D1375" s="1">
        <v>11</v>
      </c>
      <c r="E1375" s="3">
        <v>2</v>
      </c>
      <c r="F1375" s="3">
        <v>7</v>
      </c>
      <c r="G1375" s="1">
        <v>2</v>
      </c>
      <c r="H1375" s="1">
        <v>243</v>
      </c>
      <c r="I1375" s="1">
        <v>26.7</v>
      </c>
      <c r="J1375" s="1">
        <v>9.66</v>
      </c>
      <c r="K1375" s="1">
        <v>10.89</v>
      </c>
      <c r="L1375" s="1" t="s">
        <v>10241</v>
      </c>
      <c r="M1375" s="1" t="s">
        <v>10242</v>
      </c>
      <c r="N1375" s="1" t="s">
        <v>311</v>
      </c>
      <c r="O1375" s="1" t="s">
        <v>10243</v>
      </c>
      <c r="P1375" s="1" t="s">
        <v>10244</v>
      </c>
      <c r="Q1375" s="1" t="s">
        <v>10245</v>
      </c>
      <c r="R1375" s="3" t="s">
        <v>10246</v>
      </c>
      <c r="S1375" s="1" t="s">
        <v>10247</v>
      </c>
      <c r="T1375" s="1" t="s">
        <v>10248</v>
      </c>
      <c r="U1375" s="1" t="s">
        <v>3520</v>
      </c>
      <c r="V1375" s="5">
        <v>0.97699999999999998</v>
      </c>
      <c r="W1375" s="5">
        <v>0.61174467261457399</v>
      </c>
      <c r="X1375" s="1">
        <v>98.8</v>
      </c>
      <c r="Y1375" s="1">
        <v>101.2</v>
      </c>
      <c r="Z1375" s="3">
        <v>78.2</v>
      </c>
      <c r="AA1375" s="3">
        <v>105.1</v>
      </c>
      <c r="AB1375" s="3">
        <v>108</v>
      </c>
      <c r="AC1375" s="3">
        <v>108.9</v>
      </c>
      <c r="AD1375" s="3">
        <v>92.3</v>
      </c>
      <c r="AE1375" s="3">
        <v>107.6</v>
      </c>
      <c r="AF1375" s="7">
        <v>160028.703125</v>
      </c>
      <c r="AG1375" s="7">
        <v>243613.95703125</v>
      </c>
      <c r="AH1375" s="7">
        <v>289417.1484375</v>
      </c>
      <c r="AI1375" s="7">
        <v>212708.828125</v>
      </c>
      <c r="AJ1375" s="7">
        <v>258218.0078125</v>
      </c>
      <c r="AK1375" s="7">
        <v>220212.21875</v>
      </c>
      <c r="AL1375" s="8">
        <v>218819.807057556</v>
      </c>
      <c r="AM1375" s="8">
        <v>294085.197258042</v>
      </c>
      <c r="AN1375" s="8">
        <v>302155.56481935602</v>
      </c>
      <c r="AO1375" s="8">
        <v>304618.15307028301</v>
      </c>
      <c r="AP1375" s="8">
        <v>258218.0078125</v>
      </c>
      <c r="AQ1375" s="8">
        <v>301024.97578171903</v>
      </c>
      <c r="AR1375" s="1" t="s">
        <v>50</v>
      </c>
      <c r="AS1375" s="1" t="s">
        <v>50</v>
      </c>
      <c r="AT1375" s="1" t="s">
        <v>50</v>
      </c>
      <c r="AU1375" s="1" t="s">
        <v>62</v>
      </c>
      <c r="AV1375" s="1" t="s">
        <v>50</v>
      </c>
      <c r="AW1375" s="1" t="s">
        <v>50</v>
      </c>
      <c r="AX1375" s="1" t="s">
        <v>10249</v>
      </c>
      <c r="AY1375" s="12">
        <f t="shared" si="88"/>
        <v>0.943508782305019</v>
      </c>
      <c r="AZ1375" s="12">
        <f t="shared" si="85"/>
        <v>-8.3892148202149991E-2</v>
      </c>
      <c r="BA1375" s="12">
        <f t="shared" si="86"/>
        <v>0.62133572984596708</v>
      </c>
      <c r="BB1375" s="12">
        <f t="shared" si="87"/>
        <v>0.20667367161016748</v>
      </c>
    </row>
    <row r="1376" spans="1:54">
      <c r="A1376" s="3" t="s">
        <v>50</v>
      </c>
      <c r="B1376" s="1" t="s">
        <v>18409</v>
      </c>
      <c r="C1376" s="3" t="s">
        <v>18410</v>
      </c>
      <c r="D1376" s="1">
        <v>5</v>
      </c>
      <c r="E1376" s="3">
        <v>1</v>
      </c>
      <c r="F1376" s="3">
        <v>1</v>
      </c>
      <c r="G1376" s="1">
        <v>1</v>
      </c>
      <c r="H1376" s="1">
        <v>298</v>
      </c>
      <c r="I1376" s="1">
        <v>33.299999999999997</v>
      </c>
      <c r="J1376" s="1">
        <v>8.06</v>
      </c>
      <c r="K1376" s="1">
        <v>3.91</v>
      </c>
      <c r="L1376" s="1" t="s">
        <v>574</v>
      </c>
      <c r="M1376" s="1" t="s">
        <v>1043</v>
      </c>
      <c r="N1376" s="1" t="s">
        <v>69</v>
      </c>
      <c r="O1376" s="1" t="s">
        <v>3386</v>
      </c>
      <c r="P1376" s="1" t="s">
        <v>18411</v>
      </c>
      <c r="Q1376" s="1" t="s">
        <v>18412</v>
      </c>
      <c r="R1376" s="3" t="s">
        <v>18413</v>
      </c>
      <c r="S1376" s="1" t="s">
        <v>18414</v>
      </c>
      <c r="T1376" s="1" t="s">
        <v>18415</v>
      </c>
      <c r="U1376" s="1" t="s">
        <v>18416</v>
      </c>
      <c r="V1376" s="5">
        <v>0.7</v>
      </c>
      <c r="W1376" s="5">
        <v>0.87446343452656194</v>
      </c>
      <c r="X1376" s="1">
        <v>82.4</v>
      </c>
      <c r="Y1376" s="1">
        <v>117.6</v>
      </c>
      <c r="Z1376" s="3">
        <v>82.6</v>
      </c>
      <c r="AA1376" s="3">
        <v>117.5</v>
      </c>
      <c r="AB1376" s="3">
        <v>91.1</v>
      </c>
      <c r="AC1376" s="3">
        <v>130.19999999999999</v>
      </c>
      <c r="AD1376" s="3">
        <v>139.80000000000001</v>
      </c>
      <c r="AE1376" s="3">
        <v>38.700000000000003</v>
      </c>
      <c r="AF1376" s="7">
        <v>30783.912109375</v>
      </c>
      <c r="AG1376" s="7">
        <v>41751.43359375</v>
      </c>
      <c r="AH1376" s="7">
        <v>37437.6875</v>
      </c>
      <c r="AI1376" s="7">
        <v>46103.67578125</v>
      </c>
      <c r="AJ1376" s="7">
        <v>59963.203125</v>
      </c>
      <c r="AK1376" s="7" t="s">
        <v>55</v>
      </c>
      <c r="AL1376" s="8">
        <v>35420.672078816999</v>
      </c>
      <c r="AM1376" s="8">
        <v>50401.375741575299</v>
      </c>
      <c r="AN1376" s="8">
        <v>39085.471172541402</v>
      </c>
      <c r="AO1376" s="8">
        <v>55820.072572511999</v>
      </c>
      <c r="AP1376" s="8">
        <v>59963.203125</v>
      </c>
      <c r="AQ1376" s="8">
        <v>16603.2300890892</v>
      </c>
      <c r="AR1376" s="1" t="s">
        <v>62</v>
      </c>
      <c r="AS1376" s="1" t="s">
        <v>50</v>
      </c>
      <c r="AT1376" s="1" t="s">
        <v>62</v>
      </c>
      <c r="AU1376" s="1" t="s">
        <v>62</v>
      </c>
      <c r="AV1376" s="1" t="s">
        <v>62</v>
      </c>
      <c r="AW1376" s="1" t="s">
        <v>63</v>
      </c>
      <c r="AX1376" s="1" t="s">
        <v>18417</v>
      </c>
      <c r="AY1376" s="12">
        <f t="shared" si="88"/>
        <v>0.94350642651054528</v>
      </c>
      <c r="AZ1376" s="12">
        <f t="shared" si="85"/>
        <v>-8.3895750391457954E-2</v>
      </c>
      <c r="BA1376" s="12">
        <f t="shared" si="86"/>
        <v>0.87211695123818644</v>
      </c>
      <c r="BB1376" s="12">
        <f t="shared" si="87"/>
        <v>5.9425272095324527E-2</v>
      </c>
    </row>
    <row r="1377" spans="1:54">
      <c r="A1377" s="3" t="s">
        <v>50</v>
      </c>
      <c r="B1377" s="1" t="s">
        <v>8095</v>
      </c>
      <c r="C1377" s="3" t="s">
        <v>8096</v>
      </c>
      <c r="D1377" s="1">
        <v>5</v>
      </c>
      <c r="E1377" s="3">
        <v>2</v>
      </c>
      <c r="F1377" s="3">
        <v>10</v>
      </c>
      <c r="G1377" s="1">
        <v>2</v>
      </c>
      <c r="H1377" s="1">
        <v>437</v>
      </c>
      <c r="I1377" s="1">
        <v>49.2</v>
      </c>
      <c r="J1377" s="1">
        <v>5.45</v>
      </c>
      <c r="K1377" s="1">
        <v>27.88</v>
      </c>
      <c r="L1377" s="1" t="s">
        <v>276</v>
      </c>
      <c r="M1377" s="1" t="s">
        <v>151</v>
      </c>
      <c r="N1377" s="1" t="s">
        <v>108</v>
      </c>
      <c r="O1377" s="1" t="s">
        <v>8097</v>
      </c>
      <c r="P1377" s="1" t="s">
        <v>8098</v>
      </c>
      <c r="Q1377" s="1" t="s">
        <v>8099</v>
      </c>
      <c r="R1377" s="3" t="s">
        <v>8100</v>
      </c>
      <c r="S1377" s="1" t="s">
        <v>8101</v>
      </c>
      <c r="T1377" s="1" t="s">
        <v>55</v>
      </c>
      <c r="U1377" s="1" t="s">
        <v>8102</v>
      </c>
      <c r="V1377" s="5">
        <v>1.048</v>
      </c>
      <c r="W1377" s="5">
        <v>0.68047632140942804</v>
      </c>
      <c r="X1377" s="1">
        <v>102.3</v>
      </c>
      <c r="Y1377" s="1">
        <v>97.7</v>
      </c>
      <c r="Z1377" s="3">
        <v>114.3</v>
      </c>
      <c r="AA1377" s="3">
        <v>78.099999999999994</v>
      </c>
      <c r="AB1377" s="3">
        <v>98.8</v>
      </c>
      <c r="AC1377" s="3">
        <v>94.4</v>
      </c>
      <c r="AD1377" s="3">
        <v>121.3</v>
      </c>
      <c r="AE1377" s="3">
        <v>93</v>
      </c>
      <c r="AF1377" s="7">
        <v>880137.46875</v>
      </c>
      <c r="AG1377" s="7">
        <v>573241.859375</v>
      </c>
      <c r="AH1377" s="7">
        <v>838782.4375</v>
      </c>
      <c r="AI1377" s="7">
        <v>690356.09375</v>
      </c>
      <c r="AJ1377" s="7">
        <v>1075028.75</v>
      </c>
      <c r="AK1377" s="7">
        <v>677531.53125</v>
      </c>
      <c r="AL1377" s="8">
        <v>1012706.2653411001</v>
      </c>
      <c r="AM1377" s="8">
        <v>692004.46208112198</v>
      </c>
      <c r="AN1377" s="8">
        <v>875700.63671641797</v>
      </c>
      <c r="AO1377" s="8">
        <v>835849.34608778101</v>
      </c>
      <c r="AP1377" s="8">
        <v>1075028.75</v>
      </c>
      <c r="AQ1377" s="8">
        <v>824059.69825295196</v>
      </c>
      <c r="AR1377" s="1" t="s">
        <v>50</v>
      </c>
      <c r="AS1377" s="1" t="s">
        <v>50</v>
      </c>
      <c r="AT1377" s="1" t="s">
        <v>50</v>
      </c>
      <c r="AU1377" s="1" t="s">
        <v>50</v>
      </c>
      <c r="AV1377" s="1" t="s">
        <v>50</v>
      </c>
      <c r="AW1377" s="1" t="s">
        <v>50</v>
      </c>
      <c r="AX1377" s="1" t="s">
        <v>8103</v>
      </c>
      <c r="AY1377" s="12">
        <f t="shared" si="88"/>
        <v>0.94349910607771537</v>
      </c>
      <c r="AZ1377" s="12">
        <f t="shared" si="85"/>
        <v>-8.3906943948613519E-2</v>
      </c>
      <c r="BA1377" s="12">
        <f t="shared" si="86"/>
        <v>0.69862492240502938</v>
      </c>
      <c r="BB1377" s="12">
        <f t="shared" si="87"/>
        <v>0.1557559256123161</v>
      </c>
    </row>
    <row r="1378" spans="1:54">
      <c r="A1378" s="3" t="s">
        <v>50</v>
      </c>
      <c r="B1378" s="1" t="s">
        <v>12069</v>
      </c>
      <c r="C1378" s="3" t="s">
        <v>12070</v>
      </c>
      <c r="D1378" s="1">
        <v>13</v>
      </c>
      <c r="E1378" s="3">
        <v>4</v>
      </c>
      <c r="F1378" s="3">
        <v>34</v>
      </c>
      <c r="G1378" s="1">
        <v>3</v>
      </c>
      <c r="H1378" s="1">
        <v>511</v>
      </c>
      <c r="I1378" s="1">
        <v>57.2</v>
      </c>
      <c r="J1378" s="1">
        <v>6.21</v>
      </c>
      <c r="K1378" s="1">
        <v>85.32</v>
      </c>
      <c r="L1378" s="1" t="s">
        <v>8687</v>
      </c>
      <c r="M1378" s="1" t="s">
        <v>1802</v>
      </c>
      <c r="N1378" s="1" t="s">
        <v>55</v>
      </c>
      <c r="O1378" s="1" t="s">
        <v>12071</v>
      </c>
      <c r="P1378" s="1" t="s">
        <v>12072</v>
      </c>
      <c r="Q1378" s="1" t="s">
        <v>12073</v>
      </c>
      <c r="R1378" s="3" t="s">
        <v>12074</v>
      </c>
      <c r="S1378" s="1" t="s">
        <v>12075</v>
      </c>
      <c r="T1378" s="1" t="s">
        <v>259</v>
      </c>
      <c r="U1378" s="1" t="s">
        <v>12076</v>
      </c>
      <c r="V1378" s="5">
        <v>0.92500000000000004</v>
      </c>
      <c r="W1378" s="5">
        <v>0.374463268591121</v>
      </c>
      <c r="X1378" s="1">
        <v>96.1</v>
      </c>
      <c r="Y1378" s="1">
        <v>103.9</v>
      </c>
      <c r="Z1378" s="3">
        <v>106.6</v>
      </c>
      <c r="AA1378" s="3">
        <v>94.8</v>
      </c>
      <c r="AB1378" s="3">
        <v>89.8</v>
      </c>
      <c r="AC1378" s="3">
        <v>102.5</v>
      </c>
      <c r="AD1378" s="3">
        <v>108.6</v>
      </c>
      <c r="AE1378" s="3">
        <v>97.7</v>
      </c>
      <c r="AF1378" s="7">
        <v>5729959.6123046903</v>
      </c>
      <c r="AG1378" s="7">
        <v>4847379.30859375</v>
      </c>
      <c r="AH1378" s="7">
        <v>5285301.15234375</v>
      </c>
      <c r="AI1378" s="7">
        <v>5241261.00390625</v>
      </c>
      <c r="AJ1378" s="7">
        <v>6700180.6171875</v>
      </c>
      <c r="AK1378" s="7">
        <v>4933140.625</v>
      </c>
      <c r="AL1378" s="8">
        <v>6616490.2867732104</v>
      </c>
      <c r="AM1378" s="8">
        <v>5886041.2934622904</v>
      </c>
      <c r="AN1378" s="8">
        <v>5572399.0559964199</v>
      </c>
      <c r="AO1378" s="8">
        <v>6364090.9622881701</v>
      </c>
      <c r="AP1378" s="8">
        <v>6742963.4094492299</v>
      </c>
      <c r="AQ1378" s="8">
        <v>6066864.9666573498</v>
      </c>
      <c r="AR1378" s="1" t="s">
        <v>50</v>
      </c>
      <c r="AS1378" s="1" t="s">
        <v>50</v>
      </c>
      <c r="AT1378" s="1" t="s">
        <v>50</v>
      </c>
      <c r="AU1378" s="1" t="s">
        <v>50</v>
      </c>
      <c r="AV1378" s="1" t="s">
        <v>50</v>
      </c>
      <c r="AW1378" s="1" t="s">
        <v>50</v>
      </c>
      <c r="AX1378" s="1" t="s">
        <v>12077</v>
      </c>
      <c r="AY1378" s="12">
        <f t="shared" si="88"/>
        <v>0.94268314772962647</v>
      </c>
      <c r="AZ1378" s="12">
        <f t="shared" si="85"/>
        <v>-8.5155157511662791E-2</v>
      </c>
      <c r="BA1378" s="12">
        <f t="shared" si="86"/>
        <v>0.37350052133389333</v>
      </c>
      <c r="BB1378" s="12">
        <f t="shared" si="87"/>
        <v>0.42770878765775217</v>
      </c>
    </row>
    <row r="1379" spans="1:54">
      <c r="A1379" s="3" t="s">
        <v>50</v>
      </c>
      <c r="B1379" s="1" t="s">
        <v>13638</v>
      </c>
      <c r="C1379" s="3" t="s">
        <v>13639</v>
      </c>
      <c r="D1379" s="1">
        <v>2</v>
      </c>
      <c r="E1379" s="3">
        <v>1</v>
      </c>
      <c r="F1379" s="3">
        <v>5</v>
      </c>
      <c r="G1379" s="1">
        <v>1</v>
      </c>
      <c r="H1379" s="1">
        <v>669</v>
      </c>
      <c r="I1379" s="1">
        <v>72.400000000000006</v>
      </c>
      <c r="J1379" s="1">
        <v>8.34</v>
      </c>
      <c r="K1379" s="1">
        <v>14.71</v>
      </c>
      <c r="L1379" s="1" t="s">
        <v>1867</v>
      </c>
      <c r="M1379" s="1" t="s">
        <v>189</v>
      </c>
      <c r="N1379" s="1" t="s">
        <v>69</v>
      </c>
      <c r="O1379" s="1" t="s">
        <v>13640</v>
      </c>
      <c r="P1379" s="1" t="s">
        <v>13641</v>
      </c>
      <c r="Q1379" s="1" t="s">
        <v>13642</v>
      </c>
      <c r="R1379" s="3" t="s">
        <v>13643</v>
      </c>
      <c r="S1379" s="1" t="s">
        <v>13644</v>
      </c>
      <c r="T1379" s="1" t="s">
        <v>55</v>
      </c>
      <c r="U1379" s="1" t="s">
        <v>55</v>
      </c>
      <c r="V1379" s="5">
        <v>0.876</v>
      </c>
      <c r="W1379" s="5">
        <v>0.728435381735557</v>
      </c>
      <c r="X1379" s="1">
        <v>93.4</v>
      </c>
      <c r="Y1379" s="1">
        <v>106.6</v>
      </c>
      <c r="Z1379" s="3">
        <v>83.5</v>
      </c>
      <c r="AA1379" s="3">
        <v>77.5</v>
      </c>
      <c r="AB1379" s="3">
        <v>130.1</v>
      </c>
      <c r="AC1379" s="3">
        <v>95.3</v>
      </c>
      <c r="AD1379" s="3">
        <v>126.3</v>
      </c>
      <c r="AE1379" s="3">
        <v>87.3</v>
      </c>
      <c r="AF1379" s="7">
        <v>54803.1015625</v>
      </c>
      <c r="AG1379" s="7">
        <v>48500.625</v>
      </c>
      <c r="AH1379" s="7">
        <v>94165.71875</v>
      </c>
      <c r="AI1379" s="7">
        <v>59452.41015625</v>
      </c>
      <c r="AJ1379" s="7">
        <v>95389.5703125</v>
      </c>
      <c r="AK1379" s="7">
        <v>54233.26953125</v>
      </c>
      <c r="AL1379" s="8">
        <v>63057.699828744298</v>
      </c>
      <c r="AM1379" s="8">
        <v>58548.845247128702</v>
      </c>
      <c r="AN1379" s="8">
        <v>98310.331952120905</v>
      </c>
      <c r="AO1379" s="8">
        <v>71982.066360146593</v>
      </c>
      <c r="AP1379" s="8">
        <v>95389.5703125</v>
      </c>
      <c r="AQ1379" s="8">
        <v>65962.172480356996</v>
      </c>
      <c r="AR1379" s="1" t="s">
        <v>50</v>
      </c>
      <c r="AS1379" s="1" t="s">
        <v>62</v>
      </c>
      <c r="AT1379" s="1" t="s">
        <v>50</v>
      </c>
      <c r="AU1379" s="1" t="s">
        <v>50</v>
      </c>
      <c r="AV1379" s="1" t="s">
        <v>50</v>
      </c>
      <c r="AW1379" s="1" t="s">
        <v>50</v>
      </c>
      <c r="AX1379" s="1" t="s">
        <v>2556</v>
      </c>
      <c r="AY1379" s="12">
        <f t="shared" si="88"/>
        <v>0.94249897957902951</v>
      </c>
      <c r="AZ1379" s="12">
        <f t="shared" si="85"/>
        <v>-8.5437038476427196E-2</v>
      </c>
      <c r="BA1379" s="12">
        <f t="shared" si="86"/>
        <v>0.78654667375805176</v>
      </c>
      <c r="BB1379" s="12">
        <f t="shared" si="87"/>
        <v>0.10427550119817286</v>
      </c>
    </row>
    <row r="1380" spans="1:54">
      <c r="A1380" s="3" t="s">
        <v>50</v>
      </c>
      <c r="B1380" s="1" t="s">
        <v>10177</v>
      </c>
      <c r="C1380" s="3" t="s">
        <v>10178</v>
      </c>
      <c r="D1380" s="1">
        <v>5</v>
      </c>
      <c r="E1380" s="3">
        <v>1</v>
      </c>
      <c r="F1380" s="3">
        <v>14</v>
      </c>
      <c r="G1380" s="1">
        <v>1</v>
      </c>
      <c r="H1380" s="1">
        <v>258</v>
      </c>
      <c r="I1380" s="1">
        <v>28.8</v>
      </c>
      <c r="J1380" s="1">
        <v>6.65</v>
      </c>
      <c r="K1380" s="1">
        <v>47.76</v>
      </c>
      <c r="L1380" s="1" t="s">
        <v>783</v>
      </c>
      <c r="M1380" s="1" t="s">
        <v>1313</v>
      </c>
      <c r="N1380" s="1" t="s">
        <v>108</v>
      </c>
      <c r="O1380" s="1" t="s">
        <v>10179</v>
      </c>
      <c r="P1380" s="1" t="s">
        <v>10180</v>
      </c>
      <c r="Q1380" s="1" t="s">
        <v>10181</v>
      </c>
      <c r="R1380" s="3" t="s">
        <v>10182</v>
      </c>
      <c r="S1380" s="1" t="s">
        <v>10183</v>
      </c>
      <c r="T1380" s="1" t="s">
        <v>10184</v>
      </c>
      <c r="U1380" s="1" t="s">
        <v>55</v>
      </c>
      <c r="V1380" s="5">
        <v>0.98</v>
      </c>
      <c r="W1380" s="5">
        <v>0.54817884217281199</v>
      </c>
      <c r="X1380" s="1">
        <v>99</v>
      </c>
      <c r="Y1380" s="1">
        <v>101</v>
      </c>
      <c r="Z1380" s="3">
        <v>90.2</v>
      </c>
      <c r="AA1380" s="3">
        <v>106.3</v>
      </c>
      <c r="AB1380" s="3">
        <v>94.6</v>
      </c>
      <c r="AC1380" s="3">
        <v>117.9</v>
      </c>
      <c r="AD1380" s="3">
        <v>96.5</v>
      </c>
      <c r="AE1380" s="3">
        <v>94.5</v>
      </c>
      <c r="AF1380" s="7">
        <v>1470621.234375</v>
      </c>
      <c r="AG1380" s="7">
        <v>1652062.171875</v>
      </c>
      <c r="AH1380" s="7">
        <v>1700685.734375</v>
      </c>
      <c r="AI1380" s="7">
        <v>1827449.453125</v>
      </c>
      <c r="AJ1380" s="7">
        <v>1811010.6875</v>
      </c>
      <c r="AK1380" s="7">
        <v>1457877.71875</v>
      </c>
      <c r="AL1380" s="8">
        <v>1692130.3669873099</v>
      </c>
      <c r="AM1380" s="8">
        <v>1994331.6697412599</v>
      </c>
      <c r="AN1380" s="8">
        <v>1775539.7751120899</v>
      </c>
      <c r="AO1380" s="8">
        <v>2212586.2931198399</v>
      </c>
      <c r="AP1380" s="8">
        <v>1811010.6875</v>
      </c>
      <c r="AQ1380" s="8">
        <v>1773169.53911557</v>
      </c>
      <c r="AR1380" s="1" t="s">
        <v>50</v>
      </c>
      <c r="AS1380" s="1" t="s">
        <v>50</v>
      </c>
      <c r="AT1380" s="1" t="s">
        <v>50</v>
      </c>
      <c r="AU1380" s="1" t="s">
        <v>50</v>
      </c>
      <c r="AV1380" s="1" t="s">
        <v>50</v>
      </c>
      <c r="AW1380" s="1" t="s">
        <v>50</v>
      </c>
      <c r="AX1380" s="1" t="s">
        <v>5386</v>
      </c>
      <c r="AY1380" s="12">
        <f t="shared" si="88"/>
        <v>0.94224975134757882</v>
      </c>
      <c r="AZ1380" s="12">
        <f t="shared" si="85"/>
        <v>-8.5818585713742374E-2</v>
      </c>
      <c r="BA1380" s="12">
        <f t="shared" si="86"/>
        <v>0.54056475737411636</v>
      </c>
      <c r="BB1380" s="12">
        <f t="shared" si="87"/>
        <v>0.2671522719500426</v>
      </c>
    </row>
    <row r="1381" spans="1:54">
      <c r="A1381" s="3" t="s">
        <v>50</v>
      </c>
      <c r="B1381" s="1" t="s">
        <v>11838</v>
      </c>
      <c r="C1381" s="3" t="s">
        <v>11839</v>
      </c>
      <c r="D1381" s="1">
        <v>4</v>
      </c>
      <c r="E1381" s="3">
        <v>3</v>
      </c>
      <c r="F1381" s="3">
        <v>19</v>
      </c>
      <c r="G1381" s="1">
        <v>3</v>
      </c>
      <c r="H1381" s="1">
        <v>1608</v>
      </c>
      <c r="I1381" s="1">
        <v>163.69999999999999</v>
      </c>
      <c r="J1381" s="1">
        <v>8.56</v>
      </c>
      <c r="K1381" s="1">
        <v>54.8</v>
      </c>
      <c r="L1381" s="1" t="s">
        <v>754</v>
      </c>
      <c r="M1381" s="1" t="s">
        <v>151</v>
      </c>
      <c r="N1381" s="1" t="s">
        <v>69</v>
      </c>
      <c r="O1381" s="1" t="s">
        <v>1130</v>
      </c>
      <c r="P1381" s="1" t="s">
        <v>11840</v>
      </c>
      <c r="Q1381" s="1" t="s">
        <v>11841</v>
      </c>
      <c r="R1381" s="3" t="s">
        <v>11842</v>
      </c>
      <c r="S1381" s="1" t="s">
        <v>11843</v>
      </c>
      <c r="T1381" s="1" t="s">
        <v>55</v>
      </c>
      <c r="U1381" s="1" t="s">
        <v>55</v>
      </c>
      <c r="V1381" s="5">
        <v>0.93</v>
      </c>
      <c r="W1381" s="5">
        <v>0.54023029969513003</v>
      </c>
      <c r="X1381" s="1">
        <v>96.4</v>
      </c>
      <c r="Y1381" s="1">
        <v>103.6</v>
      </c>
      <c r="Z1381" s="3">
        <v>82.6</v>
      </c>
      <c r="AA1381" s="3">
        <v>95.9</v>
      </c>
      <c r="AB1381" s="3">
        <v>112.6</v>
      </c>
      <c r="AC1381" s="3">
        <v>108.4</v>
      </c>
      <c r="AD1381" s="3">
        <v>97.5</v>
      </c>
      <c r="AE1381" s="3">
        <v>103</v>
      </c>
      <c r="AF1381" s="7">
        <v>3069835.921875</v>
      </c>
      <c r="AG1381" s="7">
        <v>3396174.890625</v>
      </c>
      <c r="AH1381" s="7">
        <v>4611443.265625</v>
      </c>
      <c r="AI1381" s="7">
        <v>3830057.3203125</v>
      </c>
      <c r="AJ1381" s="7">
        <v>4169518.734375</v>
      </c>
      <c r="AK1381" s="7">
        <v>3623454.421875</v>
      </c>
      <c r="AL1381" s="8">
        <v>3532223.2969666198</v>
      </c>
      <c r="AM1381" s="8">
        <v>4099784.6543913102</v>
      </c>
      <c r="AN1381" s="8">
        <v>4814411.4890214903</v>
      </c>
      <c r="AO1381" s="8">
        <v>4637245.81508689</v>
      </c>
      <c r="AP1381" s="8">
        <v>4169518.734375</v>
      </c>
      <c r="AQ1381" s="8">
        <v>4407090.4744680701</v>
      </c>
      <c r="AR1381" s="1" t="s">
        <v>50</v>
      </c>
      <c r="AS1381" s="1" t="s">
        <v>50</v>
      </c>
      <c r="AT1381" s="1" t="s">
        <v>50</v>
      </c>
      <c r="AU1381" s="1" t="s">
        <v>50</v>
      </c>
      <c r="AV1381" s="1" t="s">
        <v>50</v>
      </c>
      <c r="AW1381" s="1" t="s">
        <v>50</v>
      </c>
      <c r="AX1381" s="1" t="s">
        <v>11844</v>
      </c>
      <c r="AY1381" s="12">
        <f t="shared" si="88"/>
        <v>0.94192190075033111</v>
      </c>
      <c r="AZ1381" s="12">
        <f t="shared" si="85"/>
        <v>-8.6320650836151633E-2</v>
      </c>
      <c r="BA1381" s="12">
        <f t="shared" si="86"/>
        <v>0.55228968620971086</v>
      </c>
      <c r="BB1381" s="12">
        <f t="shared" si="87"/>
        <v>0.25783306697736152</v>
      </c>
    </row>
    <row r="1382" spans="1:54">
      <c r="A1382" s="3" t="s">
        <v>50</v>
      </c>
      <c r="B1382" s="1" t="s">
        <v>7480</v>
      </c>
      <c r="C1382" s="3" t="s">
        <v>7481</v>
      </c>
      <c r="D1382" s="1">
        <v>14</v>
      </c>
      <c r="E1382" s="3">
        <v>4</v>
      </c>
      <c r="F1382" s="3">
        <v>21</v>
      </c>
      <c r="G1382" s="1">
        <v>4</v>
      </c>
      <c r="H1382" s="1">
        <v>476</v>
      </c>
      <c r="I1382" s="1">
        <v>52.2</v>
      </c>
      <c r="J1382" s="1">
        <v>6.15</v>
      </c>
      <c r="K1382" s="1">
        <v>110.47</v>
      </c>
      <c r="L1382" s="1" t="s">
        <v>353</v>
      </c>
      <c r="M1382" s="1" t="s">
        <v>68</v>
      </c>
      <c r="N1382" s="1" t="s">
        <v>87</v>
      </c>
      <c r="O1382" s="1" t="s">
        <v>7482</v>
      </c>
      <c r="P1382" s="1" t="s">
        <v>7483</v>
      </c>
      <c r="Q1382" s="1" t="s">
        <v>7484</v>
      </c>
      <c r="R1382" s="3" t="s">
        <v>7485</v>
      </c>
      <c r="S1382" s="1" t="s">
        <v>7486</v>
      </c>
      <c r="T1382" s="1" t="s">
        <v>238</v>
      </c>
      <c r="U1382" s="1" t="s">
        <v>55</v>
      </c>
      <c r="V1382" s="5">
        <v>1.0669999999999999</v>
      </c>
      <c r="W1382" s="5">
        <v>0.83824906291438395</v>
      </c>
      <c r="X1382" s="1">
        <v>103.3</v>
      </c>
      <c r="Y1382" s="1">
        <v>96.7</v>
      </c>
      <c r="Z1382" s="3">
        <v>61</v>
      </c>
      <c r="AA1382" s="3">
        <v>131</v>
      </c>
      <c r="AB1382" s="3">
        <v>99</v>
      </c>
      <c r="AC1382" s="3">
        <v>144.1</v>
      </c>
      <c r="AD1382" s="3">
        <v>92.8</v>
      </c>
      <c r="AE1382" s="3">
        <v>72.099999999999994</v>
      </c>
      <c r="AF1382" s="7">
        <v>525221.8125</v>
      </c>
      <c r="AG1382" s="7">
        <v>1074157.359375</v>
      </c>
      <c r="AH1382" s="7">
        <v>939233.4453125</v>
      </c>
      <c r="AI1382" s="7">
        <v>1178607.9296875</v>
      </c>
      <c r="AJ1382" s="7">
        <v>918783.484375</v>
      </c>
      <c r="AK1382" s="7">
        <v>586745.53125</v>
      </c>
      <c r="AL1382" s="8">
        <v>604332.20843100001</v>
      </c>
      <c r="AM1382" s="8">
        <v>1296698.19729357</v>
      </c>
      <c r="AN1382" s="8">
        <v>980572.898661235</v>
      </c>
      <c r="AO1382" s="8">
        <v>1427000.7554679799</v>
      </c>
      <c r="AP1382" s="8">
        <v>918783.484375</v>
      </c>
      <c r="AQ1382" s="8">
        <v>713639.62137834902</v>
      </c>
      <c r="AR1382" s="1" t="s">
        <v>50</v>
      </c>
      <c r="AS1382" s="1" t="s">
        <v>50</v>
      </c>
      <c r="AT1382" s="1" t="s">
        <v>50</v>
      </c>
      <c r="AU1382" s="1" t="s">
        <v>50</v>
      </c>
      <c r="AV1382" s="1" t="s">
        <v>50</v>
      </c>
      <c r="AW1382" s="1" t="s">
        <v>50</v>
      </c>
      <c r="AX1382" s="1" t="s">
        <v>7487</v>
      </c>
      <c r="AY1382" s="12">
        <f t="shared" si="88"/>
        <v>0.94187776362424724</v>
      </c>
      <c r="AZ1382" s="12">
        <f t="shared" si="85"/>
        <v>-8.6388255066193881E-2</v>
      </c>
      <c r="BA1382" s="12">
        <f t="shared" si="86"/>
        <v>0.84882469248621017</v>
      </c>
      <c r="BB1382" s="12">
        <f t="shared" si="87"/>
        <v>7.1181995206474113E-2</v>
      </c>
    </row>
    <row r="1383" spans="1:54">
      <c r="A1383" s="3" t="s">
        <v>50</v>
      </c>
      <c r="B1383" s="1" t="s">
        <v>11652</v>
      </c>
      <c r="C1383" s="29" t="s">
        <v>21754</v>
      </c>
      <c r="D1383" s="1">
        <v>3</v>
      </c>
      <c r="E1383" s="3">
        <v>11</v>
      </c>
      <c r="F1383" s="3">
        <v>55</v>
      </c>
      <c r="G1383" s="1">
        <v>11</v>
      </c>
      <c r="H1383" s="1">
        <v>2492</v>
      </c>
      <c r="I1383" s="1">
        <v>282.39999999999998</v>
      </c>
      <c r="J1383" s="1">
        <v>6.58</v>
      </c>
      <c r="K1383" s="1">
        <v>137.63999999999999</v>
      </c>
      <c r="L1383" s="1" t="s">
        <v>55</v>
      </c>
      <c r="M1383" s="1" t="s">
        <v>55</v>
      </c>
      <c r="N1383" s="1" t="s">
        <v>55</v>
      </c>
      <c r="O1383" s="1" t="s">
        <v>55</v>
      </c>
      <c r="P1383" s="1" t="s">
        <v>55</v>
      </c>
      <c r="Q1383" s="1" t="s">
        <v>55</v>
      </c>
      <c r="R1383" s="3" t="s">
        <v>21755</v>
      </c>
      <c r="S1383" s="1" t="s">
        <v>55</v>
      </c>
      <c r="T1383" s="1" t="s">
        <v>55</v>
      </c>
      <c r="U1383" s="1" t="s">
        <v>55</v>
      </c>
      <c r="V1383" s="5">
        <v>0.93600000000000005</v>
      </c>
      <c r="W1383" s="5">
        <v>0.447865163907195</v>
      </c>
      <c r="X1383" s="1">
        <v>96.7</v>
      </c>
      <c r="Y1383" s="1">
        <v>103.3</v>
      </c>
      <c r="Z1383" s="3">
        <v>95.8</v>
      </c>
      <c r="AA1383" s="3">
        <v>95.9</v>
      </c>
      <c r="AB1383" s="3">
        <v>99.3</v>
      </c>
      <c r="AC1383" s="3">
        <v>92.6</v>
      </c>
      <c r="AD1383" s="3">
        <v>114</v>
      </c>
      <c r="AE1383" s="3">
        <v>102.4</v>
      </c>
      <c r="AF1383" s="7">
        <v>4086014.02734375</v>
      </c>
      <c r="AG1383" s="7">
        <v>3870826.30078125</v>
      </c>
      <c r="AH1383" s="7">
        <v>4647009.3300781297</v>
      </c>
      <c r="AI1383" s="7">
        <v>3729673.921875</v>
      </c>
      <c r="AJ1383" s="7">
        <v>5541912.0527343797</v>
      </c>
      <c r="AK1383" s="7">
        <v>4097995.04296875</v>
      </c>
      <c r="AL1383" s="8">
        <v>4716698.4916294301</v>
      </c>
      <c r="AM1383" s="8">
        <v>4721923.3827454597</v>
      </c>
      <c r="AN1383" s="8">
        <v>4891312.2883944297</v>
      </c>
      <c r="AO1383" s="8">
        <v>4558366.9993805699</v>
      </c>
      <c r="AP1383" s="8">
        <v>5615441.1537765898</v>
      </c>
      <c r="AQ1383" s="8">
        <v>5043142.1694426201</v>
      </c>
      <c r="AR1383" s="1" t="s">
        <v>50</v>
      </c>
      <c r="AS1383" s="1" t="s">
        <v>50</v>
      </c>
      <c r="AT1383" s="1" t="s">
        <v>50</v>
      </c>
      <c r="AU1383" s="1" t="s">
        <v>50</v>
      </c>
      <c r="AV1383" s="1" t="s">
        <v>50</v>
      </c>
      <c r="AW1383" s="1" t="s">
        <v>50</v>
      </c>
      <c r="AX1383" s="1" t="s">
        <v>11654</v>
      </c>
      <c r="AY1383" s="12">
        <f t="shared" si="88"/>
        <v>0.94170867742709985</v>
      </c>
      <c r="AZ1383" s="12">
        <f t="shared" si="85"/>
        <v>-8.6647271391058059E-2</v>
      </c>
      <c r="BA1383" s="12">
        <f t="shared" si="86"/>
        <v>0.39536014484758825</v>
      </c>
      <c r="BB1383" s="12">
        <f t="shared" si="87"/>
        <v>0.40300711283005541</v>
      </c>
    </row>
    <row r="1384" spans="1:54">
      <c r="A1384" s="3" t="s">
        <v>50</v>
      </c>
      <c r="B1384" s="1" t="s">
        <v>15524</v>
      </c>
      <c r="C1384" s="3" t="s">
        <v>15525</v>
      </c>
      <c r="D1384" s="1">
        <v>9</v>
      </c>
      <c r="E1384" s="3">
        <v>4</v>
      </c>
      <c r="F1384" s="3">
        <v>26</v>
      </c>
      <c r="G1384" s="1">
        <v>3</v>
      </c>
      <c r="H1384" s="1">
        <v>377</v>
      </c>
      <c r="I1384" s="1">
        <v>42.8</v>
      </c>
      <c r="J1384" s="1">
        <v>6.47</v>
      </c>
      <c r="K1384" s="1">
        <v>69.16</v>
      </c>
      <c r="L1384" s="1" t="s">
        <v>3198</v>
      </c>
      <c r="M1384" s="1" t="s">
        <v>15526</v>
      </c>
      <c r="N1384" s="1" t="s">
        <v>1314</v>
      </c>
      <c r="O1384" s="1" t="s">
        <v>15527</v>
      </c>
      <c r="P1384" s="1" t="s">
        <v>15528</v>
      </c>
      <c r="Q1384" s="1" t="s">
        <v>15529</v>
      </c>
      <c r="R1384" s="3" t="s">
        <v>15530</v>
      </c>
      <c r="S1384" s="1" t="s">
        <v>15531</v>
      </c>
      <c r="T1384" s="1" t="s">
        <v>15532</v>
      </c>
      <c r="U1384" s="1" t="s">
        <v>15533</v>
      </c>
      <c r="V1384" s="5">
        <v>0.81699999999999995</v>
      </c>
      <c r="W1384" s="5">
        <v>0.66120296406785095</v>
      </c>
      <c r="X1384" s="1">
        <v>89.9</v>
      </c>
      <c r="Y1384" s="1">
        <v>110.1</v>
      </c>
      <c r="Z1384" s="3">
        <v>76.099999999999994</v>
      </c>
      <c r="AA1384" s="3">
        <v>88.4</v>
      </c>
      <c r="AB1384" s="3">
        <v>126.5</v>
      </c>
      <c r="AC1384" s="3">
        <v>108.2</v>
      </c>
      <c r="AD1384" s="3">
        <v>110.3</v>
      </c>
      <c r="AE1384" s="3">
        <v>90.6</v>
      </c>
      <c r="AF1384" s="7">
        <v>1305206.8515625</v>
      </c>
      <c r="AG1384" s="7">
        <v>1445357.4296875</v>
      </c>
      <c r="AH1384" s="7">
        <v>2392527.7734375</v>
      </c>
      <c r="AI1384" s="7">
        <v>1764770.9453125</v>
      </c>
      <c r="AJ1384" s="7">
        <v>2178016.1152343801</v>
      </c>
      <c r="AK1384" s="7">
        <v>1453648.265625</v>
      </c>
      <c r="AL1384" s="8">
        <v>1501800.8016642299</v>
      </c>
      <c r="AM1384" s="8">
        <v>1744802.43249569</v>
      </c>
      <c r="AN1384" s="8">
        <v>2497832.57361172</v>
      </c>
      <c r="AO1384" s="8">
        <v>2136698.2257251502</v>
      </c>
      <c r="AP1384" s="8">
        <v>2178016.1152343801</v>
      </c>
      <c r="AQ1384" s="8">
        <v>1788816.1884117201</v>
      </c>
      <c r="AR1384" s="1" t="s">
        <v>50</v>
      </c>
      <c r="AS1384" s="1" t="s">
        <v>50</v>
      </c>
      <c r="AT1384" s="1" t="s">
        <v>50</v>
      </c>
      <c r="AU1384" s="1" t="s">
        <v>50</v>
      </c>
      <c r="AV1384" s="1" t="s">
        <v>50</v>
      </c>
      <c r="AW1384" s="1" t="s">
        <v>50</v>
      </c>
      <c r="AX1384" s="1" t="s">
        <v>15534</v>
      </c>
      <c r="AY1384" s="12">
        <f t="shared" si="88"/>
        <v>0.94116606448160056</v>
      </c>
      <c r="AZ1384" s="12">
        <f t="shared" si="85"/>
        <v>-8.7478792479361051E-2</v>
      </c>
      <c r="BA1384" s="12">
        <f t="shared" si="86"/>
        <v>0.73071701039936476</v>
      </c>
      <c r="BB1384" s="12">
        <f t="shared" si="87"/>
        <v>0.13625078257322937</v>
      </c>
    </row>
    <row r="1385" spans="1:54">
      <c r="A1385" s="3" t="s">
        <v>50</v>
      </c>
      <c r="B1385" s="1" t="s">
        <v>14107</v>
      </c>
      <c r="C1385" s="3" t="s">
        <v>14108</v>
      </c>
      <c r="D1385" s="1">
        <v>19</v>
      </c>
      <c r="E1385" s="3">
        <v>7</v>
      </c>
      <c r="F1385" s="3">
        <v>46</v>
      </c>
      <c r="G1385" s="1">
        <v>7</v>
      </c>
      <c r="H1385" s="1">
        <v>421</v>
      </c>
      <c r="I1385" s="1">
        <v>48</v>
      </c>
      <c r="J1385" s="1">
        <v>7.68</v>
      </c>
      <c r="K1385" s="1">
        <v>159.72999999999999</v>
      </c>
      <c r="L1385" s="1" t="s">
        <v>574</v>
      </c>
      <c r="M1385" s="1" t="s">
        <v>298</v>
      </c>
      <c r="N1385" s="1" t="s">
        <v>108</v>
      </c>
      <c r="O1385" s="1" t="s">
        <v>14109</v>
      </c>
      <c r="P1385" s="1" t="s">
        <v>14110</v>
      </c>
      <c r="Q1385" s="1" t="s">
        <v>14111</v>
      </c>
      <c r="R1385" s="3" t="s">
        <v>14112</v>
      </c>
      <c r="S1385" s="1" t="s">
        <v>14113</v>
      </c>
      <c r="T1385" s="1" t="s">
        <v>55</v>
      </c>
      <c r="U1385" s="1" t="s">
        <v>55</v>
      </c>
      <c r="V1385" s="5">
        <v>0.86</v>
      </c>
      <c r="W1385" s="5">
        <v>0.88895129531355699</v>
      </c>
      <c r="X1385" s="1">
        <v>92.5</v>
      </c>
      <c r="Y1385" s="1">
        <v>107.5</v>
      </c>
      <c r="Z1385" s="3">
        <v>70.400000000000006</v>
      </c>
      <c r="AA1385" s="3">
        <v>105.1</v>
      </c>
      <c r="AB1385" s="3">
        <v>115.4</v>
      </c>
      <c r="AC1385" s="3">
        <v>122.8</v>
      </c>
      <c r="AD1385" s="3">
        <v>122.3</v>
      </c>
      <c r="AE1385" s="3">
        <v>64</v>
      </c>
      <c r="AF1385" s="7">
        <v>6038577.265625</v>
      </c>
      <c r="AG1385" s="7">
        <v>8651529.859375</v>
      </c>
      <c r="AH1385" s="7">
        <v>11055540.5351563</v>
      </c>
      <c r="AI1385" s="7">
        <v>10109969.609375</v>
      </c>
      <c r="AJ1385" s="7">
        <v>12190318.09375</v>
      </c>
      <c r="AK1385" s="7">
        <v>5172880.328125</v>
      </c>
      <c r="AL1385" s="8">
        <v>7044422.7241041902</v>
      </c>
      <c r="AM1385" s="8">
        <v>10521019.708025999</v>
      </c>
      <c r="AN1385" s="8">
        <v>11555332.6621153</v>
      </c>
      <c r="AO1385" s="8">
        <v>12294160.2738478</v>
      </c>
      <c r="AP1385" s="8">
        <v>12238126.987459499</v>
      </c>
      <c r="AQ1385" s="8">
        <v>6409962.4119209796</v>
      </c>
      <c r="AR1385" s="1" t="s">
        <v>50</v>
      </c>
      <c r="AS1385" s="1" t="s">
        <v>50</v>
      </c>
      <c r="AT1385" s="1" t="s">
        <v>50</v>
      </c>
      <c r="AU1385" s="1" t="s">
        <v>50</v>
      </c>
      <c r="AV1385" s="1" t="s">
        <v>50</v>
      </c>
      <c r="AW1385" s="1" t="s">
        <v>50</v>
      </c>
      <c r="AX1385" s="1" t="s">
        <v>14114</v>
      </c>
      <c r="AY1385" s="12">
        <f t="shared" si="88"/>
        <v>0.94113309154250802</v>
      </c>
      <c r="AZ1385" s="12">
        <f t="shared" si="85"/>
        <v>-8.7529336937785723E-2</v>
      </c>
      <c r="BA1385" s="12">
        <f t="shared" si="86"/>
        <v>0.81134532242338908</v>
      </c>
      <c r="BB1385" s="12">
        <f t="shared" si="87"/>
        <v>9.0794263294164942E-2</v>
      </c>
    </row>
    <row r="1386" spans="1:54">
      <c r="A1386" s="3" t="s">
        <v>50</v>
      </c>
      <c r="B1386" s="1" t="s">
        <v>10667</v>
      </c>
      <c r="C1386" s="3" t="s">
        <v>10668</v>
      </c>
      <c r="D1386" s="1">
        <v>6</v>
      </c>
      <c r="E1386" s="3">
        <v>2</v>
      </c>
      <c r="F1386" s="3">
        <v>7</v>
      </c>
      <c r="G1386" s="1">
        <v>2</v>
      </c>
      <c r="H1386" s="1">
        <v>603</v>
      </c>
      <c r="I1386" s="1">
        <v>67.3</v>
      </c>
      <c r="J1386" s="1">
        <v>6.32</v>
      </c>
      <c r="K1386" s="1">
        <v>19.59</v>
      </c>
      <c r="L1386" s="1" t="s">
        <v>2578</v>
      </c>
      <c r="M1386" s="1" t="s">
        <v>151</v>
      </c>
      <c r="N1386" s="1" t="s">
        <v>69</v>
      </c>
      <c r="O1386" s="1" t="s">
        <v>7854</v>
      </c>
      <c r="P1386" s="1" t="s">
        <v>10669</v>
      </c>
      <c r="Q1386" s="1" t="s">
        <v>10670</v>
      </c>
      <c r="R1386" s="3" t="s">
        <v>10671</v>
      </c>
      <c r="S1386" s="1" t="s">
        <v>10672</v>
      </c>
      <c r="T1386" s="1" t="s">
        <v>10673</v>
      </c>
      <c r="U1386" s="1" t="s">
        <v>55</v>
      </c>
      <c r="V1386" s="5">
        <v>0.96399999999999997</v>
      </c>
      <c r="W1386" s="5">
        <v>0.81547958508177998</v>
      </c>
      <c r="X1386" s="1">
        <v>98.2</v>
      </c>
      <c r="Y1386" s="1">
        <v>101.8</v>
      </c>
      <c r="Z1386" s="3">
        <v>94.9</v>
      </c>
      <c r="AA1386" s="3">
        <v>64.8</v>
      </c>
      <c r="AB1386" s="3">
        <v>131.19999999999999</v>
      </c>
      <c r="AC1386" s="3">
        <v>73.099999999999994</v>
      </c>
      <c r="AD1386" s="3">
        <v>137.6</v>
      </c>
      <c r="AE1386" s="3">
        <v>98.4</v>
      </c>
      <c r="AF1386" s="7">
        <v>77032.578125</v>
      </c>
      <c r="AG1386" s="7">
        <v>50115.40625</v>
      </c>
      <c r="AH1386" s="7">
        <v>117404.7265625</v>
      </c>
      <c r="AI1386" s="7">
        <v>56398.3671875</v>
      </c>
      <c r="AJ1386" s="7">
        <v>128511.4296875</v>
      </c>
      <c r="AK1386" s="7">
        <v>75585.0546875</v>
      </c>
      <c r="AL1386" s="8">
        <v>88635.443067046595</v>
      </c>
      <c r="AM1386" s="8">
        <v>60498.172240630702</v>
      </c>
      <c r="AN1386" s="8">
        <v>122572.182258285</v>
      </c>
      <c r="AO1386" s="8">
        <v>68284.380714341198</v>
      </c>
      <c r="AP1386" s="8">
        <v>128511.4296875</v>
      </c>
      <c r="AQ1386" s="8">
        <v>91931.658506430802</v>
      </c>
      <c r="AR1386" s="1" t="s">
        <v>50</v>
      </c>
      <c r="AS1386" s="1" t="s">
        <v>50</v>
      </c>
      <c r="AT1386" s="1" t="s">
        <v>50</v>
      </c>
      <c r="AU1386" s="1" t="s">
        <v>50</v>
      </c>
      <c r="AV1386" s="1" t="s">
        <v>50</v>
      </c>
      <c r="AW1386" s="1" t="s">
        <v>50</v>
      </c>
      <c r="AX1386" s="1" t="s">
        <v>10674</v>
      </c>
      <c r="AY1386" s="12">
        <f t="shared" si="88"/>
        <v>0.94104588868294547</v>
      </c>
      <c r="AZ1386" s="12">
        <f t="shared" si="85"/>
        <v>-8.766301937123544E-2</v>
      </c>
      <c r="BA1386" s="12">
        <f t="shared" si="86"/>
        <v>0.83210451830827425</v>
      </c>
      <c r="BB1386" s="12">
        <f t="shared" si="87"/>
        <v>7.9822119774590264E-2</v>
      </c>
    </row>
    <row r="1387" spans="1:54">
      <c r="A1387" s="3" t="s">
        <v>50</v>
      </c>
      <c r="B1387" s="1" t="s">
        <v>12086</v>
      </c>
      <c r="C1387" s="3" t="s">
        <v>12087</v>
      </c>
      <c r="D1387" s="1">
        <v>32</v>
      </c>
      <c r="E1387" s="3">
        <v>15</v>
      </c>
      <c r="F1387" s="3">
        <v>114</v>
      </c>
      <c r="G1387" s="1">
        <v>15</v>
      </c>
      <c r="H1387" s="1">
        <v>427</v>
      </c>
      <c r="I1387" s="1">
        <v>47.7</v>
      </c>
      <c r="J1387" s="1">
        <v>11.06</v>
      </c>
      <c r="K1387" s="1">
        <v>329.44</v>
      </c>
      <c r="L1387" s="1" t="s">
        <v>1139</v>
      </c>
      <c r="M1387" s="1" t="s">
        <v>3725</v>
      </c>
      <c r="N1387" s="1" t="s">
        <v>108</v>
      </c>
      <c r="O1387" s="1" t="s">
        <v>12088</v>
      </c>
      <c r="P1387" s="1" t="s">
        <v>12089</v>
      </c>
      <c r="Q1387" s="1" t="s">
        <v>12090</v>
      </c>
      <c r="R1387" s="3" t="s">
        <v>12091</v>
      </c>
      <c r="S1387" s="1" t="s">
        <v>12092</v>
      </c>
      <c r="T1387" s="1" t="s">
        <v>12093</v>
      </c>
      <c r="U1387" s="1" t="s">
        <v>3520</v>
      </c>
      <c r="V1387" s="5">
        <v>0.92500000000000004</v>
      </c>
      <c r="W1387" s="5">
        <v>0.31820551705091799</v>
      </c>
      <c r="X1387" s="1">
        <v>96.1</v>
      </c>
      <c r="Y1387" s="1">
        <v>103.9</v>
      </c>
      <c r="Z1387" s="3">
        <v>93.3</v>
      </c>
      <c r="AA1387" s="3">
        <v>100.4</v>
      </c>
      <c r="AB1387" s="3">
        <v>97.1</v>
      </c>
      <c r="AC1387" s="3">
        <v>109.7</v>
      </c>
      <c r="AD1387" s="3">
        <v>105</v>
      </c>
      <c r="AE1387" s="3">
        <v>94.4</v>
      </c>
      <c r="AF1387" s="7">
        <v>16409826.5195313</v>
      </c>
      <c r="AG1387" s="7">
        <v>16819927.486328099</v>
      </c>
      <c r="AH1387" s="7">
        <v>18830753.7734375</v>
      </c>
      <c r="AI1387" s="7">
        <v>18351908.174804699</v>
      </c>
      <c r="AJ1387" s="7">
        <v>21253638.1796875</v>
      </c>
      <c r="AK1387" s="7">
        <v>15681265.6953125</v>
      </c>
      <c r="AL1387" s="8">
        <v>18909064.560092598</v>
      </c>
      <c r="AM1387" s="8">
        <v>20351057.761314102</v>
      </c>
      <c r="AN1387" s="8">
        <v>19682060.5161907</v>
      </c>
      <c r="AO1387" s="8">
        <v>22219591.579252999</v>
      </c>
      <c r="AP1387" s="8">
        <v>21285420.417015899</v>
      </c>
      <c r="AQ1387" s="8">
        <v>19134478.201002602</v>
      </c>
      <c r="AR1387" s="1" t="s">
        <v>50</v>
      </c>
      <c r="AS1387" s="1" t="s">
        <v>50</v>
      </c>
      <c r="AT1387" s="1" t="s">
        <v>50</v>
      </c>
      <c r="AU1387" s="1" t="s">
        <v>50</v>
      </c>
      <c r="AV1387" s="1" t="s">
        <v>50</v>
      </c>
      <c r="AW1387" s="1" t="s">
        <v>50</v>
      </c>
      <c r="AX1387" s="1" t="s">
        <v>12094</v>
      </c>
      <c r="AY1387" s="12">
        <f t="shared" si="88"/>
        <v>0.94097481719550857</v>
      </c>
      <c r="AZ1387" s="12">
        <f t="shared" si="85"/>
        <v>-8.7771981490729983E-2</v>
      </c>
      <c r="BA1387" s="12">
        <f t="shared" si="86"/>
        <v>0.28689390822450156</v>
      </c>
      <c r="BB1387" s="12">
        <f t="shared" si="87"/>
        <v>0.5422786732687167</v>
      </c>
    </row>
    <row r="1388" spans="1:54">
      <c r="A1388" s="3" t="s">
        <v>50</v>
      </c>
      <c r="B1388" s="1" t="s">
        <v>12189</v>
      </c>
      <c r="C1388" s="3" t="s">
        <v>12190</v>
      </c>
      <c r="D1388" s="1">
        <v>4</v>
      </c>
      <c r="E1388" s="3">
        <v>1</v>
      </c>
      <c r="F1388" s="3">
        <v>13</v>
      </c>
      <c r="G1388" s="1">
        <v>1</v>
      </c>
      <c r="H1388" s="1">
        <v>211</v>
      </c>
      <c r="I1388" s="1">
        <v>22.3</v>
      </c>
      <c r="J1388" s="1">
        <v>9.06</v>
      </c>
      <c r="K1388" s="1">
        <v>35.130000000000003</v>
      </c>
      <c r="L1388" s="1" t="s">
        <v>4223</v>
      </c>
      <c r="M1388" s="1" t="s">
        <v>127</v>
      </c>
      <c r="N1388" s="1" t="s">
        <v>69</v>
      </c>
      <c r="O1388" s="1" t="s">
        <v>12191</v>
      </c>
      <c r="P1388" s="1" t="s">
        <v>12192</v>
      </c>
      <c r="Q1388" s="1" t="s">
        <v>12193</v>
      </c>
      <c r="R1388" s="3" t="s">
        <v>12194</v>
      </c>
      <c r="S1388" s="1" t="s">
        <v>12195</v>
      </c>
      <c r="T1388" s="1" t="s">
        <v>779</v>
      </c>
      <c r="U1388" s="1" t="s">
        <v>1020</v>
      </c>
      <c r="V1388" s="5">
        <v>0.92200000000000004</v>
      </c>
      <c r="W1388" s="5">
        <v>0.40461682802436799</v>
      </c>
      <c r="X1388" s="1">
        <v>95.9</v>
      </c>
      <c r="Y1388" s="1">
        <v>104.1</v>
      </c>
      <c r="Z1388" s="3">
        <v>105.3</v>
      </c>
      <c r="AA1388" s="3">
        <v>89.9</v>
      </c>
      <c r="AB1388" s="3">
        <v>95.7</v>
      </c>
      <c r="AC1388" s="3">
        <v>94.4</v>
      </c>
      <c r="AD1388" s="3">
        <v>111</v>
      </c>
      <c r="AE1388" s="3">
        <v>103.8</v>
      </c>
      <c r="AF1388" s="7">
        <v>5185522.5</v>
      </c>
      <c r="AG1388" s="7">
        <v>4223674.75</v>
      </c>
      <c r="AH1388" s="7">
        <v>5194128.5</v>
      </c>
      <c r="AI1388" s="7">
        <v>4421048.75</v>
      </c>
      <c r="AJ1388" s="7">
        <v>6290061.25</v>
      </c>
      <c r="AK1388" s="7">
        <v>4836162.625</v>
      </c>
      <c r="AL1388" s="8">
        <v>5966580.5755042601</v>
      </c>
      <c r="AM1388" s="8">
        <v>5098723.5589635205</v>
      </c>
      <c r="AN1388" s="8">
        <v>5422743.0514565296</v>
      </c>
      <c r="AO1388" s="8">
        <v>5352789.29260513</v>
      </c>
      <c r="AP1388" s="8">
        <v>6290061.25</v>
      </c>
      <c r="AQ1388" s="8">
        <v>5882068.2575571397</v>
      </c>
      <c r="AR1388" s="1" t="s">
        <v>50</v>
      </c>
      <c r="AS1388" s="1" t="s">
        <v>50</v>
      </c>
      <c r="AT1388" s="1" t="s">
        <v>50</v>
      </c>
      <c r="AU1388" s="1" t="s">
        <v>50</v>
      </c>
      <c r="AV1388" s="1" t="s">
        <v>50</v>
      </c>
      <c r="AW1388" s="1" t="s">
        <v>50</v>
      </c>
      <c r="AX1388" s="1" t="s">
        <v>12196</v>
      </c>
      <c r="AY1388" s="12">
        <f t="shared" si="88"/>
        <v>0.94083444117137027</v>
      </c>
      <c r="AZ1388" s="12">
        <f t="shared" si="85"/>
        <v>-8.7987220940062311E-2</v>
      </c>
      <c r="BA1388" s="12">
        <f t="shared" si="86"/>
        <v>0.40440512185977545</v>
      </c>
      <c r="BB1388" s="12">
        <f t="shared" si="87"/>
        <v>0.39318335263259113</v>
      </c>
    </row>
    <row r="1389" spans="1:54">
      <c r="A1389" s="3" t="s">
        <v>50</v>
      </c>
      <c r="B1389" s="1" t="s">
        <v>12461</v>
      </c>
      <c r="C1389" s="3" t="s">
        <v>12462</v>
      </c>
      <c r="D1389" s="1">
        <v>4</v>
      </c>
      <c r="E1389" s="3">
        <v>2</v>
      </c>
      <c r="F1389" s="3">
        <v>10</v>
      </c>
      <c r="G1389" s="1">
        <v>2</v>
      </c>
      <c r="H1389" s="1">
        <v>892</v>
      </c>
      <c r="I1389" s="1">
        <v>95.4</v>
      </c>
      <c r="J1389" s="1">
        <v>9.85</v>
      </c>
      <c r="K1389" s="1">
        <v>25.42</v>
      </c>
      <c r="L1389" s="1" t="s">
        <v>373</v>
      </c>
      <c r="M1389" s="1" t="s">
        <v>54</v>
      </c>
      <c r="N1389" s="1" t="s">
        <v>55</v>
      </c>
      <c r="O1389" s="1" t="s">
        <v>7821</v>
      </c>
      <c r="P1389" s="1" t="s">
        <v>12463</v>
      </c>
      <c r="Q1389" s="1" t="s">
        <v>12464</v>
      </c>
      <c r="R1389" s="3" t="s">
        <v>12465</v>
      </c>
      <c r="S1389" s="1" t="s">
        <v>12466</v>
      </c>
      <c r="T1389" s="1" t="s">
        <v>3223</v>
      </c>
      <c r="U1389" s="1" t="s">
        <v>55</v>
      </c>
      <c r="V1389" s="5">
        <v>0.91300000000000003</v>
      </c>
      <c r="W1389" s="5">
        <v>0.60274288771750895</v>
      </c>
      <c r="X1389" s="1">
        <v>95.4</v>
      </c>
      <c r="Y1389" s="1">
        <v>104.6</v>
      </c>
      <c r="Z1389" s="3">
        <v>106.8</v>
      </c>
      <c r="AA1389" s="3">
        <v>100.4</v>
      </c>
      <c r="AB1389" s="3">
        <v>83.6</v>
      </c>
      <c r="AC1389" s="3">
        <v>110</v>
      </c>
      <c r="AD1389" s="3">
        <v>87.6</v>
      </c>
      <c r="AE1389" s="3">
        <v>111.5</v>
      </c>
      <c r="AF1389" s="7">
        <v>388379.65625</v>
      </c>
      <c r="AG1389" s="7">
        <v>323748.65625</v>
      </c>
      <c r="AH1389" s="7">
        <v>329953.4296875</v>
      </c>
      <c r="AI1389" s="7">
        <v>396438.3125</v>
      </c>
      <c r="AJ1389" s="7">
        <v>370162.859375</v>
      </c>
      <c r="AK1389" s="7">
        <v>411608.9921875</v>
      </c>
      <c r="AL1389" s="8">
        <v>479371.31026426598</v>
      </c>
      <c r="AM1389" s="8">
        <v>450776.44517871598</v>
      </c>
      <c r="AN1389" s="8">
        <v>375300.76911767502</v>
      </c>
      <c r="AO1389" s="8">
        <v>493869.74976689898</v>
      </c>
      <c r="AP1389" s="8">
        <v>393374.402145917</v>
      </c>
      <c r="AQ1389" s="8">
        <v>500626.71072215599</v>
      </c>
      <c r="AR1389" s="1" t="s">
        <v>50</v>
      </c>
      <c r="AS1389" s="1" t="s">
        <v>62</v>
      </c>
      <c r="AT1389" s="1" t="s">
        <v>50</v>
      </c>
      <c r="AU1389" s="1" t="s">
        <v>50</v>
      </c>
      <c r="AV1389" s="1" t="s">
        <v>50</v>
      </c>
      <c r="AW1389" s="1" t="s">
        <v>50</v>
      </c>
      <c r="AX1389" s="1" t="s">
        <v>12467</v>
      </c>
      <c r="AY1389" s="12">
        <f t="shared" si="88"/>
        <v>0.94061238671886926</v>
      </c>
      <c r="AZ1389" s="12">
        <f t="shared" si="85"/>
        <v>-8.8327764030804043E-2</v>
      </c>
      <c r="BA1389" s="12">
        <f t="shared" si="86"/>
        <v>0.5867305534356746</v>
      </c>
      <c r="BB1389" s="12">
        <f t="shared" si="87"/>
        <v>0.23156129572261419</v>
      </c>
    </row>
    <row r="1390" spans="1:54">
      <c r="A1390" s="3" t="s">
        <v>50</v>
      </c>
      <c r="B1390" s="1" t="s">
        <v>9746</v>
      </c>
      <c r="C1390" s="3" t="s">
        <v>9747</v>
      </c>
      <c r="D1390" s="1">
        <v>1</v>
      </c>
      <c r="E1390" s="3">
        <v>1</v>
      </c>
      <c r="F1390" s="3">
        <v>12</v>
      </c>
      <c r="G1390" s="1">
        <v>1</v>
      </c>
      <c r="H1390" s="1">
        <v>1270</v>
      </c>
      <c r="I1390" s="1">
        <v>141.30000000000001</v>
      </c>
      <c r="J1390" s="1">
        <v>7.5</v>
      </c>
      <c r="K1390" s="1">
        <v>24.74</v>
      </c>
      <c r="L1390" s="1" t="s">
        <v>574</v>
      </c>
      <c r="M1390" s="1" t="s">
        <v>9748</v>
      </c>
      <c r="N1390" s="1" t="s">
        <v>1392</v>
      </c>
      <c r="O1390" s="1" t="s">
        <v>55</v>
      </c>
      <c r="P1390" s="1" t="s">
        <v>9749</v>
      </c>
      <c r="Q1390" s="1" t="s">
        <v>9750</v>
      </c>
      <c r="R1390" s="3" t="s">
        <v>9751</v>
      </c>
      <c r="S1390" s="1" t="s">
        <v>9752</v>
      </c>
      <c r="T1390" s="1" t="s">
        <v>55</v>
      </c>
      <c r="U1390" s="1" t="s">
        <v>55</v>
      </c>
      <c r="V1390" s="5">
        <v>0.99299999999999999</v>
      </c>
      <c r="W1390" s="5">
        <v>0.50841360302828698</v>
      </c>
      <c r="X1390" s="1">
        <v>99.7</v>
      </c>
      <c r="Y1390" s="1">
        <v>100.3</v>
      </c>
      <c r="Z1390" s="3">
        <v>83.3</v>
      </c>
      <c r="AA1390" s="3">
        <v>100.3</v>
      </c>
      <c r="AB1390" s="3">
        <v>107.2</v>
      </c>
      <c r="AC1390" s="3">
        <v>111.9</v>
      </c>
      <c r="AD1390" s="3">
        <v>96.3</v>
      </c>
      <c r="AE1390" s="3">
        <v>101</v>
      </c>
      <c r="AF1390" s="7">
        <v>10702883</v>
      </c>
      <c r="AG1390" s="7">
        <v>12292114</v>
      </c>
      <c r="AH1390" s="7">
        <v>15181848</v>
      </c>
      <c r="AI1390" s="7">
        <v>13666285</v>
      </c>
      <c r="AJ1390" s="7">
        <v>14240956</v>
      </c>
      <c r="AK1390" s="7">
        <v>12281380</v>
      </c>
      <c r="AL1390" s="8">
        <v>12314981.5297677</v>
      </c>
      <c r="AM1390" s="8">
        <v>14838758.889108401</v>
      </c>
      <c r="AN1390" s="8">
        <v>15850062.382990601</v>
      </c>
      <c r="AO1390" s="8">
        <v>16546468.531406701</v>
      </c>
      <c r="AP1390" s="8">
        <v>14240956</v>
      </c>
      <c r="AQ1390" s="8">
        <v>14937445.462144099</v>
      </c>
      <c r="AR1390" s="1" t="s">
        <v>50</v>
      </c>
      <c r="AS1390" s="1" t="s">
        <v>50</v>
      </c>
      <c r="AT1390" s="1" t="s">
        <v>50</v>
      </c>
      <c r="AU1390" s="1" t="s">
        <v>50</v>
      </c>
      <c r="AV1390" s="1" t="s">
        <v>50</v>
      </c>
      <c r="AW1390" s="1" t="s">
        <v>50</v>
      </c>
      <c r="AX1390" s="1" t="s">
        <v>9753</v>
      </c>
      <c r="AY1390" s="12">
        <f t="shared" si="88"/>
        <v>0.94049043349783423</v>
      </c>
      <c r="AZ1390" s="12">
        <f t="shared" si="85"/>
        <v>-8.8514825902769018E-2</v>
      </c>
      <c r="BA1390" s="12">
        <f t="shared" si="86"/>
        <v>0.50933771298296138</v>
      </c>
      <c r="BB1390" s="12">
        <f t="shared" si="87"/>
        <v>0.29299416608963436</v>
      </c>
    </row>
    <row r="1391" spans="1:54">
      <c r="A1391" s="3" t="s">
        <v>50</v>
      </c>
      <c r="B1391" s="1" t="s">
        <v>10145</v>
      </c>
      <c r="C1391" s="3" t="s">
        <v>10146</v>
      </c>
      <c r="D1391" s="1">
        <v>5</v>
      </c>
      <c r="E1391" s="3">
        <v>4</v>
      </c>
      <c r="F1391" s="3">
        <v>41</v>
      </c>
      <c r="G1391" s="1">
        <v>4</v>
      </c>
      <c r="H1391" s="1">
        <v>904</v>
      </c>
      <c r="I1391" s="1">
        <v>102.3</v>
      </c>
      <c r="J1391" s="1">
        <v>11.84</v>
      </c>
      <c r="K1391" s="1">
        <v>108.25</v>
      </c>
      <c r="L1391" s="1" t="s">
        <v>67</v>
      </c>
      <c r="M1391" s="1" t="s">
        <v>575</v>
      </c>
      <c r="N1391" s="1" t="s">
        <v>87</v>
      </c>
      <c r="O1391" s="1" t="s">
        <v>3475</v>
      </c>
      <c r="P1391" s="1" t="s">
        <v>10147</v>
      </c>
      <c r="Q1391" s="1" t="s">
        <v>10148</v>
      </c>
      <c r="R1391" s="3" t="s">
        <v>10149</v>
      </c>
      <c r="S1391" s="1" t="s">
        <v>10150</v>
      </c>
      <c r="T1391" s="1" t="s">
        <v>10151</v>
      </c>
      <c r="U1391" s="1" t="s">
        <v>1412</v>
      </c>
      <c r="V1391" s="5">
        <v>0.98199999999999998</v>
      </c>
      <c r="W1391" s="5">
        <v>0.65748479138336402</v>
      </c>
      <c r="X1391" s="1">
        <v>99.1</v>
      </c>
      <c r="Y1391" s="1">
        <v>100.9</v>
      </c>
      <c r="Z1391" s="3">
        <v>102.2</v>
      </c>
      <c r="AA1391" s="3">
        <v>75.7</v>
      </c>
      <c r="AB1391" s="3">
        <v>112.9</v>
      </c>
      <c r="AC1391" s="3">
        <v>104.1</v>
      </c>
      <c r="AD1391" s="3">
        <v>116.3</v>
      </c>
      <c r="AE1391" s="3">
        <v>88.8</v>
      </c>
      <c r="AF1391" s="7">
        <v>2556179.11328125</v>
      </c>
      <c r="AG1391" s="7">
        <v>1803545.31640625</v>
      </c>
      <c r="AH1391" s="7">
        <v>3109608.1015625</v>
      </c>
      <c r="AI1391" s="7">
        <v>2474042.7480468801</v>
      </c>
      <c r="AJ1391" s="7">
        <v>3345293.49609375</v>
      </c>
      <c r="AK1391" s="7">
        <v>2071999.25</v>
      </c>
      <c r="AL1391" s="8">
        <v>2941198.0460625901</v>
      </c>
      <c r="AM1391" s="8">
        <v>2177198.65726376</v>
      </c>
      <c r="AN1391" s="8">
        <v>3246474.5001015998</v>
      </c>
      <c r="AO1391" s="8">
        <v>2995449.7857985999</v>
      </c>
      <c r="AP1391" s="8">
        <v>3345293.49609375</v>
      </c>
      <c r="AQ1391" s="8">
        <v>2554903.3009938998</v>
      </c>
      <c r="AR1391" s="1" t="s">
        <v>50</v>
      </c>
      <c r="AS1391" s="1" t="s">
        <v>50</v>
      </c>
      <c r="AT1391" s="1" t="s">
        <v>50</v>
      </c>
      <c r="AU1391" s="1" t="s">
        <v>50</v>
      </c>
      <c r="AV1391" s="1" t="s">
        <v>50</v>
      </c>
      <c r="AW1391" s="1" t="s">
        <v>50</v>
      </c>
      <c r="AX1391" s="1" t="s">
        <v>10152</v>
      </c>
      <c r="AY1391" s="12">
        <f t="shared" si="88"/>
        <v>0.94033313098573146</v>
      </c>
      <c r="AZ1391" s="12">
        <f t="shared" si="85"/>
        <v>-8.8756145247065418E-2</v>
      </c>
      <c r="BA1391" s="12">
        <f t="shared" si="86"/>
        <v>0.67488790349045935</v>
      </c>
      <c r="BB1391" s="12">
        <f t="shared" si="87"/>
        <v>0.17076835596651471</v>
      </c>
    </row>
    <row r="1392" spans="1:54">
      <c r="A1392" s="3" t="s">
        <v>50</v>
      </c>
      <c r="B1392" s="1" t="s">
        <v>12475</v>
      </c>
      <c r="C1392" s="3" t="s">
        <v>12476</v>
      </c>
      <c r="D1392" s="1">
        <v>6</v>
      </c>
      <c r="E1392" s="3">
        <v>1</v>
      </c>
      <c r="F1392" s="3">
        <v>7</v>
      </c>
      <c r="G1392" s="1">
        <v>1</v>
      </c>
      <c r="H1392" s="1">
        <v>195</v>
      </c>
      <c r="I1392" s="1">
        <v>22.1</v>
      </c>
      <c r="J1392" s="1">
        <v>5.99</v>
      </c>
      <c r="K1392" s="1">
        <v>20.88</v>
      </c>
      <c r="L1392" s="1" t="s">
        <v>97</v>
      </c>
      <c r="M1392" s="1" t="s">
        <v>3106</v>
      </c>
      <c r="N1392" s="1" t="s">
        <v>55</v>
      </c>
      <c r="O1392" s="1" t="s">
        <v>12477</v>
      </c>
      <c r="P1392" s="1" t="s">
        <v>12478</v>
      </c>
      <c r="Q1392" s="1" t="s">
        <v>12479</v>
      </c>
      <c r="R1392" s="3" t="s">
        <v>12480</v>
      </c>
      <c r="S1392" s="1" t="s">
        <v>12481</v>
      </c>
      <c r="T1392" s="1" t="s">
        <v>12482</v>
      </c>
      <c r="U1392" s="1" t="s">
        <v>55</v>
      </c>
      <c r="V1392" s="5">
        <v>0.91200000000000003</v>
      </c>
      <c r="W1392" s="5">
        <v>0.30816775955724801</v>
      </c>
      <c r="X1392" s="1">
        <v>95.4</v>
      </c>
      <c r="Y1392" s="1">
        <v>104.6</v>
      </c>
      <c r="Z1392" s="3">
        <v>93.8</v>
      </c>
      <c r="AA1392" s="3">
        <v>106.1</v>
      </c>
      <c r="AB1392" s="3">
        <v>90.8</v>
      </c>
      <c r="AC1392" s="3">
        <v>104.8</v>
      </c>
      <c r="AD1392" s="3">
        <v>101.5</v>
      </c>
      <c r="AE1392" s="3">
        <v>102.9</v>
      </c>
      <c r="AF1392" s="7">
        <v>272171.15625</v>
      </c>
      <c r="AG1392" s="7">
        <v>293241.40625</v>
      </c>
      <c r="AH1392" s="7">
        <v>290334.3125</v>
      </c>
      <c r="AI1392" s="7">
        <v>288885.53125</v>
      </c>
      <c r="AJ1392" s="7">
        <v>338869.84375</v>
      </c>
      <c r="AK1392" s="7">
        <v>282260.625</v>
      </c>
      <c r="AL1392" s="8">
        <v>313166.34612881998</v>
      </c>
      <c r="AM1392" s="8">
        <v>353994.31893056299</v>
      </c>
      <c r="AN1392" s="8">
        <v>303113.09697262599</v>
      </c>
      <c r="AO1392" s="8">
        <v>349768.45221703203</v>
      </c>
      <c r="AP1392" s="8">
        <v>338869.84375</v>
      </c>
      <c r="AQ1392" s="8">
        <v>343304.47327972902</v>
      </c>
      <c r="AR1392" s="1" t="s">
        <v>50</v>
      </c>
      <c r="AS1392" s="1" t="s">
        <v>50</v>
      </c>
      <c r="AT1392" s="1" t="s">
        <v>50</v>
      </c>
      <c r="AU1392" s="1" t="s">
        <v>50</v>
      </c>
      <c r="AV1392" s="1" t="s">
        <v>50</v>
      </c>
      <c r="AW1392" s="1" t="s">
        <v>50</v>
      </c>
      <c r="AX1392" s="1" t="s">
        <v>6535</v>
      </c>
      <c r="AY1392" s="12">
        <f t="shared" si="88"/>
        <v>0.9402398959975603</v>
      </c>
      <c r="AZ1392" s="12">
        <f t="shared" si="85"/>
        <v>-8.889919702251052E-2</v>
      </c>
      <c r="BA1392" s="12">
        <f t="shared" si="86"/>
        <v>0.26508244116066038</v>
      </c>
      <c r="BB1392" s="12">
        <f t="shared" si="87"/>
        <v>0.57661903861767416</v>
      </c>
    </row>
    <row r="1393" spans="1:54">
      <c r="A1393" s="3" t="s">
        <v>50</v>
      </c>
      <c r="B1393" s="1" t="s">
        <v>5498</v>
      </c>
      <c r="C1393" s="3" t="s">
        <v>5499</v>
      </c>
      <c r="D1393" s="1">
        <v>3</v>
      </c>
      <c r="E1393" s="3">
        <v>2</v>
      </c>
      <c r="F1393" s="3">
        <v>12</v>
      </c>
      <c r="G1393" s="1">
        <v>2</v>
      </c>
      <c r="H1393" s="1">
        <v>1541</v>
      </c>
      <c r="I1393" s="1">
        <v>165.3</v>
      </c>
      <c r="J1393" s="1">
        <v>6.21</v>
      </c>
      <c r="K1393" s="1">
        <v>39.840000000000003</v>
      </c>
      <c r="L1393" s="1" t="s">
        <v>1089</v>
      </c>
      <c r="M1393" s="1" t="s">
        <v>68</v>
      </c>
      <c r="N1393" s="1" t="s">
        <v>128</v>
      </c>
      <c r="O1393" s="1" t="s">
        <v>5500</v>
      </c>
      <c r="P1393" s="1" t="s">
        <v>5501</v>
      </c>
      <c r="Q1393" s="1" t="s">
        <v>5502</v>
      </c>
      <c r="R1393" s="3" t="s">
        <v>5503</v>
      </c>
      <c r="S1393" s="1" t="s">
        <v>5504</v>
      </c>
      <c r="T1393" s="1" t="s">
        <v>5505</v>
      </c>
      <c r="U1393" s="1" t="s">
        <v>5506</v>
      </c>
      <c r="V1393" s="5">
        <v>1.157</v>
      </c>
      <c r="W1393" s="5">
        <v>0.96621570751950603</v>
      </c>
      <c r="X1393" s="1">
        <v>107.3</v>
      </c>
      <c r="Y1393" s="1">
        <v>92.7</v>
      </c>
      <c r="Z1393" s="3">
        <v>76.900000000000006</v>
      </c>
      <c r="AA1393" s="3">
        <v>88.3</v>
      </c>
      <c r="AB1393" s="3">
        <v>125.6</v>
      </c>
      <c r="AC1393" s="3">
        <v>160.5</v>
      </c>
      <c r="AD1393" s="3">
        <v>76.3</v>
      </c>
      <c r="AE1393" s="3">
        <v>72.5</v>
      </c>
      <c r="AF1393" s="7">
        <v>251776.1328125</v>
      </c>
      <c r="AG1393" s="7">
        <v>244813.171875</v>
      </c>
      <c r="AH1393" s="7">
        <v>453404.453125</v>
      </c>
      <c r="AI1393" s="7">
        <v>499456.5</v>
      </c>
      <c r="AJ1393" s="7">
        <v>258315.171875</v>
      </c>
      <c r="AK1393" s="7">
        <v>224689.70703125</v>
      </c>
      <c r="AL1393" s="8">
        <v>289699.36653724703</v>
      </c>
      <c r="AM1393" s="8">
        <v>332693.95542096201</v>
      </c>
      <c r="AN1393" s="8">
        <v>473360.61240745999</v>
      </c>
      <c r="AO1393" s="8">
        <v>604717.46784561803</v>
      </c>
      <c r="AP1393" s="8">
        <v>287501.37157636898</v>
      </c>
      <c r="AQ1393" s="8">
        <v>273282.82690417801</v>
      </c>
      <c r="AR1393" s="1" t="s">
        <v>50</v>
      </c>
      <c r="AS1393" s="1" t="s">
        <v>50</v>
      </c>
      <c r="AT1393" s="1" t="s">
        <v>50</v>
      </c>
      <c r="AU1393" s="1" t="s">
        <v>50</v>
      </c>
      <c r="AV1393" s="1" t="s">
        <v>50</v>
      </c>
      <c r="AW1393" s="1" t="s">
        <v>50</v>
      </c>
      <c r="AX1393" s="1" t="s">
        <v>5507</v>
      </c>
      <c r="AY1393" s="12">
        <f t="shared" si="88"/>
        <v>0.94015647169312822</v>
      </c>
      <c r="AZ1393" s="12">
        <f t="shared" si="85"/>
        <v>-8.9027208150845721E-2</v>
      </c>
      <c r="BA1393" s="12">
        <f t="shared" si="86"/>
        <v>0.85765586301497776</v>
      </c>
      <c r="BB1393" s="12">
        <f t="shared" si="87"/>
        <v>6.6686939161314851E-2</v>
      </c>
    </row>
    <row r="1394" spans="1:54">
      <c r="A1394" s="3" t="s">
        <v>50</v>
      </c>
      <c r="B1394" s="1" t="s">
        <v>12286</v>
      </c>
      <c r="C1394" s="3" t="s">
        <v>12287</v>
      </c>
      <c r="D1394" s="1">
        <v>5</v>
      </c>
      <c r="E1394" s="3">
        <v>13</v>
      </c>
      <c r="F1394" s="3">
        <v>89</v>
      </c>
      <c r="G1394" s="1">
        <v>13</v>
      </c>
      <c r="H1394" s="1">
        <v>3051</v>
      </c>
      <c r="I1394" s="1">
        <v>330.3</v>
      </c>
      <c r="J1394" s="1">
        <v>5.08</v>
      </c>
      <c r="K1394" s="1">
        <v>280.89</v>
      </c>
      <c r="L1394" s="1" t="s">
        <v>825</v>
      </c>
      <c r="M1394" s="1" t="s">
        <v>151</v>
      </c>
      <c r="N1394" s="1" t="s">
        <v>55</v>
      </c>
      <c r="O1394" s="1" t="s">
        <v>12288</v>
      </c>
      <c r="P1394" s="1" t="s">
        <v>12289</v>
      </c>
      <c r="Q1394" s="1" t="s">
        <v>12290</v>
      </c>
      <c r="R1394" s="3" t="s">
        <v>12291</v>
      </c>
      <c r="S1394" s="1" t="s">
        <v>12292</v>
      </c>
      <c r="T1394" s="1" t="s">
        <v>973</v>
      </c>
      <c r="U1394" s="1" t="s">
        <v>55</v>
      </c>
      <c r="V1394" s="5">
        <v>0.91900000000000004</v>
      </c>
      <c r="W1394" s="5">
        <v>0.470723654877302</v>
      </c>
      <c r="X1394" s="1">
        <v>95.8</v>
      </c>
      <c r="Y1394" s="1">
        <v>104.2</v>
      </c>
      <c r="Z1394" s="3">
        <v>109.8</v>
      </c>
      <c r="AA1394" s="3">
        <v>88.8</v>
      </c>
      <c r="AB1394" s="3">
        <v>92.1</v>
      </c>
      <c r="AC1394" s="3">
        <v>112.4</v>
      </c>
      <c r="AD1394" s="3">
        <v>100.2</v>
      </c>
      <c r="AE1394" s="3">
        <v>96.7</v>
      </c>
      <c r="AF1394" s="7">
        <v>4832930.4609375</v>
      </c>
      <c r="AG1394" s="7">
        <v>3701600.765625</v>
      </c>
      <c r="AH1394" s="7">
        <v>4454543.1640625</v>
      </c>
      <c r="AI1394" s="7">
        <v>4700067.3808593797</v>
      </c>
      <c r="AJ1394" s="7">
        <v>5076778.4277343797</v>
      </c>
      <c r="AK1394" s="7">
        <v>3969633.1484375</v>
      </c>
      <c r="AL1394" s="8">
        <v>5560880.1255789604</v>
      </c>
      <c r="AM1394" s="8">
        <v>4496322.8501701104</v>
      </c>
      <c r="AN1394" s="8">
        <v>4667091.2018621797</v>
      </c>
      <c r="AO1394" s="8">
        <v>5690611.3850897197</v>
      </c>
      <c r="AP1394" s="8">
        <v>5076778.4277343797</v>
      </c>
      <c r="AQ1394" s="8">
        <v>4896823.3998805499</v>
      </c>
      <c r="AR1394" s="1" t="s">
        <v>50</v>
      </c>
      <c r="AS1394" s="1" t="s">
        <v>50</v>
      </c>
      <c r="AT1394" s="1" t="s">
        <v>50</v>
      </c>
      <c r="AU1394" s="1" t="s">
        <v>50</v>
      </c>
      <c r="AV1394" s="1" t="s">
        <v>50</v>
      </c>
      <c r="AW1394" s="1" t="s">
        <v>50</v>
      </c>
      <c r="AX1394" s="1" t="s">
        <v>12293</v>
      </c>
      <c r="AY1394" s="12">
        <f t="shared" si="88"/>
        <v>0.93999577110383903</v>
      </c>
      <c r="AZ1394" s="12">
        <f t="shared" si="85"/>
        <v>-8.92738285452188E-2</v>
      </c>
      <c r="BA1394" s="12">
        <f t="shared" si="86"/>
        <v>0.48565236142075796</v>
      </c>
      <c r="BB1394" s="12">
        <f t="shared" si="87"/>
        <v>0.31367449522323271</v>
      </c>
    </row>
    <row r="1395" spans="1:54">
      <c r="A1395" s="3" t="s">
        <v>50</v>
      </c>
      <c r="B1395" s="1" t="s">
        <v>11598</v>
      </c>
      <c r="C1395" s="3" t="s">
        <v>11599</v>
      </c>
      <c r="D1395" s="1">
        <v>62</v>
      </c>
      <c r="E1395" s="3">
        <v>10</v>
      </c>
      <c r="F1395" s="3">
        <v>115</v>
      </c>
      <c r="G1395" s="1">
        <v>1</v>
      </c>
      <c r="H1395" s="1">
        <v>126</v>
      </c>
      <c r="I1395" s="1">
        <v>13.9</v>
      </c>
      <c r="J1395" s="1">
        <v>10.32</v>
      </c>
      <c r="K1395" s="1">
        <v>279.02</v>
      </c>
      <c r="L1395" s="1" t="s">
        <v>1715</v>
      </c>
      <c r="M1395" s="1" t="s">
        <v>8748</v>
      </c>
      <c r="N1395" s="1" t="s">
        <v>69</v>
      </c>
      <c r="O1395" s="1" t="s">
        <v>1233</v>
      </c>
      <c r="P1395" s="1" t="s">
        <v>11600</v>
      </c>
      <c r="Q1395" s="1" t="s">
        <v>11601</v>
      </c>
      <c r="R1395" s="3" t="s">
        <v>11602</v>
      </c>
      <c r="S1395" s="1" t="s">
        <v>11603</v>
      </c>
      <c r="T1395" s="1" t="s">
        <v>11604</v>
      </c>
      <c r="U1395" s="1" t="s">
        <v>55</v>
      </c>
      <c r="V1395" s="5">
        <v>0.93700000000000006</v>
      </c>
      <c r="W1395" s="5">
        <v>0.74491090861182896</v>
      </c>
      <c r="X1395" s="1">
        <v>96.8</v>
      </c>
      <c r="Y1395" s="1">
        <v>103.2</v>
      </c>
      <c r="Z1395" s="3">
        <v>111.5</v>
      </c>
      <c r="AA1395" s="3">
        <v>93.8</v>
      </c>
      <c r="AB1395" s="3">
        <v>85.3</v>
      </c>
      <c r="AC1395" s="3">
        <v>82.2</v>
      </c>
      <c r="AD1395" s="3">
        <v>100.1</v>
      </c>
      <c r="AE1395" s="3">
        <v>127</v>
      </c>
      <c r="AF1395" s="7">
        <v>39946934.0703125</v>
      </c>
      <c r="AG1395" s="7">
        <v>32027079.859375</v>
      </c>
      <c r="AH1395" s="7">
        <v>33686450.1015625</v>
      </c>
      <c r="AI1395" s="7">
        <v>27963451.15625</v>
      </c>
      <c r="AJ1395" s="7">
        <v>41244502.9375</v>
      </c>
      <c r="AK1395" s="7">
        <v>43017127.566406302</v>
      </c>
      <c r="AL1395" s="8">
        <v>45963854.341558799</v>
      </c>
      <c r="AM1395" s="8">
        <v>38662358.318144999</v>
      </c>
      <c r="AN1395" s="8">
        <v>35169126.681499101</v>
      </c>
      <c r="AO1395" s="8">
        <v>33879132.386088699</v>
      </c>
      <c r="AP1395" s="8">
        <v>41250719.243462801</v>
      </c>
      <c r="AQ1395" s="8">
        <v>52320341.603410102</v>
      </c>
      <c r="AR1395" s="1" t="s">
        <v>50</v>
      </c>
      <c r="AS1395" s="1" t="s">
        <v>50</v>
      </c>
      <c r="AT1395" s="1" t="s">
        <v>50</v>
      </c>
      <c r="AU1395" s="1" t="s">
        <v>50</v>
      </c>
      <c r="AV1395" s="1" t="s">
        <v>50</v>
      </c>
      <c r="AW1395" s="1" t="s">
        <v>50</v>
      </c>
      <c r="AX1395" s="1" t="s">
        <v>1239</v>
      </c>
      <c r="AY1395" s="12">
        <f t="shared" si="88"/>
        <v>0.93993846774506895</v>
      </c>
      <c r="AZ1395" s="12">
        <f t="shared" si="85"/>
        <v>-8.9361779782917525E-2</v>
      </c>
      <c r="BA1395" s="12">
        <f t="shared" si="86"/>
        <v>0.70317760646440952</v>
      </c>
      <c r="BB1395" s="12">
        <f t="shared" si="87"/>
        <v>0.15293496834354783</v>
      </c>
    </row>
    <row r="1396" spans="1:54">
      <c r="A1396" s="3" t="s">
        <v>50</v>
      </c>
      <c r="B1396" s="1" t="s">
        <v>12197</v>
      </c>
      <c r="C1396" s="3" t="s">
        <v>12198</v>
      </c>
      <c r="D1396" s="1">
        <v>5</v>
      </c>
      <c r="E1396" s="3">
        <v>4</v>
      </c>
      <c r="F1396" s="3">
        <v>39</v>
      </c>
      <c r="G1396" s="1">
        <v>4</v>
      </c>
      <c r="H1396" s="1">
        <v>582</v>
      </c>
      <c r="I1396" s="1">
        <v>66.900000000000006</v>
      </c>
      <c r="J1396" s="1">
        <v>9.5500000000000007</v>
      </c>
      <c r="K1396" s="1">
        <v>99.14</v>
      </c>
      <c r="L1396" s="1" t="s">
        <v>67</v>
      </c>
      <c r="M1396" s="1" t="s">
        <v>127</v>
      </c>
      <c r="N1396" s="1" t="s">
        <v>87</v>
      </c>
      <c r="O1396" s="1" t="s">
        <v>12199</v>
      </c>
      <c r="P1396" s="1" t="s">
        <v>12200</v>
      </c>
      <c r="Q1396" s="1" t="s">
        <v>12201</v>
      </c>
      <c r="R1396" s="3" t="s">
        <v>12202</v>
      </c>
      <c r="S1396" s="1" t="s">
        <v>12203</v>
      </c>
      <c r="T1396" s="1" t="s">
        <v>55</v>
      </c>
      <c r="U1396" s="1" t="s">
        <v>2090</v>
      </c>
      <c r="V1396" s="5">
        <v>0.92200000000000004</v>
      </c>
      <c r="W1396" s="5">
        <v>0.39517424588733302</v>
      </c>
      <c r="X1396" s="1">
        <v>95.9</v>
      </c>
      <c r="Y1396" s="1">
        <v>104.1</v>
      </c>
      <c r="Z1396" s="3">
        <v>96.2</v>
      </c>
      <c r="AA1396" s="3">
        <v>87.5</v>
      </c>
      <c r="AB1396" s="3">
        <v>106.9</v>
      </c>
      <c r="AC1396" s="3">
        <v>97.2</v>
      </c>
      <c r="AD1396" s="3">
        <v>107.7</v>
      </c>
      <c r="AE1396" s="3">
        <v>104.4</v>
      </c>
      <c r="AF1396" s="7">
        <v>2684300</v>
      </c>
      <c r="AG1396" s="7">
        <v>2327222.0390625</v>
      </c>
      <c r="AH1396" s="7">
        <v>3288073.1953125</v>
      </c>
      <c r="AI1396" s="7">
        <v>2577832.078125</v>
      </c>
      <c r="AJ1396" s="7">
        <v>3457354.328125</v>
      </c>
      <c r="AK1396" s="7">
        <v>2754912.296875</v>
      </c>
      <c r="AL1396" s="8">
        <v>3088616.8633587202</v>
      </c>
      <c r="AM1396" s="8">
        <v>2809369.2198972199</v>
      </c>
      <c r="AN1396" s="8">
        <v>3432794.56266077</v>
      </c>
      <c r="AO1396" s="8">
        <v>3121112.8232688098</v>
      </c>
      <c r="AP1396" s="8">
        <v>3457354.328125</v>
      </c>
      <c r="AQ1396" s="8">
        <v>3350710.7660181802</v>
      </c>
      <c r="AR1396" s="1" t="s">
        <v>50</v>
      </c>
      <c r="AS1396" s="1" t="s">
        <v>50</v>
      </c>
      <c r="AT1396" s="1" t="s">
        <v>50</v>
      </c>
      <c r="AU1396" s="1" t="s">
        <v>50</v>
      </c>
      <c r="AV1396" s="1" t="s">
        <v>50</v>
      </c>
      <c r="AW1396" s="1" t="s">
        <v>50</v>
      </c>
      <c r="AX1396" s="1" t="s">
        <v>12204</v>
      </c>
      <c r="AY1396" s="12">
        <f t="shared" si="88"/>
        <v>0.93973345261082297</v>
      </c>
      <c r="AZ1396" s="12">
        <f t="shared" si="85"/>
        <v>-8.9676488233316379E-2</v>
      </c>
      <c r="BA1396" s="12">
        <f t="shared" si="86"/>
        <v>0.38728472240600659</v>
      </c>
      <c r="BB1396" s="12">
        <f t="shared" si="87"/>
        <v>0.41196963470933295</v>
      </c>
    </row>
    <row r="1397" spans="1:54">
      <c r="A1397" s="3" t="s">
        <v>50</v>
      </c>
      <c r="B1397" s="1" t="s">
        <v>11027</v>
      </c>
      <c r="C1397" s="3" t="s">
        <v>11028</v>
      </c>
      <c r="D1397" s="1">
        <v>4</v>
      </c>
      <c r="E1397" s="3">
        <v>5</v>
      </c>
      <c r="F1397" s="3">
        <v>19</v>
      </c>
      <c r="G1397" s="1">
        <v>5</v>
      </c>
      <c r="H1397" s="1">
        <v>1463</v>
      </c>
      <c r="I1397" s="1">
        <v>164.6</v>
      </c>
      <c r="J1397" s="1">
        <v>8.41</v>
      </c>
      <c r="K1397" s="1">
        <v>34</v>
      </c>
      <c r="L1397" s="1" t="s">
        <v>525</v>
      </c>
      <c r="M1397" s="1" t="s">
        <v>68</v>
      </c>
      <c r="N1397" s="1" t="s">
        <v>108</v>
      </c>
      <c r="O1397" s="1" t="s">
        <v>11029</v>
      </c>
      <c r="P1397" s="1" t="s">
        <v>11030</v>
      </c>
      <c r="Q1397" s="1" t="s">
        <v>11031</v>
      </c>
      <c r="R1397" s="3" t="s">
        <v>11032</v>
      </c>
      <c r="S1397" s="1" t="s">
        <v>11033</v>
      </c>
      <c r="T1397" s="1" t="s">
        <v>55</v>
      </c>
      <c r="U1397" s="1" t="s">
        <v>11034</v>
      </c>
      <c r="V1397" s="5">
        <v>0.95299999999999996</v>
      </c>
      <c r="W1397" s="5">
        <v>0.457417455442933</v>
      </c>
      <c r="X1397" s="1">
        <v>97.6</v>
      </c>
      <c r="Y1397" s="1">
        <v>102.4</v>
      </c>
      <c r="Z1397" s="3">
        <v>84.8</v>
      </c>
      <c r="AA1397" s="3">
        <v>99.6</v>
      </c>
      <c r="AB1397" s="3">
        <v>106.2</v>
      </c>
      <c r="AC1397" s="3">
        <v>95.8</v>
      </c>
      <c r="AD1397" s="3">
        <v>104.5</v>
      </c>
      <c r="AE1397" s="3">
        <v>109.1</v>
      </c>
      <c r="AF1397" s="7">
        <v>1397023.16015625</v>
      </c>
      <c r="AG1397" s="7">
        <v>1601682.515625</v>
      </c>
      <c r="AH1397" s="7">
        <v>1968253.00390625</v>
      </c>
      <c r="AI1397" s="7">
        <v>1534888.87890625</v>
      </c>
      <c r="AJ1397" s="7">
        <v>2028546.3125</v>
      </c>
      <c r="AK1397" s="7">
        <v>1704379.4453125</v>
      </c>
      <c r="AL1397" s="8">
        <v>1645841.1746680101</v>
      </c>
      <c r="AM1397" s="8">
        <v>1933514.5009442701</v>
      </c>
      <c r="AN1397" s="8">
        <v>2062029.2084015899</v>
      </c>
      <c r="AO1397" s="8">
        <v>1858368.27887231</v>
      </c>
      <c r="AP1397" s="8">
        <v>2028546.3125</v>
      </c>
      <c r="AQ1397" s="8">
        <v>2116537.4958725902</v>
      </c>
      <c r="AR1397" s="1" t="s">
        <v>50</v>
      </c>
      <c r="AS1397" s="1" t="s">
        <v>50</v>
      </c>
      <c r="AT1397" s="1" t="s">
        <v>50</v>
      </c>
      <c r="AU1397" s="1" t="s">
        <v>50</v>
      </c>
      <c r="AV1397" s="1" t="s">
        <v>50</v>
      </c>
      <c r="AW1397" s="1" t="s">
        <v>50</v>
      </c>
      <c r="AX1397" s="1" t="s">
        <v>11035</v>
      </c>
      <c r="AY1397" s="12">
        <f t="shared" si="88"/>
        <v>0.93969016526336768</v>
      </c>
      <c r="AZ1397" s="12">
        <f t="shared" si="85"/>
        <v>-8.974294524803525E-2</v>
      </c>
      <c r="BA1397" s="12">
        <f t="shared" si="86"/>
        <v>0.45057489848196214</v>
      </c>
      <c r="BB1397" s="12">
        <f t="shared" si="87"/>
        <v>0.34623300647465</v>
      </c>
    </row>
    <row r="1398" spans="1:54">
      <c r="A1398" s="3" t="s">
        <v>50</v>
      </c>
      <c r="B1398" s="1" t="s">
        <v>11409</v>
      </c>
      <c r="C1398" s="3" t="s">
        <v>11410</v>
      </c>
      <c r="D1398" s="1">
        <v>10</v>
      </c>
      <c r="E1398" s="3">
        <v>5</v>
      </c>
      <c r="F1398" s="3">
        <v>18</v>
      </c>
      <c r="G1398" s="1">
        <v>4</v>
      </c>
      <c r="H1398" s="1">
        <v>530</v>
      </c>
      <c r="I1398" s="1">
        <v>60.1</v>
      </c>
      <c r="J1398" s="1">
        <v>9.1300000000000008</v>
      </c>
      <c r="K1398" s="1">
        <v>55.82</v>
      </c>
      <c r="L1398" s="1" t="s">
        <v>7893</v>
      </c>
      <c r="M1398" s="1" t="s">
        <v>127</v>
      </c>
      <c r="N1398" s="1" t="s">
        <v>69</v>
      </c>
      <c r="O1398" s="1" t="s">
        <v>5095</v>
      </c>
      <c r="P1398" s="1" t="s">
        <v>11411</v>
      </c>
      <c r="Q1398" s="1" t="s">
        <v>11412</v>
      </c>
      <c r="R1398" s="3" t="s">
        <v>11413</v>
      </c>
      <c r="S1398" s="1" t="s">
        <v>11414</v>
      </c>
      <c r="T1398" s="1" t="s">
        <v>11415</v>
      </c>
      <c r="U1398" s="1" t="s">
        <v>5411</v>
      </c>
      <c r="V1398" s="5">
        <v>0.94399999999999995</v>
      </c>
      <c r="W1398" s="5">
        <v>0.53285897023815099</v>
      </c>
      <c r="X1398" s="1">
        <v>97.1</v>
      </c>
      <c r="Y1398" s="1">
        <v>102.9</v>
      </c>
      <c r="Z1398" s="3">
        <v>98.3</v>
      </c>
      <c r="AA1398" s="3">
        <v>84.4</v>
      </c>
      <c r="AB1398" s="3">
        <v>107.9</v>
      </c>
      <c r="AC1398" s="3">
        <v>91.9</v>
      </c>
      <c r="AD1398" s="3">
        <v>104.1</v>
      </c>
      <c r="AE1398" s="3">
        <v>113.4</v>
      </c>
      <c r="AF1398" s="7">
        <v>383089.84765625</v>
      </c>
      <c r="AG1398" s="7">
        <v>267112.1015625</v>
      </c>
      <c r="AH1398" s="7">
        <v>437000.34375</v>
      </c>
      <c r="AI1398" s="7">
        <v>331713.869140625</v>
      </c>
      <c r="AJ1398" s="7">
        <v>378590.30078125</v>
      </c>
      <c r="AK1398" s="7">
        <v>373289.33203125</v>
      </c>
      <c r="AL1398" s="8">
        <v>440791.92476720799</v>
      </c>
      <c r="AM1398" s="8">
        <v>378740.63025144301</v>
      </c>
      <c r="AN1398" s="8">
        <v>483787.03126849601</v>
      </c>
      <c r="AO1398" s="8">
        <v>412238.63757194101</v>
      </c>
      <c r="AP1398" s="8">
        <v>467007.26441066898</v>
      </c>
      <c r="AQ1398" s="8">
        <v>508469.60579524102</v>
      </c>
      <c r="AR1398" s="1" t="s">
        <v>50</v>
      </c>
      <c r="AS1398" s="1" t="s">
        <v>50</v>
      </c>
      <c r="AT1398" s="1" t="s">
        <v>50</v>
      </c>
      <c r="AU1398" s="1" t="s">
        <v>50</v>
      </c>
      <c r="AV1398" s="1" t="s">
        <v>50</v>
      </c>
      <c r="AW1398" s="1" t="s">
        <v>50</v>
      </c>
      <c r="AX1398" s="1" t="s">
        <v>11416</v>
      </c>
      <c r="AY1398" s="12">
        <f t="shared" si="88"/>
        <v>0.93918355670331366</v>
      </c>
      <c r="AZ1398" s="12">
        <f t="shared" si="85"/>
        <v>-9.0520945032085812E-2</v>
      </c>
      <c r="BA1398" s="12">
        <f t="shared" si="86"/>
        <v>0.53322717853490686</v>
      </c>
      <c r="BB1398" s="12">
        <f t="shared" si="87"/>
        <v>0.27308772274857623</v>
      </c>
    </row>
    <row r="1399" spans="1:54">
      <c r="A1399" s="3" t="s">
        <v>50</v>
      </c>
      <c r="B1399" s="1" t="s">
        <v>9364</v>
      </c>
      <c r="C1399" s="3" t="s">
        <v>9365</v>
      </c>
      <c r="D1399" s="1">
        <v>2</v>
      </c>
      <c r="E1399" s="3">
        <v>1</v>
      </c>
      <c r="F1399" s="3">
        <v>241</v>
      </c>
      <c r="G1399" s="1">
        <v>1</v>
      </c>
      <c r="H1399" s="1">
        <v>430</v>
      </c>
      <c r="I1399" s="1">
        <v>48.8</v>
      </c>
      <c r="J1399" s="1">
        <v>6.48</v>
      </c>
      <c r="K1399" s="1">
        <v>649.25</v>
      </c>
      <c r="L1399" s="1" t="s">
        <v>55</v>
      </c>
      <c r="M1399" s="1" t="s">
        <v>55</v>
      </c>
      <c r="N1399" s="1" t="s">
        <v>55</v>
      </c>
      <c r="O1399" s="1" t="s">
        <v>55</v>
      </c>
      <c r="P1399" s="1" t="s">
        <v>55</v>
      </c>
      <c r="Q1399" s="1" t="s">
        <v>55</v>
      </c>
      <c r="R1399" s="3" t="s">
        <v>9366</v>
      </c>
      <c r="S1399" s="1" t="s">
        <v>9364</v>
      </c>
      <c r="T1399" s="1" t="s">
        <v>55</v>
      </c>
      <c r="U1399" s="1" t="s">
        <v>55</v>
      </c>
      <c r="V1399" s="5">
        <v>1.0049999999999999</v>
      </c>
      <c r="W1399" s="5">
        <v>0.42379302597892399</v>
      </c>
      <c r="X1399" s="1">
        <v>100.2</v>
      </c>
      <c r="Y1399" s="1">
        <v>99.8</v>
      </c>
      <c r="Z1399" s="3">
        <v>85.6</v>
      </c>
      <c r="AA1399" s="3">
        <v>105.1</v>
      </c>
      <c r="AB1399" s="3">
        <v>99.9</v>
      </c>
      <c r="AC1399" s="3">
        <v>99.4</v>
      </c>
      <c r="AD1399" s="3">
        <v>110.7</v>
      </c>
      <c r="AE1399" s="3">
        <v>99.3</v>
      </c>
      <c r="AF1399" s="7">
        <v>17184938.165527299</v>
      </c>
      <c r="AG1399" s="7">
        <v>20098623.222656298</v>
      </c>
      <c r="AH1399" s="7">
        <v>22088107.018554699</v>
      </c>
      <c r="AI1399" s="7">
        <v>18952623.009277299</v>
      </c>
      <c r="AJ1399" s="7">
        <v>25570813.8203125</v>
      </c>
      <c r="AK1399" s="7">
        <v>18851324.847656298</v>
      </c>
      <c r="AL1399" s="8">
        <v>19773382.190449901</v>
      </c>
      <c r="AM1399" s="8">
        <v>24262598.280818999</v>
      </c>
      <c r="AN1399" s="8">
        <v>23060293.7248656</v>
      </c>
      <c r="AO1399" s="8">
        <v>22946907.679052699</v>
      </c>
      <c r="AP1399" s="8">
        <v>25570813.8203125</v>
      </c>
      <c r="AQ1399" s="8">
        <v>22928256.987490602</v>
      </c>
      <c r="AR1399" s="1" t="s">
        <v>50</v>
      </c>
      <c r="AS1399" s="1" t="s">
        <v>50</v>
      </c>
      <c r="AT1399" s="1" t="s">
        <v>50</v>
      </c>
      <c r="AU1399" s="1" t="s">
        <v>50</v>
      </c>
      <c r="AV1399" s="1" t="s">
        <v>50</v>
      </c>
      <c r="AW1399" s="1" t="s">
        <v>50</v>
      </c>
      <c r="AX1399" s="1" t="s">
        <v>9367</v>
      </c>
      <c r="AY1399" s="12">
        <f t="shared" si="88"/>
        <v>0.93911897656322907</v>
      </c>
      <c r="AZ1399" s="12">
        <f t="shared" si="85"/>
        <v>-9.0620151039879068E-2</v>
      </c>
      <c r="BA1399" s="12">
        <f t="shared" si="86"/>
        <v>0.41696688224494383</v>
      </c>
      <c r="BB1399" s="12">
        <f t="shared" si="87"/>
        <v>0.37989843766279124</v>
      </c>
    </row>
    <row r="1400" spans="1:54">
      <c r="A1400" s="3" t="s">
        <v>50</v>
      </c>
      <c r="B1400" s="1" t="s">
        <v>11499</v>
      </c>
      <c r="C1400" s="3" t="s">
        <v>11500</v>
      </c>
      <c r="D1400" s="1">
        <v>2</v>
      </c>
      <c r="E1400" s="3">
        <v>2</v>
      </c>
      <c r="F1400" s="3">
        <v>11</v>
      </c>
      <c r="G1400" s="1">
        <v>1</v>
      </c>
      <c r="H1400" s="1">
        <v>784</v>
      </c>
      <c r="I1400" s="1">
        <v>85.5</v>
      </c>
      <c r="J1400" s="1">
        <v>7.55</v>
      </c>
      <c r="K1400" s="1">
        <v>21.79</v>
      </c>
      <c r="L1400" s="1" t="s">
        <v>513</v>
      </c>
      <c r="M1400" s="1" t="s">
        <v>1024</v>
      </c>
      <c r="N1400" s="1" t="s">
        <v>1508</v>
      </c>
      <c r="O1400" s="1" t="s">
        <v>11501</v>
      </c>
      <c r="P1400" s="1" t="s">
        <v>11502</v>
      </c>
      <c r="Q1400" s="1" t="s">
        <v>11503</v>
      </c>
      <c r="R1400" s="3" t="s">
        <v>11504</v>
      </c>
      <c r="S1400" s="1" t="s">
        <v>11505</v>
      </c>
      <c r="T1400" s="1" t="s">
        <v>11506</v>
      </c>
      <c r="U1400" s="1" t="s">
        <v>11507</v>
      </c>
      <c r="V1400" s="5">
        <v>0.94</v>
      </c>
      <c r="W1400" s="5">
        <v>0.50490259095360002</v>
      </c>
      <c r="X1400" s="1">
        <v>96.9</v>
      </c>
      <c r="Y1400" s="1">
        <v>103.1</v>
      </c>
      <c r="Z1400" s="3">
        <v>109.3</v>
      </c>
      <c r="AA1400" s="3">
        <v>98.8</v>
      </c>
      <c r="AB1400" s="3">
        <v>82.4</v>
      </c>
      <c r="AC1400" s="3">
        <v>105.1</v>
      </c>
      <c r="AD1400" s="3">
        <v>96.4</v>
      </c>
      <c r="AE1400" s="3">
        <v>108</v>
      </c>
      <c r="AF1400" s="7">
        <v>559426.375</v>
      </c>
      <c r="AG1400" s="7">
        <v>481762.921875</v>
      </c>
      <c r="AH1400" s="7">
        <v>464767.171875</v>
      </c>
      <c r="AI1400" s="7">
        <v>510856.046875</v>
      </c>
      <c r="AJ1400" s="7">
        <v>567562.59375</v>
      </c>
      <c r="AK1400" s="7">
        <v>522748.8984375</v>
      </c>
      <c r="AL1400" s="8">
        <v>643688.75894372503</v>
      </c>
      <c r="AM1400" s="8">
        <v>581573.18093661603</v>
      </c>
      <c r="AN1400" s="8">
        <v>485223.45025354298</v>
      </c>
      <c r="AO1400" s="8">
        <v>618519.48087545601</v>
      </c>
      <c r="AP1400" s="8">
        <v>567562.59375</v>
      </c>
      <c r="AQ1400" s="8">
        <v>635802.58576854202</v>
      </c>
      <c r="AR1400" s="1" t="s">
        <v>50</v>
      </c>
      <c r="AS1400" s="1" t="s">
        <v>50</v>
      </c>
      <c r="AT1400" s="1" t="s">
        <v>50</v>
      </c>
      <c r="AU1400" s="1" t="s">
        <v>50</v>
      </c>
      <c r="AV1400" s="1" t="s">
        <v>50</v>
      </c>
      <c r="AW1400" s="1" t="s">
        <v>50</v>
      </c>
      <c r="AX1400" s="1" t="s">
        <v>11508</v>
      </c>
      <c r="AY1400" s="12">
        <f t="shared" si="88"/>
        <v>0.9388549271631591</v>
      </c>
      <c r="AZ1400" s="12">
        <f t="shared" si="85"/>
        <v>-9.1025846520295564E-2</v>
      </c>
      <c r="BA1400" s="12">
        <f t="shared" si="86"/>
        <v>0.50250065481585049</v>
      </c>
      <c r="BB1400" s="12">
        <f t="shared" si="87"/>
        <v>0.29886336797170188</v>
      </c>
    </row>
    <row r="1401" spans="1:54">
      <c r="A1401" s="3" t="s">
        <v>50</v>
      </c>
      <c r="B1401" s="1" t="s">
        <v>13202</v>
      </c>
      <c r="C1401" s="3" t="s">
        <v>13203</v>
      </c>
      <c r="D1401" s="1">
        <v>3</v>
      </c>
      <c r="E1401" s="3">
        <v>1</v>
      </c>
      <c r="F1401" s="3">
        <v>6</v>
      </c>
      <c r="G1401" s="1">
        <v>1</v>
      </c>
      <c r="H1401" s="1">
        <v>240</v>
      </c>
      <c r="I1401" s="1">
        <v>24.6</v>
      </c>
      <c r="J1401" s="1">
        <v>11.19</v>
      </c>
      <c r="K1401" s="1">
        <v>11.87</v>
      </c>
      <c r="L1401" s="1" t="s">
        <v>11436</v>
      </c>
      <c r="M1401" s="1" t="s">
        <v>127</v>
      </c>
      <c r="N1401" s="1" t="s">
        <v>69</v>
      </c>
      <c r="O1401" s="1" t="s">
        <v>7370</v>
      </c>
      <c r="P1401" s="1" t="s">
        <v>13204</v>
      </c>
      <c r="Q1401" s="1" t="s">
        <v>13205</v>
      </c>
      <c r="R1401" s="3" t="s">
        <v>13206</v>
      </c>
      <c r="S1401" s="1" t="s">
        <v>13207</v>
      </c>
      <c r="T1401" s="1" t="s">
        <v>13208</v>
      </c>
      <c r="U1401" s="1" t="s">
        <v>1412</v>
      </c>
      <c r="V1401" s="5">
        <v>0.89</v>
      </c>
      <c r="W1401" s="5">
        <v>0.66287522815882405</v>
      </c>
      <c r="X1401" s="1">
        <v>94.2</v>
      </c>
      <c r="Y1401" s="1">
        <v>105.8</v>
      </c>
      <c r="Z1401" s="3">
        <v>98.4</v>
      </c>
      <c r="AA1401" s="3">
        <v>81.5</v>
      </c>
      <c r="AB1401" s="3">
        <v>110.6</v>
      </c>
      <c r="AC1401" s="3">
        <v>110.6</v>
      </c>
      <c r="AD1401" s="3">
        <v>114.8</v>
      </c>
      <c r="AE1401" s="3">
        <v>84.2</v>
      </c>
      <c r="AF1401" s="7">
        <v>76358.109375</v>
      </c>
      <c r="AG1401" s="7">
        <v>60253.79296875</v>
      </c>
      <c r="AH1401" s="7">
        <v>94629.4609375</v>
      </c>
      <c r="AI1401" s="7">
        <v>81544.3359375</v>
      </c>
      <c r="AJ1401" s="7">
        <v>102505.7890625</v>
      </c>
      <c r="AK1401" s="7">
        <v>61814.2265625</v>
      </c>
      <c r="AL1401" s="8">
        <v>87859.383924976602</v>
      </c>
      <c r="AM1401" s="8">
        <v>72737.000813492094</v>
      </c>
      <c r="AN1401" s="8">
        <v>98794.485304301794</v>
      </c>
      <c r="AO1401" s="8">
        <v>98729.888078896503</v>
      </c>
      <c r="AP1401" s="8">
        <v>102505.7890625</v>
      </c>
      <c r="AQ1401" s="8">
        <v>75182.645440655804</v>
      </c>
      <c r="AR1401" s="1" t="s">
        <v>50</v>
      </c>
      <c r="AS1401" s="1" t="s">
        <v>50</v>
      </c>
      <c r="AT1401" s="1" t="s">
        <v>50</v>
      </c>
      <c r="AU1401" s="1" t="s">
        <v>50</v>
      </c>
      <c r="AV1401" s="1" t="s">
        <v>50</v>
      </c>
      <c r="AW1401" s="1" t="s">
        <v>50</v>
      </c>
      <c r="AX1401" s="1" t="s">
        <v>4220</v>
      </c>
      <c r="AY1401" s="12">
        <f t="shared" si="88"/>
        <v>0.93839969658947842</v>
      </c>
      <c r="AZ1401" s="12">
        <f t="shared" si="85"/>
        <v>-9.1725547983990394E-2</v>
      </c>
      <c r="BA1401" s="12">
        <f t="shared" si="86"/>
        <v>0.64492166666463691</v>
      </c>
      <c r="BB1401" s="12">
        <f t="shared" si="87"/>
        <v>0.19049303234343373</v>
      </c>
    </row>
    <row r="1402" spans="1:54">
      <c r="A1402" s="3" t="s">
        <v>50</v>
      </c>
      <c r="B1402" s="1" t="s">
        <v>11845</v>
      </c>
      <c r="C1402" s="3" t="s">
        <v>11846</v>
      </c>
      <c r="D1402" s="1">
        <v>5</v>
      </c>
      <c r="E1402" s="3">
        <v>4</v>
      </c>
      <c r="F1402" s="3">
        <v>40</v>
      </c>
      <c r="G1402" s="1">
        <v>4</v>
      </c>
      <c r="H1402" s="1">
        <v>985</v>
      </c>
      <c r="I1402" s="1">
        <v>108.1</v>
      </c>
      <c r="J1402" s="1">
        <v>8.32</v>
      </c>
      <c r="K1402" s="1">
        <v>127.82</v>
      </c>
      <c r="L1402" s="1" t="s">
        <v>3589</v>
      </c>
      <c r="M1402" s="1" t="s">
        <v>127</v>
      </c>
      <c r="N1402" s="1" t="s">
        <v>69</v>
      </c>
      <c r="O1402" s="1" t="s">
        <v>11847</v>
      </c>
      <c r="P1402" s="1" t="s">
        <v>11848</v>
      </c>
      <c r="Q1402" s="1" t="s">
        <v>11849</v>
      </c>
      <c r="R1402" s="3" t="s">
        <v>11850</v>
      </c>
      <c r="S1402" s="1" t="s">
        <v>11851</v>
      </c>
      <c r="T1402" s="1" t="s">
        <v>55</v>
      </c>
      <c r="U1402" s="1" t="s">
        <v>11852</v>
      </c>
      <c r="V1402" s="5">
        <v>0.93</v>
      </c>
      <c r="W1402" s="5">
        <v>0.80293677500914096</v>
      </c>
      <c r="X1402" s="1">
        <v>96.4</v>
      </c>
      <c r="Y1402" s="1">
        <v>103.6</v>
      </c>
      <c r="Z1402" s="3">
        <v>87.3</v>
      </c>
      <c r="AA1402" s="3">
        <v>97.6</v>
      </c>
      <c r="AB1402" s="3">
        <v>105.6</v>
      </c>
      <c r="AC1402" s="3">
        <v>76.400000000000006</v>
      </c>
      <c r="AD1402" s="3">
        <v>104.9</v>
      </c>
      <c r="AE1402" s="3">
        <v>128.30000000000001</v>
      </c>
      <c r="AF1402" s="7">
        <v>5344876.375</v>
      </c>
      <c r="AG1402" s="7">
        <v>5696402.109375</v>
      </c>
      <c r="AH1402" s="7">
        <v>7131773.5</v>
      </c>
      <c r="AI1402" s="7">
        <v>4446358.015625</v>
      </c>
      <c r="AJ1402" s="7">
        <v>7392100.84375</v>
      </c>
      <c r="AK1402" s="7">
        <v>7435325.6875</v>
      </c>
      <c r="AL1402" s="8">
        <v>6149936.7821751097</v>
      </c>
      <c r="AM1402" s="8">
        <v>6876566.3446030803</v>
      </c>
      <c r="AN1402" s="8">
        <v>7445671.6255069198</v>
      </c>
      <c r="AO1402" s="8">
        <v>5383432.5118279904</v>
      </c>
      <c r="AP1402" s="8">
        <v>7392100.84375</v>
      </c>
      <c r="AQ1402" s="8">
        <v>9043346.2648586892</v>
      </c>
      <c r="AR1402" s="1" t="s">
        <v>50</v>
      </c>
      <c r="AS1402" s="1" t="s">
        <v>50</v>
      </c>
      <c r="AT1402" s="1" t="s">
        <v>50</v>
      </c>
      <c r="AU1402" s="1" t="s">
        <v>50</v>
      </c>
      <c r="AV1402" s="1" t="s">
        <v>50</v>
      </c>
      <c r="AW1402" s="1" t="s">
        <v>50</v>
      </c>
      <c r="AX1402" s="1" t="s">
        <v>11853</v>
      </c>
      <c r="AY1402" s="12">
        <f t="shared" si="88"/>
        <v>0.93827800090660118</v>
      </c>
      <c r="AZ1402" s="12">
        <f t="shared" si="85"/>
        <v>-9.1912654974887043E-2</v>
      </c>
      <c r="BA1402" s="12">
        <f t="shared" si="86"/>
        <v>0.70969890721654139</v>
      </c>
      <c r="BB1402" s="12">
        <f t="shared" si="87"/>
        <v>0.14892586349055986</v>
      </c>
    </row>
    <row r="1403" spans="1:54">
      <c r="A1403" s="3" t="s">
        <v>50</v>
      </c>
      <c r="B1403" s="1" t="s">
        <v>11692</v>
      </c>
      <c r="C1403" s="3" t="s">
        <v>11693</v>
      </c>
      <c r="D1403" s="1">
        <v>10</v>
      </c>
      <c r="E1403" s="3">
        <v>2</v>
      </c>
      <c r="F1403" s="3">
        <v>21</v>
      </c>
      <c r="G1403" s="1">
        <v>2</v>
      </c>
      <c r="H1403" s="1">
        <v>203</v>
      </c>
      <c r="I1403" s="1">
        <v>23.6</v>
      </c>
      <c r="J1403" s="1">
        <v>10.93</v>
      </c>
      <c r="K1403" s="1">
        <v>53.93</v>
      </c>
      <c r="L1403" s="1" t="s">
        <v>11694</v>
      </c>
      <c r="M1403" s="1" t="s">
        <v>1197</v>
      </c>
      <c r="N1403" s="1" t="s">
        <v>69</v>
      </c>
      <c r="O1403" s="1" t="s">
        <v>11695</v>
      </c>
      <c r="P1403" s="1" t="s">
        <v>11696</v>
      </c>
      <c r="Q1403" s="1" t="s">
        <v>11697</v>
      </c>
      <c r="R1403" s="3" t="s">
        <v>11698</v>
      </c>
      <c r="S1403" s="1" t="s">
        <v>11699</v>
      </c>
      <c r="T1403" s="1" t="s">
        <v>6587</v>
      </c>
      <c r="U1403" s="1" t="s">
        <v>8855</v>
      </c>
      <c r="V1403" s="5">
        <v>0.93500000000000005</v>
      </c>
      <c r="W1403" s="5">
        <v>2.3072644428294101E-2</v>
      </c>
      <c r="X1403" s="1">
        <v>96.6</v>
      </c>
      <c r="Y1403" s="1">
        <v>103.4</v>
      </c>
      <c r="Z1403" s="3">
        <v>95.8</v>
      </c>
      <c r="AA1403" s="3">
        <v>95.1</v>
      </c>
      <c r="AB1403" s="3">
        <v>99.5</v>
      </c>
      <c r="AC1403" s="3">
        <v>105.2</v>
      </c>
      <c r="AD1403" s="3">
        <v>101.8</v>
      </c>
      <c r="AE1403" s="3">
        <v>102.5</v>
      </c>
      <c r="AF1403" s="7">
        <v>2171200.29296875</v>
      </c>
      <c r="AG1403" s="7">
        <v>2020895.68359375</v>
      </c>
      <c r="AH1403" s="7">
        <v>2460720.109375</v>
      </c>
      <c r="AI1403" s="7">
        <v>2264525.4765625</v>
      </c>
      <c r="AJ1403" s="7">
        <v>2654149.16796875</v>
      </c>
      <c r="AK1403" s="7">
        <v>2197353</v>
      </c>
      <c r="AL1403" s="8">
        <v>2498232.6262313002</v>
      </c>
      <c r="AM1403" s="8">
        <v>2479991.9705632501</v>
      </c>
      <c r="AN1403" s="8">
        <v>2592175.4647620898</v>
      </c>
      <c r="AO1403" s="8">
        <v>2741776.5352113098</v>
      </c>
      <c r="AP1403" s="8">
        <v>2654149.16796875</v>
      </c>
      <c r="AQ1403" s="8">
        <v>2672569.4179789801</v>
      </c>
      <c r="AR1403" s="1" t="s">
        <v>50</v>
      </c>
      <c r="AS1403" s="1" t="s">
        <v>50</v>
      </c>
      <c r="AT1403" s="1" t="s">
        <v>50</v>
      </c>
      <c r="AU1403" s="1" t="s">
        <v>50</v>
      </c>
      <c r="AV1403" s="1" t="s">
        <v>50</v>
      </c>
      <c r="AW1403" s="1" t="s">
        <v>50</v>
      </c>
      <c r="AX1403" s="1" t="s">
        <v>11700</v>
      </c>
      <c r="AY1403" s="12">
        <f t="shared" si="88"/>
        <v>0.93826667152636922</v>
      </c>
      <c r="AZ1403" s="12">
        <f t="shared" si="85"/>
        <v>-9.1930075120452773E-2</v>
      </c>
      <c r="BA1403" s="12">
        <f t="shared" si="86"/>
        <v>1.9274643369034245E-2</v>
      </c>
      <c r="BB1403" s="12">
        <f t="shared" si="87"/>
        <v>1.7150136487786065</v>
      </c>
    </row>
    <row r="1404" spans="1:54">
      <c r="A1404" s="3" t="s">
        <v>50</v>
      </c>
      <c r="B1404" s="1" t="s">
        <v>13685</v>
      </c>
      <c r="C1404" s="3" t="s">
        <v>13686</v>
      </c>
      <c r="D1404" s="1">
        <v>3</v>
      </c>
      <c r="E1404" s="3">
        <v>2</v>
      </c>
      <c r="F1404" s="3">
        <v>7</v>
      </c>
      <c r="G1404" s="1">
        <v>2</v>
      </c>
      <c r="H1404" s="1">
        <v>815</v>
      </c>
      <c r="I1404" s="1">
        <v>86.9</v>
      </c>
      <c r="J1404" s="1">
        <v>8.35</v>
      </c>
      <c r="K1404" s="1">
        <v>21.69</v>
      </c>
      <c r="L1404" s="1" t="s">
        <v>4060</v>
      </c>
      <c r="M1404" s="1" t="s">
        <v>127</v>
      </c>
      <c r="N1404" s="1" t="s">
        <v>69</v>
      </c>
      <c r="O1404" s="1" t="s">
        <v>13687</v>
      </c>
      <c r="P1404" s="1" t="s">
        <v>13688</v>
      </c>
      <c r="Q1404" s="1" t="s">
        <v>13689</v>
      </c>
      <c r="R1404" s="3" t="s">
        <v>13690</v>
      </c>
      <c r="S1404" s="1" t="s">
        <v>13691</v>
      </c>
      <c r="T1404" s="1" t="s">
        <v>55</v>
      </c>
      <c r="U1404" s="1" t="s">
        <v>13692</v>
      </c>
      <c r="V1404" s="5">
        <v>0.875</v>
      </c>
      <c r="W1404" s="5">
        <v>0.467607059014229</v>
      </c>
      <c r="X1404" s="1">
        <v>93.3</v>
      </c>
      <c r="Y1404" s="1">
        <v>106.7</v>
      </c>
      <c r="Z1404" s="3">
        <v>87.6</v>
      </c>
      <c r="AA1404" s="3">
        <v>108.9</v>
      </c>
      <c r="AB1404" s="3">
        <v>93.8</v>
      </c>
      <c r="AC1404" s="3">
        <v>107.2</v>
      </c>
      <c r="AD1404" s="3">
        <v>93.2</v>
      </c>
      <c r="AE1404" s="3">
        <v>109.2</v>
      </c>
      <c r="AF1404" s="7">
        <v>293740.15625</v>
      </c>
      <c r="AG1404" s="7">
        <v>400684.6640625</v>
      </c>
      <c r="AH1404" s="7">
        <v>398940.515625</v>
      </c>
      <c r="AI1404" s="7">
        <v>393146.3359375</v>
      </c>
      <c r="AJ1404" s="7">
        <v>413675.46875</v>
      </c>
      <c r="AK1404" s="7">
        <v>357991.40625</v>
      </c>
      <c r="AL1404" s="8">
        <v>389123.70455156901</v>
      </c>
      <c r="AM1404" s="8">
        <v>483697.36243797</v>
      </c>
      <c r="AN1404" s="8">
        <v>416499.497278505</v>
      </c>
      <c r="AO1404" s="8">
        <v>476002.328052408</v>
      </c>
      <c r="AP1404" s="8">
        <v>413675.46875</v>
      </c>
      <c r="AQ1404" s="8">
        <v>484929.62055404199</v>
      </c>
      <c r="AR1404" s="1" t="s">
        <v>50</v>
      </c>
      <c r="AS1404" s="1" t="s">
        <v>50</v>
      </c>
      <c r="AT1404" s="1" t="s">
        <v>50</v>
      </c>
      <c r="AU1404" s="1" t="s">
        <v>50</v>
      </c>
      <c r="AV1404" s="1" t="s">
        <v>50</v>
      </c>
      <c r="AW1404" s="1" t="s">
        <v>50</v>
      </c>
      <c r="AX1404" s="1" t="s">
        <v>13693</v>
      </c>
      <c r="AY1404" s="12">
        <f t="shared" si="88"/>
        <v>0.93795548313537858</v>
      </c>
      <c r="AZ1404" s="12">
        <f t="shared" si="85"/>
        <v>-9.2408643131672227E-2</v>
      </c>
      <c r="BA1404" s="12">
        <f t="shared" si="86"/>
        <v>0.47319988015066533</v>
      </c>
      <c r="BB1404" s="12">
        <f t="shared" si="87"/>
        <v>0.32495537403969327</v>
      </c>
    </row>
    <row r="1405" spans="1:54">
      <c r="A1405" s="3" t="s">
        <v>50</v>
      </c>
      <c r="B1405" s="1" t="s">
        <v>18196</v>
      </c>
      <c r="C1405" s="3" t="s">
        <v>18197</v>
      </c>
      <c r="D1405" s="1">
        <v>7</v>
      </c>
      <c r="E1405" s="3">
        <v>2</v>
      </c>
      <c r="F1405" s="3">
        <v>8</v>
      </c>
      <c r="G1405" s="1">
        <v>2</v>
      </c>
      <c r="H1405" s="1">
        <v>487</v>
      </c>
      <c r="I1405" s="1">
        <v>51.8</v>
      </c>
      <c r="J1405" s="1">
        <v>9.2799999999999994</v>
      </c>
      <c r="K1405" s="1">
        <v>22.77</v>
      </c>
      <c r="L1405" s="1" t="s">
        <v>55</v>
      </c>
      <c r="M1405" s="1" t="s">
        <v>55</v>
      </c>
      <c r="N1405" s="1" t="s">
        <v>55</v>
      </c>
      <c r="O1405" s="1" t="s">
        <v>55</v>
      </c>
      <c r="P1405" s="1" t="s">
        <v>55</v>
      </c>
      <c r="Q1405" s="1" t="s">
        <v>55</v>
      </c>
      <c r="R1405" s="3" t="s">
        <v>18198</v>
      </c>
      <c r="S1405" s="1" t="s">
        <v>18196</v>
      </c>
      <c r="T1405" s="1" t="s">
        <v>55</v>
      </c>
      <c r="U1405" s="1" t="s">
        <v>55</v>
      </c>
      <c r="V1405" s="5">
        <v>0.71</v>
      </c>
      <c r="W1405" s="5">
        <v>0.90638085073299202</v>
      </c>
      <c r="X1405" s="1">
        <v>83.1</v>
      </c>
      <c r="Y1405" s="1">
        <v>116.9</v>
      </c>
      <c r="Z1405" s="3">
        <v>93.8</v>
      </c>
      <c r="AA1405" s="3">
        <v>118.5</v>
      </c>
      <c r="AB1405" s="3">
        <v>78.099999999999994</v>
      </c>
      <c r="AC1405" s="3">
        <v>136.80000000000001</v>
      </c>
      <c r="AD1405" s="3">
        <v>132</v>
      </c>
      <c r="AE1405" s="3">
        <v>40.799999999999997</v>
      </c>
      <c r="AF1405" s="7">
        <v>433527.671875</v>
      </c>
      <c r="AG1405" s="7">
        <v>522280.984375</v>
      </c>
      <c r="AH1405" s="7">
        <v>397824.13671875</v>
      </c>
      <c r="AI1405" s="7">
        <v>601075.203125</v>
      </c>
      <c r="AJ1405" s="7">
        <v>702189.359375</v>
      </c>
      <c r="AK1405" s="7">
        <v>144014.15625</v>
      </c>
      <c r="AL1405" s="8">
        <v>498826.83682366798</v>
      </c>
      <c r="AM1405" s="8">
        <v>630485.65930212103</v>
      </c>
      <c r="AN1405" s="8">
        <v>415333.98203246098</v>
      </c>
      <c r="AO1405" s="8">
        <v>727752.41651383101</v>
      </c>
      <c r="AP1405" s="8">
        <v>702189.359375</v>
      </c>
      <c r="AQ1405" s="8">
        <v>217250.40932690201</v>
      </c>
      <c r="AR1405" s="1" t="s">
        <v>50</v>
      </c>
      <c r="AS1405" s="1" t="s">
        <v>50</v>
      </c>
      <c r="AT1405" s="1" t="s">
        <v>50</v>
      </c>
      <c r="AU1405" s="1" t="s">
        <v>50</v>
      </c>
      <c r="AV1405" s="1" t="s">
        <v>50</v>
      </c>
      <c r="AW1405" s="1" t="s">
        <v>62</v>
      </c>
      <c r="AX1405" s="1" t="s">
        <v>18199</v>
      </c>
      <c r="AY1405" s="12">
        <f t="shared" si="88"/>
        <v>0.93774514717962154</v>
      </c>
      <c r="AZ1405" s="12">
        <f t="shared" si="85"/>
        <v>-9.2732202911584752E-2</v>
      </c>
      <c r="BA1405" s="12">
        <f t="shared" si="86"/>
        <v>0.85666388827081719</v>
      </c>
      <c r="BB1405" s="12">
        <f t="shared" si="87"/>
        <v>6.7189539922153166E-2</v>
      </c>
    </row>
    <row r="1406" spans="1:54">
      <c r="A1406" s="3" t="s">
        <v>50</v>
      </c>
      <c r="B1406" s="1" t="s">
        <v>10303</v>
      </c>
      <c r="C1406" s="3" t="s">
        <v>10304</v>
      </c>
      <c r="D1406" s="1">
        <v>1</v>
      </c>
      <c r="E1406" s="3">
        <v>1</v>
      </c>
      <c r="F1406" s="3">
        <v>2</v>
      </c>
      <c r="G1406" s="1">
        <v>1</v>
      </c>
      <c r="H1406" s="1">
        <v>1572</v>
      </c>
      <c r="I1406" s="1">
        <v>177.8</v>
      </c>
      <c r="J1406" s="1">
        <v>6.73</v>
      </c>
      <c r="K1406" s="1">
        <v>7.85</v>
      </c>
      <c r="L1406" s="1" t="s">
        <v>55</v>
      </c>
      <c r="M1406" s="1" t="s">
        <v>55</v>
      </c>
      <c r="N1406" s="1" t="s">
        <v>55</v>
      </c>
      <c r="O1406" s="1" t="s">
        <v>55</v>
      </c>
      <c r="P1406" s="1" t="s">
        <v>55</v>
      </c>
      <c r="Q1406" s="1" t="s">
        <v>55</v>
      </c>
      <c r="R1406" s="3" t="s">
        <v>10305</v>
      </c>
      <c r="S1406" s="1" t="s">
        <v>10303</v>
      </c>
      <c r="T1406" s="1" t="s">
        <v>55</v>
      </c>
      <c r="U1406" s="1" t="s">
        <v>55</v>
      </c>
      <c r="V1406" s="5">
        <v>0.97599999999999998</v>
      </c>
      <c r="W1406" s="5">
        <v>0.722009934304084</v>
      </c>
      <c r="X1406" s="1">
        <v>98.8</v>
      </c>
      <c r="Y1406" s="1">
        <v>101.2</v>
      </c>
      <c r="Z1406" s="3">
        <v>111.7</v>
      </c>
      <c r="AA1406" s="3">
        <v>77</v>
      </c>
      <c r="AB1406" s="3">
        <v>101.6</v>
      </c>
      <c r="AC1406" s="3">
        <v>81.900000000000006</v>
      </c>
      <c r="AD1406" s="3">
        <v>104.1</v>
      </c>
      <c r="AE1406" s="3">
        <v>123.7</v>
      </c>
      <c r="AF1406" s="7">
        <v>42148.94140625</v>
      </c>
      <c r="AG1406" s="7" t="s">
        <v>55</v>
      </c>
      <c r="AH1406" s="7">
        <v>42236.359375</v>
      </c>
      <c r="AI1406" s="7">
        <v>29357.564453125</v>
      </c>
      <c r="AJ1406" s="7">
        <v>45170.84765625</v>
      </c>
      <c r="AK1406" s="7">
        <v>44160.82421875</v>
      </c>
      <c r="AL1406" s="8">
        <v>48497.534254763799</v>
      </c>
      <c r="AM1406" s="8">
        <v>33431.585796469102</v>
      </c>
      <c r="AN1406" s="8">
        <v>44095.351957426901</v>
      </c>
      <c r="AO1406" s="8">
        <v>35544.7011665846</v>
      </c>
      <c r="AP1406" s="8">
        <v>45170.84765625</v>
      </c>
      <c r="AQ1406" s="8">
        <v>53711.382868285997</v>
      </c>
      <c r="AR1406" s="1" t="s">
        <v>62</v>
      </c>
      <c r="AS1406" s="1" t="s">
        <v>50</v>
      </c>
      <c r="AT1406" s="1" t="s">
        <v>62</v>
      </c>
      <c r="AU1406" s="1" t="s">
        <v>62</v>
      </c>
      <c r="AV1406" s="1" t="s">
        <v>62</v>
      </c>
      <c r="AW1406" s="1" t="s">
        <v>50</v>
      </c>
      <c r="AX1406" s="1" t="s">
        <v>10306</v>
      </c>
      <c r="AY1406" s="12">
        <f t="shared" si="88"/>
        <v>0.93749422398654803</v>
      </c>
      <c r="AZ1406" s="12">
        <f t="shared" si="85"/>
        <v>-9.311829297989066E-2</v>
      </c>
      <c r="BA1406" s="12">
        <f t="shared" si="86"/>
        <v>0.70537626998749992</v>
      </c>
      <c r="BB1406" s="12">
        <f t="shared" si="87"/>
        <v>0.15157915480013473</v>
      </c>
    </row>
    <row r="1407" spans="1:54">
      <c r="A1407" s="3" t="s">
        <v>50</v>
      </c>
      <c r="B1407" s="1" t="s">
        <v>15119</v>
      </c>
      <c r="C1407" s="3" t="s">
        <v>15120</v>
      </c>
      <c r="D1407" s="1">
        <v>4</v>
      </c>
      <c r="E1407" s="3">
        <v>4</v>
      </c>
      <c r="F1407" s="3">
        <v>22</v>
      </c>
      <c r="G1407" s="1">
        <v>4</v>
      </c>
      <c r="H1407" s="1">
        <v>981</v>
      </c>
      <c r="I1407" s="1">
        <v>108.8</v>
      </c>
      <c r="J1407" s="1">
        <v>6.4</v>
      </c>
      <c r="K1407" s="1">
        <v>56.32</v>
      </c>
      <c r="L1407" s="1" t="s">
        <v>53</v>
      </c>
      <c r="M1407" s="1" t="s">
        <v>536</v>
      </c>
      <c r="N1407" s="1" t="s">
        <v>177</v>
      </c>
      <c r="O1407" s="1" t="s">
        <v>15121</v>
      </c>
      <c r="P1407" s="1" t="s">
        <v>15122</v>
      </c>
      <c r="Q1407" s="1" t="s">
        <v>15123</v>
      </c>
      <c r="R1407" s="3" t="s">
        <v>15124</v>
      </c>
      <c r="S1407" s="1" t="s">
        <v>15125</v>
      </c>
      <c r="T1407" s="1" t="s">
        <v>15126</v>
      </c>
      <c r="U1407" s="1" t="s">
        <v>15127</v>
      </c>
      <c r="V1407" s="5">
        <v>0.82799999999999996</v>
      </c>
      <c r="W1407" s="5">
        <v>0.70020938612267403</v>
      </c>
      <c r="X1407" s="1">
        <v>90.6</v>
      </c>
      <c r="Y1407" s="1">
        <v>109.4</v>
      </c>
      <c r="Z1407" s="3">
        <v>79.5</v>
      </c>
      <c r="AA1407" s="3">
        <v>82</v>
      </c>
      <c r="AB1407" s="3">
        <v>128.69999999999999</v>
      </c>
      <c r="AC1407" s="3">
        <v>99</v>
      </c>
      <c r="AD1407" s="3">
        <v>124.2</v>
      </c>
      <c r="AE1407" s="3">
        <v>86.5</v>
      </c>
      <c r="AF1407" s="7">
        <v>993478.578125</v>
      </c>
      <c r="AG1407" s="7">
        <v>967632.03125</v>
      </c>
      <c r="AH1407" s="7">
        <v>1802678.578125</v>
      </c>
      <c r="AI1407" s="7">
        <v>1160793.28125</v>
      </c>
      <c r="AJ1407" s="7">
        <v>1815677.9375</v>
      </c>
      <c r="AK1407" s="7">
        <v>1007418.65625</v>
      </c>
      <c r="AL1407" s="8">
        <v>1162631.2344515999</v>
      </c>
      <c r="AM1407" s="8">
        <v>1199032.7434221799</v>
      </c>
      <c r="AN1407" s="8">
        <v>1882021.7354146901</v>
      </c>
      <c r="AO1407" s="8">
        <v>1447470.90829049</v>
      </c>
      <c r="AP1407" s="8">
        <v>1815677.9375</v>
      </c>
      <c r="AQ1407" s="8">
        <v>1263862.62552279</v>
      </c>
      <c r="AR1407" s="1" t="s">
        <v>50</v>
      </c>
      <c r="AS1407" s="1" t="s">
        <v>50</v>
      </c>
      <c r="AT1407" s="1" t="s">
        <v>50</v>
      </c>
      <c r="AU1407" s="1" t="s">
        <v>50</v>
      </c>
      <c r="AV1407" s="1" t="s">
        <v>50</v>
      </c>
      <c r="AW1407" s="1" t="s">
        <v>50</v>
      </c>
      <c r="AX1407" s="1" t="s">
        <v>15128</v>
      </c>
      <c r="AY1407" s="12">
        <f t="shared" si="88"/>
        <v>0.9374143936192374</v>
      </c>
      <c r="AZ1407" s="12">
        <f t="shared" si="85"/>
        <v>-9.3241147900945995E-2</v>
      </c>
      <c r="BA1407" s="12">
        <f t="shared" si="86"/>
        <v>0.75676123530752559</v>
      </c>
      <c r="BB1407" s="12">
        <f t="shared" si="87"/>
        <v>0.12104112254074621</v>
      </c>
    </row>
    <row r="1408" spans="1:54">
      <c r="A1408" s="3" t="s">
        <v>50</v>
      </c>
      <c r="B1408" s="1" t="s">
        <v>7283</v>
      </c>
      <c r="C1408" s="3" t="s">
        <v>7284</v>
      </c>
      <c r="D1408" s="1">
        <v>3</v>
      </c>
      <c r="E1408" s="3">
        <v>2</v>
      </c>
      <c r="F1408" s="3">
        <v>25</v>
      </c>
      <c r="G1408" s="1">
        <v>2</v>
      </c>
      <c r="H1408" s="1">
        <v>490</v>
      </c>
      <c r="I1408" s="1">
        <v>55.2</v>
      </c>
      <c r="J1408" s="1">
        <v>9.19</v>
      </c>
      <c r="K1408" s="1">
        <v>66.709999999999994</v>
      </c>
      <c r="L1408" s="1" t="s">
        <v>55</v>
      </c>
      <c r="M1408" s="1" t="s">
        <v>68</v>
      </c>
      <c r="N1408" s="1" t="s">
        <v>55</v>
      </c>
      <c r="O1408" s="1" t="s">
        <v>4173</v>
      </c>
      <c r="P1408" s="1" t="s">
        <v>7285</v>
      </c>
      <c r="Q1408" s="1" t="s">
        <v>7286</v>
      </c>
      <c r="R1408" s="3" t="s">
        <v>7287</v>
      </c>
      <c r="S1408" s="1" t="s">
        <v>7288</v>
      </c>
      <c r="T1408" s="1" t="s">
        <v>55</v>
      </c>
      <c r="U1408" s="1" t="s">
        <v>55</v>
      </c>
      <c r="V1408" s="5">
        <v>1.0740000000000001</v>
      </c>
      <c r="W1408" s="5">
        <v>0.63028756970000199</v>
      </c>
      <c r="X1408" s="1">
        <v>103.6</v>
      </c>
      <c r="Y1408" s="1">
        <v>96.4</v>
      </c>
      <c r="Z1408" s="3">
        <v>79.599999999999994</v>
      </c>
      <c r="AA1408" s="3">
        <v>103.2</v>
      </c>
      <c r="AB1408" s="3">
        <v>107.5</v>
      </c>
      <c r="AC1408" s="3">
        <v>121.2</v>
      </c>
      <c r="AD1408" s="3">
        <v>92.3</v>
      </c>
      <c r="AE1408" s="3">
        <v>96.1</v>
      </c>
      <c r="AF1408" s="7">
        <v>3083643.37890625</v>
      </c>
      <c r="AG1408" s="7">
        <v>3810844.671875</v>
      </c>
      <c r="AH1408" s="7">
        <v>4588710.140625</v>
      </c>
      <c r="AI1408" s="7">
        <v>4463670.8515625</v>
      </c>
      <c r="AJ1408" s="7">
        <v>4115989.6640625</v>
      </c>
      <c r="AK1408" s="7">
        <v>3522901.2421875</v>
      </c>
      <c r="AL1408" s="8">
        <v>3548110.47225508</v>
      </c>
      <c r="AM1408" s="8">
        <v>4600364.53044583</v>
      </c>
      <c r="AN1408" s="8">
        <v>4790677.7874714397</v>
      </c>
      <c r="AO1408" s="8">
        <v>5404394.04563394</v>
      </c>
      <c r="AP1408" s="8">
        <v>4115989.6640625</v>
      </c>
      <c r="AQ1408" s="8">
        <v>4284790.89269247</v>
      </c>
      <c r="AR1408" s="1" t="s">
        <v>50</v>
      </c>
      <c r="AS1408" s="1" t="s">
        <v>50</v>
      </c>
      <c r="AT1408" s="1" t="s">
        <v>50</v>
      </c>
      <c r="AU1408" s="1" t="s">
        <v>50</v>
      </c>
      <c r="AV1408" s="1" t="s">
        <v>50</v>
      </c>
      <c r="AW1408" s="1" t="s">
        <v>50</v>
      </c>
      <c r="AX1408" s="1" t="s">
        <v>7289</v>
      </c>
      <c r="AY1408" s="12">
        <f t="shared" si="88"/>
        <v>0.93726831878919514</v>
      </c>
      <c r="AZ1408" s="12">
        <f t="shared" si="85"/>
        <v>-9.3465976808720402E-2</v>
      </c>
      <c r="BA1408" s="12">
        <f t="shared" si="86"/>
        <v>0.63294335466013041</v>
      </c>
      <c r="BB1408" s="12">
        <f t="shared" si="87"/>
        <v>0.19863515547920405</v>
      </c>
    </row>
    <row r="1409" spans="1:54">
      <c r="A1409" s="3" t="s">
        <v>50</v>
      </c>
      <c r="B1409" s="1" t="s">
        <v>11149</v>
      </c>
      <c r="C1409" s="3" t="s">
        <v>11150</v>
      </c>
      <c r="D1409" s="1">
        <v>4</v>
      </c>
      <c r="E1409" s="3">
        <v>7</v>
      </c>
      <c r="F1409" s="3">
        <v>47</v>
      </c>
      <c r="G1409" s="1">
        <v>7</v>
      </c>
      <c r="H1409" s="1">
        <v>1759</v>
      </c>
      <c r="I1409" s="1">
        <v>189.9</v>
      </c>
      <c r="J1409" s="1">
        <v>7.03</v>
      </c>
      <c r="K1409" s="1">
        <v>156.79</v>
      </c>
      <c r="L1409" s="1" t="s">
        <v>574</v>
      </c>
      <c r="M1409" s="1" t="s">
        <v>127</v>
      </c>
      <c r="N1409" s="1" t="s">
        <v>69</v>
      </c>
      <c r="O1409" s="1" t="s">
        <v>55</v>
      </c>
      <c r="P1409" s="1" t="s">
        <v>11151</v>
      </c>
      <c r="Q1409" s="1" t="s">
        <v>11152</v>
      </c>
      <c r="R1409" s="3" t="s">
        <v>11153</v>
      </c>
      <c r="S1409" s="1" t="s">
        <v>11154</v>
      </c>
      <c r="T1409" s="1" t="s">
        <v>55</v>
      </c>
      <c r="U1409" s="1" t="s">
        <v>55</v>
      </c>
      <c r="V1409" s="5">
        <v>0.95099999999999996</v>
      </c>
      <c r="W1409" s="5">
        <v>0.53162679919751799</v>
      </c>
      <c r="X1409" s="1">
        <v>97.5</v>
      </c>
      <c r="Y1409" s="1">
        <v>102.5</v>
      </c>
      <c r="Z1409" s="3">
        <v>85.9</v>
      </c>
      <c r="AA1409" s="3">
        <v>105.3</v>
      </c>
      <c r="AB1409" s="3">
        <v>99.1</v>
      </c>
      <c r="AC1409" s="3">
        <v>104.2</v>
      </c>
      <c r="AD1409" s="3">
        <v>115.2</v>
      </c>
      <c r="AE1409" s="3">
        <v>90.3</v>
      </c>
      <c r="AF1409" s="7">
        <v>4991331.98046875</v>
      </c>
      <c r="AG1409" s="7">
        <v>5834336.5605468797</v>
      </c>
      <c r="AH1409" s="7">
        <v>6349772.90625</v>
      </c>
      <c r="AI1409" s="7">
        <v>5759293.79296875</v>
      </c>
      <c r="AJ1409" s="7">
        <v>7705606.92578125</v>
      </c>
      <c r="AK1409" s="7">
        <v>4967426.14453125</v>
      </c>
      <c r="AL1409" s="8">
        <v>5743140.5303049097</v>
      </c>
      <c r="AM1409" s="8">
        <v>7043077.6593729304</v>
      </c>
      <c r="AN1409" s="8">
        <v>6629252.0305753099</v>
      </c>
      <c r="AO1409" s="8">
        <v>6973070.8461358398</v>
      </c>
      <c r="AP1409" s="8">
        <v>7705606.92578125</v>
      </c>
      <c r="AQ1409" s="8">
        <v>6041719.8328823103</v>
      </c>
      <c r="AR1409" s="1" t="s">
        <v>50</v>
      </c>
      <c r="AS1409" s="1" t="s">
        <v>50</v>
      </c>
      <c r="AT1409" s="1" t="s">
        <v>50</v>
      </c>
      <c r="AU1409" s="1" t="s">
        <v>50</v>
      </c>
      <c r="AV1409" s="1" t="s">
        <v>50</v>
      </c>
      <c r="AW1409" s="1" t="s">
        <v>50</v>
      </c>
      <c r="AX1409" s="1" t="s">
        <v>11155</v>
      </c>
      <c r="AY1409" s="12">
        <f t="shared" si="88"/>
        <v>0.93702208763387862</v>
      </c>
      <c r="AZ1409" s="12">
        <f t="shared" si="85"/>
        <v>-9.3845039164813973E-2</v>
      </c>
      <c r="BA1409" s="12">
        <f t="shared" si="86"/>
        <v>0.51873540934093854</v>
      </c>
      <c r="BB1409" s="12">
        <f t="shared" si="87"/>
        <v>0.28505410566651768</v>
      </c>
    </row>
    <row r="1410" spans="1:54">
      <c r="A1410" s="3" t="s">
        <v>50</v>
      </c>
      <c r="B1410" s="1" t="s">
        <v>12965</v>
      </c>
      <c r="C1410" s="3" t="s">
        <v>12966</v>
      </c>
      <c r="D1410" s="1">
        <v>4</v>
      </c>
      <c r="E1410" s="3">
        <v>1</v>
      </c>
      <c r="F1410" s="3">
        <v>4</v>
      </c>
      <c r="G1410" s="1">
        <v>1</v>
      </c>
      <c r="H1410" s="1">
        <v>374</v>
      </c>
      <c r="I1410" s="1">
        <v>41.7</v>
      </c>
      <c r="J1410" s="1">
        <v>4.92</v>
      </c>
      <c r="K1410" s="1">
        <v>11.03</v>
      </c>
      <c r="L1410" s="1" t="s">
        <v>55</v>
      </c>
      <c r="M1410" s="1" t="s">
        <v>1905</v>
      </c>
      <c r="N1410" s="1" t="s">
        <v>108</v>
      </c>
      <c r="O1410" s="1" t="s">
        <v>12967</v>
      </c>
      <c r="P1410" s="1" t="s">
        <v>12968</v>
      </c>
      <c r="Q1410" s="1" t="s">
        <v>12969</v>
      </c>
      <c r="R1410" s="3" t="s">
        <v>12970</v>
      </c>
      <c r="S1410" s="1" t="s">
        <v>12971</v>
      </c>
      <c r="T1410" s="1" t="s">
        <v>55</v>
      </c>
      <c r="U1410" s="1" t="s">
        <v>55</v>
      </c>
      <c r="V1410" s="5">
        <v>0.89900000000000002</v>
      </c>
      <c r="W1410" s="5">
        <v>0.45638146090639298</v>
      </c>
      <c r="X1410" s="1">
        <v>94.7</v>
      </c>
      <c r="Y1410" s="1">
        <v>105.3</v>
      </c>
      <c r="Z1410" s="3">
        <v>92.7</v>
      </c>
      <c r="AA1410" s="3">
        <v>104.8</v>
      </c>
      <c r="AB1410" s="3">
        <v>92.6</v>
      </c>
      <c r="AC1410" s="3">
        <v>103.1</v>
      </c>
      <c r="AD1410" s="3">
        <v>92</v>
      </c>
      <c r="AE1410" s="3">
        <v>114.7</v>
      </c>
      <c r="AF1410" s="7">
        <v>68338.796875</v>
      </c>
      <c r="AG1410" s="7">
        <v>79284.328125</v>
      </c>
      <c r="AH1410" s="7">
        <v>123179.30859375</v>
      </c>
      <c r="AI1410" s="7">
        <v>109188.328125</v>
      </c>
      <c r="AJ1410" s="7">
        <v>127816.75</v>
      </c>
      <c r="AK1410" s="7">
        <v>130976.265625</v>
      </c>
      <c r="AL1410" s="8">
        <v>128773.136775422</v>
      </c>
      <c r="AM1410" s="8">
        <v>145524.65000640199</v>
      </c>
      <c r="AN1410" s="8">
        <v>128600.926942793</v>
      </c>
      <c r="AO1410" s="8">
        <v>143163.592901861</v>
      </c>
      <c r="AP1410" s="8">
        <v>127816.75</v>
      </c>
      <c r="AQ1410" s="8">
        <v>159302.197685336</v>
      </c>
      <c r="AR1410" s="1" t="s">
        <v>50</v>
      </c>
      <c r="AS1410" s="1" t="s">
        <v>62</v>
      </c>
      <c r="AT1410" s="1" t="s">
        <v>62</v>
      </c>
      <c r="AU1410" s="1" t="s">
        <v>50</v>
      </c>
      <c r="AV1410" s="1" t="s">
        <v>50</v>
      </c>
      <c r="AW1410" s="1" t="s">
        <v>50</v>
      </c>
      <c r="AX1410" s="1" t="s">
        <v>12972</v>
      </c>
      <c r="AY1410" s="12">
        <f t="shared" si="88"/>
        <v>0.9363584987082908</v>
      </c>
      <c r="AZ1410" s="12">
        <f t="shared" ref="AZ1410:AZ1473" si="89">LOG(AY1410,2)</f>
        <v>-9.4867102165951497E-2</v>
      </c>
      <c r="BA1410" s="12">
        <f t="shared" ref="BA1410:BA1473" si="90">_xlfn.T.TEST(AL1410:AN1410,AO1410:AQ1410,2,2)</f>
        <v>0.44102653512816986</v>
      </c>
      <c r="BB1410" s="12">
        <f t="shared" ref="BB1410:BB1473" si="91">-LOG10(BA1410)</f>
        <v>0.35553527966356446</v>
      </c>
    </row>
    <row r="1411" spans="1:54">
      <c r="A1411" s="3" t="s">
        <v>50</v>
      </c>
      <c r="B1411" s="1" t="s">
        <v>11509</v>
      </c>
      <c r="C1411" s="3" t="s">
        <v>11510</v>
      </c>
      <c r="D1411" s="1">
        <v>6</v>
      </c>
      <c r="E1411" s="3">
        <v>3</v>
      </c>
      <c r="F1411" s="3">
        <v>16</v>
      </c>
      <c r="G1411" s="1">
        <v>3</v>
      </c>
      <c r="H1411" s="1">
        <v>665</v>
      </c>
      <c r="I1411" s="1">
        <v>75.7</v>
      </c>
      <c r="J1411" s="1">
        <v>6.84</v>
      </c>
      <c r="K1411" s="1">
        <v>43.32</v>
      </c>
      <c r="L1411" s="1" t="s">
        <v>574</v>
      </c>
      <c r="M1411" s="1" t="s">
        <v>1024</v>
      </c>
      <c r="N1411" s="1" t="s">
        <v>55</v>
      </c>
      <c r="O1411" s="1" t="s">
        <v>11511</v>
      </c>
      <c r="P1411" s="1" t="s">
        <v>11512</v>
      </c>
      <c r="Q1411" s="1" t="s">
        <v>11513</v>
      </c>
      <c r="R1411" s="3" t="s">
        <v>11514</v>
      </c>
      <c r="S1411" s="1" t="s">
        <v>11515</v>
      </c>
      <c r="T1411" s="1" t="s">
        <v>55</v>
      </c>
      <c r="U1411" s="1" t="s">
        <v>55</v>
      </c>
      <c r="V1411" s="5">
        <v>0.94</v>
      </c>
      <c r="W1411" s="5">
        <v>0.14370657533626499</v>
      </c>
      <c r="X1411" s="1">
        <v>96.9</v>
      </c>
      <c r="Y1411" s="1">
        <v>103.1</v>
      </c>
      <c r="Z1411" s="3">
        <v>95.7</v>
      </c>
      <c r="AA1411" s="3">
        <v>95.4</v>
      </c>
      <c r="AB1411" s="3">
        <v>99</v>
      </c>
      <c r="AC1411" s="3">
        <v>109.2</v>
      </c>
      <c r="AD1411" s="3">
        <v>98.9</v>
      </c>
      <c r="AE1411" s="3">
        <v>101.7</v>
      </c>
      <c r="AF1411" s="7">
        <v>1202597.8203125</v>
      </c>
      <c r="AG1411" s="7">
        <v>1143147.078125</v>
      </c>
      <c r="AH1411" s="7">
        <v>1372296.1640625</v>
      </c>
      <c r="AI1411" s="7">
        <v>1264119.296875</v>
      </c>
      <c r="AJ1411" s="7">
        <v>1431460.4609375</v>
      </c>
      <c r="AK1411" s="7">
        <v>1185605.21875</v>
      </c>
      <c r="AL1411" s="8">
        <v>1383736.5077136001</v>
      </c>
      <c r="AM1411" s="8">
        <v>1379981.0079117101</v>
      </c>
      <c r="AN1411" s="8">
        <v>1432696.4548933201</v>
      </c>
      <c r="AO1411" s="8">
        <v>1580241.5607910501</v>
      </c>
      <c r="AP1411" s="8">
        <v>1431460.4609375</v>
      </c>
      <c r="AQ1411" s="8">
        <v>1471797.3562755999</v>
      </c>
      <c r="AR1411" s="1" t="s">
        <v>50</v>
      </c>
      <c r="AS1411" s="1" t="s">
        <v>50</v>
      </c>
      <c r="AT1411" s="1" t="s">
        <v>50</v>
      </c>
      <c r="AU1411" s="1" t="s">
        <v>50</v>
      </c>
      <c r="AV1411" s="1" t="s">
        <v>50</v>
      </c>
      <c r="AW1411" s="1" t="s">
        <v>50</v>
      </c>
      <c r="AX1411" s="1" t="s">
        <v>11516</v>
      </c>
      <c r="AY1411" s="12">
        <f t="shared" si="88"/>
        <v>0.93596845158628794</v>
      </c>
      <c r="AZ1411" s="12">
        <f t="shared" si="89"/>
        <v>-9.5468192757184309E-2</v>
      </c>
      <c r="BA1411" s="12">
        <f t="shared" si="90"/>
        <v>0.11451869750218885</v>
      </c>
      <c r="BB1411" s="12">
        <f t="shared" si="91"/>
        <v>0.9411236001442298</v>
      </c>
    </row>
    <row r="1412" spans="1:54">
      <c r="A1412" s="3" t="s">
        <v>50</v>
      </c>
      <c r="B1412" s="1" t="s">
        <v>7819</v>
      </c>
      <c r="C1412" s="3" t="s">
        <v>7820</v>
      </c>
      <c r="D1412" s="1">
        <v>2</v>
      </c>
      <c r="E1412" s="3">
        <v>2</v>
      </c>
      <c r="F1412" s="3">
        <v>8</v>
      </c>
      <c r="G1412" s="1">
        <v>2</v>
      </c>
      <c r="H1412" s="1">
        <v>861</v>
      </c>
      <c r="I1412" s="1">
        <v>91.5</v>
      </c>
      <c r="J1412" s="1">
        <v>9.7899999999999991</v>
      </c>
      <c r="K1412" s="1">
        <v>21.02</v>
      </c>
      <c r="L1412" s="1" t="s">
        <v>55</v>
      </c>
      <c r="M1412" s="1" t="s">
        <v>55</v>
      </c>
      <c r="N1412" s="1" t="s">
        <v>55</v>
      </c>
      <c r="O1412" s="1" t="s">
        <v>7821</v>
      </c>
      <c r="P1412" s="1" t="s">
        <v>7822</v>
      </c>
      <c r="Q1412" s="1" t="s">
        <v>7823</v>
      </c>
      <c r="R1412" s="3" t="s">
        <v>7824</v>
      </c>
      <c r="S1412" s="1" t="s">
        <v>7825</v>
      </c>
      <c r="T1412" s="1" t="s">
        <v>55</v>
      </c>
      <c r="U1412" s="1" t="s">
        <v>55</v>
      </c>
      <c r="V1412" s="5">
        <v>1.056</v>
      </c>
      <c r="W1412" s="5">
        <v>0.71484469832667397</v>
      </c>
      <c r="X1412" s="1">
        <v>102.7</v>
      </c>
      <c r="Y1412" s="1">
        <v>97.3</v>
      </c>
      <c r="Z1412" s="3">
        <v>90.1</v>
      </c>
      <c r="AA1412" s="3">
        <v>103.1</v>
      </c>
      <c r="AB1412" s="3">
        <v>96.8</v>
      </c>
      <c r="AC1412" s="3">
        <v>129.9</v>
      </c>
      <c r="AD1412" s="3">
        <v>91.7</v>
      </c>
      <c r="AE1412" s="3">
        <v>88.5</v>
      </c>
      <c r="AF1412" s="7">
        <v>2384583.6875</v>
      </c>
      <c r="AG1412" s="7">
        <v>2603084.8125</v>
      </c>
      <c r="AH1412" s="7">
        <v>2824417.5</v>
      </c>
      <c r="AI1412" s="7">
        <v>3268460.125</v>
      </c>
      <c r="AJ1412" s="7">
        <v>2792834.9375</v>
      </c>
      <c r="AK1412" s="7">
        <v>2216366.625</v>
      </c>
      <c r="AL1412" s="8">
        <v>2743756.4315846302</v>
      </c>
      <c r="AM1412" s="8">
        <v>3142384.4507614798</v>
      </c>
      <c r="AN1412" s="8">
        <v>2948731.5095375902</v>
      </c>
      <c r="AO1412" s="8">
        <v>3957291.43688063</v>
      </c>
      <c r="AP1412" s="8">
        <v>2792834.9375</v>
      </c>
      <c r="AQ1412" s="8">
        <v>2695695.0753949401</v>
      </c>
      <c r="AR1412" s="1" t="s">
        <v>50</v>
      </c>
      <c r="AS1412" s="1" t="s">
        <v>50</v>
      </c>
      <c r="AT1412" s="1" t="s">
        <v>50</v>
      </c>
      <c r="AU1412" s="1" t="s">
        <v>50</v>
      </c>
      <c r="AV1412" s="1" t="s">
        <v>50</v>
      </c>
      <c r="AW1412" s="1" t="s">
        <v>50</v>
      </c>
      <c r="AX1412" s="1" t="s">
        <v>2676</v>
      </c>
      <c r="AY1412" s="12">
        <f t="shared" si="88"/>
        <v>0.93532070650071586</v>
      </c>
      <c r="AZ1412" s="12">
        <f t="shared" si="89"/>
        <v>-9.6466968019681951E-2</v>
      </c>
      <c r="BA1412" s="12">
        <f t="shared" si="90"/>
        <v>0.65411864999448488</v>
      </c>
      <c r="BB1412" s="12">
        <f t="shared" si="91"/>
        <v>0.18434346824423872</v>
      </c>
    </row>
    <row r="1413" spans="1:54">
      <c r="A1413" s="3" t="s">
        <v>50</v>
      </c>
      <c r="B1413" s="1" t="s">
        <v>10076</v>
      </c>
      <c r="C1413" s="3" t="s">
        <v>10077</v>
      </c>
      <c r="D1413" s="1">
        <v>1</v>
      </c>
      <c r="E1413" s="3">
        <v>1</v>
      </c>
      <c r="F1413" s="3">
        <v>8</v>
      </c>
      <c r="G1413" s="1">
        <v>1</v>
      </c>
      <c r="H1413" s="1">
        <v>1035</v>
      </c>
      <c r="I1413" s="1">
        <v>119</v>
      </c>
      <c r="J1413" s="1">
        <v>6.05</v>
      </c>
      <c r="K1413" s="1">
        <v>34.4</v>
      </c>
      <c r="L1413" s="1" t="s">
        <v>7336</v>
      </c>
      <c r="M1413" s="1" t="s">
        <v>1905</v>
      </c>
      <c r="N1413" s="1" t="s">
        <v>108</v>
      </c>
      <c r="O1413" s="1" t="s">
        <v>10078</v>
      </c>
      <c r="P1413" s="1" t="s">
        <v>10079</v>
      </c>
      <c r="Q1413" s="1" t="s">
        <v>10080</v>
      </c>
      <c r="R1413" s="3" t="s">
        <v>10081</v>
      </c>
      <c r="S1413" s="1" t="s">
        <v>10082</v>
      </c>
      <c r="T1413" s="1" t="s">
        <v>2734</v>
      </c>
      <c r="U1413" s="1" t="s">
        <v>55</v>
      </c>
      <c r="V1413" s="5">
        <v>0.98499999999999999</v>
      </c>
      <c r="W1413" s="5">
        <v>0.65305562473191803</v>
      </c>
      <c r="X1413" s="1">
        <v>99.2</v>
      </c>
      <c r="Y1413" s="1">
        <v>100.8</v>
      </c>
      <c r="Z1413" s="3">
        <v>78</v>
      </c>
      <c r="AA1413" s="3">
        <v>95</v>
      </c>
      <c r="AB1413" s="3">
        <v>116.9</v>
      </c>
      <c r="AC1413" s="3">
        <v>122.6</v>
      </c>
      <c r="AD1413" s="3">
        <v>96.5</v>
      </c>
      <c r="AE1413" s="3">
        <v>90.9</v>
      </c>
      <c r="AF1413" s="7">
        <v>804652.6875</v>
      </c>
      <c r="AG1413" s="7">
        <v>935194.8125</v>
      </c>
      <c r="AH1413" s="7">
        <v>1330186.875</v>
      </c>
      <c r="AI1413" s="7">
        <v>1202995.75</v>
      </c>
      <c r="AJ1413" s="7">
        <v>1146524.75</v>
      </c>
      <c r="AK1413" s="7">
        <v>887888.8125</v>
      </c>
      <c r="AL1413" s="8">
        <v>925851.75269508502</v>
      </c>
      <c r="AM1413" s="8">
        <v>1128945.78890437</v>
      </c>
      <c r="AN1413" s="8">
        <v>1388733.76612552</v>
      </c>
      <c r="AO1413" s="8">
        <v>1456528.3338369599</v>
      </c>
      <c r="AP1413" s="8">
        <v>1146524.75</v>
      </c>
      <c r="AQ1413" s="8">
        <v>1079910.4590173599</v>
      </c>
      <c r="AR1413" s="1" t="s">
        <v>50</v>
      </c>
      <c r="AS1413" s="1" t="s">
        <v>50</v>
      </c>
      <c r="AT1413" s="1" t="s">
        <v>50</v>
      </c>
      <c r="AU1413" s="1" t="s">
        <v>50</v>
      </c>
      <c r="AV1413" s="1" t="s">
        <v>50</v>
      </c>
      <c r="AW1413" s="1" t="s">
        <v>50</v>
      </c>
      <c r="AX1413" s="1" t="s">
        <v>10083</v>
      </c>
      <c r="AY1413" s="12">
        <f t="shared" si="88"/>
        <v>0.93498924647410908</v>
      </c>
      <c r="AZ1413" s="12">
        <f t="shared" si="89"/>
        <v>-9.6978322558414154E-2</v>
      </c>
      <c r="BA1413" s="12">
        <f t="shared" si="90"/>
        <v>0.67580335661019897</v>
      </c>
      <c r="BB1413" s="12">
        <f t="shared" si="91"/>
        <v>0.17017965548259767</v>
      </c>
    </row>
    <row r="1414" spans="1:54">
      <c r="A1414" s="3" t="s">
        <v>50</v>
      </c>
      <c r="B1414" s="1" t="s">
        <v>10499</v>
      </c>
      <c r="C1414" s="3" t="s">
        <v>10500</v>
      </c>
      <c r="D1414" s="1">
        <v>5</v>
      </c>
      <c r="E1414" s="3">
        <v>6</v>
      </c>
      <c r="F1414" s="3">
        <v>27</v>
      </c>
      <c r="G1414" s="1">
        <v>6</v>
      </c>
      <c r="H1414" s="1">
        <v>1821</v>
      </c>
      <c r="I1414" s="1">
        <v>206.6</v>
      </c>
      <c r="J1414" s="1">
        <v>8.85</v>
      </c>
      <c r="K1414" s="1">
        <v>89.71</v>
      </c>
      <c r="L1414" s="1" t="s">
        <v>3451</v>
      </c>
      <c r="M1414" s="1" t="s">
        <v>68</v>
      </c>
      <c r="N1414" s="1" t="s">
        <v>253</v>
      </c>
      <c r="O1414" s="1" t="s">
        <v>10501</v>
      </c>
      <c r="P1414" s="1" t="s">
        <v>10502</v>
      </c>
      <c r="Q1414" s="1" t="s">
        <v>10503</v>
      </c>
      <c r="R1414" s="3" t="s">
        <v>10504</v>
      </c>
      <c r="S1414" s="1" t="s">
        <v>10505</v>
      </c>
      <c r="T1414" s="1" t="s">
        <v>10506</v>
      </c>
      <c r="U1414" s="1" t="s">
        <v>55</v>
      </c>
      <c r="V1414" s="5">
        <v>0.96899999999999997</v>
      </c>
      <c r="W1414" s="5">
        <v>0.22712040756737301</v>
      </c>
      <c r="X1414" s="1">
        <v>98.4</v>
      </c>
      <c r="Y1414" s="1">
        <v>101.6</v>
      </c>
      <c r="Z1414" s="3">
        <v>100.6</v>
      </c>
      <c r="AA1414" s="3">
        <v>99.8</v>
      </c>
      <c r="AB1414" s="3">
        <v>89.4</v>
      </c>
      <c r="AC1414" s="3">
        <v>98.6</v>
      </c>
      <c r="AD1414" s="3">
        <v>103</v>
      </c>
      <c r="AE1414" s="3">
        <v>108.5</v>
      </c>
      <c r="AF1414" s="7">
        <v>1064220.48828125</v>
      </c>
      <c r="AG1414" s="7">
        <v>1023838.61328125</v>
      </c>
      <c r="AH1414" s="7">
        <v>1027904.87890625</v>
      </c>
      <c r="AI1414" s="7">
        <v>988090.15234375</v>
      </c>
      <c r="AJ1414" s="7">
        <v>1219520.4609375</v>
      </c>
      <c r="AK1414" s="7">
        <v>1094352.76171875</v>
      </c>
      <c r="AL1414" s="8">
        <v>1245184.72504107</v>
      </c>
      <c r="AM1414" s="8">
        <v>1235954.5578441301</v>
      </c>
      <c r="AN1414" s="8">
        <v>1107129.3439712599</v>
      </c>
      <c r="AO1414" s="8">
        <v>1220342.47639282</v>
      </c>
      <c r="AP1414" s="8">
        <v>1275261.63229167</v>
      </c>
      <c r="AQ1414" s="8">
        <v>1343426.6116877</v>
      </c>
      <c r="AR1414" s="1" t="s">
        <v>50</v>
      </c>
      <c r="AS1414" s="1" t="s">
        <v>50</v>
      </c>
      <c r="AT1414" s="1" t="s">
        <v>50</v>
      </c>
      <c r="AU1414" s="1" t="s">
        <v>50</v>
      </c>
      <c r="AV1414" s="1" t="s">
        <v>50</v>
      </c>
      <c r="AW1414" s="1" t="s">
        <v>50</v>
      </c>
      <c r="AX1414" s="1" t="s">
        <v>10507</v>
      </c>
      <c r="AY1414" s="12">
        <f t="shared" si="88"/>
        <v>0.93468088385304249</v>
      </c>
      <c r="AZ1414" s="12">
        <f t="shared" si="89"/>
        <v>-9.7454206748920205E-2</v>
      </c>
      <c r="BA1414" s="12">
        <f t="shared" si="90"/>
        <v>0.2166410774904253</v>
      </c>
      <c r="BB1414" s="12">
        <f t="shared" si="91"/>
        <v>0.66425919297379799</v>
      </c>
    </row>
    <row r="1415" spans="1:54">
      <c r="A1415" s="3" t="s">
        <v>50</v>
      </c>
      <c r="B1415" s="1" t="s">
        <v>11423</v>
      </c>
      <c r="C1415" s="29" t="s">
        <v>21752</v>
      </c>
      <c r="D1415" s="1">
        <v>2</v>
      </c>
      <c r="E1415" s="3">
        <v>4</v>
      </c>
      <c r="F1415" s="3">
        <v>47</v>
      </c>
      <c r="G1415" s="1">
        <v>4</v>
      </c>
      <c r="H1415" s="1">
        <v>1872</v>
      </c>
      <c r="I1415" s="1">
        <v>212.5</v>
      </c>
      <c r="J1415" s="1">
        <v>5.07</v>
      </c>
      <c r="K1415" s="1">
        <v>136.12</v>
      </c>
      <c r="L1415" s="1" t="s">
        <v>55</v>
      </c>
      <c r="M1415" s="1" t="s">
        <v>55</v>
      </c>
      <c r="N1415" s="1" t="s">
        <v>55</v>
      </c>
      <c r="O1415" s="1" t="s">
        <v>55</v>
      </c>
      <c r="P1415" s="1" t="s">
        <v>55</v>
      </c>
      <c r="Q1415" s="1" t="s">
        <v>55</v>
      </c>
      <c r="R1415" s="3" t="s">
        <v>21753</v>
      </c>
      <c r="S1415" s="1" t="s">
        <v>55</v>
      </c>
      <c r="T1415" s="1" t="s">
        <v>55</v>
      </c>
      <c r="U1415" s="1" t="s">
        <v>55</v>
      </c>
      <c r="V1415" s="5">
        <v>0.94399999999999995</v>
      </c>
      <c r="W1415" s="5">
        <v>0.63614376757604496</v>
      </c>
      <c r="X1415" s="1">
        <v>97.1</v>
      </c>
      <c r="Y1415" s="1">
        <v>102.9</v>
      </c>
      <c r="Z1415" s="3">
        <v>93.7</v>
      </c>
      <c r="AA1415" s="3">
        <v>101.7</v>
      </c>
      <c r="AB1415" s="3">
        <v>94.3</v>
      </c>
      <c r="AC1415" s="3">
        <v>123.7</v>
      </c>
      <c r="AD1415" s="3">
        <v>99.9</v>
      </c>
      <c r="AE1415" s="3">
        <v>86.6</v>
      </c>
      <c r="AF1415" s="7">
        <v>45138519.8125</v>
      </c>
      <c r="AG1415" s="7">
        <v>46686495.3046875</v>
      </c>
      <c r="AH1415" s="7">
        <v>50034921.015625</v>
      </c>
      <c r="AI1415" s="7">
        <v>56615495.0625</v>
      </c>
      <c r="AJ1415" s="7">
        <v>55357997.6328125</v>
      </c>
      <c r="AK1415" s="7">
        <v>39437349.136718802</v>
      </c>
      <c r="AL1415" s="8">
        <v>51937411.421949603</v>
      </c>
      <c r="AM1415" s="8">
        <v>56358869.369723603</v>
      </c>
      <c r="AN1415" s="8">
        <v>52237159.759843603</v>
      </c>
      <c r="AO1415" s="8">
        <v>68547268.510913506</v>
      </c>
      <c r="AP1415" s="8">
        <v>55357997.6328125</v>
      </c>
      <c r="AQ1415" s="8">
        <v>47966372.826284297</v>
      </c>
      <c r="AR1415" s="1" t="s">
        <v>50</v>
      </c>
      <c r="AS1415" s="1" t="s">
        <v>50</v>
      </c>
      <c r="AT1415" s="1" t="s">
        <v>50</v>
      </c>
      <c r="AU1415" s="1" t="s">
        <v>50</v>
      </c>
      <c r="AV1415" s="1" t="s">
        <v>50</v>
      </c>
      <c r="AW1415" s="1" t="s">
        <v>50</v>
      </c>
      <c r="AX1415" s="1" t="s">
        <v>11425</v>
      </c>
      <c r="AY1415" s="12">
        <f t="shared" si="88"/>
        <v>0.93403101008147205</v>
      </c>
      <c r="AZ1415" s="12">
        <f t="shared" si="89"/>
        <v>-9.8457646292799086E-2</v>
      </c>
      <c r="BA1415" s="12">
        <f t="shared" si="90"/>
        <v>0.5742380037233985</v>
      </c>
      <c r="BB1415" s="12">
        <f t="shared" si="91"/>
        <v>0.24090806878622431</v>
      </c>
    </row>
    <row r="1416" spans="1:54">
      <c r="A1416" s="3" t="s">
        <v>1240</v>
      </c>
      <c r="B1416" s="1" t="s">
        <v>11401</v>
      </c>
      <c r="C1416" s="3" t="s">
        <v>11402</v>
      </c>
      <c r="D1416" s="1">
        <v>1</v>
      </c>
      <c r="E1416" s="3">
        <v>1</v>
      </c>
      <c r="F1416" s="3">
        <v>12</v>
      </c>
      <c r="G1416" s="1">
        <v>1</v>
      </c>
      <c r="H1416" s="1">
        <v>657</v>
      </c>
      <c r="I1416" s="1">
        <v>74.900000000000006</v>
      </c>
      <c r="J1416" s="1">
        <v>7.83</v>
      </c>
      <c r="K1416" s="1">
        <v>25.66</v>
      </c>
      <c r="L1416" s="1" t="s">
        <v>513</v>
      </c>
      <c r="M1416" s="1" t="s">
        <v>2787</v>
      </c>
      <c r="N1416" s="1" t="s">
        <v>55</v>
      </c>
      <c r="O1416" s="1" t="s">
        <v>11403</v>
      </c>
      <c r="P1416" s="1" t="s">
        <v>11404</v>
      </c>
      <c r="Q1416" s="1" t="s">
        <v>11405</v>
      </c>
      <c r="R1416" s="3" t="s">
        <v>11406</v>
      </c>
      <c r="S1416" s="1" t="s">
        <v>11407</v>
      </c>
      <c r="T1416" s="1" t="s">
        <v>55</v>
      </c>
      <c r="U1416" s="1" t="s">
        <v>55</v>
      </c>
      <c r="V1416" s="5">
        <v>0.94399999999999995</v>
      </c>
      <c r="W1416" s="5">
        <v>0.80555471340156504</v>
      </c>
      <c r="X1416" s="1">
        <v>97.1</v>
      </c>
      <c r="Y1416" s="1">
        <v>102.9</v>
      </c>
      <c r="Z1416" s="3">
        <v>103.7</v>
      </c>
      <c r="AA1416" s="3">
        <v>85.9</v>
      </c>
      <c r="AB1416" s="3">
        <v>100.1</v>
      </c>
      <c r="AC1416" s="3">
        <v>129.6</v>
      </c>
      <c r="AD1416" s="3">
        <v>106</v>
      </c>
      <c r="AE1416" s="3">
        <v>74.7</v>
      </c>
      <c r="AF1416" s="7">
        <v>2418521.75</v>
      </c>
      <c r="AG1416" s="7">
        <v>1908723.5</v>
      </c>
      <c r="AH1416" s="7">
        <v>2570499.5</v>
      </c>
      <c r="AI1416" s="7">
        <v>2871830</v>
      </c>
      <c r="AJ1416" s="7">
        <v>2843116.25</v>
      </c>
      <c r="AK1416" s="7">
        <v>1646813.625</v>
      </c>
      <c r="AL1416" s="8">
        <v>2782806.3411130798</v>
      </c>
      <c r="AM1416" s="8">
        <v>2304167.35497858</v>
      </c>
      <c r="AN1416" s="8">
        <v>2683637.5539029301</v>
      </c>
      <c r="AO1416" s="8">
        <v>3477071.1076601902</v>
      </c>
      <c r="AP1416" s="8">
        <v>2843116.25</v>
      </c>
      <c r="AQ1416" s="8">
        <v>2002966.17397665</v>
      </c>
      <c r="AR1416" s="1" t="s">
        <v>50</v>
      </c>
      <c r="AS1416" s="1" t="s">
        <v>50</v>
      </c>
      <c r="AT1416" s="1" t="s">
        <v>50</v>
      </c>
      <c r="AU1416" s="1" t="s">
        <v>50</v>
      </c>
      <c r="AV1416" s="1" t="s">
        <v>50</v>
      </c>
      <c r="AW1416" s="1" t="s">
        <v>50</v>
      </c>
      <c r="AX1416" s="1" t="s">
        <v>11408</v>
      </c>
      <c r="AY1416" s="12">
        <f t="shared" si="88"/>
        <v>0.93361383043794621</v>
      </c>
      <c r="AZ1416" s="12">
        <f t="shared" si="89"/>
        <v>-9.9102161780783585E-2</v>
      </c>
      <c r="BA1416" s="12">
        <f t="shared" si="90"/>
        <v>0.70400105465275109</v>
      </c>
      <c r="BB1416" s="12">
        <f t="shared" si="91"/>
        <v>0.15242669024776415</v>
      </c>
    </row>
    <row r="1417" spans="1:54">
      <c r="A1417" s="3" t="s">
        <v>50</v>
      </c>
      <c r="B1417" s="1" t="s">
        <v>14115</v>
      </c>
      <c r="C1417" s="3" t="s">
        <v>14116</v>
      </c>
      <c r="D1417" s="1">
        <v>1</v>
      </c>
      <c r="E1417" s="3">
        <v>1</v>
      </c>
      <c r="F1417" s="3">
        <v>6</v>
      </c>
      <c r="G1417" s="1">
        <v>1</v>
      </c>
      <c r="H1417" s="1">
        <v>1243</v>
      </c>
      <c r="I1417" s="1">
        <v>140.30000000000001</v>
      </c>
      <c r="J1417" s="1">
        <v>8.2200000000000006</v>
      </c>
      <c r="K1417" s="1">
        <v>13.99</v>
      </c>
      <c r="L1417" s="1" t="s">
        <v>513</v>
      </c>
      <c r="M1417" s="1" t="s">
        <v>1468</v>
      </c>
      <c r="N1417" s="1" t="s">
        <v>1508</v>
      </c>
      <c r="O1417" s="1" t="s">
        <v>14117</v>
      </c>
      <c r="P1417" s="1" t="s">
        <v>14118</v>
      </c>
      <c r="Q1417" s="1" t="s">
        <v>14119</v>
      </c>
      <c r="R1417" s="3" t="s">
        <v>14120</v>
      </c>
      <c r="S1417" s="1" t="s">
        <v>14121</v>
      </c>
      <c r="T1417" s="1" t="s">
        <v>14122</v>
      </c>
      <c r="U1417" s="1" t="s">
        <v>55</v>
      </c>
      <c r="V1417" s="5">
        <v>0.85899999999999999</v>
      </c>
      <c r="W1417" s="5">
        <v>0.61031956876691895</v>
      </c>
      <c r="X1417" s="1">
        <v>92.4</v>
      </c>
      <c r="Y1417" s="1">
        <v>107.6</v>
      </c>
      <c r="Z1417" s="3">
        <v>113.4</v>
      </c>
      <c r="AA1417" s="3">
        <v>84.3</v>
      </c>
      <c r="AB1417" s="3">
        <v>92</v>
      </c>
      <c r="AC1417" s="3">
        <v>116.7</v>
      </c>
      <c r="AD1417" s="3">
        <v>107</v>
      </c>
      <c r="AE1417" s="3">
        <v>86.6</v>
      </c>
      <c r="AF1417" s="7">
        <v>197425.609375</v>
      </c>
      <c r="AG1417" s="7">
        <v>139974.484375</v>
      </c>
      <c r="AH1417" s="7">
        <v>176530.34375</v>
      </c>
      <c r="AI1417" s="7">
        <v>193152.90625</v>
      </c>
      <c r="AJ1417" s="7">
        <v>214495.875</v>
      </c>
      <c r="AK1417" s="7">
        <v>142596.90625</v>
      </c>
      <c r="AL1417" s="8">
        <v>227162.41343161999</v>
      </c>
      <c r="AM1417" s="8">
        <v>168973.99619527601</v>
      </c>
      <c r="AN1417" s="8">
        <v>184300.15640574601</v>
      </c>
      <c r="AO1417" s="8">
        <v>233860.07865454099</v>
      </c>
      <c r="AP1417" s="8">
        <v>214495.875</v>
      </c>
      <c r="AQ1417" s="8">
        <v>173436.007206018</v>
      </c>
      <c r="AR1417" s="1" t="s">
        <v>50</v>
      </c>
      <c r="AS1417" s="1" t="s">
        <v>50</v>
      </c>
      <c r="AT1417" s="1" t="s">
        <v>50</v>
      </c>
      <c r="AU1417" s="1" t="s">
        <v>50</v>
      </c>
      <c r="AV1417" s="1" t="s">
        <v>50</v>
      </c>
      <c r="AW1417" s="1" t="s">
        <v>50</v>
      </c>
      <c r="AX1417" s="1" t="s">
        <v>14123</v>
      </c>
      <c r="AY1417" s="12">
        <f t="shared" si="88"/>
        <v>0.93348998148724671</v>
      </c>
      <c r="AZ1417" s="12">
        <f t="shared" si="89"/>
        <v>-9.9293555816952678E-2</v>
      </c>
      <c r="BA1417" s="12">
        <f t="shared" si="90"/>
        <v>0.6094771151892916</v>
      </c>
      <c r="BB1417" s="12">
        <f t="shared" si="91"/>
        <v>0.21504259674551576</v>
      </c>
    </row>
    <row r="1418" spans="1:54">
      <c r="A1418" s="3" t="s">
        <v>50</v>
      </c>
      <c r="B1418" s="1" t="s">
        <v>10924</v>
      </c>
      <c r="C1418" s="3" t="s">
        <v>10925</v>
      </c>
      <c r="D1418" s="1">
        <v>10</v>
      </c>
      <c r="E1418" s="3">
        <v>3</v>
      </c>
      <c r="F1418" s="3">
        <v>8</v>
      </c>
      <c r="G1418" s="1">
        <v>3</v>
      </c>
      <c r="H1418" s="1">
        <v>433</v>
      </c>
      <c r="I1418" s="1">
        <v>48.6</v>
      </c>
      <c r="J1418" s="1">
        <v>5.95</v>
      </c>
      <c r="K1418" s="1">
        <v>24.31</v>
      </c>
      <c r="L1418" s="1" t="s">
        <v>1745</v>
      </c>
      <c r="M1418" s="1" t="s">
        <v>8748</v>
      </c>
      <c r="N1418" s="1" t="s">
        <v>108</v>
      </c>
      <c r="O1418" s="1" t="s">
        <v>10926</v>
      </c>
      <c r="P1418" s="1" t="s">
        <v>10927</v>
      </c>
      <c r="Q1418" s="1" t="s">
        <v>10928</v>
      </c>
      <c r="R1418" s="3" t="s">
        <v>10929</v>
      </c>
      <c r="S1418" s="1" t="s">
        <v>10930</v>
      </c>
      <c r="T1418" s="1" t="s">
        <v>10931</v>
      </c>
      <c r="U1418" s="1" t="s">
        <v>1920</v>
      </c>
      <c r="V1418" s="5">
        <v>0.95499999999999996</v>
      </c>
      <c r="W1418" s="5">
        <v>0.33710885204973401</v>
      </c>
      <c r="X1418" s="1">
        <v>97.7</v>
      </c>
      <c r="Y1418" s="1">
        <v>102.3</v>
      </c>
      <c r="Z1418" s="3">
        <v>88.2</v>
      </c>
      <c r="AA1418" s="3">
        <v>100.1</v>
      </c>
      <c r="AB1418" s="3">
        <v>101.3</v>
      </c>
      <c r="AC1418" s="3">
        <v>110.7</v>
      </c>
      <c r="AD1418" s="3">
        <v>104.8</v>
      </c>
      <c r="AE1418" s="3">
        <v>94.9</v>
      </c>
      <c r="AF1418" s="7">
        <v>625709.671875</v>
      </c>
      <c r="AG1418" s="7">
        <v>676802.96484375</v>
      </c>
      <c r="AH1418" s="7">
        <v>763879.53125</v>
      </c>
      <c r="AI1418" s="7">
        <v>745855.51953125</v>
      </c>
      <c r="AJ1418" s="7">
        <v>855190.03515625</v>
      </c>
      <c r="AK1418" s="7">
        <v>613374.78125</v>
      </c>
      <c r="AL1418" s="8">
        <v>719955.83359526796</v>
      </c>
      <c r="AM1418" s="8">
        <v>817021.06006746599</v>
      </c>
      <c r="AN1418" s="8">
        <v>826848.65795674897</v>
      </c>
      <c r="AO1418" s="8">
        <v>903045.33257573994</v>
      </c>
      <c r="AP1418" s="8">
        <v>855190.03515625</v>
      </c>
      <c r="AQ1418" s="8">
        <v>774250.21868746995</v>
      </c>
      <c r="AR1418" s="1" t="s">
        <v>50</v>
      </c>
      <c r="AS1418" s="1" t="s">
        <v>50</v>
      </c>
      <c r="AT1418" s="1" t="s">
        <v>50</v>
      </c>
      <c r="AU1418" s="1" t="s">
        <v>50</v>
      </c>
      <c r="AV1418" s="1" t="s">
        <v>50</v>
      </c>
      <c r="AW1418" s="1" t="s">
        <v>50</v>
      </c>
      <c r="AX1418" s="1" t="s">
        <v>10932</v>
      </c>
      <c r="AY1418" s="12">
        <f t="shared" si="88"/>
        <v>0.93340138411668683</v>
      </c>
      <c r="AZ1418" s="12">
        <f t="shared" si="89"/>
        <v>-9.9430488248687568E-2</v>
      </c>
      <c r="BA1418" s="12">
        <f t="shared" si="90"/>
        <v>0.33014412486917066</v>
      </c>
      <c r="BB1418" s="12">
        <f t="shared" si="91"/>
        <v>0.48129642687681856</v>
      </c>
    </row>
    <row r="1419" spans="1:54">
      <c r="A1419" s="3" t="s">
        <v>50</v>
      </c>
      <c r="B1419" s="1" t="s">
        <v>5680</v>
      </c>
      <c r="C1419" s="3" t="s">
        <v>5681</v>
      </c>
      <c r="D1419" s="1">
        <v>4</v>
      </c>
      <c r="E1419" s="3">
        <v>1</v>
      </c>
      <c r="F1419" s="3">
        <v>4</v>
      </c>
      <c r="G1419" s="1">
        <v>1</v>
      </c>
      <c r="H1419" s="1">
        <v>506</v>
      </c>
      <c r="I1419" s="1">
        <v>57.6</v>
      </c>
      <c r="J1419" s="1">
        <v>8.9700000000000006</v>
      </c>
      <c r="K1419" s="1">
        <v>13.81</v>
      </c>
      <c r="L1419" s="1" t="s">
        <v>3314</v>
      </c>
      <c r="M1419" s="1" t="s">
        <v>5682</v>
      </c>
      <c r="N1419" s="1" t="s">
        <v>87</v>
      </c>
      <c r="O1419" s="1" t="s">
        <v>5683</v>
      </c>
      <c r="P1419" s="1" t="s">
        <v>5684</v>
      </c>
      <c r="Q1419" s="1" t="s">
        <v>5685</v>
      </c>
      <c r="R1419" s="3" t="s">
        <v>5686</v>
      </c>
      <c r="S1419" s="1" t="s">
        <v>5687</v>
      </c>
      <c r="T1419" s="1" t="s">
        <v>5688</v>
      </c>
      <c r="U1419" s="1" t="s">
        <v>55</v>
      </c>
      <c r="V1419" s="5">
        <v>1.145</v>
      </c>
      <c r="W1419" s="5">
        <v>0.80456316465742905</v>
      </c>
      <c r="X1419" s="1">
        <v>106.8</v>
      </c>
      <c r="Y1419" s="1">
        <v>93.2</v>
      </c>
      <c r="Z1419" s="3">
        <v>65.599999999999994</v>
      </c>
      <c r="AA1419" s="3">
        <v>106.1</v>
      </c>
      <c r="AB1419" s="3">
        <v>117.9</v>
      </c>
      <c r="AC1419" s="3">
        <v>92.7</v>
      </c>
      <c r="AD1419" s="3">
        <v>77</v>
      </c>
      <c r="AE1419" s="3">
        <v>140.69999999999999</v>
      </c>
      <c r="AF1419" s="7">
        <v>168286.90625</v>
      </c>
      <c r="AG1419" s="7">
        <v>259666.5546875</v>
      </c>
      <c r="AH1419" s="7">
        <v>333667.6796875</v>
      </c>
      <c r="AI1419" s="7">
        <v>226037.015625</v>
      </c>
      <c r="AJ1419" s="7">
        <v>227398.375</v>
      </c>
      <c r="AK1419" s="7">
        <v>341655.109375</v>
      </c>
      <c r="AL1419" s="8">
        <v>193634.75637083</v>
      </c>
      <c r="AM1419" s="8">
        <v>313463.52601133502</v>
      </c>
      <c r="AN1419" s="8">
        <v>348353.74048235698</v>
      </c>
      <c r="AO1419" s="8">
        <v>273674.54768959899</v>
      </c>
      <c r="AP1419" s="8">
        <v>227398.375</v>
      </c>
      <c r="AQ1419" s="8">
        <v>415544.064523037</v>
      </c>
      <c r="AR1419" s="1" t="s">
        <v>62</v>
      </c>
      <c r="AS1419" s="1" t="s">
        <v>50</v>
      </c>
      <c r="AT1419" s="1" t="s">
        <v>50</v>
      </c>
      <c r="AU1419" s="1" t="s">
        <v>62</v>
      </c>
      <c r="AV1419" s="1" t="s">
        <v>50</v>
      </c>
      <c r="AW1419" s="1" t="s">
        <v>62</v>
      </c>
      <c r="AX1419" s="1" t="s">
        <v>5689</v>
      </c>
      <c r="AY1419" s="12">
        <f t="shared" si="88"/>
        <v>0.93327096791636788</v>
      </c>
      <c r="AZ1419" s="12">
        <f t="shared" si="89"/>
        <v>-9.9632077783726153E-2</v>
      </c>
      <c r="BA1419" s="12">
        <f t="shared" si="90"/>
        <v>0.79516471551987022</v>
      </c>
      <c r="BB1419" s="12">
        <f t="shared" si="91"/>
        <v>9.9542899479708138E-2</v>
      </c>
    </row>
    <row r="1420" spans="1:54">
      <c r="A1420" s="3" t="s">
        <v>50</v>
      </c>
      <c r="B1420" s="1" t="s">
        <v>10384</v>
      </c>
      <c r="C1420" s="3" t="s">
        <v>10385</v>
      </c>
      <c r="D1420" s="1">
        <v>4</v>
      </c>
      <c r="E1420" s="3">
        <v>1</v>
      </c>
      <c r="F1420" s="3">
        <v>7</v>
      </c>
      <c r="G1420" s="1">
        <v>1</v>
      </c>
      <c r="H1420" s="1">
        <v>394</v>
      </c>
      <c r="I1420" s="1">
        <v>44.4</v>
      </c>
      <c r="J1420" s="1">
        <v>5.4</v>
      </c>
      <c r="K1420" s="1">
        <v>24.63</v>
      </c>
      <c r="L1420" s="1" t="s">
        <v>106</v>
      </c>
      <c r="M1420" s="1" t="s">
        <v>127</v>
      </c>
      <c r="N1420" s="1" t="s">
        <v>69</v>
      </c>
      <c r="O1420" s="1" t="s">
        <v>10386</v>
      </c>
      <c r="P1420" s="1" t="s">
        <v>10387</v>
      </c>
      <c r="Q1420" s="1" t="s">
        <v>10388</v>
      </c>
      <c r="R1420" s="3" t="s">
        <v>10389</v>
      </c>
      <c r="S1420" s="1" t="s">
        <v>10390</v>
      </c>
      <c r="T1420" s="1" t="s">
        <v>10391</v>
      </c>
      <c r="U1420" s="1" t="s">
        <v>55</v>
      </c>
      <c r="V1420" s="5">
        <v>0.97299999999999998</v>
      </c>
      <c r="W1420" s="5">
        <v>0.635215572960667</v>
      </c>
      <c r="X1420" s="1">
        <v>98.6</v>
      </c>
      <c r="Y1420" s="1">
        <v>101.4</v>
      </c>
      <c r="Z1420" s="3">
        <v>104.4</v>
      </c>
      <c r="AA1420" s="3">
        <v>84.3</v>
      </c>
      <c r="AB1420" s="3">
        <v>100.9</v>
      </c>
      <c r="AC1420" s="3">
        <v>103.7</v>
      </c>
      <c r="AD1420" s="3">
        <v>121.5</v>
      </c>
      <c r="AE1420" s="3">
        <v>85.3</v>
      </c>
      <c r="AF1420" s="7">
        <v>382952.25</v>
      </c>
      <c r="AG1420" s="7">
        <v>294472.953125</v>
      </c>
      <c r="AH1420" s="7">
        <v>407622.671875</v>
      </c>
      <c r="AI1420" s="7">
        <v>361182.6875</v>
      </c>
      <c r="AJ1420" s="7">
        <v>512532.015625</v>
      </c>
      <c r="AK1420" s="7">
        <v>295758.671875</v>
      </c>
      <c r="AL1420" s="8">
        <v>440633.60176253202</v>
      </c>
      <c r="AM1420" s="8">
        <v>355481.01415147999</v>
      </c>
      <c r="AN1420" s="8">
        <v>425563.79025399499</v>
      </c>
      <c r="AO1420" s="8">
        <v>437302.30803818698</v>
      </c>
      <c r="AP1420" s="8">
        <v>512532.015625</v>
      </c>
      <c r="AQ1420" s="8">
        <v>359721.71132958803</v>
      </c>
      <c r="AR1420" s="1" t="s">
        <v>50</v>
      </c>
      <c r="AS1420" s="1" t="s">
        <v>50</v>
      </c>
      <c r="AT1420" s="1" t="s">
        <v>50</v>
      </c>
      <c r="AU1420" s="1" t="s">
        <v>50</v>
      </c>
      <c r="AV1420" s="1" t="s">
        <v>50</v>
      </c>
      <c r="AW1420" s="1" t="s">
        <v>50</v>
      </c>
      <c r="AX1420" s="1" t="s">
        <v>9709</v>
      </c>
      <c r="AY1420" s="12">
        <f t="shared" si="88"/>
        <v>0.93289509843291829</v>
      </c>
      <c r="AZ1420" s="12">
        <f t="shared" si="89"/>
        <v>-0.10021323190168492</v>
      </c>
      <c r="BA1420" s="12">
        <f t="shared" si="90"/>
        <v>0.59872648474834667</v>
      </c>
      <c r="BB1420" s="12">
        <f t="shared" si="91"/>
        <v>0.22277153035330038</v>
      </c>
    </row>
    <row r="1421" spans="1:54">
      <c r="A1421" s="3" t="s">
        <v>50</v>
      </c>
      <c r="B1421" s="1" t="s">
        <v>10813</v>
      </c>
      <c r="C1421" s="3" t="s">
        <v>10814</v>
      </c>
      <c r="D1421" s="1">
        <v>6</v>
      </c>
      <c r="E1421" s="3">
        <v>2</v>
      </c>
      <c r="F1421" s="3">
        <v>7</v>
      </c>
      <c r="G1421" s="1">
        <v>2</v>
      </c>
      <c r="H1421" s="1">
        <v>739</v>
      </c>
      <c r="I1421" s="1">
        <v>77.8</v>
      </c>
      <c r="J1421" s="1">
        <v>8.84</v>
      </c>
      <c r="K1421" s="1">
        <v>15.68</v>
      </c>
      <c r="L1421" s="1" t="s">
        <v>55</v>
      </c>
      <c r="M1421" s="1" t="s">
        <v>55</v>
      </c>
      <c r="N1421" s="1" t="s">
        <v>55</v>
      </c>
      <c r="O1421" s="1" t="s">
        <v>55</v>
      </c>
      <c r="P1421" s="1" t="s">
        <v>55</v>
      </c>
      <c r="Q1421" s="1" t="s">
        <v>55</v>
      </c>
      <c r="R1421" s="3" t="s">
        <v>10815</v>
      </c>
      <c r="S1421" s="1" t="s">
        <v>10813</v>
      </c>
      <c r="T1421" s="1" t="s">
        <v>55</v>
      </c>
      <c r="U1421" s="1" t="s">
        <v>55</v>
      </c>
      <c r="V1421" s="5">
        <v>0.96</v>
      </c>
      <c r="W1421" s="5">
        <v>0.58963182956503701</v>
      </c>
      <c r="X1421" s="1">
        <v>97.9</v>
      </c>
      <c r="Y1421" s="1">
        <v>102.1</v>
      </c>
      <c r="Z1421" s="3">
        <v>75.3</v>
      </c>
      <c r="AA1421" s="3">
        <v>96.1</v>
      </c>
      <c r="AB1421" s="3">
        <v>118</v>
      </c>
      <c r="AC1421" s="3">
        <v>97.4</v>
      </c>
      <c r="AD1421" s="3">
        <v>100.2</v>
      </c>
      <c r="AE1421" s="3">
        <v>113</v>
      </c>
      <c r="AF1421" s="7">
        <v>1126522.125</v>
      </c>
      <c r="AG1421" s="7">
        <v>1376048.015625</v>
      </c>
      <c r="AH1421" s="7">
        <v>1953951.671875</v>
      </c>
      <c r="AI1421" s="7">
        <v>1385267.125</v>
      </c>
      <c r="AJ1421" s="7">
        <v>1731240.2871093799</v>
      </c>
      <c r="AK1421" s="7">
        <v>1561528.875</v>
      </c>
      <c r="AL1421" s="8">
        <v>1301643.0047543901</v>
      </c>
      <c r="AM1421" s="8">
        <v>1661133.69300801</v>
      </c>
      <c r="AN1421" s="8">
        <v>2039952.9683453201</v>
      </c>
      <c r="AO1421" s="8">
        <v>1682932.5948985601</v>
      </c>
      <c r="AP1421" s="8">
        <v>1731240.2871093799</v>
      </c>
      <c r="AQ1421" s="8">
        <v>1952267.7949135599</v>
      </c>
      <c r="AR1421" s="1" t="s">
        <v>50</v>
      </c>
      <c r="AS1421" s="1" t="s">
        <v>50</v>
      </c>
      <c r="AT1421" s="1" t="s">
        <v>50</v>
      </c>
      <c r="AU1421" s="1" t="s">
        <v>62</v>
      </c>
      <c r="AV1421" s="1" t="s">
        <v>50</v>
      </c>
      <c r="AW1421" s="1" t="s">
        <v>50</v>
      </c>
      <c r="AX1421" s="1" t="s">
        <v>10816</v>
      </c>
      <c r="AY1421" s="12">
        <f t="shared" si="88"/>
        <v>0.93222490795846735</v>
      </c>
      <c r="AZ1421" s="12">
        <f t="shared" si="89"/>
        <v>-0.10125003437256254</v>
      </c>
      <c r="BA1421" s="12">
        <f t="shared" si="90"/>
        <v>0.62411284938094691</v>
      </c>
      <c r="BB1421" s="12">
        <f t="shared" si="91"/>
        <v>0.20473687597095935</v>
      </c>
    </row>
    <row r="1422" spans="1:54">
      <c r="A1422" s="3" t="s">
        <v>1240</v>
      </c>
      <c r="B1422" s="1" t="s">
        <v>12667</v>
      </c>
      <c r="C1422" s="3" t="s">
        <v>12668</v>
      </c>
      <c r="D1422" s="1">
        <v>5</v>
      </c>
      <c r="E1422" s="3">
        <v>1</v>
      </c>
      <c r="F1422" s="3">
        <v>2</v>
      </c>
      <c r="G1422" s="1">
        <v>1</v>
      </c>
      <c r="H1422" s="1">
        <v>350</v>
      </c>
      <c r="I1422" s="1">
        <v>40.6</v>
      </c>
      <c r="J1422" s="1">
        <v>7.75</v>
      </c>
      <c r="K1422" s="1">
        <v>5.75</v>
      </c>
      <c r="L1422" s="1" t="s">
        <v>55</v>
      </c>
      <c r="M1422" s="1" t="s">
        <v>940</v>
      </c>
      <c r="N1422" s="1" t="s">
        <v>55</v>
      </c>
      <c r="O1422" s="1" t="s">
        <v>12669</v>
      </c>
      <c r="P1422" s="1" t="s">
        <v>12670</v>
      </c>
      <c r="Q1422" s="1" t="s">
        <v>12671</v>
      </c>
      <c r="R1422" s="3" t="s">
        <v>12672</v>
      </c>
      <c r="S1422" s="1" t="s">
        <v>12673</v>
      </c>
      <c r="T1422" s="1" t="s">
        <v>55</v>
      </c>
      <c r="U1422" s="1" t="s">
        <v>55</v>
      </c>
      <c r="V1422" s="5">
        <v>0.90600000000000003</v>
      </c>
      <c r="W1422" s="5">
        <v>0.86798194596796496</v>
      </c>
      <c r="X1422" s="1">
        <v>95.1</v>
      </c>
      <c r="Y1422" s="1">
        <v>104.9</v>
      </c>
      <c r="Z1422" s="3">
        <v>100</v>
      </c>
      <c r="AA1422" s="3">
        <v>59.4</v>
      </c>
      <c r="AB1422" s="3">
        <v>130</v>
      </c>
      <c r="AC1422" s="3">
        <v>170</v>
      </c>
      <c r="AD1422" s="3">
        <v>110.4</v>
      </c>
      <c r="AE1422" s="3">
        <v>30.2</v>
      </c>
      <c r="AF1422" s="7">
        <v>52912.16796875</v>
      </c>
      <c r="AG1422" s="7" t="s">
        <v>55</v>
      </c>
      <c r="AH1422" s="7">
        <v>75760.546875</v>
      </c>
      <c r="AI1422" s="7">
        <v>85447.109375</v>
      </c>
      <c r="AJ1422" s="7">
        <v>67164.75</v>
      </c>
      <c r="AK1422" s="7" t="s">
        <v>55</v>
      </c>
      <c r="AL1422" s="8">
        <v>60881.9484652053</v>
      </c>
      <c r="AM1422" s="8">
        <v>36153.941189559097</v>
      </c>
      <c r="AN1422" s="8">
        <v>79095.074205605997</v>
      </c>
      <c r="AO1422" s="8">
        <v>103455.17500718799</v>
      </c>
      <c r="AP1422" s="8">
        <v>67164.75</v>
      </c>
      <c r="AQ1422" s="8">
        <v>18366.950956705801</v>
      </c>
      <c r="AR1422" s="1" t="s">
        <v>62</v>
      </c>
      <c r="AS1422" s="1" t="s">
        <v>63</v>
      </c>
      <c r="AT1422" s="1" t="s">
        <v>50</v>
      </c>
      <c r="AU1422" s="1" t="s">
        <v>50</v>
      </c>
      <c r="AV1422" s="1" t="s">
        <v>62</v>
      </c>
      <c r="AW1422" s="1" t="s">
        <v>63</v>
      </c>
      <c r="AX1422" s="1" t="s">
        <v>6653</v>
      </c>
      <c r="AY1422" s="12">
        <f t="shared" si="88"/>
        <v>0.9319745773988054</v>
      </c>
      <c r="AZ1422" s="12">
        <f t="shared" si="89"/>
        <v>-0.101637493613931</v>
      </c>
      <c r="BA1422" s="12">
        <f t="shared" si="90"/>
        <v>0.88418986242260056</v>
      </c>
      <c r="BB1422" s="12">
        <f t="shared" si="91"/>
        <v>5.3454468755143258E-2</v>
      </c>
    </row>
    <row r="1423" spans="1:54">
      <c r="A1423" s="3" t="s">
        <v>50</v>
      </c>
      <c r="B1423" s="1" t="s">
        <v>11382</v>
      </c>
      <c r="C1423" s="3" t="s">
        <v>11383</v>
      </c>
      <c r="D1423" s="1">
        <v>15</v>
      </c>
      <c r="E1423" s="3">
        <v>6</v>
      </c>
      <c r="F1423" s="3">
        <v>22</v>
      </c>
      <c r="G1423" s="1">
        <v>6</v>
      </c>
      <c r="H1423" s="1">
        <v>594</v>
      </c>
      <c r="I1423" s="1">
        <v>66</v>
      </c>
      <c r="J1423" s="1">
        <v>9.19</v>
      </c>
      <c r="K1423" s="1">
        <v>78.62</v>
      </c>
      <c r="L1423" s="1" t="s">
        <v>67</v>
      </c>
      <c r="M1423" s="1" t="s">
        <v>151</v>
      </c>
      <c r="N1423" s="1" t="s">
        <v>69</v>
      </c>
      <c r="O1423" s="1" t="s">
        <v>3020</v>
      </c>
      <c r="P1423" s="1" t="s">
        <v>11384</v>
      </c>
      <c r="Q1423" s="1" t="s">
        <v>11385</v>
      </c>
      <c r="R1423" s="3" t="s">
        <v>11386</v>
      </c>
      <c r="S1423" s="1" t="s">
        <v>11387</v>
      </c>
      <c r="T1423" s="1" t="s">
        <v>11388</v>
      </c>
      <c r="U1423" s="1" t="s">
        <v>55</v>
      </c>
      <c r="V1423" s="5">
        <v>0.94399999999999995</v>
      </c>
      <c r="W1423" s="5">
        <v>0.41882142548487999</v>
      </c>
      <c r="X1423" s="1">
        <v>97.1</v>
      </c>
      <c r="Y1423" s="1">
        <v>102.9</v>
      </c>
      <c r="Z1423" s="3">
        <v>91.1</v>
      </c>
      <c r="AA1423" s="3">
        <v>98.7</v>
      </c>
      <c r="AB1423" s="3">
        <v>99.5</v>
      </c>
      <c r="AC1423" s="3">
        <v>114.5</v>
      </c>
      <c r="AD1423" s="3">
        <v>91.5</v>
      </c>
      <c r="AE1423" s="3">
        <v>104.5</v>
      </c>
      <c r="AF1423" s="7">
        <v>2366919.38671875</v>
      </c>
      <c r="AG1423" s="7">
        <v>2434842.9296875</v>
      </c>
      <c r="AH1423" s="7">
        <v>2853075.87890625</v>
      </c>
      <c r="AI1423" s="7">
        <v>2834268.54296875</v>
      </c>
      <c r="AJ1423" s="7">
        <v>2679776.54296875</v>
      </c>
      <c r="AK1423" s="7">
        <v>2551169.1230468801</v>
      </c>
      <c r="AL1423" s="8">
        <v>2741316.31877479</v>
      </c>
      <c r="AM1423" s="8">
        <v>2969798.70767025</v>
      </c>
      <c r="AN1423" s="8">
        <v>2994258.41030034</v>
      </c>
      <c r="AO1423" s="8">
        <v>3444953.7553784298</v>
      </c>
      <c r="AP1423" s="8">
        <v>2753472.9774428802</v>
      </c>
      <c r="AQ1423" s="8">
        <v>3144768.7084826599</v>
      </c>
      <c r="AR1423" s="1" t="s">
        <v>50</v>
      </c>
      <c r="AS1423" s="1" t="s">
        <v>50</v>
      </c>
      <c r="AT1423" s="1" t="s">
        <v>50</v>
      </c>
      <c r="AU1423" s="1" t="s">
        <v>50</v>
      </c>
      <c r="AV1423" s="1" t="s">
        <v>50</v>
      </c>
      <c r="AW1423" s="1" t="s">
        <v>50</v>
      </c>
      <c r="AX1423" s="1" t="s">
        <v>11389</v>
      </c>
      <c r="AY1423" s="12">
        <f t="shared" si="88"/>
        <v>0.93173406158893612</v>
      </c>
      <c r="AZ1423" s="12">
        <f t="shared" si="89"/>
        <v>-0.10200985972397766</v>
      </c>
      <c r="BA1423" s="12">
        <f t="shared" si="90"/>
        <v>0.38027353164463795</v>
      </c>
      <c r="BB1423" s="12">
        <f t="shared" si="91"/>
        <v>0.41990390193713573</v>
      </c>
    </row>
    <row r="1424" spans="1:54">
      <c r="A1424" s="3" t="s">
        <v>1240</v>
      </c>
      <c r="B1424" s="1" t="s">
        <v>10560</v>
      </c>
      <c r="C1424" s="3" t="s">
        <v>10561</v>
      </c>
      <c r="D1424" s="1">
        <v>5</v>
      </c>
      <c r="E1424" s="3">
        <v>1</v>
      </c>
      <c r="F1424" s="3">
        <v>1</v>
      </c>
      <c r="G1424" s="1">
        <v>1</v>
      </c>
      <c r="H1424" s="1">
        <v>147</v>
      </c>
      <c r="I1424" s="1">
        <v>16.7</v>
      </c>
      <c r="J1424" s="1">
        <v>9.3800000000000008</v>
      </c>
      <c r="K1424" s="1">
        <v>1.86</v>
      </c>
      <c r="L1424" s="1" t="s">
        <v>574</v>
      </c>
      <c r="M1424" s="1" t="s">
        <v>1468</v>
      </c>
      <c r="N1424" s="1" t="s">
        <v>1488</v>
      </c>
      <c r="O1424" s="1" t="s">
        <v>10562</v>
      </c>
      <c r="P1424" s="1" t="s">
        <v>10563</v>
      </c>
      <c r="Q1424" s="1" t="s">
        <v>10564</v>
      </c>
      <c r="R1424" s="3" t="s">
        <v>10565</v>
      </c>
      <c r="S1424" s="1" t="s">
        <v>10566</v>
      </c>
      <c r="T1424" s="1" t="s">
        <v>10567</v>
      </c>
      <c r="U1424" s="1" t="s">
        <v>10568</v>
      </c>
      <c r="V1424" s="5">
        <v>0.96799999999999997</v>
      </c>
      <c r="W1424" s="5">
        <v>0.57718884175306195</v>
      </c>
      <c r="X1424" s="1">
        <v>98.4</v>
      </c>
      <c r="Y1424" s="1">
        <v>101.6</v>
      </c>
      <c r="Z1424" s="3">
        <v>108.4</v>
      </c>
      <c r="AA1424" s="3">
        <v>76.3</v>
      </c>
      <c r="AB1424" s="3">
        <v>104.7</v>
      </c>
      <c r="AC1424" s="3">
        <v>91.4</v>
      </c>
      <c r="AD1424" s="3">
        <v>108.2</v>
      </c>
      <c r="AE1424" s="3">
        <v>111</v>
      </c>
      <c r="AF1424" s="7">
        <v>195486.90625</v>
      </c>
      <c r="AG1424" s="7">
        <v>131140.84375</v>
      </c>
      <c r="AH1424" s="7">
        <v>208110.90625</v>
      </c>
      <c r="AI1424" s="7">
        <v>156612.265625</v>
      </c>
      <c r="AJ1424" s="7">
        <v>224560.3125</v>
      </c>
      <c r="AK1424" s="7">
        <v>189407.375</v>
      </c>
      <c r="AL1424" s="8">
        <v>224931.69735483199</v>
      </c>
      <c r="AM1424" s="8">
        <v>158310.22726607401</v>
      </c>
      <c r="AN1424" s="8">
        <v>217270.706875948</v>
      </c>
      <c r="AO1424" s="8">
        <v>189618.46067137999</v>
      </c>
      <c r="AP1424" s="8">
        <v>224560.3125</v>
      </c>
      <c r="AQ1424" s="8">
        <v>230370.06706008399</v>
      </c>
      <c r="AR1424" s="1" t="s">
        <v>50</v>
      </c>
      <c r="AS1424" s="1" t="s">
        <v>62</v>
      </c>
      <c r="AT1424" s="1" t="s">
        <v>62</v>
      </c>
      <c r="AU1424" s="1" t="s">
        <v>62</v>
      </c>
      <c r="AV1424" s="1" t="s">
        <v>62</v>
      </c>
      <c r="AW1424" s="1" t="s">
        <v>62</v>
      </c>
      <c r="AX1424" s="1" t="s">
        <v>5066</v>
      </c>
      <c r="AY1424" s="12">
        <f t="shared" si="88"/>
        <v>0.93167901951573417</v>
      </c>
      <c r="AZ1424" s="12">
        <f t="shared" si="89"/>
        <v>-0.10209508927063805</v>
      </c>
      <c r="BA1424" s="12">
        <f t="shared" si="90"/>
        <v>0.58277353071467475</v>
      </c>
      <c r="BB1424" s="12">
        <f t="shared" si="91"/>
        <v>0.2345001818945181</v>
      </c>
    </row>
    <row r="1425" spans="1:54">
      <c r="A1425" s="3" t="s">
        <v>50</v>
      </c>
      <c r="B1425" s="1" t="s">
        <v>9044</v>
      </c>
      <c r="C1425" s="29" t="s">
        <v>21750</v>
      </c>
      <c r="D1425" s="1">
        <v>16</v>
      </c>
      <c r="E1425" s="3">
        <v>11</v>
      </c>
      <c r="F1425" s="3">
        <v>113</v>
      </c>
      <c r="G1425" s="1">
        <v>10</v>
      </c>
      <c r="H1425" s="1">
        <v>798</v>
      </c>
      <c r="I1425" s="1">
        <v>89.9</v>
      </c>
      <c r="J1425" s="1">
        <v>9.57</v>
      </c>
      <c r="K1425" s="1">
        <v>351.31</v>
      </c>
      <c r="L1425" s="1" t="s">
        <v>55</v>
      </c>
      <c r="M1425" s="1" t="s">
        <v>55</v>
      </c>
      <c r="N1425" s="1" t="s">
        <v>55</v>
      </c>
      <c r="O1425" s="1" t="s">
        <v>55</v>
      </c>
      <c r="P1425" s="1" t="s">
        <v>55</v>
      </c>
      <c r="Q1425" s="1" t="s">
        <v>55</v>
      </c>
      <c r="R1425" s="3" t="s">
        <v>21751</v>
      </c>
      <c r="S1425" s="1" t="s">
        <v>55</v>
      </c>
      <c r="T1425" s="1" t="s">
        <v>55</v>
      </c>
      <c r="U1425" s="1" t="s">
        <v>55</v>
      </c>
      <c r="V1425" s="5">
        <v>1.016</v>
      </c>
      <c r="W1425" s="5">
        <v>0.68943970247707997</v>
      </c>
      <c r="X1425" s="1">
        <v>100.8</v>
      </c>
      <c r="Y1425" s="1">
        <v>99.2</v>
      </c>
      <c r="Z1425" s="3">
        <v>90.1</v>
      </c>
      <c r="AA1425" s="3">
        <v>92.1</v>
      </c>
      <c r="AB1425" s="3">
        <v>107.1</v>
      </c>
      <c r="AC1425" s="3">
        <v>130</v>
      </c>
      <c r="AD1425" s="3">
        <v>90</v>
      </c>
      <c r="AE1425" s="3">
        <v>90.7</v>
      </c>
      <c r="AF1425" s="7">
        <v>11524600.8984375</v>
      </c>
      <c r="AG1425" s="7">
        <v>11226006.1835938</v>
      </c>
      <c r="AH1425" s="7">
        <v>15091429.578125</v>
      </c>
      <c r="AI1425" s="7">
        <v>15792314.1328125</v>
      </c>
      <c r="AJ1425" s="7">
        <v>13242502.603515601</v>
      </c>
      <c r="AK1425" s="7">
        <v>10961515.6953125</v>
      </c>
      <c r="AL1425" s="8">
        <v>13260468.903771199</v>
      </c>
      <c r="AM1425" s="8">
        <v>13551777.915986501</v>
      </c>
      <c r="AN1425" s="8">
        <v>15755664.2815677</v>
      </c>
      <c r="AO1425" s="8">
        <v>19120560.476872198</v>
      </c>
      <c r="AP1425" s="8">
        <v>13242502.603515601</v>
      </c>
      <c r="AQ1425" s="8">
        <v>13344786.6142975</v>
      </c>
      <c r="AR1425" s="1" t="s">
        <v>50</v>
      </c>
      <c r="AS1425" s="1" t="s">
        <v>50</v>
      </c>
      <c r="AT1425" s="1" t="s">
        <v>50</v>
      </c>
      <c r="AU1425" s="1" t="s">
        <v>50</v>
      </c>
      <c r="AV1425" s="1" t="s">
        <v>50</v>
      </c>
      <c r="AW1425" s="1" t="s">
        <v>50</v>
      </c>
      <c r="AX1425" s="1" t="s">
        <v>9046</v>
      </c>
      <c r="AY1425" s="12">
        <f t="shared" si="88"/>
        <v>0.93130417172687519</v>
      </c>
      <c r="AZ1425" s="12">
        <f t="shared" si="89"/>
        <v>-0.10267565387896636</v>
      </c>
      <c r="BA1425" s="12">
        <f t="shared" si="90"/>
        <v>0.64377011035765008</v>
      </c>
      <c r="BB1425" s="12">
        <f t="shared" si="91"/>
        <v>0.19126919106773929</v>
      </c>
    </row>
    <row r="1426" spans="1:54">
      <c r="A1426" s="3" t="s">
        <v>50</v>
      </c>
      <c r="B1426" s="1" t="s">
        <v>9091</v>
      </c>
      <c r="C1426" s="3" t="s">
        <v>9092</v>
      </c>
      <c r="D1426" s="1">
        <v>1</v>
      </c>
      <c r="E1426" s="3">
        <v>1</v>
      </c>
      <c r="F1426" s="3">
        <v>1</v>
      </c>
      <c r="G1426" s="1">
        <v>1</v>
      </c>
      <c r="H1426" s="1">
        <v>953</v>
      </c>
      <c r="I1426" s="1">
        <v>105.2</v>
      </c>
      <c r="J1426" s="1">
        <v>5.71</v>
      </c>
      <c r="K1426" s="1">
        <v>3.08</v>
      </c>
      <c r="L1426" s="1" t="s">
        <v>4287</v>
      </c>
      <c r="M1426" s="1" t="s">
        <v>322</v>
      </c>
      <c r="N1426" s="1" t="s">
        <v>177</v>
      </c>
      <c r="O1426" s="1" t="s">
        <v>9093</v>
      </c>
      <c r="P1426" s="1" t="s">
        <v>9094</v>
      </c>
      <c r="Q1426" s="1" t="s">
        <v>9095</v>
      </c>
      <c r="R1426" s="3" t="s">
        <v>9096</v>
      </c>
      <c r="S1426" s="1" t="s">
        <v>9097</v>
      </c>
      <c r="T1426" s="1" t="s">
        <v>9033</v>
      </c>
      <c r="U1426" s="1" t="s">
        <v>9098</v>
      </c>
      <c r="V1426" s="5">
        <v>1.014</v>
      </c>
      <c r="W1426" s="5">
        <v>0.70003686685445798</v>
      </c>
      <c r="X1426" s="1">
        <v>100.7</v>
      </c>
      <c r="Y1426" s="1">
        <v>99.3</v>
      </c>
      <c r="Z1426" s="3">
        <v>108.7</v>
      </c>
      <c r="AA1426" s="3">
        <v>24.9</v>
      </c>
      <c r="AB1426" s="3">
        <v>155.80000000000001</v>
      </c>
      <c r="AC1426" s="3">
        <v>107.2</v>
      </c>
      <c r="AD1426" s="3">
        <v>143</v>
      </c>
      <c r="AE1426" s="3">
        <v>60.5</v>
      </c>
      <c r="AF1426" s="7" t="s">
        <v>55</v>
      </c>
      <c r="AG1426" s="7" t="s">
        <v>55</v>
      </c>
      <c r="AH1426" s="7">
        <v>46374.765625</v>
      </c>
      <c r="AI1426" s="7">
        <v>27517.791015625</v>
      </c>
      <c r="AJ1426" s="7">
        <v>44458.28125</v>
      </c>
      <c r="AK1426" s="7" t="s">
        <v>55</v>
      </c>
      <c r="AL1426" s="8">
        <v>33778.4270997856</v>
      </c>
      <c r="AM1426" s="8">
        <v>7733.6334108661704</v>
      </c>
      <c r="AN1426" s="8">
        <v>48415.906163255997</v>
      </c>
      <c r="AO1426" s="8">
        <v>33317.193596787001</v>
      </c>
      <c r="AP1426" s="8">
        <v>44458.28125</v>
      </c>
      <c r="AQ1426" s="8">
        <v>18797.2605800825</v>
      </c>
      <c r="AR1426" s="1" t="s">
        <v>63</v>
      </c>
      <c r="AS1426" s="1" t="s">
        <v>63</v>
      </c>
      <c r="AT1426" s="1" t="s">
        <v>50</v>
      </c>
      <c r="AU1426" s="1" t="s">
        <v>62</v>
      </c>
      <c r="AV1426" s="1" t="s">
        <v>62</v>
      </c>
      <c r="AW1426" s="1" t="s">
        <v>63</v>
      </c>
      <c r="AX1426" s="1" t="s">
        <v>9099</v>
      </c>
      <c r="AY1426" s="12">
        <f t="shared" si="88"/>
        <v>0.93119415408924056</v>
      </c>
      <c r="AZ1426" s="12">
        <f t="shared" si="89"/>
        <v>-0.10284609365677486</v>
      </c>
      <c r="BA1426" s="12">
        <f t="shared" si="90"/>
        <v>0.88217399484466019</v>
      </c>
      <c r="BB1426" s="12">
        <f t="shared" si="91"/>
        <v>5.4445748713502364E-2</v>
      </c>
    </row>
    <row r="1427" spans="1:54">
      <c r="A1427" s="3" t="s">
        <v>50</v>
      </c>
      <c r="B1427" s="1" t="s">
        <v>11782</v>
      </c>
      <c r="C1427" s="3" t="s">
        <v>11783</v>
      </c>
      <c r="D1427" s="1">
        <v>4</v>
      </c>
      <c r="E1427" s="3">
        <v>3</v>
      </c>
      <c r="F1427" s="3">
        <v>12</v>
      </c>
      <c r="G1427" s="1">
        <v>3</v>
      </c>
      <c r="H1427" s="1">
        <v>437</v>
      </c>
      <c r="I1427" s="1">
        <v>50.6</v>
      </c>
      <c r="J1427" s="1">
        <v>8.6300000000000008</v>
      </c>
      <c r="K1427" s="1">
        <v>25.52</v>
      </c>
      <c r="L1427" s="1" t="s">
        <v>53</v>
      </c>
      <c r="M1427" s="1" t="s">
        <v>322</v>
      </c>
      <c r="N1427" s="1" t="s">
        <v>108</v>
      </c>
      <c r="O1427" s="1" t="s">
        <v>3435</v>
      </c>
      <c r="P1427" s="1" t="s">
        <v>11784</v>
      </c>
      <c r="Q1427" s="1" t="s">
        <v>11785</v>
      </c>
      <c r="R1427" s="3" t="s">
        <v>11786</v>
      </c>
      <c r="S1427" s="1" t="s">
        <v>11787</v>
      </c>
      <c r="T1427" s="1" t="s">
        <v>11788</v>
      </c>
      <c r="U1427" s="1" t="s">
        <v>55</v>
      </c>
      <c r="V1427" s="5">
        <v>0.93100000000000005</v>
      </c>
      <c r="W1427" s="5">
        <v>0.26146026998208499</v>
      </c>
      <c r="X1427" s="1">
        <v>96.5</v>
      </c>
      <c r="Y1427" s="1">
        <v>103.5</v>
      </c>
      <c r="Z1427" s="3">
        <v>97.7</v>
      </c>
      <c r="AA1427" s="3">
        <v>96.3</v>
      </c>
      <c r="AB1427" s="3">
        <v>95.2</v>
      </c>
      <c r="AC1427" s="3">
        <v>95.6</v>
      </c>
      <c r="AD1427" s="3">
        <v>103.4</v>
      </c>
      <c r="AE1427" s="3">
        <v>111.8</v>
      </c>
      <c r="AF1427" s="7">
        <v>3166619.5</v>
      </c>
      <c r="AG1427" s="7">
        <v>2977391.828125</v>
      </c>
      <c r="AH1427" s="7">
        <v>3397813.5</v>
      </c>
      <c r="AI1427" s="7">
        <v>2932015.546875</v>
      </c>
      <c r="AJ1427" s="7">
        <v>3829757.375</v>
      </c>
      <c r="AK1427" s="7">
        <v>3430143.59375</v>
      </c>
      <c r="AL1427" s="8">
        <v>3643584.6915548099</v>
      </c>
      <c r="AM1427" s="8">
        <v>3594239.3192862198</v>
      </c>
      <c r="AN1427" s="8">
        <v>3553103.4476412898</v>
      </c>
      <c r="AO1427" s="8">
        <v>3565233.7480824902</v>
      </c>
      <c r="AP1427" s="8">
        <v>3858769.7787701502</v>
      </c>
      <c r="AQ1427" s="8">
        <v>4171972.76356269</v>
      </c>
      <c r="AR1427" s="1" t="s">
        <v>50</v>
      </c>
      <c r="AS1427" s="1" t="s">
        <v>50</v>
      </c>
      <c r="AT1427" s="1" t="s">
        <v>50</v>
      </c>
      <c r="AU1427" s="1" t="s">
        <v>50</v>
      </c>
      <c r="AV1427" s="1" t="s">
        <v>50</v>
      </c>
      <c r="AW1427" s="1" t="s">
        <v>50</v>
      </c>
      <c r="AX1427" s="1" t="s">
        <v>11789</v>
      </c>
      <c r="AY1427" s="12">
        <f t="shared" ref="AY1427:AY1490" si="92">AVERAGE(AL1427:AN1427)/AVERAGE(AO1427:AQ1427)</f>
        <v>0.93057515712597438</v>
      </c>
      <c r="AZ1427" s="12">
        <f t="shared" si="89"/>
        <v>-0.10380542183643202</v>
      </c>
      <c r="BA1427" s="12">
        <f t="shared" si="90"/>
        <v>0.20433524801773625</v>
      </c>
      <c r="BB1427" s="12">
        <f t="shared" si="91"/>
        <v>0.68965671070871126</v>
      </c>
    </row>
    <row r="1428" spans="1:54">
      <c r="A1428" s="3" t="s">
        <v>50</v>
      </c>
      <c r="B1428" s="1" t="s">
        <v>10651</v>
      </c>
      <c r="C1428" s="3" t="s">
        <v>10652</v>
      </c>
      <c r="D1428" s="1">
        <v>7</v>
      </c>
      <c r="E1428" s="3">
        <v>2</v>
      </c>
      <c r="F1428" s="3">
        <v>19</v>
      </c>
      <c r="G1428" s="1">
        <v>2</v>
      </c>
      <c r="H1428" s="1">
        <v>292</v>
      </c>
      <c r="I1428" s="1">
        <v>34.1</v>
      </c>
      <c r="J1428" s="1">
        <v>9.73</v>
      </c>
      <c r="K1428" s="1">
        <v>53.37</v>
      </c>
      <c r="L1428" s="1" t="s">
        <v>55</v>
      </c>
      <c r="M1428" s="1" t="s">
        <v>55</v>
      </c>
      <c r="N1428" s="1" t="s">
        <v>108</v>
      </c>
      <c r="O1428" s="1" t="s">
        <v>10653</v>
      </c>
      <c r="P1428" s="1" t="s">
        <v>10654</v>
      </c>
      <c r="Q1428" s="1" t="s">
        <v>10655</v>
      </c>
      <c r="R1428" s="3" t="s">
        <v>10656</v>
      </c>
      <c r="S1428" s="1" t="s">
        <v>10657</v>
      </c>
      <c r="T1428" s="1" t="s">
        <v>55</v>
      </c>
      <c r="U1428" s="1" t="s">
        <v>55</v>
      </c>
      <c r="V1428" s="5">
        <v>0.96399999999999997</v>
      </c>
      <c r="W1428" s="5">
        <v>0.51980059133260004</v>
      </c>
      <c r="X1428" s="1">
        <v>98.2</v>
      </c>
      <c r="Y1428" s="1">
        <v>101.8</v>
      </c>
      <c r="Z1428" s="3">
        <v>79.5</v>
      </c>
      <c r="AA1428" s="3">
        <v>100</v>
      </c>
      <c r="AB1428" s="3">
        <v>109.7</v>
      </c>
      <c r="AC1428" s="3">
        <v>103.7</v>
      </c>
      <c r="AD1428" s="3">
        <v>94.6</v>
      </c>
      <c r="AE1428" s="3">
        <v>112.4</v>
      </c>
      <c r="AF1428" s="7">
        <v>4975568.28125</v>
      </c>
      <c r="AG1428" s="7">
        <v>5968854.625</v>
      </c>
      <c r="AH1428" s="7">
        <v>7570822.84375</v>
      </c>
      <c r="AI1428" s="7">
        <v>6171102.6875</v>
      </c>
      <c r="AJ1428" s="7">
        <v>6818178.84375</v>
      </c>
      <c r="AK1428" s="7">
        <v>6660211.8125</v>
      </c>
      <c r="AL1428" s="8">
        <v>5725002.45809393</v>
      </c>
      <c r="AM1428" s="8">
        <v>7205464.7902317503</v>
      </c>
      <c r="AN1428" s="8">
        <v>7904045.3022588203</v>
      </c>
      <c r="AO1428" s="8">
        <v>7471668.8860797398</v>
      </c>
      <c r="AP1428" s="8">
        <v>6818178.84375</v>
      </c>
      <c r="AQ1428" s="8">
        <v>8100600.3165398799</v>
      </c>
      <c r="AR1428" s="1" t="s">
        <v>50</v>
      </c>
      <c r="AS1428" s="1" t="s">
        <v>50</v>
      </c>
      <c r="AT1428" s="1" t="s">
        <v>50</v>
      </c>
      <c r="AU1428" s="1" t="s">
        <v>50</v>
      </c>
      <c r="AV1428" s="1" t="s">
        <v>50</v>
      </c>
      <c r="AW1428" s="1" t="s">
        <v>50</v>
      </c>
      <c r="AX1428" s="1" t="s">
        <v>10658</v>
      </c>
      <c r="AY1428" s="12">
        <f t="shared" si="92"/>
        <v>0.93050896111757797</v>
      </c>
      <c r="AZ1428" s="12">
        <f t="shared" si="89"/>
        <v>-0.10390805089241534</v>
      </c>
      <c r="BA1428" s="12">
        <f t="shared" si="90"/>
        <v>0.52277557014505205</v>
      </c>
      <c r="BB1428" s="12">
        <f t="shared" si="91"/>
        <v>0.28168471565747683</v>
      </c>
    </row>
    <row r="1429" spans="1:54">
      <c r="A1429" s="3" t="s">
        <v>50</v>
      </c>
      <c r="B1429" s="1" t="s">
        <v>12694</v>
      </c>
      <c r="C1429" s="3" t="s">
        <v>12695</v>
      </c>
      <c r="D1429" s="1">
        <v>4</v>
      </c>
      <c r="E1429" s="3">
        <v>7</v>
      </c>
      <c r="F1429" s="3">
        <v>35</v>
      </c>
      <c r="G1429" s="1">
        <v>6</v>
      </c>
      <c r="H1429" s="1">
        <v>1912</v>
      </c>
      <c r="I1429" s="1">
        <v>217.9</v>
      </c>
      <c r="J1429" s="1">
        <v>5.86</v>
      </c>
      <c r="K1429" s="1">
        <v>103.86</v>
      </c>
      <c r="L1429" s="1" t="s">
        <v>12696</v>
      </c>
      <c r="M1429" s="1" t="s">
        <v>1080</v>
      </c>
      <c r="N1429" s="1" t="s">
        <v>69</v>
      </c>
      <c r="O1429" s="1" t="s">
        <v>5197</v>
      </c>
      <c r="P1429" s="1" t="s">
        <v>12697</v>
      </c>
      <c r="Q1429" s="1" t="s">
        <v>12698</v>
      </c>
      <c r="R1429" s="3" t="s">
        <v>12699</v>
      </c>
      <c r="S1429" s="1" t="s">
        <v>12700</v>
      </c>
      <c r="T1429" s="1" t="s">
        <v>12701</v>
      </c>
      <c r="U1429" s="1" t="s">
        <v>12702</v>
      </c>
      <c r="V1429" s="5">
        <v>0.90600000000000003</v>
      </c>
      <c r="W1429" s="5">
        <v>0.34758347505535903</v>
      </c>
      <c r="X1429" s="1">
        <v>95.1</v>
      </c>
      <c r="Y1429" s="1">
        <v>104.9</v>
      </c>
      <c r="Z1429" s="3">
        <v>87.2</v>
      </c>
      <c r="AA1429" s="3">
        <v>108</v>
      </c>
      <c r="AB1429" s="3">
        <v>94</v>
      </c>
      <c r="AC1429" s="3">
        <v>103.7</v>
      </c>
      <c r="AD1429" s="3">
        <v>102.5</v>
      </c>
      <c r="AE1429" s="3">
        <v>104.6</v>
      </c>
      <c r="AF1429" s="7">
        <v>2285550.2597656301</v>
      </c>
      <c r="AG1429" s="7">
        <v>2697157.140625</v>
      </c>
      <c r="AH1429" s="7">
        <v>2714345.05078125</v>
      </c>
      <c r="AI1429" s="7">
        <v>2558261.21875</v>
      </c>
      <c r="AJ1429" s="7">
        <v>3037772.3359375</v>
      </c>
      <c r="AK1429" s="7">
        <v>2552044.9921875</v>
      </c>
      <c r="AL1429" s="8">
        <v>2629806.3086711699</v>
      </c>
      <c r="AM1429" s="8">
        <v>3255946.4137553098</v>
      </c>
      <c r="AN1429" s="8">
        <v>2833814.3277316801</v>
      </c>
      <c r="AO1429" s="8">
        <v>3128388.9639502699</v>
      </c>
      <c r="AP1429" s="8">
        <v>3089591.4763783799</v>
      </c>
      <c r="AQ1429" s="8">
        <v>3154669.0889288899</v>
      </c>
      <c r="AR1429" s="1" t="s">
        <v>50</v>
      </c>
      <c r="AS1429" s="1" t="s">
        <v>50</v>
      </c>
      <c r="AT1429" s="1" t="s">
        <v>50</v>
      </c>
      <c r="AU1429" s="1" t="s">
        <v>50</v>
      </c>
      <c r="AV1429" s="1" t="s">
        <v>50</v>
      </c>
      <c r="AW1429" s="1" t="s">
        <v>50</v>
      </c>
      <c r="AX1429" s="1" t="s">
        <v>12703</v>
      </c>
      <c r="AY1429" s="12">
        <f t="shared" si="92"/>
        <v>0.93032039904397079</v>
      </c>
      <c r="AZ1429" s="12">
        <f t="shared" si="89"/>
        <v>-0.10420043403645635</v>
      </c>
      <c r="BA1429" s="12">
        <f t="shared" si="90"/>
        <v>0.30531302760859619</v>
      </c>
      <c r="BB1429" s="12">
        <f t="shared" si="91"/>
        <v>0.51525466410023979</v>
      </c>
    </row>
    <row r="1430" spans="1:54">
      <c r="A1430" s="3" t="s">
        <v>50</v>
      </c>
      <c r="B1430" s="1" t="s">
        <v>10714</v>
      </c>
      <c r="C1430" s="3" t="s">
        <v>10715</v>
      </c>
      <c r="D1430" s="1">
        <v>8</v>
      </c>
      <c r="E1430" s="3">
        <v>4</v>
      </c>
      <c r="F1430" s="3">
        <v>13</v>
      </c>
      <c r="G1430" s="1">
        <v>4</v>
      </c>
      <c r="H1430" s="1">
        <v>491</v>
      </c>
      <c r="I1430" s="1">
        <v>54.5</v>
      </c>
      <c r="J1430" s="1">
        <v>8.2899999999999991</v>
      </c>
      <c r="K1430" s="1">
        <v>33.75</v>
      </c>
      <c r="L1430" s="1" t="s">
        <v>10716</v>
      </c>
      <c r="M1430" s="1" t="s">
        <v>127</v>
      </c>
      <c r="N1430" s="1" t="s">
        <v>108</v>
      </c>
      <c r="O1430" s="1" t="s">
        <v>10717</v>
      </c>
      <c r="P1430" s="1" t="s">
        <v>10718</v>
      </c>
      <c r="Q1430" s="1" t="s">
        <v>10719</v>
      </c>
      <c r="R1430" s="3" t="s">
        <v>10720</v>
      </c>
      <c r="S1430" s="1" t="s">
        <v>10721</v>
      </c>
      <c r="T1430" s="1" t="s">
        <v>10722</v>
      </c>
      <c r="U1430" s="1" t="s">
        <v>55</v>
      </c>
      <c r="V1430" s="5">
        <v>0.96199999999999997</v>
      </c>
      <c r="W1430" s="5">
        <v>0.39757562772254401</v>
      </c>
      <c r="X1430" s="1">
        <v>98.1</v>
      </c>
      <c r="Y1430" s="1">
        <v>101.9</v>
      </c>
      <c r="Z1430" s="3">
        <v>98.9</v>
      </c>
      <c r="AA1430" s="3">
        <v>83.5</v>
      </c>
      <c r="AB1430" s="3">
        <v>106.6</v>
      </c>
      <c r="AC1430" s="3">
        <v>102.8</v>
      </c>
      <c r="AD1430" s="3">
        <v>99.6</v>
      </c>
      <c r="AE1430" s="3">
        <v>108.7</v>
      </c>
      <c r="AF1430" s="7">
        <v>1363463.171875</v>
      </c>
      <c r="AG1430" s="7">
        <v>1059594.9453125</v>
      </c>
      <c r="AH1430" s="7">
        <v>1619652.2578125</v>
      </c>
      <c r="AI1430" s="7">
        <v>1346276.8671875</v>
      </c>
      <c r="AJ1430" s="7">
        <v>1579568.90625</v>
      </c>
      <c r="AK1430" s="7">
        <v>1373583.828125</v>
      </c>
      <c r="AL1430" s="8">
        <v>1568831.85382472</v>
      </c>
      <c r="AM1430" s="8">
        <v>1324352.10864494</v>
      </c>
      <c r="AN1430" s="8">
        <v>1690939.68830933</v>
      </c>
      <c r="AO1430" s="8">
        <v>1630006.09291251</v>
      </c>
      <c r="AP1430" s="8">
        <v>1579568.90625</v>
      </c>
      <c r="AQ1430" s="8">
        <v>1724065.4858822001</v>
      </c>
      <c r="AR1430" s="1" t="s">
        <v>50</v>
      </c>
      <c r="AS1430" s="1" t="s">
        <v>50</v>
      </c>
      <c r="AT1430" s="1" t="s">
        <v>50</v>
      </c>
      <c r="AU1430" s="1" t="s">
        <v>50</v>
      </c>
      <c r="AV1430" s="1" t="s">
        <v>50</v>
      </c>
      <c r="AW1430" s="1" t="s">
        <v>50</v>
      </c>
      <c r="AX1430" s="1" t="s">
        <v>10723</v>
      </c>
      <c r="AY1430" s="12">
        <f t="shared" si="92"/>
        <v>0.92915640381069375</v>
      </c>
      <c r="AZ1430" s="12">
        <f t="shared" si="89"/>
        <v>-0.10600663066922204</v>
      </c>
      <c r="BA1430" s="12">
        <f t="shared" si="90"/>
        <v>0.37126082869353361</v>
      </c>
      <c r="BB1430" s="12">
        <f t="shared" si="91"/>
        <v>0.430320870272004</v>
      </c>
    </row>
    <row r="1431" spans="1:54">
      <c r="A1431" s="3" t="s">
        <v>50</v>
      </c>
      <c r="B1431" s="1" t="s">
        <v>12388</v>
      </c>
      <c r="C1431" s="3" t="s">
        <v>12389</v>
      </c>
      <c r="D1431" s="1">
        <v>10</v>
      </c>
      <c r="E1431" s="3">
        <v>1</v>
      </c>
      <c r="F1431" s="3">
        <v>6</v>
      </c>
      <c r="G1431" s="1">
        <v>1</v>
      </c>
      <c r="H1431" s="1">
        <v>125</v>
      </c>
      <c r="I1431" s="1">
        <v>12.9</v>
      </c>
      <c r="J1431" s="1">
        <v>9.44</v>
      </c>
      <c r="K1431" s="1">
        <v>15.73</v>
      </c>
      <c r="L1431" s="1" t="s">
        <v>816</v>
      </c>
      <c r="M1431" s="1" t="s">
        <v>55</v>
      </c>
      <c r="N1431" s="1" t="s">
        <v>55</v>
      </c>
      <c r="O1431" s="1" t="s">
        <v>12390</v>
      </c>
      <c r="P1431" s="1" t="s">
        <v>12391</v>
      </c>
      <c r="Q1431" s="1" t="s">
        <v>12392</v>
      </c>
      <c r="R1431" s="3" t="s">
        <v>12393</v>
      </c>
      <c r="S1431" s="1" t="s">
        <v>12394</v>
      </c>
      <c r="T1431" s="1" t="s">
        <v>55</v>
      </c>
      <c r="U1431" s="1" t="s">
        <v>55</v>
      </c>
      <c r="V1431" s="5">
        <v>0.91500000000000004</v>
      </c>
      <c r="W1431" s="5">
        <v>0.617977015024881</v>
      </c>
      <c r="X1431" s="1">
        <v>95.5</v>
      </c>
      <c r="Y1431" s="1">
        <v>104.5</v>
      </c>
      <c r="Z1431" s="3">
        <v>101.5</v>
      </c>
      <c r="AA1431" s="3">
        <v>91.7</v>
      </c>
      <c r="AB1431" s="3">
        <v>95.6</v>
      </c>
      <c r="AC1431" s="3">
        <v>84.4</v>
      </c>
      <c r="AD1431" s="3">
        <v>122.2</v>
      </c>
      <c r="AE1431" s="3">
        <v>104.6</v>
      </c>
      <c r="AF1431" s="7">
        <v>176871.59375</v>
      </c>
      <c r="AG1431" s="7">
        <v>152264.875</v>
      </c>
      <c r="AH1431" s="7">
        <v>183574.703125</v>
      </c>
      <c r="AI1431" s="7">
        <v>139691.078125</v>
      </c>
      <c r="AJ1431" s="7">
        <v>244904.890625</v>
      </c>
      <c r="AK1431" s="7">
        <v>172288.90625</v>
      </c>
      <c r="AL1431" s="8">
        <v>203512.493799271</v>
      </c>
      <c r="AM1431" s="8">
        <v>183810.6746655</v>
      </c>
      <c r="AN1431" s="8">
        <v>191654.566457932</v>
      </c>
      <c r="AO1431" s="8">
        <v>169131.115611418</v>
      </c>
      <c r="AP1431" s="8">
        <v>244904.890625</v>
      </c>
      <c r="AQ1431" s="8">
        <v>209549.42692448499</v>
      </c>
      <c r="AR1431" s="1" t="s">
        <v>50</v>
      </c>
      <c r="AS1431" s="1" t="s">
        <v>50</v>
      </c>
      <c r="AT1431" s="1" t="s">
        <v>50</v>
      </c>
      <c r="AU1431" s="1" t="s">
        <v>50</v>
      </c>
      <c r="AV1431" s="1" t="s">
        <v>50</v>
      </c>
      <c r="AW1431" s="1" t="s">
        <v>50</v>
      </c>
      <c r="AX1431" s="1" t="s">
        <v>4168</v>
      </c>
      <c r="AY1431" s="12">
        <f t="shared" si="92"/>
        <v>0.92846577891967852</v>
      </c>
      <c r="AZ1431" s="12">
        <f t="shared" si="89"/>
        <v>-0.10707935811676279</v>
      </c>
      <c r="BA1431" s="12">
        <f t="shared" si="90"/>
        <v>0.54697556033970374</v>
      </c>
      <c r="BB1431" s="12">
        <f t="shared" si="91"/>
        <v>0.26203207813956264</v>
      </c>
    </row>
    <row r="1432" spans="1:54">
      <c r="A1432" s="3" t="s">
        <v>50</v>
      </c>
      <c r="B1432" s="1" t="s">
        <v>10970</v>
      </c>
      <c r="C1432" s="3" t="s">
        <v>10971</v>
      </c>
      <c r="D1432" s="1">
        <v>20</v>
      </c>
      <c r="E1432" s="3">
        <v>8</v>
      </c>
      <c r="F1432" s="3">
        <v>46</v>
      </c>
      <c r="G1432" s="1">
        <v>8</v>
      </c>
      <c r="H1432" s="1">
        <v>403</v>
      </c>
      <c r="I1432" s="1">
        <v>46.1</v>
      </c>
      <c r="J1432" s="1">
        <v>10.18</v>
      </c>
      <c r="K1432" s="1">
        <v>125.16</v>
      </c>
      <c r="L1432" s="1" t="s">
        <v>1745</v>
      </c>
      <c r="M1432" s="1" t="s">
        <v>3513</v>
      </c>
      <c r="N1432" s="1" t="s">
        <v>108</v>
      </c>
      <c r="O1432" s="1" t="s">
        <v>10972</v>
      </c>
      <c r="P1432" s="1" t="s">
        <v>10973</v>
      </c>
      <c r="Q1432" s="1" t="s">
        <v>10974</v>
      </c>
      <c r="R1432" s="3" t="s">
        <v>10975</v>
      </c>
      <c r="S1432" s="1" t="s">
        <v>10976</v>
      </c>
      <c r="T1432" s="1" t="s">
        <v>6587</v>
      </c>
      <c r="U1432" s="1" t="s">
        <v>3520</v>
      </c>
      <c r="V1432" s="5">
        <v>0.95399999999999996</v>
      </c>
      <c r="W1432" s="5">
        <v>0.28488351848751398</v>
      </c>
      <c r="X1432" s="1">
        <v>97.7</v>
      </c>
      <c r="Y1432" s="1">
        <v>102.3</v>
      </c>
      <c r="Z1432" s="3">
        <v>100.1</v>
      </c>
      <c r="AA1432" s="3">
        <v>92.9</v>
      </c>
      <c r="AB1432" s="3">
        <v>95.9</v>
      </c>
      <c r="AC1432" s="3">
        <v>114</v>
      </c>
      <c r="AD1432" s="3">
        <v>100.5</v>
      </c>
      <c r="AE1432" s="3">
        <v>96.6</v>
      </c>
      <c r="AF1432" s="7">
        <v>2308485.8984375</v>
      </c>
      <c r="AG1432" s="7">
        <v>2042784.28125</v>
      </c>
      <c r="AH1432" s="7">
        <v>2437332.3984375</v>
      </c>
      <c r="AI1432" s="7">
        <v>2499949.859375</v>
      </c>
      <c r="AJ1432" s="7">
        <v>2666964.5546875</v>
      </c>
      <c r="AK1432" s="7">
        <v>2108614.3359375</v>
      </c>
      <c r="AL1432" s="8">
        <v>2656196.5781544098</v>
      </c>
      <c r="AM1432" s="8">
        <v>2466002.4640130601</v>
      </c>
      <c r="AN1432" s="8">
        <v>2544609.23092619</v>
      </c>
      <c r="AO1432" s="8">
        <v>3026816.8473175499</v>
      </c>
      <c r="AP1432" s="8">
        <v>2666964.5546875</v>
      </c>
      <c r="AQ1432" s="8">
        <v>2564639.4496189798</v>
      </c>
      <c r="AR1432" s="1" t="s">
        <v>50</v>
      </c>
      <c r="AS1432" s="1" t="s">
        <v>50</v>
      </c>
      <c r="AT1432" s="1" t="s">
        <v>50</v>
      </c>
      <c r="AU1432" s="1" t="s">
        <v>50</v>
      </c>
      <c r="AV1432" s="1" t="s">
        <v>50</v>
      </c>
      <c r="AW1432" s="1" t="s">
        <v>50</v>
      </c>
      <c r="AX1432" s="1" t="s">
        <v>10977</v>
      </c>
      <c r="AY1432" s="12">
        <f t="shared" si="92"/>
        <v>0.92836250547657306</v>
      </c>
      <c r="AZ1432" s="12">
        <f t="shared" si="89"/>
        <v>-0.10723983831369802</v>
      </c>
      <c r="BA1432" s="12">
        <f t="shared" si="90"/>
        <v>0.26059274812227617</v>
      </c>
      <c r="BB1432" s="12">
        <f t="shared" si="91"/>
        <v>0.5840376741733212</v>
      </c>
    </row>
    <row r="1433" spans="1:54">
      <c r="A1433" s="3" t="s">
        <v>50</v>
      </c>
      <c r="B1433" s="1" t="s">
        <v>18363</v>
      </c>
      <c r="C1433" s="3" t="s">
        <v>18364</v>
      </c>
      <c r="D1433" s="1">
        <v>15</v>
      </c>
      <c r="E1433" s="3">
        <v>2</v>
      </c>
      <c r="F1433" s="3">
        <v>17</v>
      </c>
      <c r="G1433" s="1">
        <v>2</v>
      </c>
      <c r="H1433" s="1">
        <v>207</v>
      </c>
      <c r="I1433" s="1">
        <v>21.6</v>
      </c>
      <c r="J1433" s="1">
        <v>8.1</v>
      </c>
      <c r="K1433" s="1">
        <v>67</v>
      </c>
      <c r="L1433" s="1" t="s">
        <v>150</v>
      </c>
      <c r="M1433" s="1" t="s">
        <v>68</v>
      </c>
      <c r="N1433" s="1" t="s">
        <v>69</v>
      </c>
      <c r="O1433" s="1" t="s">
        <v>18365</v>
      </c>
      <c r="P1433" s="1" t="s">
        <v>18366</v>
      </c>
      <c r="Q1433" s="1" t="s">
        <v>18367</v>
      </c>
      <c r="R1433" s="3" t="s">
        <v>18368</v>
      </c>
      <c r="S1433" s="1" t="s">
        <v>18369</v>
      </c>
      <c r="T1433" s="1" t="s">
        <v>18370</v>
      </c>
      <c r="U1433" s="1" t="s">
        <v>18371</v>
      </c>
      <c r="V1433" s="5">
        <v>0.70199999999999996</v>
      </c>
      <c r="W1433" s="5">
        <v>0.87965330131058606</v>
      </c>
      <c r="X1433" s="1">
        <v>82.5</v>
      </c>
      <c r="Y1433" s="1">
        <v>117.5</v>
      </c>
      <c r="Z1433" s="3">
        <v>64.900000000000006</v>
      </c>
      <c r="AA1433" s="3">
        <v>136.80000000000001</v>
      </c>
      <c r="AB1433" s="3">
        <v>87.1</v>
      </c>
      <c r="AC1433" s="3">
        <v>124.1</v>
      </c>
      <c r="AD1433" s="3">
        <v>130.5</v>
      </c>
      <c r="AE1433" s="3">
        <v>56.5</v>
      </c>
      <c r="AF1433" s="7">
        <v>317425.79296875</v>
      </c>
      <c r="AG1433" s="7">
        <v>637938.9296875</v>
      </c>
      <c r="AH1433" s="7">
        <v>469624.37890625</v>
      </c>
      <c r="AI1433" s="7">
        <v>577028.1015625</v>
      </c>
      <c r="AJ1433" s="7">
        <v>734302.46875</v>
      </c>
      <c r="AK1433" s="7">
        <v>249287.9375</v>
      </c>
      <c r="AL1433" s="8">
        <v>365237.364314084</v>
      </c>
      <c r="AM1433" s="8">
        <v>770105.28568224399</v>
      </c>
      <c r="AN1433" s="8">
        <v>490294.44256306998</v>
      </c>
      <c r="AO1433" s="8">
        <v>698637.363719641</v>
      </c>
      <c r="AP1433" s="8">
        <v>734302.46875</v>
      </c>
      <c r="AQ1433" s="8">
        <v>318141.92043784203</v>
      </c>
      <c r="AR1433" s="1" t="s">
        <v>50</v>
      </c>
      <c r="AS1433" s="1" t="s">
        <v>50</v>
      </c>
      <c r="AT1433" s="1" t="s">
        <v>50</v>
      </c>
      <c r="AU1433" s="1" t="s">
        <v>50</v>
      </c>
      <c r="AV1433" s="1" t="s">
        <v>50</v>
      </c>
      <c r="AW1433" s="1" t="s">
        <v>50</v>
      </c>
      <c r="AX1433" s="1" t="s">
        <v>18372</v>
      </c>
      <c r="AY1433" s="12">
        <f t="shared" si="92"/>
        <v>0.92836161981598064</v>
      </c>
      <c r="AZ1433" s="12">
        <f t="shared" si="89"/>
        <v>-0.10724121464971606</v>
      </c>
      <c r="BA1433" s="12">
        <f t="shared" si="90"/>
        <v>0.8268133075701577</v>
      </c>
      <c r="BB1433" s="12">
        <f t="shared" si="91"/>
        <v>8.2592542013572551E-2</v>
      </c>
    </row>
    <row r="1434" spans="1:54">
      <c r="A1434" s="3" t="s">
        <v>50</v>
      </c>
      <c r="B1434" s="1" t="s">
        <v>15339</v>
      </c>
      <c r="C1434" s="3" t="s">
        <v>15340</v>
      </c>
      <c r="D1434" s="1">
        <v>12</v>
      </c>
      <c r="E1434" s="3">
        <v>6</v>
      </c>
      <c r="F1434" s="3">
        <v>40</v>
      </c>
      <c r="G1434" s="1">
        <v>6</v>
      </c>
      <c r="H1434" s="1">
        <v>620</v>
      </c>
      <c r="I1434" s="1">
        <v>70.5</v>
      </c>
      <c r="J1434" s="1">
        <v>5.73</v>
      </c>
      <c r="K1434" s="1">
        <v>164.01</v>
      </c>
      <c r="L1434" s="1" t="s">
        <v>15341</v>
      </c>
      <c r="M1434" s="1" t="s">
        <v>151</v>
      </c>
      <c r="N1434" s="1" t="s">
        <v>87</v>
      </c>
      <c r="O1434" s="1" t="s">
        <v>15342</v>
      </c>
      <c r="P1434" s="1" t="s">
        <v>15343</v>
      </c>
      <c r="Q1434" s="1" t="s">
        <v>15344</v>
      </c>
      <c r="R1434" s="3" t="s">
        <v>15345</v>
      </c>
      <c r="S1434" s="1" t="s">
        <v>15346</v>
      </c>
      <c r="T1434" s="1" t="s">
        <v>55</v>
      </c>
      <c r="U1434" s="1" t="s">
        <v>55</v>
      </c>
      <c r="V1434" s="5">
        <v>0.82199999999999995</v>
      </c>
      <c r="W1434" s="5">
        <v>0.57458702749245205</v>
      </c>
      <c r="X1434" s="1">
        <v>90.2</v>
      </c>
      <c r="Y1434" s="1">
        <v>109.8</v>
      </c>
      <c r="Z1434" s="3">
        <v>80.5</v>
      </c>
      <c r="AA1434" s="3">
        <v>125</v>
      </c>
      <c r="AB1434" s="3">
        <v>83.3</v>
      </c>
      <c r="AC1434" s="3">
        <v>101.4</v>
      </c>
      <c r="AD1434" s="3">
        <v>100.4</v>
      </c>
      <c r="AE1434" s="3">
        <v>109.4</v>
      </c>
      <c r="AF1434" s="7">
        <v>1524979.9140625</v>
      </c>
      <c r="AG1434" s="7">
        <v>2256491.7734375</v>
      </c>
      <c r="AH1434" s="7">
        <v>1738280.3515625</v>
      </c>
      <c r="AI1434" s="7">
        <v>1785420.421875</v>
      </c>
      <c r="AJ1434" s="7">
        <v>2179414.140625</v>
      </c>
      <c r="AK1434" s="7">
        <v>1892559.1875</v>
      </c>
      <c r="AL1434" s="8">
        <v>1754676.7048603999</v>
      </c>
      <c r="AM1434" s="8">
        <v>2723985.2608994502</v>
      </c>
      <c r="AN1434" s="8">
        <v>1814789.08308082</v>
      </c>
      <c r="AO1434" s="8">
        <v>2208603.1310348501</v>
      </c>
      <c r="AP1434" s="8">
        <v>2187292.2654261198</v>
      </c>
      <c r="AQ1434" s="8">
        <v>2384516.7938875901</v>
      </c>
      <c r="AR1434" s="1" t="s">
        <v>50</v>
      </c>
      <c r="AS1434" s="1" t="s">
        <v>50</v>
      </c>
      <c r="AT1434" s="1" t="s">
        <v>50</v>
      </c>
      <c r="AU1434" s="1" t="s">
        <v>50</v>
      </c>
      <c r="AV1434" s="1" t="s">
        <v>50</v>
      </c>
      <c r="AW1434" s="1" t="s">
        <v>50</v>
      </c>
      <c r="AX1434" s="1" t="s">
        <v>15347</v>
      </c>
      <c r="AY1434" s="12">
        <f t="shared" si="92"/>
        <v>0.92818118901369373</v>
      </c>
      <c r="AZ1434" s="12">
        <f t="shared" si="89"/>
        <v>-0.10752163546550816</v>
      </c>
      <c r="BA1434" s="12">
        <f t="shared" si="90"/>
        <v>0.63839300063378623</v>
      </c>
      <c r="BB1434" s="12">
        <f t="shared" si="91"/>
        <v>0.19491188325317219</v>
      </c>
    </row>
    <row r="1435" spans="1:54">
      <c r="A1435" s="3" t="s">
        <v>50</v>
      </c>
      <c r="B1435" s="1" t="s">
        <v>8786</v>
      </c>
      <c r="C1435" s="3" t="s">
        <v>8787</v>
      </c>
      <c r="D1435" s="1">
        <v>1</v>
      </c>
      <c r="E1435" s="3">
        <v>1</v>
      </c>
      <c r="F1435" s="3">
        <v>6</v>
      </c>
      <c r="G1435" s="1">
        <v>1</v>
      </c>
      <c r="H1435" s="1">
        <v>855</v>
      </c>
      <c r="I1435" s="1">
        <v>97.3</v>
      </c>
      <c r="J1435" s="1">
        <v>8.44</v>
      </c>
      <c r="K1435" s="1">
        <v>14.03</v>
      </c>
      <c r="L1435" s="1" t="s">
        <v>8788</v>
      </c>
      <c r="M1435" s="1" t="s">
        <v>98</v>
      </c>
      <c r="N1435" s="1" t="s">
        <v>108</v>
      </c>
      <c r="O1435" s="1" t="s">
        <v>8789</v>
      </c>
      <c r="P1435" s="1" t="s">
        <v>8790</v>
      </c>
      <c r="Q1435" s="1" t="s">
        <v>8791</v>
      </c>
      <c r="R1435" s="3" t="s">
        <v>8792</v>
      </c>
      <c r="S1435" s="1" t="s">
        <v>8793</v>
      </c>
      <c r="T1435" s="1" t="s">
        <v>55</v>
      </c>
      <c r="U1435" s="1" t="s">
        <v>55</v>
      </c>
      <c r="V1435" s="5">
        <v>1.0249999999999999</v>
      </c>
      <c r="W1435" s="5">
        <v>0.68119355212074495</v>
      </c>
      <c r="X1435" s="1">
        <v>101.2</v>
      </c>
      <c r="Y1435" s="1">
        <v>98.8</v>
      </c>
      <c r="Z1435" s="3">
        <v>77.900000000000006</v>
      </c>
      <c r="AA1435" s="3">
        <v>111.2</v>
      </c>
      <c r="AB1435" s="3">
        <v>99.7</v>
      </c>
      <c r="AC1435" s="3">
        <v>128.4</v>
      </c>
      <c r="AD1435" s="3">
        <v>85.5</v>
      </c>
      <c r="AE1435" s="3">
        <v>97.3</v>
      </c>
      <c r="AF1435" s="7">
        <v>171490.1875</v>
      </c>
      <c r="AG1435" s="7">
        <v>233388.828125</v>
      </c>
      <c r="AH1435" s="7">
        <v>241941.078125</v>
      </c>
      <c r="AI1435" s="7">
        <v>268708.1875</v>
      </c>
      <c r="AJ1435" s="7">
        <v>216576.125</v>
      </c>
      <c r="AK1435" s="7">
        <v>202584.09375</v>
      </c>
      <c r="AL1435" s="8">
        <v>197320.524908933</v>
      </c>
      <c r="AM1435" s="8">
        <v>281741.65550030197</v>
      </c>
      <c r="AN1435" s="8">
        <v>252589.88110599201</v>
      </c>
      <c r="AO1435" s="8">
        <v>325338.71264942101</v>
      </c>
      <c r="AP1435" s="8">
        <v>216576.125</v>
      </c>
      <c r="AQ1435" s="8">
        <v>246396.48409938501</v>
      </c>
      <c r="AR1435" s="1" t="s">
        <v>50</v>
      </c>
      <c r="AS1435" s="1" t="s">
        <v>50</v>
      </c>
      <c r="AT1435" s="1" t="s">
        <v>50</v>
      </c>
      <c r="AU1435" s="1" t="s">
        <v>50</v>
      </c>
      <c r="AV1435" s="1" t="s">
        <v>50</v>
      </c>
      <c r="AW1435" s="1" t="s">
        <v>50</v>
      </c>
      <c r="AX1435" s="1" t="s">
        <v>8794</v>
      </c>
      <c r="AY1435" s="12">
        <f t="shared" si="92"/>
        <v>0.92812578143888003</v>
      </c>
      <c r="AZ1435" s="12">
        <f t="shared" si="89"/>
        <v>-0.10760775940374417</v>
      </c>
      <c r="BA1435" s="12">
        <f t="shared" si="90"/>
        <v>0.66759052242558892</v>
      </c>
      <c r="BB1435" s="12">
        <f t="shared" si="91"/>
        <v>0.17548983749232</v>
      </c>
    </row>
    <row r="1436" spans="1:54">
      <c r="A1436" s="3" t="s">
        <v>50</v>
      </c>
      <c r="B1436" s="1" t="s">
        <v>10807</v>
      </c>
      <c r="C1436" s="3" t="s">
        <v>10808</v>
      </c>
      <c r="D1436" s="1">
        <v>3</v>
      </c>
      <c r="E1436" s="3">
        <v>1</v>
      </c>
      <c r="F1436" s="3">
        <v>4</v>
      </c>
      <c r="G1436" s="1">
        <v>1</v>
      </c>
      <c r="H1436" s="1">
        <v>291</v>
      </c>
      <c r="I1436" s="1">
        <v>32.799999999999997</v>
      </c>
      <c r="J1436" s="1">
        <v>5.34</v>
      </c>
      <c r="K1436" s="1">
        <v>6.98</v>
      </c>
      <c r="L1436" s="1" t="s">
        <v>1089</v>
      </c>
      <c r="M1436" s="1" t="s">
        <v>151</v>
      </c>
      <c r="N1436" s="1" t="s">
        <v>69</v>
      </c>
      <c r="O1436" s="1" t="s">
        <v>2364</v>
      </c>
      <c r="P1436" s="1" t="s">
        <v>10809</v>
      </c>
      <c r="Q1436" s="1" t="s">
        <v>10810</v>
      </c>
      <c r="R1436" s="3" t="s">
        <v>10811</v>
      </c>
      <c r="S1436" s="1" t="s">
        <v>10812</v>
      </c>
      <c r="T1436" s="1" t="s">
        <v>6778</v>
      </c>
      <c r="U1436" s="1" t="s">
        <v>2370</v>
      </c>
      <c r="V1436" s="5">
        <v>0.96</v>
      </c>
      <c r="W1436" s="5">
        <v>0.66426736717547996</v>
      </c>
      <c r="X1436" s="1">
        <v>97.9</v>
      </c>
      <c r="Y1436" s="1">
        <v>102.1</v>
      </c>
      <c r="Z1436" s="3">
        <v>109.9</v>
      </c>
      <c r="AA1436" s="3">
        <v>84.6</v>
      </c>
      <c r="AB1436" s="3">
        <v>94.3</v>
      </c>
      <c r="AC1436" s="3">
        <v>127.6</v>
      </c>
      <c r="AD1436" s="3">
        <v>98.3</v>
      </c>
      <c r="AE1436" s="3">
        <v>85.3</v>
      </c>
      <c r="AF1436" s="7">
        <v>942437.171875</v>
      </c>
      <c r="AG1436" s="7">
        <v>691433.140625</v>
      </c>
      <c r="AH1436" s="7">
        <v>891586.40625</v>
      </c>
      <c r="AI1436" s="7">
        <v>999438.9375</v>
      </c>
      <c r="AJ1436" s="7">
        <v>960821.9375</v>
      </c>
      <c r="AK1436" s="7">
        <v>681142.5</v>
      </c>
      <c r="AL1436" s="8">
        <v>1084389.72607727</v>
      </c>
      <c r="AM1436" s="8">
        <v>834682.27366532502</v>
      </c>
      <c r="AN1436" s="8">
        <v>930828.72117339505</v>
      </c>
      <c r="AO1436" s="8">
        <v>1258697.6836910101</v>
      </c>
      <c r="AP1436" s="8">
        <v>970111.86378230597</v>
      </c>
      <c r="AQ1436" s="8">
        <v>842004.95100244996</v>
      </c>
      <c r="AR1436" s="1" t="s">
        <v>62</v>
      </c>
      <c r="AS1436" s="1" t="s">
        <v>62</v>
      </c>
      <c r="AT1436" s="1" t="s">
        <v>50</v>
      </c>
      <c r="AU1436" s="1" t="s">
        <v>50</v>
      </c>
      <c r="AV1436" s="1" t="s">
        <v>50</v>
      </c>
      <c r="AW1436" s="1" t="s">
        <v>50</v>
      </c>
      <c r="AX1436" s="1" t="s">
        <v>5921</v>
      </c>
      <c r="AY1436" s="12">
        <f t="shared" si="92"/>
        <v>0.9280602010738751</v>
      </c>
      <c r="AZ1436" s="12">
        <f t="shared" si="89"/>
        <v>-0.10770970227833003</v>
      </c>
      <c r="BA1436" s="12">
        <f t="shared" si="90"/>
        <v>0.63392544490482827</v>
      </c>
      <c r="BB1436" s="12">
        <f t="shared" si="91"/>
        <v>0.19796181588857184</v>
      </c>
    </row>
    <row r="1437" spans="1:54">
      <c r="A1437" s="3" t="s">
        <v>50</v>
      </c>
      <c r="B1437" s="1" t="s">
        <v>10899</v>
      </c>
      <c r="C1437" s="3" t="s">
        <v>10900</v>
      </c>
      <c r="D1437" s="1">
        <v>9</v>
      </c>
      <c r="E1437" s="3">
        <v>2</v>
      </c>
      <c r="F1437" s="3">
        <v>12</v>
      </c>
      <c r="G1437" s="1">
        <v>2</v>
      </c>
      <c r="H1437" s="1">
        <v>417</v>
      </c>
      <c r="I1437" s="1">
        <v>45.4</v>
      </c>
      <c r="J1437" s="1">
        <v>7.88</v>
      </c>
      <c r="K1437" s="1">
        <v>47.81</v>
      </c>
      <c r="L1437" s="1" t="s">
        <v>1053</v>
      </c>
      <c r="M1437" s="1" t="s">
        <v>416</v>
      </c>
      <c r="N1437" s="1" t="s">
        <v>152</v>
      </c>
      <c r="O1437" s="1" t="s">
        <v>129</v>
      </c>
      <c r="P1437" s="1" t="s">
        <v>10901</v>
      </c>
      <c r="Q1437" s="1" t="s">
        <v>10902</v>
      </c>
      <c r="R1437" s="3" t="s">
        <v>10903</v>
      </c>
      <c r="S1437" s="1" t="s">
        <v>10904</v>
      </c>
      <c r="T1437" s="1" t="s">
        <v>10905</v>
      </c>
      <c r="U1437" s="1" t="s">
        <v>55</v>
      </c>
      <c r="V1437" s="5">
        <v>0.95699999999999996</v>
      </c>
      <c r="W1437" s="5">
        <v>0.47127959974572903</v>
      </c>
      <c r="X1437" s="1">
        <v>97.8</v>
      </c>
      <c r="Y1437" s="1">
        <v>102.2</v>
      </c>
      <c r="Z1437" s="3">
        <v>92.4</v>
      </c>
      <c r="AA1437" s="3">
        <v>88.9</v>
      </c>
      <c r="AB1437" s="3">
        <v>107.5</v>
      </c>
      <c r="AC1437" s="3">
        <v>96.6</v>
      </c>
      <c r="AD1437" s="3">
        <v>118.9</v>
      </c>
      <c r="AE1437" s="3">
        <v>95.7</v>
      </c>
      <c r="AF1437" s="7">
        <v>1931948.6640625</v>
      </c>
      <c r="AG1437" s="7">
        <v>1771772.671875</v>
      </c>
      <c r="AH1437" s="7">
        <v>2476624.7011718801</v>
      </c>
      <c r="AI1437" s="7">
        <v>1919272.3925781299</v>
      </c>
      <c r="AJ1437" s="7">
        <v>2860156.71875</v>
      </c>
      <c r="AK1437" s="7">
        <v>1876352.5</v>
      </c>
      <c r="AL1437" s="8">
        <v>2222944.2398266899</v>
      </c>
      <c r="AM1437" s="8">
        <v>2138843.4474545699</v>
      </c>
      <c r="AN1437" s="8">
        <v>2585630.9464321798</v>
      </c>
      <c r="AO1437" s="8">
        <v>2323761.0109105501</v>
      </c>
      <c r="AP1437" s="8">
        <v>2860156.71875</v>
      </c>
      <c r="AQ1437" s="8">
        <v>2302385.3338582399</v>
      </c>
      <c r="AR1437" s="1" t="s">
        <v>50</v>
      </c>
      <c r="AS1437" s="1" t="s">
        <v>50</v>
      </c>
      <c r="AT1437" s="1" t="s">
        <v>50</v>
      </c>
      <c r="AU1437" s="1" t="s">
        <v>50</v>
      </c>
      <c r="AV1437" s="1" t="s">
        <v>50</v>
      </c>
      <c r="AW1437" s="1" t="s">
        <v>50</v>
      </c>
      <c r="AX1437" s="1" t="s">
        <v>10906</v>
      </c>
      <c r="AY1437" s="12">
        <f t="shared" si="92"/>
        <v>0.92801728366683855</v>
      </c>
      <c r="AZ1437" s="12">
        <f t="shared" si="89"/>
        <v>-0.10777642010753651</v>
      </c>
      <c r="BA1437" s="12">
        <f t="shared" si="90"/>
        <v>0.4752491123878082</v>
      </c>
      <c r="BB1437" s="12">
        <f t="shared" si="91"/>
        <v>0.32307868558390157</v>
      </c>
    </row>
    <row r="1438" spans="1:54">
      <c r="A1438" s="3" t="s">
        <v>50</v>
      </c>
      <c r="B1438" s="1" t="s">
        <v>10028</v>
      </c>
      <c r="C1438" s="3" t="s">
        <v>10029</v>
      </c>
      <c r="D1438" s="1">
        <v>2</v>
      </c>
      <c r="E1438" s="3">
        <v>3</v>
      </c>
      <c r="F1438" s="3">
        <v>21</v>
      </c>
      <c r="G1438" s="1">
        <v>3</v>
      </c>
      <c r="H1438" s="1">
        <v>1241</v>
      </c>
      <c r="I1438" s="1">
        <v>137.80000000000001</v>
      </c>
      <c r="J1438" s="1">
        <v>6.6</v>
      </c>
      <c r="K1438" s="1">
        <v>35.99</v>
      </c>
      <c r="L1438" s="1" t="s">
        <v>8538</v>
      </c>
      <c r="M1438" s="1" t="s">
        <v>3305</v>
      </c>
      <c r="N1438" s="1" t="s">
        <v>10030</v>
      </c>
      <c r="O1438" s="1" t="s">
        <v>10031</v>
      </c>
      <c r="P1438" s="1" t="s">
        <v>10032</v>
      </c>
      <c r="Q1438" s="1" t="s">
        <v>10033</v>
      </c>
      <c r="R1438" s="3" t="s">
        <v>10034</v>
      </c>
      <c r="S1438" s="1" t="s">
        <v>10035</v>
      </c>
      <c r="T1438" s="1" t="s">
        <v>10036</v>
      </c>
      <c r="U1438" s="1" t="s">
        <v>5802</v>
      </c>
      <c r="V1438" s="5">
        <v>0.98599999999999999</v>
      </c>
      <c r="W1438" s="5">
        <v>0.42473922820794002</v>
      </c>
      <c r="X1438" s="1">
        <v>99.3</v>
      </c>
      <c r="Y1438" s="1">
        <v>100.7</v>
      </c>
      <c r="Z1438" s="3">
        <v>87.4</v>
      </c>
      <c r="AA1438" s="3">
        <v>100.6</v>
      </c>
      <c r="AB1438" s="3">
        <v>100.7</v>
      </c>
      <c r="AC1438" s="3">
        <v>102</v>
      </c>
      <c r="AD1438" s="3">
        <v>92.7</v>
      </c>
      <c r="AE1438" s="3">
        <v>116.5</v>
      </c>
      <c r="AF1438" s="7">
        <v>2505032.875</v>
      </c>
      <c r="AG1438" s="7">
        <v>2746443.25</v>
      </c>
      <c r="AH1438" s="7">
        <v>3179193.875</v>
      </c>
      <c r="AI1438" s="7">
        <v>2776862.375</v>
      </c>
      <c r="AJ1438" s="7">
        <v>3056908.5</v>
      </c>
      <c r="AK1438" s="7">
        <v>3157256.1875</v>
      </c>
      <c r="AL1438" s="8">
        <v>2882348.01661252</v>
      </c>
      <c r="AM1438" s="8">
        <v>3315443.47777521</v>
      </c>
      <c r="AN1438" s="8">
        <v>3319123.02417805</v>
      </c>
      <c r="AO1438" s="8">
        <v>3362088.95862957</v>
      </c>
      <c r="AP1438" s="8">
        <v>3056908.5</v>
      </c>
      <c r="AQ1438" s="8">
        <v>3840068.6332316198</v>
      </c>
      <c r="AR1438" s="1" t="s">
        <v>50</v>
      </c>
      <c r="AS1438" s="1" t="s">
        <v>50</v>
      </c>
      <c r="AT1438" s="1" t="s">
        <v>50</v>
      </c>
      <c r="AU1438" s="1" t="s">
        <v>50</v>
      </c>
      <c r="AV1438" s="1" t="s">
        <v>50</v>
      </c>
      <c r="AW1438" s="1" t="s">
        <v>50</v>
      </c>
      <c r="AX1438" s="1" t="s">
        <v>10037</v>
      </c>
      <c r="AY1438" s="12">
        <f t="shared" si="92"/>
        <v>0.92765895388039443</v>
      </c>
      <c r="AZ1438" s="12">
        <f t="shared" si="89"/>
        <v>-0.10833358692561723</v>
      </c>
      <c r="BA1438" s="12">
        <f t="shared" si="90"/>
        <v>0.41156247187035433</v>
      </c>
      <c r="BB1438" s="12">
        <f t="shared" si="91"/>
        <v>0.38556423304146387</v>
      </c>
    </row>
    <row r="1439" spans="1:54">
      <c r="A1439" s="3" t="s">
        <v>50</v>
      </c>
      <c r="B1439" s="1" t="s">
        <v>12041</v>
      </c>
      <c r="C1439" s="3" t="s">
        <v>12042</v>
      </c>
      <c r="D1439" s="1">
        <v>4</v>
      </c>
      <c r="E1439" s="3">
        <v>1</v>
      </c>
      <c r="F1439" s="3">
        <v>12</v>
      </c>
      <c r="G1439" s="1">
        <v>1</v>
      </c>
      <c r="H1439" s="1">
        <v>312</v>
      </c>
      <c r="I1439" s="1">
        <v>35.1</v>
      </c>
      <c r="J1439" s="1">
        <v>9.1300000000000008</v>
      </c>
      <c r="K1439" s="1">
        <v>42.01</v>
      </c>
      <c r="L1439" s="1" t="s">
        <v>12043</v>
      </c>
      <c r="M1439" s="1" t="s">
        <v>151</v>
      </c>
      <c r="N1439" s="1" t="s">
        <v>55</v>
      </c>
      <c r="O1439" s="1" t="s">
        <v>12044</v>
      </c>
      <c r="P1439" s="1" t="s">
        <v>12045</v>
      </c>
      <c r="Q1439" s="1" t="s">
        <v>12046</v>
      </c>
      <c r="R1439" s="3" t="s">
        <v>12047</v>
      </c>
      <c r="S1439" s="1" t="s">
        <v>12048</v>
      </c>
      <c r="T1439" s="1" t="s">
        <v>55</v>
      </c>
      <c r="U1439" s="1" t="s">
        <v>55</v>
      </c>
      <c r="V1439" s="5">
        <v>0.92600000000000005</v>
      </c>
      <c r="W1439" s="5">
        <v>0.41852068680704801</v>
      </c>
      <c r="X1439" s="1">
        <v>96.2</v>
      </c>
      <c r="Y1439" s="1">
        <v>103.8</v>
      </c>
      <c r="Z1439" s="3">
        <v>89.5</v>
      </c>
      <c r="AA1439" s="3">
        <v>108.4</v>
      </c>
      <c r="AB1439" s="3">
        <v>90.9</v>
      </c>
      <c r="AC1439" s="3">
        <v>97.2</v>
      </c>
      <c r="AD1439" s="3">
        <v>115.9</v>
      </c>
      <c r="AE1439" s="3">
        <v>98.1</v>
      </c>
      <c r="AF1439" s="7">
        <v>360712.1171875</v>
      </c>
      <c r="AG1439" s="7">
        <v>416334.609375</v>
      </c>
      <c r="AH1439" s="7">
        <v>403654.046875</v>
      </c>
      <c r="AI1439" s="7">
        <v>372308.703125</v>
      </c>
      <c r="AJ1439" s="7">
        <v>537651.578125</v>
      </c>
      <c r="AK1439" s="7">
        <v>374213.375</v>
      </c>
      <c r="AL1439" s="8">
        <v>415043.59719969402</v>
      </c>
      <c r="AM1439" s="8">
        <v>502589.61849090998</v>
      </c>
      <c r="AN1439" s="8">
        <v>421420.49005597603</v>
      </c>
      <c r="AO1439" s="8">
        <v>450773.14282752498</v>
      </c>
      <c r="AP1439" s="8">
        <v>537651.578125</v>
      </c>
      <c r="AQ1439" s="8">
        <v>455143.63046069501</v>
      </c>
      <c r="AR1439" s="1" t="s">
        <v>50</v>
      </c>
      <c r="AS1439" s="1" t="s">
        <v>50</v>
      </c>
      <c r="AT1439" s="1" t="s">
        <v>50</v>
      </c>
      <c r="AU1439" s="1" t="s">
        <v>50</v>
      </c>
      <c r="AV1439" s="1" t="s">
        <v>50</v>
      </c>
      <c r="AW1439" s="1" t="s">
        <v>50</v>
      </c>
      <c r="AX1439" s="1" t="s">
        <v>9337</v>
      </c>
      <c r="AY1439" s="12">
        <f t="shared" si="92"/>
        <v>0.92759979424297934</v>
      </c>
      <c r="AZ1439" s="12">
        <f t="shared" si="89"/>
        <v>-0.10842559491710069</v>
      </c>
      <c r="BA1439" s="12">
        <f t="shared" si="90"/>
        <v>0.43195740882841815</v>
      </c>
      <c r="BB1439" s="12">
        <f t="shared" si="91"/>
        <v>0.36455907268202553</v>
      </c>
    </row>
    <row r="1440" spans="1:54">
      <c r="A1440" s="3" t="s">
        <v>50</v>
      </c>
      <c r="B1440" s="1" t="s">
        <v>16354</v>
      </c>
      <c r="C1440" s="3" t="s">
        <v>16355</v>
      </c>
      <c r="D1440" s="1">
        <v>2</v>
      </c>
      <c r="E1440" s="3">
        <v>1</v>
      </c>
      <c r="F1440" s="3">
        <v>1</v>
      </c>
      <c r="G1440" s="1">
        <v>1</v>
      </c>
      <c r="H1440" s="1">
        <v>595</v>
      </c>
      <c r="I1440" s="1">
        <v>67.5</v>
      </c>
      <c r="J1440" s="1">
        <v>7.78</v>
      </c>
      <c r="K1440" s="1">
        <v>2.0299999999999998</v>
      </c>
      <c r="L1440" s="1" t="s">
        <v>16356</v>
      </c>
      <c r="M1440" s="1" t="s">
        <v>11392</v>
      </c>
      <c r="N1440" s="1" t="s">
        <v>108</v>
      </c>
      <c r="O1440" s="1" t="s">
        <v>16357</v>
      </c>
      <c r="P1440" s="1" t="s">
        <v>16358</v>
      </c>
      <c r="Q1440" s="1" t="s">
        <v>16359</v>
      </c>
      <c r="R1440" s="3" t="s">
        <v>16360</v>
      </c>
      <c r="S1440" s="1" t="s">
        <v>16361</v>
      </c>
      <c r="T1440" s="1" t="s">
        <v>16362</v>
      </c>
      <c r="U1440" s="1" t="s">
        <v>16363</v>
      </c>
      <c r="V1440" s="5">
        <v>0.78600000000000003</v>
      </c>
      <c r="W1440" s="5">
        <v>0.59486521121028901</v>
      </c>
      <c r="X1440" s="1">
        <v>88</v>
      </c>
      <c r="Y1440" s="1">
        <v>112</v>
      </c>
      <c r="Z1440" s="3">
        <v>87.5</v>
      </c>
      <c r="AA1440" s="3">
        <v>20.7</v>
      </c>
      <c r="AB1440" s="3">
        <v>180.5</v>
      </c>
      <c r="AC1440" s="3">
        <v>115.4</v>
      </c>
      <c r="AD1440" s="3">
        <v>111.4</v>
      </c>
      <c r="AE1440" s="3">
        <v>84.6</v>
      </c>
      <c r="AF1440" s="7">
        <v>37938.73046875</v>
      </c>
      <c r="AG1440" s="7" t="s">
        <v>55</v>
      </c>
      <c r="AH1440" s="7">
        <v>86190.734375</v>
      </c>
      <c r="AI1440" s="7">
        <v>47521.30078125</v>
      </c>
      <c r="AJ1440" s="7">
        <v>55523.9765625</v>
      </c>
      <c r="AK1440" s="7">
        <v>34674.73828125</v>
      </c>
      <c r="AL1440" s="8">
        <v>43653.1694297219</v>
      </c>
      <c r="AM1440" s="8">
        <v>10301.430383258101</v>
      </c>
      <c r="AN1440" s="8">
        <v>89984.336338996305</v>
      </c>
      <c r="AO1440" s="8">
        <v>57536.463490148701</v>
      </c>
      <c r="AP1440" s="8">
        <v>55523.9765625</v>
      </c>
      <c r="AQ1440" s="8">
        <v>42173.763208229997</v>
      </c>
      <c r="AR1440" s="1" t="s">
        <v>62</v>
      </c>
      <c r="AS1440" s="1" t="s">
        <v>63</v>
      </c>
      <c r="AT1440" s="1" t="s">
        <v>62</v>
      </c>
      <c r="AU1440" s="1" t="s">
        <v>62</v>
      </c>
      <c r="AV1440" s="1" t="s">
        <v>62</v>
      </c>
      <c r="AW1440" s="1" t="s">
        <v>50</v>
      </c>
      <c r="AX1440" s="1" t="s">
        <v>8032</v>
      </c>
      <c r="AY1440" s="12">
        <f t="shared" si="92"/>
        <v>0.92723725266963142</v>
      </c>
      <c r="AZ1440" s="12">
        <f t="shared" si="89"/>
        <v>-0.10898956568479305</v>
      </c>
      <c r="BA1440" s="12">
        <f t="shared" si="90"/>
        <v>0.88098459189800604</v>
      </c>
      <c r="BB1440" s="12">
        <f t="shared" si="91"/>
        <v>5.5031687175000371E-2</v>
      </c>
    </row>
    <row r="1441" spans="1:54">
      <c r="A1441" s="3" t="s">
        <v>50</v>
      </c>
      <c r="B1441" s="1" t="s">
        <v>12996</v>
      </c>
      <c r="C1441" s="3" t="s">
        <v>12997</v>
      </c>
      <c r="D1441" s="1">
        <v>2</v>
      </c>
      <c r="E1441" s="3">
        <v>2</v>
      </c>
      <c r="F1441" s="3">
        <v>15</v>
      </c>
      <c r="G1441" s="1">
        <v>1</v>
      </c>
      <c r="H1441" s="1">
        <v>864</v>
      </c>
      <c r="I1441" s="1">
        <v>97</v>
      </c>
      <c r="J1441" s="1">
        <v>5.58</v>
      </c>
      <c r="K1441" s="1">
        <v>30.39</v>
      </c>
      <c r="L1441" s="1" t="s">
        <v>53</v>
      </c>
      <c r="M1441" s="1" t="s">
        <v>322</v>
      </c>
      <c r="N1441" s="1" t="s">
        <v>177</v>
      </c>
      <c r="O1441" s="1" t="s">
        <v>4592</v>
      </c>
      <c r="P1441" s="1" t="s">
        <v>12998</v>
      </c>
      <c r="Q1441" s="1" t="s">
        <v>12999</v>
      </c>
      <c r="R1441" s="3" t="s">
        <v>13000</v>
      </c>
      <c r="S1441" s="1" t="s">
        <v>13001</v>
      </c>
      <c r="T1441" s="1" t="s">
        <v>4597</v>
      </c>
      <c r="U1441" s="1" t="s">
        <v>13002</v>
      </c>
      <c r="V1441" s="5">
        <v>0.89900000000000002</v>
      </c>
      <c r="W1441" s="5">
        <v>8.8723102359249906E-2</v>
      </c>
      <c r="X1441" s="1">
        <v>94.7</v>
      </c>
      <c r="Y1441" s="1">
        <v>105.3</v>
      </c>
      <c r="Z1441" s="3">
        <v>101.4</v>
      </c>
      <c r="AA1441" s="3">
        <v>92.9</v>
      </c>
      <c r="AB1441" s="3">
        <v>94.4</v>
      </c>
      <c r="AC1441" s="3">
        <v>105.1</v>
      </c>
      <c r="AD1441" s="3">
        <v>100.1</v>
      </c>
      <c r="AE1441" s="3">
        <v>106.2</v>
      </c>
      <c r="AF1441" s="7">
        <v>2543374.5</v>
      </c>
      <c r="AG1441" s="7">
        <v>2220310</v>
      </c>
      <c r="AH1441" s="7">
        <v>2610034</v>
      </c>
      <c r="AI1441" s="7">
        <v>2504695.75</v>
      </c>
      <c r="AJ1441" s="7">
        <v>2888823</v>
      </c>
      <c r="AK1441" s="7">
        <v>2520139.75</v>
      </c>
      <c r="AL1441" s="8">
        <v>2926464.7656880999</v>
      </c>
      <c r="AM1441" s="8">
        <v>2680307.4515153598</v>
      </c>
      <c r="AN1441" s="8">
        <v>2724912.1267533698</v>
      </c>
      <c r="AO1441" s="8">
        <v>3032562.9392423201</v>
      </c>
      <c r="AP1441" s="8">
        <v>2888823</v>
      </c>
      <c r="AQ1441" s="8">
        <v>3065164.5069696102</v>
      </c>
      <c r="AR1441" s="1" t="s">
        <v>63</v>
      </c>
      <c r="AS1441" s="1" t="s">
        <v>63</v>
      </c>
      <c r="AT1441" s="1" t="s">
        <v>50</v>
      </c>
      <c r="AU1441" s="1" t="s">
        <v>63</v>
      </c>
      <c r="AV1441" s="1" t="s">
        <v>50</v>
      </c>
      <c r="AW1441" s="1" t="s">
        <v>63</v>
      </c>
      <c r="AX1441" s="1" t="s">
        <v>13003</v>
      </c>
      <c r="AY1441" s="12">
        <f t="shared" si="92"/>
        <v>0.92712820050644185</v>
      </c>
      <c r="AZ1441" s="12">
        <f t="shared" si="89"/>
        <v>-0.10915925070016443</v>
      </c>
      <c r="BA1441" s="12">
        <f t="shared" si="90"/>
        <v>7.898046340452039E-2</v>
      </c>
      <c r="BB1441" s="12">
        <f t="shared" si="91"/>
        <v>1.1024803224425275</v>
      </c>
    </row>
    <row r="1442" spans="1:54">
      <c r="A1442" s="3" t="s">
        <v>50</v>
      </c>
      <c r="B1442" s="1" t="s">
        <v>14596</v>
      </c>
      <c r="C1442" s="3" t="s">
        <v>14597</v>
      </c>
      <c r="D1442" s="1">
        <v>4</v>
      </c>
      <c r="E1442" s="3">
        <v>1</v>
      </c>
      <c r="F1442" s="3">
        <v>3</v>
      </c>
      <c r="G1442" s="1">
        <v>1</v>
      </c>
      <c r="H1442" s="1">
        <v>541</v>
      </c>
      <c r="I1442" s="1">
        <v>56.6</v>
      </c>
      <c r="J1442" s="1">
        <v>5.48</v>
      </c>
      <c r="K1442" s="1">
        <v>9.9700000000000006</v>
      </c>
      <c r="L1442" s="1" t="s">
        <v>1053</v>
      </c>
      <c r="M1442" s="1" t="s">
        <v>898</v>
      </c>
      <c r="N1442" s="1" t="s">
        <v>140</v>
      </c>
      <c r="O1442" s="1" t="s">
        <v>14598</v>
      </c>
      <c r="P1442" s="1" t="s">
        <v>14599</v>
      </c>
      <c r="Q1442" s="1" t="s">
        <v>14600</v>
      </c>
      <c r="R1442" s="3" t="s">
        <v>14601</v>
      </c>
      <c r="S1442" s="1" t="s">
        <v>14602</v>
      </c>
      <c r="T1442" s="1" t="s">
        <v>14603</v>
      </c>
      <c r="U1442" s="1" t="s">
        <v>14604</v>
      </c>
      <c r="V1442" s="5">
        <v>0.84499999999999997</v>
      </c>
      <c r="W1442" s="5">
        <v>0.92876564802633699</v>
      </c>
      <c r="X1442" s="1">
        <v>91.6</v>
      </c>
      <c r="Y1442" s="1">
        <v>108.4</v>
      </c>
      <c r="Z1442" s="3">
        <v>170.1</v>
      </c>
      <c r="AA1442" s="3">
        <v>105</v>
      </c>
      <c r="AB1442" s="3">
        <v>13.5</v>
      </c>
      <c r="AC1442" s="3">
        <v>124.3</v>
      </c>
      <c r="AD1442" s="3">
        <v>171.6</v>
      </c>
      <c r="AE1442" s="3">
        <v>15.4</v>
      </c>
      <c r="AF1442" s="7">
        <v>71213.109375</v>
      </c>
      <c r="AG1442" s="7" t="s">
        <v>55</v>
      </c>
      <c r="AH1442" s="7" t="s">
        <v>55</v>
      </c>
      <c r="AI1442" s="7">
        <v>49470.48828125</v>
      </c>
      <c r="AJ1442" s="7">
        <v>82681.7421875</v>
      </c>
      <c r="AK1442" s="7" t="s">
        <v>55</v>
      </c>
      <c r="AL1442" s="8">
        <v>81939.429463112901</v>
      </c>
      <c r="AM1442" s="8">
        <v>50592.9417799234</v>
      </c>
      <c r="AN1442" s="8">
        <v>6501.8037617658001</v>
      </c>
      <c r="AO1442" s="8">
        <v>59896.444247945103</v>
      </c>
      <c r="AP1442" s="8">
        <v>82681.7421875</v>
      </c>
      <c r="AQ1442" s="8">
        <v>7416.29415904302</v>
      </c>
      <c r="AR1442" s="1" t="s">
        <v>50</v>
      </c>
      <c r="AS1442" s="1" t="s">
        <v>50</v>
      </c>
      <c r="AT1442" s="1" t="s">
        <v>63</v>
      </c>
      <c r="AU1442" s="1" t="s">
        <v>62</v>
      </c>
      <c r="AV1442" s="1" t="s">
        <v>50</v>
      </c>
      <c r="AW1442" s="1" t="s">
        <v>63</v>
      </c>
      <c r="AX1442" s="1" t="s">
        <v>14605</v>
      </c>
      <c r="AY1442" s="12">
        <f t="shared" si="92"/>
        <v>0.92692860733110993</v>
      </c>
      <c r="AZ1442" s="12">
        <f t="shared" si="89"/>
        <v>-0.10946986910639853</v>
      </c>
      <c r="BA1442" s="12">
        <f t="shared" si="90"/>
        <v>0.9125108042397142</v>
      </c>
      <c r="BB1442" s="12">
        <f t="shared" si="91"/>
        <v>3.9761984741174601E-2</v>
      </c>
    </row>
    <row r="1443" spans="1:54">
      <c r="A1443" s="3" t="s">
        <v>50</v>
      </c>
      <c r="B1443" s="1" t="s">
        <v>8287</v>
      </c>
      <c r="C1443" s="3" t="s">
        <v>8288</v>
      </c>
      <c r="D1443" s="1">
        <v>10</v>
      </c>
      <c r="E1443" s="3">
        <v>3</v>
      </c>
      <c r="F1443" s="3">
        <v>14</v>
      </c>
      <c r="G1443" s="1">
        <v>3</v>
      </c>
      <c r="H1443" s="1">
        <v>467</v>
      </c>
      <c r="I1443" s="1">
        <v>49.6</v>
      </c>
      <c r="J1443" s="1">
        <v>11.8</v>
      </c>
      <c r="K1443" s="1">
        <v>44.38</v>
      </c>
      <c r="L1443" s="1" t="s">
        <v>55</v>
      </c>
      <c r="M1443" s="1" t="s">
        <v>55</v>
      </c>
      <c r="N1443" s="1" t="s">
        <v>55</v>
      </c>
      <c r="O1443" s="1" t="s">
        <v>8289</v>
      </c>
      <c r="P1443" s="1" t="s">
        <v>8290</v>
      </c>
      <c r="Q1443" s="1" t="s">
        <v>8291</v>
      </c>
      <c r="R1443" s="3" t="s">
        <v>8292</v>
      </c>
      <c r="S1443" s="1" t="s">
        <v>8293</v>
      </c>
      <c r="T1443" s="1" t="s">
        <v>55</v>
      </c>
      <c r="U1443" s="1" t="s">
        <v>55</v>
      </c>
      <c r="V1443" s="5">
        <v>1.042</v>
      </c>
      <c r="W1443" s="5">
        <v>0.59783841906269697</v>
      </c>
      <c r="X1443" s="1">
        <v>102</v>
      </c>
      <c r="Y1443" s="1">
        <v>98</v>
      </c>
      <c r="Z1443" s="3">
        <v>108.1</v>
      </c>
      <c r="AA1443" s="3">
        <v>79.5</v>
      </c>
      <c r="AB1443" s="3">
        <v>100.9</v>
      </c>
      <c r="AC1443" s="3">
        <v>90.7</v>
      </c>
      <c r="AD1443" s="3">
        <v>96.9</v>
      </c>
      <c r="AE1443" s="3">
        <v>123.9</v>
      </c>
      <c r="AF1443" s="7">
        <v>6337093.109375</v>
      </c>
      <c r="AG1443" s="7">
        <v>4443714.890625</v>
      </c>
      <c r="AH1443" s="7">
        <v>6523184.5</v>
      </c>
      <c r="AI1443" s="7">
        <v>5056382.671875</v>
      </c>
      <c r="AJ1443" s="7">
        <v>6538758.875</v>
      </c>
      <c r="AK1443" s="7">
        <v>6871797.671875</v>
      </c>
      <c r="AL1443" s="8">
        <v>7291604.0093469396</v>
      </c>
      <c r="AM1443" s="8">
        <v>5364350.9842103003</v>
      </c>
      <c r="AN1443" s="8">
        <v>6810296.1682106899</v>
      </c>
      <c r="AO1443" s="8">
        <v>6122020.4878597204</v>
      </c>
      <c r="AP1443" s="8">
        <v>6538758.875</v>
      </c>
      <c r="AQ1443" s="8">
        <v>8357945.3571603103</v>
      </c>
      <c r="AR1443" s="1" t="s">
        <v>50</v>
      </c>
      <c r="AS1443" s="1" t="s">
        <v>50</v>
      </c>
      <c r="AT1443" s="1" t="s">
        <v>50</v>
      </c>
      <c r="AU1443" s="1" t="s">
        <v>50</v>
      </c>
      <c r="AV1443" s="1" t="s">
        <v>50</v>
      </c>
      <c r="AW1443" s="1" t="s">
        <v>50</v>
      </c>
      <c r="AX1443" s="1" t="s">
        <v>8294</v>
      </c>
      <c r="AY1443" s="12">
        <f t="shared" si="92"/>
        <v>0.92613854651355754</v>
      </c>
      <c r="AZ1443" s="12">
        <f t="shared" si="89"/>
        <v>-0.11070006401885252</v>
      </c>
      <c r="BA1443" s="12">
        <f t="shared" si="90"/>
        <v>0.59535294182977683</v>
      </c>
      <c r="BB1443" s="12">
        <f t="shared" si="91"/>
        <v>0.22522549604356804</v>
      </c>
    </row>
    <row r="1444" spans="1:54">
      <c r="A1444" s="3" t="s">
        <v>50</v>
      </c>
      <c r="B1444" s="1" t="s">
        <v>4058</v>
      </c>
      <c r="C1444" s="3" t="s">
        <v>4059</v>
      </c>
      <c r="D1444" s="1">
        <v>6</v>
      </c>
      <c r="E1444" s="3">
        <v>10</v>
      </c>
      <c r="F1444" s="3">
        <v>118</v>
      </c>
      <c r="G1444" s="1">
        <v>10</v>
      </c>
      <c r="H1444" s="1">
        <v>1593</v>
      </c>
      <c r="I1444" s="1">
        <v>182.7</v>
      </c>
      <c r="J1444" s="1">
        <v>8.44</v>
      </c>
      <c r="K1444" s="1">
        <v>409.24</v>
      </c>
      <c r="L1444" s="1" t="s">
        <v>4060</v>
      </c>
      <c r="M1444" s="1" t="s">
        <v>68</v>
      </c>
      <c r="N1444" s="1" t="s">
        <v>87</v>
      </c>
      <c r="O1444" s="1" t="s">
        <v>4061</v>
      </c>
      <c r="P1444" s="1" t="s">
        <v>4062</v>
      </c>
      <c r="Q1444" s="1" t="s">
        <v>4063</v>
      </c>
      <c r="R1444" s="3" t="s">
        <v>4064</v>
      </c>
      <c r="S1444" s="1" t="s">
        <v>4065</v>
      </c>
      <c r="T1444" s="1" t="s">
        <v>1455</v>
      </c>
      <c r="U1444" s="1" t="s">
        <v>55</v>
      </c>
      <c r="V1444" s="5">
        <v>1.238</v>
      </c>
      <c r="W1444" s="5">
        <v>0.99292723720348397</v>
      </c>
      <c r="X1444" s="1">
        <v>110.6</v>
      </c>
      <c r="Y1444" s="1">
        <v>89.4</v>
      </c>
      <c r="Z1444" s="3">
        <v>104.4</v>
      </c>
      <c r="AA1444" s="3">
        <v>95.4</v>
      </c>
      <c r="AB1444" s="3">
        <v>88.6</v>
      </c>
      <c r="AC1444" s="3">
        <v>70.400000000000006</v>
      </c>
      <c r="AD1444" s="3">
        <v>77.099999999999994</v>
      </c>
      <c r="AE1444" s="3">
        <v>164</v>
      </c>
      <c r="AF1444" s="7">
        <v>15865062.830078101</v>
      </c>
      <c r="AG1444" s="7">
        <v>13835713.2226563</v>
      </c>
      <c r="AH1444" s="7">
        <v>14865926.287109399</v>
      </c>
      <c r="AI1444" s="7">
        <v>10141299.34375</v>
      </c>
      <c r="AJ1444" s="7">
        <v>13495303.890625</v>
      </c>
      <c r="AK1444" s="7">
        <v>23590900.087890599</v>
      </c>
      <c r="AL1444" s="8">
        <v>18281614.164821599</v>
      </c>
      <c r="AM1444" s="8">
        <v>16702156.5671979</v>
      </c>
      <c r="AN1444" s="8">
        <v>15520235.680901499</v>
      </c>
      <c r="AO1444" s="8">
        <v>12327725.2864694</v>
      </c>
      <c r="AP1444" s="8">
        <v>13495303.890625</v>
      </c>
      <c r="AQ1444" s="8">
        <v>28717314.746851001</v>
      </c>
      <c r="AR1444" s="1" t="s">
        <v>50</v>
      </c>
      <c r="AS1444" s="1" t="s">
        <v>50</v>
      </c>
      <c r="AT1444" s="1" t="s">
        <v>50</v>
      </c>
      <c r="AU1444" s="1" t="s">
        <v>50</v>
      </c>
      <c r="AV1444" s="1" t="s">
        <v>50</v>
      </c>
      <c r="AW1444" s="1" t="s">
        <v>50</v>
      </c>
      <c r="AX1444" s="1" t="s">
        <v>4066</v>
      </c>
      <c r="AY1444" s="12">
        <f t="shared" si="92"/>
        <v>0.92599354494990105</v>
      </c>
      <c r="AZ1444" s="12">
        <f t="shared" si="89"/>
        <v>-0.1109259583146211</v>
      </c>
      <c r="BA1444" s="12">
        <f t="shared" si="90"/>
        <v>0.81347827695299857</v>
      </c>
      <c r="BB1444" s="12">
        <f t="shared" si="91"/>
        <v>8.9654039931064272E-2</v>
      </c>
    </row>
    <row r="1445" spans="1:54">
      <c r="A1445" s="3" t="s">
        <v>50</v>
      </c>
      <c r="B1445" s="1" t="s">
        <v>14008</v>
      </c>
      <c r="C1445" s="3" t="s">
        <v>14009</v>
      </c>
      <c r="D1445" s="1">
        <v>9</v>
      </c>
      <c r="E1445" s="3">
        <v>4</v>
      </c>
      <c r="F1445" s="3">
        <v>41</v>
      </c>
      <c r="G1445" s="1">
        <v>4</v>
      </c>
      <c r="H1445" s="1">
        <v>560</v>
      </c>
      <c r="I1445" s="1">
        <v>63.1</v>
      </c>
      <c r="J1445" s="1">
        <v>4.9400000000000004</v>
      </c>
      <c r="K1445" s="1">
        <v>129.97</v>
      </c>
      <c r="L1445" s="1" t="s">
        <v>14010</v>
      </c>
      <c r="M1445" s="1" t="s">
        <v>151</v>
      </c>
      <c r="N1445" s="1" t="s">
        <v>177</v>
      </c>
      <c r="O1445" s="1" t="s">
        <v>14011</v>
      </c>
      <c r="P1445" s="1" t="s">
        <v>14012</v>
      </c>
      <c r="Q1445" s="1" t="s">
        <v>14013</v>
      </c>
      <c r="R1445" s="3" t="s">
        <v>14014</v>
      </c>
      <c r="S1445" s="1" t="s">
        <v>14015</v>
      </c>
      <c r="T1445" s="1" t="s">
        <v>14016</v>
      </c>
      <c r="U1445" s="1" t="s">
        <v>2098</v>
      </c>
      <c r="V1445" s="5">
        <v>0.86399999999999999</v>
      </c>
      <c r="W1445" s="5">
        <v>0.37462287419681001</v>
      </c>
      <c r="X1445" s="1">
        <v>92.7</v>
      </c>
      <c r="Y1445" s="1">
        <v>107.3</v>
      </c>
      <c r="Z1445" s="3">
        <v>93.9</v>
      </c>
      <c r="AA1445" s="3">
        <v>101.2</v>
      </c>
      <c r="AB1445" s="3">
        <v>93.3</v>
      </c>
      <c r="AC1445" s="3">
        <v>108.7</v>
      </c>
      <c r="AD1445" s="3">
        <v>91.1</v>
      </c>
      <c r="AE1445" s="3">
        <v>111.8</v>
      </c>
      <c r="AF1445" s="7">
        <v>4826559.5703125</v>
      </c>
      <c r="AG1445" s="7">
        <v>4954887.015625</v>
      </c>
      <c r="AH1445" s="7">
        <v>5285415.140625</v>
      </c>
      <c r="AI1445" s="7">
        <v>5309538.921875</v>
      </c>
      <c r="AJ1445" s="7">
        <v>5383506.75</v>
      </c>
      <c r="AK1445" s="7">
        <v>5432888.96875</v>
      </c>
      <c r="AL1445" s="8">
        <v>5553549.6333765304</v>
      </c>
      <c r="AM1445" s="8">
        <v>5981426.2825445198</v>
      </c>
      <c r="AN1445" s="8">
        <v>5518047.5854394697</v>
      </c>
      <c r="AO1445" s="8">
        <v>6428529.67628612</v>
      </c>
      <c r="AP1445" s="8">
        <v>5383506.75</v>
      </c>
      <c r="AQ1445" s="8">
        <v>6607847.2185200099</v>
      </c>
      <c r="AR1445" s="1" t="s">
        <v>50</v>
      </c>
      <c r="AS1445" s="1" t="s">
        <v>50</v>
      </c>
      <c r="AT1445" s="1" t="s">
        <v>50</v>
      </c>
      <c r="AU1445" s="1" t="s">
        <v>50</v>
      </c>
      <c r="AV1445" s="1" t="s">
        <v>50</v>
      </c>
      <c r="AW1445" s="1" t="s">
        <v>50</v>
      </c>
      <c r="AX1445" s="1" t="s">
        <v>14017</v>
      </c>
      <c r="AY1445" s="12">
        <f t="shared" si="92"/>
        <v>0.92579431174468763</v>
      </c>
      <c r="AZ1445" s="12">
        <f t="shared" si="89"/>
        <v>-0.1112363964214612</v>
      </c>
      <c r="BA1445" s="12">
        <f t="shared" si="90"/>
        <v>0.32849817584902113</v>
      </c>
      <c r="BB1445" s="12">
        <f t="shared" si="91"/>
        <v>0.48346703773556687</v>
      </c>
    </row>
    <row r="1446" spans="1:54">
      <c r="A1446" s="3" t="s">
        <v>50</v>
      </c>
      <c r="B1446" s="1" t="s">
        <v>12007</v>
      </c>
      <c r="C1446" s="3" t="s">
        <v>12008</v>
      </c>
      <c r="D1446" s="1">
        <v>10</v>
      </c>
      <c r="E1446" s="3">
        <v>4</v>
      </c>
      <c r="F1446" s="3">
        <v>19</v>
      </c>
      <c r="G1446" s="1">
        <v>4</v>
      </c>
      <c r="H1446" s="1">
        <v>577</v>
      </c>
      <c r="I1446" s="1">
        <v>63.1</v>
      </c>
      <c r="J1446" s="1">
        <v>9.44</v>
      </c>
      <c r="K1446" s="1">
        <v>60.05</v>
      </c>
      <c r="L1446" s="1" t="s">
        <v>928</v>
      </c>
      <c r="M1446" s="1" t="s">
        <v>4791</v>
      </c>
      <c r="N1446" s="1" t="s">
        <v>69</v>
      </c>
      <c r="O1446" s="1" t="s">
        <v>8539</v>
      </c>
      <c r="P1446" s="1" t="s">
        <v>12009</v>
      </c>
      <c r="Q1446" s="1" t="s">
        <v>12010</v>
      </c>
      <c r="R1446" s="3" t="s">
        <v>12011</v>
      </c>
      <c r="S1446" s="1" t="s">
        <v>12012</v>
      </c>
      <c r="T1446" s="1" t="s">
        <v>55</v>
      </c>
      <c r="U1446" s="1" t="s">
        <v>55</v>
      </c>
      <c r="V1446" s="5">
        <v>0.92600000000000005</v>
      </c>
      <c r="W1446" s="5">
        <v>0.40515741200737498</v>
      </c>
      <c r="X1446" s="1">
        <v>96.2</v>
      </c>
      <c r="Y1446" s="1">
        <v>103.8</v>
      </c>
      <c r="Z1446" s="3">
        <v>97.1</v>
      </c>
      <c r="AA1446" s="3">
        <v>107</v>
      </c>
      <c r="AB1446" s="3">
        <v>84.3</v>
      </c>
      <c r="AC1446" s="3">
        <v>104.8</v>
      </c>
      <c r="AD1446" s="3">
        <v>112</v>
      </c>
      <c r="AE1446" s="3">
        <v>94.7</v>
      </c>
      <c r="AF1446" s="7">
        <v>1466838.84375</v>
      </c>
      <c r="AG1446" s="7">
        <v>1540082.64453125</v>
      </c>
      <c r="AH1446" s="7">
        <v>1404250.90234375</v>
      </c>
      <c r="AI1446" s="7">
        <v>1505129.8828125</v>
      </c>
      <c r="AJ1446" s="7">
        <v>1947433.046875</v>
      </c>
      <c r="AK1446" s="7">
        <v>1353244.21484375</v>
      </c>
      <c r="AL1446" s="8">
        <v>1687778.2619811001</v>
      </c>
      <c r="AM1446" s="8">
        <v>1859152.5454042901</v>
      </c>
      <c r="AN1446" s="8">
        <v>1466057.6501305499</v>
      </c>
      <c r="AO1446" s="8">
        <v>1822337.5439365499</v>
      </c>
      <c r="AP1446" s="8">
        <v>1947433.046875</v>
      </c>
      <c r="AQ1446" s="8">
        <v>1645907.1909012301</v>
      </c>
      <c r="AR1446" s="1" t="s">
        <v>50</v>
      </c>
      <c r="AS1446" s="1" t="s">
        <v>50</v>
      </c>
      <c r="AT1446" s="1" t="s">
        <v>50</v>
      </c>
      <c r="AU1446" s="1" t="s">
        <v>50</v>
      </c>
      <c r="AV1446" s="1" t="s">
        <v>50</v>
      </c>
      <c r="AW1446" s="1" t="s">
        <v>50</v>
      </c>
      <c r="AX1446" s="1" t="s">
        <v>12013</v>
      </c>
      <c r="AY1446" s="12">
        <f t="shared" si="92"/>
        <v>0.9256437808104816</v>
      </c>
      <c r="AZ1446" s="12">
        <f t="shared" si="89"/>
        <v>-0.11147099268868851</v>
      </c>
      <c r="BA1446" s="12">
        <f t="shared" si="90"/>
        <v>0.40258876792894271</v>
      </c>
      <c r="BB1446" s="12">
        <f t="shared" si="91"/>
        <v>0.39513834592656799</v>
      </c>
    </row>
    <row r="1447" spans="1:54">
      <c r="A1447" s="3" t="s">
        <v>50</v>
      </c>
      <c r="B1447" s="1" t="s">
        <v>10273</v>
      </c>
      <c r="C1447" s="3" t="s">
        <v>10274</v>
      </c>
      <c r="D1447" s="1">
        <v>6</v>
      </c>
      <c r="E1447" s="3">
        <v>3</v>
      </c>
      <c r="F1447" s="3">
        <v>35</v>
      </c>
      <c r="G1447" s="1">
        <v>3</v>
      </c>
      <c r="H1447" s="1">
        <v>592</v>
      </c>
      <c r="I1447" s="1">
        <v>64.599999999999994</v>
      </c>
      <c r="J1447" s="1">
        <v>6.71</v>
      </c>
      <c r="K1447" s="1">
        <v>106.9</v>
      </c>
      <c r="L1447" s="1" t="s">
        <v>10275</v>
      </c>
      <c r="M1447" s="1" t="s">
        <v>1487</v>
      </c>
      <c r="N1447" s="1" t="s">
        <v>108</v>
      </c>
      <c r="O1447" s="1" t="s">
        <v>10276</v>
      </c>
      <c r="P1447" s="1" t="s">
        <v>10277</v>
      </c>
      <c r="Q1447" s="1" t="s">
        <v>10278</v>
      </c>
      <c r="R1447" s="3" t="s">
        <v>10279</v>
      </c>
      <c r="S1447" s="1" t="s">
        <v>10280</v>
      </c>
      <c r="T1447" s="1" t="s">
        <v>10281</v>
      </c>
      <c r="U1447" s="1" t="s">
        <v>10282</v>
      </c>
      <c r="V1447" s="5">
        <v>0.97599999999999998</v>
      </c>
      <c r="W1447" s="5">
        <v>0.52884536296696405</v>
      </c>
      <c r="X1447" s="1">
        <v>98.8</v>
      </c>
      <c r="Y1447" s="1">
        <v>101.2</v>
      </c>
      <c r="Z1447" s="3">
        <v>102.4</v>
      </c>
      <c r="AA1447" s="3">
        <v>75.900000000000006</v>
      </c>
      <c r="AB1447" s="3">
        <v>110.1</v>
      </c>
      <c r="AC1447" s="3">
        <v>110.7</v>
      </c>
      <c r="AD1447" s="3">
        <v>96</v>
      </c>
      <c r="AE1447" s="3">
        <v>104.9</v>
      </c>
      <c r="AF1447" s="7">
        <v>3625841.015625</v>
      </c>
      <c r="AG1447" s="7">
        <v>2561872.9609375</v>
      </c>
      <c r="AH1447" s="7">
        <v>4296508.984375</v>
      </c>
      <c r="AI1447" s="7">
        <v>3725542.1875</v>
      </c>
      <c r="AJ1447" s="7">
        <v>3911062.203125</v>
      </c>
      <c r="AK1447" s="7">
        <v>3512845.1875</v>
      </c>
      <c r="AL1447" s="8">
        <v>4171975.4515952398</v>
      </c>
      <c r="AM1447" s="8">
        <v>3092634.4461073098</v>
      </c>
      <c r="AN1447" s="8">
        <v>4485615.6794234198</v>
      </c>
      <c r="AO1447" s="8">
        <v>4510704.0112142405</v>
      </c>
      <c r="AP1447" s="8">
        <v>3911062.203125</v>
      </c>
      <c r="AQ1447" s="8">
        <v>4272560.0384677099</v>
      </c>
      <c r="AR1447" s="1" t="s">
        <v>50</v>
      </c>
      <c r="AS1447" s="1" t="s">
        <v>50</v>
      </c>
      <c r="AT1447" s="1" t="s">
        <v>50</v>
      </c>
      <c r="AU1447" s="1" t="s">
        <v>50</v>
      </c>
      <c r="AV1447" s="1" t="s">
        <v>50</v>
      </c>
      <c r="AW1447" s="1" t="s">
        <v>50</v>
      </c>
      <c r="AX1447" s="1" t="s">
        <v>10283</v>
      </c>
      <c r="AY1447" s="12">
        <f t="shared" si="92"/>
        <v>0.92562813836045676</v>
      </c>
      <c r="AZ1447" s="12">
        <f t="shared" si="89"/>
        <v>-0.11149537299159812</v>
      </c>
      <c r="BA1447" s="12">
        <f t="shared" si="90"/>
        <v>0.52847512228823057</v>
      </c>
      <c r="BB1447" s="12">
        <f t="shared" si="91"/>
        <v>0.27697545207886781</v>
      </c>
    </row>
    <row r="1448" spans="1:54">
      <c r="A1448" s="3" t="s">
        <v>50</v>
      </c>
      <c r="B1448" s="1" t="s">
        <v>13605</v>
      </c>
      <c r="C1448" s="3" t="s">
        <v>13606</v>
      </c>
      <c r="D1448" s="1">
        <v>2</v>
      </c>
      <c r="E1448" s="3">
        <v>1</v>
      </c>
      <c r="F1448" s="3">
        <v>15</v>
      </c>
      <c r="G1448" s="1">
        <v>1</v>
      </c>
      <c r="H1448" s="1">
        <v>828</v>
      </c>
      <c r="I1448" s="1">
        <v>95</v>
      </c>
      <c r="J1448" s="1">
        <v>5.53</v>
      </c>
      <c r="K1448" s="1">
        <v>47</v>
      </c>
      <c r="L1448" s="1" t="s">
        <v>13607</v>
      </c>
      <c r="M1448" s="1" t="s">
        <v>151</v>
      </c>
      <c r="N1448" s="1" t="s">
        <v>69</v>
      </c>
      <c r="O1448" s="1" t="s">
        <v>13608</v>
      </c>
      <c r="P1448" s="1" t="s">
        <v>13609</v>
      </c>
      <c r="Q1448" s="1" t="s">
        <v>13610</v>
      </c>
      <c r="R1448" s="3" t="s">
        <v>13611</v>
      </c>
      <c r="S1448" s="1" t="s">
        <v>13612</v>
      </c>
      <c r="T1448" s="1" t="s">
        <v>13613</v>
      </c>
      <c r="U1448" s="1" t="s">
        <v>55</v>
      </c>
      <c r="V1448" s="5">
        <v>0.877</v>
      </c>
      <c r="W1448" s="5">
        <v>0.63190358391811197</v>
      </c>
      <c r="X1448" s="1">
        <v>93.4</v>
      </c>
      <c r="Y1448" s="1">
        <v>106.6</v>
      </c>
      <c r="Z1448" s="3">
        <v>112.2</v>
      </c>
      <c r="AA1448" s="3">
        <v>90.9</v>
      </c>
      <c r="AB1448" s="3">
        <v>85.3</v>
      </c>
      <c r="AC1448" s="3">
        <v>123.7</v>
      </c>
      <c r="AD1448" s="3">
        <v>84.3</v>
      </c>
      <c r="AE1448" s="3">
        <v>103.7</v>
      </c>
      <c r="AF1448" s="7">
        <v>963968.71875</v>
      </c>
      <c r="AG1448" s="7">
        <v>744167.484375</v>
      </c>
      <c r="AH1448" s="7">
        <v>807273.96875</v>
      </c>
      <c r="AI1448" s="7">
        <v>1009350.046875</v>
      </c>
      <c r="AJ1448" s="7">
        <v>832714.296875</v>
      </c>
      <c r="AK1448" s="7">
        <v>842462.046875</v>
      </c>
      <c r="AL1448" s="8">
        <v>1109164.4154832</v>
      </c>
      <c r="AM1448" s="8">
        <v>898341.96735850198</v>
      </c>
      <c r="AN1448" s="8">
        <v>842805.35313302197</v>
      </c>
      <c r="AO1448" s="8">
        <v>1222071.6008623501</v>
      </c>
      <c r="AP1448" s="8">
        <v>832714.296875</v>
      </c>
      <c r="AQ1448" s="8">
        <v>1024659.3525419401</v>
      </c>
      <c r="AR1448" s="1" t="s">
        <v>50</v>
      </c>
      <c r="AS1448" s="1" t="s">
        <v>50</v>
      </c>
      <c r="AT1448" s="1" t="s">
        <v>50</v>
      </c>
      <c r="AU1448" s="1" t="s">
        <v>50</v>
      </c>
      <c r="AV1448" s="1" t="s">
        <v>50</v>
      </c>
      <c r="AW1448" s="1" t="s">
        <v>50</v>
      </c>
      <c r="AX1448" s="1" t="s">
        <v>13614</v>
      </c>
      <c r="AY1448" s="12">
        <f t="shared" si="92"/>
        <v>0.92559260006853994</v>
      </c>
      <c r="AZ1448" s="12">
        <f t="shared" si="89"/>
        <v>-0.11155076445999738</v>
      </c>
      <c r="BA1448" s="12">
        <f t="shared" si="90"/>
        <v>0.61097578950983134</v>
      </c>
      <c r="BB1448" s="12">
        <f t="shared" si="91"/>
        <v>0.21397599874370565</v>
      </c>
    </row>
    <row r="1449" spans="1:54">
      <c r="A1449" s="3" t="s">
        <v>50</v>
      </c>
      <c r="B1449" s="1" t="s">
        <v>11337</v>
      </c>
      <c r="C1449" s="3" t="s">
        <v>11338</v>
      </c>
      <c r="D1449" s="1">
        <v>7</v>
      </c>
      <c r="E1449" s="3">
        <v>2</v>
      </c>
      <c r="F1449" s="3">
        <v>12</v>
      </c>
      <c r="G1449" s="1">
        <v>2</v>
      </c>
      <c r="H1449" s="1">
        <v>272</v>
      </c>
      <c r="I1449" s="1">
        <v>30.6</v>
      </c>
      <c r="J1449" s="1">
        <v>6</v>
      </c>
      <c r="K1449" s="1">
        <v>34.17</v>
      </c>
      <c r="L1449" s="1" t="s">
        <v>373</v>
      </c>
      <c r="M1449" s="1" t="s">
        <v>11134</v>
      </c>
      <c r="N1449" s="1" t="s">
        <v>1392</v>
      </c>
      <c r="O1449" s="1" t="s">
        <v>11339</v>
      </c>
      <c r="P1449" s="1" t="s">
        <v>11340</v>
      </c>
      <c r="Q1449" s="1" t="s">
        <v>11341</v>
      </c>
      <c r="R1449" s="3" t="s">
        <v>11342</v>
      </c>
      <c r="S1449" s="1" t="s">
        <v>11343</v>
      </c>
      <c r="T1449" s="1" t="s">
        <v>11344</v>
      </c>
      <c r="U1449" s="1" t="s">
        <v>2090</v>
      </c>
      <c r="V1449" s="5">
        <v>0.94499999999999995</v>
      </c>
      <c r="W1449" s="5">
        <v>0.53701157914349995</v>
      </c>
      <c r="X1449" s="1">
        <v>97.2</v>
      </c>
      <c r="Y1449" s="1">
        <v>102.8</v>
      </c>
      <c r="Z1449" s="3">
        <v>75.099999999999994</v>
      </c>
      <c r="AA1449" s="3">
        <v>97.5</v>
      </c>
      <c r="AB1449" s="3">
        <v>115.8</v>
      </c>
      <c r="AC1449" s="3">
        <v>102.5</v>
      </c>
      <c r="AD1449" s="3">
        <v>106.1</v>
      </c>
      <c r="AE1449" s="3">
        <v>103.1</v>
      </c>
      <c r="AF1449" s="7">
        <v>1369381.1875</v>
      </c>
      <c r="AG1449" s="7">
        <v>1694460.78125</v>
      </c>
      <c r="AH1449" s="7">
        <v>2328752.125</v>
      </c>
      <c r="AI1449" s="7">
        <v>1776426.90625</v>
      </c>
      <c r="AJ1449" s="7">
        <v>2227180.625</v>
      </c>
      <c r="AK1449" s="7">
        <v>1778938.71875</v>
      </c>
      <c r="AL1449" s="8">
        <v>1575641.2577128799</v>
      </c>
      <c r="AM1449" s="8">
        <v>2045514.3012844699</v>
      </c>
      <c r="AN1449" s="8">
        <v>2431249.9015779798</v>
      </c>
      <c r="AO1449" s="8">
        <v>2150810.6923432299</v>
      </c>
      <c r="AP1449" s="8">
        <v>2227180.625</v>
      </c>
      <c r="AQ1449" s="8">
        <v>2163665.65417116</v>
      </c>
      <c r="AR1449" s="1" t="s">
        <v>50</v>
      </c>
      <c r="AS1449" s="1" t="s">
        <v>50</v>
      </c>
      <c r="AT1449" s="1" t="s">
        <v>50</v>
      </c>
      <c r="AU1449" s="1" t="s">
        <v>50</v>
      </c>
      <c r="AV1449" s="1" t="s">
        <v>50</v>
      </c>
      <c r="AW1449" s="1" t="s">
        <v>50</v>
      </c>
      <c r="AX1449" s="1" t="s">
        <v>11345</v>
      </c>
      <c r="AY1449" s="12">
        <f t="shared" si="92"/>
        <v>0.92520984926762395</v>
      </c>
      <c r="AZ1449" s="12">
        <f t="shared" si="89"/>
        <v>-0.11214747070538598</v>
      </c>
      <c r="BA1449" s="12">
        <f t="shared" si="90"/>
        <v>0.54750548535880994</v>
      </c>
      <c r="BB1449" s="12">
        <f t="shared" si="91"/>
        <v>0.26161152534788307</v>
      </c>
    </row>
    <row r="1450" spans="1:54">
      <c r="A1450" s="3" t="s">
        <v>50</v>
      </c>
      <c r="B1450" s="1" t="s">
        <v>15371</v>
      </c>
      <c r="C1450" s="3" t="s">
        <v>15372</v>
      </c>
      <c r="D1450" s="1">
        <v>12</v>
      </c>
      <c r="E1450" s="3">
        <v>14</v>
      </c>
      <c r="F1450" s="3">
        <v>161</v>
      </c>
      <c r="G1450" s="1">
        <v>14</v>
      </c>
      <c r="H1450" s="1">
        <v>1599</v>
      </c>
      <c r="I1450" s="1">
        <v>175.4</v>
      </c>
      <c r="J1450" s="1">
        <v>5.33</v>
      </c>
      <c r="K1450" s="1">
        <v>477.45</v>
      </c>
      <c r="L1450" s="1" t="s">
        <v>11694</v>
      </c>
      <c r="M1450" s="1" t="s">
        <v>3513</v>
      </c>
      <c r="N1450" s="1" t="s">
        <v>69</v>
      </c>
      <c r="O1450" s="1" t="s">
        <v>8587</v>
      </c>
      <c r="P1450" s="1" t="s">
        <v>15373</v>
      </c>
      <c r="Q1450" s="1" t="s">
        <v>15374</v>
      </c>
      <c r="R1450" s="3" t="s">
        <v>15375</v>
      </c>
      <c r="S1450" s="1" t="s">
        <v>15376</v>
      </c>
      <c r="T1450" s="1" t="s">
        <v>15377</v>
      </c>
      <c r="U1450" s="1" t="s">
        <v>15378</v>
      </c>
      <c r="V1450" s="5">
        <v>0.82</v>
      </c>
      <c r="W1450" s="5">
        <v>0.58816146666299596</v>
      </c>
      <c r="X1450" s="1">
        <v>90.1</v>
      </c>
      <c r="Y1450" s="1">
        <v>109.9</v>
      </c>
      <c r="Z1450" s="3">
        <v>78.7</v>
      </c>
      <c r="AA1450" s="3">
        <v>119.1</v>
      </c>
      <c r="AB1450" s="3">
        <v>90.5</v>
      </c>
      <c r="AC1450" s="3">
        <v>113.3</v>
      </c>
      <c r="AD1450" s="3">
        <v>110.3</v>
      </c>
      <c r="AE1450" s="3">
        <v>88.1</v>
      </c>
      <c r="AF1450" s="7">
        <v>44472557.464843802</v>
      </c>
      <c r="AG1450" s="7">
        <v>64147366.3984375</v>
      </c>
      <c r="AH1450" s="7">
        <v>56344984.410156302</v>
      </c>
      <c r="AI1450" s="7">
        <v>60856406.878906302</v>
      </c>
      <c r="AJ1450" s="7">
        <v>71706596.703125</v>
      </c>
      <c r="AK1450" s="7">
        <v>47080168.378906302</v>
      </c>
      <c r="AL1450" s="8">
        <v>51216203.897817299</v>
      </c>
      <c r="AM1450" s="8">
        <v>77449638.075796798</v>
      </c>
      <c r="AN1450" s="8">
        <v>58868958.574869603</v>
      </c>
      <c r="AO1450" s="8">
        <v>73681956.827060595</v>
      </c>
      <c r="AP1450" s="8">
        <v>71753247.098554298</v>
      </c>
      <c r="AQ1450" s="8">
        <v>57275255.649830699</v>
      </c>
      <c r="AR1450" s="1" t="s">
        <v>50</v>
      </c>
      <c r="AS1450" s="1" t="s">
        <v>50</v>
      </c>
      <c r="AT1450" s="1" t="s">
        <v>50</v>
      </c>
      <c r="AU1450" s="1" t="s">
        <v>50</v>
      </c>
      <c r="AV1450" s="1" t="s">
        <v>50</v>
      </c>
      <c r="AW1450" s="1" t="s">
        <v>50</v>
      </c>
      <c r="AX1450" s="1" t="s">
        <v>15379</v>
      </c>
      <c r="AY1450" s="12">
        <f t="shared" si="92"/>
        <v>0.92513628029483219</v>
      </c>
      <c r="AZ1450" s="12">
        <f t="shared" si="89"/>
        <v>-0.1122621925842498</v>
      </c>
      <c r="BA1450" s="12">
        <f t="shared" si="90"/>
        <v>0.6173123503156146</v>
      </c>
      <c r="BB1450" s="12">
        <f t="shared" si="91"/>
        <v>0.20949503419396867</v>
      </c>
    </row>
    <row r="1451" spans="1:54">
      <c r="A1451" s="3" t="s">
        <v>50</v>
      </c>
      <c r="B1451" s="1" t="s">
        <v>11142</v>
      </c>
      <c r="C1451" s="3" t="s">
        <v>11143</v>
      </c>
      <c r="D1451" s="1">
        <v>5</v>
      </c>
      <c r="E1451" s="3">
        <v>1</v>
      </c>
      <c r="F1451" s="3">
        <v>10</v>
      </c>
      <c r="G1451" s="1">
        <v>1</v>
      </c>
      <c r="H1451" s="1">
        <v>338</v>
      </c>
      <c r="I1451" s="1">
        <v>38.700000000000003</v>
      </c>
      <c r="J1451" s="1">
        <v>5.87</v>
      </c>
      <c r="K1451" s="1">
        <v>48.73</v>
      </c>
      <c r="L1451" s="1" t="s">
        <v>4758</v>
      </c>
      <c r="M1451" s="1" t="s">
        <v>86</v>
      </c>
      <c r="N1451" s="1" t="s">
        <v>69</v>
      </c>
      <c r="O1451" s="1" t="s">
        <v>3386</v>
      </c>
      <c r="P1451" s="1" t="s">
        <v>11144</v>
      </c>
      <c r="Q1451" s="1" t="s">
        <v>11145</v>
      </c>
      <c r="R1451" s="3" t="s">
        <v>11146</v>
      </c>
      <c r="S1451" s="1" t="s">
        <v>11147</v>
      </c>
      <c r="T1451" s="1" t="s">
        <v>55</v>
      </c>
      <c r="U1451" s="1" t="s">
        <v>11148</v>
      </c>
      <c r="V1451" s="5">
        <v>0.95099999999999996</v>
      </c>
      <c r="W1451" s="5">
        <v>0.78993762200946605</v>
      </c>
      <c r="X1451" s="1">
        <v>97.5</v>
      </c>
      <c r="Y1451" s="1">
        <v>102.5</v>
      </c>
      <c r="Z1451" s="3">
        <v>93.5</v>
      </c>
      <c r="AA1451" s="3">
        <v>92.7</v>
      </c>
      <c r="AB1451" s="3">
        <v>102.1</v>
      </c>
      <c r="AC1451" s="3">
        <v>98.3</v>
      </c>
      <c r="AD1451" s="3">
        <v>136.6</v>
      </c>
      <c r="AE1451" s="3">
        <v>76.8</v>
      </c>
      <c r="AF1451" s="7">
        <v>720674</v>
      </c>
      <c r="AG1451" s="7">
        <v>681361.0625</v>
      </c>
      <c r="AH1451" s="7">
        <v>867985.9375</v>
      </c>
      <c r="AI1451" s="7">
        <v>720286.1875</v>
      </c>
      <c r="AJ1451" s="7">
        <v>1211534.25</v>
      </c>
      <c r="AK1451" s="7">
        <v>560566.0625</v>
      </c>
      <c r="AL1451" s="8">
        <v>829223.95759944303</v>
      </c>
      <c r="AM1451" s="8">
        <v>822523.49131030205</v>
      </c>
      <c r="AN1451" s="8">
        <v>906189.50057552604</v>
      </c>
      <c r="AO1451" s="8">
        <v>872087.23768571205</v>
      </c>
      <c r="AP1451" s="8">
        <v>1211534.25</v>
      </c>
      <c r="AQ1451" s="8">
        <v>681798.37986631796</v>
      </c>
      <c r="AR1451" s="1" t="s">
        <v>50</v>
      </c>
      <c r="AS1451" s="1" t="s">
        <v>50</v>
      </c>
      <c r="AT1451" s="1" t="s">
        <v>50</v>
      </c>
      <c r="AU1451" s="1" t="s">
        <v>50</v>
      </c>
      <c r="AV1451" s="1" t="s">
        <v>50</v>
      </c>
      <c r="AW1451" s="1" t="s">
        <v>50</v>
      </c>
      <c r="AX1451" s="1" t="s">
        <v>7861</v>
      </c>
      <c r="AY1451" s="12">
        <f t="shared" si="92"/>
        <v>0.9249723629669212</v>
      </c>
      <c r="AZ1451" s="12">
        <f t="shared" si="89"/>
        <v>-0.11251783456243634</v>
      </c>
      <c r="BA1451" s="12">
        <f t="shared" si="90"/>
        <v>0.68276581245474099</v>
      </c>
      <c r="BB1451" s="12">
        <f t="shared" si="91"/>
        <v>0.16572823306692863</v>
      </c>
    </row>
    <row r="1452" spans="1:54">
      <c r="A1452" s="3" t="s">
        <v>50</v>
      </c>
      <c r="B1452" s="1" t="s">
        <v>15332</v>
      </c>
      <c r="C1452" s="3" t="s">
        <v>15333</v>
      </c>
      <c r="D1452" s="1">
        <v>5</v>
      </c>
      <c r="E1452" s="3">
        <v>1</v>
      </c>
      <c r="F1452" s="3">
        <v>10</v>
      </c>
      <c r="G1452" s="1">
        <v>1</v>
      </c>
      <c r="H1452" s="1">
        <v>177</v>
      </c>
      <c r="I1452" s="1">
        <v>20.2</v>
      </c>
      <c r="J1452" s="1">
        <v>4.8099999999999996</v>
      </c>
      <c r="K1452" s="1">
        <v>20.329999999999998</v>
      </c>
      <c r="L1452" s="1" t="s">
        <v>97</v>
      </c>
      <c r="M1452" s="1" t="s">
        <v>1802</v>
      </c>
      <c r="N1452" s="1" t="s">
        <v>55</v>
      </c>
      <c r="O1452" s="1" t="s">
        <v>5331</v>
      </c>
      <c r="P1452" s="1" t="s">
        <v>15334</v>
      </c>
      <c r="Q1452" s="1" t="s">
        <v>15335</v>
      </c>
      <c r="R1452" s="3" t="s">
        <v>15336</v>
      </c>
      <c r="S1452" s="1" t="s">
        <v>15337</v>
      </c>
      <c r="T1452" s="1" t="s">
        <v>259</v>
      </c>
      <c r="U1452" s="1" t="s">
        <v>55</v>
      </c>
      <c r="V1452" s="5">
        <v>0.82199999999999995</v>
      </c>
      <c r="W1452" s="5">
        <v>0.66770079208392297</v>
      </c>
      <c r="X1452" s="1">
        <v>90.2</v>
      </c>
      <c r="Y1452" s="1">
        <v>109.8</v>
      </c>
      <c r="Z1452" s="3">
        <v>73</v>
      </c>
      <c r="AA1452" s="3">
        <v>93.5</v>
      </c>
      <c r="AB1452" s="3">
        <v>121.8</v>
      </c>
      <c r="AC1452" s="3">
        <v>81.5</v>
      </c>
      <c r="AD1452" s="3">
        <v>113.8</v>
      </c>
      <c r="AE1452" s="3">
        <v>116.4</v>
      </c>
      <c r="AF1452" s="7">
        <v>1500699.375</v>
      </c>
      <c r="AG1452" s="7">
        <v>1833143.125</v>
      </c>
      <c r="AH1452" s="7">
        <v>2761678.5</v>
      </c>
      <c r="AI1452" s="7">
        <v>1593149.25</v>
      </c>
      <c r="AJ1452" s="7">
        <v>2693013</v>
      </c>
      <c r="AK1452" s="7">
        <v>2264924.5</v>
      </c>
      <c r="AL1452" s="8">
        <v>1726738.9622832399</v>
      </c>
      <c r="AM1452" s="8">
        <v>2212928.4548696601</v>
      </c>
      <c r="AN1452" s="8">
        <v>2883231.11302154</v>
      </c>
      <c r="AO1452" s="8">
        <v>1928907.0827192001</v>
      </c>
      <c r="AP1452" s="8">
        <v>2693013</v>
      </c>
      <c r="AQ1452" s="8">
        <v>2754754.4489808101</v>
      </c>
      <c r="AR1452" s="1" t="s">
        <v>50</v>
      </c>
      <c r="AS1452" s="1" t="s">
        <v>50</v>
      </c>
      <c r="AT1452" s="1" t="s">
        <v>50</v>
      </c>
      <c r="AU1452" s="1" t="s">
        <v>50</v>
      </c>
      <c r="AV1452" s="1" t="s">
        <v>50</v>
      </c>
      <c r="AW1452" s="1" t="s">
        <v>50</v>
      </c>
      <c r="AX1452" s="1" t="s">
        <v>15338</v>
      </c>
      <c r="AY1452" s="12">
        <f t="shared" si="92"/>
        <v>0.92492877391488371</v>
      </c>
      <c r="AZ1452" s="12">
        <f t="shared" si="89"/>
        <v>-0.11258582274620403</v>
      </c>
      <c r="BA1452" s="12">
        <f t="shared" si="90"/>
        <v>0.68828941159186263</v>
      </c>
      <c r="BB1452" s="12">
        <f t="shared" si="91"/>
        <v>0.16222891143216936</v>
      </c>
    </row>
    <row r="1453" spans="1:54">
      <c r="A1453" s="3" t="s">
        <v>50</v>
      </c>
      <c r="B1453" s="1" t="s">
        <v>15413</v>
      </c>
      <c r="C1453" s="3" t="s">
        <v>15414</v>
      </c>
      <c r="D1453" s="1">
        <v>5</v>
      </c>
      <c r="E1453" s="3">
        <v>2</v>
      </c>
      <c r="F1453" s="3">
        <v>63</v>
      </c>
      <c r="G1453" s="1">
        <v>2</v>
      </c>
      <c r="H1453" s="1">
        <v>522</v>
      </c>
      <c r="I1453" s="1">
        <v>59</v>
      </c>
      <c r="J1453" s="1">
        <v>5.15</v>
      </c>
      <c r="K1453" s="1">
        <v>289.89999999999998</v>
      </c>
      <c r="L1453" s="1" t="s">
        <v>188</v>
      </c>
      <c r="M1453" s="1" t="s">
        <v>2022</v>
      </c>
      <c r="N1453" s="1" t="s">
        <v>253</v>
      </c>
      <c r="O1453" s="1" t="s">
        <v>8508</v>
      </c>
      <c r="P1453" s="1" t="s">
        <v>15415</v>
      </c>
      <c r="Q1453" s="1" t="s">
        <v>15416</v>
      </c>
      <c r="R1453" s="3" t="s">
        <v>15417</v>
      </c>
      <c r="S1453" s="1" t="s">
        <v>15418</v>
      </c>
      <c r="T1453" s="1" t="s">
        <v>55</v>
      </c>
      <c r="U1453" s="1" t="s">
        <v>55</v>
      </c>
      <c r="V1453" s="5">
        <v>0.82</v>
      </c>
      <c r="W1453" s="5">
        <v>0.53404179356965198</v>
      </c>
      <c r="X1453" s="1">
        <v>90.1</v>
      </c>
      <c r="Y1453" s="1">
        <v>109.9</v>
      </c>
      <c r="Z1453" s="3">
        <v>90.4</v>
      </c>
      <c r="AA1453" s="3">
        <v>114.9</v>
      </c>
      <c r="AB1453" s="3">
        <v>83</v>
      </c>
      <c r="AC1453" s="3">
        <v>110.2</v>
      </c>
      <c r="AD1453" s="3">
        <v>111.9</v>
      </c>
      <c r="AE1453" s="3">
        <v>89.6</v>
      </c>
      <c r="AF1453" s="7">
        <v>4449731.1796875</v>
      </c>
      <c r="AG1453" s="7">
        <v>5393342.671875</v>
      </c>
      <c r="AH1453" s="7">
        <v>4505417.15625</v>
      </c>
      <c r="AI1453" s="7">
        <v>5157691.3125</v>
      </c>
      <c r="AJ1453" s="7">
        <v>6339081.203125</v>
      </c>
      <c r="AK1453" s="7">
        <v>4174855.234375</v>
      </c>
      <c r="AL1453" s="8">
        <v>5119962.2840203801</v>
      </c>
      <c r="AM1453" s="8">
        <v>6510719.9228947097</v>
      </c>
      <c r="AN1453" s="8">
        <v>4703718.7428011699</v>
      </c>
      <c r="AO1453" s="8">
        <v>6244680.0280391602</v>
      </c>
      <c r="AP1453" s="8">
        <v>6339081.203125</v>
      </c>
      <c r="AQ1453" s="8">
        <v>5077741.4570531398</v>
      </c>
      <c r="AR1453" s="1" t="s">
        <v>50</v>
      </c>
      <c r="AS1453" s="1" t="s">
        <v>50</v>
      </c>
      <c r="AT1453" s="1" t="s">
        <v>50</v>
      </c>
      <c r="AU1453" s="1" t="s">
        <v>50</v>
      </c>
      <c r="AV1453" s="1" t="s">
        <v>50</v>
      </c>
      <c r="AW1453" s="1" t="s">
        <v>50</v>
      </c>
      <c r="AX1453" s="1" t="s">
        <v>15419</v>
      </c>
      <c r="AY1453" s="12">
        <f t="shared" si="92"/>
        <v>0.92485906992577671</v>
      </c>
      <c r="AZ1453" s="12">
        <f t="shared" si="89"/>
        <v>-0.11269455045765189</v>
      </c>
      <c r="BA1453" s="12">
        <f t="shared" si="90"/>
        <v>0.55107399860179784</v>
      </c>
      <c r="BB1453" s="12">
        <f t="shared" si="91"/>
        <v>0.25879007986576308</v>
      </c>
    </row>
    <row r="1454" spans="1:54">
      <c r="A1454" s="3" t="s">
        <v>50</v>
      </c>
      <c r="B1454" s="1" t="s">
        <v>15268</v>
      </c>
      <c r="C1454" s="3" t="s">
        <v>15269</v>
      </c>
      <c r="D1454" s="1">
        <v>1</v>
      </c>
      <c r="E1454" s="3">
        <v>1</v>
      </c>
      <c r="F1454" s="3">
        <v>7</v>
      </c>
      <c r="G1454" s="1">
        <v>1</v>
      </c>
      <c r="H1454" s="1">
        <v>919</v>
      </c>
      <c r="I1454" s="1">
        <v>101.7</v>
      </c>
      <c r="J1454" s="1">
        <v>5.62</v>
      </c>
      <c r="K1454" s="1">
        <v>20.39</v>
      </c>
      <c r="L1454" s="1" t="s">
        <v>13883</v>
      </c>
      <c r="M1454" s="1" t="s">
        <v>86</v>
      </c>
      <c r="N1454" s="1" t="s">
        <v>69</v>
      </c>
      <c r="O1454" s="1" t="s">
        <v>15270</v>
      </c>
      <c r="P1454" s="1" t="s">
        <v>15271</v>
      </c>
      <c r="Q1454" s="1" t="s">
        <v>15272</v>
      </c>
      <c r="R1454" s="3" t="s">
        <v>15273</v>
      </c>
      <c r="S1454" s="1" t="s">
        <v>15274</v>
      </c>
      <c r="T1454" s="1" t="s">
        <v>15275</v>
      </c>
      <c r="U1454" s="1" t="s">
        <v>15276</v>
      </c>
      <c r="V1454" s="5">
        <v>0.82399999999999995</v>
      </c>
      <c r="W1454" s="5">
        <v>0.67072402944885301</v>
      </c>
      <c r="X1454" s="1">
        <v>90.4</v>
      </c>
      <c r="Y1454" s="1">
        <v>109.6</v>
      </c>
      <c r="Z1454" s="3">
        <v>80.7</v>
      </c>
      <c r="AA1454" s="3">
        <v>123.1</v>
      </c>
      <c r="AB1454" s="3">
        <v>84.4</v>
      </c>
      <c r="AC1454" s="3">
        <v>126.2</v>
      </c>
      <c r="AD1454" s="3">
        <v>102.4</v>
      </c>
      <c r="AE1454" s="3">
        <v>83.1</v>
      </c>
      <c r="AF1454" s="7">
        <v>94560.75</v>
      </c>
      <c r="AG1454" s="7">
        <v>137369.109375</v>
      </c>
      <c r="AH1454" s="7">
        <v>108991.421875</v>
      </c>
      <c r="AI1454" s="7">
        <v>140466.078125</v>
      </c>
      <c r="AJ1454" s="7">
        <v>138010.421875</v>
      </c>
      <c r="AK1454" s="7">
        <v>92108.15625</v>
      </c>
      <c r="AL1454" s="8">
        <v>108803.757799742</v>
      </c>
      <c r="AM1454" s="8">
        <v>165828.84708254301</v>
      </c>
      <c r="AN1454" s="8">
        <v>113788.57408726501</v>
      </c>
      <c r="AO1454" s="8">
        <v>170069.44765350901</v>
      </c>
      <c r="AP1454" s="8">
        <v>138010.421875</v>
      </c>
      <c r="AQ1454" s="8">
        <v>112028.172778875</v>
      </c>
      <c r="AR1454" s="1" t="s">
        <v>50</v>
      </c>
      <c r="AS1454" s="1" t="s">
        <v>50</v>
      </c>
      <c r="AT1454" s="1" t="s">
        <v>50</v>
      </c>
      <c r="AU1454" s="1" t="s">
        <v>50</v>
      </c>
      <c r="AV1454" s="1" t="s">
        <v>50</v>
      </c>
      <c r="AW1454" s="1" t="s">
        <v>50</v>
      </c>
      <c r="AX1454" s="1" t="s">
        <v>15277</v>
      </c>
      <c r="AY1454" s="12">
        <f t="shared" si="92"/>
        <v>0.92457449001976177</v>
      </c>
      <c r="AZ1454" s="12">
        <f t="shared" si="89"/>
        <v>-0.11313853723422668</v>
      </c>
      <c r="BA1454" s="12">
        <f t="shared" si="90"/>
        <v>0.6919155669654965</v>
      </c>
      <c r="BB1454" s="12">
        <f t="shared" si="91"/>
        <v>0.15994689837300149</v>
      </c>
    </row>
    <row r="1455" spans="1:54">
      <c r="A1455" s="3" t="s">
        <v>50</v>
      </c>
      <c r="B1455" s="1" t="s">
        <v>17661</v>
      </c>
      <c r="C1455" s="3" t="s">
        <v>17662</v>
      </c>
      <c r="D1455" s="1">
        <v>1</v>
      </c>
      <c r="E1455" s="3">
        <v>1</v>
      </c>
      <c r="F1455" s="3">
        <v>14</v>
      </c>
      <c r="G1455" s="1">
        <v>1</v>
      </c>
      <c r="H1455" s="1">
        <v>1844</v>
      </c>
      <c r="I1455" s="1">
        <v>207.4</v>
      </c>
      <c r="J1455" s="1">
        <v>9.19</v>
      </c>
      <c r="K1455" s="1">
        <v>53.84</v>
      </c>
      <c r="L1455" s="1" t="s">
        <v>16546</v>
      </c>
      <c r="M1455" s="1" t="s">
        <v>151</v>
      </c>
      <c r="N1455" s="1" t="s">
        <v>69</v>
      </c>
      <c r="O1455" s="1" t="s">
        <v>17663</v>
      </c>
      <c r="P1455" s="1" t="s">
        <v>17664</v>
      </c>
      <c r="Q1455" s="1" t="s">
        <v>17665</v>
      </c>
      <c r="R1455" s="3" t="s">
        <v>17666</v>
      </c>
      <c r="S1455" s="1" t="s">
        <v>17667</v>
      </c>
      <c r="T1455" s="1" t="s">
        <v>55</v>
      </c>
      <c r="U1455" s="1" t="s">
        <v>17668</v>
      </c>
      <c r="V1455" s="5">
        <v>0.73099999999999998</v>
      </c>
      <c r="W1455" s="5">
        <v>0.77574733212976799</v>
      </c>
      <c r="X1455" s="1">
        <v>84.5</v>
      </c>
      <c r="Y1455" s="1">
        <v>115.5</v>
      </c>
      <c r="Z1455" s="3">
        <v>80.599999999999994</v>
      </c>
      <c r="AA1455" s="3">
        <v>81.400000000000006</v>
      </c>
      <c r="AB1455" s="3">
        <v>126.2</v>
      </c>
      <c r="AC1455" s="3">
        <v>129.4</v>
      </c>
      <c r="AD1455" s="3">
        <v>111.3</v>
      </c>
      <c r="AE1455" s="3">
        <v>71.2</v>
      </c>
      <c r="AF1455" s="7">
        <v>409419.6875</v>
      </c>
      <c r="AG1455" s="7">
        <v>393960.90625</v>
      </c>
      <c r="AH1455" s="7">
        <v>706307.828125</v>
      </c>
      <c r="AI1455" s="7">
        <v>624318.03125</v>
      </c>
      <c r="AJ1455" s="7">
        <v>650472.890625</v>
      </c>
      <c r="AK1455" s="7">
        <v>341872.09375</v>
      </c>
      <c r="AL1455" s="8">
        <v>471087.639609417</v>
      </c>
      <c r="AM1455" s="8">
        <v>475580.59578510298</v>
      </c>
      <c r="AN1455" s="8">
        <v>737395.285302278</v>
      </c>
      <c r="AO1455" s="8">
        <v>755893.69442155794</v>
      </c>
      <c r="AP1455" s="8">
        <v>650472.890625</v>
      </c>
      <c r="AQ1455" s="8">
        <v>415807.97560368897</v>
      </c>
      <c r="AR1455" s="1" t="s">
        <v>50</v>
      </c>
      <c r="AS1455" s="1" t="s">
        <v>50</v>
      </c>
      <c r="AT1455" s="1" t="s">
        <v>50</v>
      </c>
      <c r="AU1455" s="1" t="s">
        <v>50</v>
      </c>
      <c r="AV1455" s="1" t="s">
        <v>50</v>
      </c>
      <c r="AW1455" s="1" t="s">
        <v>50</v>
      </c>
      <c r="AX1455" s="1" t="s">
        <v>17669</v>
      </c>
      <c r="AY1455" s="12">
        <f t="shared" si="92"/>
        <v>0.92420537365851285</v>
      </c>
      <c r="AZ1455" s="12">
        <f t="shared" si="89"/>
        <v>-0.11371461701681482</v>
      </c>
      <c r="BA1455" s="12">
        <f t="shared" si="90"/>
        <v>0.74777565178825101</v>
      </c>
      <c r="BB1455" s="12">
        <f t="shared" si="91"/>
        <v>0.12622867994959663</v>
      </c>
    </row>
    <row r="1456" spans="1:54">
      <c r="A1456" s="3" t="s">
        <v>50</v>
      </c>
      <c r="B1456" s="1" t="s">
        <v>14498</v>
      </c>
      <c r="C1456" s="3" t="s">
        <v>14499</v>
      </c>
      <c r="D1456" s="1">
        <v>3</v>
      </c>
      <c r="E1456" s="3">
        <v>3</v>
      </c>
      <c r="F1456" s="3">
        <v>302</v>
      </c>
      <c r="G1456" s="1">
        <v>3</v>
      </c>
      <c r="H1456" s="1">
        <v>1430</v>
      </c>
      <c r="I1456" s="1">
        <v>160.1</v>
      </c>
      <c r="J1456" s="1">
        <v>8.4</v>
      </c>
      <c r="K1456" s="1">
        <v>1046.77</v>
      </c>
      <c r="L1456" s="1" t="s">
        <v>3832</v>
      </c>
      <c r="M1456" s="1" t="s">
        <v>5818</v>
      </c>
      <c r="N1456" s="1" t="s">
        <v>108</v>
      </c>
      <c r="O1456" s="1" t="s">
        <v>14500</v>
      </c>
      <c r="P1456" s="1" t="s">
        <v>14501</v>
      </c>
      <c r="Q1456" s="1" t="s">
        <v>14502</v>
      </c>
      <c r="R1456" s="3" t="s">
        <v>14503</v>
      </c>
      <c r="S1456" s="1" t="s">
        <v>14504</v>
      </c>
      <c r="T1456" s="1" t="s">
        <v>55</v>
      </c>
      <c r="U1456" s="1" t="s">
        <v>55</v>
      </c>
      <c r="V1456" s="5">
        <v>0.84799999999999998</v>
      </c>
      <c r="W1456" s="5">
        <v>0.489934953200935</v>
      </c>
      <c r="X1456" s="1">
        <v>91.8</v>
      </c>
      <c r="Y1456" s="1">
        <v>108.2</v>
      </c>
      <c r="Z1456" s="3">
        <v>92</v>
      </c>
      <c r="AA1456" s="3">
        <v>85.9</v>
      </c>
      <c r="AB1456" s="3">
        <v>110.2</v>
      </c>
      <c r="AC1456" s="3">
        <v>108.4</v>
      </c>
      <c r="AD1456" s="3">
        <v>89.5</v>
      </c>
      <c r="AE1456" s="3">
        <v>114</v>
      </c>
      <c r="AF1456" s="7">
        <v>112438579.556641</v>
      </c>
      <c r="AG1456" s="7">
        <v>100121278.77343801</v>
      </c>
      <c r="AH1456" s="7">
        <v>148481069.52343801</v>
      </c>
      <c r="AI1456" s="7">
        <v>125944513.734375</v>
      </c>
      <c r="AJ1456" s="7">
        <v>125839876.275391</v>
      </c>
      <c r="AK1456" s="7">
        <v>131762023.94824199</v>
      </c>
      <c r="AL1456" s="8">
        <v>129374396.643721</v>
      </c>
      <c r="AM1456" s="8">
        <v>120864117.87169001</v>
      </c>
      <c r="AN1456" s="8">
        <v>155016320.45319101</v>
      </c>
      <c r="AO1456" s="8">
        <v>152534074.692653</v>
      </c>
      <c r="AP1456" s="8">
        <v>125839876.275391</v>
      </c>
      <c r="AQ1456" s="8">
        <v>160293171.18575999</v>
      </c>
      <c r="AR1456" s="1" t="s">
        <v>50</v>
      </c>
      <c r="AS1456" s="1" t="s">
        <v>50</v>
      </c>
      <c r="AT1456" s="1" t="s">
        <v>50</v>
      </c>
      <c r="AU1456" s="1" t="s">
        <v>50</v>
      </c>
      <c r="AV1456" s="1" t="s">
        <v>50</v>
      </c>
      <c r="AW1456" s="1" t="s">
        <v>50</v>
      </c>
      <c r="AX1456" s="1" t="s">
        <v>14505</v>
      </c>
      <c r="AY1456" s="12">
        <f t="shared" si="92"/>
        <v>0.92383225115857448</v>
      </c>
      <c r="AZ1456" s="12">
        <f t="shared" si="89"/>
        <v>-0.11429718306459534</v>
      </c>
      <c r="BA1456" s="12">
        <f t="shared" si="90"/>
        <v>0.48908514545447163</v>
      </c>
      <c r="BB1456" s="12">
        <f t="shared" si="91"/>
        <v>0.31061552741613768</v>
      </c>
    </row>
    <row r="1457" spans="1:54">
      <c r="A1457" s="3" t="s">
        <v>50</v>
      </c>
      <c r="B1457" s="1" t="s">
        <v>9011</v>
      </c>
      <c r="C1457" s="3" t="s">
        <v>9012</v>
      </c>
      <c r="D1457" s="1">
        <v>2</v>
      </c>
      <c r="E1457" s="3">
        <v>1</v>
      </c>
      <c r="F1457" s="3">
        <v>2</v>
      </c>
      <c r="G1457" s="1">
        <v>1</v>
      </c>
      <c r="H1457" s="1">
        <v>532</v>
      </c>
      <c r="I1457" s="1">
        <v>62.5</v>
      </c>
      <c r="J1457" s="1">
        <v>8.98</v>
      </c>
      <c r="K1457" s="1">
        <v>6.71</v>
      </c>
      <c r="L1457" s="1" t="s">
        <v>574</v>
      </c>
      <c r="M1457" s="1" t="s">
        <v>68</v>
      </c>
      <c r="N1457" s="1" t="s">
        <v>69</v>
      </c>
      <c r="O1457" s="1" t="s">
        <v>958</v>
      </c>
      <c r="P1457" s="1" t="s">
        <v>9013</v>
      </c>
      <c r="Q1457" s="1" t="s">
        <v>9014</v>
      </c>
      <c r="R1457" s="3" t="s">
        <v>9015</v>
      </c>
      <c r="S1457" s="1" t="s">
        <v>9016</v>
      </c>
      <c r="T1457" s="1" t="s">
        <v>55</v>
      </c>
      <c r="U1457" s="1" t="s">
        <v>55</v>
      </c>
      <c r="V1457" s="5">
        <v>1.016</v>
      </c>
      <c r="W1457" s="5">
        <v>0.92484852276028595</v>
      </c>
      <c r="X1457" s="1">
        <v>100.8</v>
      </c>
      <c r="Y1457" s="1">
        <v>99.2</v>
      </c>
      <c r="Z1457" s="3">
        <v>108.5</v>
      </c>
      <c r="AA1457" s="3">
        <v>95.2</v>
      </c>
      <c r="AB1457" s="3">
        <v>84.4</v>
      </c>
      <c r="AC1457" s="3">
        <v>93.7</v>
      </c>
      <c r="AD1457" s="3">
        <v>152</v>
      </c>
      <c r="AE1457" s="3">
        <v>66.2</v>
      </c>
      <c r="AF1457" s="7">
        <v>459755.421875</v>
      </c>
      <c r="AG1457" s="7">
        <v>384748.53125</v>
      </c>
      <c r="AH1457" s="7">
        <v>394050.78125</v>
      </c>
      <c r="AI1457" s="7">
        <v>377416.21875</v>
      </c>
      <c r="AJ1457" s="7">
        <v>741243.0625</v>
      </c>
      <c r="AK1457" s="7">
        <v>265536.5625</v>
      </c>
      <c r="AL1457" s="8">
        <v>529005.084760917</v>
      </c>
      <c r="AM1457" s="8">
        <v>464459.62738039601</v>
      </c>
      <c r="AN1457" s="8">
        <v>411394.54596559401</v>
      </c>
      <c r="AO1457" s="8">
        <v>456957.07259064098</v>
      </c>
      <c r="AP1457" s="8">
        <v>741243.0625</v>
      </c>
      <c r="AQ1457" s="8">
        <v>322963.53671565902</v>
      </c>
      <c r="AR1457" s="1" t="s">
        <v>62</v>
      </c>
      <c r="AS1457" s="1" t="s">
        <v>62</v>
      </c>
      <c r="AT1457" s="1" t="s">
        <v>50</v>
      </c>
      <c r="AU1457" s="1" t="s">
        <v>62</v>
      </c>
      <c r="AV1457" s="1" t="s">
        <v>50</v>
      </c>
      <c r="AW1457" s="1" t="s">
        <v>62</v>
      </c>
      <c r="AX1457" s="1" t="s">
        <v>7834</v>
      </c>
      <c r="AY1457" s="12">
        <f t="shared" si="92"/>
        <v>0.92354247221714947</v>
      </c>
      <c r="AZ1457" s="12">
        <f t="shared" si="89"/>
        <v>-0.11474978495406235</v>
      </c>
      <c r="BA1457" s="12">
        <f t="shared" si="90"/>
        <v>0.77694842136229669</v>
      </c>
      <c r="BB1457" s="12">
        <f t="shared" si="91"/>
        <v>0.1096078113937549</v>
      </c>
    </row>
    <row r="1458" spans="1:54">
      <c r="A1458" s="3" t="s">
        <v>50</v>
      </c>
      <c r="B1458" s="1" t="s">
        <v>9754</v>
      </c>
      <c r="C1458" s="3" t="s">
        <v>9755</v>
      </c>
      <c r="D1458" s="1">
        <v>8</v>
      </c>
      <c r="E1458" s="3">
        <v>2</v>
      </c>
      <c r="F1458" s="3">
        <v>28</v>
      </c>
      <c r="G1458" s="1">
        <v>2</v>
      </c>
      <c r="H1458" s="1">
        <v>386</v>
      </c>
      <c r="I1458" s="1">
        <v>42.3</v>
      </c>
      <c r="J1458" s="1">
        <v>5.97</v>
      </c>
      <c r="K1458" s="1">
        <v>135.88</v>
      </c>
      <c r="L1458" s="1" t="s">
        <v>9756</v>
      </c>
      <c r="M1458" s="1" t="s">
        <v>68</v>
      </c>
      <c r="N1458" s="1" t="s">
        <v>152</v>
      </c>
      <c r="O1458" s="1" t="s">
        <v>9757</v>
      </c>
      <c r="P1458" s="1" t="s">
        <v>9758</v>
      </c>
      <c r="Q1458" s="1" t="s">
        <v>9759</v>
      </c>
      <c r="R1458" s="3" t="s">
        <v>9760</v>
      </c>
      <c r="S1458" s="1" t="s">
        <v>9761</v>
      </c>
      <c r="T1458" s="1" t="s">
        <v>9762</v>
      </c>
      <c r="U1458" s="1" t="s">
        <v>55</v>
      </c>
      <c r="V1458" s="5">
        <v>0.99299999999999999</v>
      </c>
      <c r="W1458" s="5">
        <v>0.51635091087405705</v>
      </c>
      <c r="X1458" s="1">
        <v>99.7</v>
      </c>
      <c r="Y1458" s="1">
        <v>100.3</v>
      </c>
      <c r="Z1458" s="3">
        <v>103.9</v>
      </c>
      <c r="AA1458" s="3">
        <v>105</v>
      </c>
      <c r="AB1458" s="3">
        <v>79.099999999999994</v>
      </c>
      <c r="AC1458" s="3">
        <v>116.1</v>
      </c>
      <c r="AD1458" s="3">
        <v>104.6</v>
      </c>
      <c r="AE1458" s="3">
        <v>91.2</v>
      </c>
      <c r="AF1458" s="7">
        <v>3298626.9375</v>
      </c>
      <c r="AG1458" s="7">
        <v>3177357.71875</v>
      </c>
      <c r="AH1458" s="7">
        <v>2768553.5</v>
      </c>
      <c r="AI1458" s="7">
        <v>3501931.46875</v>
      </c>
      <c r="AJ1458" s="7">
        <v>3821789.8125</v>
      </c>
      <c r="AK1458" s="7">
        <v>2739103.28125</v>
      </c>
      <c r="AL1458" s="8">
        <v>3795475.4629109399</v>
      </c>
      <c r="AM1458" s="8">
        <v>3835633.56904914</v>
      </c>
      <c r="AN1458" s="8">
        <v>2890408.7095093299</v>
      </c>
      <c r="AO1458" s="8">
        <v>4239967.1049458403</v>
      </c>
      <c r="AP1458" s="8">
        <v>3821789.8125</v>
      </c>
      <c r="AQ1458" s="8">
        <v>3331482.7713865899</v>
      </c>
      <c r="AR1458" s="1" t="s">
        <v>50</v>
      </c>
      <c r="AS1458" s="1" t="s">
        <v>50</v>
      </c>
      <c r="AT1458" s="1" t="s">
        <v>50</v>
      </c>
      <c r="AU1458" s="1" t="s">
        <v>50</v>
      </c>
      <c r="AV1458" s="1" t="s">
        <v>50</v>
      </c>
      <c r="AW1458" s="1" t="s">
        <v>50</v>
      </c>
      <c r="AX1458" s="1" t="s">
        <v>9763</v>
      </c>
      <c r="AY1458" s="12">
        <f t="shared" si="92"/>
        <v>0.92348779002538872</v>
      </c>
      <c r="AZ1458" s="12">
        <f t="shared" si="89"/>
        <v>-0.11483520827225471</v>
      </c>
      <c r="BA1458" s="12">
        <f t="shared" si="90"/>
        <v>0.51291390890534527</v>
      </c>
      <c r="BB1458" s="12">
        <f t="shared" si="91"/>
        <v>0.28995552382576956</v>
      </c>
    </row>
    <row r="1459" spans="1:54">
      <c r="A1459" s="3" t="s">
        <v>50</v>
      </c>
      <c r="B1459" s="1" t="s">
        <v>18850</v>
      </c>
      <c r="C1459" s="3" t="s">
        <v>18851</v>
      </c>
      <c r="D1459" s="1">
        <v>3</v>
      </c>
      <c r="E1459" s="3">
        <v>2</v>
      </c>
      <c r="F1459" s="3">
        <v>20</v>
      </c>
      <c r="G1459" s="1">
        <v>2</v>
      </c>
      <c r="H1459" s="1">
        <v>900</v>
      </c>
      <c r="I1459" s="1">
        <v>100.4</v>
      </c>
      <c r="J1459" s="1">
        <v>5.67</v>
      </c>
      <c r="K1459" s="1">
        <v>73.89</v>
      </c>
      <c r="L1459" s="1" t="s">
        <v>513</v>
      </c>
      <c r="M1459" s="1" t="s">
        <v>1024</v>
      </c>
      <c r="N1459" s="1" t="s">
        <v>108</v>
      </c>
      <c r="O1459" s="1" t="s">
        <v>18852</v>
      </c>
      <c r="P1459" s="1" t="s">
        <v>18853</v>
      </c>
      <c r="Q1459" s="1" t="s">
        <v>18854</v>
      </c>
      <c r="R1459" s="3" t="s">
        <v>18855</v>
      </c>
      <c r="S1459" s="1" t="s">
        <v>18856</v>
      </c>
      <c r="T1459" s="1" t="s">
        <v>6055</v>
      </c>
      <c r="U1459" s="1" t="s">
        <v>55</v>
      </c>
      <c r="V1459" s="5">
        <v>0.67200000000000004</v>
      </c>
      <c r="W1459" s="5">
        <v>0.82989287840207604</v>
      </c>
      <c r="X1459" s="1">
        <v>80.400000000000006</v>
      </c>
      <c r="Y1459" s="1">
        <v>119.6</v>
      </c>
      <c r="Z1459" s="3">
        <v>87.6</v>
      </c>
      <c r="AA1459" s="3">
        <v>156.5</v>
      </c>
      <c r="AB1459" s="3">
        <v>44</v>
      </c>
      <c r="AC1459" s="3">
        <v>166.3</v>
      </c>
      <c r="AD1459" s="3">
        <v>130.30000000000001</v>
      </c>
      <c r="AE1459" s="3">
        <v>15.4</v>
      </c>
      <c r="AF1459" s="7">
        <v>202277.8203125</v>
      </c>
      <c r="AG1459" s="7">
        <v>344360.9765625</v>
      </c>
      <c r="AH1459" s="7">
        <v>56956.689453125</v>
      </c>
      <c r="AI1459" s="7">
        <v>364865.10253906302</v>
      </c>
      <c r="AJ1459" s="7">
        <v>346117.90625</v>
      </c>
      <c r="AK1459" s="7">
        <v>13219.2861328125</v>
      </c>
      <c r="AL1459" s="8">
        <v>232745.47811371001</v>
      </c>
      <c r="AM1459" s="8">
        <v>415704.69506131002</v>
      </c>
      <c r="AN1459" s="8">
        <v>116912.50743949899</v>
      </c>
      <c r="AO1459" s="8">
        <v>441760.79581035301</v>
      </c>
      <c r="AP1459" s="8">
        <v>346117.90625</v>
      </c>
      <c r="AQ1459" s="8">
        <v>40928.221096633803</v>
      </c>
      <c r="AR1459" s="1" t="s">
        <v>50</v>
      </c>
      <c r="AS1459" s="1" t="s">
        <v>50</v>
      </c>
      <c r="AT1459" s="1" t="s">
        <v>50</v>
      </c>
      <c r="AU1459" s="1" t="s">
        <v>50</v>
      </c>
      <c r="AV1459" s="1" t="s">
        <v>50</v>
      </c>
      <c r="AW1459" s="1" t="s">
        <v>50</v>
      </c>
      <c r="AX1459" s="1" t="s">
        <v>18857</v>
      </c>
      <c r="AY1459" s="12">
        <f t="shared" si="92"/>
        <v>0.92345111898823917</v>
      </c>
      <c r="AZ1459" s="12">
        <f t="shared" si="89"/>
        <v>-0.11489249779405605</v>
      </c>
      <c r="BA1459" s="12">
        <f t="shared" si="90"/>
        <v>0.89392919653927116</v>
      </c>
      <c r="BB1459" s="12">
        <f t="shared" si="91"/>
        <v>4.8696878038554055E-2</v>
      </c>
    </row>
    <row r="1460" spans="1:54">
      <c r="A1460" s="3" t="s">
        <v>50</v>
      </c>
      <c r="B1460" s="1" t="s">
        <v>11315</v>
      </c>
      <c r="C1460" s="3" t="s">
        <v>11316</v>
      </c>
      <c r="D1460" s="1">
        <v>8</v>
      </c>
      <c r="E1460" s="3">
        <v>5</v>
      </c>
      <c r="F1460" s="3">
        <v>32</v>
      </c>
      <c r="G1460" s="1">
        <v>5</v>
      </c>
      <c r="H1460" s="1">
        <v>730</v>
      </c>
      <c r="I1460" s="1">
        <v>81</v>
      </c>
      <c r="J1460" s="1">
        <v>8.92</v>
      </c>
      <c r="K1460" s="1">
        <v>84.42</v>
      </c>
      <c r="L1460" s="1" t="s">
        <v>3651</v>
      </c>
      <c r="M1460" s="1" t="s">
        <v>211</v>
      </c>
      <c r="N1460" s="1" t="s">
        <v>152</v>
      </c>
      <c r="O1460" s="1" t="s">
        <v>1963</v>
      </c>
      <c r="P1460" s="1" t="s">
        <v>11317</v>
      </c>
      <c r="Q1460" s="1" t="s">
        <v>11318</v>
      </c>
      <c r="R1460" s="3" t="s">
        <v>11319</v>
      </c>
      <c r="S1460" s="1" t="s">
        <v>11320</v>
      </c>
      <c r="T1460" s="1" t="s">
        <v>1968</v>
      </c>
      <c r="U1460" s="1" t="s">
        <v>1969</v>
      </c>
      <c r="V1460" s="5">
        <v>0.94699999999999995</v>
      </c>
      <c r="W1460" s="5">
        <v>0.50315629320867405</v>
      </c>
      <c r="X1460" s="1">
        <v>97.3</v>
      </c>
      <c r="Y1460" s="1">
        <v>102.7</v>
      </c>
      <c r="Z1460" s="3">
        <v>93.8</v>
      </c>
      <c r="AA1460" s="3">
        <v>87.6</v>
      </c>
      <c r="AB1460" s="3">
        <v>106.6</v>
      </c>
      <c r="AC1460" s="3">
        <v>91.4</v>
      </c>
      <c r="AD1460" s="3">
        <v>99.1</v>
      </c>
      <c r="AE1460" s="3">
        <v>121.5</v>
      </c>
      <c r="AF1460" s="7">
        <v>6455884.140625</v>
      </c>
      <c r="AG1460" s="7">
        <v>5787817.1171875</v>
      </c>
      <c r="AH1460" s="7">
        <v>8148515.875</v>
      </c>
      <c r="AI1460" s="7">
        <v>6022277.7714843797</v>
      </c>
      <c r="AJ1460" s="7">
        <v>7902853.4296875</v>
      </c>
      <c r="AK1460" s="7">
        <v>7970264.5</v>
      </c>
      <c r="AL1460" s="8">
        <v>7480639.9664988201</v>
      </c>
      <c r="AM1460" s="8">
        <v>6986920.4512909604</v>
      </c>
      <c r="AN1460" s="8">
        <v>8507164.9345678408</v>
      </c>
      <c r="AO1460" s="8">
        <v>7295596.6364913797</v>
      </c>
      <c r="AP1460" s="8">
        <v>7902853.4296875</v>
      </c>
      <c r="AQ1460" s="8">
        <v>9693975.0490265004</v>
      </c>
      <c r="AR1460" s="1" t="s">
        <v>50</v>
      </c>
      <c r="AS1460" s="1" t="s">
        <v>50</v>
      </c>
      <c r="AT1460" s="1" t="s">
        <v>50</v>
      </c>
      <c r="AU1460" s="1" t="s">
        <v>50</v>
      </c>
      <c r="AV1460" s="1" t="s">
        <v>50</v>
      </c>
      <c r="AW1460" s="1" t="s">
        <v>50</v>
      </c>
      <c r="AX1460" s="1" t="s">
        <v>11321</v>
      </c>
      <c r="AY1460" s="12">
        <f t="shared" si="92"/>
        <v>0.92296050891094794</v>
      </c>
      <c r="AZ1460" s="12">
        <f t="shared" si="89"/>
        <v>-0.11565917487892785</v>
      </c>
      <c r="BA1460" s="12">
        <f t="shared" si="90"/>
        <v>0.49280873547353171</v>
      </c>
      <c r="BB1460" s="12">
        <f t="shared" si="91"/>
        <v>0.30732160251910279</v>
      </c>
    </row>
    <row r="1461" spans="1:54">
      <c r="A1461" s="3" t="s">
        <v>50</v>
      </c>
      <c r="B1461" s="1" t="s">
        <v>12772</v>
      </c>
      <c r="C1461" s="3" t="s">
        <v>12773</v>
      </c>
      <c r="D1461" s="1">
        <v>2</v>
      </c>
      <c r="E1461" s="3">
        <v>1</v>
      </c>
      <c r="F1461" s="3">
        <v>3</v>
      </c>
      <c r="G1461" s="1">
        <v>1</v>
      </c>
      <c r="H1461" s="1">
        <v>442</v>
      </c>
      <c r="I1461" s="1">
        <v>49.6</v>
      </c>
      <c r="J1461" s="1">
        <v>7.74</v>
      </c>
      <c r="K1461" s="1">
        <v>5.64</v>
      </c>
      <c r="L1461" s="1" t="s">
        <v>2899</v>
      </c>
      <c r="M1461" s="1" t="s">
        <v>12774</v>
      </c>
      <c r="N1461" s="1" t="s">
        <v>253</v>
      </c>
      <c r="O1461" s="1" t="s">
        <v>12775</v>
      </c>
      <c r="P1461" s="1" t="s">
        <v>12776</v>
      </c>
      <c r="Q1461" s="1" t="s">
        <v>12777</v>
      </c>
      <c r="R1461" s="3" t="s">
        <v>12778</v>
      </c>
      <c r="S1461" s="1" t="s">
        <v>12779</v>
      </c>
      <c r="T1461" s="1" t="s">
        <v>12780</v>
      </c>
      <c r="U1461" s="1" t="s">
        <v>12781</v>
      </c>
      <c r="V1461" s="5">
        <v>0.90500000000000003</v>
      </c>
      <c r="W1461" s="5">
        <v>0.65809287379557602</v>
      </c>
      <c r="X1461" s="1">
        <v>95</v>
      </c>
      <c r="Y1461" s="1">
        <v>105</v>
      </c>
      <c r="Z1461" s="3">
        <v>106.7</v>
      </c>
      <c r="AA1461" s="3">
        <v>79.400000000000006</v>
      </c>
      <c r="AB1461" s="3">
        <v>101.9</v>
      </c>
      <c r="AC1461" s="3">
        <v>80.3</v>
      </c>
      <c r="AD1461" s="3">
        <v>112.6</v>
      </c>
      <c r="AE1461" s="3">
        <v>119.2</v>
      </c>
      <c r="AF1461" s="7">
        <v>332342.125</v>
      </c>
      <c r="AG1461" s="7">
        <v>235808.09375</v>
      </c>
      <c r="AH1461" s="7">
        <v>349696.84375</v>
      </c>
      <c r="AI1461" s="7">
        <v>237595.203125</v>
      </c>
      <c r="AJ1461" s="7">
        <v>403621.90625</v>
      </c>
      <c r="AK1461" s="7">
        <v>351189.09375</v>
      </c>
      <c r="AL1461" s="8">
        <v>382400.43649348902</v>
      </c>
      <c r="AM1461" s="8">
        <v>284662.13763202401</v>
      </c>
      <c r="AN1461" s="8">
        <v>365088.41272632999</v>
      </c>
      <c r="AO1461" s="8">
        <v>287668.63501829503</v>
      </c>
      <c r="AP1461" s="8">
        <v>403621.90625</v>
      </c>
      <c r="AQ1461" s="8">
        <v>427139.941504166</v>
      </c>
      <c r="AR1461" s="1" t="s">
        <v>50</v>
      </c>
      <c r="AS1461" s="1" t="s">
        <v>50</v>
      </c>
      <c r="AT1461" s="1" t="s">
        <v>62</v>
      </c>
      <c r="AU1461" s="1" t="s">
        <v>62</v>
      </c>
      <c r="AV1461" s="1" t="s">
        <v>50</v>
      </c>
      <c r="AW1461" s="1" t="s">
        <v>62</v>
      </c>
      <c r="AX1461" s="1" t="s">
        <v>12782</v>
      </c>
      <c r="AY1461" s="12">
        <f t="shared" si="92"/>
        <v>0.92285663056434131</v>
      </c>
      <c r="AZ1461" s="12">
        <f t="shared" si="89"/>
        <v>-0.11582155800178254</v>
      </c>
      <c r="BA1461" s="12">
        <f t="shared" si="90"/>
        <v>0.61350651417269497</v>
      </c>
      <c r="BB1461" s="12">
        <f t="shared" si="91"/>
        <v>0.21218082160162879</v>
      </c>
    </row>
    <row r="1462" spans="1:54">
      <c r="A1462" s="3" t="s">
        <v>50</v>
      </c>
      <c r="B1462" s="1" t="s">
        <v>12690</v>
      </c>
      <c r="C1462" s="3" t="s">
        <v>12691</v>
      </c>
      <c r="D1462" s="1">
        <v>2</v>
      </c>
      <c r="E1462" s="3">
        <v>3</v>
      </c>
      <c r="F1462" s="3">
        <v>15</v>
      </c>
      <c r="G1462" s="1">
        <v>3</v>
      </c>
      <c r="H1462" s="1">
        <v>1739</v>
      </c>
      <c r="I1462" s="1">
        <v>184.7</v>
      </c>
      <c r="J1462" s="1">
        <v>9.33</v>
      </c>
      <c r="K1462" s="1">
        <v>44.01</v>
      </c>
      <c r="L1462" s="1" t="s">
        <v>55</v>
      </c>
      <c r="M1462" s="1" t="s">
        <v>55</v>
      </c>
      <c r="N1462" s="1" t="s">
        <v>55</v>
      </c>
      <c r="O1462" s="1" t="s">
        <v>55</v>
      </c>
      <c r="P1462" s="1" t="s">
        <v>55</v>
      </c>
      <c r="Q1462" s="1" t="s">
        <v>55</v>
      </c>
      <c r="R1462" s="3" t="s">
        <v>12692</v>
      </c>
      <c r="S1462" s="1" t="s">
        <v>12690</v>
      </c>
      <c r="T1462" s="1" t="s">
        <v>55</v>
      </c>
      <c r="U1462" s="1" t="s">
        <v>55</v>
      </c>
      <c r="V1462" s="5">
        <v>0.90600000000000003</v>
      </c>
      <c r="W1462" s="5">
        <v>0.45031164314163802</v>
      </c>
      <c r="X1462" s="1">
        <v>95.1</v>
      </c>
      <c r="Y1462" s="1">
        <v>104.9</v>
      </c>
      <c r="Z1462" s="3">
        <v>84.2</v>
      </c>
      <c r="AA1462" s="3">
        <v>103</v>
      </c>
      <c r="AB1462" s="3">
        <v>100.5</v>
      </c>
      <c r="AC1462" s="3">
        <v>111.8</v>
      </c>
      <c r="AD1462" s="3">
        <v>110.9</v>
      </c>
      <c r="AE1462" s="3">
        <v>89.6</v>
      </c>
      <c r="AF1462" s="7">
        <v>1742419.3125</v>
      </c>
      <c r="AG1462" s="7">
        <v>2031480.9375</v>
      </c>
      <c r="AH1462" s="7">
        <v>2290262.90625</v>
      </c>
      <c r="AI1462" s="7">
        <v>2197501.4375</v>
      </c>
      <c r="AJ1462" s="7">
        <v>2638989.1875</v>
      </c>
      <c r="AK1462" s="7">
        <v>1753154.984375</v>
      </c>
      <c r="AL1462" s="8">
        <v>2004867.4409080199</v>
      </c>
      <c r="AM1462" s="8">
        <v>2452357.3259556899</v>
      </c>
      <c r="AN1462" s="8">
        <v>2391066.6170226298</v>
      </c>
      <c r="AO1462" s="8">
        <v>2660627.1114143198</v>
      </c>
      <c r="AP1462" s="8">
        <v>2638989.1875</v>
      </c>
      <c r="AQ1462" s="8">
        <v>2132305.7315861601</v>
      </c>
      <c r="AR1462" s="1" t="s">
        <v>50</v>
      </c>
      <c r="AS1462" s="1" t="s">
        <v>50</v>
      </c>
      <c r="AT1462" s="1" t="s">
        <v>50</v>
      </c>
      <c r="AU1462" s="1" t="s">
        <v>50</v>
      </c>
      <c r="AV1462" s="1" t="s">
        <v>50</v>
      </c>
      <c r="AW1462" s="1" t="s">
        <v>50</v>
      </c>
      <c r="AX1462" s="1" t="s">
        <v>12693</v>
      </c>
      <c r="AY1462" s="12">
        <f t="shared" si="92"/>
        <v>0.92146975651534946</v>
      </c>
      <c r="AZ1462" s="12">
        <f t="shared" si="89"/>
        <v>-0.11799127883206832</v>
      </c>
      <c r="BA1462" s="12">
        <f t="shared" si="90"/>
        <v>0.43089204959158689</v>
      </c>
      <c r="BB1462" s="12">
        <f t="shared" si="91"/>
        <v>0.36563151902455066</v>
      </c>
    </row>
    <row r="1463" spans="1:54">
      <c r="A1463" s="3" t="s">
        <v>50</v>
      </c>
      <c r="B1463" s="1" t="s">
        <v>16324</v>
      </c>
      <c r="C1463" s="3" t="s">
        <v>16325</v>
      </c>
      <c r="D1463" s="1">
        <v>8</v>
      </c>
      <c r="E1463" s="3">
        <v>5</v>
      </c>
      <c r="F1463" s="3">
        <v>22</v>
      </c>
      <c r="G1463" s="1">
        <v>5</v>
      </c>
      <c r="H1463" s="1">
        <v>1083</v>
      </c>
      <c r="I1463" s="1">
        <v>122.1</v>
      </c>
      <c r="J1463" s="1">
        <v>8.69</v>
      </c>
      <c r="K1463" s="1">
        <v>68.010000000000005</v>
      </c>
      <c r="L1463" s="1" t="s">
        <v>2154</v>
      </c>
      <c r="M1463" s="1" t="s">
        <v>3030</v>
      </c>
      <c r="N1463" s="1" t="s">
        <v>108</v>
      </c>
      <c r="O1463" s="1" t="s">
        <v>55</v>
      </c>
      <c r="P1463" s="1" t="s">
        <v>16326</v>
      </c>
      <c r="Q1463" s="1" t="s">
        <v>16327</v>
      </c>
      <c r="R1463" s="3" t="s">
        <v>16328</v>
      </c>
      <c r="S1463" s="1" t="s">
        <v>16329</v>
      </c>
      <c r="T1463" s="1" t="s">
        <v>6081</v>
      </c>
      <c r="U1463" s="1" t="s">
        <v>55</v>
      </c>
      <c r="V1463" s="5">
        <v>0.78800000000000003</v>
      </c>
      <c r="W1463" s="5">
        <v>0.68550169959936302</v>
      </c>
      <c r="X1463" s="1">
        <v>88.1</v>
      </c>
      <c r="Y1463" s="1">
        <v>111.9</v>
      </c>
      <c r="Z1463" s="3">
        <v>91.8</v>
      </c>
      <c r="AA1463" s="3">
        <v>88.9</v>
      </c>
      <c r="AB1463" s="3">
        <v>107</v>
      </c>
      <c r="AC1463" s="3">
        <v>118</v>
      </c>
      <c r="AD1463" s="3">
        <v>116.6</v>
      </c>
      <c r="AE1463" s="3">
        <v>77.7</v>
      </c>
      <c r="AF1463" s="7">
        <v>539391.9140625</v>
      </c>
      <c r="AG1463" s="7">
        <v>497608.1640625</v>
      </c>
      <c r="AH1463" s="7">
        <v>693120.7578125</v>
      </c>
      <c r="AI1463" s="7">
        <v>658888.8984375</v>
      </c>
      <c r="AJ1463" s="7">
        <v>788087.2109375</v>
      </c>
      <c r="AK1463" s="7">
        <v>401187</v>
      </c>
      <c r="AL1463" s="8">
        <v>620636.65079640003</v>
      </c>
      <c r="AM1463" s="8">
        <v>600701.19491044001</v>
      </c>
      <c r="AN1463" s="8">
        <v>723627.79882092203</v>
      </c>
      <c r="AO1463" s="8">
        <v>797750.40720205498</v>
      </c>
      <c r="AP1463" s="8">
        <v>788087.2109375</v>
      </c>
      <c r="AQ1463" s="8">
        <v>525082.52800074895</v>
      </c>
      <c r="AR1463" s="1" t="s">
        <v>50</v>
      </c>
      <c r="AS1463" s="1" t="s">
        <v>50</v>
      </c>
      <c r="AT1463" s="1" t="s">
        <v>50</v>
      </c>
      <c r="AU1463" s="1" t="s">
        <v>50</v>
      </c>
      <c r="AV1463" s="1" t="s">
        <v>50</v>
      </c>
      <c r="AW1463" s="1" t="s">
        <v>50</v>
      </c>
      <c r="AX1463" s="1" t="s">
        <v>16330</v>
      </c>
      <c r="AY1463" s="12">
        <f t="shared" si="92"/>
        <v>0.92138286144268422</v>
      </c>
      <c r="AZ1463" s="12">
        <f t="shared" si="89"/>
        <v>-0.11812733213256897</v>
      </c>
      <c r="BA1463" s="12">
        <f t="shared" si="90"/>
        <v>0.59936673260193629</v>
      </c>
      <c r="BB1463" s="12">
        <f t="shared" si="91"/>
        <v>0.22230736590882144</v>
      </c>
    </row>
    <row r="1464" spans="1:54">
      <c r="A1464" s="3" t="s">
        <v>50</v>
      </c>
      <c r="B1464" s="1" t="s">
        <v>14347</v>
      </c>
      <c r="C1464" s="3" t="s">
        <v>14348</v>
      </c>
      <c r="D1464" s="1">
        <v>34</v>
      </c>
      <c r="E1464" s="3">
        <v>13</v>
      </c>
      <c r="F1464" s="3">
        <v>157</v>
      </c>
      <c r="G1464" s="1">
        <v>13</v>
      </c>
      <c r="H1464" s="1">
        <v>215</v>
      </c>
      <c r="I1464" s="1">
        <v>23.4</v>
      </c>
      <c r="J1464" s="1">
        <v>10.93</v>
      </c>
      <c r="K1464" s="1">
        <v>422.29</v>
      </c>
      <c r="L1464" s="1" t="s">
        <v>2307</v>
      </c>
      <c r="M1464" s="1" t="s">
        <v>1197</v>
      </c>
      <c r="N1464" s="1" t="s">
        <v>108</v>
      </c>
      <c r="O1464" s="1" t="s">
        <v>14349</v>
      </c>
      <c r="P1464" s="1" t="s">
        <v>14350</v>
      </c>
      <c r="Q1464" s="1" t="s">
        <v>14351</v>
      </c>
      <c r="R1464" s="3" t="s">
        <v>14352</v>
      </c>
      <c r="S1464" s="1" t="s">
        <v>14353</v>
      </c>
      <c r="T1464" s="1" t="s">
        <v>6587</v>
      </c>
      <c r="U1464" s="1" t="s">
        <v>3520</v>
      </c>
      <c r="V1464" s="5">
        <v>0.85299999999999998</v>
      </c>
      <c r="W1464" s="5">
        <v>0.40264334167820198</v>
      </c>
      <c r="X1464" s="1">
        <v>92</v>
      </c>
      <c r="Y1464" s="1">
        <v>108</v>
      </c>
      <c r="Z1464" s="3">
        <v>94</v>
      </c>
      <c r="AA1464" s="3">
        <v>105.4</v>
      </c>
      <c r="AB1464" s="3">
        <v>88.3</v>
      </c>
      <c r="AC1464" s="3">
        <v>90.6</v>
      </c>
      <c r="AD1464" s="3">
        <v>111.4</v>
      </c>
      <c r="AE1464" s="3">
        <v>110.3</v>
      </c>
      <c r="AF1464" s="7">
        <v>37885351.855468802</v>
      </c>
      <c r="AG1464" s="7">
        <v>40464674.6484375</v>
      </c>
      <c r="AH1464" s="7">
        <v>39213480.953125</v>
      </c>
      <c r="AI1464" s="7">
        <v>34671119.125</v>
      </c>
      <c r="AJ1464" s="7">
        <v>51650613.140625</v>
      </c>
      <c r="AK1464" s="7">
        <v>42041160.875</v>
      </c>
      <c r="AL1464" s="8">
        <v>43591750.778631099</v>
      </c>
      <c r="AM1464" s="8">
        <v>48848029.772127301</v>
      </c>
      <c r="AN1464" s="8">
        <v>40939424.460134499</v>
      </c>
      <c r="AO1464" s="8">
        <v>41978092.916287497</v>
      </c>
      <c r="AP1464" s="8">
        <v>51650613.140625</v>
      </c>
      <c r="AQ1464" s="8">
        <v>51133304.867656402</v>
      </c>
      <c r="AR1464" s="1" t="s">
        <v>50</v>
      </c>
      <c r="AS1464" s="1" t="s">
        <v>50</v>
      </c>
      <c r="AT1464" s="1" t="s">
        <v>50</v>
      </c>
      <c r="AU1464" s="1" t="s">
        <v>50</v>
      </c>
      <c r="AV1464" s="1" t="s">
        <v>50</v>
      </c>
      <c r="AW1464" s="1" t="s">
        <v>50</v>
      </c>
      <c r="AX1464" s="1" t="s">
        <v>14354</v>
      </c>
      <c r="AY1464" s="12">
        <f t="shared" si="92"/>
        <v>0.92136883260341529</v>
      </c>
      <c r="AZ1464" s="12">
        <f t="shared" si="89"/>
        <v>-0.11814929856126202</v>
      </c>
      <c r="BA1464" s="12">
        <f t="shared" si="90"/>
        <v>0.38653729218895444</v>
      </c>
      <c r="BB1464" s="12">
        <f t="shared" si="91"/>
        <v>0.41280860003649628</v>
      </c>
    </row>
    <row r="1465" spans="1:54">
      <c r="A1465" s="3" t="s">
        <v>50</v>
      </c>
      <c r="B1465" s="1" t="s">
        <v>14328</v>
      </c>
      <c r="C1465" s="3" t="s">
        <v>14329</v>
      </c>
      <c r="D1465" s="1">
        <v>3</v>
      </c>
      <c r="E1465" s="3">
        <v>3</v>
      </c>
      <c r="F1465" s="3">
        <v>23</v>
      </c>
      <c r="G1465" s="1">
        <v>3</v>
      </c>
      <c r="H1465" s="1">
        <v>1332</v>
      </c>
      <c r="I1465" s="1">
        <v>149.69999999999999</v>
      </c>
      <c r="J1465" s="1">
        <v>7.85</v>
      </c>
      <c r="K1465" s="1">
        <v>73.69</v>
      </c>
      <c r="L1465" s="1" t="s">
        <v>14330</v>
      </c>
      <c r="M1465" s="1" t="s">
        <v>1813</v>
      </c>
      <c r="N1465" s="1" t="s">
        <v>1508</v>
      </c>
      <c r="O1465" s="1" t="s">
        <v>14331</v>
      </c>
      <c r="P1465" s="1" t="s">
        <v>14332</v>
      </c>
      <c r="Q1465" s="1" t="s">
        <v>14333</v>
      </c>
      <c r="R1465" s="3" t="s">
        <v>14334</v>
      </c>
      <c r="S1465" s="1" t="s">
        <v>14335</v>
      </c>
      <c r="T1465" s="1" t="s">
        <v>14336</v>
      </c>
      <c r="U1465" s="1" t="s">
        <v>14337</v>
      </c>
      <c r="V1465" s="5">
        <v>0.85299999999999998</v>
      </c>
      <c r="W1465" s="5">
        <v>0.36861295663136801</v>
      </c>
      <c r="X1465" s="1">
        <v>92.1</v>
      </c>
      <c r="Y1465" s="1">
        <v>107.9</v>
      </c>
      <c r="Z1465" s="3">
        <v>108</v>
      </c>
      <c r="AA1465" s="3">
        <v>93</v>
      </c>
      <c r="AB1465" s="3">
        <v>86.7</v>
      </c>
      <c r="AC1465" s="3">
        <v>109</v>
      </c>
      <c r="AD1465" s="3">
        <v>93.9</v>
      </c>
      <c r="AE1465" s="3">
        <v>109.5</v>
      </c>
      <c r="AF1465" s="7">
        <v>2269102.46875</v>
      </c>
      <c r="AG1465" s="7">
        <v>1861777.5078125</v>
      </c>
      <c r="AH1465" s="7">
        <v>2008357.125</v>
      </c>
      <c r="AI1465" s="7">
        <v>2175652.6875</v>
      </c>
      <c r="AJ1465" s="7">
        <v>2268825.3203125</v>
      </c>
      <c r="AK1465" s="7">
        <v>2176118</v>
      </c>
      <c r="AL1465" s="8">
        <v>2610881.1048206799</v>
      </c>
      <c r="AM1465" s="8">
        <v>2247495.22690685</v>
      </c>
      <c r="AN1465" s="8">
        <v>2096753.0249659701</v>
      </c>
      <c r="AO1465" s="8">
        <v>2634173.7150212498</v>
      </c>
      <c r="AP1465" s="8">
        <v>2268825.3203125</v>
      </c>
      <c r="AQ1465" s="8">
        <v>2646741.9739630301</v>
      </c>
      <c r="AR1465" s="1" t="s">
        <v>50</v>
      </c>
      <c r="AS1465" s="1" t="s">
        <v>50</v>
      </c>
      <c r="AT1465" s="1" t="s">
        <v>50</v>
      </c>
      <c r="AU1465" s="1" t="s">
        <v>50</v>
      </c>
      <c r="AV1465" s="1" t="s">
        <v>50</v>
      </c>
      <c r="AW1465" s="1" t="s">
        <v>50</v>
      </c>
      <c r="AX1465" s="1" t="s">
        <v>14338</v>
      </c>
      <c r="AY1465" s="12">
        <f t="shared" si="92"/>
        <v>0.92124078801232068</v>
      </c>
      <c r="AZ1465" s="12">
        <f t="shared" si="89"/>
        <v>-0.11834980689988718</v>
      </c>
      <c r="BA1465" s="12">
        <f t="shared" si="90"/>
        <v>0.37036046075504636</v>
      </c>
      <c r="BB1465" s="12">
        <f t="shared" si="91"/>
        <v>0.43137538428082489</v>
      </c>
    </row>
    <row r="1466" spans="1:54">
      <c r="A1466" s="3" t="s">
        <v>50</v>
      </c>
      <c r="B1466" s="1" t="s">
        <v>13116</v>
      </c>
      <c r="C1466" s="3" t="s">
        <v>13117</v>
      </c>
      <c r="D1466" s="1">
        <v>10</v>
      </c>
      <c r="E1466" s="3">
        <v>1</v>
      </c>
      <c r="F1466" s="3">
        <v>12</v>
      </c>
      <c r="G1466" s="1">
        <v>1</v>
      </c>
      <c r="H1466" s="1">
        <v>133</v>
      </c>
      <c r="I1466" s="1">
        <v>15.2</v>
      </c>
      <c r="J1466" s="1">
        <v>5.8</v>
      </c>
      <c r="K1466" s="1">
        <v>38.78</v>
      </c>
      <c r="L1466" s="1" t="s">
        <v>353</v>
      </c>
      <c r="M1466" s="1" t="s">
        <v>68</v>
      </c>
      <c r="N1466" s="1" t="s">
        <v>69</v>
      </c>
      <c r="O1466" s="1" t="s">
        <v>13118</v>
      </c>
      <c r="P1466" s="1" t="s">
        <v>13119</v>
      </c>
      <c r="Q1466" s="1" t="s">
        <v>13120</v>
      </c>
      <c r="R1466" s="3" t="s">
        <v>13121</v>
      </c>
      <c r="S1466" s="1" t="s">
        <v>13122</v>
      </c>
      <c r="T1466" s="1" t="s">
        <v>55</v>
      </c>
      <c r="U1466" s="1" t="s">
        <v>13123</v>
      </c>
      <c r="V1466" s="5">
        <v>0.89400000000000002</v>
      </c>
      <c r="W1466" s="5">
        <v>0.28693411038011601</v>
      </c>
      <c r="X1466" s="1">
        <v>94.4</v>
      </c>
      <c r="Y1466" s="1">
        <v>105.6</v>
      </c>
      <c r="Z1466" s="3">
        <v>87.1</v>
      </c>
      <c r="AA1466" s="3">
        <v>107</v>
      </c>
      <c r="AB1466" s="3">
        <v>93.5</v>
      </c>
      <c r="AC1466" s="3">
        <v>105.7</v>
      </c>
      <c r="AD1466" s="3">
        <v>104.6</v>
      </c>
      <c r="AE1466" s="3">
        <v>102.1</v>
      </c>
      <c r="AF1466" s="7">
        <v>1789366.34375</v>
      </c>
      <c r="AG1466" s="7">
        <v>2093676.25</v>
      </c>
      <c r="AH1466" s="7">
        <v>2116149.0625</v>
      </c>
      <c r="AI1466" s="7">
        <v>2063285.9375</v>
      </c>
      <c r="AJ1466" s="7">
        <v>2470294.8125</v>
      </c>
      <c r="AK1466" s="7">
        <v>1983588.5625</v>
      </c>
      <c r="AL1466" s="8">
        <v>2058885.76687881</v>
      </c>
      <c r="AM1466" s="8">
        <v>2527438.0847430099</v>
      </c>
      <c r="AN1466" s="8">
        <v>2209289.3205314698</v>
      </c>
      <c r="AO1466" s="8">
        <v>2498125.5576140699</v>
      </c>
      <c r="AP1466" s="8">
        <v>2470294.8125</v>
      </c>
      <c r="AQ1466" s="8">
        <v>2412574.64321408</v>
      </c>
      <c r="AR1466" s="1" t="s">
        <v>50</v>
      </c>
      <c r="AS1466" s="1" t="s">
        <v>50</v>
      </c>
      <c r="AT1466" s="1" t="s">
        <v>50</v>
      </c>
      <c r="AU1466" s="1" t="s">
        <v>50</v>
      </c>
      <c r="AV1466" s="1" t="s">
        <v>50</v>
      </c>
      <c r="AW1466" s="1" t="s">
        <v>50</v>
      </c>
      <c r="AX1466" s="1" t="s">
        <v>5596</v>
      </c>
      <c r="AY1466" s="12">
        <f t="shared" si="92"/>
        <v>0.92069066025409652</v>
      </c>
      <c r="AZ1466" s="12">
        <f t="shared" si="89"/>
        <v>-0.11921158339324313</v>
      </c>
      <c r="BA1466" s="12">
        <f t="shared" si="90"/>
        <v>0.23693484866630055</v>
      </c>
      <c r="BB1466" s="12">
        <f t="shared" si="91"/>
        <v>0.62537105801756854</v>
      </c>
    </row>
    <row r="1467" spans="1:54">
      <c r="A1467" s="3" t="s">
        <v>50</v>
      </c>
      <c r="B1467" s="1" t="s">
        <v>12404</v>
      </c>
      <c r="C1467" s="29" t="s">
        <v>21748</v>
      </c>
      <c r="D1467" s="1">
        <v>6</v>
      </c>
      <c r="E1467" s="3">
        <v>3</v>
      </c>
      <c r="F1467" s="3">
        <v>15</v>
      </c>
      <c r="G1467" s="1">
        <v>3</v>
      </c>
      <c r="H1467" s="1">
        <v>1117</v>
      </c>
      <c r="I1467" s="1">
        <v>124.5</v>
      </c>
      <c r="J1467" s="1">
        <v>5.72</v>
      </c>
      <c r="K1467" s="1">
        <v>45.2</v>
      </c>
      <c r="L1467" s="1" t="s">
        <v>55</v>
      </c>
      <c r="M1467" s="1" t="s">
        <v>55</v>
      </c>
      <c r="N1467" s="1" t="s">
        <v>55</v>
      </c>
      <c r="O1467" s="1" t="s">
        <v>55</v>
      </c>
      <c r="P1467" s="1" t="s">
        <v>55</v>
      </c>
      <c r="Q1467" s="1" t="s">
        <v>55</v>
      </c>
      <c r="R1467" s="3" t="s">
        <v>21749</v>
      </c>
      <c r="S1467" s="1" t="s">
        <v>55</v>
      </c>
      <c r="T1467" s="1" t="s">
        <v>55</v>
      </c>
      <c r="U1467" s="1" t="s">
        <v>55</v>
      </c>
      <c r="V1467" s="5">
        <v>0.91400000000000003</v>
      </c>
      <c r="W1467" s="5">
        <v>0.27449737497342402</v>
      </c>
      <c r="X1467" s="1">
        <v>95.5</v>
      </c>
      <c r="Y1467" s="1">
        <v>104.5</v>
      </c>
      <c r="Z1467" s="3">
        <v>92</v>
      </c>
      <c r="AA1467" s="3">
        <v>89.1</v>
      </c>
      <c r="AB1467" s="3">
        <v>106.5</v>
      </c>
      <c r="AC1467" s="3">
        <v>111.4</v>
      </c>
      <c r="AD1467" s="3">
        <v>100.4</v>
      </c>
      <c r="AE1467" s="3">
        <v>100.6</v>
      </c>
      <c r="AF1467" s="7">
        <v>792518.6015625</v>
      </c>
      <c r="AG1467" s="7">
        <v>734904.2890625</v>
      </c>
      <c r="AH1467" s="7">
        <v>1015826.0234375</v>
      </c>
      <c r="AI1467" s="7">
        <v>905907.734375</v>
      </c>
      <c r="AJ1467" s="7">
        <v>999392.9453125</v>
      </c>
      <c r="AK1467" s="7">
        <v>823500.4765625</v>
      </c>
      <c r="AL1467" s="8">
        <v>915670.22616301803</v>
      </c>
      <c r="AM1467" s="8">
        <v>887159.64983485197</v>
      </c>
      <c r="AN1467" s="8">
        <v>1060536.62516906</v>
      </c>
      <c r="AO1467" s="8">
        <v>1109241.7578890601</v>
      </c>
      <c r="AP1467" s="8">
        <v>999392.9453125</v>
      </c>
      <c r="AQ1467" s="8">
        <v>1001597.00755957</v>
      </c>
      <c r="AR1467" s="1" t="s">
        <v>50</v>
      </c>
      <c r="AS1467" s="1" t="s">
        <v>50</v>
      </c>
      <c r="AT1467" s="1" t="s">
        <v>50</v>
      </c>
      <c r="AU1467" s="1" t="s">
        <v>50</v>
      </c>
      <c r="AV1467" s="1" t="s">
        <v>50</v>
      </c>
      <c r="AW1467" s="1" t="s">
        <v>50</v>
      </c>
      <c r="AX1467" s="1" t="s">
        <v>12406</v>
      </c>
      <c r="AY1467" s="12">
        <f t="shared" si="92"/>
        <v>0.92062803271535421</v>
      </c>
      <c r="AZ1467" s="12">
        <f t="shared" si="89"/>
        <v>-0.11930972223248529</v>
      </c>
      <c r="BA1467" s="12">
        <f t="shared" si="90"/>
        <v>0.27279760890711097</v>
      </c>
      <c r="BB1467" s="12">
        <f t="shared" si="91"/>
        <v>0.5641594406247904</v>
      </c>
    </row>
    <row r="1468" spans="1:54">
      <c r="A1468" s="3" t="s">
        <v>50</v>
      </c>
      <c r="B1468" s="1" t="s">
        <v>11643</v>
      </c>
      <c r="C1468" s="3" t="s">
        <v>11644</v>
      </c>
      <c r="D1468" s="1">
        <v>6</v>
      </c>
      <c r="E1468" s="3">
        <v>6</v>
      </c>
      <c r="F1468" s="3">
        <v>35</v>
      </c>
      <c r="G1468" s="1">
        <v>6</v>
      </c>
      <c r="H1468" s="1">
        <v>1032</v>
      </c>
      <c r="I1468" s="1">
        <v>117.8</v>
      </c>
      <c r="J1468" s="1">
        <v>8.3800000000000008</v>
      </c>
      <c r="K1468" s="1">
        <v>66.81</v>
      </c>
      <c r="L1468" s="1" t="s">
        <v>854</v>
      </c>
      <c r="M1468" s="1" t="s">
        <v>127</v>
      </c>
      <c r="N1468" s="1" t="s">
        <v>108</v>
      </c>
      <c r="O1468" s="1" t="s">
        <v>11645</v>
      </c>
      <c r="P1468" s="1" t="s">
        <v>11646</v>
      </c>
      <c r="Q1468" s="1" t="s">
        <v>11647</v>
      </c>
      <c r="R1468" s="3" t="s">
        <v>11648</v>
      </c>
      <c r="S1468" s="1" t="s">
        <v>11649</v>
      </c>
      <c r="T1468" s="1" t="s">
        <v>11650</v>
      </c>
      <c r="U1468" s="1" t="s">
        <v>55</v>
      </c>
      <c r="V1468" s="5">
        <v>0.93600000000000005</v>
      </c>
      <c r="W1468" s="5">
        <v>0.48006683688551799</v>
      </c>
      <c r="X1468" s="1">
        <v>96.7</v>
      </c>
      <c r="Y1468" s="1">
        <v>103.3</v>
      </c>
      <c r="Z1468" s="3">
        <v>107.3</v>
      </c>
      <c r="AA1468" s="3">
        <v>79.2</v>
      </c>
      <c r="AB1468" s="3">
        <v>101.1</v>
      </c>
      <c r="AC1468" s="3">
        <v>92.2</v>
      </c>
      <c r="AD1468" s="3">
        <v>112.3</v>
      </c>
      <c r="AE1468" s="3">
        <v>107.9</v>
      </c>
      <c r="AF1468" s="7">
        <v>11658905.125</v>
      </c>
      <c r="AG1468" s="7">
        <v>8197651.59375</v>
      </c>
      <c r="AH1468" s="7">
        <v>12096830.5</v>
      </c>
      <c r="AI1468" s="7">
        <v>9518359.453125</v>
      </c>
      <c r="AJ1468" s="7">
        <v>14028580.34375</v>
      </c>
      <c r="AK1468" s="7">
        <v>11088874.09375</v>
      </c>
      <c r="AL1468" s="8">
        <v>13415002.413059101</v>
      </c>
      <c r="AM1468" s="8">
        <v>9896017.5163175091</v>
      </c>
      <c r="AN1468" s="8">
        <v>12629260.816039201</v>
      </c>
      <c r="AO1468" s="8">
        <v>11524363.436131399</v>
      </c>
      <c r="AP1468" s="8">
        <v>14028580.34375</v>
      </c>
      <c r="AQ1468" s="8">
        <v>13487039.0796452</v>
      </c>
      <c r="AR1468" s="1" t="s">
        <v>50</v>
      </c>
      <c r="AS1468" s="1" t="s">
        <v>50</v>
      </c>
      <c r="AT1468" s="1" t="s">
        <v>50</v>
      </c>
      <c r="AU1468" s="1" t="s">
        <v>50</v>
      </c>
      <c r="AV1468" s="1" t="s">
        <v>50</v>
      </c>
      <c r="AW1468" s="1" t="s">
        <v>50</v>
      </c>
      <c r="AX1468" s="1" t="s">
        <v>11651</v>
      </c>
      <c r="AY1468" s="12">
        <f t="shared" si="92"/>
        <v>0.92060185770920744</v>
      </c>
      <c r="AZ1468" s="12">
        <f t="shared" si="89"/>
        <v>-0.11935074106643113</v>
      </c>
      <c r="BA1468" s="12">
        <f t="shared" si="90"/>
        <v>0.47437484896058185</v>
      </c>
      <c r="BB1468" s="12">
        <f t="shared" si="91"/>
        <v>0.32387834503838125</v>
      </c>
    </row>
    <row r="1469" spans="1:54">
      <c r="A1469" s="3" t="s">
        <v>50</v>
      </c>
      <c r="B1469" s="1" t="s">
        <v>11322</v>
      </c>
      <c r="C1469" s="3" t="s">
        <v>11323</v>
      </c>
      <c r="D1469" s="1">
        <v>2</v>
      </c>
      <c r="E1469" s="3">
        <v>3</v>
      </c>
      <c r="F1469" s="3">
        <v>21</v>
      </c>
      <c r="G1469" s="1">
        <v>3</v>
      </c>
      <c r="H1469" s="1">
        <v>747</v>
      </c>
      <c r="I1469" s="1">
        <v>85.1</v>
      </c>
      <c r="J1469" s="1">
        <v>4.91</v>
      </c>
      <c r="K1469" s="1">
        <v>42.99</v>
      </c>
      <c r="L1469" s="1" t="s">
        <v>55</v>
      </c>
      <c r="M1469" s="1" t="s">
        <v>151</v>
      </c>
      <c r="N1469" s="1" t="s">
        <v>55</v>
      </c>
      <c r="O1469" s="1" t="s">
        <v>3001</v>
      </c>
      <c r="P1469" s="1" t="s">
        <v>11324</v>
      </c>
      <c r="Q1469" s="1" t="s">
        <v>11325</v>
      </c>
      <c r="R1469" s="3" t="s">
        <v>11326</v>
      </c>
      <c r="S1469" s="1" t="s">
        <v>11327</v>
      </c>
      <c r="T1469" s="1" t="s">
        <v>55</v>
      </c>
      <c r="U1469" s="1" t="s">
        <v>55</v>
      </c>
      <c r="V1469" s="5">
        <v>0.94499999999999995</v>
      </c>
      <c r="W1469" s="5">
        <v>0.50703156020746498</v>
      </c>
      <c r="X1469" s="1">
        <v>97.2</v>
      </c>
      <c r="Y1469" s="1">
        <v>102.8</v>
      </c>
      <c r="Z1469" s="3">
        <v>84.3</v>
      </c>
      <c r="AA1469" s="3">
        <v>100.2</v>
      </c>
      <c r="AB1469" s="3">
        <v>103.1</v>
      </c>
      <c r="AC1469" s="3">
        <v>106</v>
      </c>
      <c r="AD1469" s="3">
        <v>87.8</v>
      </c>
      <c r="AE1469" s="3">
        <v>118.6</v>
      </c>
      <c r="AF1469" s="7">
        <v>14455260.359375</v>
      </c>
      <c r="AG1469" s="7">
        <v>16391670.625</v>
      </c>
      <c r="AH1469" s="7">
        <v>19486442.28125</v>
      </c>
      <c r="AI1469" s="7">
        <v>17285604.484375</v>
      </c>
      <c r="AJ1469" s="7">
        <v>17338711.34375</v>
      </c>
      <c r="AK1469" s="7">
        <v>19242936.90625</v>
      </c>
      <c r="AL1469" s="8">
        <v>16632552.5873436</v>
      </c>
      <c r="AM1469" s="8">
        <v>19787649.886264998</v>
      </c>
      <c r="AN1469" s="8">
        <v>20344119.225825299</v>
      </c>
      <c r="AO1469" s="8">
        <v>20928563.296247199</v>
      </c>
      <c r="AP1469" s="8">
        <v>17338711.34375</v>
      </c>
      <c r="AQ1469" s="8">
        <v>23404562.0743425</v>
      </c>
      <c r="AR1469" s="1" t="s">
        <v>50</v>
      </c>
      <c r="AS1469" s="1" t="s">
        <v>50</v>
      </c>
      <c r="AT1469" s="1" t="s">
        <v>50</v>
      </c>
      <c r="AU1469" s="1" t="s">
        <v>50</v>
      </c>
      <c r="AV1469" s="1" t="s">
        <v>50</v>
      </c>
      <c r="AW1469" s="1" t="s">
        <v>50</v>
      </c>
      <c r="AX1469" s="1" t="s">
        <v>11328</v>
      </c>
      <c r="AY1469" s="12">
        <f t="shared" si="92"/>
        <v>0.92042534686234301</v>
      </c>
      <c r="AZ1469" s="12">
        <f t="shared" si="89"/>
        <v>-0.11962738154581391</v>
      </c>
      <c r="BA1469" s="12">
        <f t="shared" si="90"/>
        <v>0.48072502128889355</v>
      </c>
      <c r="BB1469" s="12">
        <f t="shared" si="91"/>
        <v>0.31810327266042476</v>
      </c>
    </row>
    <row r="1470" spans="1:54">
      <c r="A1470" s="3" t="s">
        <v>50</v>
      </c>
      <c r="B1470" s="1" t="s">
        <v>11587</v>
      </c>
      <c r="C1470" s="29" t="s">
        <v>21746</v>
      </c>
      <c r="D1470" s="1">
        <v>1</v>
      </c>
      <c r="E1470" s="3">
        <v>2</v>
      </c>
      <c r="F1470" s="3">
        <v>6</v>
      </c>
      <c r="G1470" s="1">
        <v>2</v>
      </c>
      <c r="H1470" s="1">
        <v>2718</v>
      </c>
      <c r="I1470" s="1">
        <v>296.7</v>
      </c>
      <c r="J1470" s="1">
        <v>7.84</v>
      </c>
      <c r="K1470" s="1">
        <v>10.63</v>
      </c>
      <c r="L1470" s="1" t="s">
        <v>55</v>
      </c>
      <c r="M1470" s="1" t="s">
        <v>55</v>
      </c>
      <c r="N1470" s="1" t="s">
        <v>55</v>
      </c>
      <c r="O1470" s="1" t="s">
        <v>55</v>
      </c>
      <c r="P1470" s="1" t="s">
        <v>55</v>
      </c>
      <c r="Q1470" s="1" t="s">
        <v>55</v>
      </c>
      <c r="R1470" s="3" t="s">
        <v>21747</v>
      </c>
      <c r="S1470" s="1" t="s">
        <v>55</v>
      </c>
      <c r="T1470" s="1" t="s">
        <v>55</v>
      </c>
      <c r="U1470" s="1" t="s">
        <v>55</v>
      </c>
      <c r="V1470" s="5">
        <v>0.93799999999999994</v>
      </c>
      <c r="W1470" s="5">
        <v>0.62127013236322903</v>
      </c>
      <c r="X1470" s="1">
        <v>96.8</v>
      </c>
      <c r="Y1470" s="1">
        <v>103.2</v>
      </c>
      <c r="Z1470" s="3">
        <v>115.3</v>
      </c>
      <c r="AA1470" s="3">
        <v>68.5</v>
      </c>
      <c r="AB1470" s="3">
        <v>103.7</v>
      </c>
      <c r="AC1470" s="3">
        <v>115.1</v>
      </c>
      <c r="AD1470" s="3">
        <v>110.6</v>
      </c>
      <c r="AE1470" s="3">
        <v>86.7</v>
      </c>
      <c r="AF1470" s="7">
        <v>425089.4375</v>
      </c>
      <c r="AG1470" s="7">
        <v>240619.4609375</v>
      </c>
      <c r="AH1470" s="7">
        <v>421204.0703125</v>
      </c>
      <c r="AI1470" s="7">
        <v>403247.6171875</v>
      </c>
      <c r="AJ1470" s="7">
        <v>468860.3671875</v>
      </c>
      <c r="AK1470" s="7">
        <v>302378.0078125</v>
      </c>
      <c r="AL1470" s="8">
        <v>489117.61170442001</v>
      </c>
      <c r="AM1470" s="8">
        <v>290470.310060483</v>
      </c>
      <c r="AN1470" s="8">
        <v>439742.96083208499</v>
      </c>
      <c r="AO1470" s="8">
        <v>488232.46464988199</v>
      </c>
      <c r="AP1470" s="8">
        <v>468860.3671875</v>
      </c>
      <c r="AQ1470" s="8">
        <v>367772.59564079897</v>
      </c>
      <c r="AR1470" s="1" t="s">
        <v>50</v>
      </c>
      <c r="AS1470" s="1" t="s">
        <v>62</v>
      </c>
      <c r="AT1470" s="1" t="s">
        <v>50</v>
      </c>
      <c r="AU1470" s="1" t="s">
        <v>50</v>
      </c>
      <c r="AV1470" s="1" t="s">
        <v>50</v>
      </c>
      <c r="AW1470" s="1" t="s">
        <v>62</v>
      </c>
      <c r="AX1470" s="1" t="s">
        <v>11589</v>
      </c>
      <c r="AY1470" s="12">
        <f t="shared" si="92"/>
        <v>0.92034319660520314</v>
      </c>
      <c r="AZ1470" s="12">
        <f t="shared" si="89"/>
        <v>-0.11975615142194279</v>
      </c>
      <c r="BA1470" s="12">
        <f t="shared" si="90"/>
        <v>0.6436644222399609</v>
      </c>
      <c r="BB1470" s="12">
        <f t="shared" si="91"/>
        <v>0.1913404953014787</v>
      </c>
    </row>
    <row r="1471" spans="1:54">
      <c r="A1471" s="3" t="s">
        <v>50</v>
      </c>
      <c r="B1471" s="1" t="s">
        <v>10292</v>
      </c>
      <c r="C1471" s="3" t="s">
        <v>10293</v>
      </c>
      <c r="D1471" s="1">
        <v>5</v>
      </c>
      <c r="E1471" s="3">
        <v>7</v>
      </c>
      <c r="F1471" s="3">
        <v>80</v>
      </c>
      <c r="G1471" s="1">
        <v>7</v>
      </c>
      <c r="H1471" s="1">
        <v>1960</v>
      </c>
      <c r="I1471" s="1">
        <v>226.4</v>
      </c>
      <c r="J1471" s="1">
        <v>5.6</v>
      </c>
      <c r="K1471" s="1">
        <v>279.82</v>
      </c>
      <c r="L1471" s="1" t="s">
        <v>10294</v>
      </c>
      <c r="M1471" s="1" t="s">
        <v>322</v>
      </c>
      <c r="N1471" s="1" t="s">
        <v>1002</v>
      </c>
      <c r="O1471" s="1" t="s">
        <v>10295</v>
      </c>
      <c r="P1471" s="1" t="s">
        <v>10296</v>
      </c>
      <c r="Q1471" s="1" t="s">
        <v>10297</v>
      </c>
      <c r="R1471" s="3" t="s">
        <v>10298</v>
      </c>
      <c r="S1471" s="1" t="s">
        <v>10299</v>
      </c>
      <c r="T1471" s="1" t="s">
        <v>10300</v>
      </c>
      <c r="U1471" s="1" t="s">
        <v>10301</v>
      </c>
      <c r="V1471" s="5">
        <v>0.97599999999999998</v>
      </c>
      <c r="W1471" s="5">
        <v>0.52713204632287503</v>
      </c>
      <c r="X1471" s="1">
        <v>98.8</v>
      </c>
      <c r="Y1471" s="1">
        <v>101.2</v>
      </c>
      <c r="Z1471" s="3">
        <v>73</v>
      </c>
      <c r="AA1471" s="3">
        <v>112.6</v>
      </c>
      <c r="AB1471" s="3">
        <v>101.9</v>
      </c>
      <c r="AC1471" s="3">
        <v>101.1</v>
      </c>
      <c r="AD1471" s="3">
        <v>107</v>
      </c>
      <c r="AE1471" s="3">
        <v>104.4</v>
      </c>
      <c r="AF1471" s="7">
        <v>31228881.738281298</v>
      </c>
      <c r="AG1471" s="7">
        <v>45957790.9375</v>
      </c>
      <c r="AH1471" s="7">
        <v>48063991.2578125</v>
      </c>
      <c r="AI1471" s="7">
        <v>41156232.220703103</v>
      </c>
      <c r="AJ1471" s="7">
        <v>52753874.253906302</v>
      </c>
      <c r="AK1471" s="7">
        <v>42265197.59375</v>
      </c>
      <c r="AL1471" s="8">
        <v>35999409.354168899</v>
      </c>
      <c r="AM1471" s="8">
        <v>55499436.103124604</v>
      </c>
      <c r="AN1471" s="8">
        <v>50227263.482202902</v>
      </c>
      <c r="AO1471" s="8">
        <v>49839671.692018598</v>
      </c>
      <c r="AP1471" s="8">
        <v>52753874.253906302</v>
      </c>
      <c r="AQ1471" s="8">
        <v>51448172.013231799</v>
      </c>
      <c r="AR1471" s="1" t="s">
        <v>50</v>
      </c>
      <c r="AS1471" s="1" t="s">
        <v>50</v>
      </c>
      <c r="AT1471" s="1" t="s">
        <v>50</v>
      </c>
      <c r="AU1471" s="1" t="s">
        <v>50</v>
      </c>
      <c r="AV1471" s="1" t="s">
        <v>50</v>
      </c>
      <c r="AW1471" s="1" t="s">
        <v>50</v>
      </c>
      <c r="AX1471" s="1" t="s">
        <v>10302</v>
      </c>
      <c r="AY1471" s="12">
        <f t="shared" si="92"/>
        <v>0.92005017093534547</v>
      </c>
      <c r="AZ1471" s="12">
        <f t="shared" si="89"/>
        <v>-0.12021556047197005</v>
      </c>
      <c r="BA1471" s="12">
        <f t="shared" si="90"/>
        <v>0.52382392090685725</v>
      </c>
      <c r="BB1471" s="12">
        <f t="shared" si="91"/>
        <v>0.28081467299623647</v>
      </c>
    </row>
    <row r="1472" spans="1:54">
      <c r="A1472" s="3" t="s">
        <v>50</v>
      </c>
      <c r="B1472" s="1" t="s">
        <v>8518</v>
      </c>
      <c r="C1472" s="3" t="s">
        <v>8519</v>
      </c>
      <c r="D1472" s="1">
        <v>3</v>
      </c>
      <c r="E1472" s="3">
        <v>1</v>
      </c>
      <c r="F1472" s="3">
        <v>6</v>
      </c>
      <c r="G1472" s="1">
        <v>1</v>
      </c>
      <c r="H1472" s="1">
        <v>450</v>
      </c>
      <c r="I1472" s="1">
        <v>52.8</v>
      </c>
      <c r="J1472" s="1">
        <v>5.34</v>
      </c>
      <c r="K1472" s="1">
        <v>16.170000000000002</v>
      </c>
      <c r="L1472" s="1" t="s">
        <v>1715</v>
      </c>
      <c r="M1472" s="1" t="s">
        <v>68</v>
      </c>
      <c r="N1472" s="1" t="s">
        <v>69</v>
      </c>
      <c r="O1472" s="1" t="s">
        <v>8520</v>
      </c>
      <c r="P1472" s="1" t="s">
        <v>8521</v>
      </c>
      <c r="Q1472" s="1" t="s">
        <v>8522</v>
      </c>
      <c r="R1472" s="3" t="s">
        <v>8523</v>
      </c>
      <c r="S1472" s="1" t="s">
        <v>8524</v>
      </c>
      <c r="T1472" s="1" t="s">
        <v>55</v>
      </c>
      <c r="U1472" s="1" t="s">
        <v>55</v>
      </c>
      <c r="V1472" s="5">
        <v>1.034</v>
      </c>
      <c r="W1472" s="5">
        <v>0.61844382810423204</v>
      </c>
      <c r="X1472" s="1">
        <v>101.7</v>
      </c>
      <c r="Y1472" s="1">
        <v>98.3</v>
      </c>
      <c r="Z1472" s="3">
        <v>113.4</v>
      </c>
      <c r="AA1472" s="3">
        <v>62</v>
      </c>
      <c r="AB1472" s="3">
        <v>112.1</v>
      </c>
      <c r="AC1472" s="3">
        <v>108.5</v>
      </c>
      <c r="AD1472" s="3">
        <v>94.2</v>
      </c>
      <c r="AE1472" s="3">
        <v>109.9</v>
      </c>
      <c r="AF1472" s="7">
        <v>203869.828125</v>
      </c>
      <c r="AG1472" s="7">
        <v>106223.8125</v>
      </c>
      <c r="AH1472" s="7">
        <v>222272.890625</v>
      </c>
      <c r="AI1472" s="7">
        <v>185403.953125</v>
      </c>
      <c r="AJ1472" s="7">
        <v>194852.734375</v>
      </c>
      <c r="AK1472" s="7">
        <v>186909.0625</v>
      </c>
      <c r="AL1472" s="8">
        <v>234577.27864877999</v>
      </c>
      <c r="AM1472" s="8">
        <v>128230.957015967</v>
      </c>
      <c r="AN1472" s="8">
        <v>232056.01732107199</v>
      </c>
      <c r="AO1472" s="8">
        <v>224478.02573861301</v>
      </c>
      <c r="AP1472" s="8">
        <v>194852.734375</v>
      </c>
      <c r="AQ1472" s="8">
        <v>227331.450331659</v>
      </c>
      <c r="AR1472" s="1" t="s">
        <v>50</v>
      </c>
      <c r="AS1472" s="1" t="s">
        <v>50</v>
      </c>
      <c r="AT1472" s="1" t="s">
        <v>50</v>
      </c>
      <c r="AU1472" s="1" t="s">
        <v>50</v>
      </c>
      <c r="AV1472" s="1" t="s">
        <v>50</v>
      </c>
      <c r="AW1472" s="1" t="s">
        <v>50</v>
      </c>
      <c r="AX1472" s="1" t="s">
        <v>1733</v>
      </c>
      <c r="AY1472" s="12">
        <f t="shared" si="92"/>
        <v>0.91989951380677326</v>
      </c>
      <c r="AZ1472" s="12">
        <f t="shared" si="89"/>
        <v>-0.12045181942465104</v>
      </c>
      <c r="BA1472" s="12">
        <f t="shared" si="90"/>
        <v>0.66120123410422638</v>
      </c>
      <c r="BB1472" s="12">
        <f t="shared" si="91"/>
        <v>0.17966634450749358</v>
      </c>
    </row>
    <row r="1473" spans="1:54">
      <c r="A1473" s="3" t="s">
        <v>50</v>
      </c>
      <c r="B1473" s="1" t="s">
        <v>12989</v>
      </c>
      <c r="C1473" s="3" t="s">
        <v>12990</v>
      </c>
      <c r="D1473" s="1">
        <v>2</v>
      </c>
      <c r="E1473" s="3">
        <v>2</v>
      </c>
      <c r="F1473" s="3">
        <v>12</v>
      </c>
      <c r="G1473" s="1">
        <v>2</v>
      </c>
      <c r="H1473" s="1">
        <v>804</v>
      </c>
      <c r="I1473" s="1">
        <v>91.8</v>
      </c>
      <c r="J1473" s="1">
        <v>7.42</v>
      </c>
      <c r="K1473" s="1">
        <v>22.44</v>
      </c>
      <c r="L1473" s="1" t="s">
        <v>353</v>
      </c>
      <c r="M1473" s="1" t="s">
        <v>127</v>
      </c>
      <c r="N1473" s="1" t="s">
        <v>69</v>
      </c>
      <c r="O1473" s="1" t="s">
        <v>4415</v>
      </c>
      <c r="P1473" s="1" t="s">
        <v>12991</v>
      </c>
      <c r="Q1473" s="1" t="s">
        <v>12992</v>
      </c>
      <c r="R1473" s="3" t="s">
        <v>12993</v>
      </c>
      <c r="S1473" s="1" t="s">
        <v>12994</v>
      </c>
      <c r="T1473" s="1" t="s">
        <v>498</v>
      </c>
      <c r="U1473" s="1" t="s">
        <v>55</v>
      </c>
      <c r="V1473" s="5">
        <v>0.89900000000000002</v>
      </c>
      <c r="W1473" s="5">
        <v>0.455925846155043</v>
      </c>
      <c r="X1473" s="1">
        <v>94.7</v>
      </c>
      <c r="Y1473" s="1">
        <v>105.3</v>
      </c>
      <c r="Z1473" s="3">
        <v>89.6</v>
      </c>
      <c r="AA1473" s="3">
        <v>99.2</v>
      </c>
      <c r="AB1473" s="3">
        <v>98.7</v>
      </c>
      <c r="AC1473" s="3">
        <v>87.8</v>
      </c>
      <c r="AD1473" s="3">
        <v>109.8</v>
      </c>
      <c r="AE1473" s="3">
        <v>114.9</v>
      </c>
      <c r="AF1473" s="7">
        <v>974033.625</v>
      </c>
      <c r="AG1473" s="7">
        <v>1027576.3125</v>
      </c>
      <c r="AH1473" s="7">
        <v>1183071.4375</v>
      </c>
      <c r="AI1473" s="7">
        <v>907426.34375</v>
      </c>
      <c r="AJ1473" s="7">
        <v>1373913.0625</v>
      </c>
      <c r="AK1473" s="7">
        <v>1181640.0625</v>
      </c>
      <c r="AL1473" s="8">
        <v>1120745.3263992199</v>
      </c>
      <c r="AM1473" s="8">
        <v>1240466.62285646</v>
      </c>
      <c r="AN1473" s="8">
        <v>1235143.18467089</v>
      </c>
      <c r="AO1473" s="8">
        <v>1098667.37313241</v>
      </c>
      <c r="AP1473" s="8">
        <v>1373913.0625</v>
      </c>
      <c r="AQ1473" s="8">
        <v>1437190.6080162199</v>
      </c>
      <c r="AR1473" s="1" t="s">
        <v>50</v>
      </c>
      <c r="AS1473" s="1" t="s">
        <v>50</v>
      </c>
      <c r="AT1473" s="1" t="s">
        <v>50</v>
      </c>
      <c r="AU1473" s="1" t="s">
        <v>50</v>
      </c>
      <c r="AV1473" s="1" t="s">
        <v>50</v>
      </c>
      <c r="AW1473" s="1" t="s">
        <v>50</v>
      </c>
      <c r="AX1473" s="1" t="s">
        <v>12995</v>
      </c>
      <c r="AY1473" s="12">
        <f t="shared" si="92"/>
        <v>0.91983778430422392</v>
      </c>
      <c r="AZ1473" s="12">
        <f t="shared" si="89"/>
        <v>-0.12054863416807048</v>
      </c>
      <c r="BA1473" s="12">
        <f t="shared" si="90"/>
        <v>0.39992942492131128</v>
      </c>
      <c r="BB1473" s="12">
        <f t="shared" si="91"/>
        <v>0.39801664135076908</v>
      </c>
    </row>
    <row r="1474" spans="1:54">
      <c r="A1474" s="3" t="s">
        <v>50</v>
      </c>
      <c r="B1474" s="1" t="s">
        <v>10933</v>
      </c>
      <c r="C1474" s="3" t="s">
        <v>10934</v>
      </c>
      <c r="D1474" s="1">
        <v>2</v>
      </c>
      <c r="E1474" s="3">
        <v>3</v>
      </c>
      <c r="F1474" s="3">
        <v>11</v>
      </c>
      <c r="G1474" s="1">
        <v>3</v>
      </c>
      <c r="H1474" s="1">
        <v>1483</v>
      </c>
      <c r="I1474" s="1">
        <v>166.7</v>
      </c>
      <c r="J1474" s="1">
        <v>9.2799999999999994</v>
      </c>
      <c r="K1474" s="1">
        <v>30.89</v>
      </c>
      <c r="L1474" s="1" t="s">
        <v>373</v>
      </c>
      <c r="M1474" s="1" t="s">
        <v>68</v>
      </c>
      <c r="N1474" s="1" t="s">
        <v>69</v>
      </c>
      <c r="O1474" s="1" t="s">
        <v>55</v>
      </c>
      <c r="P1474" s="1" t="s">
        <v>10935</v>
      </c>
      <c r="Q1474" s="1" t="s">
        <v>10936</v>
      </c>
      <c r="R1474" s="3" t="s">
        <v>10937</v>
      </c>
      <c r="S1474" s="1" t="s">
        <v>10938</v>
      </c>
      <c r="T1474" s="1" t="s">
        <v>55</v>
      </c>
      <c r="U1474" s="1" t="s">
        <v>55</v>
      </c>
      <c r="V1474" s="5">
        <v>0.95499999999999996</v>
      </c>
      <c r="W1474" s="5">
        <v>0.65509656107423697</v>
      </c>
      <c r="X1474" s="1">
        <v>97.7</v>
      </c>
      <c r="Y1474" s="1">
        <v>102.3</v>
      </c>
      <c r="Z1474" s="3">
        <v>75.2</v>
      </c>
      <c r="AA1474" s="3">
        <v>112.9</v>
      </c>
      <c r="AB1474" s="3">
        <v>99.4</v>
      </c>
      <c r="AC1474" s="3">
        <v>126</v>
      </c>
      <c r="AD1474" s="3">
        <v>104.1</v>
      </c>
      <c r="AE1474" s="3">
        <v>82.4</v>
      </c>
      <c r="AF1474" s="7">
        <v>926237.9375</v>
      </c>
      <c r="AG1474" s="7">
        <v>1329049.6171875</v>
      </c>
      <c r="AH1474" s="7">
        <v>1353320.53125</v>
      </c>
      <c r="AI1474" s="7">
        <v>1479088.28125</v>
      </c>
      <c r="AJ1474" s="7">
        <v>1479204.828125</v>
      </c>
      <c r="AK1474" s="7">
        <v>963291.0859375</v>
      </c>
      <c r="AL1474" s="8">
        <v>1068166.90864672</v>
      </c>
      <c r="AM1474" s="8">
        <v>1604398.3013098601</v>
      </c>
      <c r="AN1474" s="8">
        <v>1412885.62792187</v>
      </c>
      <c r="AO1474" s="8">
        <v>1790807.64822888</v>
      </c>
      <c r="AP1474" s="8">
        <v>1479204.828125</v>
      </c>
      <c r="AQ1474" s="8">
        <v>1171619.80659836</v>
      </c>
      <c r="AR1474" s="1" t="s">
        <v>50</v>
      </c>
      <c r="AS1474" s="1" t="s">
        <v>50</v>
      </c>
      <c r="AT1474" s="1" t="s">
        <v>50</v>
      </c>
      <c r="AU1474" s="1" t="s">
        <v>50</v>
      </c>
      <c r="AV1474" s="1" t="s">
        <v>50</v>
      </c>
      <c r="AW1474" s="1" t="s">
        <v>50</v>
      </c>
      <c r="AX1474" s="1" t="s">
        <v>10939</v>
      </c>
      <c r="AY1474" s="12">
        <f t="shared" si="92"/>
        <v>0.91980843474123775</v>
      </c>
      <c r="AZ1474" s="12">
        <f t="shared" ref="AZ1474:AZ1537" si="93">LOG(AY1474,2)</f>
        <v>-0.12059466744179195</v>
      </c>
      <c r="BA1474" s="12">
        <f t="shared" ref="BA1474:BA1537" si="94">_xlfn.T.TEST(AL1474:AN1474,AO1474:AQ1474,2,2)</f>
        <v>0.64384148540629271</v>
      </c>
      <c r="BB1474" s="12">
        <f t="shared" ref="BB1474:BB1537" si="95">-LOG10(BA1474)</f>
        <v>0.19122104333451787</v>
      </c>
    </row>
    <row r="1475" spans="1:54">
      <c r="A1475" s="3" t="s">
        <v>50</v>
      </c>
      <c r="B1475" s="1" t="s">
        <v>9598</v>
      </c>
      <c r="C1475" s="3" t="s">
        <v>9599</v>
      </c>
      <c r="D1475" s="1">
        <v>13</v>
      </c>
      <c r="E1475" s="3">
        <v>3</v>
      </c>
      <c r="F1475" s="3">
        <v>33</v>
      </c>
      <c r="G1475" s="1">
        <v>3</v>
      </c>
      <c r="H1475" s="1">
        <v>434</v>
      </c>
      <c r="I1475" s="1">
        <v>47</v>
      </c>
      <c r="J1475" s="1">
        <v>5.44</v>
      </c>
      <c r="K1475" s="1">
        <v>121.72</v>
      </c>
      <c r="L1475" s="1" t="s">
        <v>928</v>
      </c>
      <c r="M1475" s="1" t="s">
        <v>2022</v>
      </c>
      <c r="N1475" s="1" t="s">
        <v>55</v>
      </c>
      <c r="O1475" s="1" t="s">
        <v>9600</v>
      </c>
      <c r="P1475" s="1" t="s">
        <v>9601</v>
      </c>
      <c r="Q1475" s="1" t="s">
        <v>9602</v>
      </c>
      <c r="R1475" s="3" t="s">
        <v>9603</v>
      </c>
      <c r="S1475" s="1" t="s">
        <v>9604</v>
      </c>
      <c r="T1475" s="1" t="s">
        <v>9605</v>
      </c>
      <c r="U1475" s="1" t="s">
        <v>55</v>
      </c>
      <c r="V1475" s="5">
        <v>0.999</v>
      </c>
      <c r="W1475" s="5">
        <v>0.61615492755286505</v>
      </c>
      <c r="X1475" s="1">
        <v>99.9</v>
      </c>
      <c r="Y1475" s="1">
        <v>100.1</v>
      </c>
      <c r="Z1475" s="3">
        <v>80.400000000000006</v>
      </c>
      <c r="AA1475" s="3">
        <v>96.8</v>
      </c>
      <c r="AB1475" s="3">
        <v>110.3</v>
      </c>
      <c r="AC1475" s="3">
        <v>127.9</v>
      </c>
      <c r="AD1475" s="3">
        <v>87.8</v>
      </c>
      <c r="AE1475" s="3">
        <v>96.9</v>
      </c>
      <c r="AF1475" s="7">
        <v>1228889.50390625</v>
      </c>
      <c r="AG1475" s="7">
        <v>1354896.875</v>
      </c>
      <c r="AH1475" s="7">
        <v>1877525.2890625</v>
      </c>
      <c r="AI1475" s="7">
        <v>1813450.484375</v>
      </c>
      <c r="AJ1475" s="7">
        <v>1508289.8984375</v>
      </c>
      <c r="AK1475" s="7">
        <v>1381298.8671875</v>
      </c>
      <c r="AL1475" s="8">
        <v>1428021.82384839</v>
      </c>
      <c r="AM1475" s="8">
        <v>1720006.3275999899</v>
      </c>
      <c r="AN1475" s="8">
        <v>1960162.75207623</v>
      </c>
      <c r="AO1475" s="8">
        <v>2273660.1658299598</v>
      </c>
      <c r="AP1475" s="8">
        <v>1559696.7493024401</v>
      </c>
      <c r="AQ1475" s="8">
        <v>1721932.2220078299</v>
      </c>
      <c r="AR1475" s="1" t="s">
        <v>50</v>
      </c>
      <c r="AS1475" s="1" t="s">
        <v>50</v>
      </c>
      <c r="AT1475" s="1" t="s">
        <v>50</v>
      </c>
      <c r="AU1475" s="1" t="s">
        <v>50</v>
      </c>
      <c r="AV1475" s="1" t="s">
        <v>50</v>
      </c>
      <c r="AW1475" s="1" t="s">
        <v>50</v>
      </c>
      <c r="AX1475" s="1" t="s">
        <v>9606</v>
      </c>
      <c r="AY1475" s="12">
        <f t="shared" si="92"/>
        <v>0.91951845843153035</v>
      </c>
      <c r="AZ1475" s="12">
        <f t="shared" si="93"/>
        <v>-0.12104955927098111</v>
      </c>
      <c r="BA1475" s="12">
        <f t="shared" si="94"/>
        <v>0.6042219099111541</v>
      </c>
      <c r="BB1475" s="12">
        <f t="shared" si="95"/>
        <v>0.21880353066652639</v>
      </c>
    </row>
    <row r="1476" spans="1:54">
      <c r="A1476" s="3" t="s">
        <v>50</v>
      </c>
      <c r="B1476" s="1" t="s">
        <v>10679</v>
      </c>
      <c r="C1476" s="3" t="s">
        <v>10680</v>
      </c>
      <c r="D1476" s="1">
        <v>4</v>
      </c>
      <c r="E1476" s="3">
        <v>1</v>
      </c>
      <c r="F1476" s="3">
        <v>2</v>
      </c>
      <c r="G1476" s="1">
        <v>1</v>
      </c>
      <c r="H1476" s="1">
        <v>362</v>
      </c>
      <c r="I1476" s="1">
        <v>40.5</v>
      </c>
      <c r="J1476" s="1">
        <v>6.7</v>
      </c>
      <c r="K1476" s="1">
        <v>5.78</v>
      </c>
      <c r="L1476" s="1" t="s">
        <v>163</v>
      </c>
      <c r="M1476" s="1" t="s">
        <v>3246</v>
      </c>
      <c r="N1476" s="1" t="s">
        <v>1508</v>
      </c>
      <c r="O1476" s="1" t="s">
        <v>10681</v>
      </c>
      <c r="P1476" s="1" t="s">
        <v>10682</v>
      </c>
      <c r="Q1476" s="1" t="s">
        <v>10683</v>
      </c>
      <c r="R1476" s="3" t="s">
        <v>10684</v>
      </c>
      <c r="S1476" s="1" t="s">
        <v>10685</v>
      </c>
      <c r="T1476" s="1" t="s">
        <v>10686</v>
      </c>
      <c r="U1476" s="1" t="s">
        <v>10687</v>
      </c>
      <c r="V1476" s="5">
        <v>0.96399999999999997</v>
      </c>
      <c r="W1476" s="5">
        <v>0.628976245023251</v>
      </c>
      <c r="X1476" s="1">
        <v>98.2</v>
      </c>
      <c r="Y1476" s="1">
        <v>101.8</v>
      </c>
      <c r="Z1476" s="3">
        <v>97.2</v>
      </c>
      <c r="AA1476" s="3">
        <v>66</v>
      </c>
      <c r="AB1476" s="3">
        <v>124.2</v>
      </c>
      <c r="AC1476" s="3">
        <v>90.5</v>
      </c>
      <c r="AD1476" s="3">
        <v>100.9</v>
      </c>
      <c r="AE1476" s="3">
        <v>121.2</v>
      </c>
      <c r="AF1476" s="7">
        <v>418802.21875</v>
      </c>
      <c r="AG1476" s="7">
        <v>270987.53125</v>
      </c>
      <c r="AH1476" s="7">
        <v>589584.875</v>
      </c>
      <c r="AI1476" s="7">
        <v>370670.3125</v>
      </c>
      <c r="AJ1476" s="7">
        <v>499956.9375</v>
      </c>
      <c r="AK1476" s="7">
        <v>493763.21875</v>
      </c>
      <c r="AL1476" s="8">
        <v>481883.39427161601</v>
      </c>
      <c r="AM1476" s="8">
        <v>327129.94999668002</v>
      </c>
      <c r="AN1476" s="8">
        <v>615534.88408115297</v>
      </c>
      <c r="AO1476" s="8">
        <v>448789.45970378502</v>
      </c>
      <c r="AP1476" s="8">
        <v>499956.9375</v>
      </c>
      <c r="AQ1476" s="8">
        <v>600548.24061227997</v>
      </c>
      <c r="AR1476" s="1" t="s">
        <v>62</v>
      </c>
      <c r="AS1476" s="1" t="s">
        <v>62</v>
      </c>
      <c r="AT1476" s="1" t="s">
        <v>62</v>
      </c>
      <c r="AU1476" s="1" t="s">
        <v>62</v>
      </c>
      <c r="AV1476" s="1" t="s">
        <v>50</v>
      </c>
      <c r="AW1476" s="1" t="s">
        <v>50</v>
      </c>
      <c r="AX1476" s="1" t="s">
        <v>10688</v>
      </c>
      <c r="AY1476" s="12">
        <f t="shared" si="92"/>
        <v>0.91948180389853906</v>
      </c>
      <c r="AZ1476" s="12">
        <f t="shared" si="93"/>
        <v>-0.12110707020674644</v>
      </c>
      <c r="BA1476" s="12">
        <f t="shared" si="94"/>
        <v>0.68266254427659234</v>
      </c>
      <c r="BB1476" s="12">
        <f t="shared" si="95"/>
        <v>0.16579392497934656</v>
      </c>
    </row>
    <row r="1477" spans="1:54">
      <c r="A1477" s="3" t="s">
        <v>50</v>
      </c>
      <c r="B1477" s="1" t="s">
        <v>10826</v>
      </c>
      <c r="C1477" s="3" t="s">
        <v>10827</v>
      </c>
      <c r="D1477" s="1">
        <v>2</v>
      </c>
      <c r="E1477" s="3">
        <v>3</v>
      </c>
      <c r="F1477" s="3">
        <v>18</v>
      </c>
      <c r="G1477" s="1">
        <v>3</v>
      </c>
      <c r="H1477" s="1">
        <v>940</v>
      </c>
      <c r="I1477" s="1">
        <v>105.9</v>
      </c>
      <c r="J1477" s="1">
        <v>8.9</v>
      </c>
      <c r="K1477" s="1">
        <v>21.65</v>
      </c>
      <c r="L1477" s="1" t="s">
        <v>4223</v>
      </c>
      <c r="M1477" s="1" t="s">
        <v>7865</v>
      </c>
      <c r="N1477" s="1" t="s">
        <v>69</v>
      </c>
      <c r="O1477" s="1" t="s">
        <v>10828</v>
      </c>
      <c r="P1477" s="1" t="s">
        <v>10829</v>
      </c>
      <c r="Q1477" s="1" t="s">
        <v>10830</v>
      </c>
      <c r="R1477" s="3" t="s">
        <v>10831</v>
      </c>
      <c r="S1477" s="1" t="s">
        <v>10832</v>
      </c>
      <c r="T1477" s="1" t="s">
        <v>10833</v>
      </c>
      <c r="U1477" s="1" t="s">
        <v>10834</v>
      </c>
      <c r="V1477" s="5">
        <v>0.95899999999999996</v>
      </c>
      <c r="W1477" s="5">
        <v>0.43863315229031102</v>
      </c>
      <c r="X1477" s="1">
        <v>97.9</v>
      </c>
      <c r="Y1477" s="1">
        <v>102.1</v>
      </c>
      <c r="Z1477" s="3">
        <v>101.7</v>
      </c>
      <c r="AA1477" s="3">
        <v>79</v>
      </c>
      <c r="AB1477" s="3">
        <v>106.7</v>
      </c>
      <c r="AC1477" s="3">
        <v>96.8</v>
      </c>
      <c r="AD1477" s="3">
        <v>106</v>
      </c>
      <c r="AE1477" s="3">
        <v>109.8</v>
      </c>
      <c r="AF1477" s="7">
        <v>2023058.28125</v>
      </c>
      <c r="AG1477" s="7">
        <v>1497744.71875</v>
      </c>
      <c r="AH1477" s="7">
        <v>2338120.21875</v>
      </c>
      <c r="AI1477" s="7">
        <v>1830138.390625</v>
      </c>
      <c r="AJ1477" s="7">
        <v>2427102.90625</v>
      </c>
      <c r="AK1477" s="7">
        <v>2065501.140625</v>
      </c>
      <c r="AL1477" s="8">
        <v>2327777.0454219999</v>
      </c>
      <c r="AM1477" s="8">
        <v>1808043.16970757</v>
      </c>
      <c r="AN1477" s="8">
        <v>2441030.3229303202</v>
      </c>
      <c r="AO1477" s="8">
        <v>2215841.9269462</v>
      </c>
      <c r="AP1477" s="8">
        <v>2427102.90625</v>
      </c>
      <c r="AQ1477" s="8">
        <v>2512202.2639216702</v>
      </c>
      <c r="AR1477" s="1" t="s">
        <v>50</v>
      </c>
      <c r="AS1477" s="1" t="s">
        <v>50</v>
      </c>
      <c r="AT1477" s="1" t="s">
        <v>50</v>
      </c>
      <c r="AU1477" s="1" t="s">
        <v>50</v>
      </c>
      <c r="AV1477" s="1" t="s">
        <v>50</v>
      </c>
      <c r="AW1477" s="1" t="s">
        <v>50</v>
      </c>
      <c r="AX1477" s="1" t="s">
        <v>10835</v>
      </c>
      <c r="AY1477" s="12">
        <f t="shared" si="92"/>
        <v>0.9191775443315594</v>
      </c>
      <c r="AZ1477" s="12">
        <f t="shared" si="93"/>
        <v>-0.12158454176541639</v>
      </c>
      <c r="BA1477" s="12">
        <f t="shared" si="94"/>
        <v>0.41838060731621396</v>
      </c>
      <c r="BB1477" s="12">
        <f t="shared" si="95"/>
        <v>0.37842845399437924</v>
      </c>
    </row>
    <row r="1478" spans="1:54">
      <c r="A1478" s="3" t="s">
        <v>50</v>
      </c>
      <c r="B1478" s="1" t="s">
        <v>4440</v>
      </c>
      <c r="C1478" s="3" t="s">
        <v>4441</v>
      </c>
      <c r="D1478" s="1">
        <v>3</v>
      </c>
      <c r="E1478" s="3">
        <v>2</v>
      </c>
      <c r="F1478" s="3">
        <v>9</v>
      </c>
      <c r="G1478" s="1">
        <v>2</v>
      </c>
      <c r="H1478" s="1">
        <v>639</v>
      </c>
      <c r="I1478" s="1">
        <v>70.3</v>
      </c>
      <c r="J1478" s="1">
        <v>5.29</v>
      </c>
      <c r="K1478" s="1">
        <v>21.02</v>
      </c>
      <c r="L1478" s="1" t="s">
        <v>4442</v>
      </c>
      <c r="M1478" s="1" t="s">
        <v>139</v>
      </c>
      <c r="N1478" s="1" t="s">
        <v>108</v>
      </c>
      <c r="O1478" s="1" t="s">
        <v>4443</v>
      </c>
      <c r="P1478" s="1" t="s">
        <v>4444</v>
      </c>
      <c r="Q1478" s="1" t="s">
        <v>4445</v>
      </c>
      <c r="R1478" s="3" t="s">
        <v>4446</v>
      </c>
      <c r="S1478" s="1" t="s">
        <v>4447</v>
      </c>
      <c r="T1478" s="1" t="s">
        <v>4448</v>
      </c>
      <c r="U1478" s="1" t="s">
        <v>55</v>
      </c>
      <c r="V1478" s="5">
        <v>1.2170000000000001</v>
      </c>
      <c r="W1478" s="5">
        <v>0.76461177501855204</v>
      </c>
      <c r="X1478" s="1">
        <v>109.8</v>
      </c>
      <c r="Y1478" s="1">
        <v>90.2</v>
      </c>
      <c r="Z1478" s="3">
        <v>117.7</v>
      </c>
      <c r="AA1478" s="3">
        <v>65.2</v>
      </c>
      <c r="AB1478" s="3">
        <v>104.4</v>
      </c>
      <c r="AC1478" s="3">
        <v>144.30000000000001</v>
      </c>
      <c r="AD1478" s="3">
        <v>82.7</v>
      </c>
      <c r="AE1478" s="3">
        <v>85.8</v>
      </c>
      <c r="AF1478" s="7">
        <v>317672.34375</v>
      </c>
      <c r="AG1478" s="7">
        <v>167660.0625</v>
      </c>
      <c r="AH1478" s="7">
        <v>310431.15625</v>
      </c>
      <c r="AI1478" s="7">
        <v>369982.53125</v>
      </c>
      <c r="AJ1478" s="7">
        <v>256723.234375</v>
      </c>
      <c r="AK1478" s="7">
        <v>218975.609375</v>
      </c>
      <c r="AL1478" s="8">
        <v>365521.05127181701</v>
      </c>
      <c r="AM1478" s="8">
        <v>202395.39291372901</v>
      </c>
      <c r="AN1478" s="8">
        <v>324094.48389855999</v>
      </c>
      <c r="AO1478" s="8">
        <v>447956.72785239998</v>
      </c>
      <c r="AP1478" s="8">
        <v>256723.234375</v>
      </c>
      <c r="AQ1478" s="8">
        <v>266332.95464995201</v>
      </c>
      <c r="AR1478" s="1" t="s">
        <v>50</v>
      </c>
      <c r="AS1478" s="1" t="s">
        <v>50</v>
      </c>
      <c r="AT1478" s="1" t="s">
        <v>50</v>
      </c>
      <c r="AU1478" s="1" t="s">
        <v>50</v>
      </c>
      <c r="AV1478" s="1" t="s">
        <v>50</v>
      </c>
      <c r="AW1478" s="1" t="s">
        <v>50</v>
      </c>
      <c r="AX1478" s="1" t="s">
        <v>4449</v>
      </c>
      <c r="AY1478" s="12">
        <f t="shared" si="92"/>
        <v>0.91863961084338008</v>
      </c>
      <c r="AZ1478" s="12">
        <f t="shared" si="93"/>
        <v>-0.12242910238528266</v>
      </c>
      <c r="BA1478" s="12">
        <f t="shared" si="94"/>
        <v>0.75608204818813962</v>
      </c>
      <c r="BB1478" s="12">
        <f t="shared" si="95"/>
        <v>0.12143107335873811</v>
      </c>
    </row>
    <row r="1479" spans="1:54">
      <c r="A1479" s="3" t="s">
        <v>50</v>
      </c>
      <c r="B1479" s="1" t="s">
        <v>13541</v>
      </c>
      <c r="C1479" s="3" t="s">
        <v>13542</v>
      </c>
      <c r="D1479" s="1">
        <v>10</v>
      </c>
      <c r="E1479" s="3">
        <v>8</v>
      </c>
      <c r="F1479" s="3">
        <v>38</v>
      </c>
      <c r="G1479" s="1">
        <v>8</v>
      </c>
      <c r="H1479" s="1">
        <v>857</v>
      </c>
      <c r="I1479" s="1">
        <v>97.6</v>
      </c>
      <c r="J1479" s="1">
        <v>7.58</v>
      </c>
      <c r="K1479" s="1">
        <v>107.38</v>
      </c>
      <c r="L1479" s="1" t="s">
        <v>67</v>
      </c>
      <c r="M1479" s="1" t="s">
        <v>151</v>
      </c>
      <c r="N1479" s="1" t="s">
        <v>69</v>
      </c>
      <c r="O1479" s="1" t="s">
        <v>13543</v>
      </c>
      <c r="P1479" s="1" t="s">
        <v>13544</v>
      </c>
      <c r="Q1479" s="1" t="s">
        <v>13545</v>
      </c>
      <c r="R1479" s="3" t="s">
        <v>13546</v>
      </c>
      <c r="S1479" s="1" t="s">
        <v>13547</v>
      </c>
      <c r="T1479" s="1" t="s">
        <v>93</v>
      </c>
      <c r="U1479" s="1" t="s">
        <v>55</v>
      </c>
      <c r="V1479" s="5">
        <v>0.878</v>
      </c>
      <c r="W1479" s="5">
        <v>0.31149712535368601</v>
      </c>
      <c r="X1479" s="1">
        <v>93.5</v>
      </c>
      <c r="Y1479" s="1">
        <v>106.5</v>
      </c>
      <c r="Z1479" s="3">
        <v>89.5</v>
      </c>
      <c r="AA1479" s="3">
        <v>93.2</v>
      </c>
      <c r="AB1479" s="3">
        <v>104.6</v>
      </c>
      <c r="AC1479" s="3">
        <v>113</v>
      </c>
      <c r="AD1479" s="3">
        <v>106.1</v>
      </c>
      <c r="AE1479" s="3">
        <v>93.6</v>
      </c>
      <c r="AF1479" s="7">
        <v>3445275.4375</v>
      </c>
      <c r="AG1479" s="7">
        <v>3424785.703125</v>
      </c>
      <c r="AH1479" s="7">
        <v>4426256.640625</v>
      </c>
      <c r="AI1479" s="7">
        <v>4102212.46875</v>
      </c>
      <c r="AJ1479" s="7">
        <v>4654317.34375</v>
      </c>
      <c r="AK1479" s="7">
        <v>3401750.484375</v>
      </c>
      <c r="AL1479" s="8">
        <v>3968778.2165789101</v>
      </c>
      <c r="AM1479" s="8">
        <v>4134322.9728863202</v>
      </c>
      <c r="AN1479" s="8">
        <v>4641718.6823084401</v>
      </c>
      <c r="AO1479" s="8">
        <v>5014732.3672010396</v>
      </c>
      <c r="AP1479" s="8">
        <v>4706608.7163439104</v>
      </c>
      <c r="AQ1479" s="8">
        <v>4154527.432155</v>
      </c>
      <c r="AR1479" s="1" t="s">
        <v>50</v>
      </c>
      <c r="AS1479" s="1" t="s">
        <v>50</v>
      </c>
      <c r="AT1479" s="1" t="s">
        <v>50</v>
      </c>
      <c r="AU1479" s="1" t="s">
        <v>50</v>
      </c>
      <c r="AV1479" s="1" t="s">
        <v>50</v>
      </c>
      <c r="AW1479" s="1" t="s">
        <v>50</v>
      </c>
      <c r="AX1479" s="1" t="s">
        <v>13548</v>
      </c>
      <c r="AY1479" s="12">
        <f t="shared" si="92"/>
        <v>0.9184880829155635</v>
      </c>
      <c r="AZ1479" s="12">
        <f t="shared" si="93"/>
        <v>-0.12266709192869389</v>
      </c>
      <c r="BA1479" s="12">
        <f t="shared" si="94"/>
        <v>0.30789272693839176</v>
      </c>
      <c r="BB1479" s="12">
        <f t="shared" si="95"/>
        <v>0.51160056990755098</v>
      </c>
    </row>
    <row r="1480" spans="1:54">
      <c r="A1480" s="3" t="s">
        <v>50</v>
      </c>
      <c r="B1480" s="1" t="s">
        <v>10800</v>
      </c>
      <c r="C1480" s="3" t="s">
        <v>10801</v>
      </c>
      <c r="D1480" s="1">
        <v>13</v>
      </c>
      <c r="E1480" s="3">
        <v>10</v>
      </c>
      <c r="F1480" s="3">
        <v>44</v>
      </c>
      <c r="G1480" s="1">
        <v>10</v>
      </c>
      <c r="H1480" s="1">
        <v>859</v>
      </c>
      <c r="I1480" s="1">
        <v>96.3</v>
      </c>
      <c r="J1480" s="1">
        <v>9.06</v>
      </c>
      <c r="K1480" s="1">
        <v>119</v>
      </c>
      <c r="L1480" s="1" t="s">
        <v>353</v>
      </c>
      <c r="M1480" s="1" t="s">
        <v>68</v>
      </c>
      <c r="N1480" s="1" t="s">
        <v>108</v>
      </c>
      <c r="O1480" s="1" t="s">
        <v>982</v>
      </c>
      <c r="P1480" s="1" t="s">
        <v>10802</v>
      </c>
      <c r="Q1480" s="1" t="s">
        <v>10803</v>
      </c>
      <c r="R1480" s="3" t="s">
        <v>10804</v>
      </c>
      <c r="S1480" s="1" t="s">
        <v>10805</v>
      </c>
      <c r="T1480" s="1" t="s">
        <v>55</v>
      </c>
      <c r="U1480" s="1" t="s">
        <v>55</v>
      </c>
      <c r="V1480" s="5">
        <v>0.96</v>
      </c>
      <c r="W1480" s="5">
        <v>0.21877339575304</v>
      </c>
      <c r="X1480" s="1">
        <v>97.9</v>
      </c>
      <c r="Y1480" s="1">
        <v>102.1</v>
      </c>
      <c r="Z1480" s="3">
        <v>91.7</v>
      </c>
      <c r="AA1480" s="3">
        <v>97</v>
      </c>
      <c r="AB1480" s="3">
        <v>98.4</v>
      </c>
      <c r="AC1480" s="3">
        <v>97.4</v>
      </c>
      <c r="AD1480" s="3">
        <v>114.3</v>
      </c>
      <c r="AE1480" s="3">
        <v>101.1</v>
      </c>
      <c r="AF1480" s="7">
        <v>3599503.1171875</v>
      </c>
      <c r="AG1480" s="7">
        <v>3641433.9106445299</v>
      </c>
      <c r="AH1480" s="7">
        <v>4233114</v>
      </c>
      <c r="AI1480" s="7">
        <v>3641641.8955078102</v>
      </c>
      <c r="AJ1480" s="7">
        <v>5191211.9824218797</v>
      </c>
      <c r="AK1480" s="7">
        <v>3707064.9785156301</v>
      </c>
      <c r="AL1480" s="8">
        <v>4187470.05714641</v>
      </c>
      <c r="AM1480" s="8">
        <v>4429513.0912633697</v>
      </c>
      <c r="AN1480" s="8">
        <v>4493649.8959171297</v>
      </c>
      <c r="AO1480" s="8">
        <v>4447460.6135802604</v>
      </c>
      <c r="AP1480" s="8">
        <v>5215750.3632229902</v>
      </c>
      <c r="AQ1480" s="8">
        <v>4616178.2338933898</v>
      </c>
      <c r="AR1480" s="1" t="s">
        <v>50</v>
      </c>
      <c r="AS1480" s="1" t="s">
        <v>50</v>
      </c>
      <c r="AT1480" s="1" t="s">
        <v>50</v>
      </c>
      <c r="AU1480" s="1" t="s">
        <v>50</v>
      </c>
      <c r="AV1480" s="1" t="s">
        <v>50</v>
      </c>
      <c r="AW1480" s="1" t="s">
        <v>50</v>
      </c>
      <c r="AX1480" s="1" t="s">
        <v>10806</v>
      </c>
      <c r="AY1480" s="12">
        <f t="shared" si="92"/>
        <v>0.91815082920393953</v>
      </c>
      <c r="AZ1480" s="12">
        <f t="shared" si="93"/>
        <v>-0.12319692308879752</v>
      </c>
      <c r="BA1480" s="12">
        <f t="shared" si="94"/>
        <v>0.19568384563895022</v>
      </c>
      <c r="BB1480" s="12">
        <f t="shared" si="95"/>
        <v>0.70844502533556819</v>
      </c>
    </row>
    <row r="1481" spans="1:54">
      <c r="A1481" s="3" t="s">
        <v>50</v>
      </c>
      <c r="B1481" s="1" t="s">
        <v>13279</v>
      </c>
      <c r="C1481" s="3" t="s">
        <v>13280</v>
      </c>
      <c r="D1481" s="1">
        <v>10</v>
      </c>
      <c r="E1481" s="3">
        <v>3</v>
      </c>
      <c r="F1481" s="3">
        <v>13</v>
      </c>
      <c r="G1481" s="1">
        <v>3</v>
      </c>
      <c r="H1481" s="1">
        <v>262</v>
      </c>
      <c r="I1481" s="1">
        <v>29.6</v>
      </c>
      <c r="J1481" s="1">
        <v>6.96</v>
      </c>
      <c r="K1481" s="1">
        <v>28.13</v>
      </c>
      <c r="L1481" s="1" t="s">
        <v>13281</v>
      </c>
      <c r="M1481" s="1" t="s">
        <v>13282</v>
      </c>
      <c r="N1481" s="1" t="s">
        <v>108</v>
      </c>
      <c r="O1481" s="1" t="s">
        <v>13283</v>
      </c>
      <c r="P1481" s="1" t="s">
        <v>13284</v>
      </c>
      <c r="Q1481" s="1" t="s">
        <v>13285</v>
      </c>
      <c r="R1481" s="3" t="s">
        <v>13286</v>
      </c>
      <c r="S1481" s="1" t="s">
        <v>13287</v>
      </c>
      <c r="T1481" s="1" t="s">
        <v>55</v>
      </c>
      <c r="U1481" s="1" t="s">
        <v>55</v>
      </c>
      <c r="V1481" s="5">
        <v>0.88700000000000001</v>
      </c>
      <c r="W1481" s="5">
        <v>0.34349511624976897</v>
      </c>
      <c r="X1481" s="1">
        <v>94</v>
      </c>
      <c r="Y1481" s="1">
        <v>106</v>
      </c>
      <c r="Z1481" s="3">
        <v>99</v>
      </c>
      <c r="AA1481" s="3">
        <v>94.3</v>
      </c>
      <c r="AB1481" s="3">
        <v>93.9</v>
      </c>
      <c r="AC1481" s="3">
        <v>106.3</v>
      </c>
      <c r="AD1481" s="3">
        <v>91.6</v>
      </c>
      <c r="AE1481" s="3">
        <v>114.9</v>
      </c>
      <c r="AF1481" s="7">
        <v>371632.90625</v>
      </c>
      <c r="AG1481" s="7">
        <v>337325.453125</v>
      </c>
      <c r="AH1481" s="7">
        <v>388196.43359375</v>
      </c>
      <c r="AI1481" s="7">
        <v>379137.8984375</v>
      </c>
      <c r="AJ1481" s="7">
        <v>395758.625</v>
      </c>
      <c r="AK1481" s="7">
        <v>407815.3984375</v>
      </c>
      <c r="AL1481" s="8">
        <v>427609.30641983403</v>
      </c>
      <c r="AM1481" s="8">
        <v>407211.57207630202</v>
      </c>
      <c r="AN1481" s="8">
        <v>405282.524849109</v>
      </c>
      <c r="AO1481" s="8">
        <v>459041.598031929</v>
      </c>
      <c r="AP1481" s="8">
        <v>395758.625</v>
      </c>
      <c r="AQ1481" s="8">
        <v>496012.68528314499</v>
      </c>
      <c r="AR1481" s="1" t="s">
        <v>50</v>
      </c>
      <c r="AS1481" s="1" t="s">
        <v>50</v>
      </c>
      <c r="AT1481" s="1" t="s">
        <v>50</v>
      </c>
      <c r="AU1481" s="1" t="s">
        <v>50</v>
      </c>
      <c r="AV1481" s="1" t="s">
        <v>50</v>
      </c>
      <c r="AW1481" s="1" t="s">
        <v>50</v>
      </c>
      <c r="AX1481" s="1" t="s">
        <v>13288</v>
      </c>
      <c r="AY1481" s="12">
        <f t="shared" si="92"/>
        <v>0.91804231045739593</v>
      </c>
      <c r="AZ1481" s="12">
        <f t="shared" si="93"/>
        <v>-0.12336744922167819</v>
      </c>
      <c r="BA1481" s="12">
        <f t="shared" si="94"/>
        <v>0.28784664701774043</v>
      </c>
      <c r="BB1481" s="12">
        <f t="shared" si="95"/>
        <v>0.54083882505954861</v>
      </c>
    </row>
    <row r="1482" spans="1:54">
      <c r="A1482" s="3" t="s">
        <v>50</v>
      </c>
      <c r="B1482" s="1" t="s">
        <v>8112</v>
      </c>
      <c r="C1482" s="3" t="s">
        <v>8113</v>
      </c>
      <c r="D1482" s="1">
        <v>13</v>
      </c>
      <c r="E1482" s="3">
        <v>3</v>
      </c>
      <c r="F1482" s="3">
        <v>9</v>
      </c>
      <c r="G1482" s="1">
        <v>3</v>
      </c>
      <c r="H1482" s="1">
        <v>228</v>
      </c>
      <c r="I1482" s="1">
        <v>26.2</v>
      </c>
      <c r="J1482" s="1">
        <v>8.25</v>
      </c>
      <c r="K1482" s="1">
        <v>22.03</v>
      </c>
      <c r="L1482" s="1" t="s">
        <v>754</v>
      </c>
      <c r="M1482" s="1" t="s">
        <v>127</v>
      </c>
      <c r="N1482" s="1" t="s">
        <v>177</v>
      </c>
      <c r="O1482" s="1" t="s">
        <v>8114</v>
      </c>
      <c r="P1482" s="1" t="s">
        <v>8115</v>
      </c>
      <c r="Q1482" s="1" t="s">
        <v>8116</v>
      </c>
      <c r="R1482" s="3" t="s">
        <v>8117</v>
      </c>
      <c r="S1482" s="1" t="s">
        <v>8118</v>
      </c>
      <c r="T1482" s="1" t="s">
        <v>55</v>
      </c>
      <c r="U1482" s="1" t="s">
        <v>2844</v>
      </c>
      <c r="V1482" s="5">
        <v>1.0469999999999999</v>
      </c>
      <c r="W1482" s="5">
        <v>0.50865197169921295</v>
      </c>
      <c r="X1482" s="1">
        <v>102.3</v>
      </c>
      <c r="Y1482" s="1">
        <v>97.7</v>
      </c>
      <c r="Z1482" s="3">
        <v>103.1</v>
      </c>
      <c r="AA1482" s="3">
        <v>108.4</v>
      </c>
      <c r="AB1482" s="3">
        <v>75.7</v>
      </c>
      <c r="AC1482" s="3">
        <v>98.4</v>
      </c>
      <c r="AD1482" s="3">
        <v>116.4</v>
      </c>
      <c r="AE1482" s="3">
        <v>97.9</v>
      </c>
      <c r="AF1482" s="7">
        <v>1102496.0488281299</v>
      </c>
      <c r="AG1482" s="7">
        <v>1105729.8583984401</v>
      </c>
      <c r="AH1482" s="7">
        <v>891981.146484375</v>
      </c>
      <c r="AI1482" s="7">
        <v>1000682.1328125</v>
      </c>
      <c r="AJ1482" s="7">
        <v>1433308.6484375</v>
      </c>
      <c r="AK1482" s="7">
        <v>991193.693359375</v>
      </c>
      <c r="AL1482" s="8">
        <v>1268557.1240907901</v>
      </c>
      <c r="AM1482" s="8">
        <v>1334811.7960232401</v>
      </c>
      <c r="AN1482" s="8">
        <v>931240.83551809902</v>
      </c>
      <c r="AO1482" s="8">
        <v>1211576.9150521201</v>
      </c>
      <c r="AP1482" s="8">
        <v>1433308.6484375</v>
      </c>
      <c r="AQ1482" s="8">
        <v>1205556.84597145</v>
      </c>
      <c r="AR1482" s="1" t="s">
        <v>50</v>
      </c>
      <c r="AS1482" s="1" t="s">
        <v>50</v>
      </c>
      <c r="AT1482" s="1" t="s">
        <v>50</v>
      </c>
      <c r="AU1482" s="1" t="s">
        <v>50</v>
      </c>
      <c r="AV1482" s="1" t="s">
        <v>50</v>
      </c>
      <c r="AW1482" s="1" t="s">
        <v>50</v>
      </c>
      <c r="AX1482" s="1" t="s">
        <v>8119</v>
      </c>
      <c r="AY1482" s="12">
        <f t="shared" si="92"/>
        <v>0.91797497008320494</v>
      </c>
      <c r="AZ1482" s="12">
        <f t="shared" si="93"/>
        <v>-0.1234732778813212</v>
      </c>
      <c r="BA1482" s="12">
        <f t="shared" si="94"/>
        <v>0.5099355442576835</v>
      </c>
      <c r="BB1482" s="12">
        <f t="shared" si="95"/>
        <v>0.29248471516143759</v>
      </c>
    </row>
    <row r="1483" spans="1:54">
      <c r="A1483" s="3" t="s">
        <v>50</v>
      </c>
      <c r="B1483" s="1" t="s">
        <v>13271</v>
      </c>
      <c r="C1483" s="3" t="s">
        <v>13272</v>
      </c>
      <c r="D1483" s="1">
        <v>3</v>
      </c>
      <c r="E1483" s="3">
        <v>2</v>
      </c>
      <c r="F1483" s="3">
        <v>15</v>
      </c>
      <c r="G1483" s="1">
        <v>1</v>
      </c>
      <c r="H1483" s="1">
        <v>611</v>
      </c>
      <c r="I1483" s="1">
        <v>66.7</v>
      </c>
      <c r="J1483" s="1">
        <v>7.36</v>
      </c>
      <c r="K1483" s="1">
        <v>36.880000000000003</v>
      </c>
      <c r="L1483" s="1" t="s">
        <v>163</v>
      </c>
      <c r="M1483" s="1" t="s">
        <v>1813</v>
      </c>
      <c r="N1483" s="1" t="s">
        <v>108</v>
      </c>
      <c r="O1483" s="1" t="s">
        <v>10319</v>
      </c>
      <c r="P1483" s="1" t="s">
        <v>13273</v>
      </c>
      <c r="Q1483" s="1" t="s">
        <v>13274</v>
      </c>
      <c r="R1483" s="3" t="s">
        <v>11253</v>
      </c>
      <c r="S1483" s="1" t="s">
        <v>13275</v>
      </c>
      <c r="T1483" s="1" t="s">
        <v>13276</v>
      </c>
      <c r="U1483" s="1" t="s">
        <v>13277</v>
      </c>
      <c r="V1483" s="5">
        <v>0.88700000000000001</v>
      </c>
      <c r="W1483" s="5">
        <v>9.5227985166592005E-2</v>
      </c>
      <c r="X1483" s="1">
        <v>94</v>
      </c>
      <c r="Y1483" s="1">
        <v>106</v>
      </c>
      <c r="Z1483" s="3">
        <v>91.9</v>
      </c>
      <c r="AA1483" s="3">
        <v>101</v>
      </c>
      <c r="AB1483" s="3">
        <v>94.2</v>
      </c>
      <c r="AC1483" s="3">
        <v>107.9</v>
      </c>
      <c r="AD1483" s="3">
        <v>106.2</v>
      </c>
      <c r="AE1483" s="3">
        <v>98.7</v>
      </c>
      <c r="AF1483" s="7">
        <v>438559.53125</v>
      </c>
      <c r="AG1483" s="7">
        <v>459248.21875</v>
      </c>
      <c r="AH1483" s="7">
        <v>495311.71875</v>
      </c>
      <c r="AI1483" s="7">
        <v>489282.03125</v>
      </c>
      <c r="AJ1483" s="7">
        <v>582863.1875</v>
      </c>
      <c r="AK1483" s="7">
        <v>445415.0625</v>
      </c>
      <c r="AL1483" s="8">
        <v>504616.60909937299</v>
      </c>
      <c r="AM1483" s="8">
        <v>554393.94625560497</v>
      </c>
      <c r="AN1483" s="8">
        <v>517112.38587119099</v>
      </c>
      <c r="AO1483" s="8">
        <v>592398.719407717</v>
      </c>
      <c r="AP1483" s="8">
        <v>582863.1875</v>
      </c>
      <c r="AQ1483" s="8">
        <v>541743.94116225105</v>
      </c>
      <c r="AR1483" s="1" t="s">
        <v>50</v>
      </c>
      <c r="AS1483" s="1" t="s">
        <v>62</v>
      </c>
      <c r="AT1483" s="1" t="s">
        <v>62</v>
      </c>
      <c r="AU1483" s="1" t="s">
        <v>50</v>
      </c>
      <c r="AV1483" s="1" t="s">
        <v>50</v>
      </c>
      <c r="AW1483" s="1" t="s">
        <v>62</v>
      </c>
      <c r="AX1483" s="1" t="s">
        <v>13278</v>
      </c>
      <c r="AY1483" s="12">
        <f t="shared" si="92"/>
        <v>0.91794849912587007</v>
      </c>
      <c r="AZ1483" s="12">
        <f t="shared" si="93"/>
        <v>-0.12351488039854781</v>
      </c>
      <c r="BA1483" s="12">
        <f t="shared" si="94"/>
        <v>9.5002032942815617E-2</v>
      </c>
      <c r="BB1483" s="12">
        <f t="shared" si="95"/>
        <v>1.0222671011700968</v>
      </c>
    </row>
    <row r="1484" spans="1:54">
      <c r="A1484" s="3" t="s">
        <v>50</v>
      </c>
      <c r="B1484" s="1" t="s">
        <v>12674</v>
      </c>
      <c r="C1484" s="3" t="s">
        <v>12675</v>
      </c>
      <c r="D1484" s="1">
        <v>3</v>
      </c>
      <c r="E1484" s="3">
        <v>1</v>
      </c>
      <c r="F1484" s="3">
        <v>6</v>
      </c>
      <c r="G1484" s="1">
        <v>1</v>
      </c>
      <c r="H1484" s="1">
        <v>281</v>
      </c>
      <c r="I1484" s="1">
        <v>32.1</v>
      </c>
      <c r="J1484" s="1">
        <v>6.79</v>
      </c>
      <c r="K1484" s="1">
        <v>4.08</v>
      </c>
      <c r="L1484" s="1" t="s">
        <v>53</v>
      </c>
      <c r="M1484" s="1" t="s">
        <v>54</v>
      </c>
      <c r="N1484" s="1" t="s">
        <v>55</v>
      </c>
      <c r="O1484" s="1" t="s">
        <v>12676</v>
      </c>
      <c r="P1484" s="1" t="s">
        <v>12677</v>
      </c>
      <c r="Q1484" s="1" t="s">
        <v>12678</v>
      </c>
      <c r="R1484" s="3" t="s">
        <v>12679</v>
      </c>
      <c r="S1484" s="1" t="s">
        <v>12680</v>
      </c>
      <c r="T1484" s="1" t="s">
        <v>4056</v>
      </c>
      <c r="U1484" s="1" t="s">
        <v>55</v>
      </c>
      <c r="V1484" s="5">
        <v>0.90600000000000003</v>
      </c>
      <c r="W1484" s="5">
        <v>0.37066906456111398</v>
      </c>
      <c r="X1484" s="1">
        <v>95.1</v>
      </c>
      <c r="Y1484" s="1">
        <v>104.9</v>
      </c>
      <c r="Z1484" s="3">
        <v>95.1</v>
      </c>
      <c r="AA1484" s="3">
        <v>82.8</v>
      </c>
      <c r="AB1484" s="3">
        <v>109.2</v>
      </c>
      <c r="AC1484" s="3">
        <v>104.9</v>
      </c>
      <c r="AD1484" s="3">
        <v>108.2</v>
      </c>
      <c r="AE1484" s="3">
        <v>99.8</v>
      </c>
      <c r="AF1484" s="7">
        <v>79208.984375</v>
      </c>
      <c r="AG1484" s="7">
        <v>65732.796875</v>
      </c>
      <c r="AH1484" s="7">
        <v>100233.1875</v>
      </c>
      <c r="AI1484" s="7">
        <v>83045.390625</v>
      </c>
      <c r="AJ1484" s="7">
        <v>103653.25</v>
      </c>
      <c r="AK1484" s="7">
        <v>78620.4765625</v>
      </c>
      <c r="AL1484" s="8">
        <v>91139.665786291604</v>
      </c>
      <c r="AM1484" s="8">
        <v>79351.129019374901</v>
      </c>
      <c r="AN1484" s="8">
        <v>104644.854481549</v>
      </c>
      <c r="AO1484" s="8">
        <v>100547.291575943</v>
      </c>
      <c r="AP1484" s="8">
        <v>103653.25</v>
      </c>
      <c r="AQ1484" s="8">
        <v>95623.544004022406</v>
      </c>
      <c r="AR1484" s="1" t="s">
        <v>50</v>
      </c>
      <c r="AS1484" s="1" t="s">
        <v>50</v>
      </c>
      <c r="AT1484" s="1" t="s">
        <v>50</v>
      </c>
      <c r="AU1484" s="1" t="s">
        <v>50</v>
      </c>
      <c r="AV1484" s="1" t="s">
        <v>50</v>
      </c>
      <c r="AW1484" s="1" t="s">
        <v>50</v>
      </c>
      <c r="AX1484" s="1" t="s">
        <v>12681</v>
      </c>
      <c r="AY1484" s="12">
        <f t="shared" si="92"/>
        <v>0.91765692791159925</v>
      </c>
      <c r="AZ1484" s="12">
        <f t="shared" si="93"/>
        <v>-0.12397320149766457</v>
      </c>
      <c r="BA1484" s="12">
        <f t="shared" si="94"/>
        <v>0.34383139924068273</v>
      </c>
      <c r="BB1484" s="12">
        <f t="shared" si="95"/>
        <v>0.4636544653619068</v>
      </c>
    </row>
    <row r="1485" spans="1:54">
      <c r="A1485" s="3" t="s">
        <v>50</v>
      </c>
      <c r="B1485" s="1" t="s">
        <v>16164</v>
      </c>
      <c r="C1485" s="3" t="s">
        <v>16165</v>
      </c>
      <c r="D1485" s="1">
        <v>6</v>
      </c>
      <c r="E1485" s="3">
        <v>5</v>
      </c>
      <c r="F1485" s="3">
        <v>25</v>
      </c>
      <c r="G1485" s="1">
        <v>1</v>
      </c>
      <c r="H1485" s="1">
        <v>974</v>
      </c>
      <c r="I1485" s="1">
        <v>109.7</v>
      </c>
      <c r="J1485" s="1">
        <v>5.35</v>
      </c>
      <c r="K1485" s="1">
        <v>87.83</v>
      </c>
      <c r="L1485" s="1" t="s">
        <v>55</v>
      </c>
      <c r="M1485" s="1" t="s">
        <v>55</v>
      </c>
      <c r="N1485" s="1" t="s">
        <v>55</v>
      </c>
      <c r="O1485" s="1" t="s">
        <v>55</v>
      </c>
      <c r="P1485" s="1" t="s">
        <v>55</v>
      </c>
      <c r="Q1485" s="1" t="s">
        <v>55</v>
      </c>
      <c r="R1485" s="3" t="s">
        <v>14565</v>
      </c>
      <c r="S1485" s="1" t="s">
        <v>16164</v>
      </c>
      <c r="T1485" s="1" t="s">
        <v>55</v>
      </c>
      <c r="U1485" s="1" t="s">
        <v>55</v>
      </c>
      <c r="V1485" s="5">
        <v>0.79400000000000004</v>
      </c>
      <c r="W1485" s="5">
        <v>0.89863671590963101</v>
      </c>
      <c r="X1485" s="1">
        <v>88.5</v>
      </c>
      <c r="Y1485" s="1">
        <v>111.5</v>
      </c>
      <c r="Z1485" s="3">
        <v>115</v>
      </c>
      <c r="AA1485" s="3">
        <v>91.5</v>
      </c>
      <c r="AB1485" s="3">
        <v>80.599999999999994</v>
      </c>
      <c r="AC1485" s="3">
        <v>59.9</v>
      </c>
      <c r="AD1485" s="3">
        <v>115.3</v>
      </c>
      <c r="AE1485" s="3">
        <v>137.6</v>
      </c>
      <c r="AF1485" s="7">
        <v>162797.359375</v>
      </c>
      <c r="AG1485" s="7">
        <v>123501.90625</v>
      </c>
      <c r="AH1485" s="7">
        <v>125778.6640625</v>
      </c>
      <c r="AI1485" s="7">
        <v>80657.5</v>
      </c>
      <c r="AJ1485" s="7">
        <v>187837.53125</v>
      </c>
      <c r="AK1485" s="7">
        <v>184353.953125</v>
      </c>
      <c r="AL1485" s="8">
        <v>187318.35840848499</v>
      </c>
      <c r="AM1485" s="8">
        <v>149088.67662543801</v>
      </c>
      <c r="AN1485" s="8">
        <v>131314.69053305199</v>
      </c>
      <c r="AO1485" s="8">
        <v>97656.150561175804</v>
      </c>
      <c r="AP1485" s="8">
        <v>187837.53125</v>
      </c>
      <c r="AQ1485" s="8">
        <v>224223.75340029801</v>
      </c>
      <c r="AR1485" s="1" t="s">
        <v>62</v>
      </c>
      <c r="AS1485" s="1" t="s">
        <v>50</v>
      </c>
      <c r="AT1485" s="1" t="s">
        <v>50</v>
      </c>
      <c r="AU1485" s="1" t="s">
        <v>50</v>
      </c>
      <c r="AV1485" s="1" t="s">
        <v>50</v>
      </c>
      <c r="AW1485" s="1" t="s">
        <v>50</v>
      </c>
      <c r="AX1485" s="1" t="s">
        <v>16166</v>
      </c>
      <c r="AY1485" s="12">
        <f t="shared" si="92"/>
        <v>0.91760982312273576</v>
      </c>
      <c r="AZ1485" s="12">
        <f t="shared" si="93"/>
        <v>-0.12404725922826106</v>
      </c>
      <c r="BA1485" s="12">
        <f t="shared" si="94"/>
        <v>0.75048061113019127</v>
      </c>
      <c r="BB1485" s="12">
        <f t="shared" si="95"/>
        <v>0.12466052339131709</v>
      </c>
    </row>
    <row r="1486" spans="1:54">
      <c r="A1486" s="3" t="s">
        <v>50</v>
      </c>
      <c r="B1486" s="1" t="s">
        <v>12319</v>
      </c>
      <c r="C1486" s="3" t="s">
        <v>12320</v>
      </c>
      <c r="D1486" s="1">
        <v>5</v>
      </c>
      <c r="E1486" s="3">
        <v>3</v>
      </c>
      <c r="F1486" s="3">
        <v>9</v>
      </c>
      <c r="G1486" s="1">
        <v>3</v>
      </c>
      <c r="H1486" s="1">
        <v>908</v>
      </c>
      <c r="I1486" s="1">
        <v>100.1</v>
      </c>
      <c r="J1486" s="1">
        <v>5.2</v>
      </c>
      <c r="K1486" s="1">
        <v>26.23</v>
      </c>
      <c r="L1486" s="1" t="s">
        <v>1745</v>
      </c>
      <c r="M1486" s="1" t="s">
        <v>8748</v>
      </c>
      <c r="N1486" s="1" t="s">
        <v>1488</v>
      </c>
      <c r="O1486" s="1" t="s">
        <v>12321</v>
      </c>
      <c r="P1486" s="1" t="s">
        <v>12322</v>
      </c>
      <c r="Q1486" s="1" t="s">
        <v>12323</v>
      </c>
      <c r="R1486" s="3" t="s">
        <v>12324</v>
      </c>
      <c r="S1486" s="1" t="s">
        <v>12325</v>
      </c>
      <c r="T1486" s="1" t="s">
        <v>12326</v>
      </c>
      <c r="U1486" s="1" t="s">
        <v>12327</v>
      </c>
      <c r="V1486" s="5">
        <v>0.91800000000000004</v>
      </c>
      <c r="W1486" s="5">
        <v>0.61350969564051805</v>
      </c>
      <c r="X1486" s="1">
        <v>95.7</v>
      </c>
      <c r="Y1486" s="1">
        <v>104.3</v>
      </c>
      <c r="Z1486" s="3">
        <v>89</v>
      </c>
      <c r="AA1486" s="3">
        <v>75.5</v>
      </c>
      <c r="AB1486" s="3">
        <v>122.6</v>
      </c>
      <c r="AC1486" s="3">
        <v>90.2</v>
      </c>
      <c r="AD1486" s="3">
        <v>96.9</v>
      </c>
      <c r="AE1486" s="3">
        <v>125.7</v>
      </c>
      <c r="AF1486" s="7">
        <v>439820.296875</v>
      </c>
      <c r="AG1486" s="7">
        <v>355835.9453125</v>
      </c>
      <c r="AH1486" s="7">
        <v>667544.015625</v>
      </c>
      <c r="AI1486" s="7">
        <v>423624.671875</v>
      </c>
      <c r="AJ1486" s="7">
        <v>551258.46875</v>
      </c>
      <c r="AK1486" s="7">
        <v>587840.552734375</v>
      </c>
      <c r="AL1486" s="8">
        <v>506067.274811148</v>
      </c>
      <c r="AM1486" s="8">
        <v>429557.01489346399</v>
      </c>
      <c r="AN1486" s="8">
        <v>696925.32101811795</v>
      </c>
      <c r="AO1486" s="8">
        <v>512904.004439187</v>
      </c>
      <c r="AP1486" s="8">
        <v>551258.46875</v>
      </c>
      <c r="AQ1486" s="8">
        <v>714971.46060999297</v>
      </c>
      <c r="AR1486" s="1" t="s">
        <v>50</v>
      </c>
      <c r="AS1486" s="1" t="s">
        <v>50</v>
      </c>
      <c r="AT1486" s="1" t="s">
        <v>50</v>
      </c>
      <c r="AU1486" s="1" t="s">
        <v>50</v>
      </c>
      <c r="AV1486" s="1" t="s">
        <v>50</v>
      </c>
      <c r="AW1486" s="1" t="s">
        <v>62</v>
      </c>
      <c r="AX1486" s="1" t="s">
        <v>12328</v>
      </c>
      <c r="AY1486" s="12">
        <f t="shared" si="92"/>
        <v>0.91760916910654822</v>
      </c>
      <c r="AZ1486" s="12">
        <f t="shared" si="93"/>
        <v>-0.12404828749345929</v>
      </c>
      <c r="BA1486" s="12">
        <f t="shared" si="94"/>
        <v>0.65319358476794509</v>
      </c>
      <c r="BB1486" s="12">
        <f t="shared" si="95"/>
        <v>0.18495808926538038</v>
      </c>
    </row>
    <row r="1487" spans="1:54">
      <c r="A1487" s="3" t="s">
        <v>50</v>
      </c>
      <c r="B1487" s="1" t="s">
        <v>12711</v>
      </c>
      <c r="C1487" s="3" t="s">
        <v>12712</v>
      </c>
      <c r="D1487" s="1">
        <v>9</v>
      </c>
      <c r="E1487" s="3">
        <v>3</v>
      </c>
      <c r="F1487" s="3">
        <v>19</v>
      </c>
      <c r="G1487" s="1">
        <v>3</v>
      </c>
      <c r="H1487" s="1">
        <v>456</v>
      </c>
      <c r="I1487" s="1">
        <v>50.7</v>
      </c>
      <c r="J1487" s="1">
        <v>9.42</v>
      </c>
      <c r="K1487" s="1">
        <v>61.24</v>
      </c>
      <c r="L1487" s="1" t="s">
        <v>7196</v>
      </c>
      <c r="M1487" s="1" t="s">
        <v>211</v>
      </c>
      <c r="N1487" s="1" t="s">
        <v>108</v>
      </c>
      <c r="O1487" s="1" t="s">
        <v>12713</v>
      </c>
      <c r="P1487" s="1" t="s">
        <v>12714</v>
      </c>
      <c r="Q1487" s="1" t="s">
        <v>12715</v>
      </c>
      <c r="R1487" s="3" t="s">
        <v>12716</v>
      </c>
      <c r="S1487" s="1" t="s">
        <v>12717</v>
      </c>
      <c r="T1487" s="1" t="s">
        <v>12718</v>
      </c>
      <c r="U1487" s="1" t="s">
        <v>55</v>
      </c>
      <c r="V1487" s="5">
        <v>0.90600000000000003</v>
      </c>
      <c r="W1487" s="5">
        <v>4.4450542800367303E-2</v>
      </c>
      <c r="X1487" s="1">
        <v>95</v>
      </c>
      <c r="Y1487" s="1">
        <v>105</v>
      </c>
      <c r="Z1487" s="3">
        <v>96</v>
      </c>
      <c r="AA1487" s="3">
        <v>95.5</v>
      </c>
      <c r="AB1487" s="3">
        <v>95.7</v>
      </c>
      <c r="AC1487" s="3">
        <v>105.6</v>
      </c>
      <c r="AD1487" s="3">
        <v>106.8</v>
      </c>
      <c r="AE1487" s="3">
        <v>100.5</v>
      </c>
      <c r="AF1487" s="7">
        <v>941093.109375</v>
      </c>
      <c r="AG1487" s="7">
        <v>892524.4453125</v>
      </c>
      <c r="AH1487" s="7">
        <v>1033960.28125</v>
      </c>
      <c r="AI1487" s="7">
        <v>984445.546875</v>
      </c>
      <c r="AJ1487" s="7">
        <v>1205368.6328125</v>
      </c>
      <c r="AK1487" s="7">
        <v>932047.2578125</v>
      </c>
      <c r="AL1487" s="8">
        <v>1082843.2170794299</v>
      </c>
      <c r="AM1487" s="8">
        <v>1077435.0975452601</v>
      </c>
      <c r="AN1487" s="8">
        <v>1079469.04483215</v>
      </c>
      <c r="AO1487" s="8">
        <v>1191918.4520336499</v>
      </c>
      <c r="AP1487" s="8">
        <v>1205368.6328125</v>
      </c>
      <c r="AQ1487" s="8">
        <v>1133618.94849888</v>
      </c>
      <c r="AR1487" s="1" t="s">
        <v>50</v>
      </c>
      <c r="AS1487" s="1" t="s">
        <v>50</v>
      </c>
      <c r="AT1487" s="1" t="s">
        <v>50</v>
      </c>
      <c r="AU1487" s="1" t="s">
        <v>50</v>
      </c>
      <c r="AV1487" s="1" t="s">
        <v>50</v>
      </c>
      <c r="AW1487" s="1" t="s">
        <v>50</v>
      </c>
      <c r="AX1487" s="1" t="s">
        <v>12719</v>
      </c>
      <c r="AY1487" s="12">
        <f t="shared" si="92"/>
        <v>0.91753995401221178</v>
      </c>
      <c r="AZ1487" s="12">
        <f t="shared" si="93"/>
        <v>-0.12415711382494726</v>
      </c>
      <c r="BA1487" s="12">
        <f t="shared" si="94"/>
        <v>1.1725370871028639E-2</v>
      </c>
      <c r="BB1487" s="12">
        <f t="shared" si="95"/>
        <v>1.9308734117519881</v>
      </c>
    </row>
    <row r="1488" spans="1:54">
      <c r="A1488" s="3" t="s">
        <v>50</v>
      </c>
      <c r="B1488" s="1" t="s">
        <v>10441</v>
      </c>
      <c r="C1488" s="3" t="s">
        <v>10442</v>
      </c>
      <c r="D1488" s="1">
        <v>29</v>
      </c>
      <c r="E1488" s="3">
        <v>9</v>
      </c>
      <c r="F1488" s="3">
        <v>76</v>
      </c>
      <c r="G1488" s="1">
        <v>9</v>
      </c>
      <c r="H1488" s="1">
        <v>243</v>
      </c>
      <c r="I1488" s="1">
        <v>27.3</v>
      </c>
      <c r="J1488" s="1">
        <v>5.08</v>
      </c>
      <c r="K1488" s="1">
        <v>243.01</v>
      </c>
      <c r="L1488" s="1" t="s">
        <v>881</v>
      </c>
      <c r="M1488" s="1" t="s">
        <v>151</v>
      </c>
      <c r="N1488" s="1" t="s">
        <v>69</v>
      </c>
      <c r="O1488" s="1" t="s">
        <v>55</v>
      </c>
      <c r="P1488" s="1" t="s">
        <v>10443</v>
      </c>
      <c r="Q1488" s="1" t="s">
        <v>10444</v>
      </c>
      <c r="R1488" s="3" t="s">
        <v>10445</v>
      </c>
      <c r="S1488" s="1" t="s">
        <v>10446</v>
      </c>
      <c r="T1488" s="1" t="s">
        <v>55</v>
      </c>
      <c r="U1488" s="1" t="s">
        <v>55</v>
      </c>
      <c r="V1488" s="5">
        <v>0.97199999999999998</v>
      </c>
      <c r="W1488" s="5">
        <v>0.42263615855631897</v>
      </c>
      <c r="X1488" s="1">
        <v>98.6</v>
      </c>
      <c r="Y1488" s="1">
        <v>101.4</v>
      </c>
      <c r="Z1488" s="3">
        <v>106.5</v>
      </c>
      <c r="AA1488" s="3">
        <v>82.4</v>
      </c>
      <c r="AB1488" s="3">
        <v>98.2</v>
      </c>
      <c r="AC1488" s="3">
        <v>101.1</v>
      </c>
      <c r="AD1488" s="3">
        <v>94.8</v>
      </c>
      <c r="AE1488" s="3">
        <v>117</v>
      </c>
      <c r="AF1488" s="7">
        <v>21397977.453125</v>
      </c>
      <c r="AG1488" s="7">
        <v>15783974.390625</v>
      </c>
      <c r="AH1488" s="7">
        <v>21762564.390625</v>
      </c>
      <c r="AI1488" s="7">
        <v>19314119.34375</v>
      </c>
      <c r="AJ1488" s="7">
        <v>21919836.4921875</v>
      </c>
      <c r="AK1488" s="7">
        <v>22254561.667968798</v>
      </c>
      <c r="AL1488" s="8">
        <v>24621001.379686199</v>
      </c>
      <c r="AM1488" s="8">
        <v>19054052.8906864</v>
      </c>
      <c r="AN1488" s="8">
        <v>22720422.6524502</v>
      </c>
      <c r="AO1488" s="8">
        <v>23384589.735483602</v>
      </c>
      <c r="AP1488" s="8">
        <v>21919836.4921875</v>
      </c>
      <c r="AQ1488" s="8">
        <v>27067503.912362099</v>
      </c>
      <c r="AR1488" s="1" t="s">
        <v>50</v>
      </c>
      <c r="AS1488" s="1" t="s">
        <v>50</v>
      </c>
      <c r="AT1488" s="1" t="s">
        <v>50</v>
      </c>
      <c r="AU1488" s="1" t="s">
        <v>50</v>
      </c>
      <c r="AV1488" s="1" t="s">
        <v>50</v>
      </c>
      <c r="AW1488" s="1" t="s">
        <v>50</v>
      </c>
      <c r="AX1488" s="1" t="s">
        <v>10447</v>
      </c>
      <c r="AY1488" s="12">
        <f t="shared" si="92"/>
        <v>0.91742028704158518</v>
      </c>
      <c r="AZ1488" s="12">
        <f t="shared" si="93"/>
        <v>-0.12434528459994651</v>
      </c>
      <c r="BA1488" s="12">
        <f t="shared" si="94"/>
        <v>0.42391683332327501</v>
      </c>
      <c r="BB1488" s="12">
        <f t="shared" si="95"/>
        <v>0.3727193376798098</v>
      </c>
    </row>
    <row r="1489" spans="1:54">
      <c r="A1489" s="3" t="s">
        <v>50</v>
      </c>
      <c r="B1489" s="1" t="s">
        <v>11071</v>
      </c>
      <c r="C1489" s="3" t="s">
        <v>11072</v>
      </c>
      <c r="D1489" s="1">
        <v>9</v>
      </c>
      <c r="E1489" s="3">
        <v>3</v>
      </c>
      <c r="F1489" s="3">
        <v>35</v>
      </c>
      <c r="G1489" s="1">
        <v>3</v>
      </c>
      <c r="H1489" s="1">
        <v>531</v>
      </c>
      <c r="I1489" s="1">
        <v>60.5</v>
      </c>
      <c r="J1489" s="1">
        <v>9.61</v>
      </c>
      <c r="K1489" s="1">
        <v>97.33</v>
      </c>
      <c r="L1489" s="1" t="s">
        <v>11073</v>
      </c>
      <c r="M1489" s="1" t="s">
        <v>575</v>
      </c>
      <c r="N1489" s="1" t="s">
        <v>108</v>
      </c>
      <c r="O1489" s="1" t="s">
        <v>11074</v>
      </c>
      <c r="P1489" s="1" t="s">
        <v>11075</v>
      </c>
      <c r="Q1489" s="1" t="s">
        <v>11076</v>
      </c>
      <c r="R1489" s="3" t="s">
        <v>11077</v>
      </c>
      <c r="S1489" s="1" t="s">
        <v>11078</v>
      </c>
      <c r="T1489" s="1" t="s">
        <v>11079</v>
      </c>
      <c r="U1489" s="1" t="s">
        <v>4386</v>
      </c>
      <c r="V1489" s="5">
        <v>0.95199999999999996</v>
      </c>
      <c r="W1489" s="5">
        <v>0.60247896259453504</v>
      </c>
      <c r="X1489" s="1">
        <v>97.6</v>
      </c>
      <c r="Y1489" s="1">
        <v>102.4</v>
      </c>
      <c r="Z1489" s="3">
        <v>82.6</v>
      </c>
      <c r="AA1489" s="3">
        <v>104</v>
      </c>
      <c r="AB1489" s="3">
        <v>100.4</v>
      </c>
      <c r="AC1489" s="3">
        <v>124.2</v>
      </c>
      <c r="AD1489" s="3">
        <v>83.3</v>
      </c>
      <c r="AE1489" s="3">
        <v>105.4</v>
      </c>
      <c r="AF1489" s="7">
        <v>18753928.455078099</v>
      </c>
      <c r="AG1489" s="7">
        <v>22491578.546875</v>
      </c>
      <c r="AH1489" s="7">
        <v>25073047.191406298</v>
      </c>
      <c r="AI1489" s="7">
        <v>26736285.291015599</v>
      </c>
      <c r="AJ1489" s="7">
        <v>21755001.640625</v>
      </c>
      <c r="AK1489" s="7">
        <v>22616542.982421901</v>
      </c>
      <c r="AL1489" s="8">
        <v>21578698.238116901</v>
      </c>
      <c r="AM1489" s="8">
        <v>27151319.2191776</v>
      </c>
      <c r="AN1489" s="8">
        <v>26217692.3094129</v>
      </c>
      <c r="AO1489" s="8">
        <v>32421197.517637402</v>
      </c>
      <c r="AP1489" s="8">
        <v>21755001.640625</v>
      </c>
      <c r="AQ1489" s="8">
        <v>27528120.653112099</v>
      </c>
      <c r="AR1489" s="1" t="s">
        <v>50</v>
      </c>
      <c r="AS1489" s="1" t="s">
        <v>50</v>
      </c>
      <c r="AT1489" s="1" t="s">
        <v>50</v>
      </c>
      <c r="AU1489" s="1" t="s">
        <v>50</v>
      </c>
      <c r="AV1489" s="1" t="s">
        <v>50</v>
      </c>
      <c r="AW1489" s="1" t="s">
        <v>50</v>
      </c>
      <c r="AX1489" s="1" t="s">
        <v>11080</v>
      </c>
      <c r="AY1489" s="12">
        <f t="shared" si="92"/>
        <v>0.91730412712246256</v>
      </c>
      <c r="AZ1489" s="12">
        <f t="shared" si="93"/>
        <v>-0.12452796417645232</v>
      </c>
      <c r="BA1489" s="12">
        <f t="shared" si="94"/>
        <v>0.55831516071821041</v>
      </c>
      <c r="BB1489" s="12">
        <f t="shared" si="95"/>
        <v>0.25312057897947488</v>
      </c>
    </row>
    <row r="1490" spans="1:54">
      <c r="A1490" s="3" t="s">
        <v>50</v>
      </c>
      <c r="B1490" s="1" t="s">
        <v>12446</v>
      </c>
      <c r="C1490" s="3" t="s">
        <v>12447</v>
      </c>
      <c r="D1490" s="1">
        <v>10</v>
      </c>
      <c r="E1490" s="3">
        <v>8</v>
      </c>
      <c r="F1490" s="3">
        <v>134</v>
      </c>
      <c r="G1490" s="1">
        <v>8</v>
      </c>
      <c r="H1490" s="1">
        <v>1075</v>
      </c>
      <c r="I1490" s="1">
        <v>113.3</v>
      </c>
      <c r="J1490" s="1">
        <v>8.59</v>
      </c>
      <c r="K1490" s="1">
        <v>365.69</v>
      </c>
      <c r="L1490" s="1" t="s">
        <v>525</v>
      </c>
      <c r="M1490" s="1" t="s">
        <v>1043</v>
      </c>
      <c r="N1490" s="1" t="s">
        <v>87</v>
      </c>
      <c r="O1490" s="1" t="s">
        <v>10511</v>
      </c>
      <c r="P1490" s="1" t="s">
        <v>12448</v>
      </c>
      <c r="Q1490" s="1" t="s">
        <v>12449</v>
      </c>
      <c r="R1490" s="3" t="s">
        <v>12450</v>
      </c>
      <c r="S1490" s="1" t="s">
        <v>12451</v>
      </c>
      <c r="T1490" s="1" t="s">
        <v>55</v>
      </c>
      <c r="U1490" s="1" t="s">
        <v>9944</v>
      </c>
      <c r="V1490" s="5">
        <v>0.91300000000000003</v>
      </c>
      <c r="W1490" s="5">
        <v>0.52748896565072301</v>
      </c>
      <c r="X1490" s="1">
        <v>95.5</v>
      </c>
      <c r="Y1490" s="1">
        <v>104.5</v>
      </c>
      <c r="Z1490" s="3">
        <v>90.5</v>
      </c>
      <c r="AA1490" s="3">
        <v>89.4</v>
      </c>
      <c r="AB1490" s="3">
        <v>107.1</v>
      </c>
      <c r="AC1490" s="3">
        <v>124.4</v>
      </c>
      <c r="AD1490" s="3">
        <v>99.1</v>
      </c>
      <c r="AE1490" s="3">
        <v>89.5</v>
      </c>
      <c r="AF1490" s="7">
        <v>35439564.4375</v>
      </c>
      <c r="AG1490" s="7">
        <v>33391137.6484375</v>
      </c>
      <c r="AH1490" s="7">
        <v>46239475.4453125</v>
      </c>
      <c r="AI1490" s="7">
        <v>46307932.6640625</v>
      </c>
      <c r="AJ1490" s="7">
        <v>44653870.7265625</v>
      </c>
      <c r="AK1490" s="7">
        <v>33145362.8203125</v>
      </c>
      <c r="AL1490" s="8">
        <v>40785506.860353298</v>
      </c>
      <c r="AM1490" s="8">
        <v>40309017.683874004</v>
      </c>
      <c r="AN1490" s="8">
        <v>48274661.316920303</v>
      </c>
      <c r="AO1490" s="8">
        <v>56067376.802138403</v>
      </c>
      <c r="AP1490" s="8">
        <v>44653870.7265625</v>
      </c>
      <c r="AQ1490" s="8">
        <v>40313633.276667297</v>
      </c>
      <c r="AR1490" s="1" t="s">
        <v>50</v>
      </c>
      <c r="AS1490" s="1" t="s">
        <v>50</v>
      </c>
      <c r="AT1490" s="1" t="s">
        <v>50</v>
      </c>
      <c r="AU1490" s="1" t="s">
        <v>50</v>
      </c>
      <c r="AV1490" s="1" t="s">
        <v>50</v>
      </c>
      <c r="AW1490" s="1" t="s">
        <v>50</v>
      </c>
      <c r="AX1490" s="1" t="s">
        <v>12452</v>
      </c>
      <c r="AY1490" s="12">
        <f t="shared" si="92"/>
        <v>0.91728503702343289</v>
      </c>
      <c r="AZ1490" s="12">
        <f t="shared" si="93"/>
        <v>-0.12455798854565654</v>
      </c>
      <c r="BA1490" s="12">
        <f t="shared" si="94"/>
        <v>0.50829725716569318</v>
      </c>
      <c r="BB1490" s="12">
        <f t="shared" si="95"/>
        <v>0.29388223379723377</v>
      </c>
    </row>
    <row r="1491" spans="1:54">
      <c r="A1491" s="3" t="s">
        <v>50</v>
      </c>
      <c r="B1491" s="1" t="s">
        <v>13259</v>
      </c>
      <c r="C1491" s="3" t="s">
        <v>13260</v>
      </c>
      <c r="D1491" s="1">
        <v>6</v>
      </c>
      <c r="E1491" s="3">
        <v>2</v>
      </c>
      <c r="F1491" s="3">
        <v>13</v>
      </c>
      <c r="G1491" s="1">
        <v>2</v>
      </c>
      <c r="H1491" s="1">
        <v>376</v>
      </c>
      <c r="I1491" s="1">
        <v>42.5</v>
      </c>
      <c r="J1491" s="1">
        <v>5.57</v>
      </c>
      <c r="K1491" s="1">
        <v>52.24</v>
      </c>
      <c r="L1491" s="1" t="s">
        <v>353</v>
      </c>
      <c r="M1491" s="1" t="s">
        <v>68</v>
      </c>
      <c r="N1491" s="1" t="s">
        <v>69</v>
      </c>
      <c r="O1491" s="1" t="s">
        <v>13261</v>
      </c>
      <c r="P1491" s="1" t="s">
        <v>13262</v>
      </c>
      <c r="Q1491" s="1" t="s">
        <v>13263</v>
      </c>
      <c r="R1491" s="3" t="s">
        <v>13264</v>
      </c>
      <c r="S1491" s="1" t="s">
        <v>13265</v>
      </c>
      <c r="T1491" s="1" t="s">
        <v>238</v>
      </c>
      <c r="U1491" s="1" t="s">
        <v>55</v>
      </c>
      <c r="V1491" s="5">
        <v>0.88800000000000001</v>
      </c>
      <c r="W1491" s="5">
        <v>0.80147936095403205</v>
      </c>
      <c r="X1491" s="1">
        <v>94.1</v>
      </c>
      <c r="Y1491" s="1">
        <v>105.9</v>
      </c>
      <c r="Z1491" s="3">
        <v>18</v>
      </c>
      <c r="AA1491" s="3">
        <v>161.30000000000001</v>
      </c>
      <c r="AB1491" s="3">
        <v>107.8</v>
      </c>
      <c r="AC1491" s="3">
        <v>159.80000000000001</v>
      </c>
      <c r="AD1491" s="3">
        <v>121.4</v>
      </c>
      <c r="AE1491" s="3">
        <v>31.8</v>
      </c>
      <c r="AF1491" s="7" t="s">
        <v>55</v>
      </c>
      <c r="AG1491" s="7">
        <v>357022.2109375</v>
      </c>
      <c r="AH1491" s="7">
        <v>275920.609375</v>
      </c>
      <c r="AI1491" s="7">
        <v>352633.6484375</v>
      </c>
      <c r="AJ1491" s="7">
        <v>324457.6015625</v>
      </c>
      <c r="AK1491" s="7">
        <v>48581.328125</v>
      </c>
      <c r="AL1491" s="8">
        <v>48048.207408474504</v>
      </c>
      <c r="AM1491" s="8">
        <v>430989.04762500402</v>
      </c>
      <c r="AN1491" s="8">
        <v>288064.98861973302</v>
      </c>
      <c r="AO1491" s="8">
        <v>426951.550255701</v>
      </c>
      <c r="AP1491" s="8">
        <v>324457.6015625</v>
      </c>
      <c r="AQ1491" s="8">
        <v>84975.8914568521</v>
      </c>
      <c r="AR1491" s="1" t="s">
        <v>50</v>
      </c>
      <c r="AS1491" s="1" t="s">
        <v>50</v>
      </c>
      <c r="AT1491" s="1" t="s">
        <v>50</v>
      </c>
      <c r="AU1491" s="1" t="s">
        <v>50</v>
      </c>
      <c r="AV1491" s="1" t="s">
        <v>50</v>
      </c>
      <c r="AW1491" s="1" t="s">
        <v>50</v>
      </c>
      <c r="AX1491" s="1" t="s">
        <v>13266</v>
      </c>
      <c r="AY1491" s="12">
        <f t="shared" ref="AY1491:AY1554" si="96">AVERAGE(AL1491:AN1491)/AVERAGE(AO1491:AQ1491)</f>
        <v>0.91716399022327166</v>
      </c>
      <c r="AZ1491" s="12">
        <f t="shared" si="93"/>
        <v>-0.12474838208177308</v>
      </c>
      <c r="BA1491" s="12">
        <f t="shared" si="94"/>
        <v>0.88571994969079637</v>
      </c>
      <c r="BB1491" s="12">
        <f t="shared" si="95"/>
        <v>5.2703573293236168E-2</v>
      </c>
    </row>
    <row r="1492" spans="1:54">
      <c r="A1492" s="3" t="s">
        <v>50</v>
      </c>
      <c r="B1492" s="1" t="s">
        <v>5436</v>
      </c>
      <c r="C1492" s="3" t="s">
        <v>5437</v>
      </c>
      <c r="D1492" s="1">
        <v>1</v>
      </c>
      <c r="E1492" s="3">
        <v>3</v>
      </c>
      <c r="F1492" s="3">
        <v>17</v>
      </c>
      <c r="G1492" s="1">
        <v>3</v>
      </c>
      <c r="H1492" s="1">
        <v>2839</v>
      </c>
      <c r="I1492" s="1">
        <v>319.2</v>
      </c>
      <c r="J1492" s="1">
        <v>7.39</v>
      </c>
      <c r="K1492" s="1">
        <v>69.13</v>
      </c>
      <c r="L1492" s="1" t="s">
        <v>5438</v>
      </c>
      <c r="M1492" s="1" t="s">
        <v>211</v>
      </c>
      <c r="N1492" s="1" t="s">
        <v>714</v>
      </c>
      <c r="O1492" s="1" t="s">
        <v>5439</v>
      </c>
      <c r="P1492" s="1" t="s">
        <v>5440</v>
      </c>
      <c r="Q1492" s="1" t="s">
        <v>5441</v>
      </c>
      <c r="R1492" s="3" t="s">
        <v>5442</v>
      </c>
      <c r="S1492" s="1" t="s">
        <v>5443</v>
      </c>
      <c r="T1492" s="1" t="s">
        <v>5444</v>
      </c>
      <c r="U1492" s="1" t="s">
        <v>5445</v>
      </c>
      <c r="V1492" s="5">
        <v>1.161</v>
      </c>
      <c r="W1492" s="5">
        <v>0.78937901748372796</v>
      </c>
      <c r="X1492" s="1">
        <v>107.4</v>
      </c>
      <c r="Y1492" s="1">
        <v>92.6</v>
      </c>
      <c r="Z1492" s="3">
        <v>79.400000000000006</v>
      </c>
      <c r="AA1492" s="3">
        <v>100.1</v>
      </c>
      <c r="AB1492" s="3">
        <v>107.5</v>
      </c>
      <c r="AC1492" s="3">
        <v>145.19999999999999</v>
      </c>
      <c r="AD1492" s="3">
        <v>86.2</v>
      </c>
      <c r="AE1492" s="3">
        <v>81.599999999999994</v>
      </c>
      <c r="AF1492" s="7">
        <v>342391.3203125</v>
      </c>
      <c r="AG1492" s="7">
        <v>440447.96875</v>
      </c>
      <c r="AH1492" s="7">
        <v>546838.734375</v>
      </c>
      <c r="AI1492" s="7">
        <v>636783.4921875</v>
      </c>
      <c r="AJ1492" s="7">
        <v>443351.90625</v>
      </c>
      <c r="AK1492" s="7">
        <v>316803.828125</v>
      </c>
      <c r="AL1492" s="8">
        <v>421457.26290788502</v>
      </c>
      <c r="AM1492" s="8">
        <v>531698.71443421498</v>
      </c>
      <c r="AN1492" s="8">
        <v>570907.31334415602</v>
      </c>
      <c r="AO1492" s="8">
        <v>770986.26399198803</v>
      </c>
      <c r="AP1492" s="8">
        <v>458062.62726848898</v>
      </c>
      <c r="AQ1492" s="8">
        <v>433627.73817966803</v>
      </c>
      <c r="AR1492" s="1" t="s">
        <v>50</v>
      </c>
      <c r="AS1492" s="1" t="s">
        <v>50</v>
      </c>
      <c r="AT1492" s="1" t="s">
        <v>50</v>
      </c>
      <c r="AU1492" s="1" t="s">
        <v>50</v>
      </c>
      <c r="AV1492" s="1" t="s">
        <v>50</v>
      </c>
      <c r="AW1492" s="1" t="s">
        <v>50</v>
      </c>
      <c r="AX1492" s="1" t="s">
        <v>5446</v>
      </c>
      <c r="AY1492" s="12">
        <f t="shared" si="96"/>
        <v>0.91663241288201491</v>
      </c>
      <c r="AZ1492" s="12">
        <f t="shared" si="93"/>
        <v>-0.12558479338049983</v>
      </c>
      <c r="BA1492" s="12">
        <f t="shared" si="94"/>
        <v>0.71412332986545835</v>
      </c>
      <c r="BB1492" s="12">
        <f t="shared" si="95"/>
        <v>0.14622677862341438</v>
      </c>
    </row>
    <row r="1493" spans="1:54">
      <c r="A1493" s="3" t="s">
        <v>50</v>
      </c>
      <c r="B1493" s="1" t="s">
        <v>11729</v>
      </c>
      <c r="C1493" s="3" t="s">
        <v>11730</v>
      </c>
      <c r="D1493" s="1">
        <v>20</v>
      </c>
      <c r="E1493" s="3">
        <v>6</v>
      </c>
      <c r="F1493" s="3">
        <v>56</v>
      </c>
      <c r="G1493" s="1">
        <v>1</v>
      </c>
      <c r="H1493" s="1">
        <v>421</v>
      </c>
      <c r="I1493" s="1">
        <v>46.1</v>
      </c>
      <c r="J1493" s="1">
        <v>9.99</v>
      </c>
      <c r="K1493" s="1">
        <v>187.78</v>
      </c>
      <c r="L1493" s="1" t="s">
        <v>263</v>
      </c>
      <c r="M1493" s="1" t="s">
        <v>127</v>
      </c>
      <c r="N1493" s="1" t="s">
        <v>69</v>
      </c>
      <c r="O1493" s="1" t="s">
        <v>548</v>
      </c>
      <c r="P1493" s="1" t="s">
        <v>11731</v>
      </c>
      <c r="Q1493" s="1" t="s">
        <v>11732</v>
      </c>
      <c r="R1493" s="3" t="s">
        <v>7767</v>
      </c>
      <c r="S1493" s="1" t="s">
        <v>11733</v>
      </c>
      <c r="T1493" s="1" t="s">
        <v>1455</v>
      </c>
      <c r="U1493" s="1" t="s">
        <v>55</v>
      </c>
      <c r="V1493" s="5">
        <v>0.93300000000000005</v>
      </c>
      <c r="W1493" s="5">
        <v>0.40426291496335898</v>
      </c>
      <c r="X1493" s="1">
        <v>96.6</v>
      </c>
      <c r="Y1493" s="1">
        <v>103.4</v>
      </c>
      <c r="Z1493" s="3">
        <v>89.3</v>
      </c>
      <c r="AA1493" s="3">
        <v>96.4</v>
      </c>
      <c r="AB1493" s="3">
        <v>101.3</v>
      </c>
      <c r="AC1493" s="3">
        <v>118.7</v>
      </c>
      <c r="AD1493" s="3">
        <v>103.3</v>
      </c>
      <c r="AE1493" s="3">
        <v>91.1</v>
      </c>
      <c r="AF1493" s="7">
        <v>10956344.875</v>
      </c>
      <c r="AG1493" s="7">
        <v>11310869.296875</v>
      </c>
      <c r="AH1493" s="7">
        <v>13696215.203125</v>
      </c>
      <c r="AI1493" s="7">
        <v>13834016.3828125</v>
      </c>
      <c r="AJ1493" s="7">
        <v>14555444.21875</v>
      </c>
      <c r="AK1493" s="7">
        <v>10572963.8984375</v>
      </c>
      <c r="AL1493" s="8">
        <v>12639456.7858788</v>
      </c>
      <c r="AM1493" s="8">
        <v>13654222.7254439</v>
      </c>
      <c r="AN1493" s="8">
        <v>14339300.428854899</v>
      </c>
      <c r="AO1493" s="8">
        <v>16808675.1588444</v>
      </c>
      <c r="AP1493" s="8">
        <v>14629881.7475449</v>
      </c>
      <c r="AQ1493" s="8">
        <v>12898008.3977622</v>
      </c>
      <c r="AR1493" s="1" t="s">
        <v>50</v>
      </c>
      <c r="AS1493" s="1" t="s">
        <v>50</v>
      </c>
      <c r="AT1493" s="1" t="s">
        <v>50</v>
      </c>
      <c r="AU1493" s="1" t="s">
        <v>50</v>
      </c>
      <c r="AV1493" s="1" t="s">
        <v>50</v>
      </c>
      <c r="AW1493" s="1" t="s">
        <v>50</v>
      </c>
      <c r="AX1493" s="1" t="s">
        <v>11734</v>
      </c>
      <c r="AY1493" s="12">
        <f t="shared" si="96"/>
        <v>0.91646657023233336</v>
      </c>
      <c r="AZ1493" s="12">
        <f t="shared" si="93"/>
        <v>-0.12584583806070554</v>
      </c>
      <c r="BA1493" s="12">
        <f t="shared" si="94"/>
        <v>0.37386419552222777</v>
      </c>
      <c r="BB1493" s="12">
        <f t="shared" si="95"/>
        <v>0.42728612466040083</v>
      </c>
    </row>
    <row r="1494" spans="1:54">
      <c r="A1494" s="3" t="s">
        <v>50</v>
      </c>
      <c r="B1494" s="1" t="s">
        <v>10327</v>
      </c>
      <c r="C1494" s="3" t="s">
        <v>10328</v>
      </c>
      <c r="D1494" s="1">
        <v>2</v>
      </c>
      <c r="E1494" s="3">
        <v>2</v>
      </c>
      <c r="F1494" s="3">
        <v>25</v>
      </c>
      <c r="G1494" s="1">
        <v>2</v>
      </c>
      <c r="H1494" s="1">
        <v>1539</v>
      </c>
      <c r="I1494" s="1">
        <v>168.8</v>
      </c>
      <c r="J1494" s="1">
        <v>4.82</v>
      </c>
      <c r="K1494" s="1">
        <v>95.03</v>
      </c>
      <c r="L1494" s="1" t="s">
        <v>3314</v>
      </c>
      <c r="M1494" s="1" t="s">
        <v>8507</v>
      </c>
      <c r="N1494" s="1" t="s">
        <v>108</v>
      </c>
      <c r="O1494" s="1" t="s">
        <v>10329</v>
      </c>
      <c r="P1494" s="1" t="s">
        <v>10330</v>
      </c>
      <c r="Q1494" s="1" t="s">
        <v>10331</v>
      </c>
      <c r="R1494" s="3" t="s">
        <v>10332</v>
      </c>
      <c r="S1494" s="1" t="s">
        <v>10333</v>
      </c>
      <c r="T1494" s="1" t="s">
        <v>10334</v>
      </c>
      <c r="U1494" s="1" t="s">
        <v>1446</v>
      </c>
      <c r="V1494" s="5">
        <v>0.97499999999999998</v>
      </c>
      <c r="W1494" s="5">
        <v>0.47336687310847197</v>
      </c>
      <c r="X1494" s="1">
        <v>98.7</v>
      </c>
      <c r="Y1494" s="1">
        <v>101.3</v>
      </c>
      <c r="Z1494" s="3">
        <v>101.7</v>
      </c>
      <c r="AA1494" s="3">
        <v>94.8</v>
      </c>
      <c r="AB1494" s="3">
        <v>90.5</v>
      </c>
      <c r="AC1494" s="3">
        <v>97.2</v>
      </c>
      <c r="AD1494" s="3">
        <v>123.6</v>
      </c>
      <c r="AE1494" s="3">
        <v>92.3</v>
      </c>
      <c r="AF1494" s="7">
        <v>277556.73828125</v>
      </c>
      <c r="AG1494" s="7">
        <v>281154.380859375</v>
      </c>
      <c r="AH1494" s="7">
        <v>310414.1015625</v>
      </c>
      <c r="AI1494" s="7">
        <v>287616.701171875</v>
      </c>
      <c r="AJ1494" s="7">
        <v>442649.005859375</v>
      </c>
      <c r="AK1494" s="7">
        <v>253113.572265625</v>
      </c>
      <c r="AL1494" s="8">
        <v>364160.32802179898</v>
      </c>
      <c r="AM1494" s="8">
        <v>339403.13832013198</v>
      </c>
      <c r="AN1494" s="8">
        <v>324076.67856545502</v>
      </c>
      <c r="AO1494" s="8">
        <v>348232.21490313101</v>
      </c>
      <c r="AP1494" s="8">
        <v>442649.005859375</v>
      </c>
      <c r="AQ1494" s="8">
        <v>330717.73387431499</v>
      </c>
      <c r="AR1494" s="1" t="s">
        <v>50</v>
      </c>
      <c r="AS1494" s="1" t="s">
        <v>50</v>
      </c>
      <c r="AT1494" s="1" t="s">
        <v>50</v>
      </c>
      <c r="AU1494" s="1" t="s">
        <v>50</v>
      </c>
      <c r="AV1494" s="1" t="s">
        <v>50</v>
      </c>
      <c r="AW1494" s="1" t="s">
        <v>50</v>
      </c>
      <c r="AX1494" s="1" t="s">
        <v>10335</v>
      </c>
      <c r="AY1494" s="12">
        <f t="shared" si="96"/>
        <v>0.9162278019777047</v>
      </c>
      <c r="AZ1494" s="12">
        <f t="shared" si="93"/>
        <v>-0.12622175428988897</v>
      </c>
      <c r="BA1494" s="12">
        <f t="shared" si="94"/>
        <v>0.441186367845877</v>
      </c>
      <c r="BB1494" s="12">
        <f t="shared" si="95"/>
        <v>0.35537791522726281</v>
      </c>
    </row>
    <row r="1495" spans="1:54">
      <c r="A1495" s="3" t="s">
        <v>50</v>
      </c>
      <c r="B1495" s="1" t="s">
        <v>9911</v>
      </c>
      <c r="C1495" s="3" t="s">
        <v>9912</v>
      </c>
      <c r="D1495" s="1">
        <v>1</v>
      </c>
      <c r="E1495" s="3">
        <v>1</v>
      </c>
      <c r="F1495" s="3">
        <v>5</v>
      </c>
      <c r="G1495" s="1">
        <v>1</v>
      </c>
      <c r="H1495" s="1">
        <v>1265</v>
      </c>
      <c r="I1495" s="1">
        <v>139.9</v>
      </c>
      <c r="J1495" s="1">
        <v>6.48</v>
      </c>
      <c r="K1495" s="1">
        <v>15.02</v>
      </c>
      <c r="L1495" s="1" t="s">
        <v>55</v>
      </c>
      <c r="M1495" s="1" t="s">
        <v>55</v>
      </c>
      <c r="N1495" s="1" t="s">
        <v>55</v>
      </c>
      <c r="O1495" s="1" t="s">
        <v>9913</v>
      </c>
      <c r="P1495" s="1" t="s">
        <v>9914</v>
      </c>
      <c r="Q1495" s="1" t="s">
        <v>9915</v>
      </c>
      <c r="R1495" s="3" t="s">
        <v>9916</v>
      </c>
      <c r="S1495" s="1" t="s">
        <v>9917</v>
      </c>
      <c r="T1495" s="1" t="s">
        <v>55</v>
      </c>
      <c r="U1495" s="1" t="s">
        <v>55</v>
      </c>
      <c r="V1495" s="5">
        <v>0.98899999999999999</v>
      </c>
      <c r="W1495" s="5">
        <v>0.46159633660874799</v>
      </c>
      <c r="X1495" s="1">
        <v>99.4</v>
      </c>
      <c r="Y1495" s="1">
        <v>100.6</v>
      </c>
      <c r="Z1495" s="3">
        <v>76.900000000000006</v>
      </c>
      <c r="AA1495" s="3">
        <v>102</v>
      </c>
      <c r="AB1495" s="3">
        <v>107.9</v>
      </c>
      <c r="AC1495" s="3">
        <v>97.3</v>
      </c>
      <c r="AD1495" s="3">
        <v>103.2</v>
      </c>
      <c r="AE1495" s="3">
        <v>112.7</v>
      </c>
      <c r="AF1495" s="7">
        <v>870658.875</v>
      </c>
      <c r="AG1495" s="7">
        <v>1100957.625</v>
      </c>
      <c r="AH1495" s="7">
        <v>1345812.5</v>
      </c>
      <c r="AI1495" s="7">
        <v>1047200.375</v>
      </c>
      <c r="AJ1495" s="7">
        <v>1344337.875</v>
      </c>
      <c r="AK1495" s="7">
        <v>1207229.25</v>
      </c>
      <c r="AL1495" s="8">
        <v>1001799.97897326</v>
      </c>
      <c r="AM1495" s="8">
        <v>1329050.86500991</v>
      </c>
      <c r="AN1495" s="8">
        <v>1405047.1379247401</v>
      </c>
      <c r="AO1495" s="8">
        <v>1267898.9243246999</v>
      </c>
      <c r="AP1495" s="8">
        <v>1344337.875</v>
      </c>
      <c r="AQ1495" s="8">
        <v>1468313.9095264601</v>
      </c>
      <c r="AR1495" s="1" t="s">
        <v>50</v>
      </c>
      <c r="AS1495" s="1" t="s">
        <v>50</v>
      </c>
      <c r="AT1495" s="1" t="s">
        <v>62</v>
      </c>
      <c r="AU1495" s="1" t="s">
        <v>50</v>
      </c>
      <c r="AV1495" s="1" t="s">
        <v>50</v>
      </c>
      <c r="AW1495" s="1" t="s">
        <v>50</v>
      </c>
      <c r="AX1495" s="1" t="s">
        <v>9918</v>
      </c>
      <c r="AY1495" s="12">
        <f t="shared" si="96"/>
        <v>0.91553769294040144</v>
      </c>
      <c r="AZ1495" s="12">
        <f t="shared" si="93"/>
        <v>-0.12730881148761128</v>
      </c>
      <c r="BA1495" s="12">
        <f t="shared" si="94"/>
        <v>0.44828501880980909</v>
      </c>
      <c r="BB1495" s="12">
        <f t="shared" si="95"/>
        <v>0.34844577453359887</v>
      </c>
    </row>
    <row r="1496" spans="1:54">
      <c r="A1496" s="3" t="s">
        <v>50</v>
      </c>
      <c r="B1496" s="1" t="s">
        <v>7450</v>
      </c>
      <c r="C1496" s="3" t="s">
        <v>7451</v>
      </c>
      <c r="D1496" s="1">
        <v>14</v>
      </c>
      <c r="E1496" s="3">
        <v>5</v>
      </c>
      <c r="F1496" s="3">
        <v>21</v>
      </c>
      <c r="G1496" s="1">
        <v>5</v>
      </c>
      <c r="H1496" s="1">
        <v>381</v>
      </c>
      <c r="I1496" s="1">
        <v>43.6</v>
      </c>
      <c r="J1496" s="1">
        <v>9.77</v>
      </c>
      <c r="K1496" s="1">
        <v>35.94</v>
      </c>
      <c r="L1496" s="1" t="s">
        <v>67</v>
      </c>
      <c r="M1496" s="1" t="s">
        <v>151</v>
      </c>
      <c r="N1496" s="1" t="s">
        <v>55</v>
      </c>
      <c r="O1496" s="1" t="s">
        <v>7452</v>
      </c>
      <c r="P1496" s="1" t="s">
        <v>7453</v>
      </c>
      <c r="Q1496" s="1" t="s">
        <v>7454</v>
      </c>
      <c r="R1496" s="3" t="s">
        <v>7455</v>
      </c>
      <c r="S1496" s="1" t="s">
        <v>7456</v>
      </c>
      <c r="T1496" s="1" t="s">
        <v>93</v>
      </c>
      <c r="U1496" s="1" t="s">
        <v>55</v>
      </c>
      <c r="V1496" s="5">
        <v>1.0680000000000001</v>
      </c>
      <c r="W1496" s="5">
        <v>0.67858993074460305</v>
      </c>
      <c r="X1496" s="1">
        <v>103.3</v>
      </c>
      <c r="Y1496" s="1">
        <v>96.7</v>
      </c>
      <c r="Z1496" s="3">
        <v>107.9</v>
      </c>
      <c r="AA1496" s="3">
        <v>75.599999999999994</v>
      </c>
      <c r="AB1496" s="3">
        <v>103.1</v>
      </c>
      <c r="AC1496" s="3">
        <v>83</v>
      </c>
      <c r="AD1496" s="3">
        <v>96.5</v>
      </c>
      <c r="AE1496" s="3">
        <v>133.9</v>
      </c>
      <c r="AF1496" s="7">
        <v>2410587.96875</v>
      </c>
      <c r="AG1496" s="7">
        <v>1610226.71875</v>
      </c>
      <c r="AH1496" s="7">
        <v>2536769.1875</v>
      </c>
      <c r="AI1496" s="7">
        <v>1761244.28125</v>
      </c>
      <c r="AJ1496" s="7">
        <v>2479018.0625</v>
      </c>
      <c r="AK1496" s="7">
        <v>2828306.3125</v>
      </c>
      <c r="AL1496" s="8">
        <v>2773677.5512762698</v>
      </c>
      <c r="AM1496" s="8">
        <v>1943828.86754316</v>
      </c>
      <c r="AN1496" s="8">
        <v>2648422.6342618698</v>
      </c>
      <c r="AO1496" s="8">
        <v>2132428.3136070399</v>
      </c>
      <c r="AP1496" s="8">
        <v>2479018.0625</v>
      </c>
      <c r="AQ1496" s="8">
        <v>3439977.5345446998</v>
      </c>
      <c r="AR1496" s="1" t="s">
        <v>50</v>
      </c>
      <c r="AS1496" s="1" t="s">
        <v>50</v>
      </c>
      <c r="AT1496" s="1" t="s">
        <v>50</v>
      </c>
      <c r="AU1496" s="1" t="s">
        <v>50</v>
      </c>
      <c r="AV1496" s="1" t="s">
        <v>50</v>
      </c>
      <c r="AW1496" s="1" t="s">
        <v>50</v>
      </c>
      <c r="AX1496" s="1" t="s">
        <v>7457</v>
      </c>
      <c r="AY1496" s="12">
        <f t="shared" si="96"/>
        <v>0.91486041907897109</v>
      </c>
      <c r="AZ1496" s="12">
        <f t="shared" si="93"/>
        <v>-0.1283764477350319</v>
      </c>
      <c r="BA1496" s="12">
        <f t="shared" si="94"/>
        <v>0.65139855727522245</v>
      </c>
      <c r="BB1496" s="12">
        <f t="shared" si="95"/>
        <v>0.18615320765033461</v>
      </c>
    </row>
    <row r="1497" spans="1:54">
      <c r="A1497" s="3" t="s">
        <v>50</v>
      </c>
      <c r="B1497" s="1" t="s">
        <v>11092</v>
      </c>
      <c r="C1497" s="3" t="s">
        <v>11093</v>
      </c>
      <c r="D1497" s="1">
        <v>7</v>
      </c>
      <c r="E1497" s="3">
        <v>3</v>
      </c>
      <c r="F1497" s="3">
        <v>48</v>
      </c>
      <c r="G1497" s="1">
        <v>3</v>
      </c>
      <c r="H1497" s="1">
        <v>500</v>
      </c>
      <c r="I1497" s="1">
        <v>55.5</v>
      </c>
      <c r="J1497" s="1">
        <v>8.19</v>
      </c>
      <c r="K1497" s="1">
        <v>161.02000000000001</v>
      </c>
      <c r="L1497" s="1" t="s">
        <v>2980</v>
      </c>
      <c r="M1497" s="1" t="s">
        <v>55</v>
      </c>
      <c r="N1497" s="1" t="s">
        <v>108</v>
      </c>
      <c r="O1497" s="1" t="s">
        <v>11094</v>
      </c>
      <c r="P1497" s="1" t="s">
        <v>11095</v>
      </c>
      <c r="Q1497" s="1" t="s">
        <v>11096</v>
      </c>
      <c r="R1497" s="3" t="s">
        <v>11097</v>
      </c>
      <c r="S1497" s="1" t="s">
        <v>11098</v>
      </c>
      <c r="T1497" s="1" t="s">
        <v>55</v>
      </c>
      <c r="U1497" s="1" t="s">
        <v>55</v>
      </c>
      <c r="V1497" s="5">
        <v>0.95199999999999996</v>
      </c>
      <c r="W1497" s="5">
        <v>0.50744965137323905</v>
      </c>
      <c r="X1497" s="1">
        <v>97.5</v>
      </c>
      <c r="Y1497" s="1">
        <v>102.5</v>
      </c>
      <c r="Z1497" s="3">
        <v>76.2</v>
      </c>
      <c r="AA1497" s="3">
        <v>112.9</v>
      </c>
      <c r="AB1497" s="3">
        <v>97.5</v>
      </c>
      <c r="AC1497" s="3">
        <v>102.4</v>
      </c>
      <c r="AD1497" s="3">
        <v>117</v>
      </c>
      <c r="AE1497" s="3">
        <v>93.9</v>
      </c>
      <c r="AF1497" s="7">
        <v>14346943.5625</v>
      </c>
      <c r="AG1497" s="7">
        <v>20321489.6328125</v>
      </c>
      <c r="AH1497" s="7">
        <v>20292983.6875</v>
      </c>
      <c r="AI1497" s="7">
        <v>18380640.046875</v>
      </c>
      <c r="AJ1497" s="7">
        <v>25372324.40625</v>
      </c>
      <c r="AK1497" s="7">
        <v>16763196.625</v>
      </c>
      <c r="AL1497" s="8">
        <v>16555590.5092944</v>
      </c>
      <c r="AM1497" s="8">
        <v>24531637.514004599</v>
      </c>
      <c r="AN1497" s="8">
        <v>21186159.773427099</v>
      </c>
      <c r="AO1497" s="8">
        <v>22254378.7227276</v>
      </c>
      <c r="AP1497" s="8">
        <v>25423899.439071599</v>
      </c>
      <c r="AQ1497" s="8">
        <v>20408000.112574</v>
      </c>
      <c r="AR1497" s="1" t="s">
        <v>50</v>
      </c>
      <c r="AS1497" s="1" t="s">
        <v>50</v>
      </c>
      <c r="AT1497" s="1" t="s">
        <v>50</v>
      </c>
      <c r="AU1497" s="1" t="s">
        <v>50</v>
      </c>
      <c r="AV1497" s="1" t="s">
        <v>50</v>
      </c>
      <c r="AW1497" s="1" t="s">
        <v>50</v>
      </c>
      <c r="AX1497" s="1" t="s">
        <v>11099</v>
      </c>
      <c r="AY1497" s="12">
        <f t="shared" si="96"/>
        <v>0.91462464060346493</v>
      </c>
      <c r="AZ1497" s="12">
        <f t="shared" si="93"/>
        <v>-0.12874830804342205</v>
      </c>
      <c r="BA1497" s="12">
        <f t="shared" si="94"/>
        <v>0.51808996988708245</v>
      </c>
      <c r="BB1497" s="12">
        <f t="shared" si="95"/>
        <v>0.28559481548137622</v>
      </c>
    </row>
    <row r="1498" spans="1:54">
      <c r="A1498" s="3" t="s">
        <v>50</v>
      </c>
      <c r="B1498" s="1" t="s">
        <v>13051</v>
      </c>
      <c r="C1498" s="3" t="s">
        <v>13052</v>
      </c>
      <c r="D1498" s="1">
        <v>2</v>
      </c>
      <c r="E1498" s="3">
        <v>1</v>
      </c>
      <c r="F1498" s="3">
        <v>6</v>
      </c>
      <c r="G1498" s="1">
        <v>1</v>
      </c>
      <c r="H1498" s="1">
        <v>588</v>
      </c>
      <c r="I1498" s="1">
        <v>64.7</v>
      </c>
      <c r="J1498" s="1">
        <v>6.68</v>
      </c>
      <c r="K1498" s="1">
        <v>17.559999999999999</v>
      </c>
      <c r="L1498" s="1" t="s">
        <v>4232</v>
      </c>
      <c r="M1498" s="1" t="s">
        <v>127</v>
      </c>
      <c r="N1498" s="1" t="s">
        <v>1508</v>
      </c>
      <c r="O1498" s="1" t="s">
        <v>2186</v>
      </c>
      <c r="P1498" s="1" t="s">
        <v>13053</v>
      </c>
      <c r="Q1498" s="1" t="s">
        <v>13054</v>
      </c>
      <c r="R1498" s="3" t="s">
        <v>13055</v>
      </c>
      <c r="S1498" s="1" t="s">
        <v>13056</v>
      </c>
      <c r="T1498" s="1" t="s">
        <v>13057</v>
      </c>
      <c r="U1498" s="1" t="s">
        <v>13058</v>
      </c>
      <c r="V1498" s="5">
        <v>0.89600000000000002</v>
      </c>
      <c r="W1498" s="5">
        <v>0.217315171057816</v>
      </c>
      <c r="X1498" s="1">
        <v>94.5</v>
      </c>
      <c r="Y1498" s="1">
        <v>105.5</v>
      </c>
      <c r="Z1498" s="3">
        <v>104.8</v>
      </c>
      <c r="AA1498" s="3">
        <v>94.4</v>
      </c>
      <c r="AB1498" s="3">
        <v>87.4</v>
      </c>
      <c r="AC1498" s="3">
        <v>102</v>
      </c>
      <c r="AD1498" s="3">
        <v>105.3</v>
      </c>
      <c r="AE1498" s="3">
        <v>106.2</v>
      </c>
      <c r="AF1498" s="7">
        <v>508934.71875</v>
      </c>
      <c r="AG1498" s="7">
        <v>436721.59375</v>
      </c>
      <c r="AH1498" s="7">
        <v>467566.625</v>
      </c>
      <c r="AI1498" s="7">
        <v>470604.34375</v>
      </c>
      <c r="AJ1498" s="7">
        <v>588478.125</v>
      </c>
      <c r="AK1498" s="7">
        <v>487765.5</v>
      </c>
      <c r="AL1498" s="8">
        <v>585591.90652310802</v>
      </c>
      <c r="AM1498" s="8">
        <v>527200.319759759</v>
      </c>
      <c r="AN1498" s="8">
        <v>488146.11860521499</v>
      </c>
      <c r="AO1498" s="8">
        <v>569784.69017752004</v>
      </c>
      <c r="AP1498" s="8">
        <v>588478.125</v>
      </c>
      <c r="AQ1498" s="8">
        <v>593253.40919061506</v>
      </c>
      <c r="AR1498" s="1" t="s">
        <v>50</v>
      </c>
      <c r="AS1498" s="1" t="s">
        <v>50</v>
      </c>
      <c r="AT1498" s="1" t="s">
        <v>50</v>
      </c>
      <c r="AU1498" s="1" t="s">
        <v>50</v>
      </c>
      <c r="AV1498" s="1" t="s">
        <v>50</v>
      </c>
      <c r="AW1498" s="1" t="s">
        <v>50</v>
      </c>
      <c r="AX1498" s="1" t="s">
        <v>2708</v>
      </c>
      <c r="AY1498" s="12">
        <f t="shared" si="96"/>
        <v>0.91402998305974925</v>
      </c>
      <c r="AZ1498" s="12">
        <f t="shared" si="93"/>
        <v>-0.12968660389052725</v>
      </c>
      <c r="BA1498" s="12">
        <f t="shared" si="94"/>
        <v>0.16081526382074157</v>
      </c>
      <c r="BB1498" s="12">
        <f t="shared" si="95"/>
        <v>0.79367273246247672</v>
      </c>
    </row>
    <row r="1499" spans="1:54">
      <c r="A1499" s="3" t="s">
        <v>50</v>
      </c>
      <c r="B1499" s="1" t="s">
        <v>14310</v>
      </c>
      <c r="C1499" s="3" t="s">
        <v>14311</v>
      </c>
      <c r="D1499" s="1">
        <v>1</v>
      </c>
      <c r="E1499" s="3">
        <v>1</v>
      </c>
      <c r="F1499" s="3">
        <v>2</v>
      </c>
      <c r="G1499" s="1">
        <v>1</v>
      </c>
      <c r="H1499" s="1">
        <v>802</v>
      </c>
      <c r="I1499" s="1">
        <v>92.6</v>
      </c>
      <c r="J1499" s="1">
        <v>6.05</v>
      </c>
      <c r="K1499" s="1">
        <v>5.66</v>
      </c>
      <c r="L1499" s="1" t="s">
        <v>2373</v>
      </c>
      <c r="M1499" s="1" t="s">
        <v>151</v>
      </c>
      <c r="N1499" s="1" t="s">
        <v>108</v>
      </c>
      <c r="O1499" s="1" t="s">
        <v>14312</v>
      </c>
      <c r="P1499" s="1" t="s">
        <v>14313</v>
      </c>
      <c r="Q1499" s="1" t="s">
        <v>14314</v>
      </c>
      <c r="R1499" s="3" t="s">
        <v>14315</v>
      </c>
      <c r="S1499" s="1" t="s">
        <v>14316</v>
      </c>
      <c r="T1499" s="1" t="s">
        <v>55</v>
      </c>
      <c r="U1499" s="1" t="s">
        <v>55</v>
      </c>
      <c r="V1499" s="5">
        <v>0.85299999999999998</v>
      </c>
      <c r="W1499" s="5">
        <v>0.71046306024910999</v>
      </c>
      <c r="X1499" s="1">
        <v>92.1</v>
      </c>
      <c r="Y1499" s="1">
        <v>107.9</v>
      </c>
      <c r="Z1499" s="3">
        <v>95.9</v>
      </c>
      <c r="AA1499" s="3">
        <v>116</v>
      </c>
      <c r="AB1499" s="3">
        <v>74.599999999999994</v>
      </c>
      <c r="AC1499" s="3">
        <v>126.6</v>
      </c>
      <c r="AD1499" s="3">
        <v>112.3</v>
      </c>
      <c r="AE1499" s="3">
        <v>74.599999999999994</v>
      </c>
      <c r="AF1499" s="7">
        <v>53675.61328125</v>
      </c>
      <c r="AG1499" s="7">
        <v>61917.76953125</v>
      </c>
      <c r="AH1499" s="7">
        <v>46026.3125</v>
      </c>
      <c r="AI1499" s="7">
        <v>67348.375</v>
      </c>
      <c r="AJ1499" s="7">
        <v>72362.3046875</v>
      </c>
      <c r="AK1499" s="7">
        <v>39524.83203125</v>
      </c>
      <c r="AL1499" s="8">
        <v>61760.386071448796</v>
      </c>
      <c r="AM1499" s="8">
        <v>74745.715263103106</v>
      </c>
      <c r="AN1499" s="8">
        <v>48052.116210359804</v>
      </c>
      <c r="AO1499" s="8">
        <v>81542.1138648052</v>
      </c>
      <c r="AP1499" s="8">
        <v>72362.3046875</v>
      </c>
      <c r="AQ1499" s="8">
        <v>48072.775442759899</v>
      </c>
      <c r="AR1499" s="1" t="s">
        <v>62</v>
      </c>
      <c r="AS1499" s="1" t="s">
        <v>62</v>
      </c>
      <c r="AT1499" s="1" t="s">
        <v>50</v>
      </c>
      <c r="AU1499" s="1" t="s">
        <v>62</v>
      </c>
      <c r="AV1499" s="1" t="s">
        <v>62</v>
      </c>
      <c r="AW1499" s="1" t="s">
        <v>50</v>
      </c>
      <c r="AX1499" s="1" t="s">
        <v>14317</v>
      </c>
      <c r="AY1499" s="12">
        <f t="shared" si="96"/>
        <v>0.91375770647363785</v>
      </c>
      <c r="AZ1499" s="12">
        <f t="shared" si="93"/>
        <v>-0.1301164263318185</v>
      </c>
      <c r="BA1499" s="12">
        <f t="shared" si="94"/>
        <v>0.66917954781864852</v>
      </c>
      <c r="BB1499" s="12">
        <f t="shared" si="95"/>
        <v>0.17445734087945355</v>
      </c>
    </row>
    <row r="1500" spans="1:54">
      <c r="A1500" s="3" t="s">
        <v>50</v>
      </c>
      <c r="B1500" s="1" t="s">
        <v>11536</v>
      </c>
      <c r="C1500" s="3" t="s">
        <v>11537</v>
      </c>
      <c r="D1500" s="1">
        <v>6</v>
      </c>
      <c r="E1500" s="3">
        <v>8</v>
      </c>
      <c r="F1500" s="3">
        <v>42</v>
      </c>
      <c r="G1500" s="1">
        <v>8</v>
      </c>
      <c r="H1500" s="1">
        <v>1589</v>
      </c>
      <c r="I1500" s="1">
        <v>171.6</v>
      </c>
      <c r="J1500" s="1">
        <v>6.84</v>
      </c>
      <c r="K1500" s="1">
        <v>148.13999999999999</v>
      </c>
      <c r="L1500" s="1" t="s">
        <v>55</v>
      </c>
      <c r="M1500" s="1" t="s">
        <v>2085</v>
      </c>
      <c r="N1500" s="1" t="s">
        <v>55</v>
      </c>
      <c r="O1500" s="1" t="s">
        <v>11538</v>
      </c>
      <c r="P1500" s="1" t="s">
        <v>11539</v>
      </c>
      <c r="Q1500" s="1" t="s">
        <v>11540</v>
      </c>
      <c r="R1500" s="3" t="s">
        <v>11541</v>
      </c>
      <c r="S1500" s="1" t="s">
        <v>11542</v>
      </c>
      <c r="T1500" s="1" t="s">
        <v>55</v>
      </c>
      <c r="U1500" s="1" t="s">
        <v>55</v>
      </c>
      <c r="V1500" s="5">
        <v>0.93899999999999995</v>
      </c>
      <c r="W1500" s="5">
        <v>0.54075561156624197</v>
      </c>
      <c r="X1500" s="1">
        <v>96.8</v>
      </c>
      <c r="Y1500" s="1">
        <v>103.2</v>
      </c>
      <c r="Z1500" s="3">
        <v>112.6</v>
      </c>
      <c r="AA1500" s="3">
        <v>89.7</v>
      </c>
      <c r="AB1500" s="3">
        <v>84</v>
      </c>
      <c r="AC1500" s="3">
        <v>126.4</v>
      </c>
      <c r="AD1500" s="3">
        <v>95.5</v>
      </c>
      <c r="AE1500" s="3">
        <v>91.9</v>
      </c>
      <c r="AF1500" s="7">
        <v>2450423.296875</v>
      </c>
      <c r="AG1500" s="7">
        <v>1842121.65625</v>
      </c>
      <c r="AH1500" s="7">
        <v>1972206.921875</v>
      </c>
      <c r="AI1500" s="7">
        <v>2613503.8125</v>
      </c>
      <c r="AJ1500" s="7">
        <v>2367413.4765625</v>
      </c>
      <c r="AK1500" s="7">
        <v>1875243.875</v>
      </c>
      <c r="AL1500" s="8">
        <v>2819512.9892691602</v>
      </c>
      <c r="AM1500" s="8">
        <v>2245150.4912379598</v>
      </c>
      <c r="AN1500" s="8">
        <v>2102580.6059201001</v>
      </c>
      <c r="AO1500" s="8">
        <v>3164302.4121217099</v>
      </c>
      <c r="AP1500" s="8">
        <v>2391764.53588092</v>
      </c>
      <c r="AQ1500" s="8">
        <v>2301374.7941610902</v>
      </c>
      <c r="AR1500" s="1" t="s">
        <v>50</v>
      </c>
      <c r="AS1500" s="1" t="s">
        <v>50</v>
      </c>
      <c r="AT1500" s="1" t="s">
        <v>50</v>
      </c>
      <c r="AU1500" s="1" t="s">
        <v>50</v>
      </c>
      <c r="AV1500" s="1" t="s">
        <v>50</v>
      </c>
      <c r="AW1500" s="1" t="s">
        <v>50</v>
      </c>
      <c r="AX1500" s="1" t="s">
        <v>11543</v>
      </c>
      <c r="AY1500" s="12">
        <f t="shared" si="96"/>
        <v>0.91216000342289039</v>
      </c>
      <c r="AZ1500" s="12">
        <f t="shared" si="93"/>
        <v>-0.13264118289002139</v>
      </c>
      <c r="BA1500" s="12">
        <f t="shared" si="94"/>
        <v>0.54763161451608589</v>
      </c>
      <c r="BB1500" s="12">
        <f t="shared" si="95"/>
        <v>0.26151148819772074</v>
      </c>
    </row>
    <row r="1501" spans="1:54">
      <c r="A1501" s="3" t="s">
        <v>1240</v>
      </c>
      <c r="B1501" s="1" t="s">
        <v>11831</v>
      </c>
      <c r="C1501" s="3" t="s">
        <v>11832</v>
      </c>
      <c r="D1501" s="1">
        <v>2</v>
      </c>
      <c r="E1501" s="3">
        <v>1</v>
      </c>
      <c r="F1501" s="3">
        <v>6</v>
      </c>
      <c r="G1501" s="1">
        <v>1</v>
      </c>
      <c r="H1501" s="1">
        <v>353</v>
      </c>
      <c r="I1501" s="1">
        <v>41.4</v>
      </c>
      <c r="J1501" s="1">
        <v>9.92</v>
      </c>
      <c r="K1501" s="1">
        <v>7.15</v>
      </c>
      <c r="L1501" s="1" t="s">
        <v>525</v>
      </c>
      <c r="M1501" s="1" t="s">
        <v>151</v>
      </c>
      <c r="N1501" s="1" t="s">
        <v>87</v>
      </c>
      <c r="O1501" s="1" t="s">
        <v>5899</v>
      </c>
      <c r="P1501" s="1" t="s">
        <v>11833</v>
      </c>
      <c r="Q1501" s="1" t="s">
        <v>11834</v>
      </c>
      <c r="R1501" s="3" t="s">
        <v>11835</v>
      </c>
      <c r="S1501" s="1" t="s">
        <v>11836</v>
      </c>
      <c r="T1501" s="1" t="s">
        <v>55</v>
      </c>
      <c r="U1501" s="1" t="s">
        <v>2844</v>
      </c>
      <c r="V1501" s="5">
        <v>0.93</v>
      </c>
      <c r="W1501" s="5">
        <v>0.68473055452846499</v>
      </c>
      <c r="X1501" s="1">
        <v>96.4</v>
      </c>
      <c r="Y1501" s="1">
        <v>103.6</v>
      </c>
      <c r="Z1501" s="3">
        <v>111.6</v>
      </c>
      <c r="AA1501" s="3">
        <v>89.7</v>
      </c>
      <c r="AB1501" s="3">
        <v>84.9</v>
      </c>
      <c r="AC1501" s="3">
        <v>96.5</v>
      </c>
      <c r="AD1501" s="3">
        <v>135.69999999999999</v>
      </c>
      <c r="AE1501" s="3">
        <v>81.599999999999994</v>
      </c>
      <c r="AF1501" s="7">
        <v>289399</v>
      </c>
      <c r="AG1501" s="7">
        <v>221839.703125</v>
      </c>
      <c r="AH1501" s="7">
        <v>242512.65625</v>
      </c>
      <c r="AI1501" s="7">
        <v>237738.515625</v>
      </c>
      <c r="AJ1501" s="7">
        <v>404919.90625</v>
      </c>
      <c r="AK1501" s="7">
        <v>200276.09375</v>
      </c>
      <c r="AL1501" s="8">
        <v>332989.09646431101</v>
      </c>
      <c r="AM1501" s="8">
        <v>267799.81593916798</v>
      </c>
      <c r="AN1501" s="8">
        <v>253186.61669035599</v>
      </c>
      <c r="AO1501" s="8">
        <v>287842.150774143</v>
      </c>
      <c r="AP1501" s="8">
        <v>404919.90625</v>
      </c>
      <c r="AQ1501" s="8">
        <v>243589.33831229701</v>
      </c>
      <c r="AR1501" s="1" t="s">
        <v>50</v>
      </c>
      <c r="AS1501" s="1" t="s">
        <v>50</v>
      </c>
      <c r="AT1501" s="1" t="s">
        <v>50</v>
      </c>
      <c r="AU1501" s="1" t="s">
        <v>50</v>
      </c>
      <c r="AV1501" s="1" t="s">
        <v>50</v>
      </c>
      <c r="AW1501" s="1" t="s">
        <v>50</v>
      </c>
      <c r="AX1501" s="1" t="s">
        <v>11837</v>
      </c>
      <c r="AY1501" s="12">
        <f t="shared" si="96"/>
        <v>0.91202462381870386</v>
      </c>
      <c r="AZ1501" s="12">
        <f t="shared" si="93"/>
        <v>-0.1328553185438793</v>
      </c>
      <c r="BA1501" s="12">
        <f t="shared" si="94"/>
        <v>0.63798365254238454</v>
      </c>
      <c r="BB1501" s="12">
        <f t="shared" si="95"/>
        <v>0.19519044933776192</v>
      </c>
    </row>
    <row r="1502" spans="1:54">
      <c r="A1502" s="3" t="s">
        <v>50</v>
      </c>
      <c r="B1502" s="1" t="s">
        <v>9718</v>
      </c>
      <c r="C1502" s="3" t="s">
        <v>9719</v>
      </c>
      <c r="D1502" s="1">
        <v>15</v>
      </c>
      <c r="E1502" s="3">
        <v>3</v>
      </c>
      <c r="F1502" s="3">
        <v>18</v>
      </c>
      <c r="G1502" s="1">
        <v>3</v>
      </c>
      <c r="H1502" s="1">
        <v>225</v>
      </c>
      <c r="I1502" s="1">
        <v>25.5</v>
      </c>
      <c r="J1502" s="1">
        <v>9.7200000000000006</v>
      </c>
      <c r="K1502" s="1">
        <v>52.77</v>
      </c>
      <c r="L1502" s="1" t="s">
        <v>525</v>
      </c>
      <c r="M1502" s="1" t="s">
        <v>151</v>
      </c>
      <c r="N1502" s="1" t="s">
        <v>69</v>
      </c>
      <c r="O1502" s="1" t="s">
        <v>548</v>
      </c>
      <c r="P1502" s="1" t="s">
        <v>9720</v>
      </c>
      <c r="Q1502" s="1" t="s">
        <v>9721</v>
      </c>
      <c r="R1502" s="3" t="s">
        <v>9722</v>
      </c>
      <c r="S1502" s="1" t="s">
        <v>9723</v>
      </c>
      <c r="T1502" s="1" t="s">
        <v>238</v>
      </c>
      <c r="U1502" s="1" t="s">
        <v>5369</v>
      </c>
      <c r="V1502" s="5">
        <v>0.99399999999999999</v>
      </c>
      <c r="W1502" s="5">
        <v>0.41292817587237901</v>
      </c>
      <c r="X1502" s="1">
        <v>99.7</v>
      </c>
      <c r="Y1502" s="1">
        <v>100.3</v>
      </c>
      <c r="Z1502" s="3">
        <v>101</v>
      </c>
      <c r="AA1502" s="3">
        <v>106.8</v>
      </c>
      <c r="AB1502" s="3">
        <v>78.400000000000006</v>
      </c>
      <c r="AC1502" s="3">
        <v>101.5</v>
      </c>
      <c r="AD1502" s="3">
        <v>113</v>
      </c>
      <c r="AE1502" s="3">
        <v>99.3</v>
      </c>
      <c r="AF1502" s="7">
        <v>1197250.015625</v>
      </c>
      <c r="AG1502" s="7">
        <v>1207046.4296875</v>
      </c>
      <c r="AH1502" s="7">
        <v>997062.265625</v>
      </c>
      <c r="AI1502" s="7">
        <v>1111266.42578125</v>
      </c>
      <c r="AJ1502" s="7">
        <v>1502013.765625</v>
      </c>
      <c r="AK1502" s="7">
        <v>1074456.578125</v>
      </c>
      <c r="AL1502" s="8">
        <v>1377583.2015482101</v>
      </c>
      <c r="AM1502" s="8">
        <v>1457118.8436823799</v>
      </c>
      <c r="AN1502" s="8">
        <v>1070227.36825014</v>
      </c>
      <c r="AO1502" s="8">
        <v>1385343.06561241</v>
      </c>
      <c r="AP1502" s="8">
        <v>1541369.9768834801</v>
      </c>
      <c r="AQ1502" s="8">
        <v>1355501.77973155</v>
      </c>
      <c r="AR1502" s="1" t="s">
        <v>50</v>
      </c>
      <c r="AS1502" s="1" t="s">
        <v>50</v>
      </c>
      <c r="AT1502" s="1" t="s">
        <v>50</v>
      </c>
      <c r="AU1502" s="1" t="s">
        <v>50</v>
      </c>
      <c r="AV1502" s="1" t="s">
        <v>50</v>
      </c>
      <c r="AW1502" s="1" t="s">
        <v>50</v>
      </c>
      <c r="AX1502" s="1" t="s">
        <v>9724</v>
      </c>
      <c r="AY1502" s="12">
        <f t="shared" si="96"/>
        <v>0.91189479640573923</v>
      </c>
      <c r="AZ1502" s="12">
        <f t="shared" si="93"/>
        <v>-0.13306070192112171</v>
      </c>
      <c r="BA1502" s="12">
        <f t="shared" si="94"/>
        <v>0.39235643938138431</v>
      </c>
      <c r="BB1502" s="12">
        <f t="shared" si="95"/>
        <v>0.40631921532478293</v>
      </c>
    </row>
    <row r="1503" spans="1:54">
      <c r="A1503" s="3" t="s">
        <v>50</v>
      </c>
      <c r="B1503" s="1" t="s">
        <v>8904</v>
      </c>
      <c r="C1503" s="3" t="s">
        <v>8905</v>
      </c>
      <c r="D1503" s="1">
        <v>2</v>
      </c>
      <c r="E1503" s="3">
        <v>3</v>
      </c>
      <c r="F1503" s="3">
        <v>20</v>
      </c>
      <c r="G1503" s="1">
        <v>3</v>
      </c>
      <c r="H1503" s="1">
        <v>1863</v>
      </c>
      <c r="I1503" s="1">
        <v>207.6</v>
      </c>
      <c r="J1503" s="1">
        <v>5.41</v>
      </c>
      <c r="K1503" s="1">
        <v>56.08</v>
      </c>
      <c r="L1503" s="1" t="s">
        <v>1359</v>
      </c>
      <c r="M1503" s="1" t="s">
        <v>1069</v>
      </c>
      <c r="N1503" s="1" t="s">
        <v>311</v>
      </c>
      <c r="O1503" s="1" t="s">
        <v>8906</v>
      </c>
      <c r="P1503" s="1" t="s">
        <v>8907</v>
      </c>
      <c r="Q1503" s="1" t="s">
        <v>8908</v>
      </c>
      <c r="R1503" s="3" t="s">
        <v>8909</v>
      </c>
      <c r="S1503" s="1" t="s">
        <v>8910</v>
      </c>
      <c r="T1503" s="1" t="s">
        <v>8911</v>
      </c>
      <c r="U1503" s="1" t="s">
        <v>8912</v>
      </c>
      <c r="V1503" s="5">
        <v>1.02</v>
      </c>
      <c r="W1503" s="5">
        <v>0.47948855778779897</v>
      </c>
      <c r="X1503" s="1">
        <v>101</v>
      </c>
      <c r="Y1503" s="1">
        <v>99</v>
      </c>
      <c r="Z1503" s="3">
        <v>76.599999999999994</v>
      </c>
      <c r="AA1503" s="3">
        <v>104.3</v>
      </c>
      <c r="AB1503" s="3">
        <v>105.2</v>
      </c>
      <c r="AC1503" s="3">
        <v>118.1</v>
      </c>
      <c r="AD1503" s="3">
        <v>102.2</v>
      </c>
      <c r="AE1503" s="3">
        <v>93.6</v>
      </c>
      <c r="AF1503" s="7">
        <v>505054.97265625</v>
      </c>
      <c r="AG1503" s="7">
        <v>655594.203125</v>
      </c>
      <c r="AH1503" s="7">
        <v>765119.171875</v>
      </c>
      <c r="AI1503" s="7">
        <v>740290.6796875</v>
      </c>
      <c r="AJ1503" s="7">
        <v>776038.9296875</v>
      </c>
      <c r="AK1503" s="7">
        <v>583889.03515625</v>
      </c>
      <c r="AL1503" s="8">
        <v>581127.78209189395</v>
      </c>
      <c r="AM1503" s="8">
        <v>791418.32798402698</v>
      </c>
      <c r="AN1503" s="8">
        <v>798795.15357029205</v>
      </c>
      <c r="AO1503" s="8">
        <v>896307.69704736304</v>
      </c>
      <c r="AP1503" s="8">
        <v>776038.9296875</v>
      </c>
      <c r="AQ1503" s="8">
        <v>710165.357524188</v>
      </c>
      <c r="AR1503" s="1" t="s">
        <v>50</v>
      </c>
      <c r="AS1503" s="1" t="s">
        <v>50</v>
      </c>
      <c r="AT1503" s="1" t="s">
        <v>50</v>
      </c>
      <c r="AU1503" s="1" t="s">
        <v>50</v>
      </c>
      <c r="AV1503" s="1" t="s">
        <v>50</v>
      </c>
      <c r="AW1503" s="1" t="s">
        <v>50</v>
      </c>
      <c r="AX1503" s="1" t="s">
        <v>8913</v>
      </c>
      <c r="AY1503" s="12">
        <f t="shared" si="96"/>
        <v>0.91136635533923194</v>
      </c>
      <c r="AZ1503" s="12">
        <f t="shared" si="93"/>
        <v>-0.13389698291868471</v>
      </c>
      <c r="BA1503" s="12">
        <f t="shared" si="94"/>
        <v>0.47687738263028406</v>
      </c>
      <c r="BB1503" s="12">
        <f t="shared" si="95"/>
        <v>0.3215932748229845</v>
      </c>
    </row>
    <row r="1504" spans="1:54">
      <c r="A1504" s="3" t="s">
        <v>50</v>
      </c>
      <c r="B1504" s="1" t="s">
        <v>11270</v>
      </c>
      <c r="C1504" s="3" t="s">
        <v>11271</v>
      </c>
      <c r="D1504" s="1">
        <v>2</v>
      </c>
      <c r="E1504" s="3">
        <v>2</v>
      </c>
      <c r="F1504" s="3">
        <v>69</v>
      </c>
      <c r="G1504" s="1">
        <v>2</v>
      </c>
      <c r="H1504" s="1">
        <v>456</v>
      </c>
      <c r="I1504" s="1">
        <v>50.2</v>
      </c>
      <c r="J1504" s="1">
        <v>6.42</v>
      </c>
      <c r="K1504" s="1">
        <v>159.79</v>
      </c>
      <c r="L1504" s="1" t="s">
        <v>3058</v>
      </c>
      <c r="M1504" s="1" t="s">
        <v>3030</v>
      </c>
      <c r="N1504" s="1" t="s">
        <v>108</v>
      </c>
      <c r="O1504" s="1" t="s">
        <v>11272</v>
      </c>
      <c r="P1504" s="1" t="s">
        <v>11273</v>
      </c>
      <c r="Q1504" s="1" t="s">
        <v>11274</v>
      </c>
      <c r="R1504" s="3" t="s">
        <v>11275</v>
      </c>
      <c r="S1504" s="1" t="s">
        <v>11276</v>
      </c>
      <c r="T1504" s="1" t="s">
        <v>11277</v>
      </c>
      <c r="U1504" s="1" t="s">
        <v>11278</v>
      </c>
      <c r="V1504" s="5">
        <v>0.94799999999999995</v>
      </c>
      <c r="W1504" s="5">
        <v>0.55196119391621401</v>
      </c>
      <c r="X1504" s="1">
        <v>97.3</v>
      </c>
      <c r="Y1504" s="1">
        <v>102.7</v>
      </c>
      <c r="Z1504" s="3">
        <v>119.7</v>
      </c>
      <c r="AA1504" s="3">
        <v>67.099999999999994</v>
      </c>
      <c r="AB1504" s="3">
        <v>99.3</v>
      </c>
      <c r="AC1504" s="3">
        <v>105.5</v>
      </c>
      <c r="AD1504" s="3">
        <v>103.7</v>
      </c>
      <c r="AE1504" s="3">
        <v>104.8</v>
      </c>
      <c r="AF1504" s="7">
        <v>65045888.0625</v>
      </c>
      <c r="AG1504" s="7">
        <v>34766850.53125</v>
      </c>
      <c r="AH1504" s="7">
        <v>59471121.859375</v>
      </c>
      <c r="AI1504" s="7">
        <v>54491510.984375</v>
      </c>
      <c r="AJ1504" s="7">
        <v>64820214.6015625</v>
      </c>
      <c r="AK1504" s="7">
        <v>53874083.953125</v>
      </c>
      <c r="AL1504" s="8">
        <v>74843283.821473494</v>
      </c>
      <c r="AM1504" s="8">
        <v>41969746.812215596</v>
      </c>
      <c r="AN1504" s="8">
        <v>62088685.873915203</v>
      </c>
      <c r="AO1504" s="8">
        <v>65975652.617500998</v>
      </c>
      <c r="AP1504" s="8">
        <v>64820214.6015625</v>
      </c>
      <c r="AQ1504" s="8">
        <v>65525306.673417501</v>
      </c>
      <c r="AR1504" s="1" t="s">
        <v>50</v>
      </c>
      <c r="AS1504" s="1" t="s">
        <v>50</v>
      </c>
      <c r="AT1504" s="1" t="s">
        <v>50</v>
      </c>
      <c r="AU1504" s="1" t="s">
        <v>50</v>
      </c>
      <c r="AV1504" s="1" t="s">
        <v>50</v>
      </c>
      <c r="AW1504" s="1" t="s">
        <v>50</v>
      </c>
      <c r="AX1504" s="1" t="s">
        <v>11279</v>
      </c>
      <c r="AY1504" s="12">
        <f t="shared" si="96"/>
        <v>0.91127061315140268</v>
      </c>
      <c r="AZ1504" s="12">
        <f t="shared" si="93"/>
        <v>-0.1340485509841855</v>
      </c>
      <c r="BA1504" s="12">
        <f t="shared" si="94"/>
        <v>0.57695652893891003</v>
      </c>
      <c r="BB1504" s="12">
        <f t="shared" si="95"/>
        <v>0.23885690773364235</v>
      </c>
    </row>
    <row r="1505" spans="1:54">
      <c r="A1505" s="3" t="s">
        <v>50</v>
      </c>
      <c r="B1505" s="1" t="s">
        <v>13059</v>
      </c>
      <c r="C1505" s="3" t="s">
        <v>13060</v>
      </c>
      <c r="D1505" s="1">
        <v>4</v>
      </c>
      <c r="E1505" s="3">
        <v>3</v>
      </c>
      <c r="F1505" s="3">
        <v>19</v>
      </c>
      <c r="G1505" s="1">
        <v>3</v>
      </c>
      <c r="H1505" s="1">
        <v>628</v>
      </c>
      <c r="I1505" s="1">
        <v>68.8</v>
      </c>
      <c r="J1505" s="1">
        <v>5.43</v>
      </c>
      <c r="K1505" s="1">
        <v>44.44</v>
      </c>
      <c r="L1505" s="1" t="s">
        <v>13061</v>
      </c>
      <c r="M1505" s="1" t="s">
        <v>1024</v>
      </c>
      <c r="N1505" s="1" t="s">
        <v>69</v>
      </c>
      <c r="O1505" s="1" t="s">
        <v>13062</v>
      </c>
      <c r="P1505" s="1" t="s">
        <v>13063</v>
      </c>
      <c r="Q1505" s="1" t="s">
        <v>13064</v>
      </c>
      <c r="R1505" s="3" t="s">
        <v>13065</v>
      </c>
      <c r="S1505" s="1" t="s">
        <v>13066</v>
      </c>
      <c r="T1505" s="1" t="s">
        <v>13067</v>
      </c>
      <c r="U1505" s="1" t="s">
        <v>1289</v>
      </c>
      <c r="V1505" s="5">
        <v>0.89600000000000002</v>
      </c>
      <c r="W1505" s="5">
        <v>0.50983376988700302</v>
      </c>
      <c r="X1505" s="1">
        <v>94.5</v>
      </c>
      <c r="Y1505" s="1">
        <v>105.5</v>
      </c>
      <c r="Z1505" s="3">
        <v>100.8</v>
      </c>
      <c r="AA1505" s="3">
        <v>83.1</v>
      </c>
      <c r="AB1505" s="3">
        <v>102.2</v>
      </c>
      <c r="AC1505" s="3">
        <v>112.6</v>
      </c>
      <c r="AD1505" s="3">
        <v>85</v>
      </c>
      <c r="AE1505" s="3">
        <v>116.4</v>
      </c>
      <c r="AF1505" s="7">
        <v>1720602.78125</v>
      </c>
      <c r="AG1505" s="7">
        <v>1350753.59375</v>
      </c>
      <c r="AH1505" s="7">
        <v>1921166.90625</v>
      </c>
      <c r="AI1505" s="7">
        <v>1825496.375</v>
      </c>
      <c r="AJ1505" s="7">
        <v>1643727.84375</v>
      </c>
      <c r="AK1505" s="7">
        <v>1878225.625</v>
      </c>
      <c r="AL1505" s="8">
        <v>1979764.8419739499</v>
      </c>
      <c r="AM1505" s="8">
        <v>1630598.84542667</v>
      </c>
      <c r="AN1505" s="8">
        <v>2005725.2129121199</v>
      </c>
      <c r="AO1505" s="8">
        <v>2210221.6017838502</v>
      </c>
      <c r="AP1505" s="8">
        <v>1669211.38607334</v>
      </c>
      <c r="AQ1505" s="8">
        <v>2284425.1085007498</v>
      </c>
      <c r="AR1505" s="1" t="s">
        <v>50</v>
      </c>
      <c r="AS1505" s="1" t="s">
        <v>50</v>
      </c>
      <c r="AT1505" s="1" t="s">
        <v>50</v>
      </c>
      <c r="AU1505" s="1" t="s">
        <v>50</v>
      </c>
      <c r="AV1505" s="1" t="s">
        <v>50</v>
      </c>
      <c r="AW1505" s="1" t="s">
        <v>50</v>
      </c>
      <c r="AX1505" s="1" t="s">
        <v>13068</v>
      </c>
      <c r="AY1505" s="12">
        <f t="shared" si="96"/>
        <v>0.91113208846114391</v>
      </c>
      <c r="AZ1505" s="12">
        <f t="shared" si="93"/>
        <v>-0.13426787559765876</v>
      </c>
      <c r="BA1505" s="12">
        <f t="shared" si="94"/>
        <v>0.46904234500427011</v>
      </c>
      <c r="BB1505" s="12">
        <f t="shared" si="95"/>
        <v>0.32878794753750795</v>
      </c>
    </row>
    <row r="1506" spans="1:54">
      <c r="A1506" s="3" t="s">
        <v>50</v>
      </c>
      <c r="B1506" s="1" t="s">
        <v>11446</v>
      </c>
      <c r="C1506" s="3" t="s">
        <v>11447</v>
      </c>
      <c r="D1506" s="1">
        <v>23</v>
      </c>
      <c r="E1506" s="3">
        <v>10</v>
      </c>
      <c r="F1506" s="3">
        <v>46</v>
      </c>
      <c r="G1506" s="1">
        <v>10</v>
      </c>
      <c r="H1506" s="1">
        <v>434</v>
      </c>
      <c r="I1506" s="1">
        <v>47.1</v>
      </c>
      <c r="J1506" s="1">
        <v>7.39</v>
      </c>
      <c r="K1506" s="1">
        <v>140.74</v>
      </c>
      <c r="L1506" s="1" t="s">
        <v>513</v>
      </c>
      <c r="M1506" s="1" t="s">
        <v>322</v>
      </c>
      <c r="N1506" s="1" t="s">
        <v>69</v>
      </c>
      <c r="O1506" s="1" t="s">
        <v>11448</v>
      </c>
      <c r="P1506" s="1" t="s">
        <v>11449</v>
      </c>
      <c r="Q1506" s="1" t="s">
        <v>11450</v>
      </c>
      <c r="R1506" s="3" t="s">
        <v>11451</v>
      </c>
      <c r="S1506" s="1" t="s">
        <v>11452</v>
      </c>
      <c r="T1506" s="1" t="s">
        <v>11453</v>
      </c>
      <c r="U1506" s="1" t="s">
        <v>11454</v>
      </c>
      <c r="V1506" s="5">
        <v>0.94299999999999995</v>
      </c>
      <c r="W1506" s="5">
        <v>0.30298460798037802</v>
      </c>
      <c r="X1506" s="1">
        <v>97.1</v>
      </c>
      <c r="Y1506" s="1">
        <v>102.9</v>
      </c>
      <c r="Z1506" s="3">
        <v>83.1</v>
      </c>
      <c r="AA1506" s="3">
        <v>105.9</v>
      </c>
      <c r="AB1506" s="3">
        <v>97.1</v>
      </c>
      <c r="AC1506" s="3">
        <v>100.9</v>
      </c>
      <c r="AD1506" s="3">
        <v>102.9</v>
      </c>
      <c r="AE1506" s="3">
        <v>110.1</v>
      </c>
      <c r="AF1506" s="7">
        <v>2958868.13671875</v>
      </c>
      <c r="AG1506" s="7">
        <v>3634589.515625</v>
      </c>
      <c r="AH1506" s="7">
        <v>3829806.3847656301</v>
      </c>
      <c r="AI1506" s="7">
        <v>3420981.8691406301</v>
      </c>
      <c r="AJ1506" s="7">
        <v>4257720.50390625</v>
      </c>
      <c r="AK1506" s="7">
        <v>3777668.03125</v>
      </c>
      <c r="AL1506" s="8">
        <v>3465836.9541557198</v>
      </c>
      <c r="AM1506" s="8">
        <v>4418872.38021788</v>
      </c>
      <c r="AN1506" s="8">
        <v>4050470.8397166999</v>
      </c>
      <c r="AO1506" s="8">
        <v>4211195.9648093898</v>
      </c>
      <c r="AP1506" s="8">
        <v>4295456.7347743697</v>
      </c>
      <c r="AQ1506" s="8">
        <v>4594655.5021408098</v>
      </c>
      <c r="AR1506" s="1" t="s">
        <v>50</v>
      </c>
      <c r="AS1506" s="1" t="s">
        <v>50</v>
      </c>
      <c r="AT1506" s="1" t="s">
        <v>50</v>
      </c>
      <c r="AU1506" s="1" t="s">
        <v>50</v>
      </c>
      <c r="AV1506" s="1" t="s">
        <v>50</v>
      </c>
      <c r="AW1506" s="1" t="s">
        <v>50</v>
      </c>
      <c r="AX1506" s="1" t="s">
        <v>11455</v>
      </c>
      <c r="AY1506" s="12">
        <f t="shared" si="96"/>
        <v>0.91099148194370616</v>
      </c>
      <c r="AZ1506" s="12">
        <f t="shared" si="93"/>
        <v>-0.13449053044842904</v>
      </c>
      <c r="BA1506" s="12">
        <f t="shared" si="94"/>
        <v>0.26596993027568228</v>
      </c>
      <c r="BB1506" s="12">
        <f t="shared" si="95"/>
        <v>0.57516746056264345</v>
      </c>
    </row>
    <row r="1507" spans="1:54">
      <c r="A1507" s="3" t="s">
        <v>50</v>
      </c>
      <c r="B1507" s="1" t="s">
        <v>15176</v>
      </c>
      <c r="C1507" s="3" t="s">
        <v>15177</v>
      </c>
      <c r="D1507" s="1">
        <v>1</v>
      </c>
      <c r="E1507" s="3">
        <v>1</v>
      </c>
      <c r="F1507" s="3">
        <v>2</v>
      </c>
      <c r="G1507" s="1">
        <v>1</v>
      </c>
      <c r="H1507" s="1">
        <v>837</v>
      </c>
      <c r="I1507" s="1">
        <v>95.5</v>
      </c>
      <c r="J1507" s="1">
        <v>6.29</v>
      </c>
      <c r="K1507" s="1">
        <v>4.18</v>
      </c>
      <c r="L1507" s="1" t="s">
        <v>373</v>
      </c>
      <c r="M1507" s="1" t="s">
        <v>575</v>
      </c>
      <c r="N1507" s="1" t="s">
        <v>108</v>
      </c>
      <c r="O1507" s="1" t="s">
        <v>15178</v>
      </c>
      <c r="P1507" s="1" t="s">
        <v>15179</v>
      </c>
      <c r="Q1507" s="1" t="s">
        <v>15180</v>
      </c>
      <c r="R1507" s="3" t="s">
        <v>15181</v>
      </c>
      <c r="S1507" s="1" t="s">
        <v>15182</v>
      </c>
      <c r="T1507" s="1" t="s">
        <v>55</v>
      </c>
      <c r="U1507" s="1" t="s">
        <v>55</v>
      </c>
      <c r="V1507" s="5">
        <v>0.82699999999999996</v>
      </c>
      <c r="W1507" s="5">
        <v>0.562713854530563</v>
      </c>
      <c r="X1507" s="1">
        <v>90.5</v>
      </c>
      <c r="Y1507" s="1">
        <v>109.5</v>
      </c>
      <c r="Z1507" s="3">
        <v>70.2</v>
      </c>
      <c r="AA1507" s="3">
        <v>85.4</v>
      </c>
      <c r="AB1507" s="3">
        <v>130.4</v>
      </c>
      <c r="AC1507" s="3">
        <v>111.4</v>
      </c>
      <c r="AD1507" s="3">
        <v>99.4</v>
      </c>
      <c r="AE1507" s="3">
        <v>103.3</v>
      </c>
      <c r="AF1507" s="7">
        <v>158140.390625</v>
      </c>
      <c r="AG1507" s="7">
        <v>183329.3125</v>
      </c>
      <c r="AH1507" s="7">
        <v>323832</v>
      </c>
      <c r="AI1507" s="7">
        <v>238398.78125</v>
      </c>
      <c r="AJ1507" s="7">
        <v>257524.984375</v>
      </c>
      <c r="AK1507" s="7">
        <v>220041.078125</v>
      </c>
      <c r="AL1507" s="8">
        <v>181959.94384476799</v>
      </c>
      <c r="AM1507" s="8">
        <v>221310.953143903</v>
      </c>
      <c r="AN1507" s="8">
        <v>338085.152848889</v>
      </c>
      <c r="AO1507" s="8">
        <v>288641.56805443799</v>
      </c>
      <c r="AP1507" s="8">
        <v>257524.984375</v>
      </c>
      <c r="AQ1507" s="8">
        <v>267628.84984615498</v>
      </c>
      <c r="AR1507" s="1" t="s">
        <v>62</v>
      </c>
      <c r="AS1507" s="1" t="s">
        <v>50</v>
      </c>
      <c r="AT1507" s="1" t="s">
        <v>50</v>
      </c>
      <c r="AU1507" s="1" t="s">
        <v>62</v>
      </c>
      <c r="AV1507" s="1" t="s">
        <v>62</v>
      </c>
      <c r="AW1507" s="1" t="s">
        <v>62</v>
      </c>
      <c r="AX1507" s="1" t="s">
        <v>10421</v>
      </c>
      <c r="AY1507" s="12">
        <f t="shared" si="96"/>
        <v>0.91098579294565563</v>
      </c>
      <c r="AZ1507" s="12">
        <f t="shared" si="93"/>
        <v>-0.13449953987943378</v>
      </c>
      <c r="BA1507" s="12">
        <f t="shared" si="94"/>
        <v>0.63979287423947206</v>
      </c>
      <c r="BB1507" s="12">
        <f t="shared" si="95"/>
        <v>0.19396060122551326</v>
      </c>
    </row>
    <row r="1508" spans="1:54">
      <c r="A1508" s="3" t="s">
        <v>50</v>
      </c>
      <c r="B1508" s="1" t="s">
        <v>16939</v>
      </c>
      <c r="C1508" s="3" t="s">
        <v>16940</v>
      </c>
      <c r="D1508" s="1">
        <v>6</v>
      </c>
      <c r="E1508" s="3">
        <v>5</v>
      </c>
      <c r="F1508" s="3">
        <v>16</v>
      </c>
      <c r="G1508" s="1">
        <v>5</v>
      </c>
      <c r="H1508" s="1">
        <v>1369</v>
      </c>
      <c r="I1508" s="1">
        <v>155.1</v>
      </c>
      <c r="J1508" s="1">
        <v>8.09</v>
      </c>
      <c r="K1508" s="1">
        <v>58.76</v>
      </c>
      <c r="L1508" s="1" t="s">
        <v>844</v>
      </c>
      <c r="M1508" s="1" t="s">
        <v>11607</v>
      </c>
      <c r="N1508" s="1" t="s">
        <v>547</v>
      </c>
      <c r="O1508" s="1" t="s">
        <v>1407</v>
      </c>
      <c r="P1508" s="1" t="s">
        <v>16941</v>
      </c>
      <c r="Q1508" s="1" t="s">
        <v>16942</v>
      </c>
      <c r="R1508" s="3" t="s">
        <v>16943</v>
      </c>
      <c r="S1508" s="1" t="s">
        <v>16944</v>
      </c>
      <c r="T1508" s="1" t="s">
        <v>55</v>
      </c>
      <c r="U1508" s="1" t="s">
        <v>2090</v>
      </c>
      <c r="V1508" s="5">
        <v>0.76</v>
      </c>
      <c r="W1508" s="5">
        <v>0.85823097519571501</v>
      </c>
      <c r="X1508" s="1">
        <v>86.4</v>
      </c>
      <c r="Y1508" s="1">
        <v>113.6</v>
      </c>
      <c r="Z1508" s="3">
        <v>81.7</v>
      </c>
      <c r="AA1508" s="3">
        <v>110.6</v>
      </c>
      <c r="AB1508" s="3">
        <v>93.7</v>
      </c>
      <c r="AC1508" s="3">
        <v>128.80000000000001</v>
      </c>
      <c r="AD1508" s="3">
        <v>123.2</v>
      </c>
      <c r="AE1508" s="3">
        <v>61.9</v>
      </c>
      <c r="AF1508" s="7">
        <v>1123331.21875</v>
      </c>
      <c r="AG1508" s="7">
        <v>1463667.5</v>
      </c>
      <c r="AH1508" s="7">
        <v>1432837.671875</v>
      </c>
      <c r="AI1508" s="7">
        <v>1662781.140625</v>
      </c>
      <c r="AJ1508" s="7">
        <v>1968177.2578125</v>
      </c>
      <c r="AK1508" s="7">
        <v>731356.96875</v>
      </c>
      <c r="AL1508" s="8">
        <v>1304315.33186672</v>
      </c>
      <c r="AM1508" s="8">
        <v>1766905.9306091799</v>
      </c>
      <c r="AN1508" s="8">
        <v>1495902.6387247299</v>
      </c>
      <c r="AO1508" s="8">
        <v>2057581.5138368399</v>
      </c>
      <c r="AP1508" s="8">
        <v>1968177.2578125</v>
      </c>
      <c r="AQ1508" s="8">
        <v>988842.75190522999</v>
      </c>
      <c r="AR1508" s="1" t="s">
        <v>50</v>
      </c>
      <c r="AS1508" s="1" t="s">
        <v>50</v>
      </c>
      <c r="AT1508" s="1" t="s">
        <v>50</v>
      </c>
      <c r="AU1508" s="1" t="s">
        <v>50</v>
      </c>
      <c r="AV1508" s="1" t="s">
        <v>50</v>
      </c>
      <c r="AW1508" s="1" t="s">
        <v>50</v>
      </c>
      <c r="AX1508" s="1" t="s">
        <v>16945</v>
      </c>
      <c r="AY1508" s="12">
        <f t="shared" si="96"/>
        <v>0.91076506871940888</v>
      </c>
      <c r="AZ1508" s="12">
        <f t="shared" si="93"/>
        <v>-0.13484913515601007</v>
      </c>
      <c r="BA1508" s="12">
        <f t="shared" si="94"/>
        <v>0.70574469245992366</v>
      </c>
      <c r="BB1508" s="12">
        <f t="shared" si="95"/>
        <v>0.1513523792724849</v>
      </c>
    </row>
    <row r="1509" spans="1:54">
      <c r="A1509" s="3" t="s">
        <v>50</v>
      </c>
      <c r="B1509" s="1" t="s">
        <v>7902</v>
      </c>
      <c r="C1509" s="3" t="s">
        <v>7903</v>
      </c>
      <c r="D1509" s="1">
        <v>0</v>
      </c>
      <c r="E1509" s="3">
        <v>1</v>
      </c>
      <c r="F1509" s="3">
        <v>2</v>
      </c>
      <c r="G1509" s="1">
        <v>1</v>
      </c>
      <c r="H1509" s="1">
        <v>1674</v>
      </c>
      <c r="I1509" s="1">
        <v>187.1</v>
      </c>
      <c r="J1509" s="1">
        <v>6.42</v>
      </c>
      <c r="K1509" s="1">
        <v>1.68</v>
      </c>
      <c r="L1509" s="1" t="s">
        <v>574</v>
      </c>
      <c r="M1509" s="1" t="s">
        <v>536</v>
      </c>
      <c r="N1509" s="1" t="s">
        <v>177</v>
      </c>
      <c r="O1509" s="1" t="s">
        <v>7904</v>
      </c>
      <c r="P1509" s="1" t="s">
        <v>7905</v>
      </c>
      <c r="Q1509" s="1" t="s">
        <v>7906</v>
      </c>
      <c r="R1509" s="3" t="s">
        <v>7907</v>
      </c>
      <c r="S1509" s="1" t="s">
        <v>7908</v>
      </c>
      <c r="T1509" s="1" t="s">
        <v>7100</v>
      </c>
      <c r="U1509" s="1" t="s">
        <v>55</v>
      </c>
      <c r="V1509" s="5">
        <v>1.052</v>
      </c>
      <c r="W1509" s="5">
        <v>0.46446781899003797</v>
      </c>
      <c r="X1509" s="1">
        <v>102.5</v>
      </c>
      <c r="Y1509" s="1">
        <v>97.5</v>
      </c>
      <c r="Z1509" s="3">
        <v>77.8</v>
      </c>
      <c r="AA1509" s="3">
        <v>105.7</v>
      </c>
      <c r="AB1509" s="3">
        <v>102.6</v>
      </c>
      <c r="AC1509" s="3">
        <v>96.9</v>
      </c>
      <c r="AD1509" s="3">
        <v>119.6</v>
      </c>
      <c r="AE1509" s="3">
        <v>97.5</v>
      </c>
      <c r="AF1509" s="7">
        <v>328674.34375</v>
      </c>
      <c r="AG1509" s="7">
        <v>425566.28125</v>
      </c>
      <c r="AH1509" s="7">
        <v>477659.84375</v>
      </c>
      <c r="AI1509" s="7">
        <v>389117.125</v>
      </c>
      <c r="AJ1509" s="7">
        <v>581775.5</v>
      </c>
      <c r="AK1509" s="7">
        <v>389677.75</v>
      </c>
      <c r="AL1509" s="8">
        <v>378180.20365071401</v>
      </c>
      <c r="AM1509" s="8">
        <v>513733.88164177898</v>
      </c>
      <c r="AN1509" s="8">
        <v>498683.58063438802</v>
      </c>
      <c r="AO1509" s="8">
        <v>471123.95679176599</v>
      </c>
      <c r="AP1509" s="8">
        <v>581775.5</v>
      </c>
      <c r="AQ1509" s="8">
        <v>473952.44984163198</v>
      </c>
      <c r="AR1509" s="1" t="s">
        <v>50</v>
      </c>
      <c r="AS1509" s="1" t="s">
        <v>62</v>
      </c>
      <c r="AT1509" s="1" t="s">
        <v>62</v>
      </c>
      <c r="AU1509" s="1" t="s">
        <v>62</v>
      </c>
      <c r="AV1509" s="1" t="s">
        <v>50</v>
      </c>
      <c r="AW1509" s="1" t="s">
        <v>62</v>
      </c>
      <c r="AX1509" s="1" t="s">
        <v>7909</v>
      </c>
      <c r="AY1509" s="12">
        <f t="shared" si="96"/>
        <v>0.91076132523752873</v>
      </c>
      <c r="AZ1509" s="12">
        <f t="shared" si="93"/>
        <v>-0.13485506502094319</v>
      </c>
      <c r="BA1509" s="12">
        <f t="shared" si="94"/>
        <v>0.46486365782669242</v>
      </c>
      <c r="BB1509" s="12">
        <f t="shared" si="95"/>
        <v>0.33267440482199478</v>
      </c>
    </row>
    <row r="1510" spans="1:54">
      <c r="A1510" s="3" t="s">
        <v>50</v>
      </c>
      <c r="B1510" s="1" t="s">
        <v>13701</v>
      </c>
      <c r="C1510" s="3" t="s">
        <v>13702</v>
      </c>
      <c r="D1510" s="1">
        <v>4</v>
      </c>
      <c r="E1510" s="3">
        <v>6</v>
      </c>
      <c r="F1510" s="3">
        <v>53</v>
      </c>
      <c r="G1510" s="1">
        <v>6</v>
      </c>
      <c r="H1510" s="1">
        <v>1498</v>
      </c>
      <c r="I1510" s="1">
        <v>167.3</v>
      </c>
      <c r="J1510" s="1">
        <v>5.44</v>
      </c>
      <c r="K1510" s="1">
        <v>151.9</v>
      </c>
      <c r="L1510" s="1" t="s">
        <v>55</v>
      </c>
      <c r="M1510" s="1" t="s">
        <v>3341</v>
      </c>
      <c r="N1510" s="1" t="s">
        <v>55</v>
      </c>
      <c r="O1510" s="1" t="s">
        <v>55</v>
      </c>
      <c r="P1510" s="1" t="s">
        <v>13703</v>
      </c>
      <c r="Q1510" s="1" t="s">
        <v>13704</v>
      </c>
      <c r="R1510" s="3" t="s">
        <v>13705</v>
      </c>
      <c r="S1510" s="1" t="s">
        <v>13706</v>
      </c>
      <c r="T1510" s="1" t="s">
        <v>195</v>
      </c>
      <c r="U1510" s="1" t="s">
        <v>55</v>
      </c>
      <c r="V1510" s="5">
        <v>0.874</v>
      </c>
      <c r="W1510" s="5">
        <v>0.52689491335143401</v>
      </c>
      <c r="X1510" s="1">
        <v>93.3</v>
      </c>
      <c r="Y1510" s="1">
        <v>106.7</v>
      </c>
      <c r="Z1510" s="3">
        <v>74.7</v>
      </c>
      <c r="AA1510" s="3">
        <v>115.1</v>
      </c>
      <c r="AB1510" s="3">
        <v>96.1</v>
      </c>
      <c r="AC1510" s="3">
        <v>114.5</v>
      </c>
      <c r="AD1510" s="3">
        <v>109.9</v>
      </c>
      <c r="AE1510" s="3">
        <v>89.6</v>
      </c>
      <c r="AF1510" s="7">
        <v>4628732.03125</v>
      </c>
      <c r="AG1510" s="7">
        <v>6809063.48046875</v>
      </c>
      <c r="AH1510" s="7">
        <v>6576216.80859375</v>
      </c>
      <c r="AI1510" s="7">
        <v>6732246.953125</v>
      </c>
      <c r="AJ1510" s="7">
        <v>7813254.6328125</v>
      </c>
      <c r="AK1510" s="7">
        <v>5258947.15625</v>
      </c>
      <c r="AL1510" s="8">
        <v>5338572.5435483903</v>
      </c>
      <c r="AM1510" s="8">
        <v>8219745.7042221697</v>
      </c>
      <c r="AN1510" s="8">
        <v>6865662.6426691897</v>
      </c>
      <c r="AO1510" s="8">
        <v>8180260.6727333199</v>
      </c>
      <c r="AP1510" s="8">
        <v>7851720.2281110501</v>
      </c>
      <c r="AQ1510" s="8">
        <v>6396287.41515873</v>
      </c>
      <c r="AR1510" s="1" t="s">
        <v>50</v>
      </c>
      <c r="AS1510" s="1" t="s">
        <v>50</v>
      </c>
      <c r="AT1510" s="1" t="s">
        <v>50</v>
      </c>
      <c r="AU1510" s="1" t="s">
        <v>50</v>
      </c>
      <c r="AV1510" s="1" t="s">
        <v>50</v>
      </c>
      <c r="AW1510" s="1" t="s">
        <v>50</v>
      </c>
      <c r="AX1510" s="1" t="s">
        <v>13707</v>
      </c>
      <c r="AY1510" s="12">
        <f t="shared" si="96"/>
        <v>0.91063565865523177</v>
      </c>
      <c r="AZ1510" s="12">
        <f t="shared" si="93"/>
        <v>-0.13505414139690763</v>
      </c>
      <c r="BA1510" s="12">
        <f t="shared" si="94"/>
        <v>0.53931045724674265</v>
      </c>
      <c r="BB1510" s="12">
        <f t="shared" si="95"/>
        <v>0.26816115864651996</v>
      </c>
    </row>
    <row r="1511" spans="1:54">
      <c r="A1511" s="3" t="s">
        <v>50</v>
      </c>
      <c r="B1511" s="1" t="s">
        <v>11481</v>
      </c>
      <c r="C1511" s="3" t="s">
        <v>11482</v>
      </c>
      <c r="D1511" s="1">
        <v>2</v>
      </c>
      <c r="E1511" s="3">
        <v>3</v>
      </c>
      <c r="F1511" s="3">
        <v>40</v>
      </c>
      <c r="G1511" s="1">
        <v>3</v>
      </c>
      <c r="H1511" s="1">
        <v>1942</v>
      </c>
      <c r="I1511" s="1">
        <v>218.8</v>
      </c>
      <c r="J1511" s="1">
        <v>7.42</v>
      </c>
      <c r="K1511" s="1">
        <v>71.73</v>
      </c>
      <c r="L1511" s="1" t="s">
        <v>574</v>
      </c>
      <c r="M1511" s="1" t="s">
        <v>127</v>
      </c>
      <c r="N1511" s="1" t="s">
        <v>108</v>
      </c>
      <c r="O1511" s="1" t="s">
        <v>11483</v>
      </c>
      <c r="P1511" s="1" t="s">
        <v>11484</v>
      </c>
      <c r="Q1511" s="1" t="s">
        <v>11485</v>
      </c>
      <c r="R1511" s="3" t="s">
        <v>11486</v>
      </c>
      <c r="S1511" s="1" t="s">
        <v>11487</v>
      </c>
      <c r="T1511" s="1" t="s">
        <v>55</v>
      </c>
      <c r="U1511" s="1" t="s">
        <v>55</v>
      </c>
      <c r="V1511" s="5">
        <v>0.94199999999999995</v>
      </c>
      <c r="W1511" s="5">
        <v>0.44768526241165901</v>
      </c>
      <c r="X1511" s="1">
        <v>97</v>
      </c>
      <c r="Y1511" s="1">
        <v>103</v>
      </c>
      <c r="Z1511" s="3">
        <v>100</v>
      </c>
      <c r="AA1511" s="3">
        <v>75.7</v>
      </c>
      <c r="AB1511" s="3">
        <v>110.3</v>
      </c>
      <c r="AC1511" s="3">
        <v>106.9</v>
      </c>
      <c r="AD1511" s="3">
        <v>101</v>
      </c>
      <c r="AE1511" s="3">
        <v>106.2</v>
      </c>
      <c r="AF1511" s="7">
        <v>4157502.9140625</v>
      </c>
      <c r="AG1511" s="7">
        <v>3002324.8125</v>
      </c>
      <c r="AH1511" s="7">
        <v>5054796.40625</v>
      </c>
      <c r="AI1511" s="7">
        <v>4225994.6953125</v>
      </c>
      <c r="AJ1511" s="7">
        <v>4832185.3046875</v>
      </c>
      <c r="AK1511" s="7">
        <v>4176929.890625</v>
      </c>
      <c r="AL1511" s="8">
        <v>4783717.7699349802</v>
      </c>
      <c r="AM1511" s="8">
        <v>3624337.8477839702</v>
      </c>
      <c r="AN1511" s="8">
        <v>5277278.3901129197</v>
      </c>
      <c r="AO1511" s="8">
        <v>5116627.3965368103</v>
      </c>
      <c r="AP1511" s="8">
        <v>4832185.3046875</v>
      </c>
      <c r="AQ1511" s="8">
        <v>5080264.7943806304</v>
      </c>
      <c r="AR1511" s="1" t="s">
        <v>50</v>
      </c>
      <c r="AS1511" s="1" t="s">
        <v>50</v>
      </c>
      <c r="AT1511" s="1" t="s">
        <v>50</v>
      </c>
      <c r="AU1511" s="1" t="s">
        <v>50</v>
      </c>
      <c r="AV1511" s="1" t="s">
        <v>50</v>
      </c>
      <c r="AW1511" s="1" t="s">
        <v>50</v>
      </c>
      <c r="AX1511" s="1" t="s">
        <v>11488</v>
      </c>
      <c r="AY1511" s="12">
        <f t="shared" si="96"/>
        <v>0.91059042125732381</v>
      </c>
      <c r="AZ1511" s="12">
        <f t="shared" si="93"/>
        <v>-0.13512581154303369</v>
      </c>
      <c r="BA1511" s="12">
        <f t="shared" si="94"/>
        <v>0.41926137054041346</v>
      </c>
      <c r="BB1511" s="12">
        <f t="shared" si="95"/>
        <v>0.37751515031759586</v>
      </c>
    </row>
    <row r="1512" spans="1:54">
      <c r="A1512" s="3" t="s">
        <v>50</v>
      </c>
      <c r="B1512" s="1" t="s">
        <v>13458</v>
      </c>
      <c r="C1512" s="3" t="s">
        <v>13459</v>
      </c>
      <c r="D1512" s="1">
        <v>8</v>
      </c>
      <c r="E1512" s="3">
        <v>2</v>
      </c>
      <c r="F1512" s="3">
        <v>24</v>
      </c>
      <c r="G1512" s="1">
        <v>2</v>
      </c>
      <c r="H1512" s="1">
        <v>379</v>
      </c>
      <c r="I1512" s="1">
        <v>43.3</v>
      </c>
      <c r="J1512" s="1">
        <v>6.99</v>
      </c>
      <c r="K1512" s="1">
        <v>90.18</v>
      </c>
      <c r="L1512" s="1" t="s">
        <v>163</v>
      </c>
      <c r="M1512" s="1" t="s">
        <v>1813</v>
      </c>
      <c r="N1512" s="1" t="s">
        <v>108</v>
      </c>
      <c r="O1512" s="1" t="s">
        <v>13460</v>
      </c>
      <c r="P1512" s="1" t="s">
        <v>13461</v>
      </c>
      <c r="Q1512" s="1" t="s">
        <v>13462</v>
      </c>
      <c r="R1512" s="3" t="s">
        <v>13463</v>
      </c>
      <c r="S1512" s="1" t="s">
        <v>13464</v>
      </c>
      <c r="T1512" s="1" t="s">
        <v>13465</v>
      </c>
      <c r="U1512" s="1" t="s">
        <v>13466</v>
      </c>
      <c r="V1512" s="5">
        <v>0.88100000000000001</v>
      </c>
      <c r="W1512" s="5">
        <v>0.48235231190467998</v>
      </c>
      <c r="X1512" s="1">
        <v>93.7</v>
      </c>
      <c r="Y1512" s="1">
        <v>106.3</v>
      </c>
      <c r="Z1512" s="3">
        <v>75.900000000000006</v>
      </c>
      <c r="AA1512" s="3">
        <v>113.5</v>
      </c>
      <c r="AB1512" s="3">
        <v>96.6</v>
      </c>
      <c r="AC1512" s="3">
        <v>109.6</v>
      </c>
      <c r="AD1512" s="3">
        <v>111.1</v>
      </c>
      <c r="AE1512" s="3">
        <v>93.3</v>
      </c>
      <c r="AF1512" s="7">
        <v>863363.89453125</v>
      </c>
      <c r="AG1512" s="7">
        <v>1213657.8515625</v>
      </c>
      <c r="AH1512" s="7">
        <v>1211136.18359375</v>
      </c>
      <c r="AI1512" s="7">
        <v>1185781.0859375</v>
      </c>
      <c r="AJ1512" s="7">
        <v>1455093.22265625</v>
      </c>
      <c r="AK1512" s="7">
        <v>968657.96484375</v>
      </c>
      <c r="AL1512" s="8">
        <v>993406.20789937</v>
      </c>
      <c r="AM1512" s="8">
        <v>1485958.4427310701</v>
      </c>
      <c r="AN1512" s="8">
        <v>1264443.17346993</v>
      </c>
      <c r="AO1512" s="8">
        <v>1435685.661729</v>
      </c>
      <c r="AP1512" s="8">
        <v>1455093.22265625</v>
      </c>
      <c r="AQ1512" s="8">
        <v>1222001.8183606199</v>
      </c>
      <c r="AR1512" s="1" t="s">
        <v>50</v>
      </c>
      <c r="AS1512" s="1" t="s">
        <v>50</v>
      </c>
      <c r="AT1512" s="1" t="s">
        <v>50</v>
      </c>
      <c r="AU1512" s="1" t="s">
        <v>50</v>
      </c>
      <c r="AV1512" s="1" t="s">
        <v>50</v>
      </c>
      <c r="AW1512" s="1" t="s">
        <v>50</v>
      </c>
      <c r="AX1512" s="1" t="s">
        <v>13467</v>
      </c>
      <c r="AY1512" s="12">
        <f t="shared" si="96"/>
        <v>0.91028627458810107</v>
      </c>
      <c r="AZ1512" s="12">
        <f t="shared" si="93"/>
        <v>-0.13560776718173503</v>
      </c>
      <c r="BA1512" s="12">
        <f t="shared" si="94"/>
        <v>0.48702091398659014</v>
      </c>
      <c r="BB1512" s="12">
        <f t="shared" si="95"/>
        <v>0.31245238861298913</v>
      </c>
    </row>
    <row r="1513" spans="1:54">
      <c r="A1513" s="3" t="s">
        <v>50</v>
      </c>
      <c r="B1513" s="1" t="s">
        <v>8023</v>
      </c>
      <c r="C1513" s="3" t="s">
        <v>8024</v>
      </c>
      <c r="D1513" s="1">
        <v>2</v>
      </c>
      <c r="E1513" s="3">
        <v>1</v>
      </c>
      <c r="F1513" s="3">
        <v>1</v>
      </c>
      <c r="G1513" s="1">
        <v>1</v>
      </c>
      <c r="H1513" s="1">
        <v>753</v>
      </c>
      <c r="I1513" s="1">
        <v>80.900000000000006</v>
      </c>
      <c r="J1513" s="1">
        <v>5.3</v>
      </c>
      <c r="K1513" s="1">
        <v>2.87</v>
      </c>
      <c r="L1513" s="1" t="s">
        <v>8025</v>
      </c>
      <c r="M1513" s="1" t="s">
        <v>151</v>
      </c>
      <c r="N1513" s="1" t="s">
        <v>69</v>
      </c>
      <c r="O1513" s="1" t="s">
        <v>1033</v>
      </c>
      <c r="P1513" s="1" t="s">
        <v>8026</v>
      </c>
      <c r="Q1513" s="1" t="s">
        <v>8027</v>
      </c>
      <c r="R1513" s="3" t="s">
        <v>8028</v>
      </c>
      <c r="S1513" s="1" t="s">
        <v>8029</v>
      </c>
      <c r="T1513" s="1" t="s">
        <v>8030</v>
      </c>
      <c r="U1513" s="1" t="s">
        <v>8031</v>
      </c>
      <c r="V1513" s="5">
        <v>1.0489999999999999</v>
      </c>
      <c r="W1513" s="5">
        <v>0.68359506387564595</v>
      </c>
      <c r="X1513" s="1">
        <v>102.4</v>
      </c>
      <c r="Y1513" s="1">
        <v>97.6</v>
      </c>
      <c r="Z1513" s="3">
        <v>93.6</v>
      </c>
      <c r="AA1513" s="3">
        <v>75.5</v>
      </c>
      <c r="AB1513" s="3">
        <v>116.7</v>
      </c>
      <c r="AC1513" s="3">
        <v>86.7</v>
      </c>
      <c r="AD1513" s="3">
        <v>89.2</v>
      </c>
      <c r="AE1513" s="3">
        <v>138.30000000000001</v>
      </c>
      <c r="AF1513" s="7">
        <v>143580.390625</v>
      </c>
      <c r="AG1513" s="7">
        <v>110460.6953125</v>
      </c>
      <c r="AH1513" s="7">
        <v>197400.15625</v>
      </c>
      <c r="AI1513" s="7">
        <v>126408.609375</v>
      </c>
      <c r="AJ1513" s="7">
        <v>157427.09375</v>
      </c>
      <c r="AK1513" s="7">
        <v>200824.625</v>
      </c>
      <c r="AL1513" s="8">
        <v>165206.87543568399</v>
      </c>
      <c r="AM1513" s="8">
        <v>133345.6250459</v>
      </c>
      <c r="AN1513" s="8">
        <v>206088.533554978</v>
      </c>
      <c r="AO1513" s="8">
        <v>153049.352996979</v>
      </c>
      <c r="AP1513" s="8">
        <v>157427.09375</v>
      </c>
      <c r="AQ1513" s="8">
        <v>244256.49913878099</v>
      </c>
      <c r="AR1513" s="1" t="s">
        <v>62</v>
      </c>
      <c r="AS1513" s="1" t="s">
        <v>62</v>
      </c>
      <c r="AT1513" s="1" t="s">
        <v>50</v>
      </c>
      <c r="AU1513" s="1" t="s">
        <v>62</v>
      </c>
      <c r="AV1513" s="1" t="s">
        <v>62</v>
      </c>
      <c r="AW1513" s="1" t="s">
        <v>62</v>
      </c>
      <c r="AX1513" s="1" t="s">
        <v>8032</v>
      </c>
      <c r="AY1513" s="12">
        <f t="shared" si="96"/>
        <v>0.90970085295868863</v>
      </c>
      <c r="AZ1513" s="12">
        <f t="shared" si="93"/>
        <v>-0.13653588903262937</v>
      </c>
      <c r="BA1513" s="12">
        <f t="shared" si="94"/>
        <v>0.67029317134842403</v>
      </c>
      <c r="BB1513" s="12">
        <f t="shared" si="95"/>
        <v>0.17373520498461867</v>
      </c>
    </row>
    <row r="1514" spans="1:54">
      <c r="A1514" s="3" t="s">
        <v>50</v>
      </c>
      <c r="B1514" s="1" t="s">
        <v>13312</v>
      </c>
      <c r="C1514" s="3" t="s">
        <v>13313</v>
      </c>
      <c r="D1514" s="1">
        <v>2</v>
      </c>
      <c r="E1514" s="3">
        <v>5</v>
      </c>
      <c r="F1514" s="3">
        <v>24</v>
      </c>
      <c r="G1514" s="1">
        <v>5</v>
      </c>
      <c r="H1514" s="1">
        <v>2948</v>
      </c>
      <c r="I1514" s="1">
        <v>309.2</v>
      </c>
      <c r="J1514" s="1">
        <v>4.79</v>
      </c>
      <c r="K1514" s="1">
        <v>78.319999999999993</v>
      </c>
      <c r="L1514" s="1" t="s">
        <v>13314</v>
      </c>
      <c r="M1514" s="1" t="s">
        <v>322</v>
      </c>
      <c r="N1514" s="1" t="s">
        <v>108</v>
      </c>
      <c r="O1514" s="1" t="s">
        <v>5544</v>
      </c>
      <c r="P1514" s="1" t="s">
        <v>13315</v>
      </c>
      <c r="Q1514" s="1" t="s">
        <v>13316</v>
      </c>
      <c r="R1514" s="3" t="s">
        <v>13317</v>
      </c>
      <c r="S1514" s="1" t="s">
        <v>13318</v>
      </c>
      <c r="T1514" s="1" t="s">
        <v>55</v>
      </c>
      <c r="U1514" s="1" t="s">
        <v>55</v>
      </c>
      <c r="V1514" s="5">
        <v>0.88500000000000001</v>
      </c>
      <c r="W1514" s="5">
        <v>0.45456277739281697</v>
      </c>
      <c r="X1514" s="1">
        <v>93.9</v>
      </c>
      <c r="Y1514" s="1">
        <v>106.1</v>
      </c>
      <c r="Z1514" s="3">
        <v>116.3</v>
      </c>
      <c r="AA1514" s="3">
        <v>77.5</v>
      </c>
      <c r="AB1514" s="3">
        <v>92</v>
      </c>
      <c r="AC1514" s="3">
        <v>103.9</v>
      </c>
      <c r="AD1514" s="3">
        <v>108.3</v>
      </c>
      <c r="AE1514" s="3">
        <v>102</v>
      </c>
      <c r="AF1514" s="7">
        <v>1912427.4296875</v>
      </c>
      <c r="AG1514" s="7">
        <v>1215446.796875</v>
      </c>
      <c r="AH1514" s="7">
        <v>1666434.5546875</v>
      </c>
      <c r="AI1514" s="7">
        <v>1623866.046875</v>
      </c>
      <c r="AJ1514" s="7">
        <v>2000015.34375</v>
      </c>
      <c r="AK1514" s="7">
        <v>1583361.9375</v>
      </c>
      <c r="AL1514" s="8">
        <v>2200482.6618792899</v>
      </c>
      <c r="AM1514" s="8">
        <v>1467259.57482718</v>
      </c>
      <c r="AN1514" s="8">
        <v>1739781.06281712</v>
      </c>
      <c r="AO1514" s="8">
        <v>1966097.4759297799</v>
      </c>
      <c r="AP1514" s="8">
        <v>2049789.25141297</v>
      </c>
      <c r="AQ1514" s="8">
        <v>1929040.18030783</v>
      </c>
      <c r="AR1514" s="1" t="s">
        <v>50</v>
      </c>
      <c r="AS1514" s="1" t="s">
        <v>50</v>
      </c>
      <c r="AT1514" s="1" t="s">
        <v>50</v>
      </c>
      <c r="AU1514" s="1" t="s">
        <v>50</v>
      </c>
      <c r="AV1514" s="1" t="s">
        <v>50</v>
      </c>
      <c r="AW1514" s="1" t="s">
        <v>50</v>
      </c>
      <c r="AX1514" s="1" t="s">
        <v>13319</v>
      </c>
      <c r="AY1514" s="12">
        <f t="shared" si="96"/>
        <v>0.90960299151274682</v>
      </c>
      <c r="AZ1514" s="12">
        <f t="shared" si="93"/>
        <v>-0.13669109589740866</v>
      </c>
      <c r="BA1514" s="12">
        <f t="shared" si="94"/>
        <v>0.45534662029969453</v>
      </c>
      <c r="BB1514" s="12">
        <f t="shared" si="95"/>
        <v>0.34165788252206869</v>
      </c>
    </row>
    <row r="1515" spans="1:54">
      <c r="A1515" s="3" t="s">
        <v>50</v>
      </c>
      <c r="B1515" s="1" t="s">
        <v>8668</v>
      </c>
      <c r="C1515" s="3" t="s">
        <v>8669</v>
      </c>
      <c r="D1515" s="1">
        <v>2</v>
      </c>
      <c r="E1515" s="3">
        <v>1</v>
      </c>
      <c r="F1515" s="3">
        <v>3</v>
      </c>
      <c r="G1515" s="1">
        <v>1</v>
      </c>
      <c r="H1515" s="1">
        <v>721</v>
      </c>
      <c r="I1515" s="1">
        <v>80.3</v>
      </c>
      <c r="J1515" s="1">
        <v>5.08</v>
      </c>
      <c r="K1515" s="1">
        <v>12.29</v>
      </c>
      <c r="L1515" s="1" t="s">
        <v>5293</v>
      </c>
      <c r="M1515" s="1" t="s">
        <v>3513</v>
      </c>
      <c r="N1515" s="1" t="s">
        <v>152</v>
      </c>
      <c r="O1515" s="1" t="s">
        <v>8670</v>
      </c>
      <c r="P1515" s="1" t="s">
        <v>8671</v>
      </c>
      <c r="Q1515" s="1" t="s">
        <v>8672</v>
      </c>
      <c r="R1515" s="3" t="s">
        <v>8673</v>
      </c>
      <c r="S1515" s="1" t="s">
        <v>8674</v>
      </c>
      <c r="T1515" s="1" t="s">
        <v>5300</v>
      </c>
      <c r="U1515" s="1" t="s">
        <v>8675</v>
      </c>
      <c r="V1515" s="5">
        <v>1.028</v>
      </c>
      <c r="W1515" s="5">
        <v>0.64631923930227897</v>
      </c>
      <c r="X1515" s="1">
        <v>101.4</v>
      </c>
      <c r="Y1515" s="1">
        <v>98.6</v>
      </c>
      <c r="Z1515" s="3">
        <v>50.8</v>
      </c>
      <c r="AA1515" s="3">
        <v>137.9</v>
      </c>
      <c r="AB1515" s="3">
        <v>97.1</v>
      </c>
      <c r="AC1515" s="3">
        <v>94.4</v>
      </c>
      <c r="AD1515" s="3">
        <v>129.1</v>
      </c>
      <c r="AE1515" s="3">
        <v>90.7</v>
      </c>
      <c r="AF1515" s="7" t="s">
        <v>55</v>
      </c>
      <c r="AG1515" s="7">
        <v>66375.34375</v>
      </c>
      <c r="AH1515" s="7">
        <v>54047.51953125</v>
      </c>
      <c r="AI1515" s="7">
        <v>45328.8984375</v>
      </c>
      <c r="AJ1515" s="7">
        <v>75031.3828125</v>
      </c>
      <c r="AK1515" s="7">
        <v>43319.89453125</v>
      </c>
      <c r="AL1515" s="8">
        <v>29540.319963771701</v>
      </c>
      <c r="AM1515" s="8">
        <v>80126.796911250596</v>
      </c>
      <c r="AN1515" s="8">
        <v>56426.368925325398</v>
      </c>
      <c r="AO1515" s="8">
        <v>54882.010111703799</v>
      </c>
      <c r="AP1515" s="8">
        <v>75031.3828125</v>
      </c>
      <c r="AQ1515" s="8">
        <v>52688.5872749138</v>
      </c>
      <c r="AR1515" s="1" t="s">
        <v>63</v>
      </c>
      <c r="AS1515" s="1" t="s">
        <v>62</v>
      </c>
      <c r="AT1515" s="1" t="s">
        <v>50</v>
      </c>
      <c r="AU1515" s="1" t="s">
        <v>62</v>
      </c>
      <c r="AV1515" s="1" t="s">
        <v>50</v>
      </c>
      <c r="AW1515" s="1" t="s">
        <v>50</v>
      </c>
      <c r="AX1515" s="1" t="s">
        <v>8676</v>
      </c>
      <c r="AY1515" s="12">
        <f t="shared" si="96"/>
        <v>0.90959301547130933</v>
      </c>
      <c r="AZ1515" s="12">
        <f t="shared" si="93"/>
        <v>-0.13670691869545179</v>
      </c>
      <c r="BA1515" s="12">
        <f t="shared" si="94"/>
        <v>0.7519246688129555</v>
      </c>
      <c r="BB1515" s="12">
        <f t="shared" si="95"/>
        <v>0.12382566679879352</v>
      </c>
    </row>
    <row r="1516" spans="1:54">
      <c r="A1516" s="3" t="s">
        <v>50</v>
      </c>
      <c r="B1516" s="1" t="s">
        <v>13524</v>
      </c>
      <c r="C1516" s="3" t="s">
        <v>13525</v>
      </c>
      <c r="D1516" s="1">
        <v>5</v>
      </c>
      <c r="E1516" s="3">
        <v>5</v>
      </c>
      <c r="F1516" s="3">
        <v>18</v>
      </c>
      <c r="G1516" s="1">
        <v>5</v>
      </c>
      <c r="H1516" s="1">
        <v>1742</v>
      </c>
      <c r="I1516" s="1">
        <v>192.7</v>
      </c>
      <c r="J1516" s="1">
        <v>7.87</v>
      </c>
      <c r="K1516" s="1">
        <v>53.99</v>
      </c>
      <c r="L1516" s="1" t="s">
        <v>3058</v>
      </c>
      <c r="M1516" s="1" t="s">
        <v>13526</v>
      </c>
      <c r="N1516" s="1" t="s">
        <v>69</v>
      </c>
      <c r="O1516" s="1" t="s">
        <v>13527</v>
      </c>
      <c r="P1516" s="1" t="s">
        <v>13528</v>
      </c>
      <c r="Q1516" s="1" t="s">
        <v>13529</v>
      </c>
      <c r="R1516" s="3" t="s">
        <v>13530</v>
      </c>
      <c r="S1516" s="1" t="s">
        <v>13531</v>
      </c>
      <c r="T1516" s="1" t="s">
        <v>55</v>
      </c>
      <c r="U1516" s="1" t="s">
        <v>55</v>
      </c>
      <c r="V1516" s="5">
        <v>0.879</v>
      </c>
      <c r="W1516" s="5">
        <v>0.56322675793555999</v>
      </c>
      <c r="X1516" s="1">
        <v>93.5</v>
      </c>
      <c r="Y1516" s="1">
        <v>106.5</v>
      </c>
      <c r="Z1516" s="3">
        <v>72.7</v>
      </c>
      <c r="AA1516" s="3">
        <v>124.2</v>
      </c>
      <c r="AB1516" s="3">
        <v>88.8</v>
      </c>
      <c r="AC1516" s="3">
        <v>92.3</v>
      </c>
      <c r="AD1516" s="3">
        <v>120.8</v>
      </c>
      <c r="AE1516" s="3">
        <v>101.1</v>
      </c>
      <c r="AF1516" s="7">
        <v>153242.275390625</v>
      </c>
      <c r="AG1516" s="7">
        <v>329364.63671875</v>
      </c>
      <c r="AH1516" s="7">
        <v>245905.5859375</v>
      </c>
      <c r="AI1516" s="7">
        <v>267437.92578125</v>
      </c>
      <c r="AJ1516" s="7">
        <v>423773.875</v>
      </c>
      <c r="AK1516" s="7">
        <v>254020.06640625</v>
      </c>
      <c r="AL1516" s="8">
        <v>254925.55342303601</v>
      </c>
      <c r="AM1516" s="8">
        <v>435615.88125484699</v>
      </c>
      <c r="AN1516" s="8">
        <v>311504.33990978898</v>
      </c>
      <c r="AO1516" s="8">
        <v>323800.74197516998</v>
      </c>
      <c r="AP1516" s="8">
        <v>423773.875</v>
      </c>
      <c r="AQ1516" s="8">
        <v>354520.13490875397</v>
      </c>
      <c r="AR1516" s="1" t="s">
        <v>50</v>
      </c>
      <c r="AS1516" s="1" t="s">
        <v>50</v>
      </c>
      <c r="AT1516" s="1" t="s">
        <v>50</v>
      </c>
      <c r="AU1516" s="1" t="s">
        <v>50</v>
      </c>
      <c r="AV1516" s="1" t="s">
        <v>50</v>
      </c>
      <c r="AW1516" s="1" t="s">
        <v>50</v>
      </c>
      <c r="AX1516" s="1" t="s">
        <v>13532</v>
      </c>
      <c r="AY1516" s="12">
        <f t="shared" si="96"/>
        <v>0.90921925984564578</v>
      </c>
      <c r="AZ1516" s="12">
        <f t="shared" si="93"/>
        <v>-0.13729985003042994</v>
      </c>
      <c r="BA1516" s="12">
        <f t="shared" si="94"/>
        <v>0.61366766021644814</v>
      </c>
      <c r="BB1516" s="12">
        <f t="shared" si="95"/>
        <v>0.2120667630768564</v>
      </c>
    </row>
    <row r="1517" spans="1:54">
      <c r="A1517" s="3" t="s">
        <v>50</v>
      </c>
      <c r="B1517" s="1" t="s">
        <v>10526</v>
      </c>
      <c r="C1517" s="3" t="s">
        <v>10527</v>
      </c>
      <c r="D1517" s="1">
        <v>47</v>
      </c>
      <c r="E1517" s="3">
        <v>11</v>
      </c>
      <c r="F1517" s="3">
        <v>72</v>
      </c>
      <c r="G1517" s="1">
        <v>9</v>
      </c>
      <c r="H1517" s="1">
        <v>215</v>
      </c>
      <c r="I1517" s="1">
        <v>24.9</v>
      </c>
      <c r="J1517" s="1">
        <v>5.74</v>
      </c>
      <c r="K1517" s="1">
        <v>185.83</v>
      </c>
      <c r="L1517" s="1" t="s">
        <v>10528</v>
      </c>
      <c r="M1517" s="1" t="s">
        <v>10529</v>
      </c>
      <c r="N1517" s="1" t="s">
        <v>128</v>
      </c>
      <c r="O1517" s="1" t="s">
        <v>10530</v>
      </c>
      <c r="P1517" s="1" t="s">
        <v>10531</v>
      </c>
      <c r="Q1517" s="1" t="s">
        <v>10532</v>
      </c>
      <c r="R1517" s="3" t="s">
        <v>10533</v>
      </c>
      <c r="S1517" s="1" t="s">
        <v>10534</v>
      </c>
      <c r="T1517" s="1" t="s">
        <v>10535</v>
      </c>
      <c r="U1517" s="1" t="s">
        <v>10536</v>
      </c>
      <c r="V1517" s="5">
        <v>0.96799999999999997</v>
      </c>
      <c r="W1517" s="5">
        <v>0.36367486048169401</v>
      </c>
      <c r="X1517" s="1">
        <v>98.4</v>
      </c>
      <c r="Y1517" s="1">
        <v>101.6</v>
      </c>
      <c r="Z1517" s="3">
        <v>101.3</v>
      </c>
      <c r="AA1517" s="3">
        <v>84.1</v>
      </c>
      <c r="AB1517" s="3">
        <v>100.3</v>
      </c>
      <c r="AC1517" s="3">
        <v>103.6</v>
      </c>
      <c r="AD1517" s="3">
        <v>117.9</v>
      </c>
      <c r="AE1517" s="3">
        <v>92.8</v>
      </c>
      <c r="AF1517" s="7">
        <v>3699097.82421875</v>
      </c>
      <c r="AG1517" s="7">
        <v>2946219.703125</v>
      </c>
      <c r="AH1517" s="7">
        <v>4069232</v>
      </c>
      <c r="AI1517" s="7">
        <v>3613588.30078125</v>
      </c>
      <c r="AJ1517" s="7">
        <v>5005410.0859375</v>
      </c>
      <c r="AK1517" s="7">
        <v>3179182.12890625</v>
      </c>
      <c r="AL1517" s="8">
        <v>4313335.2427066099</v>
      </c>
      <c r="AM1517" s="8">
        <v>3579300.95189862</v>
      </c>
      <c r="AN1517" s="8">
        <v>4269262.5320745399</v>
      </c>
      <c r="AO1517" s="8">
        <v>4408916.3059219597</v>
      </c>
      <c r="AP1517" s="8">
        <v>5019314.4901572699</v>
      </c>
      <c r="AQ1517" s="8">
        <v>3952083.9466893901</v>
      </c>
      <c r="AR1517" s="1" t="s">
        <v>50</v>
      </c>
      <c r="AS1517" s="1" t="s">
        <v>50</v>
      </c>
      <c r="AT1517" s="1" t="s">
        <v>50</v>
      </c>
      <c r="AU1517" s="1" t="s">
        <v>50</v>
      </c>
      <c r="AV1517" s="1" t="s">
        <v>50</v>
      </c>
      <c r="AW1517" s="1" t="s">
        <v>50</v>
      </c>
      <c r="AX1517" s="1" t="s">
        <v>10537</v>
      </c>
      <c r="AY1517" s="12">
        <f t="shared" si="96"/>
        <v>0.90893965952876077</v>
      </c>
      <c r="AZ1517" s="12">
        <f t="shared" si="93"/>
        <v>-0.13774357141196858</v>
      </c>
      <c r="BA1517" s="12">
        <f t="shared" si="94"/>
        <v>0.35644238298799957</v>
      </c>
      <c r="BB1517" s="12">
        <f t="shared" si="95"/>
        <v>0.4480106615278624</v>
      </c>
    </row>
    <row r="1518" spans="1:54">
      <c r="A1518" s="3" t="s">
        <v>50</v>
      </c>
      <c r="B1518" s="1" t="s">
        <v>13124</v>
      </c>
      <c r="C1518" s="3" t="s">
        <v>13125</v>
      </c>
      <c r="D1518" s="1">
        <v>35</v>
      </c>
      <c r="E1518" s="3">
        <v>14</v>
      </c>
      <c r="F1518" s="3">
        <v>129</v>
      </c>
      <c r="G1518" s="1">
        <v>2</v>
      </c>
      <c r="H1518" s="1">
        <v>408</v>
      </c>
      <c r="I1518" s="1">
        <v>44.9</v>
      </c>
      <c r="J1518" s="1">
        <v>8.65</v>
      </c>
      <c r="K1518" s="1">
        <v>376.39</v>
      </c>
      <c r="L1518" s="1" t="s">
        <v>373</v>
      </c>
      <c r="M1518" s="1" t="s">
        <v>127</v>
      </c>
      <c r="N1518" s="1" t="s">
        <v>547</v>
      </c>
      <c r="O1518" s="1" t="s">
        <v>8889</v>
      </c>
      <c r="P1518" s="1" t="s">
        <v>13126</v>
      </c>
      <c r="Q1518" s="1" t="s">
        <v>13127</v>
      </c>
      <c r="R1518" s="3" t="s">
        <v>5780</v>
      </c>
      <c r="S1518" s="1" t="s">
        <v>13128</v>
      </c>
      <c r="T1518" s="1" t="s">
        <v>55</v>
      </c>
      <c r="U1518" s="1" t="s">
        <v>13129</v>
      </c>
      <c r="V1518" s="5">
        <v>0.89400000000000002</v>
      </c>
      <c r="W1518" s="5">
        <v>0.23806398189763101</v>
      </c>
      <c r="X1518" s="1">
        <v>94.4</v>
      </c>
      <c r="Y1518" s="1">
        <v>105.6</v>
      </c>
      <c r="Z1518" s="3">
        <v>93.9</v>
      </c>
      <c r="AA1518" s="3">
        <v>87.6</v>
      </c>
      <c r="AB1518" s="3">
        <v>104.1</v>
      </c>
      <c r="AC1518" s="3">
        <v>96</v>
      </c>
      <c r="AD1518" s="3">
        <v>105.1</v>
      </c>
      <c r="AE1518" s="3">
        <v>113.3</v>
      </c>
      <c r="AF1518" s="7">
        <v>22011744.40625</v>
      </c>
      <c r="AG1518" s="7">
        <v>19560750.84375</v>
      </c>
      <c r="AH1518" s="7">
        <v>26884805.359375</v>
      </c>
      <c r="AI1518" s="7">
        <v>21378922.4296875</v>
      </c>
      <c r="AJ1518" s="7">
        <v>28331019.425781298</v>
      </c>
      <c r="AK1518" s="7">
        <v>25106436.144531298</v>
      </c>
      <c r="AL1518" s="8">
        <v>25327215.648431901</v>
      </c>
      <c r="AM1518" s="8">
        <v>23613291.046627998</v>
      </c>
      <c r="AN1518" s="8">
        <v>28068114.112369802</v>
      </c>
      <c r="AO1518" s="8">
        <v>25884552.182119001</v>
      </c>
      <c r="AP1518" s="8">
        <v>28331019.425781298</v>
      </c>
      <c r="AQ1518" s="8">
        <v>30536146.642945498</v>
      </c>
      <c r="AR1518" s="1" t="s">
        <v>50</v>
      </c>
      <c r="AS1518" s="1" t="s">
        <v>50</v>
      </c>
      <c r="AT1518" s="1" t="s">
        <v>50</v>
      </c>
      <c r="AU1518" s="1" t="s">
        <v>50</v>
      </c>
      <c r="AV1518" s="1" t="s">
        <v>50</v>
      </c>
      <c r="AW1518" s="1" t="s">
        <v>50</v>
      </c>
      <c r="AX1518" s="1" t="s">
        <v>13130</v>
      </c>
      <c r="AY1518" s="12">
        <f t="shared" si="96"/>
        <v>0.90863787067421709</v>
      </c>
      <c r="AZ1518" s="12">
        <f t="shared" si="93"/>
        <v>-0.13822265885733129</v>
      </c>
      <c r="BA1518" s="12">
        <f t="shared" si="94"/>
        <v>0.23912721328006931</v>
      </c>
      <c r="BB1518" s="12">
        <f t="shared" si="95"/>
        <v>0.6213709972641871</v>
      </c>
    </row>
    <row r="1519" spans="1:54">
      <c r="A1519" s="3" t="s">
        <v>50</v>
      </c>
      <c r="B1519" s="1" t="s">
        <v>14684</v>
      </c>
      <c r="C1519" s="3" t="s">
        <v>14685</v>
      </c>
      <c r="D1519" s="1">
        <v>3</v>
      </c>
      <c r="E1519" s="3">
        <v>4</v>
      </c>
      <c r="F1519" s="3">
        <v>25</v>
      </c>
      <c r="G1519" s="1">
        <v>4</v>
      </c>
      <c r="H1519" s="1">
        <v>1914</v>
      </c>
      <c r="I1519" s="1">
        <v>217.8</v>
      </c>
      <c r="J1519" s="1">
        <v>6.77</v>
      </c>
      <c r="K1519" s="1">
        <v>68.97</v>
      </c>
      <c r="L1519" s="1" t="s">
        <v>574</v>
      </c>
      <c r="M1519" s="1" t="s">
        <v>68</v>
      </c>
      <c r="N1519" s="1" t="s">
        <v>69</v>
      </c>
      <c r="O1519" s="1" t="s">
        <v>1033</v>
      </c>
      <c r="P1519" s="1" t="s">
        <v>14686</v>
      </c>
      <c r="Q1519" s="1" t="s">
        <v>14687</v>
      </c>
      <c r="R1519" s="3" t="s">
        <v>14688</v>
      </c>
      <c r="S1519" s="1" t="s">
        <v>14689</v>
      </c>
      <c r="T1519" s="1" t="s">
        <v>55</v>
      </c>
      <c r="U1519" s="1" t="s">
        <v>12635</v>
      </c>
      <c r="V1519" s="5">
        <v>0.84199999999999997</v>
      </c>
      <c r="W1519" s="5">
        <v>0.337248984260828</v>
      </c>
      <c r="X1519" s="1">
        <v>91.4</v>
      </c>
      <c r="Y1519" s="1">
        <v>108.6</v>
      </c>
      <c r="Z1519" s="3">
        <v>111.3</v>
      </c>
      <c r="AA1519" s="3">
        <v>85.8</v>
      </c>
      <c r="AB1519" s="3">
        <v>88.4</v>
      </c>
      <c r="AC1519" s="3">
        <v>101.8</v>
      </c>
      <c r="AD1519" s="3">
        <v>107.6</v>
      </c>
      <c r="AE1519" s="3">
        <v>105</v>
      </c>
      <c r="AF1519" s="7">
        <v>3624082.8984375</v>
      </c>
      <c r="AG1519" s="7">
        <v>2663675.890625</v>
      </c>
      <c r="AH1519" s="7">
        <v>3173395.2890625</v>
      </c>
      <c r="AI1519" s="7">
        <v>3149651.5859375</v>
      </c>
      <c r="AJ1519" s="7">
        <v>4008527.96875</v>
      </c>
      <c r="AK1519" s="7">
        <v>3222395.26953125</v>
      </c>
      <c r="AL1519" s="8">
        <v>4169952.5218209699</v>
      </c>
      <c r="AM1519" s="8">
        <v>3215528.6145015801</v>
      </c>
      <c r="AN1519" s="8">
        <v>3313069.2190785301</v>
      </c>
      <c r="AO1519" s="8">
        <v>3813443.8767821798</v>
      </c>
      <c r="AP1519" s="8">
        <v>4028689.5854528602</v>
      </c>
      <c r="AQ1519" s="8">
        <v>3933839.3174471501</v>
      </c>
      <c r="AR1519" s="1" t="s">
        <v>50</v>
      </c>
      <c r="AS1519" s="1" t="s">
        <v>50</v>
      </c>
      <c r="AT1519" s="1" t="s">
        <v>50</v>
      </c>
      <c r="AU1519" s="1" t="s">
        <v>50</v>
      </c>
      <c r="AV1519" s="1" t="s">
        <v>50</v>
      </c>
      <c r="AW1519" s="1" t="s">
        <v>50</v>
      </c>
      <c r="AX1519" s="1" t="s">
        <v>14690</v>
      </c>
      <c r="AY1519" s="12">
        <f t="shared" si="96"/>
        <v>0.90850671579845588</v>
      </c>
      <c r="AZ1519" s="12">
        <f t="shared" si="93"/>
        <v>-0.138430915801315</v>
      </c>
      <c r="BA1519" s="12">
        <f t="shared" si="94"/>
        <v>0.31046254564844727</v>
      </c>
      <c r="BB1519" s="12">
        <f t="shared" si="95"/>
        <v>0.50799078582345691</v>
      </c>
    </row>
    <row r="1520" spans="1:54">
      <c r="A1520" s="3" t="s">
        <v>50</v>
      </c>
      <c r="B1520" s="1" t="s">
        <v>12278</v>
      </c>
      <c r="C1520" s="3" t="s">
        <v>12279</v>
      </c>
      <c r="D1520" s="1">
        <v>20</v>
      </c>
      <c r="E1520" s="3">
        <v>10</v>
      </c>
      <c r="F1520" s="3">
        <v>89</v>
      </c>
      <c r="G1520" s="1">
        <v>10</v>
      </c>
      <c r="H1520" s="1">
        <v>330</v>
      </c>
      <c r="I1520" s="1">
        <v>37.4</v>
      </c>
      <c r="J1520" s="1">
        <v>10.01</v>
      </c>
      <c r="K1520" s="1">
        <v>229.76</v>
      </c>
      <c r="L1520" s="1" t="s">
        <v>353</v>
      </c>
      <c r="M1520" s="1" t="s">
        <v>68</v>
      </c>
      <c r="N1520" s="1" t="s">
        <v>108</v>
      </c>
      <c r="O1520" s="1" t="s">
        <v>12280</v>
      </c>
      <c r="P1520" s="1" t="s">
        <v>12281</v>
      </c>
      <c r="Q1520" s="1" t="s">
        <v>12282</v>
      </c>
      <c r="R1520" s="3" t="s">
        <v>12283</v>
      </c>
      <c r="S1520" s="1" t="s">
        <v>12284</v>
      </c>
      <c r="T1520" s="1" t="s">
        <v>55</v>
      </c>
      <c r="U1520" s="1" t="s">
        <v>55</v>
      </c>
      <c r="V1520" s="5">
        <v>0.92</v>
      </c>
      <c r="W1520" s="5">
        <v>0.156139592231689</v>
      </c>
      <c r="X1520" s="1">
        <v>95.8</v>
      </c>
      <c r="Y1520" s="1">
        <v>104.2</v>
      </c>
      <c r="Z1520" s="3">
        <v>89.2</v>
      </c>
      <c r="AA1520" s="3">
        <v>97.8</v>
      </c>
      <c r="AB1520" s="3">
        <v>98.6</v>
      </c>
      <c r="AC1520" s="3">
        <v>106.3</v>
      </c>
      <c r="AD1520" s="3">
        <v>96.4</v>
      </c>
      <c r="AE1520" s="3">
        <v>111.6</v>
      </c>
      <c r="AF1520" s="7">
        <v>42719003.003906302</v>
      </c>
      <c r="AG1520" s="7">
        <v>44653725.5859375</v>
      </c>
      <c r="AH1520" s="7">
        <v>52050874.339843802</v>
      </c>
      <c r="AI1520" s="7">
        <v>48387939.53125</v>
      </c>
      <c r="AJ1520" s="7">
        <v>53153510.800781302</v>
      </c>
      <c r="AK1520" s="7">
        <v>50541616.6171875</v>
      </c>
      <c r="AL1520" s="8">
        <v>49153460.143701099</v>
      </c>
      <c r="AM1520" s="8">
        <v>53904956.256518498</v>
      </c>
      <c r="AN1520" s="8">
        <v>54341843.323403403</v>
      </c>
      <c r="AO1520" s="8">
        <v>58607813.041264497</v>
      </c>
      <c r="AP1520" s="8">
        <v>53153510.800781302</v>
      </c>
      <c r="AQ1520" s="8">
        <v>61500884.089571103</v>
      </c>
      <c r="AR1520" s="1" t="s">
        <v>50</v>
      </c>
      <c r="AS1520" s="1" t="s">
        <v>50</v>
      </c>
      <c r="AT1520" s="1" t="s">
        <v>50</v>
      </c>
      <c r="AU1520" s="1" t="s">
        <v>50</v>
      </c>
      <c r="AV1520" s="1" t="s">
        <v>50</v>
      </c>
      <c r="AW1520" s="1" t="s">
        <v>50</v>
      </c>
      <c r="AX1520" s="1" t="s">
        <v>12285</v>
      </c>
      <c r="AY1520" s="12">
        <f t="shared" si="96"/>
        <v>0.90845119430629484</v>
      </c>
      <c r="AZ1520" s="12">
        <f t="shared" si="93"/>
        <v>-0.13851908579246663</v>
      </c>
      <c r="BA1520" s="12">
        <f t="shared" si="94"/>
        <v>0.14837766678743874</v>
      </c>
      <c r="BB1520" s="12">
        <f t="shared" si="95"/>
        <v>0.82863146240526409</v>
      </c>
    </row>
    <row r="1521" spans="1:54">
      <c r="A1521" s="3" t="s">
        <v>50</v>
      </c>
      <c r="B1521" s="1" t="s">
        <v>15005</v>
      </c>
      <c r="C1521" s="3" t="s">
        <v>15006</v>
      </c>
      <c r="D1521" s="1">
        <v>2</v>
      </c>
      <c r="E1521" s="3">
        <v>3</v>
      </c>
      <c r="F1521" s="3">
        <v>10</v>
      </c>
      <c r="G1521" s="1">
        <v>3</v>
      </c>
      <c r="H1521" s="1">
        <v>1556</v>
      </c>
      <c r="I1521" s="1">
        <v>178.6</v>
      </c>
      <c r="J1521" s="1">
        <v>6.6</v>
      </c>
      <c r="K1521" s="1">
        <v>27</v>
      </c>
      <c r="L1521" s="1" t="s">
        <v>6772</v>
      </c>
      <c r="M1521" s="1" t="s">
        <v>151</v>
      </c>
      <c r="N1521" s="1" t="s">
        <v>69</v>
      </c>
      <c r="O1521" s="1" t="s">
        <v>15007</v>
      </c>
      <c r="P1521" s="1" t="s">
        <v>15008</v>
      </c>
      <c r="Q1521" s="1" t="s">
        <v>15009</v>
      </c>
      <c r="R1521" s="3" t="s">
        <v>15010</v>
      </c>
      <c r="S1521" s="1" t="s">
        <v>15011</v>
      </c>
      <c r="T1521" s="1" t="s">
        <v>55</v>
      </c>
      <c r="U1521" s="1" t="s">
        <v>2618</v>
      </c>
      <c r="V1521" s="5">
        <v>0.83099999999999996</v>
      </c>
      <c r="W1521" s="5">
        <v>0.53098481550559595</v>
      </c>
      <c r="X1521" s="1">
        <v>90.8</v>
      </c>
      <c r="Y1521" s="1">
        <v>109.2</v>
      </c>
      <c r="Z1521" s="3">
        <v>122.8</v>
      </c>
      <c r="AA1521" s="3">
        <v>85.3</v>
      </c>
      <c r="AB1521" s="3">
        <v>77.5</v>
      </c>
      <c r="AC1521" s="3">
        <v>92.8</v>
      </c>
      <c r="AD1521" s="3">
        <v>102.6</v>
      </c>
      <c r="AE1521" s="3">
        <v>119.1</v>
      </c>
      <c r="AF1521" s="7">
        <v>297883.75</v>
      </c>
      <c r="AG1521" s="7">
        <v>185342.203125</v>
      </c>
      <c r="AH1521" s="7">
        <v>199430.09375</v>
      </c>
      <c r="AI1521" s="7">
        <v>221439.625</v>
      </c>
      <c r="AJ1521" s="7">
        <v>296640.3984375</v>
      </c>
      <c r="AK1521" s="7">
        <v>282972.5703125</v>
      </c>
      <c r="AL1521" s="8">
        <v>354849.20870722801</v>
      </c>
      <c r="AM1521" s="8">
        <v>246520.82965238599</v>
      </c>
      <c r="AN1521" s="8">
        <v>223987.98315935701</v>
      </c>
      <c r="AO1521" s="8">
        <v>268108.25229160697</v>
      </c>
      <c r="AP1521" s="8">
        <v>296640.3984375</v>
      </c>
      <c r="AQ1521" s="8">
        <v>344170.38934758998</v>
      </c>
      <c r="AR1521" s="1" t="s">
        <v>50</v>
      </c>
      <c r="AS1521" s="1" t="s">
        <v>50</v>
      </c>
      <c r="AT1521" s="1" t="s">
        <v>50</v>
      </c>
      <c r="AU1521" s="1" t="s">
        <v>50</v>
      </c>
      <c r="AV1521" s="1" t="s">
        <v>50</v>
      </c>
      <c r="AW1521" s="1" t="s">
        <v>50</v>
      </c>
      <c r="AX1521" s="1" t="s">
        <v>15012</v>
      </c>
      <c r="AY1521" s="12">
        <f t="shared" si="96"/>
        <v>0.9080654988252036</v>
      </c>
      <c r="AZ1521" s="12">
        <f t="shared" si="93"/>
        <v>-0.1391317319281499</v>
      </c>
      <c r="BA1521" s="12">
        <f t="shared" si="94"/>
        <v>0.57817261798690744</v>
      </c>
      <c r="BB1521" s="12">
        <f t="shared" si="95"/>
        <v>0.23794248018314329</v>
      </c>
    </row>
    <row r="1522" spans="1:54">
      <c r="A1522" s="3" t="s">
        <v>50</v>
      </c>
      <c r="B1522" s="1" t="s">
        <v>18215</v>
      </c>
      <c r="C1522" s="3" t="s">
        <v>18216</v>
      </c>
      <c r="D1522" s="1">
        <v>2</v>
      </c>
      <c r="E1522" s="3">
        <v>2</v>
      </c>
      <c r="F1522" s="3">
        <v>12</v>
      </c>
      <c r="G1522" s="1">
        <v>2</v>
      </c>
      <c r="H1522" s="1">
        <v>1124</v>
      </c>
      <c r="I1522" s="1">
        <v>124.1</v>
      </c>
      <c r="J1522" s="1">
        <v>8.07</v>
      </c>
      <c r="K1522" s="1">
        <v>36.76</v>
      </c>
      <c r="L1522" s="1" t="s">
        <v>53</v>
      </c>
      <c r="M1522" s="1" t="s">
        <v>54</v>
      </c>
      <c r="N1522" s="1" t="s">
        <v>1392</v>
      </c>
      <c r="O1522" s="1" t="s">
        <v>18217</v>
      </c>
      <c r="P1522" s="1" t="s">
        <v>18218</v>
      </c>
      <c r="Q1522" s="1" t="s">
        <v>18219</v>
      </c>
      <c r="R1522" s="3" t="s">
        <v>18220</v>
      </c>
      <c r="S1522" s="1" t="s">
        <v>18221</v>
      </c>
      <c r="T1522" s="1" t="s">
        <v>15696</v>
      </c>
      <c r="U1522" s="1" t="s">
        <v>18222</v>
      </c>
      <c r="V1522" s="5">
        <v>0.71</v>
      </c>
      <c r="W1522" s="5">
        <v>0.97077183972834102</v>
      </c>
      <c r="X1522" s="1">
        <v>83</v>
      </c>
      <c r="Y1522" s="1">
        <v>117</v>
      </c>
      <c r="Z1522" s="3">
        <v>91</v>
      </c>
      <c r="AA1522" s="3">
        <v>128.19999999999999</v>
      </c>
      <c r="AB1522" s="3">
        <v>66.400000000000006</v>
      </c>
      <c r="AC1522" s="3">
        <v>128.19999999999999</v>
      </c>
      <c r="AD1522" s="3">
        <v>147.6</v>
      </c>
      <c r="AE1522" s="3">
        <v>38.700000000000003</v>
      </c>
      <c r="AF1522" s="7">
        <v>94929.1171875</v>
      </c>
      <c r="AG1522" s="7">
        <v>127524.25</v>
      </c>
      <c r="AH1522" s="7">
        <v>76349.734375</v>
      </c>
      <c r="AI1522" s="7">
        <v>127142.552734375</v>
      </c>
      <c r="AJ1522" s="7">
        <v>177217.923828125</v>
      </c>
      <c r="AK1522" s="7">
        <v>38199.21875</v>
      </c>
      <c r="AL1522" s="8">
        <v>109227.609495611</v>
      </c>
      <c r="AM1522" s="8">
        <v>153944.35800582301</v>
      </c>
      <c r="AN1522" s="8">
        <v>79710.194224610095</v>
      </c>
      <c r="AO1522" s="8">
        <v>153937.97566947099</v>
      </c>
      <c r="AP1522" s="8">
        <v>177217.923828125</v>
      </c>
      <c r="AQ1522" s="8">
        <v>46460.4748631373</v>
      </c>
      <c r="AR1522" s="1" t="s">
        <v>50</v>
      </c>
      <c r="AS1522" s="1" t="s">
        <v>50</v>
      </c>
      <c r="AT1522" s="1" t="s">
        <v>50</v>
      </c>
      <c r="AU1522" s="1" t="s">
        <v>50</v>
      </c>
      <c r="AV1522" s="1" t="s">
        <v>50</v>
      </c>
      <c r="AW1522" s="1" t="s">
        <v>50</v>
      </c>
      <c r="AX1522" s="1" t="s">
        <v>18223</v>
      </c>
      <c r="AY1522" s="12">
        <f t="shared" si="96"/>
        <v>0.90801719683504023</v>
      </c>
      <c r="AZ1522" s="12">
        <f t="shared" si="93"/>
        <v>-0.13920847407415096</v>
      </c>
      <c r="BA1522" s="12">
        <f t="shared" si="94"/>
        <v>0.81243718890944183</v>
      </c>
      <c r="BB1522" s="12">
        <f t="shared" si="95"/>
        <v>9.0210205197680943E-2</v>
      </c>
    </row>
    <row r="1523" spans="1:54">
      <c r="A1523" s="3" t="s">
        <v>50</v>
      </c>
      <c r="B1523" s="1" t="s">
        <v>4008</v>
      </c>
      <c r="C1523" s="3" t="s">
        <v>4009</v>
      </c>
      <c r="D1523" s="1">
        <v>7</v>
      </c>
      <c r="E1523" s="3">
        <v>4</v>
      </c>
      <c r="F1523" s="3">
        <v>13</v>
      </c>
      <c r="G1523" s="1">
        <v>4</v>
      </c>
      <c r="H1523" s="1">
        <v>846</v>
      </c>
      <c r="I1523" s="1">
        <v>96.2</v>
      </c>
      <c r="J1523" s="1">
        <v>7.61</v>
      </c>
      <c r="K1523" s="1">
        <v>35.96</v>
      </c>
      <c r="L1523" s="1" t="s">
        <v>3314</v>
      </c>
      <c r="M1523" s="1" t="s">
        <v>4010</v>
      </c>
      <c r="N1523" s="1" t="s">
        <v>1488</v>
      </c>
      <c r="O1523" s="1" t="s">
        <v>4011</v>
      </c>
      <c r="P1523" s="1" t="s">
        <v>4012</v>
      </c>
      <c r="Q1523" s="1" t="s">
        <v>4013</v>
      </c>
      <c r="R1523" s="3" t="s">
        <v>4014</v>
      </c>
      <c r="S1523" s="1" t="s">
        <v>4015</v>
      </c>
      <c r="T1523" s="1" t="s">
        <v>4016</v>
      </c>
      <c r="U1523" s="1" t="s">
        <v>55</v>
      </c>
      <c r="V1523" s="5">
        <v>1.2410000000000001</v>
      </c>
      <c r="W1523" s="5">
        <v>0.66879057439374501</v>
      </c>
      <c r="X1523" s="1">
        <v>110.8</v>
      </c>
      <c r="Y1523" s="1">
        <v>89.2</v>
      </c>
      <c r="Z1523" s="3">
        <v>49.2</v>
      </c>
      <c r="AA1523" s="3">
        <v>121.3</v>
      </c>
      <c r="AB1523" s="3">
        <v>115</v>
      </c>
      <c r="AC1523" s="3">
        <v>134.80000000000001</v>
      </c>
      <c r="AD1523" s="3">
        <v>92.6</v>
      </c>
      <c r="AE1523" s="3">
        <v>87.1</v>
      </c>
      <c r="AF1523" s="7">
        <v>184546.96875</v>
      </c>
      <c r="AG1523" s="7">
        <v>443094.53125</v>
      </c>
      <c r="AH1523" s="7">
        <v>485553.21875</v>
      </c>
      <c r="AI1523" s="7">
        <v>490948.2421875</v>
      </c>
      <c r="AJ1523" s="7">
        <v>408357.9375</v>
      </c>
      <c r="AK1523" s="7">
        <v>315627.8359375</v>
      </c>
      <c r="AL1523" s="8">
        <v>216938.36753696</v>
      </c>
      <c r="AM1523" s="8">
        <v>534893.58415495302</v>
      </c>
      <c r="AN1523" s="8">
        <v>506924.37491465901</v>
      </c>
      <c r="AO1523" s="8">
        <v>594416.08600324998</v>
      </c>
      <c r="AP1523" s="8">
        <v>408357.9375</v>
      </c>
      <c r="AQ1523" s="8">
        <v>383887.93324943702</v>
      </c>
      <c r="AR1523" s="1" t="s">
        <v>50</v>
      </c>
      <c r="AS1523" s="1" t="s">
        <v>50</v>
      </c>
      <c r="AT1523" s="1" t="s">
        <v>50</v>
      </c>
      <c r="AU1523" s="1" t="s">
        <v>50</v>
      </c>
      <c r="AV1523" s="1" t="s">
        <v>50</v>
      </c>
      <c r="AW1523" s="1" t="s">
        <v>50</v>
      </c>
      <c r="AX1523" s="1" t="s">
        <v>4017</v>
      </c>
      <c r="AY1523" s="12">
        <f t="shared" si="96"/>
        <v>0.90776004957571121</v>
      </c>
      <c r="AZ1523" s="12">
        <f t="shared" si="93"/>
        <v>-0.13961709807142333</v>
      </c>
      <c r="BA1523" s="12">
        <f t="shared" si="94"/>
        <v>0.74326235535368279</v>
      </c>
      <c r="BB1523" s="12">
        <f t="shared" si="95"/>
        <v>0.12885786272534225</v>
      </c>
    </row>
    <row r="1524" spans="1:54">
      <c r="A1524" s="3" t="s">
        <v>50</v>
      </c>
      <c r="B1524" s="1" t="s">
        <v>15435</v>
      </c>
      <c r="C1524" s="3" t="s">
        <v>15436</v>
      </c>
      <c r="D1524" s="1">
        <v>5</v>
      </c>
      <c r="E1524" s="3">
        <v>1</v>
      </c>
      <c r="F1524" s="3">
        <v>6</v>
      </c>
      <c r="G1524" s="1">
        <v>1</v>
      </c>
      <c r="H1524" s="1">
        <v>138</v>
      </c>
      <c r="I1524" s="1">
        <v>15.6</v>
      </c>
      <c r="J1524" s="1">
        <v>11.19</v>
      </c>
      <c r="K1524" s="1">
        <v>10.61</v>
      </c>
      <c r="L1524" s="1" t="s">
        <v>55</v>
      </c>
      <c r="M1524" s="1" t="s">
        <v>55</v>
      </c>
      <c r="N1524" s="1" t="s">
        <v>55</v>
      </c>
      <c r="O1524" s="1" t="s">
        <v>55</v>
      </c>
      <c r="P1524" s="1" t="s">
        <v>55</v>
      </c>
      <c r="Q1524" s="1" t="s">
        <v>55</v>
      </c>
      <c r="R1524" s="3" t="s">
        <v>15437</v>
      </c>
      <c r="S1524" s="1" t="s">
        <v>15435</v>
      </c>
      <c r="T1524" s="1" t="s">
        <v>55</v>
      </c>
      <c r="U1524" s="1" t="s">
        <v>55</v>
      </c>
      <c r="V1524" s="5">
        <v>0.81899999999999995</v>
      </c>
      <c r="W1524" s="5">
        <v>0.39883721440283898</v>
      </c>
      <c r="X1524" s="1">
        <v>90.1</v>
      </c>
      <c r="Y1524" s="1">
        <v>109.9</v>
      </c>
      <c r="Z1524" s="3">
        <v>111.9</v>
      </c>
      <c r="AA1524" s="3">
        <v>88.9</v>
      </c>
      <c r="AB1524" s="3">
        <v>84.6</v>
      </c>
      <c r="AC1524" s="3">
        <v>92.7</v>
      </c>
      <c r="AD1524" s="3">
        <v>108.6</v>
      </c>
      <c r="AE1524" s="3">
        <v>113.2</v>
      </c>
      <c r="AF1524" s="7">
        <v>335968.25</v>
      </c>
      <c r="AG1524" s="7">
        <v>254443.234375</v>
      </c>
      <c r="AH1524" s="7">
        <v>279876.9375</v>
      </c>
      <c r="AI1524" s="7">
        <v>264518.4375</v>
      </c>
      <c r="AJ1524" s="7">
        <v>374912.25</v>
      </c>
      <c r="AK1524" s="7">
        <v>321466.5</v>
      </c>
      <c r="AL1524" s="8">
        <v>386572.73870398902</v>
      </c>
      <c r="AM1524" s="8">
        <v>307158.05319211399</v>
      </c>
      <c r="AN1524" s="8">
        <v>292195.450707671</v>
      </c>
      <c r="AO1524" s="8">
        <v>320265.96855477802</v>
      </c>
      <c r="AP1524" s="8">
        <v>374912.25</v>
      </c>
      <c r="AQ1524" s="8">
        <v>390989.31159660697</v>
      </c>
      <c r="AR1524" s="1" t="s">
        <v>50</v>
      </c>
      <c r="AS1524" s="1" t="s">
        <v>50</v>
      </c>
      <c r="AT1524" s="1" t="s">
        <v>50</v>
      </c>
      <c r="AU1524" s="1" t="s">
        <v>50</v>
      </c>
      <c r="AV1524" s="1" t="s">
        <v>50</v>
      </c>
      <c r="AW1524" s="1" t="s">
        <v>50</v>
      </c>
      <c r="AX1524" s="1" t="s">
        <v>15438</v>
      </c>
      <c r="AY1524" s="12">
        <f t="shared" si="96"/>
        <v>0.90771102544960103</v>
      </c>
      <c r="AZ1524" s="12">
        <f t="shared" si="93"/>
        <v>-0.13969501378664814</v>
      </c>
      <c r="BA1524" s="12">
        <f t="shared" si="94"/>
        <v>0.40909810745843267</v>
      </c>
      <c r="BB1524" s="12">
        <f t="shared" si="95"/>
        <v>0.38817252960028331</v>
      </c>
    </row>
    <row r="1525" spans="1:54">
      <c r="A1525" s="3" t="s">
        <v>50</v>
      </c>
      <c r="B1525" s="1" t="s">
        <v>12745</v>
      </c>
      <c r="C1525" s="3" t="s">
        <v>12746</v>
      </c>
      <c r="D1525" s="1">
        <v>8</v>
      </c>
      <c r="E1525" s="3">
        <v>3</v>
      </c>
      <c r="F1525" s="3">
        <v>8</v>
      </c>
      <c r="G1525" s="1">
        <v>3</v>
      </c>
      <c r="H1525" s="1">
        <v>531</v>
      </c>
      <c r="I1525" s="1">
        <v>58</v>
      </c>
      <c r="J1525" s="1">
        <v>6.68</v>
      </c>
      <c r="K1525" s="1">
        <v>22.6</v>
      </c>
      <c r="L1525" s="1" t="s">
        <v>1745</v>
      </c>
      <c r="M1525" s="1" t="s">
        <v>536</v>
      </c>
      <c r="N1525" s="1" t="s">
        <v>108</v>
      </c>
      <c r="O1525" s="1" t="s">
        <v>1925</v>
      </c>
      <c r="P1525" s="1" t="s">
        <v>12747</v>
      </c>
      <c r="Q1525" s="1" t="s">
        <v>12748</v>
      </c>
      <c r="R1525" s="3" t="s">
        <v>12749</v>
      </c>
      <c r="S1525" s="1" t="s">
        <v>12750</v>
      </c>
      <c r="T1525" s="1" t="s">
        <v>12751</v>
      </c>
      <c r="U1525" s="1" t="s">
        <v>1931</v>
      </c>
      <c r="V1525" s="5">
        <v>0.90500000000000003</v>
      </c>
      <c r="W1525" s="5">
        <v>0.34988657016843699</v>
      </c>
      <c r="X1525" s="1">
        <v>95</v>
      </c>
      <c r="Y1525" s="1">
        <v>105</v>
      </c>
      <c r="Z1525" s="3">
        <v>95.2</v>
      </c>
      <c r="AA1525" s="3">
        <v>93.9</v>
      </c>
      <c r="AB1525" s="3">
        <v>96.3</v>
      </c>
      <c r="AC1525" s="3">
        <v>105.2</v>
      </c>
      <c r="AD1525" s="3">
        <v>118.3</v>
      </c>
      <c r="AE1525" s="3">
        <v>91.1</v>
      </c>
      <c r="AF1525" s="7">
        <v>468901.453125</v>
      </c>
      <c r="AG1525" s="7">
        <v>470592.5</v>
      </c>
      <c r="AH1525" s="7">
        <v>545399.765625</v>
      </c>
      <c r="AI1525" s="7">
        <v>525830.71875</v>
      </c>
      <c r="AJ1525" s="7">
        <v>716170.46875</v>
      </c>
      <c r="AK1525" s="7">
        <v>417448.6796875</v>
      </c>
      <c r="AL1525" s="8">
        <v>576284.69096458599</v>
      </c>
      <c r="AM1525" s="8">
        <v>568088.50312669994</v>
      </c>
      <c r="AN1525" s="8">
        <v>583144.24607048999</v>
      </c>
      <c r="AO1525" s="8">
        <v>636650.08015300799</v>
      </c>
      <c r="AP1525" s="8">
        <v>716170.46875</v>
      </c>
      <c r="AQ1525" s="8">
        <v>551137.51268855599</v>
      </c>
      <c r="AR1525" s="1" t="s">
        <v>50</v>
      </c>
      <c r="AS1525" s="1" t="s">
        <v>50</v>
      </c>
      <c r="AT1525" s="1" t="s">
        <v>50</v>
      </c>
      <c r="AU1525" s="1" t="s">
        <v>50</v>
      </c>
      <c r="AV1525" s="1" t="s">
        <v>50</v>
      </c>
      <c r="AW1525" s="1" t="s">
        <v>50</v>
      </c>
      <c r="AX1525" s="1" t="s">
        <v>12752</v>
      </c>
      <c r="AY1525" s="12">
        <f t="shared" si="96"/>
        <v>0.90732956518890073</v>
      </c>
      <c r="AZ1525" s="12">
        <f t="shared" si="93"/>
        <v>-0.14030142538686213</v>
      </c>
      <c r="BA1525" s="12">
        <f t="shared" si="94"/>
        <v>0.28638391278209518</v>
      </c>
      <c r="BB1525" s="12">
        <f t="shared" si="95"/>
        <v>0.54305138156736832</v>
      </c>
    </row>
    <row r="1526" spans="1:54">
      <c r="A1526" s="3" t="s">
        <v>50</v>
      </c>
      <c r="B1526" s="1" t="s">
        <v>16076</v>
      </c>
      <c r="C1526" s="3" t="s">
        <v>16077</v>
      </c>
      <c r="D1526" s="1">
        <v>2</v>
      </c>
      <c r="E1526" s="3">
        <v>1</v>
      </c>
      <c r="F1526" s="3">
        <v>4</v>
      </c>
      <c r="G1526" s="1">
        <v>1</v>
      </c>
      <c r="H1526" s="1">
        <v>624</v>
      </c>
      <c r="I1526" s="1">
        <v>70.8</v>
      </c>
      <c r="J1526" s="1">
        <v>5.48</v>
      </c>
      <c r="K1526" s="1">
        <v>11.25</v>
      </c>
      <c r="L1526" s="1" t="s">
        <v>16078</v>
      </c>
      <c r="M1526" s="1" t="s">
        <v>16079</v>
      </c>
      <c r="N1526" s="1" t="s">
        <v>15842</v>
      </c>
      <c r="O1526" s="1" t="s">
        <v>16080</v>
      </c>
      <c r="P1526" s="1" t="s">
        <v>16081</v>
      </c>
      <c r="Q1526" s="1" t="s">
        <v>16082</v>
      </c>
      <c r="R1526" s="3" t="s">
        <v>16083</v>
      </c>
      <c r="S1526" s="1" t="s">
        <v>16084</v>
      </c>
      <c r="T1526" s="1" t="s">
        <v>55</v>
      </c>
      <c r="U1526" s="1" t="s">
        <v>16085</v>
      </c>
      <c r="V1526" s="5">
        <v>0.79700000000000004</v>
      </c>
      <c r="W1526" s="5">
        <v>0.52738560974848803</v>
      </c>
      <c r="X1526" s="1">
        <v>88.7</v>
      </c>
      <c r="Y1526" s="1">
        <v>111.3</v>
      </c>
      <c r="Z1526" s="3">
        <v>87.7</v>
      </c>
      <c r="AA1526" s="3">
        <v>112.6</v>
      </c>
      <c r="AB1526" s="3">
        <v>85.1</v>
      </c>
      <c r="AC1526" s="3">
        <v>119.9</v>
      </c>
      <c r="AD1526" s="3">
        <v>84.7</v>
      </c>
      <c r="AE1526" s="3">
        <v>110</v>
      </c>
      <c r="AF1526" s="7">
        <v>404676.65625</v>
      </c>
      <c r="AG1526" s="7">
        <v>495220.25</v>
      </c>
      <c r="AH1526" s="7">
        <v>432591.8125</v>
      </c>
      <c r="AI1526" s="7">
        <v>525723.5</v>
      </c>
      <c r="AJ1526" s="7">
        <v>449762.9375</v>
      </c>
      <c r="AK1526" s="7">
        <v>480096.25</v>
      </c>
      <c r="AL1526" s="8">
        <v>465630.19956836803</v>
      </c>
      <c r="AM1526" s="8">
        <v>597818.55966793001</v>
      </c>
      <c r="AN1526" s="8">
        <v>451631.92349811102</v>
      </c>
      <c r="AO1526" s="8">
        <v>636520.26494186302</v>
      </c>
      <c r="AP1526" s="8">
        <v>449762.9375</v>
      </c>
      <c r="AQ1526" s="8">
        <v>583925.54834675696</v>
      </c>
      <c r="AR1526" s="1" t="s">
        <v>50</v>
      </c>
      <c r="AS1526" s="1" t="s">
        <v>62</v>
      </c>
      <c r="AT1526" s="1" t="s">
        <v>50</v>
      </c>
      <c r="AU1526" s="1" t="s">
        <v>50</v>
      </c>
      <c r="AV1526" s="1" t="s">
        <v>62</v>
      </c>
      <c r="AW1526" s="1" t="s">
        <v>50</v>
      </c>
      <c r="AX1526" s="1" t="s">
        <v>15277</v>
      </c>
      <c r="AY1526" s="12">
        <f t="shared" si="96"/>
        <v>0.90712055125985636</v>
      </c>
      <c r="AZ1526" s="12">
        <f t="shared" si="93"/>
        <v>-0.1406338052715547</v>
      </c>
      <c r="BA1526" s="12">
        <f t="shared" si="94"/>
        <v>0.51525483448944331</v>
      </c>
      <c r="BB1526" s="12">
        <f t="shared" si="95"/>
        <v>0.28797792466813221</v>
      </c>
    </row>
    <row r="1527" spans="1:54">
      <c r="A1527" s="3" t="s">
        <v>50</v>
      </c>
      <c r="B1527" s="1" t="s">
        <v>12263</v>
      </c>
      <c r="C1527" s="3" t="s">
        <v>12264</v>
      </c>
      <c r="D1527" s="1">
        <v>35</v>
      </c>
      <c r="E1527" s="3">
        <v>7</v>
      </c>
      <c r="F1527" s="3">
        <v>68</v>
      </c>
      <c r="G1527" s="1">
        <v>7</v>
      </c>
      <c r="H1527" s="1">
        <v>136</v>
      </c>
      <c r="I1527" s="1">
        <v>15.4</v>
      </c>
      <c r="J1527" s="1">
        <v>11.27</v>
      </c>
      <c r="K1527" s="1">
        <v>160.21</v>
      </c>
      <c r="L1527" s="1" t="s">
        <v>55</v>
      </c>
      <c r="M1527" s="1" t="s">
        <v>151</v>
      </c>
      <c r="N1527" s="1" t="s">
        <v>69</v>
      </c>
      <c r="O1527" s="1" t="s">
        <v>1233</v>
      </c>
      <c r="P1527" s="1" t="s">
        <v>55</v>
      </c>
      <c r="Q1527" s="1" t="s">
        <v>12265</v>
      </c>
      <c r="R1527" s="3" t="s">
        <v>12266</v>
      </c>
      <c r="S1527" s="1" t="s">
        <v>12263</v>
      </c>
      <c r="T1527" s="1" t="s">
        <v>55</v>
      </c>
      <c r="U1527" s="1" t="s">
        <v>55</v>
      </c>
      <c r="V1527" s="5">
        <v>0.92</v>
      </c>
      <c r="W1527" s="5">
        <v>0.29992998318379399</v>
      </c>
      <c r="X1527" s="1">
        <v>95.8</v>
      </c>
      <c r="Y1527" s="1">
        <v>104.2</v>
      </c>
      <c r="Z1527" s="3">
        <v>86.6</v>
      </c>
      <c r="AA1527" s="3">
        <v>106.8</v>
      </c>
      <c r="AB1527" s="3">
        <v>92</v>
      </c>
      <c r="AC1527" s="3">
        <v>99.9</v>
      </c>
      <c r="AD1527" s="3">
        <v>116.4</v>
      </c>
      <c r="AE1527" s="3">
        <v>98.3</v>
      </c>
      <c r="AF1527" s="7">
        <v>12639885.0859375</v>
      </c>
      <c r="AG1527" s="7">
        <v>14872823.9296875</v>
      </c>
      <c r="AH1527" s="7">
        <v>14802025.453125</v>
      </c>
      <c r="AI1527" s="7">
        <v>13869764.671875</v>
      </c>
      <c r="AJ1527" s="7">
        <v>19564859.65625</v>
      </c>
      <c r="AK1527" s="7">
        <v>13575843.6484375</v>
      </c>
      <c r="AL1527" s="8">
        <v>14543740.3521749</v>
      </c>
      <c r="AM1527" s="8">
        <v>17954132.8930723</v>
      </c>
      <c r="AN1527" s="8">
        <v>15453522.3133999</v>
      </c>
      <c r="AO1527" s="8">
        <v>16792831.752096198</v>
      </c>
      <c r="AP1527" s="8">
        <v>19564859.65625</v>
      </c>
      <c r="AQ1527" s="8">
        <v>16511859.7503807</v>
      </c>
      <c r="AR1527" s="1" t="s">
        <v>50</v>
      </c>
      <c r="AS1527" s="1" t="s">
        <v>50</v>
      </c>
      <c r="AT1527" s="1" t="s">
        <v>50</v>
      </c>
      <c r="AU1527" s="1" t="s">
        <v>50</v>
      </c>
      <c r="AV1527" s="1" t="s">
        <v>50</v>
      </c>
      <c r="AW1527" s="1" t="s">
        <v>50</v>
      </c>
      <c r="AX1527" s="1" t="s">
        <v>12267</v>
      </c>
      <c r="AY1527" s="12">
        <f t="shared" si="96"/>
        <v>0.90697565059112506</v>
      </c>
      <c r="AZ1527" s="12">
        <f t="shared" si="93"/>
        <v>-0.14086427538271132</v>
      </c>
      <c r="BA1527" s="12">
        <f t="shared" si="94"/>
        <v>0.30965222762755612</v>
      </c>
      <c r="BB1527" s="12">
        <f t="shared" si="95"/>
        <v>0.5091257913434929</v>
      </c>
    </row>
    <row r="1528" spans="1:54">
      <c r="A1528" s="3" t="s">
        <v>50</v>
      </c>
      <c r="B1528" s="1" t="s">
        <v>11156</v>
      </c>
      <c r="C1528" s="3" t="s">
        <v>11157</v>
      </c>
      <c r="D1528" s="1">
        <v>13</v>
      </c>
      <c r="E1528" s="3">
        <v>3</v>
      </c>
      <c r="F1528" s="3">
        <v>24</v>
      </c>
      <c r="G1528" s="1">
        <v>3</v>
      </c>
      <c r="H1528" s="1">
        <v>257</v>
      </c>
      <c r="I1528" s="1">
        <v>29.4</v>
      </c>
      <c r="J1528" s="1">
        <v>9.67</v>
      </c>
      <c r="K1528" s="1">
        <v>79.58</v>
      </c>
      <c r="L1528" s="1" t="s">
        <v>574</v>
      </c>
      <c r="M1528" s="1" t="s">
        <v>86</v>
      </c>
      <c r="N1528" s="1" t="s">
        <v>55</v>
      </c>
      <c r="O1528" s="1" t="s">
        <v>11158</v>
      </c>
      <c r="P1528" s="1" t="s">
        <v>11159</v>
      </c>
      <c r="Q1528" s="1" t="s">
        <v>11160</v>
      </c>
      <c r="R1528" s="3" t="s">
        <v>11161</v>
      </c>
      <c r="S1528" s="1" t="s">
        <v>11162</v>
      </c>
      <c r="T1528" s="1" t="s">
        <v>55</v>
      </c>
      <c r="U1528" s="1" t="s">
        <v>55</v>
      </c>
      <c r="V1528" s="5">
        <v>0.95</v>
      </c>
      <c r="W1528" s="5">
        <v>0.29051026171363198</v>
      </c>
      <c r="X1528" s="1">
        <v>97.4</v>
      </c>
      <c r="Y1528" s="1">
        <v>102.6</v>
      </c>
      <c r="Z1528" s="3">
        <v>93.4</v>
      </c>
      <c r="AA1528" s="3">
        <v>101.5</v>
      </c>
      <c r="AB1528" s="3">
        <v>90.4</v>
      </c>
      <c r="AC1528" s="3">
        <v>98.3</v>
      </c>
      <c r="AD1528" s="3">
        <v>119.1</v>
      </c>
      <c r="AE1528" s="3">
        <v>97.3</v>
      </c>
      <c r="AF1528" s="7">
        <v>1749791.3339843799</v>
      </c>
      <c r="AG1528" s="7">
        <v>1813598.453125</v>
      </c>
      <c r="AH1528" s="7">
        <v>1867153.75</v>
      </c>
      <c r="AI1528" s="7">
        <v>1750041.3671875</v>
      </c>
      <c r="AJ1528" s="7">
        <v>2567863.0546875</v>
      </c>
      <c r="AK1528" s="7">
        <v>1725786.04296875</v>
      </c>
      <c r="AL1528" s="8">
        <v>2013349.8571333699</v>
      </c>
      <c r="AM1528" s="8">
        <v>2189334.5739863701</v>
      </c>
      <c r="AN1528" s="8">
        <v>1949334.7197346999</v>
      </c>
      <c r="AO1528" s="8">
        <v>2118864.3739559101</v>
      </c>
      <c r="AP1528" s="8">
        <v>2567863.0546875</v>
      </c>
      <c r="AQ1528" s="8">
        <v>2099017.7729355502</v>
      </c>
      <c r="AR1528" s="1" t="s">
        <v>50</v>
      </c>
      <c r="AS1528" s="1" t="s">
        <v>50</v>
      </c>
      <c r="AT1528" s="1" t="s">
        <v>50</v>
      </c>
      <c r="AU1528" s="1" t="s">
        <v>50</v>
      </c>
      <c r="AV1528" s="1" t="s">
        <v>50</v>
      </c>
      <c r="AW1528" s="1" t="s">
        <v>50</v>
      </c>
      <c r="AX1528" s="1" t="s">
        <v>11163</v>
      </c>
      <c r="AY1528" s="12">
        <f t="shared" si="96"/>
        <v>0.90660921801528016</v>
      </c>
      <c r="AZ1528" s="12">
        <f t="shared" si="93"/>
        <v>-0.14144726488194734</v>
      </c>
      <c r="BA1528" s="12">
        <f t="shared" si="94"/>
        <v>0.279607106038463</v>
      </c>
      <c r="BB1528" s="12">
        <f t="shared" si="95"/>
        <v>0.55345179546542445</v>
      </c>
    </row>
    <row r="1529" spans="1:54">
      <c r="A1529" s="3" t="s">
        <v>50</v>
      </c>
      <c r="B1529" s="1" t="s">
        <v>6835</v>
      </c>
      <c r="C1529" s="3" t="s">
        <v>6836</v>
      </c>
      <c r="D1529" s="1">
        <v>5</v>
      </c>
      <c r="E1529" s="3">
        <v>1</v>
      </c>
      <c r="F1529" s="3">
        <v>8</v>
      </c>
      <c r="G1529" s="1">
        <v>1</v>
      </c>
      <c r="H1529" s="1">
        <v>375</v>
      </c>
      <c r="I1529" s="1">
        <v>42.6</v>
      </c>
      <c r="J1529" s="1">
        <v>7.02</v>
      </c>
      <c r="K1529" s="1">
        <v>32.770000000000003</v>
      </c>
      <c r="L1529" s="1" t="s">
        <v>6837</v>
      </c>
      <c r="M1529" s="1" t="s">
        <v>264</v>
      </c>
      <c r="N1529" s="1" t="s">
        <v>108</v>
      </c>
      <c r="O1529" s="1" t="s">
        <v>6838</v>
      </c>
      <c r="P1529" s="1" t="s">
        <v>6839</v>
      </c>
      <c r="Q1529" s="1" t="s">
        <v>6840</v>
      </c>
      <c r="R1529" s="3" t="s">
        <v>6841</v>
      </c>
      <c r="S1529" s="1" t="s">
        <v>6842</v>
      </c>
      <c r="T1529" s="1" t="s">
        <v>6843</v>
      </c>
      <c r="U1529" s="1" t="s">
        <v>6844</v>
      </c>
      <c r="V1529" s="5">
        <v>1.0880000000000001</v>
      </c>
      <c r="W1529" s="5">
        <v>0.66415642367175598</v>
      </c>
      <c r="X1529" s="1">
        <v>104.2</v>
      </c>
      <c r="Y1529" s="1">
        <v>95.8</v>
      </c>
      <c r="Z1529" s="3">
        <v>79.3</v>
      </c>
      <c r="AA1529" s="3">
        <v>98.2</v>
      </c>
      <c r="AB1529" s="3">
        <v>107.8</v>
      </c>
      <c r="AC1529" s="3">
        <v>138</v>
      </c>
      <c r="AD1529" s="3">
        <v>90.2</v>
      </c>
      <c r="AE1529" s="3">
        <v>86.5</v>
      </c>
      <c r="AF1529" s="7">
        <v>66920.1640625</v>
      </c>
      <c r="AG1529" s="7">
        <v>79004.0625</v>
      </c>
      <c r="AH1529" s="7">
        <v>100275.15625</v>
      </c>
      <c r="AI1529" s="7">
        <v>110683.515625</v>
      </c>
      <c r="AJ1529" s="7">
        <v>87633.671875</v>
      </c>
      <c r="AK1529" s="7">
        <v>69053.453125</v>
      </c>
      <c r="AL1529" s="8">
        <v>76999.868577346002</v>
      </c>
      <c r="AM1529" s="8">
        <v>95371.897356105997</v>
      </c>
      <c r="AN1529" s="8">
        <v>104688.670445563</v>
      </c>
      <c r="AO1529" s="8">
        <v>134010.17966729999</v>
      </c>
      <c r="AP1529" s="8">
        <v>87633.671875</v>
      </c>
      <c r="AQ1529" s="8">
        <v>83987.482679260007</v>
      </c>
      <c r="AR1529" s="1" t="s">
        <v>50</v>
      </c>
      <c r="AS1529" s="1" t="s">
        <v>62</v>
      </c>
      <c r="AT1529" s="1" t="s">
        <v>50</v>
      </c>
      <c r="AU1529" s="1" t="s">
        <v>50</v>
      </c>
      <c r="AV1529" s="1" t="s">
        <v>50</v>
      </c>
      <c r="AW1529" s="1" t="s">
        <v>50</v>
      </c>
      <c r="AX1529" s="1" t="s">
        <v>1733</v>
      </c>
      <c r="AY1529" s="12">
        <f t="shared" si="96"/>
        <v>0.90651842712621467</v>
      </c>
      <c r="AZ1529" s="12">
        <f t="shared" si="93"/>
        <v>-0.14159174843871528</v>
      </c>
      <c r="BA1529" s="12">
        <f t="shared" si="94"/>
        <v>0.62546862841011919</v>
      </c>
      <c r="BB1529" s="12">
        <f t="shared" si="95"/>
        <v>0.20379446830477363</v>
      </c>
    </row>
    <row r="1530" spans="1:54">
      <c r="A1530" s="3" t="s">
        <v>50</v>
      </c>
      <c r="B1530" s="1" t="s">
        <v>11665</v>
      </c>
      <c r="C1530" s="3" t="s">
        <v>11666</v>
      </c>
      <c r="D1530" s="1">
        <v>2</v>
      </c>
      <c r="E1530" s="3">
        <v>1</v>
      </c>
      <c r="F1530" s="3">
        <v>5</v>
      </c>
      <c r="G1530" s="1">
        <v>1</v>
      </c>
      <c r="H1530" s="1">
        <v>743</v>
      </c>
      <c r="I1530" s="1">
        <v>79.3</v>
      </c>
      <c r="J1530" s="1">
        <v>8.16</v>
      </c>
      <c r="K1530" s="1">
        <v>2.52</v>
      </c>
      <c r="L1530" s="1" t="s">
        <v>11667</v>
      </c>
      <c r="M1530" s="1" t="s">
        <v>151</v>
      </c>
      <c r="N1530" s="1" t="s">
        <v>69</v>
      </c>
      <c r="O1530" s="1" t="s">
        <v>11668</v>
      </c>
      <c r="P1530" s="1" t="s">
        <v>11669</v>
      </c>
      <c r="Q1530" s="1" t="s">
        <v>11670</v>
      </c>
      <c r="R1530" s="3" t="s">
        <v>11671</v>
      </c>
      <c r="S1530" s="1" t="s">
        <v>11672</v>
      </c>
      <c r="T1530" s="1" t="s">
        <v>55</v>
      </c>
      <c r="U1530" s="1" t="s">
        <v>11673</v>
      </c>
      <c r="V1530" s="5">
        <v>0.93600000000000005</v>
      </c>
      <c r="W1530" s="5">
        <v>0.52461379718880397</v>
      </c>
      <c r="X1530" s="1">
        <v>96.7</v>
      </c>
      <c r="Y1530" s="1">
        <v>103.3</v>
      </c>
      <c r="Z1530" s="3">
        <v>68.599999999999994</v>
      </c>
      <c r="AA1530" s="3">
        <v>99.4</v>
      </c>
      <c r="AB1530" s="3">
        <v>117.2</v>
      </c>
      <c r="AC1530" s="3">
        <v>106.2</v>
      </c>
      <c r="AD1530" s="3">
        <v>98.5</v>
      </c>
      <c r="AE1530" s="3">
        <v>110.1</v>
      </c>
      <c r="AF1530" s="7">
        <v>86678.140625</v>
      </c>
      <c r="AG1530" s="7">
        <v>119584.1484375</v>
      </c>
      <c r="AH1530" s="7">
        <v>163118.046875</v>
      </c>
      <c r="AI1530" s="7">
        <v>127397.71875</v>
      </c>
      <c r="AJ1530" s="7">
        <v>143077.90625</v>
      </c>
      <c r="AK1530" s="7">
        <v>131566.21875</v>
      </c>
      <c r="AL1530" s="8">
        <v>99733.847490576198</v>
      </c>
      <c r="AM1530" s="8">
        <v>144359.24899682999</v>
      </c>
      <c r="AN1530" s="8">
        <v>170297.53023217799</v>
      </c>
      <c r="AO1530" s="8">
        <v>154246.91818368199</v>
      </c>
      <c r="AP1530" s="8">
        <v>143077.90625</v>
      </c>
      <c r="AQ1530" s="8">
        <v>160019.738599298</v>
      </c>
      <c r="AR1530" s="1" t="s">
        <v>62</v>
      </c>
      <c r="AS1530" s="1" t="s">
        <v>50</v>
      </c>
      <c r="AT1530" s="1" t="s">
        <v>50</v>
      </c>
      <c r="AU1530" s="1" t="s">
        <v>50</v>
      </c>
      <c r="AV1530" s="1" t="s">
        <v>50</v>
      </c>
      <c r="AW1530" s="1" t="s">
        <v>50</v>
      </c>
      <c r="AX1530" s="1" t="s">
        <v>2864</v>
      </c>
      <c r="AY1530" s="12">
        <f t="shared" si="96"/>
        <v>0.90607970491977108</v>
      </c>
      <c r="AZ1530" s="12">
        <f t="shared" si="93"/>
        <v>-0.14229012978727112</v>
      </c>
      <c r="BA1530" s="12">
        <f t="shared" si="94"/>
        <v>0.53643384831107754</v>
      </c>
      <c r="BB1530" s="12">
        <f t="shared" si="95"/>
        <v>0.27048382651221198</v>
      </c>
    </row>
    <row r="1531" spans="1:54">
      <c r="A1531" s="3" t="s">
        <v>50</v>
      </c>
      <c r="B1531" s="1" t="s">
        <v>9673</v>
      </c>
      <c r="C1531" s="3" t="s">
        <v>9674</v>
      </c>
      <c r="D1531" s="1">
        <v>1</v>
      </c>
      <c r="E1531" s="3">
        <v>3</v>
      </c>
      <c r="F1531" s="3">
        <v>17</v>
      </c>
      <c r="G1531" s="1">
        <v>3</v>
      </c>
      <c r="H1531" s="1">
        <v>1508</v>
      </c>
      <c r="I1531" s="1">
        <v>168.5</v>
      </c>
      <c r="J1531" s="1">
        <v>6.62</v>
      </c>
      <c r="K1531" s="1">
        <v>63.82</v>
      </c>
      <c r="L1531" s="1" t="s">
        <v>5265</v>
      </c>
      <c r="M1531" s="1" t="s">
        <v>127</v>
      </c>
      <c r="N1531" s="1" t="s">
        <v>5915</v>
      </c>
      <c r="O1531" s="1" t="s">
        <v>9675</v>
      </c>
      <c r="P1531" s="1" t="s">
        <v>9676</v>
      </c>
      <c r="Q1531" s="1" t="s">
        <v>9677</v>
      </c>
      <c r="R1531" s="3" t="s">
        <v>9678</v>
      </c>
      <c r="S1531" s="1" t="s">
        <v>9679</v>
      </c>
      <c r="T1531" s="1" t="s">
        <v>5813</v>
      </c>
      <c r="U1531" s="1" t="s">
        <v>55</v>
      </c>
      <c r="V1531" s="5">
        <v>0.996</v>
      </c>
      <c r="W1531" s="5">
        <v>0.40542796036004197</v>
      </c>
      <c r="X1531" s="1">
        <v>99.8</v>
      </c>
      <c r="Y1531" s="1">
        <v>100.2</v>
      </c>
      <c r="Z1531" s="3">
        <v>100.1</v>
      </c>
      <c r="AA1531" s="3">
        <v>105.7</v>
      </c>
      <c r="AB1531" s="3">
        <v>79.400000000000006</v>
      </c>
      <c r="AC1531" s="3">
        <v>100.5</v>
      </c>
      <c r="AD1531" s="3">
        <v>95.9</v>
      </c>
      <c r="AE1531" s="3">
        <v>118.5</v>
      </c>
      <c r="AF1531" s="7">
        <v>6219897.859375</v>
      </c>
      <c r="AG1531" s="7">
        <v>6260425.3828125</v>
      </c>
      <c r="AH1531" s="7">
        <v>5441135.234375</v>
      </c>
      <c r="AI1531" s="7">
        <v>5932803.546875</v>
      </c>
      <c r="AJ1531" s="7">
        <v>6854150.046875</v>
      </c>
      <c r="AK1531" s="7">
        <v>6965969.65625</v>
      </c>
      <c r="AL1531" s="8">
        <v>7156756.4790949002</v>
      </c>
      <c r="AM1531" s="8">
        <v>7557442.3405777896</v>
      </c>
      <c r="AN1531" s="8">
        <v>5680621.5487819202</v>
      </c>
      <c r="AO1531" s="8">
        <v>7183147.9580138596</v>
      </c>
      <c r="AP1531" s="8">
        <v>6854150.046875</v>
      </c>
      <c r="AQ1531" s="8">
        <v>8472483.6973682903</v>
      </c>
      <c r="AR1531" s="1" t="s">
        <v>50</v>
      </c>
      <c r="AS1531" s="1" t="s">
        <v>50</v>
      </c>
      <c r="AT1531" s="1" t="s">
        <v>50</v>
      </c>
      <c r="AU1531" s="1" t="s">
        <v>50</v>
      </c>
      <c r="AV1531" s="1" t="s">
        <v>50</v>
      </c>
      <c r="AW1531" s="1" t="s">
        <v>50</v>
      </c>
      <c r="AX1531" s="1" t="s">
        <v>9680</v>
      </c>
      <c r="AY1531" s="12">
        <f t="shared" si="96"/>
        <v>0.90604256577084163</v>
      </c>
      <c r="AZ1531" s="12">
        <f t="shared" si="93"/>
        <v>-0.1423492653840876</v>
      </c>
      <c r="BA1531" s="12">
        <f t="shared" si="94"/>
        <v>0.40310572406048173</v>
      </c>
      <c r="BB1531" s="12">
        <f t="shared" si="95"/>
        <v>0.39458103486547713</v>
      </c>
    </row>
    <row r="1532" spans="1:54">
      <c r="A1532" s="3" t="s">
        <v>50</v>
      </c>
      <c r="B1532" s="1" t="s">
        <v>11297</v>
      </c>
      <c r="C1532" s="3" t="s">
        <v>11298</v>
      </c>
      <c r="D1532" s="1">
        <v>1</v>
      </c>
      <c r="E1532" s="3">
        <v>2</v>
      </c>
      <c r="F1532" s="3">
        <v>38</v>
      </c>
      <c r="G1532" s="1">
        <v>2</v>
      </c>
      <c r="H1532" s="1">
        <v>5207</v>
      </c>
      <c r="I1532" s="1">
        <v>591</v>
      </c>
      <c r="J1532" s="1">
        <v>6.48</v>
      </c>
      <c r="K1532" s="1">
        <v>99.75</v>
      </c>
      <c r="L1532" s="1" t="s">
        <v>437</v>
      </c>
      <c r="M1532" s="1" t="s">
        <v>127</v>
      </c>
      <c r="N1532" s="1" t="s">
        <v>108</v>
      </c>
      <c r="O1532" s="1" t="s">
        <v>11299</v>
      </c>
      <c r="P1532" s="1" t="s">
        <v>11300</v>
      </c>
      <c r="Q1532" s="1" t="s">
        <v>11301</v>
      </c>
      <c r="R1532" s="3" t="s">
        <v>11302</v>
      </c>
      <c r="S1532" s="1" t="s">
        <v>11303</v>
      </c>
      <c r="T1532" s="1" t="s">
        <v>11304</v>
      </c>
      <c r="U1532" s="1" t="s">
        <v>55</v>
      </c>
      <c r="V1532" s="5">
        <v>0.94699999999999995</v>
      </c>
      <c r="W1532" s="5">
        <v>0.1342730747052</v>
      </c>
      <c r="X1532" s="1">
        <v>97.3</v>
      </c>
      <c r="Y1532" s="1">
        <v>102.7</v>
      </c>
      <c r="Z1532" s="3">
        <v>98.6</v>
      </c>
      <c r="AA1532" s="3">
        <v>87</v>
      </c>
      <c r="AB1532" s="3">
        <v>99.6</v>
      </c>
      <c r="AC1532" s="3">
        <v>104.1</v>
      </c>
      <c r="AD1532" s="3">
        <v>109.8</v>
      </c>
      <c r="AE1532" s="3">
        <v>100.9</v>
      </c>
      <c r="AF1532" s="7">
        <v>6089489.765625</v>
      </c>
      <c r="AG1532" s="7">
        <v>5124417.4375</v>
      </c>
      <c r="AH1532" s="7">
        <v>6784408.859375</v>
      </c>
      <c r="AI1532" s="7">
        <v>6113281.9140625</v>
      </c>
      <c r="AJ1532" s="7">
        <v>7802788.4609375</v>
      </c>
      <c r="AK1532" s="7">
        <v>5898667.3203125</v>
      </c>
      <c r="AL1532" s="8">
        <v>7006705.9491710002</v>
      </c>
      <c r="AM1532" s="8">
        <v>6186079.53051895</v>
      </c>
      <c r="AN1532" s="8">
        <v>7083018.0655746004</v>
      </c>
      <c r="AO1532" s="8">
        <v>7401662.3255444402</v>
      </c>
      <c r="AP1532" s="8">
        <v>7802788.4609375</v>
      </c>
      <c r="AQ1532" s="8">
        <v>7174358.36986556</v>
      </c>
      <c r="AR1532" s="1" t="s">
        <v>50</v>
      </c>
      <c r="AS1532" s="1" t="s">
        <v>50</v>
      </c>
      <c r="AT1532" s="1" t="s">
        <v>50</v>
      </c>
      <c r="AU1532" s="1" t="s">
        <v>50</v>
      </c>
      <c r="AV1532" s="1" t="s">
        <v>50</v>
      </c>
      <c r="AW1532" s="1" t="s">
        <v>50</v>
      </c>
      <c r="AX1532" s="1" t="s">
        <v>11305</v>
      </c>
      <c r="AY1532" s="12">
        <f t="shared" si="96"/>
        <v>0.90602692053940437</v>
      </c>
      <c r="AZ1532" s="12">
        <f t="shared" si="93"/>
        <v>-0.14237417756099824</v>
      </c>
      <c r="BA1532" s="12">
        <f t="shared" si="94"/>
        <v>0.10886972561673505</v>
      </c>
      <c r="BB1532" s="12">
        <f t="shared" si="95"/>
        <v>0.96309287162637847</v>
      </c>
    </row>
    <row r="1533" spans="1:54">
      <c r="A1533" s="3" t="s">
        <v>50</v>
      </c>
      <c r="B1533" s="1" t="s">
        <v>11219</v>
      </c>
      <c r="C1533" s="3" t="s">
        <v>11220</v>
      </c>
      <c r="D1533" s="1">
        <v>3</v>
      </c>
      <c r="E1533" s="3">
        <v>1</v>
      </c>
      <c r="F1533" s="3">
        <v>6</v>
      </c>
      <c r="G1533" s="1">
        <v>1</v>
      </c>
      <c r="H1533" s="1">
        <v>491</v>
      </c>
      <c r="I1533" s="1">
        <v>55.9</v>
      </c>
      <c r="J1533" s="1">
        <v>6.9</v>
      </c>
      <c r="K1533" s="1">
        <v>25.32</v>
      </c>
      <c r="L1533" s="1" t="s">
        <v>53</v>
      </c>
      <c r="M1533" s="1" t="s">
        <v>2085</v>
      </c>
      <c r="N1533" s="1" t="s">
        <v>177</v>
      </c>
      <c r="O1533" s="1" t="s">
        <v>11221</v>
      </c>
      <c r="P1533" s="1" t="s">
        <v>11222</v>
      </c>
      <c r="Q1533" s="1" t="s">
        <v>11223</v>
      </c>
      <c r="R1533" s="3" t="s">
        <v>11224</v>
      </c>
      <c r="S1533" s="1" t="s">
        <v>11225</v>
      </c>
      <c r="T1533" s="1" t="s">
        <v>55</v>
      </c>
      <c r="U1533" s="1" t="s">
        <v>55</v>
      </c>
      <c r="V1533" s="5">
        <v>0.94899999999999995</v>
      </c>
      <c r="W1533" s="5">
        <v>0.47036982321908899</v>
      </c>
      <c r="X1533" s="1">
        <v>97.4</v>
      </c>
      <c r="Y1533" s="1">
        <v>102.6</v>
      </c>
      <c r="Z1533" s="3">
        <v>81</v>
      </c>
      <c r="AA1533" s="3">
        <v>111.5</v>
      </c>
      <c r="AB1533" s="3">
        <v>92.7</v>
      </c>
      <c r="AC1533" s="3">
        <v>123.2</v>
      </c>
      <c r="AD1533" s="3">
        <v>93.9</v>
      </c>
      <c r="AE1533" s="3">
        <v>97.7</v>
      </c>
      <c r="AF1533" s="7">
        <v>123066.6640625</v>
      </c>
      <c r="AG1533" s="7">
        <v>161428.890625</v>
      </c>
      <c r="AH1533" s="7">
        <v>155282.765625</v>
      </c>
      <c r="AI1533" s="7">
        <v>177874.375</v>
      </c>
      <c r="AJ1533" s="7">
        <v>164096.859375</v>
      </c>
      <c r="AK1533" s="7">
        <v>140484.359375</v>
      </c>
      <c r="AL1533" s="8">
        <v>141603.313318459</v>
      </c>
      <c r="AM1533" s="8">
        <v>194873.26473872899</v>
      </c>
      <c r="AN1533" s="8">
        <v>162117.38664222899</v>
      </c>
      <c r="AO1533" s="8">
        <v>215361.581328147</v>
      </c>
      <c r="AP1533" s="8">
        <v>164096.859375</v>
      </c>
      <c r="AQ1533" s="8">
        <v>170866.58473626801</v>
      </c>
      <c r="AR1533" s="1" t="s">
        <v>50</v>
      </c>
      <c r="AS1533" s="1" t="s">
        <v>50</v>
      </c>
      <c r="AT1533" s="1" t="s">
        <v>50</v>
      </c>
      <c r="AU1533" s="1" t="s">
        <v>50</v>
      </c>
      <c r="AV1533" s="1" t="s">
        <v>50</v>
      </c>
      <c r="AW1533" s="1" t="s">
        <v>50</v>
      </c>
      <c r="AX1533" s="1" t="s">
        <v>10914</v>
      </c>
      <c r="AY1533" s="12">
        <f t="shared" si="96"/>
        <v>0.90599907627552889</v>
      </c>
      <c r="AZ1533" s="12">
        <f t="shared" si="93"/>
        <v>-0.14241851553571178</v>
      </c>
      <c r="BA1533" s="12">
        <f t="shared" si="94"/>
        <v>0.48329952983592511</v>
      </c>
      <c r="BB1533" s="12">
        <f t="shared" si="95"/>
        <v>0.31578362735183468</v>
      </c>
    </row>
    <row r="1534" spans="1:54">
      <c r="A1534" s="3" t="s">
        <v>50</v>
      </c>
      <c r="B1534" s="1" t="s">
        <v>12363</v>
      </c>
      <c r="C1534" s="3" t="s">
        <v>12364</v>
      </c>
      <c r="D1534" s="1">
        <v>11</v>
      </c>
      <c r="E1534" s="3">
        <v>5</v>
      </c>
      <c r="F1534" s="3">
        <v>34</v>
      </c>
      <c r="G1534" s="1">
        <v>5</v>
      </c>
      <c r="H1534" s="1">
        <v>708</v>
      </c>
      <c r="I1534" s="1">
        <v>77.099999999999994</v>
      </c>
      <c r="J1534" s="1">
        <v>9.1</v>
      </c>
      <c r="K1534" s="1">
        <v>126.82</v>
      </c>
      <c r="L1534" s="1" t="s">
        <v>4079</v>
      </c>
      <c r="M1534" s="1" t="s">
        <v>127</v>
      </c>
      <c r="N1534" s="1" t="s">
        <v>108</v>
      </c>
      <c r="O1534" s="1" t="s">
        <v>12365</v>
      </c>
      <c r="P1534" s="1" t="s">
        <v>12366</v>
      </c>
      <c r="Q1534" s="1" t="s">
        <v>12367</v>
      </c>
      <c r="R1534" s="3" t="s">
        <v>12368</v>
      </c>
      <c r="S1534" s="1" t="s">
        <v>12369</v>
      </c>
      <c r="T1534" s="1" t="s">
        <v>55</v>
      </c>
      <c r="U1534" s="1" t="s">
        <v>55</v>
      </c>
      <c r="V1534" s="5">
        <v>0.91500000000000004</v>
      </c>
      <c r="W1534" s="5">
        <v>8.2505144073438702E-2</v>
      </c>
      <c r="X1534" s="1">
        <v>95.6</v>
      </c>
      <c r="Y1534" s="1">
        <v>104.4</v>
      </c>
      <c r="Z1534" s="3">
        <v>91.4</v>
      </c>
      <c r="AA1534" s="3">
        <v>99.6</v>
      </c>
      <c r="AB1534" s="3">
        <v>94.2</v>
      </c>
      <c r="AC1534" s="3">
        <v>100.1</v>
      </c>
      <c r="AD1534" s="3">
        <v>102.9</v>
      </c>
      <c r="AE1534" s="3">
        <v>111.8</v>
      </c>
      <c r="AF1534" s="7">
        <v>1062475.05859375</v>
      </c>
      <c r="AG1534" s="7">
        <v>1093358.234375</v>
      </c>
      <c r="AH1534" s="7">
        <v>1248444.5292968799</v>
      </c>
      <c r="AI1534" s="7">
        <v>1125420.109375</v>
      </c>
      <c r="AJ1534" s="7">
        <v>1420912.8125</v>
      </c>
      <c r="AK1534" s="7">
        <v>1271931.375</v>
      </c>
      <c r="AL1534" s="8">
        <v>1264840.05717241</v>
      </c>
      <c r="AM1534" s="8">
        <v>1379063.4238634601</v>
      </c>
      <c r="AN1534" s="8">
        <v>1303393.6099912699</v>
      </c>
      <c r="AO1534" s="8">
        <v>1385188.0494005999</v>
      </c>
      <c r="AP1534" s="8">
        <v>1424795.56191088</v>
      </c>
      <c r="AQ1534" s="8">
        <v>1547009.01247681</v>
      </c>
      <c r="AR1534" s="1" t="s">
        <v>50</v>
      </c>
      <c r="AS1534" s="1" t="s">
        <v>50</v>
      </c>
      <c r="AT1534" s="1" t="s">
        <v>50</v>
      </c>
      <c r="AU1534" s="1" t="s">
        <v>50</v>
      </c>
      <c r="AV1534" s="1" t="s">
        <v>50</v>
      </c>
      <c r="AW1534" s="1" t="s">
        <v>50</v>
      </c>
      <c r="AX1534" s="1" t="s">
        <v>12370</v>
      </c>
      <c r="AY1534" s="12">
        <f t="shared" si="96"/>
        <v>0.90596827487742437</v>
      </c>
      <c r="AZ1534" s="12">
        <f t="shared" si="93"/>
        <v>-0.14246756390766377</v>
      </c>
      <c r="BA1534" s="12">
        <f t="shared" si="94"/>
        <v>8.209665310891015E-2</v>
      </c>
      <c r="BB1534" s="12">
        <f t="shared" si="95"/>
        <v>1.0856745477034595</v>
      </c>
    </row>
    <row r="1535" spans="1:54">
      <c r="A1535" s="3" t="s">
        <v>50</v>
      </c>
      <c r="B1535" s="1" t="s">
        <v>13420</v>
      </c>
      <c r="C1535" s="3" t="s">
        <v>13421</v>
      </c>
      <c r="D1535" s="1">
        <v>3</v>
      </c>
      <c r="E1535" s="3">
        <v>7</v>
      </c>
      <c r="F1535" s="3">
        <v>52</v>
      </c>
      <c r="G1535" s="1">
        <v>7</v>
      </c>
      <c r="H1535" s="1">
        <v>2804</v>
      </c>
      <c r="I1535" s="1">
        <v>315.89999999999998</v>
      </c>
      <c r="J1535" s="1">
        <v>7.91</v>
      </c>
      <c r="K1535" s="1">
        <v>180.8</v>
      </c>
      <c r="L1535" s="1" t="s">
        <v>13422</v>
      </c>
      <c r="M1535" s="1" t="s">
        <v>127</v>
      </c>
      <c r="N1535" s="1" t="s">
        <v>108</v>
      </c>
      <c r="O1535" s="1" t="s">
        <v>13423</v>
      </c>
      <c r="P1535" s="1" t="s">
        <v>13424</v>
      </c>
      <c r="Q1535" s="1" t="s">
        <v>13425</v>
      </c>
      <c r="R1535" s="3" t="s">
        <v>13426</v>
      </c>
      <c r="S1535" s="1" t="s">
        <v>13427</v>
      </c>
      <c r="T1535" s="1" t="s">
        <v>13428</v>
      </c>
      <c r="U1535" s="1" t="s">
        <v>13429</v>
      </c>
      <c r="V1535" s="5">
        <v>0.88100000000000001</v>
      </c>
      <c r="W1535" s="5">
        <v>0.40638391081325997</v>
      </c>
      <c r="X1535" s="1">
        <v>93.7</v>
      </c>
      <c r="Y1535" s="1">
        <v>106.3</v>
      </c>
      <c r="Z1535" s="3">
        <v>82.8</v>
      </c>
      <c r="AA1535" s="3">
        <v>103.5</v>
      </c>
      <c r="AB1535" s="3">
        <v>98.8</v>
      </c>
      <c r="AC1535" s="3">
        <v>113.8</v>
      </c>
      <c r="AD1535" s="3">
        <v>112.1</v>
      </c>
      <c r="AE1535" s="3">
        <v>88.9</v>
      </c>
      <c r="AF1535" s="7">
        <v>9038454.28125</v>
      </c>
      <c r="AG1535" s="7">
        <v>10766849.59375</v>
      </c>
      <c r="AH1535" s="7">
        <v>11882505.0625</v>
      </c>
      <c r="AI1535" s="7">
        <v>11755716.65625</v>
      </c>
      <c r="AJ1535" s="7">
        <v>14078553.984375</v>
      </c>
      <c r="AK1535" s="7">
        <v>9182099.40625</v>
      </c>
      <c r="AL1535" s="8">
        <v>10399851.846576599</v>
      </c>
      <c r="AM1535" s="8">
        <v>12997494.5820508</v>
      </c>
      <c r="AN1535" s="8">
        <v>12405502.0513198</v>
      </c>
      <c r="AO1535" s="8">
        <v>14282574.0803643</v>
      </c>
      <c r="AP1535" s="8">
        <v>14078553.984375</v>
      </c>
      <c r="AQ1535" s="8">
        <v>11167890.669358401</v>
      </c>
      <c r="AR1535" s="1" t="s">
        <v>50</v>
      </c>
      <c r="AS1535" s="1" t="s">
        <v>50</v>
      </c>
      <c r="AT1535" s="1" t="s">
        <v>50</v>
      </c>
      <c r="AU1535" s="1" t="s">
        <v>50</v>
      </c>
      <c r="AV1535" s="1" t="s">
        <v>50</v>
      </c>
      <c r="AW1535" s="1" t="s">
        <v>50</v>
      </c>
      <c r="AX1535" s="1" t="s">
        <v>13430</v>
      </c>
      <c r="AY1535" s="12">
        <f t="shared" si="96"/>
        <v>0.90573582715990097</v>
      </c>
      <c r="AZ1535" s="12">
        <f t="shared" si="93"/>
        <v>-0.14283776914239277</v>
      </c>
      <c r="BA1535" s="12">
        <f t="shared" si="94"/>
        <v>0.38568255967597442</v>
      </c>
      <c r="BB1535" s="12">
        <f t="shared" si="95"/>
        <v>0.41376999921468266</v>
      </c>
    </row>
    <row r="1536" spans="1:54">
      <c r="A1536" s="3" t="s">
        <v>50</v>
      </c>
      <c r="B1536" s="1" t="s">
        <v>8071</v>
      </c>
      <c r="C1536" s="3" t="s">
        <v>8072</v>
      </c>
      <c r="D1536" s="1">
        <v>1</v>
      </c>
      <c r="E1536" s="3">
        <v>1</v>
      </c>
      <c r="F1536" s="3">
        <v>4</v>
      </c>
      <c r="G1536" s="1">
        <v>1</v>
      </c>
      <c r="H1536" s="1">
        <v>2151</v>
      </c>
      <c r="I1536" s="1">
        <v>237.2</v>
      </c>
      <c r="J1536" s="1">
        <v>6.33</v>
      </c>
      <c r="K1536" s="1">
        <v>16.670000000000002</v>
      </c>
      <c r="L1536" s="1" t="s">
        <v>55</v>
      </c>
      <c r="M1536" s="1" t="s">
        <v>55</v>
      </c>
      <c r="N1536" s="1" t="s">
        <v>55</v>
      </c>
      <c r="O1536" s="1" t="s">
        <v>1549</v>
      </c>
      <c r="P1536" s="1" t="s">
        <v>8073</v>
      </c>
      <c r="Q1536" s="1" t="s">
        <v>8074</v>
      </c>
      <c r="R1536" s="3" t="s">
        <v>8075</v>
      </c>
      <c r="S1536" s="1" t="s">
        <v>8076</v>
      </c>
      <c r="T1536" s="1" t="s">
        <v>55</v>
      </c>
      <c r="U1536" s="1" t="s">
        <v>55</v>
      </c>
      <c r="V1536" s="5">
        <v>1.048</v>
      </c>
      <c r="W1536" s="5">
        <v>0.82508775742239404</v>
      </c>
      <c r="X1536" s="1">
        <v>102.4</v>
      </c>
      <c r="Y1536" s="1">
        <v>97.6</v>
      </c>
      <c r="Z1536" s="3">
        <v>96.6</v>
      </c>
      <c r="AA1536" s="3">
        <v>87.3</v>
      </c>
      <c r="AB1536" s="3">
        <v>101.2</v>
      </c>
      <c r="AC1536" s="3">
        <v>189.1</v>
      </c>
      <c r="AD1536" s="3">
        <v>92.2</v>
      </c>
      <c r="AE1536" s="3">
        <v>33.5</v>
      </c>
      <c r="AF1536" s="7">
        <v>153672.203125</v>
      </c>
      <c r="AG1536" s="7">
        <v>132299.1875</v>
      </c>
      <c r="AH1536" s="7">
        <v>177440</v>
      </c>
      <c r="AI1536" s="7">
        <v>285866.75</v>
      </c>
      <c r="AJ1536" s="7">
        <v>168673.59375</v>
      </c>
      <c r="AK1536" s="7">
        <v>50433.2421875</v>
      </c>
      <c r="AL1536" s="8">
        <v>176818.74529723299</v>
      </c>
      <c r="AM1536" s="8">
        <v>159708.55334871201</v>
      </c>
      <c r="AN1536" s="8">
        <v>185249.85029739799</v>
      </c>
      <c r="AO1536" s="8">
        <v>346113.45973324199</v>
      </c>
      <c r="AP1536" s="8">
        <v>168673.59375</v>
      </c>
      <c r="AQ1536" s="8">
        <v>61340.322069253198</v>
      </c>
      <c r="AR1536" s="1" t="s">
        <v>62</v>
      </c>
      <c r="AS1536" s="1" t="s">
        <v>50</v>
      </c>
      <c r="AT1536" s="1" t="s">
        <v>50</v>
      </c>
      <c r="AU1536" s="1" t="s">
        <v>50</v>
      </c>
      <c r="AV1536" s="1" t="s">
        <v>50</v>
      </c>
      <c r="AW1536" s="1" t="s">
        <v>62</v>
      </c>
      <c r="AX1536" s="1" t="s">
        <v>8077</v>
      </c>
      <c r="AY1536" s="12">
        <f t="shared" si="96"/>
        <v>0.90566282923627539</v>
      </c>
      <c r="AZ1536" s="12">
        <f t="shared" si="93"/>
        <v>-0.14295404806541723</v>
      </c>
      <c r="BA1536" s="12">
        <f t="shared" si="94"/>
        <v>0.83860935147175797</v>
      </c>
      <c r="BB1536" s="12">
        <f t="shared" si="95"/>
        <v>7.6440299015758481E-2</v>
      </c>
    </row>
    <row r="1537" spans="1:54">
      <c r="A1537" s="3" t="s">
        <v>50</v>
      </c>
      <c r="B1537" s="1" t="s">
        <v>13793</v>
      </c>
      <c r="C1537" s="3" t="s">
        <v>13794</v>
      </c>
      <c r="D1537" s="1">
        <v>1</v>
      </c>
      <c r="E1537" s="3">
        <v>1</v>
      </c>
      <c r="F1537" s="3">
        <v>10</v>
      </c>
      <c r="G1537" s="1">
        <v>1</v>
      </c>
      <c r="H1537" s="1">
        <v>706</v>
      </c>
      <c r="I1537" s="1">
        <v>79.099999999999994</v>
      </c>
      <c r="J1537" s="1">
        <v>6.32</v>
      </c>
      <c r="K1537" s="1">
        <v>23.15</v>
      </c>
      <c r="L1537" s="1" t="s">
        <v>373</v>
      </c>
      <c r="M1537" s="1" t="s">
        <v>322</v>
      </c>
      <c r="N1537" s="1" t="s">
        <v>177</v>
      </c>
      <c r="O1537" s="1" t="s">
        <v>13795</v>
      </c>
      <c r="P1537" s="1" t="s">
        <v>13796</v>
      </c>
      <c r="Q1537" s="1" t="s">
        <v>13797</v>
      </c>
      <c r="R1537" s="3" t="s">
        <v>13798</v>
      </c>
      <c r="S1537" s="1" t="s">
        <v>13799</v>
      </c>
      <c r="T1537" s="1" t="s">
        <v>13800</v>
      </c>
      <c r="U1537" s="1" t="s">
        <v>55</v>
      </c>
      <c r="V1537" s="5">
        <v>0.871</v>
      </c>
      <c r="W1537" s="5">
        <v>0.47045529591131102</v>
      </c>
      <c r="X1537" s="1">
        <v>93.1</v>
      </c>
      <c r="Y1537" s="1">
        <v>106.9</v>
      </c>
      <c r="Z1537" s="3">
        <v>77.7</v>
      </c>
      <c r="AA1537" s="3">
        <v>88.8</v>
      </c>
      <c r="AB1537" s="3">
        <v>118.6</v>
      </c>
      <c r="AC1537" s="3">
        <v>98</v>
      </c>
      <c r="AD1537" s="3">
        <v>115</v>
      </c>
      <c r="AE1537" s="3">
        <v>101.9</v>
      </c>
      <c r="AF1537" s="7">
        <v>1261059.0625</v>
      </c>
      <c r="AG1537" s="7">
        <v>1372736.8125</v>
      </c>
      <c r="AH1537" s="7">
        <v>2121208.3125</v>
      </c>
      <c r="AI1537" s="7">
        <v>1510529.96875</v>
      </c>
      <c r="AJ1537" s="7">
        <v>2147315.4375</v>
      </c>
      <c r="AK1537" s="7">
        <v>1563388.1875</v>
      </c>
      <c r="AL1537" s="8">
        <v>1451003.3476619001</v>
      </c>
      <c r="AM1537" s="8">
        <v>1657136.4843257</v>
      </c>
      <c r="AN1537" s="8">
        <v>2214571.24853596</v>
      </c>
      <c r="AO1537" s="8">
        <v>1828875.70350455</v>
      </c>
      <c r="AP1537" s="8">
        <v>2147315.4375</v>
      </c>
      <c r="AQ1537" s="8">
        <v>1901498.5113188899</v>
      </c>
      <c r="AR1537" s="1" t="s">
        <v>50</v>
      </c>
      <c r="AS1537" s="1" t="s">
        <v>50</v>
      </c>
      <c r="AT1537" s="1" t="s">
        <v>50</v>
      </c>
      <c r="AU1537" s="1" t="s">
        <v>50</v>
      </c>
      <c r="AV1537" s="1" t="s">
        <v>50</v>
      </c>
      <c r="AW1537" s="1" t="s">
        <v>50</v>
      </c>
      <c r="AX1537" s="1" t="s">
        <v>13801</v>
      </c>
      <c r="AY1537" s="12">
        <f t="shared" si="96"/>
        <v>0.90557878951970561</v>
      </c>
      <c r="AZ1537" s="12">
        <f t="shared" si="93"/>
        <v>-0.14308792714721882</v>
      </c>
      <c r="BA1537" s="12">
        <f t="shared" si="94"/>
        <v>0.49647725818232408</v>
      </c>
      <c r="BB1537" s="12">
        <f t="shared" si="95"/>
        <v>0.3041006401638231</v>
      </c>
    </row>
    <row r="1538" spans="1:54">
      <c r="A1538" s="3" t="s">
        <v>50</v>
      </c>
      <c r="B1538" s="1" t="s">
        <v>8496</v>
      </c>
      <c r="C1538" s="3" t="s">
        <v>8497</v>
      </c>
      <c r="D1538" s="1">
        <v>5</v>
      </c>
      <c r="E1538" s="3">
        <v>2</v>
      </c>
      <c r="F1538" s="3">
        <v>3</v>
      </c>
      <c r="G1538" s="1">
        <v>2</v>
      </c>
      <c r="H1538" s="1">
        <v>469</v>
      </c>
      <c r="I1538" s="1">
        <v>51.7</v>
      </c>
      <c r="J1538" s="1">
        <v>5.21</v>
      </c>
      <c r="K1538" s="1">
        <v>13.2</v>
      </c>
      <c r="L1538" s="1" t="s">
        <v>2899</v>
      </c>
      <c r="M1538" s="1" t="s">
        <v>127</v>
      </c>
      <c r="N1538" s="1" t="s">
        <v>87</v>
      </c>
      <c r="O1538" s="1" t="s">
        <v>8498</v>
      </c>
      <c r="P1538" s="1" t="s">
        <v>8499</v>
      </c>
      <c r="Q1538" s="1" t="s">
        <v>8500</v>
      </c>
      <c r="R1538" s="3" t="s">
        <v>8501</v>
      </c>
      <c r="S1538" s="1" t="s">
        <v>8502</v>
      </c>
      <c r="T1538" s="1" t="s">
        <v>4710</v>
      </c>
      <c r="U1538" s="1" t="s">
        <v>8503</v>
      </c>
      <c r="V1538" s="5">
        <v>1.036</v>
      </c>
      <c r="W1538" s="5">
        <v>0.851319598744116</v>
      </c>
      <c r="X1538" s="1">
        <v>101.8</v>
      </c>
      <c r="Y1538" s="1">
        <v>98.2</v>
      </c>
      <c r="Z1538" s="3">
        <v>20.7</v>
      </c>
      <c r="AA1538" s="3">
        <v>245.4</v>
      </c>
      <c r="AB1538" s="3">
        <v>19.100000000000001</v>
      </c>
      <c r="AC1538" s="3">
        <v>7.4</v>
      </c>
      <c r="AD1538" s="3">
        <v>287.60000000000002</v>
      </c>
      <c r="AE1538" s="3">
        <v>19.899999999999999</v>
      </c>
      <c r="AF1538" s="7" t="s">
        <v>55</v>
      </c>
      <c r="AG1538" s="7">
        <v>457623.5</v>
      </c>
      <c r="AH1538" s="7" t="s">
        <v>55</v>
      </c>
      <c r="AI1538" s="7" t="s">
        <v>55</v>
      </c>
      <c r="AJ1538" s="7">
        <v>647456.3125</v>
      </c>
      <c r="AK1538" s="7" t="s">
        <v>55</v>
      </c>
      <c r="AL1538" s="8">
        <v>46509.082704603097</v>
      </c>
      <c r="AM1538" s="8">
        <v>552432.62293938303</v>
      </c>
      <c r="AN1538" s="8">
        <v>42998.800742900203</v>
      </c>
      <c r="AO1538" s="8">
        <v>16580.138275818899</v>
      </c>
      <c r="AP1538" s="8">
        <v>647456.3125</v>
      </c>
      <c r="AQ1538" s="8">
        <v>44872.069192197101</v>
      </c>
      <c r="AR1538" s="1" t="s">
        <v>63</v>
      </c>
      <c r="AS1538" s="1" t="s">
        <v>50</v>
      </c>
      <c r="AT1538" s="1" t="s">
        <v>63</v>
      </c>
      <c r="AU1538" s="1" t="s">
        <v>50</v>
      </c>
      <c r="AV1538" s="1" t="s">
        <v>50</v>
      </c>
      <c r="AW1538" s="1" t="s">
        <v>63</v>
      </c>
      <c r="AX1538" s="1" t="s">
        <v>8504</v>
      </c>
      <c r="AY1538" s="12">
        <f t="shared" si="96"/>
        <v>0.90553363135746912</v>
      </c>
      <c r="AZ1538" s="12">
        <f t="shared" ref="AZ1538:AZ1601" si="97">LOG(AY1538,2)</f>
        <v>-0.14315987128053351</v>
      </c>
      <c r="BA1538" s="12">
        <f t="shared" ref="BA1538:BA1601" si="98">_xlfn.T.TEST(AL1538:AN1538,AO1538:AQ1538,2,2)</f>
        <v>0.937245556099221</v>
      </c>
      <c r="BB1538" s="12">
        <f t="shared" ref="BB1538:BB1601" si="99">-LOG10(BA1538)</f>
        <v>2.8146610086098922E-2</v>
      </c>
    </row>
    <row r="1539" spans="1:54">
      <c r="A1539" s="3" t="s">
        <v>50</v>
      </c>
      <c r="B1539" s="1" t="s">
        <v>13396</v>
      </c>
      <c r="C1539" s="3" t="s">
        <v>13397</v>
      </c>
      <c r="D1539" s="1">
        <v>5</v>
      </c>
      <c r="E1539" s="3">
        <v>2</v>
      </c>
      <c r="F1539" s="3">
        <v>34</v>
      </c>
      <c r="G1539" s="1">
        <v>2</v>
      </c>
      <c r="H1539" s="1">
        <v>561</v>
      </c>
      <c r="I1539" s="1">
        <v>62.2</v>
      </c>
      <c r="J1539" s="1">
        <v>7.78</v>
      </c>
      <c r="K1539" s="1">
        <v>164.12</v>
      </c>
      <c r="L1539" s="1" t="s">
        <v>2980</v>
      </c>
      <c r="M1539" s="1" t="s">
        <v>55</v>
      </c>
      <c r="N1539" s="1" t="s">
        <v>108</v>
      </c>
      <c r="O1539" s="1" t="s">
        <v>13398</v>
      </c>
      <c r="P1539" s="1" t="s">
        <v>13399</v>
      </c>
      <c r="Q1539" s="1" t="s">
        <v>13400</v>
      </c>
      <c r="R1539" s="3" t="s">
        <v>13401</v>
      </c>
      <c r="S1539" s="1" t="s">
        <v>13402</v>
      </c>
      <c r="T1539" s="1" t="s">
        <v>55</v>
      </c>
      <c r="U1539" s="1" t="s">
        <v>2960</v>
      </c>
      <c r="V1539" s="5">
        <v>0.88200000000000001</v>
      </c>
      <c r="W1539" s="5">
        <v>0.55157261654699496</v>
      </c>
      <c r="X1539" s="1">
        <v>93.7</v>
      </c>
      <c r="Y1539" s="1">
        <v>106.3</v>
      </c>
      <c r="Z1539" s="3">
        <v>102.7</v>
      </c>
      <c r="AA1539" s="3">
        <v>91.6</v>
      </c>
      <c r="AB1539" s="3">
        <v>90.8</v>
      </c>
      <c r="AC1539" s="3">
        <v>127.1</v>
      </c>
      <c r="AD1539" s="3">
        <v>83.9</v>
      </c>
      <c r="AE1539" s="3">
        <v>103.9</v>
      </c>
      <c r="AF1539" s="7">
        <v>8226504.875</v>
      </c>
      <c r="AG1539" s="7">
        <v>7003736.21875</v>
      </c>
      <c r="AH1539" s="7">
        <v>8054186.125</v>
      </c>
      <c r="AI1539" s="7">
        <v>9720334.140625</v>
      </c>
      <c r="AJ1539" s="7">
        <v>7769975.640625</v>
      </c>
      <c r="AK1539" s="7">
        <v>7904890.203125</v>
      </c>
      <c r="AL1539" s="8">
        <v>9507062.9351464398</v>
      </c>
      <c r="AM1539" s="8">
        <v>8476881.6597416196</v>
      </c>
      <c r="AN1539" s="8">
        <v>8408683.3516886104</v>
      </c>
      <c r="AO1539" s="8">
        <v>11768904.4954507</v>
      </c>
      <c r="AP1539" s="8">
        <v>7769975.640625</v>
      </c>
      <c r="AQ1539" s="8">
        <v>9614462.40515453</v>
      </c>
      <c r="AR1539" s="1" t="s">
        <v>50</v>
      </c>
      <c r="AS1539" s="1" t="s">
        <v>50</v>
      </c>
      <c r="AT1539" s="1" t="s">
        <v>50</v>
      </c>
      <c r="AU1539" s="1" t="s">
        <v>50</v>
      </c>
      <c r="AV1539" s="1" t="s">
        <v>50</v>
      </c>
      <c r="AW1539" s="1" t="s">
        <v>50</v>
      </c>
      <c r="AX1539" s="1" t="s">
        <v>13403</v>
      </c>
      <c r="AY1539" s="12">
        <f t="shared" si="96"/>
        <v>0.90530366832725251</v>
      </c>
      <c r="AZ1539" s="12">
        <f t="shared" si="97"/>
        <v>-0.14352629461975072</v>
      </c>
      <c r="BA1539" s="12">
        <f t="shared" si="98"/>
        <v>0.48894420738701122</v>
      </c>
      <c r="BB1539" s="12">
        <f t="shared" si="99"/>
        <v>0.31074069467258869</v>
      </c>
    </row>
    <row r="1540" spans="1:54">
      <c r="A1540" s="3" t="s">
        <v>50</v>
      </c>
      <c r="B1540" s="1" t="s">
        <v>14159</v>
      </c>
      <c r="C1540" s="3" t="s">
        <v>14160</v>
      </c>
      <c r="D1540" s="1">
        <v>4</v>
      </c>
      <c r="E1540" s="3">
        <v>3</v>
      </c>
      <c r="F1540" s="3">
        <v>14</v>
      </c>
      <c r="G1540" s="1">
        <v>3</v>
      </c>
      <c r="H1540" s="1">
        <v>950</v>
      </c>
      <c r="I1540" s="1">
        <v>108.5</v>
      </c>
      <c r="J1540" s="1">
        <v>7.47</v>
      </c>
      <c r="K1540" s="1">
        <v>38.549999999999997</v>
      </c>
      <c r="L1540" s="1" t="s">
        <v>6032</v>
      </c>
      <c r="M1540" s="1" t="s">
        <v>151</v>
      </c>
      <c r="N1540" s="1" t="s">
        <v>69</v>
      </c>
      <c r="O1540" s="1" t="s">
        <v>14161</v>
      </c>
      <c r="P1540" s="1" t="s">
        <v>14162</v>
      </c>
      <c r="Q1540" s="1" t="s">
        <v>14163</v>
      </c>
      <c r="R1540" s="3" t="s">
        <v>14164</v>
      </c>
      <c r="S1540" s="1" t="s">
        <v>14165</v>
      </c>
      <c r="T1540" s="1" t="s">
        <v>14166</v>
      </c>
      <c r="U1540" s="1" t="s">
        <v>1412</v>
      </c>
      <c r="V1540" s="5">
        <v>0.85799999999999998</v>
      </c>
      <c r="W1540" s="5">
        <v>0.50297005162928599</v>
      </c>
      <c r="X1540" s="1">
        <v>92.4</v>
      </c>
      <c r="Y1540" s="1">
        <v>107.6</v>
      </c>
      <c r="Z1540" s="3">
        <v>117.5</v>
      </c>
      <c r="AA1540" s="3">
        <v>85.3</v>
      </c>
      <c r="AB1540" s="3">
        <v>82.2</v>
      </c>
      <c r="AC1540" s="3">
        <v>92.5</v>
      </c>
      <c r="AD1540" s="3">
        <v>123.1</v>
      </c>
      <c r="AE1540" s="3">
        <v>99.4</v>
      </c>
      <c r="AF1540" s="7">
        <v>570959.78125</v>
      </c>
      <c r="AG1540" s="7">
        <v>382585.046875</v>
      </c>
      <c r="AH1540" s="7">
        <v>409847.328125</v>
      </c>
      <c r="AI1540" s="7">
        <v>426811.8515625</v>
      </c>
      <c r="AJ1540" s="7">
        <v>687988.671875</v>
      </c>
      <c r="AK1540" s="7">
        <v>456650.578125</v>
      </c>
      <c r="AL1540" s="8">
        <v>656959.35948603298</v>
      </c>
      <c r="AM1540" s="8">
        <v>476664.02861091698</v>
      </c>
      <c r="AN1540" s="8">
        <v>459627.43004083401</v>
      </c>
      <c r="AO1540" s="8">
        <v>516762.88550329098</v>
      </c>
      <c r="AP1540" s="8">
        <v>687988.671875</v>
      </c>
      <c r="AQ1540" s="8">
        <v>555409.335595735</v>
      </c>
      <c r="AR1540" s="1" t="s">
        <v>50</v>
      </c>
      <c r="AS1540" s="1" t="s">
        <v>50</v>
      </c>
      <c r="AT1540" s="1" t="s">
        <v>50</v>
      </c>
      <c r="AU1540" s="1" t="s">
        <v>50</v>
      </c>
      <c r="AV1540" s="1" t="s">
        <v>50</v>
      </c>
      <c r="AW1540" s="1" t="s">
        <v>50</v>
      </c>
      <c r="AX1540" s="1" t="s">
        <v>14167</v>
      </c>
      <c r="AY1540" s="12">
        <f t="shared" si="96"/>
        <v>0.90517339891910376</v>
      </c>
      <c r="AZ1540" s="12">
        <f t="shared" si="97"/>
        <v>-0.14373390733447672</v>
      </c>
      <c r="BA1540" s="12">
        <f t="shared" si="98"/>
        <v>0.53322444835209515</v>
      </c>
      <c r="BB1540" s="12">
        <f t="shared" si="99"/>
        <v>0.27308994639060524</v>
      </c>
    </row>
    <row r="1541" spans="1:54">
      <c r="A1541" s="3" t="s">
        <v>50</v>
      </c>
      <c r="B1541" s="1" t="s">
        <v>12850</v>
      </c>
      <c r="C1541" s="3" t="s">
        <v>12851</v>
      </c>
      <c r="D1541" s="1">
        <v>70</v>
      </c>
      <c r="E1541" s="3">
        <v>22</v>
      </c>
      <c r="F1541" s="3">
        <v>200</v>
      </c>
      <c r="G1541" s="1">
        <v>9</v>
      </c>
      <c r="H1541" s="1">
        <v>213</v>
      </c>
      <c r="I1541" s="1">
        <v>21.4</v>
      </c>
      <c r="J1541" s="1">
        <v>10.93</v>
      </c>
      <c r="K1541" s="1">
        <v>518.80999999999995</v>
      </c>
      <c r="L1541" s="1" t="s">
        <v>373</v>
      </c>
      <c r="M1541" s="1" t="s">
        <v>151</v>
      </c>
      <c r="N1541" s="1" t="s">
        <v>69</v>
      </c>
      <c r="O1541" s="1" t="s">
        <v>4668</v>
      </c>
      <c r="P1541" s="1" t="s">
        <v>12852</v>
      </c>
      <c r="Q1541" s="1" t="s">
        <v>12853</v>
      </c>
      <c r="R1541" s="3" t="s">
        <v>12854</v>
      </c>
      <c r="S1541" s="1" t="s">
        <v>12855</v>
      </c>
      <c r="T1541" s="1" t="s">
        <v>4673</v>
      </c>
      <c r="U1541" s="1" t="s">
        <v>55</v>
      </c>
      <c r="V1541" s="5">
        <v>0.90200000000000002</v>
      </c>
      <c r="W1541" s="5">
        <v>0.22110285090887899</v>
      </c>
      <c r="X1541" s="1">
        <v>94.8</v>
      </c>
      <c r="Y1541" s="1">
        <v>105.2</v>
      </c>
      <c r="Z1541" s="3">
        <v>96</v>
      </c>
      <c r="AA1541" s="3">
        <v>86.7</v>
      </c>
      <c r="AB1541" s="3">
        <v>102.4</v>
      </c>
      <c r="AC1541" s="3">
        <v>95.6</v>
      </c>
      <c r="AD1541" s="3">
        <v>106.4</v>
      </c>
      <c r="AE1541" s="3">
        <v>113</v>
      </c>
      <c r="AF1541" s="7">
        <v>4563296.9472656297</v>
      </c>
      <c r="AG1541" s="7">
        <v>3909250.15625</v>
      </c>
      <c r="AH1541" s="7">
        <v>5372532.640625</v>
      </c>
      <c r="AI1541" s="7">
        <v>4323920.94140625</v>
      </c>
      <c r="AJ1541" s="7">
        <v>5829477.0546875</v>
      </c>
      <c r="AK1541" s="7">
        <v>5088043.7011718797</v>
      </c>
      <c r="AL1541" s="8">
        <v>5256919.6178455697</v>
      </c>
      <c r="AM1541" s="8">
        <v>4747192.83102825</v>
      </c>
      <c r="AN1541" s="8">
        <v>5608999.4780977396</v>
      </c>
      <c r="AO1541" s="8">
        <v>5235191.6990805501</v>
      </c>
      <c r="AP1541" s="8">
        <v>5829477.0546875</v>
      </c>
      <c r="AQ1541" s="8">
        <v>6188423.0677057998</v>
      </c>
      <c r="AR1541" s="1" t="s">
        <v>50</v>
      </c>
      <c r="AS1541" s="1" t="s">
        <v>50</v>
      </c>
      <c r="AT1541" s="1" t="s">
        <v>50</v>
      </c>
      <c r="AU1541" s="1" t="s">
        <v>50</v>
      </c>
      <c r="AV1541" s="1" t="s">
        <v>50</v>
      </c>
      <c r="AW1541" s="1" t="s">
        <v>50</v>
      </c>
      <c r="AX1541" s="1" t="s">
        <v>12856</v>
      </c>
      <c r="AY1541" s="12">
        <f t="shared" si="96"/>
        <v>0.90494573891613383</v>
      </c>
      <c r="AZ1541" s="12">
        <f t="shared" si="97"/>
        <v>-0.14409680494951221</v>
      </c>
      <c r="BA1541" s="12">
        <f t="shared" si="98"/>
        <v>0.21759717410750365</v>
      </c>
      <c r="BB1541" s="12">
        <f t="shared" si="99"/>
        <v>0.66234674903583723</v>
      </c>
    </row>
    <row r="1542" spans="1:54">
      <c r="A1542" s="3" t="s">
        <v>50</v>
      </c>
      <c r="B1542" s="1" t="s">
        <v>14864</v>
      </c>
      <c r="C1542" s="3" t="s">
        <v>14865</v>
      </c>
      <c r="D1542" s="1">
        <v>5</v>
      </c>
      <c r="E1542" s="3">
        <v>2</v>
      </c>
      <c r="F1542" s="3">
        <v>7</v>
      </c>
      <c r="G1542" s="1">
        <v>2</v>
      </c>
      <c r="H1542" s="1">
        <v>494</v>
      </c>
      <c r="I1542" s="1">
        <v>54.6</v>
      </c>
      <c r="J1542" s="1">
        <v>7.23</v>
      </c>
      <c r="K1542" s="1">
        <v>18.989999999999998</v>
      </c>
      <c r="L1542" s="1" t="s">
        <v>754</v>
      </c>
      <c r="M1542" s="1" t="s">
        <v>151</v>
      </c>
      <c r="N1542" s="1" t="s">
        <v>55</v>
      </c>
      <c r="O1542" s="1" t="s">
        <v>129</v>
      </c>
      <c r="P1542" s="1" t="s">
        <v>14866</v>
      </c>
      <c r="Q1542" s="1" t="s">
        <v>14867</v>
      </c>
      <c r="R1542" s="3" t="s">
        <v>14868</v>
      </c>
      <c r="S1542" s="1" t="s">
        <v>14869</v>
      </c>
      <c r="T1542" s="1" t="s">
        <v>55</v>
      </c>
      <c r="U1542" s="1" t="s">
        <v>55</v>
      </c>
      <c r="V1542" s="5">
        <v>0.83499999999999996</v>
      </c>
      <c r="W1542" s="5">
        <v>0.42318656861442799</v>
      </c>
      <c r="X1542" s="1">
        <v>91</v>
      </c>
      <c r="Y1542" s="1">
        <v>109</v>
      </c>
      <c r="Z1542" s="3">
        <v>90.4</v>
      </c>
      <c r="AA1542" s="3">
        <v>80.2</v>
      </c>
      <c r="AB1542" s="3">
        <v>114.4</v>
      </c>
      <c r="AC1542" s="3">
        <v>112.6</v>
      </c>
      <c r="AD1542" s="3">
        <v>94.2</v>
      </c>
      <c r="AE1542" s="3">
        <v>108.3</v>
      </c>
      <c r="AF1542" s="7">
        <v>462072.2421875</v>
      </c>
      <c r="AG1542" s="7">
        <v>380755.75</v>
      </c>
      <c r="AH1542" s="7">
        <v>644635.578125</v>
      </c>
      <c r="AI1542" s="7">
        <v>547068.3828125</v>
      </c>
      <c r="AJ1542" s="7">
        <v>554433.921875</v>
      </c>
      <c r="AK1542" s="7">
        <v>523709.703125</v>
      </c>
      <c r="AL1542" s="8">
        <v>531670.87110616802</v>
      </c>
      <c r="AM1542" s="8">
        <v>471962.80873501598</v>
      </c>
      <c r="AN1542" s="8">
        <v>673008.59075762297</v>
      </c>
      <c r="AO1542" s="8">
        <v>662363.60362268204</v>
      </c>
      <c r="AP1542" s="8">
        <v>554433.921875</v>
      </c>
      <c r="AQ1542" s="8">
        <v>636971.18144910096</v>
      </c>
      <c r="AR1542" s="1" t="s">
        <v>50</v>
      </c>
      <c r="AS1542" s="1" t="s">
        <v>62</v>
      </c>
      <c r="AT1542" s="1" t="s">
        <v>50</v>
      </c>
      <c r="AU1542" s="1" t="s">
        <v>50</v>
      </c>
      <c r="AV1542" s="1" t="s">
        <v>50</v>
      </c>
      <c r="AW1542" s="1" t="s">
        <v>50</v>
      </c>
      <c r="AX1542" s="1" t="s">
        <v>14870</v>
      </c>
      <c r="AY1542" s="12">
        <f t="shared" si="96"/>
        <v>0.90445062769469819</v>
      </c>
      <c r="AZ1542" s="12">
        <f t="shared" si="97"/>
        <v>-0.14488634397463945</v>
      </c>
      <c r="BA1542" s="12">
        <f t="shared" si="98"/>
        <v>0.43381794063636192</v>
      </c>
      <c r="BB1542" s="12">
        <f t="shared" si="99"/>
        <v>0.36269249160660749</v>
      </c>
    </row>
    <row r="1543" spans="1:54">
      <c r="A1543" s="3" t="s">
        <v>50</v>
      </c>
      <c r="B1543" s="1" t="s">
        <v>14941</v>
      </c>
      <c r="C1543" s="3" t="s">
        <v>14942</v>
      </c>
      <c r="D1543" s="1">
        <v>10</v>
      </c>
      <c r="E1543" s="3">
        <v>13</v>
      </c>
      <c r="F1543" s="3">
        <v>65</v>
      </c>
      <c r="G1543" s="1">
        <v>13</v>
      </c>
      <c r="H1543" s="1">
        <v>5795</v>
      </c>
      <c r="I1543" s="1">
        <v>616.20000000000005</v>
      </c>
      <c r="J1543" s="1">
        <v>5.36</v>
      </c>
      <c r="K1543" s="1">
        <v>167.29</v>
      </c>
      <c r="L1543" s="1" t="s">
        <v>574</v>
      </c>
      <c r="M1543" s="1" t="s">
        <v>322</v>
      </c>
      <c r="N1543" s="1" t="s">
        <v>55</v>
      </c>
      <c r="O1543" s="1" t="s">
        <v>55</v>
      </c>
      <c r="P1543" s="1" t="s">
        <v>14943</v>
      </c>
      <c r="Q1543" s="1" t="s">
        <v>14944</v>
      </c>
      <c r="R1543" s="3" t="s">
        <v>14945</v>
      </c>
      <c r="S1543" s="1" t="s">
        <v>14946</v>
      </c>
      <c r="T1543" s="1" t="s">
        <v>55</v>
      </c>
      <c r="U1543" s="1" t="s">
        <v>55</v>
      </c>
      <c r="V1543" s="5">
        <v>0.83299999999999996</v>
      </c>
      <c r="W1543" s="5">
        <v>0.36970666931974899</v>
      </c>
      <c r="X1543" s="1">
        <v>90.9</v>
      </c>
      <c r="Y1543" s="1">
        <v>109.1</v>
      </c>
      <c r="Z1543" s="3">
        <v>83.1</v>
      </c>
      <c r="AA1543" s="3">
        <v>90</v>
      </c>
      <c r="AB1543" s="3">
        <v>111.9</v>
      </c>
      <c r="AC1543" s="3">
        <v>108.1</v>
      </c>
      <c r="AD1543" s="3">
        <v>111.8</v>
      </c>
      <c r="AE1543" s="3">
        <v>95.2</v>
      </c>
      <c r="AF1543" s="7">
        <v>2436169.2734375</v>
      </c>
      <c r="AG1543" s="7">
        <v>2544792.51171875</v>
      </c>
      <c r="AH1543" s="7">
        <v>3606889.421875</v>
      </c>
      <c r="AI1543" s="7">
        <v>3046914.22265625</v>
      </c>
      <c r="AJ1543" s="7">
        <v>3774680.078125</v>
      </c>
      <c r="AK1543" s="7">
        <v>2655031.14453125</v>
      </c>
      <c r="AL1543" s="8">
        <v>2835443.9843536098</v>
      </c>
      <c r="AM1543" s="8">
        <v>3072015.31845565</v>
      </c>
      <c r="AN1543" s="8">
        <v>3819382.0853091199</v>
      </c>
      <c r="AO1543" s="8">
        <v>3689054.5091864602</v>
      </c>
      <c r="AP1543" s="8">
        <v>3817936.6464671199</v>
      </c>
      <c r="AQ1543" s="8">
        <v>3249636.9799076999</v>
      </c>
      <c r="AR1543" s="1" t="s">
        <v>50</v>
      </c>
      <c r="AS1543" s="1" t="s">
        <v>50</v>
      </c>
      <c r="AT1543" s="1" t="s">
        <v>50</v>
      </c>
      <c r="AU1543" s="1" t="s">
        <v>50</v>
      </c>
      <c r="AV1543" s="1" t="s">
        <v>50</v>
      </c>
      <c r="AW1543" s="1" t="s">
        <v>50</v>
      </c>
      <c r="AX1543" s="1" t="s">
        <v>14947</v>
      </c>
      <c r="AY1543" s="12">
        <f t="shared" si="96"/>
        <v>0.90426491141415977</v>
      </c>
      <c r="AZ1543" s="12">
        <f t="shared" si="97"/>
        <v>-0.14518261163209401</v>
      </c>
      <c r="BA1543" s="12">
        <f t="shared" si="98"/>
        <v>0.37333329405000437</v>
      </c>
      <c r="BB1543" s="12">
        <f t="shared" si="99"/>
        <v>0.42790327774733949</v>
      </c>
    </row>
    <row r="1544" spans="1:54">
      <c r="A1544" s="3" t="s">
        <v>50</v>
      </c>
      <c r="B1544" s="1" t="s">
        <v>12246</v>
      </c>
      <c r="C1544" s="3" t="s">
        <v>12247</v>
      </c>
      <c r="D1544" s="1">
        <v>4</v>
      </c>
      <c r="E1544" s="3">
        <v>2</v>
      </c>
      <c r="F1544" s="3">
        <v>25</v>
      </c>
      <c r="G1544" s="1">
        <v>2</v>
      </c>
      <c r="H1544" s="1">
        <v>325</v>
      </c>
      <c r="I1544" s="1">
        <v>36.6</v>
      </c>
      <c r="J1544" s="1">
        <v>6.79</v>
      </c>
      <c r="K1544" s="1">
        <v>70.64</v>
      </c>
      <c r="L1544" s="1" t="s">
        <v>513</v>
      </c>
      <c r="M1544" s="1" t="s">
        <v>298</v>
      </c>
      <c r="N1544" s="1" t="s">
        <v>108</v>
      </c>
      <c r="O1544" s="1" t="s">
        <v>12248</v>
      </c>
      <c r="P1544" s="1" t="s">
        <v>12249</v>
      </c>
      <c r="Q1544" s="1" t="s">
        <v>12250</v>
      </c>
      <c r="R1544" s="3" t="s">
        <v>12251</v>
      </c>
      <c r="S1544" s="1" t="s">
        <v>12252</v>
      </c>
      <c r="T1544" s="1" t="s">
        <v>12253</v>
      </c>
      <c r="U1544" s="1" t="s">
        <v>12254</v>
      </c>
      <c r="V1544" s="5">
        <v>0.92</v>
      </c>
      <c r="W1544" s="5">
        <v>4.6472437998425098E-2</v>
      </c>
      <c r="X1544" s="1">
        <v>95.9</v>
      </c>
      <c r="Y1544" s="1">
        <v>104.1</v>
      </c>
      <c r="Z1544" s="3">
        <v>90.4</v>
      </c>
      <c r="AA1544" s="3">
        <v>97</v>
      </c>
      <c r="AB1544" s="3">
        <v>97.5</v>
      </c>
      <c r="AC1544" s="3">
        <v>105.4</v>
      </c>
      <c r="AD1544" s="3">
        <v>105.9</v>
      </c>
      <c r="AE1544" s="3">
        <v>103.8</v>
      </c>
      <c r="AF1544" s="7">
        <v>3261528.4375</v>
      </c>
      <c r="AG1544" s="7">
        <v>3334411.625</v>
      </c>
      <c r="AH1544" s="7">
        <v>3876848.625</v>
      </c>
      <c r="AI1544" s="7">
        <v>3611864.25</v>
      </c>
      <c r="AJ1544" s="7">
        <v>4395206.625</v>
      </c>
      <c r="AK1544" s="7">
        <v>3543542.1875</v>
      </c>
      <c r="AL1544" s="8">
        <v>3752789.08184127</v>
      </c>
      <c r="AM1544" s="8">
        <v>4025225.4527101899</v>
      </c>
      <c r="AN1544" s="8">
        <v>4047484.37447544</v>
      </c>
      <c r="AO1544" s="8">
        <v>4373068.3322013197</v>
      </c>
      <c r="AP1544" s="8">
        <v>4395206.625</v>
      </c>
      <c r="AQ1544" s="8">
        <v>4309895.8071965799</v>
      </c>
      <c r="AR1544" s="1" t="s">
        <v>50</v>
      </c>
      <c r="AS1544" s="1" t="s">
        <v>50</v>
      </c>
      <c r="AT1544" s="1" t="s">
        <v>50</v>
      </c>
      <c r="AU1544" s="1" t="s">
        <v>50</v>
      </c>
      <c r="AV1544" s="1" t="s">
        <v>50</v>
      </c>
      <c r="AW1544" s="1" t="s">
        <v>50</v>
      </c>
      <c r="AX1544" s="1" t="s">
        <v>11381</v>
      </c>
      <c r="AY1544" s="12">
        <f t="shared" si="96"/>
        <v>0.90421658518322079</v>
      </c>
      <c r="AZ1544" s="12">
        <f t="shared" si="97"/>
        <v>-0.14525971500734922</v>
      </c>
      <c r="BA1544" s="12">
        <f t="shared" si="98"/>
        <v>1.3102953406318021E-2</v>
      </c>
      <c r="BB1544" s="12">
        <f t="shared" si="99"/>
        <v>1.8826308033135941</v>
      </c>
    </row>
    <row r="1545" spans="1:54">
      <c r="A1545" s="3" t="s">
        <v>50</v>
      </c>
      <c r="B1545" s="1" t="s">
        <v>13039</v>
      </c>
      <c r="C1545" s="3" t="s">
        <v>13040</v>
      </c>
      <c r="D1545" s="1">
        <v>8</v>
      </c>
      <c r="E1545" s="3">
        <v>5</v>
      </c>
      <c r="F1545" s="3">
        <v>19</v>
      </c>
      <c r="G1545" s="1">
        <v>5</v>
      </c>
      <c r="H1545" s="1">
        <v>725</v>
      </c>
      <c r="I1545" s="1">
        <v>82.1</v>
      </c>
      <c r="J1545" s="1">
        <v>5.33</v>
      </c>
      <c r="K1545" s="1">
        <v>57.62</v>
      </c>
      <c r="L1545" s="1" t="s">
        <v>5888</v>
      </c>
      <c r="M1545" s="1" t="s">
        <v>1024</v>
      </c>
      <c r="N1545" s="1" t="s">
        <v>1983</v>
      </c>
      <c r="O1545" s="1" t="s">
        <v>13041</v>
      </c>
      <c r="P1545" s="1" t="s">
        <v>13042</v>
      </c>
      <c r="Q1545" s="1" t="s">
        <v>13043</v>
      </c>
      <c r="R1545" s="3" t="s">
        <v>13044</v>
      </c>
      <c r="S1545" s="1" t="s">
        <v>13045</v>
      </c>
      <c r="T1545" s="1" t="s">
        <v>10740</v>
      </c>
      <c r="U1545" s="1" t="s">
        <v>13046</v>
      </c>
      <c r="V1545" s="5">
        <v>0.89600000000000002</v>
      </c>
      <c r="W1545" s="5">
        <v>0.45328590259308599</v>
      </c>
      <c r="X1545" s="1">
        <v>94.5</v>
      </c>
      <c r="Y1545" s="1">
        <v>105.5</v>
      </c>
      <c r="Z1545" s="3">
        <v>82.3</v>
      </c>
      <c r="AA1545" s="3">
        <v>96</v>
      </c>
      <c r="AB1545" s="3">
        <v>106.6</v>
      </c>
      <c r="AC1545" s="3">
        <v>107.1</v>
      </c>
      <c r="AD1545" s="3">
        <v>120.1</v>
      </c>
      <c r="AE1545" s="3">
        <v>87.9</v>
      </c>
      <c r="AF1545" s="7">
        <v>1583098.64453125</v>
      </c>
      <c r="AG1545" s="7">
        <v>1760673.546875</v>
      </c>
      <c r="AH1545" s="7">
        <v>2242274.4375</v>
      </c>
      <c r="AI1545" s="7">
        <v>1959171.90625</v>
      </c>
      <c r="AJ1545" s="7">
        <v>2612806.1484375</v>
      </c>
      <c r="AK1545" s="7">
        <v>1599734.59375</v>
      </c>
      <c r="AL1545" s="8">
        <v>1821549.4430054601</v>
      </c>
      <c r="AM1545" s="8">
        <v>2125444.8376015299</v>
      </c>
      <c r="AN1545" s="8">
        <v>2359288.6784972199</v>
      </c>
      <c r="AO1545" s="8">
        <v>2372069.3878681599</v>
      </c>
      <c r="AP1545" s="8">
        <v>2659394.2453773399</v>
      </c>
      <c r="AQ1545" s="8">
        <v>1945705.47023591</v>
      </c>
      <c r="AR1545" s="1" t="s">
        <v>50</v>
      </c>
      <c r="AS1545" s="1" t="s">
        <v>50</v>
      </c>
      <c r="AT1545" s="1" t="s">
        <v>50</v>
      </c>
      <c r="AU1545" s="1" t="s">
        <v>50</v>
      </c>
      <c r="AV1545" s="1" t="s">
        <v>50</v>
      </c>
      <c r="AW1545" s="1" t="s">
        <v>50</v>
      </c>
      <c r="AX1545" s="1" t="s">
        <v>13047</v>
      </c>
      <c r="AY1545" s="12">
        <f t="shared" si="96"/>
        <v>0.90384550891242599</v>
      </c>
      <c r="AZ1545" s="12">
        <f t="shared" si="97"/>
        <v>-0.14585189588977793</v>
      </c>
      <c r="BA1545" s="12">
        <f t="shared" si="98"/>
        <v>0.43702383188744331</v>
      </c>
      <c r="BB1545" s="12">
        <f t="shared" si="99"/>
        <v>0.35949487933392837</v>
      </c>
    </row>
    <row r="1546" spans="1:54">
      <c r="A1546" s="3" t="s">
        <v>50</v>
      </c>
      <c r="B1546" s="1" t="s">
        <v>11390</v>
      </c>
      <c r="C1546" s="3" t="s">
        <v>11391</v>
      </c>
      <c r="D1546" s="1">
        <v>10</v>
      </c>
      <c r="E1546" s="3">
        <v>4</v>
      </c>
      <c r="F1546" s="3">
        <v>53</v>
      </c>
      <c r="G1546" s="1">
        <v>4</v>
      </c>
      <c r="H1546" s="1">
        <v>732</v>
      </c>
      <c r="I1546" s="1">
        <v>82.7</v>
      </c>
      <c r="J1546" s="1">
        <v>5.81</v>
      </c>
      <c r="K1546" s="1">
        <v>146.30000000000001</v>
      </c>
      <c r="L1546" s="1" t="s">
        <v>917</v>
      </c>
      <c r="M1546" s="1" t="s">
        <v>11392</v>
      </c>
      <c r="N1546" s="1" t="s">
        <v>152</v>
      </c>
      <c r="O1546" s="1" t="s">
        <v>11393</v>
      </c>
      <c r="P1546" s="1" t="s">
        <v>11394</v>
      </c>
      <c r="Q1546" s="1" t="s">
        <v>11395</v>
      </c>
      <c r="R1546" s="3" t="s">
        <v>11396</v>
      </c>
      <c r="S1546" s="1" t="s">
        <v>11397</v>
      </c>
      <c r="T1546" s="1" t="s">
        <v>11398</v>
      </c>
      <c r="U1546" s="1" t="s">
        <v>11399</v>
      </c>
      <c r="V1546" s="5">
        <v>0.94399999999999995</v>
      </c>
      <c r="W1546" s="5">
        <v>0.25757777535680698</v>
      </c>
      <c r="X1546" s="1">
        <v>97.1</v>
      </c>
      <c r="Y1546" s="1">
        <v>102.9</v>
      </c>
      <c r="Z1546" s="3">
        <v>83.1</v>
      </c>
      <c r="AA1546" s="3">
        <v>102.4</v>
      </c>
      <c r="AB1546" s="3">
        <v>99.3</v>
      </c>
      <c r="AC1546" s="3">
        <v>112</v>
      </c>
      <c r="AD1546" s="3">
        <v>97.9</v>
      </c>
      <c r="AE1546" s="3">
        <v>105.2</v>
      </c>
      <c r="AF1546" s="7">
        <v>6837314.921875</v>
      </c>
      <c r="AG1546" s="7">
        <v>8030830.2890625</v>
      </c>
      <c r="AH1546" s="7">
        <v>9004460.7324218806</v>
      </c>
      <c r="AI1546" s="7">
        <v>8757979.4921875</v>
      </c>
      <c r="AJ1546" s="7">
        <v>9271253.3222656306</v>
      </c>
      <c r="AK1546" s="7">
        <v>8157712.9121093797</v>
      </c>
      <c r="AL1546" s="8">
        <v>7867170.6470205802</v>
      </c>
      <c r="AM1546" s="8">
        <v>9694634.6526518892</v>
      </c>
      <c r="AN1546" s="8">
        <v>9400783.3785501998</v>
      </c>
      <c r="AO1546" s="8">
        <v>10603732.621278301</v>
      </c>
      <c r="AP1546" s="8">
        <v>9271253.3222656306</v>
      </c>
      <c r="AQ1546" s="8">
        <v>9956924.9317147303</v>
      </c>
      <c r="AR1546" s="1" t="s">
        <v>50</v>
      </c>
      <c r="AS1546" s="1" t="s">
        <v>50</v>
      </c>
      <c r="AT1546" s="1" t="s">
        <v>50</v>
      </c>
      <c r="AU1546" s="1" t="s">
        <v>50</v>
      </c>
      <c r="AV1546" s="1" t="s">
        <v>50</v>
      </c>
      <c r="AW1546" s="1" t="s">
        <v>50</v>
      </c>
      <c r="AX1546" s="1" t="s">
        <v>11400</v>
      </c>
      <c r="AY1546" s="12">
        <f t="shared" si="96"/>
        <v>0.90381701631404077</v>
      </c>
      <c r="AZ1546" s="12">
        <f t="shared" si="97"/>
        <v>-0.14589737576206843</v>
      </c>
      <c r="BA1546" s="12">
        <f t="shared" si="98"/>
        <v>0.23504263605556969</v>
      </c>
      <c r="BB1546" s="12">
        <f t="shared" si="99"/>
        <v>0.6288533508170584</v>
      </c>
    </row>
    <row r="1547" spans="1:54">
      <c r="A1547" s="3" t="s">
        <v>50</v>
      </c>
      <c r="B1547" s="1" t="s">
        <v>14439</v>
      </c>
      <c r="C1547" s="3" t="s">
        <v>14440</v>
      </c>
      <c r="D1547" s="1">
        <v>14</v>
      </c>
      <c r="E1547" s="3">
        <v>6</v>
      </c>
      <c r="F1547" s="3">
        <v>23</v>
      </c>
      <c r="G1547" s="1">
        <v>6</v>
      </c>
      <c r="H1547" s="1">
        <v>458</v>
      </c>
      <c r="I1547" s="1">
        <v>52.7</v>
      </c>
      <c r="J1547" s="1">
        <v>9.11</v>
      </c>
      <c r="K1547" s="1">
        <v>63.9</v>
      </c>
      <c r="L1547" s="1" t="s">
        <v>373</v>
      </c>
      <c r="M1547" s="1" t="s">
        <v>2669</v>
      </c>
      <c r="N1547" s="1" t="s">
        <v>55</v>
      </c>
      <c r="O1547" s="1" t="s">
        <v>14441</v>
      </c>
      <c r="P1547" s="1" t="s">
        <v>14442</v>
      </c>
      <c r="Q1547" s="1" t="s">
        <v>14443</v>
      </c>
      <c r="R1547" s="3" t="s">
        <v>14444</v>
      </c>
      <c r="S1547" s="1" t="s">
        <v>14445</v>
      </c>
      <c r="T1547" s="1" t="s">
        <v>55</v>
      </c>
      <c r="U1547" s="1" t="s">
        <v>55</v>
      </c>
      <c r="V1547" s="5">
        <v>0.85099999999999998</v>
      </c>
      <c r="W1547" s="5">
        <v>0.36672344814802199</v>
      </c>
      <c r="X1547" s="1">
        <v>91.9</v>
      </c>
      <c r="Y1547" s="1">
        <v>108.1</v>
      </c>
      <c r="Z1547" s="3">
        <v>111.7</v>
      </c>
      <c r="AA1547" s="3">
        <v>83.9</v>
      </c>
      <c r="AB1547" s="3">
        <v>89.3</v>
      </c>
      <c r="AC1547" s="3">
        <v>95.6</v>
      </c>
      <c r="AD1547" s="3">
        <v>105</v>
      </c>
      <c r="AE1547" s="3">
        <v>114.6</v>
      </c>
      <c r="AF1547" s="7">
        <v>1313154.30078125</v>
      </c>
      <c r="AG1547" s="7">
        <v>927526.90625</v>
      </c>
      <c r="AH1547" s="7">
        <v>1133245.6328125</v>
      </c>
      <c r="AI1547" s="7">
        <v>1044347.7421875</v>
      </c>
      <c r="AJ1547" s="7">
        <v>1368672.4140625</v>
      </c>
      <c r="AK1547" s="7">
        <v>1241298.796875</v>
      </c>
      <c r="AL1547" s="8">
        <v>1510945.3181779201</v>
      </c>
      <c r="AM1547" s="8">
        <v>1134252.3309271601</v>
      </c>
      <c r="AN1547" s="8">
        <v>1207640.55379752</v>
      </c>
      <c r="AO1547" s="8">
        <v>1293158.76574324</v>
      </c>
      <c r="AP1547" s="8">
        <v>1419673.68857957</v>
      </c>
      <c r="AQ1547" s="8">
        <v>1550176.0247146301</v>
      </c>
      <c r="AR1547" s="1" t="s">
        <v>50</v>
      </c>
      <c r="AS1547" s="1" t="s">
        <v>50</v>
      </c>
      <c r="AT1547" s="1" t="s">
        <v>50</v>
      </c>
      <c r="AU1547" s="1" t="s">
        <v>50</v>
      </c>
      <c r="AV1547" s="1" t="s">
        <v>50</v>
      </c>
      <c r="AW1547" s="1" t="s">
        <v>50</v>
      </c>
      <c r="AX1547" s="1" t="s">
        <v>14446</v>
      </c>
      <c r="AY1547" s="12">
        <f t="shared" si="96"/>
        <v>0.90378384698229508</v>
      </c>
      <c r="AZ1547" s="12">
        <f t="shared" si="97"/>
        <v>-0.14595032244006148</v>
      </c>
      <c r="BA1547" s="12">
        <f t="shared" si="98"/>
        <v>0.3751050367542797</v>
      </c>
      <c r="BB1547" s="12">
        <f t="shared" si="99"/>
        <v>0.42584710428461625</v>
      </c>
    </row>
    <row r="1548" spans="1:54">
      <c r="A1548" s="3" t="s">
        <v>50</v>
      </c>
      <c r="B1548" s="1" t="s">
        <v>14254</v>
      </c>
      <c r="C1548" s="3" t="s">
        <v>14255</v>
      </c>
      <c r="D1548" s="1">
        <v>10</v>
      </c>
      <c r="E1548" s="3">
        <v>9</v>
      </c>
      <c r="F1548" s="3">
        <v>59</v>
      </c>
      <c r="G1548" s="1">
        <v>1</v>
      </c>
      <c r="H1548" s="1">
        <v>1096</v>
      </c>
      <c r="I1548" s="1">
        <v>123.4</v>
      </c>
      <c r="J1548" s="1">
        <v>8.82</v>
      </c>
      <c r="K1548" s="1">
        <v>175.2</v>
      </c>
      <c r="L1548" s="1" t="s">
        <v>7758</v>
      </c>
      <c r="M1548" s="1" t="s">
        <v>1024</v>
      </c>
      <c r="N1548" s="1" t="s">
        <v>547</v>
      </c>
      <c r="O1548" s="1" t="s">
        <v>14256</v>
      </c>
      <c r="P1548" s="1" t="s">
        <v>14257</v>
      </c>
      <c r="Q1548" s="1" t="s">
        <v>14258</v>
      </c>
      <c r="R1548" s="3" t="s">
        <v>12207</v>
      </c>
      <c r="S1548" s="1" t="s">
        <v>14259</v>
      </c>
      <c r="T1548" s="1" t="s">
        <v>14260</v>
      </c>
      <c r="U1548" s="1" t="s">
        <v>14261</v>
      </c>
      <c r="V1548" s="5">
        <v>0.85499999999999998</v>
      </c>
      <c r="W1548" s="5">
        <v>0.30978011606330702</v>
      </c>
      <c r="X1548" s="1">
        <v>92.2</v>
      </c>
      <c r="Y1548" s="1">
        <v>107.8</v>
      </c>
      <c r="Z1548" s="3">
        <v>101.3</v>
      </c>
      <c r="AA1548" s="3">
        <v>87.9</v>
      </c>
      <c r="AB1548" s="3">
        <v>95.5</v>
      </c>
      <c r="AC1548" s="3">
        <v>90.8</v>
      </c>
      <c r="AD1548" s="3">
        <v>112.7</v>
      </c>
      <c r="AE1548" s="3">
        <v>111.7</v>
      </c>
      <c r="AF1548" s="7">
        <v>13222216.8632813</v>
      </c>
      <c r="AG1548" s="7">
        <v>10945225.623046899</v>
      </c>
      <c r="AH1548" s="7">
        <v>13750461.1015625</v>
      </c>
      <c r="AI1548" s="7">
        <v>11306835.794921899</v>
      </c>
      <c r="AJ1548" s="7">
        <v>16962771.496093798</v>
      </c>
      <c r="AK1548" s="7">
        <v>13804696.7695313</v>
      </c>
      <c r="AL1548" s="8">
        <v>15275266.225212101</v>
      </c>
      <c r="AM1548" s="8">
        <v>13262346.8384517</v>
      </c>
      <c r="AN1548" s="8">
        <v>14404269.850676</v>
      </c>
      <c r="AO1548" s="8">
        <v>13689762.9948781</v>
      </c>
      <c r="AP1548" s="8">
        <v>16998963.548826899</v>
      </c>
      <c r="AQ1548" s="8">
        <v>16847405.560681399</v>
      </c>
      <c r="AR1548" s="1" t="s">
        <v>62</v>
      </c>
      <c r="AS1548" s="1" t="s">
        <v>62</v>
      </c>
      <c r="AT1548" s="1" t="s">
        <v>62</v>
      </c>
      <c r="AU1548" s="1" t="s">
        <v>62</v>
      </c>
      <c r="AV1548" s="1" t="s">
        <v>50</v>
      </c>
      <c r="AW1548" s="1" t="s">
        <v>62</v>
      </c>
      <c r="AX1548" s="1" t="s">
        <v>14262</v>
      </c>
      <c r="AY1548" s="12">
        <f t="shared" si="96"/>
        <v>0.90335248185616135</v>
      </c>
      <c r="AZ1548" s="12">
        <f t="shared" si="97"/>
        <v>-0.14663906775514823</v>
      </c>
      <c r="BA1548" s="12">
        <f t="shared" si="98"/>
        <v>0.27975770369342312</v>
      </c>
      <c r="BB1548" s="12">
        <f t="shared" si="99"/>
        <v>0.55321794545920622</v>
      </c>
    </row>
    <row r="1549" spans="1:54">
      <c r="A1549" s="3" t="s">
        <v>50</v>
      </c>
      <c r="B1549" s="1" t="s">
        <v>10743</v>
      </c>
      <c r="C1549" s="3" t="s">
        <v>10744</v>
      </c>
      <c r="D1549" s="1">
        <v>8</v>
      </c>
      <c r="E1549" s="3">
        <v>2</v>
      </c>
      <c r="F1549" s="3">
        <v>30</v>
      </c>
      <c r="G1549" s="1">
        <v>2</v>
      </c>
      <c r="H1549" s="1">
        <v>398</v>
      </c>
      <c r="I1549" s="1">
        <v>45.3</v>
      </c>
      <c r="J1549" s="1">
        <v>8.9</v>
      </c>
      <c r="K1549" s="1">
        <v>93.81</v>
      </c>
      <c r="L1549" s="1" t="s">
        <v>3980</v>
      </c>
      <c r="M1549" s="1" t="s">
        <v>3030</v>
      </c>
      <c r="N1549" s="1" t="s">
        <v>1488</v>
      </c>
      <c r="O1549" s="1" t="s">
        <v>2632</v>
      </c>
      <c r="P1549" s="1" t="s">
        <v>10745</v>
      </c>
      <c r="Q1549" s="1" t="s">
        <v>10746</v>
      </c>
      <c r="R1549" s="3" t="s">
        <v>10747</v>
      </c>
      <c r="S1549" s="1" t="s">
        <v>10748</v>
      </c>
      <c r="T1549" s="1" t="s">
        <v>10749</v>
      </c>
      <c r="U1549" s="1" t="s">
        <v>10750</v>
      </c>
      <c r="V1549" s="5">
        <v>0.96099999999999997</v>
      </c>
      <c r="W1549" s="5">
        <v>0.32210029046727801</v>
      </c>
      <c r="X1549" s="1">
        <v>98</v>
      </c>
      <c r="Y1549" s="1">
        <v>102</v>
      </c>
      <c r="Z1549" s="3">
        <v>99.1</v>
      </c>
      <c r="AA1549" s="3">
        <v>81.7</v>
      </c>
      <c r="AB1549" s="3">
        <v>104</v>
      </c>
      <c r="AC1549" s="3">
        <v>115.7</v>
      </c>
      <c r="AD1549" s="3">
        <v>96.4</v>
      </c>
      <c r="AE1549" s="3">
        <v>103.1</v>
      </c>
      <c r="AF1549" s="7">
        <v>807138.505859375</v>
      </c>
      <c r="AG1549" s="7">
        <v>667722.26171875</v>
      </c>
      <c r="AH1549" s="7">
        <v>983375.8515625</v>
      </c>
      <c r="AI1549" s="7">
        <v>897631.015625</v>
      </c>
      <c r="AJ1549" s="7">
        <v>940598.56640625</v>
      </c>
      <c r="AK1549" s="7">
        <v>782844.109375</v>
      </c>
      <c r="AL1549" s="8">
        <v>977925.62115598097</v>
      </c>
      <c r="AM1549" s="8">
        <v>806059.04293880495</v>
      </c>
      <c r="AN1549" s="8">
        <v>1026658.19030675</v>
      </c>
      <c r="AO1549" s="8">
        <v>1142516.4163915501</v>
      </c>
      <c r="AP1549" s="8">
        <v>952021.83968675404</v>
      </c>
      <c r="AQ1549" s="8">
        <v>1017249.2787172</v>
      </c>
      <c r="AR1549" s="1" t="s">
        <v>50</v>
      </c>
      <c r="AS1549" s="1" t="s">
        <v>50</v>
      </c>
      <c r="AT1549" s="1" t="s">
        <v>50</v>
      </c>
      <c r="AU1549" s="1" t="s">
        <v>50</v>
      </c>
      <c r="AV1549" s="1" t="s">
        <v>50</v>
      </c>
      <c r="AW1549" s="1" t="s">
        <v>50</v>
      </c>
      <c r="AX1549" s="1" t="s">
        <v>10751</v>
      </c>
      <c r="AY1549" s="12">
        <f t="shared" si="96"/>
        <v>0.90322453669261893</v>
      </c>
      <c r="AZ1549" s="12">
        <f t="shared" si="97"/>
        <v>-0.14684341647802227</v>
      </c>
      <c r="BA1549" s="12">
        <f t="shared" si="98"/>
        <v>0.31370562491410459</v>
      </c>
      <c r="BB1549" s="12">
        <f t="shared" si="99"/>
        <v>0.50347769409391685</v>
      </c>
    </row>
    <row r="1550" spans="1:54">
      <c r="A1550" s="3" t="s">
        <v>50</v>
      </c>
      <c r="B1550" s="1" t="s">
        <v>12023</v>
      </c>
      <c r="C1550" s="3" t="s">
        <v>12024</v>
      </c>
      <c r="D1550" s="1">
        <v>28</v>
      </c>
      <c r="E1550" s="3">
        <v>6</v>
      </c>
      <c r="F1550" s="3">
        <v>28</v>
      </c>
      <c r="G1550" s="1">
        <v>4</v>
      </c>
      <c r="H1550" s="1">
        <v>143</v>
      </c>
      <c r="I1550" s="1">
        <v>15.1</v>
      </c>
      <c r="J1550" s="1">
        <v>10.74</v>
      </c>
      <c r="K1550" s="1">
        <v>73.3</v>
      </c>
      <c r="L1550" s="1" t="s">
        <v>3840</v>
      </c>
      <c r="M1550" s="1" t="s">
        <v>1080</v>
      </c>
      <c r="N1550" s="1" t="s">
        <v>69</v>
      </c>
      <c r="O1550" s="1" t="s">
        <v>1478</v>
      </c>
      <c r="P1550" s="1" t="s">
        <v>12025</v>
      </c>
      <c r="Q1550" s="1" t="s">
        <v>12026</v>
      </c>
      <c r="R1550" s="3" t="s">
        <v>12027</v>
      </c>
      <c r="S1550" s="1" t="s">
        <v>12028</v>
      </c>
      <c r="T1550" s="1" t="s">
        <v>12029</v>
      </c>
      <c r="U1550" s="1" t="s">
        <v>12030</v>
      </c>
      <c r="V1550" s="5">
        <v>0.92600000000000005</v>
      </c>
      <c r="W1550" s="5">
        <v>0.45600436408372602</v>
      </c>
      <c r="X1550" s="1">
        <v>96.2</v>
      </c>
      <c r="Y1550" s="1">
        <v>103.8</v>
      </c>
      <c r="Z1550" s="3">
        <v>109</v>
      </c>
      <c r="AA1550" s="3">
        <v>89.9</v>
      </c>
      <c r="AB1550" s="3">
        <v>85.8</v>
      </c>
      <c r="AC1550" s="3">
        <v>92.9</v>
      </c>
      <c r="AD1550" s="3">
        <v>97.1</v>
      </c>
      <c r="AE1550" s="3">
        <v>125.3</v>
      </c>
      <c r="AF1550" s="7">
        <v>1618831.140625</v>
      </c>
      <c r="AG1550" s="7">
        <v>1272017.0625</v>
      </c>
      <c r="AH1550" s="7">
        <v>1404505.734375</v>
      </c>
      <c r="AI1550" s="7">
        <v>1310651.8828125</v>
      </c>
      <c r="AJ1550" s="7">
        <v>1658357.109375</v>
      </c>
      <c r="AK1550" s="7">
        <v>1760733.078125</v>
      </c>
      <c r="AL1550" s="8">
        <v>1862664.0687943301</v>
      </c>
      <c r="AM1550" s="8">
        <v>1535549.9056768799</v>
      </c>
      <c r="AN1550" s="8">
        <v>1466323.69834764</v>
      </c>
      <c r="AO1550" s="8">
        <v>1586873.10666988</v>
      </c>
      <c r="AP1550" s="8">
        <v>1658357.109375</v>
      </c>
      <c r="AQ1550" s="8">
        <v>2141522.7220300399</v>
      </c>
      <c r="AR1550" s="1" t="s">
        <v>50</v>
      </c>
      <c r="AS1550" s="1" t="s">
        <v>50</v>
      </c>
      <c r="AT1550" s="1" t="s">
        <v>50</v>
      </c>
      <c r="AU1550" s="1" t="s">
        <v>50</v>
      </c>
      <c r="AV1550" s="1" t="s">
        <v>50</v>
      </c>
      <c r="AW1550" s="1" t="s">
        <v>50</v>
      </c>
      <c r="AX1550" s="1" t="s">
        <v>12031</v>
      </c>
      <c r="AY1550" s="12">
        <f t="shared" si="96"/>
        <v>0.90305564943123307</v>
      </c>
      <c r="AZ1550" s="12">
        <f t="shared" si="97"/>
        <v>-0.14711320055366289</v>
      </c>
      <c r="BA1550" s="12">
        <f t="shared" si="98"/>
        <v>0.45927278765739982</v>
      </c>
      <c r="BB1550" s="12">
        <f t="shared" si="99"/>
        <v>0.33792928617437534</v>
      </c>
    </row>
    <row r="1551" spans="1:54">
      <c r="A1551" s="3" t="s">
        <v>50</v>
      </c>
      <c r="B1551" s="1" t="s">
        <v>11060</v>
      </c>
      <c r="C1551" s="29" t="s">
        <v>21744</v>
      </c>
      <c r="D1551" s="1">
        <v>3</v>
      </c>
      <c r="E1551" s="3">
        <v>3</v>
      </c>
      <c r="F1551" s="3">
        <v>9</v>
      </c>
      <c r="G1551" s="1">
        <v>3</v>
      </c>
      <c r="H1551" s="1">
        <v>1105</v>
      </c>
      <c r="I1551" s="1">
        <v>121</v>
      </c>
      <c r="J1551" s="1">
        <v>8.81</v>
      </c>
      <c r="K1551" s="1">
        <v>24.92</v>
      </c>
      <c r="L1551" s="1" t="s">
        <v>55</v>
      </c>
      <c r="M1551" s="1" t="s">
        <v>55</v>
      </c>
      <c r="N1551" s="1" t="s">
        <v>55</v>
      </c>
      <c r="O1551" s="1" t="s">
        <v>55</v>
      </c>
      <c r="P1551" s="1" t="s">
        <v>55</v>
      </c>
      <c r="Q1551" s="1" t="s">
        <v>55</v>
      </c>
      <c r="R1551" s="3" t="s">
        <v>21745</v>
      </c>
      <c r="S1551" s="1" t="s">
        <v>55</v>
      </c>
      <c r="T1551" s="1" t="s">
        <v>55</v>
      </c>
      <c r="U1551" s="1" t="s">
        <v>55</v>
      </c>
      <c r="V1551" s="5">
        <v>0.95299999999999996</v>
      </c>
      <c r="W1551" s="5">
        <v>0.34931104074612701</v>
      </c>
      <c r="X1551" s="1">
        <v>97.6</v>
      </c>
      <c r="Y1551" s="1">
        <v>102.4</v>
      </c>
      <c r="Z1551" s="3">
        <v>78.8</v>
      </c>
      <c r="AA1551" s="3">
        <v>103.4</v>
      </c>
      <c r="AB1551" s="3">
        <v>102.4</v>
      </c>
      <c r="AC1551" s="3">
        <v>109.6</v>
      </c>
      <c r="AD1551" s="3">
        <v>107.5</v>
      </c>
      <c r="AE1551" s="3">
        <v>98.2</v>
      </c>
      <c r="AF1551" s="7">
        <v>585443.2890625</v>
      </c>
      <c r="AG1551" s="7">
        <v>732388.9609375</v>
      </c>
      <c r="AH1551" s="7">
        <v>838687.984375</v>
      </c>
      <c r="AI1551" s="7">
        <v>761645.875</v>
      </c>
      <c r="AJ1551" s="7">
        <v>918910.0625</v>
      </c>
      <c r="AK1551" s="7">
        <v>690005.71875</v>
      </c>
      <c r="AL1551" s="8">
        <v>673624.41423783905</v>
      </c>
      <c r="AM1551" s="8">
        <v>884123.20325016603</v>
      </c>
      <c r="AN1551" s="8">
        <v>875602.02632830699</v>
      </c>
      <c r="AO1551" s="8">
        <v>936851.54584828904</v>
      </c>
      <c r="AP1551" s="8">
        <v>918910.0625</v>
      </c>
      <c r="AQ1551" s="8">
        <v>839231.64924427494</v>
      </c>
      <c r="AR1551" s="1" t="s">
        <v>50</v>
      </c>
      <c r="AS1551" s="1" t="s">
        <v>50</v>
      </c>
      <c r="AT1551" s="1" t="s">
        <v>50</v>
      </c>
      <c r="AU1551" s="1" t="s">
        <v>50</v>
      </c>
      <c r="AV1551" s="1" t="s">
        <v>50</v>
      </c>
      <c r="AW1551" s="1" t="s">
        <v>50</v>
      </c>
      <c r="AX1551" s="1" t="s">
        <v>11062</v>
      </c>
      <c r="AY1551" s="12">
        <f t="shared" si="96"/>
        <v>0.90291492825107178</v>
      </c>
      <c r="AZ1551" s="12">
        <f t="shared" si="97"/>
        <v>-0.14733803007379623</v>
      </c>
      <c r="BA1551" s="12">
        <f t="shared" si="98"/>
        <v>0.30979685791775019</v>
      </c>
      <c r="BB1551" s="12">
        <f t="shared" si="99"/>
        <v>0.50892299134086338</v>
      </c>
    </row>
    <row r="1552" spans="1:54">
      <c r="A1552" s="3" t="s">
        <v>50</v>
      </c>
      <c r="B1552" s="1" t="s">
        <v>12055</v>
      </c>
      <c r="C1552" s="3" t="s">
        <v>12056</v>
      </c>
      <c r="D1552" s="1">
        <v>14</v>
      </c>
      <c r="E1552" s="3">
        <v>5</v>
      </c>
      <c r="F1552" s="3">
        <v>57</v>
      </c>
      <c r="G1552" s="1">
        <v>5</v>
      </c>
      <c r="H1552" s="1">
        <v>394</v>
      </c>
      <c r="I1552" s="1">
        <v>43.9</v>
      </c>
      <c r="J1552" s="1">
        <v>5.3</v>
      </c>
      <c r="K1552" s="1">
        <v>229.67</v>
      </c>
      <c r="L1552" s="1" t="s">
        <v>55</v>
      </c>
      <c r="M1552" s="1" t="s">
        <v>55</v>
      </c>
      <c r="N1552" s="1" t="s">
        <v>55</v>
      </c>
      <c r="O1552" s="1" t="s">
        <v>55</v>
      </c>
      <c r="P1552" s="1" t="s">
        <v>55</v>
      </c>
      <c r="Q1552" s="1" t="s">
        <v>55</v>
      </c>
      <c r="R1552" s="3" t="s">
        <v>12057</v>
      </c>
      <c r="S1552" s="1" t="s">
        <v>12055</v>
      </c>
      <c r="T1552" s="1" t="s">
        <v>55</v>
      </c>
      <c r="U1552" s="1" t="s">
        <v>55</v>
      </c>
      <c r="V1552" s="5">
        <v>0.92600000000000005</v>
      </c>
      <c r="W1552" s="5">
        <v>0.22939869842626401</v>
      </c>
      <c r="X1552" s="1">
        <v>96.1</v>
      </c>
      <c r="Y1552" s="1">
        <v>103.9</v>
      </c>
      <c r="Z1552" s="3">
        <v>87.1</v>
      </c>
      <c r="AA1552" s="3">
        <v>94.2</v>
      </c>
      <c r="AB1552" s="3">
        <v>103.4</v>
      </c>
      <c r="AC1552" s="3">
        <v>101.7</v>
      </c>
      <c r="AD1552" s="3">
        <v>116</v>
      </c>
      <c r="AE1552" s="3">
        <v>97.6</v>
      </c>
      <c r="AF1552" s="7">
        <v>3824204.265625</v>
      </c>
      <c r="AG1552" s="7">
        <v>3938928.890625</v>
      </c>
      <c r="AH1552" s="7">
        <v>4998733.5625</v>
      </c>
      <c r="AI1552" s="7">
        <v>4242415.203125</v>
      </c>
      <c r="AJ1552" s="7">
        <v>5859274.671875</v>
      </c>
      <c r="AK1552" s="7">
        <v>4049853.453125</v>
      </c>
      <c r="AL1552" s="8">
        <v>4400216.7357365899</v>
      </c>
      <c r="AM1552" s="8">
        <v>4754984.8699196698</v>
      </c>
      <c r="AN1552" s="8">
        <v>5218747.9944189703</v>
      </c>
      <c r="AO1552" s="8">
        <v>5136508.5431534098</v>
      </c>
      <c r="AP1552" s="8">
        <v>5859274.671875</v>
      </c>
      <c r="AQ1552" s="8">
        <v>4925705.8315702798</v>
      </c>
      <c r="AR1552" s="1" t="s">
        <v>50</v>
      </c>
      <c r="AS1552" s="1" t="s">
        <v>50</v>
      </c>
      <c r="AT1552" s="1" t="s">
        <v>50</v>
      </c>
      <c r="AU1552" s="1" t="s">
        <v>50</v>
      </c>
      <c r="AV1552" s="1" t="s">
        <v>50</v>
      </c>
      <c r="AW1552" s="1" t="s">
        <v>50</v>
      </c>
      <c r="AX1552" s="1" t="s">
        <v>12058</v>
      </c>
      <c r="AY1552" s="12">
        <f t="shared" si="96"/>
        <v>0.90280183957705518</v>
      </c>
      <c r="AZ1552" s="12">
        <f t="shared" si="97"/>
        <v>-0.14751873667441556</v>
      </c>
      <c r="BA1552" s="12">
        <f t="shared" si="98"/>
        <v>0.23454074947740364</v>
      </c>
      <c r="BB1552" s="12">
        <f t="shared" si="99"/>
        <v>0.62978169138935935</v>
      </c>
    </row>
    <row r="1553" spans="1:54">
      <c r="A1553" s="3" t="s">
        <v>50</v>
      </c>
      <c r="B1553" s="1" t="s">
        <v>10518</v>
      </c>
      <c r="C1553" s="3" t="s">
        <v>10519</v>
      </c>
      <c r="D1553" s="1">
        <v>2</v>
      </c>
      <c r="E1553" s="3">
        <v>2</v>
      </c>
      <c r="F1553" s="3">
        <v>24</v>
      </c>
      <c r="G1553" s="1">
        <v>2</v>
      </c>
      <c r="H1553" s="1">
        <v>956</v>
      </c>
      <c r="I1553" s="1">
        <v>104.6</v>
      </c>
      <c r="J1553" s="1">
        <v>6.07</v>
      </c>
      <c r="K1553" s="1">
        <v>68.790000000000006</v>
      </c>
      <c r="L1553" s="1" t="s">
        <v>574</v>
      </c>
      <c r="M1553" s="1" t="s">
        <v>151</v>
      </c>
      <c r="N1553" s="1" t="s">
        <v>69</v>
      </c>
      <c r="O1553" s="1" t="s">
        <v>10520</v>
      </c>
      <c r="P1553" s="1" t="s">
        <v>10521</v>
      </c>
      <c r="Q1553" s="1" t="s">
        <v>10522</v>
      </c>
      <c r="R1553" s="3" t="s">
        <v>10523</v>
      </c>
      <c r="S1553" s="1" t="s">
        <v>10524</v>
      </c>
      <c r="T1553" s="1" t="s">
        <v>55</v>
      </c>
      <c r="U1553" s="1" t="s">
        <v>55</v>
      </c>
      <c r="V1553" s="5">
        <v>0.96799999999999997</v>
      </c>
      <c r="W1553" s="5">
        <v>0.15325788419822001</v>
      </c>
      <c r="X1553" s="1">
        <v>98.4</v>
      </c>
      <c r="Y1553" s="1">
        <v>101.6</v>
      </c>
      <c r="Z1553" s="3">
        <v>99.3</v>
      </c>
      <c r="AA1553" s="3">
        <v>86.7</v>
      </c>
      <c r="AB1553" s="3">
        <v>98.6</v>
      </c>
      <c r="AC1553" s="3">
        <v>113.2</v>
      </c>
      <c r="AD1553" s="3">
        <v>101.8</v>
      </c>
      <c r="AE1553" s="3">
        <v>100.4</v>
      </c>
      <c r="AF1553" s="7">
        <v>2660923.7578125</v>
      </c>
      <c r="AG1553" s="7">
        <v>2214068.5234375</v>
      </c>
      <c r="AH1553" s="7">
        <v>2911060.3359375</v>
      </c>
      <c r="AI1553" s="7">
        <v>2880494.2578125</v>
      </c>
      <c r="AJ1553" s="7">
        <v>3138039.171875</v>
      </c>
      <c r="AK1553" s="7">
        <v>2543308.09375</v>
      </c>
      <c r="AL1553" s="8">
        <v>3061719.6254113</v>
      </c>
      <c r="AM1553" s="8">
        <v>2672772.88375729</v>
      </c>
      <c r="AN1553" s="8">
        <v>3039187.8462529001</v>
      </c>
      <c r="AO1553" s="8">
        <v>3487561.3666619901</v>
      </c>
      <c r="AP1553" s="8">
        <v>3138039.171875</v>
      </c>
      <c r="AQ1553" s="8">
        <v>3093343.4144876399</v>
      </c>
      <c r="AR1553" s="1" t="s">
        <v>50</v>
      </c>
      <c r="AS1553" s="1" t="s">
        <v>50</v>
      </c>
      <c r="AT1553" s="1" t="s">
        <v>50</v>
      </c>
      <c r="AU1553" s="1" t="s">
        <v>50</v>
      </c>
      <c r="AV1553" s="1" t="s">
        <v>50</v>
      </c>
      <c r="AW1553" s="1" t="s">
        <v>50</v>
      </c>
      <c r="AX1553" s="1" t="s">
        <v>10525</v>
      </c>
      <c r="AY1553" s="12">
        <f t="shared" si="96"/>
        <v>0.90274009170420566</v>
      </c>
      <c r="AZ1553" s="12">
        <f t="shared" si="97"/>
        <v>-0.14761741436052941</v>
      </c>
      <c r="BA1553" s="12">
        <f t="shared" si="98"/>
        <v>0.15012354451258847</v>
      </c>
      <c r="BB1553" s="12">
        <f t="shared" si="99"/>
        <v>0.82355119016832501</v>
      </c>
    </row>
    <row r="1554" spans="1:54">
      <c r="A1554" s="3" t="s">
        <v>50</v>
      </c>
      <c r="B1554" s="1" t="s">
        <v>11426</v>
      </c>
      <c r="C1554" s="3" t="s">
        <v>11427</v>
      </c>
      <c r="D1554" s="1">
        <v>3</v>
      </c>
      <c r="E1554" s="3">
        <v>1</v>
      </c>
      <c r="F1554" s="3">
        <v>15</v>
      </c>
      <c r="G1554" s="1">
        <v>1</v>
      </c>
      <c r="H1554" s="1">
        <v>500</v>
      </c>
      <c r="I1554" s="1">
        <v>55</v>
      </c>
      <c r="J1554" s="1">
        <v>5.71</v>
      </c>
      <c r="K1554" s="1">
        <v>57.59</v>
      </c>
      <c r="L1554" s="1" t="s">
        <v>2679</v>
      </c>
      <c r="M1554" s="1" t="s">
        <v>11428</v>
      </c>
      <c r="N1554" s="1" t="s">
        <v>69</v>
      </c>
      <c r="O1554" s="1" t="s">
        <v>11429</v>
      </c>
      <c r="P1554" s="1" t="s">
        <v>11430</v>
      </c>
      <c r="Q1554" s="1" t="s">
        <v>11431</v>
      </c>
      <c r="R1554" s="3" t="s">
        <v>11432</v>
      </c>
      <c r="S1554" s="1" t="s">
        <v>11433</v>
      </c>
      <c r="T1554" s="1" t="s">
        <v>618</v>
      </c>
      <c r="U1554" s="1" t="s">
        <v>55</v>
      </c>
      <c r="V1554" s="5">
        <v>0.94399999999999995</v>
      </c>
      <c r="W1554" s="5">
        <v>0.26702734393641298</v>
      </c>
      <c r="X1554" s="1">
        <v>97.1</v>
      </c>
      <c r="Y1554" s="1">
        <v>102.9</v>
      </c>
      <c r="Z1554" s="3">
        <v>99.3</v>
      </c>
      <c r="AA1554" s="3">
        <v>87.3</v>
      </c>
      <c r="AB1554" s="3">
        <v>98</v>
      </c>
      <c r="AC1554" s="3">
        <v>94.2</v>
      </c>
      <c r="AD1554" s="3">
        <v>117.3</v>
      </c>
      <c r="AE1554" s="3">
        <v>103.9</v>
      </c>
      <c r="AF1554" s="7">
        <v>534672.9375</v>
      </c>
      <c r="AG1554" s="7">
        <v>447965.1484375</v>
      </c>
      <c r="AH1554" s="7">
        <v>581773.890625</v>
      </c>
      <c r="AI1554" s="7">
        <v>481792.7890625</v>
      </c>
      <c r="AJ1554" s="7">
        <v>726410.171875</v>
      </c>
      <c r="AK1554" s="7">
        <v>529248.3125</v>
      </c>
      <c r="AL1554" s="8">
        <v>615206.88862796396</v>
      </c>
      <c r="AM1554" s="8">
        <v>540773.28182831104</v>
      </c>
      <c r="AN1554" s="8">
        <v>607380.106769701</v>
      </c>
      <c r="AO1554" s="8">
        <v>583331.111774805</v>
      </c>
      <c r="AP1554" s="8">
        <v>726410.171875</v>
      </c>
      <c r="AQ1554" s="8">
        <v>643707.61298001802</v>
      </c>
      <c r="AR1554" s="1" t="s">
        <v>50</v>
      </c>
      <c r="AS1554" s="1" t="s">
        <v>50</v>
      </c>
      <c r="AT1554" s="1" t="s">
        <v>50</v>
      </c>
      <c r="AU1554" s="1" t="s">
        <v>50</v>
      </c>
      <c r="AV1554" s="1" t="s">
        <v>50</v>
      </c>
      <c r="AW1554" s="1" t="s">
        <v>50</v>
      </c>
      <c r="AX1554" s="1" t="s">
        <v>9221</v>
      </c>
      <c r="AY1554" s="12">
        <f t="shared" si="96"/>
        <v>0.90269076414960425</v>
      </c>
      <c r="AZ1554" s="12">
        <f t="shared" si="97"/>
        <v>-0.14769624830555653</v>
      </c>
      <c r="BA1554" s="12">
        <f t="shared" si="98"/>
        <v>0.25497206811778883</v>
      </c>
      <c r="BB1554" s="12">
        <f t="shared" si="99"/>
        <v>0.59350739339639358</v>
      </c>
    </row>
    <row r="1555" spans="1:54">
      <c r="A1555" s="3" t="s">
        <v>50</v>
      </c>
      <c r="B1555" s="1" t="s">
        <v>12628</v>
      </c>
      <c r="C1555" s="3" t="s">
        <v>12629</v>
      </c>
      <c r="D1555" s="1">
        <v>2</v>
      </c>
      <c r="E1555" s="3">
        <v>2</v>
      </c>
      <c r="F1555" s="3">
        <v>8</v>
      </c>
      <c r="G1555" s="1">
        <v>2</v>
      </c>
      <c r="H1555" s="1">
        <v>1544</v>
      </c>
      <c r="I1555" s="1">
        <v>173.1</v>
      </c>
      <c r="J1555" s="1">
        <v>5.74</v>
      </c>
      <c r="K1555" s="1">
        <v>18.87</v>
      </c>
      <c r="L1555" s="1" t="s">
        <v>2578</v>
      </c>
      <c r="M1555" s="1" t="s">
        <v>9232</v>
      </c>
      <c r="N1555" s="1" t="s">
        <v>11635</v>
      </c>
      <c r="O1555" s="1" t="s">
        <v>11636</v>
      </c>
      <c r="P1555" s="1" t="s">
        <v>12630</v>
      </c>
      <c r="Q1555" s="1" t="s">
        <v>12631</v>
      </c>
      <c r="R1555" s="3" t="s">
        <v>12632</v>
      </c>
      <c r="S1555" s="1" t="s">
        <v>12633</v>
      </c>
      <c r="T1555" s="1" t="s">
        <v>12634</v>
      </c>
      <c r="U1555" s="1" t="s">
        <v>12635</v>
      </c>
      <c r="V1555" s="5">
        <v>0.90700000000000003</v>
      </c>
      <c r="W1555" s="5">
        <v>0.45055743957585098</v>
      </c>
      <c r="X1555" s="1">
        <v>95.1</v>
      </c>
      <c r="Y1555" s="1">
        <v>104.9</v>
      </c>
      <c r="Z1555" s="3">
        <v>95.9</v>
      </c>
      <c r="AA1555" s="3">
        <v>80.5</v>
      </c>
      <c r="AB1555" s="3">
        <v>108.2</v>
      </c>
      <c r="AC1555" s="3">
        <v>89.1</v>
      </c>
      <c r="AD1555" s="3">
        <v>105.7</v>
      </c>
      <c r="AE1555" s="3">
        <v>120.6</v>
      </c>
      <c r="AF1555" s="7">
        <v>290828.9140625</v>
      </c>
      <c r="AG1555" s="7">
        <v>198883.5625</v>
      </c>
      <c r="AH1555" s="7">
        <v>361607.578125</v>
      </c>
      <c r="AI1555" s="7">
        <v>250699.921875</v>
      </c>
      <c r="AJ1555" s="7">
        <v>368827.23828125</v>
      </c>
      <c r="AK1555" s="7">
        <v>345974.328125</v>
      </c>
      <c r="AL1555" s="8">
        <v>334634.38822998299</v>
      </c>
      <c r="AM1555" s="8">
        <v>280986.363885033</v>
      </c>
      <c r="AN1555" s="8">
        <v>377523.38657608599</v>
      </c>
      <c r="AO1555" s="8">
        <v>310941.55645619001</v>
      </c>
      <c r="AP1555" s="8">
        <v>368827.23828125</v>
      </c>
      <c r="AQ1555" s="8">
        <v>420797.390657168</v>
      </c>
      <c r="AR1555" s="1" t="s">
        <v>50</v>
      </c>
      <c r="AS1555" s="1" t="s">
        <v>50</v>
      </c>
      <c r="AT1555" s="1" t="s">
        <v>50</v>
      </c>
      <c r="AU1555" s="1" t="s">
        <v>50</v>
      </c>
      <c r="AV1555" s="1" t="s">
        <v>62</v>
      </c>
      <c r="AW1555" s="1" t="s">
        <v>50</v>
      </c>
      <c r="AX1555" s="1" t="s">
        <v>12636</v>
      </c>
      <c r="AY1555" s="12">
        <f t="shared" ref="AY1555:AY1618" si="100">AVERAGE(AL1555:AN1555)/AVERAGE(AO1555:AQ1555)</f>
        <v>0.90239383316598099</v>
      </c>
      <c r="AZ1555" s="12">
        <f t="shared" si="97"/>
        <v>-0.14817088629433614</v>
      </c>
      <c r="BA1555" s="12">
        <f t="shared" si="98"/>
        <v>0.44461217498058636</v>
      </c>
      <c r="BB1555" s="12">
        <f t="shared" si="99"/>
        <v>0.35201864902683899</v>
      </c>
    </row>
    <row r="1556" spans="1:54">
      <c r="A1556" s="3" t="s">
        <v>50</v>
      </c>
      <c r="B1556" s="1" t="s">
        <v>1671</v>
      </c>
      <c r="C1556" s="3" t="s">
        <v>1672</v>
      </c>
      <c r="D1556" s="1">
        <v>4</v>
      </c>
      <c r="E1556" s="3">
        <v>1</v>
      </c>
      <c r="F1556" s="3">
        <v>2</v>
      </c>
      <c r="G1556" s="1">
        <v>1</v>
      </c>
      <c r="H1556" s="1">
        <v>237</v>
      </c>
      <c r="I1556" s="1">
        <v>26.5</v>
      </c>
      <c r="J1556" s="1">
        <v>8.5399999999999991</v>
      </c>
      <c r="K1556" s="1">
        <v>5.24</v>
      </c>
      <c r="L1556" s="1" t="s">
        <v>1673</v>
      </c>
      <c r="M1556" s="1" t="s">
        <v>1674</v>
      </c>
      <c r="N1556" s="1" t="s">
        <v>714</v>
      </c>
      <c r="O1556" s="1" t="s">
        <v>1675</v>
      </c>
      <c r="P1556" s="1" t="s">
        <v>1676</v>
      </c>
      <c r="Q1556" s="1" t="s">
        <v>1677</v>
      </c>
      <c r="R1556" s="3" t="s">
        <v>1678</v>
      </c>
      <c r="S1556" s="1" t="s">
        <v>1679</v>
      </c>
      <c r="T1556" s="1" t="s">
        <v>55</v>
      </c>
      <c r="U1556" s="1" t="s">
        <v>55</v>
      </c>
      <c r="V1556" s="5">
        <v>1.6120000000000001</v>
      </c>
      <c r="W1556" s="5">
        <v>0.96268709140256503</v>
      </c>
      <c r="X1556" s="1">
        <v>123.4</v>
      </c>
      <c r="Y1556" s="1">
        <v>76.599999999999994</v>
      </c>
      <c r="Z1556" s="3">
        <v>109.5</v>
      </c>
      <c r="AA1556" s="3">
        <v>55</v>
      </c>
      <c r="AB1556" s="3">
        <v>120</v>
      </c>
      <c r="AC1556" s="3">
        <v>186.8</v>
      </c>
      <c r="AD1556" s="3">
        <v>60.8</v>
      </c>
      <c r="AE1556" s="3">
        <v>67.900000000000006</v>
      </c>
      <c r="AF1556" s="7">
        <v>66392.6875</v>
      </c>
      <c r="AG1556" s="7" t="s">
        <v>55</v>
      </c>
      <c r="AH1556" s="7">
        <v>80179.203125</v>
      </c>
      <c r="AI1556" s="7">
        <v>107621.9765625</v>
      </c>
      <c r="AJ1556" s="7" t="s">
        <v>55</v>
      </c>
      <c r="AK1556" s="7">
        <v>38973.375</v>
      </c>
      <c r="AL1556" s="8">
        <v>76392.942002088399</v>
      </c>
      <c r="AM1556" s="8">
        <v>38369.947609622097</v>
      </c>
      <c r="AN1556" s="8">
        <v>83708.213344628501</v>
      </c>
      <c r="AO1556" s="8">
        <v>130303.418118325</v>
      </c>
      <c r="AP1556" s="8">
        <v>42403.841523950003</v>
      </c>
      <c r="AQ1556" s="8">
        <v>47402.056083126598</v>
      </c>
      <c r="AR1556" s="1" t="s">
        <v>62</v>
      </c>
      <c r="AS1556" s="1" t="s">
        <v>63</v>
      </c>
      <c r="AT1556" s="1" t="s">
        <v>62</v>
      </c>
      <c r="AU1556" s="1" t="s">
        <v>50</v>
      </c>
      <c r="AV1556" s="1" t="s">
        <v>63</v>
      </c>
      <c r="AW1556" s="1" t="s">
        <v>50</v>
      </c>
      <c r="AX1556" s="1" t="s">
        <v>1680</v>
      </c>
      <c r="AY1556" s="12">
        <f t="shared" si="100"/>
        <v>0.9016933349788</v>
      </c>
      <c r="AZ1556" s="12">
        <f t="shared" si="97"/>
        <v>-0.14929123716144502</v>
      </c>
      <c r="BA1556" s="12">
        <f t="shared" si="98"/>
        <v>0.83158052624056467</v>
      </c>
      <c r="BB1556" s="12">
        <f t="shared" si="99"/>
        <v>8.0095689428699726E-2</v>
      </c>
    </row>
    <row r="1557" spans="1:54">
      <c r="A1557" s="3" t="s">
        <v>50</v>
      </c>
      <c r="B1557" s="1" t="s">
        <v>14029</v>
      </c>
      <c r="C1557" s="3" t="s">
        <v>14030</v>
      </c>
      <c r="D1557" s="1">
        <v>6</v>
      </c>
      <c r="E1557" s="3">
        <v>2</v>
      </c>
      <c r="F1557" s="3">
        <v>23</v>
      </c>
      <c r="G1557" s="1">
        <v>2</v>
      </c>
      <c r="H1557" s="1">
        <v>420</v>
      </c>
      <c r="I1557" s="1">
        <v>46.9</v>
      </c>
      <c r="J1557" s="1">
        <v>8.5399999999999991</v>
      </c>
      <c r="K1557" s="1">
        <v>72.319999999999993</v>
      </c>
      <c r="L1557" s="1" t="s">
        <v>67</v>
      </c>
      <c r="M1557" s="1" t="s">
        <v>151</v>
      </c>
      <c r="N1557" s="1" t="s">
        <v>69</v>
      </c>
      <c r="O1557" s="1" t="s">
        <v>14031</v>
      </c>
      <c r="P1557" s="1" t="s">
        <v>14032</v>
      </c>
      <c r="Q1557" s="1" t="s">
        <v>14033</v>
      </c>
      <c r="R1557" s="3" t="s">
        <v>14034</v>
      </c>
      <c r="S1557" s="1" t="s">
        <v>14035</v>
      </c>
      <c r="T1557" s="1" t="s">
        <v>238</v>
      </c>
      <c r="U1557" s="1" t="s">
        <v>55</v>
      </c>
      <c r="V1557" s="5">
        <v>0.86299999999999999</v>
      </c>
      <c r="W1557" s="5">
        <v>0.37692195076590801</v>
      </c>
      <c r="X1557" s="1">
        <v>92.7</v>
      </c>
      <c r="Y1557" s="1">
        <v>107.3</v>
      </c>
      <c r="Z1557" s="3">
        <v>98.3</v>
      </c>
      <c r="AA1557" s="3">
        <v>91.9</v>
      </c>
      <c r="AB1557" s="3">
        <v>94.2</v>
      </c>
      <c r="AC1557" s="3">
        <v>88.5</v>
      </c>
      <c r="AD1557" s="3">
        <v>117.9</v>
      </c>
      <c r="AE1557" s="3">
        <v>109.1</v>
      </c>
      <c r="AF1557" s="7">
        <v>2404400.67578125</v>
      </c>
      <c r="AG1557" s="7">
        <v>2142146.2753906301</v>
      </c>
      <c r="AH1557" s="7">
        <v>2539855.78125</v>
      </c>
      <c r="AI1557" s="7">
        <v>2055938.02734375</v>
      </c>
      <c r="AJ1557" s="7">
        <v>3317850.90234375</v>
      </c>
      <c r="AK1557" s="7">
        <v>2524998.796875</v>
      </c>
      <c r="AL1557" s="8">
        <v>2766558.3107287101</v>
      </c>
      <c r="AM1557" s="8">
        <v>2585949.99084154</v>
      </c>
      <c r="AN1557" s="8">
        <v>2651645.0814559399</v>
      </c>
      <c r="AO1557" s="8">
        <v>2489229.0678824401</v>
      </c>
      <c r="AP1557" s="8">
        <v>3317850.90234375</v>
      </c>
      <c r="AQ1557" s="8">
        <v>3071074.40860064</v>
      </c>
      <c r="AR1557" s="1" t="s">
        <v>50</v>
      </c>
      <c r="AS1557" s="1" t="s">
        <v>50</v>
      </c>
      <c r="AT1557" s="1" t="s">
        <v>50</v>
      </c>
      <c r="AU1557" s="1" t="s">
        <v>50</v>
      </c>
      <c r="AV1557" s="1" t="s">
        <v>50</v>
      </c>
      <c r="AW1557" s="1" t="s">
        <v>50</v>
      </c>
      <c r="AX1557" s="1" t="s">
        <v>14036</v>
      </c>
      <c r="AY1557" s="12">
        <f t="shared" si="100"/>
        <v>0.90155600381482315</v>
      </c>
      <c r="AZ1557" s="12">
        <f t="shared" si="97"/>
        <v>-0.14951098158097662</v>
      </c>
      <c r="BA1557" s="12">
        <f t="shared" si="98"/>
        <v>0.31072257025845834</v>
      </c>
      <c r="BB1557" s="12">
        <f t="shared" si="99"/>
        <v>0.5076271993272875</v>
      </c>
    </row>
    <row r="1558" spans="1:54">
      <c r="A1558" s="3" t="s">
        <v>50</v>
      </c>
      <c r="B1558" s="1" t="s">
        <v>11605</v>
      </c>
      <c r="C1558" s="3" t="s">
        <v>11606</v>
      </c>
      <c r="D1558" s="1">
        <v>13</v>
      </c>
      <c r="E1558" s="3">
        <v>6</v>
      </c>
      <c r="F1558" s="3">
        <v>58</v>
      </c>
      <c r="G1558" s="1">
        <v>6</v>
      </c>
      <c r="H1558" s="1">
        <v>611</v>
      </c>
      <c r="I1558" s="1">
        <v>69.099999999999994</v>
      </c>
      <c r="J1558" s="1">
        <v>5.73</v>
      </c>
      <c r="K1558" s="1">
        <v>171.97</v>
      </c>
      <c r="L1558" s="1" t="s">
        <v>1745</v>
      </c>
      <c r="M1558" s="1" t="s">
        <v>11607</v>
      </c>
      <c r="N1558" s="1" t="s">
        <v>87</v>
      </c>
      <c r="O1558" s="1" t="s">
        <v>548</v>
      </c>
      <c r="P1558" s="1" t="s">
        <v>11608</v>
      </c>
      <c r="Q1558" s="1" t="s">
        <v>11609</v>
      </c>
      <c r="R1558" s="3" t="s">
        <v>11610</v>
      </c>
      <c r="S1558" s="1" t="s">
        <v>11611</v>
      </c>
      <c r="T1558" s="1" t="s">
        <v>11612</v>
      </c>
      <c r="U1558" s="1" t="s">
        <v>11613</v>
      </c>
      <c r="V1558" s="5">
        <v>0.93700000000000006</v>
      </c>
      <c r="W1558" s="5">
        <v>0.26559129343962801</v>
      </c>
      <c r="X1558" s="1">
        <v>96.8</v>
      </c>
      <c r="Y1558" s="1">
        <v>103.2</v>
      </c>
      <c r="Z1558" s="3">
        <v>97.3</v>
      </c>
      <c r="AA1558" s="3">
        <v>94.7</v>
      </c>
      <c r="AB1558" s="3">
        <v>92.5</v>
      </c>
      <c r="AC1558" s="3">
        <v>118.9</v>
      </c>
      <c r="AD1558" s="3">
        <v>101</v>
      </c>
      <c r="AE1558" s="3">
        <v>95.6</v>
      </c>
      <c r="AF1558" s="7">
        <v>6382219.8222656297</v>
      </c>
      <c r="AG1558" s="7">
        <v>5918464.890625</v>
      </c>
      <c r="AH1558" s="7">
        <v>6679899.25</v>
      </c>
      <c r="AI1558" s="7">
        <v>7414354.71484375</v>
      </c>
      <c r="AJ1558" s="7">
        <v>7627806.18359375</v>
      </c>
      <c r="AK1558" s="7">
        <v>5919837.828125</v>
      </c>
      <c r="AL1558" s="8">
        <v>7343527.83545502</v>
      </c>
      <c r="AM1558" s="8">
        <v>7147984.5489678299</v>
      </c>
      <c r="AN1558" s="8">
        <v>6984099.15265135</v>
      </c>
      <c r="AO1558" s="8">
        <v>8976937.5488546602</v>
      </c>
      <c r="AP1558" s="8">
        <v>7627806.18359375</v>
      </c>
      <c r="AQ1558" s="8">
        <v>7216451.3682014104</v>
      </c>
      <c r="AR1558" s="1" t="s">
        <v>50</v>
      </c>
      <c r="AS1558" s="1" t="s">
        <v>50</v>
      </c>
      <c r="AT1558" s="1" t="s">
        <v>50</v>
      </c>
      <c r="AU1558" s="1" t="s">
        <v>50</v>
      </c>
      <c r="AV1558" s="1" t="s">
        <v>50</v>
      </c>
      <c r="AW1558" s="1" t="s">
        <v>50</v>
      </c>
      <c r="AX1558" s="1" t="s">
        <v>11614</v>
      </c>
      <c r="AY1558" s="12">
        <f t="shared" si="100"/>
        <v>0.90153375791327806</v>
      </c>
      <c r="AZ1558" s="12">
        <f t="shared" si="97"/>
        <v>-0.14954658053175771</v>
      </c>
      <c r="BA1558" s="12">
        <f t="shared" si="98"/>
        <v>0.22244357728437211</v>
      </c>
      <c r="BB1558" s="12">
        <f t="shared" si="99"/>
        <v>0.65278012931905982</v>
      </c>
    </row>
    <row r="1559" spans="1:54">
      <c r="A1559" s="3" t="s">
        <v>50</v>
      </c>
      <c r="B1559" s="1" t="s">
        <v>12431</v>
      </c>
      <c r="C1559" s="3" t="s">
        <v>12432</v>
      </c>
      <c r="D1559" s="1">
        <v>2</v>
      </c>
      <c r="E1559" s="3">
        <v>1</v>
      </c>
      <c r="F1559" s="3">
        <v>5</v>
      </c>
      <c r="G1559" s="1">
        <v>1</v>
      </c>
      <c r="H1559" s="1">
        <v>439</v>
      </c>
      <c r="I1559" s="1">
        <v>49.2</v>
      </c>
      <c r="J1559" s="1">
        <v>5.24</v>
      </c>
      <c r="K1559" s="1">
        <v>9.7100000000000009</v>
      </c>
      <c r="L1559" s="1" t="s">
        <v>1745</v>
      </c>
      <c r="M1559" s="1" t="s">
        <v>8748</v>
      </c>
      <c r="N1559" s="1" t="s">
        <v>108</v>
      </c>
      <c r="O1559" s="1" t="s">
        <v>12433</v>
      </c>
      <c r="P1559" s="1" t="s">
        <v>12434</v>
      </c>
      <c r="Q1559" s="1" t="s">
        <v>12435</v>
      </c>
      <c r="R1559" s="3" t="s">
        <v>12436</v>
      </c>
      <c r="S1559" s="1" t="s">
        <v>12437</v>
      </c>
      <c r="T1559" s="1" t="s">
        <v>12438</v>
      </c>
      <c r="U1559" s="1" t="s">
        <v>1920</v>
      </c>
      <c r="V1559" s="5">
        <v>0.91300000000000003</v>
      </c>
      <c r="W1559" s="5">
        <v>0.54472146893809903</v>
      </c>
      <c r="X1559" s="1">
        <v>95.5</v>
      </c>
      <c r="Y1559" s="1">
        <v>104.5</v>
      </c>
      <c r="Z1559" s="3">
        <v>85.1</v>
      </c>
      <c r="AA1559" s="3">
        <v>115.4</v>
      </c>
      <c r="AB1559" s="3">
        <v>84</v>
      </c>
      <c r="AC1559" s="3">
        <v>130.19999999999999</v>
      </c>
      <c r="AD1559" s="3">
        <v>93.2</v>
      </c>
      <c r="AE1559" s="3">
        <v>92.2</v>
      </c>
      <c r="AF1559" s="7">
        <v>169983</v>
      </c>
      <c r="AG1559" s="7">
        <v>219673.078125</v>
      </c>
      <c r="AH1559" s="7">
        <v>184944.03125</v>
      </c>
      <c r="AI1559" s="7">
        <v>247097.5625</v>
      </c>
      <c r="AJ1559" s="7">
        <v>214122.578125</v>
      </c>
      <c r="AK1559" s="7">
        <v>174305.3125</v>
      </c>
      <c r="AL1559" s="8">
        <v>195586.32056189899</v>
      </c>
      <c r="AM1559" s="8">
        <v>265184.31579182798</v>
      </c>
      <c r="AN1559" s="8">
        <v>193084.164238389</v>
      </c>
      <c r="AO1559" s="8">
        <v>299173.62634348398</v>
      </c>
      <c r="AP1559" s="8">
        <v>214122.578125</v>
      </c>
      <c r="AQ1559" s="8">
        <v>212001.916660077</v>
      </c>
      <c r="AR1559" s="1" t="s">
        <v>62</v>
      </c>
      <c r="AS1559" s="1" t="s">
        <v>50</v>
      </c>
      <c r="AT1559" s="1" t="s">
        <v>50</v>
      </c>
      <c r="AU1559" s="1" t="s">
        <v>50</v>
      </c>
      <c r="AV1559" s="1" t="s">
        <v>50</v>
      </c>
      <c r="AW1559" s="1" t="s">
        <v>50</v>
      </c>
      <c r="AX1559" s="1" t="s">
        <v>12439</v>
      </c>
      <c r="AY1559" s="12">
        <f t="shared" si="100"/>
        <v>0.90149799309381995</v>
      </c>
      <c r="AZ1559" s="12">
        <f t="shared" si="97"/>
        <v>-0.1496038149400242</v>
      </c>
      <c r="BA1559" s="12">
        <f t="shared" si="98"/>
        <v>0.55671240982904635</v>
      </c>
      <c r="BB1559" s="12">
        <f t="shared" si="99"/>
        <v>0.25436909760772636</v>
      </c>
    </row>
    <row r="1560" spans="1:54">
      <c r="A1560" s="3" t="s">
        <v>50</v>
      </c>
      <c r="B1560" s="1" t="s">
        <v>13092</v>
      </c>
      <c r="C1560" s="3" t="s">
        <v>13093</v>
      </c>
      <c r="D1560" s="1">
        <v>1</v>
      </c>
      <c r="E1560" s="3">
        <v>1</v>
      </c>
      <c r="F1560" s="3">
        <v>5</v>
      </c>
      <c r="G1560" s="1">
        <v>1</v>
      </c>
      <c r="H1560" s="1">
        <v>665</v>
      </c>
      <c r="I1560" s="1">
        <v>73.2</v>
      </c>
      <c r="J1560" s="1">
        <v>9.4499999999999993</v>
      </c>
      <c r="K1560" s="1">
        <v>12.92</v>
      </c>
      <c r="L1560" s="1" t="s">
        <v>3058</v>
      </c>
      <c r="M1560" s="1" t="s">
        <v>54</v>
      </c>
      <c r="N1560" s="1" t="s">
        <v>311</v>
      </c>
      <c r="O1560" s="1" t="s">
        <v>13094</v>
      </c>
      <c r="P1560" s="1" t="s">
        <v>13095</v>
      </c>
      <c r="Q1560" s="1" t="s">
        <v>13096</v>
      </c>
      <c r="R1560" s="3" t="s">
        <v>13097</v>
      </c>
      <c r="S1560" s="1" t="s">
        <v>13098</v>
      </c>
      <c r="T1560" s="1" t="s">
        <v>2107</v>
      </c>
      <c r="U1560" s="1" t="s">
        <v>1931</v>
      </c>
      <c r="V1560" s="5">
        <v>0.89500000000000002</v>
      </c>
      <c r="W1560" s="5">
        <v>0.39409254502475999</v>
      </c>
      <c r="X1560" s="1">
        <v>94.4</v>
      </c>
      <c r="Y1560" s="1">
        <v>105.6</v>
      </c>
      <c r="Z1560" s="3">
        <v>92.1</v>
      </c>
      <c r="AA1560" s="3">
        <v>107.5</v>
      </c>
      <c r="AB1560" s="3">
        <v>84.9</v>
      </c>
      <c r="AC1560" s="3">
        <v>91.5</v>
      </c>
      <c r="AD1560" s="3">
        <v>121.1</v>
      </c>
      <c r="AE1560" s="3">
        <v>102.9</v>
      </c>
      <c r="AF1560" s="7">
        <v>845369.1875</v>
      </c>
      <c r="AG1560" s="7">
        <v>940495.375</v>
      </c>
      <c r="AH1560" s="7">
        <v>859382.75</v>
      </c>
      <c r="AI1560" s="7">
        <v>798786.4375</v>
      </c>
      <c r="AJ1560" s="7">
        <v>1280019.5</v>
      </c>
      <c r="AK1560" s="7">
        <v>893825</v>
      </c>
      <c r="AL1560" s="8">
        <v>972701.08716475801</v>
      </c>
      <c r="AM1560" s="8">
        <v>1135344.5067257399</v>
      </c>
      <c r="AN1560" s="8">
        <v>897207.65208332904</v>
      </c>
      <c r="AO1560" s="8">
        <v>967131.49560456502</v>
      </c>
      <c r="AP1560" s="8">
        <v>1280019.5</v>
      </c>
      <c r="AQ1560" s="8">
        <v>1087130.4519688301</v>
      </c>
      <c r="AR1560" s="1" t="s">
        <v>50</v>
      </c>
      <c r="AS1560" s="1" t="s">
        <v>50</v>
      </c>
      <c r="AT1560" s="1" t="s">
        <v>50</v>
      </c>
      <c r="AU1560" s="1" t="s">
        <v>62</v>
      </c>
      <c r="AV1560" s="1" t="s">
        <v>50</v>
      </c>
      <c r="AW1560" s="1" t="s">
        <v>50</v>
      </c>
      <c r="AX1560" s="1" t="s">
        <v>13099</v>
      </c>
      <c r="AY1560" s="12">
        <f t="shared" si="100"/>
        <v>0.90131960760570284</v>
      </c>
      <c r="AZ1560" s="12">
        <f t="shared" si="97"/>
        <v>-0.14988931898637159</v>
      </c>
      <c r="BA1560" s="12">
        <f t="shared" si="98"/>
        <v>0.39452375059597783</v>
      </c>
      <c r="BB1560" s="12">
        <f t="shared" si="99"/>
        <v>0.40392684684672486</v>
      </c>
    </row>
    <row r="1561" spans="1:54">
      <c r="A1561" s="3" t="s">
        <v>50</v>
      </c>
      <c r="B1561" s="1" t="s">
        <v>8171</v>
      </c>
      <c r="C1561" s="3" t="s">
        <v>8172</v>
      </c>
      <c r="D1561" s="1">
        <v>5</v>
      </c>
      <c r="E1561" s="3">
        <v>1</v>
      </c>
      <c r="F1561" s="3">
        <v>7</v>
      </c>
      <c r="G1561" s="1">
        <v>1</v>
      </c>
      <c r="H1561" s="1">
        <v>193</v>
      </c>
      <c r="I1561" s="1">
        <v>22.8</v>
      </c>
      <c r="J1561" s="1">
        <v>9.76</v>
      </c>
      <c r="K1561" s="1">
        <v>10.130000000000001</v>
      </c>
      <c r="L1561" s="1" t="s">
        <v>844</v>
      </c>
      <c r="M1561" s="1" t="s">
        <v>1080</v>
      </c>
      <c r="N1561" s="1" t="s">
        <v>55</v>
      </c>
      <c r="O1561" s="1" t="s">
        <v>8173</v>
      </c>
      <c r="P1561" s="1" t="s">
        <v>8174</v>
      </c>
      <c r="Q1561" s="1" t="s">
        <v>8175</v>
      </c>
      <c r="R1561" s="3" t="s">
        <v>8176</v>
      </c>
      <c r="S1561" s="1" t="s">
        <v>8177</v>
      </c>
      <c r="T1561" s="1" t="s">
        <v>55</v>
      </c>
      <c r="U1561" s="1" t="s">
        <v>55</v>
      </c>
      <c r="V1561" s="5">
        <v>1.046</v>
      </c>
      <c r="W1561" s="5">
        <v>0.40968837558319399</v>
      </c>
      <c r="X1561" s="1">
        <v>102.2</v>
      </c>
      <c r="Y1561" s="1">
        <v>97.8</v>
      </c>
      <c r="Z1561" s="3">
        <v>77.7</v>
      </c>
      <c r="AA1561" s="3">
        <v>102.7</v>
      </c>
      <c r="AB1561" s="3">
        <v>104</v>
      </c>
      <c r="AC1561" s="3">
        <v>97.7</v>
      </c>
      <c r="AD1561" s="3">
        <v>98.2</v>
      </c>
      <c r="AE1561" s="3">
        <v>119.8</v>
      </c>
      <c r="AF1561" s="7">
        <v>230028.015625</v>
      </c>
      <c r="AG1561" s="7">
        <v>289898.25</v>
      </c>
      <c r="AH1561" s="7">
        <v>339518.03125</v>
      </c>
      <c r="AI1561" s="7">
        <v>274905.3125</v>
      </c>
      <c r="AJ1561" s="7">
        <v>334699.28125</v>
      </c>
      <c r="AK1561" s="7">
        <v>335702.34375</v>
      </c>
      <c r="AL1561" s="8">
        <v>264675.48638539598</v>
      </c>
      <c r="AM1561" s="8">
        <v>349958.53716655099</v>
      </c>
      <c r="AN1561" s="8">
        <v>354461.58962088398</v>
      </c>
      <c r="AO1561" s="8">
        <v>332841.88807695598</v>
      </c>
      <c r="AP1561" s="8">
        <v>334699.28125</v>
      </c>
      <c r="AQ1561" s="8">
        <v>408303.90813406702</v>
      </c>
      <c r="AR1561" s="1" t="s">
        <v>62</v>
      </c>
      <c r="AS1561" s="1" t="s">
        <v>50</v>
      </c>
      <c r="AT1561" s="1" t="s">
        <v>50</v>
      </c>
      <c r="AU1561" s="1" t="s">
        <v>50</v>
      </c>
      <c r="AV1561" s="1" t="s">
        <v>50</v>
      </c>
      <c r="AW1561" s="1" t="s">
        <v>50</v>
      </c>
      <c r="AX1561" s="1" t="s">
        <v>8178</v>
      </c>
      <c r="AY1561" s="12">
        <f t="shared" si="100"/>
        <v>0.90077617444686464</v>
      </c>
      <c r="AZ1561" s="12">
        <f t="shared" si="97"/>
        <v>-0.15075942628575431</v>
      </c>
      <c r="BA1561" s="12">
        <f t="shared" si="98"/>
        <v>0.40598363866368092</v>
      </c>
      <c r="BB1561" s="12">
        <f t="shared" si="99"/>
        <v>0.39149146834708748</v>
      </c>
    </row>
    <row r="1562" spans="1:54">
      <c r="A1562" s="3" t="s">
        <v>50</v>
      </c>
      <c r="B1562" s="1" t="s">
        <v>13450</v>
      </c>
      <c r="C1562" s="3" t="s">
        <v>13451</v>
      </c>
      <c r="D1562" s="1">
        <v>7</v>
      </c>
      <c r="E1562" s="3">
        <v>1</v>
      </c>
      <c r="F1562" s="3">
        <v>41</v>
      </c>
      <c r="G1562" s="1">
        <v>1</v>
      </c>
      <c r="H1562" s="1">
        <v>191</v>
      </c>
      <c r="I1562" s="1">
        <v>21.5</v>
      </c>
      <c r="J1562" s="1">
        <v>8.0500000000000007</v>
      </c>
      <c r="K1562" s="1">
        <v>143.83000000000001</v>
      </c>
      <c r="L1562" s="1" t="s">
        <v>13452</v>
      </c>
      <c r="M1562" s="1" t="s">
        <v>1243</v>
      </c>
      <c r="N1562" s="1" t="s">
        <v>108</v>
      </c>
      <c r="O1562" s="1" t="s">
        <v>1099</v>
      </c>
      <c r="P1562" s="1" t="s">
        <v>13453</v>
      </c>
      <c r="Q1562" s="1" t="s">
        <v>13454</v>
      </c>
      <c r="R1562" s="3" t="s">
        <v>13455</v>
      </c>
      <c r="S1562" s="1" t="s">
        <v>13456</v>
      </c>
      <c r="T1562" s="1" t="s">
        <v>13457</v>
      </c>
      <c r="U1562" s="1" t="s">
        <v>55</v>
      </c>
      <c r="V1562" s="5">
        <v>0.88100000000000001</v>
      </c>
      <c r="W1562" s="5">
        <v>0.46858622209961098</v>
      </c>
      <c r="X1562" s="1">
        <v>93.7</v>
      </c>
      <c r="Y1562" s="1">
        <v>106.3</v>
      </c>
      <c r="Z1562" s="3">
        <v>96.6</v>
      </c>
      <c r="AA1562" s="3">
        <v>73.8</v>
      </c>
      <c r="AB1562" s="3">
        <v>113.9</v>
      </c>
      <c r="AC1562" s="3">
        <v>113.1</v>
      </c>
      <c r="AD1562" s="3">
        <v>109.7</v>
      </c>
      <c r="AE1562" s="3">
        <v>92.9</v>
      </c>
      <c r="AF1562" s="7">
        <v>2919160.1484375</v>
      </c>
      <c r="AG1562" s="7">
        <v>2123742.3828125</v>
      </c>
      <c r="AH1562" s="7">
        <v>3790779.5234375</v>
      </c>
      <c r="AI1562" s="7">
        <v>3246028.421875</v>
      </c>
      <c r="AJ1562" s="7">
        <v>3813177.3984375</v>
      </c>
      <c r="AK1562" s="7">
        <v>2655483.1015625</v>
      </c>
      <c r="AL1562" s="8">
        <v>3358852.3120771898</v>
      </c>
      <c r="AM1562" s="8">
        <v>2563733.2326347898</v>
      </c>
      <c r="AN1562" s="8">
        <v>3957627.02449976</v>
      </c>
      <c r="AO1562" s="8">
        <v>3930132.2293956601</v>
      </c>
      <c r="AP1562" s="8">
        <v>3813177.3984375</v>
      </c>
      <c r="AQ1562" s="8">
        <v>3229778.2501017801</v>
      </c>
      <c r="AR1562" s="1" t="s">
        <v>50</v>
      </c>
      <c r="AS1562" s="1" t="s">
        <v>50</v>
      </c>
      <c r="AT1562" s="1" t="s">
        <v>50</v>
      </c>
      <c r="AU1562" s="1" t="s">
        <v>50</v>
      </c>
      <c r="AV1562" s="1" t="s">
        <v>50</v>
      </c>
      <c r="AW1562" s="1" t="s">
        <v>50</v>
      </c>
      <c r="AX1562" s="1" t="s">
        <v>2123</v>
      </c>
      <c r="AY1562" s="12">
        <f t="shared" si="100"/>
        <v>0.90040403203907704</v>
      </c>
      <c r="AZ1562" s="12">
        <f t="shared" si="97"/>
        <v>-0.15135557764465321</v>
      </c>
      <c r="BA1562" s="12">
        <f t="shared" si="98"/>
        <v>0.47104869850922376</v>
      </c>
      <c r="BB1562" s="12">
        <f t="shared" si="99"/>
        <v>0.32693419180837724</v>
      </c>
    </row>
    <row r="1563" spans="1:54">
      <c r="A1563" s="3" t="s">
        <v>1240</v>
      </c>
      <c r="B1563" s="1" t="s">
        <v>9813</v>
      </c>
      <c r="C1563" s="3" t="s">
        <v>9814</v>
      </c>
      <c r="D1563" s="1">
        <v>1</v>
      </c>
      <c r="E1563" s="3">
        <v>1</v>
      </c>
      <c r="F1563" s="3">
        <v>4</v>
      </c>
      <c r="G1563" s="1">
        <v>1</v>
      </c>
      <c r="H1563" s="1">
        <v>431</v>
      </c>
      <c r="I1563" s="1">
        <v>46.9</v>
      </c>
      <c r="J1563" s="1">
        <v>7.91</v>
      </c>
      <c r="K1563" s="1">
        <v>7.03</v>
      </c>
      <c r="L1563" s="1" t="s">
        <v>574</v>
      </c>
      <c r="M1563" s="1" t="s">
        <v>127</v>
      </c>
      <c r="N1563" s="1" t="s">
        <v>69</v>
      </c>
      <c r="O1563" s="1" t="s">
        <v>9815</v>
      </c>
      <c r="P1563" s="1" t="s">
        <v>9816</v>
      </c>
      <c r="Q1563" s="1" t="s">
        <v>9817</v>
      </c>
      <c r="R1563" s="3" t="s">
        <v>9818</v>
      </c>
      <c r="S1563" s="1" t="s">
        <v>9819</v>
      </c>
      <c r="T1563" s="1" t="s">
        <v>55</v>
      </c>
      <c r="U1563" s="1" t="s">
        <v>9820</v>
      </c>
      <c r="V1563" s="5">
        <v>0.99199999999999999</v>
      </c>
      <c r="W1563" s="5">
        <v>0.503985850468327</v>
      </c>
      <c r="X1563" s="1">
        <v>99.6</v>
      </c>
      <c r="Y1563" s="1">
        <v>100.4</v>
      </c>
      <c r="Z1563" s="3">
        <v>73.7</v>
      </c>
      <c r="AA1563" s="3">
        <v>110.4</v>
      </c>
      <c r="AB1563" s="3">
        <v>100.1</v>
      </c>
      <c r="AC1563" s="3">
        <v>91.3</v>
      </c>
      <c r="AD1563" s="3">
        <v>123.5</v>
      </c>
      <c r="AE1563" s="3">
        <v>100.9</v>
      </c>
      <c r="AF1563" s="7">
        <v>76965.171875</v>
      </c>
      <c r="AG1563" s="7">
        <v>109914.640625</v>
      </c>
      <c r="AH1563" s="7">
        <v>115176.9140625</v>
      </c>
      <c r="AI1563" s="7">
        <v>90628.859375</v>
      </c>
      <c r="AJ1563" s="7">
        <v>148338.28125</v>
      </c>
      <c r="AK1563" s="7">
        <v>99705.2890625</v>
      </c>
      <c r="AL1563" s="8">
        <v>88557.883896892105</v>
      </c>
      <c r="AM1563" s="8">
        <v>132686.44031591099</v>
      </c>
      <c r="AN1563" s="8">
        <v>120246.314741853</v>
      </c>
      <c r="AO1563" s="8">
        <v>109728.984115707</v>
      </c>
      <c r="AP1563" s="8">
        <v>148338.28125</v>
      </c>
      <c r="AQ1563" s="8">
        <v>121268.31981897799</v>
      </c>
      <c r="AR1563" s="1" t="s">
        <v>62</v>
      </c>
      <c r="AS1563" s="1" t="s">
        <v>50</v>
      </c>
      <c r="AT1563" s="1" t="s">
        <v>50</v>
      </c>
      <c r="AU1563" s="1" t="s">
        <v>50</v>
      </c>
      <c r="AV1563" s="1" t="s">
        <v>50</v>
      </c>
      <c r="AW1563" s="1" t="s">
        <v>62</v>
      </c>
      <c r="AX1563" s="1" t="s">
        <v>9821</v>
      </c>
      <c r="AY1563" s="12">
        <f t="shared" si="100"/>
        <v>0.90023359867067698</v>
      </c>
      <c r="AZ1563" s="12">
        <f t="shared" si="97"/>
        <v>-0.15162868465067542</v>
      </c>
      <c r="BA1563" s="12">
        <f t="shared" si="98"/>
        <v>0.50907470804818356</v>
      </c>
      <c r="BB1563" s="12">
        <f t="shared" si="99"/>
        <v>0.29321847913230314</v>
      </c>
    </row>
    <row r="1564" spans="1:54">
      <c r="A1564" s="3" t="s">
        <v>50</v>
      </c>
      <c r="B1564" s="1" t="s">
        <v>13484</v>
      </c>
      <c r="C1564" s="3" t="s">
        <v>13485</v>
      </c>
      <c r="D1564" s="1">
        <v>3</v>
      </c>
      <c r="E1564" s="3">
        <v>1</v>
      </c>
      <c r="F1564" s="3">
        <v>90</v>
      </c>
      <c r="G1564" s="1">
        <v>1</v>
      </c>
      <c r="H1564" s="1">
        <v>499</v>
      </c>
      <c r="I1564" s="1">
        <v>54.5</v>
      </c>
      <c r="J1564" s="1">
        <v>6.93</v>
      </c>
      <c r="K1564" s="1">
        <v>268.70999999999998</v>
      </c>
      <c r="L1564" s="1" t="s">
        <v>13486</v>
      </c>
      <c r="M1564" s="1" t="s">
        <v>2228</v>
      </c>
      <c r="N1564" s="1" t="s">
        <v>1508</v>
      </c>
      <c r="O1564" s="1" t="s">
        <v>2186</v>
      </c>
      <c r="P1564" s="1" t="s">
        <v>13487</v>
      </c>
      <c r="Q1564" s="1" t="s">
        <v>13488</v>
      </c>
      <c r="R1564" s="3" t="s">
        <v>13489</v>
      </c>
      <c r="S1564" s="1" t="s">
        <v>13490</v>
      </c>
      <c r="T1564" s="1" t="s">
        <v>13491</v>
      </c>
      <c r="U1564" s="1" t="s">
        <v>4867</v>
      </c>
      <c r="V1564" s="5">
        <v>0.88</v>
      </c>
      <c r="W1564" s="5">
        <v>0.53390429052107502</v>
      </c>
      <c r="X1564" s="1">
        <v>93.6</v>
      </c>
      <c r="Y1564" s="1">
        <v>106.4</v>
      </c>
      <c r="Z1564" s="3">
        <v>125.9</v>
      </c>
      <c r="AA1564" s="3">
        <v>92.5</v>
      </c>
      <c r="AB1564" s="3">
        <v>65.8</v>
      </c>
      <c r="AC1564" s="3">
        <v>105.2</v>
      </c>
      <c r="AD1564" s="3">
        <v>102.5</v>
      </c>
      <c r="AE1564" s="3">
        <v>108.1</v>
      </c>
      <c r="AF1564" s="7">
        <v>9088284.796875</v>
      </c>
      <c r="AG1564" s="7">
        <v>6366980.2890625</v>
      </c>
      <c r="AH1564" s="7">
        <v>5233988.078125</v>
      </c>
      <c r="AI1564" s="7">
        <v>7216972.28125</v>
      </c>
      <c r="AJ1564" s="7">
        <v>8517276.546875</v>
      </c>
      <c r="AK1564" s="7">
        <v>7379532.25</v>
      </c>
      <c r="AL1564" s="8">
        <v>10457187.975500099</v>
      </c>
      <c r="AM1564" s="8">
        <v>7686072.98639635</v>
      </c>
      <c r="AN1564" s="8">
        <v>5464357.0104318103</v>
      </c>
      <c r="AO1564" s="8">
        <v>8737956.5656458791</v>
      </c>
      <c r="AP1564" s="8">
        <v>8517276.546875</v>
      </c>
      <c r="AQ1564" s="8">
        <v>8975486.5105149709</v>
      </c>
      <c r="AR1564" s="1" t="s">
        <v>50</v>
      </c>
      <c r="AS1564" s="1" t="s">
        <v>50</v>
      </c>
      <c r="AT1564" s="1" t="s">
        <v>50</v>
      </c>
      <c r="AU1564" s="1" t="s">
        <v>50</v>
      </c>
      <c r="AV1564" s="1" t="s">
        <v>50</v>
      </c>
      <c r="AW1564" s="1" t="s">
        <v>50</v>
      </c>
      <c r="AX1564" s="1" t="s">
        <v>4178</v>
      </c>
      <c r="AY1564" s="12">
        <f t="shared" si="100"/>
        <v>0.89999886818187091</v>
      </c>
      <c r="AZ1564" s="12">
        <f t="shared" si="97"/>
        <v>-0.15200490774441527</v>
      </c>
      <c r="BA1564" s="12">
        <f t="shared" si="98"/>
        <v>0.57908701629095138</v>
      </c>
      <c r="BB1564" s="12">
        <f t="shared" si="99"/>
        <v>0.23725617227333856</v>
      </c>
    </row>
    <row r="1565" spans="1:54">
      <c r="A1565" s="3" t="s">
        <v>50</v>
      </c>
      <c r="B1565" s="1" t="s">
        <v>10194</v>
      </c>
      <c r="C1565" s="3" t="s">
        <v>10195</v>
      </c>
      <c r="D1565" s="1">
        <v>3</v>
      </c>
      <c r="E1565" s="3">
        <v>2</v>
      </c>
      <c r="F1565" s="3">
        <v>26</v>
      </c>
      <c r="G1565" s="1">
        <v>2</v>
      </c>
      <c r="H1565" s="1">
        <v>647</v>
      </c>
      <c r="I1565" s="1">
        <v>70.7</v>
      </c>
      <c r="J1565" s="1">
        <v>9.4499999999999993</v>
      </c>
      <c r="K1565" s="1">
        <v>63.45</v>
      </c>
      <c r="L1565" s="1" t="s">
        <v>10196</v>
      </c>
      <c r="M1565" s="1" t="s">
        <v>68</v>
      </c>
      <c r="N1565" s="1" t="s">
        <v>108</v>
      </c>
      <c r="O1565" s="1" t="s">
        <v>4601</v>
      </c>
      <c r="P1565" s="1" t="s">
        <v>10197</v>
      </c>
      <c r="Q1565" s="1" t="s">
        <v>10198</v>
      </c>
      <c r="R1565" s="3" t="s">
        <v>10199</v>
      </c>
      <c r="S1565" s="1" t="s">
        <v>10200</v>
      </c>
      <c r="T1565" s="1" t="s">
        <v>10201</v>
      </c>
      <c r="U1565" s="1" t="s">
        <v>55</v>
      </c>
      <c r="V1565" s="5">
        <v>0.98</v>
      </c>
      <c r="W1565" s="5">
        <v>0.62253941982583205</v>
      </c>
      <c r="X1565" s="1">
        <v>99</v>
      </c>
      <c r="Y1565" s="1">
        <v>101</v>
      </c>
      <c r="Z1565" s="3">
        <v>99.1</v>
      </c>
      <c r="AA1565" s="3">
        <v>65.599999999999994</v>
      </c>
      <c r="AB1565" s="3">
        <v>119.4</v>
      </c>
      <c r="AC1565" s="3">
        <v>83.3</v>
      </c>
      <c r="AD1565" s="3">
        <v>101.2</v>
      </c>
      <c r="AE1565" s="3">
        <v>131.4</v>
      </c>
      <c r="AF1565" s="7">
        <v>921893.1875</v>
      </c>
      <c r="AG1565" s="7">
        <v>581305.671875</v>
      </c>
      <c r="AH1565" s="7">
        <v>1223527.15625</v>
      </c>
      <c r="AI1565" s="7">
        <v>735865.765625</v>
      </c>
      <c r="AJ1565" s="7">
        <v>1082560.1875</v>
      </c>
      <c r="AK1565" s="7">
        <v>1156326.3125</v>
      </c>
      <c r="AL1565" s="8">
        <v>1060751.3486301899</v>
      </c>
      <c r="AM1565" s="8">
        <v>701738.91210448497</v>
      </c>
      <c r="AN1565" s="8">
        <v>1277379.5228252499</v>
      </c>
      <c r="AO1565" s="8">
        <v>890950.22782369796</v>
      </c>
      <c r="AP1565" s="8">
        <v>1082560.1875</v>
      </c>
      <c r="AQ1565" s="8">
        <v>1406402.3122328999</v>
      </c>
      <c r="AR1565" s="1" t="s">
        <v>50</v>
      </c>
      <c r="AS1565" s="1" t="s">
        <v>50</v>
      </c>
      <c r="AT1565" s="1" t="s">
        <v>50</v>
      </c>
      <c r="AU1565" s="1" t="s">
        <v>50</v>
      </c>
      <c r="AV1565" s="1" t="s">
        <v>50</v>
      </c>
      <c r="AW1565" s="1" t="s">
        <v>50</v>
      </c>
      <c r="AX1565" s="1" t="s">
        <v>10202</v>
      </c>
      <c r="AY1565" s="12">
        <f t="shared" si="100"/>
        <v>0.8993929810008745</v>
      </c>
      <c r="AZ1565" s="12">
        <f t="shared" si="97"/>
        <v>-0.15297646984723787</v>
      </c>
      <c r="BA1565" s="12">
        <f t="shared" si="98"/>
        <v>0.64147356559238966</v>
      </c>
      <c r="BB1565" s="12">
        <f t="shared" si="99"/>
        <v>0.19282123570978507</v>
      </c>
    </row>
    <row r="1566" spans="1:54">
      <c r="A1566" s="3" t="s">
        <v>50</v>
      </c>
      <c r="B1566" s="1" t="s">
        <v>11799</v>
      </c>
      <c r="C1566" s="3" t="s">
        <v>11800</v>
      </c>
      <c r="D1566" s="1">
        <v>1</v>
      </c>
      <c r="E1566" s="3">
        <v>1</v>
      </c>
      <c r="F1566" s="3">
        <v>6</v>
      </c>
      <c r="G1566" s="1">
        <v>1</v>
      </c>
      <c r="H1566" s="1">
        <v>736</v>
      </c>
      <c r="I1566" s="1">
        <v>79.599999999999994</v>
      </c>
      <c r="J1566" s="1">
        <v>8.84</v>
      </c>
      <c r="K1566" s="1">
        <v>14</v>
      </c>
      <c r="L1566" s="1" t="s">
        <v>11801</v>
      </c>
      <c r="M1566" s="1" t="s">
        <v>189</v>
      </c>
      <c r="N1566" s="1" t="s">
        <v>108</v>
      </c>
      <c r="O1566" s="1" t="s">
        <v>11802</v>
      </c>
      <c r="P1566" s="1" t="s">
        <v>11803</v>
      </c>
      <c r="Q1566" s="1" t="s">
        <v>11804</v>
      </c>
      <c r="R1566" s="3" t="s">
        <v>11805</v>
      </c>
      <c r="S1566" s="1" t="s">
        <v>11806</v>
      </c>
      <c r="T1566" s="1" t="s">
        <v>11807</v>
      </c>
      <c r="U1566" s="1" t="s">
        <v>11808</v>
      </c>
      <c r="V1566" s="5">
        <v>0.93100000000000005</v>
      </c>
      <c r="W1566" s="5">
        <v>0.51434662400064501</v>
      </c>
      <c r="X1566" s="1">
        <v>96.4</v>
      </c>
      <c r="Y1566" s="1">
        <v>103.6</v>
      </c>
      <c r="Z1566" s="3">
        <v>111.4</v>
      </c>
      <c r="AA1566" s="3">
        <v>71.8</v>
      </c>
      <c r="AB1566" s="3">
        <v>100.9</v>
      </c>
      <c r="AC1566" s="3">
        <v>119.1</v>
      </c>
      <c r="AD1566" s="3">
        <v>88.4</v>
      </c>
      <c r="AE1566" s="3">
        <v>108.4</v>
      </c>
      <c r="AF1566" s="7">
        <v>1900366.25</v>
      </c>
      <c r="AG1566" s="7">
        <v>1168217.5</v>
      </c>
      <c r="AH1566" s="7">
        <v>1898280.25</v>
      </c>
      <c r="AI1566" s="7">
        <v>1931076.75</v>
      </c>
      <c r="AJ1566" s="7">
        <v>1736156.625</v>
      </c>
      <c r="AK1566" s="7">
        <v>1750320.75</v>
      </c>
      <c r="AL1566" s="8">
        <v>2186604.7931705802</v>
      </c>
      <c r="AM1566" s="8">
        <v>1410245.44781614</v>
      </c>
      <c r="AN1566" s="8">
        <v>1981831.22258232</v>
      </c>
      <c r="AO1566" s="8">
        <v>2338053.1487237499</v>
      </c>
      <c r="AP1566" s="8">
        <v>1736156.625</v>
      </c>
      <c r="AQ1566" s="8">
        <v>2128858.5439408398</v>
      </c>
      <c r="AR1566" s="1" t="s">
        <v>50</v>
      </c>
      <c r="AS1566" s="1" t="s">
        <v>50</v>
      </c>
      <c r="AT1566" s="1" t="s">
        <v>50</v>
      </c>
      <c r="AU1566" s="1" t="s">
        <v>50</v>
      </c>
      <c r="AV1566" s="1" t="s">
        <v>50</v>
      </c>
      <c r="AW1566" s="1" t="s">
        <v>50</v>
      </c>
      <c r="AX1566" s="1" t="s">
        <v>2182</v>
      </c>
      <c r="AY1566" s="12">
        <f t="shared" si="100"/>
        <v>0.8993422573926082</v>
      </c>
      <c r="AZ1566" s="12">
        <f t="shared" si="97"/>
        <v>-0.15305783668384529</v>
      </c>
      <c r="BA1566" s="12">
        <f t="shared" si="98"/>
        <v>0.51495794898234382</v>
      </c>
      <c r="BB1566" s="12">
        <f t="shared" si="99"/>
        <v>0.28822823362008498</v>
      </c>
    </row>
    <row r="1567" spans="1:54">
      <c r="A1567" s="3" t="s">
        <v>50</v>
      </c>
      <c r="B1567" s="1" t="s">
        <v>16130</v>
      </c>
      <c r="C1567" s="3" t="s">
        <v>16131</v>
      </c>
      <c r="D1567" s="1">
        <v>3</v>
      </c>
      <c r="E1567" s="3">
        <v>1</v>
      </c>
      <c r="F1567" s="3">
        <v>6</v>
      </c>
      <c r="G1567" s="1">
        <v>1</v>
      </c>
      <c r="H1567" s="1">
        <v>298</v>
      </c>
      <c r="I1567" s="1">
        <v>33.4</v>
      </c>
      <c r="J1567" s="1">
        <v>8.68</v>
      </c>
      <c r="K1567" s="1">
        <v>14.21</v>
      </c>
      <c r="L1567" s="1" t="s">
        <v>353</v>
      </c>
      <c r="M1567" s="1" t="s">
        <v>151</v>
      </c>
      <c r="N1567" s="1" t="s">
        <v>108</v>
      </c>
      <c r="O1567" s="1" t="s">
        <v>16132</v>
      </c>
      <c r="P1567" s="1" t="s">
        <v>16133</v>
      </c>
      <c r="Q1567" s="1" t="s">
        <v>16134</v>
      </c>
      <c r="R1567" s="3" t="s">
        <v>16135</v>
      </c>
      <c r="S1567" s="1" t="s">
        <v>16136</v>
      </c>
      <c r="T1567" s="1" t="s">
        <v>55</v>
      </c>
      <c r="U1567" s="1" t="s">
        <v>55</v>
      </c>
      <c r="V1567" s="5">
        <v>0.79500000000000004</v>
      </c>
      <c r="W1567" s="5">
        <v>0.43167794074089599</v>
      </c>
      <c r="X1567" s="1">
        <v>88.6</v>
      </c>
      <c r="Y1567" s="1">
        <v>111.4</v>
      </c>
      <c r="Z1567" s="3">
        <v>90.6</v>
      </c>
      <c r="AA1567" s="3">
        <v>89</v>
      </c>
      <c r="AB1567" s="3">
        <v>104.5</v>
      </c>
      <c r="AC1567" s="3">
        <v>85.9</v>
      </c>
      <c r="AD1567" s="3">
        <v>114</v>
      </c>
      <c r="AE1567" s="3">
        <v>116</v>
      </c>
      <c r="AF1567" s="7">
        <v>182525.6875</v>
      </c>
      <c r="AG1567" s="7">
        <v>170937.546875</v>
      </c>
      <c r="AH1567" s="7">
        <v>231930.859375</v>
      </c>
      <c r="AI1567" s="7">
        <v>164399.8125</v>
      </c>
      <c r="AJ1567" s="7">
        <v>264204.8125</v>
      </c>
      <c r="AK1567" s="7">
        <v>221146.96875</v>
      </c>
      <c r="AL1567" s="8">
        <v>210018.22315264499</v>
      </c>
      <c r="AM1567" s="8">
        <v>206351.897092217</v>
      </c>
      <c r="AN1567" s="8">
        <v>242139.07224169001</v>
      </c>
      <c r="AO1567" s="8">
        <v>199047.241009566</v>
      </c>
      <c r="AP1567" s="8">
        <v>264204.8125</v>
      </c>
      <c r="AQ1567" s="8">
        <v>268973.90886216401</v>
      </c>
      <c r="AR1567" s="1" t="s">
        <v>50</v>
      </c>
      <c r="AS1567" s="1" t="s">
        <v>50</v>
      </c>
      <c r="AT1567" s="1" t="s">
        <v>50</v>
      </c>
      <c r="AU1567" s="1" t="s">
        <v>50</v>
      </c>
      <c r="AV1567" s="1" t="s">
        <v>50</v>
      </c>
      <c r="AW1567" s="1" t="s">
        <v>50</v>
      </c>
      <c r="AX1567" s="1" t="s">
        <v>1230</v>
      </c>
      <c r="AY1567" s="12">
        <f t="shared" si="100"/>
        <v>0.89932510772165974</v>
      </c>
      <c r="AZ1567" s="12">
        <f t="shared" si="97"/>
        <v>-0.15308534787986836</v>
      </c>
      <c r="BA1567" s="12">
        <f t="shared" si="98"/>
        <v>0.38572520262856591</v>
      </c>
      <c r="BB1567" s="12">
        <f t="shared" si="99"/>
        <v>0.41372198414424549</v>
      </c>
    </row>
    <row r="1568" spans="1:54">
      <c r="A1568" s="3" t="s">
        <v>50</v>
      </c>
      <c r="B1568" s="1" t="s">
        <v>14089</v>
      </c>
      <c r="C1568" s="3" t="s">
        <v>14090</v>
      </c>
      <c r="D1568" s="1">
        <v>6</v>
      </c>
      <c r="E1568" s="3">
        <v>3</v>
      </c>
      <c r="F1568" s="3">
        <v>17</v>
      </c>
      <c r="G1568" s="1">
        <v>3</v>
      </c>
      <c r="H1568" s="1">
        <v>577</v>
      </c>
      <c r="I1568" s="1">
        <v>65.900000000000006</v>
      </c>
      <c r="J1568" s="1">
        <v>6.51</v>
      </c>
      <c r="K1568" s="1">
        <v>50.4</v>
      </c>
      <c r="L1568" s="1" t="s">
        <v>2316</v>
      </c>
      <c r="M1568" s="1" t="s">
        <v>1080</v>
      </c>
      <c r="N1568" s="1" t="s">
        <v>87</v>
      </c>
      <c r="O1568" s="1" t="s">
        <v>14091</v>
      </c>
      <c r="P1568" s="1" t="s">
        <v>14092</v>
      </c>
      <c r="Q1568" s="1" t="s">
        <v>14093</v>
      </c>
      <c r="R1568" s="3" t="s">
        <v>14094</v>
      </c>
      <c r="S1568" s="1" t="s">
        <v>14095</v>
      </c>
      <c r="T1568" s="1" t="s">
        <v>14096</v>
      </c>
      <c r="U1568" s="1" t="s">
        <v>4439</v>
      </c>
      <c r="V1568" s="5">
        <v>0.86</v>
      </c>
      <c r="W1568" s="5">
        <v>0.40513690361788701</v>
      </c>
      <c r="X1568" s="1">
        <v>92.5</v>
      </c>
      <c r="Y1568" s="1">
        <v>107.5</v>
      </c>
      <c r="Z1568" s="3">
        <v>79.2</v>
      </c>
      <c r="AA1568" s="3">
        <v>88.6</v>
      </c>
      <c r="AB1568" s="3">
        <v>116.2</v>
      </c>
      <c r="AC1568" s="3">
        <v>103.1</v>
      </c>
      <c r="AD1568" s="3">
        <v>110.4</v>
      </c>
      <c r="AE1568" s="3">
        <v>102.5</v>
      </c>
      <c r="AF1568" s="7">
        <v>3025085.1484375</v>
      </c>
      <c r="AG1568" s="7">
        <v>3226660.3671875</v>
      </c>
      <c r="AH1568" s="7">
        <v>4889220.33203125</v>
      </c>
      <c r="AI1568" s="7">
        <v>3739906.015625</v>
      </c>
      <c r="AJ1568" s="7">
        <v>4851847.4609375</v>
      </c>
      <c r="AK1568" s="7">
        <v>3702658.8183593801</v>
      </c>
      <c r="AL1568" s="8">
        <v>3480732.0353761101</v>
      </c>
      <c r="AM1568" s="8">
        <v>3895150.5986470198</v>
      </c>
      <c r="AN1568" s="8">
        <v>5104414.6448364602</v>
      </c>
      <c r="AO1568" s="8">
        <v>4528095.0307971602</v>
      </c>
      <c r="AP1568" s="8">
        <v>4851847.4609375</v>
      </c>
      <c r="AQ1568" s="8">
        <v>4503424.2213961296</v>
      </c>
      <c r="AR1568" s="1" t="s">
        <v>50</v>
      </c>
      <c r="AS1568" s="1" t="s">
        <v>50</v>
      </c>
      <c r="AT1568" s="1" t="s">
        <v>50</v>
      </c>
      <c r="AU1568" s="1" t="s">
        <v>50</v>
      </c>
      <c r="AV1568" s="1" t="s">
        <v>50</v>
      </c>
      <c r="AW1568" s="1" t="s">
        <v>50</v>
      </c>
      <c r="AX1568" s="1" t="s">
        <v>14097</v>
      </c>
      <c r="AY1568" s="12">
        <f t="shared" si="100"/>
        <v>0.89893881914505724</v>
      </c>
      <c r="AZ1568" s="12">
        <f t="shared" si="97"/>
        <v>-0.15370516415273272</v>
      </c>
      <c r="BA1568" s="12">
        <f t="shared" si="98"/>
        <v>0.4024159812832076</v>
      </c>
      <c r="BB1568" s="12">
        <f t="shared" si="99"/>
        <v>0.39532478032466356</v>
      </c>
    </row>
    <row r="1569" spans="1:54">
      <c r="A1569" s="3" t="s">
        <v>50</v>
      </c>
      <c r="B1569" s="1" t="s">
        <v>11870</v>
      </c>
      <c r="C1569" s="3" t="s">
        <v>11871</v>
      </c>
      <c r="D1569" s="1">
        <v>2</v>
      </c>
      <c r="E1569" s="3">
        <v>7</v>
      </c>
      <c r="F1569" s="3">
        <v>47</v>
      </c>
      <c r="G1569" s="1">
        <v>7</v>
      </c>
      <c r="H1569" s="1">
        <v>3969</v>
      </c>
      <c r="I1569" s="1">
        <v>431.5</v>
      </c>
      <c r="J1569" s="1">
        <v>9.09</v>
      </c>
      <c r="K1569" s="1">
        <v>154.55000000000001</v>
      </c>
      <c r="L1569" s="1" t="s">
        <v>11872</v>
      </c>
      <c r="M1569" s="1" t="s">
        <v>575</v>
      </c>
      <c r="N1569" s="1" t="s">
        <v>69</v>
      </c>
      <c r="O1569" s="1" t="s">
        <v>8629</v>
      </c>
      <c r="P1569" s="1" t="s">
        <v>11873</v>
      </c>
      <c r="Q1569" s="1" t="s">
        <v>11874</v>
      </c>
      <c r="R1569" s="3" t="s">
        <v>11875</v>
      </c>
      <c r="S1569" s="1" t="s">
        <v>11876</v>
      </c>
      <c r="T1569" s="1" t="s">
        <v>11877</v>
      </c>
      <c r="U1569" s="1" t="s">
        <v>6439</v>
      </c>
      <c r="V1569" s="5">
        <v>0.92900000000000005</v>
      </c>
      <c r="W1569" s="5">
        <v>0.285634624837866</v>
      </c>
      <c r="X1569" s="1">
        <v>96.3</v>
      </c>
      <c r="Y1569" s="1">
        <v>103.7</v>
      </c>
      <c r="Z1569" s="3">
        <v>92.2</v>
      </c>
      <c r="AA1569" s="3">
        <v>89.5</v>
      </c>
      <c r="AB1569" s="3">
        <v>102.4</v>
      </c>
      <c r="AC1569" s="3">
        <v>120.4</v>
      </c>
      <c r="AD1569" s="3">
        <v>96.4</v>
      </c>
      <c r="AE1569" s="3">
        <v>99.2</v>
      </c>
      <c r="AF1569" s="7">
        <v>10311321.421875</v>
      </c>
      <c r="AG1569" s="7">
        <v>9535595.2109375</v>
      </c>
      <c r="AH1569" s="7">
        <v>12615637.328125</v>
      </c>
      <c r="AI1569" s="7">
        <v>12792307.9140625</v>
      </c>
      <c r="AJ1569" s="7">
        <v>12401263.6796875</v>
      </c>
      <c r="AK1569" s="7">
        <v>10495766.8984375</v>
      </c>
      <c r="AL1569" s="8">
        <v>11864441.838510999</v>
      </c>
      <c r="AM1569" s="8">
        <v>11511152.4510136</v>
      </c>
      <c r="AN1569" s="8">
        <v>13170902.425842101</v>
      </c>
      <c r="AO1569" s="8">
        <v>15488299.8813577</v>
      </c>
      <c r="AP1569" s="8">
        <v>12401263.6796875</v>
      </c>
      <c r="AQ1569" s="8">
        <v>12765661.9719272</v>
      </c>
      <c r="AR1569" s="1" t="s">
        <v>50</v>
      </c>
      <c r="AS1569" s="1" t="s">
        <v>50</v>
      </c>
      <c r="AT1569" s="1" t="s">
        <v>50</v>
      </c>
      <c r="AU1569" s="1" t="s">
        <v>50</v>
      </c>
      <c r="AV1569" s="1" t="s">
        <v>50</v>
      </c>
      <c r="AW1569" s="1" t="s">
        <v>50</v>
      </c>
      <c r="AX1569" s="1" t="s">
        <v>11878</v>
      </c>
      <c r="AY1569" s="12">
        <f t="shared" si="100"/>
        <v>0.89893725188479356</v>
      </c>
      <c r="AZ1569" s="12">
        <f t="shared" si="97"/>
        <v>-0.15370767943022778</v>
      </c>
      <c r="BA1569" s="12">
        <f t="shared" si="98"/>
        <v>0.27994561854487754</v>
      </c>
      <c r="BB1569" s="12">
        <f t="shared" si="99"/>
        <v>0.55292632529946029</v>
      </c>
    </row>
    <row r="1570" spans="1:54">
      <c r="A1570" s="3" t="s">
        <v>50</v>
      </c>
      <c r="B1570" s="1" t="s">
        <v>15208</v>
      </c>
      <c r="C1570" s="3" t="s">
        <v>15209</v>
      </c>
      <c r="D1570" s="1">
        <v>6</v>
      </c>
      <c r="E1570" s="3">
        <v>2</v>
      </c>
      <c r="F1570" s="3">
        <v>12</v>
      </c>
      <c r="G1570" s="1">
        <v>2</v>
      </c>
      <c r="H1570" s="1">
        <v>532</v>
      </c>
      <c r="I1570" s="1">
        <v>59.4</v>
      </c>
      <c r="J1570" s="1">
        <v>9.06</v>
      </c>
      <c r="K1570" s="1">
        <v>34.69</v>
      </c>
      <c r="L1570" s="1" t="s">
        <v>574</v>
      </c>
      <c r="M1570" s="1" t="s">
        <v>55</v>
      </c>
      <c r="N1570" s="1" t="s">
        <v>55</v>
      </c>
      <c r="O1570" s="1" t="s">
        <v>15210</v>
      </c>
      <c r="P1570" s="1" t="s">
        <v>15211</v>
      </c>
      <c r="Q1570" s="1" t="s">
        <v>15212</v>
      </c>
      <c r="R1570" s="3" t="s">
        <v>15213</v>
      </c>
      <c r="S1570" s="1" t="s">
        <v>15214</v>
      </c>
      <c r="T1570" s="1" t="s">
        <v>55</v>
      </c>
      <c r="U1570" s="1" t="s">
        <v>55</v>
      </c>
      <c r="V1570" s="5">
        <v>0.82599999999999996</v>
      </c>
      <c r="W1570" s="5">
        <v>0.53966411861557895</v>
      </c>
      <c r="X1570" s="1">
        <v>90.5</v>
      </c>
      <c r="Y1570" s="1">
        <v>109.5</v>
      </c>
      <c r="Z1570" s="3">
        <v>84</v>
      </c>
      <c r="AA1570" s="3">
        <v>115.8</v>
      </c>
      <c r="AB1570" s="3">
        <v>84.2</v>
      </c>
      <c r="AC1570" s="3">
        <v>101.9</v>
      </c>
      <c r="AD1570" s="3">
        <v>128</v>
      </c>
      <c r="AE1570" s="3">
        <v>86.1</v>
      </c>
      <c r="AF1570" s="7">
        <v>1390942.4375</v>
      </c>
      <c r="AG1570" s="7">
        <v>1827230.16796875</v>
      </c>
      <c r="AH1570" s="7">
        <v>1537275.34375</v>
      </c>
      <c r="AI1570" s="7">
        <v>1604016.40625</v>
      </c>
      <c r="AJ1570" s="7">
        <v>2438313.625</v>
      </c>
      <c r="AK1570" s="7">
        <v>1348042.953125</v>
      </c>
      <c r="AL1570" s="8">
        <v>1600450.12421256</v>
      </c>
      <c r="AM1570" s="8">
        <v>2205790.4683761802</v>
      </c>
      <c r="AN1570" s="8">
        <v>1604937.0339019799</v>
      </c>
      <c r="AO1570" s="8">
        <v>1942064.50325569</v>
      </c>
      <c r="AP1570" s="8">
        <v>2438313.625</v>
      </c>
      <c r="AQ1570" s="8">
        <v>1639581.06441885</v>
      </c>
      <c r="AR1570" s="1" t="s">
        <v>50</v>
      </c>
      <c r="AS1570" s="1" t="s">
        <v>50</v>
      </c>
      <c r="AT1570" s="1" t="s">
        <v>50</v>
      </c>
      <c r="AU1570" s="1" t="s">
        <v>50</v>
      </c>
      <c r="AV1570" s="1" t="s">
        <v>50</v>
      </c>
      <c r="AW1570" s="1" t="s">
        <v>50</v>
      </c>
      <c r="AX1570" s="1" t="s">
        <v>15215</v>
      </c>
      <c r="AY1570" s="12">
        <f t="shared" si="100"/>
        <v>0.89887280848604045</v>
      </c>
      <c r="AZ1570" s="12">
        <f t="shared" si="97"/>
        <v>-0.15381110767761427</v>
      </c>
      <c r="BA1570" s="12">
        <f t="shared" si="98"/>
        <v>0.54549944863848554</v>
      </c>
      <c r="BB1570" s="12">
        <f t="shared" si="99"/>
        <v>0.2632056840369304</v>
      </c>
    </row>
    <row r="1571" spans="1:54">
      <c r="A1571" s="3" t="s">
        <v>50</v>
      </c>
      <c r="B1571" s="1" t="s">
        <v>13328</v>
      </c>
      <c r="C1571" s="3" t="s">
        <v>13329</v>
      </c>
      <c r="D1571" s="1">
        <v>5</v>
      </c>
      <c r="E1571" s="3">
        <v>1</v>
      </c>
      <c r="F1571" s="3">
        <v>16</v>
      </c>
      <c r="G1571" s="1">
        <v>1</v>
      </c>
      <c r="H1571" s="1">
        <v>199</v>
      </c>
      <c r="I1571" s="1">
        <v>23.6</v>
      </c>
      <c r="J1571" s="1">
        <v>9.01</v>
      </c>
      <c r="K1571" s="1">
        <v>43.85</v>
      </c>
      <c r="L1571" s="1" t="s">
        <v>353</v>
      </c>
      <c r="M1571" s="1" t="s">
        <v>68</v>
      </c>
      <c r="N1571" s="1" t="s">
        <v>69</v>
      </c>
      <c r="O1571" s="1" t="s">
        <v>8147</v>
      </c>
      <c r="P1571" s="1" t="s">
        <v>13330</v>
      </c>
      <c r="Q1571" s="1" t="s">
        <v>13331</v>
      </c>
      <c r="R1571" s="3" t="s">
        <v>13332</v>
      </c>
      <c r="S1571" s="1" t="s">
        <v>13333</v>
      </c>
      <c r="T1571" s="1" t="s">
        <v>238</v>
      </c>
      <c r="U1571" s="1" t="s">
        <v>55</v>
      </c>
      <c r="V1571" s="5">
        <v>0.88500000000000001</v>
      </c>
      <c r="W1571" s="5">
        <v>0.26906785687039497</v>
      </c>
      <c r="X1571" s="1">
        <v>93.9</v>
      </c>
      <c r="Y1571" s="1">
        <v>106.1</v>
      </c>
      <c r="Z1571" s="3">
        <v>107.9</v>
      </c>
      <c r="AA1571" s="3">
        <v>83.4</v>
      </c>
      <c r="AB1571" s="3">
        <v>92.7</v>
      </c>
      <c r="AC1571" s="3">
        <v>104.8</v>
      </c>
      <c r="AD1571" s="3">
        <v>102.4</v>
      </c>
      <c r="AE1571" s="3">
        <v>108.8</v>
      </c>
      <c r="AF1571" s="7">
        <v>14720476</v>
      </c>
      <c r="AG1571" s="7">
        <v>10849487</v>
      </c>
      <c r="AH1571" s="7">
        <v>13948093</v>
      </c>
      <c r="AI1571" s="7">
        <v>13595785</v>
      </c>
      <c r="AJ1571" s="7">
        <v>16077585</v>
      </c>
      <c r="AK1571" s="7">
        <v>14049432</v>
      </c>
      <c r="AL1571" s="8">
        <v>16937715.758397799</v>
      </c>
      <c r="AM1571" s="8">
        <v>13097252.568884101</v>
      </c>
      <c r="AN1571" s="8">
        <v>14562004.8477467</v>
      </c>
      <c r="AO1571" s="8">
        <v>16461110.584352</v>
      </c>
      <c r="AP1571" s="8">
        <v>16077585</v>
      </c>
      <c r="AQ1571" s="8">
        <v>17087869.9522449</v>
      </c>
      <c r="AR1571" s="1" t="s">
        <v>50</v>
      </c>
      <c r="AS1571" s="1" t="s">
        <v>50</v>
      </c>
      <c r="AT1571" s="1" t="s">
        <v>50</v>
      </c>
      <c r="AU1571" s="1" t="s">
        <v>50</v>
      </c>
      <c r="AV1571" s="1" t="s">
        <v>50</v>
      </c>
      <c r="AW1571" s="1" t="s">
        <v>50</v>
      </c>
      <c r="AX1571" s="1" t="s">
        <v>413</v>
      </c>
      <c r="AY1571" s="12">
        <f t="shared" si="100"/>
        <v>0.89865121014954674</v>
      </c>
      <c r="AZ1571" s="12">
        <f t="shared" si="97"/>
        <v>-0.1541668178872514</v>
      </c>
      <c r="BA1571" s="12">
        <f t="shared" si="98"/>
        <v>0.22094343987323845</v>
      </c>
      <c r="BB1571" s="12">
        <f t="shared" si="99"/>
        <v>0.65571888873462991</v>
      </c>
    </row>
    <row r="1572" spans="1:54">
      <c r="A1572" s="3" t="s">
        <v>50</v>
      </c>
      <c r="B1572" s="1" t="s">
        <v>11255</v>
      </c>
      <c r="C1572" s="3" t="s">
        <v>11256</v>
      </c>
      <c r="D1572" s="1">
        <v>3</v>
      </c>
      <c r="E1572" s="3">
        <v>3</v>
      </c>
      <c r="F1572" s="3">
        <v>25</v>
      </c>
      <c r="G1572" s="1">
        <v>3</v>
      </c>
      <c r="H1572" s="1">
        <v>783</v>
      </c>
      <c r="I1572" s="1">
        <v>91.3</v>
      </c>
      <c r="J1572" s="1">
        <v>5.36</v>
      </c>
      <c r="K1572" s="1">
        <v>53.8</v>
      </c>
      <c r="L1572" s="1" t="s">
        <v>651</v>
      </c>
      <c r="M1572" s="1" t="s">
        <v>151</v>
      </c>
      <c r="N1572" s="1" t="s">
        <v>1508</v>
      </c>
      <c r="O1572" s="1" t="s">
        <v>2186</v>
      </c>
      <c r="P1572" s="1" t="s">
        <v>11257</v>
      </c>
      <c r="Q1572" s="1" t="s">
        <v>11258</v>
      </c>
      <c r="R1572" s="3" t="s">
        <v>11259</v>
      </c>
      <c r="S1572" s="1" t="s">
        <v>11260</v>
      </c>
      <c r="T1572" s="1" t="s">
        <v>11261</v>
      </c>
      <c r="U1572" s="1" t="s">
        <v>5865</v>
      </c>
      <c r="V1572" s="5">
        <v>0.94799999999999995</v>
      </c>
      <c r="W1572" s="5">
        <v>0.30448243791912899</v>
      </c>
      <c r="X1572" s="1">
        <v>97.3</v>
      </c>
      <c r="Y1572" s="1">
        <v>102.7</v>
      </c>
      <c r="Z1572" s="3">
        <v>81.099999999999994</v>
      </c>
      <c r="AA1572" s="3">
        <v>101.5</v>
      </c>
      <c r="AB1572" s="3">
        <v>101.5</v>
      </c>
      <c r="AC1572" s="3">
        <v>95.1</v>
      </c>
      <c r="AD1572" s="3">
        <v>113.9</v>
      </c>
      <c r="AE1572" s="3">
        <v>107.1</v>
      </c>
      <c r="AF1572" s="7">
        <v>2066058.6640625</v>
      </c>
      <c r="AG1572" s="7">
        <v>2465011.5625</v>
      </c>
      <c r="AH1572" s="7">
        <v>2850727.375</v>
      </c>
      <c r="AI1572" s="7">
        <v>2303806</v>
      </c>
      <c r="AJ1572" s="7">
        <v>3339549.0625</v>
      </c>
      <c r="AK1572" s="7">
        <v>2581821.8359375</v>
      </c>
      <c r="AL1572" s="8">
        <v>2377254.2675974499</v>
      </c>
      <c r="AM1572" s="8">
        <v>2975705.5812207698</v>
      </c>
      <c r="AN1572" s="8">
        <v>2976199.38828586</v>
      </c>
      <c r="AO1572" s="8">
        <v>2789335.4691099999</v>
      </c>
      <c r="AP1572" s="8">
        <v>3339549.0625</v>
      </c>
      <c r="AQ1572" s="8">
        <v>3140186.4340399099</v>
      </c>
      <c r="AR1572" s="1" t="s">
        <v>50</v>
      </c>
      <c r="AS1572" s="1" t="s">
        <v>50</v>
      </c>
      <c r="AT1572" s="1" t="s">
        <v>50</v>
      </c>
      <c r="AU1572" s="1" t="s">
        <v>50</v>
      </c>
      <c r="AV1572" s="1" t="s">
        <v>50</v>
      </c>
      <c r="AW1572" s="1" t="s">
        <v>50</v>
      </c>
      <c r="AX1572" s="1" t="s">
        <v>11262</v>
      </c>
      <c r="AY1572" s="12">
        <f t="shared" si="100"/>
        <v>0.89859698646940644</v>
      </c>
      <c r="AZ1572" s="12">
        <f t="shared" si="97"/>
        <v>-0.15425387123314768</v>
      </c>
      <c r="BA1572" s="12">
        <f t="shared" si="98"/>
        <v>0.28866210203631004</v>
      </c>
      <c r="BB1572" s="12">
        <f t="shared" si="99"/>
        <v>0.53961023017154064</v>
      </c>
    </row>
    <row r="1573" spans="1:54">
      <c r="A1573" s="3" t="s">
        <v>50</v>
      </c>
      <c r="B1573" s="1" t="s">
        <v>11373</v>
      </c>
      <c r="C1573" s="3" t="s">
        <v>11374</v>
      </c>
      <c r="D1573" s="1">
        <v>5</v>
      </c>
      <c r="E1573" s="3">
        <v>1</v>
      </c>
      <c r="F1573" s="3">
        <v>10</v>
      </c>
      <c r="G1573" s="1">
        <v>1</v>
      </c>
      <c r="H1573" s="1">
        <v>299</v>
      </c>
      <c r="I1573" s="1">
        <v>35.299999999999997</v>
      </c>
      <c r="J1573" s="1">
        <v>8.07</v>
      </c>
      <c r="K1573" s="1">
        <v>34.74</v>
      </c>
      <c r="L1573" s="1" t="s">
        <v>163</v>
      </c>
      <c r="M1573" s="1" t="s">
        <v>98</v>
      </c>
      <c r="N1573" s="1" t="s">
        <v>108</v>
      </c>
      <c r="O1573" s="1" t="s">
        <v>11375</v>
      </c>
      <c r="P1573" s="1" t="s">
        <v>11376</v>
      </c>
      <c r="Q1573" s="1" t="s">
        <v>11377</v>
      </c>
      <c r="R1573" s="3" t="s">
        <v>11378</v>
      </c>
      <c r="S1573" s="1" t="s">
        <v>11379</v>
      </c>
      <c r="T1573" s="1" t="s">
        <v>3891</v>
      </c>
      <c r="U1573" s="1" t="s">
        <v>11380</v>
      </c>
      <c r="V1573" s="5">
        <v>0.94499999999999995</v>
      </c>
      <c r="W1573" s="5">
        <v>0.67569310988060405</v>
      </c>
      <c r="X1573" s="1">
        <v>97.1</v>
      </c>
      <c r="Y1573" s="1">
        <v>102.9</v>
      </c>
      <c r="Z1573" s="3">
        <v>72</v>
      </c>
      <c r="AA1573" s="3">
        <v>88.1</v>
      </c>
      <c r="AB1573" s="3">
        <v>123.9</v>
      </c>
      <c r="AC1573" s="3">
        <v>141.6</v>
      </c>
      <c r="AD1573" s="3">
        <v>93.2</v>
      </c>
      <c r="AE1573" s="3">
        <v>81.2</v>
      </c>
      <c r="AF1573" s="7">
        <v>154844.609375</v>
      </c>
      <c r="AG1573" s="7">
        <v>180615.59765625</v>
      </c>
      <c r="AH1573" s="7">
        <v>293891.59375</v>
      </c>
      <c r="AI1573" s="7">
        <v>289482.16015625</v>
      </c>
      <c r="AJ1573" s="7">
        <v>230835.7265625</v>
      </c>
      <c r="AK1573" s="7">
        <v>165365.890625</v>
      </c>
      <c r="AL1573" s="8">
        <v>178167.74269486201</v>
      </c>
      <c r="AM1573" s="8">
        <v>218035.01864962501</v>
      </c>
      <c r="AN1573" s="8">
        <v>306826.948522605</v>
      </c>
      <c r="AO1573" s="8">
        <v>350490.82127506001</v>
      </c>
      <c r="AP1573" s="8">
        <v>230835.7265625</v>
      </c>
      <c r="AQ1573" s="8">
        <v>201129.18682671001</v>
      </c>
      <c r="AR1573" s="1" t="s">
        <v>50</v>
      </c>
      <c r="AS1573" s="1" t="s">
        <v>50</v>
      </c>
      <c r="AT1573" s="1" t="s">
        <v>50</v>
      </c>
      <c r="AU1573" s="1" t="s">
        <v>50</v>
      </c>
      <c r="AV1573" s="1" t="s">
        <v>50</v>
      </c>
      <c r="AW1573" s="1" t="s">
        <v>50</v>
      </c>
      <c r="AX1573" s="1" t="s">
        <v>11381</v>
      </c>
      <c r="AY1573" s="12">
        <f t="shared" si="100"/>
        <v>0.89849135065607588</v>
      </c>
      <c r="AZ1573" s="12">
        <f t="shared" si="97"/>
        <v>-0.15442347921630512</v>
      </c>
      <c r="BA1573" s="12">
        <f t="shared" si="98"/>
        <v>0.67892344283129114</v>
      </c>
      <c r="BB1573" s="12">
        <f t="shared" si="99"/>
        <v>0.16817919513103791</v>
      </c>
    </row>
    <row r="1574" spans="1:54">
      <c r="A1574" s="3" t="s">
        <v>50</v>
      </c>
      <c r="B1574" s="1" t="s">
        <v>9570</v>
      </c>
      <c r="C1574" s="3" t="s">
        <v>9571</v>
      </c>
      <c r="D1574" s="1">
        <v>6</v>
      </c>
      <c r="E1574" s="3">
        <v>2</v>
      </c>
      <c r="F1574" s="3">
        <v>13</v>
      </c>
      <c r="G1574" s="1">
        <v>2</v>
      </c>
      <c r="H1574" s="1">
        <v>504</v>
      </c>
      <c r="I1574" s="1">
        <v>56.7</v>
      </c>
      <c r="J1574" s="1">
        <v>5.92</v>
      </c>
      <c r="K1574" s="1">
        <v>40.78</v>
      </c>
      <c r="L1574" s="1" t="s">
        <v>55</v>
      </c>
      <c r="M1574" s="1" t="s">
        <v>55</v>
      </c>
      <c r="N1574" s="1" t="s">
        <v>55</v>
      </c>
      <c r="O1574" s="1" t="s">
        <v>55</v>
      </c>
      <c r="P1574" s="1" t="s">
        <v>55</v>
      </c>
      <c r="Q1574" s="1" t="s">
        <v>55</v>
      </c>
      <c r="R1574" s="3" t="s">
        <v>9572</v>
      </c>
      <c r="S1574" s="1" t="s">
        <v>9570</v>
      </c>
      <c r="T1574" s="1" t="s">
        <v>55</v>
      </c>
      <c r="U1574" s="1" t="s">
        <v>55</v>
      </c>
      <c r="V1574" s="5">
        <v>1</v>
      </c>
      <c r="W1574" s="5">
        <v>0.675221830526328</v>
      </c>
      <c r="X1574" s="1">
        <v>100</v>
      </c>
      <c r="Y1574" s="1">
        <v>100</v>
      </c>
      <c r="Z1574" s="3">
        <v>78.599999999999994</v>
      </c>
      <c r="AA1574" s="3">
        <v>113.2</v>
      </c>
      <c r="AB1574" s="3">
        <v>92.2</v>
      </c>
      <c r="AC1574" s="3">
        <v>92.2</v>
      </c>
      <c r="AD1574" s="3">
        <v>141.6</v>
      </c>
      <c r="AE1574" s="3">
        <v>82.2</v>
      </c>
      <c r="AF1574" s="7">
        <v>1399749.46875</v>
      </c>
      <c r="AG1574" s="7">
        <v>1921860.25</v>
      </c>
      <c r="AH1574" s="7">
        <v>1809225.3125</v>
      </c>
      <c r="AI1574" s="7">
        <v>1560689.71875</v>
      </c>
      <c r="AJ1574" s="7">
        <v>2902811.40625</v>
      </c>
      <c r="AK1574" s="7">
        <v>1385029.0625</v>
      </c>
      <c r="AL1574" s="8">
        <v>1610583.69543593</v>
      </c>
      <c r="AM1574" s="8">
        <v>2320025.7391293002</v>
      </c>
      <c r="AN1574" s="8">
        <v>1888856.61798291</v>
      </c>
      <c r="AO1574" s="8">
        <v>1889606.6720829301</v>
      </c>
      <c r="AP1574" s="8">
        <v>2902811.40625</v>
      </c>
      <c r="AQ1574" s="8">
        <v>1684566.0735665101</v>
      </c>
      <c r="AR1574" s="1" t="s">
        <v>50</v>
      </c>
      <c r="AS1574" s="1" t="s">
        <v>50</v>
      </c>
      <c r="AT1574" s="1" t="s">
        <v>50</v>
      </c>
      <c r="AU1574" s="1" t="s">
        <v>50</v>
      </c>
      <c r="AV1574" s="1" t="s">
        <v>50</v>
      </c>
      <c r="AW1574" s="1" t="s">
        <v>50</v>
      </c>
      <c r="AX1574" s="1" t="s">
        <v>9573</v>
      </c>
      <c r="AY1574" s="12">
        <f t="shared" si="100"/>
        <v>0.89848391104083891</v>
      </c>
      <c r="AZ1574" s="12">
        <f t="shared" si="97"/>
        <v>-0.15443542495227303</v>
      </c>
      <c r="BA1574" s="12">
        <f t="shared" si="98"/>
        <v>0.63666075765473762</v>
      </c>
      <c r="BB1574" s="12">
        <f t="shared" si="99"/>
        <v>0.19609191825180391</v>
      </c>
    </row>
    <row r="1575" spans="1:54">
      <c r="A1575" s="3" t="s">
        <v>50</v>
      </c>
      <c r="B1575" s="1" t="s">
        <v>10316</v>
      </c>
      <c r="C1575" s="3" t="s">
        <v>10317</v>
      </c>
      <c r="D1575" s="1">
        <v>6</v>
      </c>
      <c r="E1575" s="3">
        <v>3</v>
      </c>
      <c r="F1575" s="3">
        <v>44</v>
      </c>
      <c r="G1575" s="1">
        <v>3</v>
      </c>
      <c r="H1575" s="1">
        <v>530</v>
      </c>
      <c r="I1575" s="1">
        <v>58.9</v>
      </c>
      <c r="J1575" s="1">
        <v>6.89</v>
      </c>
      <c r="K1575" s="1">
        <v>157.55000000000001</v>
      </c>
      <c r="L1575" s="1" t="s">
        <v>10318</v>
      </c>
      <c r="M1575" s="1" t="s">
        <v>363</v>
      </c>
      <c r="N1575" s="1" t="s">
        <v>152</v>
      </c>
      <c r="O1575" s="1" t="s">
        <v>10319</v>
      </c>
      <c r="P1575" s="1" t="s">
        <v>10320</v>
      </c>
      <c r="Q1575" s="1" t="s">
        <v>10321</v>
      </c>
      <c r="R1575" s="3" t="s">
        <v>10322</v>
      </c>
      <c r="S1575" s="1" t="s">
        <v>10323</v>
      </c>
      <c r="T1575" s="1" t="s">
        <v>10324</v>
      </c>
      <c r="U1575" s="1" t="s">
        <v>10325</v>
      </c>
      <c r="V1575" s="5">
        <v>0.97499999999999998</v>
      </c>
      <c r="W1575" s="5">
        <v>0.27209796068393499</v>
      </c>
      <c r="X1575" s="1">
        <v>98.7</v>
      </c>
      <c r="Y1575" s="1">
        <v>101.3</v>
      </c>
      <c r="Z1575" s="3">
        <v>85.5</v>
      </c>
      <c r="AA1575" s="3">
        <v>97.8</v>
      </c>
      <c r="AB1575" s="3">
        <v>100.7</v>
      </c>
      <c r="AC1575" s="3">
        <v>119.2</v>
      </c>
      <c r="AD1575" s="3">
        <v>96.6</v>
      </c>
      <c r="AE1575" s="3">
        <v>100.3</v>
      </c>
      <c r="AF1575" s="7">
        <v>3905902.9609375</v>
      </c>
      <c r="AG1575" s="7">
        <v>4258727.1171875</v>
      </c>
      <c r="AH1575" s="7">
        <v>5071114.65625</v>
      </c>
      <c r="AI1575" s="7">
        <v>5175916.984375</v>
      </c>
      <c r="AJ1575" s="7">
        <v>5079335.90625</v>
      </c>
      <c r="AK1575" s="7">
        <v>4334695.5</v>
      </c>
      <c r="AL1575" s="8">
        <v>4494221.1197683997</v>
      </c>
      <c r="AM1575" s="8">
        <v>5141037.9749531401</v>
      </c>
      <c r="AN1575" s="8">
        <v>5294314.8721328396</v>
      </c>
      <c r="AO1575" s="8">
        <v>6266746.7788894</v>
      </c>
      <c r="AP1575" s="8">
        <v>5079335.90625</v>
      </c>
      <c r="AQ1575" s="8">
        <v>5272150.0048244903</v>
      </c>
      <c r="AR1575" s="1" t="s">
        <v>50</v>
      </c>
      <c r="AS1575" s="1" t="s">
        <v>50</v>
      </c>
      <c r="AT1575" s="1" t="s">
        <v>50</v>
      </c>
      <c r="AU1575" s="1" t="s">
        <v>50</v>
      </c>
      <c r="AV1575" s="1" t="s">
        <v>50</v>
      </c>
      <c r="AW1575" s="1" t="s">
        <v>50</v>
      </c>
      <c r="AX1575" s="1" t="s">
        <v>10326</v>
      </c>
      <c r="AY1575" s="12">
        <f t="shared" si="100"/>
        <v>0.89838518002402712</v>
      </c>
      <c r="AZ1575" s="12">
        <f t="shared" si="97"/>
        <v>-0.15459396599367436</v>
      </c>
      <c r="BA1575" s="12">
        <f t="shared" si="98"/>
        <v>0.27191780820263961</v>
      </c>
      <c r="BB1575" s="12">
        <f t="shared" si="99"/>
        <v>0.5655623490477365</v>
      </c>
    </row>
    <row r="1576" spans="1:54">
      <c r="A1576" s="3" t="s">
        <v>50</v>
      </c>
      <c r="B1576" s="1" t="s">
        <v>12229</v>
      </c>
      <c r="C1576" s="3" t="s">
        <v>12230</v>
      </c>
      <c r="D1576" s="1">
        <v>3</v>
      </c>
      <c r="E1576" s="3">
        <v>8</v>
      </c>
      <c r="F1576" s="3">
        <v>51</v>
      </c>
      <c r="G1576" s="1">
        <v>8</v>
      </c>
      <c r="H1576" s="1">
        <v>3664</v>
      </c>
      <c r="I1576" s="1">
        <v>402</v>
      </c>
      <c r="J1576" s="1">
        <v>7.64</v>
      </c>
      <c r="K1576" s="1">
        <v>149.16</v>
      </c>
      <c r="L1576" s="1" t="s">
        <v>2578</v>
      </c>
      <c r="M1576" s="1" t="s">
        <v>151</v>
      </c>
      <c r="N1576" s="1" t="s">
        <v>69</v>
      </c>
      <c r="O1576" s="1" t="s">
        <v>12231</v>
      </c>
      <c r="P1576" s="1" t="s">
        <v>12232</v>
      </c>
      <c r="Q1576" s="1" t="s">
        <v>12233</v>
      </c>
      <c r="R1576" s="3" t="s">
        <v>12234</v>
      </c>
      <c r="S1576" s="1" t="s">
        <v>12235</v>
      </c>
      <c r="T1576" s="1" t="s">
        <v>12236</v>
      </c>
      <c r="U1576" s="1" t="s">
        <v>12237</v>
      </c>
      <c r="V1576" s="5">
        <v>0.92100000000000004</v>
      </c>
      <c r="W1576" s="5">
        <v>0.60077715046973901</v>
      </c>
      <c r="X1576" s="1">
        <v>95.9</v>
      </c>
      <c r="Y1576" s="1">
        <v>104.1</v>
      </c>
      <c r="Z1576" s="3">
        <v>94.8</v>
      </c>
      <c r="AA1576" s="3">
        <v>86.1</v>
      </c>
      <c r="AB1576" s="3">
        <v>103.1</v>
      </c>
      <c r="AC1576" s="3">
        <v>80.900000000000006</v>
      </c>
      <c r="AD1576" s="3">
        <v>102.9</v>
      </c>
      <c r="AE1576" s="3">
        <v>132.19999999999999</v>
      </c>
      <c r="AF1576" s="7">
        <v>6750828.828125</v>
      </c>
      <c r="AG1576" s="7">
        <v>5842619.296875</v>
      </c>
      <c r="AH1576" s="7">
        <v>8092853.46875</v>
      </c>
      <c r="AI1576" s="7">
        <v>5476824.2421875</v>
      </c>
      <c r="AJ1576" s="7">
        <v>8391455.125</v>
      </c>
      <c r="AK1576" s="7">
        <v>8908440.4375</v>
      </c>
      <c r="AL1576" s="8">
        <v>7767657.7730488703</v>
      </c>
      <c r="AM1576" s="8">
        <v>7053076.3892346201</v>
      </c>
      <c r="AN1576" s="8">
        <v>8449052.6012438703</v>
      </c>
      <c r="AO1576" s="8">
        <v>6631070.5488288105</v>
      </c>
      <c r="AP1576" s="8">
        <v>8436291.6998954304</v>
      </c>
      <c r="AQ1576" s="8">
        <v>10835048.112501601</v>
      </c>
      <c r="AR1576" s="1" t="s">
        <v>50</v>
      </c>
      <c r="AS1576" s="1" t="s">
        <v>50</v>
      </c>
      <c r="AT1576" s="1" t="s">
        <v>50</v>
      </c>
      <c r="AU1576" s="1" t="s">
        <v>50</v>
      </c>
      <c r="AV1576" s="1" t="s">
        <v>50</v>
      </c>
      <c r="AW1576" s="1" t="s">
        <v>50</v>
      </c>
      <c r="AX1576" s="1" t="s">
        <v>12238</v>
      </c>
      <c r="AY1576" s="12">
        <f t="shared" si="100"/>
        <v>0.89836375993643669</v>
      </c>
      <c r="AZ1576" s="12">
        <f t="shared" si="97"/>
        <v>-0.1546283644045556</v>
      </c>
      <c r="BA1576" s="12">
        <f t="shared" si="98"/>
        <v>0.5314298342352709</v>
      </c>
      <c r="BB1576" s="12">
        <f t="shared" si="99"/>
        <v>0.27455406814168515</v>
      </c>
    </row>
    <row r="1577" spans="1:54">
      <c r="A1577" s="3" t="s">
        <v>50</v>
      </c>
      <c r="B1577" s="1" t="s">
        <v>11984</v>
      </c>
      <c r="C1577" s="3" t="s">
        <v>11985</v>
      </c>
      <c r="D1577" s="1">
        <v>12</v>
      </c>
      <c r="E1577" s="3">
        <v>9</v>
      </c>
      <c r="F1577" s="3">
        <v>39</v>
      </c>
      <c r="G1577" s="1">
        <v>9</v>
      </c>
      <c r="H1577" s="1">
        <v>771</v>
      </c>
      <c r="I1577" s="1">
        <v>87.9</v>
      </c>
      <c r="J1577" s="1">
        <v>7.87</v>
      </c>
      <c r="K1577" s="1">
        <v>90.17</v>
      </c>
      <c r="L1577" s="1" t="s">
        <v>353</v>
      </c>
      <c r="M1577" s="1" t="s">
        <v>127</v>
      </c>
      <c r="N1577" s="1" t="s">
        <v>55</v>
      </c>
      <c r="O1577" s="1" t="s">
        <v>11986</v>
      </c>
      <c r="P1577" s="1" t="s">
        <v>11987</v>
      </c>
      <c r="Q1577" s="1" t="s">
        <v>11988</v>
      </c>
      <c r="R1577" s="3" t="s">
        <v>11989</v>
      </c>
      <c r="S1577" s="1" t="s">
        <v>11990</v>
      </c>
      <c r="T1577" s="1" t="s">
        <v>93</v>
      </c>
      <c r="U1577" s="1" t="s">
        <v>55</v>
      </c>
      <c r="V1577" s="5">
        <v>0.92700000000000005</v>
      </c>
      <c r="W1577" s="5">
        <v>0.15426309199167501</v>
      </c>
      <c r="X1577" s="1">
        <v>96.2</v>
      </c>
      <c r="Y1577" s="1">
        <v>103.8</v>
      </c>
      <c r="Z1577" s="3">
        <v>85.2</v>
      </c>
      <c r="AA1577" s="3">
        <v>100.2</v>
      </c>
      <c r="AB1577" s="3">
        <v>98.5</v>
      </c>
      <c r="AC1577" s="3">
        <v>106.2</v>
      </c>
      <c r="AD1577" s="3">
        <v>100.3</v>
      </c>
      <c r="AE1577" s="3">
        <v>109.6</v>
      </c>
      <c r="AF1577" s="7">
        <v>3598587.42578125</v>
      </c>
      <c r="AG1577" s="7">
        <v>4055955.16796875</v>
      </c>
      <c r="AH1577" s="7">
        <v>4565150.1875</v>
      </c>
      <c r="AI1577" s="7">
        <v>4280912.6328125</v>
      </c>
      <c r="AJ1577" s="7">
        <v>4900615.51953125</v>
      </c>
      <c r="AK1577" s="7">
        <v>4386735.99609375</v>
      </c>
      <c r="AL1577" s="8">
        <v>4164742.9984487901</v>
      </c>
      <c r="AM1577" s="8">
        <v>4896256.3154329304</v>
      </c>
      <c r="AN1577" s="8">
        <v>4811334.8253706004</v>
      </c>
      <c r="AO1577" s="8">
        <v>5189861.7617236199</v>
      </c>
      <c r="AP1577" s="8">
        <v>4900615.51953125</v>
      </c>
      <c r="AQ1577" s="8">
        <v>5356119.4440839598</v>
      </c>
      <c r="AR1577" s="1" t="s">
        <v>50</v>
      </c>
      <c r="AS1577" s="1" t="s">
        <v>50</v>
      </c>
      <c r="AT1577" s="1" t="s">
        <v>50</v>
      </c>
      <c r="AU1577" s="1" t="s">
        <v>50</v>
      </c>
      <c r="AV1577" s="1" t="s">
        <v>50</v>
      </c>
      <c r="AW1577" s="1" t="s">
        <v>50</v>
      </c>
      <c r="AX1577" s="1" t="s">
        <v>11991</v>
      </c>
      <c r="AY1577" s="12">
        <f t="shared" si="100"/>
        <v>0.89808353166208699</v>
      </c>
      <c r="AZ1577" s="12">
        <f t="shared" si="97"/>
        <v>-0.15507845714803997</v>
      </c>
      <c r="BA1577" s="12">
        <f t="shared" si="98"/>
        <v>0.12038325934012083</v>
      </c>
      <c r="BB1577" s="12">
        <f t="shared" si="99"/>
        <v>0.91943390246108225</v>
      </c>
    </row>
    <row r="1578" spans="1:54">
      <c r="A1578" s="3" t="s">
        <v>50</v>
      </c>
      <c r="B1578" s="1" t="s">
        <v>10478</v>
      </c>
      <c r="C1578" s="3" t="s">
        <v>10479</v>
      </c>
      <c r="D1578" s="1">
        <v>64</v>
      </c>
      <c r="E1578" s="3">
        <v>21</v>
      </c>
      <c r="F1578" s="3">
        <v>202</v>
      </c>
      <c r="G1578" s="1">
        <v>8</v>
      </c>
      <c r="H1578" s="1">
        <v>219</v>
      </c>
      <c r="I1578" s="1">
        <v>21.9</v>
      </c>
      <c r="J1578" s="1">
        <v>11.03</v>
      </c>
      <c r="K1578" s="1">
        <v>538.74</v>
      </c>
      <c r="L1578" s="1" t="s">
        <v>373</v>
      </c>
      <c r="M1578" s="1" t="s">
        <v>151</v>
      </c>
      <c r="N1578" s="1" t="s">
        <v>69</v>
      </c>
      <c r="O1578" s="1" t="s">
        <v>4668</v>
      </c>
      <c r="P1578" s="1" t="s">
        <v>10480</v>
      </c>
      <c r="Q1578" s="1" t="s">
        <v>10481</v>
      </c>
      <c r="R1578" s="3" t="s">
        <v>10482</v>
      </c>
      <c r="S1578" s="1" t="s">
        <v>10483</v>
      </c>
      <c r="T1578" s="1" t="s">
        <v>4673</v>
      </c>
      <c r="U1578" s="1" t="s">
        <v>924</v>
      </c>
      <c r="V1578" s="5">
        <v>0.97</v>
      </c>
      <c r="W1578" s="5">
        <v>0.25147599514958002</v>
      </c>
      <c r="X1578" s="1">
        <v>98.5</v>
      </c>
      <c r="Y1578" s="1">
        <v>101.5</v>
      </c>
      <c r="Z1578" s="3">
        <v>101.6</v>
      </c>
      <c r="AA1578" s="3">
        <v>83.6</v>
      </c>
      <c r="AB1578" s="3">
        <v>98.7</v>
      </c>
      <c r="AC1578" s="3">
        <v>97.8</v>
      </c>
      <c r="AD1578" s="3">
        <v>116.7</v>
      </c>
      <c r="AE1578" s="3">
        <v>101.7</v>
      </c>
      <c r="AF1578" s="7">
        <v>5097454.7089843797</v>
      </c>
      <c r="AG1578" s="7">
        <v>3960576.31640625</v>
      </c>
      <c r="AH1578" s="7">
        <v>5457228.328125</v>
      </c>
      <c r="AI1578" s="7">
        <v>4653005.33203125</v>
      </c>
      <c r="AJ1578" s="7">
        <v>6738632.1640625</v>
      </c>
      <c r="AK1578" s="7">
        <v>4827557.7324218797</v>
      </c>
      <c r="AL1578" s="8">
        <v>5865247.7645480996</v>
      </c>
      <c r="AM1578" s="8">
        <v>4827446.1594396802</v>
      </c>
      <c r="AN1578" s="8">
        <v>5697422.9645168697</v>
      </c>
      <c r="AO1578" s="8">
        <v>5648262.31867042</v>
      </c>
      <c r="AP1578" s="8">
        <v>6738632.1640625</v>
      </c>
      <c r="AQ1578" s="8">
        <v>5871602.4048929103</v>
      </c>
      <c r="AR1578" s="1" t="s">
        <v>50</v>
      </c>
      <c r="AS1578" s="1" t="s">
        <v>50</v>
      </c>
      <c r="AT1578" s="1" t="s">
        <v>50</v>
      </c>
      <c r="AU1578" s="1" t="s">
        <v>50</v>
      </c>
      <c r="AV1578" s="1" t="s">
        <v>50</v>
      </c>
      <c r="AW1578" s="1" t="s">
        <v>50</v>
      </c>
      <c r="AX1578" s="1" t="s">
        <v>10484</v>
      </c>
      <c r="AY1578" s="12">
        <f t="shared" si="100"/>
        <v>0.89767065653759159</v>
      </c>
      <c r="AZ1578" s="12">
        <f t="shared" si="97"/>
        <v>-0.15574185853006198</v>
      </c>
      <c r="BA1578" s="12">
        <f t="shared" si="98"/>
        <v>0.2494733085152141</v>
      </c>
      <c r="BB1578" s="12">
        <f t="shared" si="99"/>
        <v>0.60297591330573819</v>
      </c>
    </row>
    <row r="1579" spans="1:54">
      <c r="A1579" s="3" t="s">
        <v>50</v>
      </c>
      <c r="B1579" s="1" t="s">
        <v>12171</v>
      </c>
      <c r="C1579" s="3" t="s">
        <v>12172</v>
      </c>
      <c r="D1579" s="1">
        <v>9</v>
      </c>
      <c r="E1579" s="3">
        <v>2</v>
      </c>
      <c r="F1579" s="3">
        <v>3</v>
      </c>
      <c r="G1579" s="1">
        <v>2</v>
      </c>
      <c r="H1579" s="1">
        <v>281</v>
      </c>
      <c r="I1579" s="1">
        <v>32</v>
      </c>
      <c r="J1579" s="1">
        <v>5.54</v>
      </c>
      <c r="K1579" s="1">
        <v>6.02</v>
      </c>
      <c r="L1579" s="1" t="s">
        <v>53</v>
      </c>
      <c r="M1579" s="1" t="s">
        <v>2085</v>
      </c>
      <c r="N1579" s="1" t="s">
        <v>177</v>
      </c>
      <c r="O1579" s="1" t="s">
        <v>12173</v>
      </c>
      <c r="P1579" s="1" t="s">
        <v>12174</v>
      </c>
      <c r="Q1579" s="1" t="s">
        <v>12175</v>
      </c>
      <c r="R1579" s="3" t="s">
        <v>12176</v>
      </c>
      <c r="S1579" s="1" t="s">
        <v>12177</v>
      </c>
      <c r="T1579" s="1" t="s">
        <v>55</v>
      </c>
      <c r="U1579" s="1" t="s">
        <v>55</v>
      </c>
      <c r="V1579" s="5">
        <v>0.92200000000000004</v>
      </c>
      <c r="W1579" s="5">
        <v>0.44656518434351</v>
      </c>
      <c r="X1579" s="1">
        <v>96</v>
      </c>
      <c r="Y1579" s="1">
        <v>104</v>
      </c>
      <c r="Z1579" s="3">
        <v>93.3</v>
      </c>
      <c r="AA1579" s="3">
        <v>74.900000000000006</v>
      </c>
      <c r="AB1579" s="3">
        <v>115.6</v>
      </c>
      <c r="AC1579" s="3">
        <v>101.2</v>
      </c>
      <c r="AD1579" s="3">
        <v>98.2</v>
      </c>
      <c r="AE1579" s="3">
        <v>116.8</v>
      </c>
      <c r="AF1579" s="7">
        <v>235040</v>
      </c>
      <c r="AG1579" s="7">
        <v>179756.96875</v>
      </c>
      <c r="AH1579" s="7">
        <v>320787.90625</v>
      </c>
      <c r="AI1579" s="7">
        <v>242209.125</v>
      </c>
      <c r="AJ1579" s="7">
        <v>284625.09375</v>
      </c>
      <c r="AK1579" s="7">
        <v>278231.96875</v>
      </c>
      <c r="AL1579" s="8">
        <v>270442.39003234898</v>
      </c>
      <c r="AM1579" s="8">
        <v>216998.501471614</v>
      </c>
      <c r="AN1579" s="8">
        <v>334907.07625128602</v>
      </c>
      <c r="AO1579" s="8">
        <v>293254.94564411999</v>
      </c>
      <c r="AP1579" s="8">
        <v>284625.09375</v>
      </c>
      <c r="AQ1579" s="8">
        <v>338404.54892105801</v>
      </c>
      <c r="AR1579" s="1" t="s">
        <v>50</v>
      </c>
      <c r="AS1579" s="1" t="s">
        <v>62</v>
      </c>
      <c r="AT1579" s="1" t="s">
        <v>62</v>
      </c>
      <c r="AU1579" s="1" t="s">
        <v>50</v>
      </c>
      <c r="AV1579" s="1" t="s">
        <v>62</v>
      </c>
      <c r="AW1579" s="1" t="s">
        <v>50</v>
      </c>
      <c r="AX1579" s="1" t="s">
        <v>12178</v>
      </c>
      <c r="AY1579" s="12">
        <f t="shared" si="100"/>
        <v>0.89748095541729533</v>
      </c>
      <c r="AZ1579" s="12">
        <f t="shared" si="97"/>
        <v>-0.15604676967483508</v>
      </c>
      <c r="BA1579" s="12">
        <f t="shared" si="98"/>
        <v>0.45564992859989317</v>
      </c>
      <c r="BB1579" s="12">
        <f t="shared" si="99"/>
        <v>0.3413686934441999</v>
      </c>
    </row>
    <row r="1580" spans="1:54">
      <c r="A1580" s="3" t="s">
        <v>50</v>
      </c>
      <c r="B1580" s="1" t="s">
        <v>13378</v>
      </c>
      <c r="C1580" s="3" t="s">
        <v>13379</v>
      </c>
      <c r="D1580" s="1">
        <v>2</v>
      </c>
      <c r="E1580" s="3">
        <v>4</v>
      </c>
      <c r="F1580" s="3">
        <v>13</v>
      </c>
      <c r="G1580" s="1">
        <v>4</v>
      </c>
      <c r="H1580" s="1">
        <v>2677</v>
      </c>
      <c r="I1580" s="1">
        <v>302.7</v>
      </c>
      <c r="J1580" s="1">
        <v>7.17</v>
      </c>
      <c r="K1580" s="1">
        <v>37.549999999999997</v>
      </c>
      <c r="L1580" s="1" t="s">
        <v>13380</v>
      </c>
      <c r="M1580" s="1" t="s">
        <v>151</v>
      </c>
      <c r="N1580" s="1" t="s">
        <v>69</v>
      </c>
      <c r="O1580" s="1" t="s">
        <v>13381</v>
      </c>
      <c r="P1580" s="1" t="s">
        <v>13382</v>
      </c>
      <c r="Q1580" s="1" t="s">
        <v>13383</v>
      </c>
      <c r="R1580" s="3" t="s">
        <v>13384</v>
      </c>
      <c r="S1580" s="1" t="s">
        <v>13385</v>
      </c>
      <c r="T1580" s="1" t="s">
        <v>55</v>
      </c>
      <c r="U1580" s="1" t="s">
        <v>7441</v>
      </c>
      <c r="V1580" s="5">
        <v>0.88300000000000001</v>
      </c>
      <c r="W1580" s="5">
        <v>0.18358091506996399</v>
      </c>
      <c r="X1580" s="1">
        <v>93.8</v>
      </c>
      <c r="Y1580" s="1">
        <v>106.2</v>
      </c>
      <c r="Z1580" s="3">
        <v>93.8</v>
      </c>
      <c r="AA1580" s="3">
        <v>100.7</v>
      </c>
      <c r="AB1580" s="3">
        <v>89.3</v>
      </c>
      <c r="AC1580" s="3">
        <v>114.7</v>
      </c>
      <c r="AD1580" s="3">
        <v>106.2</v>
      </c>
      <c r="AE1580" s="3">
        <v>95.3</v>
      </c>
      <c r="AF1580" s="7">
        <v>1023345.109375</v>
      </c>
      <c r="AG1580" s="7">
        <v>1046494.765625</v>
      </c>
      <c r="AH1580" s="7">
        <v>1073537.625</v>
      </c>
      <c r="AI1580" s="7">
        <v>1188943.140625</v>
      </c>
      <c r="AJ1580" s="7">
        <v>1333199.71875</v>
      </c>
      <c r="AK1580" s="7">
        <v>983171.34375</v>
      </c>
      <c r="AL1580" s="8">
        <v>1177484.24611679</v>
      </c>
      <c r="AM1580" s="8">
        <v>1263304.54678694</v>
      </c>
      <c r="AN1580" s="8">
        <v>1120788.34715889</v>
      </c>
      <c r="AO1580" s="8">
        <v>1439514.1226736801</v>
      </c>
      <c r="AP1580" s="8">
        <v>1333199.71875</v>
      </c>
      <c r="AQ1580" s="8">
        <v>1195799.52148769</v>
      </c>
      <c r="AR1580" s="1" t="s">
        <v>50</v>
      </c>
      <c r="AS1580" s="1" t="s">
        <v>50</v>
      </c>
      <c r="AT1580" s="1" t="s">
        <v>50</v>
      </c>
      <c r="AU1580" s="1" t="s">
        <v>50</v>
      </c>
      <c r="AV1580" s="1" t="s">
        <v>50</v>
      </c>
      <c r="AW1580" s="1" t="s">
        <v>50</v>
      </c>
      <c r="AX1580" s="1" t="s">
        <v>13386</v>
      </c>
      <c r="AY1580" s="12">
        <f t="shared" si="100"/>
        <v>0.89745877470090851</v>
      </c>
      <c r="AZ1580" s="12">
        <f t="shared" si="97"/>
        <v>-0.15608242547875908</v>
      </c>
      <c r="BA1580" s="12">
        <f t="shared" si="98"/>
        <v>0.17264207060861214</v>
      </c>
      <c r="BB1580" s="12">
        <f t="shared" si="99"/>
        <v>0.76285336385380964</v>
      </c>
    </row>
    <row r="1581" spans="1:54">
      <c r="A1581" s="3" t="s">
        <v>50</v>
      </c>
      <c r="B1581" s="1" t="s">
        <v>13827</v>
      </c>
      <c r="C1581" s="3" t="s">
        <v>13828</v>
      </c>
      <c r="D1581" s="1">
        <v>2</v>
      </c>
      <c r="E1581" s="3">
        <v>3</v>
      </c>
      <c r="F1581" s="3">
        <v>16</v>
      </c>
      <c r="G1581" s="1">
        <v>3</v>
      </c>
      <c r="H1581" s="1">
        <v>1377</v>
      </c>
      <c r="I1581" s="1">
        <v>154.80000000000001</v>
      </c>
      <c r="J1581" s="1">
        <v>6.34</v>
      </c>
      <c r="K1581" s="1">
        <v>44.13</v>
      </c>
      <c r="L1581" s="1" t="s">
        <v>574</v>
      </c>
      <c r="M1581" s="1" t="s">
        <v>575</v>
      </c>
      <c r="N1581" s="1" t="s">
        <v>108</v>
      </c>
      <c r="O1581" s="1" t="s">
        <v>9592</v>
      </c>
      <c r="P1581" s="1" t="s">
        <v>13829</v>
      </c>
      <c r="Q1581" s="1" t="s">
        <v>13830</v>
      </c>
      <c r="R1581" s="3" t="s">
        <v>13831</v>
      </c>
      <c r="S1581" s="1" t="s">
        <v>13832</v>
      </c>
      <c r="T1581" s="1" t="s">
        <v>317</v>
      </c>
      <c r="U1581" s="1" t="s">
        <v>55</v>
      </c>
      <c r="V1581" s="5">
        <v>0.87</v>
      </c>
      <c r="W1581" s="5">
        <v>0.22257472390185501</v>
      </c>
      <c r="X1581" s="1">
        <v>93.1</v>
      </c>
      <c r="Y1581" s="1">
        <v>106.9</v>
      </c>
      <c r="Z1581" s="3">
        <v>96.6</v>
      </c>
      <c r="AA1581" s="3">
        <v>94.4</v>
      </c>
      <c r="AB1581" s="3">
        <v>92.8</v>
      </c>
      <c r="AC1581" s="3">
        <v>114.4</v>
      </c>
      <c r="AD1581" s="3">
        <v>108.4</v>
      </c>
      <c r="AE1581" s="3">
        <v>93.4</v>
      </c>
      <c r="AF1581" s="7">
        <v>1248593.328125</v>
      </c>
      <c r="AG1581" s="7">
        <v>1162566.1484375</v>
      </c>
      <c r="AH1581" s="7">
        <v>1321595.37109375</v>
      </c>
      <c r="AI1581" s="7">
        <v>1405369.765625</v>
      </c>
      <c r="AJ1581" s="7">
        <v>1612799.296875</v>
      </c>
      <c r="AK1581" s="7">
        <v>1142200.8671875</v>
      </c>
      <c r="AL1581" s="8">
        <v>1436659.9890936399</v>
      </c>
      <c r="AM1581" s="8">
        <v>1403423.2654613799</v>
      </c>
      <c r="AN1581" s="8">
        <v>1379764.11546918</v>
      </c>
      <c r="AO1581" s="8">
        <v>1701552.8800917401</v>
      </c>
      <c r="AP1581" s="8">
        <v>1612799.296875</v>
      </c>
      <c r="AQ1581" s="8">
        <v>1389221.9897460199</v>
      </c>
      <c r="AR1581" s="1" t="s">
        <v>50</v>
      </c>
      <c r="AS1581" s="1" t="s">
        <v>50</v>
      </c>
      <c r="AT1581" s="1" t="s">
        <v>50</v>
      </c>
      <c r="AU1581" s="1" t="s">
        <v>50</v>
      </c>
      <c r="AV1581" s="1" t="s">
        <v>50</v>
      </c>
      <c r="AW1581" s="1" t="s">
        <v>50</v>
      </c>
      <c r="AX1581" s="1" t="s">
        <v>13833</v>
      </c>
      <c r="AY1581" s="12">
        <f t="shared" si="100"/>
        <v>0.89715761258493598</v>
      </c>
      <c r="AZ1581" s="12">
        <f t="shared" si="97"/>
        <v>-0.15656663491579972</v>
      </c>
      <c r="BA1581" s="12">
        <f t="shared" si="98"/>
        <v>0.16271775281157719</v>
      </c>
      <c r="BB1581" s="12">
        <f t="shared" si="99"/>
        <v>0.7885650621368594</v>
      </c>
    </row>
    <row r="1582" spans="1:54">
      <c r="A1582" s="3" t="s">
        <v>50</v>
      </c>
      <c r="B1582" s="1" t="s">
        <v>7203</v>
      </c>
      <c r="C1582" s="3" t="s">
        <v>7204</v>
      </c>
      <c r="D1582" s="1">
        <v>2</v>
      </c>
      <c r="E1582" s="3">
        <v>2</v>
      </c>
      <c r="F1582" s="3">
        <v>12</v>
      </c>
      <c r="G1582" s="1">
        <v>2</v>
      </c>
      <c r="H1582" s="1">
        <v>1865</v>
      </c>
      <c r="I1582" s="1">
        <v>215.2</v>
      </c>
      <c r="J1582" s="1">
        <v>7.56</v>
      </c>
      <c r="K1582" s="1">
        <v>35.479999999999997</v>
      </c>
      <c r="L1582" s="1" t="s">
        <v>3314</v>
      </c>
      <c r="M1582" s="1" t="s">
        <v>211</v>
      </c>
      <c r="N1582" s="1" t="s">
        <v>714</v>
      </c>
      <c r="O1582" s="1" t="s">
        <v>7205</v>
      </c>
      <c r="P1582" s="1" t="s">
        <v>7206</v>
      </c>
      <c r="Q1582" s="1" t="s">
        <v>7207</v>
      </c>
      <c r="R1582" s="3" t="s">
        <v>7208</v>
      </c>
      <c r="S1582" s="1" t="s">
        <v>7209</v>
      </c>
      <c r="T1582" s="1" t="s">
        <v>7210</v>
      </c>
      <c r="U1582" s="1" t="s">
        <v>7211</v>
      </c>
      <c r="V1582" s="5">
        <v>1.0780000000000001</v>
      </c>
      <c r="W1582" s="5">
        <v>0.78945559015169098</v>
      </c>
      <c r="X1582" s="1">
        <v>103.8</v>
      </c>
      <c r="Y1582" s="1">
        <v>96.2</v>
      </c>
      <c r="Z1582" s="3">
        <v>78.5</v>
      </c>
      <c r="AA1582" s="3">
        <v>97.7</v>
      </c>
      <c r="AB1582" s="3">
        <v>107.5</v>
      </c>
      <c r="AC1582" s="3">
        <v>152</v>
      </c>
      <c r="AD1582" s="3">
        <v>73.599999999999994</v>
      </c>
      <c r="AE1582" s="3">
        <v>90.7</v>
      </c>
      <c r="AF1582" s="7">
        <v>92874.810546875</v>
      </c>
      <c r="AG1582" s="7">
        <v>51682.21484375</v>
      </c>
      <c r="AH1582" s="7">
        <v>113762.27734375</v>
      </c>
      <c r="AI1582" s="7">
        <v>193080.6171875</v>
      </c>
      <c r="AJ1582" s="7">
        <v>76844.41015625</v>
      </c>
      <c r="AK1582" s="7">
        <v>101025.26171875</v>
      </c>
      <c r="AL1582" s="8">
        <v>120705.763770937</v>
      </c>
      <c r="AM1582" s="8">
        <v>150310.251385007</v>
      </c>
      <c r="AN1582" s="8">
        <v>165283.273171879</v>
      </c>
      <c r="AO1582" s="8">
        <v>233772.55459823599</v>
      </c>
      <c r="AP1582" s="8">
        <v>113212.15138941701</v>
      </c>
      <c r="AQ1582" s="8">
        <v>139417.09353601301</v>
      </c>
      <c r="AR1582" s="1" t="s">
        <v>50</v>
      </c>
      <c r="AS1582" s="1" t="s">
        <v>50</v>
      </c>
      <c r="AT1582" s="1" t="s">
        <v>50</v>
      </c>
      <c r="AU1582" s="1" t="s">
        <v>50</v>
      </c>
      <c r="AV1582" s="1" t="s">
        <v>50</v>
      </c>
      <c r="AW1582" s="1" t="s">
        <v>50</v>
      </c>
      <c r="AX1582" s="1" t="s">
        <v>7212</v>
      </c>
      <c r="AY1582" s="12">
        <f t="shared" si="100"/>
        <v>0.89699357353342757</v>
      </c>
      <c r="AZ1582" s="12">
        <f t="shared" si="97"/>
        <v>-0.15683044582383671</v>
      </c>
      <c r="BA1582" s="12">
        <f t="shared" si="98"/>
        <v>0.68966407913051397</v>
      </c>
      <c r="BB1582" s="12">
        <f t="shared" si="99"/>
        <v>0.16136239347120324</v>
      </c>
    </row>
    <row r="1583" spans="1:54">
      <c r="A1583" s="3" t="s">
        <v>50</v>
      </c>
      <c r="B1583" s="1" t="s">
        <v>21378</v>
      </c>
      <c r="C1583" s="3" t="s">
        <v>21379</v>
      </c>
      <c r="D1583" s="1">
        <v>4</v>
      </c>
      <c r="E1583" s="3">
        <v>1</v>
      </c>
      <c r="F1583" s="3">
        <v>7</v>
      </c>
      <c r="G1583" s="1">
        <v>1</v>
      </c>
      <c r="H1583" s="1">
        <v>385</v>
      </c>
      <c r="I1583" s="1">
        <v>44.1</v>
      </c>
      <c r="J1583" s="1">
        <v>6.23</v>
      </c>
      <c r="K1583" s="1">
        <v>18.71</v>
      </c>
      <c r="L1583" s="1" t="s">
        <v>21380</v>
      </c>
      <c r="M1583" s="1" t="s">
        <v>151</v>
      </c>
      <c r="N1583" s="1" t="s">
        <v>69</v>
      </c>
      <c r="O1583" s="1" t="s">
        <v>21381</v>
      </c>
      <c r="P1583" s="1" t="s">
        <v>21382</v>
      </c>
      <c r="Q1583" s="1" t="s">
        <v>21383</v>
      </c>
      <c r="R1583" s="3" t="s">
        <v>21384</v>
      </c>
      <c r="S1583" s="1" t="s">
        <v>21385</v>
      </c>
      <c r="T1583" s="1" t="s">
        <v>5644</v>
      </c>
      <c r="U1583" s="1" t="s">
        <v>21386</v>
      </c>
      <c r="V1583" s="5">
        <v>0.312</v>
      </c>
      <c r="W1583" s="5">
        <v>0.56628409796458801</v>
      </c>
      <c r="X1583" s="1">
        <v>47.5</v>
      </c>
      <c r="Y1583" s="1">
        <v>152.5</v>
      </c>
      <c r="Z1583" s="3">
        <v>11.5</v>
      </c>
      <c r="AA1583" s="3">
        <v>229</v>
      </c>
      <c r="AB1583" s="3">
        <v>43.1</v>
      </c>
      <c r="AC1583" s="3">
        <v>38.1</v>
      </c>
      <c r="AD1583" s="3">
        <v>138.5</v>
      </c>
      <c r="AE1583" s="3">
        <v>139.80000000000001</v>
      </c>
      <c r="AF1583" s="7" t="s">
        <v>55</v>
      </c>
      <c r="AG1583" s="7">
        <v>43096.892578125</v>
      </c>
      <c r="AH1583" s="7">
        <v>9386.4775390625</v>
      </c>
      <c r="AI1583" s="7">
        <v>7145.9921875</v>
      </c>
      <c r="AJ1583" s="7">
        <v>31456.359375</v>
      </c>
      <c r="AK1583" s="7" t="s">
        <v>55</v>
      </c>
      <c r="AL1583" s="8">
        <v>2619.6436810189002</v>
      </c>
      <c r="AM1583" s="8">
        <v>52025.583055656898</v>
      </c>
      <c r="AN1583" s="8">
        <v>9799.6142861317203</v>
      </c>
      <c r="AO1583" s="8">
        <v>8652.0173445926994</v>
      </c>
      <c r="AP1583" s="8">
        <v>31456.359375</v>
      </c>
      <c r="AQ1583" s="8">
        <v>31760.200332344899</v>
      </c>
      <c r="AR1583" s="1" t="s">
        <v>63</v>
      </c>
      <c r="AS1583" s="1" t="s">
        <v>50</v>
      </c>
      <c r="AT1583" s="1" t="s">
        <v>50</v>
      </c>
      <c r="AU1583" s="1" t="s">
        <v>50</v>
      </c>
      <c r="AV1583" s="1" t="s">
        <v>50</v>
      </c>
      <c r="AW1583" s="1" t="s">
        <v>63</v>
      </c>
      <c r="AX1583" s="1" t="s">
        <v>21387</v>
      </c>
      <c r="AY1583" s="12">
        <f t="shared" si="100"/>
        <v>0.89670400704100295</v>
      </c>
      <c r="AZ1583" s="12">
        <f t="shared" si="97"/>
        <v>-0.15729625026130933</v>
      </c>
      <c r="BA1583" s="12">
        <f t="shared" si="98"/>
        <v>0.89260492751724019</v>
      </c>
      <c r="BB1583" s="12">
        <f t="shared" si="99"/>
        <v>4.934072001885919E-2</v>
      </c>
    </row>
    <row r="1584" spans="1:54">
      <c r="A1584" s="3" t="s">
        <v>50</v>
      </c>
      <c r="B1584" s="1" t="s">
        <v>12903</v>
      </c>
      <c r="C1584" s="3" t="s">
        <v>12904</v>
      </c>
      <c r="D1584" s="1">
        <v>6</v>
      </c>
      <c r="E1584" s="3">
        <v>4</v>
      </c>
      <c r="F1584" s="3">
        <v>16</v>
      </c>
      <c r="G1584" s="1">
        <v>4</v>
      </c>
      <c r="H1584" s="1">
        <v>1112</v>
      </c>
      <c r="I1584" s="1">
        <v>126.1</v>
      </c>
      <c r="J1584" s="1">
        <v>6.73</v>
      </c>
      <c r="K1584" s="1">
        <v>44.68</v>
      </c>
      <c r="L1584" s="1" t="s">
        <v>1745</v>
      </c>
      <c r="M1584" s="1" t="s">
        <v>127</v>
      </c>
      <c r="N1584" s="1" t="s">
        <v>108</v>
      </c>
      <c r="O1584" s="1" t="s">
        <v>2867</v>
      </c>
      <c r="P1584" s="1" t="s">
        <v>12905</v>
      </c>
      <c r="Q1584" s="1" t="s">
        <v>12906</v>
      </c>
      <c r="R1584" s="3" t="s">
        <v>12907</v>
      </c>
      <c r="S1584" s="1" t="s">
        <v>12908</v>
      </c>
      <c r="T1584" s="1" t="s">
        <v>55</v>
      </c>
      <c r="U1584" s="1" t="s">
        <v>55</v>
      </c>
      <c r="V1584" s="5">
        <v>0.9</v>
      </c>
      <c r="W1584" s="5">
        <v>0.34973961412068899</v>
      </c>
      <c r="X1584" s="1">
        <v>94.7</v>
      </c>
      <c r="Y1584" s="1">
        <v>105.3</v>
      </c>
      <c r="Z1584" s="3">
        <v>110.1</v>
      </c>
      <c r="AA1584" s="3">
        <v>78.5</v>
      </c>
      <c r="AB1584" s="3">
        <v>95.1</v>
      </c>
      <c r="AC1584" s="3">
        <v>107.1</v>
      </c>
      <c r="AD1584" s="3">
        <v>103.6</v>
      </c>
      <c r="AE1584" s="3">
        <v>105.7</v>
      </c>
      <c r="AF1584" s="7">
        <v>850862.50390625</v>
      </c>
      <c r="AG1584" s="7">
        <v>573117.421875</v>
      </c>
      <c r="AH1584" s="7">
        <v>781259.671875</v>
      </c>
      <c r="AI1584" s="7">
        <v>786749.81640625</v>
      </c>
      <c r="AJ1584" s="7">
        <v>921546.7578125</v>
      </c>
      <c r="AK1584" s="7">
        <v>743416.1875</v>
      </c>
      <c r="AL1584" s="8">
        <v>979021.82243581896</v>
      </c>
      <c r="AM1584" s="8">
        <v>698200.21255886601</v>
      </c>
      <c r="AN1584" s="8">
        <v>846179.62866472302</v>
      </c>
      <c r="AO1584" s="8">
        <v>952558.14431325195</v>
      </c>
      <c r="AP1584" s="8">
        <v>921546.7578125</v>
      </c>
      <c r="AQ1584" s="8">
        <v>940018.43242173002</v>
      </c>
      <c r="AR1584" s="1" t="s">
        <v>50</v>
      </c>
      <c r="AS1584" s="1" t="s">
        <v>50</v>
      </c>
      <c r="AT1584" s="1" t="s">
        <v>50</v>
      </c>
      <c r="AU1584" s="1" t="s">
        <v>50</v>
      </c>
      <c r="AV1584" s="1" t="s">
        <v>50</v>
      </c>
      <c r="AW1584" s="1" t="s">
        <v>50</v>
      </c>
      <c r="AX1584" s="1" t="s">
        <v>12909</v>
      </c>
      <c r="AY1584" s="12">
        <f t="shared" si="100"/>
        <v>0.89669192273165854</v>
      </c>
      <c r="AZ1584" s="12">
        <f t="shared" si="97"/>
        <v>-0.15731569267541831</v>
      </c>
      <c r="BA1584" s="12">
        <f t="shared" si="98"/>
        <v>0.30071719643916606</v>
      </c>
      <c r="BB1584" s="12">
        <f t="shared" si="99"/>
        <v>0.52184173616587037</v>
      </c>
    </row>
    <row r="1585" spans="1:54">
      <c r="A1585" s="3" t="s">
        <v>50</v>
      </c>
      <c r="B1585" s="1" t="s">
        <v>14551</v>
      </c>
      <c r="C1585" s="3" t="s">
        <v>14552</v>
      </c>
      <c r="D1585" s="1">
        <v>2</v>
      </c>
      <c r="E1585" s="3">
        <v>1</v>
      </c>
      <c r="F1585" s="3">
        <v>3</v>
      </c>
      <c r="G1585" s="1">
        <v>1</v>
      </c>
      <c r="H1585" s="1">
        <v>577</v>
      </c>
      <c r="I1585" s="1">
        <v>62.9</v>
      </c>
      <c r="J1585" s="1">
        <v>9.2799999999999994</v>
      </c>
      <c r="K1585" s="1">
        <v>7.12</v>
      </c>
      <c r="L1585" s="1" t="s">
        <v>163</v>
      </c>
      <c r="M1585" s="1" t="s">
        <v>575</v>
      </c>
      <c r="N1585" s="1" t="s">
        <v>69</v>
      </c>
      <c r="O1585" s="1" t="s">
        <v>14553</v>
      </c>
      <c r="P1585" s="1" t="s">
        <v>14554</v>
      </c>
      <c r="Q1585" s="1" t="s">
        <v>14555</v>
      </c>
      <c r="R1585" s="3" t="s">
        <v>14556</v>
      </c>
      <c r="S1585" s="1" t="s">
        <v>14557</v>
      </c>
      <c r="T1585" s="1" t="s">
        <v>55</v>
      </c>
      <c r="U1585" s="1" t="s">
        <v>6353</v>
      </c>
      <c r="V1585" s="5">
        <v>0.84599999999999997</v>
      </c>
      <c r="W1585" s="5">
        <v>0.58579290983495602</v>
      </c>
      <c r="X1585" s="1">
        <v>91.7</v>
      </c>
      <c r="Y1585" s="1">
        <v>108.3</v>
      </c>
      <c r="Z1585" s="3">
        <v>51.6</v>
      </c>
      <c r="AA1585" s="3">
        <v>92.2</v>
      </c>
      <c r="AB1585" s="3">
        <v>139.80000000000001</v>
      </c>
      <c r="AC1585" s="3">
        <v>111.1</v>
      </c>
      <c r="AD1585" s="3">
        <v>96.3</v>
      </c>
      <c r="AE1585" s="3">
        <v>109</v>
      </c>
      <c r="AF1585" s="7">
        <v>24474.4765625</v>
      </c>
      <c r="AG1585" s="7" t="s">
        <v>55</v>
      </c>
      <c r="AH1585" s="7">
        <v>73123.265625</v>
      </c>
      <c r="AI1585" s="7">
        <v>50073.453125</v>
      </c>
      <c r="AJ1585" s="7">
        <v>52551.76171875</v>
      </c>
      <c r="AK1585" s="7">
        <v>48929.90234375</v>
      </c>
      <c r="AL1585" s="8">
        <v>28160.8914923128</v>
      </c>
      <c r="AM1585" s="8">
        <v>50342.426578529303</v>
      </c>
      <c r="AN1585" s="8">
        <v>76341.715567448598</v>
      </c>
      <c r="AO1585" s="8">
        <v>60626.484548777</v>
      </c>
      <c r="AP1585" s="8">
        <v>52551.76171875</v>
      </c>
      <c r="AQ1585" s="8">
        <v>59511.858417197502</v>
      </c>
      <c r="AR1585" s="1" t="s">
        <v>62</v>
      </c>
      <c r="AS1585" s="1" t="s">
        <v>63</v>
      </c>
      <c r="AT1585" s="1" t="s">
        <v>50</v>
      </c>
      <c r="AU1585" s="1" t="s">
        <v>50</v>
      </c>
      <c r="AV1585" s="1" t="s">
        <v>50</v>
      </c>
      <c r="AW1585" s="1" t="s">
        <v>62</v>
      </c>
      <c r="AX1585" s="1" t="s">
        <v>14558</v>
      </c>
      <c r="AY1585" s="12">
        <f t="shared" si="100"/>
        <v>0.89666419463342706</v>
      </c>
      <c r="AZ1585" s="12">
        <f t="shared" si="97"/>
        <v>-0.15736030533146322</v>
      </c>
      <c r="BA1585" s="12">
        <f t="shared" si="98"/>
        <v>0.69581960354433725</v>
      </c>
      <c r="BB1585" s="12">
        <f t="shared" si="99"/>
        <v>0.15750333990116261</v>
      </c>
    </row>
    <row r="1586" spans="1:54">
      <c r="A1586" s="3" t="s">
        <v>50</v>
      </c>
      <c r="B1586" s="1" t="s">
        <v>12729</v>
      </c>
      <c r="C1586" s="3" t="s">
        <v>12730</v>
      </c>
      <c r="D1586" s="1">
        <v>3</v>
      </c>
      <c r="E1586" s="3">
        <v>4</v>
      </c>
      <c r="F1586" s="3">
        <v>33</v>
      </c>
      <c r="G1586" s="1">
        <v>4</v>
      </c>
      <c r="H1586" s="1">
        <v>1584</v>
      </c>
      <c r="I1586" s="1">
        <v>175.2</v>
      </c>
      <c r="J1586" s="1">
        <v>7.11</v>
      </c>
      <c r="K1586" s="1">
        <v>91.01</v>
      </c>
      <c r="L1586" s="1" t="s">
        <v>55</v>
      </c>
      <c r="M1586" s="1" t="s">
        <v>536</v>
      </c>
      <c r="N1586" s="1" t="s">
        <v>55</v>
      </c>
      <c r="O1586" s="1" t="s">
        <v>11538</v>
      </c>
      <c r="P1586" s="1" t="s">
        <v>12731</v>
      </c>
      <c r="Q1586" s="1" t="s">
        <v>12732</v>
      </c>
      <c r="R1586" s="3" t="s">
        <v>12733</v>
      </c>
      <c r="S1586" s="1" t="s">
        <v>12734</v>
      </c>
      <c r="T1586" s="1" t="s">
        <v>55</v>
      </c>
      <c r="U1586" s="1" t="s">
        <v>305</v>
      </c>
      <c r="V1586" s="5">
        <v>0.90500000000000003</v>
      </c>
      <c r="W1586" s="5">
        <v>4.7108575695820103E-2</v>
      </c>
      <c r="X1586" s="1">
        <v>95</v>
      </c>
      <c r="Y1586" s="1">
        <v>105</v>
      </c>
      <c r="Z1586" s="3">
        <v>99.6</v>
      </c>
      <c r="AA1586" s="3">
        <v>94.2</v>
      </c>
      <c r="AB1586" s="3">
        <v>89.7</v>
      </c>
      <c r="AC1586" s="3">
        <v>103.2</v>
      </c>
      <c r="AD1586" s="3">
        <v>109.2</v>
      </c>
      <c r="AE1586" s="3">
        <v>104.1</v>
      </c>
      <c r="AF1586" s="7">
        <v>1399471.84765625</v>
      </c>
      <c r="AG1586" s="7">
        <v>1217431.1875</v>
      </c>
      <c r="AH1586" s="7">
        <v>1388535.671875</v>
      </c>
      <c r="AI1586" s="7">
        <v>1377512.37890625</v>
      </c>
      <c r="AJ1586" s="7">
        <v>1763967.32421875</v>
      </c>
      <c r="AK1586" s="7">
        <v>1382869.55859375</v>
      </c>
      <c r="AL1586" s="8">
        <v>1610264.25826729</v>
      </c>
      <c r="AM1586" s="8">
        <v>1522657.00269456</v>
      </c>
      <c r="AN1586" s="8">
        <v>1449650.72896438</v>
      </c>
      <c r="AO1586" s="8">
        <v>1667824.52065031</v>
      </c>
      <c r="AP1586" s="8">
        <v>1763967.32421875</v>
      </c>
      <c r="AQ1586" s="8">
        <v>1681939.5387776799</v>
      </c>
      <c r="AR1586" s="1" t="s">
        <v>50</v>
      </c>
      <c r="AS1586" s="1" t="s">
        <v>50</v>
      </c>
      <c r="AT1586" s="1" t="s">
        <v>50</v>
      </c>
      <c r="AU1586" s="1" t="s">
        <v>50</v>
      </c>
      <c r="AV1586" s="1" t="s">
        <v>50</v>
      </c>
      <c r="AW1586" s="1" t="s">
        <v>50</v>
      </c>
      <c r="AX1586" s="1" t="s">
        <v>12735</v>
      </c>
      <c r="AY1586" s="12">
        <f t="shared" si="100"/>
        <v>0.89613075973855205</v>
      </c>
      <c r="AZ1586" s="12">
        <f t="shared" si="97"/>
        <v>-0.15821883507944981</v>
      </c>
      <c r="BA1586" s="12">
        <f t="shared" si="98"/>
        <v>3.2781831651876057E-2</v>
      </c>
      <c r="BB1586" s="12">
        <f t="shared" si="99"/>
        <v>1.4843667843201596</v>
      </c>
    </row>
    <row r="1587" spans="1:54">
      <c r="A1587" s="3" t="s">
        <v>50</v>
      </c>
      <c r="B1587" s="1" t="s">
        <v>13961</v>
      </c>
      <c r="C1587" s="3" t="s">
        <v>13962</v>
      </c>
      <c r="D1587" s="1">
        <v>2</v>
      </c>
      <c r="E1587" s="3">
        <v>4</v>
      </c>
      <c r="F1587" s="3">
        <v>23</v>
      </c>
      <c r="G1587" s="1">
        <v>4</v>
      </c>
      <c r="H1587" s="1">
        <v>2633</v>
      </c>
      <c r="I1587" s="1">
        <v>281.5</v>
      </c>
      <c r="J1587" s="1">
        <v>5.71</v>
      </c>
      <c r="K1587" s="1">
        <v>73.400000000000006</v>
      </c>
      <c r="L1587" s="1" t="s">
        <v>55</v>
      </c>
      <c r="M1587" s="1" t="s">
        <v>55</v>
      </c>
      <c r="N1587" s="1" t="s">
        <v>55</v>
      </c>
      <c r="O1587" s="1" t="s">
        <v>55</v>
      </c>
      <c r="P1587" s="1" t="s">
        <v>55</v>
      </c>
      <c r="Q1587" s="1" t="s">
        <v>55</v>
      </c>
      <c r="R1587" s="3" t="s">
        <v>13963</v>
      </c>
      <c r="S1587" s="1" t="s">
        <v>13961</v>
      </c>
      <c r="T1587" s="1" t="s">
        <v>55</v>
      </c>
      <c r="U1587" s="1" t="s">
        <v>55</v>
      </c>
      <c r="V1587" s="5">
        <v>0.86499999999999999</v>
      </c>
      <c r="W1587" s="5">
        <v>0.379010839132644</v>
      </c>
      <c r="X1587" s="1">
        <v>92.8</v>
      </c>
      <c r="Y1587" s="1">
        <v>107.2</v>
      </c>
      <c r="Z1587" s="3">
        <v>87</v>
      </c>
      <c r="AA1587" s="3">
        <v>97.7</v>
      </c>
      <c r="AB1587" s="3">
        <v>98.8</v>
      </c>
      <c r="AC1587" s="3">
        <v>112.9</v>
      </c>
      <c r="AD1587" s="3">
        <v>116.2</v>
      </c>
      <c r="AE1587" s="3">
        <v>87.4</v>
      </c>
      <c r="AF1587" s="7">
        <v>378725.859375</v>
      </c>
      <c r="AG1587" s="7">
        <v>398892.09375</v>
      </c>
      <c r="AH1587" s="7">
        <v>490392.421875</v>
      </c>
      <c r="AI1587" s="7">
        <v>482941.6015625</v>
      </c>
      <c r="AJ1587" s="7">
        <v>601792.6796875</v>
      </c>
      <c r="AK1587" s="7">
        <v>372190.53125</v>
      </c>
      <c r="AL1587" s="8">
        <v>450701.980903171</v>
      </c>
      <c r="AM1587" s="8">
        <v>506042.19335730298</v>
      </c>
      <c r="AN1587" s="8">
        <v>511976.57089338399</v>
      </c>
      <c r="AO1587" s="8">
        <v>584722.03768332605</v>
      </c>
      <c r="AP1587" s="8">
        <v>601792.6796875</v>
      </c>
      <c r="AQ1587" s="8">
        <v>452683.31100196502</v>
      </c>
      <c r="AR1587" s="1" t="s">
        <v>50</v>
      </c>
      <c r="AS1587" s="1" t="s">
        <v>50</v>
      </c>
      <c r="AT1587" s="1" t="s">
        <v>50</v>
      </c>
      <c r="AU1587" s="1" t="s">
        <v>50</v>
      </c>
      <c r="AV1587" s="1" t="s">
        <v>50</v>
      </c>
      <c r="AW1587" s="1" t="s">
        <v>50</v>
      </c>
      <c r="AX1587" s="1" t="s">
        <v>13964</v>
      </c>
      <c r="AY1587" s="12">
        <f t="shared" si="100"/>
        <v>0.89599958011896608</v>
      </c>
      <c r="AZ1587" s="12">
        <f t="shared" si="97"/>
        <v>-0.15843003867638844</v>
      </c>
      <c r="BA1587" s="12">
        <f t="shared" si="98"/>
        <v>0.32758333700299269</v>
      </c>
      <c r="BB1587" s="12">
        <f t="shared" si="99"/>
        <v>0.48467819736247492</v>
      </c>
    </row>
    <row r="1588" spans="1:54">
      <c r="A1588" s="3" t="s">
        <v>50</v>
      </c>
      <c r="B1588" s="1" t="s">
        <v>13589</v>
      </c>
      <c r="C1588" s="3" t="s">
        <v>13590</v>
      </c>
      <c r="D1588" s="1">
        <v>6</v>
      </c>
      <c r="E1588" s="3">
        <v>2</v>
      </c>
      <c r="F1588" s="3">
        <v>17</v>
      </c>
      <c r="G1588" s="1">
        <v>2</v>
      </c>
      <c r="H1588" s="1">
        <v>370</v>
      </c>
      <c r="I1588" s="1">
        <v>40.5</v>
      </c>
      <c r="J1588" s="1">
        <v>5.0999999999999996</v>
      </c>
      <c r="K1588" s="1">
        <v>66.2</v>
      </c>
      <c r="L1588" s="1" t="s">
        <v>345</v>
      </c>
      <c r="M1588" s="1" t="s">
        <v>3780</v>
      </c>
      <c r="N1588" s="1" t="s">
        <v>108</v>
      </c>
      <c r="O1588" s="1" t="s">
        <v>13591</v>
      </c>
      <c r="P1588" s="1" t="s">
        <v>13592</v>
      </c>
      <c r="Q1588" s="1" t="s">
        <v>13593</v>
      </c>
      <c r="R1588" s="3" t="s">
        <v>13594</v>
      </c>
      <c r="S1588" s="1" t="s">
        <v>13595</v>
      </c>
      <c r="T1588" s="1" t="s">
        <v>146</v>
      </c>
      <c r="U1588" s="1" t="s">
        <v>4526</v>
      </c>
      <c r="V1588" s="5">
        <v>0.877</v>
      </c>
      <c r="W1588" s="5">
        <v>0.42054907871471597</v>
      </c>
      <c r="X1588" s="1">
        <v>93.4</v>
      </c>
      <c r="Y1588" s="1">
        <v>106.6</v>
      </c>
      <c r="Z1588" s="3">
        <v>114.1</v>
      </c>
      <c r="AA1588" s="3">
        <v>81.7</v>
      </c>
      <c r="AB1588" s="3">
        <v>87.6</v>
      </c>
      <c r="AC1588" s="3">
        <v>94.9</v>
      </c>
      <c r="AD1588" s="3">
        <v>121.8</v>
      </c>
      <c r="AE1588" s="3">
        <v>99.8</v>
      </c>
      <c r="AF1588" s="7">
        <v>2263004.125</v>
      </c>
      <c r="AG1588" s="7">
        <v>1544637.1171875</v>
      </c>
      <c r="AH1588" s="7">
        <v>1913134.484375</v>
      </c>
      <c r="AI1588" s="7">
        <v>1787252.984375</v>
      </c>
      <c r="AJ1588" s="7">
        <v>2779249.84375</v>
      </c>
      <c r="AK1588" s="7">
        <v>1872582.25</v>
      </c>
      <c r="AL1588" s="8">
        <v>2603864.2112749498</v>
      </c>
      <c r="AM1588" s="8">
        <v>1864650.60063003</v>
      </c>
      <c r="AN1588" s="8">
        <v>1997339.2517428901</v>
      </c>
      <c r="AO1588" s="8">
        <v>2163918.37749789</v>
      </c>
      <c r="AP1588" s="8">
        <v>2779249.84375</v>
      </c>
      <c r="AQ1588" s="8">
        <v>2277561.2539270101</v>
      </c>
      <c r="AR1588" s="1" t="s">
        <v>50</v>
      </c>
      <c r="AS1588" s="1" t="s">
        <v>50</v>
      </c>
      <c r="AT1588" s="1" t="s">
        <v>50</v>
      </c>
      <c r="AU1588" s="1" t="s">
        <v>50</v>
      </c>
      <c r="AV1588" s="1" t="s">
        <v>50</v>
      </c>
      <c r="AW1588" s="1" t="s">
        <v>50</v>
      </c>
      <c r="AX1588" s="1" t="s">
        <v>13596</v>
      </c>
      <c r="AY1588" s="12">
        <f t="shared" si="100"/>
        <v>0.89545718142158404</v>
      </c>
      <c r="AZ1588" s="12">
        <f t="shared" si="97"/>
        <v>-0.15930364718495857</v>
      </c>
      <c r="BA1588" s="12">
        <f t="shared" si="98"/>
        <v>0.44290928347833391</v>
      </c>
      <c r="BB1588" s="12">
        <f t="shared" si="99"/>
        <v>0.35368521670968772</v>
      </c>
    </row>
    <row r="1589" spans="1:54">
      <c r="A1589" s="3" t="s">
        <v>50</v>
      </c>
      <c r="B1589" s="1" t="s">
        <v>13048</v>
      </c>
      <c r="C1589" s="3" t="s">
        <v>13049</v>
      </c>
      <c r="D1589" s="1">
        <v>2</v>
      </c>
      <c r="E1589" s="3">
        <v>1</v>
      </c>
      <c r="F1589" s="3">
        <v>12</v>
      </c>
      <c r="G1589" s="1">
        <v>1</v>
      </c>
      <c r="H1589" s="1">
        <v>833</v>
      </c>
      <c r="I1589" s="1">
        <v>89.3</v>
      </c>
      <c r="J1589" s="1">
        <v>7.99</v>
      </c>
      <c r="K1589" s="1">
        <v>35.82</v>
      </c>
      <c r="L1589" s="1" t="s">
        <v>55</v>
      </c>
      <c r="M1589" s="1" t="s">
        <v>55</v>
      </c>
      <c r="N1589" s="1" t="s">
        <v>55</v>
      </c>
      <c r="O1589" s="1" t="s">
        <v>55</v>
      </c>
      <c r="P1589" s="1" t="s">
        <v>55</v>
      </c>
      <c r="Q1589" s="1" t="s">
        <v>55</v>
      </c>
      <c r="R1589" s="3" t="s">
        <v>13050</v>
      </c>
      <c r="S1589" s="1" t="s">
        <v>13048</v>
      </c>
      <c r="T1589" s="1" t="s">
        <v>55</v>
      </c>
      <c r="U1589" s="1" t="s">
        <v>55</v>
      </c>
      <c r="V1589" s="5">
        <v>0.89600000000000002</v>
      </c>
      <c r="W1589" s="5">
        <v>0.32727789991754502</v>
      </c>
      <c r="X1589" s="1">
        <v>94.5</v>
      </c>
      <c r="Y1589" s="1">
        <v>105.5</v>
      </c>
      <c r="Z1589" s="3">
        <v>79.5</v>
      </c>
      <c r="AA1589" s="3">
        <v>108.2</v>
      </c>
      <c r="AB1589" s="3">
        <v>95.8</v>
      </c>
      <c r="AC1589" s="3">
        <v>106.9</v>
      </c>
      <c r="AD1589" s="3">
        <v>97.4</v>
      </c>
      <c r="AE1589" s="3">
        <v>112.3</v>
      </c>
      <c r="AF1589" s="7">
        <v>538812.5</v>
      </c>
      <c r="AG1589" s="7">
        <v>698600.4375</v>
      </c>
      <c r="AH1589" s="7">
        <v>715260.0625</v>
      </c>
      <c r="AI1589" s="7">
        <v>688331.5</v>
      </c>
      <c r="AJ1589" s="7">
        <v>759128.0625</v>
      </c>
      <c r="AK1589" s="7">
        <v>719898.0625</v>
      </c>
      <c r="AL1589" s="8">
        <v>619969.96374789404</v>
      </c>
      <c r="AM1589" s="8">
        <v>843334.47053030599</v>
      </c>
      <c r="AN1589" s="8">
        <v>746741.54363070498</v>
      </c>
      <c r="AO1589" s="8">
        <v>833398.06713572796</v>
      </c>
      <c r="AP1589" s="8">
        <v>759128.0625</v>
      </c>
      <c r="AQ1589" s="8">
        <v>875588.74058916396</v>
      </c>
      <c r="AR1589" s="1" t="s">
        <v>50</v>
      </c>
      <c r="AS1589" s="1" t="s">
        <v>50</v>
      </c>
      <c r="AT1589" s="1" t="s">
        <v>50</v>
      </c>
      <c r="AU1589" s="1" t="s">
        <v>50</v>
      </c>
      <c r="AV1589" s="1" t="s">
        <v>50</v>
      </c>
      <c r="AW1589" s="1" t="s">
        <v>50</v>
      </c>
      <c r="AX1589" s="1" t="s">
        <v>5092</v>
      </c>
      <c r="AY1589" s="12">
        <f t="shared" si="100"/>
        <v>0.89543886492913827</v>
      </c>
      <c r="AZ1589" s="12">
        <f t="shared" si="97"/>
        <v>-0.15933315767818096</v>
      </c>
      <c r="BA1589" s="12">
        <f t="shared" si="98"/>
        <v>0.30445568250498056</v>
      </c>
      <c r="BB1589" s="12">
        <f t="shared" si="99"/>
        <v>0.51647591565601647</v>
      </c>
    </row>
    <row r="1590" spans="1:54">
      <c r="A1590" s="3" t="s">
        <v>50</v>
      </c>
      <c r="B1590" s="1" t="s">
        <v>13013</v>
      </c>
      <c r="C1590" s="3" t="s">
        <v>13014</v>
      </c>
      <c r="D1590" s="1">
        <v>7</v>
      </c>
      <c r="E1590" s="3">
        <v>6</v>
      </c>
      <c r="F1590" s="3">
        <v>61</v>
      </c>
      <c r="G1590" s="1">
        <v>6</v>
      </c>
      <c r="H1590" s="1">
        <v>911</v>
      </c>
      <c r="I1590" s="1">
        <v>101.5</v>
      </c>
      <c r="J1590" s="1">
        <v>8.69</v>
      </c>
      <c r="K1590" s="1">
        <v>188.65</v>
      </c>
      <c r="L1590" s="1" t="s">
        <v>13015</v>
      </c>
      <c r="M1590" s="1" t="s">
        <v>2085</v>
      </c>
      <c r="N1590" s="1" t="s">
        <v>714</v>
      </c>
      <c r="O1590" s="1" t="s">
        <v>13016</v>
      </c>
      <c r="P1590" s="1" t="s">
        <v>13017</v>
      </c>
      <c r="Q1590" s="1" t="s">
        <v>13018</v>
      </c>
      <c r="R1590" s="3" t="s">
        <v>13019</v>
      </c>
      <c r="S1590" s="1" t="s">
        <v>13020</v>
      </c>
      <c r="T1590" s="1" t="s">
        <v>55</v>
      </c>
      <c r="U1590" s="1" t="s">
        <v>55</v>
      </c>
      <c r="V1590" s="5">
        <v>0.89800000000000002</v>
      </c>
      <c r="W1590" s="5">
        <v>0.30182896717076402</v>
      </c>
      <c r="X1590" s="1">
        <v>94.6</v>
      </c>
      <c r="Y1590" s="1">
        <v>105.4</v>
      </c>
      <c r="Z1590" s="3">
        <v>94.8</v>
      </c>
      <c r="AA1590" s="3">
        <v>93</v>
      </c>
      <c r="AB1590" s="3">
        <v>95.6</v>
      </c>
      <c r="AC1590" s="3">
        <v>91.7</v>
      </c>
      <c r="AD1590" s="3">
        <v>119.4</v>
      </c>
      <c r="AE1590" s="3">
        <v>105.5</v>
      </c>
      <c r="AF1590" s="7">
        <v>7545696.9921875</v>
      </c>
      <c r="AG1590" s="7">
        <v>7059521.2734375</v>
      </c>
      <c r="AH1590" s="7">
        <v>8388440.703125</v>
      </c>
      <c r="AI1590" s="7">
        <v>6937446.1640625</v>
      </c>
      <c r="AJ1590" s="7">
        <v>10938330.40625</v>
      </c>
      <c r="AK1590" s="7">
        <v>7947360.87109375</v>
      </c>
      <c r="AL1590" s="8">
        <v>8682251.2296932209</v>
      </c>
      <c r="AM1590" s="8">
        <v>8522092.6236992907</v>
      </c>
      <c r="AN1590" s="8">
        <v>8757649.8223765902</v>
      </c>
      <c r="AO1590" s="8">
        <v>8399520.0335708298</v>
      </c>
      <c r="AP1590" s="8">
        <v>10938330.40625</v>
      </c>
      <c r="AQ1590" s="8">
        <v>9666118.1056152303</v>
      </c>
      <c r="AR1590" s="1" t="s">
        <v>50</v>
      </c>
      <c r="AS1590" s="1" t="s">
        <v>50</v>
      </c>
      <c r="AT1590" s="1" t="s">
        <v>50</v>
      </c>
      <c r="AU1590" s="1" t="s">
        <v>50</v>
      </c>
      <c r="AV1590" s="1" t="s">
        <v>50</v>
      </c>
      <c r="AW1590" s="1" t="s">
        <v>50</v>
      </c>
      <c r="AX1590" s="1" t="s">
        <v>13021</v>
      </c>
      <c r="AY1590" s="12">
        <f t="shared" si="100"/>
        <v>0.89511866747126123</v>
      </c>
      <c r="AZ1590" s="12">
        <f t="shared" si="97"/>
        <v>-0.15984913918801752</v>
      </c>
      <c r="BA1590" s="12">
        <f t="shared" si="98"/>
        <v>0.24044520219263871</v>
      </c>
      <c r="BB1590" s="12">
        <f t="shared" si="99"/>
        <v>0.61898388435041785</v>
      </c>
    </row>
    <row r="1591" spans="1:54">
      <c r="A1591" s="3" t="s">
        <v>50</v>
      </c>
      <c r="B1591" s="1" t="s">
        <v>14302</v>
      </c>
      <c r="C1591" s="3" t="s">
        <v>14303</v>
      </c>
      <c r="D1591" s="1">
        <v>4</v>
      </c>
      <c r="E1591" s="3">
        <v>3</v>
      </c>
      <c r="F1591" s="3">
        <v>12</v>
      </c>
      <c r="G1591" s="1">
        <v>3</v>
      </c>
      <c r="H1591" s="1">
        <v>835</v>
      </c>
      <c r="I1591" s="1">
        <v>95.3</v>
      </c>
      <c r="J1591" s="1">
        <v>7.05</v>
      </c>
      <c r="K1591" s="1">
        <v>38.94</v>
      </c>
      <c r="L1591" s="1" t="s">
        <v>353</v>
      </c>
      <c r="M1591" s="1" t="s">
        <v>151</v>
      </c>
      <c r="N1591" s="1" t="s">
        <v>69</v>
      </c>
      <c r="O1591" s="1" t="s">
        <v>14304</v>
      </c>
      <c r="P1591" s="1" t="s">
        <v>14305</v>
      </c>
      <c r="Q1591" s="1" t="s">
        <v>14306</v>
      </c>
      <c r="R1591" s="3" t="s">
        <v>14307</v>
      </c>
      <c r="S1591" s="1" t="s">
        <v>14308</v>
      </c>
      <c r="T1591" s="1" t="s">
        <v>55</v>
      </c>
      <c r="U1591" s="1" t="s">
        <v>55</v>
      </c>
      <c r="V1591" s="5">
        <v>0.85399999999999998</v>
      </c>
      <c r="W1591" s="5">
        <v>0.16266816556140901</v>
      </c>
      <c r="X1591" s="1">
        <v>92.1</v>
      </c>
      <c r="Y1591" s="1">
        <v>107.9</v>
      </c>
      <c r="Z1591" s="3">
        <v>96.1</v>
      </c>
      <c r="AA1591" s="3">
        <v>93.1</v>
      </c>
      <c r="AB1591" s="3">
        <v>94.1</v>
      </c>
      <c r="AC1591" s="3">
        <v>110.3</v>
      </c>
      <c r="AD1591" s="3">
        <v>95.1</v>
      </c>
      <c r="AE1591" s="3">
        <v>111.3</v>
      </c>
      <c r="AF1591" s="7">
        <v>554128.0859375</v>
      </c>
      <c r="AG1591" s="7">
        <v>511742.546875</v>
      </c>
      <c r="AH1591" s="7">
        <v>598348.05078125</v>
      </c>
      <c r="AI1591" s="7">
        <v>604424.03125</v>
      </c>
      <c r="AJ1591" s="7">
        <v>631003.7421875</v>
      </c>
      <c r="AK1591" s="7">
        <v>607131.1171875</v>
      </c>
      <c r="AL1591" s="8">
        <v>637592.42658691399</v>
      </c>
      <c r="AM1591" s="8">
        <v>617763.89857565495</v>
      </c>
      <c r="AN1591" s="8">
        <v>624683.76258434495</v>
      </c>
      <c r="AO1591" s="8">
        <v>731807.01358885202</v>
      </c>
      <c r="AP1591" s="8">
        <v>631003.7421875</v>
      </c>
      <c r="AQ1591" s="8">
        <v>738433.95052989898</v>
      </c>
      <c r="AR1591" s="1" t="s">
        <v>50</v>
      </c>
      <c r="AS1591" s="1" t="s">
        <v>50</v>
      </c>
      <c r="AT1591" s="1" t="s">
        <v>50</v>
      </c>
      <c r="AU1591" s="1" t="s">
        <v>50</v>
      </c>
      <c r="AV1591" s="1" t="s">
        <v>50</v>
      </c>
      <c r="AW1591" s="1" t="s">
        <v>50</v>
      </c>
      <c r="AX1591" s="1" t="s">
        <v>14309</v>
      </c>
      <c r="AY1591" s="12">
        <f t="shared" si="100"/>
        <v>0.89472686456010686</v>
      </c>
      <c r="AZ1591" s="12">
        <f t="shared" si="97"/>
        <v>-0.1604807603149149</v>
      </c>
      <c r="BA1591" s="12">
        <f t="shared" si="98"/>
        <v>0.1045551256115738</v>
      </c>
      <c r="BB1591" s="12">
        <f t="shared" si="99"/>
        <v>0.98065467188257216</v>
      </c>
    </row>
    <row r="1592" spans="1:54">
      <c r="A1592" s="3" t="s">
        <v>50</v>
      </c>
      <c r="B1592" s="1" t="s">
        <v>14220</v>
      </c>
      <c r="C1592" s="3" t="s">
        <v>14221</v>
      </c>
      <c r="D1592" s="1">
        <v>3</v>
      </c>
      <c r="E1592" s="3">
        <v>2</v>
      </c>
      <c r="F1592" s="3">
        <v>12</v>
      </c>
      <c r="G1592" s="1">
        <v>2</v>
      </c>
      <c r="H1592" s="1">
        <v>1346</v>
      </c>
      <c r="I1592" s="1">
        <v>132.69999999999999</v>
      </c>
      <c r="J1592" s="1">
        <v>10.48</v>
      </c>
      <c r="K1592" s="1">
        <v>34.380000000000003</v>
      </c>
      <c r="L1592" s="1" t="s">
        <v>55</v>
      </c>
      <c r="M1592" s="1" t="s">
        <v>55</v>
      </c>
      <c r="N1592" s="1" t="s">
        <v>55</v>
      </c>
      <c r="O1592" s="1" t="s">
        <v>14222</v>
      </c>
      <c r="P1592" s="1" t="s">
        <v>14223</v>
      </c>
      <c r="Q1592" s="1" t="s">
        <v>14224</v>
      </c>
      <c r="R1592" s="3" t="s">
        <v>14225</v>
      </c>
      <c r="S1592" s="1" t="s">
        <v>14226</v>
      </c>
      <c r="T1592" s="1" t="s">
        <v>55</v>
      </c>
      <c r="U1592" s="1" t="s">
        <v>55</v>
      </c>
      <c r="V1592" s="5">
        <v>0.85699999999999998</v>
      </c>
      <c r="W1592" s="5">
        <v>0.45484742664552902</v>
      </c>
      <c r="X1592" s="1">
        <v>92.3</v>
      </c>
      <c r="Y1592" s="1">
        <v>107.7</v>
      </c>
      <c r="Z1592" s="3">
        <v>95.3</v>
      </c>
      <c r="AA1592" s="3">
        <v>93.6</v>
      </c>
      <c r="AB1592" s="3">
        <v>94.4</v>
      </c>
      <c r="AC1592" s="3">
        <v>110.2</v>
      </c>
      <c r="AD1592" s="3">
        <v>121.9</v>
      </c>
      <c r="AE1592" s="3">
        <v>84.7</v>
      </c>
      <c r="AF1592" s="7">
        <v>466945.265625</v>
      </c>
      <c r="AG1592" s="7">
        <v>437017.6875</v>
      </c>
      <c r="AH1592" s="7">
        <v>509383.09375</v>
      </c>
      <c r="AI1592" s="7">
        <v>512745.8125</v>
      </c>
      <c r="AJ1592" s="7">
        <v>686891.75</v>
      </c>
      <c r="AK1592" s="7">
        <v>392234.421875</v>
      </c>
      <c r="AL1592" s="8">
        <v>537277.88312591496</v>
      </c>
      <c r="AM1592" s="8">
        <v>527557.75736282906</v>
      </c>
      <c r="AN1592" s="8">
        <v>531803.09885714995</v>
      </c>
      <c r="AO1592" s="8">
        <v>620807.51653736399</v>
      </c>
      <c r="AP1592" s="8">
        <v>686891.75</v>
      </c>
      <c r="AQ1592" s="8">
        <v>477062.04719123</v>
      </c>
      <c r="AR1592" s="1" t="s">
        <v>50</v>
      </c>
      <c r="AS1592" s="1" t="s">
        <v>50</v>
      </c>
      <c r="AT1592" s="1" t="s">
        <v>50</v>
      </c>
      <c r="AU1592" s="1" t="s">
        <v>50</v>
      </c>
      <c r="AV1592" s="1" t="s">
        <v>50</v>
      </c>
      <c r="AW1592" s="1" t="s">
        <v>50</v>
      </c>
      <c r="AX1592" s="1" t="s">
        <v>14227</v>
      </c>
      <c r="AY1592" s="12">
        <f t="shared" si="100"/>
        <v>0.89459510751626048</v>
      </c>
      <c r="AZ1592" s="12">
        <f t="shared" si="97"/>
        <v>-0.16069322653068752</v>
      </c>
      <c r="BA1592" s="12">
        <f t="shared" si="98"/>
        <v>0.36905705835547209</v>
      </c>
      <c r="BB1592" s="12">
        <f t="shared" si="99"/>
        <v>0.43290648421152594</v>
      </c>
    </row>
    <row r="1593" spans="1:54">
      <c r="A1593" s="3" t="s">
        <v>50</v>
      </c>
      <c r="B1593" s="1" t="s">
        <v>10647</v>
      </c>
      <c r="C1593" s="3" t="s">
        <v>10648</v>
      </c>
      <c r="D1593" s="1">
        <v>5</v>
      </c>
      <c r="E1593" s="3">
        <v>4</v>
      </c>
      <c r="F1593" s="3">
        <v>13</v>
      </c>
      <c r="G1593" s="1">
        <v>4</v>
      </c>
      <c r="H1593" s="1">
        <v>951</v>
      </c>
      <c r="I1593" s="1">
        <v>102.8</v>
      </c>
      <c r="J1593" s="1">
        <v>4.6900000000000004</v>
      </c>
      <c r="K1593" s="1">
        <v>33.299999999999997</v>
      </c>
      <c r="L1593" s="1" t="s">
        <v>55</v>
      </c>
      <c r="M1593" s="1" t="s">
        <v>55</v>
      </c>
      <c r="N1593" s="1" t="s">
        <v>55</v>
      </c>
      <c r="O1593" s="1" t="s">
        <v>55</v>
      </c>
      <c r="P1593" s="1" t="s">
        <v>55</v>
      </c>
      <c r="Q1593" s="1" t="s">
        <v>55</v>
      </c>
      <c r="R1593" s="3" t="s">
        <v>10649</v>
      </c>
      <c r="S1593" s="1" t="s">
        <v>10647</v>
      </c>
      <c r="T1593" s="1" t="s">
        <v>55</v>
      </c>
      <c r="U1593" s="1" t="s">
        <v>55</v>
      </c>
      <c r="V1593" s="5">
        <v>0.96499999999999997</v>
      </c>
      <c r="W1593" s="5">
        <v>0.45937753679816701</v>
      </c>
      <c r="X1593" s="1">
        <v>98.2</v>
      </c>
      <c r="Y1593" s="1">
        <v>101.8</v>
      </c>
      <c r="Z1593" s="3">
        <v>74.2</v>
      </c>
      <c r="AA1593" s="3">
        <v>103.8</v>
      </c>
      <c r="AB1593" s="3">
        <v>105.2</v>
      </c>
      <c r="AC1593" s="3">
        <v>89.4</v>
      </c>
      <c r="AD1593" s="3">
        <v>119.8</v>
      </c>
      <c r="AE1593" s="3">
        <v>107.6</v>
      </c>
      <c r="AF1593" s="7">
        <v>1617874.3515625</v>
      </c>
      <c r="AG1593" s="7">
        <v>2155938.8671875</v>
      </c>
      <c r="AH1593" s="7">
        <v>2527386</v>
      </c>
      <c r="AI1593" s="7">
        <v>1831951.703125</v>
      </c>
      <c r="AJ1593" s="7">
        <v>3004708.0546875</v>
      </c>
      <c r="AK1593" s="7">
        <v>2174972.328125</v>
      </c>
      <c r="AL1593" s="8">
        <v>1861563.1654552401</v>
      </c>
      <c r="AM1593" s="8">
        <v>2602600.0922097601</v>
      </c>
      <c r="AN1593" s="8">
        <v>2638626.4548226902</v>
      </c>
      <c r="AO1593" s="8">
        <v>2243038.5191351702</v>
      </c>
      <c r="AP1593" s="8">
        <v>3004708.0546875</v>
      </c>
      <c r="AQ1593" s="8">
        <v>2698226.4722215799</v>
      </c>
      <c r="AR1593" s="1" t="s">
        <v>50</v>
      </c>
      <c r="AS1593" s="1" t="s">
        <v>50</v>
      </c>
      <c r="AT1593" s="1" t="s">
        <v>50</v>
      </c>
      <c r="AU1593" s="1" t="s">
        <v>50</v>
      </c>
      <c r="AV1593" s="1" t="s">
        <v>50</v>
      </c>
      <c r="AW1593" s="1" t="s">
        <v>50</v>
      </c>
      <c r="AX1593" s="1" t="s">
        <v>10650</v>
      </c>
      <c r="AY1593" s="12">
        <f t="shared" si="100"/>
        <v>0.89388545258452357</v>
      </c>
      <c r="AZ1593" s="12">
        <f t="shared" si="97"/>
        <v>-0.16183812653947793</v>
      </c>
      <c r="BA1593" s="12">
        <f t="shared" si="98"/>
        <v>0.45029014757770769</v>
      </c>
      <c r="BB1593" s="12">
        <f t="shared" si="99"/>
        <v>0.34650755536761479</v>
      </c>
    </row>
    <row r="1594" spans="1:54">
      <c r="A1594" s="3" t="s">
        <v>50</v>
      </c>
      <c r="B1594" s="1" t="s">
        <v>13004</v>
      </c>
      <c r="C1594" s="3" t="s">
        <v>13005</v>
      </c>
      <c r="D1594" s="1">
        <v>7</v>
      </c>
      <c r="E1594" s="3">
        <v>2</v>
      </c>
      <c r="F1594" s="3">
        <v>11</v>
      </c>
      <c r="G1594" s="1">
        <v>2</v>
      </c>
      <c r="H1594" s="1">
        <v>509</v>
      </c>
      <c r="I1594" s="1">
        <v>55</v>
      </c>
      <c r="J1594" s="1">
        <v>8.9</v>
      </c>
      <c r="K1594" s="1">
        <v>15.42</v>
      </c>
      <c r="L1594" s="1" t="s">
        <v>3483</v>
      </c>
      <c r="M1594" s="1" t="s">
        <v>211</v>
      </c>
      <c r="N1594" s="1" t="s">
        <v>108</v>
      </c>
      <c r="O1594" s="1" t="s">
        <v>13006</v>
      </c>
      <c r="P1594" s="1" t="s">
        <v>13007</v>
      </c>
      <c r="Q1594" s="1" t="s">
        <v>13008</v>
      </c>
      <c r="R1594" s="3" t="s">
        <v>13009</v>
      </c>
      <c r="S1594" s="1" t="s">
        <v>13010</v>
      </c>
      <c r="T1594" s="1" t="s">
        <v>13011</v>
      </c>
      <c r="U1594" s="1" t="s">
        <v>2090</v>
      </c>
      <c r="V1594" s="5">
        <v>0.89800000000000002</v>
      </c>
      <c r="W1594" s="5">
        <v>0.55569830542615894</v>
      </c>
      <c r="X1594" s="1">
        <v>94.6</v>
      </c>
      <c r="Y1594" s="1">
        <v>105.4</v>
      </c>
      <c r="Z1594" s="3">
        <v>95</v>
      </c>
      <c r="AA1594" s="3">
        <v>69</v>
      </c>
      <c r="AB1594" s="3">
        <v>119.2</v>
      </c>
      <c r="AC1594" s="3">
        <v>85.9</v>
      </c>
      <c r="AD1594" s="3">
        <v>125.2</v>
      </c>
      <c r="AE1594" s="3">
        <v>105.7</v>
      </c>
      <c r="AF1594" s="7">
        <v>177658.203125</v>
      </c>
      <c r="AG1594" s="7">
        <v>123025.234375</v>
      </c>
      <c r="AH1594" s="7">
        <v>245828.984375</v>
      </c>
      <c r="AI1594" s="7">
        <v>152654.84375</v>
      </c>
      <c r="AJ1594" s="7">
        <v>269604.03125</v>
      </c>
      <c r="AK1594" s="7">
        <v>187092.171875</v>
      </c>
      <c r="AL1594" s="8">
        <v>204417.58450466901</v>
      </c>
      <c r="AM1594" s="8">
        <v>148513.24923985201</v>
      </c>
      <c r="AN1594" s="8">
        <v>256648.90979615701</v>
      </c>
      <c r="AO1594" s="8">
        <v>184827.00809153201</v>
      </c>
      <c r="AP1594" s="8">
        <v>269604.03125</v>
      </c>
      <c r="AQ1594" s="8">
        <v>227554.16034492099</v>
      </c>
      <c r="AR1594" s="1" t="s">
        <v>50</v>
      </c>
      <c r="AS1594" s="1" t="s">
        <v>50</v>
      </c>
      <c r="AT1594" s="1" t="s">
        <v>50</v>
      </c>
      <c r="AU1594" s="1" t="s">
        <v>50</v>
      </c>
      <c r="AV1594" s="1" t="s">
        <v>50</v>
      </c>
      <c r="AW1594" s="1" t="s">
        <v>50</v>
      </c>
      <c r="AX1594" s="1" t="s">
        <v>13012</v>
      </c>
      <c r="AY1594" s="12">
        <f t="shared" si="100"/>
        <v>0.89383133801281345</v>
      </c>
      <c r="AZ1594" s="12">
        <f t="shared" si="97"/>
        <v>-0.16192546791779969</v>
      </c>
      <c r="BA1594" s="12">
        <f t="shared" si="98"/>
        <v>0.5757839464866491</v>
      </c>
      <c r="BB1594" s="12">
        <f t="shared" si="99"/>
        <v>0.23974044791478907</v>
      </c>
    </row>
    <row r="1595" spans="1:54">
      <c r="A1595" s="3" t="s">
        <v>50</v>
      </c>
      <c r="B1595" s="1" t="s">
        <v>9772</v>
      </c>
      <c r="C1595" s="3" t="s">
        <v>9773</v>
      </c>
      <c r="D1595" s="1">
        <v>1</v>
      </c>
      <c r="E1595" s="3">
        <v>1</v>
      </c>
      <c r="F1595" s="3">
        <v>2</v>
      </c>
      <c r="G1595" s="1">
        <v>1</v>
      </c>
      <c r="H1595" s="1">
        <v>1072</v>
      </c>
      <c r="I1595" s="1">
        <v>119.6</v>
      </c>
      <c r="J1595" s="1">
        <v>6.57</v>
      </c>
      <c r="K1595" s="1">
        <v>4.71</v>
      </c>
      <c r="L1595" s="1" t="s">
        <v>4232</v>
      </c>
      <c r="M1595" s="1" t="s">
        <v>298</v>
      </c>
      <c r="N1595" s="1" t="s">
        <v>108</v>
      </c>
      <c r="O1595" s="1" t="s">
        <v>9774</v>
      </c>
      <c r="P1595" s="1" t="s">
        <v>9775</v>
      </c>
      <c r="Q1595" s="1" t="s">
        <v>9776</v>
      </c>
      <c r="R1595" s="3" t="s">
        <v>9777</v>
      </c>
      <c r="S1595" s="1" t="s">
        <v>9778</v>
      </c>
      <c r="T1595" s="1" t="s">
        <v>9779</v>
      </c>
      <c r="U1595" s="1" t="s">
        <v>55</v>
      </c>
      <c r="V1595" s="5">
        <v>0.99299999999999999</v>
      </c>
      <c r="W1595" s="5">
        <v>0.63103516043636398</v>
      </c>
      <c r="X1595" s="1">
        <v>99.6</v>
      </c>
      <c r="Y1595" s="1">
        <v>100.4</v>
      </c>
      <c r="Z1595" s="3">
        <v>88.8</v>
      </c>
      <c r="AA1595" s="3">
        <v>79.900000000000006</v>
      </c>
      <c r="AB1595" s="3">
        <v>114.4</v>
      </c>
      <c r="AC1595" s="3">
        <v>86.9</v>
      </c>
      <c r="AD1595" s="3">
        <v>89.5</v>
      </c>
      <c r="AE1595" s="3">
        <v>140.4</v>
      </c>
      <c r="AF1595" s="7">
        <v>108976.171875</v>
      </c>
      <c r="AG1595" s="7">
        <v>93485.453125</v>
      </c>
      <c r="AH1595" s="7">
        <v>154649.40625</v>
      </c>
      <c r="AI1595" s="7">
        <v>101323.0390625</v>
      </c>
      <c r="AJ1595" s="7">
        <v>126326.625</v>
      </c>
      <c r="AK1595" s="7">
        <v>162992.484375</v>
      </c>
      <c r="AL1595" s="8">
        <v>125390.47131743999</v>
      </c>
      <c r="AM1595" s="8">
        <v>112853.500916191</v>
      </c>
      <c r="AN1595" s="8">
        <v>161456.150565791</v>
      </c>
      <c r="AO1595" s="8">
        <v>122676.97310235701</v>
      </c>
      <c r="AP1595" s="8">
        <v>126326.625</v>
      </c>
      <c r="AQ1595" s="8">
        <v>198242.48953219701</v>
      </c>
      <c r="AR1595" s="1" t="s">
        <v>62</v>
      </c>
      <c r="AS1595" s="1" t="s">
        <v>50</v>
      </c>
      <c r="AT1595" s="1" t="s">
        <v>62</v>
      </c>
      <c r="AU1595" s="1" t="s">
        <v>62</v>
      </c>
      <c r="AV1595" s="1" t="s">
        <v>50</v>
      </c>
      <c r="AW1595" s="1" t="s">
        <v>62</v>
      </c>
      <c r="AX1595" s="1" t="s">
        <v>9780</v>
      </c>
      <c r="AY1595" s="12">
        <f t="shared" si="100"/>
        <v>0.89369171436110606</v>
      </c>
      <c r="AZ1595" s="12">
        <f t="shared" si="97"/>
        <v>-0.16215084610249075</v>
      </c>
      <c r="BA1595" s="12">
        <f t="shared" si="98"/>
        <v>0.60890539157926438</v>
      </c>
      <c r="BB1595" s="12">
        <f t="shared" si="99"/>
        <v>0.2154501804490796</v>
      </c>
    </row>
    <row r="1596" spans="1:54">
      <c r="A1596" s="3" t="s">
        <v>50</v>
      </c>
      <c r="B1596" s="1" t="s">
        <v>15976</v>
      </c>
      <c r="C1596" s="3" t="s">
        <v>15977</v>
      </c>
      <c r="D1596" s="1">
        <v>12</v>
      </c>
      <c r="E1596" s="3">
        <v>3</v>
      </c>
      <c r="F1596" s="3">
        <v>69</v>
      </c>
      <c r="G1596" s="1">
        <v>3</v>
      </c>
      <c r="H1596" s="1">
        <v>362</v>
      </c>
      <c r="I1596" s="1">
        <v>38.5</v>
      </c>
      <c r="J1596" s="1">
        <v>4.9800000000000004</v>
      </c>
      <c r="K1596" s="1">
        <v>296.77</v>
      </c>
      <c r="L1596" s="1" t="s">
        <v>574</v>
      </c>
      <c r="M1596" s="1" t="s">
        <v>9232</v>
      </c>
      <c r="N1596" s="1" t="s">
        <v>55</v>
      </c>
      <c r="O1596" s="1" t="s">
        <v>55</v>
      </c>
      <c r="P1596" s="1" t="s">
        <v>15978</v>
      </c>
      <c r="Q1596" s="1" t="s">
        <v>15979</v>
      </c>
      <c r="R1596" s="3" t="s">
        <v>15980</v>
      </c>
      <c r="S1596" s="1" t="s">
        <v>15981</v>
      </c>
      <c r="T1596" s="1" t="s">
        <v>15982</v>
      </c>
      <c r="U1596" s="1" t="s">
        <v>55</v>
      </c>
      <c r="V1596" s="5">
        <v>0.80200000000000005</v>
      </c>
      <c r="W1596" s="5">
        <v>0.681085115963322</v>
      </c>
      <c r="X1596" s="1">
        <v>89</v>
      </c>
      <c r="Y1596" s="1">
        <v>111</v>
      </c>
      <c r="Z1596" s="3">
        <v>92.4</v>
      </c>
      <c r="AA1596" s="3">
        <v>108.8</v>
      </c>
      <c r="AB1596" s="3">
        <v>81.8</v>
      </c>
      <c r="AC1596" s="3">
        <v>115.3</v>
      </c>
      <c r="AD1596" s="3">
        <v>129.4</v>
      </c>
      <c r="AE1596" s="3">
        <v>72.2</v>
      </c>
      <c r="AF1596" s="7">
        <v>4365486.34375</v>
      </c>
      <c r="AG1596" s="7">
        <v>4937856.3125</v>
      </c>
      <c r="AH1596" s="7">
        <v>4295435.078125</v>
      </c>
      <c r="AI1596" s="7">
        <v>5217108.09375</v>
      </c>
      <c r="AJ1596" s="7">
        <v>7088911.625</v>
      </c>
      <c r="AK1596" s="7">
        <v>3254186.8125</v>
      </c>
      <c r="AL1596" s="8">
        <v>5065109.1800453803</v>
      </c>
      <c r="AM1596" s="8">
        <v>5963714.3668902004</v>
      </c>
      <c r="AN1596" s="8">
        <v>4484494.5062265899</v>
      </c>
      <c r="AO1596" s="8">
        <v>6316618.9566646498</v>
      </c>
      <c r="AP1596" s="8">
        <v>7088911.625</v>
      </c>
      <c r="AQ1596" s="8">
        <v>3957962.2188505898</v>
      </c>
      <c r="AR1596" s="1" t="s">
        <v>50</v>
      </c>
      <c r="AS1596" s="1" t="s">
        <v>50</v>
      </c>
      <c r="AT1596" s="1" t="s">
        <v>50</v>
      </c>
      <c r="AU1596" s="1" t="s">
        <v>50</v>
      </c>
      <c r="AV1596" s="1" t="s">
        <v>50</v>
      </c>
      <c r="AW1596" s="1" t="s">
        <v>50</v>
      </c>
      <c r="AX1596" s="1" t="s">
        <v>15983</v>
      </c>
      <c r="AY1596" s="12">
        <f t="shared" si="100"/>
        <v>0.8934445523945409</v>
      </c>
      <c r="AZ1596" s="12">
        <f t="shared" si="97"/>
        <v>-0.16254989720157753</v>
      </c>
      <c r="BA1596" s="12">
        <f t="shared" si="98"/>
        <v>0.58346567013851081</v>
      </c>
      <c r="BB1596" s="12">
        <f t="shared" si="99"/>
        <v>0.23398469181743756</v>
      </c>
    </row>
    <row r="1597" spans="1:54">
      <c r="A1597" s="3" t="s">
        <v>50</v>
      </c>
      <c r="B1597" s="1" t="s">
        <v>10615</v>
      </c>
      <c r="C1597" s="3" t="s">
        <v>10616</v>
      </c>
      <c r="D1597" s="1">
        <v>6</v>
      </c>
      <c r="E1597" s="3">
        <v>2</v>
      </c>
      <c r="F1597" s="3">
        <v>8</v>
      </c>
      <c r="G1597" s="1">
        <v>2</v>
      </c>
      <c r="H1597" s="1">
        <v>360</v>
      </c>
      <c r="I1597" s="1">
        <v>42.4</v>
      </c>
      <c r="J1597" s="1">
        <v>9.1300000000000008</v>
      </c>
      <c r="K1597" s="1">
        <v>22.42</v>
      </c>
      <c r="L1597" s="1" t="s">
        <v>1139</v>
      </c>
      <c r="M1597" s="1" t="s">
        <v>98</v>
      </c>
      <c r="N1597" s="1" t="s">
        <v>55</v>
      </c>
      <c r="O1597" s="1" t="s">
        <v>10617</v>
      </c>
      <c r="P1597" s="1" t="s">
        <v>10618</v>
      </c>
      <c r="Q1597" s="1" t="s">
        <v>10619</v>
      </c>
      <c r="R1597" s="3" t="s">
        <v>10620</v>
      </c>
      <c r="S1597" s="1" t="s">
        <v>10621</v>
      </c>
      <c r="T1597" s="1" t="s">
        <v>55</v>
      </c>
      <c r="U1597" s="1" t="s">
        <v>55</v>
      </c>
      <c r="V1597" s="5">
        <v>0.96499999999999997</v>
      </c>
      <c r="W1597" s="5">
        <v>0.45234343078073902</v>
      </c>
      <c r="X1597" s="1">
        <v>98.2</v>
      </c>
      <c r="Y1597" s="1">
        <v>101.8</v>
      </c>
      <c r="Z1597" s="3">
        <v>91</v>
      </c>
      <c r="AA1597" s="3">
        <v>88.7</v>
      </c>
      <c r="AB1597" s="3">
        <v>103.3</v>
      </c>
      <c r="AC1597" s="3">
        <v>93</v>
      </c>
      <c r="AD1597" s="3">
        <v>94.2</v>
      </c>
      <c r="AE1597" s="3">
        <v>129.80000000000001</v>
      </c>
      <c r="AF1597" s="7">
        <v>209768.40625</v>
      </c>
      <c r="AG1597" s="7">
        <v>194931.90625</v>
      </c>
      <c r="AH1597" s="7">
        <v>262601.875</v>
      </c>
      <c r="AI1597" s="7">
        <v>203880.4375</v>
      </c>
      <c r="AJ1597" s="7">
        <v>250041.59375</v>
      </c>
      <c r="AK1597" s="7">
        <v>283194.59375</v>
      </c>
      <c r="AL1597" s="8">
        <v>241364.317305679</v>
      </c>
      <c r="AM1597" s="8">
        <v>235317.33895715899</v>
      </c>
      <c r="AN1597" s="8">
        <v>274160.04300927598</v>
      </c>
      <c r="AO1597" s="8">
        <v>246848.44807957599</v>
      </c>
      <c r="AP1597" s="8">
        <v>250041.59375</v>
      </c>
      <c r="AQ1597" s="8">
        <v>344440.42927705799</v>
      </c>
      <c r="AR1597" s="1" t="s">
        <v>50</v>
      </c>
      <c r="AS1597" s="1" t="s">
        <v>50</v>
      </c>
      <c r="AT1597" s="1" t="s">
        <v>50</v>
      </c>
      <c r="AU1597" s="1" t="s">
        <v>50</v>
      </c>
      <c r="AV1597" s="1" t="s">
        <v>50</v>
      </c>
      <c r="AW1597" s="1" t="s">
        <v>50</v>
      </c>
      <c r="AX1597" s="1" t="s">
        <v>10622</v>
      </c>
      <c r="AY1597" s="12">
        <f t="shared" si="100"/>
        <v>0.89244562637141067</v>
      </c>
      <c r="AZ1597" s="12">
        <f t="shared" si="97"/>
        <v>-0.16416382149234834</v>
      </c>
      <c r="BA1597" s="12">
        <f t="shared" si="98"/>
        <v>0.42774163810086707</v>
      </c>
      <c r="BB1597" s="12">
        <f t="shared" si="99"/>
        <v>0.368818471704215</v>
      </c>
    </row>
    <row r="1598" spans="1:54">
      <c r="A1598" s="3" t="s">
        <v>50</v>
      </c>
      <c r="B1598" s="1" t="s">
        <v>14430</v>
      </c>
      <c r="C1598" s="3" t="s">
        <v>14431</v>
      </c>
      <c r="D1598" s="1">
        <v>11</v>
      </c>
      <c r="E1598" s="3">
        <v>4</v>
      </c>
      <c r="F1598" s="3">
        <v>20</v>
      </c>
      <c r="G1598" s="1">
        <v>4</v>
      </c>
      <c r="H1598" s="1">
        <v>437</v>
      </c>
      <c r="I1598" s="1">
        <v>50.1</v>
      </c>
      <c r="J1598" s="1">
        <v>6.67</v>
      </c>
      <c r="K1598" s="1">
        <v>46.94</v>
      </c>
      <c r="L1598" s="1" t="s">
        <v>1745</v>
      </c>
      <c r="M1598" s="1" t="s">
        <v>1024</v>
      </c>
      <c r="N1598" s="1" t="s">
        <v>87</v>
      </c>
      <c r="O1598" s="1" t="s">
        <v>14432</v>
      </c>
      <c r="P1598" s="1" t="s">
        <v>14433</v>
      </c>
      <c r="Q1598" s="1" t="s">
        <v>14434</v>
      </c>
      <c r="R1598" s="3" t="s">
        <v>14435</v>
      </c>
      <c r="S1598" s="1" t="s">
        <v>14436</v>
      </c>
      <c r="T1598" s="1" t="s">
        <v>14437</v>
      </c>
      <c r="U1598" s="1" t="s">
        <v>1289</v>
      </c>
      <c r="V1598" s="5">
        <v>0.85099999999999998</v>
      </c>
      <c r="W1598" s="5">
        <v>6.2403897029767799E-2</v>
      </c>
      <c r="X1598" s="1">
        <v>91.9</v>
      </c>
      <c r="Y1598" s="1">
        <v>108.1</v>
      </c>
      <c r="Z1598" s="3">
        <v>91.7</v>
      </c>
      <c r="AA1598" s="3">
        <v>92.2</v>
      </c>
      <c r="AB1598" s="3">
        <v>99.1</v>
      </c>
      <c r="AC1598" s="3">
        <v>98.6</v>
      </c>
      <c r="AD1598" s="3">
        <v>108.4</v>
      </c>
      <c r="AE1598" s="3">
        <v>110.1</v>
      </c>
      <c r="AF1598" s="7">
        <v>2109080.953125</v>
      </c>
      <c r="AG1598" s="7">
        <v>2021874.8125</v>
      </c>
      <c r="AH1598" s="7">
        <v>2511751.0859375</v>
      </c>
      <c r="AI1598" s="7">
        <v>2155105.93359375</v>
      </c>
      <c r="AJ1598" s="7">
        <v>2869275.1953125</v>
      </c>
      <c r="AK1598" s="7">
        <v>2396691.4765625</v>
      </c>
      <c r="AL1598" s="8">
        <v>2426756.6956042801</v>
      </c>
      <c r="AM1598" s="8">
        <v>2440761.0315564</v>
      </c>
      <c r="AN1598" s="8">
        <v>2622303.38511186</v>
      </c>
      <c r="AO1598" s="8">
        <v>2609296.7117294101</v>
      </c>
      <c r="AP1598" s="8">
        <v>2869275.1953125</v>
      </c>
      <c r="AQ1598" s="8">
        <v>2915018.3628173601</v>
      </c>
      <c r="AR1598" s="1" t="s">
        <v>50</v>
      </c>
      <c r="AS1598" s="1" t="s">
        <v>50</v>
      </c>
      <c r="AT1598" s="1" t="s">
        <v>50</v>
      </c>
      <c r="AU1598" s="1" t="s">
        <v>50</v>
      </c>
      <c r="AV1598" s="1" t="s">
        <v>50</v>
      </c>
      <c r="AW1598" s="1" t="s">
        <v>50</v>
      </c>
      <c r="AX1598" s="1" t="s">
        <v>14438</v>
      </c>
      <c r="AY1598" s="12">
        <f t="shared" si="100"/>
        <v>0.89232627177048496</v>
      </c>
      <c r="AZ1598" s="12">
        <f t="shared" si="97"/>
        <v>-0.16435677868906209</v>
      </c>
      <c r="BA1598" s="12">
        <f t="shared" si="98"/>
        <v>5.7631334245998714E-2</v>
      </c>
      <c r="BB1598" s="12">
        <f t="shared" si="99"/>
        <v>1.2393413257775354</v>
      </c>
    </row>
    <row r="1599" spans="1:54">
      <c r="A1599" s="3" t="s">
        <v>50</v>
      </c>
      <c r="B1599" s="1" t="s">
        <v>9304</v>
      </c>
      <c r="C1599" s="3" t="s">
        <v>9305</v>
      </c>
      <c r="D1599" s="1">
        <v>10</v>
      </c>
      <c r="E1599" s="3">
        <v>1</v>
      </c>
      <c r="F1599" s="3">
        <v>14</v>
      </c>
      <c r="G1599" s="1">
        <v>1</v>
      </c>
      <c r="H1599" s="1">
        <v>136</v>
      </c>
      <c r="I1599" s="1">
        <v>14.6</v>
      </c>
      <c r="J1599" s="1">
        <v>10.039999999999999</v>
      </c>
      <c r="K1599" s="1">
        <v>61.2</v>
      </c>
      <c r="L1599" s="1" t="s">
        <v>574</v>
      </c>
      <c r="M1599" s="1" t="s">
        <v>9306</v>
      </c>
      <c r="N1599" s="1" t="s">
        <v>69</v>
      </c>
      <c r="O1599" s="1" t="s">
        <v>9307</v>
      </c>
      <c r="P1599" s="1" t="s">
        <v>9308</v>
      </c>
      <c r="Q1599" s="1" t="s">
        <v>9309</v>
      </c>
      <c r="R1599" s="3" t="s">
        <v>9310</v>
      </c>
      <c r="S1599" s="1" t="s">
        <v>9311</v>
      </c>
      <c r="T1599" s="1" t="s">
        <v>9312</v>
      </c>
      <c r="U1599" s="1" t="s">
        <v>55</v>
      </c>
      <c r="V1599" s="5">
        <v>1.006</v>
      </c>
      <c r="W1599" s="5">
        <v>0.42675956082789002</v>
      </c>
      <c r="X1599" s="1">
        <v>100.3</v>
      </c>
      <c r="Y1599" s="1">
        <v>99.7</v>
      </c>
      <c r="Z1599" s="3">
        <v>103.2</v>
      </c>
      <c r="AA1599" s="3">
        <v>75.900000000000006</v>
      </c>
      <c r="AB1599" s="3">
        <v>103.8</v>
      </c>
      <c r="AC1599" s="3">
        <v>122.4</v>
      </c>
      <c r="AD1599" s="3">
        <v>92.1</v>
      </c>
      <c r="AE1599" s="3">
        <v>102.5</v>
      </c>
      <c r="AF1599" s="7">
        <v>2983922.78125</v>
      </c>
      <c r="AG1599" s="7">
        <v>2093301.296875</v>
      </c>
      <c r="AH1599" s="7">
        <v>3307927.15625</v>
      </c>
      <c r="AI1599" s="7">
        <v>3365481.265625</v>
      </c>
      <c r="AJ1599" s="7">
        <v>3066409.90625</v>
      </c>
      <c r="AK1599" s="7">
        <v>2805367.1875</v>
      </c>
      <c r="AL1599" s="8">
        <v>3433369.67594122</v>
      </c>
      <c r="AM1599" s="8">
        <v>2526985.44990602</v>
      </c>
      <c r="AN1599" s="8">
        <v>3453522.3765216898</v>
      </c>
      <c r="AO1599" s="8">
        <v>4074759.8820530199</v>
      </c>
      <c r="AP1599" s="8">
        <v>3066409.90625</v>
      </c>
      <c r="AQ1599" s="8">
        <v>3412077.4183821199</v>
      </c>
      <c r="AR1599" s="1" t="s">
        <v>50</v>
      </c>
      <c r="AS1599" s="1" t="s">
        <v>50</v>
      </c>
      <c r="AT1599" s="1" t="s">
        <v>50</v>
      </c>
      <c r="AU1599" s="1" t="s">
        <v>50</v>
      </c>
      <c r="AV1599" s="1" t="s">
        <v>50</v>
      </c>
      <c r="AW1599" s="1" t="s">
        <v>50</v>
      </c>
      <c r="AX1599" s="1" t="s">
        <v>9313</v>
      </c>
      <c r="AY1599" s="12">
        <f t="shared" si="100"/>
        <v>0.89203610206397377</v>
      </c>
      <c r="AZ1599" s="12">
        <f t="shared" si="97"/>
        <v>-0.16482599548765495</v>
      </c>
      <c r="BA1599" s="12">
        <f t="shared" si="98"/>
        <v>0.42232875250398655</v>
      </c>
      <c r="BB1599" s="12">
        <f t="shared" si="99"/>
        <v>0.37434935042745332</v>
      </c>
    </row>
    <row r="1600" spans="1:54">
      <c r="A1600" s="3" t="s">
        <v>50</v>
      </c>
      <c r="B1600" s="1" t="s">
        <v>15775</v>
      </c>
      <c r="C1600" s="3" t="s">
        <v>15776</v>
      </c>
      <c r="D1600" s="1">
        <v>5</v>
      </c>
      <c r="E1600" s="3">
        <v>5</v>
      </c>
      <c r="F1600" s="3">
        <v>60</v>
      </c>
      <c r="G1600" s="1">
        <v>5</v>
      </c>
      <c r="H1600" s="1">
        <v>1107</v>
      </c>
      <c r="I1600" s="1">
        <v>123.6</v>
      </c>
      <c r="J1600" s="1">
        <v>7.03</v>
      </c>
      <c r="K1600" s="1">
        <v>239.7</v>
      </c>
      <c r="L1600" s="1" t="s">
        <v>150</v>
      </c>
      <c r="M1600" s="1" t="s">
        <v>127</v>
      </c>
      <c r="N1600" s="1" t="s">
        <v>69</v>
      </c>
      <c r="O1600" s="1" t="s">
        <v>15777</v>
      </c>
      <c r="P1600" s="1" t="s">
        <v>15778</v>
      </c>
      <c r="Q1600" s="1" t="s">
        <v>15779</v>
      </c>
      <c r="R1600" s="3" t="s">
        <v>15780</v>
      </c>
      <c r="S1600" s="1" t="s">
        <v>15781</v>
      </c>
      <c r="T1600" s="1" t="s">
        <v>15782</v>
      </c>
      <c r="U1600" s="1" t="s">
        <v>15783</v>
      </c>
      <c r="V1600" s="5">
        <v>0.81</v>
      </c>
      <c r="W1600" s="5">
        <v>0.68742907420701205</v>
      </c>
      <c r="X1600" s="1">
        <v>89.5</v>
      </c>
      <c r="Y1600" s="1">
        <v>110.5</v>
      </c>
      <c r="Z1600" s="3">
        <v>91</v>
      </c>
      <c r="AA1600" s="3">
        <v>111.9</v>
      </c>
      <c r="AB1600" s="3">
        <v>80</v>
      </c>
      <c r="AC1600" s="3">
        <v>112.3</v>
      </c>
      <c r="AD1600" s="3">
        <v>132.9</v>
      </c>
      <c r="AE1600" s="3">
        <v>71.900000000000006</v>
      </c>
      <c r="AF1600" s="7">
        <v>968997.14941406297</v>
      </c>
      <c r="AG1600" s="7">
        <v>1154677.9140625</v>
      </c>
      <c r="AH1600" s="7">
        <v>945438.56640625</v>
      </c>
      <c r="AI1600" s="7">
        <v>1163211.546875</v>
      </c>
      <c r="AJ1600" s="7">
        <v>1668084.2519531299</v>
      </c>
      <c r="AK1600" s="7">
        <v>690783.81738281297</v>
      </c>
      <c r="AL1600" s="8">
        <v>1156410.8564829901</v>
      </c>
      <c r="AM1600" s="8">
        <v>1421658.24750293</v>
      </c>
      <c r="AN1600" s="8">
        <v>1015772.96190002</v>
      </c>
      <c r="AO1600" s="8">
        <v>1427264.2080900599</v>
      </c>
      <c r="AP1600" s="8">
        <v>1688512.37038874</v>
      </c>
      <c r="AQ1600" s="8">
        <v>913280.26965392404</v>
      </c>
      <c r="AR1600" s="1" t="s">
        <v>50</v>
      </c>
      <c r="AS1600" s="1" t="s">
        <v>50</v>
      </c>
      <c r="AT1600" s="1" t="s">
        <v>50</v>
      </c>
      <c r="AU1600" s="1" t="s">
        <v>50</v>
      </c>
      <c r="AV1600" s="1" t="s">
        <v>50</v>
      </c>
      <c r="AW1600" s="1" t="s">
        <v>50</v>
      </c>
      <c r="AX1600" s="1" t="s">
        <v>15784</v>
      </c>
      <c r="AY1600" s="12">
        <f t="shared" si="100"/>
        <v>0.89198097752120686</v>
      </c>
      <c r="AZ1600" s="12">
        <f t="shared" si="97"/>
        <v>-0.16491515147771404</v>
      </c>
      <c r="BA1600" s="12">
        <f t="shared" si="98"/>
        <v>0.60249086000443342</v>
      </c>
      <c r="BB1600" s="12">
        <f t="shared" si="99"/>
        <v>0.22004953710122346</v>
      </c>
    </row>
    <row r="1601" spans="1:54">
      <c r="A1601" s="3" t="s">
        <v>50</v>
      </c>
      <c r="B1601" s="1" t="s">
        <v>21027</v>
      </c>
      <c r="C1601" s="3" t="s">
        <v>21028</v>
      </c>
      <c r="D1601" s="1">
        <v>5</v>
      </c>
      <c r="E1601" s="3">
        <v>1</v>
      </c>
      <c r="F1601" s="3">
        <v>6</v>
      </c>
      <c r="G1601" s="1">
        <v>1</v>
      </c>
      <c r="H1601" s="1">
        <v>396</v>
      </c>
      <c r="I1601" s="1">
        <v>44.8</v>
      </c>
      <c r="J1601" s="1">
        <v>8.24</v>
      </c>
      <c r="K1601" s="1">
        <v>19.399999999999999</v>
      </c>
      <c r="L1601" s="1" t="s">
        <v>67</v>
      </c>
      <c r="M1601" s="1" t="s">
        <v>68</v>
      </c>
      <c r="N1601" s="1" t="s">
        <v>55</v>
      </c>
      <c r="O1601" s="1" t="s">
        <v>21029</v>
      </c>
      <c r="P1601" s="1" t="s">
        <v>21030</v>
      </c>
      <c r="Q1601" s="1" t="s">
        <v>21031</v>
      </c>
      <c r="R1601" s="3" t="s">
        <v>21032</v>
      </c>
      <c r="S1601" s="1" t="s">
        <v>21033</v>
      </c>
      <c r="T1601" s="1" t="s">
        <v>55</v>
      </c>
      <c r="U1601" s="1" t="s">
        <v>12901</v>
      </c>
      <c r="V1601" s="5">
        <v>0.439</v>
      </c>
      <c r="W1601" s="5">
        <v>0.527279358381609</v>
      </c>
      <c r="X1601" s="1">
        <v>61</v>
      </c>
      <c r="Y1601" s="1">
        <v>139</v>
      </c>
      <c r="Z1601" s="3">
        <v>52.8</v>
      </c>
      <c r="AA1601" s="3">
        <v>219.7</v>
      </c>
      <c r="AB1601" s="3">
        <v>10.3</v>
      </c>
      <c r="AC1601" s="3">
        <v>120.4</v>
      </c>
      <c r="AD1601" s="3">
        <v>142.5</v>
      </c>
      <c r="AE1601" s="3">
        <v>54.3</v>
      </c>
      <c r="AF1601" s="7">
        <v>47961.08203125</v>
      </c>
      <c r="AG1601" s="7">
        <v>264967.875</v>
      </c>
      <c r="AH1601" s="7" t="s">
        <v>55</v>
      </c>
      <c r="AI1601" s="7">
        <v>140139.53125</v>
      </c>
      <c r="AJ1601" s="7">
        <v>207481.6875</v>
      </c>
      <c r="AK1601" s="7" t="s">
        <v>55</v>
      </c>
      <c r="AL1601" s="8">
        <v>76907.817942978305</v>
      </c>
      <c r="AM1601" s="8">
        <v>319863.15864662698</v>
      </c>
      <c r="AN1601" s="8">
        <v>15046.0082963162</v>
      </c>
      <c r="AO1601" s="8">
        <v>175326.90904221</v>
      </c>
      <c r="AP1601" s="8">
        <v>207481.6875</v>
      </c>
      <c r="AQ1601" s="8">
        <v>79014.026229421303</v>
      </c>
      <c r="AR1601" s="1" t="s">
        <v>50</v>
      </c>
      <c r="AS1601" s="1" t="s">
        <v>50</v>
      </c>
      <c r="AT1601" s="1" t="s">
        <v>63</v>
      </c>
      <c r="AU1601" s="1" t="s">
        <v>50</v>
      </c>
      <c r="AV1601" s="1" t="s">
        <v>50</v>
      </c>
      <c r="AW1601" s="1" t="s">
        <v>63</v>
      </c>
      <c r="AX1601" s="1" t="s">
        <v>21034</v>
      </c>
      <c r="AY1601" s="12">
        <f t="shared" si="100"/>
        <v>0.89172111667981802</v>
      </c>
      <c r="AZ1601" s="12">
        <f t="shared" si="97"/>
        <v>-0.16533551309646652</v>
      </c>
      <c r="BA1601" s="12">
        <f t="shared" si="98"/>
        <v>0.87657618040019702</v>
      </c>
      <c r="BB1601" s="12">
        <f t="shared" si="99"/>
        <v>5.7210334801504253E-2</v>
      </c>
    </row>
    <row r="1602" spans="1:54">
      <c r="A1602" s="3" t="s">
        <v>50</v>
      </c>
      <c r="B1602" s="1" t="s">
        <v>12095</v>
      </c>
      <c r="C1602" s="3" t="s">
        <v>12096</v>
      </c>
      <c r="D1602" s="1">
        <v>4</v>
      </c>
      <c r="E1602" s="3">
        <v>1</v>
      </c>
      <c r="F1602" s="3">
        <v>7</v>
      </c>
      <c r="G1602" s="1">
        <v>1</v>
      </c>
      <c r="H1602" s="1">
        <v>268</v>
      </c>
      <c r="I1602" s="1">
        <v>29</v>
      </c>
      <c r="J1602" s="1">
        <v>5.4</v>
      </c>
      <c r="K1602" s="1">
        <v>15.75</v>
      </c>
      <c r="L1602" s="1" t="s">
        <v>67</v>
      </c>
      <c r="M1602" s="1" t="s">
        <v>151</v>
      </c>
      <c r="N1602" s="1" t="s">
        <v>108</v>
      </c>
      <c r="O1602" s="1" t="s">
        <v>12097</v>
      </c>
      <c r="P1602" s="1" t="s">
        <v>12098</v>
      </c>
      <c r="Q1602" s="1" t="s">
        <v>12099</v>
      </c>
      <c r="R1602" s="3" t="s">
        <v>12100</v>
      </c>
      <c r="S1602" s="1" t="s">
        <v>12101</v>
      </c>
      <c r="T1602" s="1" t="s">
        <v>12102</v>
      </c>
      <c r="U1602" s="1" t="s">
        <v>55</v>
      </c>
      <c r="V1602" s="5">
        <v>0.92400000000000004</v>
      </c>
      <c r="W1602" s="5">
        <v>0.49695323588810297</v>
      </c>
      <c r="X1602" s="1">
        <v>96.1</v>
      </c>
      <c r="Y1602" s="1">
        <v>103.9</v>
      </c>
      <c r="Z1602" s="3">
        <v>114.9</v>
      </c>
      <c r="AA1602" s="3">
        <v>89.8</v>
      </c>
      <c r="AB1602" s="3">
        <v>78.099999999999994</v>
      </c>
      <c r="AC1602" s="3">
        <v>91.1</v>
      </c>
      <c r="AD1602" s="3">
        <v>97.1</v>
      </c>
      <c r="AE1602" s="3">
        <v>129</v>
      </c>
      <c r="AF1602" s="7">
        <v>364621.375</v>
      </c>
      <c r="AG1602" s="7">
        <v>271492.90625</v>
      </c>
      <c r="AH1602" s="7">
        <v>273197.96875</v>
      </c>
      <c r="AI1602" s="7">
        <v>274656.3125</v>
      </c>
      <c r="AJ1602" s="7">
        <v>354624.96875</v>
      </c>
      <c r="AK1602" s="7">
        <v>387361.8125</v>
      </c>
      <c r="AL1602" s="8">
        <v>419541.67848826299</v>
      </c>
      <c r="AM1602" s="8">
        <v>327740.02713829902</v>
      </c>
      <c r="AN1602" s="8">
        <v>285222.513596092</v>
      </c>
      <c r="AO1602" s="8">
        <v>332540.41107246501</v>
      </c>
      <c r="AP1602" s="8">
        <v>354624.96875</v>
      </c>
      <c r="AQ1602" s="8">
        <v>471135.64992989699</v>
      </c>
      <c r="AR1602" s="1" t="s">
        <v>50</v>
      </c>
      <c r="AS1602" s="1" t="s">
        <v>50</v>
      </c>
      <c r="AT1602" s="1" t="s">
        <v>50</v>
      </c>
      <c r="AU1602" s="1" t="s">
        <v>50</v>
      </c>
      <c r="AV1602" s="1" t="s">
        <v>50</v>
      </c>
      <c r="AW1602" s="1" t="s">
        <v>50</v>
      </c>
      <c r="AX1602" s="1" t="s">
        <v>1809</v>
      </c>
      <c r="AY1602" s="12">
        <f t="shared" si="100"/>
        <v>0.89139540818969776</v>
      </c>
      <c r="AZ1602" s="12">
        <f t="shared" ref="AZ1602:AZ1665" si="101">LOG(AY1602,2)</f>
        <v>-0.16586256561619175</v>
      </c>
      <c r="BA1602" s="12">
        <f t="shared" ref="BA1602:BA1665" si="102">_xlfn.T.TEST(AL1602:AN1602,AO1602:AQ1602,2,2)</f>
        <v>0.51295921015922996</v>
      </c>
      <c r="BB1602" s="12">
        <f t="shared" ref="BB1602:BB1665" si="103">-LOG10(BA1602)</f>
        <v>0.28991716804037548</v>
      </c>
    </row>
    <row r="1603" spans="1:54">
      <c r="A1603" s="3" t="s">
        <v>50</v>
      </c>
      <c r="B1603" s="1" t="s">
        <v>14000</v>
      </c>
      <c r="C1603" s="3" t="s">
        <v>14001</v>
      </c>
      <c r="D1603" s="1">
        <v>14</v>
      </c>
      <c r="E1603" s="3">
        <v>2</v>
      </c>
      <c r="F1603" s="3">
        <v>23</v>
      </c>
      <c r="G1603" s="1">
        <v>2</v>
      </c>
      <c r="H1603" s="1">
        <v>119</v>
      </c>
      <c r="I1603" s="1">
        <v>13.4</v>
      </c>
      <c r="J1603" s="1">
        <v>9.94</v>
      </c>
      <c r="K1603" s="1">
        <v>42.07</v>
      </c>
      <c r="L1603" s="1" t="s">
        <v>1745</v>
      </c>
      <c r="M1603" s="1" t="s">
        <v>3513</v>
      </c>
      <c r="N1603" s="1" t="s">
        <v>714</v>
      </c>
      <c r="O1603" s="1" t="s">
        <v>14002</v>
      </c>
      <c r="P1603" s="1" t="s">
        <v>14003</v>
      </c>
      <c r="Q1603" s="1" t="s">
        <v>14004</v>
      </c>
      <c r="R1603" s="3" t="s">
        <v>14005</v>
      </c>
      <c r="S1603" s="1" t="s">
        <v>14006</v>
      </c>
      <c r="T1603" s="1" t="s">
        <v>5091</v>
      </c>
      <c r="U1603" s="1" t="s">
        <v>3520</v>
      </c>
      <c r="V1603" s="5">
        <v>0.86399999999999999</v>
      </c>
      <c r="W1603" s="5">
        <v>0.14799753331583401</v>
      </c>
      <c r="X1603" s="1">
        <v>92.7</v>
      </c>
      <c r="Y1603" s="1">
        <v>107.3</v>
      </c>
      <c r="Z1603" s="3">
        <v>86</v>
      </c>
      <c r="AA1603" s="3">
        <v>93.2</v>
      </c>
      <c r="AB1603" s="3">
        <v>103.5</v>
      </c>
      <c r="AC1603" s="3">
        <v>108.4</v>
      </c>
      <c r="AD1603" s="3">
        <v>107.9</v>
      </c>
      <c r="AE1603" s="3">
        <v>101</v>
      </c>
      <c r="AF1603" s="7">
        <v>4571825.375</v>
      </c>
      <c r="AG1603" s="7">
        <v>4725337.0625</v>
      </c>
      <c r="AH1603" s="7">
        <v>6069631.125</v>
      </c>
      <c r="AI1603" s="7">
        <v>5480129.25</v>
      </c>
      <c r="AJ1603" s="7">
        <v>6600550.25</v>
      </c>
      <c r="AK1603" s="7">
        <v>5082193.625</v>
      </c>
      <c r="AL1603" s="8">
        <v>5260446.6525933398</v>
      </c>
      <c r="AM1603" s="8">
        <v>5704318.8291456904</v>
      </c>
      <c r="AN1603" s="8">
        <v>6336780.0792756705</v>
      </c>
      <c r="AO1603" s="8">
        <v>6635072.0904156901</v>
      </c>
      <c r="AP1603" s="8">
        <v>6600550.25</v>
      </c>
      <c r="AQ1603" s="8">
        <v>6181307.8091789205</v>
      </c>
      <c r="AR1603" s="1" t="s">
        <v>50</v>
      </c>
      <c r="AS1603" s="1" t="s">
        <v>50</v>
      </c>
      <c r="AT1603" s="1" t="s">
        <v>50</v>
      </c>
      <c r="AU1603" s="1" t="s">
        <v>50</v>
      </c>
      <c r="AV1603" s="1" t="s">
        <v>50</v>
      </c>
      <c r="AW1603" s="1" t="s">
        <v>50</v>
      </c>
      <c r="AX1603" s="1" t="s">
        <v>14007</v>
      </c>
      <c r="AY1603" s="12">
        <f t="shared" si="100"/>
        <v>0.89105463261791273</v>
      </c>
      <c r="AZ1603" s="12">
        <f t="shared" si="101"/>
        <v>-0.1664142054627005</v>
      </c>
      <c r="BA1603" s="12">
        <f t="shared" si="102"/>
        <v>0.11021562547014081</v>
      </c>
      <c r="BB1603" s="12">
        <f t="shared" si="103"/>
        <v>0.95775683039892667</v>
      </c>
    </row>
    <row r="1604" spans="1:54">
      <c r="A1604" s="3" t="s">
        <v>50</v>
      </c>
      <c r="B1604" s="1" t="s">
        <v>14339</v>
      </c>
      <c r="C1604" s="3" t="s">
        <v>14340</v>
      </c>
      <c r="D1604" s="1">
        <v>14</v>
      </c>
      <c r="E1604" s="3">
        <v>8</v>
      </c>
      <c r="F1604" s="3">
        <v>91</v>
      </c>
      <c r="G1604" s="1">
        <v>2</v>
      </c>
      <c r="H1604" s="1">
        <v>902</v>
      </c>
      <c r="I1604" s="1">
        <v>101.4</v>
      </c>
      <c r="J1604" s="1">
        <v>8.4</v>
      </c>
      <c r="K1604" s="1">
        <v>360.05</v>
      </c>
      <c r="L1604" s="1" t="s">
        <v>1715</v>
      </c>
      <c r="M1604" s="1" t="s">
        <v>127</v>
      </c>
      <c r="N1604" s="1" t="s">
        <v>108</v>
      </c>
      <c r="O1604" s="1" t="s">
        <v>14341</v>
      </c>
      <c r="P1604" s="1" t="s">
        <v>14342</v>
      </c>
      <c r="Q1604" s="1" t="s">
        <v>14343</v>
      </c>
      <c r="R1604" s="3" t="s">
        <v>14344</v>
      </c>
      <c r="S1604" s="1" t="s">
        <v>14345</v>
      </c>
      <c r="T1604" s="1" t="s">
        <v>3337</v>
      </c>
      <c r="U1604" s="1" t="s">
        <v>55</v>
      </c>
      <c r="V1604" s="5">
        <v>0.85299999999999998</v>
      </c>
      <c r="W1604" s="5">
        <v>0.17622523254165201</v>
      </c>
      <c r="X1604" s="1">
        <v>92.1</v>
      </c>
      <c r="Y1604" s="1">
        <v>107.9</v>
      </c>
      <c r="Z1604" s="3">
        <v>87.5</v>
      </c>
      <c r="AA1604" s="3">
        <v>89.4</v>
      </c>
      <c r="AB1604" s="3">
        <v>105.7</v>
      </c>
      <c r="AC1604" s="3">
        <v>110.2</v>
      </c>
      <c r="AD1604" s="3">
        <v>102.2</v>
      </c>
      <c r="AE1604" s="3">
        <v>104.8</v>
      </c>
      <c r="AF1604" s="7">
        <v>28499817.6875</v>
      </c>
      <c r="AG1604" s="7">
        <v>27784837.265625</v>
      </c>
      <c r="AH1604" s="7">
        <v>38001451.71875</v>
      </c>
      <c r="AI1604" s="7">
        <v>34082742.46875</v>
      </c>
      <c r="AJ1604" s="7">
        <v>38314004.4609375</v>
      </c>
      <c r="AK1604" s="7">
        <v>32334339.046875</v>
      </c>
      <c r="AL1604" s="8">
        <v>32840018.710475601</v>
      </c>
      <c r="AM1604" s="8">
        <v>33563399.977189302</v>
      </c>
      <c r="AN1604" s="8">
        <v>39679945.934695601</v>
      </c>
      <c r="AO1604" s="8">
        <v>41356768.352881096</v>
      </c>
      <c r="AP1604" s="8">
        <v>38364485.880365498</v>
      </c>
      <c r="AQ1604" s="8">
        <v>39343552.594445601</v>
      </c>
      <c r="AR1604" s="1" t="s">
        <v>50</v>
      </c>
      <c r="AS1604" s="1" t="s">
        <v>50</v>
      </c>
      <c r="AT1604" s="1" t="s">
        <v>50</v>
      </c>
      <c r="AU1604" s="1" t="s">
        <v>50</v>
      </c>
      <c r="AV1604" s="1" t="s">
        <v>50</v>
      </c>
      <c r="AW1604" s="1" t="s">
        <v>50</v>
      </c>
      <c r="AX1604" s="1" t="s">
        <v>14346</v>
      </c>
      <c r="AY1604" s="12">
        <f t="shared" si="100"/>
        <v>0.89097162670311025</v>
      </c>
      <c r="AZ1604" s="12">
        <f t="shared" si="101"/>
        <v>-0.16654860552679632</v>
      </c>
      <c r="BA1604" s="12">
        <f t="shared" si="102"/>
        <v>0.13830315094573292</v>
      </c>
      <c r="BB1604" s="12">
        <f t="shared" si="103"/>
        <v>0.85916792529375541</v>
      </c>
    </row>
    <row r="1605" spans="1:54">
      <c r="A1605" s="3" t="s">
        <v>50</v>
      </c>
      <c r="B1605" s="1" t="s">
        <v>12917</v>
      </c>
      <c r="C1605" s="3" t="s">
        <v>12918</v>
      </c>
      <c r="D1605" s="1">
        <v>4</v>
      </c>
      <c r="E1605" s="3">
        <v>1</v>
      </c>
      <c r="F1605" s="3">
        <v>6</v>
      </c>
      <c r="G1605" s="1">
        <v>1</v>
      </c>
      <c r="H1605" s="1">
        <v>359</v>
      </c>
      <c r="I1605" s="1">
        <v>41.5</v>
      </c>
      <c r="J1605" s="1">
        <v>9</v>
      </c>
      <c r="K1605" s="1">
        <v>24.24</v>
      </c>
      <c r="L1605" s="1" t="s">
        <v>513</v>
      </c>
      <c r="M1605" s="1" t="s">
        <v>416</v>
      </c>
      <c r="N1605" s="1" t="s">
        <v>108</v>
      </c>
      <c r="O1605" s="1" t="s">
        <v>55</v>
      </c>
      <c r="P1605" s="1" t="s">
        <v>12919</v>
      </c>
      <c r="Q1605" s="1" t="s">
        <v>12920</v>
      </c>
      <c r="R1605" s="3" t="s">
        <v>12921</v>
      </c>
      <c r="S1605" s="1" t="s">
        <v>12922</v>
      </c>
      <c r="T1605" s="1" t="s">
        <v>12923</v>
      </c>
      <c r="U1605" s="1" t="s">
        <v>12924</v>
      </c>
      <c r="V1605" s="5">
        <v>0.9</v>
      </c>
      <c r="W1605" s="5">
        <v>0.35032736274659898</v>
      </c>
      <c r="X1605" s="1">
        <v>94.7</v>
      </c>
      <c r="Y1605" s="1">
        <v>105.3</v>
      </c>
      <c r="Z1605" s="3">
        <v>94</v>
      </c>
      <c r="AA1605" s="3">
        <v>93.6</v>
      </c>
      <c r="AB1605" s="3">
        <v>95</v>
      </c>
      <c r="AC1605" s="3">
        <v>122.7</v>
      </c>
      <c r="AD1605" s="3">
        <v>90.1</v>
      </c>
      <c r="AE1605" s="3">
        <v>104.5</v>
      </c>
      <c r="AF1605" s="7">
        <v>238065.359375</v>
      </c>
      <c r="AG1605" s="7">
        <v>225815.234375</v>
      </c>
      <c r="AH1605" s="7">
        <v>265184.15625</v>
      </c>
      <c r="AI1605" s="7">
        <v>295235.3125</v>
      </c>
      <c r="AJ1605" s="7">
        <v>262522.09375</v>
      </c>
      <c r="AK1605" s="7">
        <v>250220.234375</v>
      </c>
      <c r="AL1605" s="8">
        <v>273923.43759906798</v>
      </c>
      <c r="AM1605" s="8">
        <v>272598.98634019599</v>
      </c>
      <c r="AN1605" s="8">
        <v>276855.98087553098</v>
      </c>
      <c r="AO1605" s="8">
        <v>357456.45635527698</v>
      </c>
      <c r="AP1605" s="8">
        <v>262522.09375</v>
      </c>
      <c r="AQ1605" s="8">
        <v>304334.78196273302</v>
      </c>
      <c r="AR1605" s="1" t="s">
        <v>50</v>
      </c>
      <c r="AS1605" s="1" t="s">
        <v>50</v>
      </c>
      <c r="AT1605" s="1" t="s">
        <v>50</v>
      </c>
      <c r="AU1605" s="1" t="s">
        <v>50</v>
      </c>
      <c r="AV1605" s="1" t="s">
        <v>50</v>
      </c>
      <c r="AW1605" s="1" t="s">
        <v>50</v>
      </c>
      <c r="AX1605" s="1" t="s">
        <v>3883</v>
      </c>
      <c r="AY1605" s="12">
        <f t="shared" si="100"/>
        <v>0.89080009586425779</v>
      </c>
      <c r="AZ1605" s="12">
        <f t="shared" si="101"/>
        <v>-0.16682638150472004</v>
      </c>
      <c r="BA1605" s="12">
        <f t="shared" si="102"/>
        <v>0.28828181470325964</v>
      </c>
      <c r="BB1605" s="12">
        <f t="shared" si="103"/>
        <v>0.54018275276657279</v>
      </c>
    </row>
    <row r="1606" spans="1:54">
      <c r="A1606" s="3" t="s">
        <v>50</v>
      </c>
      <c r="B1606" s="1" t="s">
        <v>13694</v>
      </c>
      <c r="C1606" s="3" t="s">
        <v>13695</v>
      </c>
      <c r="D1606" s="1">
        <v>2</v>
      </c>
      <c r="E1606" s="3">
        <v>1</v>
      </c>
      <c r="F1606" s="3">
        <v>31</v>
      </c>
      <c r="G1606" s="1">
        <v>1</v>
      </c>
      <c r="H1606" s="1">
        <v>449</v>
      </c>
      <c r="I1606" s="1">
        <v>49.2</v>
      </c>
      <c r="J1606" s="1">
        <v>6.3</v>
      </c>
      <c r="K1606" s="1">
        <v>75.95</v>
      </c>
      <c r="L1606" s="1" t="s">
        <v>67</v>
      </c>
      <c r="M1606" s="1" t="s">
        <v>127</v>
      </c>
      <c r="N1606" s="1" t="s">
        <v>69</v>
      </c>
      <c r="O1606" s="1" t="s">
        <v>5405</v>
      </c>
      <c r="P1606" s="1" t="s">
        <v>13696</v>
      </c>
      <c r="Q1606" s="1" t="s">
        <v>13697</v>
      </c>
      <c r="R1606" s="3" t="s">
        <v>13698</v>
      </c>
      <c r="S1606" s="1" t="s">
        <v>13699</v>
      </c>
      <c r="T1606" s="1" t="s">
        <v>3293</v>
      </c>
      <c r="U1606" s="1" t="s">
        <v>13700</v>
      </c>
      <c r="V1606" s="5">
        <v>0.875</v>
      </c>
      <c r="W1606" s="5">
        <v>0.23624076388930501</v>
      </c>
      <c r="X1606" s="1">
        <v>93.3</v>
      </c>
      <c r="Y1606" s="1">
        <v>106.7</v>
      </c>
      <c r="Z1606" s="3">
        <v>95.4</v>
      </c>
      <c r="AA1606" s="3">
        <v>81.8</v>
      </c>
      <c r="AB1606" s="3">
        <v>105.3</v>
      </c>
      <c r="AC1606" s="3">
        <v>99.3</v>
      </c>
      <c r="AD1606" s="3">
        <v>109</v>
      </c>
      <c r="AE1606" s="3">
        <v>109.2</v>
      </c>
      <c r="AF1606" s="7">
        <v>1612989.265625</v>
      </c>
      <c r="AG1606" s="7">
        <v>1318877.609375</v>
      </c>
      <c r="AH1606" s="7">
        <v>1962339.390625</v>
      </c>
      <c r="AI1606" s="7">
        <v>1595195.9902343799</v>
      </c>
      <c r="AJ1606" s="7">
        <v>2121153.48046875</v>
      </c>
      <c r="AK1606" s="7">
        <v>1746326.7421875</v>
      </c>
      <c r="AL1606" s="8">
        <v>1855942.2740476001</v>
      </c>
      <c r="AM1606" s="8">
        <v>1592118.8861215699</v>
      </c>
      <c r="AN1606" s="8">
        <v>2048709.8644385</v>
      </c>
      <c r="AO1606" s="8">
        <v>1931385.1755498501</v>
      </c>
      <c r="AP1606" s="8">
        <v>2121153.48046875</v>
      </c>
      <c r="AQ1606" s="8">
        <v>2124000.7613565801</v>
      </c>
      <c r="AR1606" s="1" t="s">
        <v>50</v>
      </c>
      <c r="AS1606" s="1" t="s">
        <v>50</v>
      </c>
      <c r="AT1606" s="1" t="s">
        <v>50</v>
      </c>
      <c r="AU1606" s="1" t="s">
        <v>50</v>
      </c>
      <c r="AV1606" s="1" t="s">
        <v>50</v>
      </c>
      <c r="AW1606" s="1" t="s">
        <v>50</v>
      </c>
      <c r="AX1606" s="1" t="s">
        <v>4536</v>
      </c>
      <c r="AY1606" s="12">
        <f t="shared" si="100"/>
        <v>0.88994348666257062</v>
      </c>
      <c r="AZ1606" s="12">
        <f t="shared" si="101"/>
        <v>-0.16821437015699253</v>
      </c>
      <c r="BA1606" s="12">
        <f t="shared" si="102"/>
        <v>0.19778913494160866</v>
      </c>
      <c r="BB1606" s="12">
        <f t="shared" si="103"/>
        <v>0.70379756898002155</v>
      </c>
    </row>
    <row r="1607" spans="1:54">
      <c r="A1607" s="3" t="s">
        <v>50</v>
      </c>
      <c r="B1607" s="1" t="s">
        <v>13343</v>
      </c>
      <c r="C1607" s="3" t="s">
        <v>13344</v>
      </c>
      <c r="D1607" s="1">
        <v>2</v>
      </c>
      <c r="E1607" s="3">
        <v>2</v>
      </c>
      <c r="F1607" s="3">
        <v>5</v>
      </c>
      <c r="G1607" s="1">
        <v>2</v>
      </c>
      <c r="H1607" s="1">
        <v>1023</v>
      </c>
      <c r="I1607" s="1">
        <v>112.6</v>
      </c>
      <c r="J1607" s="1">
        <v>8.4</v>
      </c>
      <c r="K1607" s="1">
        <v>7.82</v>
      </c>
      <c r="L1607" s="1" t="s">
        <v>3832</v>
      </c>
      <c r="M1607" s="1" t="s">
        <v>127</v>
      </c>
      <c r="N1607" s="1" t="s">
        <v>55</v>
      </c>
      <c r="O1607" s="1" t="s">
        <v>13345</v>
      </c>
      <c r="P1607" s="1" t="s">
        <v>13346</v>
      </c>
      <c r="Q1607" s="1" t="s">
        <v>13347</v>
      </c>
      <c r="R1607" s="3" t="s">
        <v>13348</v>
      </c>
      <c r="S1607" s="1" t="s">
        <v>13349</v>
      </c>
      <c r="T1607" s="1" t="s">
        <v>55</v>
      </c>
      <c r="U1607" s="1" t="s">
        <v>55</v>
      </c>
      <c r="V1607" s="5">
        <v>0.88400000000000001</v>
      </c>
      <c r="W1607" s="5">
        <v>0.43227326340612099</v>
      </c>
      <c r="X1607" s="1">
        <v>93.9</v>
      </c>
      <c r="Y1607" s="1">
        <v>106.1</v>
      </c>
      <c r="Z1607" s="3">
        <v>95.2</v>
      </c>
      <c r="AA1607" s="3">
        <v>97</v>
      </c>
      <c r="AB1607" s="3">
        <v>90.4</v>
      </c>
      <c r="AC1607" s="3">
        <v>107.6</v>
      </c>
      <c r="AD1607" s="3">
        <v>124.2</v>
      </c>
      <c r="AE1607" s="3">
        <v>85.7</v>
      </c>
      <c r="AF1607" s="7">
        <v>502270.484375</v>
      </c>
      <c r="AG1607" s="7">
        <v>487749.640625</v>
      </c>
      <c r="AH1607" s="7">
        <v>525773.328125</v>
      </c>
      <c r="AI1607" s="7">
        <v>539726.6875</v>
      </c>
      <c r="AJ1607" s="7">
        <v>754134.65625</v>
      </c>
      <c r="AK1607" s="7">
        <v>427829</v>
      </c>
      <c r="AL1607" s="8">
        <v>577923.88630480098</v>
      </c>
      <c r="AM1607" s="8">
        <v>588800.21088997903</v>
      </c>
      <c r="AN1607" s="8">
        <v>548914.73357484594</v>
      </c>
      <c r="AO1607" s="8">
        <v>653474.63851947605</v>
      </c>
      <c r="AP1607" s="8">
        <v>754134.65625</v>
      </c>
      <c r="AQ1607" s="8">
        <v>520354.58186487498</v>
      </c>
      <c r="AR1607" s="1" t="s">
        <v>50</v>
      </c>
      <c r="AS1607" s="1" t="s">
        <v>50</v>
      </c>
      <c r="AT1607" s="1" t="s">
        <v>62</v>
      </c>
      <c r="AU1607" s="1" t="s">
        <v>50</v>
      </c>
      <c r="AV1607" s="1" t="s">
        <v>50</v>
      </c>
      <c r="AW1607" s="1" t="s">
        <v>62</v>
      </c>
      <c r="AX1607" s="1" t="s">
        <v>13350</v>
      </c>
      <c r="AY1607" s="12">
        <f t="shared" si="100"/>
        <v>0.88987083812203915</v>
      </c>
      <c r="AZ1607" s="12">
        <f t="shared" si="101"/>
        <v>-0.16833214613817354</v>
      </c>
      <c r="BA1607" s="12">
        <f t="shared" si="102"/>
        <v>0.36138798495445396</v>
      </c>
      <c r="BB1607" s="12">
        <f t="shared" si="103"/>
        <v>0.44202629049872255</v>
      </c>
    </row>
    <row r="1608" spans="1:54">
      <c r="A1608" s="3" t="s">
        <v>50</v>
      </c>
      <c r="B1608" s="1" t="s">
        <v>11202</v>
      </c>
      <c r="C1608" s="3" t="s">
        <v>11203</v>
      </c>
      <c r="D1608" s="1">
        <v>11</v>
      </c>
      <c r="E1608" s="3">
        <v>8</v>
      </c>
      <c r="F1608" s="3">
        <v>80</v>
      </c>
      <c r="G1608" s="1">
        <v>8</v>
      </c>
      <c r="H1608" s="1">
        <v>609</v>
      </c>
      <c r="I1608" s="1">
        <v>69.8</v>
      </c>
      <c r="J1608" s="1">
        <v>6.64</v>
      </c>
      <c r="K1608" s="1">
        <v>224.81</v>
      </c>
      <c r="L1608" s="1" t="s">
        <v>881</v>
      </c>
      <c r="M1608" s="1" t="s">
        <v>8748</v>
      </c>
      <c r="N1608" s="1" t="s">
        <v>69</v>
      </c>
      <c r="O1608" s="1" t="s">
        <v>11204</v>
      </c>
      <c r="P1608" s="1" t="s">
        <v>11205</v>
      </c>
      <c r="Q1608" s="1" t="s">
        <v>11206</v>
      </c>
      <c r="R1608" s="3" t="s">
        <v>11207</v>
      </c>
      <c r="S1608" s="1" t="s">
        <v>11208</v>
      </c>
      <c r="T1608" s="1" t="s">
        <v>11209</v>
      </c>
      <c r="U1608" s="1" t="s">
        <v>11210</v>
      </c>
      <c r="V1608" s="5">
        <v>0.94899999999999995</v>
      </c>
      <c r="W1608" s="5">
        <v>0.48126371614967101</v>
      </c>
      <c r="X1608" s="1">
        <v>97.4</v>
      </c>
      <c r="Y1608" s="1">
        <v>102.6</v>
      </c>
      <c r="Z1608" s="3">
        <v>101.5</v>
      </c>
      <c r="AA1608" s="3">
        <v>74.8</v>
      </c>
      <c r="AB1608" s="3">
        <v>106</v>
      </c>
      <c r="AC1608" s="3">
        <v>124.3</v>
      </c>
      <c r="AD1608" s="3">
        <v>86.3</v>
      </c>
      <c r="AE1608" s="3">
        <v>107</v>
      </c>
      <c r="AF1608" s="7">
        <v>10503009.963867201</v>
      </c>
      <c r="AG1608" s="7">
        <v>7373571.7861328097</v>
      </c>
      <c r="AH1608" s="7">
        <v>12085634.4619141</v>
      </c>
      <c r="AI1608" s="7">
        <v>12223525.110839801</v>
      </c>
      <c r="AJ1608" s="7">
        <v>10272766.740234399</v>
      </c>
      <c r="AK1608" s="7">
        <v>10469595.206054701</v>
      </c>
      <c r="AL1608" s="8">
        <v>12085003.051232999</v>
      </c>
      <c r="AM1608" s="8">
        <v>8901207.2200076692</v>
      </c>
      <c r="AN1608" s="8">
        <v>12617571.995145701</v>
      </c>
      <c r="AO1608" s="8">
        <v>14799645.5210301</v>
      </c>
      <c r="AP1608" s="8">
        <v>10272766.740234399</v>
      </c>
      <c r="AQ1608" s="8">
        <v>12733830.188559201</v>
      </c>
      <c r="AR1608" s="1" t="s">
        <v>50</v>
      </c>
      <c r="AS1608" s="1" t="s">
        <v>50</v>
      </c>
      <c r="AT1608" s="1" t="s">
        <v>50</v>
      </c>
      <c r="AU1608" s="1" t="s">
        <v>50</v>
      </c>
      <c r="AV1608" s="1" t="s">
        <v>50</v>
      </c>
      <c r="AW1608" s="1" t="s">
        <v>50</v>
      </c>
      <c r="AX1608" s="1" t="s">
        <v>11211</v>
      </c>
      <c r="AY1608" s="12">
        <f t="shared" si="100"/>
        <v>0.8888421617404898</v>
      </c>
      <c r="AZ1608" s="12">
        <f t="shared" si="101"/>
        <v>-0.17000084308918229</v>
      </c>
      <c r="BA1608" s="12">
        <f t="shared" si="102"/>
        <v>0.46799754129027077</v>
      </c>
      <c r="BB1608" s="12">
        <f t="shared" si="103"/>
        <v>0.32975642856449339</v>
      </c>
    </row>
    <row r="1609" spans="1:54">
      <c r="A1609" s="3" t="s">
        <v>50</v>
      </c>
      <c r="B1609" s="1" t="s">
        <v>13145</v>
      </c>
      <c r="C1609" s="3" t="s">
        <v>13146</v>
      </c>
      <c r="D1609" s="1">
        <v>12</v>
      </c>
      <c r="E1609" s="3">
        <v>1</v>
      </c>
      <c r="F1609" s="3">
        <v>12</v>
      </c>
      <c r="G1609" s="1">
        <v>1</v>
      </c>
      <c r="H1609" s="1">
        <v>65</v>
      </c>
      <c r="I1609" s="1">
        <v>7.4</v>
      </c>
      <c r="J1609" s="1">
        <v>10.61</v>
      </c>
      <c r="K1609" s="1">
        <v>28.75</v>
      </c>
      <c r="L1609" s="1" t="s">
        <v>13147</v>
      </c>
      <c r="M1609" s="1" t="s">
        <v>98</v>
      </c>
      <c r="N1609" s="1" t="s">
        <v>55</v>
      </c>
      <c r="O1609" s="1" t="s">
        <v>13148</v>
      </c>
      <c r="P1609" s="1" t="s">
        <v>13149</v>
      </c>
      <c r="Q1609" s="1" t="s">
        <v>13150</v>
      </c>
      <c r="R1609" s="3" t="s">
        <v>13151</v>
      </c>
      <c r="S1609" s="1" t="s">
        <v>13152</v>
      </c>
      <c r="T1609" s="1" t="s">
        <v>55</v>
      </c>
      <c r="U1609" s="1" t="s">
        <v>55</v>
      </c>
      <c r="V1609" s="5">
        <v>0.89200000000000002</v>
      </c>
      <c r="W1609" s="5">
        <v>0.29305348581895801</v>
      </c>
      <c r="X1609" s="1">
        <v>94.3</v>
      </c>
      <c r="Y1609" s="1">
        <v>105.7</v>
      </c>
      <c r="Z1609" s="3">
        <v>80.599999999999994</v>
      </c>
      <c r="AA1609" s="3">
        <v>103.5</v>
      </c>
      <c r="AB1609" s="3">
        <v>98.2</v>
      </c>
      <c r="AC1609" s="3">
        <v>93.2</v>
      </c>
      <c r="AD1609" s="3">
        <v>110.1</v>
      </c>
      <c r="AE1609" s="3">
        <v>114.4</v>
      </c>
      <c r="AF1609" s="7">
        <v>568766.0625</v>
      </c>
      <c r="AG1609" s="7">
        <v>696229.46875</v>
      </c>
      <c r="AH1609" s="7">
        <v>763293.3125</v>
      </c>
      <c r="AI1609" s="7">
        <v>625097.6875</v>
      </c>
      <c r="AJ1609" s="7">
        <v>893641.875</v>
      </c>
      <c r="AK1609" s="7">
        <v>763706.21875</v>
      </c>
      <c r="AL1609" s="8">
        <v>654435.21660903795</v>
      </c>
      <c r="AM1609" s="8">
        <v>840472.29128149198</v>
      </c>
      <c r="AN1609" s="8">
        <v>796888.93075760605</v>
      </c>
      <c r="AO1609" s="8">
        <v>756837.66402309504</v>
      </c>
      <c r="AP1609" s="8">
        <v>893641.875</v>
      </c>
      <c r="AQ1609" s="8">
        <v>928871.18480809196</v>
      </c>
      <c r="AR1609" s="1" t="s">
        <v>50</v>
      </c>
      <c r="AS1609" s="1" t="s">
        <v>50</v>
      </c>
      <c r="AT1609" s="1" t="s">
        <v>50</v>
      </c>
      <c r="AU1609" s="1" t="s">
        <v>50</v>
      </c>
      <c r="AV1609" s="1" t="s">
        <v>50</v>
      </c>
      <c r="AW1609" s="1" t="s">
        <v>50</v>
      </c>
      <c r="AX1609" s="1" t="s">
        <v>1115</v>
      </c>
      <c r="AY1609" s="12">
        <f t="shared" si="100"/>
        <v>0.88851679512744264</v>
      </c>
      <c r="AZ1609" s="12">
        <f t="shared" si="101"/>
        <v>-0.17052904793215298</v>
      </c>
      <c r="BA1609" s="12">
        <f t="shared" si="102"/>
        <v>0.28043678105398545</v>
      </c>
      <c r="BB1609" s="12">
        <f t="shared" si="103"/>
        <v>0.55216502650707033</v>
      </c>
    </row>
    <row r="1610" spans="1:54">
      <c r="A1610" s="3" t="s">
        <v>50</v>
      </c>
      <c r="B1610" s="1" t="s">
        <v>12876</v>
      </c>
      <c r="C1610" s="3" t="s">
        <v>12877</v>
      </c>
      <c r="D1610" s="1">
        <v>2</v>
      </c>
      <c r="E1610" s="3">
        <v>2</v>
      </c>
      <c r="F1610" s="3">
        <v>8</v>
      </c>
      <c r="G1610" s="1">
        <v>2</v>
      </c>
      <c r="H1610" s="1">
        <v>1432</v>
      </c>
      <c r="I1610" s="1">
        <v>162.4</v>
      </c>
      <c r="J1610" s="1">
        <v>6.34</v>
      </c>
      <c r="K1610" s="1">
        <v>25.15</v>
      </c>
      <c r="L1610" s="1" t="s">
        <v>3058</v>
      </c>
      <c r="M1610" s="1" t="s">
        <v>1080</v>
      </c>
      <c r="N1610" s="1" t="s">
        <v>69</v>
      </c>
      <c r="O1610" s="1" t="s">
        <v>12878</v>
      </c>
      <c r="P1610" s="1" t="s">
        <v>12879</v>
      </c>
      <c r="Q1610" s="1" t="s">
        <v>12880</v>
      </c>
      <c r="R1610" s="3" t="s">
        <v>12881</v>
      </c>
      <c r="S1610" s="1" t="s">
        <v>12882</v>
      </c>
      <c r="T1610" s="1" t="s">
        <v>12883</v>
      </c>
      <c r="U1610" s="1" t="s">
        <v>12884</v>
      </c>
      <c r="V1610" s="5">
        <v>0.90100000000000002</v>
      </c>
      <c r="W1610" s="5">
        <v>0.60392003907985203</v>
      </c>
      <c r="X1610" s="1">
        <v>94.8</v>
      </c>
      <c r="Y1610" s="1">
        <v>105.2</v>
      </c>
      <c r="Z1610" s="3">
        <v>92.7</v>
      </c>
      <c r="AA1610" s="3">
        <v>97.7</v>
      </c>
      <c r="AB1610" s="3">
        <v>91.8</v>
      </c>
      <c r="AC1610" s="3">
        <v>79.3</v>
      </c>
      <c r="AD1610" s="3">
        <v>135.6</v>
      </c>
      <c r="AE1610" s="3">
        <v>102.9</v>
      </c>
      <c r="AF1610" s="7">
        <v>166932.3515625</v>
      </c>
      <c r="AG1610" s="7">
        <v>167786.4375</v>
      </c>
      <c r="AH1610" s="7">
        <v>182230.7265625</v>
      </c>
      <c r="AI1610" s="7">
        <v>112887.9375</v>
      </c>
      <c r="AJ1610" s="7">
        <v>280981.703125</v>
      </c>
      <c r="AK1610" s="7">
        <v>175267.234375</v>
      </c>
      <c r="AL1610" s="8">
        <v>192076.17482250999</v>
      </c>
      <c r="AM1610" s="8">
        <v>202547.94992341899</v>
      </c>
      <c r="AN1610" s="8">
        <v>190251.43606452399</v>
      </c>
      <c r="AO1610" s="8">
        <v>164242.81229697599</v>
      </c>
      <c r="AP1610" s="8">
        <v>280981.703125</v>
      </c>
      <c r="AQ1610" s="8">
        <v>213171.871139675</v>
      </c>
      <c r="AR1610" s="1" t="s">
        <v>50</v>
      </c>
      <c r="AS1610" s="1" t="s">
        <v>50</v>
      </c>
      <c r="AT1610" s="1" t="s">
        <v>50</v>
      </c>
      <c r="AU1610" s="1" t="s">
        <v>50</v>
      </c>
      <c r="AV1610" s="1" t="s">
        <v>50</v>
      </c>
      <c r="AW1610" s="1" t="s">
        <v>50</v>
      </c>
      <c r="AX1610" s="1" t="s">
        <v>12885</v>
      </c>
      <c r="AY1610" s="12">
        <f t="shared" si="100"/>
        <v>0.88833349141670348</v>
      </c>
      <c r="AZ1610" s="12">
        <f t="shared" si="101"/>
        <v>-0.17082671100191268</v>
      </c>
      <c r="BA1610" s="12">
        <f t="shared" si="102"/>
        <v>0.51164308810022463</v>
      </c>
      <c r="BB1610" s="12">
        <f t="shared" si="103"/>
        <v>0.29103288847761893</v>
      </c>
    </row>
    <row r="1611" spans="1:54">
      <c r="A1611" s="3" t="s">
        <v>50</v>
      </c>
      <c r="B1611" s="1" t="s">
        <v>8871</v>
      </c>
      <c r="C1611" s="3" t="s">
        <v>8872</v>
      </c>
      <c r="D1611" s="1">
        <v>22</v>
      </c>
      <c r="E1611" s="3">
        <v>8</v>
      </c>
      <c r="F1611" s="3">
        <v>80</v>
      </c>
      <c r="G1611" s="1">
        <v>1</v>
      </c>
      <c r="H1611" s="1">
        <v>410</v>
      </c>
      <c r="I1611" s="1">
        <v>42.6</v>
      </c>
      <c r="J1611" s="1">
        <v>7.37</v>
      </c>
      <c r="K1611" s="1">
        <v>258.92</v>
      </c>
      <c r="L1611" s="1" t="s">
        <v>55</v>
      </c>
      <c r="M1611" s="1" t="s">
        <v>55</v>
      </c>
      <c r="N1611" s="1" t="s">
        <v>55</v>
      </c>
      <c r="O1611" s="1" t="s">
        <v>55</v>
      </c>
      <c r="P1611" s="1" t="s">
        <v>55</v>
      </c>
      <c r="Q1611" s="1" t="s">
        <v>55</v>
      </c>
      <c r="R1611" s="3" t="s">
        <v>8873</v>
      </c>
      <c r="S1611" s="1" t="s">
        <v>8871</v>
      </c>
      <c r="T1611" s="1" t="s">
        <v>55</v>
      </c>
      <c r="U1611" s="1" t="s">
        <v>55</v>
      </c>
      <c r="V1611" s="5">
        <v>1.0209999999999999</v>
      </c>
      <c r="W1611" s="5">
        <v>0.39203111196026003</v>
      </c>
      <c r="X1611" s="1">
        <v>101</v>
      </c>
      <c r="Y1611" s="1">
        <v>99</v>
      </c>
      <c r="Z1611" s="3">
        <v>73.8</v>
      </c>
      <c r="AA1611" s="3">
        <v>105.1</v>
      </c>
      <c r="AB1611" s="3">
        <v>103.3</v>
      </c>
      <c r="AC1611" s="3">
        <v>98.9</v>
      </c>
      <c r="AD1611" s="3">
        <v>117.6</v>
      </c>
      <c r="AE1611" s="3">
        <v>101.2</v>
      </c>
      <c r="AF1611" s="7">
        <v>13096153.708984399</v>
      </c>
      <c r="AG1611" s="7">
        <v>17788791.957031298</v>
      </c>
      <c r="AH1611" s="7">
        <v>20212238.4140625</v>
      </c>
      <c r="AI1611" s="7">
        <v>16688545.828125</v>
      </c>
      <c r="AJ1611" s="7">
        <v>24013515.6875</v>
      </c>
      <c r="AK1611" s="7">
        <v>16996860.261718798</v>
      </c>
      <c r="AL1611" s="8">
        <v>15068733.4465995</v>
      </c>
      <c r="AM1611" s="8">
        <v>21474222.8048729</v>
      </c>
      <c r="AN1611" s="8">
        <v>21101860.5747317</v>
      </c>
      <c r="AO1611" s="8">
        <v>20205673.917967401</v>
      </c>
      <c r="AP1611" s="8">
        <v>24013515.6875</v>
      </c>
      <c r="AQ1611" s="8">
        <v>20672731.662655801</v>
      </c>
      <c r="AR1611" s="1" t="s">
        <v>50</v>
      </c>
      <c r="AS1611" s="1" t="s">
        <v>50</v>
      </c>
      <c r="AT1611" s="1" t="s">
        <v>50</v>
      </c>
      <c r="AU1611" s="1" t="s">
        <v>50</v>
      </c>
      <c r="AV1611" s="1" t="s">
        <v>50</v>
      </c>
      <c r="AW1611" s="1" t="s">
        <v>50</v>
      </c>
      <c r="AX1611" s="1" t="s">
        <v>8874</v>
      </c>
      <c r="AY1611" s="12">
        <f t="shared" si="100"/>
        <v>0.88832039026899501</v>
      </c>
      <c r="AZ1611" s="12">
        <f t="shared" si="101"/>
        <v>-0.17084798803400558</v>
      </c>
      <c r="BA1611" s="12">
        <f t="shared" si="102"/>
        <v>0.37061680681445569</v>
      </c>
      <c r="BB1611" s="12">
        <f t="shared" si="103"/>
        <v>0.43107489008654054</v>
      </c>
    </row>
    <row r="1612" spans="1:54">
      <c r="A1612" s="3" t="s">
        <v>50</v>
      </c>
      <c r="B1612" s="1" t="s">
        <v>15542</v>
      </c>
      <c r="C1612" s="3" t="s">
        <v>15543</v>
      </c>
      <c r="D1612" s="1">
        <v>12</v>
      </c>
      <c r="E1612" s="3">
        <v>4</v>
      </c>
      <c r="F1612" s="3">
        <v>10</v>
      </c>
      <c r="G1612" s="1">
        <v>4</v>
      </c>
      <c r="H1612" s="1">
        <v>508</v>
      </c>
      <c r="I1612" s="1">
        <v>57.5</v>
      </c>
      <c r="J1612" s="1">
        <v>7.8</v>
      </c>
      <c r="K1612" s="1">
        <v>37.46</v>
      </c>
      <c r="L1612" s="1" t="s">
        <v>11436</v>
      </c>
      <c r="M1612" s="1" t="s">
        <v>1024</v>
      </c>
      <c r="N1612" s="1" t="s">
        <v>69</v>
      </c>
      <c r="O1612" s="1" t="s">
        <v>15544</v>
      </c>
      <c r="P1612" s="1" t="s">
        <v>15545</v>
      </c>
      <c r="Q1612" s="1" t="s">
        <v>15546</v>
      </c>
      <c r="R1612" s="3" t="s">
        <v>15547</v>
      </c>
      <c r="S1612" s="1" t="s">
        <v>15548</v>
      </c>
      <c r="T1612" s="1" t="s">
        <v>6232</v>
      </c>
      <c r="U1612" s="1" t="s">
        <v>55</v>
      </c>
      <c r="V1612" s="5">
        <v>0.81599999999999995</v>
      </c>
      <c r="W1612" s="5">
        <v>0.36598109668925499</v>
      </c>
      <c r="X1612" s="1">
        <v>89.9</v>
      </c>
      <c r="Y1612" s="1">
        <v>110.1</v>
      </c>
      <c r="Z1612" s="3">
        <v>85.1</v>
      </c>
      <c r="AA1612" s="3">
        <v>87.6</v>
      </c>
      <c r="AB1612" s="3">
        <v>109.5</v>
      </c>
      <c r="AC1612" s="3">
        <v>90.1</v>
      </c>
      <c r="AD1612" s="3">
        <v>120.3</v>
      </c>
      <c r="AE1612" s="3">
        <v>107.4</v>
      </c>
      <c r="AF1612" s="7">
        <v>355121.06640625</v>
      </c>
      <c r="AG1612" s="7">
        <v>344767.0390625</v>
      </c>
      <c r="AH1612" s="7">
        <v>556966.421875</v>
      </c>
      <c r="AI1612" s="7">
        <v>276572.9375</v>
      </c>
      <c r="AJ1612" s="7">
        <v>585771.59765625</v>
      </c>
      <c r="AK1612" s="7">
        <v>468973.771484375</v>
      </c>
      <c r="AL1612" s="8">
        <v>452179.14769016497</v>
      </c>
      <c r="AM1612" s="8">
        <v>465303.727424871</v>
      </c>
      <c r="AN1612" s="8">
        <v>581480.76123208401</v>
      </c>
      <c r="AO1612" s="8">
        <v>478309.70526236697</v>
      </c>
      <c r="AP1612" s="8">
        <v>638989.92149392597</v>
      </c>
      <c r="AQ1612" s="8">
        <v>570397.63729514705</v>
      </c>
      <c r="AR1612" s="1" t="s">
        <v>50</v>
      </c>
      <c r="AS1612" s="1" t="s">
        <v>62</v>
      </c>
      <c r="AT1612" s="1" t="s">
        <v>50</v>
      </c>
      <c r="AU1612" s="1" t="s">
        <v>50</v>
      </c>
      <c r="AV1612" s="1" t="s">
        <v>50</v>
      </c>
      <c r="AW1612" s="1" t="s">
        <v>50</v>
      </c>
      <c r="AX1612" s="1" t="s">
        <v>15549</v>
      </c>
      <c r="AY1612" s="12">
        <f t="shared" si="100"/>
        <v>0.88817092275705223</v>
      </c>
      <c r="AZ1612" s="12">
        <f t="shared" si="101"/>
        <v>-0.17109075425209125</v>
      </c>
      <c r="BA1612" s="12">
        <f t="shared" si="102"/>
        <v>0.36825538540993918</v>
      </c>
      <c r="BB1612" s="12">
        <f t="shared" si="103"/>
        <v>0.43385089326546061</v>
      </c>
    </row>
    <row r="1613" spans="1:54">
      <c r="A1613" s="3" t="s">
        <v>1240</v>
      </c>
      <c r="B1613" s="1" t="s">
        <v>14824</v>
      </c>
      <c r="C1613" s="3" t="s">
        <v>14825</v>
      </c>
      <c r="D1613" s="1">
        <v>2</v>
      </c>
      <c r="E1613" s="3">
        <v>1</v>
      </c>
      <c r="F1613" s="3">
        <v>1</v>
      </c>
      <c r="G1613" s="1">
        <v>1</v>
      </c>
      <c r="H1613" s="1">
        <v>377</v>
      </c>
      <c r="I1613" s="1">
        <v>42.5</v>
      </c>
      <c r="J1613" s="1">
        <v>8</v>
      </c>
      <c r="K1613" s="1">
        <v>2.19</v>
      </c>
      <c r="L1613" s="1" t="s">
        <v>3832</v>
      </c>
      <c r="M1613" s="1" t="s">
        <v>1014</v>
      </c>
      <c r="N1613" s="1" t="s">
        <v>1488</v>
      </c>
      <c r="O1613" s="1" t="s">
        <v>12331</v>
      </c>
      <c r="P1613" s="1" t="s">
        <v>14826</v>
      </c>
      <c r="Q1613" s="1" t="s">
        <v>14827</v>
      </c>
      <c r="R1613" s="3" t="s">
        <v>14828</v>
      </c>
      <c r="S1613" s="1" t="s">
        <v>14829</v>
      </c>
      <c r="T1613" s="1" t="s">
        <v>55</v>
      </c>
      <c r="U1613" s="1" t="s">
        <v>55</v>
      </c>
      <c r="V1613" s="5">
        <v>0.83499999999999996</v>
      </c>
      <c r="W1613" s="5">
        <v>0.89075076753152305</v>
      </c>
      <c r="X1613" s="1">
        <v>91</v>
      </c>
      <c r="Y1613" s="1">
        <v>109</v>
      </c>
      <c r="Z1613" s="3">
        <v>87.4</v>
      </c>
      <c r="AA1613" s="3">
        <v>99.6</v>
      </c>
      <c r="AB1613" s="3">
        <v>95.3</v>
      </c>
      <c r="AC1613" s="3">
        <v>147.30000000000001</v>
      </c>
      <c r="AD1613" s="3">
        <v>56.5</v>
      </c>
      <c r="AE1613" s="3">
        <v>114</v>
      </c>
      <c r="AF1613" s="7">
        <v>36767.33984375</v>
      </c>
      <c r="AG1613" s="7">
        <v>39929.03125</v>
      </c>
      <c r="AH1613" s="7">
        <v>44173.9453125</v>
      </c>
      <c r="AI1613" s="7">
        <v>58891.0234375</v>
      </c>
      <c r="AJ1613" s="7" t="s">
        <v>55</v>
      </c>
      <c r="AK1613" s="7">
        <v>45384.22265625</v>
      </c>
      <c r="AL1613" s="8">
        <v>42305.340633404303</v>
      </c>
      <c r="AM1613" s="8">
        <v>48201.413312179298</v>
      </c>
      <c r="AN1613" s="8">
        <v>46118.218869398399</v>
      </c>
      <c r="AO1613" s="8">
        <v>71302.366816653506</v>
      </c>
      <c r="AP1613" s="8">
        <v>27329.099141829</v>
      </c>
      <c r="AQ1613" s="8">
        <v>55199.362837852001</v>
      </c>
      <c r="AR1613" s="1" t="s">
        <v>62</v>
      </c>
      <c r="AS1613" s="1" t="s">
        <v>62</v>
      </c>
      <c r="AT1613" s="1" t="s">
        <v>62</v>
      </c>
      <c r="AU1613" s="1" t="s">
        <v>62</v>
      </c>
      <c r="AV1613" s="1" t="s">
        <v>63</v>
      </c>
      <c r="AW1613" s="1" t="s">
        <v>50</v>
      </c>
      <c r="AX1613" s="1" t="s">
        <v>9035</v>
      </c>
      <c r="AY1613" s="12">
        <f t="shared" si="100"/>
        <v>0.88815079450600676</v>
      </c>
      <c r="AZ1613" s="12">
        <f t="shared" si="101"/>
        <v>-0.17112344982484037</v>
      </c>
      <c r="BA1613" s="12">
        <f t="shared" si="102"/>
        <v>0.68097898374141996</v>
      </c>
      <c r="BB1613" s="12">
        <f t="shared" si="103"/>
        <v>0.16686629100347308</v>
      </c>
    </row>
    <row r="1614" spans="1:54">
      <c r="A1614" s="3" t="s">
        <v>50</v>
      </c>
      <c r="B1614" s="1" t="s">
        <v>14463</v>
      </c>
      <c r="C1614" s="3" t="s">
        <v>14464</v>
      </c>
      <c r="D1614" s="1">
        <v>8</v>
      </c>
      <c r="E1614" s="3">
        <v>3</v>
      </c>
      <c r="F1614" s="3">
        <v>5</v>
      </c>
      <c r="G1614" s="1">
        <v>3</v>
      </c>
      <c r="H1614" s="1">
        <v>532</v>
      </c>
      <c r="I1614" s="1">
        <v>56</v>
      </c>
      <c r="J1614" s="1">
        <v>10.01</v>
      </c>
      <c r="K1614" s="1">
        <v>13.19</v>
      </c>
      <c r="L1614" s="1" t="s">
        <v>1089</v>
      </c>
      <c r="M1614" s="1" t="s">
        <v>151</v>
      </c>
      <c r="N1614" s="1" t="s">
        <v>69</v>
      </c>
      <c r="O1614" s="1" t="s">
        <v>6811</v>
      </c>
      <c r="P1614" s="1" t="s">
        <v>14465</v>
      </c>
      <c r="Q1614" s="1" t="s">
        <v>14466</v>
      </c>
      <c r="R1614" s="3" t="s">
        <v>14467</v>
      </c>
      <c r="S1614" s="1" t="s">
        <v>14468</v>
      </c>
      <c r="T1614" s="1" t="s">
        <v>6816</v>
      </c>
      <c r="U1614" s="1" t="s">
        <v>14469</v>
      </c>
      <c r="V1614" s="5">
        <v>0.84899999999999998</v>
      </c>
      <c r="W1614" s="5">
        <v>0.92572609909460601</v>
      </c>
      <c r="X1614" s="1">
        <v>91.8</v>
      </c>
      <c r="Y1614" s="1">
        <v>108.2</v>
      </c>
      <c r="Z1614" s="3">
        <v>78.400000000000006</v>
      </c>
      <c r="AA1614" s="3">
        <v>111.6</v>
      </c>
      <c r="AB1614" s="3">
        <v>92.2</v>
      </c>
      <c r="AC1614" s="3">
        <v>108.6</v>
      </c>
      <c r="AD1614" s="3">
        <v>156.5</v>
      </c>
      <c r="AE1614" s="3">
        <v>52.7</v>
      </c>
      <c r="AF1614" s="7" t="s">
        <v>55</v>
      </c>
      <c r="AG1614" s="7">
        <v>34421.32421875</v>
      </c>
      <c r="AH1614" s="7">
        <v>32858.9609375</v>
      </c>
      <c r="AI1614" s="7" t="s">
        <v>55</v>
      </c>
      <c r="AJ1614" s="7">
        <v>58253.21875</v>
      </c>
      <c r="AK1614" s="7" t="s">
        <v>55</v>
      </c>
      <c r="AL1614" s="8">
        <v>29189.428833299498</v>
      </c>
      <c r="AM1614" s="8">
        <v>41552.635350262797</v>
      </c>
      <c r="AN1614" s="8">
        <v>34305.216380747901</v>
      </c>
      <c r="AO1614" s="8">
        <v>40418.740123460702</v>
      </c>
      <c r="AP1614" s="8">
        <v>58253.21875</v>
      </c>
      <c r="AQ1614" s="8">
        <v>19609.7122413164</v>
      </c>
      <c r="AR1614" s="1" t="s">
        <v>50</v>
      </c>
      <c r="AS1614" s="1" t="s">
        <v>62</v>
      </c>
      <c r="AT1614" s="1" t="s">
        <v>50</v>
      </c>
      <c r="AU1614" s="1" t="s">
        <v>63</v>
      </c>
      <c r="AV1614" s="1" t="s">
        <v>50</v>
      </c>
      <c r="AW1614" s="1" t="s">
        <v>50</v>
      </c>
      <c r="AX1614" s="1" t="s">
        <v>14470</v>
      </c>
      <c r="AY1614" s="12">
        <f t="shared" si="100"/>
        <v>0.88811123121836311</v>
      </c>
      <c r="AZ1614" s="12">
        <f t="shared" si="101"/>
        <v>-0.17118771709855066</v>
      </c>
      <c r="BA1614" s="12">
        <f t="shared" si="102"/>
        <v>0.72591348884648343</v>
      </c>
      <c r="BB1614" s="12">
        <f t="shared" si="103"/>
        <v>0.13911513350830562</v>
      </c>
    </row>
    <row r="1615" spans="1:54">
      <c r="A1615" s="3" t="s">
        <v>50</v>
      </c>
      <c r="B1615" s="1" t="s">
        <v>13731</v>
      </c>
      <c r="C1615" s="3" t="s">
        <v>13732</v>
      </c>
      <c r="D1615" s="1">
        <v>0</v>
      </c>
      <c r="E1615" s="3">
        <v>1</v>
      </c>
      <c r="F1615" s="3">
        <v>2</v>
      </c>
      <c r="G1615" s="1">
        <v>1</v>
      </c>
      <c r="H1615" s="1">
        <v>1710</v>
      </c>
      <c r="I1615" s="1">
        <v>195.5</v>
      </c>
      <c r="J1615" s="1">
        <v>5.6</v>
      </c>
      <c r="K1615" s="1">
        <v>4.26</v>
      </c>
      <c r="L1615" s="1" t="s">
        <v>11166</v>
      </c>
      <c r="M1615" s="1" t="s">
        <v>54</v>
      </c>
      <c r="N1615" s="1" t="s">
        <v>108</v>
      </c>
      <c r="O1615" s="1" t="s">
        <v>55</v>
      </c>
      <c r="P1615" s="1" t="s">
        <v>13733</v>
      </c>
      <c r="Q1615" s="1" t="s">
        <v>13734</v>
      </c>
      <c r="R1615" s="3" t="s">
        <v>13735</v>
      </c>
      <c r="S1615" s="1" t="s">
        <v>13736</v>
      </c>
      <c r="T1615" s="1" t="s">
        <v>6081</v>
      </c>
      <c r="U1615" s="1" t="s">
        <v>55</v>
      </c>
      <c r="V1615" s="5">
        <v>0.873</v>
      </c>
      <c r="W1615" s="5">
        <v>0.30038649419809499</v>
      </c>
      <c r="X1615" s="1">
        <v>93.2</v>
      </c>
      <c r="Y1615" s="1">
        <v>106.8</v>
      </c>
      <c r="Z1615" s="3">
        <v>80.900000000000006</v>
      </c>
      <c r="AA1615" s="3">
        <v>90.6</v>
      </c>
      <c r="AB1615" s="3">
        <v>110.7</v>
      </c>
      <c r="AC1615" s="3">
        <v>113.1</v>
      </c>
      <c r="AD1615" s="3">
        <v>101</v>
      </c>
      <c r="AE1615" s="3">
        <v>103.7</v>
      </c>
      <c r="AF1615" s="7">
        <v>594648.8125</v>
      </c>
      <c r="AG1615" s="7">
        <v>634795</v>
      </c>
      <c r="AH1615" s="7">
        <v>897061.125</v>
      </c>
      <c r="AI1615" s="7">
        <v>790567.9375</v>
      </c>
      <c r="AJ1615" s="7">
        <v>855049.5625</v>
      </c>
      <c r="AK1615" s="7">
        <v>721642.75</v>
      </c>
      <c r="AL1615" s="8">
        <v>684216.49966983497</v>
      </c>
      <c r="AM1615" s="8">
        <v>766310.005667991</v>
      </c>
      <c r="AN1615" s="8">
        <v>936544.40438382002</v>
      </c>
      <c r="AO1615" s="8">
        <v>957180.93832982902</v>
      </c>
      <c r="AP1615" s="8">
        <v>855049.5625</v>
      </c>
      <c r="AQ1615" s="8">
        <v>877710.74759324105</v>
      </c>
      <c r="AR1615" s="1" t="s">
        <v>62</v>
      </c>
      <c r="AS1615" s="1" t="s">
        <v>62</v>
      </c>
      <c r="AT1615" s="1" t="s">
        <v>62</v>
      </c>
      <c r="AU1615" s="1" t="s">
        <v>62</v>
      </c>
      <c r="AV1615" s="1" t="s">
        <v>50</v>
      </c>
      <c r="AW1615" s="1" t="s">
        <v>50</v>
      </c>
      <c r="AX1615" s="1" t="s">
        <v>13737</v>
      </c>
      <c r="AY1615" s="12">
        <f t="shared" si="100"/>
        <v>0.88740633689342618</v>
      </c>
      <c r="AZ1615" s="12">
        <f t="shared" si="101"/>
        <v>-0.17233323952945237</v>
      </c>
      <c r="BA1615" s="12">
        <f t="shared" si="102"/>
        <v>0.27809403825570006</v>
      </c>
      <c r="BB1615" s="12">
        <f t="shared" si="103"/>
        <v>0.55580832138540803</v>
      </c>
    </row>
    <row r="1616" spans="1:54">
      <c r="A1616" s="3" t="s">
        <v>50</v>
      </c>
      <c r="B1616" s="1" t="s">
        <v>14616</v>
      </c>
      <c r="C1616" s="3" t="s">
        <v>14617</v>
      </c>
      <c r="D1616" s="1">
        <v>8</v>
      </c>
      <c r="E1616" s="3">
        <v>9</v>
      </c>
      <c r="F1616" s="3">
        <v>126</v>
      </c>
      <c r="G1616" s="1">
        <v>9</v>
      </c>
      <c r="H1616" s="1">
        <v>1972</v>
      </c>
      <c r="I1616" s="1">
        <v>213.4</v>
      </c>
      <c r="J1616" s="1">
        <v>4.7</v>
      </c>
      <c r="K1616" s="1">
        <v>490.49</v>
      </c>
      <c r="L1616" s="1" t="s">
        <v>14618</v>
      </c>
      <c r="M1616" s="1" t="s">
        <v>151</v>
      </c>
      <c r="N1616" s="1" t="s">
        <v>69</v>
      </c>
      <c r="O1616" s="1" t="s">
        <v>14619</v>
      </c>
      <c r="P1616" s="1" t="s">
        <v>14620</v>
      </c>
      <c r="Q1616" s="1" t="s">
        <v>14621</v>
      </c>
      <c r="R1616" s="3" t="s">
        <v>14622</v>
      </c>
      <c r="S1616" s="1" t="s">
        <v>14623</v>
      </c>
      <c r="T1616" s="1" t="s">
        <v>14624</v>
      </c>
      <c r="U1616" s="1" t="s">
        <v>14625</v>
      </c>
      <c r="V1616" s="5">
        <v>0.84399999999999997</v>
      </c>
      <c r="W1616" s="5">
        <v>0.114806736552303</v>
      </c>
      <c r="X1616" s="1">
        <v>91.5</v>
      </c>
      <c r="Y1616" s="1">
        <v>108.5</v>
      </c>
      <c r="Z1616" s="3">
        <v>91.7</v>
      </c>
      <c r="AA1616" s="3">
        <v>88.2</v>
      </c>
      <c r="AB1616" s="3">
        <v>102.2</v>
      </c>
      <c r="AC1616" s="3">
        <v>108.7</v>
      </c>
      <c r="AD1616" s="3">
        <v>97.9</v>
      </c>
      <c r="AE1616" s="3">
        <v>111.4</v>
      </c>
      <c r="AF1616" s="7">
        <v>14487790.6914063</v>
      </c>
      <c r="AG1616" s="7">
        <v>13264400.912109399</v>
      </c>
      <c r="AH1616" s="7">
        <v>17855171.425781298</v>
      </c>
      <c r="AI1616" s="7">
        <v>16357610.037109399</v>
      </c>
      <c r="AJ1616" s="7">
        <v>17807849.222656298</v>
      </c>
      <c r="AK1616" s="7">
        <v>16635412.8359375</v>
      </c>
      <c r="AL1616" s="8">
        <v>16723219.0458243</v>
      </c>
      <c r="AM1616" s="8">
        <v>16074935.0853696</v>
      </c>
      <c r="AN1616" s="8">
        <v>18641049.558500599</v>
      </c>
      <c r="AO1616" s="8">
        <v>19818479.410603601</v>
      </c>
      <c r="AP1616" s="8">
        <v>17842387.713342499</v>
      </c>
      <c r="AQ1616" s="8">
        <v>20304985.164063402</v>
      </c>
      <c r="AR1616" s="1" t="s">
        <v>50</v>
      </c>
      <c r="AS1616" s="1" t="s">
        <v>50</v>
      </c>
      <c r="AT1616" s="1" t="s">
        <v>50</v>
      </c>
      <c r="AU1616" s="1" t="s">
        <v>50</v>
      </c>
      <c r="AV1616" s="1" t="s">
        <v>50</v>
      </c>
      <c r="AW1616" s="1" t="s">
        <v>50</v>
      </c>
      <c r="AX1616" s="1" t="s">
        <v>14626</v>
      </c>
      <c r="AY1616" s="12">
        <f t="shared" si="100"/>
        <v>0.88740528534133067</v>
      </c>
      <c r="AZ1616" s="12">
        <f t="shared" si="101"/>
        <v>-0.17233494908439831</v>
      </c>
      <c r="BA1616" s="12">
        <f t="shared" si="102"/>
        <v>0.11356277523465341</v>
      </c>
      <c r="BB1616" s="12">
        <f t="shared" si="103"/>
        <v>0.9447640027755505</v>
      </c>
    </row>
    <row r="1617" spans="1:54">
      <c r="A1617" s="3" t="s">
        <v>50</v>
      </c>
      <c r="B1617" s="1" t="s">
        <v>19028</v>
      </c>
      <c r="C1617" s="3" t="s">
        <v>19029</v>
      </c>
      <c r="D1617" s="1">
        <v>1</v>
      </c>
      <c r="E1617" s="3">
        <v>1</v>
      </c>
      <c r="F1617" s="3">
        <v>2</v>
      </c>
      <c r="G1617" s="1">
        <v>1</v>
      </c>
      <c r="H1617" s="1">
        <v>808</v>
      </c>
      <c r="I1617" s="1">
        <v>90.9</v>
      </c>
      <c r="J1617" s="1">
        <v>5.77</v>
      </c>
      <c r="K1617" s="1">
        <v>3.96</v>
      </c>
      <c r="L1617" s="1" t="s">
        <v>3058</v>
      </c>
      <c r="M1617" s="1" t="s">
        <v>1080</v>
      </c>
      <c r="N1617" s="1" t="s">
        <v>69</v>
      </c>
      <c r="O1617" s="1" t="s">
        <v>19030</v>
      </c>
      <c r="P1617" s="1" t="s">
        <v>19031</v>
      </c>
      <c r="Q1617" s="1" t="s">
        <v>19032</v>
      </c>
      <c r="R1617" s="3" t="s">
        <v>19033</v>
      </c>
      <c r="S1617" s="1" t="s">
        <v>19034</v>
      </c>
      <c r="T1617" s="1" t="s">
        <v>5874</v>
      </c>
      <c r="U1617" s="1" t="s">
        <v>19035</v>
      </c>
      <c r="V1617" s="5">
        <v>0.66400000000000003</v>
      </c>
      <c r="W1617" s="5">
        <v>0.70950535236191303</v>
      </c>
      <c r="X1617" s="1">
        <v>79.8</v>
      </c>
      <c r="Y1617" s="1">
        <v>120.2</v>
      </c>
      <c r="Z1617" s="3">
        <v>15.6</v>
      </c>
      <c r="AA1617" s="3">
        <v>182.2</v>
      </c>
      <c r="AB1617" s="3">
        <v>84.2</v>
      </c>
      <c r="AC1617" s="3">
        <v>126.9</v>
      </c>
      <c r="AD1617" s="3">
        <v>156.6</v>
      </c>
      <c r="AE1617" s="3">
        <v>34.5</v>
      </c>
      <c r="AF1617" s="7" t="s">
        <v>55</v>
      </c>
      <c r="AG1617" s="7">
        <v>48158.578125</v>
      </c>
      <c r="AH1617" s="7">
        <v>25747.138671875</v>
      </c>
      <c r="AI1617" s="7">
        <v>33460.84765625</v>
      </c>
      <c r="AJ1617" s="7">
        <v>49976.72265625</v>
      </c>
      <c r="AK1617" s="7">
        <v>9041.5546875</v>
      </c>
      <c r="AL1617" s="8">
        <v>4972.7304198659003</v>
      </c>
      <c r="AM1617" s="8">
        <v>58135.934082548098</v>
      </c>
      <c r="AN1617" s="8">
        <v>26880.374123935901</v>
      </c>
      <c r="AO1617" s="8">
        <v>40512.755498537801</v>
      </c>
      <c r="AP1617" s="8">
        <v>49976.72265625</v>
      </c>
      <c r="AQ1617" s="8">
        <v>10996.9506714656</v>
      </c>
      <c r="AR1617" s="1" t="s">
        <v>63</v>
      </c>
      <c r="AS1617" s="1" t="s">
        <v>50</v>
      </c>
      <c r="AT1617" s="1" t="s">
        <v>62</v>
      </c>
      <c r="AU1617" s="1" t="s">
        <v>50</v>
      </c>
      <c r="AV1617" s="1" t="s">
        <v>62</v>
      </c>
      <c r="AW1617" s="1" t="s">
        <v>62</v>
      </c>
      <c r="AX1617" s="1" t="s">
        <v>19036</v>
      </c>
      <c r="AY1617" s="12">
        <f t="shared" si="100"/>
        <v>0.8867100721458312</v>
      </c>
      <c r="AZ1617" s="12">
        <f t="shared" si="101"/>
        <v>-0.17346563168247561</v>
      </c>
      <c r="BA1617" s="12">
        <f t="shared" si="102"/>
        <v>0.85291125701058224</v>
      </c>
      <c r="BB1617" s="12">
        <f t="shared" si="103"/>
        <v>6.909615358694543E-2</v>
      </c>
    </row>
    <row r="1618" spans="1:54">
      <c r="A1618" s="3" t="s">
        <v>50</v>
      </c>
      <c r="B1618" s="1" t="s">
        <v>15557</v>
      </c>
      <c r="C1618" s="3" t="s">
        <v>15558</v>
      </c>
      <c r="D1618" s="1">
        <v>17</v>
      </c>
      <c r="E1618" s="3">
        <v>1</v>
      </c>
      <c r="F1618" s="3">
        <v>2</v>
      </c>
      <c r="G1618" s="1">
        <v>1</v>
      </c>
      <c r="H1618" s="1">
        <v>204</v>
      </c>
      <c r="I1618" s="1">
        <v>22.6</v>
      </c>
      <c r="J1618" s="1">
        <v>9.4499999999999993</v>
      </c>
      <c r="K1618" s="1">
        <v>7.29</v>
      </c>
      <c r="L1618" s="1" t="s">
        <v>546</v>
      </c>
      <c r="M1618" s="1" t="s">
        <v>127</v>
      </c>
      <c r="N1618" s="1" t="s">
        <v>15559</v>
      </c>
      <c r="O1618" s="1" t="s">
        <v>15560</v>
      </c>
      <c r="P1618" s="1" t="s">
        <v>15561</v>
      </c>
      <c r="Q1618" s="1" t="s">
        <v>15562</v>
      </c>
      <c r="R1618" s="3" t="s">
        <v>15563</v>
      </c>
      <c r="S1618" s="1" t="s">
        <v>15564</v>
      </c>
      <c r="T1618" s="1" t="s">
        <v>55</v>
      </c>
      <c r="U1618" s="1" t="s">
        <v>3643</v>
      </c>
      <c r="V1618" s="5">
        <v>0.81499999999999995</v>
      </c>
      <c r="W1618" s="5">
        <v>0.62225734491935003</v>
      </c>
      <c r="X1618" s="1">
        <v>89.8</v>
      </c>
      <c r="Y1618" s="1">
        <v>110.2</v>
      </c>
      <c r="Z1618" s="3">
        <v>32.299999999999997</v>
      </c>
      <c r="AA1618" s="3">
        <v>157.6</v>
      </c>
      <c r="AB1618" s="3">
        <v>92</v>
      </c>
      <c r="AC1618" s="3">
        <v>71.7</v>
      </c>
      <c r="AD1618" s="3">
        <v>133.4</v>
      </c>
      <c r="AE1618" s="3">
        <v>112.9</v>
      </c>
      <c r="AF1618" s="7">
        <v>32795.8125</v>
      </c>
      <c r="AG1618" s="7">
        <v>152604.828125</v>
      </c>
      <c r="AH1618" s="7">
        <v>103012.25</v>
      </c>
      <c r="AI1618" s="7">
        <v>69206.953125</v>
      </c>
      <c r="AJ1618" s="7">
        <v>155911.4140625</v>
      </c>
      <c r="AK1618" s="7">
        <v>108500.1328125</v>
      </c>
      <c r="AL1618" s="8">
        <v>37735.610600547901</v>
      </c>
      <c r="AM1618" s="8">
        <v>184221.058302966</v>
      </c>
      <c r="AN1618" s="8">
        <v>107546.234734547</v>
      </c>
      <c r="AO1618" s="8">
        <v>83792.3892292128</v>
      </c>
      <c r="AP1618" s="8">
        <v>155911.4140625</v>
      </c>
      <c r="AQ1618" s="8">
        <v>131965.20395282199</v>
      </c>
      <c r="AR1618" s="1" t="s">
        <v>62</v>
      </c>
      <c r="AS1618" s="1" t="s">
        <v>62</v>
      </c>
      <c r="AT1618" s="1" t="s">
        <v>50</v>
      </c>
      <c r="AU1618" s="1" t="s">
        <v>50</v>
      </c>
      <c r="AV1618" s="1" t="s">
        <v>62</v>
      </c>
      <c r="AW1618" s="1" t="s">
        <v>62</v>
      </c>
      <c r="AX1618" s="1" t="s">
        <v>1504</v>
      </c>
      <c r="AY1618" s="12">
        <f t="shared" si="100"/>
        <v>0.88654931461979225</v>
      </c>
      <c r="AZ1618" s="12">
        <f t="shared" si="101"/>
        <v>-0.17372721110843919</v>
      </c>
      <c r="BA1618" s="12">
        <f t="shared" si="102"/>
        <v>0.78123210153206712</v>
      </c>
      <c r="BB1618" s="12">
        <f t="shared" si="103"/>
        <v>0.1072199194653421</v>
      </c>
    </row>
    <row r="1619" spans="1:54">
      <c r="A1619" s="3" t="s">
        <v>50</v>
      </c>
      <c r="B1619" s="1" t="s">
        <v>21078</v>
      </c>
      <c r="C1619" s="3" t="s">
        <v>21079</v>
      </c>
      <c r="D1619" s="1">
        <v>3</v>
      </c>
      <c r="E1619" s="3">
        <v>1</v>
      </c>
      <c r="F1619" s="3">
        <v>3</v>
      </c>
      <c r="G1619" s="1">
        <v>1</v>
      </c>
      <c r="H1619" s="1">
        <v>520</v>
      </c>
      <c r="I1619" s="1">
        <v>58.9</v>
      </c>
      <c r="J1619" s="1">
        <v>8.18</v>
      </c>
      <c r="K1619" s="1">
        <v>8.4499999999999993</v>
      </c>
      <c r="L1619" s="1" t="s">
        <v>10241</v>
      </c>
      <c r="M1619" s="1" t="s">
        <v>151</v>
      </c>
      <c r="N1619" s="1" t="s">
        <v>69</v>
      </c>
      <c r="O1619" s="1" t="s">
        <v>3218</v>
      </c>
      <c r="P1619" s="1" t="s">
        <v>21080</v>
      </c>
      <c r="Q1619" s="1" t="s">
        <v>21081</v>
      </c>
      <c r="R1619" s="3" t="s">
        <v>21082</v>
      </c>
      <c r="S1619" s="1" t="s">
        <v>21083</v>
      </c>
      <c r="T1619" s="1" t="s">
        <v>2734</v>
      </c>
      <c r="U1619" s="1" t="s">
        <v>55</v>
      </c>
      <c r="V1619" s="5">
        <v>0.42399999999999999</v>
      </c>
      <c r="W1619" s="5">
        <v>0.84802586543537795</v>
      </c>
      <c r="X1619" s="1">
        <v>59.6</v>
      </c>
      <c r="Y1619" s="1">
        <v>140.4</v>
      </c>
      <c r="Z1619" s="3">
        <v>187.6</v>
      </c>
      <c r="AA1619" s="3">
        <v>28.7</v>
      </c>
      <c r="AB1619" s="3">
        <v>65.599999999999994</v>
      </c>
      <c r="AC1619" s="3">
        <v>154.6</v>
      </c>
      <c r="AD1619" s="3">
        <v>156.4</v>
      </c>
      <c r="AE1619" s="3">
        <v>7.1</v>
      </c>
      <c r="AF1619" s="7">
        <v>123969.7890625</v>
      </c>
      <c r="AG1619" s="7" t="s">
        <v>55</v>
      </c>
      <c r="AH1619" s="7" t="s">
        <v>55</v>
      </c>
      <c r="AI1619" s="7">
        <v>97129.640625</v>
      </c>
      <c r="AJ1619" s="7">
        <v>118916.3359375</v>
      </c>
      <c r="AK1619" s="7" t="s">
        <v>55</v>
      </c>
      <c r="AL1619" s="8">
        <v>142642.46956206899</v>
      </c>
      <c r="AM1619" s="8">
        <v>21838.451461722601</v>
      </c>
      <c r="AN1619" s="8">
        <v>49903.6214183501</v>
      </c>
      <c r="AO1619" s="8">
        <v>117599.81165828199</v>
      </c>
      <c r="AP1619" s="8">
        <v>118916.3359375</v>
      </c>
      <c r="AQ1619" s="8">
        <v>5361.2029642935704</v>
      </c>
      <c r="AR1619" s="1" t="s">
        <v>50</v>
      </c>
      <c r="AS1619" s="1" t="s">
        <v>63</v>
      </c>
      <c r="AT1619" s="1" t="s">
        <v>63</v>
      </c>
      <c r="AU1619" s="1" t="s">
        <v>50</v>
      </c>
      <c r="AV1619" s="1" t="s">
        <v>50</v>
      </c>
      <c r="AW1619" s="1" t="s">
        <v>63</v>
      </c>
      <c r="AX1619" s="1" t="s">
        <v>11408</v>
      </c>
      <c r="AY1619" s="12">
        <f t="shared" ref="AY1619:AY1682" si="104">AVERAGE(AL1619:AN1619)/AVERAGE(AO1619:AQ1619)</f>
        <v>0.88633574803811388</v>
      </c>
      <c r="AZ1619" s="12">
        <f t="shared" si="101"/>
        <v>-0.17407479308796744</v>
      </c>
      <c r="BA1619" s="12">
        <f t="shared" si="102"/>
        <v>0.86972895848474729</v>
      </c>
      <c r="BB1619" s="12">
        <f t="shared" si="103"/>
        <v>6.0616069420851168E-2</v>
      </c>
    </row>
    <row r="1620" spans="1:54">
      <c r="A1620" s="3" t="s">
        <v>50</v>
      </c>
      <c r="B1620" s="1" t="s">
        <v>13708</v>
      </c>
      <c r="C1620" s="29" t="s">
        <v>21742</v>
      </c>
      <c r="D1620" s="1">
        <v>2</v>
      </c>
      <c r="E1620" s="3">
        <v>3</v>
      </c>
      <c r="F1620" s="3">
        <v>19</v>
      </c>
      <c r="G1620" s="1">
        <v>3</v>
      </c>
      <c r="H1620" s="1">
        <v>1989</v>
      </c>
      <c r="I1620" s="1">
        <v>222.4</v>
      </c>
      <c r="J1620" s="1">
        <v>7.87</v>
      </c>
      <c r="K1620" s="1">
        <v>56.22</v>
      </c>
      <c r="L1620" s="1" t="s">
        <v>55</v>
      </c>
      <c r="M1620" s="1" t="s">
        <v>55</v>
      </c>
      <c r="N1620" s="1" t="s">
        <v>55</v>
      </c>
      <c r="O1620" s="1" t="s">
        <v>55</v>
      </c>
      <c r="P1620" s="1" t="s">
        <v>55</v>
      </c>
      <c r="Q1620" s="1" t="s">
        <v>55</v>
      </c>
      <c r="R1620" s="3" t="s">
        <v>21743</v>
      </c>
      <c r="S1620" s="1" t="s">
        <v>55</v>
      </c>
      <c r="T1620" s="1" t="s">
        <v>55</v>
      </c>
      <c r="U1620" s="1" t="s">
        <v>55</v>
      </c>
      <c r="V1620" s="5">
        <v>0.874</v>
      </c>
      <c r="W1620" s="5">
        <v>0.101442733290035</v>
      </c>
      <c r="X1620" s="1">
        <v>93.3</v>
      </c>
      <c r="Y1620" s="1">
        <v>106.7</v>
      </c>
      <c r="Z1620" s="3">
        <v>88</v>
      </c>
      <c r="AA1620" s="3">
        <v>101.6</v>
      </c>
      <c r="AB1620" s="3">
        <v>92.2</v>
      </c>
      <c r="AC1620" s="3">
        <v>113.4</v>
      </c>
      <c r="AD1620" s="3">
        <v>105.5</v>
      </c>
      <c r="AE1620" s="3">
        <v>99.3</v>
      </c>
      <c r="AF1620" s="7">
        <v>1018335.9375</v>
      </c>
      <c r="AG1620" s="7">
        <v>1120363.703125</v>
      </c>
      <c r="AH1620" s="7">
        <v>1175867</v>
      </c>
      <c r="AI1620" s="7">
        <v>1247282.3125</v>
      </c>
      <c r="AJ1620" s="7">
        <v>1403997.09375</v>
      </c>
      <c r="AK1620" s="7">
        <v>1086403.3125</v>
      </c>
      <c r="AL1620" s="8">
        <v>1171720.57859655</v>
      </c>
      <c r="AM1620" s="8">
        <v>1352477.4386879699</v>
      </c>
      <c r="AN1620" s="8">
        <v>1227621.65080957</v>
      </c>
      <c r="AO1620" s="8">
        <v>1510148.3346470101</v>
      </c>
      <c r="AP1620" s="8">
        <v>1403997.09375</v>
      </c>
      <c r="AQ1620" s="8">
        <v>1321357.2278002501</v>
      </c>
      <c r="AR1620" s="1" t="s">
        <v>50</v>
      </c>
      <c r="AS1620" s="1" t="s">
        <v>50</v>
      </c>
      <c r="AT1620" s="1" t="s">
        <v>50</v>
      </c>
      <c r="AU1620" s="1" t="s">
        <v>50</v>
      </c>
      <c r="AV1620" s="1" t="s">
        <v>50</v>
      </c>
      <c r="AW1620" s="1" t="s">
        <v>50</v>
      </c>
      <c r="AX1620" s="1" t="s">
        <v>13710</v>
      </c>
      <c r="AY1620" s="12">
        <f t="shared" si="104"/>
        <v>0.88580269513101118</v>
      </c>
      <c r="AZ1620" s="12">
        <f t="shared" si="101"/>
        <v>-0.17494270813350632</v>
      </c>
      <c r="BA1620" s="12">
        <f t="shared" si="102"/>
        <v>0.10252564552942819</v>
      </c>
      <c r="BB1620" s="12">
        <f t="shared" si="103"/>
        <v>0.98916748759535711</v>
      </c>
    </row>
    <row r="1621" spans="1:54">
      <c r="A1621" s="3" t="s">
        <v>50</v>
      </c>
      <c r="B1621" s="1" t="s">
        <v>18328</v>
      </c>
      <c r="C1621" s="3" t="s">
        <v>18329</v>
      </c>
      <c r="D1621" s="1">
        <v>1</v>
      </c>
      <c r="E1621" s="3">
        <v>1</v>
      </c>
      <c r="F1621" s="3">
        <v>4</v>
      </c>
      <c r="G1621" s="1">
        <v>1</v>
      </c>
      <c r="H1621" s="1">
        <v>1543</v>
      </c>
      <c r="I1621" s="1">
        <v>168.9</v>
      </c>
      <c r="J1621" s="1">
        <v>7.55</v>
      </c>
      <c r="K1621" s="1">
        <v>15.08</v>
      </c>
      <c r="L1621" s="1" t="s">
        <v>1139</v>
      </c>
      <c r="M1621" s="1" t="s">
        <v>1024</v>
      </c>
      <c r="N1621" s="1" t="s">
        <v>55</v>
      </c>
      <c r="O1621" s="1" t="s">
        <v>18330</v>
      </c>
      <c r="P1621" s="1" t="s">
        <v>18331</v>
      </c>
      <c r="Q1621" s="1" t="s">
        <v>18332</v>
      </c>
      <c r="R1621" s="3" t="s">
        <v>18333</v>
      </c>
      <c r="S1621" s="1" t="s">
        <v>18334</v>
      </c>
      <c r="T1621" s="1" t="s">
        <v>114</v>
      </c>
      <c r="U1621" s="1" t="s">
        <v>55</v>
      </c>
      <c r="V1621" s="5">
        <v>0.70299999999999996</v>
      </c>
      <c r="W1621" s="5">
        <v>0.64099312554451504</v>
      </c>
      <c r="X1621" s="1">
        <v>82.5</v>
      </c>
      <c r="Y1621" s="1">
        <v>117.5</v>
      </c>
      <c r="Z1621" s="3">
        <v>72.099999999999994</v>
      </c>
      <c r="AA1621" s="3">
        <v>167.1</v>
      </c>
      <c r="AB1621" s="3">
        <v>42.7</v>
      </c>
      <c r="AC1621" s="3">
        <v>102.5</v>
      </c>
      <c r="AD1621" s="3">
        <v>146.80000000000001</v>
      </c>
      <c r="AE1621" s="3">
        <v>68.8</v>
      </c>
      <c r="AF1621" s="7">
        <v>44018.09375</v>
      </c>
      <c r="AG1621" s="7">
        <v>97259.6015625</v>
      </c>
      <c r="AH1621" s="7" t="s">
        <v>55</v>
      </c>
      <c r="AI1621" s="7">
        <v>59521.4375</v>
      </c>
      <c r="AJ1621" s="7">
        <v>103195.875</v>
      </c>
      <c r="AK1621" s="7" t="s">
        <v>55</v>
      </c>
      <c r="AL1621" s="8">
        <v>50648.223614780502</v>
      </c>
      <c r="AM1621" s="8">
        <v>117409.566591775</v>
      </c>
      <c r="AN1621" s="8">
        <v>30012.136444967098</v>
      </c>
      <c r="AO1621" s="8">
        <v>72065.641287141494</v>
      </c>
      <c r="AP1621" s="8">
        <v>103195.875</v>
      </c>
      <c r="AQ1621" s="8">
        <v>48358.631082964901</v>
      </c>
      <c r="AR1621" s="1" t="s">
        <v>50</v>
      </c>
      <c r="AS1621" s="1" t="s">
        <v>50</v>
      </c>
      <c r="AT1621" s="1" t="s">
        <v>63</v>
      </c>
      <c r="AU1621" s="1" t="s">
        <v>50</v>
      </c>
      <c r="AV1621" s="1" t="s">
        <v>50</v>
      </c>
      <c r="AW1621" s="1" t="s">
        <v>63</v>
      </c>
      <c r="AX1621" s="1" t="s">
        <v>18335</v>
      </c>
      <c r="AY1621" s="12">
        <f t="shared" si="104"/>
        <v>0.88574276057382062</v>
      </c>
      <c r="AZ1621" s="12">
        <f t="shared" si="101"/>
        <v>-0.17504032605032718</v>
      </c>
      <c r="BA1621" s="12">
        <f t="shared" si="102"/>
        <v>0.79575746612501752</v>
      </c>
      <c r="BB1621" s="12">
        <f t="shared" si="103"/>
        <v>9.9219277957747806E-2</v>
      </c>
    </row>
    <row r="1622" spans="1:54">
      <c r="A1622" s="3" t="s">
        <v>50</v>
      </c>
      <c r="B1622" s="1" t="s">
        <v>13367</v>
      </c>
      <c r="C1622" s="3" t="s">
        <v>13368</v>
      </c>
      <c r="D1622" s="1">
        <v>7</v>
      </c>
      <c r="E1622" s="3">
        <v>4</v>
      </c>
      <c r="F1622" s="3">
        <v>7</v>
      </c>
      <c r="G1622" s="1">
        <v>4</v>
      </c>
      <c r="H1622" s="1">
        <v>840</v>
      </c>
      <c r="I1622" s="1">
        <v>94.3</v>
      </c>
      <c r="J1622" s="1">
        <v>5.19</v>
      </c>
      <c r="K1622" s="1">
        <v>22.03</v>
      </c>
      <c r="L1622" s="1" t="s">
        <v>13369</v>
      </c>
      <c r="M1622" s="1" t="s">
        <v>13370</v>
      </c>
      <c r="N1622" s="1" t="s">
        <v>108</v>
      </c>
      <c r="O1622" s="1" t="s">
        <v>13371</v>
      </c>
      <c r="P1622" s="1" t="s">
        <v>13372</v>
      </c>
      <c r="Q1622" s="1" t="s">
        <v>13373</v>
      </c>
      <c r="R1622" s="3" t="s">
        <v>13374</v>
      </c>
      <c r="S1622" s="1" t="s">
        <v>13375</v>
      </c>
      <c r="T1622" s="1" t="s">
        <v>1750</v>
      </c>
      <c r="U1622" s="1" t="s">
        <v>13376</v>
      </c>
      <c r="V1622" s="5">
        <v>0.88400000000000001</v>
      </c>
      <c r="W1622" s="5">
        <v>0.43620693522853798</v>
      </c>
      <c r="X1622" s="1">
        <v>93.8</v>
      </c>
      <c r="Y1622" s="1">
        <v>106.2</v>
      </c>
      <c r="Z1622" s="3">
        <v>80.2</v>
      </c>
      <c r="AA1622" s="3">
        <v>104.5</v>
      </c>
      <c r="AB1622" s="3">
        <v>97.1</v>
      </c>
      <c r="AC1622" s="3">
        <v>109.8</v>
      </c>
      <c r="AD1622" s="3">
        <v>122.9</v>
      </c>
      <c r="AE1622" s="3">
        <v>85.5</v>
      </c>
      <c r="AF1622" s="7">
        <v>167044.359375</v>
      </c>
      <c r="AG1622" s="7">
        <v>237258.40234375</v>
      </c>
      <c r="AH1622" s="7">
        <v>254796.32421875</v>
      </c>
      <c r="AI1622" s="7">
        <v>248600.109375</v>
      </c>
      <c r="AJ1622" s="7">
        <v>336816.3203125</v>
      </c>
      <c r="AK1622" s="7">
        <v>167020.1015625</v>
      </c>
      <c r="AL1622" s="8">
        <v>219926.47022541001</v>
      </c>
      <c r="AM1622" s="8">
        <v>286412.916996538</v>
      </c>
      <c r="AN1622" s="8">
        <v>266010.93844595703</v>
      </c>
      <c r="AO1622" s="8">
        <v>300992.83650807099</v>
      </c>
      <c r="AP1622" s="8">
        <v>336816.3203125</v>
      </c>
      <c r="AQ1622" s="8">
        <v>234207.916461463</v>
      </c>
      <c r="AR1622" s="1" t="s">
        <v>62</v>
      </c>
      <c r="AS1622" s="1" t="s">
        <v>50</v>
      </c>
      <c r="AT1622" s="1" t="s">
        <v>62</v>
      </c>
      <c r="AU1622" s="1" t="s">
        <v>50</v>
      </c>
      <c r="AV1622" s="1" t="s">
        <v>50</v>
      </c>
      <c r="AW1622" s="1" t="s">
        <v>50</v>
      </c>
      <c r="AX1622" s="1" t="s">
        <v>13377</v>
      </c>
      <c r="AY1622" s="12">
        <f t="shared" si="104"/>
        <v>0.88570550890820232</v>
      </c>
      <c r="AZ1622" s="12">
        <f t="shared" si="101"/>
        <v>-0.17510100272283988</v>
      </c>
      <c r="BA1622" s="12">
        <f t="shared" si="102"/>
        <v>0.40744130473916346</v>
      </c>
      <c r="BB1622" s="12">
        <f t="shared" si="103"/>
        <v>0.38993494609922619</v>
      </c>
    </row>
    <row r="1623" spans="1:54">
      <c r="A1623" s="3" t="s">
        <v>1240</v>
      </c>
      <c r="B1623" s="1" t="s">
        <v>11751</v>
      </c>
      <c r="C1623" s="3" t="s">
        <v>11752</v>
      </c>
      <c r="D1623" s="1">
        <v>1</v>
      </c>
      <c r="E1623" s="3">
        <v>1</v>
      </c>
      <c r="F1623" s="3">
        <v>3</v>
      </c>
      <c r="G1623" s="1">
        <v>1</v>
      </c>
      <c r="H1623" s="1">
        <v>1040</v>
      </c>
      <c r="I1623" s="1">
        <v>115.8</v>
      </c>
      <c r="J1623" s="1">
        <v>6.57</v>
      </c>
      <c r="K1623" s="1">
        <v>7.05</v>
      </c>
      <c r="L1623" s="1" t="s">
        <v>163</v>
      </c>
      <c r="M1623" s="1" t="s">
        <v>575</v>
      </c>
      <c r="N1623" s="1" t="s">
        <v>108</v>
      </c>
      <c r="O1623" s="1" t="s">
        <v>11753</v>
      </c>
      <c r="P1623" s="1" t="s">
        <v>11754</v>
      </c>
      <c r="Q1623" s="1" t="s">
        <v>11755</v>
      </c>
      <c r="R1623" s="3" t="s">
        <v>11756</v>
      </c>
      <c r="S1623" s="1" t="s">
        <v>11757</v>
      </c>
      <c r="T1623" s="1" t="s">
        <v>11758</v>
      </c>
      <c r="U1623" s="1" t="s">
        <v>55</v>
      </c>
      <c r="V1623" s="5">
        <v>0.93300000000000005</v>
      </c>
      <c r="W1623" s="5">
        <v>0.41675223328875499</v>
      </c>
      <c r="X1623" s="1">
        <v>96.5</v>
      </c>
      <c r="Y1623" s="1">
        <v>103.5</v>
      </c>
      <c r="Z1623" s="3">
        <v>96.3</v>
      </c>
      <c r="AA1623" s="3">
        <v>112.3</v>
      </c>
      <c r="AB1623" s="3">
        <v>73.2</v>
      </c>
      <c r="AC1623" s="3">
        <v>119.3</v>
      </c>
      <c r="AD1623" s="3">
        <v>95.6</v>
      </c>
      <c r="AE1623" s="3">
        <v>103.3</v>
      </c>
      <c r="AF1623" s="7">
        <v>146836.015625</v>
      </c>
      <c r="AG1623" s="7">
        <v>163098.015625</v>
      </c>
      <c r="AH1623" s="7">
        <v>122917.2421875</v>
      </c>
      <c r="AI1623" s="7">
        <v>172731.484375</v>
      </c>
      <c r="AJ1623" s="7">
        <v>167638.703125</v>
      </c>
      <c r="AK1623" s="7">
        <v>148964.171875</v>
      </c>
      <c r="AL1623" s="8">
        <v>168952.87188756099</v>
      </c>
      <c r="AM1623" s="8">
        <v>196888.19426434001</v>
      </c>
      <c r="AN1623" s="8">
        <v>128327.32593667301</v>
      </c>
      <c r="AO1623" s="8">
        <v>209134.82124762601</v>
      </c>
      <c r="AP1623" s="8">
        <v>167638.703125</v>
      </c>
      <c r="AQ1623" s="8">
        <v>181180.30654505201</v>
      </c>
      <c r="AR1623" s="1" t="s">
        <v>50</v>
      </c>
      <c r="AS1623" s="1" t="s">
        <v>62</v>
      </c>
      <c r="AT1623" s="1" t="s">
        <v>62</v>
      </c>
      <c r="AU1623" s="1" t="s">
        <v>50</v>
      </c>
      <c r="AV1623" s="1" t="s">
        <v>50</v>
      </c>
      <c r="AW1623" s="1" t="s">
        <v>62</v>
      </c>
      <c r="AX1623" s="1" t="s">
        <v>801</v>
      </c>
      <c r="AY1623" s="12">
        <f t="shared" si="104"/>
        <v>0.88567971883230057</v>
      </c>
      <c r="AZ1623" s="12">
        <f t="shared" si="101"/>
        <v>-0.17514301189625689</v>
      </c>
      <c r="BA1623" s="12">
        <f t="shared" si="102"/>
        <v>0.41412110201204955</v>
      </c>
      <c r="BB1623" s="12">
        <f t="shared" si="103"/>
        <v>0.38287263896419338</v>
      </c>
    </row>
    <row r="1624" spans="1:54">
      <c r="A1624" s="3" t="s">
        <v>50</v>
      </c>
      <c r="B1624" s="1" t="s">
        <v>10986</v>
      </c>
      <c r="C1624" s="3" t="s">
        <v>10987</v>
      </c>
      <c r="D1624" s="1">
        <v>4</v>
      </c>
      <c r="E1624" s="3">
        <v>3</v>
      </c>
      <c r="F1624" s="3">
        <v>19</v>
      </c>
      <c r="G1624" s="1">
        <v>1</v>
      </c>
      <c r="H1624" s="1">
        <v>406</v>
      </c>
      <c r="I1624" s="1">
        <v>46.2</v>
      </c>
      <c r="J1624" s="1">
        <v>6.99</v>
      </c>
      <c r="K1624" s="1">
        <v>53.99</v>
      </c>
      <c r="L1624" s="1" t="s">
        <v>502</v>
      </c>
      <c r="M1624" s="1" t="s">
        <v>1313</v>
      </c>
      <c r="N1624" s="1" t="s">
        <v>1508</v>
      </c>
      <c r="O1624" s="1" t="s">
        <v>10589</v>
      </c>
      <c r="P1624" s="1" t="s">
        <v>10988</v>
      </c>
      <c r="Q1624" s="1" t="s">
        <v>10989</v>
      </c>
      <c r="R1624" s="3" t="s">
        <v>10990</v>
      </c>
      <c r="S1624" s="1" t="s">
        <v>10991</v>
      </c>
      <c r="T1624" s="1" t="s">
        <v>10594</v>
      </c>
      <c r="U1624" s="1" t="s">
        <v>10992</v>
      </c>
      <c r="V1624" s="5">
        <v>0.95399999999999996</v>
      </c>
      <c r="W1624" s="5">
        <v>0.26768343576137799</v>
      </c>
      <c r="X1624" s="1">
        <v>97.6</v>
      </c>
      <c r="Y1624" s="1">
        <v>102.4</v>
      </c>
      <c r="Z1624" s="3">
        <v>100.7</v>
      </c>
      <c r="AA1624" s="3">
        <v>78.7</v>
      </c>
      <c r="AB1624" s="3">
        <v>102.4</v>
      </c>
      <c r="AC1624" s="3">
        <v>105.5</v>
      </c>
      <c r="AD1624" s="3">
        <v>102.8</v>
      </c>
      <c r="AE1624" s="3">
        <v>109.9</v>
      </c>
      <c r="AF1624" s="7">
        <v>76430.9140625</v>
      </c>
      <c r="AG1624" s="7">
        <v>56973.51953125</v>
      </c>
      <c r="AH1624" s="7">
        <v>85672.359375</v>
      </c>
      <c r="AI1624" s="7">
        <v>76144.4765625</v>
      </c>
      <c r="AJ1624" s="7">
        <v>89767.671875</v>
      </c>
      <c r="AK1624" s="7">
        <v>78942.96875</v>
      </c>
      <c r="AL1624" s="8">
        <v>87943.154660566594</v>
      </c>
      <c r="AM1624" s="8">
        <v>68777.129742542995</v>
      </c>
      <c r="AN1624" s="8">
        <v>89443.145563816506</v>
      </c>
      <c r="AO1624" s="8">
        <v>92192.002821677102</v>
      </c>
      <c r="AP1624" s="8">
        <v>89767.671875</v>
      </c>
      <c r="AQ1624" s="8">
        <v>96015.780826166898</v>
      </c>
      <c r="AR1624" s="1" t="s">
        <v>62</v>
      </c>
      <c r="AS1624" s="1" t="s">
        <v>62</v>
      </c>
      <c r="AT1624" s="1" t="s">
        <v>50</v>
      </c>
      <c r="AU1624" s="1" t="s">
        <v>50</v>
      </c>
      <c r="AV1624" s="1" t="s">
        <v>62</v>
      </c>
      <c r="AW1624" s="1" t="s">
        <v>62</v>
      </c>
      <c r="AX1624" s="1" t="s">
        <v>10993</v>
      </c>
      <c r="AY1624" s="12">
        <f t="shared" si="104"/>
        <v>0.88555814938379107</v>
      </c>
      <c r="AZ1624" s="12">
        <f t="shared" si="101"/>
        <v>-0.17534105152030841</v>
      </c>
      <c r="BA1624" s="12">
        <f t="shared" si="102"/>
        <v>0.19898749293643783</v>
      </c>
      <c r="BB1624" s="12">
        <f t="shared" si="103"/>
        <v>0.70117421966762272</v>
      </c>
    </row>
    <row r="1625" spans="1:54">
      <c r="A1625" s="3" t="s">
        <v>50</v>
      </c>
      <c r="B1625" s="1" t="s">
        <v>11517</v>
      </c>
      <c r="C1625" s="3" t="s">
        <v>11518</v>
      </c>
      <c r="D1625" s="1">
        <v>3</v>
      </c>
      <c r="E1625" s="3">
        <v>4</v>
      </c>
      <c r="F1625" s="3">
        <v>38</v>
      </c>
      <c r="G1625" s="1">
        <v>4</v>
      </c>
      <c r="H1625" s="1">
        <v>772</v>
      </c>
      <c r="I1625" s="1">
        <v>83.4</v>
      </c>
      <c r="J1625" s="1">
        <v>7.2</v>
      </c>
      <c r="K1625" s="1">
        <v>111.42</v>
      </c>
      <c r="L1625" s="1" t="s">
        <v>2769</v>
      </c>
      <c r="M1625" s="1" t="s">
        <v>151</v>
      </c>
      <c r="N1625" s="1" t="s">
        <v>108</v>
      </c>
      <c r="O1625" s="1" t="s">
        <v>11519</v>
      </c>
      <c r="P1625" s="1" t="s">
        <v>11520</v>
      </c>
      <c r="Q1625" s="1" t="s">
        <v>11521</v>
      </c>
      <c r="R1625" s="3" t="s">
        <v>11522</v>
      </c>
      <c r="S1625" s="1" t="s">
        <v>11523</v>
      </c>
      <c r="T1625" s="1" t="s">
        <v>11524</v>
      </c>
      <c r="U1625" s="1" t="s">
        <v>11525</v>
      </c>
      <c r="V1625" s="5">
        <v>0.94</v>
      </c>
      <c r="W1625" s="5">
        <v>0.382800816184245</v>
      </c>
      <c r="X1625" s="1">
        <v>96.9</v>
      </c>
      <c r="Y1625" s="1">
        <v>103.1</v>
      </c>
      <c r="Z1625" s="3">
        <v>99.5</v>
      </c>
      <c r="AA1625" s="3">
        <v>74.099999999999994</v>
      </c>
      <c r="AB1625" s="3">
        <v>108.2</v>
      </c>
      <c r="AC1625" s="3">
        <v>116.9</v>
      </c>
      <c r="AD1625" s="3">
        <v>95.6</v>
      </c>
      <c r="AE1625" s="3">
        <v>105.8</v>
      </c>
      <c r="AF1625" s="7">
        <v>10687616.5</v>
      </c>
      <c r="AG1625" s="7">
        <v>7585934.8671875</v>
      </c>
      <c r="AH1625" s="7">
        <v>12808694.3515625</v>
      </c>
      <c r="AI1625" s="7">
        <v>11935853.109375</v>
      </c>
      <c r="AJ1625" s="7">
        <v>11820135.390625</v>
      </c>
      <c r="AK1625" s="7">
        <v>10754732.921875</v>
      </c>
      <c r="AL1625" s="8">
        <v>12297415.546328999</v>
      </c>
      <c r="AM1625" s="8">
        <v>9157567.0745224208</v>
      </c>
      <c r="AN1625" s="8">
        <v>13372456.667786701</v>
      </c>
      <c r="AO1625" s="8">
        <v>14451346.351240801</v>
      </c>
      <c r="AP1625" s="8">
        <v>11820135.390625</v>
      </c>
      <c r="AQ1625" s="8">
        <v>13080633.9743932</v>
      </c>
      <c r="AR1625" s="1" t="s">
        <v>50</v>
      </c>
      <c r="AS1625" s="1" t="s">
        <v>50</v>
      </c>
      <c r="AT1625" s="1" t="s">
        <v>50</v>
      </c>
      <c r="AU1625" s="1" t="s">
        <v>50</v>
      </c>
      <c r="AV1625" s="1" t="s">
        <v>50</v>
      </c>
      <c r="AW1625" s="1" t="s">
        <v>50</v>
      </c>
      <c r="AX1625" s="1" t="s">
        <v>11526</v>
      </c>
      <c r="AY1625" s="12">
        <f t="shared" si="104"/>
        <v>0.88502075821678294</v>
      </c>
      <c r="AZ1625" s="12">
        <f t="shared" si="101"/>
        <v>-0.1762168007932027</v>
      </c>
      <c r="BA1625" s="12">
        <f t="shared" si="102"/>
        <v>0.36439011067466404</v>
      </c>
      <c r="BB1625" s="12">
        <f t="shared" si="103"/>
        <v>0.4384334180264346</v>
      </c>
    </row>
    <row r="1626" spans="1:54">
      <c r="A1626" s="3" t="s">
        <v>50</v>
      </c>
      <c r="B1626" s="1" t="s">
        <v>13499</v>
      </c>
      <c r="C1626" s="3" t="s">
        <v>13500</v>
      </c>
      <c r="D1626" s="1">
        <v>22</v>
      </c>
      <c r="E1626" s="3">
        <v>6</v>
      </c>
      <c r="F1626" s="3">
        <v>70</v>
      </c>
      <c r="G1626" s="1">
        <v>6</v>
      </c>
      <c r="H1626" s="1">
        <v>294</v>
      </c>
      <c r="I1626" s="1">
        <v>31.8</v>
      </c>
      <c r="J1626" s="1">
        <v>6.55</v>
      </c>
      <c r="K1626" s="1">
        <v>220.73</v>
      </c>
      <c r="L1626" s="1" t="s">
        <v>13501</v>
      </c>
      <c r="M1626" s="1" t="s">
        <v>54</v>
      </c>
      <c r="N1626" s="1" t="s">
        <v>69</v>
      </c>
      <c r="O1626" s="1" t="s">
        <v>13502</v>
      </c>
      <c r="P1626" s="1" t="s">
        <v>13503</v>
      </c>
      <c r="Q1626" s="1" t="s">
        <v>13504</v>
      </c>
      <c r="R1626" s="3" t="s">
        <v>13505</v>
      </c>
      <c r="S1626" s="1" t="s">
        <v>13506</v>
      </c>
      <c r="T1626" s="1" t="s">
        <v>5813</v>
      </c>
      <c r="U1626" s="1" t="s">
        <v>55</v>
      </c>
      <c r="V1626" s="5">
        <v>0.879</v>
      </c>
      <c r="W1626" s="5">
        <v>0.29737352719452698</v>
      </c>
      <c r="X1626" s="1">
        <v>93.6</v>
      </c>
      <c r="Y1626" s="1">
        <v>106.4</v>
      </c>
      <c r="Z1626" s="3">
        <v>95.7</v>
      </c>
      <c r="AA1626" s="3">
        <v>80.5</v>
      </c>
      <c r="AB1626" s="3">
        <v>105.4</v>
      </c>
      <c r="AC1626" s="3">
        <v>116.6</v>
      </c>
      <c r="AD1626" s="3">
        <v>93</v>
      </c>
      <c r="AE1626" s="3">
        <v>108.8</v>
      </c>
      <c r="AF1626" s="7">
        <v>28012416.7109375</v>
      </c>
      <c r="AG1626" s="7">
        <v>22453289.640625</v>
      </c>
      <c r="AH1626" s="7">
        <v>33976089.625</v>
      </c>
      <c r="AI1626" s="7">
        <v>32432010.96875</v>
      </c>
      <c r="AJ1626" s="7">
        <v>31269662.5078125</v>
      </c>
      <c r="AK1626" s="7">
        <v>30136507.90625</v>
      </c>
      <c r="AL1626" s="8">
        <v>32246651.428873401</v>
      </c>
      <c r="AM1626" s="8">
        <v>27105097.727254301</v>
      </c>
      <c r="AN1626" s="8">
        <v>35511889.898398198</v>
      </c>
      <c r="AO1626" s="8">
        <v>39283406.162864298</v>
      </c>
      <c r="AP1626" s="8">
        <v>31314173.7482282</v>
      </c>
      <c r="AQ1626" s="8">
        <v>36669114.964986801</v>
      </c>
      <c r="AR1626" s="1" t="s">
        <v>50</v>
      </c>
      <c r="AS1626" s="1" t="s">
        <v>50</v>
      </c>
      <c r="AT1626" s="1" t="s">
        <v>50</v>
      </c>
      <c r="AU1626" s="1" t="s">
        <v>50</v>
      </c>
      <c r="AV1626" s="1" t="s">
        <v>50</v>
      </c>
      <c r="AW1626" s="1" t="s">
        <v>50</v>
      </c>
      <c r="AX1626" s="1" t="s">
        <v>13507</v>
      </c>
      <c r="AY1626" s="12">
        <f t="shared" si="104"/>
        <v>0.88437179092837626</v>
      </c>
      <c r="AZ1626" s="12">
        <f t="shared" si="101"/>
        <v>-0.17727508707469383</v>
      </c>
      <c r="BA1626" s="12">
        <f t="shared" si="102"/>
        <v>0.28955096315295581</v>
      </c>
      <c r="BB1626" s="12">
        <f t="shared" si="103"/>
        <v>0.53827498610509095</v>
      </c>
    </row>
    <row r="1627" spans="1:54">
      <c r="A1627" s="3" t="s">
        <v>50</v>
      </c>
      <c r="B1627" s="1" t="s">
        <v>14698</v>
      </c>
      <c r="C1627" s="3" t="s">
        <v>14699</v>
      </c>
      <c r="D1627" s="1">
        <v>3</v>
      </c>
      <c r="E1627" s="3">
        <v>2</v>
      </c>
      <c r="F1627" s="3">
        <v>19</v>
      </c>
      <c r="G1627" s="1">
        <v>2</v>
      </c>
      <c r="H1627" s="1">
        <v>711</v>
      </c>
      <c r="I1627" s="1">
        <v>82.2</v>
      </c>
      <c r="J1627" s="1">
        <v>7.61</v>
      </c>
      <c r="K1627" s="1">
        <v>57.46</v>
      </c>
      <c r="L1627" s="1" t="s">
        <v>14700</v>
      </c>
      <c r="M1627" s="1" t="s">
        <v>151</v>
      </c>
      <c r="N1627" s="1" t="s">
        <v>87</v>
      </c>
      <c r="O1627" s="1" t="s">
        <v>14701</v>
      </c>
      <c r="P1627" s="1" t="s">
        <v>14702</v>
      </c>
      <c r="Q1627" s="1" t="s">
        <v>14703</v>
      </c>
      <c r="R1627" s="3" t="s">
        <v>14704</v>
      </c>
      <c r="S1627" s="1" t="s">
        <v>14705</v>
      </c>
      <c r="T1627" s="1" t="s">
        <v>14706</v>
      </c>
      <c r="U1627" s="1" t="s">
        <v>4439</v>
      </c>
      <c r="V1627" s="5">
        <v>0.84199999999999997</v>
      </c>
      <c r="W1627" s="5">
        <v>0.265019679453458</v>
      </c>
      <c r="X1627" s="1">
        <v>91.4</v>
      </c>
      <c r="Y1627" s="1">
        <v>108.6</v>
      </c>
      <c r="Z1627" s="3">
        <v>92.8</v>
      </c>
      <c r="AA1627" s="3">
        <v>93.7</v>
      </c>
      <c r="AB1627" s="3">
        <v>95</v>
      </c>
      <c r="AC1627" s="3">
        <v>111.4</v>
      </c>
      <c r="AD1627" s="3">
        <v>116.3</v>
      </c>
      <c r="AE1627" s="3">
        <v>90.7</v>
      </c>
      <c r="AF1627" s="7">
        <v>2172321.8828125</v>
      </c>
      <c r="AG1627" s="7">
        <v>2060949.2890625</v>
      </c>
      <c r="AH1627" s="7">
        <v>2452415.5078125</v>
      </c>
      <c r="AI1627" s="7">
        <v>2466147.27734375</v>
      </c>
      <c r="AJ1627" s="7">
        <v>3133200.1953125</v>
      </c>
      <c r="AK1627" s="7">
        <v>1997046.40625</v>
      </c>
      <c r="AL1627" s="8">
        <v>2499523.15311174</v>
      </c>
      <c r="AM1627" s="8">
        <v>2525507.9973743302</v>
      </c>
      <c r="AN1627" s="8">
        <v>2560356.20879893</v>
      </c>
      <c r="AO1627" s="8">
        <v>3000847.7426846302</v>
      </c>
      <c r="AP1627" s="8">
        <v>3133200.1953125</v>
      </c>
      <c r="AQ1627" s="8">
        <v>2443926.7716003601</v>
      </c>
      <c r="AR1627" s="1" t="s">
        <v>50</v>
      </c>
      <c r="AS1627" s="1" t="s">
        <v>50</v>
      </c>
      <c r="AT1627" s="1" t="s">
        <v>50</v>
      </c>
      <c r="AU1627" s="1" t="s">
        <v>50</v>
      </c>
      <c r="AV1627" s="1" t="s">
        <v>50</v>
      </c>
      <c r="AW1627" s="1" t="s">
        <v>50</v>
      </c>
      <c r="AX1627" s="1" t="s">
        <v>14707</v>
      </c>
      <c r="AY1627" s="12">
        <f t="shared" si="104"/>
        <v>0.88428651471752051</v>
      </c>
      <c r="AZ1627" s="12">
        <f t="shared" si="101"/>
        <v>-0.17741420672964359</v>
      </c>
      <c r="BA1627" s="12">
        <f t="shared" si="102"/>
        <v>0.19348309562909255</v>
      </c>
      <c r="BB1627" s="12">
        <f t="shared" si="103"/>
        <v>0.71335697274172849</v>
      </c>
    </row>
    <row r="1628" spans="1:54">
      <c r="A1628" s="3" t="s">
        <v>50</v>
      </c>
      <c r="B1628" s="1" t="s">
        <v>15063</v>
      </c>
      <c r="C1628" s="3" t="s">
        <v>15064</v>
      </c>
      <c r="D1628" s="1">
        <v>20</v>
      </c>
      <c r="E1628" s="3">
        <v>7</v>
      </c>
      <c r="F1628" s="3">
        <v>32</v>
      </c>
      <c r="G1628" s="1">
        <v>7</v>
      </c>
      <c r="H1628" s="1">
        <v>288</v>
      </c>
      <c r="I1628" s="1">
        <v>32.700000000000003</v>
      </c>
      <c r="J1628" s="1">
        <v>10.58</v>
      </c>
      <c r="K1628" s="1">
        <v>80.569999999999993</v>
      </c>
      <c r="L1628" s="1" t="s">
        <v>844</v>
      </c>
      <c r="M1628" s="1" t="s">
        <v>3725</v>
      </c>
      <c r="N1628" s="1" t="s">
        <v>69</v>
      </c>
      <c r="O1628" s="1" t="s">
        <v>15065</v>
      </c>
      <c r="P1628" s="1" t="s">
        <v>15066</v>
      </c>
      <c r="Q1628" s="1" t="s">
        <v>15067</v>
      </c>
      <c r="R1628" s="3" t="s">
        <v>15068</v>
      </c>
      <c r="S1628" s="1" t="s">
        <v>15069</v>
      </c>
      <c r="T1628" s="1" t="s">
        <v>15070</v>
      </c>
      <c r="U1628" s="1" t="s">
        <v>3520</v>
      </c>
      <c r="V1628" s="5">
        <v>0.82899999999999996</v>
      </c>
      <c r="W1628" s="5">
        <v>0.18301748892404801</v>
      </c>
      <c r="X1628" s="1">
        <v>90.7</v>
      </c>
      <c r="Y1628" s="1">
        <v>109.3</v>
      </c>
      <c r="Z1628" s="3">
        <v>98.7</v>
      </c>
      <c r="AA1628" s="3">
        <v>90.7</v>
      </c>
      <c r="AB1628" s="3">
        <v>92.2</v>
      </c>
      <c r="AC1628" s="3">
        <v>93.5</v>
      </c>
      <c r="AD1628" s="3">
        <v>111.2</v>
      </c>
      <c r="AE1628" s="3">
        <v>113.8</v>
      </c>
      <c r="AF1628" s="7">
        <v>2943511.20703125</v>
      </c>
      <c r="AG1628" s="7">
        <v>2578118.86328125</v>
      </c>
      <c r="AH1628" s="7">
        <v>3030347.6640625</v>
      </c>
      <c r="AI1628" s="7">
        <v>2649937.8876953102</v>
      </c>
      <c r="AJ1628" s="7">
        <v>3815252.58203125</v>
      </c>
      <c r="AK1628" s="7">
        <v>3212828.9082031301</v>
      </c>
      <c r="AL1628" s="8">
        <v>3386871.1960369898</v>
      </c>
      <c r="AM1628" s="8">
        <v>3112246.1278583002</v>
      </c>
      <c r="AN1628" s="8">
        <v>3163725.4909639698</v>
      </c>
      <c r="AO1628" s="8">
        <v>3208415.0059019602</v>
      </c>
      <c r="AP1628" s="8">
        <v>3815252.58203125</v>
      </c>
      <c r="AQ1628" s="8">
        <v>3907659.9368706201</v>
      </c>
      <c r="AR1628" s="1" t="s">
        <v>50</v>
      </c>
      <c r="AS1628" s="1" t="s">
        <v>50</v>
      </c>
      <c r="AT1628" s="1" t="s">
        <v>50</v>
      </c>
      <c r="AU1628" s="1" t="s">
        <v>50</v>
      </c>
      <c r="AV1628" s="1" t="s">
        <v>50</v>
      </c>
      <c r="AW1628" s="1" t="s">
        <v>50</v>
      </c>
      <c r="AX1628" s="1" t="s">
        <v>15071</v>
      </c>
      <c r="AY1628" s="12">
        <f t="shared" si="104"/>
        <v>0.88395876831370168</v>
      </c>
      <c r="AZ1628" s="12">
        <f t="shared" si="101"/>
        <v>-0.17794901728043191</v>
      </c>
      <c r="BA1628" s="12">
        <f t="shared" si="102"/>
        <v>0.14629305561947098</v>
      </c>
      <c r="BB1628" s="12">
        <f t="shared" si="103"/>
        <v>0.83477628889672495</v>
      </c>
    </row>
    <row r="1629" spans="1:54">
      <c r="A1629" s="3" t="s">
        <v>50</v>
      </c>
      <c r="B1629" s="1" t="s">
        <v>8771</v>
      </c>
      <c r="C1629" s="3" t="s">
        <v>8772</v>
      </c>
      <c r="D1629" s="1">
        <v>2</v>
      </c>
      <c r="E1629" s="3">
        <v>1</v>
      </c>
      <c r="F1629" s="3">
        <v>1</v>
      </c>
      <c r="G1629" s="1">
        <v>1</v>
      </c>
      <c r="H1629" s="1">
        <v>444</v>
      </c>
      <c r="I1629" s="1">
        <v>48.8</v>
      </c>
      <c r="J1629" s="1">
        <v>5.54</v>
      </c>
      <c r="K1629" s="1">
        <v>2.34</v>
      </c>
      <c r="L1629" s="1" t="s">
        <v>1347</v>
      </c>
      <c r="M1629" s="1" t="s">
        <v>990</v>
      </c>
      <c r="N1629" s="1" t="s">
        <v>55</v>
      </c>
      <c r="O1629" s="1" t="s">
        <v>8773</v>
      </c>
      <c r="P1629" s="1" t="s">
        <v>8774</v>
      </c>
      <c r="Q1629" s="1" t="s">
        <v>8775</v>
      </c>
      <c r="R1629" s="3" t="s">
        <v>8776</v>
      </c>
      <c r="S1629" s="1" t="s">
        <v>8777</v>
      </c>
      <c r="T1629" s="1" t="s">
        <v>55</v>
      </c>
      <c r="U1629" s="1" t="s">
        <v>55</v>
      </c>
      <c r="V1629" s="5">
        <v>1.026</v>
      </c>
      <c r="W1629" s="5">
        <v>0.97225882498907301</v>
      </c>
      <c r="X1629" s="1">
        <v>101.3</v>
      </c>
      <c r="Y1629" s="1">
        <v>98.7</v>
      </c>
      <c r="Z1629" s="3">
        <v>83.2</v>
      </c>
      <c r="AA1629" s="3">
        <v>108.6</v>
      </c>
      <c r="AB1629" s="3">
        <v>89.7</v>
      </c>
      <c r="AC1629" s="3">
        <v>54.7</v>
      </c>
      <c r="AD1629" s="3">
        <v>87.5</v>
      </c>
      <c r="AE1629" s="3">
        <v>176.4</v>
      </c>
      <c r="AF1629" s="7" t="s">
        <v>55</v>
      </c>
      <c r="AG1629" s="7" t="s">
        <v>55</v>
      </c>
      <c r="AH1629" s="7">
        <v>28032.826171875</v>
      </c>
      <c r="AI1629" s="7" t="s">
        <v>55</v>
      </c>
      <c r="AJ1629" s="7">
        <v>28530.40234375</v>
      </c>
      <c r="AK1629" s="7">
        <v>47307.0625</v>
      </c>
      <c r="AL1629" s="8">
        <v>27145.318232932201</v>
      </c>
      <c r="AM1629" s="8">
        <v>35414.925730448202</v>
      </c>
      <c r="AN1629" s="8">
        <v>29266.663952619499</v>
      </c>
      <c r="AO1629" s="8">
        <v>17850.387406602698</v>
      </c>
      <c r="AP1629" s="8">
        <v>28530.40234375</v>
      </c>
      <c r="AQ1629" s="8">
        <v>57538.050778331999</v>
      </c>
      <c r="AR1629" s="1" t="s">
        <v>63</v>
      </c>
      <c r="AS1629" s="1" t="s">
        <v>63</v>
      </c>
      <c r="AT1629" s="1" t="s">
        <v>62</v>
      </c>
      <c r="AU1629" s="1" t="s">
        <v>63</v>
      </c>
      <c r="AV1629" s="1" t="s">
        <v>50</v>
      </c>
      <c r="AW1629" s="1" t="s">
        <v>62</v>
      </c>
      <c r="AX1629" s="1" t="s">
        <v>8778</v>
      </c>
      <c r="AY1629" s="12">
        <f t="shared" si="104"/>
        <v>0.8836406127015336</v>
      </c>
      <c r="AZ1629" s="12">
        <f t="shared" si="101"/>
        <v>-0.17846836746101311</v>
      </c>
      <c r="BA1629" s="12">
        <f t="shared" si="102"/>
        <v>0.7560406182470365</v>
      </c>
      <c r="BB1629" s="12">
        <f t="shared" si="103"/>
        <v>0.12145487142117121</v>
      </c>
    </row>
    <row r="1630" spans="1:54">
      <c r="A1630" s="3" t="s">
        <v>50</v>
      </c>
      <c r="B1630" s="1" t="s">
        <v>9222</v>
      </c>
      <c r="C1630" s="3" t="s">
        <v>9223</v>
      </c>
      <c r="D1630" s="1">
        <v>1</v>
      </c>
      <c r="E1630" s="3">
        <v>3</v>
      </c>
      <c r="F1630" s="3">
        <v>12</v>
      </c>
      <c r="G1630" s="1">
        <v>3</v>
      </c>
      <c r="H1630" s="1">
        <v>2785</v>
      </c>
      <c r="I1630" s="1">
        <v>318.2</v>
      </c>
      <c r="J1630" s="1">
        <v>7.39</v>
      </c>
      <c r="K1630" s="1">
        <v>18.350000000000001</v>
      </c>
      <c r="L1630" s="1" t="s">
        <v>67</v>
      </c>
      <c r="M1630" s="1" t="s">
        <v>200</v>
      </c>
      <c r="N1630" s="1" t="s">
        <v>55</v>
      </c>
      <c r="O1630" s="1" t="s">
        <v>9224</v>
      </c>
      <c r="P1630" s="1" t="s">
        <v>9225</v>
      </c>
      <c r="Q1630" s="1" t="s">
        <v>9226</v>
      </c>
      <c r="R1630" s="3" t="s">
        <v>9227</v>
      </c>
      <c r="S1630" s="1" t="s">
        <v>9228</v>
      </c>
      <c r="T1630" s="1" t="s">
        <v>93</v>
      </c>
      <c r="U1630" s="1" t="s">
        <v>55</v>
      </c>
      <c r="V1630" s="5">
        <v>1.01</v>
      </c>
      <c r="W1630" s="5">
        <v>0.546964299580597</v>
      </c>
      <c r="X1630" s="1">
        <v>100.5</v>
      </c>
      <c r="Y1630" s="1">
        <v>99.5</v>
      </c>
      <c r="Z1630" s="3">
        <v>101</v>
      </c>
      <c r="AA1630" s="3">
        <v>56.3</v>
      </c>
      <c r="AB1630" s="3">
        <v>124.2</v>
      </c>
      <c r="AC1630" s="3">
        <v>100</v>
      </c>
      <c r="AD1630" s="3">
        <v>99</v>
      </c>
      <c r="AE1630" s="3">
        <v>119.6</v>
      </c>
      <c r="AF1630" s="7">
        <v>247109.181640625</v>
      </c>
      <c r="AG1630" s="7">
        <v>131179.533203125</v>
      </c>
      <c r="AH1630" s="7">
        <v>334706.66796875</v>
      </c>
      <c r="AI1630" s="7">
        <v>232427.58984375</v>
      </c>
      <c r="AJ1630" s="7">
        <v>278508.796875</v>
      </c>
      <c r="AK1630" s="7">
        <v>276762.607421875</v>
      </c>
      <c r="AL1630" s="8">
        <v>284329.46597101999</v>
      </c>
      <c r="AM1630" s="8">
        <v>158356.932289024</v>
      </c>
      <c r="AN1630" s="8">
        <v>349438.45882975502</v>
      </c>
      <c r="AO1630" s="8">
        <v>281411.94195645099</v>
      </c>
      <c r="AP1630" s="8">
        <v>278508.796875</v>
      </c>
      <c r="AQ1630" s="8">
        <v>336617.41223910102</v>
      </c>
      <c r="AR1630" s="1" t="s">
        <v>50</v>
      </c>
      <c r="AS1630" s="1" t="s">
        <v>50</v>
      </c>
      <c r="AT1630" s="1" t="s">
        <v>50</v>
      </c>
      <c r="AU1630" s="1" t="s">
        <v>50</v>
      </c>
      <c r="AV1630" s="1" t="s">
        <v>50</v>
      </c>
      <c r="AW1630" s="1" t="s">
        <v>50</v>
      </c>
      <c r="AX1630" s="1" t="s">
        <v>9229</v>
      </c>
      <c r="AY1630" s="12">
        <f t="shared" si="104"/>
        <v>0.88353725510055137</v>
      </c>
      <c r="AZ1630" s="12">
        <f t="shared" si="101"/>
        <v>-0.1786371263632856</v>
      </c>
      <c r="BA1630" s="12">
        <f t="shared" si="102"/>
        <v>0.58809343764641975</v>
      </c>
      <c r="BB1630" s="12">
        <f t="shared" si="103"/>
        <v>0.23055366672931632</v>
      </c>
    </row>
    <row r="1631" spans="1:54">
      <c r="A1631" s="3" t="s">
        <v>50</v>
      </c>
      <c r="B1631" s="1" t="s">
        <v>14318</v>
      </c>
      <c r="C1631" s="3" t="s">
        <v>14319</v>
      </c>
      <c r="D1631" s="1">
        <v>6</v>
      </c>
      <c r="E1631" s="3">
        <v>1</v>
      </c>
      <c r="F1631" s="3">
        <v>4</v>
      </c>
      <c r="G1631" s="1">
        <v>1</v>
      </c>
      <c r="H1631" s="1">
        <v>216</v>
      </c>
      <c r="I1631" s="1">
        <v>24.5</v>
      </c>
      <c r="J1631" s="1">
        <v>6.54</v>
      </c>
      <c r="K1631" s="1">
        <v>0</v>
      </c>
      <c r="L1631" s="1" t="s">
        <v>55</v>
      </c>
      <c r="M1631" s="1" t="s">
        <v>55</v>
      </c>
      <c r="N1631" s="1" t="s">
        <v>55</v>
      </c>
      <c r="O1631" s="1" t="s">
        <v>55</v>
      </c>
      <c r="P1631" s="1" t="s">
        <v>55</v>
      </c>
      <c r="Q1631" s="1" t="s">
        <v>55</v>
      </c>
      <c r="R1631" s="3" t="s">
        <v>14320</v>
      </c>
      <c r="S1631" s="1" t="s">
        <v>14318</v>
      </c>
      <c r="T1631" s="1" t="s">
        <v>55</v>
      </c>
      <c r="U1631" s="1" t="s">
        <v>55</v>
      </c>
      <c r="V1631" s="5">
        <v>0.85299999999999998</v>
      </c>
      <c r="W1631" s="5">
        <v>0.60373948469296401</v>
      </c>
      <c r="X1631" s="1">
        <v>92.1</v>
      </c>
      <c r="Y1631" s="1">
        <v>107.9</v>
      </c>
      <c r="Z1631" s="3">
        <v>138</v>
      </c>
      <c r="AA1631" s="3">
        <v>45.3</v>
      </c>
      <c r="AB1631" s="3">
        <v>98.1</v>
      </c>
      <c r="AC1631" s="3">
        <v>115</v>
      </c>
      <c r="AD1631" s="3">
        <v>81.400000000000006</v>
      </c>
      <c r="AE1631" s="3">
        <v>122.3</v>
      </c>
      <c r="AF1631" s="7">
        <v>670225.5625</v>
      </c>
      <c r="AG1631" s="7">
        <v>209497.484375</v>
      </c>
      <c r="AH1631" s="7">
        <v>525097.6875</v>
      </c>
      <c r="AI1631" s="7">
        <v>530523.8125</v>
      </c>
      <c r="AJ1631" s="7">
        <v>454676.65625</v>
      </c>
      <c r="AK1631" s="7">
        <v>561631.3125</v>
      </c>
      <c r="AL1631" s="8">
        <v>771176.83365927194</v>
      </c>
      <c r="AM1631" s="8">
        <v>252900.5717418</v>
      </c>
      <c r="AN1631" s="8">
        <v>548209.35528000805</v>
      </c>
      <c r="AO1631" s="8">
        <v>642332.248207408</v>
      </c>
      <c r="AP1631" s="8">
        <v>454676.65625</v>
      </c>
      <c r="AQ1631" s="8">
        <v>683094.00900396798</v>
      </c>
      <c r="AR1631" s="1" t="s">
        <v>50</v>
      </c>
      <c r="AS1631" s="1" t="s">
        <v>62</v>
      </c>
      <c r="AT1631" s="1" t="s">
        <v>62</v>
      </c>
      <c r="AU1631" s="1" t="s">
        <v>50</v>
      </c>
      <c r="AV1631" s="1" t="s">
        <v>50</v>
      </c>
      <c r="AW1631" s="1" t="s">
        <v>50</v>
      </c>
      <c r="AX1631" s="1" t="s">
        <v>273</v>
      </c>
      <c r="AY1631" s="12">
        <f t="shared" si="104"/>
        <v>0.88325610210018635</v>
      </c>
      <c r="AZ1631" s="12">
        <f t="shared" si="101"/>
        <v>-0.17909628367348077</v>
      </c>
      <c r="BA1631" s="12">
        <f t="shared" si="102"/>
        <v>0.69747746222219242</v>
      </c>
      <c r="BB1631" s="12">
        <f t="shared" si="103"/>
        <v>0.15646982130264606</v>
      </c>
    </row>
    <row r="1632" spans="1:54">
      <c r="A1632" s="3" t="s">
        <v>50</v>
      </c>
      <c r="B1632" s="1" t="s">
        <v>11968</v>
      </c>
      <c r="C1632" s="3" t="s">
        <v>11969</v>
      </c>
      <c r="D1632" s="1">
        <v>6</v>
      </c>
      <c r="E1632" s="3">
        <v>3</v>
      </c>
      <c r="F1632" s="3">
        <v>6</v>
      </c>
      <c r="G1632" s="1">
        <v>3</v>
      </c>
      <c r="H1632" s="1">
        <v>511</v>
      </c>
      <c r="I1632" s="1">
        <v>56.8</v>
      </c>
      <c r="J1632" s="1">
        <v>8.68</v>
      </c>
      <c r="K1632" s="1">
        <v>12.71</v>
      </c>
      <c r="L1632" s="1" t="s">
        <v>373</v>
      </c>
      <c r="M1632" s="1" t="s">
        <v>6926</v>
      </c>
      <c r="N1632" s="1" t="s">
        <v>177</v>
      </c>
      <c r="O1632" s="1" t="s">
        <v>11970</v>
      </c>
      <c r="P1632" s="1" t="s">
        <v>11971</v>
      </c>
      <c r="Q1632" s="1" t="s">
        <v>11972</v>
      </c>
      <c r="R1632" s="3" t="s">
        <v>11973</v>
      </c>
      <c r="S1632" s="1" t="s">
        <v>11974</v>
      </c>
      <c r="T1632" s="1" t="s">
        <v>11975</v>
      </c>
      <c r="U1632" s="1" t="s">
        <v>55</v>
      </c>
      <c r="V1632" s="5">
        <v>0.92700000000000005</v>
      </c>
      <c r="W1632" s="5">
        <v>0.29439102676360601</v>
      </c>
      <c r="X1632" s="1">
        <v>96.2</v>
      </c>
      <c r="Y1632" s="1">
        <v>103.8</v>
      </c>
      <c r="Z1632" s="3">
        <v>102.6</v>
      </c>
      <c r="AA1632" s="3">
        <v>83.9</v>
      </c>
      <c r="AB1632" s="3">
        <v>94.8</v>
      </c>
      <c r="AC1632" s="3">
        <v>122.9</v>
      </c>
      <c r="AD1632" s="3">
        <v>93.5</v>
      </c>
      <c r="AE1632" s="3">
        <v>102.3</v>
      </c>
      <c r="AF1632" s="7">
        <v>489629.2109375</v>
      </c>
      <c r="AG1632" s="7">
        <v>381652.15625</v>
      </c>
      <c r="AH1632" s="7">
        <v>498803.609375</v>
      </c>
      <c r="AI1632" s="7">
        <v>557319.875</v>
      </c>
      <c r="AJ1632" s="7">
        <v>513551.4375</v>
      </c>
      <c r="AK1632" s="7">
        <v>461801.5234375</v>
      </c>
      <c r="AL1632" s="8">
        <v>563378.54848362203</v>
      </c>
      <c r="AM1632" s="8">
        <v>460721.75429727399</v>
      </c>
      <c r="AN1632" s="8">
        <v>520757.96869094</v>
      </c>
      <c r="AO1632" s="8">
        <v>674775.60826625803</v>
      </c>
      <c r="AP1632" s="8">
        <v>513551.4375</v>
      </c>
      <c r="AQ1632" s="8">
        <v>561674.26385981904</v>
      </c>
      <c r="AR1632" s="1" t="s">
        <v>50</v>
      </c>
      <c r="AS1632" s="1" t="s">
        <v>62</v>
      </c>
      <c r="AT1632" s="1" t="s">
        <v>62</v>
      </c>
      <c r="AU1632" s="1" t="s">
        <v>50</v>
      </c>
      <c r="AV1632" s="1" t="s">
        <v>50</v>
      </c>
      <c r="AW1632" s="1" t="s">
        <v>62</v>
      </c>
      <c r="AX1632" s="1" t="s">
        <v>11976</v>
      </c>
      <c r="AY1632" s="12">
        <f t="shared" si="104"/>
        <v>0.88277549449487303</v>
      </c>
      <c r="AZ1632" s="12">
        <f t="shared" si="101"/>
        <v>-0.17988151336841138</v>
      </c>
      <c r="BA1632" s="12">
        <f t="shared" si="102"/>
        <v>0.29134263976622765</v>
      </c>
      <c r="BB1632" s="12">
        <f t="shared" si="103"/>
        <v>0.53559594908331953</v>
      </c>
    </row>
    <row r="1633" spans="1:54">
      <c r="A1633" s="3" t="s">
        <v>1240</v>
      </c>
      <c r="B1633" s="1" t="s">
        <v>16697</v>
      </c>
      <c r="C1633" s="3" t="s">
        <v>16698</v>
      </c>
      <c r="D1633" s="1">
        <v>1</v>
      </c>
      <c r="E1633" s="3">
        <v>1</v>
      </c>
      <c r="F1633" s="3">
        <v>2</v>
      </c>
      <c r="G1633" s="1">
        <v>1</v>
      </c>
      <c r="H1633" s="1">
        <v>953</v>
      </c>
      <c r="I1633" s="1">
        <v>105.7</v>
      </c>
      <c r="J1633" s="1">
        <v>5.72</v>
      </c>
      <c r="K1633" s="1">
        <v>4.09</v>
      </c>
      <c r="L1633" s="1" t="s">
        <v>574</v>
      </c>
      <c r="M1633" s="1" t="s">
        <v>68</v>
      </c>
      <c r="N1633" s="1" t="s">
        <v>69</v>
      </c>
      <c r="O1633" s="1" t="s">
        <v>1033</v>
      </c>
      <c r="P1633" s="1" t="s">
        <v>16699</v>
      </c>
      <c r="Q1633" s="1" t="s">
        <v>16700</v>
      </c>
      <c r="R1633" s="3" t="s">
        <v>16701</v>
      </c>
      <c r="S1633" s="1" t="s">
        <v>16702</v>
      </c>
      <c r="T1633" s="1" t="s">
        <v>55</v>
      </c>
      <c r="U1633" s="1" t="s">
        <v>55</v>
      </c>
      <c r="V1633" s="5">
        <v>0.77300000000000002</v>
      </c>
      <c r="W1633" s="5">
        <v>0.45712264354066301</v>
      </c>
      <c r="X1633" s="1">
        <v>87.2</v>
      </c>
      <c r="Y1633" s="1">
        <v>112.8</v>
      </c>
      <c r="Z1633" s="3">
        <v>81.5</v>
      </c>
      <c r="AA1633" s="3">
        <v>80.2</v>
      </c>
      <c r="AB1633" s="3">
        <v>119.7</v>
      </c>
      <c r="AC1633" s="3">
        <v>123.9</v>
      </c>
      <c r="AD1633" s="3">
        <v>105.4</v>
      </c>
      <c r="AE1633" s="3">
        <v>89.5</v>
      </c>
      <c r="AF1633" s="7">
        <v>107095.4453125</v>
      </c>
      <c r="AG1633" s="7">
        <v>100469.421875</v>
      </c>
      <c r="AH1633" s="7">
        <v>173375.328125</v>
      </c>
      <c r="AI1633" s="7">
        <v>154740.90625</v>
      </c>
      <c r="AJ1633" s="7">
        <v>159383.640625</v>
      </c>
      <c r="AK1633" s="7">
        <v>111292.3046875</v>
      </c>
      <c r="AL1633" s="8">
        <v>123226.46439708699</v>
      </c>
      <c r="AM1633" s="8">
        <v>121284.38826155099</v>
      </c>
      <c r="AN1633" s="8">
        <v>181006.27581389999</v>
      </c>
      <c r="AO1633" s="8">
        <v>187352.71039547201</v>
      </c>
      <c r="AP1633" s="8">
        <v>159383.640625</v>
      </c>
      <c r="AQ1633" s="8">
        <v>135361.23233918799</v>
      </c>
      <c r="AR1633" s="1" t="s">
        <v>62</v>
      </c>
      <c r="AS1633" s="1" t="s">
        <v>62</v>
      </c>
      <c r="AT1633" s="1" t="s">
        <v>62</v>
      </c>
      <c r="AU1633" s="1" t="s">
        <v>50</v>
      </c>
      <c r="AV1633" s="1" t="s">
        <v>50</v>
      </c>
      <c r="AW1633" s="1" t="s">
        <v>62</v>
      </c>
      <c r="AX1633" s="1" t="s">
        <v>16703</v>
      </c>
      <c r="AY1633" s="12">
        <f t="shared" si="104"/>
        <v>0.88263692488806511</v>
      </c>
      <c r="AZ1633" s="12">
        <f t="shared" si="101"/>
        <v>-0.18010799153609089</v>
      </c>
      <c r="BA1633" s="12">
        <f t="shared" si="102"/>
        <v>0.48748731889700686</v>
      </c>
      <c r="BB1633" s="12">
        <f t="shared" si="103"/>
        <v>0.31203667720582473</v>
      </c>
    </row>
    <row r="1634" spans="1:54">
      <c r="A1634" s="3" t="s">
        <v>50</v>
      </c>
      <c r="B1634" s="1" t="s">
        <v>15183</v>
      </c>
      <c r="C1634" s="3" t="s">
        <v>15184</v>
      </c>
      <c r="D1634" s="1">
        <v>1</v>
      </c>
      <c r="E1634" s="3">
        <v>1</v>
      </c>
      <c r="F1634" s="3">
        <v>6</v>
      </c>
      <c r="G1634" s="1">
        <v>1</v>
      </c>
      <c r="H1634" s="1">
        <v>1369</v>
      </c>
      <c r="I1634" s="1">
        <v>151.5</v>
      </c>
      <c r="J1634" s="1">
        <v>5.68</v>
      </c>
      <c r="K1634" s="1">
        <v>16.88</v>
      </c>
      <c r="L1634" s="1" t="s">
        <v>3980</v>
      </c>
      <c r="M1634" s="1" t="s">
        <v>3208</v>
      </c>
      <c r="N1634" s="1" t="s">
        <v>4288</v>
      </c>
      <c r="O1634" s="1" t="s">
        <v>15185</v>
      </c>
      <c r="P1634" s="1" t="s">
        <v>15186</v>
      </c>
      <c r="Q1634" s="1" t="s">
        <v>15187</v>
      </c>
      <c r="R1634" s="3" t="s">
        <v>15188</v>
      </c>
      <c r="S1634" s="1" t="s">
        <v>15189</v>
      </c>
      <c r="T1634" s="1" t="s">
        <v>15190</v>
      </c>
      <c r="U1634" s="1" t="s">
        <v>55</v>
      </c>
      <c r="V1634" s="5">
        <v>0.82699999999999996</v>
      </c>
      <c r="W1634" s="5">
        <v>0.23401639875076899</v>
      </c>
      <c r="X1634" s="1">
        <v>90.5</v>
      </c>
      <c r="Y1634" s="1">
        <v>109.5</v>
      </c>
      <c r="Z1634" s="3">
        <v>85.9</v>
      </c>
      <c r="AA1634" s="3">
        <v>86.9</v>
      </c>
      <c r="AB1634" s="3">
        <v>108.5</v>
      </c>
      <c r="AC1634" s="3">
        <v>98.6</v>
      </c>
      <c r="AD1634" s="3">
        <v>105.1</v>
      </c>
      <c r="AE1634" s="3">
        <v>115</v>
      </c>
      <c r="AF1634" s="7">
        <v>243206.90625</v>
      </c>
      <c r="AG1634" s="7">
        <v>234579.40625</v>
      </c>
      <c r="AH1634" s="7">
        <v>338735.65625</v>
      </c>
      <c r="AI1634" s="7">
        <v>265433.6875</v>
      </c>
      <c r="AJ1634" s="7">
        <v>342518.09375</v>
      </c>
      <c r="AK1634" s="7">
        <v>308117.3125</v>
      </c>
      <c r="AL1634" s="8">
        <v>279839.41881647101</v>
      </c>
      <c r="AM1634" s="8">
        <v>283178.89418321103</v>
      </c>
      <c r="AN1634" s="8">
        <v>353644.77914057299</v>
      </c>
      <c r="AO1634" s="8">
        <v>321374.10842771101</v>
      </c>
      <c r="AP1634" s="8">
        <v>342518.09375</v>
      </c>
      <c r="AQ1634" s="8">
        <v>374753.12639224197</v>
      </c>
      <c r="AR1634" s="1" t="s">
        <v>50</v>
      </c>
      <c r="AS1634" s="1" t="s">
        <v>50</v>
      </c>
      <c r="AT1634" s="1" t="s">
        <v>50</v>
      </c>
      <c r="AU1634" s="1" t="s">
        <v>50</v>
      </c>
      <c r="AV1634" s="1" t="s">
        <v>50</v>
      </c>
      <c r="AW1634" s="1" t="s">
        <v>50</v>
      </c>
      <c r="AX1634" s="1" t="s">
        <v>10000</v>
      </c>
      <c r="AY1634" s="12">
        <f t="shared" si="104"/>
        <v>0.88255640970566163</v>
      </c>
      <c r="AZ1634" s="12">
        <f t="shared" si="101"/>
        <v>-0.18023960188400451</v>
      </c>
      <c r="BA1634" s="12">
        <f t="shared" si="102"/>
        <v>0.22863876872445191</v>
      </c>
      <c r="BB1634" s="12">
        <f t="shared" si="103"/>
        <v>0.64085012732854274</v>
      </c>
    </row>
    <row r="1635" spans="1:54">
      <c r="A1635" s="3" t="s">
        <v>50</v>
      </c>
      <c r="B1635" s="1" t="s">
        <v>12329</v>
      </c>
      <c r="C1635" s="3" t="s">
        <v>12330</v>
      </c>
      <c r="D1635" s="1">
        <v>9</v>
      </c>
      <c r="E1635" s="3">
        <v>2</v>
      </c>
      <c r="F1635" s="3">
        <v>15</v>
      </c>
      <c r="G1635" s="1">
        <v>2</v>
      </c>
      <c r="H1635" s="1">
        <v>341</v>
      </c>
      <c r="I1635" s="1">
        <v>39.299999999999997</v>
      </c>
      <c r="J1635" s="1">
        <v>7.2</v>
      </c>
      <c r="K1635" s="1">
        <v>52.3</v>
      </c>
      <c r="L1635" s="1" t="s">
        <v>10376</v>
      </c>
      <c r="M1635" s="1" t="s">
        <v>200</v>
      </c>
      <c r="N1635" s="1" t="s">
        <v>714</v>
      </c>
      <c r="O1635" s="1" t="s">
        <v>12331</v>
      </c>
      <c r="P1635" s="1" t="s">
        <v>12332</v>
      </c>
      <c r="Q1635" s="1" t="s">
        <v>12333</v>
      </c>
      <c r="R1635" s="3" t="s">
        <v>12334</v>
      </c>
      <c r="S1635" s="1" t="s">
        <v>12335</v>
      </c>
      <c r="T1635" s="1" t="s">
        <v>55</v>
      </c>
      <c r="U1635" s="1" t="s">
        <v>55</v>
      </c>
      <c r="V1635" s="5">
        <v>0.91800000000000004</v>
      </c>
      <c r="W1635" s="5">
        <v>0.51051848356614005</v>
      </c>
      <c r="X1635" s="1">
        <v>95.7</v>
      </c>
      <c r="Y1635" s="1">
        <v>104.3</v>
      </c>
      <c r="Z1635" s="3">
        <v>63.8</v>
      </c>
      <c r="AA1635" s="3">
        <v>101.8</v>
      </c>
      <c r="AB1635" s="3">
        <v>115.6</v>
      </c>
      <c r="AC1635" s="3">
        <v>118.1</v>
      </c>
      <c r="AD1635" s="3">
        <v>89.8</v>
      </c>
      <c r="AE1635" s="3">
        <v>110.9</v>
      </c>
      <c r="AF1635" s="7">
        <v>1762808.15625</v>
      </c>
      <c r="AG1635" s="7">
        <v>2678379.359375</v>
      </c>
      <c r="AH1635" s="7">
        <v>3519574.5625</v>
      </c>
      <c r="AI1635" s="7">
        <v>3100131.546875</v>
      </c>
      <c r="AJ1635" s="7">
        <v>2851977.765625</v>
      </c>
      <c r="AK1635" s="7">
        <v>2896304.609375</v>
      </c>
      <c r="AL1635" s="8">
        <v>2028327.31001008</v>
      </c>
      <c r="AM1635" s="8">
        <v>3233278.3056950402</v>
      </c>
      <c r="AN1635" s="8">
        <v>3674485.23903096</v>
      </c>
      <c r="AO1635" s="8">
        <v>3753487.43887519</v>
      </c>
      <c r="AP1635" s="8">
        <v>2851977.765625</v>
      </c>
      <c r="AQ1635" s="8">
        <v>3522681.6647881302</v>
      </c>
      <c r="AR1635" s="1" t="s">
        <v>50</v>
      </c>
      <c r="AS1635" s="1" t="s">
        <v>50</v>
      </c>
      <c r="AT1635" s="1" t="s">
        <v>50</v>
      </c>
      <c r="AU1635" s="1" t="s">
        <v>50</v>
      </c>
      <c r="AV1635" s="1" t="s">
        <v>50</v>
      </c>
      <c r="AW1635" s="1" t="s">
        <v>50</v>
      </c>
      <c r="AX1635" s="1" t="s">
        <v>12336</v>
      </c>
      <c r="AY1635" s="12">
        <f t="shared" si="104"/>
        <v>0.8823026531964181</v>
      </c>
      <c r="AZ1635" s="12">
        <f t="shared" si="101"/>
        <v>-0.18065447156702583</v>
      </c>
      <c r="BA1635" s="12">
        <f t="shared" si="102"/>
        <v>0.51810969684937336</v>
      </c>
      <c r="BB1635" s="12">
        <f t="shared" si="103"/>
        <v>0.28557827945816816</v>
      </c>
    </row>
    <row r="1636" spans="1:54">
      <c r="A1636" s="3" t="s">
        <v>50</v>
      </c>
      <c r="B1636" s="1" t="s">
        <v>11527</v>
      </c>
      <c r="C1636" s="3" t="s">
        <v>11528</v>
      </c>
      <c r="D1636" s="1">
        <v>6</v>
      </c>
      <c r="E1636" s="3">
        <v>5</v>
      </c>
      <c r="F1636" s="3">
        <v>27</v>
      </c>
      <c r="G1636" s="1">
        <v>5</v>
      </c>
      <c r="H1636" s="1">
        <v>943</v>
      </c>
      <c r="I1636" s="1">
        <v>106.8</v>
      </c>
      <c r="J1636" s="1">
        <v>9.39</v>
      </c>
      <c r="K1636" s="1">
        <v>62.86</v>
      </c>
      <c r="L1636" s="1" t="s">
        <v>53</v>
      </c>
      <c r="M1636" s="1" t="s">
        <v>127</v>
      </c>
      <c r="N1636" s="1" t="s">
        <v>69</v>
      </c>
      <c r="O1636" s="1" t="s">
        <v>11529</v>
      </c>
      <c r="P1636" s="1" t="s">
        <v>11530</v>
      </c>
      <c r="Q1636" s="1" t="s">
        <v>11531</v>
      </c>
      <c r="R1636" s="3" t="s">
        <v>11532</v>
      </c>
      <c r="S1636" s="1" t="s">
        <v>11533</v>
      </c>
      <c r="T1636" s="1" t="s">
        <v>11534</v>
      </c>
      <c r="U1636" s="1" t="s">
        <v>55</v>
      </c>
      <c r="V1636" s="5">
        <v>0.93899999999999995</v>
      </c>
      <c r="W1636" s="5">
        <v>0.13826281449422201</v>
      </c>
      <c r="X1636" s="1">
        <v>96.8</v>
      </c>
      <c r="Y1636" s="1">
        <v>103.2</v>
      </c>
      <c r="Z1636" s="3">
        <v>99.8</v>
      </c>
      <c r="AA1636" s="3">
        <v>84</v>
      </c>
      <c r="AB1636" s="3">
        <v>97.4</v>
      </c>
      <c r="AC1636" s="3">
        <v>103.7</v>
      </c>
      <c r="AD1636" s="3">
        <v>114.6</v>
      </c>
      <c r="AE1636" s="3">
        <v>100.4</v>
      </c>
      <c r="AF1636" s="7">
        <v>1326720.5</v>
      </c>
      <c r="AG1636" s="7">
        <v>1082864.15234375</v>
      </c>
      <c r="AH1636" s="7">
        <v>1451517.23046875</v>
      </c>
      <c r="AI1636" s="7">
        <v>1333057.609375</v>
      </c>
      <c r="AJ1636" s="7">
        <v>1736881.484375</v>
      </c>
      <c r="AK1636" s="7">
        <v>1284716.66796875</v>
      </c>
      <c r="AL1636" s="8">
        <v>1553655.9932699699</v>
      </c>
      <c r="AM1636" s="8">
        <v>1307208.83863326</v>
      </c>
      <c r="AN1636" s="8">
        <v>1515404.36005652</v>
      </c>
      <c r="AO1636" s="8">
        <v>1614000.86300525</v>
      </c>
      <c r="AP1636" s="8">
        <v>1783498.12314072</v>
      </c>
      <c r="AQ1636" s="8">
        <v>1562559.3509923699</v>
      </c>
      <c r="AR1636" s="1" t="s">
        <v>50</v>
      </c>
      <c r="AS1636" s="1" t="s">
        <v>50</v>
      </c>
      <c r="AT1636" s="1" t="s">
        <v>50</v>
      </c>
      <c r="AU1636" s="1" t="s">
        <v>50</v>
      </c>
      <c r="AV1636" s="1" t="s">
        <v>50</v>
      </c>
      <c r="AW1636" s="1" t="s">
        <v>50</v>
      </c>
      <c r="AX1636" s="1" t="s">
        <v>11535</v>
      </c>
      <c r="AY1636" s="12">
        <f t="shared" si="104"/>
        <v>0.88230195987666504</v>
      </c>
      <c r="AZ1636" s="12">
        <f t="shared" si="101"/>
        <v>-0.18065560524758187</v>
      </c>
      <c r="BA1636" s="12">
        <f t="shared" si="102"/>
        <v>0.12790486342426363</v>
      </c>
      <c r="BB1636" s="12">
        <f t="shared" si="103"/>
        <v>0.89311294169676247</v>
      </c>
    </row>
    <row r="1637" spans="1:54">
      <c r="A1637" s="3" t="s">
        <v>50</v>
      </c>
      <c r="B1637" s="1" t="s">
        <v>11576</v>
      </c>
      <c r="C1637" s="3" t="s">
        <v>11577</v>
      </c>
      <c r="D1637" s="1">
        <v>2</v>
      </c>
      <c r="E1637" s="3">
        <v>2</v>
      </c>
      <c r="F1637" s="3">
        <v>12</v>
      </c>
      <c r="G1637" s="1">
        <v>2</v>
      </c>
      <c r="H1637" s="1">
        <v>780</v>
      </c>
      <c r="I1637" s="1">
        <v>90.9</v>
      </c>
      <c r="J1637" s="1">
        <v>7.94</v>
      </c>
      <c r="K1637" s="1">
        <v>37.1</v>
      </c>
      <c r="L1637" s="1" t="s">
        <v>11578</v>
      </c>
      <c r="M1637" s="1" t="s">
        <v>127</v>
      </c>
      <c r="N1637" s="1" t="s">
        <v>140</v>
      </c>
      <c r="O1637" s="1" t="s">
        <v>11579</v>
      </c>
      <c r="P1637" s="1" t="s">
        <v>11580</v>
      </c>
      <c r="Q1637" s="1" t="s">
        <v>11581</v>
      </c>
      <c r="R1637" s="3" t="s">
        <v>11582</v>
      </c>
      <c r="S1637" s="1" t="s">
        <v>11583</v>
      </c>
      <c r="T1637" s="1" t="s">
        <v>11584</v>
      </c>
      <c r="U1637" s="1" t="s">
        <v>11585</v>
      </c>
      <c r="V1637" s="5">
        <v>0.93799999999999994</v>
      </c>
      <c r="W1637" s="5">
        <v>0.28455512103524599</v>
      </c>
      <c r="X1637" s="1">
        <v>96.8</v>
      </c>
      <c r="Y1637" s="1">
        <v>103.2</v>
      </c>
      <c r="Z1637" s="3">
        <v>96.5</v>
      </c>
      <c r="AA1637" s="3">
        <v>85.9</v>
      </c>
      <c r="AB1637" s="3">
        <v>98.8</v>
      </c>
      <c r="AC1637" s="3">
        <v>123</v>
      </c>
      <c r="AD1637" s="3">
        <v>92.9</v>
      </c>
      <c r="AE1637" s="3">
        <v>102.9</v>
      </c>
      <c r="AF1637" s="7">
        <v>1249438.875</v>
      </c>
      <c r="AG1637" s="7">
        <v>1060120</v>
      </c>
      <c r="AH1637" s="7">
        <v>1410364.1875</v>
      </c>
      <c r="AI1637" s="7">
        <v>1513931.90625</v>
      </c>
      <c r="AJ1637" s="7">
        <v>1383798.75</v>
      </c>
      <c r="AK1637" s="7">
        <v>1260264.09375</v>
      </c>
      <c r="AL1637" s="8">
        <v>1437632.8946320999</v>
      </c>
      <c r="AM1637" s="8">
        <v>1279752.61810309</v>
      </c>
      <c r="AN1637" s="8">
        <v>1472440.0056311199</v>
      </c>
      <c r="AO1637" s="8">
        <v>1832994.6028096301</v>
      </c>
      <c r="AP1637" s="8">
        <v>1383798.75</v>
      </c>
      <c r="AQ1637" s="8">
        <v>1532818.4754717399</v>
      </c>
      <c r="AR1637" s="1" t="s">
        <v>50</v>
      </c>
      <c r="AS1637" s="1" t="s">
        <v>50</v>
      </c>
      <c r="AT1637" s="1" t="s">
        <v>50</v>
      </c>
      <c r="AU1637" s="1" t="s">
        <v>50</v>
      </c>
      <c r="AV1637" s="1" t="s">
        <v>50</v>
      </c>
      <c r="AW1637" s="1" t="s">
        <v>50</v>
      </c>
      <c r="AX1637" s="1" t="s">
        <v>11586</v>
      </c>
      <c r="AY1637" s="12">
        <f t="shared" si="104"/>
        <v>0.88214061903294172</v>
      </c>
      <c r="AZ1637" s="12">
        <f t="shared" si="101"/>
        <v>-0.18091944566785226</v>
      </c>
      <c r="BA1637" s="12">
        <f t="shared" si="102"/>
        <v>0.26697660840970566</v>
      </c>
      <c r="BB1637" s="12">
        <f t="shared" si="103"/>
        <v>0.57352678838679694</v>
      </c>
    </row>
    <row r="1638" spans="1:54">
      <c r="A1638" s="3" t="s">
        <v>50</v>
      </c>
      <c r="B1638" s="1" t="s">
        <v>15750</v>
      </c>
      <c r="C1638" s="3" t="s">
        <v>15751</v>
      </c>
      <c r="D1638" s="1">
        <v>2</v>
      </c>
      <c r="E1638" s="3">
        <v>1</v>
      </c>
      <c r="F1638" s="3">
        <v>8</v>
      </c>
      <c r="G1638" s="1">
        <v>1</v>
      </c>
      <c r="H1638" s="1">
        <v>328</v>
      </c>
      <c r="I1638" s="1">
        <v>36.4</v>
      </c>
      <c r="J1638" s="1">
        <v>7.96</v>
      </c>
      <c r="K1638" s="1">
        <v>17.05</v>
      </c>
      <c r="L1638" s="1" t="s">
        <v>276</v>
      </c>
      <c r="M1638" s="1" t="s">
        <v>393</v>
      </c>
      <c r="N1638" s="1" t="s">
        <v>55</v>
      </c>
      <c r="O1638" s="1" t="s">
        <v>15752</v>
      </c>
      <c r="P1638" s="1" t="s">
        <v>15753</v>
      </c>
      <c r="Q1638" s="1" t="s">
        <v>15754</v>
      </c>
      <c r="R1638" s="3" t="s">
        <v>15755</v>
      </c>
      <c r="S1638" s="1" t="s">
        <v>15756</v>
      </c>
      <c r="T1638" s="1" t="s">
        <v>55</v>
      </c>
      <c r="U1638" s="1" t="s">
        <v>791</v>
      </c>
      <c r="V1638" s="5">
        <v>0.81100000000000005</v>
      </c>
      <c r="W1638" s="5">
        <v>0.185601966337025</v>
      </c>
      <c r="X1638" s="1">
        <v>89.5</v>
      </c>
      <c r="Y1638" s="1">
        <v>110.5</v>
      </c>
      <c r="Z1638" s="3">
        <v>87.6</v>
      </c>
      <c r="AA1638" s="3">
        <v>103.7</v>
      </c>
      <c r="AB1638" s="3">
        <v>90</v>
      </c>
      <c r="AC1638" s="3">
        <v>94.4</v>
      </c>
      <c r="AD1638" s="3">
        <v>113.5</v>
      </c>
      <c r="AE1638" s="3">
        <v>111</v>
      </c>
      <c r="AF1638" s="7">
        <v>529995</v>
      </c>
      <c r="AG1638" s="7">
        <v>598084.75</v>
      </c>
      <c r="AH1638" s="7">
        <v>600183.625</v>
      </c>
      <c r="AI1638" s="7">
        <v>542870.9375</v>
      </c>
      <c r="AJ1638" s="7">
        <v>790367.5625</v>
      </c>
      <c r="AK1638" s="7">
        <v>635621.5625</v>
      </c>
      <c r="AL1638" s="8">
        <v>609824.34694177494</v>
      </c>
      <c r="AM1638" s="8">
        <v>721994.23146439204</v>
      </c>
      <c r="AN1638" s="8">
        <v>626600.12783024902</v>
      </c>
      <c r="AO1638" s="8">
        <v>657281.54242056399</v>
      </c>
      <c r="AP1638" s="8">
        <v>790367.5625</v>
      </c>
      <c r="AQ1638" s="8">
        <v>773085.95812576101</v>
      </c>
      <c r="AR1638" s="1" t="s">
        <v>50</v>
      </c>
      <c r="AS1638" s="1" t="s">
        <v>50</v>
      </c>
      <c r="AT1638" s="1" t="s">
        <v>50</v>
      </c>
      <c r="AU1638" s="1" t="s">
        <v>50</v>
      </c>
      <c r="AV1638" s="1" t="s">
        <v>50</v>
      </c>
      <c r="AW1638" s="1" t="s">
        <v>50</v>
      </c>
      <c r="AX1638" s="1" t="s">
        <v>123</v>
      </c>
      <c r="AY1638" s="12">
        <f t="shared" si="104"/>
        <v>0.88187859003312496</v>
      </c>
      <c r="AZ1638" s="12">
        <f t="shared" si="101"/>
        <v>-0.18134804410877875</v>
      </c>
      <c r="BA1638" s="12">
        <f t="shared" si="102"/>
        <v>0.18363839373941293</v>
      </c>
      <c r="BB1638" s="12">
        <f t="shared" si="103"/>
        <v>0.7360365146054304</v>
      </c>
    </row>
    <row r="1639" spans="1:54">
      <c r="A1639" s="3" t="s">
        <v>50</v>
      </c>
      <c r="B1639" s="1" t="s">
        <v>13085</v>
      </c>
      <c r="C1639" s="3" t="s">
        <v>13086</v>
      </c>
      <c r="D1639" s="1">
        <v>1</v>
      </c>
      <c r="E1639" s="3">
        <v>1</v>
      </c>
      <c r="F1639" s="3">
        <v>16</v>
      </c>
      <c r="G1639" s="1">
        <v>1</v>
      </c>
      <c r="H1639" s="1">
        <v>1383</v>
      </c>
      <c r="I1639" s="1">
        <v>154.30000000000001</v>
      </c>
      <c r="J1639" s="1">
        <v>8.15</v>
      </c>
      <c r="K1639" s="1">
        <v>47.13</v>
      </c>
      <c r="L1639" s="1" t="s">
        <v>10275</v>
      </c>
      <c r="M1639" s="1" t="s">
        <v>211</v>
      </c>
      <c r="N1639" s="1" t="s">
        <v>108</v>
      </c>
      <c r="O1639" s="1" t="s">
        <v>13087</v>
      </c>
      <c r="P1639" s="1" t="s">
        <v>13088</v>
      </c>
      <c r="Q1639" s="1" t="s">
        <v>13089</v>
      </c>
      <c r="R1639" s="3" t="s">
        <v>13090</v>
      </c>
      <c r="S1639" s="1" t="s">
        <v>13091</v>
      </c>
      <c r="T1639" s="1" t="s">
        <v>55</v>
      </c>
      <c r="U1639" s="1" t="s">
        <v>55</v>
      </c>
      <c r="V1639" s="5">
        <v>0.89500000000000002</v>
      </c>
      <c r="W1639" s="5">
        <v>0.22366435652420999</v>
      </c>
      <c r="X1639" s="1">
        <v>94.5</v>
      </c>
      <c r="Y1639" s="1">
        <v>105.5</v>
      </c>
      <c r="Z1639" s="3">
        <v>84.1</v>
      </c>
      <c r="AA1639" s="3">
        <v>98.5</v>
      </c>
      <c r="AB1639" s="3">
        <v>98.5</v>
      </c>
      <c r="AC1639" s="3">
        <v>116</v>
      </c>
      <c r="AD1639" s="3">
        <v>110</v>
      </c>
      <c r="AE1639" s="3">
        <v>92.8</v>
      </c>
      <c r="AF1639" s="7">
        <v>728776.359375</v>
      </c>
      <c r="AG1639" s="7">
        <v>813046.546875</v>
      </c>
      <c r="AH1639" s="7">
        <v>940719.5</v>
      </c>
      <c r="AI1639" s="7">
        <v>955017.875</v>
      </c>
      <c r="AJ1639" s="7">
        <v>1096228.96875</v>
      </c>
      <c r="AK1639" s="7">
        <v>760691.40625</v>
      </c>
      <c r="AL1639" s="8">
        <v>838546.71727556596</v>
      </c>
      <c r="AM1639" s="8">
        <v>981491.19628245605</v>
      </c>
      <c r="AN1639" s="8">
        <v>982124.36061115097</v>
      </c>
      <c r="AO1639" s="8">
        <v>1156288.8682343799</v>
      </c>
      <c r="AP1639" s="8">
        <v>1096228.96875</v>
      </c>
      <c r="AQ1639" s="8">
        <v>925204.36582705402</v>
      </c>
      <c r="AR1639" s="1" t="s">
        <v>50</v>
      </c>
      <c r="AS1639" s="1" t="s">
        <v>50</v>
      </c>
      <c r="AT1639" s="1" t="s">
        <v>50</v>
      </c>
      <c r="AU1639" s="1" t="s">
        <v>50</v>
      </c>
      <c r="AV1639" s="1" t="s">
        <v>50</v>
      </c>
      <c r="AW1639" s="1" t="s">
        <v>50</v>
      </c>
      <c r="AX1639" s="1" t="s">
        <v>659</v>
      </c>
      <c r="AY1639" s="12">
        <f t="shared" si="104"/>
        <v>0.88181473877421046</v>
      </c>
      <c r="AZ1639" s="12">
        <f t="shared" si="101"/>
        <v>-0.18145250432657978</v>
      </c>
      <c r="BA1639" s="12">
        <f t="shared" si="102"/>
        <v>0.21082604121471429</v>
      </c>
      <c r="BB1639" s="12">
        <f t="shared" si="103"/>
        <v>0.67607574612862753</v>
      </c>
    </row>
    <row r="1640" spans="1:54">
      <c r="A1640" s="3" t="s">
        <v>50</v>
      </c>
      <c r="B1640" s="1" t="s">
        <v>14523</v>
      </c>
      <c r="C1640" s="3" t="s">
        <v>14524</v>
      </c>
      <c r="D1640" s="1">
        <v>4</v>
      </c>
      <c r="E1640" s="3">
        <v>2</v>
      </c>
      <c r="F1640" s="3">
        <v>13</v>
      </c>
      <c r="G1640" s="1">
        <v>2</v>
      </c>
      <c r="H1640" s="1">
        <v>501</v>
      </c>
      <c r="I1640" s="1">
        <v>55.4</v>
      </c>
      <c r="J1640" s="1">
        <v>9.19</v>
      </c>
      <c r="K1640" s="1">
        <v>47.15</v>
      </c>
      <c r="L1640" s="1" t="s">
        <v>14525</v>
      </c>
      <c r="M1640" s="1" t="s">
        <v>898</v>
      </c>
      <c r="N1640" s="1" t="s">
        <v>265</v>
      </c>
      <c r="O1640" s="1" t="s">
        <v>14526</v>
      </c>
      <c r="P1640" s="1" t="s">
        <v>14527</v>
      </c>
      <c r="Q1640" s="1" t="s">
        <v>14528</v>
      </c>
      <c r="R1640" s="3" t="s">
        <v>14529</v>
      </c>
      <c r="S1640" s="1" t="s">
        <v>14530</v>
      </c>
      <c r="T1640" s="1" t="s">
        <v>14531</v>
      </c>
      <c r="U1640" s="1" t="s">
        <v>14532</v>
      </c>
      <c r="V1640" s="5">
        <v>0.84699999999999998</v>
      </c>
      <c r="W1640" s="5">
        <v>0.247644316817002</v>
      </c>
      <c r="X1640" s="1">
        <v>91.7</v>
      </c>
      <c r="Y1640" s="1">
        <v>108.3</v>
      </c>
      <c r="Z1640" s="3">
        <v>89.2</v>
      </c>
      <c r="AA1640" s="3">
        <v>95</v>
      </c>
      <c r="AB1640" s="3">
        <v>97</v>
      </c>
      <c r="AC1640" s="3">
        <v>90.9</v>
      </c>
      <c r="AD1640" s="3">
        <v>115.9</v>
      </c>
      <c r="AE1640" s="3">
        <v>112.1</v>
      </c>
      <c r="AF1640" s="7">
        <v>1922148.625</v>
      </c>
      <c r="AG1640" s="7">
        <v>1950737.1875</v>
      </c>
      <c r="AH1640" s="7">
        <v>2303044.1875</v>
      </c>
      <c r="AI1640" s="7">
        <v>1861795.625</v>
      </c>
      <c r="AJ1640" s="7">
        <v>2873596.4375</v>
      </c>
      <c r="AK1640" s="7">
        <v>2286397</v>
      </c>
      <c r="AL1640" s="8">
        <v>2211668.09114361</v>
      </c>
      <c r="AM1640" s="8">
        <v>2354885.3176377998</v>
      </c>
      <c r="AN1640" s="8">
        <v>2404410.4540276499</v>
      </c>
      <c r="AO1640" s="8">
        <v>2254170.9558210801</v>
      </c>
      <c r="AP1640" s="8">
        <v>2873596.4375</v>
      </c>
      <c r="AQ1640" s="8">
        <v>2780870.75656887</v>
      </c>
      <c r="AR1640" s="1" t="s">
        <v>50</v>
      </c>
      <c r="AS1640" s="1" t="s">
        <v>50</v>
      </c>
      <c r="AT1640" s="1" t="s">
        <v>50</v>
      </c>
      <c r="AU1640" s="1" t="s">
        <v>50</v>
      </c>
      <c r="AV1640" s="1" t="s">
        <v>50</v>
      </c>
      <c r="AW1640" s="1" t="s">
        <v>50</v>
      </c>
      <c r="AX1640" s="1" t="s">
        <v>14533</v>
      </c>
      <c r="AY1640" s="12">
        <f t="shared" si="104"/>
        <v>0.88143669373798084</v>
      </c>
      <c r="AZ1640" s="12">
        <f t="shared" si="101"/>
        <v>-0.18207113839918188</v>
      </c>
      <c r="BA1640" s="12">
        <f t="shared" si="102"/>
        <v>0.19555470831163504</v>
      </c>
      <c r="BB1640" s="12">
        <f t="shared" si="103"/>
        <v>0.7087317232089303</v>
      </c>
    </row>
    <row r="1641" spans="1:54">
      <c r="A1641" s="3" t="s">
        <v>50</v>
      </c>
      <c r="B1641" s="1" t="s">
        <v>14455</v>
      </c>
      <c r="C1641" s="3" t="s">
        <v>14456</v>
      </c>
      <c r="D1641" s="1">
        <v>1</v>
      </c>
      <c r="E1641" s="3">
        <v>1</v>
      </c>
      <c r="F1641" s="3">
        <v>9</v>
      </c>
      <c r="G1641" s="1">
        <v>1</v>
      </c>
      <c r="H1641" s="1">
        <v>1505</v>
      </c>
      <c r="I1641" s="1">
        <v>164.1</v>
      </c>
      <c r="J1641" s="1">
        <v>5.9</v>
      </c>
      <c r="K1641" s="1">
        <v>18.940000000000001</v>
      </c>
      <c r="L1641" s="1" t="s">
        <v>574</v>
      </c>
      <c r="M1641" s="1" t="s">
        <v>2669</v>
      </c>
      <c r="N1641" s="1" t="s">
        <v>69</v>
      </c>
      <c r="O1641" s="1" t="s">
        <v>14457</v>
      </c>
      <c r="P1641" s="1" t="s">
        <v>14458</v>
      </c>
      <c r="Q1641" s="1" t="s">
        <v>14459</v>
      </c>
      <c r="R1641" s="3" t="s">
        <v>14460</v>
      </c>
      <c r="S1641" s="1" t="s">
        <v>14461</v>
      </c>
      <c r="T1641" s="1" t="s">
        <v>553</v>
      </c>
      <c r="U1641" s="1" t="s">
        <v>55</v>
      </c>
      <c r="V1641" s="5">
        <v>0.84899999999999998</v>
      </c>
      <c r="W1641" s="5">
        <v>0.365107585370751</v>
      </c>
      <c r="X1641" s="1">
        <v>91.8</v>
      </c>
      <c r="Y1641" s="1">
        <v>108.2</v>
      </c>
      <c r="Z1641" s="3">
        <v>91.8</v>
      </c>
      <c r="AA1641" s="3">
        <v>99.1</v>
      </c>
      <c r="AB1641" s="3">
        <v>90.1</v>
      </c>
      <c r="AC1641" s="3">
        <v>87.3</v>
      </c>
      <c r="AD1641" s="3">
        <v>123.5</v>
      </c>
      <c r="AE1641" s="3">
        <v>108.2</v>
      </c>
      <c r="AF1641" s="7">
        <v>37014.2890625</v>
      </c>
      <c r="AG1641" s="7">
        <v>38052.04296875</v>
      </c>
      <c r="AH1641" s="7">
        <v>40021.43359375</v>
      </c>
      <c r="AI1641" s="7">
        <v>33441.5546875</v>
      </c>
      <c r="AJ1641" s="7">
        <v>57259.03515625</v>
      </c>
      <c r="AK1641" s="7">
        <v>41252.484375</v>
      </c>
      <c r="AL1641" s="8">
        <v>42589.486042421398</v>
      </c>
      <c r="AM1641" s="8">
        <v>45935.555987462802</v>
      </c>
      <c r="AN1641" s="8">
        <v>41782.938356229897</v>
      </c>
      <c r="AO1641" s="8">
        <v>40489.396516905399</v>
      </c>
      <c r="AP1641" s="8">
        <v>57259.03515625</v>
      </c>
      <c r="AQ1641" s="8">
        <v>50174.063137001998</v>
      </c>
      <c r="AR1641" s="1" t="s">
        <v>50</v>
      </c>
      <c r="AS1641" s="1" t="s">
        <v>62</v>
      </c>
      <c r="AT1641" s="1" t="s">
        <v>50</v>
      </c>
      <c r="AU1641" s="1" t="s">
        <v>50</v>
      </c>
      <c r="AV1641" s="1" t="s">
        <v>50</v>
      </c>
      <c r="AW1641" s="1" t="s">
        <v>50</v>
      </c>
      <c r="AX1641" s="1" t="s">
        <v>14462</v>
      </c>
      <c r="AY1641" s="12">
        <f t="shared" si="104"/>
        <v>0.88092065073233361</v>
      </c>
      <c r="AZ1641" s="12">
        <f t="shared" si="101"/>
        <v>-0.1829160212020326</v>
      </c>
      <c r="BA1641" s="12">
        <f t="shared" si="102"/>
        <v>0.3074135758989654</v>
      </c>
      <c r="BB1641" s="12">
        <f t="shared" si="103"/>
        <v>0.51227695724024769</v>
      </c>
    </row>
    <row r="1642" spans="1:54">
      <c r="A1642" s="3" t="s">
        <v>50</v>
      </c>
      <c r="B1642" s="1" t="s">
        <v>11108</v>
      </c>
      <c r="C1642" s="3" t="s">
        <v>11109</v>
      </c>
      <c r="D1642" s="1">
        <v>5</v>
      </c>
      <c r="E1642" s="3">
        <v>4</v>
      </c>
      <c r="F1642" s="3">
        <v>24</v>
      </c>
      <c r="G1642" s="1">
        <v>4</v>
      </c>
      <c r="H1642" s="1">
        <v>943</v>
      </c>
      <c r="I1642" s="1">
        <v>106</v>
      </c>
      <c r="J1642" s="1">
        <v>6.64</v>
      </c>
      <c r="K1642" s="1">
        <v>114.83</v>
      </c>
      <c r="L1642" s="1" t="s">
        <v>67</v>
      </c>
      <c r="M1642" s="1" t="s">
        <v>1014</v>
      </c>
      <c r="N1642" s="1" t="s">
        <v>87</v>
      </c>
      <c r="O1642" s="1" t="s">
        <v>11110</v>
      </c>
      <c r="P1642" s="1" t="s">
        <v>11111</v>
      </c>
      <c r="Q1642" s="1" t="s">
        <v>11112</v>
      </c>
      <c r="R1642" s="3" t="s">
        <v>11113</v>
      </c>
      <c r="S1642" s="1" t="s">
        <v>11114</v>
      </c>
      <c r="T1642" s="1" t="s">
        <v>93</v>
      </c>
      <c r="U1642" s="1" t="s">
        <v>55</v>
      </c>
      <c r="V1642" s="5">
        <v>0.95099999999999996</v>
      </c>
      <c r="W1642" s="5">
        <v>0.45662423812917602</v>
      </c>
      <c r="X1642" s="1">
        <v>97.5</v>
      </c>
      <c r="Y1642" s="1">
        <v>102.5</v>
      </c>
      <c r="Z1642" s="3">
        <v>83.6</v>
      </c>
      <c r="AA1642" s="3">
        <v>99.2</v>
      </c>
      <c r="AB1642" s="3">
        <v>98.2</v>
      </c>
      <c r="AC1642" s="3">
        <v>85.5</v>
      </c>
      <c r="AD1642" s="3">
        <v>103.2</v>
      </c>
      <c r="AE1642" s="3">
        <v>130.30000000000001</v>
      </c>
      <c r="AF1642" s="7">
        <v>6514063.1269531297</v>
      </c>
      <c r="AG1642" s="7">
        <v>7366754.9033203097</v>
      </c>
      <c r="AH1642" s="7">
        <v>8437001.1640625</v>
      </c>
      <c r="AI1642" s="7">
        <v>6333937.14453125</v>
      </c>
      <c r="AJ1642" s="7">
        <v>9258525.890625</v>
      </c>
      <c r="AK1642" s="7">
        <v>9607805.7421875</v>
      </c>
      <c r="AL1642" s="8">
        <v>7495229.7518498898</v>
      </c>
      <c r="AM1642" s="8">
        <v>8892978.0349846594</v>
      </c>
      <c r="AN1642" s="8">
        <v>8808347.6251214296</v>
      </c>
      <c r="AO1642" s="8">
        <v>7668820.8713556398</v>
      </c>
      <c r="AP1642" s="8">
        <v>9258525.890625</v>
      </c>
      <c r="AQ1642" s="8">
        <v>11685663.523545399</v>
      </c>
      <c r="AR1642" s="1" t="s">
        <v>50</v>
      </c>
      <c r="AS1642" s="1" t="s">
        <v>50</v>
      </c>
      <c r="AT1642" s="1" t="s">
        <v>50</v>
      </c>
      <c r="AU1642" s="1" t="s">
        <v>50</v>
      </c>
      <c r="AV1642" s="1" t="s">
        <v>50</v>
      </c>
      <c r="AW1642" s="1" t="s">
        <v>50</v>
      </c>
      <c r="AX1642" s="1" t="s">
        <v>11115</v>
      </c>
      <c r="AY1642" s="12">
        <f t="shared" si="104"/>
        <v>0.88059785253359779</v>
      </c>
      <c r="AZ1642" s="12">
        <f t="shared" si="101"/>
        <v>-0.18344476883071026</v>
      </c>
      <c r="BA1642" s="12">
        <f t="shared" si="102"/>
        <v>0.41466118412213604</v>
      </c>
      <c r="BB1642" s="12">
        <f t="shared" si="103"/>
        <v>0.38230661645789416</v>
      </c>
    </row>
    <row r="1643" spans="1:54">
      <c r="A1643" s="3" t="s">
        <v>50</v>
      </c>
      <c r="B1643" s="1" t="s">
        <v>18925</v>
      </c>
      <c r="C1643" s="3" t="s">
        <v>18926</v>
      </c>
      <c r="D1643" s="1">
        <v>7</v>
      </c>
      <c r="E1643" s="3">
        <v>6</v>
      </c>
      <c r="F1643" s="3">
        <v>29</v>
      </c>
      <c r="G1643" s="1">
        <v>6</v>
      </c>
      <c r="H1643" s="1">
        <v>1009</v>
      </c>
      <c r="I1643" s="1">
        <v>113.9</v>
      </c>
      <c r="J1643" s="1">
        <v>8.6</v>
      </c>
      <c r="K1643" s="1">
        <v>89.52</v>
      </c>
      <c r="L1643" s="1" t="s">
        <v>18927</v>
      </c>
      <c r="M1643" s="1" t="s">
        <v>200</v>
      </c>
      <c r="N1643" s="1" t="s">
        <v>69</v>
      </c>
      <c r="O1643" s="1" t="s">
        <v>18928</v>
      </c>
      <c r="P1643" s="1" t="s">
        <v>18929</v>
      </c>
      <c r="Q1643" s="1" t="s">
        <v>18930</v>
      </c>
      <c r="R1643" s="3" t="s">
        <v>18931</v>
      </c>
      <c r="S1643" s="1" t="s">
        <v>18932</v>
      </c>
      <c r="T1643" s="1" t="s">
        <v>10201</v>
      </c>
      <c r="U1643" s="1" t="s">
        <v>8219</v>
      </c>
      <c r="V1643" s="5">
        <v>0.67</v>
      </c>
      <c r="W1643" s="5">
        <v>0.51592233047995395</v>
      </c>
      <c r="X1643" s="1">
        <v>80.2</v>
      </c>
      <c r="Y1643" s="1">
        <v>119.8</v>
      </c>
      <c r="Z1643" s="3">
        <v>77.099999999999994</v>
      </c>
      <c r="AA1643" s="3">
        <v>129.5</v>
      </c>
      <c r="AB1643" s="3">
        <v>74.2</v>
      </c>
      <c r="AC1643" s="3">
        <v>118.3</v>
      </c>
      <c r="AD1643" s="3">
        <v>115.2</v>
      </c>
      <c r="AE1643" s="3">
        <v>85.6</v>
      </c>
      <c r="AF1643" s="7">
        <v>983893.3046875</v>
      </c>
      <c r="AG1643" s="7">
        <v>1601655.1875</v>
      </c>
      <c r="AH1643" s="7">
        <v>1055775.87890625</v>
      </c>
      <c r="AI1643" s="7">
        <v>1423973.765625</v>
      </c>
      <c r="AJ1643" s="7">
        <v>1619261.40625</v>
      </c>
      <c r="AK1643" s="7">
        <v>956730.234375</v>
      </c>
      <c r="AL1643" s="8">
        <v>1151504.61810549</v>
      </c>
      <c r="AM1643" s="8">
        <v>1933481.5110567799</v>
      </c>
      <c r="AN1643" s="8">
        <v>1108005.95418449</v>
      </c>
      <c r="AO1643" s="8">
        <v>1765810.4045522099</v>
      </c>
      <c r="AP1643" s="8">
        <v>1719326.97767897</v>
      </c>
      <c r="AQ1643" s="8">
        <v>1278188.5603750099</v>
      </c>
      <c r="AR1643" s="1" t="s">
        <v>50</v>
      </c>
      <c r="AS1643" s="1" t="s">
        <v>50</v>
      </c>
      <c r="AT1643" s="1" t="s">
        <v>50</v>
      </c>
      <c r="AU1643" s="1" t="s">
        <v>50</v>
      </c>
      <c r="AV1643" s="1" t="s">
        <v>50</v>
      </c>
      <c r="AW1643" s="1" t="s">
        <v>50</v>
      </c>
      <c r="AX1643" s="1" t="s">
        <v>18933</v>
      </c>
      <c r="AY1643" s="12">
        <f t="shared" si="104"/>
        <v>0.88026562403424802</v>
      </c>
      <c r="AZ1643" s="12">
        <f t="shared" si="101"/>
        <v>-0.18398916585014932</v>
      </c>
      <c r="BA1643" s="12">
        <f t="shared" si="102"/>
        <v>0.57280897312651491</v>
      </c>
      <c r="BB1643" s="12">
        <f t="shared" si="103"/>
        <v>0.2419901873677858</v>
      </c>
    </row>
    <row r="1644" spans="1:54">
      <c r="A1644" s="3" t="s">
        <v>50</v>
      </c>
      <c r="B1644" s="1" t="s">
        <v>8410</v>
      </c>
      <c r="C1644" s="3" t="s">
        <v>8411</v>
      </c>
      <c r="D1644" s="1">
        <v>5</v>
      </c>
      <c r="E1644" s="3">
        <v>3</v>
      </c>
      <c r="F1644" s="3">
        <v>8</v>
      </c>
      <c r="G1644" s="1">
        <v>2</v>
      </c>
      <c r="H1644" s="1">
        <v>590</v>
      </c>
      <c r="I1644" s="1">
        <v>68.5</v>
      </c>
      <c r="J1644" s="1">
        <v>8.9499999999999993</v>
      </c>
      <c r="K1644" s="1">
        <v>20.89</v>
      </c>
      <c r="L1644" s="1" t="s">
        <v>574</v>
      </c>
      <c r="M1644" s="1" t="s">
        <v>68</v>
      </c>
      <c r="N1644" s="1" t="s">
        <v>69</v>
      </c>
      <c r="O1644" s="1" t="s">
        <v>8412</v>
      </c>
      <c r="P1644" s="1" t="s">
        <v>8413</v>
      </c>
      <c r="Q1644" s="1" t="s">
        <v>8414</v>
      </c>
      <c r="R1644" s="3" t="s">
        <v>8415</v>
      </c>
      <c r="S1644" s="1" t="s">
        <v>8416</v>
      </c>
      <c r="T1644" s="1" t="s">
        <v>55</v>
      </c>
      <c r="U1644" s="1" t="s">
        <v>55</v>
      </c>
      <c r="V1644" s="5">
        <v>1.04</v>
      </c>
      <c r="W1644" s="5">
        <v>0.56802308663871803</v>
      </c>
      <c r="X1644" s="1">
        <v>101.9</v>
      </c>
      <c r="Y1644" s="1">
        <v>98.1</v>
      </c>
      <c r="Z1644" s="3">
        <v>122.5</v>
      </c>
      <c r="AA1644" s="3">
        <v>57.3</v>
      </c>
      <c r="AB1644" s="3">
        <v>101.2</v>
      </c>
      <c r="AC1644" s="3">
        <v>97.3</v>
      </c>
      <c r="AD1644" s="3">
        <v>90.8</v>
      </c>
      <c r="AE1644" s="3">
        <v>131</v>
      </c>
      <c r="AF1644" s="7">
        <v>273876.328125</v>
      </c>
      <c r="AG1644" s="7">
        <v>122050.046875</v>
      </c>
      <c r="AH1644" s="7">
        <v>249340.1953125</v>
      </c>
      <c r="AI1644" s="7">
        <v>206820.3671875</v>
      </c>
      <c r="AJ1644" s="7">
        <v>233684.2421875</v>
      </c>
      <c r="AK1644" s="7">
        <v>277153.59375</v>
      </c>
      <c r="AL1644" s="8">
        <v>315128.35581777099</v>
      </c>
      <c r="AM1644" s="8">
        <v>147336.02519326701</v>
      </c>
      <c r="AN1644" s="8">
        <v>260314.663293308</v>
      </c>
      <c r="AO1644" s="8">
        <v>250407.97095347801</v>
      </c>
      <c r="AP1644" s="8">
        <v>233684.2421875</v>
      </c>
      <c r="AQ1644" s="8">
        <v>337092.95627021202</v>
      </c>
      <c r="AR1644" s="1" t="s">
        <v>50</v>
      </c>
      <c r="AS1644" s="1" t="s">
        <v>62</v>
      </c>
      <c r="AT1644" s="1" t="s">
        <v>50</v>
      </c>
      <c r="AU1644" s="1" t="s">
        <v>50</v>
      </c>
      <c r="AV1644" s="1" t="s">
        <v>50</v>
      </c>
      <c r="AW1644" s="1" t="s">
        <v>50</v>
      </c>
      <c r="AX1644" s="1" t="s">
        <v>8417</v>
      </c>
      <c r="AY1644" s="12">
        <f t="shared" si="104"/>
        <v>0.88016573024887468</v>
      </c>
      <c r="AZ1644" s="12">
        <f t="shared" si="101"/>
        <v>-0.1841528942097673</v>
      </c>
      <c r="BA1644" s="12">
        <f t="shared" si="102"/>
        <v>0.60717819472475243</v>
      </c>
      <c r="BB1644" s="12">
        <f t="shared" si="103"/>
        <v>0.21668383342476044</v>
      </c>
    </row>
    <row r="1645" spans="1:54">
      <c r="A1645" s="3" t="s">
        <v>50</v>
      </c>
      <c r="B1645" s="1" t="s">
        <v>9928</v>
      </c>
      <c r="C1645" s="3" t="s">
        <v>9929</v>
      </c>
      <c r="D1645" s="1">
        <v>6</v>
      </c>
      <c r="E1645" s="3">
        <v>3</v>
      </c>
      <c r="F1645" s="3">
        <v>13</v>
      </c>
      <c r="G1645" s="1">
        <v>3</v>
      </c>
      <c r="H1645" s="1">
        <v>380</v>
      </c>
      <c r="I1645" s="1">
        <v>42.6</v>
      </c>
      <c r="J1645" s="1">
        <v>8.6199999999999992</v>
      </c>
      <c r="K1645" s="1">
        <v>34.630000000000003</v>
      </c>
      <c r="L1645" s="1" t="s">
        <v>9930</v>
      </c>
      <c r="M1645" s="1" t="s">
        <v>86</v>
      </c>
      <c r="N1645" s="1" t="s">
        <v>69</v>
      </c>
      <c r="O1645" s="1" t="s">
        <v>153</v>
      </c>
      <c r="P1645" s="1" t="s">
        <v>9931</v>
      </c>
      <c r="Q1645" s="1" t="s">
        <v>9932</v>
      </c>
      <c r="R1645" s="3" t="s">
        <v>9933</v>
      </c>
      <c r="S1645" s="1" t="s">
        <v>9934</v>
      </c>
      <c r="T1645" s="1" t="s">
        <v>9935</v>
      </c>
      <c r="U1645" s="1" t="s">
        <v>2181</v>
      </c>
      <c r="V1645" s="5">
        <v>0.98899999999999999</v>
      </c>
      <c r="W1645" s="5">
        <v>0.27659742290695899</v>
      </c>
      <c r="X1645" s="1">
        <v>99.4</v>
      </c>
      <c r="Y1645" s="1">
        <v>100.6</v>
      </c>
      <c r="Z1645" s="3">
        <v>97.1</v>
      </c>
      <c r="AA1645" s="3">
        <v>87.2</v>
      </c>
      <c r="AB1645" s="3">
        <v>96.6</v>
      </c>
      <c r="AC1645" s="3">
        <v>97.7</v>
      </c>
      <c r="AD1645" s="3">
        <v>96.8</v>
      </c>
      <c r="AE1645" s="3">
        <v>124.6</v>
      </c>
      <c r="AF1645" s="7">
        <v>839704.03125</v>
      </c>
      <c r="AG1645" s="7">
        <v>718306.71875</v>
      </c>
      <c r="AH1645" s="7">
        <v>920382.13671875</v>
      </c>
      <c r="AI1645" s="7">
        <v>776547.15625</v>
      </c>
      <c r="AJ1645" s="7">
        <v>928032.9375</v>
      </c>
      <c r="AK1645" s="7">
        <v>985092.28125</v>
      </c>
      <c r="AL1645" s="8">
        <v>966182.62904632499</v>
      </c>
      <c r="AM1645" s="8">
        <v>867123.44255494804</v>
      </c>
      <c r="AN1645" s="8">
        <v>960891.86791899998</v>
      </c>
      <c r="AO1645" s="8">
        <v>971964.29512097896</v>
      </c>
      <c r="AP1645" s="8">
        <v>963353.86032989295</v>
      </c>
      <c r="AQ1645" s="8">
        <v>1239675.86756522</v>
      </c>
      <c r="AR1645" s="1" t="s">
        <v>50</v>
      </c>
      <c r="AS1645" s="1" t="s">
        <v>50</v>
      </c>
      <c r="AT1645" s="1" t="s">
        <v>50</v>
      </c>
      <c r="AU1645" s="1" t="s">
        <v>50</v>
      </c>
      <c r="AV1645" s="1" t="s">
        <v>50</v>
      </c>
      <c r="AW1645" s="1" t="s">
        <v>50</v>
      </c>
      <c r="AX1645" s="1" t="s">
        <v>9936</v>
      </c>
      <c r="AY1645" s="12">
        <f t="shared" si="104"/>
        <v>0.88006399988933492</v>
      </c>
      <c r="AZ1645" s="12">
        <f t="shared" si="101"/>
        <v>-0.18431965185834734</v>
      </c>
      <c r="BA1645" s="12">
        <f t="shared" si="102"/>
        <v>0.25765249555556674</v>
      </c>
      <c r="BB1645" s="12">
        <f t="shared" si="103"/>
        <v>0.58896564671828322</v>
      </c>
    </row>
    <row r="1646" spans="1:54">
      <c r="A1646" s="3" t="s">
        <v>50</v>
      </c>
      <c r="B1646" s="1" t="s">
        <v>13320</v>
      </c>
      <c r="C1646" s="3" t="s">
        <v>13321</v>
      </c>
      <c r="D1646" s="1">
        <v>2</v>
      </c>
      <c r="E1646" s="3">
        <v>3</v>
      </c>
      <c r="F1646" s="3">
        <v>21</v>
      </c>
      <c r="G1646" s="1">
        <v>3</v>
      </c>
      <c r="H1646" s="1">
        <v>1826</v>
      </c>
      <c r="I1646" s="1">
        <v>202.7</v>
      </c>
      <c r="J1646" s="1">
        <v>5.88</v>
      </c>
      <c r="K1646" s="1">
        <v>63.39</v>
      </c>
      <c r="L1646" s="1" t="s">
        <v>2204</v>
      </c>
      <c r="M1646" s="1" t="s">
        <v>2085</v>
      </c>
      <c r="N1646" s="1" t="s">
        <v>177</v>
      </c>
      <c r="O1646" s="1" t="s">
        <v>13322</v>
      </c>
      <c r="P1646" s="1" t="s">
        <v>13323</v>
      </c>
      <c r="Q1646" s="1" t="s">
        <v>13324</v>
      </c>
      <c r="R1646" s="3" t="s">
        <v>13325</v>
      </c>
      <c r="S1646" s="1" t="s">
        <v>13326</v>
      </c>
      <c r="T1646" s="1" t="s">
        <v>7100</v>
      </c>
      <c r="U1646" s="1" t="s">
        <v>55</v>
      </c>
      <c r="V1646" s="5">
        <v>0.88500000000000001</v>
      </c>
      <c r="W1646" s="5">
        <v>0.248671548604775</v>
      </c>
      <c r="X1646" s="1">
        <v>93.9</v>
      </c>
      <c r="Y1646" s="1">
        <v>106.1</v>
      </c>
      <c r="Z1646" s="3">
        <v>81</v>
      </c>
      <c r="AA1646" s="3">
        <v>104.5</v>
      </c>
      <c r="AB1646" s="3">
        <v>95.3</v>
      </c>
      <c r="AC1646" s="3">
        <v>107.7</v>
      </c>
      <c r="AD1646" s="3">
        <v>116.5</v>
      </c>
      <c r="AE1646" s="3">
        <v>94.9</v>
      </c>
      <c r="AF1646" s="7">
        <v>977322</v>
      </c>
      <c r="AG1646" s="7">
        <v>1202432.265625</v>
      </c>
      <c r="AH1646" s="7">
        <v>1267854.03125</v>
      </c>
      <c r="AI1646" s="7">
        <v>1235684.78125</v>
      </c>
      <c r="AJ1646" s="7">
        <v>1617376.75</v>
      </c>
      <c r="AK1646" s="7">
        <v>1083886.9296875</v>
      </c>
      <c r="AL1646" s="8">
        <v>1124529.00574879</v>
      </c>
      <c r="AM1646" s="8">
        <v>1451548.7303562099</v>
      </c>
      <c r="AN1646" s="8">
        <v>1323657.4024347099</v>
      </c>
      <c r="AO1646" s="8">
        <v>1496106.6118327901</v>
      </c>
      <c r="AP1646" s="8">
        <v>1617376.75</v>
      </c>
      <c r="AQ1646" s="8">
        <v>1318296.6327349099</v>
      </c>
      <c r="AR1646" s="1" t="s">
        <v>50</v>
      </c>
      <c r="AS1646" s="1" t="s">
        <v>50</v>
      </c>
      <c r="AT1646" s="1" t="s">
        <v>50</v>
      </c>
      <c r="AU1646" s="1" t="s">
        <v>50</v>
      </c>
      <c r="AV1646" s="1" t="s">
        <v>50</v>
      </c>
      <c r="AW1646" s="1" t="s">
        <v>50</v>
      </c>
      <c r="AX1646" s="1" t="s">
        <v>13327</v>
      </c>
      <c r="AY1646" s="12">
        <f t="shared" si="104"/>
        <v>0.87994781855594151</v>
      </c>
      <c r="AZ1646" s="12">
        <f t="shared" si="101"/>
        <v>-0.18451012129953787</v>
      </c>
      <c r="BA1646" s="12">
        <f t="shared" si="102"/>
        <v>0.24064658369620875</v>
      </c>
      <c r="BB1646" s="12">
        <f t="shared" si="103"/>
        <v>0.61862029934052432</v>
      </c>
    </row>
    <row r="1647" spans="1:54">
      <c r="A1647" s="3" t="s">
        <v>50</v>
      </c>
      <c r="B1647" s="1" t="s">
        <v>18200</v>
      </c>
      <c r="C1647" s="3" t="s">
        <v>18201</v>
      </c>
      <c r="D1647" s="1">
        <v>9</v>
      </c>
      <c r="E1647" s="3">
        <v>5</v>
      </c>
      <c r="F1647" s="3">
        <v>27</v>
      </c>
      <c r="G1647" s="1">
        <v>5</v>
      </c>
      <c r="H1647" s="1">
        <v>709</v>
      </c>
      <c r="I1647" s="1">
        <v>80.5</v>
      </c>
      <c r="J1647" s="1">
        <v>6.3</v>
      </c>
      <c r="K1647" s="1">
        <v>91.22</v>
      </c>
      <c r="L1647" s="1" t="s">
        <v>4079</v>
      </c>
      <c r="M1647" s="1" t="s">
        <v>151</v>
      </c>
      <c r="N1647" s="1" t="s">
        <v>108</v>
      </c>
      <c r="O1647" s="1" t="s">
        <v>18202</v>
      </c>
      <c r="P1647" s="1" t="s">
        <v>18203</v>
      </c>
      <c r="Q1647" s="1" t="s">
        <v>18204</v>
      </c>
      <c r="R1647" s="3" t="s">
        <v>18205</v>
      </c>
      <c r="S1647" s="1" t="s">
        <v>18206</v>
      </c>
      <c r="T1647" s="1" t="s">
        <v>4491</v>
      </c>
      <c r="U1647" s="1" t="s">
        <v>18207</v>
      </c>
      <c r="V1647" s="5">
        <v>0.71</v>
      </c>
      <c r="W1647" s="5">
        <v>0.82375549891942901</v>
      </c>
      <c r="X1647" s="1">
        <v>83.1</v>
      </c>
      <c r="Y1647" s="1">
        <v>116.9</v>
      </c>
      <c r="Z1647" s="3">
        <v>89.2</v>
      </c>
      <c r="AA1647" s="3">
        <v>115.5</v>
      </c>
      <c r="AB1647" s="3">
        <v>76</v>
      </c>
      <c r="AC1647" s="3">
        <v>125.6</v>
      </c>
      <c r="AD1647" s="3">
        <v>136.4</v>
      </c>
      <c r="AE1647" s="3">
        <v>57.2</v>
      </c>
      <c r="AF1647" s="7">
        <v>2852279.296875</v>
      </c>
      <c r="AG1647" s="7">
        <v>3520300.2109375</v>
      </c>
      <c r="AH1647" s="7">
        <v>2678841.765625</v>
      </c>
      <c r="AI1647" s="7">
        <v>3816017.546875</v>
      </c>
      <c r="AJ1647" s="7">
        <v>5016372.65625</v>
      </c>
      <c r="AK1647" s="7">
        <v>1728348.859375</v>
      </c>
      <c r="AL1647" s="8">
        <v>3281897.6773598599</v>
      </c>
      <c r="AM1647" s="8">
        <v>4249625.9022149602</v>
      </c>
      <c r="AN1647" s="8">
        <v>2796748.3997545498</v>
      </c>
      <c r="AO1647" s="8">
        <v>4620247.1450480605</v>
      </c>
      <c r="AP1647" s="8">
        <v>5016372.65625</v>
      </c>
      <c r="AQ1647" s="8">
        <v>2102134.8436798598</v>
      </c>
      <c r="AR1647" s="1" t="s">
        <v>50</v>
      </c>
      <c r="AS1647" s="1" t="s">
        <v>50</v>
      </c>
      <c r="AT1647" s="1" t="s">
        <v>50</v>
      </c>
      <c r="AU1647" s="1" t="s">
        <v>50</v>
      </c>
      <c r="AV1647" s="1" t="s">
        <v>50</v>
      </c>
      <c r="AW1647" s="1" t="s">
        <v>50</v>
      </c>
      <c r="AX1647" s="1" t="s">
        <v>18208</v>
      </c>
      <c r="AY1647" s="12">
        <f t="shared" si="104"/>
        <v>0.87984392652316112</v>
      </c>
      <c r="AZ1647" s="12">
        <f t="shared" si="101"/>
        <v>-0.18468046477463756</v>
      </c>
      <c r="BA1647" s="12">
        <f t="shared" si="102"/>
        <v>0.66504490485682688</v>
      </c>
      <c r="BB1647" s="12">
        <f t="shared" si="103"/>
        <v>0.1771490294741653</v>
      </c>
    </row>
    <row r="1648" spans="1:54">
      <c r="A1648" s="3" t="s">
        <v>50</v>
      </c>
      <c r="B1648" s="1" t="s">
        <v>15918</v>
      </c>
      <c r="C1648" s="3" t="s">
        <v>15919</v>
      </c>
      <c r="D1648" s="1">
        <v>2</v>
      </c>
      <c r="E1648" s="3">
        <v>1</v>
      </c>
      <c r="F1648" s="3">
        <v>5</v>
      </c>
      <c r="G1648" s="1">
        <v>1</v>
      </c>
      <c r="H1648" s="1">
        <v>561</v>
      </c>
      <c r="I1648" s="1">
        <v>64.3</v>
      </c>
      <c r="J1648" s="1">
        <v>6.86</v>
      </c>
      <c r="K1648" s="1">
        <v>8.0299999999999994</v>
      </c>
      <c r="L1648" s="1" t="s">
        <v>8054</v>
      </c>
      <c r="M1648" s="1" t="s">
        <v>1468</v>
      </c>
      <c r="N1648" s="1" t="s">
        <v>108</v>
      </c>
      <c r="O1648" s="1" t="s">
        <v>15920</v>
      </c>
      <c r="P1648" s="1" t="s">
        <v>15921</v>
      </c>
      <c r="Q1648" s="1" t="s">
        <v>15922</v>
      </c>
      <c r="R1648" s="3" t="s">
        <v>15923</v>
      </c>
      <c r="S1648" s="1" t="s">
        <v>15924</v>
      </c>
      <c r="T1648" s="1" t="s">
        <v>15925</v>
      </c>
      <c r="U1648" s="1" t="s">
        <v>15926</v>
      </c>
      <c r="V1648" s="5">
        <v>0.80400000000000005</v>
      </c>
      <c r="W1648" s="5">
        <v>0.18941163226351099</v>
      </c>
      <c r="X1648" s="1">
        <v>89.1</v>
      </c>
      <c r="Y1648" s="1">
        <v>110.9</v>
      </c>
      <c r="Z1648" s="3">
        <v>105.2</v>
      </c>
      <c r="AA1648" s="3">
        <v>89</v>
      </c>
      <c r="AB1648" s="3">
        <v>86.6</v>
      </c>
      <c r="AC1648" s="3">
        <v>110.7</v>
      </c>
      <c r="AD1648" s="3">
        <v>95.3</v>
      </c>
      <c r="AE1648" s="3">
        <v>113.3</v>
      </c>
      <c r="AF1648" s="7">
        <v>946196</v>
      </c>
      <c r="AG1648" s="7">
        <v>762799.875</v>
      </c>
      <c r="AH1648" s="7">
        <v>858440.375</v>
      </c>
      <c r="AI1648" s="7">
        <v>945812.9375</v>
      </c>
      <c r="AJ1648" s="7">
        <v>985877.8125</v>
      </c>
      <c r="AK1648" s="7">
        <v>963645.375</v>
      </c>
      <c r="AL1648" s="8">
        <v>1088714.71953305</v>
      </c>
      <c r="AM1648" s="8">
        <v>920834.56318148796</v>
      </c>
      <c r="AN1648" s="8">
        <v>896223.79935748305</v>
      </c>
      <c r="AO1648" s="8">
        <v>1145143.98074832</v>
      </c>
      <c r="AP1648" s="8">
        <v>985877.8125</v>
      </c>
      <c r="AQ1648" s="8">
        <v>1172050.7169316399</v>
      </c>
      <c r="AR1648" s="1" t="s">
        <v>50</v>
      </c>
      <c r="AS1648" s="1" t="s">
        <v>50</v>
      </c>
      <c r="AT1648" s="1" t="s">
        <v>50</v>
      </c>
      <c r="AU1648" s="1" t="s">
        <v>50</v>
      </c>
      <c r="AV1648" s="1" t="s">
        <v>50</v>
      </c>
      <c r="AW1648" s="1" t="s">
        <v>62</v>
      </c>
      <c r="AX1648" s="1" t="s">
        <v>1155</v>
      </c>
      <c r="AY1648" s="12">
        <f t="shared" si="104"/>
        <v>0.87971822390108745</v>
      </c>
      <c r="AZ1648" s="12">
        <f t="shared" si="101"/>
        <v>-0.18488659622587073</v>
      </c>
      <c r="BA1648" s="12">
        <f t="shared" si="102"/>
        <v>0.18944241824273028</v>
      </c>
      <c r="BB1648" s="12">
        <f t="shared" si="103"/>
        <v>0.72252277112920482</v>
      </c>
    </row>
    <row r="1649" spans="1:54">
      <c r="A1649" s="3" t="s">
        <v>50</v>
      </c>
      <c r="B1649" s="1" t="s">
        <v>16331</v>
      </c>
      <c r="C1649" s="3" t="s">
        <v>16332</v>
      </c>
      <c r="D1649" s="1">
        <v>4</v>
      </c>
      <c r="E1649" s="3">
        <v>3</v>
      </c>
      <c r="F1649" s="3">
        <v>62</v>
      </c>
      <c r="G1649" s="1">
        <v>3</v>
      </c>
      <c r="H1649" s="1">
        <v>951</v>
      </c>
      <c r="I1649" s="1">
        <v>104</v>
      </c>
      <c r="J1649" s="1">
        <v>8.09</v>
      </c>
      <c r="K1649" s="1">
        <v>178.6</v>
      </c>
      <c r="L1649" s="1" t="s">
        <v>574</v>
      </c>
      <c r="M1649" s="1" t="s">
        <v>6926</v>
      </c>
      <c r="N1649" s="1" t="s">
        <v>69</v>
      </c>
      <c r="O1649" s="1" t="s">
        <v>16333</v>
      </c>
      <c r="P1649" s="1" t="s">
        <v>16334</v>
      </c>
      <c r="Q1649" s="1" t="s">
        <v>16335</v>
      </c>
      <c r="R1649" s="3" t="s">
        <v>16336</v>
      </c>
      <c r="S1649" s="1" t="s">
        <v>16337</v>
      </c>
      <c r="T1649" s="1" t="s">
        <v>55</v>
      </c>
      <c r="U1649" s="1" t="s">
        <v>8102</v>
      </c>
      <c r="V1649" s="5">
        <v>0.78700000000000003</v>
      </c>
      <c r="W1649" s="5">
        <v>0.27032220475793001</v>
      </c>
      <c r="X1649" s="1">
        <v>88.1</v>
      </c>
      <c r="Y1649" s="1">
        <v>111.9</v>
      </c>
      <c r="Z1649" s="3">
        <v>83.6</v>
      </c>
      <c r="AA1649" s="3">
        <v>86.3</v>
      </c>
      <c r="AB1649" s="3">
        <v>110.9</v>
      </c>
      <c r="AC1649" s="3">
        <v>112</v>
      </c>
      <c r="AD1649" s="3">
        <v>109.6</v>
      </c>
      <c r="AE1649" s="3">
        <v>97.7</v>
      </c>
      <c r="AF1649" s="7">
        <v>33835717.15625</v>
      </c>
      <c r="AG1649" s="7">
        <v>33282625.046875</v>
      </c>
      <c r="AH1649" s="7">
        <v>49491667.484375</v>
      </c>
      <c r="AI1649" s="7">
        <v>43134508.5</v>
      </c>
      <c r="AJ1649" s="7">
        <v>51090233.3515625</v>
      </c>
      <c r="AK1649" s="7">
        <v>37441730.3046875</v>
      </c>
      <c r="AL1649" s="8">
        <v>38965119.5307367</v>
      </c>
      <c r="AM1649" s="8">
        <v>40227635.843604602</v>
      </c>
      <c r="AN1649" s="8">
        <v>51705620.908167601</v>
      </c>
      <c r="AO1649" s="8">
        <v>52225150.252094597</v>
      </c>
      <c r="AP1649" s="8">
        <v>51090233.3515625</v>
      </c>
      <c r="AQ1649" s="8">
        <v>45539166.155153297</v>
      </c>
      <c r="AR1649" s="1" t="s">
        <v>50</v>
      </c>
      <c r="AS1649" s="1" t="s">
        <v>50</v>
      </c>
      <c r="AT1649" s="1" t="s">
        <v>50</v>
      </c>
      <c r="AU1649" s="1" t="s">
        <v>50</v>
      </c>
      <c r="AV1649" s="1" t="s">
        <v>50</v>
      </c>
      <c r="AW1649" s="1" t="s">
        <v>50</v>
      </c>
      <c r="AX1649" s="1" t="s">
        <v>16338</v>
      </c>
      <c r="AY1649" s="12">
        <f t="shared" si="104"/>
        <v>0.87937101347996449</v>
      </c>
      <c r="AZ1649" s="12">
        <f t="shared" si="101"/>
        <v>-0.18545611680340546</v>
      </c>
      <c r="BA1649" s="12">
        <f t="shared" si="102"/>
        <v>0.25858822818366406</v>
      </c>
      <c r="BB1649" s="12">
        <f t="shared" si="103"/>
        <v>0.58739124956870536</v>
      </c>
    </row>
    <row r="1650" spans="1:54">
      <c r="A1650" s="3" t="s">
        <v>50</v>
      </c>
      <c r="B1650" s="1" t="s">
        <v>20089</v>
      </c>
      <c r="C1650" s="3" t="s">
        <v>20090</v>
      </c>
      <c r="D1650" s="1">
        <v>20</v>
      </c>
      <c r="E1650" s="3">
        <v>7</v>
      </c>
      <c r="F1650" s="3">
        <v>91</v>
      </c>
      <c r="G1650" s="1">
        <v>1</v>
      </c>
      <c r="H1650" s="1">
        <v>624</v>
      </c>
      <c r="I1650" s="1">
        <v>67.5</v>
      </c>
      <c r="J1650" s="1">
        <v>8.7200000000000006</v>
      </c>
      <c r="K1650" s="1">
        <v>375.18</v>
      </c>
      <c r="L1650" s="1" t="s">
        <v>55</v>
      </c>
      <c r="M1650" s="1" t="s">
        <v>55</v>
      </c>
      <c r="N1650" s="1" t="s">
        <v>55</v>
      </c>
      <c r="O1650" s="1" t="s">
        <v>55</v>
      </c>
      <c r="P1650" s="1" t="s">
        <v>55</v>
      </c>
      <c r="Q1650" s="1" t="s">
        <v>55</v>
      </c>
      <c r="R1650" s="3" t="s">
        <v>14344</v>
      </c>
      <c r="S1650" s="1" t="s">
        <v>20089</v>
      </c>
      <c r="T1650" s="1" t="s">
        <v>55</v>
      </c>
      <c r="U1650" s="1" t="s">
        <v>55</v>
      </c>
      <c r="V1650" s="5">
        <v>0.57999999999999996</v>
      </c>
      <c r="W1650" s="5">
        <v>0.92553870168590102</v>
      </c>
      <c r="X1650" s="1">
        <v>73.400000000000006</v>
      </c>
      <c r="Y1650" s="1">
        <v>126.6</v>
      </c>
      <c r="Z1650" s="3">
        <v>77.900000000000006</v>
      </c>
      <c r="AA1650" s="3">
        <v>125.8</v>
      </c>
      <c r="AB1650" s="3">
        <v>77</v>
      </c>
      <c r="AC1650" s="3">
        <v>134.4</v>
      </c>
      <c r="AD1650" s="3">
        <v>139.4</v>
      </c>
      <c r="AE1650" s="3">
        <v>45.6</v>
      </c>
      <c r="AF1650" s="7">
        <v>716483</v>
      </c>
      <c r="AG1650" s="7">
        <v>1103733.125</v>
      </c>
      <c r="AH1650" s="7">
        <v>780953.625</v>
      </c>
      <c r="AI1650" s="7">
        <v>1174889.375</v>
      </c>
      <c r="AJ1650" s="7">
        <v>1475385</v>
      </c>
      <c r="AK1650" s="7">
        <v>396747.40625</v>
      </c>
      <c r="AL1650" s="8">
        <v>824401.69731767999</v>
      </c>
      <c r="AM1650" s="8">
        <v>1332401.38513173</v>
      </c>
      <c r="AN1650" s="8">
        <v>815326.54486282705</v>
      </c>
      <c r="AO1650" s="8">
        <v>1422498.5115795301</v>
      </c>
      <c r="AP1650" s="8">
        <v>1475385</v>
      </c>
      <c r="AQ1650" s="8">
        <v>482551.04419100302</v>
      </c>
      <c r="AR1650" s="1" t="s">
        <v>50</v>
      </c>
      <c r="AS1650" s="1" t="s">
        <v>50</v>
      </c>
      <c r="AT1650" s="1" t="s">
        <v>50</v>
      </c>
      <c r="AU1650" s="1" t="s">
        <v>50</v>
      </c>
      <c r="AV1650" s="1" t="s">
        <v>50</v>
      </c>
      <c r="AW1650" s="1" t="s">
        <v>50</v>
      </c>
      <c r="AX1650" s="1" t="s">
        <v>20091</v>
      </c>
      <c r="AY1650" s="12">
        <f t="shared" si="104"/>
        <v>0.87921525421596958</v>
      </c>
      <c r="AZ1650" s="12">
        <f t="shared" si="101"/>
        <v>-0.18571167790092274</v>
      </c>
      <c r="BA1650" s="12">
        <f t="shared" si="102"/>
        <v>0.72812706083263712</v>
      </c>
      <c r="BB1650" s="12">
        <f t="shared" si="103"/>
        <v>0.1377928280997571</v>
      </c>
    </row>
    <row r="1651" spans="1:54">
      <c r="A1651" s="3" t="s">
        <v>50</v>
      </c>
      <c r="B1651" s="1" t="s">
        <v>13565</v>
      </c>
      <c r="C1651" s="3" t="s">
        <v>13566</v>
      </c>
      <c r="D1651" s="1">
        <v>3</v>
      </c>
      <c r="E1651" s="3">
        <v>2</v>
      </c>
      <c r="F1651" s="3">
        <v>17</v>
      </c>
      <c r="G1651" s="1">
        <v>2</v>
      </c>
      <c r="H1651" s="1">
        <v>982</v>
      </c>
      <c r="I1651" s="1">
        <v>109.9</v>
      </c>
      <c r="J1651" s="1">
        <v>7.09</v>
      </c>
      <c r="K1651" s="1">
        <v>57.68</v>
      </c>
      <c r="L1651" s="1" t="s">
        <v>67</v>
      </c>
      <c r="M1651" s="1" t="s">
        <v>127</v>
      </c>
      <c r="N1651" s="1" t="s">
        <v>55</v>
      </c>
      <c r="O1651" s="1" t="s">
        <v>13567</v>
      </c>
      <c r="P1651" s="1" t="s">
        <v>13568</v>
      </c>
      <c r="Q1651" s="1" t="s">
        <v>13569</v>
      </c>
      <c r="R1651" s="3" t="s">
        <v>13570</v>
      </c>
      <c r="S1651" s="1" t="s">
        <v>13571</v>
      </c>
      <c r="T1651" s="1" t="s">
        <v>779</v>
      </c>
      <c r="U1651" s="1" t="s">
        <v>55</v>
      </c>
      <c r="V1651" s="5">
        <v>0.878</v>
      </c>
      <c r="W1651" s="5">
        <v>0.53641115662841299</v>
      </c>
      <c r="X1651" s="1">
        <v>93.5</v>
      </c>
      <c r="Y1651" s="1">
        <v>106.5</v>
      </c>
      <c r="Z1651" s="3">
        <v>121.6</v>
      </c>
      <c r="AA1651" s="3">
        <v>98</v>
      </c>
      <c r="AB1651" s="3">
        <v>61.1</v>
      </c>
      <c r="AC1651" s="3">
        <v>86.7</v>
      </c>
      <c r="AD1651" s="3">
        <v>111.6</v>
      </c>
      <c r="AE1651" s="3">
        <v>121</v>
      </c>
      <c r="AF1651" s="7">
        <v>456290.796875</v>
      </c>
      <c r="AG1651" s="7">
        <v>350400.859375</v>
      </c>
      <c r="AH1651" s="7">
        <v>210510.265625</v>
      </c>
      <c r="AI1651" s="7">
        <v>276629.3125</v>
      </c>
      <c r="AJ1651" s="7">
        <v>481610.421875</v>
      </c>
      <c r="AK1651" s="7">
        <v>429408.8125</v>
      </c>
      <c r="AL1651" s="8">
        <v>525018.60813750897</v>
      </c>
      <c r="AM1651" s="8">
        <v>422995.903455013</v>
      </c>
      <c r="AN1651" s="8">
        <v>263685.59311458701</v>
      </c>
      <c r="AO1651" s="8">
        <v>374398.83538365603</v>
      </c>
      <c r="AP1651" s="8">
        <v>481610.421875</v>
      </c>
      <c r="AQ1651" s="8">
        <v>522276.05673652299</v>
      </c>
      <c r="AR1651" s="1" t="s">
        <v>50</v>
      </c>
      <c r="AS1651" s="1" t="s">
        <v>50</v>
      </c>
      <c r="AT1651" s="1" t="s">
        <v>50</v>
      </c>
      <c r="AU1651" s="1" t="s">
        <v>50</v>
      </c>
      <c r="AV1651" s="1" t="s">
        <v>50</v>
      </c>
      <c r="AW1651" s="1" t="s">
        <v>50</v>
      </c>
      <c r="AX1651" s="1" t="s">
        <v>13572</v>
      </c>
      <c r="AY1651" s="12">
        <f t="shared" si="104"/>
        <v>0.87913590343265258</v>
      </c>
      <c r="AZ1651" s="12">
        <f t="shared" si="101"/>
        <v>-0.18584188964066747</v>
      </c>
      <c r="BA1651" s="12">
        <f t="shared" si="102"/>
        <v>0.56190317768728337</v>
      </c>
      <c r="BB1651" s="12">
        <f t="shared" si="103"/>
        <v>0.250338511866392</v>
      </c>
    </row>
    <row r="1652" spans="1:54">
      <c r="A1652" s="3" t="s">
        <v>50</v>
      </c>
      <c r="B1652" s="1" t="s">
        <v>15535</v>
      </c>
      <c r="C1652" s="3" t="s">
        <v>15536</v>
      </c>
      <c r="D1652" s="1">
        <v>7</v>
      </c>
      <c r="E1652" s="3">
        <v>3</v>
      </c>
      <c r="F1652" s="3">
        <v>30</v>
      </c>
      <c r="G1652" s="1">
        <v>3</v>
      </c>
      <c r="H1652" s="1">
        <v>482</v>
      </c>
      <c r="I1652" s="1">
        <v>56.3</v>
      </c>
      <c r="J1652" s="1">
        <v>8.2100000000000009</v>
      </c>
      <c r="K1652" s="1">
        <v>98.61</v>
      </c>
      <c r="L1652" s="1" t="s">
        <v>55</v>
      </c>
      <c r="M1652" s="1" t="s">
        <v>55</v>
      </c>
      <c r="N1652" s="1" t="s">
        <v>55</v>
      </c>
      <c r="O1652" s="1" t="s">
        <v>55</v>
      </c>
      <c r="P1652" s="1" t="s">
        <v>55</v>
      </c>
      <c r="Q1652" s="1" t="s">
        <v>55</v>
      </c>
      <c r="R1652" s="3" t="s">
        <v>15537</v>
      </c>
      <c r="S1652" s="1" t="s">
        <v>15535</v>
      </c>
      <c r="T1652" s="1" t="s">
        <v>55</v>
      </c>
      <c r="U1652" s="1" t="s">
        <v>55</v>
      </c>
      <c r="V1652" s="5">
        <v>0.81699999999999995</v>
      </c>
      <c r="W1652" s="5">
        <v>0.27845891528031502</v>
      </c>
      <c r="X1652" s="1">
        <v>89.9</v>
      </c>
      <c r="Y1652" s="1">
        <v>110.1</v>
      </c>
      <c r="Z1652" s="3">
        <v>95.9</v>
      </c>
      <c r="AA1652" s="3">
        <v>91.3</v>
      </c>
      <c r="AB1652" s="3">
        <v>93.4</v>
      </c>
      <c r="AC1652" s="3">
        <v>114.4</v>
      </c>
      <c r="AD1652" s="3">
        <v>89.4</v>
      </c>
      <c r="AE1652" s="3">
        <v>115.6</v>
      </c>
      <c r="AF1652" s="7">
        <v>1804357.8203125</v>
      </c>
      <c r="AG1652" s="7">
        <v>1638326.4296875</v>
      </c>
      <c r="AH1652" s="7">
        <v>1936889.953125</v>
      </c>
      <c r="AI1652" s="7">
        <v>2045396.4453125</v>
      </c>
      <c r="AJ1652" s="7">
        <v>1936875.8828125</v>
      </c>
      <c r="AK1652" s="7">
        <v>2057721.5859375</v>
      </c>
      <c r="AL1652" s="8">
        <v>2076135.30207144</v>
      </c>
      <c r="AM1652" s="8">
        <v>1977750.19592128</v>
      </c>
      <c r="AN1652" s="8">
        <v>2022140.2945161201</v>
      </c>
      <c r="AO1652" s="8">
        <v>2476465.8366640601</v>
      </c>
      <c r="AP1652" s="8">
        <v>1936875.8828125</v>
      </c>
      <c r="AQ1652" s="8">
        <v>2502740.2430523299</v>
      </c>
      <c r="AR1652" s="1" t="s">
        <v>50</v>
      </c>
      <c r="AS1652" s="1" t="s">
        <v>50</v>
      </c>
      <c r="AT1652" s="1" t="s">
        <v>50</v>
      </c>
      <c r="AU1652" s="1" t="s">
        <v>50</v>
      </c>
      <c r="AV1652" s="1" t="s">
        <v>50</v>
      </c>
      <c r="AW1652" s="1" t="s">
        <v>50</v>
      </c>
      <c r="AX1652" s="1" t="s">
        <v>15538</v>
      </c>
      <c r="AY1652" s="12">
        <f t="shared" si="104"/>
        <v>0.87853582786157725</v>
      </c>
      <c r="AZ1652" s="12">
        <f t="shared" si="101"/>
        <v>-0.18682697242805102</v>
      </c>
      <c r="BA1652" s="12">
        <f t="shared" si="102"/>
        <v>0.20780360168217399</v>
      </c>
      <c r="BB1652" s="12">
        <f t="shared" si="103"/>
        <v>0.68234692945863795</v>
      </c>
    </row>
    <row r="1653" spans="1:54">
      <c r="A1653" s="3" t="s">
        <v>50</v>
      </c>
      <c r="B1653" s="1" t="s">
        <v>13476</v>
      </c>
      <c r="C1653" s="3" t="s">
        <v>13477</v>
      </c>
      <c r="D1653" s="1">
        <v>5</v>
      </c>
      <c r="E1653" s="3">
        <v>1</v>
      </c>
      <c r="F1653" s="3">
        <v>39</v>
      </c>
      <c r="G1653" s="1">
        <v>1</v>
      </c>
      <c r="H1653" s="1">
        <v>227</v>
      </c>
      <c r="I1653" s="1">
        <v>25.2</v>
      </c>
      <c r="J1653" s="1">
        <v>7.43</v>
      </c>
      <c r="K1653" s="1">
        <v>120.35</v>
      </c>
      <c r="L1653" s="1" t="s">
        <v>55</v>
      </c>
      <c r="M1653" s="1" t="s">
        <v>55</v>
      </c>
      <c r="N1653" s="1" t="s">
        <v>69</v>
      </c>
      <c r="O1653" s="1" t="s">
        <v>13478</v>
      </c>
      <c r="P1653" s="1" t="s">
        <v>13479</v>
      </c>
      <c r="Q1653" s="1" t="s">
        <v>13480</v>
      </c>
      <c r="R1653" s="3" t="s">
        <v>13481</v>
      </c>
      <c r="S1653" s="1" t="s">
        <v>13482</v>
      </c>
      <c r="T1653" s="1" t="s">
        <v>55</v>
      </c>
      <c r="U1653" s="1" t="s">
        <v>55</v>
      </c>
      <c r="V1653" s="5">
        <v>0.88</v>
      </c>
      <c r="W1653" s="5">
        <v>0.45690952288421899</v>
      </c>
      <c r="X1653" s="1">
        <v>93.6</v>
      </c>
      <c r="Y1653" s="1">
        <v>106.4</v>
      </c>
      <c r="Z1653" s="3">
        <v>98.3</v>
      </c>
      <c r="AA1653" s="3">
        <v>85</v>
      </c>
      <c r="AB1653" s="3">
        <v>97.2</v>
      </c>
      <c r="AC1653" s="3">
        <v>82.7</v>
      </c>
      <c r="AD1653" s="3">
        <v>110.4</v>
      </c>
      <c r="AE1653" s="3">
        <v>126.3</v>
      </c>
      <c r="AF1653" s="7">
        <v>4067644.56640625</v>
      </c>
      <c r="AG1653" s="7">
        <v>3352547.01171875</v>
      </c>
      <c r="AH1653" s="7">
        <v>4430880.1796875</v>
      </c>
      <c r="AI1653" s="7">
        <v>3250136.53515625</v>
      </c>
      <c r="AJ1653" s="7">
        <v>5254005.46875</v>
      </c>
      <c r="AK1653" s="7">
        <v>4943457.4375</v>
      </c>
      <c r="AL1653" s="8">
        <v>4680324.7036291799</v>
      </c>
      <c r="AM1653" s="8">
        <v>4047118.0767844701</v>
      </c>
      <c r="AN1653" s="8">
        <v>4625901.0931741204</v>
      </c>
      <c r="AO1653" s="8">
        <v>3935106.1317496402</v>
      </c>
      <c r="AP1653" s="8">
        <v>5254005.46875</v>
      </c>
      <c r="AQ1653" s="8">
        <v>6012567.4693793999</v>
      </c>
      <c r="AR1653" s="1" t="s">
        <v>50</v>
      </c>
      <c r="AS1653" s="1" t="s">
        <v>50</v>
      </c>
      <c r="AT1653" s="1" t="s">
        <v>50</v>
      </c>
      <c r="AU1653" s="1" t="s">
        <v>50</v>
      </c>
      <c r="AV1653" s="1" t="s">
        <v>50</v>
      </c>
      <c r="AW1653" s="1" t="s">
        <v>50</v>
      </c>
      <c r="AX1653" s="1" t="s">
        <v>13483</v>
      </c>
      <c r="AY1653" s="12">
        <f t="shared" si="104"/>
        <v>0.8784124314297882</v>
      </c>
      <c r="AZ1653" s="12">
        <f t="shared" si="101"/>
        <v>-0.18702962315445318</v>
      </c>
      <c r="BA1653" s="12">
        <f t="shared" si="102"/>
        <v>0.39013485066423159</v>
      </c>
      <c r="BB1653" s="12">
        <f t="shared" si="103"/>
        <v>0.40878525252050041</v>
      </c>
    </row>
    <row r="1654" spans="1:54">
      <c r="A1654" s="3" t="s">
        <v>50</v>
      </c>
      <c r="B1654" s="1" t="s">
        <v>12379</v>
      </c>
      <c r="C1654" s="3" t="s">
        <v>12380</v>
      </c>
      <c r="D1654" s="1">
        <v>15</v>
      </c>
      <c r="E1654" s="3">
        <v>4</v>
      </c>
      <c r="F1654" s="3">
        <v>19</v>
      </c>
      <c r="G1654" s="1">
        <v>4</v>
      </c>
      <c r="H1654" s="1">
        <v>343</v>
      </c>
      <c r="I1654" s="1">
        <v>38.799999999999997</v>
      </c>
      <c r="J1654" s="1">
        <v>5.69</v>
      </c>
      <c r="K1654" s="1">
        <v>58.09</v>
      </c>
      <c r="L1654" s="1" t="s">
        <v>12381</v>
      </c>
      <c r="M1654" s="1" t="s">
        <v>68</v>
      </c>
      <c r="N1654" s="1" t="s">
        <v>108</v>
      </c>
      <c r="O1654" s="1" t="s">
        <v>12382</v>
      </c>
      <c r="P1654" s="1" t="s">
        <v>12383</v>
      </c>
      <c r="Q1654" s="1" t="s">
        <v>12384</v>
      </c>
      <c r="R1654" s="3" t="s">
        <v>12385</v>
      </c>
      <c r="S1654" s="1" t="s">
        <v>12386</v>
      </c>
      <c r="T1654" s="1" t="s">
        <v>238</v>
      </c>
      <c r="U1654" s="1" t="s">
        <v>55</v>
      </c>
      <c r="V1654" s="5">
        <v>0.91500000000000004</v>
      </c>
      <c r="W1654" s="5">
        <v>0.141754387401448</v>
      </c>
      <c r="X1654" s="1">
        <v>95.5</v>
      </c>
      <c r="Y1654" s="1">
        <v>104.5</v>
      </c>
      <c r="Z1654" s="3">
        <v>102.5</v>
      </c>
      <c r="AA1654" s="3">
        <v>84.1</v>
      </c>
      <c r="AB1654" s="3">
        <v>93.9</v>
      </c>
      <c r="AC1654" s="3">
        <v>102.7</v>
      </c>
      <c r="AD1654" s="3">
        <v>115.4</v>
      </c>
      <c r="AE1654" s="3">
        <v>101.5</v>
      </c>
      <c r="AF1654" s="7">
        <v>979716.61328125</v>
      </c>
      <c r="AG1654" s="7">
        <v>762427.873046875</v>
      </c>
      <c r="AH1654" s="7">
        <v>989396.05078125</v>
      </c>
      <c r="AI1654" s="7">
        <v>913257.330078125</v>
      </c>
      <c r="AJ1654" s="7">
        <v>1269771.44921875</v>
      </c>
      <c r="AK1654" s="7">
        <v>897863.984375</v>
      </c>
      <c r="AL1654" s="8">
        <v>1127284.3024599201</v>
      </c>
      <c r="AM1654" s="8">
        <v>924873.144194794</v>
      </c>
      <c r="AN1654" s="8">
        <v>1032943.36278214</v>
      </c>
      <c r="AO1654" s="8">
        <v>1129329.9972254599</v>
      </c>
      <c r="AP1654" s="8">
        <v>1269771.44921875</v>
      </c>
      <c r="AQ1654" s="8">
        <v>1115996.1191153701</v>
      </c>
      <c r="AR1654" s="1" t="s">
        <v>50</v>
      </c>
      <c r="AS1654" s="1" t="s">
        <v>50</v>
      </c>
      <c r="AT1654" s="1" t="s">
        <v>50</v>
      </c>
      <c r="AU1654" s="1" t="s">
        <v>50</v>
      </c>
      <c r="AV1654" s="1" t="s">
        <v>50</v>
      </c>
      <c r="AW1654" s="1" t="s">
        <v>50</v>
      </c>
      <c r="AX1654" s="1" t="s">
        <v>12387</v>
      </c>
      <c r="AY1654" s="12">
        <f t="shared" si="104"/>
        <v>0.877671459154997</v>
      </c>
      <c r="AZ1654" s="12">
        <f t="shared" si="101"/>
        <v>-0.18824710153968255</v>
      </c>
      <c r="BA1654" s="12">
        <f t="shared" si="102"/>
        <v>0.13393236215424142</v>
      </c>
      <c r="BB1654" s="12">
        <f t="shared" si="103"/>
        <v>0.87311447148052634</v>
      </c>
    </row>
    <row r="1655" spans="1:54">
      <c r="A1655" s="3" t="s">
        <v>50</v>
      </c>
      <c r="B1655" s="1" t="s">
        <v>16571</v>
      </c>
      <c r="C1655" s="3" t="s">
        <v>16572</v>
      </c>
      <c r="D1655" s="1">
        <v>15</v>
      </c>
      <c r="E1655" s="3">
        <v>10</v>
      </c>
      <c r="F1655" s="3">
        <v>105</v>
      </c>
      <c r="G1655" s="1">
        <v>10</v>
      </c>
      <c r="H1655" s="1">
        <v>941</v>
      </c>
      <c r="I1655" s="1">
        <v>105.1</v>
      </c>
      <c r="J1655" s="1">
        <v>8.7899999999999991</v>
      </c>
      <c r="K1655" s="1">
        <v>359.3</v>
      </c>
      <c r="L1655" s="1" t="s">
        <v>754</v>
      </c>
      <c r="M1655" s="1" t="s">
        <v>151</v>
      </c>
      <c r="N1655" s="1" t="s">
        <v>69</v>
      </c>
      <c r="O1655" s="1" t="s">
        <v>16573</v>
      </c>
      <c r="P1655" s="1" t="s">
        <v>16574</v>
      </c>
      <c r="Q1655" s="1" t="s">
        <v>16575</v>
      </c>
      <c r="R1655" s="3" t="s">
        <v>16576</v>
      </c>
      <c r="S1655" s="1" t="s">
        <v>16577</v>
      </c>
      <c r="T1655" s="1" t="s">
        <v>55</v>
      </c>
      <c r="U1655" s="1" t="s">
        <v>55</v>
      </c>
      <c r="V1655" s="5">
        <v>0.77900000000000003</v>
      </c>
      <c r="W1655" s="5">
        <v>0.44487776330922602</v>
      </c>
      <c r="X1655" s="1">
        <v>87.6</v>
      </c>
      <c r="Y1655" s="1">
        <v>112.4</v>
      </c>
      <c r="Z1655" s="3">
        <v>82.5</v>
      </c>
      <c r="AA1655" s="3">
        <v>91.8</v>
      </c>
      <c r="AB1655" s="3">
        <v>106.1</v>
      </c>
      <c r="AC1655" s="3">
        <v>82.5</v>
      </c>
      <c r="AD1655" s="3">
        <v>117.8</v>
      </c>
      <c r="AE1655" s="3">
        <v>119.4</v>
      </c>
      <c r="AF1655" s="7">
        <v>30660339.042968798</v>
      </c>
      <c r="AG1655" s="7">
        <v>32669205.962890599</v>
      </c>
      <c r="AH1655" s="7">
        <v>43660054.839843802</v>
      </c>
      <c r="AI1655" s="7">
        <v>29237517.7724609</v>
      </c>
      <c r="AJ1655" s="7">
        <v>50607385.8203125</v>
      </c>
      <c r="AK1655" s="7">
        <v>42082756.734375</v>
      </c>
      <c r="AL1655" s="8">
        <v>35460126.143637396</v>
      </c>
      <c r="AM1655" s="8">
        <v>39450735.844039798</v>
      </c>
      <c r="AN1655" s="8">
        <v>45618460.330247097</v>
      </c>
      <c r="AO1655" s="8">
        <v>35455886.411127202</v>
      </c>
      <c r="AP1655" s="8">
        <v>50650243.5597874</v>
      </c>
      <c r="AQ1655" s="8">
        <v>51332625.9580217</v>
      </c>
      <c r="AR1655" s="1" t="s">
        <v>50</v>
      </c>
      <c r="AS1655" s="1" t="s">
        <v>50</v>
      </c>
      <c r="AT1655" s="1" t="s">
        <v>50</v>
      </c>
      <c r="AU1655" s="1" t="s">
        <v>50</v>
      </c>
      <c r="AV1655" s="1" t="s">
        <v>50</v>
      </c>
      <c r="AW1655" s="1" t="s">
        <v>50</v>
      </c>
      <c r="AX1655" s="1" t="s">
        <v>16578</v>
      </c>
      <c r="AY1655" s="12">
        <f t="shared" si="104"/>
        <v>0.87696750092997666</v>
      </c>
      <c r="AZ1655" s="12">
        <f t="shared" si="101"/>
        <v>-0.18940471529136957</v>
      </c>
      <c r="BA1655" s="12">
        <f t="shared" si="102"/>
        <v>0.39823523959274904</v>
      </c>
      <c r="BB1655" s="12">
        <f t="shared" si="103"/>
        <v>0.39986031215512186</v>
      </c>
    </row>
    <row r="1656" spans="1:54">
      <c r="A1656" s="3" t="s">
        <v>50</v>
      </c>
      <c r="B1656" s="1" t="s">
        <v>12593</v>
      </c>
      <c r="C1656" s="3" t="s">
        <v>12594</v>
      </c>
      <c r="D1656" s="1">
        <v>11</v>
      </c>
      <c r="E1656" s="3">
        <v>15</v>
      </c>
      <c r="F1656" s="3">
        <v>86</v>
      </c>
      <c r="G1656" s="1">
        <v>15</v>
      </c>
      <c r="H1656" s="1">
        <v>1148</v>
      </c>
      <c r="I1656" s="1">
        <v>128.19999999999999</v>
      </c>
      <c r="J1656" s="1">
        <v>9.36</v>
      </c>
      <c r="K1656" s="1">
        <v>217.2</v>
      </c>
      <c r="L1656" s="1" t="s">
        <v>881</v>
      </c>
      <c r="M1656" s="1" t="s">
        <v>151</v>
      </c>
      <c r="N1656" s="1" t="s">
        <v>152</v>
      </c>
      <c r="O1656" s="1" t="s">
        <v>12595</v>
      </c>
      <c r="P1656" s="1" t="s">
        <v>12596</v>
      </c>
      <c r="Q1656" s="1" t="s">
        <v>12597</v>
      </c>
      <c r="R1656" s="3" t="s">
        <v>12598</v>
      </c>
      <c r="S1656" s="1" t="s">
        <v>12599</v>
      </c>
      <c r="T1656" s="1" t="s">
        <v>12600</v>
      </c>
      <c r="U1656" s="1" t="s">
        <v>12601</v>
      </c>
      <c r="V1656" s="5">
        <v>0.90800000000000003</v>
      </c>
      <c r="W1656" s="5">
        <v>0.13101992779744101</v>
      </c>
      <c r="X1656" s="1">
        <v>95.2</v>
      </c>
      <c r="Y1656" s="1">
        <v>104.8</v>
      </c>
      <c r="Z1656" s="3">
        <v>94.1</v>
      </c>
      <c r="AA1656" s="3">
        <v>90.4</v>
      </c>
      <c r="AB1656" s="3">
        <v>95.8</v>
      </c>
      <c r="AC1656" s="3">
        <v>103.6</v>
      </c>
      <c r="AD1656" s="3">
        <v>98.2</v>
      </c>
      <c r="AE1656" s="3">
        <v>117.9</v>
      </c>
      <c r="AF1656" s="7">
        <v>6921876.2578125</v>
      </c>
      <c r="AG1656" s="7">
        <v>6315475.8984375</v>
      </c>
      <c r="AH1656" s="7">
        <v>7763392.1875</v>
      </c>
      <c r="AI1656" s="7">
        <v>7227985.6015625</v>
      </c>
      <c r="AJ1656" s="7">
        <v>8311645.4121093797</v>
      </c>
      <c r="AK1656" s="7">
        <v>8108327.6640625</v>
      </c>
      <c r="AL1656" s="8">
        <v>7964468.8507104497</v>
      </c>
      <c r="AM1656" s="8">
        <v>7652370.2052400801</v>
      </c>
      <c r="AN1656" s="8">
        <v>8113148.6127177402</v>
      </c>
      <c r="AO1656" s="8">
        <v>8769587.9957473893</v>
      </c>
      <c r="AP1656" s="8">
        <v>8311645.4121093797</v>
      </c>
      <c r="AQ1656" s="8">
        <v>9980255.5707710795</v>
      </c>
      <c r="AR1656" s="1" t="s">
        <v>50</v>
      </c>
      <c r="AS1656" s="1" t="s">
        <v>50</v>
      </c>
      <c r="AT1656" s="1" t="s">
        <v>50</v>
      </c>
      <c r="AU1656" s="1" t="s">
        <v>50</v>
      </c>
      <c r="AV1656" s="1" t="s">
        <v>50</v>
      </c>
      <c r="AW1656" s="1" t="s">
        <v>50</v>
      </c>
      <c r="AX1656" s="1" t="s">
        <v>12602</v>
      </c>
      <c r="AY1656" s="12">
        <f t="shared" si="104"/>
        <v>0.8768914263146913</v>
      </c>
      <c r="AZ1656" s="12">
        <f t="shared" si="101"/>
        <v>-0.18952987070560912</v>
      </c>
      <c r="BA1656" s="12">
        <f t="shared" si="102"/>
        <v>9.7720566561346506E-2</v>
      </c>
      <c r="BB1656" s="12">
        <f t="shared" si="103"/>
        <v>1.0100140237518842</v>
      </c>
    </row>
    <row r="1657" spans="1:54">
      <c r="A1657" s="3" t="s">
        <v>50</v>
      </c>
      <c r="B1657" s="1" t="s">
        <v>14098</v>
      </c>
      <c r="C1657" s="3" t="s">
        <v>14099</v>
      </c>
      <c r="D1657" s="1">
        <v>6</v>
      </c>
      <c r="E1657" s="3">
        <v>2</v>
      </c>
      <c r="F1657" s="3">
        <v>9</v>
      </c>
      <c r="G1657" s="1">
        <v>2</v>
      </c>
      <c r="H1657" s="1">
        <v>538</v>
      </c>
      <c r="I1657" s="1">
        <v>59.1</v>
      </c>
      <c r="J1657" s="1">
        <v>5.0999999999999996</v>
      </c>
      <c r="K1657" s="1">
        <v>32.57</v>
      </c>
      <c r="L1657" s="1" t="s">
        <v>7893</v>
      </c>
      <c r="M1657" s="1" t="s">
        <v>68</v>
      </c>
      <c r="N1657" s="1" t="s">
        <v>69</v>
      </c>
      <c r="O1657" s="1" t="s">
        <v>129</v>
      </c>
      <c r="P1657" s="1" t="s">
        <v>14100</v>
      </c>
      <c r="Q1657" s="1" t="s">
        <v>14101</v>
      </c>
      <c r="R1657" s="3" t="s">
        <v>14102</v>
      </c>
      <c r="S1657" s="1" t="s">
        <v>14103</v>
      </c>
      <c r="T1657" s="1" t="s">
        <v>14104</v>
      </c>
      <c r="U1657" s="1" t="s">
        <v>14105</v>
      </c>
      <c r="V1657" s="5">
        <v>0.86</v>
      </c>
      <c r="W1657" s="5">
        <v>0.24913419820452801</v>
      </c>
      <c r="X1657" s="1">
        <v>92.5</v>
      </c>
      <c r="Y1657" s="1">
        <v>107.5</v>
      </c>
      <c r="Z1657" s="3">
        <v>79.900000000000006</v>
      </c>
      <c r="AA1657" s="3">
        <v>106.8</v>
      </c>
      <c r="AB1657" s="3">
        <v>93.5</v>
      </c>
      <c r="AC1657" s="3">
        <v>96.9</v>
      </c>
      <c r="AD1657" s="3">
        <v>114</v>
      </c>
      <c r="AE1657" s="3">
        <v>108.8</v>
      </c>
      <c r="AF1657" s="7">
        <v>117933.9609375</v>
      </c>
      <c r="AG1657" s="7">
        <v>150232.90625</v>
      </c>
      <c r="AH1657" s="7">
        <v>152072.296875</v>
      </c>
      <c r="AI1657" s="7">
        <v>135822.46875</v>
      </c>
      <c r="AJ1657" s="7">
        <v>193555.25</v>
      </c>
      <c r="AK1657" s="7">
        <v>151797.21875</v>
      </c>
      <c r="AL1657" s="8">
        <v>135697.50792171201</v>
      </c>
      <c r="AM1657" s="8">
        <v>181357.728463451</v>
      </c>
      <c r="AN1657" s="8">
        <v>158765.612209621</v>
      </c>
      <c r="AO1657" s="8">
        <v>164447.19285671599</v>
      </c>
      <c r="AP1657" s="8">
        <v>193555.25</v>
      </c>
      <c r="AQ1657" s="8">
        <v>184626.04987251299</v>
      </c>
      <c r="AR1657" s="1" t="s">
        <v>50</v>
      </c>
      <c r="AS1657" s="1" t="s">
        <v>50</v>
      </c>
      <c r="AT1657" s="1" t="s">
        <v>50</v>
      </c>
      <c r="AU1657" s="1" t="s">
        <v>50</v>
      </c>
      <c r="AV1657" s="1" t="s">
        <v>50</v>
      </c>
      <c r="AW1657" s="1" t="s">
        <v>50</v>
      </c>
      <c r="AX1657" s="1" t="s">
        <v>14106</v>
      </c>
      <c r="AY1657" s="12">
        <f t="shared" si="104"/>
        <v>0.87688142987400797</v>
      </c>
      <c r="AZ1657" s="12">
        <f t="shared" si="101"/>
        <v>-0.1895463173227975</v>
      </c>
      <c r="BA1657" s="12">
        <f t="shared" si="102"/>
        <v>0.23012768653112992</v>
      </c>
      <c r="BB1657" s="12">
        <f t="shared" si="103"/>
        <v>0.63803112846583299</v>
      </c>
    </row>
    <row r="1658" spans="1:54">
      <c r="A1658" s="3" t="s">
        <v>50</v>
      </c>
      <c r="B1658" s="1" t="s">
        <v>4450</v>
      </c>
      <c r="C1658" s="3" t="s">
        <v>4451</v>
      </c>
      <c r="D1658" s="1">
        <v>4</v>
      </c>
      <c r="E1658" s="3">
        <v>3</v>
      </c>
      <c r="F1658" s="3">
        <v>4</v>
      </c>
      <c r="G1658" s="1">
        <v>3</v>
      </c>
      <c r="H1658" s="1">
        <v>1009</v>
      </c>
      <c r="I1658" s="1">
        <v>110.5</v>
      </c>
      <c r="J1658" s="1">
        <v>6.96</v>
      </c>
      <c r="K1658" s="1">
        <v>10.26</v>
      </c>
      <c r="L1658" s="1" t="s">
        <v>106</v>
      </c>
      <c r="M1658" s="1" t="s">
        <v>298</v>
      </c>
      <c r="N1658" s="1" t="s">
        <v>714</v>
      </c>
      <c r="O1658" s="1" t="s">
        <v>4452</v>
      </c>
      <c r="P1658" s="1" t="s">
        <v>4453</v>
      </c>
      <c r="Q1658" s="1" t="s">
        <v>4454</v>
      </c>
      <c r="R1658" s="3" t="s">
        <v>4455</v>
      </c>
      <c r="S1658" s="1" t="s">
        <v>4456</v>
      </c>
      <c r="T1658" s="1" t="s">
        <v>2534</v>
      </c>
      <c r="U1658" s="1" t="s">
        <v>55</v>
      </c>
      <c r="V1658" s="5">
        <v>1.216</v>
      </c>
      <c r="W1658" s="5">
        <v>0.71605767446645996</v>
      </c>
      <c r="X1658" s="1">
        <v>109.7</v>
      </c>
      <c r="Y1658" s="1">
        <v>90.3</v>
      </c>
      <c r="Z1658" s="3">
        <v>99.8</v>
      </c>
      <c r="AA1658" s="3">
        <v>68.099999999999994</v>
      </c>
      <c r="AB1658" s="3">
        <v>112.4</v>
      </c>
      <c r="AC1658" s="3">
        <v>156.4</v>
      </c>
      <c r="AD1658" s="3">
        <v>82.1</v>
      </c>
      <c r="AE1658" s="3">
        <v>81.3</v>
      </c>
      <c r="AF1658" s="7">
        <v>222195.4453125</v>
      </c>
      <c r="AG1658" s="7">
        <v>105438.4453125</v>
      </c>
      <c r="AH1658" s="7">
        <v>275973.90625</v>
      </c>
      <c r="AI1658" s="7">
        <v>330903.71875</v>
      </c>
      <c r="AJ1658" s="7">
        <v>179958.8125</v>
      </c>
      <c r="AK1658" s="7">
        <v>144140.96875</v>
      </c>
      <c r="AL1658" s="8">
        <v>255663.15216394901</v>
      </c>
      <c r="AM1658" s="8">
        <v>174377.22973836699</v>
      </c>
      <c r="AN1658" s="8">
        <v>288120.63130523299</v>
      </c>
      <c r="AO1658" s="8">
        <v>400642.015677438</v>
      </c>
      <c r="AP1658" s="8">
        <v>210270.63572376201</v>
      </c>
      <c r="AQ1658" s="8">
        <v>208321.65705623</v>
      </c>
      <c r="AR1658" s="1" t="s">
        <v>62</v>
      </c>
      <c r="AS1658" s="1" t="s">
        <v>62</v>
      </c>
      <c r="AT1658" s="1" t="s">
        <v>50</v>
      </c>
      <c r="AU1658" s="1" t="s">
        <v>50</v>
      </c>
      <c r="AV1658" s="1" t="s">
        <v>62</v>
      </c>
      <c r="AW1658" s="1" t="s">
        <v>62</v>
      </c>
      <c r="AX1658" s="1" t="s">
        <v>4457</v>
      </c>
      <c r="AY1658" s="12">
        <f t="shared" si="104"/>
        <v>0.87662467964727198</v>
      </c>
      <c r="AZ1658" s="12">
        <f t="shared" si="101"/>
        <v>-0.18996879920580315</v>
      </c>
      <c r="BA1658" s="12">
        <f t="shared" si="102"/>
        <v>0.66504142054806792</v>
      </c>
      <c r="BB1658" s="12">
        <f t="shared" si="103"/>
        <v>0.17715130483936284</v>
      </c>
    </row>
    <row r="1659" spans="1:54">
      <c r="A1659" s="3" t="s">
        <v>50</v>
      </c>
      <c r="B1659" s="1" t="s">
        <v>12792</v>
      </c>
      <c r="C1659" s="3" t="s">
        <v>12793</v>
      </c>
      <c r="D1659" s="1">
        <v>1</v>
      </c>
      <c r="E1659" s="3">
        <v>2</v>
      </c>
      <c r="F1659" s="3">
        <v>13</v>
      </c>
      <c r="G1659" s="1">
        <v>2</v>
      </c>
      <c r="H1659" s="1">
        <v>1214</v>
      </c>
      <c r="I1659" s="1">
        <v>132.80000000000001</v>
      </c>
      <c r="J1659" s="1">
        <v>5.69</v>
      </c>
      <c r="K1659" s="1">
        <v>27.84</v>
      </c>
      <c r="L1659" s="1" t="s">
        <v>1089</v>
      </c>
      <c r="M1659" s="1" t="s">
        <v>151</v>
      </c>
      <c r="N1659" s="1" t="s">
        <v>108</v>
      </c>
      <c r="O1659" s="1" t="s">
        <v>10155</v>
      </c>
      <c r="P1659" s="1" t="s">
        <v>12794</v>
      </c>
      <c r="Q1659" s="1" t="s">
        <v>12795</v>
      </c>
      <c r="R1659" s="3" t="s">
        <v>12796</v>
      </c>
      <c r="S1659" s="1" t="s">
        <v>12797</v>
      </c>
      <c r="T1659" s="1" t="s">
        <v>5644</v>
      </c>
      <c r="U1659" s="1" t="s">
        <v>12798</v>
      </c>
      <c r="V1659" s="5">
        <v>0.90400000000000003</v>
      </c>
      <c r="W1659" s="5">
        <v>0.14713194148205799</v>
      </c>
      <c r="X1659" s="1">
        <v>95</v>
      </c>
      <c r="Y1659" s="1">
        <v>105</v>
      </c>
      <c r="Z1659" s="3">
        <v>91.9</v>
      </c>
      <c r="AA1659" s="3">
        <v>86.4</v>
      </c>
      <c r="AB1659" s="3">
        <v>101.9</v>
      </c>
      <c r="AC1659" s="3">
        <v>99.6</v>
      </c>
      <c r="AD1659" s="3">
        <v>118.5</v>
      </c>
      <c r="AE1659" s="3">
        <v>101.7</v>
      </c>
      <c r="AF1659" s="7">
        <v>963901.40625</v>
      </c>
      <c r="AG1659" s="7">
        <v>862919.3125</v>
      </c>
      <c r="AH1659" s="7">
        <v>1177575.46875</v>
      </c>
      <c r="AI1659" s="7">
        <v>992555.53125</v>
      </c>
      <c r="AJ1659" s="7">
        <v>1429024.03125</v>
      </c>
      <c r="AK1659" s="7">
        <v>1008487.8125</v>
      </c>
      <c r="AL1659" s="8">
        <v>1109086.9641839301</v>
      </c>
      <c r="AM1659" s="8">
        <v>1041696.45831</v>
      </c>
      <c r="AN1659" s="8">
        <v>1229405.31616223</v>
      </c>
      <c r="AO1659" s="8">
        <v>1201737.6239045099</v>
      </c>
      <c r="AP1659" s="8">
        <v>1429024.03125</v>
      </c>
      <c r="AQ1659" s="8">
        <v>1226591.12399875</v>
      </c>
      <c r="AR1659" s="1" t="s">
        <v>50</v>
      </c>
      <c r="AS1659" s="1" t="s">
        <v>50</v>
      </c>
      <c r="AT1659" s="1" t="s">
        <v>50</v>
      </c>
      <c r="AU1659" s="1" t="s">
        <v>50</v>
      </c>
      <c r="AV1659" s="1" t="s">
        <v>50</v>
      </c>
      <c r="AW1659" s="1" t="s">
        <v>50</v>
      </c>
      <c r="AX1659" s="1" t="s">
        <v>12799</v>
      </c>
      <c r="AY1659" s="12">
        <f t="shared" si="104"/>
        <v>0.87629753672625088</v>
      </c>
      <c r="AZ1659" s="12">
        <f t="shared" si="101"/>
        <v>-0.19050729141143563</v>
      </c>
      <c r="BA1659" s="12">
        <f t="shared" si="102"/>
        <v>0.1537525262793473</v>
      </c>
      <c r="BB1659" s="12">
        <f t="shared" si="103"/>
        <v>0.81317773968154272</v>
      </c>
    </row>
    <row r="1660" spans="1:54">
      <c r="A1660" s="3" t="s">
        <v>50</v>
      </c>
      <c r="B1660" s="1" t="s">
        <v>11683</v>
      </c>
      <c r="C1660" s="3" t="s">
        <v>11684</v>
      </c>
      <c r="D1660" s="1">
        <v>1</v>
      </c>
      <c r="E1660" s="3">
        <v>2</v>
      </c>
      <c r="F1660" s="3">
        <v>11</v>
      </c>
      <c r="G1660" s="1">
        <v>2</v>
      </c>
      <c r="H1660" s="1">
        <v>2298</v>
      </c>
      <c r="I1660" s="1">
        <v>258.10000000000002</v>
      </c>
      <c r="J1660" s="1">
        <v>6.29</v>
      </c>
      <c r="K1660" s="1">
        <v>29.85</v>
      </c>
      <c r="L1660" s="1" t="s">
        <v>689</v>
      </c>
      <c r="M1660" s="1" t="s">
        <v>11685</v>
      </c>
      <c r="N1660" s="1" t="s">
        <v>55</v>
      </c>
      <c r="O1660" s="1" t="s">
        <v>11686</v>
      </c>
      <c r="P1660" s="1" t="s">
        <v>11687</v>
      </c>
      <c r="Q1660" s="1" t="s">
        <v>11688</v>
      </c>
      <c r="R1660" s="3" t="s">
        <v>11689</v>
      </c>
      <c r="S1660" s="1" t="s">
        <v>11690</v>
      </c>
      <c r="T1660" s="1" t="s">
        <v>55</v>
      </c>
      <c r="U1660" s="1" t="s">
        <v>55</v>
      </c>
      <c r="V1660" s="5">
        <v>0.93500000000000005</v>
      </c>
      <c r="W1660" s="5">
        <v>0.28093330006793699</v>
      </c>
      <c r="X1660" s="1">
        <v>96.6</v>
      </c>
      <c r="Y1660" s="1">
        <v>103.4</v>
      </c>
      <c r="Z1660" s="3">
        <v>84</v>
      </c>
      <c r="AA1660" s="3">
        <v>95.5</v>
      </c>
      <c r="AB1660" s="3">
        <v>100.7</v>
      </c>
      <c r="AC1660" s="3">
        <v>102.2</v>
      </c>
      <c r="AD1660" s="3">
        <v>93.4</v>
      </c>
      <c r="AE1660" s="3">
        <v>124.3</v>
      </c>
      <c r="AF1660" s="7">
        <v>670937.75</v>
      </c>
      <c r="AG1660" s="7">
        <v>727221.3125</v>
      </c>
      <c r="AH1660" s="7">
        <v>886270.3125</v>
      </c>
      <c r="AI1660" s="7">
        <v>775616.3125</v>
      </c>
      <c r="AJ1660" s="7">
        <v>858435.9375</v>
      </c>
      <c r="AK1660" s="7">
        <v>939295.375</v>
      </c>
      <c r="AL1660" s="8">
        <v>771996.29285622295</v>
      </c>
      <c r="AM1660" s="8">
        <v>877884.93624517904</v>
      </c>
      <c r="AN1660" s="8">
        <v>925278.64468920603</v>
      </c>
      <c r="AO1660" s="8">
        <v>939078.24307973799</v>
      </c>
      <c r="AP1660" s="8">
        <v>858435.9375</v>
      </c>
      <c r="AQ1660" s="8">
        <v>1142434.59911726</v>
      </c>
      <c r="AR1660" s="1" t="s">
        <v>50</v>
      </c>
      <c r="AS1660" s="1" t="s">
        <v>50</v>
      </c>
      <c r="AT1660" s="1" t="s">
        <v>50</v>
      </c>
      <c r="AU1660" s="1" t="s">
        <v>50</v>
      </c>
      <c r="AV1660" s="1" t="s">
        <v>50</v>
      </c>
      <c r="AW1660" s="1" t="s">
        <v>62</v>
      </c>
      <c r="AX1660" s="1" t="s">
        <v>11691</v>
      </c>
      <c r="AY1660" s="12">
        <f t="shared" si="104"/>
        <v>0.87591997914195396</v>
      </c>
      <c r="AZ1660" s="12">
        <f t="shared" si="101"/>
        <v>-0.19112901840367522</v>
      </c>
      <c r="BA1660" s="12">
        <f t="shared" si="102"/>
        <v>0.27350166951424959</v>
      </c>
      <c r="BB1660" s="12">
        <f t="shared" si="103"/>
        <v>0.56304001829357386</v>
      </c>
    </row>
    <row r="1661" spans="1:54">
      <c r="A1661" s="3" t="s">
        <v>50</v>
      </c>
      <c r="B1661" s="1" t="s">
        <v>15201</v>
      </c>
      <c r="C1661" s="3" t="s">
        <v>15202</v>
      </c>
      <c r="D1661" s="1">
        <v>2</v>
      </c>
      <c r="E1661" s="3">
        <v>1</v>
      </c>
      <c r="F1661" s="3">
        <v>10</v>
      </c>
      <c r="G1661" s="1">
        <v>1</v>
      </c>
      <c r="H1661" s="1">
        <v>546</v>
      </c>
      <c r="I1661" s="1">
        <v>64.400000000000006</v>
      </c>
      <c r="J1661" s="1">
        <v>10.54</v>
      </c>
      <c r="K1661" s="1">
        <v>30.06</v>
      </c>
      <c r="L1661" s="1" t="s">
        <v>353</v>
      </c>
      <c r="M1661" s="1" t="s">
        <v>68</v>
      </c>
      <c r="N1661" s="1" t="s">
        <v>55</v>
      </c>
      <c r="O1661" s="1" t="s">
        <v>15203</v>
      </c>
      <c r="P1661" s="1" t="s">
        <v>15204</v>
      </c>
      <c r="Q1661" s="1" t="s">
        <v>15205</v>
      </c>
      <c r="R1661" s="3" t="s">
        <v>15206</v>
      </c>
      <c r="S1661" s="1" t="s">
        <v>15207</v>
      </c>
      <c r="T1661" s="1" t="s">
        <v>55</v>
      </c>
      <c r="U1661" s="1" t="s">
        <v>55</v>
      </c>
      <c r="V1661" s="5">
        <v>0.82599999999999996</v>
      </c>
      <c r="W1661" s="5">
        <v>0.56255358061392402</v>
      </c>
      <c r="X1661" s="1">
        <v>90.5</v>
      </c>
      <c r="Y1661" s="1">
        <v>109.5</v>
      </c>
      <c r="Z1661" s="3">
        <v>131.69999999999999</v>
      </c>
      <c r="AA1661" s="3">
        <v>57</v>
      </c>
      <c r="AB1661" s="3">
        <v>91.3</v>
      </c>
      <c r="AC1661" s="3">
        <v>83.8</v>
      </c>
      <c r="AD1661" s="3">
        <v>125.6</v>
      </c>
      <c r="AE1661" s="3">
        <v>110.5</v>
      </c>
      <c r="AF1661" s="7">
        <v>435016.921875</v>
      </c>
      <c r="AG1661" s="7">
        <v>169253.078125</v>
      </c>
      <c r="AH1661" s="7">
        <v>329918.90625</v>
      </c>
      <c r="AI1661" s="7">
        <v>262999.015625</v>
      </c>
      <c r="AJ1661" s="7">
        <v>477204.3125</v>
      </c>
      <c r="AK1661" s="7">
        <v>345273.921875</v>
      </c>
      <c r="AL1661" s="8">
        <v>500540.40187368402</v>
      </c>
      <c r="AM1661" s="8">
        <v>216693.78137194499</v>
      </c>
      <c r="AN1661" s="8">
        <v>347078.89084636897</v>
      </c>
      <c r="AO1661" s="8">
        <v>318426.32696669298</v>
      </c>
      <c r="AP1661" s="8">
        <v>477204.3125</v>
      </c>
      <c r="AQ1661" s="8">
        <v>419945.509177992</v>
      </c>
      <c r="AR1661" s="1" t="s">
        <v>50</v>
      </c>
      <c r="AS1661" s="1" t="s">
        <v>50</v>
      </c>
      <c r="AT1661" s="1" t="s">
        <v>50</v>
      </c>
      <c r="AU1661" s="1" t="s">
        <v>50</v>
      </c>
      <c r="AV1661" s="1" t="s">
        <v>50</v>
      </c>
      <c r="AW1661" s="1" t="s">
        <v>50</v>
      </c>
      <c r="AX1661" s="1" t="s">
        <v>13614</v>
      </c>
      <c r="AY1661" s="12">
        <f t="shared" si="104"/>
        <v>0.87556265008873468</v>
      </c>
      <c r="AZ1661" s="12">
        <f t="shared" si="101"/>
        <v>-0.19171768180414955</v>
      </c>
      <c r="BA1661" s="12">
        <f t="shared" si="102"/>
        <v>0.62104593166629818</v>
      </c>
      <c r="BB1661" s="12">
        <f t="shared" si="103"/>
        <v>0.20687627883865034</v>
      </c>
    </row>
    <row r="1662" spans="1:54">
      <c r="A1662" s="3" t="s">
        <v>50</v>
      </c>
      <c r="B1662" s="1" t="s">
        <v>13412</v>
      </c>
      <c r="C1662" s="3" t="s">
        <v>13413</v>
      </c>
      <c r="D1662" s="1">
        <v>10</v>
      </c>
      <c r="E1662" s="3">
        <v>7</v>
      </c>
      <c r="F1662" s="3">
        <v>88</v>
      </c>
      <c r="G1662" s="1">
        <v>7</v>
      </c>
      <c r="H1662" s="1">
        <v>798</v>
      </c>
      <c r="I1662" s="1">
        <v>88.8</v>
      </c>
      <c r="J1662" s="1">
        <v>6.25</v>
      </c>
      <c r="K1662" s="1">
        <v>275.39</v>
      </c>
      <c r="L1662" s="1" t="s">
        <v>126</v>
      </c>
      <c r="M1662" s="1" t="s">
        <v>363</v>
      </c>
      <c r="N1662" s="1" t="s">
        <v>87</v>
      </c>
      <c r="O1662" s="1" t="s">
        <v>13414</v>
      </c>
      <c r="P1662" s="1" t="s">
        <v>13415</v>
      </c>
      <c r="Q1662" s="1" t="s">
        <v>13416</v>
      </c>
      <c r="R1662" s="3" t="s">
        <v>13417</v>
      </c>
      <c r="S1662" s="1" t="s">
        <v>13418</v>
      </c>
      <c r="T1662" s="1" t="s">
        <v>55</v>
      </c>
      <c r="U1662" s="1" t="s">
        <v>55</v>
      </c>
      <c r="V1662" s="5">
        <v>0.88100000000000001</v>
      </c>
      <c r="W1662" s="5">
        <v>5.3412038472810397E-2</v>
      </c>
      <c r="X1662" s="1">
        <v>93.7</v>
      </c>
      <c r="Y1662" s="1">
        <v>106.3</v>
      </c>
      <c r="Z1662" s="3">
        <v>98.6</v>
      </c>
      <c r="AA1662" s="3">
        <v>88.3</v>
      </c>
      <c r="AB1662" s="3">
        <v>93.2</v>
      </c>
      <c r="AC1662" s="3">
        <v>100.3</v>
      </c>
      <c r="AD1662" s="3">
        <v>105.7</v>
      </c>
      <c r="AE1662" s="3">
        <v>113.9</v>
      </c>
      <c r="AF1662" s="7">
        <v>39189782.2109375</v>
      </c>
      <c r="AG1662" s="7">
        <v>33497919.578125</v>
      </c>
      <c r="AH1662" s="7">
        <v>40740346.28125</v>
      </c>
      <c r="AI1662" s="7">
        <v>37941878.359375</v>
      </c>
      <c r="AJ1662" s="7">
        <v>48350087.3828125</v>
      </c>
      <c r="AK1662" s="7">
        <v>42851769.6015625</v>
      </c>
      <c r="AL1662" s="8">
        <v>45139357.576084003</v>
      </c>
      <c r="AM1662" s="8">
        <v>40437922.387194097</v>
      </c>
      <c r="AN1662" s="8">
        <v>42655004.412867002</v>
      </c>
      <c r="AO1662" s="8">
        <v>45938168.002193697</v>
      </c>
      <c r="AP1662" s="8">
        <v>48396702.8963378</v>
      </c>
      <c r="AQ1662" s="8">
        <v>52123835.600589499</v>
      </c>
      <c r="AR1662" s="1" t="s">
        <v>50</v>
      </c>
      <c r="AS1662" s="1" t="s">
        <v>50</v>
      </c>
      <c r="AT1662" s="1" t="s">
        <v>50</v>
      </c>
      <c r="AU1662" s="1" t="s">
        <v>50</v>
      </c>
      <c r="AV1662" s="1" t="s">
        <v>50</v>
      </c>
      <c r="AW1662" s="1" t="s">
        <v>50</v>
      </c>
      <c r="AX1662" s="1" t="s">
        <v>13419</v>
      </c>
      <c r="AY1662" s="12">
        <f t="shared" si="104"/>
        <v>0.87555248466512092</v>
      </c>
      <c r="AZ1662" s="12">
        <f t="shared" si="101"/>
        <v>-0.19173443182354602</v>
      </c>
      <c r="BA1662" s="12">
        <f t="shared" si="102"/>
        <v>5.4301975561402392E-2</v>
      </c>
      <c r="BB1662" s="12">
        <f t="shared" si="103"/>
        <v>1.2651843700463552</v>
      </c>
    </row>
    <row r="1663" spans="1:54">
      <c r="A1663" s="3" t="s">
        <v>50</v>
      </c>
      <c r="B1663" s="1" t="s">
        <v>14057</v>
      </c>
      <c r="C1663" s="3" t="s">
        <v>14058</v>
      </c>
      <c r="D1663" s="1">
        <v>4</v>
      </c>
      <c r="E1663" s="3">
        <v>1</v>
      </c>
      <c r="F1663" s="3">
        <v>14</v>
      </c>
      <c r="G1663" s="1">
        <v>1</v>
      </c>
      <c r="H1663" s="1">
        <v>781</v>
      </c>
      <c r="I1663" s="1">
        <v>85.4</v>
      </c>
      <c r="J1663" s="1">
        <v>5.86</v>
      </c>
      <c r="K1663" s="1">
        <v>71.69</v>
      </c>
      <c r="L1663" s="1" t="s">
        <v>14059</v>
      </c>
      <c r="M1663" s="1" t="s">
        <v>322</v>
      </c>
      <c r="N1663" s="1" t="s">
        <v>253</v>
      </c>
      <c r="O1663" s="1" t="s">
        <v>585</v>
      </c>
      <c r="P1663" s="1" t="s">
        <v>14060</v>
      </c>
      <c r="Q1663" s="1" t="s">
        <v>14061</v>
      </c>
      <c r="R1663" s="3" t="s">
        <v>14062</v>
      </c>
      <c r="S1663" s="1" t="s">
        <v>14063</v>
      </c>
      <c r="T1663" s="1" t="s">
        <v>14064</v>
      </c>
      <c r="U1663" s="1" t="s">
        <v>14065</v>
      </c>
      <c r="V1663" s="5">
        <v>0.86099999999999999</v>
      </c>
      <c r="W1663" s="5">
        <v>0.50580051282055105</v>
      </c>
      <c r="X1663" s="1">
        <v>92.6</v>
      </c>
      <c r="Y1663" s="1">
        <v>107.4</v>
      </c>
      <c r="Z1663" s="3">
        <v>74.400000000000006</v>
      </c>
      <c r="AA1663" s="3">
        <v>100.1</v>
      </c>
      <c r="AB1663" s="3">
        <v>105.6</v>
      </c>
      <c r="AC1663" s="3">
        <v>123.4</v>
      </c>
      <c r="AD1663" s="3">
        <v>116.3</v>
      </c>
      <c r="AE1663" s="3">
        <v>80.2</v>
      </c>
      <c r="AF1663" s="7">
        <v>1589504.125</v>
      </c>
      <c r="AG1663" s="7">
        <v>2040039.625</v>
      </c>
      <c r="AH1663" s="7">
        <v>2486159</v>
      </c>
      <c r="AI1663" s="7">
        <v>2507122</v>
      </c>
      <c r="AJ1663" s="7">
        <v>2859144.78125</v>
      </c>
      <c r="AK1663" s="7">
        <v>1621672.125</v>
      </c>
      <c r="AL1663" s="8">
        <v>1828919.73507181</v>
      </c>
      <c r="AM1663" s="8">
        <v>2462689.1777608101</v>
      </c>
      <c r="AN1663" s="8">
        <v>2595584.8882187102</v>
      </c>
      <c r="AO1663" s="8">
        <v>3035500.5239095702</v>
      </c>
      <c r="AP1663" s="8">
        <v>2859144.78125</v>
      </c>
      <c r="AQ1663" s="8">
        <v>1972387.3802998399</v>
      </c>
      <c r="AR1663" s="1" t="s">
        <v>50</v>
      </c>
      <c r="AS1663" s="1" t="s">
        <v>50</v>
      </c>
      <c r="AT1663" s="1" t="s">
        <v>50</v>
      </c>
      <c r="AU1663" s="1" t="s">
        <v>50</v>
      </c>
      <c r="AV1663" s="1" t="s">
        <v>50</v>
      </c>
      <c r="AW1663" s="1" t="s">
        <v>50</v>
      </c>
      <c r="AX1663" s="1" t="s">
        <v>273</v>
      </c>
      <c r="AY1663" s="12">
        <f t="shared" si="104"/>
        <v>0.87545000464798983</v>
      </c>
      <c r="AZ1663" s="12">
        <f t="shared" si="101"/>
        <v>-0.19190330355682614</v>
      </c>
      <c r="BA1663" s="12">
        <f t="shared" si="102"/>
        <v>0.46535917542324817</v>
      </c>
      <c r="BB1663" s="12">
        <f t="shared" si="103"/>
        <v>0.33221171874177235</v>
      </c>
    </row>
    <row r="1664" spans="1:54">
      <c r="A1664" s="3" t="s">
        <v>50</v>
      </c>
      <c r="B1664" s="1" t="s">
        <v>19530</v>
      </c>
      <c r="C1664" s="3" t="s">
        <v>19531</v>
      </c>
      <c r="D1664" s="1">
        <v>5</v>
      </c>
      <c r="E1664" s="3">
        <v>1</v>
      </c>
      <c r="F1664" s="3">
        <v>25</v>
      </c>
      <c r="G1664" s="1">
        <v>1</v>
      </c>
      <c r="H1664" s="1">
        <v>220</v>
      </c>
      <c r="I1664" s="1">
        <v>25.4</v>
      </c>
      <c r="J1664" s="1">
        <v>10.07</v>
      </c>
      <c r="K1664" s="1">
        <v>81.010000000000005</v>
      </c>
      <c r="L1664" s="1" t="s">
        <v>353</v>
      </c>
      <c r="M1664" s="1" t="s">
        <v>151</v>
      </c>
      <c r="N1664" s="1" t="s">
        <v>69</v>
      </c>
      <c r="O1664" s="1" t="s">
        <v>19532</v>
      </c>
      <c r="P1664" s="1" t="s">
        <v>19533</v>
      </c>
      <c r="Q1664" s="1" t="s">
        <v>19534</v>
      </c>
      <c r="R1664" s="3" t="s">
        <v>19535</v>
      </c>
      <c r="S1664" s="1" t="s">
        <v>19536</v>
      </c>
      <c r="T1664" s="1" t="s">
        <v>4046</v>
      </c>
      <c r="U1664" s="1" t="s">
        <v>55</v>
      </c>
      <c r="V1664" s="5">
        <v>0.622</v>
      </c>
      <c r="W1664" s="5">
        <v>0.93069708175662802</v>
      </c>
      <c r="X1664" s="1">
        <v>76.7</v>
      </c>
      <c r="Y1664" s="1">
        <v>123.3</v>
      </c>
      <c r="Z1664" s="3">
        <v>75.5</v>
      </c>
      <c r="AA1664" s="3">
        <v>117.5</v>
      </c>
      <c r="AB1664" s="3">
        <v>87.1</v>
      </c>
      <c r="AC1664" s="3">
        <v>147.80000000000001</v>
      </c>
      <c r="AD1664" s="3">
        <v>140.1</v>
      </c>
      <c r="AE1664" s="3">
        <v>32.1</v>
      </c>
      <c r="AF1664" s="7">
        <v>2914392.8203125</v>
      </c>
      <c r="AG1664" s="7">
        <v>4324162.640625</v>
      </c>
      <c r="AH1664" s="7">
        <v>3708463.31640625</v>
      </c>
      <c r="AI1664" s="7">
        <v>5422659.21875</v>
      </c>
      <c r="AJ1664" s="7">
        <v>6223631.3125</v>
      </c>
      <c r="AK1664" s="7">
        <v>1173495.328125</v>
      </c>
      <c r="AL1664" s="8">
        <v>3353366.9154970702</v>
      </c>
      <c r="AM1664" s="8">
        <v>5220030.2422776697</v>
      </c>
      <c r="AN1664" s="8">
        <v>3871687.7490850301</v>
      </c>
      <c r="AO1664" s="8">
        <v>6565490.1913423799</v>
      </c>
      <c r="AP1664" s="8">
        <v>6223631.3125</v>
      </c>
      <c r="AQ1664" s="8">
        <v>1427284.4308984899</v>
      </c>
      <c r="AR1664" s="1" t="s">
        <v>50</v>
      </c>
      <c r="AS1664" s="1" t="s">
        <v>50</v>
      </c>
      <c r="AT1664" s="1" t="s">
        <v>50</v>
      </c>
      <c r="AU1664" s="1" t="s">
        <v>50</v>
      </c>
      <c r="AV1664" s="1" t="s">
        <v>50</v>
      </c>
      <c r="AW1664" s="1" t="s">
        <v>50</v>
      </c>
      <c r="AX1664" s="1" t="s">
        <v>11279</v>
      </c>
      <c r="AY1664" s="12">
        <f t="shared" si="104"/>
        <v>0.87540303533732866</v>
      </c>
      <c r="AZ1664" s="12">
        <f t="shared" si="101"/>
        <v>-0.19198070855888349</v>
      </c>
      <c r="BA1664" s="12">
        <f t="shared" si="102"/>
        <v>0.75271508868854398</v>
      </c>
      <c r="BB1664" s="12">
        <f t="shared" si="103"/>
        <v>0.12336937814867596</v>
      </c>
    </row>
    <row r="1665" spans="1:54">
      <c r="A1665" s="3" t="s">
        <v>50</v>
      </c>
      <c r="B1665" s="1" t="s">
        <v>13946</v>
      </c>
      <c r="C1665" s="3" t="s">
        <v>13947</v>
      </c>
      <c r="D1665" s="1">
        <v>6</v>
      </c>
      <c r="E1665" s="3">
        <v>2</v>
      </c>
      <c r="F1665" s="3">
        <v>33</v>
      </c>
      <c r="G1665" s="1">
        <v>1</v>
      </c>
      <c r="H1665" s="1">
        <v>520</v>
      </c>
      <c r="I1665" s="1">
        <v>58.8</v>
      </c>
      <c r="J1665" s="1">
        <v>8.7799999999999994</v>
      </c>
      <c r="K1665" s="1">
        <v>129.04</v>
      </c>
      <c r="L1665" s="1" t="s">
        <v>2307</v>
      </c>
      <c r="M1665" s="1" t="s">
        <v>477</v>
      </c>
      <c r="N1665" s="1" t="s">
        <v>108</v>
      </c>
      <c r="O1665" s="1" t="s">
        <v>5430</v>
      </c>
      <c r="P1665" s="1" t="s">
        <v>13948</v>
      </c>
      <c r="Q1665" s="1" t="s">
        <v>13949</v>
      </c>
      <c r="R1665" s="3" t="s">
        <v>13133</v>
      </c>
      <c r="S1665" s="1" t="s">
        <v>13950</v>
      </c>
      <c r="T1665" s="1" t="s">
        <v>13951</v>
      </c>
      <c r="U1665" s="1" t="s">
        <v>55</v>
      </c>
      <c r="V1665" s="5">
        <v>0.86599999999999999</v>
      </c>
      <c r="W1665" s="5">
        <v>4.6422869161411001E-2</v>
      </c>
      <c r="X1665" s="1">
        <v>92.8</v>
      </c>
      <c r="Y1665" s="1">
        <v>107.2</v>
      </c>
      <c r="Z1665" s="3">
        <v>87.3</v>
      </c>
      <c r="AA1665" s="3">
        <v>93.6</v>
      </c>
      <c r="AB1665" s="3">
        <v>99.1</v>
      </c>
      <c r="AC1665" s="3">
        <v>108.1</v>
      </c>
      <c r="AD1665" s="3">
        <v>109.6</v>
      </c>
      <c r="AE1665" s="3">
        <v>102.3</v>
      </c>
      <c r="AF1665" s="7">
        <v>1665805.625</v>
      </c>
      <c r="AG1665" s="7">
        <v>1703265.875</v>
      </c>
      <c r="AH1665" s="7">
        <v>2084549.25</v>
      </c>
      <c r="AI1665" s="7">
        <v>1960263.5</v>
      </c>
      <c r="AJ1665" s="7">
        <v>2406829</v>
      </c>
      <c r="AK1665" s="7">
        <v>1846604.375</v>
      </c>
      <c r="AL1665" s="8">
        <v>1916713.9829575</v>
      </c>
      <c r="AM1665" s="8">
        <v>2056143.6090790599</v>
      </c>
      <c r="AN1665" s="8">
        <v>2176298.6727911001</v>
      </c>
      <c r="AO1665" s="8">
        <v>2373391.0361166298</v>
      </c>
      <c r="AP1665" s="8">
        <v>2406829</v>
      </c>
      <c r="AQ1665" s="8">
        <v>2245965.2043759902</v>
      </c>
      <c r="AR1665" s="1" t="s">
        <v>50</v>
      </c>
      <c r="AS1665" s="1" t="s">
        <v>50</v>
      </c>
      <c r="AT1665" s="1" t="s">
        <v>50</v>
      </c>
      <c r="AU1665" s="1" t="s">
        <v>50</v>
      </c>
      <c r="AV1665" s="1" t="s">
        <v>50</v>
      </c>
      <c r="AW1665" s="1" t="s">
        <v>50</v>
      </c>
      <c r="AX1665" s="1" t="s">
        <v>13952</v>
      </c>
      <c r="AY1665" s="12">
        <f t="shared" si="104"/>
        <v>0.87517707751134255</v>
      </c>
      <c r="AZ1665" s="12">
        <f t="shared" si="101"/>
        <v>-0.19235314308435075</v>
      </c>
      <c r="BA1665" s="12">
        <f t="shared" si="102"/>
        <v>3.0996065466773141E-2</v>
      </c>
      <c r="BB1665" s="12">
        <f t="shared" si="103"/>
        <v>1.5086934305049484</v>
      </c>
    </row>
    <row r="1666" spans="1:54">
      <c r="A1666" s="3" t="s">
        <v>50</v>
      </c>
      <c r="B1666" s="1" t="s">
        <v>7184</v>
      </c>
      <c r="C1666" s="3" t="s">
        <v>7185</v>
      </c>
      <c r="D1666" s="1">
        <v>7</v>
      </c>
      <c r="E1666" s="3">
        <v>1</v>
      </c>
      <c r="F1666" s="3">
        <v>3</v>
      </c>
      <c r="G1666" s="1">
        <v>1</v>
      </c>
      <c r="H1666" s="1">
        <v>203</v>
      </c>
      <c r="I1666" s="1">
        <v>23.2</v>
      </c>
      <c r="J1666" s="1">
        <v>7.88</v>
      </c>
      <c r="K1666" s="1">
        <v>8.33</v>
      </c>
      <c r="L1666" s="1" t="s">
        <v>163</v>
      </c>
      <c r="M1666" s="1" t="s">
        <v>514</v>
      </c>
      <c r="N1666" s="1" t="s">
        <v>108</v>
      </c>
      <c r="O1666" s="1" t="s">
        <v>7186</v>
      </c>
      <c r="P1666" s="1" t="s">
        <v>7187</v>
      </c>
      <c r="Q1666" s="1" t="s">
        <v>7188</v>
      </c>
      <c r="R1666" s="3" t="s">
        <v>7189</v>
      </c>
      <c r="S1666" s="1" t="s">
        <v>7190</v>
      </c>
      <c r="T1666" s="1" t="s">
        <v>7191</v>
      </c>
      <c r="U1666" s="1" t="s">
        <v>7192</v>
      </c>
      <c r="V1666" s="5">
        <v>1.079</v>
      </c>
      <c r="W1666" s="5">
        <v>0.98903589071735898</v>
      </c>
      <c r="X1666" s="1">
        <v>103.8</v>
      </c>
      <c r="Y1666" s="1">
        <v>96.2</v>
      </c>
      <c r="Z1666" s="3">
        <v>133</v>
      </c>
      <c r="AA1666" s="3">
        <v>75.2</v>
      </c>
      <c r="AB1666" s="3">
        <v>71.8</v>
      </c>
      <c r="AC1666" s="3">
        <v>69.7</v>
      </c>
      <c r="AD1666" s="3">
        <v>196.9</v>
      </c>
      <c r="AE1666" s="3">
        <v>53.4</v>
      </c>
      <c r="AF1666" s="7">
        <v>272765.9375</v>
      </c>
      <c r="AG1666" s="7">
        <v>147033.96875</v>
      </c>
      <c r="AH1666" s="7">
        <v>162435.984375</v>
      </c>
      <c r="AI1666" s="7">
        <v>135852.078125</v>
      </c>
      <c r="AJ1666" s="7">
        <v>464657.3203125</v>
      </c>
      <c r="AK1666" s="7">
        <v>103674.1796875</v>
      </c>
      <c r="AL1666" s="8">
        <v>313850.71501410101</v>
      </c>
      <c r="AM1666" s="8">
        <v>177496.04427602599</v>
      </c>
      <c r="AN1666" s="8">
        <v>169585.44740971099</v>
      </c>
      <c r="AO1666" s="8">
        <v>164483.04243776001</v>
      </c>
      <c r="AP1666" s="8">
        <v>464657.3203125</v>
      </c>
      <c r="AQ1666" s="8">
        <v>126095.553180063</v>
      </c>
      <c r="AR1666" s="1" t="s">
        <v>50</v>
      </c>
      <c r="AS1666" s="1" t="s">
        <v>50</v>
      </c>
      <c r="AT1666" s="1" t="s">
        <v>50</v>
      </c>
      <c r="AU1666" s="1" t="s">
        <v>62</v>
      </c>
      <c r="AV1666" s="1" t="s">
        <v>62</v>
      </c>
      <c r="AW1666" s="1" t="s">
        <v>62</v>
      </c>
      <c r="AX1666" s="1" t="s">
        <v>7193</v>
      </c>
      <c r="AY1666" s="12">
        <f t="shared" si="104"/>
        <v>0.87513344209230459</v>
      </c>
      <c r="AZ1666" s="12">
        <f t="shared" ref="AZ1666:AZ1729" si="105">LOG(AY1666,2)</f>
        <v>-0.19242507615218202</v>
      </c>
      <c r="BA1666" s="12">
        <f t="shared" ref="BA1666:BA1729" si="106">_xlfn.T.TEST(AL1666:AN1666,AO1666:AQ1666,2,2)</f>
        <v>0.80118343600494901</v>
      </c>
      <c r="BB1666" s="12">
        <f t="shared" ref="BB1666:BB1729" si="107">-LOG10(BA1666)</f>
        <v>9.6268038067940487E-2</v>
      </c>
    </row>
    <row r="1667" spans="1:54">
      <c r="A1667" s="3" t="s">
        <v>50</v>
      </c>
      <c r="B1667" s="1" t="s">
        <v>16299</v>
      </c>
      <c r="C1667" s="3" t="s">
        <v>16300</v>
      </c>
      <c r="D1667" s="1">
        <v>2</v>
      </c>
      <c r="E1667" s="3">
        <v>1</v>
      </c>
      <c r="F1667" s="3">
        <v>11</v>
      </c>
      <c r="G1667" s="1">
        <v>1</v>
      </c>
      <c r="H1667" s="1">
        <v>800</v>
      </c>
      <c r="I1667" s="1">
        <v>88.1</v>
      </c>
      <c r="J1667" s="1">
        <v>9.11</v>
      </c>
      <c r="K1667" s="1">
        <v>36.21</v>
      </c>
      <c r="L1667" s="1" t="s">
        <v>55</v>
      </c>
      <c r="M1667" s="1" t="s">
        <v>151</v>
      </c>
      <c r="N1667" s="1" t="s">
        <v>55</v>
      </c>
      <c r="O1667" s="1" t="s">
        <v>16301</v>
      </c>
      <c r="P1667" s="1" t="s">
        <v>16302</v>
      </c>
      <c r="Q1667" s="1" t="s">
        <v>16303</v>
      </c>
      <c r="R1667" s="3" t="s">
        <v>16304</v>
      </c>
      <c r="S1667" s="1" t="s">
        <v>16305</v>
      </c>
      <c r="T1667" s="1" t="s">
        <v>55</v>
      </c>
      <c r="U1667" s="1" t="s">
        <v>55</v>
      </c>
      <c r="V1667" s="5">
        <v>0.78800000000000003</v>
      </c>
      <c r="W1667" s="5">
        <v>0.39824561246544099</v>
      </c>
      <c r="X1667" s="1">
        <v>88.2</v>
      </c>
      <c r="Y1667" s="1">
        <v>111.8</v>
      </c>
      <c r="Z1667" s="3">
        <v>84.4</v>
      </c>
      <c r="AA1667" s="3">
        <v>75.3</v>
      </c>
      <c r="AB1667" s="3">
        <v>120.2</v>
      </c>
      <c r="AC1667" s="3">
        <v>97.5</v>
      </c>
      <c r="AD1667" s="3">
        <v>107.1</v>
      </c>
      <c r="AE1667" s="3">
        <v>115.3</v>
      </c>
      <c r="AF1667" s="7">
        <v>319068.703125</v>
      </c>
      <c r="AG1667" s="7">
        <v>271322.09375</v>
      </c>
      <c r="AH1667" s="7">
        <v>500723.34375</v>
      </c>
      <c r="AI1667" s="7">
        <v>350047.078125</v>
      </c>
      <c r="AJ1667" s="7">
        <v>465821.296875</v>
      </c>
      <c r="AK1667" s="7">
        <v>412322.546875</v>
      </c>
      <c r="AL1667" s="8">
        <v>367127.73424798797</v>
      </c>
      <c r="AM1667" s="8">
        <v>327533.82619493501</v>
      </c>
      <c r="AN1667" s="8">
        <v>522762.19832112198</v>
      </c>
      <c r="AO1667" s="8">
        <v>423819.85760623199</v>
      </c>
      <c r="AP1667" s="8">
        <v>465821.296875</v>
      </c>
      <c r="AQ1667" s="8">
        <v>501494.58422080101</v>
      </c>
      <c r="AR1667" s="1" t="s">
        <v>50</v>
      </c>
      <c r="AS1667" s="1" t="s">
        <v>50</v>
      </c>
      <c r="AT1667" s="1" t="s">
        <v>50</v>
      </c>
      <c r="AU1667" s="1" t="s">
        <v>50</v>
      </c>
      <c r="AV1667" s="1" t="s">
        <v>50</v>
      </c>
      <c r="AW1667" s="1" t="s">
        <v>50</v>
      </c>
      <c r="AX1667" s="1" t="s">
        <v>10898</v>
      </c>
      <c r="AY1667" s="12">
        <f t="shared" si="104"/>
        <v>0.87512938162305709</v>
      </c>
      <c r="AZ1667" s="12">
        <f t="shared" si="105"/>
        <v>-0.19243177002554512</v>
      </c>
      <c r="BA1667" s="12">
        <f t="shared" si="106"/>
        <v>0.41457319847316154</v>
      </c>
      <c r="BB1667" s="12">
        <f t="shared" si="107"/>
        <v>0.38239877781246828</v>
      </c>
    </row>
    <row r="1668" spans="1:54">
      <c r="A1668" s="3" t="s">
        <v>50</v>
      </c>
      <c r="B1668" s="1" t="s">
        <v>19413</v>
      </c>
      <c r="C1668" s="3" t="s">
        <v>19414</v>
      </c>
      <c r="D1668" s="1">
        <v>1</v>
      </c>
      <c r="E1668" s="3">
        <v>1</v>
      </c>
      <c r="F1668" s="3">
        <v>4</v>
      </c>
      <c r="G1668" s="1">
        <v>1</v>
      </c>
      <c r="H1668" s="1">
        <v>1516</v>
      </c>
      <c r="I1668" s="1">
        <v>167.4</v>
      </c>
      <c r="J1668" s="1">
        <v>6.4</v>
      </c>
      <c r="K1668" s="1">
        <v>9.6999999999999993</v>
      </c>
      <c r="L1668" s="1" t="s">
        <v>754</v>
      </c>
      <c r="M1668" s="1" t="s">
        <v>127</v>
      </c>
      <c r="N1668" s="1" t="s">
        <v>55</v>
      </c>
      <c r="O1668" s="1" t="s">
        <v>2395</v>
      </c>
      <c r="P1668" s="1" t="s">
        <v>19415</v>
      </c>
      <c r="Q1668" s="1" t="s">
        <v>19416</v>
      </c>
      <c r="R1668" s="3" t="s">
        <v>19417</v>
      </c>
      <c r="S1668" s="1" t="s">
        <v>19418</v>
      </c>
      <c r="T1668" s="1" t="s">
        <v>55</v>
      </c>
      <c r="U1668" s="1" t="s">
        <v>55</v>
      </c>
      <c r="V1668" s="5">
        <v>0.63</v>
      </c>
      <c r="W1668" s="5">
        <v>0.56006061523059303</v>
      </c>
      <c r="X1668" s="1">
        <v>77.3</v>
      </c>
      <c r="Y1668" s="1">
        <v>122.7</v>
      </c>
      <c r="Z1668" s="3">
        <v>79.900000000000006</v>
      </c>
      <c r="AA1668" s="3">
        <v>5.4</v>
      </c>
      <c r="AB1668" s="3">
        <v>194.7</v>
      </c>
      <c r="AC1668" s="3">
        <v>126.8</v>
      </c>
      <c r="AD1668" s="3">
        <v>149.30000000000001</v>
      </c>
      <c r="AE1668" s="3">
        <v>44</v>
      </c>
      <c r="AF1668" s="7" t="s">
        <v>55</v>
      </c>
      <c r="AG1668" s="7" t="s">
        <v>55</v>
      </c>
      <c r="AH1668" s="7">
        <v>96956.8984375</v>
      </c>
      <c r="AI1668" s="7">
        <v>54433.6796875</v>
      </c>
      <c r="AJ1668" s="7">
        <v>77619.0390625</v>
      </c>
      <c r="AK1668" s="7" t="s">
        <v>55</v>
      </c>
      <c r="AL1668" s="8">
        <v>41547.146022096102</v>
      </c>
      <c r="AM1668" s="8">
        <v>2790.5082536254999</v>
      </c>
      <c r="AN1668" s="8">
        <v>101224.36271893</v>
      </c>
      <c r="AO1668" s="8">
        <v>65905.633315703002</v>
      </c>
      <c r="AP1668" s="8">
        <v>77619.0390625</v>
      </c>
      <c r="AQ1668" s="8">
        <v>22870.031643437</v>
      </c>
      <c r="AR1668" s="1" t="s">
        <v>50</v>
      </c>
      <c r="AS1668" s="1" t="s">
        <v>63</v>
      </c>
      <c r="AT1668" s="1" t="s">
        <v>50</v>
      </c>
      <c r="AU1668" s="1" t="s">
        <v>50</v>
      </c>
      <c r="AV1668" s="1" t="s">
        <v>50</v>
      </c>
      <c r="AW1668" s="1" t="s">
        <v>63</v>
      </c>
      <c r="AX1668" s="1" t="s">
        <v>1127</v>
      </c>
      <c r="AY1668" s="12">
        <f t="shared" si="104"/>
        <v>0.87479957881184089</v>
      </c>
      <c r="AZ1668" s="12">
        <f t="shared" si="105"/>
        <v>-0.19297556911294128</v>
      </c>
      <c r="BA1668" s="12">
        <f t="shared" si="106"/>
        <v>0.84415117070599055</v>
      </c>
      <c r="BB1668" s="12">
        <f t="shared" si="107"/>
        <v>7.3579772895023127E-2</v>
      </c>
    </row>
    <row r="1669" spans="1:54">
      <c r="A1669" s="3" t="s">
        <v>50</v>
      </c>
      <c r="B1669" s="1" t="s">
        <v>12347</v>
      </c>
      <c r="C1669" s="3" t="s">
        <v>12348</v>
      </c>
      <c r="D1669" s="1">
        <v>2</v>
      </c>
      <c r="E1669" s="3">
        <v>1</v>
      </c>
      <c r="F1669" s="3">
        <v>6</v>
      </c>
      <c r="G1669" s="1">
        <v>1</v>
      </c>
      <c r="H1669" s="1">
        <v>900</v>
      </c>
      <c r="I1669" s="1">
        <v>102.4</v>
      </c>
      <c r="J1669" s="1">
        <v>9.0399999999999991</v>
      </c>
      <c r="K1669" s="1">
        <v>14.67</v>
      </c>
      <c r="L1669" s="1" t="s">
        <v>574</v>
      </c>
      <c r="M1669" s="1" t="s">
        <v>68</v>
      </c>
      <c r="N1669" s="1" t="s">
        <v>69</v>
      </c>
      <c r="O1669" s="1" t="s">
        <v>9887</v>
      </c>
      <c r="P1669" s="1" t="s">
        <v>12349</v>
      </c>
      <c r="Q1669" s="1" t="s">
        <v>12350</v>
      </c>
      <c r="R1669" s="3" t="s">
        <v>12351</v>
      </c>
      <c r="S1669" s="1" t="s">
        <v>12352</v>
      </c>
      <c r="T1669" s="1" t="s">
        <v>55</v>
      </c>
      <c r="U1669" s="1" t="s">
        <v>55</v>
      </c>
      <c r="V1669" s="5">
        <v>0.91700000000000004</v>
      </c>
      <c r="W1669" s="5">
        <v>0.34303992732521799</v>
      </c>
      <c r="X1669" s="1">
        <v>95.7</v>
      </c>
      <c r="Y1669" s="1">
        <v>104.3</v>
      </c>
      <c r="Z1669" s="3">
        <v>81.400000000000006</v>
      </c>
      <c r="AA1669" s="3">
        <v>101.6</v>
      </c>
      <c r="AB1669" s="3">
        <v>96.9</v>
      </c>
      <c r="AC1669" s="3">
        <v>89.3</v>
      </c>
      <c r="AD1669" s="3">
        <v>125</v>
      </c>
      <c r="AE1669" s="3">
        <v>105.7</v>
      </c>
      <c r="AF1669" s="7">
        <v>139158.859375</v>
      </c>
      <c r="AG1669" s="7">
        <v>165441.765625</v>
      </c>
      <c r="AH1669" s="7">
        <v>182517.375</v>
      </c>
      <c r="AI1669" s="7">
        <v>145056.078125</v>
      </c>
      <c r="AJ1669" s="7">
        <v>245739.15625</v>
      </c>
      <c r="AK1669" s="7">
        <v>170875.375</v>
      </c>
      <c r="AL1669" s="8">
        <v>160119.36063457499</v>
      </c>
      <c r="AM1669" s="8">
        <v>199717.51566067201</v>
      </c>
      <c r="AN1669" s="8">
        <v>190550.70105626699</v>
      </c>
      <c r="AO1669" s="8">
        <v>175626.79484472799</v>
      </c>
      <c r="AP1669" s="8">
        <v>245739.15625</v>
      </c>
      <c r="AQ1669" s="8">
        <v>207830.194561679</v>
      </c>
      <c r="AR1669" s="1" t="s">
        <v>50</v>
      </c>
      <c r="AS1669" s="1" t="s">
        <v>50</v>
      </c>
      <c r="AT1669" s="1" t="s">
        <v>50</v>
      </c>
      <c r="AU1669" s="1" t="s">
        <v>50</v>
      </c>
      <c r="AV1669" s="1" t="s">
        <v>50</v>
      </c>
      <c r="AW1669" s="1" t="s">
        <v>50</v>
      </c>
      <c r="AX1669" s="1" t="s">
        <v>12353</v>
      </c>
      <c r="AY1669" s="12">
        <f t="shared" si="104"/>
        <v>0.87474721698640379</v>
      </c>
      <c r="AZ1669" s="12">
        <f t="shared" si="105"/>
        <v>-0.19306192535799174</v>
      </c>
      <c r="BA1669" s="12">
        <f t="shared" si="106"/>
        <v>0.32682043390556581</v>
      </c>
      <c r="BB1669" s="12">
        <f t="shared" si="107"/>
        <v>0.48569079774856116</v>
      </c>
    </row>
    <row r="1670" spans="1:54">
      <c r="A1670" s="3" t="s">
        <v>50</v>
      </c>
      <c r="B1670" s="1" t="s">
        <v>11251</v>
      </c>
      <c r="C1670" s="3" t="s">
        <v>11252</v>
      </c>
      <c r="D1670" s="1">
        <v>3</v>
      </c>
      <c r="E1670" s="3">
        <v>3</v>
      </c>
      <c r="F1670" s="3">
        <v>21</v>
      </c>
      <c r="G1670" s="1">
        <v>2</v>
      </c>
      <c r="H1670" s="1">
        <v>610</v>
      </c>
      <c r="I1670" s="1">
        <v>66.599999999999994</v>
      </c>
      <c r="J1670" s="1">
        <v>7.36</v>
      </c>
      <c r="K1670" s="1">
        <v>53.65</v>
      </c>
      <c r="L1670" s="1" t="s">
        <v>55</v>
      </c>
      <c r="M1670" s="1" t="s">
        <v>55</v>
      </c>
      <c r="N1670" s="1" t="s">
        <v>55</v>
      </c>
      <c r="O1670" s="1" t="s">
        <v>55</v>
      </c>
      <c r="P1670" s="1" t="s">
        <v>55</v>
      </c>
      <c r="Q1670" s="1" t="s">
        <v>55</v>
      </c>
      <c r="R1670" s="3" t="s">
        <v>11253</v>
      </c>
      <c r="S1670" s="1" t="s">
        <v>11251</v>
      </c>
      <c r="T1670" s="1" t="s">
        <v>55</v>
      </c>
      <c r="U1670" s="1" t="s">
        <v>55</v>
      </c>
      <c r="V1670" s="5">
        <v>0.94799999999999995</v>
      </c>
      <c r="W1670" s="5">
        <v>0.37158151246939097</v>
      </c>
      <c r="X1670" s="1">
        <v>97.3</v>
      </c>
      <c r="Y1670" s="1">
        <v>102.7</v>
      </c>
      <c r="Z1670" s="3">
        <v>106.8</v>
      </c>
      <c r="AA1670" s="3">
        <v>71</v>
      </c>
      <c r="AB1670" s="3">
        <v>102.2</v>
      </c>
      <c r="AC1670" s="3">
        <v>107.8</v>
      </c>
      <c r="AD1670" s="3">
        <v>98.9</v>
      </c>
      <c r="AE1670" s="3">
        <v>113.4</v>
      </c>
      <c r="AF1670" s="7">
        <v>1875140.875</v>
      </c>
      <c r="AG1670" s="7">
        <v>1170283.875</v>
      </c>
      <c r="AH1670" s="7">
        <v>1977256.546875</v>
      </c>
      <c r="AI1670" s="7">
        <v>1799016.3125</v>
      </c>
      <c r="AJ1670" s="7">
        <v>1998045.890625</v>
      </c>
      <c r="AK1670" s="7">
        <v>1883560.09375</v>
      </c>
      <c r="AL1670" s="8">
        <v>2157579.9007928399</v>
      </c>
      <c r="AM1670" s="8">
        <v>1434215.4280829099</v>
      </c>
      <c r="AN1670" s="8">
        <v>2064283.5849196501</v>
      </c>
      <c r="AO1670" s="8">
        <v>2178160.8390479698</v>
      </c>
      <c r="AP1670" s="8">
        <v>1998045.890625</v>
      </c>
      <c r="AQ1670" s="8">
        <v>2290913.2503889301</v>
      </c>
      <c r="AR1670" s="1" t="s">
        <v>50</v>
      </c>
      <c r="AS1670" s="1" t="s">
        <v>50</v>
      </c>
      <c r="AT1670" s="1" t="s">
        <v>50</v>
      </c>
      <c r="AU1670" s="1" t="s">
        <v>50</v>
      </c>
      <c r="AV1670" s="1" t="s">
        <v>50</v>
      </c>
      <c r="AW1670" s="1" t="s">
        <v>50</v>
      </c>
      <c r="AX1670" s="1" t="s">
        <v>11254</v>
      </c>
      <c r="AY1670" s="12">
        <f t="shared" si="104"/>
        <v>0.87459006964971509</v>
      </c>
      <c r="AZ1670" s="12">
        <f t="shared" si="105"/>
        <v>-0.19332112715477673</v>
      </c>
      <c r="BA1670" s="12">
        <f t="shared" si="106"/>
        <v>0.32765558061781608</v>
      </c>
      <c r="BB1670" s="12">
        <f t="shared" si="107"/>
        <v>0.48458243075718355</v>
      </c>
    </row>
    <row r="1671" spans="1:54">
      <c r="A1671" s="3" t="s">
        <v>50</v>
      </c>
      <c r="B1671" s="1" t="s">
        <v>12535</v>
      </c>
      <c r="C1671" s="3" t="s">
        <v>12536</v>
      </c>
      <c r="D1671" s="1">
        <v>5</v>
      </c>
      <c r="E1671" s="3">
        <v>4</v>
      </c>
      <c r="F1671" s="3">
        <v>28</v>
      </c>
      <c r="G1671" s="1">
        <v>3</v>
      </c>
      <c r="H1671" s="1">
        <v>531</v>
      </c>
      <c r="I1671" s="1">
        <v>57.2</v>
      </c>
      <c r="J1671" s="1">
        <v>9.17</v>
      </c>
      <c r="K1671" s="1">
        <v>54.4</v>
      </c>
      <c r="L1671" s="1" t="s">
        <v>67</v>
      </c>
      <c r="M1671" s="1" t="s">
        <v>68</v>
      </c>
      <c r="N1671" s="1" t="s">
        <v>87</v>
      </c>
      <c r="O1671" s="1" t="s">
        <v>8016</v>
      </c>
      <c r="P1671" s="1" t="s">
        <v>12537</v>
      </c>
      <c r="Q1671" s="1" t="s">
        <v>12538</v>
      </c>
      <c r="R1671" s="3" t="s">
        <v>12539</v>
      </c>
      <c r="S1671" s="1" t="s">
        <v>12540</v>
      </c>
      <c r="T1671" s="1" t="s">
        <v>55</v>
      </c>
      <c r="U1671" s="1" t="s">
        <v>55</v>
      </c>
      <c r="V1671" s="5">
        <v>0.91</v>
      </c>
      <c r="W1671" s="5">
        <v>5.1427866146235297E-2</v>
      </c>
      <c r="X1671" s="1">
        <v>95.3</v>
      </c>
      <c r="Y1671" s="1">
        <v>104.7</v>
      </c>
      <c r="Z1671" s="3">
        <v>95</v>
      </c>
      <c r="AA1671" s="3">
        <v>86.5</v>
      </c>
      <c r="AB1671" s="3">
        <v>98.4</v>
      </c>
      <c r="AC1671" s="3">
        <v>112.7</v>
      </c>
      <c r="AD1671" s="3">
        <v>104.3</v>
      </c>
      <c r="AE1671" s="3">
        <v>103.1</v>
      </c>
      <c r="AF1671" s="7">
        <v>6409213.96875</v>
      </c>
      <c r="AG1671" s="7">
        <v>5527840.7128906297</v>
      </c>
      <c r="AH1671" s="7">
        <v>7294408.4140625</v>
      </c>
      <c r="AI1671" s="7">
        <v>7230221.80859375</v>
      </c>
      <c r="AJ1671" s="7">
        <v>8098074.16015625</v>
      </c>
      <c r="AK1671" s="7">
        <v>6582584.5546875</v>
      </c>
      <c r="AL1671" s="8">
        <v>7374587.9166842503</v>
      </c>
      <c r="AM1671" s="8">
        <v>6720657.5609783903</v>
      </c>
      <c r="AN1671" s="8">
        <v>7640257.0741702504</v>
      </c>
      <c r="AO1671" s="8">
        <v>8753998.4444190301</v>
      </c>
      <c r="AP1671" s="8">
        <v>8101796.5896491604</v>
      </c>
      <c r="AQ1671" s="8">
        <v>8006184.7923927503</v>
      </c>
      <c r="AR1671" s="1" t="s">
        <v>50</v>
      </c>
      <c r="AS1671" s="1" t="s">
        <v>50</v>
      </c>
      <c r="AT1671" s="1" t="s">
        <v>50</v>
      </c>
      <c r="AU1671" s="1" t="s">
        <v>50</v>
      </c>
      <c r="AV1671" s="1" t="s">
        <v>50</v>
      </c>
      <c r="AW1671" s="1" t="s">
        <v>50</v>
      </c>
      <c r="AX1671" s="1" t="s">
        <v>12541</v>
      </c>
      <c r="AY1671" s="12">
        <f t="shared" si="104"/>
        <v>0.87424664904198446</v>
      </c>
      <c r="AZ1671" s="12">
        <f t="shared" si="105"/>
        <v>-0.19388773375536453</v>
      </c>
      <c r="BA1671" s="12">
        <f t="shared" si="106"/>
        <v>4.4477468141124972E-2</v>
      </c>
      <c r="BB1671" s="12">
        <f t="shared" si="107"/>
        <v>1.3518599427307225</v>
      </c>
    </row>
    <row r="1672" spans="1:54">
      <c r="A1672" s="3" t="s">
        <v>50</v>
      </c>
      <c r="B1672" s="1" t="s">
        <v>13209</v>
      </c>
      <c r="C1672" s="3" t="s">
        <v>13210</v>
      </c>
      <c r="D1672" s="1">
        <v>42</v>
      </c>
      <c r="E1672" s="3">
        <v>56</v>
      </c>
      <c r="F1672" s="3">
        <v>1167</v>
      </c>
      <c r="G1672" s="1">
        <v>56</v>
      </c>
      <c r="H1672" s="1">
        <v>710</v>
      </c>
      <c r="I1672" s="1">
        <v>76.599999999999994</v>
      </c>
      <c r="J1672" s="1">
        <v>4.7</v>
      </c>
      <c r="K1672" s="1">
        <v>3077.83</v>
      </c>
      <c r="L1672" s="1" t="s">
        <v>754</v>
      </c>
      <c r="M1672" s="1" t="s">
        <v>13211</v>
      </c>
      <c r="N1672" s="1" t="s">
        <v>69</v>
      </c>
      <c r="O1672" s="1" t="s">
        <v>548</v>
      </c>
      <c r="P1672" s="1" t="s">
        <v>13212</v>
      </c>
      <c r="Q1672" s="1" t="s">
        <v>13213</v>
      </c>
      <c r="R1672" s="3" t="s">
        <v>13214</v>
      </c>
      <c r="S1672" s="1" t="s">
        <v>13215</v>
      </c>
      <c r="T1672" s="1" t="s">
        <v>13216</v>
      </c>
      <c r="U1672" s="1" t="s">
        <v>13217</v>
      </c>
      <c r="V1672" s="5">
        <v>0.89</v>
      </c>
      <c r="W1672" s="5">
        <v>6.1463965121473098E-2</v>
      </c>
      <c r="X1672" s="1">
        <v>94.2</v>
      </c>
      <c r="Y1672" s="1">
        <v>105.8</v>
      </c>
      <c r="Z1672" s="3">
        <v>100.3</v>
      </c>
      <c r="AA1672" s="3">
        <v>86.9</v>
      </c>
      <c r="AB1672" s="3">
        <v>92.6</v>
      </c>
      <c r="AC1672" s="3">
        <v>104.1</v>
      </c>
      <c r="AD1672" s="3">
        <v>103.9</v>
      </c>
      <c r="AE1672" s="3">
        <v>112.2</v>
      </c>
      <c r="AF1672" s="7">
        <v>2754396520.3242202</v>
      </c>
      <c r="AG1672" s="7">
        <v>2273163215.9335899</v>
      </c>
      <c r="AH1672" s="7">
        <v>2802403560.0410199</v>
      </c>
      <c r="AI1672" s="7">
        <v>2715972295.71875</v>
      </c>
      <c r="AJ1672" s="7">
        <v>3280796531.3730502</v>
      </c>
      <c r="AK1672" s="7">
        <v>2915484929.94238</v>
      </c>
      <c r="AL1672" s="8">
        <v>3169271519.9679499</v>
      </c>
      <c r="AM1672" s="8">
        <v>2744114818.6806202</v>
      </c>
      <c r="AN1672" s="8">
        <v>2925748647.2638202</v>
      </c>
      <c r="AO1672" s="8">
        <v>3288419770.31323</v>
      </c>
      <c r="AP1672" s="8">
        <v>3280842424.30371</v>
      </c>
      <c r="AQ1672" s="8">
        <v>3546019408.04741</v>
      </c>
      <c r="AR1672" s="1" t="s">
        <v>50</v>
      </c>
      <c r="AS1672" s="1" t="s">
        <v>50</v>
      </c>
      <c r="AT1672" s="1" t="s">
        <v>50</v>
      </c>
      <c r="AU1672" s="1" t="s">
        <v>50</v>
      </c>
      <c r="AV1672" s="1" t="s">
        <v>50</v>
      </c>
      <c r="AW1672" s="1" t="s">
        <v>50</v>
      </c>
      <c r="AX1672" s="1" t="s">
        <v>13218</v>
      </c>
      <c r="AY1672" s="12">
        <f t="shared" si="104"/>
        <v>0.87383973408947668</v>
      </c>
      <c r="AZ1672" s="12">
        <f t="shared" si="105"/>
        <v>-0.19455938728497801</v>
      </c>
      <c r="BA1672" s="12">
        <f t="shared" si="106"/>
        <v>4.7863553319206137E-2</v>
      </c>
      <c r="BB1672" s="12">
        <f t="shared" si="107"/>
        <v>1.3199950631475648</v>
      </c>
    </row>
    <row r="1673" spans="1:54">
      <c r="A1673" s="3" t="s">
        <v>50</v>
      </c>
      <c r="B1673" s="1" t="s">
        <v>13842</v>
      </c>
      <c r="C1673" s="3" t="s">
        <v>13843</v>
      </c>
      <c r="D1673" s="1">
        <v>2</v>
      </c>
      <c r="E1673" s="3">
        <v>3</v>
      </c>
      <c r="F1673" s="3">
        <v>20</v>
      </c>
      <c r="G1673" s="1">
        <v>3</v>
      </c>
      <c r="H1673" s="1">
        <v>1041</v>
      </c>
      <c r="I1673" s="1">
        <v>119.2</v>
      </c>
      <c r="J1673" s="1">
        <v>6.8</v>
      </c>
      <c r="K1673" s="1">
        <v>44.73</v>
      </c>
      <c r="L1673" s="1" t="s">
        <v>13844</v>
      </c>
      <c r="M1673" s="1" t="s">
        <v>151</v>
      </c>
      <c r="N1673" s="1" t="s">
        <v>108</v>
      </c>
      <c r="O1673" s="1" t="s">
        <v>1407</v>
      </c>
      <c r="P1673" s="1" t="s">
        <v>13845</v>
      </c>
      <c r="Q1673" s="1" t="s">
        <v>13846</v>
      </c>
      <c r="R1673" s="3" t="s">
        <v>13847</v>
      </c>
      <c r="S1673" s="1" t="s">
        <v>13848</v>
      </c>
      <c r="T1673" s="1" t="s">
        <v>238</v>
      </c>
      <c r="U1673" s="1" t="s">
        <v>1412</v>
      </c>
      <c r="V1673" s="5">
        <v>0.87</v>
      </c>
      <c r="W1673" s="5">
        <v>8.9818068229802706E-2</v>
      </c>
      <c r="X1673" s="1">
        <v>93</v>
      </c>
      <c r="Y1673" s="1">
        <v>107</v>
      </c>
      <c r="Z1673" s="3">
        <v>86.6</v>
      </c>
      <c r="AA1673" s="3">
        <v>91.1</v>
      </c>
      <c r="AB1673" s="3">
        <v>102</v>
      </c>
      <c r="AC1673" s="3">
        <v>104.5</v>
      </c>
      <c r="AD1673" s="3">
        <v>111</v>
      </c>
      <c r="AE1673" s="3">
        <v>104.8</v>
      </c>
      <c r="AF1673" s="7">
        <v>1680119.625</v>
      </c>
      <c r="AG1673" s="7">
        <v>1685220.109375</v>
      </c>
      <c r="AH1673" s="7">
        <v>2181215.71875</v>
      </c>
      <c r="AI1673" s="7">
        <v>1926975.78125</v>
      </c>
      <c r="AJ1673" s="7">
        <v>2476868.34375</v>
      </c>
      <c r="AK1673" s="7">
        <v>1922539.28125</v>
      </c>
      <c r="AL1673" s="8">
        <v>1933183.99815033</v>
      </c>
      <c r="AM1673" s="8">
        <v>2034359.1735394399</v>
      </c>
      <c r="AN1673" s="8">
        <v>2277219.8228402198</v>
      </c>
      <c r="AO1673" s="8">
        <v>2333087.8966182899</v>
      </c>
      <c r="AP1673" s="8">
        <v>2476868.34375</v>
      </c>
      <c r="AQ1673" s="8">
        <v>2338322.3760278998</v>
      </c>
      <c r="AR1673" s="1" t="s">
        <v>50</v>
      </c>
      <c r="AS1673" s="1" t="s">
        <v>50</v>
      </c>
      <c r="AT1673" s="1" t="s">
        <v>50</v>
      </c>
      <c r="AU1673" s="1" t="s">
        <v>50</v>
      </c>
      <c r="AV1673" s="1" t="s">
        <v>50</v>
      </c>
      <c r="AW1673" s="1" t="s">
        <v>50</v>
      </c>
      <c r="AX1673" s="1" t="s">
        <v>13849</v>
      </c>
      <c r="AY1673" s="12">
        <f t="shared" si="104"/>
        <v>0.87360374848935207</v>
      </c>
      <c r="AZ1673" s="12">
        <f t="shared" si="105"/>
        <v>-0.19494904825025081</v>
      </c>
      <c r="BA1673" s="12">
        <f t="shared" si="106"/>
        <v>5.5281588309640348E-2</v>
      </c>
      <c r="BB1673" s="12">
        <f t="shared" si="107"/>
        <v>1.2574194876272926</v>
      </c>
    </row>
    <row r="1674" spans="1:54">
      <c r="A1674" s="3" t="s">
        <v>50</v>
      </c>
      <c r="B1674" s="1" t="s">
        <v>7973</v>
      </c>
      <c r="C1674" s="3" t="s">
        <v>7974</v>
      </c>
      <c r="D1674" s="1">
        <v>3</v>
      </c>
      <c r="E1674" s="3">
        <v>1</v>
      </c>
      <c r="F1674" s="3">
        <v>7</v>
      </c>
      <c r="G1674" s="1">
        <v>1</v>
      </c>
      <c r="H1674" s="1">
        <v>341</v>
      </c>
      <c r="I1674" s="1">
        <v>37.6</v>
      </c>
      <c r="J1674" s="1">
        <v>4.6100000000000003</v>
      </c>
      <c r="K1674" s="1">
        <v>15.97</v>
      </c>
      <c r="L1674" s="1" t="s">
        <v>525</v>
      </c>
      <c r="M1674" s="1" t="s">
        <v>127</v>
      </c>
      <c r="N1674" s="1" t="s">
        <v>108</v>
      </c>
      <c r="O1674" s="1" t="s">
        <v>7975</v>
      </c>
      <c r="P1674" s="1" t="s">
        <v>7976</v>
      </c>
      <c r="Q1674" s="1" t="s">
        <v>7977</v>
      </c>
      <c r="R1674" s="3" t="s">
        <v>7978</v>
      </c>
      <c r="S1674" s="1" t="s">
        <v>7979</v>
      </c>
      <c r="T1674" s="1" t="s">
        <v>55</v>
      </c>
      <c r="U1674" s="1" t="s">
        <v>5369</v>
      </c>
      <c r="V1674" s="5">
        <v>1.0509999999999999</v>
      </c>
      <c r="W1674" s="5">
        <v>0.41612551309364698</v>
      </c>
      <c r="X1674" s="1">
        <v>102.5</v>
      </c>
      <c r="Y1674" s="1">
        <v>97.5</v>
      </c>
      <c r="Z1674" s="3">
        <v>69.900000000000006</v>
      </c>
      <c r="AA1674" s="3">
        <v>105.5</v>
      </c>
      <c r="AB1674" s="3">
        <v>104.3</v>
      </c>
      <c r="AC1674" s="3">
        <v>99.3</v>
      </c>
      <c r="AD1674" s="3">
        <v>124.3</v>
      </c>
      <c r="AE1674" s="3">
        <v>96.7</v>
      </c>
      <c r="AF1674" s="7">
        <v>125711.71875</v>
      </c>
      <c r="AG1674" s="7">
        <v>180839.203125</v>
      </c>
      <c r="AH1674" s="7">
        <v>206787.21875</v>
      </c>
      <c r="AI1674" s="7">
        <v>169629.796875</v>
      </c>
      <c r="AJ1674" s="7">
        <v>257122.203125</v>
      </c>
      <c r="AK1674" s="7">
        <v>164545.90625</v>
      </c>
      <c r="AL1674" s="8">
        <v>144646.773629273</v>
      </c>
      <c r="AM1674" s="8">
        <v>218304.95005744201</v>
      </c>
      <c r="AN1674" s="8">
        <v>215888.75854853899</v>
      </c>
      <c r="AO1674" s="8">
        <v>205379.449936914</v>
      </c>
      <c r="AP1674" s="8">
        <v>257122.203125</v>
      </c>
      <c r="AQ1674" s="8">
        <v>200131.86633981299</v>
      </c>
      <c r="AR1674" s="1" t="s">
        <v>50</v>
      </c>
      <c r="AS1674" s="1" t="s">
        <v>62</v>
      </c>
      <c r="AT1674" s="1" t="s">
        <v>50</v>
      </c>
      <c r="AU1674" s="1" t="s">
        <v>50</v>
      </c>
      <c r="AV1674" s="1" t="s">
        <v>50</v>
      </c>
      <c r="AW1674" s="1" t="s">
        <v>50</v>
      </c>
      <c r="AX1674" s="1" t="s">
        <v>2473</v>
      </c>
      <c r="AY1674" s="12">
        <f t="shared" si="104"/>
        <v>0.87354542939190993</v>
      </c>
      <c r="AZ1674" s="12">
        <f t="shared" si="105"/>
        <v>-0.19504536134562389</v>
      </c>
      <c r="BA1674" s="12">
        <f t="shared" si="106"/>
        <v>0.40793631314255485</v>
      </c>
      <c r="BB1674" s="12">
        <f t="shared" si="107"/>
        <v>0.38940763350249824</v>
      </c>
    </row>
    <row r="1675" spans="1:54">
      <c r="A1675" s="3" t="s">
        <v>50</v>
      </c>
      <c r="B1675" s="1" t="s">
        <v>11655</v>
      </c>
      <c r="C1675" s="3" t="s">
        <v>11656</v>
      </c>
      <c r="D1675" s="1">
        <v>3</v>
      </c>
      <c r="E1675" s="3">
        <v>1</v>
      </c>
      <c r="F1675" s="3">
        <v>1</v>
      </c>
      <c r="G1675" s="1">
        <v>1</v>
      </c>
      <c r="H1675" s="1">
        <v>306</v>
      </c>
      <c r="I1675" s="1">
        <v>35.6</v>
      </c>
      <c r="J1675" s="1">
        <v>9.99</v>
      </c>
      <c r="K1675" s="1">
        <v>2.65</v>
      </c>
      <c r="L1675" s="1" t="s">
        <v>546</v>
      </c>
      <c r="M1675" s="1" t="s">
        <v>151</v>
      </c>
      <c r="N1675" s="1" t="s">
        <v>87</v>
      </c>
      <c r="O1675" s="1" t="s">
        <v>5899</v>
      </c>
      <c r="P1675" s="1" t="s">
        <v>11657</v>
      </c>
      <c r="Q1675" s="1" t="s">
        <v>11658</v>
      </c>
      <c r="R1675" s="3" t="s">
        <v>11659</v>
      </c>
      <c r="S1675" s="1" t="s">
        <v>11660</v>
      </c>
      <c r="T1675" s="1" t="s">
        <v>55</v>
      </c>
      <c r="U1675" s="1" t="s">
        <v>55</v>
      </c>
      <c r="V1675" s="5">
        <v>0.93600000000000005</v>
      </c>
      <c r="W1675" s="5">
        <v>0.57572296234943099</v>
      </c>
      <c r="X1675" s="1">
        <v>96.7</v>
      </c>
      <c r="Y1675" s="1">
        <v>103.3</v>
      </c>
      <c r="Z1675" s="3">
        <v>148.9</v>
      </c>
      <c r="AA1675" s="3">
        <v>102.4</v>
      </c>
      <c r="AB1675" s="3">
        <v>28.4</v>
      </c>
      <c r="AC1675" s="3">
        <v>109.3</v>
      </c>
      <c r="AD1675" s="3">
        <v>123</v>
      </c>
      <c r="AE1675" s="3">
        <v>87.9</v>
      </c>
      <c r="AF1675" s="7">
        <v>171278.046875</v>
      </c>
      <c r="AG1675" s="7">
        <v>112228.9765625</v>
      </c>
      <c r="AH1675" s="7" t="s">
        <v>55</v>
      </c>
      <c r="AI1675" s="7">
        <v>119515.34375</v>
      </c>
      <c r="AJ1675" s="7">
        <v>162809.359375</v>
      </c>
      <c r="AK1675" s="7">
        <v>95629.046875</v>
      </c>
      <c r="AL1675" s="8">
        <v>197076.43106257499</v>
      </c>
      <c r="AM1675" s="8">
        <v>135480.25372871899</v>
      </c>
      <c r="AN1675" s="8">
        <v>37643.549899898302</v>
      </c>
      <c r="AO1675" s="8">
        <v>144703.324596233</v>
      </c>
      <c r="AP1675" s="8">
        <v>162809.359375</v>
      </c>
      <c r="AQ1675" s="8">
        <v>116310.518222882</v>
      </c>
      <c r="AR1675" s="1" t="s">
        <v>62</v>
      </c>
      <c r="AS1675" s="1" t="s">
        <v>62</v>
      </c>
      <c r="AT1675" s="1" t="s">
        <v>63</v>
      </c>
      <c r="AU1675" s="1" t="s">
        <v>62</v>
      </c>
      <c r="AV1675" s="1" t="s">
        <v>50</v>
      </c>
      <c r="AW1675" s="1" t="s">
        <v>62</v>
      </c>
      <c r="AX1675" s="1" t="s">
        <v>1174</v>
      </c>
      <c r="AY1675" s="12">
        <f t="shared" si="104"/>
        <v>0.87347798038116164</v>
      </c>
      <c r="AZ1675" s="12">
        <f t="shared" si="105"/>
        <v>-0.19515676037190302</v>
      </c>
      <c r="BA1675" s="12">
        <f t="shared" si="106"/>
        <v>0.73036289553949674</v>
      </c>
      <c r="BB1675" s="12">
        <f t="shared" si="107"/>
        <v>0.13646129827738321</v>
      </c>
    </row>
    <row r="1676" spans="1:54">
      <c r="A1676" s="3" t="s">
        <v>50</v>
      </c>
      <c r="B1676" s="1" t="s">
        <v>19198</v>
      </c>
      <c r="C1676" s="3" t="s">
        <v>19199</v>
      </c>
      <c r="D1676" s="1">
        <v>6</v>
      </c>
      <c r="E1676" s="3">
        <v>1</v>
      </c>
      <c r="F1676" s="3">
        <v>3</v>
      </c>
      <c r="G1676" s="1">
        <v>1</v>
      </c>
      <c r="H1676" s="1">
        <v>313</v>
      </c>
      <c r="I1676" s="1">
        <v>34.4</v>
      </c>
      <c r="J1676" s="1">
        <v>8.41</v>
      </c>
      <c r="K1676" s="1">
        <v>8.89</v>
      </c>
      <c r="L1676" s="1" t="s">
        <v>19200</v>
      </c>
      <c r="M1676" s="1" t="s">
        <v>127</v>
      </c>
      <c r="N1676" s="1" t="s">
        <v>152</v>
      </c>
      <c r="O1676" s="1" t="s">
        <v>19201</v>
      </c>
      <c r="P1676" s="1" t="s">
        <v>19202</v>
      </c>
      <c r="Q1676" s="1" t="s">
        <v>19203</v>
      </c>
      <c r="R1676" s="3" t="s">
        <v>19204</v>
      </c>
      <c r="S1676" s="1" t="s">
        <v>19205</v>
      </c>
      <c r="T1676" s="1" t="s">
        <v>19206</v>
      </c>
      <c r="U1676" s="1" t="s">
        <v>19207</v>
      </c>
      <c r="V1676" s="5">
        <v>0.65200000000000002</v>
      </c>
      <c r="W1676" s="5">
        <v>0.969351640153155</v>
      </c>
      <c r="X1676" s="1">
        <v>78.900000000000006</v>
      </c>
      <c r="Y1676" s="1">
        <v>121.1</v>
      </c>
      <c r="Z1676" s="3">
        <v>74.3</v>
      </c>
      <c r="AA1676" s="3">
        <v>92.6</v>
      </c>
      <c r="AB1676" s="3">
        <v>112.9</v>
      </c>
      <c r="AC1676" s="3">
        <v>142.1</v>
      </c>
      <c r="AD1676" s="3">
        <v>142</v>
      </c>
      <c r="AE1676" s="3">
        <v>36.200000000000003</v>
      </c>
      <c r="AF1676" s="7">
        <v>63646.62890625</v>
      </c>
      <c r="AG1676" s="7">
        <v>75610.46875</v>
      </c>
      <c r="AH1676" s="7">
        <v>106627.5703125</v>
      </c>
      <c r="AI1676" s="7">
        <v>115708.875</v>
      </c>
      <c r="AJ1676" s="7">
        <v>140026.375</v>
      </c>
      <c r="AK1676" s="7" t="s">
        <v>55</v>
      </c>
      <c r="AL1676" s="8">
        <v>73233.264290794003</v>
      </c>
      <c r="AM1676" s="8">
        <v>91275.228595644105</v>
      </c>
      <c r="AN1676" s="8">
        <v>111320.67988033099</v>
      </c>
      <c r="AO1676" s="8">
        <v>140094.63866676099</v>
      </c>
      <c r="AP1676" s="8">
        <v>140026.375</v>
      </c>
      <c r="AQ1676" s="8">
        <v>35706.653151054001</v>
      </c>
      <c r="AR1676" s="1" t="s">
        <v>50</v>
      </c>
      <c r="AS1676" s="1" t="s">
        <v>50</v>
      </c>
      <c r="AT1676" s="1" t="s">
        <v>62</v>
      </c>
      <c r="AU1676" s="1" t="s">
        <v>62</v>
      </c>
      <c r="AV1676" s="1" t="s">
        <v>50</v>
      </c>
      <c r="AW1676" s="1" t="s">
        <v>63</v>
      </c>
      <c r="AX1676" s="1" t="s">
        <v>19208</v>
      </c>
      <c r="AY1676" s="12">
        <f t="shared" si="104"/>
        <v>0.87335341943263312</v>
      </c>
      <c r="AZ1676" s="12">
        <f t="shared" si="105"/>
        <v>-0.19536250829131213</v>
      </c>
      <c r="BA1676" s="12">
        <f t="shared" si="106"/>
        <v>0.73327444155715771</v>
      </c>
      <c r="BB1676" s="12">
        <f t="shared" si="107"/>
        <v>0.13473345217080807</v>
      </c>
    </row>
    <row r="1677" spans="1:54">
      <c r="A1677" s="3" t="s">
        <v>50</v>
      </c>
      <c r="B1677" s="1" t="s">
        <v>11567</v>
      </c>
      <c r="C1677" s="3" t="s">
        <v>11568</v>
      </c>
      <c r="D1677" s="1">
        <v>1</v>
      </c>
      <c r="E1677" s="3">
        <v>1</v>
      </c>
      <c r="F1677" s="3">
        <v>3</v>
      </c>
      <c r="G1677" s="1">
        <v>1</v>
      </c>
      <c r="H1677" s="1">
        <v>1065</v>
      </c>
      <c r="I1677" s="1">
        <v>117.8</v>
      </c>
      <c r="J1677" s="1">
        <v>9.35</v>
      </c>
      <c r="K1677" s="1">
        <v>6.18</v>
      </c>
      <c r="L1677" s="1" t="s">
        <v>2769</v>
      </c>
      <c r="M1677" s="1" t="s">
        <v>7325</v>
      </c>
      <c r="N1677" s="1" t="s">
        <v>108</v>
      </c>
      <c r="O1677" s="1" t="s">
        <v>11569</v>
      </c>
      <c r="P1677" s="1" t="s">
        <v>11570</v>
      </c>
      <c r="Q1677" s="1" t="s">
        <v>11571</v>
      </c>
      <c r="R1677" s="3" t="s">
        <v>11572</v>
      </c>
      <c r="S1677" s="1" t="s">
        <v>11573</v>
      </c>
      <c r="T1677" s="1" t="s">
        <v>55</v>
      </c>
      <c r="U1677" s="1" t="s">
        <v>11574</v>
      </c>
      <c r="V1677" s="5">
        <v>0.93799999999999994</v>
      </c>
      <c r="W1677" s="5">
        <v>0.46626050555159998</v>
      </c>
      <c r="X1677" s="1">
        <v>96.8</v>
      </c>
      <c r="Y1677" s="1">
        <v>103.2</v>
      </c>
      <c r="Z1677" s="3">
        <v>63.9</v>
      </c>
      <c r="AA1677" s="3">
        <v>118.8</v>
      </c>
      <c r="AB1677" s="3">
        <v>96.8</v>
      </c>
      <c r="AC1677" s="3">
        <v>103.2</v>
      </c>
      <c r="AD1677" s="3">
        <v>97.9</v>
      </c>
      <c r="AE1677" s="3">
        <v>119.3</v>
      </c>
      <c r="AF1677" s="7">
        <v>54984.8984375</v>
      </c>
      <c r="AG1677" s="7">
        <v>97440.0234375</v>
      </c>
      <c r="AH1677" s="7">
        <v>91836.2578125</v>
      </c>
      <c r="AI1677" s="7">
        <v>84425.625</v>
      </c>
      <c r="AJ1677" s="7">
        <v>96934.7421875</v>
      </c>
      <c r="AK1677" s="7">
        <v>97158.7890625</v>
      </c>
      <c r="AL1677" s="8">
        <v>63266.879463595396</v>
      </c>
      <c r="AM1677" s="8">
        <v>117627.367752865</v>
      </c>
      <c r="AN1677" s="8">
        <v>95878.342040345102</v>
      </c>
      <c r="AO1677" s="8">
        <v>102218.411756146</v>
      </c>
      <c r="AP1677" s="8">
        <v>96934.7421875</v>
      </c>
      <c r="AQ1677" s="8">
        <v>118171.094192107</v>
      </c>
      <c r="AR1677" s="1" t="s">
        <v>62</v>
      </c>
      <c r="AS1677" s="1" t="s">
        <v>62</v>
      </c>
      <c r="AT1677" s="1" t="s">
        <v>62</v>
      </c>
      <c r="AU1677" s="1" t="s">
        <v>50</v>
      </c>
      <c r="AV1677" s="1" t="s">
        <v>50</v>
      </c>
      <c r="AW1677" s="1" t="s">
        <v>50</v>
      </c>
      <c r="AX1677" s="1" t="s">
        <v>11575</v>
      </c>
      <c r="AY1677" s="12">
        <f t="shared" si="104"/>
        <v>0.87220750031809968</v>
      </c>
      <c r="AZ1677" s="12">
        <f t="shared" si="105"/>
        <v>-0.19725669833942952</v>
      </c>
      <c r="BA1677" s="12">
        <f t="shared" si="106"/>
        <v>0.47196267989801216</v>
      </c>
      <c r="BB1677" s="12">
        <f t="shared" si="107"/>
        <v>0.32609234152513883</v>
      </c>
    </row>
    <row r="1678" spans="1:54">
      <c r="A1678" s="3" t="s">
        <v>50</v>
      </c>
      <c r="B1678" s="1" t="s">
        <v>15129</v>
      </c>
      <c r="C1678" s="3" t="s">
        <v>15130</v>
      </c>
      <c r="D1678" s="1">
        <v>2</v>
      </c>
      <c r="E1678" s="3">
        <v>1</v>
      </c>
      <c r="F1678" s="3">
        <v>4</v>
      </c>
      <c r="G1678" s="1">
        <v>1</v>
      </c>
      <c r="H1678" s="1">
        <v>500</v>
      </c>
      <c r="I1678" s="1">
        <v>52.8</v>
      </c>
      <c r="J1678" s="1">
        <v>6.68</v>
      </c>
      <c r="K1678" s="1">
        <v>11.28</v>
      </c>
      <c r="L1678" s="1" t="s">
        <v>574</v>
      </c>
      <c r="M1678" s="1" t="s">
        <v>127</v>
      </c>
      <c r="N1678" s="1" t="s">
        <v>55</v>
      </c>
      <c r="O1678" s="1" t="s">
        <v>15131</v>
      </c>
      <c r="P1678" s="1" t="s">
        <v>15132</v>
      </c>
      <c r="Q1678" s="1" t="s">
        <v>15133</v>
      </c>
      <c r="R1678" s="3" t="s">
        <v>15134</v>
      </c>
      <c r="S1678" s="1" t="s">
        <v>15135</v>
      </c>
      <c r="T1678" s="1" t="s">
        <v>15136</v>
      </c>
      <c r="U1678" s="1" t="s">
        <v>15137</v>
      </c>
      <c r="V1678" s="5">
        <v>0.82799999999999996</v>
      </c>
      <c r="W1678" s="5">
        <v>0.191401972223046</v>
      </c>
      <c r="X1678" s="1">
        <v>90.6</v>
      </c>
      <c r="Y1678" s="1">
        <v>109.4</v>
      </c>
      <c r="Z1678" s="3">
        <v>91.1</v>
      </c>
      <c r="AA1678" s="3">
        <v>105.2</v>
      </c>
      <c r="AB1678" s="3">
        <v>83.2</v>
      </c>
      <c r="AC1678" s="3">
        <v>114.7</v>
      </c>
      <c r="AD1678" s="3">
        <v>110</v>
      </c>
      <c r="AE1678" s="3">
        <v>95.8</v>
      </c>
      <c r="AF1678" s="7">
        <v>635706.875</v>
      </c>
      <c r="AG1678" s="7">
        <v>699383.6875</v>
      </c>
      <c r="AH1678" s="7">
        <v>639747.25</v>
      </c>
      <c r="AI1678" s="7">
        <v>760578.25</v>
      </c>
      <c r="AJ1678" s="7">
        <v>883046.75</v>
      </c>
      <c r="AK1678" s="7">
        <v>631949.9375</v>
      </c>
      <c r="AL1678" s="8">
        <v>731458.84374998102</v>
      </c>
      <c r="AM1678" s="8">
        <v>844279.99201667495</v>
      </c>
      <c r="AN1678" s="8">
        <v>667905.10758944904</v>
      </c>
      <c r="AO1678" s="8">
        <v>920870.89353817794</v>
      </c>
      <c r="AP1678" s="8">
        <v>883046.75</v>
      </c>
      <c r="AQ1678" s="8">
        <v>768620.27933437598</v>
      </c>
      <c r="AR1678" s="1" t="s">
        <v>62</v>
      </c>
      <c r="AS1678" s="1" t="s">
        <v>50</v>
      </c>
      <c r="AT1678" s="1" t="s">
        <v>50</v>
      </c>
      <c r="AU1678" s="1" t="s">
        <v>50</v>
      </c>
      <c r="AV1678" s="1" t="s">
        <v>62</v>
      </c>
      <c r="AW1678" s="1" t="s">
        <v>50</v>
      </c>
      <c r="AX1678" s="1" t="s">
        <v>15138</v>
      </c>
      <c r="AY1678" s="12">
        <f t="shared" si="104"/>
        <v>0.87215194124361106</v>
      </c>
      <c r="AZ1678" s="12">
        <f t="shared" si="105"/>
        <v>-0.19734860004197824</v>
      </c>
      <c r="BA1678" s="12">
        <f t="shared" si="106"/>
        <v>0.18705014737135001</v>
      </c>
      <c r="BB1678" s="12">
        <f t="shared" si="107"/>
        <v>0.72804194529769872</v>
      </c>
    </row>
    <row r="1679" spans="1:54">
      <c r="A1679" s="3" t="s">
        <v>50</v>
      </c>
      <c r="B1679" s="1" t="s">
        <v>12815</v>
      </c>
      <c r="C1679" s="3" t="s">
        <v>12816</v>
      </c>
      <c r="D1679" s="1">
        <v>3</v>
      </c>
      <c r="E1679" s="3">
        <v>2</v>
      </c>
      <c r="F1679" s="3">
        <v>97</v>
      </c>
      <c r="G1679" s="1">
        <v>2</v>
      </c>
      <c r="H1679" s="1">
        <v>760</v>
      </c>
      <c r="I1679" s="1">
        <v>87.9</v>
      </c>
      <c r="J1679" s="1">
        <v>5.31</v>
      </c>
      <c r="K1679" s="1">
        <v>288.54000000000002</v>
      </c>
      <c r="L1679" s="1" t="s">
        <v>2216</v>
      </c>
      <c r="M1679" s="1" t="s">
        <v>98</v>
      </c>
      <c r="N1679" s="1" t="s">
        <v>140</v>
      </c>
      <c r="O1679" s="1" t="s">
        <v>12817</v>
      </c>
      <c r="P1679" s="1" t="s">
        <v>12818</v>
      </c>
      <c r="Q1679" s="1" t="s">
        <v>12819</v>
      </c>
      <c r="R1679" s="3" t="s">
        <v>12820</v>
      </c>
      <c r="S1679" s="1" t="s">
        <v>12821</v>
      </c>
      <c r="T1679" s="1" t="s">
        <v>55</v>
      </c>
      <c r="U1679" s="1" t="s">
        <v>55</v>
      </c>
      <c r="V1679" s="5">
        <v>0.90300000000000002</v>
      </c>
      <c r="W1679" s="5">
        <v>0.32560894635500798</v>
      </c>
      <c r="X1679" s="1">
        <v>94.9</v>
      </c>
      <c r="Y1679" s="1">
        <v>105.1</v>
      </c>
      <c r="Z1679" s="3">
        <v>91.2</v>
      </c>
      <c r="AA1679" s="3">
        <v>77.3</v>
      </c>
      <c r="AB1679" s="3">
        <v>110.9</v>
      </c>
      <c r="AC1679" s="3">
        <v>101</v>
      </c>
      <c r="AD1679" s="3">
        <v>97.5</v>
      </c>
      <c r="AE1679" s="3">
        <v>122</v>
      </c>
      <c r="AF1679" s="7">
        <v>228635041.421875</v>
      </c>
      <c r="AG1679" s="7">
        <v>184571683.39453101</v>
      </c>
      <c r="AH1679" s="7">
        <v>306300115.74218798</v>
      </c>
      <c r="AI1679" s="7">
        <v>240576900.3125</v>
      </c>
      <c r="AJ1679" s="7">
        <v>281215284.33593798</v>
      </c>
      <c r="AK1679" s="7">
        <v>289226128.5625</v>
      </c>
      <c r="AL1679" s="8">
        <v>263072698.46527001</v>
      </c>
      <c r="AM1679" s="8">
        <v>222810714.873642</v>
      </c>
      <c r="AN1679" s="8">
        <v>319781619.63094997</v>
      </c>
      <c r="AO1679" s="8">
        <v>291278727.93551099</v>
      </c>
      <c r="AP1679" s="8">
        <v>281215284.33593798</v>
      </c>
      <c r="AQ1679" s="8">
        <v>351776390.08233702</v>
      </c>
      <c r="AR1679" s="1" t="s">
        <v>50</v>
      </c>
      <c r="AS1679" s="1" t="s">
        <v>50</v>
      </c>
      <c r="AT1679" s="1" t="s">
        <v>50</v>
      </c>
      <c r="AU1679" s="1" t="s">
        <v>50</v>
      </c>
      <c r="AV1679" s="1" t="s">
        <v>50</v>
      </c>
      <c r="AW1679" s="1" t="s">
        <v>50</v>
      </c>
      <c r="AX1679" s="1" t="s">
        <v>12822</v>
      </c>
      <c r="AY1679" s="12">
        <f t="shared" si="104"/>
        <v>0.8716767635511441</v>
      </c>
      <c r="AZ1679" s="12">
        <f t="shared" si="105"/>
        <v>-0.19813484299754558</v>
      </c>
      <c r="BA1679" s="12">
        <f t="shared" si="106"/>
        <v>0.33058502593583988</v>
      </c>
      <c r="BB1679" s="12">
        <f t="shared" si="107"/>
        <v>0.48071682197061022</v>
      </c>
    </row>
    <row r="1680" spans="1:54">
      <c r="A1680" s="3" t="s">
        <v>50</v>
      </c>
      <c r="B1680" s="1" t="s">
        <v>14037</v>
      </c>
      <c r="C1680" s="3" t="s">
        <v>14038</v>
      </c>
      <c r="D1680" s="1">
        <v>6</v>
      </c>
      <c r="E1680" s="3">
        <v>1</v>
      </c>
      <c r="F1680" s="3">
        <v>4</v>
      </c>
      <c r="G1680" s="1">
        <v>1</v>
      </c>
      <c r="H1680" s="1">
        <v>225</v>
      </c>
      <c r="I1680" s="1">
        <v>24.3</v>
      </c>
      <c r="J1680" s="1">
        <v>7.94</v>
      </c>
      <c r="K1680" s="1">
        <v>8.7100000000000009</v>
      </c>
      <c r="L1680" s="1" t="s">
        <v>3314</v>
      </c>
      <c r="M1680" s="1" t="s">
        <v>12947</v>
      </c>
      <c r="N1680" s="1" t="s">
        <v>108</v>
      </c>
      <c r="O1680" s="1" t="s">
        <v>1099</v>
      </c>
      <c r="P1680" s="1" t="s">
        <v>14039</v>
      </c>
      <c r="Q1680" s="1" t="s">
        <v>14040</v>
      </c>
      <c r="R1680" s="3" t="s">
        <v>14041</v>
      </c>
      <c r="S1680" s="1" t="s">
        <v>14042</v>
      </c>
      <c r="T1680" s="1" t="s">
        <v>14043</v>
      </c>
      <c r="U1680" s="1" t="s">
        <v>305</v>
      </c>
      <c r="V1680" s="5">
        <v>0.86299999999999999</v>
      </c>
      <c r="W1680" s="5">
        <v>0.12565056847301001</v>
      </c>
      <c r="X1680" s="1">
        <v>92.7</v>
      </c>
      <c r="Y1680" s="1">
        <v>107.3</v>
      </c>
      <c r="Z1680" s="3">
        <v>85.3</v>
      </c>
      <c r="AA1680" s="3">
        <v>98.9</v>
      </c>
      <c r="AB1680" s="3">
        <v>95.2</v>
      </c>
      <c r="AC1680" s="3">
        <v>95.8</v>
      </c>
      <c r="AD1680" s="3">
        <v>110.3</v>
      </c>
      <c r="AE1680" s="3">
        <v>114.5</v>
      </c>
      <c r="AF1680" s="7">
        <v>27933.396484375</v>
      </c>
      <c r="AG1680" s="7">
        <v>30886.005859375</v>
      </c>
      <c r="AH1680" s="7">
        <v>34369.1328125</v>
      </c>
      <c r="AI1680" s="7">
        <v>29833.736328125</v>
      </c>
      <c r="AJ1680" s="7">
        <v>41557.73046875</v>
      </c>
      <c r="AK1680" s="7">
        <v>35478.125</v>
      </c>
      <c r="AL1680" s="8">
        <v>32140.803722581601</v>
      </c>
      <c r="AM1680" s="8">
        <v>37284.879882732603</v>
      </c>
      <c r="AN1680" s="8">
        <v>35881.857012888897</v>
      </c>
      <c r="AO1680" s="8">
        <v>36121.226750913404</v>
      </c>
      <c r="AP1680" s="8">
        <v>41557.73046875</v>
      </c>
      <c r="AQ1680" s="8">
        <v>43150.896502398798</v>
      </c>
      <c r="AR1680" s="1" t="s">
        <v>62</v>
      </c>
      <c r="AS1680" s="1" t="s">
        <v>62</v>
      </c>
      <c r="AT1680" s="1" t="s">
        <v>50</v>
      </c>
      <c r="AU1680" s="1" t="s">
        <v>50</v>
      </c>
      <c r="AV1680" s="1" t="s">
        <v>50</v>
      </c>
      <c r="AW1680" s="1" t="s">
        <v>50</v>
      </c>
      <c r="AX1680" s="1" t="s">
        <v>770</v>
      </c>
      <c r="AY1680" s="12">
        <f t="shared" si="104"/>
        <v>0.87153577840486218</v>
      </c>
      <c r="AZ1680" s="12">
        <f t="shared" si="105"/>
        <v>-0.1983682036084039</v>
      </c>
      <c r="BA1680" s="12">
        <f t="shared" si="106"/>
        <v>0.1199153253181047</v>
      </c>
      <c r="BB1680" s="12">
        <f t="shared" si="107"/>
        <v>0.92112531001403708</v>
      </c>
    </row>
    <row r="1681" spans="1:54">
      <c r="A1681" s="3" t="s">
        <v>50</v>
      </c>
      <c r="B1681" s="1" t="s">
        <v>13756</v>
      </c>
      <c r="C1681" s="3" t="s">
        <v>13757</v>
      </c>
      <c r="D1681" s="1">
        <v>3</v>
      </c>
      <c r="E1681" s="3">
        <v>3</v>
      </c>
      <c r="F1681" s="3">
        <v>18</v>
      </c>
      <c r="G1681" s="1">
        <v>3</v>
      </c>
      <c r="H1681" s="1">
        <v>895</v>
      </c>
      <c r="I1681" s="1">
        <v>96.9</v>
      </c>
      <c r="J1681" s="1">
        <v>8.48</v>
      </c>
      <c r="K1681" s="1">
        <v>40.01</v>
      </c>
      <c r="L1681" s="1" t="s">
        <v>754</v>
      </c>
      <c r="M1681" s="1" t="s">
        <v>68</v>
      </c>
      <c r="N1681" s="1" t="s">
        <v>69</v>
      </c>
      <c r="O1681" s="1" t="s">
        <v>1033</v>
      </c>
      <c r="P1681" s="1" t="s">
        <v>13758</v>
      </c>
      <c r="Q1681" s="1" t="s">
        <v>13759</v>
      </c>
      <c r="R1681" s="3" t="s">
        <v>13760</v>
      </c>
      <c r="S1681" s="1" t="s">
        <v>13761</v>
      </c>
      <c r="T1681" s="1" t="s">
        <v>55</v>
      </c>
      <c r="U1681" s="1" t="s">
        <v>1020</v>
      </c>
      <c r="V1681" s="5">
        <v>0.872</v>
      </c>
      <c r="W1681" s="5">
        <v>0.39070801912455599</v>
      </c>
      <c r="X1681" s="1">
        <v>93.2</v>
      </c>
      <c r="Y1681" s="1">
        <v>106.8</v>
      </c>
      <c r="Z1681" s="3">
        <v>70.099999999999994</v>
      </c>
      <c r="AA1681" s="3">
        <v>96</v>
      </c>
      <c r="AB1681" s="3">
        <v>113.3</v>
      </c>
      <c r="AC1681" s="3">
        <v>110.1</v>
      </c>
      <c r="AD1681" s="3">
        <v>96.7</v>
      </c>
      <c r="AE1681" s="3">
        <v>113.9</v>
      </c>
      <c r="AF1681" s="7">
        <v>2332183.8828125</v>
      </c>
      <c r="AG1681" s="7">
        <v>3063266.109375</v>
      </c>
      <c r="AH1681" s="7">
        <v>4146123.328125</v>
      </c>
      <c r="AI1681" s="7">
        <v>3509026.34375</v>
      </c>
      <c r="AJ1681" s="7">
        <v>3737517.35546875</v>
      </c>
      <c r="AK1681" s="7">
        <v>3593783.1875</v>
      </c>
      <c r="AL1681" s="8">
        <v>2711612.1818861901</v>
      </c>
      <c r="AM1681" s="8">
        <v>3712900.9467036999</v>
      </c>
      <c r="AN1681" s="8">
        <v>4379524.0095942197</v>
      </c>
      <c r="AO1681" s="8">
        <v>4255697.6974099698</v>
      </c>
      <c r="AP1681" s="8">
        <v>3737517.35546875</v>
      </c>
      <c r="AQ1681" s="8">
        <v>4404019.2334539397</v>
      </c>
      <c r="AR1681" s="1" t="s">
        <v>50</v>
      </c>
      <c r="AS1681" s="1" t="s">
        <v>50</v>
      </c>
      <c r="AT1681" s="1" t="s">
        <v>50</v>
      </c>
      <c r="AU1681" s="1" t="s">
        <v>50</v>
      </c>
      <c r="AV1681" s="1" t="s">
        <v>50</v>
      </c>
      <c r="AW1681" s="1" t="s">
        <v>50</v>
      </c>
      <c r="AX1681" s="1" t="s">
        <v>13762</v>
      </c>
      <c r="AY1681" s="12">
        <f t="shared" si="104"/>
        <v>0.87148769545276961</v>
      </c>
      <c r="AZ1681" s="12">
        <f t="shared" si="105"/>
        <v>-0.19844779982451149</v>
      </c>
      <c r="BA1681" s="12">
        <f t="shared" si="106"/>
        <v>0.36907221797964501</v>
      </c>
      <c r="BB1681" s="12">
        <f t="shared" si="107"/>
        <v>0.43288864521952808</v>
      </c>
    </row>
    <row r="1682" spans="1:54">
      <c r="A1682" s="3" t="s">
        <v>50</v>
      </c>
      <c r="B1682" s="1" t="s">
        <v>13779</v>
      </c>
      <c r="C1682" s="3" t="s">
        <v>13780</v>
      </c>
      <c r="D1682" s="1">
        <v>3</v>
      </c>
      <c r="E1682" s="3">
        <v>1</v>
      </c>
      <c r="F1682" s="3">
        <v>13</v>
      </c>
      <c r="G1682" s="1">
        <v>1</v>
      </c>
      <c r="H1682" s="1">
        <v>465</v>
      </c>
      <c r="I1682" s="1">
        <v>53.2</v>
      </c>
      <c r="J1682" s="1">
        <v>7.85</v>
      </c>
      <c r="K1682" s="1">
        <v>37.58</v>
      </c>
      <c r="L1682" s="1" t="s">
        <v>353</v>
      </c>
      <c r="M1682" s="1" t="s">
        <v>2689</v>
      </c>
      <c r="N1682" s="1" t="s">
        <v>69</v>
      </c>
      <c r="O1682" s="1" t="s">
        <v>13781</v>
      </c>
      <c r="P1682" s="1" t="s">
        <v>13782</v>
      </c>
      <c r="Q1682" s="1" t="s">
        <v>13783</v>
      </c>
      <c r="R1682" s="3" t="s">
        <v>13784</v>
      </c>
      <c r="S1682" s="1" t="s">
        <v>13785</v>
      </c>
      <c r="T1682" s="1" t="s">
        <v>4046</v>
      </c>
      <c r="U1682" s="1" t="s">
        <v>55</v>
      </c>
      <c r="V1682" s="5">
        <v>0.872</v>
      </c>
      <c r="W1682" s="5">
        <v>0.39663829439408799</v>
      </c>
      <c r="X1682" s="1">
        <v>93.1</v>
      </c>
      <c r="Y1682" s="1">
        <v>106.9</v>
      </c>
      <c r="Z1682" s="3">
        <v>106.3</v>
      </c>
      <c r="AA1682" s="3">
        <v>77.599999999999994</v>
      </c>
      <c r="AB1682" s="3">
        <v>95.5</v>
      </c>
      <c r="AC1682" s="3">
        <v>109.5</v>
      </c>
      <c r="AD1682" s="3">
        <v>124.7</v>
      </c>
      <c r="AE1682" s="3">
        <v>86.4</v>
      </c>
      <c r="AF1682" s="7">
        <v>640422.7109375</v>
      </c>
      <c r="AG1682" s="7">
        <v>445434.375</v>
      </c>
      <c r="AH1682" s="7">
        <v>633843.15625</v>
      </c>
      <c r="AI1682" s="7">
        <v>596255.9375</v>
      </c>
      <c r="AJ1682" s="7">
        <v>863916.6015625</v>
      </c>
      <c r="AK1682" s="7">
        <v>492387.9140625</v>
      </c>
      <c r="AL1682" s="8">
        <v>736884.992243591</v>
      </c>
      <c r="AM1682" s="8">
        <v>537718.19001562404</v>
      </c>
      <c r="AN1682" s="8">
        <v>661741.150852922</v>
      </c>
      <c r="AO1682" s="8">
        <v>759098.22344422899</v>
      </c>
      <c r="AP1682" s="8">
        <v>863916.6015625</v>
      </c>
      <c r="AQ1682" s="8">
        <v>598875.501981657</v>
      </c>
      <c r="AR1682" s="1" t="s">
        <v>50</v>
      </c>
      <c r="AS1682" s="1" t="s">
        <v>50</v>
      </c>
      <c r="AT1682" s="1" t="s">
        <v>50</v>
      </c>
      <c r="AU1682" s="1" t="s">
        <v>50</v>
      </c>
      <c r="AV1682" s="1" t="s">
        <v>50</v>
      </c>
      <c r="AW1682" s="1" t="s">
        <v>50</v>
      </c>
      <c r="AX1682" s="1" t="s">
        <v>2639</v>
      </c>
      <c r="AY1682" s="12">
        <f t="shared" si="104"/>
        <v>0.87148510868973172</v>
      </c>
      <c r="AZ1682" s="12">
        <f t="shared" si="105"/>
        <v>-0.19845208206023868</v>
      </c>
      <c r="BA1682" s="12">
        <f t="shared" si="106"/>
        <v>0.37977947664326622</v>
      </c>
      <c r="BB1682" s="12">
        <f t="shared" si="107"/>
        <v>0.42046850832309363</v>
      </c>
    </row>
    <row r="1683" spans="1:54">
      <c r="A1683" s="3" t="s">
        <v>50</v>
      </c>
      <c r="B1683" s="1" t="s">
        <v>9688</v>
      </c>
      <c r="C1683" s="3" t="s">
        <v>9689</v>
      </c>
      <c r="D1683" s="1">
        <v>1</v>
      </c>
      <c r="E1683" s="3">
        <v>1</v>
      </c>
      <c r="F1683" s="3">
        <v>5</v>
      </c>
      <c r="G1683" s="1">
        <v>1</v>
      </c>
      <c r="H1683" s="1">
        <v>828</v>
      </c>
      <c r="I1683" s="1">
        <v>94</v>
      </c>
      <c r="J1683" s="1">
        <v>9.07</v>
      </c>
      <c r="K1683" s="1">
        <v>11.18</v>
      </c>
      <c r="L1683" s="1" t="s">
        <v>1053</v>
      </c>
      <c r="M1683" s="1" t="s">
        <v>363</v>
      </c>
      <c r="N1683" s="1" t="s">
        <v>714</v>
      </c>
      <c r="O1683" s="1" t="s">
        <v>1489</v>
      </c>
      <c r="P1683" s="1" t="s">
        <v>9690</v>
      </c>
      <c r="Q1683" s="1" t="s">
        <v>9691</v>
      </c>
      <c r="R1683" s="3" t="s">
        <v>9692</v>
      </c>
      <c r="S1683" s="1" t="s">
        <v>9693</v>
      </c>
      <c r="T1683" s="1" t="s">
        <v>5065</v>
      </c>
      <c r="U1683" s="1" t="s">
        <v>3787</v>
      </c>
      <c r="V1683" s="5">
        <v>0.996</v>
      </c>
      <c r="W1683" s="5">
        <v>0.47261549846747802</v>
      </c>
      <c r="X1683" s="1">
        <v>99.8</v>
      </c>
      <c r="Y1683" s="1">
        <v>100.2</v>
      </c>
      <c r="Z1683" s="3">
        <v>92.3</v>
      </c>
      <c r="AA1683" s="3">
        <v>77.400000000000006</v>
      </c>
      <c r="AB1683" s="3">
        <v>109.7</v>
      </c>
      <c r="AC1683" s="3">
        <v>92.6</v>
      </c>
      <c r="AD1683" s="3">
        <v>92</v>
      </c>
      <c r="AE1683" s="3">
        <v>136</v>
      </c>
      <c r="AF1683" s="7">
        <v>1021609.75</v>
      </c>
      <c r="AG1683" s="7">
        <v>817316.6875</v>
      </c>
      <c r="AH1683" s="7">
        <v>1338845</v>
      </c>
      <c r="AI1683" s="7">
        <v>974944.9375</v>
      </c>
      <c r="AJ1683" s="7">
        <v>1172213.75</v>
      </c>
      <c r="AK1683" s="7">
        <v>1424318</v>
      </c>
      <c r="AL1683" s="8">
        <v>1175487.50200115</v>
      </c>
      <c r="AM1683" s="8">
        <v>986646.01238300302</v>
      </c>
      <c r="AN1683" s="8">
        <v>1397772.97013875</v>
      </c>
      <c r="AO1683" s="8">
        <v>1180415.5795227501</v>
      </c>
      <c r="AP1683" s="8">
        <v>1172213.75</v>
      </c>
      <c r="AQ1683" s="8">
        <v>1732351.9381168999</v>
      </c>
      <c r="AR1683" s="1" t="s">
        <v>62</v>
      </c>
      <c r="AS1683" s="1" t="s">
        <v>50</v>
      </c>
      <c r="AT1683" s="1" t="s">
        <v>50</v>
      </c>
      <c r="AU1683" s="1" t="s">
        <v>50</v>
      </c>
      <c r="AV1683" s="1" t="s">
        <v>50</v>
      </c>
      <c r="AW1683" s="1" t="s">
        <v>50</v>
      </c>
      <c r="AX1683" s="1" t="s">
        <v>1271</v>
      </c>
      <c r="AY1683" s="12">
        <f t="shared" ref="AY1683:AY1746" si="108">AVERAGE(AL1683:AN1683)/AVERAGE(AO1683:AQ1683)</f>
        <v>0.8714621319622009</v>
      </c>
      <c r="AZ1683" s="12">
        <f t="shared" si="105"/>
        <v>-0.19849011925389934</v>
      </c>
      <c r="BA1683" s="12">
        <f t="shared" si="106"/>
        <v>0.47114584562915202</v>
      </c>
      <c r="BB1683" s="12">
        <f t="shared" si="107"/>
        <v>0.32684463395956648</v>
      </c>
    </row>
    <row r="1684" spans="1:54">
      <c r="A1684" s="3" t="s">
        <v>50</v>
      </c>
      <c r="B1684" s="1" t="s">
        <v>15757</v>
      </c>
      <c r="C1684" s="3" t="s">
        <v>15758</v>
      </c>
      <c r="D1684" s="1">
        <v>2</v>
      </c>
      <c r="E1684" s="3">
        <v>4</v>
      </c>
      <c r="F1684" s="3">
        <v>61</v>
      </c>
      <c r="G1684" s="1">
        <v>4</v>
      </c>
      <c r="H1684" s="1">
        <v>2541</v>
      </c>
      <c r="I1684" s="1">
        <v>269.60000000000002</v>
      </c>
      <c r="J1684" s="1">
        <v>6.07</v>
      </c>
      <c r="K1684" s="1">
        <v>247.27</v>
      </c>
      <c r="L1684" s="1" t="s">
        <v>4548</v>
      </c>
      <c r="M1684" s="1" t="s">
        <v>5356</v>
      </c>
      <c r="N1684" s="1" t="s">
        <v>1002</v>
      </c>
      <c r="O1684" s="1" t="s">
        <v>15759</v>
      </c>
      <c r="P1684" s="1" t="s">
        <v>15760</v>
      </c>
      <c r="Q1684" s="1" t="s">
        <v>15761</v>
      </c>
      <c r="R1684" s="3" t="s">
        <v>15762</v>
      </c>
      <c r="S1684" s="1" t="s">
        <v>15763</v>
      </c>
      <c r="T1684" s="1" t="s">
        <v>15764</v>
      </c>
      <c r="U1684" s="1" t="s">
        <v>15765</v>
      </c>
      <c r="V1684" s="5">
        <v>0.81</v>
      </c>
      <c r="W1684" s="5">
        <v>0.394890197042298</v>
      </c>
      <c r="X1684" s="1">
        <v>89.5</v>
      </c>
      <c r="Y1684" s="1">
        <v>110.5</v>
      </c>
      <c r="Z1684" s="3">
        <v>96.5</v>
      </c>
      <c r="AA1684" s="3">
        <v>89.7</v>
      </c>
      <c r="AB1684" s="3">
        <v>93.2</v>
      </c>
      <c r="AC1684" s="3">
        <v>121.8</v>
      </c>
      <c r="AD1684" s="3">
        <v>115</v>
      </c>
      <c r="AE1684" s="3">
        <v>83.8</v>
      </c>
      <c r="AF1684" s="7">
        <v>3705610.2109375</v>
      </c>
      <c r="AG1684" s="7">
        <v>3288348.90234375</v>
      </c>
      <c r="AH1684" s="7">
        <v>3908771.625</v>
      </c>
      <c r="AI1684" s="7">
        <v>4429329.09375</v>
      </c>
      <c r="AJ1684" s="7">
        <v>5067876.390625</v>
      </c>
      <c r="AK1684" s="7">
        <v>2992742.40234375</v>
      </c>
      <c r="AL1684" s="8">
        <v>4269387.3848820897</v>
      </c>
      <c r="AM1684" s="8">
        <v>3969619.58741542</v>
      </c>
      <c r="AN1684" s="8">
        <v>4125108.0053725601</v>
      </c>
      <c r="AO1684" s="8">
        <v>5392674.6489295103</v>
      </c>
      <c r="AP1684" s="8">
        <v>5089920.9645608403</v>
      </c>
      <c r="AQ1684" s="8">
        <v>3708285.7716510599</v>
      </c>
      <c r="AR1684" s="1" t="s">
        <v>50</v>
      </c>
      <c r="AS1684" s="1" t="s">
        <v>50</v>
      </c>
      <c r="AT1684" s="1" t="s">
        <v>50</v>
      </c>
      <c r="AU1684" s="1" t="s">
        <v>50</v>
      </c>
      <c r="AV1684" s="1" t="s">
        <v>50</v>
      </c>
      <c r="AW1684" s="1" t="s">
        <v>50</v>
      </c>
      <c r="AX1684" s="1" t="s">
        <v>15766</v>
      </c>
      <c r="AY1684" s="12">
        <f t="shared" si="108"/>
        <v>0.87127181477367155</v>
      </c>
      <c r="AZ1684" s="12">
        <f t="shared" si="105"/>
        <v>-0.19880522147095661</v>
      </c>
      <c r="BA1684" s="12">
        <f t="shared" si="106"/>
        <v>0.31110459428791176</v>
      </c>
      <c r="BB1684" s="12">
        <f t="shared" si="107"/>
        <v>0.50709357532924093</v>
      </c>
    </row>
    <row r="1685" spans="1:54">
      <c r="A1685" s="3" t="s">
        <v>50</v>
      </c>
      <c r="B1685" s="1" t="s">
        <v>14271</v>
      </c>
      <c r="C1685" s="3" t="s">
        <v>14272</v>
      </c>
      <c r="D1685" s="1">
        <v>6</v>
      </c>
      <c r="E1685" s="3">
        <v>1</v>
      </c>
      <c r="F1685" s="3">
        <v>7</v>
      </c>
      <c r="G1685" s="1">
        <v>1</v>
      </c>
      <c r="H1685" s="1">
        <v>330</v>
      </c>
      <c r="I1685" s="1">
        <v>37.5</v>
      </c>
      <c r="J1685" s="1">
        <v>6.33</v>
      </c>
      <c r="K1685" s="1">
        <v>17.18</v>
      </c>
      <c r="L1685" s="1" t="s">
        <v>14273</v>
      </c>
      <c r="M1685" s="1" t="s">
        <v>211</v>
      </c>
      <c r="N1685" s="1" t="s">
        <v>108</v>
      </c>
      <c r="O1685" s="1" t="s">
        <v>7498</v>
      </c>
      <c r="P1685" s="1" t="s">
        <v>14274</v>
      </c>
      <c r="Q1685" s="1" t="s">
        <v>14275</v>
      </c>
      <c r="R1685" s="3" t="s">
        <v>14276</v>
      </c>
      <c r="S1685" s="1" t="s">
        <v>14277</v>
      </c>
      <c r="T1685" s="1" t="s">
        <v>14278</v>
      </c>
      <c r="U1685" s="1" t="s">
        <v>14279</v>
      </c>
      <c r="V1685" s="5">
        <v>0.85499999999999998</v>
      </c>
      <c r="W1685" s="5">
        <v>0.22286695636764001</v>
      </c>
      <c r="X1685" s="1">
        <v>92.2</v>
      </c>
      <c r="Y1685" s="1">
        <v>107.8</v>
      </c>
      <c r="Z1685" s="3">
        <v>79.7</v>
      </c>
      <c r="AA1685" s="3">
        <v>106.8</v>
      </c>
      <c r="AB1685" s="3">
        <v>92.8</v>
      </c>
      <c r="AC1685" s="3">
        <v>108.6</v>
      </c>
      <c r="AD1685" s="3">
        <v>111.3</v>
      </c>
      <c r="AE1685" s="3">
        <v>100.8</v>
      </c>
      <c r="AF1685" s="7">
        <v>523304.40625</v>
      </c>
      <c r="AG1685" s="7">
        <v>668211.6875</v>
      </c>
      <c r="AH1685" s="7">
        <v>671834.9375</v>
      </c>
      <c r="AI1685" s="7">
        <v>677812.375</v>
      </c>
      <c r="AJ1685" s="7">
        <v>841153.9375</v>
      </c>
      <c r="AK1685" s="7">
        <v>626122.25</v>
      </c>
      <c r="AL1685" s="8">
        <v>602125.99702480098</v>
      </c>
      <c r="AM1685" s="8">
        <v>806649.86654832296</v>
      </c>
      <c r="AN1685" s="8">
        <v>701405.10367694101</v>
      </c>
      <c r="AO1685" s="8">
        <v>820662.025790883</v>
      </c>
      <c r="AP1685" s="8">
        <v>841153.9375</v>
      </c>
      <c r="AQ1685" s="8">
        <v>761532.25142532401</v>
      </c>
      <c r="AR1685" s="1" t="s">
        <v>50</v>
      </c>
      <c r="AS1685" s="1" t="s">
        <v>50</v>
      </c>
      <c r="AT1685" s="1" t="s">
        <v>50</v>
      </c>
      <c r="AU1685" s="1" t="s">
        <v>50</v>
      </c>
      <c r="AV1685" s="1" t="s">
        <v>50</v>
      </c>
      <c r="AW1685" s="1" t="s">
        <v>50</v>
      </c>
      <c r="AX1685" s="1" t="s">
        <v>14280</v>
      </c>
      <c r="AY1685" s="12">
        <f t="shared" si="108"/>
        <v>0.87077084276853856</v>
      </c>
      <c r="AZ1685" s="12">
        <f t="shared" si="105"/>
        <v>-0.19963499431747606</v>
      </c>
      <c r="BA1685" s="12">
        <f t="shared" si="106"/>
        <v>0.17655974446010692</v>
      </c>
      <c r="BB1685" s="12">
        <f t="shared" si="107"/>
        <v>0.75310830841258725</v>
      </c>
    </row>
    <row r="1686" spans="1:54">
      <c r="A1686" s="3" t="s">
        <v>50</v>
      </c>
      <c r="B1686" s="1" t="s">
        <v>17382</v>
      </c>
      <c r="C1686" s="3" t="s">
        <v>17383</v>
      </c>
      <c r="D1686" s="1">
        <v>2</v>
      </c>
      <c r="E1686" s="3">
        <v>1</v>
      </c>
      <c r="F1686" s="3">
        <v>7</v>
      </c>
      <c r="G1686" s="1">
        <v>1</v>
      </c>
      <c r="H1686" s="1">
        <v>336</v>
      </c>
      <c r="I1686" s="1">
        <v>39.1</v>
      </c>
      <c r="J1686" s="1">
        <v>4.8099999999999996</v>
      </c>
      <c r="K1686" s="1">
        <v>17.63</v>
      </c>
      <c r="L1686" s="1" t="s">
        <v>53</v>
      </c>
      <c r="M1686" s="1" t="s">
        <v>1243</v>
      </c>
      <c r="N1686" s="1" t="s">
        <v>55</v>
      </c>
      <c r="O1686" s="1" t="s">
        <v>17384</v>
      </c>
      <c r="P1686" s="1" t="s">
        <v>17385</v>
      </c>
      <c r="Q1686" s="1" t="s">
        <v>17386</v>
      </c>
      <c r="R1686" s="3" t="s">
        <v>17387</v>
      </c>
      <c r="S1686" s="1" t="s">
        <v>17388</v>
      </c>
      <c r="T1686" s="1" t="s">
        <v>55</v>
      </c>
      <c r="U1686" s="1" t="s">
        <v>55</v>
      </c>
      <c r="V1686" s="5">
        <v>0.74199999999999999</v>
      </c>
      <c r="W1686" s="5">
        <v>0.44075612454720797</v>
      </c>
      <c r="X1686" s="1">
        <v>85.2</v>
      </c>
      <c r="Y1686" s="1">
        <v>114.8</v>
      </c>
      <c r="Z1686" s="3">
        <v>73.2</v>
      </c>
      <c r="AA1686" s="3">
        <v>121.8</v>
      </c>
      <c r="AB1686" s="3">
        <v>84.2</v>
      </c>
      <c r="AC1686" s="3">
        <v>118.4</v>
      </c>
      <c r="AD1686" s="3">
        <v>113.6</v>
      </c>
      <c r="AE1686" s="3">
        <v>88.8</v>
      </c>
      <c r="AF1686" s="7">
        <v>329268.625</v>
      </c>
      <c r="AG1686" s="7">
        <v>522715.9375</v>
      </c>
      <c r="AH1686" s="7">
        <v>417814.75</v>
      </c>
      <c r="AI1686" s="7">
        <v>506397.4375</v>
      </c>
      <c r="AJ1686" s="7">
        <v>588251.375</v>
      </c>
      <c r="AK1686" s="7">
        <v>378238.5625</v>
      </c>
      <c r="AL1686" s="8">
        <v>378863.99722457997</v>
      </c>
      <c r="AM1686" s="8">
        <v>631010.72476685198</v>
      </c>
      <c r="AN1686" s="8">
        <v>436204.46285811899</v>
      </c>
      <c r="AO1686" s="8">
        <v>613121.21501774294</v>
      </c>
      <c r="AP1686" s="8">
        <v>588251.375</v>
      </c>
      <c r="AQ1686" s="8">
        <v>460039.33589087898</v>
      </c>
      <c r="AR1686" s="1" t="s">
        <v>50</v>
      </c>
      <c r="AS1686" s="1" t="s">
        <v>50</v>
      </c>
      <c r="AT1686" s="1" t="s">
        <v>50</v>
      </c>
      <c r="AU1686" s="1" t="s">
        <v>50</v>
      </c>
      <c r="AV1686" s="1" t="s">
        <v>50</v>
      </c>
      <c r="AW1686" s="1" t="s">
        <v>50</v>
      </c>
      <c r="AX1686" s="1" t="s">
        <v>17389</v>
      </c>
      <c r="AY1686" s="12">
        <f t="shared" si="108"/>
        <v>0.87039172061961334</v>
      </c>
      <c r="AZ1686" s="12">
        <f t="shared" si="105"/>
        <v>-0.20026326150434365</v>
      </c>
      <c r="BA1686" s="12">
        <f t="shared" si="106"/>
        <v>0.46910575804463112</v>
      </c>
      <c r="BB1686" s="12">
        <f t="shared" si="107"/>
        <v>0.32872923626694861</v>
      </c>
    </row>
    <row r="1687" spans="1:54">
      <c r="A1687" s="3" t="s">
        <v>50</v>
      </c>
      <c r="B1687" s="1" t="s">
        <v>15099</v>
      </c>
      <c r="C1687" s="3" t="s">
        <v>15100</v>
      </c>
      <c r="D1687" s="1">
        <v>1</v>
      </c>
      <c r="E1687" s="3">
        <v>2</v>
      </c>
      <c r="F1687" s="3">
        <v>6</v>
      </c>
      <c r="G1687" s="1">
        <v>2</v>
      </c>
      <c r="H1687" s="1">
        <v>2063</v>
      </c>
      <c r="I1687" s="1">
        <v>219</v>
      </c>
      <c r="J1687" s="1">
        <v>9.36</v>
      </c>
      <c r="K1687" s="1">
        <v>12.57</v>
      </c>
      <c r="L1687" s="1" t="s">
        <v>8025</v>
      </c>
      <c r="M1687" s="1" t="s">
        <v>127</v>
      </c>
      <c r="N1687" s="1" t="s">
        <v>108</v>
      </c>
      <c r="O1687" s="1" t="s">
        <v>15101</v>
      </c>
      <c r="P1687" s="1" t="s">
        <v>15102</v>
      </c>
      <c r="Q1687" s="1" t="s">
        <v>15103</v>
      </c>
      <c r="R1687" s="3" t="s">
        <v>15104</v>
      </c>
      <c r="S1687" s="1" t="s">
        <v>15105</v>
      </c>
      <c r="T1687" s="1" t="s">
        <v>15106</v>
      </c>
      <c r="U1687" s="1" t="s">
        <v>15107</v>
      </c>
      <c r="V1687" s="5">
        <v>0.82899999999999996</v>
      </c>
      <c r="W1687" s="5">
        <v>0.68737231790508302</v>
      </c>
      <c r="X1687" s="1">
        <v>90.6</v>
      </c>
      <c r="Y1687" s="1">
        <v>109.4</v>
      </c>
      <c r="Z1687" s="3">
        <v>43.7</v>
      </c>
      <c r="AA1687" s="3">
        <v>92</v>
      </c>
      <c r="AB1687" s="3">
        <v>143.5</v>
      </c>
      <c r="AC1687" s="3">
        <v>61.7</v>
      </c>
      <c r="AD1687" s="3">
        <v>148.19999999999999</v>
      </c>
      <c r="AE1687" s="3">
        <v>111</v>
      </c>
      <c r="AF1687" s="7">
        <v>22900.05078125</v>
      </c>
      <c r="AG1687" s="7">
        <v>104980.009765625</v>
      </c>
      <c r="AH1687" s="7">
        <v>189370.755859375</v>
      </c>
      <c r="AI1687" s="7">
        <v>48587.3984375</v>
      </c>
      <c r="AJ1687" s="7">
        <v>204231.734375</v>
      </c>
      <c r="AK1687" s="7">
        <v>125731.63671875</v>
      </c>
      <c r="AL1687" s="8">
        <v>60192.881326823699</v>
      </c>
      <c r="AM1687" s="8">
        <v>126729.466801915</v>
      </c>
      <c r="AN1687" s="8">
        <v>197705.72685783499</v>
      </c>
      <c r="AO1687" s="8">
        <v>84959.107546146101</v>
      </c>
      <c r="AP1687" s="8">
        <v>204231.734375</v>
      </c>
      <c r="AQ1687" s="8">
        <v>152923.325094773</v>
      </c>
      <c r="AR1687" s="1" t="s">
        <v>50</v>
      </c>
      <c r="AS1687" s="1" t="s">
        <v>50</v>
      </c>
      <c r="AT1687" s="1" t="s">
        <v>50</v>
      </c>
      <c r="AU1687" s="1" t="s">
        <v>50</v>
      </c>
      <c r="AV1687" s="1" t="s">
        <v>50</v>
      </c>
      <c r="AW1687" s="1" t="s">
        <v>50</v>
      </c>
      <c r="AX1687" s="1" t="s">
        <v>15108</v>
      </c>
      <c r="AY1687" s="12">
        <f t="shared" si="108"/>
        <v>0.8699745533662675</v>
      </c>
      <c r="AZ1687" s="12">
        <f t="shared" si="105"/>
        <v>-0.20095489193656474</v>
      </c>
      <c r="BA1687" s="12">
        <f t="shared" si="106"/>
        <v>0.73420475131239982</v>
      </c>
      <c r="BB1687" s="12">
        <f t="shared" si="107"/>
        <v>0.13418280934159307</v>
      </c>
    </row>
    <row r="1688" spans="1:54">
      <c r="A1688" s="3" t="s">
        <v>50</v>
      </c>
      <c r="B1688" s="1" t="s">
        <v>11711</v>
      </c>
      <c r="C1688" s="3" t="s">
        <v>11712</v>
      </c>
      <c r="D1688" s="1">
        <v>6</v>
      </c>
      <c r="E1688" s="3">
        <v>5</v>
      </c>
      <c r="F1688" s="3">
        <v>41</v>
      </c>
      <c r="G1688" s="1">
        <v>5</v>
      </c>
      <c r="H1688" s="1">
        <v>727</v>
      </c>
      <c r="I1688" s="1">
        <v>84.6</v>
      </c>
      <c r="J1688" s="1">
        <v>6.23</v>
      </c>
      <c r="K1688" s="1">
        <v>83.51</v>
      </c>
      <c r="L1688" s="1" t="s">
        <v>7425</v>
      </c>
      <c r="M1688" s="1" t="s">
        <v>8146</v>
      </c>
      <c r="N1688" s="1" t="s">
        <v>69</v>
      </c>
      <c r="O1688" s="1" t="s">
        <v>2166</v>
      </c>
      <c r="P1688" s="1" t="s">
        <v>11713</v>
      </c>
      <c r="Q1688" s="1" t="s">
        <v>11714</v>
      </c>
      <c r="R1688" s="3" t="s">
        <v>11715</v>
      </c>
      <c r="S1688" s="1" t="s">
        <v>11716</v>
      </c>
      <c r="T1688" s="1" t="s">
        <v>55</v>
      </c>
      <c r="U1688" s="1" t="s">
        <v>55</v>
      </c>
      <c r="V1688" s="5">
        <v>0.93400000000000005</v>
      </c>
      <c r="W1688" s="5">
        <v>0.24161905723055799</v>
      </c>
      <c r="X1688" s="1">
        <v>96.6</v>
      </c>
      <c r="Y1688" s="1">
        <v>103.4</v>
      </c>
      <c r="Z1688" s="3">
        <v>98.6</v>
      </c>
      <c r="AA1688" s="3">
        <v>84.4</v>
      </c>
      <c r="AB1688" s="3">
        <v>96.2</v>
      </c>
      <c r="AC1688" s="3">
        <v>94</v>
      </c>
      <c r="AD1688" s="3">
        <v>103</v>
      </c>
      <c r="AE1688" s="3">
        <v>123.9</v>
      </c>
      <c r="AF1688" s="7">
        <v>6536282.72265625</v>
      </c>
      <c r="AG1688" s="7">
        <v>5331490.1171875</v>
      </c>
      <c r="AH1688" s="7">
        <v>7029040.2265625</v>
      </c>
      <c r="AI1688" s="7">
        <v>5923402.046875</v>
      </c>
      <c r="AJ1688" s="7">
        <v>7857016.734375</v>
      </c>
      <c r="AK1688" s="7">
        <v>7774149.39453125</v>
      </c>
      <c r="AL1688" s="8">
        <v>7520796.1259458195</v>
      </c>
      <c r="AM1688" s="8">
        <v>6436052.9334994601</v>
      </c>
      <c r="AN1688" s="8">
        <v>7338416.6462189397</v>
      </c>
      <c r="AO1688" s="8">
        <v>7171765.0822800295</v>
      </c>
      <c r="AP1688" s="8">
        <v>7857016.734375</v>
      </c>
      <c r="AQ1688" s="8">
        <v>9455446.5862444602</v>
      </c>
      <c r="AR1688" s="1" t="s">
        <v>50</v>
      </c>
      <c r="AS1688" s="1" t="s">
        <v>50</v>
      </c>
      <c r="AT1688" s="1" t="s">
        <v>50</v>
      </c>
      <c r="AU1688" s="1" t="s">
        <v>50</v>
      </c>
      <c r="AV1688" s="1" t="s">
        <v>50</v>
      </c>
      <c r="AW1688" s="1" t="s">
        <v>50</v>
      </c>
      <c r="AX1688" s="1" t="s">
        <v>11717</v>
      </c>
      <c r="AY1688" s="12">
        <f t="shared" si="108"/>
        <v>0.86975441313651436</v>
      </c>
      <c r="AZ1688" s="12">
        <f t="shared" si="105"/>
        <v>-0.20132000078463838</v>
      </c>
      <c r="BA1688" s="12">
        <f t="shared" si="106"/>
        <v>0.23198163772213148</v>
      </c>
      <c r="BB1688" s="12">
        <f t="shared" si="107"/>
        <v>0.63454638990029588</v>
      </c>
    </row>
    <row r="1689" spans="1:54">
      <c r="A1689" s="3" t="s">
        <v>50</v>
      </c>
      <c r="B1689" s="1" t="s">
        <v>17704</v>
      </c>
      <c r="C1689" s="3" t="s">
        <v>17705</v>
      </c>
      <c r="D1689" s="1">
        <v>1</v>
      </c>
      <c r="E1689" s="3">
        <v>1</v>
      </c>
      <c r="F1689" s="3">
        <v>4</v>
      </c>
      <c r="G1689" s="1">
        <v>1</v>
      </c>
      <c r="H1689" s="1">
        <v>1336</v>
      </c>
      <c r="I1689" s="1">
        <v>152.5</v>
      </c>
      <c r="J1689" s="1">
        <v>8.56</v>
      </c>
      <c r="K1689" s="1">
        <v>11</v>
      </c>
      <c r="L1689" s="1" t="s">
        <v>1089</v>
      </c>
      <c r="M1689" s="1" t="s">
        <v>151</v>
      </c>
      <c r="N1689" s="1" t="s">
        <v>69</v>
      </c>
      <c r="O1689" s="1" t="s">
        <v>17706</v>
      </c>
      <c r="P1689" s="1" t="s">
        <v>17707</v>
      </c>
      <c r="Q1689" s="1" t="s">
        <v>17708</v>
      </c>
      <c r="R1689" s="3" t="s">
        <v>17709</v>
      </c>
      <c r="S1689" s="1" t="s">
        <v>17710</v>
      </c>
      <c r="T1689" s="1" t="s">
        <v>1420</v>
      </c>
      <c r="U1689" s="1" t="s">
        <v>17711</v>
      </c>
      <c r="V1689" s="5">
        <v>0.73</v>
      </c>
      <c r="W1689" s="5">
        <v>0.55820205496376096</v>
      </c>
      <c r="X1689" s="1">
        <v>84.4</v>
      </c>
      <c r="Y1689" s="1">
        <v>115.6</v>
      </c>
      <c r="Z1689" s="3">
        <v>83.5</v>
      </c>
      <c r="AA1689" s="3">
        <v>76.900000000000006</v>
      </c>
      <c r="AB1689" s="3">
        <v>118.7</v>
      </c>
      <c r="AC1689" s="3">
        <v>130.19999999999999</v>
      </c>
      <c r="AD1689" s="3">
        <v>76.400000000000006</v>
      </c>
      <c r="AE1689" s="3">
        <v>114.3</v>
      </c>
      <c r="AF1689" s="7">
        <v>160934.953125</v>
      </c>
      <c r="AG1689" s="7">
        <v>141163.6875</v>
      </c>
      <c r="AH1689" s="7">
        <v>252132.546875</v>
      </c>
      <c r="AI1689" s="7">
        <v>238398.1875</v>
      </c>
      <c r="AJ1689" s="7">
        <v>169404.75</v>
      </c>
      <c r="AK1689" s="7">
        <v>208430.703125</v>
      </c>
      <c r="AL1689" s="8">
        <v>185175.431257952</v>
      </c>
      <c r="AM1689" s="8">
        <v>170409.57500963201</v>
      </c>
      <c r="AN1689" s="8">
        <v>263229.91751406301</v>
      </c>
      <c r="AO1689" s="8">
        <v>288640.849171018</v>
      </c>
      <c r="AP1689" s="8">
        <v>169404.75</v>
      </c>
      <c r="AQ1689" s="8">
        <v>253507.52607329399</v>
      </c>
      <c r="AR1689" s="1" t="s">
        <v>62</v>
      </c>
      <c r="AS1689" s="1" t="s">
        <v>50</v>
      </c>
      <c r="AT1689" s="1" t="s">
        <v>50</v>
      </c>
      <c r="AU1689" s="1" t="s">
        <v>50</v>
      </c>
      <c r="AV1689" s="1" t="s">
        <v>62</v>
      </c>
      <c r="AW1689" s="1" t="s">
        <v>50</v>
      </c>
      <c r="AX1689" s="1" t="s">
        <v>17712</v>
      </c>
      <c r="AY1689" s="12">
        <f t="shared" si="108"/>
        <v>0.86966791631921636</v>
      </c>
      <c r="AZ1689" s="12">
        <f t="shared" si="105"/>
        <v>-0.20146348351147036</v>
      </c>
      <c r="BA1689" s="12">
        <f t="shared" si="106"/>
        <v>0.53513344008697339</v>
      </c>
      <c r="BB1689" s="12">
        <f t="shared" si="107"/>
        <v>0.27153790944159906</v>
      </c>
    </row>
    <row r="1690" spans="1:54">
      <c r="A1690" s="3" t="s">
        <v>50</v>
      </c>
      <c r="B1690" s="1" t="s">
        <v>15908</v>
      </c>
      <c r="C1690" s="3" t="s">
        <v>15909</v>
      </c>
      <c r="D1690" s="1">
        <v>5</v>
      </c>
      <c r="E1690" s="3">
        <v>2</v>
      </c>
      <c r="F1690" s="3">
        <v>9</v>
      </c>
      <c r="G1690" s="1">
        <v>2</v>
      </c>
      <c r="H1690" s="1">
        <v>417</v>
      </c>
      <c r="I1690" s="1">
        <v>44.6</v>
      </c>
      <c r="J1690" s="1">
        <v>8.1</v>
      </c>
      <c r="K1690" s="1">
        <v>21.75</v>
      </c>
      <c r="L1690" s="1" t="s">
        <v>1282</v>
      </c>
      <c r="M1690" s="1" t="s">
        <v>15910</v>
      </c>
      <c r="N1690" s="1" t="s">
        <v>1508</v>
      </c>
      <c r="O1690" s="1" t="s">
        <v>15911</v>
      </c>
      <c r="P1690" s="1" t="s">
        <v>15912</v>
      </c>
      <c r="Q1690" s="1" t="s">
        <v>15913</v>
      </c>
      <c r="R1690" s="3" t="s">
        <v>15914</v>
      </c>
      <c r="S1690" s="1" t="s">
        <v>15915</v>
      </c>
      <c r="T1690" s="1" t="s">
        <v>11453</v>
      </c>
      <c r="U1690" s="1" t="s">
        <v>15916</v>
      </c>
      <c r="V1690" s="5">
        <v>0.80500000000000005</v>
      </c>
      <c r="W1690" s="5">
        <v>0.42443482160477802</v>
      </c>
      <c r="X1690" s="1">
        <v>89.2</v>
      </c>
      <c r="Y1690" s="1">
        <v>110.8</v>
      </c>
      <c r="Z1690" s="3">
        <v>90.2</v>
      </c>
      <c r="AA1690" s="3">
        <v>103.8</v>
      </c>
      <c r="AB1690" s="3">
        <v>85.1</v>
      </c>
      <c r="AC1690" s="3">
        <v>82.9</v>
      </c>
      <c r="AD1690" s="3">
        <v>112.1</v>
      </c>
      <c r="AE1690" s="3">
        <v>126.1</v>
      </c>
      <c r="AF1690" s="7">
        <v>250347.953125</v>
      </c>
      <c r="AG1690" s="7">
        <v>274652.859375</v>
      </c>
      <c r="AH1690" s="7">
        <v>260444.53125</v>
      </c>
      <c r="AI1690" s="7">
        <v>218649.28125</v>
      </c>
      <c r="AJ1690" s="7">
        <v>358046.578125</v>
      </c>
      <c r="AK1690" s="7">
        <v>331166.5703125</v>
      </c>
      <c r="AL1690" s="8">
        <v>288056.07038304699</v>
      </c>
      <c r="AM1690" s="8">
        <v>331554.65027983201</v>
      </c>
      <c r="AN1690" s="8">
        <v>271907.74585684401</v>
      </c>
      <c r="AO1690" s="8">
        <v>264729.84074441798</v>
      </c>
      <c r="AP1690" s="8">
        <v>358046.578125</v>
      </c>
      <c r="AQ1690" s="8">
        <v>402787.19353429897</v>
      </c>
      <c r="AR1690" s="1" t="s">
        <v>50</v>
      </c>
      <c r="AS1690" s="1" t="s">
        <v>50</v>
      </c>
      <c r="AT1690" s="1" t="s">
        <v>50</v>
      </c>
      <c r="AU1690" s="1" t="s">
        <v>50</v>
      </c>
      <c r="AV1690" s="1" t="s">
        <v>50</v>
      </c>
      <c r="AW1690" s="1" t="s">
        <v>50</v>
      </c>
      <c r="AX1690" s="1" t="s">
        <v>15917</v>
      </c>
      <c r="AY1690" s="12">
        <f t="shared" si="108"/>
        <v>0.86929611750770031</v>
      </c>
      <c r="AZ1690" s="12">
        <f t="shared" si="105"/>
        <v>-0.20208039369399491</v>
      </c>
      <c r="BA1690" s="12">
        <f t="shared" si="106"/>
        <v>0.37115976902841857</v>
      </c>
      <c r="BB1690" s="12">
        <f t="shared" si="107"/>
        <v>0.43043910420923093</v>
      </c>
    </row>
    <row r="1691" spans="1:54">
      <c r="A1691" s="3" t="s">
        <v>50</v>
      </c>
      <c r="B1691" s="1" t="s">
        <v>5778</v>
      </c>
      <c r="C1691" s="3" t="s">
        <v>5779</v>
      </c>
      <c r="D1691" s="1">
        <v>34</v>
      </c>
      <c r="E1691" s="3">
        <v>13</v>
      </c>
      <c r="F1691" s="3">
        <v>108</v>
      </c>
      <c r="G1691" s="1">
        <v>1</v>
      </c>
      <c r="H1691" s="1">
        <v>402</v>
      </c>
      <c r="I1691" s="1">
        <v>44.2</v>
      </c>
      <c r="J1691" s="1">
        <v>8.66</v>
      </c>
      <c r="K1691" s="1">
        <v>328.17</v>
      </c>
      <c r="L1691" s="1" t="s">
        <v>55</v>
      </c>
      <c r="M1691" s="1" t="s">
        <v>55</v>
      </c>
      <c r="N1691" s="1" t="s">
        <v>55</v>
      </c>
      <c r="O1691" s="1" t="s">
        <v>55</v>
      </c>
      <c r="P1691" s="1" t="s">
        <v>55</v>
      </c>
      <c r="Q1691" s="1" t="s">
        <v>55</v>
      </c>
      <c r="R1691" s="3" t="s">
        <v>5780</v>
      </c>
      <c r="S1691" s="1" t="s">
        <v>5778</v>
      </c>
      <c r="T1691" s="1" t="s">
        <v>55</v>
      </c>
      <c r="U1691" s="1" t="s">
        <v>55</v>
      </c>
      <c r="V1691" s="5">
        <v>1.141</v>
      </c>
      <c r="W1691" s="5">
        <v>0.70041979149748301</v>
      </c>
      <c r="X1691" s="1">
        <v>106.6</v>
      </c>
      <c r="Y1691" s="1">
        <v>93.4</v>
      </c>
      <c r="Z1691" s="3">
        <v>118.3</v>
      </c>
      <c r="AA1691" s="3">
        <v>57.8</v>
      </c>
      <c r="AB1691" s="3">
        <v>102.9</v>
      </c>
      <c r="AC1691" s="3">
        <v>73.400000000000006</v>
      </c>
      <c r="AD1691" s="3">
        <v>157.4</v>
      </c>
      <c r="AE1691" s="3">
        <v>90.2</v>
      </c>
      <c r="AF1691" s="7">
        <v>581801.9375</v>
      </c>
      <c r="AG1691" s="7">
        <v>270777.25</v>
      </c>
      <c r="AH1691" s="7">
        <v>557692.75</v>
      </c>
      <c r="AI1691" s="7">
        <v>342767.78125</v>
      </c>
      <c r="AJ1691" s="7">
        <v>890634.1875</v>
      </c>
      <c r="AK1691" s="7">
        <v>419688</v>
      </c>
      <c r="AL1691" s="8">
        <v>669434.59199689899</v>
      </c>
      <c r="AM1691" s="8">
        <v>326876.10328100098</v>
      </c>
      <c r="AN1691" s="8">
        <v>582239.05798829999</v>
      </c>
      <c r="AO1691" s="8">
        <v>415006.44147500402</v>
      </c>
      <c r="AP1691" s="8">
        <v>890634.1875</v>
      </c>
      <c r="AQ1691" s="8">
        <v>510452.94674672798</v>
      </c>
      <c r="AR1691" s="1" t="s">
        <v>50</v>
      </c>
      <c r="AS1691" s="1" t="s">
        <v>50</v>
      </c>
      <c r="AT1691" s="1" t="s">
        <v>50</v>
      </c>
      <c r="AU1691" s="1" t="s">
        <v>50</v>
      </c>
      <c r="AV1691" s="1" t="s">
        <v>50</v>
      </c>
      <c r="AW1691" s="1" t="s">
        <v>50</v>
      </c>
      <c r="AX1691" s="1" t="s">
        <v>5781</v>
      </c>
      <c r="AY1691" s="12">
        <f t="shared" si="108"/>
        <v>0.86920067025669101</v>
      </c>
      <c r="AZ1691" s="12">
        <f t="shared" si="105"/>
        <v>-0.20223880787894491</v>
      </c>
      <c r="BA1691" s="12">
        <f t="shared" si="106"/>
        <v>0.6793731763060924</v>
      </c>
      <c r="BB1691" s="12">
        <f t="shared" si="107"/>
        <v>0.1678916043782982</v>
      </c>
    </row>
    <row r="1692" spans="1:54">
      <c r="A1692" s="3" t="s">
        <v>50</v>
      </c>
      <c r="B1692" s="1" t="s">
        <v>13902</v>
      </c>
      <c r="C1692" s="3" t="s">
        <v>13903</v>
      </c>
      <c r="D1692" s="1">
        <v>3</v>
      </c>
      <c r="E1692" s="3">
        <v>2</v>
      </c>
      <c r="F1692" s="3">
        <v>15</v>
      </c>
      <c r="G1692" s="1">
        <v>2</v>
      </c>
      <c r="H1692" s="1">
        <v>972</v>
      </c>
      <c r="I1692" s="1">
        <v>108.6</v>
      </c>
      <c r="J1692" s="1">
        <v>6.25</v>
      </c>
      <c r="K1692" s="1">
        <v>55.11</v>
      </c>
      <c r="L1692" s="1" t="s">
        <v>263</v>
      </c>
      <c r="M1692" s="1" t="s">
        <v>5139</v>
      </c>
      <c r="N1692" s="1" t="s">
        <v>714</v>
      </c>
      <c r="O1692" s="1" t="s">
        <v>13904</v>
      </c>
      <c r="P1692" s="1" t="s">
        <v>13905</v>
      </c>
      <c r="Q1692" s="1" t="s">
        <v>13906</v>
      </c>
      <c r="R1692" s="3" t="s">
        <v>13907</v>
      </c>
      <c r="S1692" s="1" t="s">
        <v>13908</v>
      </c>
      <c r="T1692" s="1" t="s">
        <v>55</v>
      </c>
      <c r="U1692" s="1" t="s">
        <v>55</v>
      </c>
      <c r="V1692" s="5">
        <v>0.86799999999999999</v>
      </c>
      <c r="W1692" s="5">
        <v>4.8323978901380502E-2</v>
      </c>
      <c r="X1692" s="1">
        <v>93</v>
      </c>
      <c r="Y1692" s="1">
        <v>107</v>
      </c>
      <c r="Z1692" s="3">
        <v>93.1</v>
      </c>
      <c r="AA1692" s="3">
        <v>91.4</v>
      </c>
      <c r="AB1692" s="3">
        <v>94.4</v>
      </c>
      <c r="AC1692" s="3">
        <v>113.4</v>
      </c>
      <c r="AD1692" s="3">
        <v>107.2</v>
      </c>
      <c r="AE1692" s="3">
        <v>100.5</v>
      </c>
      <c r="AF1692" s="7">
        <v>1000980.46875</v>
      </c>
      <c r="AG1692" s="7">
        <v>936419.2265625</v>
      </c>
      <c r="AH1692" s="7">
        <v>1119085.578125</v>
      </c>
      <c r="AI1692" s="7">
        <v>1158521.875</v>
      </c>
      <c r="AJ1692" s="7">
        <v>1326260.4375</v>
      </c>
      <c r="AK1692" s="7">
        <v>1022368.3984375</v>
      </c>
      <c r="AL1692" s="8">
        <v>1151750.9800223401</v>
      </c>
      <c r="AM1692" s="8">
        <v>1130423.8735571699</v>
      </c>
      <c r="AN1692" s="8">
        <v>1168341.0494681699</v>
      </c>
      <c r="AO1692" s="8">
        <v>1402681.54422609</v>
      </c>
      <c r="AP1692" s="8">
        <v>1326260.4375</v>
      </c>
      <c r="AQ1692" s="8">
        <v>1243473.63194362</v>
      </c>
      <c r="AR1692" s="1" t="s">
        <v>50</v>
      </c>
      <c r="AS1692" s="1" t="s">
        <v>50</v>
      </c>
      <c r="AT1692" s="1" t="s">
        <v>50</v>
      </c>
      <c r="AU1692" s="1" t="s">
        <v>50</v>
      </c>
      <c r="AV1692" s="1" t="s">
        <v>50</v>
      </c>
      <c r="AW1692" s="1" t="s">
        <v>50</v>
      </c>
      <c r="AX1692" s="1" t="s">
        <v>13909</v>
      </c>
      <c r="AY1692" s="12">
        <f t="shared" si="108"/>
        <v>0.86861905667018047</v>
      </c>
      <c r="AZ1692" s="12">
        <f t="shared" si="105"/>
        <v>-0.20320449040090052</v>
      </c>
      <c r="BA1692" s="12">
        <f t="shared" si="106"/>
        <v>2.1189175838720441E-2</v>
      </c>
      <c r="BB1692" s="12">
        <f t="shared" si="107"/>
        <v>1.6738859350143922</v>
      </c>
    </row>
    <row r="1693" spans="1:54">
      <c r="A1693" s="3" t="s">
        <v>50</v>
      </c>
      <c r="B1693" s="1" t="s">
        <v>12657</v>
      </c>
      <c r="C1693" s="3" t="s">
        <v>12658</v>
      </c>
      <c r="D1693" s="1">
        <v>6</v>
      </c>
      <c r="E1693" s="3">
        <v>4</v>
      </c>
      <c r="F1693" s="3">
        <v>227</v>
      </c>
      <c r="G1693" s="1">
        <v>4</v>
      </c>
      <c r="H1693" s="1">
        <v>906</v>
      </c>
      <c r="I1693" s="1">
        <v>100</v>
      </c>
      <c r="J1693" s="1">
        <v>6.29</v>
      </c>
      <c r="K1693" s="1">
        <v>726.71</v>
      </c>
      <c r="L1693" s="1" t="s">
        <v>12659</v>
      </c>
      <c r="M1693" s="1" t="s">
        <v>1264</v>
      </c>
      <c r="N1693" s="1" t="s">
        <v>177</v>
      </c>
      <c r="O1693" s="1" t="s">
        <v>9093</v>
      </c>
      <c r="P1693" s="1" t="s">
        <v>12660</v>
      </c>
      <c r="Q1693" s="1" t="s">
        <v>12661</v>
      </c>
      <c r="R1693" s="3" t="s">
        <v>12662</v>
      </c>
      <c r="S1693" s="1" t="s">
        <v>12663</v>
      </c>
      <c r="T1693" s="1" t="s">
        <v>12664</v>
      </c>
      <c r="U1693" s="1" t="s">
        <v>12665</v>
      </c>
      <c r="V1693" s="5">
        <v>0.90700000000000003</v>
      </c>
      <c r="W1693" s="5">
        <v>0.33018035986855399</v>
      </c>
      <c r="X1693" s="1">
        <v>95.1</v>
      </c>
      <c r="Y1693" s="1">
        <v>104.9</v>
      </c>
      <c r="Z1693" s="3">
        <v>72.599999999999994</v>
      </c>
      <c r="AA1693" s="3">
        <v>96.5</v>
      </c>
      <c r="AB1693" s="3">
        <v>109.7</v>
      </c>
      <c r="AC1693" s="3">
        <v>108.6</v>
      </c>
      <c r="AD1693" s="3">
        <v>106.1</v>
      </c>
      <c r="AE1693" s="3">
        <v>106.5</v>
      </c>
      <c r="AF1693" s="7">
        <v>130882075.181641</v>
      </c>
      <c r="AG1693" s="7">
        <v>165814959.22021499</v>
      </c>
      <c r="AH1693" s="7">
        <v>217941733.85742199</v>
      </c>
      <c r="AI1693" s="7">
        <v>185948974.26464799</v>
      </c>
      <c r="AJ1693" s="7">
        <v>219983700.51953101</v>
      </c>
      <c r="AK1693" s="7">
        <v>181522520.50195301</v>
      </c>
      <c r="AL1693" s="8">
        <v>150659016.23688501</v>
      </c>
      <c r="AM1693" s="8">
        <v>200168026.43354201</v>
      </c>
      <c r="AN1693" s="8">
        <v>227534228.869717</v>
      </c>
      <c r="AO1693" s="8">
        <v>225137910.64048201</v>
      </c>
      <c r="AP1693" s="8">
        <v>219983700.51953101</v>
      </c>
      <c r="AQ1693" s="8">
        <v>220812078.808101</v>
      </c>
      <c r="AR1693" s="1" t="s">
        <v>50</v>
      </c>
      <c r="AS1693" s="1" t="s">
        <v>50</v>
      </c>
      <c r="AT1693" s="1" t="s">
        <v>50</v>
      </c>
      <c r="AU1693" s="1" t="s">
        <v>50</v>
      </c>
      <c r="AV1693" s="1" t="s">
        <v>50</v>
      </c>
      <c r="AW1693" s="1" t="s">
        <v>50</v>
      </c>
      <c r="AX1693" s="1" t="s">
        <v>12666</v>
      </c>
      <c r="AY1693" s="12">
        <f t="shared" si="108"/>
        <v>0.86849678917406448</v>
      </c>
      <c r="AZ1693" s="12">
        <f t="shared" si="105"/>
        <v>-0.20340757957428149</v>
      </c>
      <c r="BA1693" s="12">
        <f t="shared" si="106"/>
        <v>0.26522975137749855</v>
      </c>
      <c r="BB1693" s="12">
        <f t="shared" si="107"/>
        <v>0.57637776181187383</v>
      </c>
    </row>
    <row r="1694" spans="1:54">
      <c r="A1694" s="3" t="s">
        <v>50</v>
      </c>
      <c r="B1694" s="1" t="s">
        <v>8956</v>
      </c>
      <c r="C1694" s="3" t="s">
        <v>8957</v>
      </c>
      <c r="D1694" s="1">
        <v>4</v>
      </c>
      <c r="E1694" s="3">
        <v>2</v>
      </c>
      <c r="F1694" s="3">
        <v>9</v>
      </c>
      <c r="G1694" s="1">
        <v>2</v>
      </c>
      <c r="H1694" s="1">
        <v>617</v>
      </c>
      <c r="I1694" s="1">
        <v>67.7</v>
      </c>
      <c r="J1694" s="1">
        <v>8.56</v>
      </c>
      <c r="K1694" s="1">
        <v>33.78</v>
      </c>
      <c r="L1694" s="1" t="s">
        <v>353</v>
      </c>
      <c r="M1694" s="1" t="s">
        <v>127</v>
      </c>
      <c r="N1694" s="1" t="s">
        <v>152</v>
      </c>
      <c r="O1694" s="1" t="s">
        <v>8958</v>
      </c>
      <c r="P1694" s="1" t="s">
        <v>8959</v>
      </c>
      <c r="Q1694" s="1" t="s">
        <v>8960</v>
      </c>
      <c r="R1694" s="3" t="s">
        <v>8961</v>
      </c>
      <c r="S1694" s="1" t="s">
        <v>8962</v>
      </c>
      <c r="T1694" s="1" t="s">
        <v>3828</v>
      </c>
      <c r="U1694" s="1" t="s">
        <v>55</v>
      </c>
      <c r="V1694" s="5">
        <v>1.018</v>
      </c>
      <c r="W1694" s="5">
        <v>0.41610228776824199</v>
      </c>
      <c r="X1694" s="1">
        <v>100.9</v>
      </c>
      <c r="Y1694" s="1">
        <v>99.1</v>
      </c>
      <c r="Z1694" s="3">
        <v>65.900000000000006</v>
      </c>
      <c r="AA1694" s="3">
        <v>106.3</v>
      </c>
      <c r="AB1694" s="3">
        <v>106.7</v>
      </c>
      <c r="AC1694" s="3">
        <v>115.5</v>
      </c>
      <c r="AD1694" s="3">
        <v>104.5</v>
      </c>
      <c r="AE1694" s="3">
        <v>101.1</v>
      </c>
      <c r="AF1694" s="7">
        <v>395140.53125</v>
      </c>
      <c r="AG1694" s="7">
        <v>617831.3984375</v>
      </c>
      <c r="AH1694" s="7">
        <v>716489.8125</v>
      </c>
      <c r="AI1694" s="7">
        <v>668936.51171875</v>
      </c>
      <c r="AJ1694" s="7">
        <v>732960.765625</v>
      </c>
      <c r="AK1694" s="7">
        <v>567468.9375</v>
      </c>
      <c r="AL1694" s="8">
        <v>462022.22026319202</v>
      </c>
      <c r="AM1694" s="8">
        <v>745831.93383454997</v>
      </c>
      <c r="AN1694" s="8">
        <v>748025.41988973995</v>
      </c>
      <c r="AO1694" s="8">
        <v>809915.56525151397</v>
      </c>
      <c r="AP1694" s="8">
        <v>732960.765625</v>
      </c>
      <c r="AQ1694" s="8">
        <v>709211.87478787801</v>
      </c>
      <c r="AR1694" s="1" t="s">
        <v>50</v>
      </c>
      <c r="AS1694" s="1" t="s">
        <v>50</v>
      </c>
      <c r="AT1694" s="1" t="s">
        <v>50</v>
      </c>
      <c r="AU1694" s="1" t="s">
        <v>50</v>
      </c>
      <c r="AV1694" s="1" t="s">
        <v>50</v>
      </c>
      <c r="AW1694" s="1" t="s">
        <v>50</v>
      </c>
      <c r="AX1694" s="1" t="s">
        <v>8963</v>
      </c>
      <c r="AY1694" s="12">
        <f t="shared" si="108"/>
        <v>0.86847378760214911</v>
      </c>
      <c r="AZ1694" s="12">
        <f t="shared" si="105"/>
        <v>-0.20344578891896536</v>
      </c>
      <c r="BA1694" s="12">
        <f t="shared" si="106"/>
        <v>0.37813877392158574</v>
      </c>
      <c r="BB1694" s="12">
        <f t="shared" si="107"/>
        <v>0.42234878828989619</v>
      </c>
    </row>
    <row r="1695" spans="1:54">
      <c r="A1695" s="3" t="s">
        <v>50</v>
      </c>
      <c r="B1695" s="1" t="s">
        <v>10855</v>
      </c>
      <c r="C1695" s="3" t="s">
        <v>10856</v>
      </c>
      <c r="D1695" s="1">
        <v>5</v>
      </c>
      <c r="E1695" s="3">
        <v>2</v>
      </c>
      <c r="F1695" s="3">
        <v>5</v>
      </c>
      <c r="G1695" s="1">
        <v>2</v>
      </c>
      <c r="H1695" s="1">
        <v>595</v>
      </c>
      <c r="I1695" s="1">
        <v>67.900000000000006</v>
      </c>
      <c r="J1695" s="1">
        <v>8.98</v>
      </c>
      <c r="K1695" s="1">
        <v>14.46</v>
      </c>
      <c r="L1695" s="1" t="s">
        <v>574</v>
      </c>
      <c r="M1695" s="1" t="s">
        <v>55</v>
      </c>
      <c r="N1695" s="1" t="s">
        <v>69</v>
      </c>
      <c r="O1695" s="1" t="s">
        <v>958</v>
      </c>
      <c r="P1695" s="1" t="s">
        <v>10857</v>
      </c>
      <c r="Q1695" s="1" t="s">
        <v>10858</v>
      </c>
      <c r="R1695" s="3" t="s">
        <v>10859</v>
      </c>
      <c r="S1695" s="1" t="s">
        <v>10860</v>
      </c>
      <c r="T1695" s="1" t="s">
        <v>963</v>
      </c>
      <c r="U1695" s="1" t="s">
        <v>55</v>
      </c>
      <c r="V1695" s="5">
        <v>0.95699999999999996</v>
      </c>
      <c r="W1695" s="5">
        <v>0.53079154672092299</v>
      </c>
      <c r="X1695" s="1">
        <v>97.8</v>
      </c>
      <c r="Y1695" s="1">
        <v>102.2</v>
      </c>
      <c r="Z1695" s="3">
        <v>57.6</v>
      </c>
      <c r="AA1695" s="3">
        <v>119.4</v>
      </c>
      <c r="AB1695" s="3">
        <v>101.9</v>
      </c>
      <c r="AC1695" s="3">
        <v>87.4</v>
      </c>
      <c r="AD1695" s="3">
        <v>127.4</v>
      </c>
      <c r="AE1695" s="3">
        <v>106.4</v>
      </c>
      <c r="AF1695" s="7">
        <v>174336.890625</v>
      </c>
      <c r="AG1695" s="7">
        <v>344659.78125</v>
      </c>
      <c r="AH1695" s="7">
        <v>339927.9375</v>
      </c>
      <c r="AI1695" s="7">
        <v>251397.28125</v>
      </c>
      <c r="AJ1695" s="7">
        <v>443842.15625</v>
      </c>
      <c r="AK1695" s="7">
        <v>304741.25</v>
      </c>
      <c r="AL1695" s="8">
        <v>200596.00651562799</v>
      </c>
      <c r="AM1695" s="8">
        <v>416065.40524612798</v>
      </c>
      <c r="AN1695" s="8">
        <v>354889.53749875003</v>
      </c>
      <c r="AO1695" s="8">
        <v>304379.51521458302</v>
      </c>
      <c r="AP1695" s="8">
        <v>443842.15625</v>
      </c>
      <c r="AQ1695" s="8">
        <v>370646.93071467697</v>
      </c>
      <c r="AR1695" s="1" t="s">
        <v>50</v>
      </c>
      <c r="AS1695" s="1" t="s">
        <v>50</v>
      </c>
      <c r="AT1695" s="1" t="s">
        <v>50</v>
      </c>
      <c r="AU1695" s="1" t="s">
        <v>50</v>
      </c>
      <c r="AV1695" s="1" t="s">
        <v>62</v>
      </c>
      <c r="AW1695" s="1" t="s">
        <v>62</v>
      </c>
      <c r="AX1695" s="1" t="s">
        <v>10861</v>
      </c>
      <c r="AY1695" s="12">
        <f t="shared" si="108"/>
        <v>0.86833337477535955</v>
      </c>
      <c r="AZ1695" s="12">
        <f t="shared" si="105"/>
        <v>-0.20367905936339462</v>
      </c>
      <c r="BA1695" s="12">
        <f t="shared" si="106"/>
        <v>0.55194706799485638</v>
      </c>
      <c r="BB1695" s="12">
        <f t="shared" si="107"/>
        <v>0.2581025693360165</v>
      </c>
    </row>
    <row r="1696" spans="1:54">
      <c r="A1696" s="3" t="s">
        <v>50</v>
      </c>
      <c r="B1696" s="1" t="s">
        <v>15045</v>
      </c>
      <c r="C1696" s="3" t="s">
        <v>15046</v>
      </c>
      <c r="D1696" s="1">
        <v>9</v>
      </c>
      <c r="E1696" s="3">
        <v>10</v>
      </c>
      <c r="F1696" s="3">
        <v>41</v>
      </c>
      <c r="G1696" s="1">
        <v>10</v>
      </c>
      <c r="H1696" s="1">
        <v>1806</v>
      </c>
      <c r="I1696" s="1">
        <v>196.6</v>
      </c>
      <c r="J1696" s="1">
        <v>8.4700000000000006</v>
      </c>
      <c r="K1696" s="1">
        <v>163.75</v>
      </c>
      <c r="L1696" s="1" t="s">
        <v>55</v>
      </c>
      <c r="M1696" s="1" t="s">
        <v>55</v>
      </c>
      <c r="N1696" s="1" t="s">
        <v>55</v>
      </c>
      <c r="O1696" s="1" t="s">
        <v>15047</v>
      </c>
      <c r="P1696" s="1" t="s">
        <v>15048</v>
      </c>
      <c r="Q1696" s="1" t="s">
        <v>15049</v>
      </c>
      <c r="R1696" s="3" t="s">
        <v>15050</v>
      </c>
      <c r="S1696" s="1" t="s">
        <v>15051</v>
      </c>
      <c r="T1696" s="1" t="s">
        <v>55</v>
      </c>
      <c r="U1696" s="1" t="s">
        <v>55</v>
      </c>
      <c r="V1696" s="5">
        <v>0.83</v>
      </c>
      <c r="W1696" s="5">
        <v>0.43956303886731801</v>
      </c>
      <c r="X1696" s="1">
        <v>90.7</v>
      </c>
      <c r="Y1696" s="1">
        <v>109.3</v>
      </c>
      <c r="Z1696" s="3">
        <v>79.3</v>
      </c>
      <c r="AA1696" s="3">
        <v>100.9</v>
      </c>
      <c r="AB1696" s="3">
        <v>98.6</v>
      </c>
      <c r="AC1696" s="3">
        <v>120.7</v>
      </c>
      <c r="AD1696" s="3">
        <v>118.9</v>
      </c>
      <c r="AE1696" s="3">
        <v>81.5</v>
      </c>
      <c r="AF1696" s="7">
        <v>2168454.5214843801</v>
      </c>
      <c r="AG1696" s="7">
        <v>2617950.0703125</v>
      </c>
      <c r="AH1696" s="7">
        <v>2947916.53125</v>
      </c>
      <c r="AI1696" s="7">
        <v>3135186.28125</v>
      </c>
      <c r="AJ1696" s="7">
        <v>3726713.0058593801</v>
      </c>
      <c r="AK1696" s="7">
        <v>2088036.97265625</v>
      </c>
      <c r="AL1696" s="8">
        <v>2521653.2853091699</v>
      </c>
      <c r="AM1696" s="8">
        <v>3205726.96495983</v>
      </c>
      <c r="AN1696" s="8">
        <v>3135211.1373504102</v>
      </c>
      <c r="AO1696" s="8">
        <v>3836525.8022047002</v>
      </c>
      <c r="AP1696" s="8">
        <v>3778395.0569123598</v>
      </c>
      <c r="AQ1696" s="8">
        <v>2591821.83489131</v>
      </c>
      <c r="AR1696" s="1" t="s">
        <v>50</v>
      </c>
      <c r="AS1696" s="1" t="s">
        <v>50</v>
      </c>
      <c r="AT1696" s="1" t="s">
        <v>50</v>
      </c>
      <c r="AU1696" s="1" t="s">
        <v>50</v>
      </c>
      <c r="AV1696" s="1" t="s">
        <v>50</v>
      </c>
      <c r="AW1696" s="1" t="s">
        <v>50</v>
      </c>
      <c r="AX1696" s="1" t="s">
        <v>15052</v>
      </c>
      <c r="AY1696" s="12">
        <f t="shared" si="108"/>
        <v>0.86830751526850847</v>
      </c>
      <c r="AZ1696" s="12">
        <f t="shared" si="105"/>
        <v>-0.20372202435691805</v>
      </c>
      <c r="BA1696" s="12">
        <f t="shared" si="106"/>
        <v>0.38526692808149909</v>
      </c>
      <c r="BB1696" s="12">
        <f t="shared" si="107"/>
        <v>0.41423826990774248</v>
      </c>
    </row>
    <row r="1697" spans="1:54">
      <c r="A1697" s="3" t="s">
        <v>50</v>
      </c>
      <c r="B1697" s="1" t="s">
        <v>11939</v>
      </c>
      <c r="C1697" s="3" t="s">
        <v>11940</v>
      </c>
      <c r="D1697" s="1">
        <v>10</v>
      </c>
      <c r="E1697" s="3">
        <v>8</v>
      </c>
      <c r="F1697" s="3">
        <v>85</v>
      </c>
      <c r="G1697" s="1">
        <v>5</v>
      </c>
      <c r="H1697" s="1">
        <v>815</v>
      </c>
      <c r="I1697" s="1">
        <v>92.1</v>
      </c>
      <c r="J1697" s="1">
        <v>6.28</v>
      </c>
      <c r="K1697" s="1">
        <v>278.77999999999997</v>
      </c>
      <c r="L1697" s="1" t="s">
        <v>546</v>
      </c>
      <c r="M1697" s="1" t="s">
        <v>68</v>
      </c>
      <c r="N1697" s="1" t="s">
        <v>69</v>
      </c>
      <c r="O1697" s="1" t="s">
        <v>9536</v>
      </c>
      <c r="P1697" s="1" t="s">
        <v>11941</v>
      </c>
      <c r="Q1697" s="1" t="s">
        <v>11942</v>
      </c>
      <c r="R1697" s="3" t="s">
        <v>11943</v>
      </c>
      <c r="S1697" s="1" t="s">
        <v>11944</v>
      </c>
      <c r="T1697" s="1" t="s">
        <v>238</v>
      </c>
      <c r="U1697" s="1" t="s">
        <v>1412</v>
      </c>
      <c r="V1697" s="5">
        <v>0.92800000000000005</v>
      </c>
      <c r="W1697" s="5">
        <v>0.26020084032263702</v>
      </c>
      <c r="X1697" s="1">
        <v>96.2</v>
      </c>
      <c r="Y1697" s="1">
        <v>103.8</v>
      </c>
      <c r="Z1697" s="3">
        <v>83.1</v>
      </c>
      <c r="AA1697" s="3">
        <v>92.1</v>
      </c>
      <c r="AB1697" s="3">
        <v>103.7</v>
      </c>
      <c r="AC1697" s="3">
        <v>96.5</v>
      </c>
      <c r="AD1697" s="3">
        <v>99.3</v>
      </c>
      <c r="AE1697" s="3">
        <v>125.3</v>
      </c>
      <c r="AF1697" s="7">
        <v>5011923.82421875</v>
      </c>
      <c r="AG1697" s="7">
        <v>5296352.28125</v>
      </c>
      <c r="AH1697" s="7">
        <v>6845221.5</v>
      </c>
      <c r="AI1697" s="7">
        <v>5535332.0390625</v>
      </c>
      <c r="AJ1697" s="7">
        <v>6892972.84375</v>
      </c>
      <c r="AK1697" s="7">
        <v>7148912.109375</v>
      </c>
      <c r="AL1697" s="8">
        <v>5766833.9758415101</v>
      </c>
      <c r="AM1697" s="8">
        <v>6393635.3415895896</v>
      </c>
      <c r="AN1697" s="8">
        <v>7196048.0730311302</v>
      </c>
      <c r="AO1697" s="8">
        <v>6701908.9236932397</v>
      </c>
      <c r="AP1697" s="8">
        <v>6892972.84375</v>
      </c>
      <c r="AQ1697" s="8">
        <v>8700429.7109399606</v>
      </c>
      <c r="AR1697" s="1" t="s">
        <v>50</v>
      </c>
      <c r="AS1697" s="1" t="s">
        <v>50</v>
      </c>
      <c r="AT1697" s="1" t="s">
        <v>50</v>
      </c>
      <c r="AU1697" s="1" t="s">
        <v>50</v>
      </c>
      <c r="AV1697" s="1" t="s">
        <v>50</v>
      </c>
      <c r="AW1697" s="1" t="s">
        <v>50</v>
      </c>
      <c r="AX1697" s="1" t="s">
        <v>11945</v>
      </c>
      <c r="AY1697" s="12">
        <f t="shared" si="108"/>
        <v>0.8681877985526093</v>
      </c>
      <c r="AZ1697" s="12">
        <f t="shared" si="105"/>
        <v>-0.20392094768396443</v>
      </c>
      <c r="BA1697" s="12">
        <f t="shared" si="106"/>
        <v>0.26652023727353225</v>
      </c>
      <c r="BB1697" s="12">
        <f t="shared" si="107"/>
        <v>0.57426980876672618</v>
      </c>
    </row>
    <row r="1698" spans="1:54">
      <c r="A1698" s="3" t="s">
        <v>50</v>
      </c>
      <c r="B1698" s="1" t="s">
        <v>12118</v>
      </c>
      <c r="C1698" s="3" t="s">
        <v>12119</v>
      </c>
      <c r="D1698" s="1">
        <v>2</v>
      </c>
      <c r="E1698" s="3">
        <v>2</v>
      </c>
      <c r="F1698" s="3">
        <v>12</v>
      </c>
      <c r="G1698" s="1">
        <v>2</v>
      </c>
      <c r="H1698" s="1">
        <v>1215</v>
      </c>
      <c r="I1698" s="1">
        <v>131.30000000000001</v>
      </c>
      <c r="J1698" s="1">
        <v>5.3</v>
      </c>
      <c r="K1698" s="1">
        <v>23.29</v>
      </c>
      <c r="L1698" s="1" t="s">
        <v>12120</v>
      </c>
      <c r="M1698" s="1" t="s">
        <v>1348</v>
      </c>
      <c r="N1698" s="1" t="s">
        <v>311</v>
      </c>
      <c r="O1698" s="1" t="s">
        <v>12121</v>
      </c>
      <c r="P1698" s="1" t="s">
        <v>12122</v>
      </c>
      <c r="Q1698" s="1" t="s">
        <v>12123</v>
      </c>
      <c r="R1698" s="3" t="s">
        <v>12124</v>
      </c>
      <c r="S1698" s="1" t="s">
        <v>12125</v>
      </c>
      <c r="T1698" s="1" t="s">
        <v>12126</v>
      </c>
      <c r="U1698" s="1" t="s">
        <v>12127</v>
      </c>
      <c r="V1698" s="5">
        <v>0.92400000000000004</v>
      </c>
      <c r="W1698" s="5">
        <v>0.36777915772678998</v>
      </c>
      <c r="X1698" s="1">
        <v>96</v>
      </c>
      <c r="Y1698" s="1">
        <v>104</v>
      </c>
      <c r="Z1698" s="3">
        <v>108.9</v>
      </c>
      <c r="AA1698" s="3">
        <v>71</v>
      </c>
      <c r="AB1698" s="3">
        <v>98.8</v>
      </c>
      <c r="AC1698" s="3">
        <v>106.9</v>
      </c>
      <c r="AD1698" s="3">
        <v>95</v>
      </c>
      <c r="AE1698" s="3">
        <v>119.5</v>
      </c>
      <c r="AF1698" s="7">
        <v>687592.453125</v>
      </c>
      <c r="AG1698" s="7">
        <v>426954.984375</v>
      </c>
      <c r="AH1698" s="7">
        <v>686982.9375</v>
      </c>
      <c r="AI1698" s="7">
        <v>641144.125</v>
      </c>
      <c r="AJ1698" s="7">
        <v>689579.40625</v>
      </c>
      <c r="AK1698" s="7">
        <v>713446.3125</v>
      </c>
      <c r="AL1698" s="8">
        <v>791159.57450362004</v>
      </c>
      <c r="AM1698" s="8">
        <v>515410.29229339102</v>
      </c>
      <c r="AN1698" s="8">
        <v>717219.82827288902</v>
      </c>
      <c r="AO1698" s="8">
        <v>776265.90462651697</v>
      </c>
      <c r="AP1698" s="8">
        <v>689579.40625</v>
      </c>
      <c r="AQ1698" s="8">
        <v>867741.68563602399</v>
      </c>
      <c r="AR1698" s="1" t="s">
        <v>50</v>
      </c>
      <c r="AS1698" s="1" t="s">
        <v>50</v>
      </c>
      <c r="AT1698" s="1" t="s">
        <v>50</v>
      </c>
      <c r="AU1698" s="1" t="s">
        <v>50</v>
      </c>
      <c r="AV1698" s="1" t="s">
        <v>50</v>
      </c>
      <c r="AW1698" s="1" t="s">
        <v>50</v>
      </c>
      <c r="AX1698" s="1" t="s">
        <v>12128</v>
      </c>
      <c r="AY1698" s="12">
        <f t="shared" si="108"/>
        <v>0.8672441602110309</v>
      </c>
      <c r="AZ1698" s="12">
        <f t="shared" si="105"/>
        <v>-0.20548987406345506</v>
      </c>
      <c r="BA1698" s="12">
        <f t="shared" si="106"/>
        <v>0.34767923714277077</v>
      </c>
      <c r="BB1698" s="12">
        <f t="shared" si="107"/>
        <v>0.45882124392578433</v>
      </c>
    </row>
    <row r="1699" spans="1:54">
      <c r="A1699" s="3" t="s">
        <v>50</v>
      </c>
      <c r="B1699" s="1" t="s">
        <v>10431</v>
      </c>
      <c r="C1699" s="3" t="s">
        <v>10432</v>
      </c>
      <c r="D1699" s="1">
        <v>1</v>
      </c>
      <c r="E1699" s="3">
        <v>1</v>
      </c>
      <c r="F1699" s="3">
        <v>1</v>
      </c>
      <c r="G1699" s="1">
        <v>1</v>
      </c>
      <c r="H1699" s="1">
        <v>1075</v>
      </c>
      <c r="I1699" s="1">
        <v>115.5</v>
      </c>
      <c r="J1699" s="1">
        <v>6.37</v>
      </c>
      <c r="K1699" s="1">
        <v>3.52</v>
      </c>
      <c r="L1699" s="1" t="s">
        <v>2700</v>
      </c>
      <c r="M1699" s="1" t="s">
        <v>127</v>
      </c>
      <c r="N1699" s="1" t="s">
        <v>69</v>
      </c>
      <c r="O1699" s="1" t="s">
        <v>10433</v>
      </c>
      <c r="P1699" s="1" t="s">
        <v>10434</v>
      </c>
      <c r="Q1699" s="1" t="s">
        <v>10435</v>
      </c>
      <c r="R1699" s="3" t="s">
        <v>10436</v>
      </c>
      <c r="S1699" s="1" t="s">
        <v>10437</v>
      </c>
      <c r="T1699" s="1" t="s">
        <v>10438</v>
      </c>
      <c r="U1699" s="1" t="s">
        <v>10439</v>
      </c>
      <c r="V1699" s="5">
        <v>0.97199999999999998</v>
      </c>
      <c r="W1699" s="5">
        <v>0.86163430826167497</v>
      </c>
      <c r="X1699" s="1">
        <v>98.6</v>
      </c>
      <c r="Y1699" s="1">
        <v>101.4</v>
      </c>
      <c r="Z1699" s="3">
        <v>71.400000000000006</v>
      </c>
      <c r="AA1699" s="3">
        <v>113.5</v>
      </c>
      <c r="AB1699" s="3">
        <v>93.8</v>
      </c>
      <c r="AC1699" s="3">
        <v>196.2</v>
      </c>
      <c r="AD1699" s="3">
        <v>96.5</v>
      </c>
      <c r="AE1699" s="3">
        <v>28.6</v>
      </c>
      <c r="AF1699" s="7">
        <v>45406.75</v>
      </c>
      <c r="AG1699" s="7">
        <v>68803.2265625</v>
      </c>
      <c r="AH1699" s="7">
        <v>65765.6015625</v>
      </c>
      <c r="AI1699" s="7">
        <v>118605.515625</v>
      </c>
      <c r="AJ1699" s="7">
        <v>70650.6328125</v>
      </c>
      <c r="AK1699" s="7" t="s">
        <v>55</v>
      </c>
      <c r="AL1699" s="8">
        <v>52246.043199461201</v>
      </c>
      <c r="AM1699" s="8">
        <v>83057.681514639204</v>
      </c>
      <c r="AN1699" s="8">
        <v>68660.211024410601</v>
      </c>
      <c r="AO1699" s="8">
        <v>143601.749263998</v>
      </c>
      <c r="AP1699" s="8">
        <v>70650.6328125</v>
      </c>
      <c r="AQ1699" s="8">
        <v>20933.911727837101</v>
      </c>
      <c r="AR1699" s="1" t="s">
        <v>62</v>
      </c>
      <c r="AS1699" s="1" t="s">
        <v>62</v>
      </c>
      <c r="AT1699" s="1" t="s">
        <v>62</v>
      </c>
      <c r="AU1699" s="1" t="s">
        <v>50</v>
      </c>
      <c r="AV1699" s="1" t="s">
        <v>62</v>
      </c>
      <c r="AW1699" s="1" t="s">
        <v>63</v>
      </c>
      <c r="AX1699" s="1" t="s">
        <v>10440</v>
      </c>
      <c r="AY1699" s="12">
        <f t="shared" si="108"/>
        <v>0.86724414267185257</v>
      </c>
      <c r="AZ1699" s="12">
        <f t="shared" si="105"/>
        <v>-0.20548990324057384</v>
      </c>
      <c r="BA1699" s="12">
        <f t="shared" si="106"/>
        <v>0.79089951957363525</v>
      </c>
      <c r="BB1699" s="12">
        <f t="shared" si="107"/>
        <v>0.10187868826794855</v>
      </c>
    </row>
    <row r="1700" spans="1:54">
      <c r="A1700" s="3" t="s">
        <v>50</v>
      </c>
      <c r="B1700" s="1" t="s">
        <v>16137</v>
      </c>
      <c r="C1700" s="3" t="s">
        <v>16138</v>
      </c>
      <c r="D1700" s="1">
        <v>3</v>
      </c>
      <c r="E1700" s="3">
        <v>1</v>
      </c>
      <c r="F1700" s="3">
        <v>1</v>
      </c>
      <c r="G1700" s="1">
        <v>1</v>
      </c>
      <c r="H1700" s="1">
        <v>349</v>
      </c>
      <c r="I1700" s="1">
        <v>39.299999999999997</v>
      </c>
      <c r="J1700" s="1">
        <v>7.52</v>
      </c>
      <c r="K1700" s="1">
        <v>2.8</v>
      </c>
      <c r="L1700" s="1" t="s">
        <v>16139</v>
      </c>
      <c r="M1700" s="1" t="s">
        <v>127</v>
      </c>
      <c r="N1700" s="1" t="s">
        <v>69</v>
      </c>
      <c r="O1700" s="1" t="s">
        <v>16140</v>
      </c>
      <c r="P1700" s="1" t="s">
        <v>16141</v>
      </c>
      <c r="Q1700" s="1" t="s">
        <v>16142</v>
      </c>
      <c r="R1700" s="3" t="s">
        <v>16143</v>
      </c>
      <c r="S1700" s="1" t="s">
        <v>16144</v>
      </c>
      <c r="T1700" s="1" t="s">
        <v>16145</v>
      </c>
      <c r="U1700" s="1" t="s">
        <v>16146</v>
      </c>
      <c r="V1700" s="5">
        <v>0.79400000000000004</v>
      </c>
      <c r="W1700" s="5">
        <v>0.40121231090520898</v>
      </c>
      <c r="X1700" s="1">
        <v>88.5</v>
      </c>
      <c r="Y1700" s="1">
        <v>111.5</v>
      </c>
      <c r="Z1700" s="3">
        <v>120.3</v>
      </c>
      <c r="AA1700" s="3">
        <v>71</v>
      </c>
      <c r="AB1700" s="3">
        <v>87.4</v>
      </c>
      <c r="AC1700" s="3">
        <v>96.4</v>
      </c>
      <c r="AD1700" s="3">
        <v>115</v>
      </c>
      <c r="AE1700" s="3">
        <v>110</v>
      </c>
      <c r="AF1700" s="7">
        <v>209788.25</v>
      </c>
      <c r="AG1700" s="7">
        <v>117977.140625</v>
      </c>
      <c r="AH1700" s="7">
        <v>167894.015625</v>
      </c>
      <c r="AI1700" s="7">
        <v>159778.390625</v>
      </c>
      <c r="AJ1700" s="7">
        <v>230804.921875</v>
      </c>
      <c r="AK1700" s="7">
        <v>181425.84375</v>
      </c>
      <c r="AL1700" s="8">
        <v>241387.14997746699</v>
      </c>
      <c r="AM1700" s="8">
        <v>142419.305919292</v>
      </c>
      <c r="AN1700" s="8">
        <v>175283.70863593399</v>
      </c>
      <c r="AO1700" s="8">
        <v>193451.849751075</v>
      </c>
      <c r="AP1700" s="8">
        <v>230804.921875</v>
      </c>
      <c r="AQ1700" s="8">
        <v>220662.38862726299</v>
      </c>
      <c r="AR1700" s="1" t="s">
        <v>62</v>
      </c>
      <c r="AS1700" s="1" t="s">
        <v>62</v>
      </c>
      <c r="AT1700" s="1" t="s">
        <v>62</v>
      </c>
      <c r="AU1700" s="1" t="s">
        <v>62</v>
      </c>
      <c r="AV1700" s="1" t="s">
        <v>50</v>
      </c>
      <c r="AW1700" s="1" t="s">
        <v>62</v>
      </c>
      <c r="AX1700" s="1" t="s">
        <v>5992</v>
      </c>
      <c r="AY1700" s="12">
        <f t="shared" si="108"/>
        <v>0.86691510965974461</v>
      </c>
      <c r="AZ1700" s="12">
        <f t="shared" si="105"/>
        <v>-0.20603736657177019</v>
      </c>
      <c r="BA1700" s="12">
        <f t="shared" si="106"/>
        <v>0.41056379920318797</v>
      </c>
      <c r="BB1700" s="12">
        <f t="shared" si="107"/>
        <v>0.38661934648855889</v>
      </c>
    </row>
    <row r="1701" spans="1:54">
      <c r="A1701" s="3" t="s">
        <v>50</v>
      </c>
      <c r="B1701" s="1" t="s">
        <v>15509</v>
      </c>
      <c r="C1701" s="3" t="s">
        <v>15510</v>
      </c>
      <c r="D1701" s="1">
        <v>12</v>
      </c>
      <c r="E1701" s="3">
        <v>4</v>
      </c>
      <c r="F1701" s="3">
        <v>22</v>
      </c>
      <c r="G1701" s="1">
        <v>4</v>
      </c>
      <c r="H1701" s="1">
        <v>307</v>
      </c>
      <c r="I1701" s="1">
        <v>34.9</v>
      </c>
      <c r="J1701" s="1">
        <v>9.57</v>
      </c>
      <c r="K1701" s="1">
        <v>58.96</v>
      </c>
      <c r="L1701" s="1" t="s">
        <v>2980</v>
      </c>
      <c r="M1701" s="1" t="s">
        <v>7379</v>
      </c>
      <c r="N1701" s="1" t="s">
        <v>55</v>
      </c>
      <c r="O1701" s="1" t="s">
        <v>10793</v>
      </c>
      <c r="P1701" s="1" t="s">
        <v>15511</v>
      </c>
      <c r="Q1701" s="1" t="s">
        <v>15512</v>
      </c>
      <c r="R1701" s="3" t="s">
        <v>15513</v>
      </c>
      <c r="S1701" s="1" t="s">
        <v>15514</v>
      </c>
      <c r="T1701" s="1" t="s">
        <v>55</v>
      </c>
      <c r="U1701" s="1" t="s">
        <v>2090</v>
      </c>
      <c r="V1701" s="5">
        <v>0.81699999999999995</v>
      </c>
      <c r="W1701" s="5">
        <v>0.42897617372084501</v>
      </c>
      <c r="X1701" s="1">
        <v>89.9</v>
      </c>
      <c r="Y1701" s="1">
        <v>110.1</v>
      </c>
      <c r="Z1701" s="3">
        <v>85.5</v>
      </c>
      <c r="AA1701" s="3">
        <v>104.2</v>
      </c>
      <c r="AB1701" s="3">
        <v>88.9</v>
      </c>
      <c r="AC1701" s="3">
        <v>83.2</v>
      </c>
      <c r="AD1701" s="3">
        <v>108.9</v>
      </c>
      <c r="AE1701" s="3">
        <v>129.4</v>
      </c>
      <c r="AF1701" s="7">
        <v>928105.625</v>
      </c>
      <c r="AG1701" s="7">
        <v>1078166.7578125</v>
      </c>
      <c r="AH1701" s="7">
        <v>1064449.296875</v>
      </c>
      <c r="AI1701" s="7">
        <v>858270.8125</v>
      </c>
      <c r="AJ1701" s="7">
        <v>1360503.25</v>
      </c>
      <c r="AK1701" s="7">
        <v>1330015.09375</v>
      </c>
      <c r="AL1701" s="8">
        <v>1067899.5210494699</v>
      </c>
      <c r="AM1701" s="8">
        <v>1301538.2513887701</v>
      </c>
      <c r="AN1701" s="8">
        <v>1111300.0050454501</v>
      </c>
      <c r="AO1701" s="8">
        <v>1039152.26343195</v>
      </c>
      <c r="AP1701" s="8">
        <v>1360503.25</v>
      </c>
      <c r="AQ1701" s="8">
        <v>1617654.3618648001</v>
      </c>
      <c r="AR1701" s="1" t="s">
        <v>50</v>
      </c>
      <c r="AS1701" s="1" t="s">
        <v>50</v>
      </c>
      <c r="AT1701" s="1" t="s">
        <v>50</v>
      </c>
      <c r="AU1701" s="1" t="s">
        <v>50</v>
      </c>
      <c r="AV1701" s="1" t="s">
        <v>50</v>
      </c>
      <c r="AW1701" s="1" t="s">
        <v>50</v>
      </c>
      <c r="AX1701" s="1" t="s">
        <v>15515</v>
      </c>
      <c r="AY1701" s="12">
        <f t="shared" si="108"/>
        <v>0.86643497403261083</v>
      </c>
      <c r="AZ1701" s="12">
        <f t="shared" si="105"/>
        <v>-0.206836615739556</v>
      </c>
      <c r="BA1701" s="12">
        <f t="shared" si="106"/>
        <v>0.38155361282999373</v>
      </c>
      <c r="BB1701" s="12">
        <f t="shared" si="107"/>
        <v>0.41844442987076197</v>
      </c>
    </row>
    <row r="1702" spans="1:54">
      <c r="A1702" s="3" t="s">
        <v>50</v>
      </c>
      <c r="B1702" s="1" t="s">
        <v>11188</v>
      </c>
      <c r="C1702" s="3" t="s">
        <v>11189</v>
      </c>
      <c r="D1702" s="1">
        <v>6</v>
      </c>
      <c r="E1702" s="3">
        <v>5</v>
      </c>
      <c r="F1702" s="3">
        <v>20</v>
      </c>
      <c r="G1702" s="1">
        <v>1</v>
      </c>
      <c r="H1702" s="1">
        <v>953</v>
      </c>
      <c r="I1702" s="1">
        <v>107.4</v>
      </c>
      <c r="J1702" s="1">
        <v>6.16</v>
      </c>
      <c r="K1702" s="1">
        <v>50.27</v>
      </c>
      <c r="L1702" s="1" t="s">
        <v>754</v>
      </c>
      <c r="M1702" s="1" t="s">
        <v>151</v>
      </c>
      <c r="N1702" s="1" t="s">
        <v>69</v>
      </c>
      <c r="O1702" s="1" t="s">
        <v>7085</v>
      </c>
      <c r="P1702" s="1" t="s">
        <v>11190</v>
      </c>
      <c r="Q1702" s="1" t="s">
        <v>11191</v>
      </c>
      <c r="R1702" s="3" t="s">
        <v>11192</v>
      </c>
      <c r="S1702" s="1" t="s">
        <v>11193</v>
      </c>
      <c r="T1702" s="1" t="s">
        <v>55</v>
      </c>
      <c r="U1702" s="1" t="s">
        <v>55</v>
      </c>
      <c r="V1702" s="5">
        <v>0.94899999999999995</v>
      </c>
      <c r="W1702" s="5">
        <v>0.57921824628303797</v>
      </c>
      <c r="X1702" s="1">
        <v>97.4</v>
      </c>
      <c r="Y1702" s="1">
        <v>102.6</v>
      </c>
      <c r="Z1702" s="3">
        <v>24.4</v>
      </c>
      <c r="AA1702" s="3">
        <v>145.6</v>
      </c>
      <c r="AB1702" s="3">
        <v>108.4</v>
      </c>
      <c r="AC1702" s="3">
        <v>79.3</v>
      </c>
      <c r="AD1702" s="3">
        <v>114.2</v>
      </c>
      <c r="AE1702" s="3">
        <v>128.1</v>
      </c>
      <c r="AF1702" s="7" t="s">
        <v>55</v>
      </c>
      <c r="AG1702" s="7">
        <v>135818.90625</v>
      </c>
      <c r="AH1702" s="7">
        <v>116888.734375</v>
      </c>
      <c r="AI1702" s="7">
        <v>73711.484375</v>
      </c>
      <c r="AJ1702" s="7">
        <v>128528.65625</v>
      </c>
      <c r="AK1702" s="7">
        <v>118578.59375</v>
      </c>
      <c r="AL1702" s="8">
        <v>27462.750808118199</v>
      </c>
      <c r="AM1702" s="8">
        <v>163957.477324582</v>
      </c>
      <c r="AN1702" s="8">
        <v>122033.479172797</v>
      </c>
      <c r="AO1702" s="8">
        <v>89246.255044016405</v>
      </c>
      <c r="AP1702" s="8">
        <v>128528.65625</v>
      </c>
      <c r="AQ1702" s="8">
        <v>144223.310175108</v>
      </c>
      <c r="AR1702" s="1" t="s">
        <v>63</v>
      </c>
      <c r="AS1702" s="1" t="s">
        <v>62</v>
      </c>
      <c r="AT1702" s="1" t="s">
        <v>50</v>
      </c>
      <c r="AU1702" s="1" t="s">
        <v>62</v>
      </c>
      <c r="AV1702" s="1" t="s">
        <v>62</v>
      </c>
      <c r="AW1702" s="1" t="s">
        <v>62</v>
      </c>
      <c r="AX1702" s="1" t="s">
        <v>11194</v>
      </c>
      <c r="AY1702" s="12">
        <f t="shared" si="108"/>
        <v>0.86589847329466041</v>
      </c>
      <c r="AZ1702" s="12">
        <f t="shared" si="105"/>
        <v>-0.20773021619507376</v>
      </c>
      <c r="BA1702" s="12">
        <f t="shared" si="106"/>
        <v>0.72908307835538655</v>
      </c>
      <c r="BB1702" s="12">
        <f t="shared" si="107"/>
        <v>0.13722298140004541</v>
      </c>
    </row>
    <row r="1703" spans="1:54">
      <c r="A1703" s="3" t="s">
        <v>50</v>
      </c>
      <c r="B1703" s="1" t="s">
        <v>18601</v>
      </c>
      <c r="C1703" s="3" t="s">
        <v>18602</v>
      </c>
      <c r="D1703" s="1">
        <v>5</v>
      </c>
      <c r="E1703" s="3">
        <v>1</v>
      </c>
      <c r="F1703" s="3">
        <v>5</v>
      </c>
      <c r="G1703" s="1">
        <v>1</v>
      </c>
      <c r="H1703" s="1">
        <v>216</v>
      </c>
      <c r="I1703" s="1">
        <v>25.6</v>
      </c>
      <c r="J1703" s="1">
        <v>8.7899999999999991</v>
      </c>
      <c r="K1703" s="1">
        <v>14.48</v>
      </c>
      <c r="L1703" s="1" t="s">
        <v>2578</v>
      </c>
      <c r="M1703" s="1" t="s">
        <v>151</v>
      </c>
      <c r="N1703" s="1" t="s">
        <v>714</v>
      </c>
      <c r="O1703" s="1" t="s">
        <v>4649</v>
      </c>
      <c r="P1703" s="1" t="s">
        <v>18603</v>
      </c>
      <c r="Q1703" s="1" t="s">
        <v>18604</v>
      </c>
      <c r="R1703" s="3" t="s">
        <v>18605</v>
      </c>
      <c r="S1703" s="1" t="s">
        <v>18606</v>
      </c>
      <c r="T1703" s="1" t="s">
        <v>55</v>
      </c>
      <c r="U1703" s="1" t="s">
        <v>55</v>
      </c>
      <c r="V1703" s="5">
        <v>0.69499999999999995</v>
      </c>
      <c r="W1703" s="5">
        <v>0.455035826932155</v>
      </c>
      <c r="X1703" s="1">
        <v>82</v>
      </c>
      <c r="Y1703" s="1">
        <v>118</v>
      </c>
      <c r="Z1703" s="3">
        <v>79</v>
      </c>
      <c r="AA1703" s="3">
        <v>130.1</v>
      </c>
      <c r="AB1703" s="3">
        <v>69.400000000000006</v>
      </c>
      <c r="AC1703" s="3">
        <v>113.7</v>
      </c>
      <c r="AD1703" s="3">
        <v>94.2</v>
      </c>
      <c r="AE1703" s="3">
        <v>113.7</v>
      </c>
      <c r="AF1703" s="7">
        <v>16006.060546875</v>
      </c>
      <c r="AG1703" s="7" t="s">
        <v>55</v>
      </c>
      <c r="AH1703" s="7" t="s">
        <v>55</v>
      </c>
      <c r="AI1703" s="7">
        <v>21902.865234375</v>
      </c>
      <c r="AJ1703" s="7">
        <v>21971.3046875</v>
      </c>
      <c r="AK1703" s="7" t="s">
        <v>55</v>
      </c>
      <c r="AL1703" s="8">
        <v>18416.938688305599</v>
      </c>
      <c r="AM1703" s="8">
        <v>30340.6763189472</v>
      </c>
      <c r="AN1703" s="8">
        <v>16187.883838003399</v>
      </c>
      <c r="AO1703" s="8">
        <v>26518.9164683913</v>
      </c>
      <c r="AP1703" s="8">
        <v>21971.3046875</v>
      </c>
      <c r="AQ1703" s="8">
        <v>26513.384154027099</v>
      </c>
      <c r="AR1703" s="1" t="s">
        <v>50</v>
      </c>
      <c r="AS1703" s="1" t="s">
        <v>63</v>
      </c>
      <c r="AT1703" s="1" t="s">
        <v>50</v>
      </c>
      <c r="AU1703" s="1" t="s">
        <v>50</v>
      </c>
      <c r="AV1703" s="1" t="s">
        <v>50</v>
      </c>
      <c r="AW1703" s="1" t="s">
        <v>50</v>
      </c>
      <c r="AX1703" s="1" t="s">
        <v>1136</v>
      </c>
      <c r="AY1703" s="12">
        <f t="shared" si="108"/>
        <v>0.86589836017746569</v>
      </c>
      <c r="AZ1703" s="12">
        <f t="shared" si="105"/>
        <v>-0.20773040466246517</v>
      </c>
      <c r="BA1703" s="12">
        <f t="shared" si="106"/>
        <v>0.51056313098934125</v>
      </c>
      <c r="BB1703" s="12">
        <f t="shared" si="107"/>
        <v>0.29195054986471308</v>
      </c>
    </row>
    <row r="1704" spans="1:54">
      <c r="A1704" s="3" t="s">
        <v>50</v>
      </c>
      <c r="B1704" s="1" t="s">
        <v>13881</v>
      </c>
      <c r="C1704" s="3" t="s">
        <v>13882</v>
      </c>
      <c r="D1704" s="1">
        <v>2</v>
      </c>
      <c r="E1704" s="3">
        <v>2</v>
      </c>
      <c r="F1704" s="3">
        <v>6</v>
      </c>
      <c r="G1704" s="1">
        <v>2</v>
      </c>
      <c r="H1704" s="1">
        <v>1328</v>
      </c>
      <c r="I1704" s="1">
        <v>149.19999999999999</v>
      </c>
      <c r="J1704" s="1">
        <v>6.74</v>
      </c>
      <c r="K1704" s="1">
        <v>15.91</v>
      </c>
      <c r="L1704" s="1" t="s">
        <v>13883</v>
      </c>
      <c r="M1704" s="1" t="s">
        <v>127</v>
      </c>
      <c r="N1704" s="1" t="s">
        <v>69</v>
      </c>
      <c r="O1704" s="1" t="s">
        <v>13884</v>
      </c>
      <c r="P1704" s="1" t="s">
        <v>13885</v>
      </c>
      <c r="Q1704" s="1" t="s">
        <v>13886</v>
      </c>
      <c r="R1704" s="3" t="s">
        <v>13887</v>
      </c>
      <c r="S1704" s="1" t="s">
        <v>13888</v>
      </c>
      <c r="T1704" s="1" t="s">
        <v>13889</v>
      </c>
      <c r="U1704" s="1" t="s">
        <v>13890</v>
      </c>
      <c r="V1704" s="5">
        <v>0.86899999999999999</v>
      </c>
      <c r="W1704" s="5">
        <v>0.10976924223640799</v>
      </c>
      <c r="X1704" s="1">
        <v>93</v>
      </c>
      <c r="Y1704" s="1">
        <v>107</v>
      </c>
      <c r="Z1704" s="3">
        <v>83.6</v>
      </c>
      <c r="AA1704" s="3">
        <v>95.5</v>
      </c>
      <c r="AB1704" s="3">
        <v>99.3</v>
      </c>
      <c r="AC1704" s="3">
        <v>109.9</v>
      </c>
      <c r="AD1704" s="3">
        <v>114.2</v>
      </c>
      <c r="AE1704" s="3">
        <v>97.6</v>
      </c>
      <c r="AF1704" s="7">
        <v>41469.56640625</v>
      </c>
      <c r="AG1704" s="7">
        <v>68246.3125</v>
      </c>
      <c r="AH1704" s="7">
        <v>55730.01953125</v>
      </c>
      <c r="AI1704" s="7">
        <v>65873.3359375</v>
      </c>
      <c r="AJ1704" s="7">
        <v>74969.6640625</v>
      </c>
      <c r="AK1704" s="7">
        <v>89062.5390625</v>
      </c>
      <c r="AL1704" s="8">
        <v>92817.827703466101</v>
      </c>
      <c r="AM1704" s="8">
        <v>106001.361516993</v>
      </c>
      <c r="AN1704" s="8">
        <v>110307.979188386</v>
      </c>
      <c r="AO1704" s="8">
        <v>122031.315207954</v>
      </c>
      <c r="AP1704" s="8">
        <v>126769.561130235</v>
      </c>
      <c r="AQ1704" s="8">
        <v>108323.887052283</v>
      </c>
      <c r="AR1704" s="1" t="s">
        <v>62</v>
      </c>
      <c r="AS1704" s="1" t="s">
        <v>50</v>
      </c>
      <c r="AT1704" s="1" t="s">
        <v>50</v>
      </c>
      <c r="AU1704" s="1" t="s">
        <v>50</v>
      </c>
      <c r="AV1704" s="1" t="s">
        <v>50</v>
      </c>
      <c r="AW1704" s="1" t="s">
        <v>50</v>
      </c>
      <c r="AX1704" s="1" t="s">
        <v>13891</v>
      </c>
      <c r="AY1704" s="12">
        <f t="shared" si="108"/>
        <v>0.86559992500674776</v>
      </c>
      <c r="AZ1704" s="12">
        <f t="shared" si="105"/>
        <v>-0.20822772071385157</v>
      </c>
      <c r="BA1704" s="12">
        <f t="shared" si="106"/>
        <v>0.10412961048796118</v>
      </c>
      <c r="BB1704" s="12">
        <f t="shared" si="107"/>
        <v>0.98242575614791994</v>
      </c>
    </row>
    <row r="1705" spans="1:54">
      <c r="A1705" s="3" t="s">
        <v>50</v>
      </c>
      <c r="B1705" s="1" t="s">
        <v>11921</v>
      </c>
      <c r="C1705" s="3" t="s">
        <v>11922</v>
      </c>
      <c r="D1705" s="1">
        <v>1</v>
      </c>
      <c r="E1705" s="3">
        <v>1</v>
      </c>
      <c r="F1705" s="3">
        <v>5</v>
      </c>
      <c r="G1705" s="1">
        <v>1</v>
      </c>
      <c r="H1705" s="1">
        <v>1265</v>
      </c>
      <c r="I1705" s="1">
        <v>140.4</v>
      </c>
      <c r="J1705" s="1">
        <v>5.58</v>
      </c>
      <c r="K1705" s="1">
        <v>17.38</v>
      </c>
      <c r="L1705" s="1" t="s">
        <v>3227</v>
      </c>
      <c r="M1705" s="1" t="s">
        <v>1468</v>
      </c>
      <c r="N1705" s="1" t="s">
        <v>108</v>
      </c>
      <c r="O1705" s="1" t="s">
        <v>11923</v>
      </c>
      <c r="P1705" s="1" t="s">
        <v>11924</v>
      </c>
      <c r="Q1705" s="1" t="s">
        <v>11925</v>
      </c>
      <c r="R1705" s="3" t="s">
        <v>11926</v>
      </c>
      <c r="S1705" s="1" t="s">
        <v>11927</v>
      </c>
      <c r="T1705" s="1" t="s">
        <v>11928</v>
      </c>
      <c r="U1705" s="1" t="s">
        <v>11929</v>
      </c>
      <c r="V1705" s="5">
        <v>0.92800000000000005</v>
      </c>
      <c r="W1705" s="5">
        <v>0.234672965888545</v>
      </c>
      <c r="X1705" s="1">
        <v>96.3</v>
      </c>
      <c r="Y1705" s="1">
        <v>103.7</v>
      </c>
      <c r="Z1705" s="3">
        <v>99.7</v>
      </c>
      <c r="AA1705" s="3">
        <v>76.8</v>
      </c>
      <c r="AB1705" s="3">
        <v>101.9</v>
      </c>
      <c r="AC1705" s="3">
        <v>107.4</v>
      </c>
      <c r="AD1705" s="3">
        <v>105.6</v>
      </c>
      <c r="AE1705" s="3">
        <v>108.6</v>
      </c>
      <c r="AF1705" s="7">
        <v>103456.53125</v>
      </c>
      <c r="AG1705" s="7">
        <v>75939.3046875</v>
      </c>
      <c r="AH1705" s="7">
        <v>116523.6171875</v>
      </c>
      <c r="AI1705" s="7">
        <v>105959.7109375</v>
      </c>
      <c r="AJ1705" s="7">
        <v>126090.4453125</v>
      </c>
      <c r="AK1705" s="7">
        <v>106631.9453125</v>
      </c>
      <c r="AL1705" s="8">
        <v>119039.44679929499</v>
      </c>
      <c r="AM1705" s="8">
        <v>91672.191818620806</v>
      </c>
      <c r="AN1705" s="8">
        <v>121652.291704777</v>
      </c>
      <c r="AO1705" s="8">
        <v>128290.82831393401</v>
      </c>
      <c r="AP1705" s="8">
        <v>126090.4453125</v>
      </c>
      <c r="AQ1705" s="8">
        <v>129692.987891247</v>
      </c>
      <c r="AR1705" s="1" t="s">
        <v>62</v>
      </c>
      <c r="AS1705" s="1" t="s">
        <v>50</v>
      </c>
      <c r="AT1705" s="1" t="s">
        <v>50</v>
      </c>
      <c r="AU1705" s="1" t="s">
        <v>50</v>
      </c>
      <c r="AV1705" s="1" t="s">
        <v>50</v>
      </c>
      <c r="AW1705" s="1" t="s">
        <v>50</v>
      </c>
      <c r="AX1705" s="1" t="s">
        <v>11930</v>
      </c>
      <c r="AY1705" s="12">
        <f t="shared" si="108"/>
        <v>0.86536371640564169</v>
      </c>
      <c r="AZ1705" s="12">
        <f t="shared" si="105"/>
        <v>-0.20862146321819239</v>
      </c>
      <c r="BA1705" s="12">
        <f t="shared" si="106"/>
        <v>0.14844002680545024</v>
      </c>
      <c r="BB1705" s="12">
        <f t="shared" si="107"/>
        <v>0.82844897589791044</v>
      </c>
    </row>
    <row r="1706" spans="1:54">
      <c r="A1706" s="3" t="s">
        <v>50</v>
      </c>
      <c r="B1706" s="1" t="s">
        <v>13303</v>
      </c>
      <c r="C1706" s="3" t="s">
        <v>13304</v>
      </c>
      <c r="D1706" s="1">
        <v>6</v>
      </c>
      <c r="E1706" s="3">
        <v>2</v>
      </c>
      <c r="F1706" s="3">
        <v>7</v>
      </c>
      <c r="G1706" s="1">
        <v>2</v>
      </c>
      <c r="H1706" s="1">
        <v>399</v>
      </c>
      <c r="I1706" s="1">
        <v>44.3</v>
      </c>
      <c r="J1706" s="1">
        <v>8.07</v>
      </c>
      <c r="K1706" s="1">
        <v>20.43</v>
      </c>
      <c r="L1706" s="1" t="s">
        <v>9790</v>
      </c>
      <c r="M1706" s="1" t="s">
        <v>127</v>
      </c>
      <c r="N1706" s="1" t="s">
        <v>1508</v>
      </c>
      <c r="O1706" s="1" t="s">
        <v>2186</v>
      </c>
      <c r="P1706" s="1" t="s">
        <v>13305</v>
      </c>
      <c r="Q1706" s="1" t="s">
        <v>13306</v>
      </c>
      <c r="R1706" s="3" t="s">
        <v>13307</v>
      </c>
      <c r="S1706" s="1" t="s">
        <v>13308</v>
      </c>
      <c r="T1706" s="1" t="s">
        <v>13309</v>
      </c>
      <c r="U1706" s="1" t="s">
        <v>13310</v>
      </c>
      <c r="V1706" s="5">
        <v>0.88600000000000001</v>
      </c>
      <c r="W1706" s="5">
        <v>0.106039297233655</v>
      </c>
      <c r="X1706" s="1">
        <v>93.9</v>
      </c>
      <c r="Y1706" s="1">
        <v>106.1</v>
      </c>
      <c r="Z1706" s="3">
        <v>98.6</v>
      </c>
      <c r="AA1706" s="3">
        <v>95.2</v>
      </c>
      <c r="AB1706" s="3">
        <v>84.5</v>
      </c>
      <c r="AC1706" s="3">
        <v>107.5</v>
      </c>
      <c r="AD1706" s="3">
        <v>116.5</v>
      </c>
      <c r="AE1706" s="3">
        <v>97.6</v>
      </c>
      <c r="AF1706" s="7">
        <v>105966.8515625</v>
      </c>
      <c r="AG1706" s="7">
        <v>108135.359375</v>
      </c>
      <c r="AH1706" s="7">
        <v>116843.2265625</v>
      </c>
      <c r="AI1706" s="7">
        <v>135295.75</v>
      </c>
      <c r="AJ1706" s="7">
        <v>198262.60546875</v>
      </c>
      <c r="AK1706" s="7">
        <v>136584.1484375</v>
      </c>
      <c r="AL1706" s="8">
        <v>167751.80148040201</v>
      </c>
      <c r="AM1706" s="8">
        <v>162069.61176584399</v>
      </c>
      <c r="AN1706" s="8">
        <v>143837.97804918</v>
      </c>
      <c r="AO1706" s="8">
        <v>183015.23721841499</v>
      </c>
      <c r="AP1706" s="8">
        <v>198262.60546875</v>
      </c>
      <c r="AQ1706" s="8">
        <v>166122.88425881701</v>
      </c>
      <c r="AR1706" s="1" t="s">
        <v>50</v>
      </c>
      <c r="AS1706" s="1" t="s">
        <v>50</v>
      </c>
      <c r="AT1706" s="1" t="s">
        <v>50</v>
      </c>
      <c r="AU1706" s="1" t="s">
        <v>50</v>
      </c>
      <c r="AV1706" s="1" t="s">
        <v>50</v>
      </c>
      <c r="AW1706" s="1" t="s">
        <v>50</v>
      </c>
      <c r="AX1706" s="1" t="s">
        <v>13311</v>
      </c>
      <c r="AY1706" s="12">
        <f t="shared" si="108"/>
        <v>0.86528820291860342</v>
      </c>
      <c r="AZ1706" s="12">
        <f t="shared" si="105"/>
        <v>-0.20874736136342081</v>
      </c>
      <c r="BA1706" s="12">
        <f t="shared" si="106"/>
        <v>0.10471012024461764</v>
      </c>
      <c r="BB1706" s="12">
        <f t="shared" si="107"/>
        <v>0.98001134168324511</v>
      </c>
    </row>
    <row r="1707" spans="1:54">
      <c r="A1707" s="3" t="s">
        <v>50</v>
      </c>
      <c r="B1707" s="1" t="s">
        <v>13250</v>
      </c>
      <c r="C1707" s="3" t="s">
        <v>13251</v>
      </c>
      <c r="D1707" s="1">
        <v>4</v>
      </c>
      <c r="E1707" s="3">
        <v>4</v>
      </c>
      <c r="F1707" s="3">
        <v>17</v>
      </c>
      <c r="G1707" s="1">
        <v>4</v>
      </c>
      <c r="H1707" s="1">
        <v>1015</v>
      </c>
      <c r="I1707" s="1">
        <v>114.3</v>
      </c>
      <c r="J1707" s="1">
        <v>5.59</v>
      </c>
      <c r="K1707" s="1">
        <v>46.65</v>
      </c>
      <c r="L1707" s="1" t="s">
        <v>53</v>
      </c>
      <c r="M1707" s="1" t="s">
        <v>127</v>
      </c>
      <c r="N1707" s="1" t="s">
        <v>55</v>
      </c>
      <c r="O1707" s="1" t="s">
        <v>13252</v>
      </c>
      <c r="P1707" s="1" t="s">
        <v>13253</v>
      </c>
      <c r="Q1707" s="1" t="s">
        <v>13254</v>
      </c>
      <c r="R1707" s="3" t="s">
        <v>13255</v>
      </c>
      <c r="S1707" s="1" t="s">
        <v>13256</v>
      </c>
      <c r="T1707" s="1" t="s">
        <v>13257</v>
      </c>
      <c r="U1707" s="1" t="s">
        <v>55</v>
      </c>
      <c r="V1707" s="5">
        <v>0.88900000000000001</v>
      </c>
      <c r="W1707" s="5">
        <v>0.22622335166514099</v>
      </c>
      <c r="X1707" s="1">
        <v>94.1</v>
      </c>
      <c r="Y1707" s="1">
        <v>105.9</v>
      </c>
      <c r="Z1707" s="3">
        <v>96.5</v>
      </c>
      <c r="AA1707" s="3">
        <v>91.8</v>
      </c>
      <c r="AB1707" s="3">
        <v>90</v>
      </c>
      <c r="AC1707" s="3">
        <v>103.3</v>
      </c>
      <c r="AD1707" s="3">
        <v>124.2</v>
      </c>
      <c r="AE1707" s="3">
        <v>94.2</v>
      </c>
      <c r="AF1707" s="7">
        <v>731818.34375</v>
      </c>
      <c r="AG1707" s="7">
        <v>663504.4921875</v>
      </c>
      <c r="AH1707" s="7">
        <v>752596.8359375</v>
      </c>
      <c r="AI1707" s="7">
        <v>744549.875</v>
      </c>
      <c r="AJ1707" s="7">
        <v>1084335.171875</v>
      </c>
      <c r="AK1707" s="7">
        <v>675821.05859375</v>
      </c>
      <c r="AL1707" s="8">
        <v>842046.89394683903</v>
      </c>
      <c r="AM1707" s="8">
        <v>800967.44802485895</v>
      </c>
      <c r="AN1707" s="8">
        <v>785721.65910570906</v>
      </c>
      <c r="AO1707" s="8">
        <v>901464.52212509199</v>
      </c>
      <c r="AP1707" s="8">
        <v>1084335.171875</v>
      </c>
      <c r="AQ1707" s="8">
        <v>821979.30565723195</v>
      </c>
      <c r="AR1707" s="1" t="s">
        <v>50</v>
      </c>
      <c r="AS1707" s="1" t="s">
        <v>50</v>
      </c>
      <c r="AT1707" s="1" t="s">
        <v>50</v>
      </c>
      <c r="AU1707" s="1" t="s">
        <v>50</v>
      </c>
      <c r="AV1707" s="1" t="s">
        <v>50</v>
      </c>
      <c r="AW1707" s="1" t="s">
        <v>50</v>
      </c>
      <c r="AX1707" s="1" t="s">
        <v>13258</v>
      </c>
      <c r="AY1707" s="12">
        <f t="shared" si="108"/>
        <v>0.86500255232830758</v>
      </c>
      <c r="AZ1707" s="12">
        <f t="shared" si="105"/>
        <v>-0.20922370522937631</v>
      </c>
      <c r="BA1707" s="12">
        <f t="shared" si="106"/>
        <v>0.18707283468380476</v>
      </c>
      <c r="BB1707" s="12">
        <f t="shared" si="107"/>
        <v>0.72798927291405491</v>
      </c>
    </row>
    <row r="1708" spans="1:54">
      <c r="A1708" s="3" t="s">
        <v>50</v>
      </c>
      <c r="B1708" s="1" t="s">
        <v>19063</v>
      </c>
      <c r="C1708" s="3" t="s">
        <v>19064</v>
      </c>
      <c r="D1708" s="1">
        <v>12</v>
      </c>
      <c r="E1708" s="3">
        <v>2</v>
      </c>
      <c r="F1708" s="3">
        <v>8</v>
      </c>
      <c r="G1708" s="1">
        <v>2</v>
      </c>
      <c r="H1708" s="1">
        <v>329</v>
      </c>
      <c r="I1708" s="1">
        <v>36</v>
      </c>
      <c r="J1708" s="1">
        <v>7.02</v>
      </c>
      <c r="K1708" s="1">
        <v>30.57</v>
      </c>
      <c r="L1708" s="1" t="s">
        <v>2622</v>
      </c>
      <c r="M1708" s="1" t="s">
        <v>2085</v>
      </c>
      <c r="N1708" s="1" t="s">
        <v>177</v>
      </c>
      <c r="O1708" s="1" t="s">
        <v>19065</v>
      </c>
      <c r="P1708" s="1" t="s">
        <v>19066</v>
      </c>
      <c r="Q1708" s="1" t="s">
        <v>19067</v>
      </c>
      <c r="R1708" s="3" t="s">
        <v>19068</v>
      </c>
      <c r="S1708" s="1" t="s">
        <v>19069</v>
      </c>
      <c r="T1708" s="1" t="s">
        <v>55</v>
      </c>
      <c r="U1708" s="1" t="s">
        <v>55</v>
      </c>
      <c r="V1708" s="5">
        <v>0.66200000000000003</v>
      </c>
      <c r="W1708" s="5">
        <v>0.88784924845859903</v>
      </c>
      <c r="X1708" s="1">
        <v>79.599999999999994</v>
      </c>
      <c r="Y1708" s="1">
        <v>120.4</v>
      </c>
      <c r="Z1708" s="3">
        <v>87.9</v>
      </c>
      <c r="AA1708" s="3">
        <v>104</v>
      </c>
      <c r="AB1708" s="3">
        <v>86.4</v>
      </c>
      <c r="AC1708" s="3">
        <v>160.5</v>
      </c>
      <c r="AD1708" s="3">
        <v>132.80000000000001</v>
      </c>
      <c r="AE1708" s="3">
        <v>28.4</v>
      </c>
      <c r="AF1708" s="7">
        <v>517917.625</v>
      </c>
      <c r="AG1708" s="7">
        <v>612910.2578125</v>
      </c>
      <c r="AH1708" s="7">
        <v>545217.00390625</v>
      </c>
      <c r="AI1708" s="7">
        <v>928235.28125</v>
      </c>
      <c r="AJ1708" s="7">
        <v>912381.578125</v>
      </c>
      <c r="AK1708" s="7">
        <v>167166.0859375</v>
      </c>
      <c r="AL1708" s="8">
        <v>628107.47282587504</v>
      </c>
      <c r="AM1708" s="8">
        <v>743210.65620243805</v>
      </c>
      <c r="AN1708" s="8">
        <v>617352.30627970805</v>
      </c>
      <c r="AO1708" s="8">
        <v>1147340.6717038499</v>
      </c>
      <c r="AP1708" s="8">
        <v>949498.407447126</v>
      </c>
      <c r="AQ1708" s="8">
        <v>203318.706188677</v>
      </c>
      <c r="AR1708" s="1" t="s">
        <v>50</v>
      </c>
      <c r="AS1708" s="1" t="s">
        <v>50</v>
      </c>
      <c r="AT1708" s="1" t="s">
        <v>50</v>
      </c>
      <c r="AU1708" s="1" t="s">
        <v>50</v>
      </c>
      <c r="AV1708" s="1" t="s">
        <v>50</v>
      </c>
      <c r="AW1708" s="1" t="s">
        <v>50</v>
      </c>
      <c r="AX1708" s="1" t="s">
        <v>19070</v>
      </c>
      <c r="AY1708" s="12">
        <f t="shared" si="108"/>
        <v>0.86458000750342601</v>
      </c>
      <c r="AZ1708" s="12">
        <f t="shared" si="105"/>
        <v>-0.20992861906199178</v>
      </c>
      <c r="BA1708" s="12">
        <f t="shared" si="106"/>
        <v>0.73861951989950292</v>
      </c>
      <c r="BB1708" s="12">
        <f t="shared" si="107"/>
        <v>0.13157921919705981</v>
      </c>
    </row>
    <row r="1709" spans="1:54">
      <c r="A1709" s="3" t="s">
        <v>50</v>
      </c>
      <c r="B1709" s="1" t="s">
        <v>16639</v>
      </c>
      <c r="C1709" s="3" t="s">
        <v>16640</v>
      </c>
      <c r="D1709" s="1">
        <v>22</v>
      </c>
      <c r="E1709" s="3">
        <v>18</v>
      </c>
      <c r="F1709" s="3">
        <v>156</v>
      </c>
      <c r="G1709" s="1">
        <v>1</v>
      </c>
      <c r="H1709" s="1">
        <v>812</v>
      </c>
      <c r="I1709" s="1">
        <v>89.2</v>
      </c>
      <c r="J1709" s="1">
        <v>9.23</v>
      </c>
      <c r="K1709" s="1">
        <v>469.75</v>
      </c>
      <c r="L1709" s="1" t="s">
        <v>546</v>
      </c>
      <c r="M1709" s="1" t="s">
        <v>68</v>
      </c>
      <c r="N1709" s="1" t="s">
        <v>108</v>
      </c>
      <c r="O1709" s="1" t="s">
        <v>16641</v>
      </c>
      <c r="P1709" s="1" t="s">
        <v>16642</v>
      </c>
      <c r="Q1709" s="1" t="s">
        <v>16643</v>
      </c>
      <c r="R1709" s="3" t="s">
        <v>2895</v>
      </c>
      <c r="S1709" s="1" t="s">
        <v>16644</v>
      </c>
      <c r="T1709" s="1" t="s">
        <v>16645</v>
      </c>
      <c r="U1709" s="1" t="s">
        <v>8041</v>
      </c>
      <c r="V1709" s="5">
        <v>0.77600000000000002</v>
      </c>
      <c r="W1709" s="5">
        <v>0.34375980239416998</v>
      </c>
      <c r="X1709" s="1">
        <v>87.4</v>
      </c>
      <c r="Y1709" s="1">
        <v>112.6</v>
      </c>
      <c r="Z1709" s="3">
        <v>84</v>
      </c>
      <c r="AA1709" s="3">
        <v>83.7</v>
      </c>
      <c r="AB1709" s="3">
        <v>110.5</v>
      </c>
      <c r="AC1709" s="3">
        <v>108.3</v>
      </c>
      <c r="AD1709" s="3">
        <v>88.8</v>
      </c>
      <c r="AE1709" s="3">
        <v>124.7</v>
      </c>
      <c r="AF1709" s="7">
        <v>13099402</v>
      </c>
      <c r="AG1709" s="7">
        <v>12442643.75</v>
      </c>
      <c r="AH1709" s="7">
        <v>18980941.5</v>
      </c>
      <c r="AI1709" s="7">
        <v>16046988.5</v>
      </c>
      <c r="AJ1709" s="7">
        <v>15926838</v>
      </c>
      <c r="AK1709" s="7">
        <v>18393693.5</v>
      </c>
      <c r="AL1709" s="8">
        <v>15072471.004401499</v>
      </c>
      <c r="AM1709" s="8">
        <v>15020474.9605578</v>
      </c>
      <c r="AN1709" s="8">
        <v>19816369.3157048</v>
      </c>
      <c r="AO1709" s="8">
        <v>19428907.727235001</v>
      </c>
      <c r="AP1709" s="8">
        <v>15926838</v>
      </c>
      <c r="AQ1709" s="8">
        <v>22371654.773620199</v>
      </c>
      <c r="AR1709" s="1" t="s">
        <v>50</v>
      </c>
      <c r="AS1709" s="1" t="s">
        <v>50</v>
      </c>
      <c r="AT1709" s="1" t="s">
        <v>50</v>
      </c>
      <c r="AU1709" s="1" t="s">
        <v>50</v>
      </c>
      <c r="AV1709" s="1" t="s">
        <v>50</v>
      </c>
      <c r="AW1709" s="1" t="s">
        <v>50</v>
      </c>
      <c r="AX1709" s="1" t="s">
        <v>16646</v>
      </c>
      <c r="AY1709" s="12">
        <f t="shared" si="108"/>
        <v>0.86456890224815708</v>
      </c>
      <c r="AZ1709" s="12">
        <f t="shared" si="105"/>
        <v>-0.20994715014004314</v>
      </c>
      <c r="BA1709" s="12">
        <f t="shared" si="106"/>
        <v>0.34726916460717333</v>
      </c>
      <c r="BB1709" s="12">
        <f t="shared" si="107"/>
        <v>0.4593337776897633</v>
      </c>
    </row>
    <row r="1710" spans="1:54">
      <c r="A1710" s="3" t="s">
        <v>50</v>
      </c>
      <c r="B1710" s="1" t="s">
        <v>17357</v>
      </c>
      <c r="C1710" s="3" t="s">
        <v>17358</v>
      </c>
      <c r="D1710" s="1">
        <v>1</v>
      </c>
      <c r="E1710" s="3">
        <v>1</v>
      </c>
      <c r="F1710" s="3">
        <v>2</v>
      </c>
      <c r="G1710" s="1">
        <v>1</v>
      </c>
      <c r="H1710" s="1">
        <v>977</v>
      </c>
      <c r="I1710" s="1">
        <v>108.9</v>
      </c>
      <c r="J1710" s="1">
        <v>7.37</v>
      </c>
      <c r="K1710" s="1">
        <v>4.47</v>
      </c>
      <c r="L1710" s="1" t="s">
        <v>17359</v>
      </c>
      <c r="M1710" s="1" t="s">
        <v>898</v>
      </c>
      <c r="N1710" s="1" t="s">
        <v>55</v>
      </c>
      <c r="O1710" s="1" t="s">
        <v>10793</v>
      </c>
      <c r="P1710" s="1" t="s">
        <v>17360</v>
      </c>
      <c r="Q1710" s="1" t="s">
        <v>17361</v>
      </c>
      <c r="R1710" s="3" t="s">
        <v>17362</v>
      </c>
      <c r="S1710" s="1" t="s">
        <v>17363</v>
      </c>
      <c r="T1710" s="1" t="s">
        <v>17364</v>
      </c>
      <c r="U1710" s="1" t="s">
        <v>55</v>
      </c>
      <c r="V1710" s="5">
        <v>0.74199999999999999</v>
      </c>
      <c r="W1710" s="5">
        <v>0.56453944149521795</v>
      </c>
      <c r="X1710" s="1">
        <v>85.2</v>
      </c>
      <c r="Y1710" s="1">
        <v>114.8</v>
      </c>
      <c r="Z1710" s="3">
        <v>62.8</v>
      </c>
      <c r="AA1710" s="3">
        <v>140.30000000000001</v>
      </c>
      <c r="AB1710" s="3">
        <v>75</v>
      </c>
      <c r="AC1710" s="3">
        <v>139.4</v>
      </c>
      <c r="AD1710" s="3">
        <v>101</v>
      </c>
      <c r="AE1710" s="3">
        <v>81.599999999999994</v>
      </c>
      <c r="AF1710" s="7">
        <v>90557.3984375</v>
      </c>
      <c r="AG1710" s="7">
        <v>192669.375</v>
      </c>
      <c r="AH1710" s="7">
        <v>119068.390625</v>
      </c>
      <c r="AI1710" s="7">
        <v>190959.46875</v>
      </c>
      <c r="AJ1710" s="7">
        <v>167421.4375</v>
      </c>
      <c r="AK1710" s="7">
        <v>111192.0234375</v>
      </c>
      <c r="AL1710" s="8">
        <v>104197.41009423599</v>
      </c>
      <c r="AM1710" s="8">
        <v>232586.062978281</v>
      </c>
      <c r="AN1710" s="8">
        <v>124309.070888375</v>
      </c>
      <c r="AO1710" s="8">
        <v>231204.37195960901</v>
      </c>
      <c r="AP1710" s="8">
        <v>167421.4375</v>
      </c>
      <c r="AQ1710" s="8">
        <v>135239.2634967</v>
      </c>
      <c r="AR1710" s="1" t="s">
        <v>50</v>
      </c>
      <c r="AS1710" s="1" t="s">
        <v>50</v>
      </c>
      <c r="AT1710" s="1" t="s">
        <v>62</v>
      </c>
      <c r="AU1710" s="1" t="s">
        <v>62</v>
      </c>
      <c r="AV1710" s="1" t="s">
        <v>62</v>
      </c>
      <c r="AW1710" s="1" t="s">
        <v>62</v>
      </c>
      <c r="AX1710" s="1" t="s">
        <v>17365</v>
      </c>
      <c r="AY1710" s="12">
        <f t="shared" si="108"/>
        <v>0.86368741338998833</v>
      </c>
      <c r="AZ1710" s="12">
        <f t="shared" si="105"/>
        <v>-0.21141882966240266</v>
      </c>
      <c r="BA1710" s="12">
        <f t="shared" si="106"/>
        <v>0.64543554689047222</v>
      </c>
      <c r="BB1710" s="12">
        <f t="shared" si="107"/>
        <v>0.19014711982263161</v>
      </c>
    </row>
    <row r="1711" spans="1:54">
      <c r="A1711" s="3" t="s">
        <v>50</v>
      </c>
      <c r="B1711" s="1" t="s">
        <v>12163</v>
      </c>
      <c r="C1711" s="3" t="s">
        <v>12164</v>
      </c>
      <c r="D1711" s="1">
        <v>2</v>
      </c>
      <c r="E1711" s="3">
        <v>1</v>
      </c>
      <c r="F1711" s="3">
        <v>2</v>
      </c>
      <c r="G1711" s="1">
        <v>1</v>
      </c>
      <c r="H1711" s="1">
        <v>702</v>
      </c>
      <c r="I1711" s="1">
        <v>78.2</v>
      </c>
      <c r="J1711" s="1">
        <v>6.62</v>
      </c>
      <c r="K1711" s="1">
        <v>5.3</v>
      </c>
      <c r="L1711" s="1" t="s">
        <v>3779</v>
      </c>
      <c r="M1711" s="1" t="s">
        <v>1243</v>
      </c>
      <c r="N1711" s="1" t="s">
        <v>323</v>
      </c>
      <c r="O1711" s="1" t="s">
        <v>12165</v>
      </c>
      <c r="P1711" s="1" t="s">
        <v>12166</v>
      </c>
      <c r="Q1711" s="1" t="s">
        <v>12167</v>
      </c>
      <c r="R1711" s="3" t="s">
        <v>12168</v>
      </c>
      <c r="S1711" s="1" t="s">
        <v>12169</v>
      </c>
      <c r="T1711" s="1" t="s">
        <v>55</v>
      </c>
      <c r="U1711" s="1" t="s">
        <v>55</v>
      </c>
      <c r="V1711" s="5">
        <v>0.92200000000000004</v>
      </c>
      <c r="W1711" s="5">
        <v>0.85223894121782495</v>
      </c>
      <c r="X1711" s="1">
        <v>96</v>
      </c>
      <c r="Y1711" s="1">
        <v>104</v>
      </c>
      <c r="Z1711" s="3">
        <v>57.6</v>
      </c>
      <c r="AA1711" s="3">
        <v>115.2</v>
      </c>
      <c r="AB1711" s="3">
        <v>105.2</v>
      </c>
      <c r="AC1711" s="3">
        <v>186.6</v>
      </c>
      <c r="AD1711" s="3">
        <v>114.1</v>
      </c>
      <c r="AE1711" s="3">
        <v>21.4</v>
      </c>
      <c r="AF1711" s="7" t="s">
        <v>55</v>
      </c>
      <c r="AG1711" s="7">
        <v>27213.052734375</v>
      </c>
      <c r="AH1711" s="7">
        <v>28746.298828125</v>
      </c>
      <c r="AI1711" s="7">
        <v>43949.765625</v>
      </c>
      <c r="AJ1711" s="7" t="s">
        <v>55</v>
      </c>
      <c r="AK1711" s="7" t="s">
        <v>55</v>
      </c>
      <c r="AL1711" s="8">
        <v>16434.0247819459</v>
      </c>
      <c r="AM1711" s="8">
        <v>32850.974873970699</v>
      </c>
      <c r="AN1711" s="8">
        <v>30011.539419039698</v>
      </c>
      <c r="AO1711" s="8">
        <v>53212.223649423599</v>
      </c>
      <c r="AP1711" s="8">
        <v>32537.205578875699</v>
      </c>
      <c r="AQ1711" s="8">
        <v>6096.4930744028898</v>
      </c>
      <c r="AR1711" s="1" t="s">
        <v>63</v>
      </c>
      <c r="AS1711" s="1" t="s">
        <v>62</v>
      </c>
      <c r="AT1711" s="1" t="s">
        <v>50</v>
      </c>
      <c r="AU1711" s="1" t="s">
        <v>50</v>
      </c>
      <c r="AV1711" s="1" t="s">
        <v>63</v>
      </c>
      <c r="AW1711" s="1" t="s">
        <v>63</v>
      </c>
      <c r="AX1711" s="1" t="s">
        <v>12170</v>
      </c>
      <c r="AY1711" s="12">
        <f t="shared" si="108"/>
        <v>0.86336482978105311</v>
      </c>
      <c r="AZ1711" s="12">
        <f t="shared" si="105"/>
        <v>-0.21195777083240516</v>
      </c>
      <c r="BA1711" s="12">
        <f t="shared" si="106"/>
        <v>0.78794840216362916</v>
      </c>
      <c r="BB1711" s="12">
        <f t="shared" si="107"/>
        <v>0.10350222082173868</v>
      </c>
    </row>
    <row r="1712" spans="1:54">
      <c r="A1712" s="3" t="s">
        <v>50</v>
      </c>
      <c r="B1712" s="1" t="s">
        <v>12800</v>
      </c>
      <c r="C1712" s="3" t="s">
        <v>12801</v>
      </c>
      <c r="D1712" s="1">
        <v>10</v>
      </c>
      <c r="E1712" s="3">
        <v>2</v>
      </c>
      <c r="F1712" s="3">
        <v>31</v>
      </c>
      <c r="G1712" s="1">
        <v>2</v>
      </c>
      <c r="H1712" s="1">
        <v>259</v>
      </c>
      <c r="I1712" s="1">
        <v>29.4</v>
      </c>
      <c r="J1712" s="1">
        <v>9.07</v>
      </c>
      <c r="K1712" s="1">
        <v>73.650000000000006</v>
      </c>
      <c r="L1712" s="1" t="s">
        <v>8697</v>
      </c>
      <c r="M1712" s="1" t="s">
        <v>98</v>
      </c>
      <c r="N1712" s="1" t="s">
        <v>108</v>
      </c>
      <c r="O1712" s="1" t="s">
        <v>12802</v>
      </c>
      <c r="P1712" s="1" t="s">
        <v>12803</v>
      </c>
      <c r="Q1712" s="1" t="s">
        <v>12804</v>
      </c>
      <c r="R1712" s="3" t="s">
        <v>12805</v>
      </c>
      <c r="S1712" s="1" t="s">
        <v>12806</v>
      </c>
      <c r="T1712" s="1" t="s">
        <v>4941</v>
      </c>
      <c r="U1712" s="1" t="s">
        <v>55</v>
      </c>
      <c r="V1712" s="5">
        <v>0.90300000000000002</v>
      </c>
      <c r="W1712" s="5">
        <v>0.28082695157828103</v>
      </c>
      <c r="X1712" s="1">
        <v>94.9</v>
      </c>
      <c r="Y1712" s="1">
        <v>105.1</v>
      </c>
      <c r="Z1712" s="3">
        <v>90.6</v>
      </c>
      <c r="AA1712" s="3">
        <v>87.3</v>
      </c>
      <c r="AB1712" s="3">
        <v>100</v>
      </c>
      <c r="AC1712" s="3">
        <v>128.19999999999999</v>
      </c>
      <c r="AD1712" s="3">
        <v>100.3</v>
      </c>
      <c r="AE1712" s="3">
        <v>93.5</v>
      </c>
      <c r="AF1712" s="7">
        <v>10161480.5</v>
      </c>
      <c r="AG1712" s="7">
        <v>9327445.53125</v>
      </c>
      <c r="AH1712" s="7">
        <v>12352842.890625</v>
      </c>
      <c r="AI1712" s="7">
        <v>13660673.203125</v>
      </c>
      <c r="AJ1712" s="7">
        <v>12942461.078125</v>
      </c>
      <c r="AK1712" s="7">
        <v>9915989.609375</v>
      </c>
      <c r="AL1712" s="8">
        <v>11692031.452889301</v>
      </c>
      <c r="AM1712" s="8">
        <v>11259878.918265</v>
      </c>
      <c r="AN1712" s="8">
        <v>12896541.3448803</v>
      </c>
      <c r="AO1712" s="8">
        <v>16539674.0426048</v>
      </c>
      <c r="AP1712" s="8">
        <v>12942461.078125</v>
      </c>
      <c r="AQ1712" s="8">
        <v>12060497.598252499</v>
      </c>
      <c r="AR1712" s="1" t="s">
        <v>50</v>
      </c>
      <c r="AS1712" s="1" t="s">
        <v>50</v>
      </c>
      <c r="AT1712" s="1" t="s">
        <v>50</v>
      </c>
      <c r="AU1712" s="1" t="s">
        <v>50</v>
      </c>
      <c r="AV1712" s="1" t="s">
        <v>50</v>
      </c>
      <c r="AW1712" s="1" t="s">
        <v>50</v>
      </c>
      <c r="AX1712" s="1" t="s">
        <v>12807</v>
      </c>
      <c r="AY1712" s="12">
        <f t="shared" si="108"/>
        <v>0.86293162878081553</v>
      </c>
      <c r="AZ1712" s="12">
        <f t="shared" si="105"/>
        <v>-0.21268183759946585</v>
      </c>
      <c r="BA1712" s="12">
        <f t="shared" si="106"/>
        <v>0.26200446440444541</v>
      </c>
      <c r="BB1712" s="12">
        <f t="shared" si="107"/>
        <v>0.58169130849057149</v>
      </c>
    </row>
    <row r="1713" spans="1:54">
      <c r="A1713" s="3" t="s">
        <v>50</v>
      </c>
      <c r="B1713" s="1" t="s">
        <v>13109</v>
      </c>
      <c r="C1713" s="3" t="s">
        <v>13110</v>
      </c>
      <c r="D1713" s="1">
        <v>36</v>
      </c>
      <c r="E1713" s="3">
        <v>7</v>
      </c>
      <c r="F1713" s="3">
        <v>143</v>
      </c>
      <c r="G1713" s="1">
        <v>7</v>
      </c>
      <c r="H1713" s="1">
        <v>183</v>
      </c>
      <c r="I1713" s="1">
        <v>20.3</v>
      </c>
      <c r="J1713" s="1">
        <v>4.72</v>
      </c>
      <c r="K1713" s="1">
        <v>321.32</v>
      </c>
      <c r="L1713" s="1" t="s">
        <v>55</v>
      </c>
      <c r="M1713" s="1" t="s">
        <v>55</v>
      </c>
      <c r="N1713" s="1" t="s">
        <v>55</v>
      </c>
      <c r="O1713" s="1" t="s">
        <v>5043</v>
      </c>
      <c r="P1713" s="1" t="s">
        <v>13111</v>
      </c>
      <c r="Q1713" s="1" t="s">
        <v>13112</v>
      </c>
      <c r="R1713" s="3" t="s">
        <v>13113</v>
      </c>
      <c r="S1713" s="1" t="s">
        <v>13114</v>
      </c>
      <c r="T1713" s="1" t="s">
        <v>55</v>
      </c>
      <c r="U1713" s="1" t="s">
        <v>55</v>
      </c>
      <c r="V1713" s="5">
        <v>0.89400000000000002</v>
      </c>
      <c r="W1713" s="5">
        <v>0.1231644489549</v>
      </c>
      <c r="X1713" s="1">
        <v>94.4</v>
      </c>
      <c r="Y1713" s="1">
        <v>105.6</v>
      </c>
      <c r="Z1713" s="3">
        <v>81.5</v>
      </c>
      <c r="AA1713" s="3">
        <v>98.1</v>
      </c>
      <c r="AB1713" s="3">
        <v>98.3</v>
      </c>
      <c r="AC1713" s="3">
        <v>102.6</v>
      </c>
      <c r="AD1713" s="3">
        <v>109.6</v>
      </c>
      <c r="AE1713" s="3">
        <v>109.9</v>
      </c>
      <c r="AF1713" s="7">
        <v>30193628.4375</v>
      </c>
      <c r="AG1713" s="7">
        <v>34615986.255859397</v>
      </c>
      <c r="AH1713" s="7">
        <v>40136243.046875</v>
      </c>
      <c r="AI1713" s="7">
        <v>36115005.6328125</v>
      </c>
      <c r="AJ1713" s="7">
        <v>46717901.09375</v>
      </c>
      <c r="AK1713" s="7">
        <v>38495149.6171875</v>
      </c>
      <c r="AL1713" s="8">
        <v>34741478.209607698</v>
      </c>
      <c r="AM1713" s="8">
        <v>41787626.909365498</v>
      </c>
      <c r="AN1713" s="8">
        <v>41902801.036595799</v>
      </c>
      <c r="AO1713" s="8">
        <v>43726279.981348902</v>
      </c>
      <c r="AP1713" s="8">
        <v>46717901.09375</v>
      </c>
      <c r="AQ1713" s="8">
        <v>46820406.010058701</v>
      </c>
      <c r="AR1713" s="1" t="s">
        <v>50</v>
      </c>
      <c r="AS1713" s="1" t="s">
        <v>50</v>
      </c>
      <c r="AT1713" s="1" t="s">
        <v>50</v>
      </c>
      <c r="AU1713" s="1" t="s">
        <v>50</v>
      </c>
      <c r="AV1713" s="1" t="s">
        <v>50</v>
      </c>
      <c r="AW1713" s="1" t="s">
        <v>50</v>
      </c>
      <c r="AX1713" s="1" t="s">
        <v>13115</v>
      </c>
      <c r="AY1713" s="12">
        <f t="shared" si="108"/>
        <v>0.8628001487528244</v>
      </c>
      <c r="AZ1713" s="12">
        <f t="shared" si="105"/>
        <v>-0.21290166965818458</v>
      </c>
      <c r="BA1713" s="12">
        <f t="shared" si="106"/>
        <v>7.1472012061381304E-2</v>
      </c>
      <c r="BB1713" s="12">
        <f t="shared" si="107"/>
        <v>1.1458639915821245</v>
      </c>
    </row>
    <row r="1714" spans="1:54">
      <c r="A1714" s="3" t="s">
        <v>50</v>
      </c>
      <c r="B1714" s="1" t="s">
        <v>11456</v>
      </c>
      <c r="C1714" s="3" t="s">
        <v>11457</v>
      </c>
      <c r="D1714" s="1">
        <v>3</v>
      </c>
      <c r="E1714" s="3">
        <v>2</v>
      </c>
      <c r="F1714" s="3">
        <v>10</v>
      </c>
      <c r="G1714" s="1">
        <v>2</v>
      </c>
      <c r="H1714" s="1">
        <v>1113</v>
      </c>
      <c r="I1714" s="1">
        <v>125.2</v>
      </c>
      <c r="J1714" s="1">
        <v>5.85</v>
      </c>
      <c r="K1714" s="1">
        <v>30.53</v>
      </c>
      <c r="L1714" s="1" t="s">
        <v>574</v>
      </c>
      <c r="M1714" s="1" t="s">
        <v>211</v>
      </c>
      <c r="N1714" s="1" t="s">
        <v>108</v>
      </c>
      <c r="O1714" s="1" t="s">
        <v>11458</v>
      </c>
      <c r="P1714" s="1" t="s">
        <v>11459</v>
      </c>
      <c r="Q1714" s="1" t="s">
        <v>11460</v>
      </c>
      <c r="R1714" s="3" t="s">
        <v>11461</v>
      </c>
      <c r="S1714" s="1" t="s">
        <v>11462</v>
      </c>
      <c r="T1714" s="1" t="s">
        <v>11463</v>
      </c>
      <c r="U1714" s="1" t="s">
        <v>1751</v>
      </c>
      <c r="V1714" s="5">
        <v>0.94299999999999995</v>
      </c>
      <c r="W1714" s="5">
        <v>0.54747716899064902</v>
      </c>
      <c r="X1714" s="1">
        <v>97.1</v>
      </c>
      <c r="Y1714" s="1">
        <v>102.9</v>
      </c>
      <c r="Z1714" s="3">
        <v>93.6</v>
      </c>
      <c r="AA1714" s="3">
        <v>143.6</v>
      </c>
      <c r="AB1714" s="3">
        <v>40.6</v>
      </c>
      <c r="AC1714" s="3">
        <v>123.7</v>
      </c>
      <c r="AD1714" s="3">
        <v>99.3</v>
      </c>
      <c r="AE1714" s="3">
        <v>99.3</v>
      </c>
      <c r="AF1714" s="7">
        <v>246375.046875</v>
      </c>
      <c r="AG1714" s="7">
        <v>420653.3125</v>
      </c>
      <c r="AH1714" s="7">
        <v>130669.0234375</v>
      </c>
      <c r="AI1714" s="7">
        <v>325349.890625</v>
      </c>
      <c r="AJ1714" s="7">
        <v>300549.03125</v>
      </c>
      <c r="AK1714" s="7">
        <v>250829.9453125</v>
      </c>
      <c r="AL1714" s="8">
        <v>330963.175791135</v>
      </c>
      <c r="AM1714" s="8">
        <v>507803.05813078902</v>
      </c>
      <c r="AN1714" s="8">
        <v>143368.13026183099</v>
      </c>
      <c r="AO1714" s="8">
        <v>437272.97793482902</v>
      </c>
      <c r="AP1714" s="8">
        <v>350935.88364970702</v>
      </c>
      <c r="AQ1714" s="8">
        <v>351009.61937594</v>
      </c>
      <c r="AR1714" s="1" t="s">
        <v>50</v>
      </c>
      <c r="AS1714" s="1" t="s">
        <v>50</v>
      </c>
      <c r="AT1714" s="1" t="s">
        <v>50</v>
      </c>
      <c r="AU1714" s="1" t="s">
        <v>50</v>
      </c>
      <c r="AV1714" s="1" t="s">
        <v>50</v>
      </c>
      <c r="AW1714" s="1" t="s">
        <v>50</v>
      </c>
      <c r="AX1714" s="1" t="s">
        <v>11464</v>
      </c>
      <c r="AY1714" s="12">
        <f t="shared" si="108"/>
        <v>0.86211238721804861</v>
      </c>
      <c r="AZ1714" s="12">
        <f t="shared" si="105"/>
        <v>-0.21405213982687427</v>
      </c>
      <c r="BA1714" s="12">
        <f t="shared" si="106"/>
        <v>0.65627825311990773</v>
      </c>
      <c r="BB1714" s="12">
        <f t="shared" si="107"/>
        <v>0.1829119865803486</v>
      </c>
    </row>
    <row r="1715" spans="1:54">
      <c r="A1715" s="3" t="s">
        <v>50</v>
      </c>
      <c r="B1715" s="1" t="s">
        <v>16244</v>
      </c>
      <c r="C1715" s="3" t="s">
        <v>16245</v>
      </c>
      <c r="D1715" s="1">
        <v>5</v>
      </c>
      <c r="E1715" s="3">
        <v>1</v>
      </c>
      <c r="F1715" s="3">
        <v>8</v>
      </c>
      <c r="G1715" s="1">
        <v>1</v>
      </c>
      <c r="H1715" s="1">
        <v>268</v>
      </c>
      <c r="I1715" s="1">
        <v>29.1</v>
      </c>
      <c r="J1715" s="1">
        <v>7.44</v>
      </c>
      <c r="K1715" s="1">
        <v>23.76</v>
      </c>
      <c r="L1715" s="1" t="s">
        <v>5265</v>
      </c>
      <c r="M1715" s="1" t="s">
        <v>151</v>
      </c>
      <c r="N1715" s="1" t="s">
        <v>69</v>
      </c>
      <c r="O1715" s="1" t="s">
        <v>16246</v>
      </c>
      <c r="P1715" s="1" t="s">
        <v>16247</v>
      </c>
      <c r="Q1715" s="1" t="s">
        <v>16248</v>
      </c>
      <c r="R1715" s="3" t="s">
        <v>16249</v>
      </c>
      <c r="S1715" s="1" t="s">
        <v>16250</v>
      </c>
      <c r="T1715" s="1" t="s">
        <v>12592</v>
      </c>
      <c r="U1715" s="1" t="s">
        <v>55</v>
      </c>
      <c r="V1715" s="5">
        <v>0.79</v>
      </c>
      <c r="W1715" s="5">
        <v>0.26989536902607902</v>
      </c>
      <c r="X1715" s="1">
        <v>88.3</v>
      </c>
      <c r="Y1715" s="1">
        <v>111.7</v>
      </c>
      <c r="Z1715" s="3">
        <v>112.2</v>
      </c>
      <c r="AA1715" s="3">
        <v>78.599999999999994</v>
      </c>
      <c r="AB1715" s="3">
        <v>87</v>
      </c>
      <c r="AC1715" s="3">
        <v>99.1</v>
      </c>
      <c r="AD1715" s="3">
        <v>113.1</v>
      </c>
      <c r="AE1715" s="3">
        <v>110.1</v>
      </c>
      <c r="AF1715" s="7">
        <v>826690.625</v>
      </c>
      <c r="AG1715" s="7">
        <v>552161.59375</v>
      </c>
      <c r="AH1715" s="7">
        <v>706311.625</v>
      </c>
      <c r="AI1715" s="7">
        <v>694154.9375</v>
      </c>
      <c r="AJ1715" s="7">
        <v>959055.78125</v>
      </c>
      <c r="AK1715" s="7">
        <v>767445.5625</v>
      </c>
      <c r="AL1715" s="8">
        <v>951209.10671518103</v>
      </c>
      <c r="AM1715" s="8">
        <v>666556.84754323703</v>
      </c>
      <c r="AN1715" s="8">
        <v>737399.24929306598</v>
      </c>
      <c r="AO1715" s="8">
        <v>840448.80004071002</v>
      </c>
      <c r="AP1715" s="8">
        <v>959055.78125</v>
      </c>
      <c r="AQ1715" s="8">
        <v>933419.22772589396</v>
      </c>
      <c r="AR1715" s="1" t="s">
        <v>50</v>
      </c>
      <c r="AS1715" s="1" t="s">
        <v>50</v>
      </c>
      <c r="AT1715" s="1" t="s">
        <v>50</v>
      </c>
      <c r="AU1715" s="1" t="s">
        <v>50</v>
      </c>
      <c r="AV1715" s="1" t="s">
        <v>50</v>
      </c>
      <c r="AW1715" s="1" t="s">
        <v>50</v>
      </c>
      <c r="AX1715" s="1" t="s">
        <v>10365</v>
      </c>
      <c r="AY1715" s="12">
        <f t="shared" si="108"/>
        <v>0.86177492244064802</v>
      </c>
      <c r="AZ1715" s="12">
        <f t="shared" si="105"/>
        <v>-0.21461697810176819</v>
      </c>
      <c r="BA1715" s="12">
        <f t="shared" si="106"/>
        <v>0.24648417936928643</v>
      </c>
      <c r="BB1715" s="12">
        <f t="shared" si="107"/>
        <v>0.60821095076044929</v>
      </c>
    </row>
    <row r="1716" spans="1:54">
      <c r="A1716" s="3" t="s">
        <v>50</v>
      </c>
      <c r="B1716" s="1" t="s">
        <v>7377</v>
      </c>
      <c r="C1716" s="3" t="s">
        <v>7378</v>
      </c>
      <c r="D1716" s="1">
        <v>6</v>
      </c>
      <c r="E1716" s="3">
        <v>1</v>
      </c>
      <c r="F1716" s="3">
        <v>6</v>
      </c>
      <c r="G1716" s="1">
        <v>1</v>
      </c>
      <c r="H1716" s="1">
        <v>338</v>
      </c>
      <c r="I1716" s="1">
        <v>36.799999999999997</v>
      </c>
      <c r="J1716" s="1">
        <v>8.15</v>
      </c>
      <c r="K1716" s="1">
        <v>21.9</v>
      </c>
      <c r="L1716" s="1" t="s">
        <v>513</v>
      </c>
      <c r="M1716" s="1" t="s">
        <v>7379</v>
      </c>
      <c r="N1716" s="1" t="s">
        <v>108</v>
      </c>
      <c r="O1716" s="1" t="s">
        <v>7380</v>
      </c>
      <c r="P1716" s="1" t="s">
        <v>7381</v>
      </c>
      <c r="Q1716" s="1" t="s">
        <v>7382</v>
      </c>
      <c r="R1716" s="3" t="s">
        <v>7383</v>
      </c>
      <c r="S1716" s="1" t="s">
        <v>7384</v>
      </c>
      <c r="T1716" s="1" t="s">
        <v>7385</v>
      </c>
      <c r="U1716" s="1" t="s">
        <v>7386</v>
      </c>
      <c r="V1716" s="5">
        <v>1.071</v>
      </c>
      <c r="W1716" s="5">
        <v>0.57069624935796803</v>
      </c>
      <c r="X1716" s="1">
        <v>103.4</v>
      </c>
      <c r="Y1716" s="1">
        <v>96.6</v>
      </c>
      <c r="Z1716" s="3">
        <v>27.4</v>
      </c>
      <c r="AA1716" s="3">
        <v>133.6</v>
      </c>
      <c r="AB1716" s="3">
        <v>116.7</v>
      </c>
      <c r="AC1716" s="3">
        <v>86.9</v>
      </c>
      <c r="AD1716" s="3">
        <v>109</v>
      </c>
      <c r="AE1716" s="3">
        <v>126.4</v>
      </c>
      <c r="AF1716" s="7" t="s">
        <v>55</v>
      </c>
      <c r="AG1716" s="7" t="s">
        <v>55</v>
      </c>
      <c r="AH1716" s="7" t="s">
        <v>55</v>
      </c>
      <c r="AI1716" s="7" t="s">
        <v>55</v>
      </c>
      <c r="AJ1716" s="7">
        <v>33040.96875</v>
      </c>
      <c r="AK1716" s="7" t="s">
        <v>55</v>
      </c>
      <c r="AL1716" s="8">
        <v>8294.9204836746103</v>
      </c>
      <c r="AM1716" s="8">
        <v>40498.998981283599</v>
      </c>
      <c r="AN1716" s="8">
        <v>35382.883177725998</v>
      </c>
      <c r="AO1716" s="8">
        <v>26335.924204002898</v>
      </c>
      <c r="AP1716" s="8">
        <v>33040.96875</v>
      </c>
      <c r="AQ1716" s="8">
        <v>38330.980032649699</v>
      </c>
      <c r="AR1716" s="1" t="s">
        <v>50</v>
      </c>
      <c r="AS1716" s="1" t="s">
        <v>50</v>
      </c>
      <c r="AT1716" s="1" t="s">
        <v>50</v>
      </c>
      <c r="AU1716" s="1" t="s">
        <v>63</v>
      </c>
      <c r="AV1716" s="1" t="s">
        <v>50</v>
      </c>
      <c r="AW1716" s="1" t="s">
        <v>63</v>
      </c>
      <c r="AX1716" s="1" t="s">
        <v>7387</v>
      </c>
      <c r="AY1716" s="12">
        <f t="shared" si="108"/>
        <v>0.86151504550900604</v>
      </c>
      <c r="AZ1716" s="12">
        <f t="shared" si="105"/>
        <v>-0.21505210297377039</v>
      </c>
      <c r="BA1716" s="12">
        <f t="shared" si="106"/>
        <v>0.69175204562634041</v>
      </c>
      <c r="BB1716" s="12">
        <f t="shared" si="107"/>
        <v>0.16004954790378945</v>
      </c>
    </row>
    <row r="1717" spans="1:54">
      <c r="A1717" s="3" t="s">
        <v>50</v>
      </c>
      <c r="B1717" s="1" t="s">
        <v>11951</v>
      </c>
      <c r="C1717" s="3" t="s">
        <v>11952</v>
      </c>
      <c r="D1717" s="1">
        <v>5</v>
      </c>
      <c r="E1717" s="3">
        <v>2</v>
      </c>
      <c r="F1717" s="3">
        <v>2</v>
      </c>
      <c r="G1717" s="1">
        <v>2</v>
      </c>
      <c r="H1717" s="1">
        <v>553</v>
      </c>
      <c r="I1717" s="1">
        <v>59.7</v>
      </c>
      <c r="J1717" s="1">
        <v>9.1300000000000008</v>
      </c>
      <c r="K1717" s="1">
        <v>4.6100000000000003</v>
      </c>
      <c r="L1717" s="1" t="s">
        <v>263</v>
      </c>
      <c r="M1717" s="1" t="s">
        <v>805</v>
      </c>
      <c r="N1717" s="1" t="s">
        <v>6247</v>
      </c>
      <c r="O1717" s="1" t="s">
        <v>11953</v>
      </c>
      <c r="P1717" s="1" t="s">
        <v>11954</v>
      </c>
      <c r="Q1717" s="1" t="s">
        <v>11955</v>
      </c>
      <c r="R1717" s="3" t="s">
        <v>11956</v>
      </c>
      <c r="S1717" s="1" t="s">
        <v>11957</v>
      </c>
      <c r="T1717" s="1" t="s">
        <v>11958</v>
      </c>
      <c r="U1717" s="1" t="s">
        <v>11959</v>
      </c>
      <c r="V1717" s="5">
        <v>0.92700000000000005</v>
      </c>
      <c r="W1717" s="5">
        <v>0.58189365089553502</v>
      </c>
      <c r="X1717" s="1">
        <v>96.2</v>
      </c>
      <c r="Y1717" s="1">
        <v>103.8</v>
      </c>
      <c r="Z1717" s="3">
        <v>103.2</v>
      </c>
      <c r="AA1717" s="3">
        <v>89.8</v>
      </c>
      <c r="AB1717" s="3">
        <v>84.7</v>
      </c>
      <c r="AC1717" s="3">
        <v>96.9</v>
      </c>
      <c r="AD1717" s="3">
        <v>79.3</v>
      </c>
      <c r="AE1717" s="3">
        <v>146.1</v>
      </c>
      <c r="AF1717" s="7">
        <v>82212.6640625</v>
      </c>
      <c r="AG1717" s="7">
        <v>68252.296875</v>
      </c>
      <c r="AH1717" s="7">
        <v>74381.6328125</v>
      </c>
      <c r="AI1717" s="7">
        <v>73386.59375</v>
      </c>
      <c r="AJ1717" s="7">
        <v>72758.71875</v>
      </c>
      <c r="AK1717" s="7">
        <v>110150.640625</v>
      </c>
      <c r="AL1717" s="8">
        <v>94595.768209620001</v>
      </c>
      <c r="AM1717" s="8">
        <v>82392.611796146201</v>
      </c>
      <c r="AN1717" s="8">
        <v>77655.468571864403</v>
      </c>
      <c r="AO1717" s="8">
        <v>88852.893387742501</v>
      </c>
      <c r="AP1717" s="8">
        <v>72758.71875</v>
      </c>
      <c r="AQ1717" s="8">
        <v>133972.66324762901</v>
      </c>
      <c r="AR1717" s="1" t="s">
        <v>62</v>
      </c>
      <c r="AS1717" s="1" t="s">
        <v>62</v>
      </c>
      <c r="AT1717" s="1" t="s">
        <v>62</v>
      </c>
      <c r="AU1717" s="1" t="s">
        <v>50</v>
      </c>
      <c r="AV1717" s="1" t="s">
        <v>62</v>
      </c>
      <c r="AW1717" s="1" t="s">
        <v>50</v>
      </c>
      <c r="AX1717" s="1" t="s">
        <v>609</v>
      </c>
      <c r="AY1717" s="12">
        <f t="shared" si="108"/>
        <v>0.86149321795158307</v>
      </c>
      <c r="AZ1717" s="12">
        <f t="shared" si="105"/>
        <v>-0.21508865591378623</v>
      </c>
      <c r="BA1717" s="12">
        <f t="shared" si="106"/>
        <v>0.51238855937091898</v>
      </c>
      <c r="BB1717" s="12">
        <f t="shared" si="107"/>
        <v>0.2904005757609745</v>
      </c>
    </row>
    <row r="1718" spans="1:54">
      <c r="A1718" s="3" t="s">
        <v>50</v>
      </c>
      <c r="B1718" s="1" t="s">
        <v>14708</v>
      </c>
      <c r="C1718" s="3" t="s">
        <v>14709</v>
      </c>
      <c r="D1718" s="1">
        <v>3</v>
      </c>
      <c r="E1718" s="3">
        <v>6</v>
      </c>
      <c r="F1718" s="3">
        <v>39</v>
      </c>
      <c r="G1718" s="1">
        <v>6</v>
      </c>
      <c r="H1718" s="1">
        <v>2564</v>
      </c>
      <c r="I1718" s="1">
        <v>287.39999999999998</v>
      </c>
      <c r="J1718" s="1">
        <v>6.14</v>
      </c>
      <c r="K1718" s="1">
        <v>100.62</v>
      </c>
      <c r="L1718" s="1" t="s">
        <v>14710</v>
      </c>
      <c r="M1718" s="1" t="s">
        <v>151</v>
      </c>
      <c r="N1718" s="1" t="s">
        <v>177</v>
      </c>
      <c r="O1718" s="1" t="s">
        <v>14711</v>
      </c>
      <c r="P1718" s="1" t="s">
        <v>14712</v>
      </c>
      <c r="Q1718" s="1" t="s">
        <v>14713</v>
      </c>
      <c r="R1718" s="3" t="s">
        <v>14714</v>
      </c>
      <c r="S1718" s="1" t="s">
        <v>14715</v>
      </c>
      <c r="T1718" s="1" t="s">
        <v>2322</v>
      </c>
      <c r="U1718" s="1" t="s">
        <v>14716</v>
      </c>
      <c r="V1718" s="5">
        <v>0.84099999999999997</v>
      </c>
      <c r="W1718" s="5">
        <v>0.177564060658645</v>
      </c>
      <c r="X1718" s="1">
        <v>91.4</v>
      </c>
      <c r="Y1718" s="1">
        <v>108.6</v>
      </c>
      <c r="Z1718" s="3">
        <v>105.6</v>
      </c>
      <c r="AA1718" s="3">
        <v>90.8</v>
      </c>
      <c r="AB1718" s="3">
        <v>81.2</v>
      </c>
      <c r="AC1718" s="3">
        <v>108.7</v>
      </c>
      <c r="AD1718" s="3">
        <v>108</v>
      </c>
      <c r="AE1718" s="3">
        <v>105.7</v>
      </c>
      <c r="AF1718" s="7">
        <v>1345970.26171875</v>
      </c>
      <c r="AG1718" s="7">
        <v>1107121.63671875</v>
      </c>
      <c r="AH1718" s="7">
        <v>1106504.75</v>
      </c>
      <c r="AI1718" s="7">
        <v>1324355.453125</v>
      </c>
      <c r="AJ1718" s="7">
        <v>1564930.2890625</v>
      </c>
      <c r="AK1718" s="7">
        <v>1281984.9453125</v>
      </c>
      <c r="AL1718" s="8">
        <v>1558591.0876402301</v>
      </c>
      <c r="AM1718" s="8">
        <v>1339741.6002419901</v>
      </c>
      <c r="AN1718" s="8">
        <v>1198290.96409263</v>
      </c>
      <c r="AO1718" s="8">
        <v>1603464.71843151</v>
      </c>
      <c r="AP1718" s="8">
        <v>1592909.1252222401</v>
      </c>
      <c r="AQ1718" s="8">
        <v>1559236.84503657</v>
      </c>
      <c r="AR1718" s="1" t="s">
        <v>50</v>
      </c>
      <c r="AS1718" s="1" t="s">
        <v>50</v>
      </c>
      <c r="AT1718" s="1" t="s">
        <v>50</v>
      </c>
      <c r="AU1718" s="1" t="s">
        <v>50</v>
      </c>
      <c r="AV1718" s="1" t="s">
        <v>50</v>
      </c>
      <c r="AW1718" s="1" t="s">
        <v>50</v>
      </c>
      <c r="AX1718" s="1" t="s">
        <v>14717</v>
      </c>
      <c r="AY1718" s="12">
        <f t="shared" si="108"/>
        <v>0.86142956607388887</v>
      </c>
      <c r="AZ1718" s="12">
        <f t="shared" si="105"/>
        <v>-0.21519525413070681</v>
      </c>
      <c r="BA1718" s="12">
        <f t="shared" si="106"/>
        <v>0.10612871929973189</v>
      </c>
      <c r="BB1718" s="12">
        <f t="shared" si="107"/>
        <v>0.97416707655438872</v>
      </c>
    </row>
    <row r="1719" spans="1:54">
      <c r="A1719" s="3" t="s">
        <v>50</v>
      </c>
      <c r="B1719" s="1" t="s">
        <v>17906</v>
      </c>
      <c r="C1719" s="3" t="s">
        <v>17907</v>
      </c>
      <c r="D1719" s="1">
        <v>20</v>
      </c>
      <c r="E1719" s="3">
        <v>5</v>
      </c>
      <c r="F1719" s="3">
        <v>42</v>
      </c>
      <c r="G1719" s="1">
        <v>5</v>
      </c>
      <c r="H1719" s="1">
        <v>466</v>
      </c>
      <c r="I1719" s="1">
        <v>52.1</v>
      </c>
      <c r="J1719" s="1">
        <v>5.52</v>
      </c>
      <c r="K1719" s="1">
        <v>157.61000000000001</v>
      </c>
      <c r="L1719" s="1" t="s">
        <v>4758</v>
      </c>
      <c r="M1719" s="1" t="s">
        <v>127</v>
      </c>
      <c r="N1719" s="1" t="s">
        <v>547</v>
      </c>
      <c r="O1719" s="1" t="s">
        <v>17908</v>
      </c>
      <c r="P1719" s="1" t="s">
        <v>17909</v>
      </c>
      <c r="Q1719" s="1" t="s">
        <v>17910</v>
      </c>
      <c r="R1719" s="3" t="s">
        <v>17911</v>
      </c>
      <c r="S1719" s="1" t="s">
        <v>17912</v>
      </c>
      <c r="T1719" s="1" t="s">
        <v>14260</v>
      </c>
      <c r="U1719" s="1" t="s">
        <v>17913</v>
      </c>
      <c r="V1719" s="5">
        <v>0.72299999999999998</v>
      </c>
      <c r="W1719" s="5">
        <v>0.55169509750617096</v>
      </c>
      <c r="X1719" s="1">
        <v>83.9</v>
      </c>
      <c r="Y1719" s="1">
        <v>116.1</v>
      </c>
      <c r="Z1719" s="3">
        <v>80.7</v>
      </c>
      <c r="AA1719" s="3">
        <v>126.3</v>
      </c>
      <c r="AB1719" s="3">
        <v>70.7</v>
      </c>
      <c r="AC1719" s="3">
        <v>111.6</v>
      </c>
      <c r="AD1719" s="3">
        <v>133.9</v>
      </c>
      <c r="AE1719" s="3">
        <v>76.900000000000006</v>
      </c>
      <c r="AF1719" s="7">
        <v>2310191.3193359398</v>
      </c>
      <c r="AG1719" s="7">
        <v>3434526.61328125</v>
      </c>
      <c r="AH1719" s="7">
        <v>2259693.3359375</v>
      </c>
      <c r="AI1719" s="7">
        <v>3086917.1279296898</v>
      </c>
      <c r="AJ1719" s="7">
        <v>4488811.5644531297</v>
      </c>
      <c r="AK1719" s="7">
        <v>2114491.859375</v>
      </c>
      <c r="AL1719" s="8">
        <v>2703910.8266279902</v>
      </c>
      <c r="AM1719" s="8">
        <v>4233162.5534817204</v>
      </c>
      <c r="AN1719" s="8">
        <v>2369563.0266273199</v>
      </c>
      <c r="AO1719" s="8">
        <v>3741234.49204444</v>
      </c>
      <c r="AP1719" s="8">
        <v>4488811.5644531297</v>
      </c>
      <c r="AQ1719" s="8">
        <v>2576784.8514288701</v>
      </c>
      <c r="AR1719" s="1" t="s">
        <v>50</v>
      </c>
      <c r="AS1719" s="1" t="s">
        <v>50</v>
      </c>
      <c r="AT1719" s="1" t="s">
        <v>50</v>
      </c>
      <c r="AU1719" s="1" t="s">
        <v>50</v>
      </c>
      <c r="AV1719" s="1" t="s">
        <v>50</v>
      </c>
      <c r="AW1719" s="1" t="s">
        <v>50</v>
      </c>
      <c r="AX1719" s="1" t="s">
        <v>17914</v>
      </c>
      <c r="AY1719" s="12">
        <f t="shared" si="108"/>
        <v>0.86118090363669253</v>
      </c>
      <c r="AZ1719" s="12">
        <f t="shared" si="105"/>
        <v>-0.21561176624856312</v>
      </c>
      <c r="BA1719" s="12">
        <f t="shared" si="106"/>
        <v>0.56538915522743838</v>
      </c>
      <c r="BB1719" s="12">
        <f t="shared" si="107"/>
        <v>0.24765252600223053</v>
      </c>
    </row>
    <row r="1720" spans="1:54">
      <c r="A1720" s="3" t="s">
        <v>50</v>
      </c>
      <c r="B1720" s="1" t="s">
        <v>15599</v>
      </c>
      <c r="C1720" s="3" t="s">
        <v>15600</v>
      </c>
      <c r="D1720" s="1">
        <v>7</v>
      </c>
      <c r="E1720" s="3">
        <v>10</v>
      </c>
      <c r="F1720" s="3">
        <v>101</v>
      </c>
      <c r="G1720" s="1">
        <v>10</v>
      </c>
      <c r="H1720" s="1">
        <v>1861</v>
      </c>
      <c r="I1720" s="1">
        <v>202.1</v>
      </c>
      <c r="J1720" s="1">
        <v>8.32</v>
      </c>
      <c r="K1720" s="1">
        <v>313.2</v>
      </c>
      <c r="L1720" s="1" t="s">
        <v>373</v>
      </c>
      <c r="M1720" s="1" t="s">
        <v>1243</v>
      </c>
      <c r="N1720" s="1" t="s">
        <v>55</v>
      </c>
      <c r="O1720" s="1" t="s">
        <v>765</v>
      </c>
      <c r="P1720" s="1" t="s">
        <v>15601</v>
      </c>
      <c r="Q1720" s="1" t="s">
        <v>15602</v>
      </c>
      <c r="R1720" s="3" t="s">
        <v>15603</v>
      </c>
      <c r="S1720" s="1" t="s">
        <v>15604</v>
      </c>
      <c r="T1720" s="1" t="s">
        <v>55</v>
      </c>
      <c r="U1720" s="1" t="s">
        <v>55</v>
      </c>
      <c r="V1720" s="5">
        <v>0.81399999999999995</v>
      </c>
      <c r="W1720" s="5">
        <v>0.218344073843035</v>
      </c>
      <c r="X1720" s="1">
        <v>89.7</v>
      </c>
      <c r="Y1720" s="1">
        <v>110.3</v>
      </c>
      <c r="Z1720" s="3">
        <v>87.5</v>
      </c>
      <c r="AA1720" s="3">
        <v>93.3</v>
      </c>
      <c r="AB1720" s="3">
        <v>96.9</v>
      </c>
      <c r="AC1720" s="3">
        <v>90.5</v>
      </c>
      <c r="AD1720" s="3">
        <v>114.6</v>
      </c>
      <c r="AE1720" s="3">
        <v>117.3</v>
      </c>
      <c r="AF1720" s="7">
        <v>10197630.8984375</v>
      </c>
      <c r="AG1720" s="7">
        <v>10324956.875</v>
      </c>
      <c r="AH1720" s="7">
        <v>12433993.375</v>
      </c>
      <c r="AI1720" s="7">
        <v>10007347.2421875</v>
      </c>
      <c r="AJ1720" s="7">
        <v>15369021.5</v>
      </c>
      <c r="AK1720" s="7">
        <v>12944466.962890601</v>
      </c>
      <c r="AL1720" s="8">
        <v>11741480.434069799</v>
      </c>
      <c r="AM1720" s="8">
        <v>12516920.338872099</v>
      </c>
      <c r="AN1720" s="8">
        <v>12999045.3215461</v>
      </c>
      <c r="AO1720" s="8">
        <v>12146195.497603999</v>
      </c>
      <c r="AP1720" s="8">
        <v>15377154.975660199</v>
      </c>
      <c r="AQ1720" s="8">
        <v>15743936.698864801</v>
      </c>
      <c r="AR1720" s="1" t="s">
        <v>50</v>
      </c>
      <c r="AS1720" s="1" t="s">
        <v>50</v>
      </c>
      <c r="AT1720" s="1" t="s">
        <v>50</v>
      </c>
      <c r="AU1720" s="1" t="s">
        <v>50</v>
      </c>
      <c r="AV1720" s="1" t="s">
        <v>50</v>
      </c>
      <c r="AW1720" s="1" t="s">
        <v>50</v>
      </c>
      <c r="AX1720" s="1" t="s">
        <v>15605</v>
      </c>
      <c r="AY1720" s="12">
        <f t="shared" si="108"/>
        <v>0.86109965587321835</v>
      </c>
      <c r="AZ1720" s="12">
        <f t="shared" si="105"/>
        <v>-0.21574788314878271</v>
      </c>
      <c r="BA1720" s="12">
        <f t="shared" si="106"/>
        <v>0.1704421608416137</v>
      </c>
      <c r="BB1720" s="12">
        <f t="shared" si="107"/>
        <v>0.76842296851265246</v>
      </c>
    </row>
    <row r="1721" spans="1:54">
      <c r="A1721" s="3" t="s">
        <v>50</v>
      </c>
      <c r="B1721" s="1" t="s">
        <v>18109</v>
      </c>
      <c r="C1721" s="3" t="s">
        <v>18110</v>
      </c>
      <c r="D1721" s="1">
        <v>6</v>
      </c>
      <c r="E1721" s="3">
        <v>1</v>
      </c>
      <c r="F1721" s="3">
        <v>4</v>
      </c>
      <c r="G1721" s="1">
        <v>1</v>
      </c>
      <c r="H1721" s="1">
        <v>248</v>
      </c>
      <c r="I1721" s="1">
        <v>27.1</v>
      </c>
      <c r="J1721" s="1">
        <v>9.67</v>
      </c>
      <c r="K1721" s="1">
        <v>8.77</v>
      </c>
      <c r="L1721" s="1" t="s">
        <v>55</v>
      </c>
      <c r="M1721" s="1" t="s">
        <v>55</v>
      </c>
      <c r="N1721" s="1" t="s">
        <v>55</v>
      </c>
      <c r="O1721" s="1" t="s">
        <v>18111</v>
      </c>
      <c r="P1721" s="1" t="s">
        <v>18112</v>
      </c>
      <c r="Q1721" s="1" t="s">
        <v>18113</v>
      </c>
      <c r="R1721" s="3" t="s">
        <v>18114</v>
      </c>
      <c r="S1721" s="1" t="s">
        <v>18115</v>
      </c>
      <c r="T1721" s="1" t="s">
        <v>55</v>
      </c>
      <c r="U1721" s="1" t="s">
        <v>55</v>
      </c>
      <c r="V1721" s="5">
        <v>0.71299999999999997</v>
      </c>
      <c r="W1721" s="5">
        <v>0.91397764018703798</v>
      </c>
      <c r="X1721" s="1">
        <v>83.3</v>
      </c>
      <c r="Y1721" s="1">
        <v>116.7</v>
      </c>
      <c r="Z1721" s="3">
        <v>132.4</v>
      </c>
      <c r="AA1721" s="3">
        <v>50.9</v>
      </c>
      <c r="AB1721" s="3">
        <v>94.1</v>
      </c>
      <c r="AC1721" s="3">
        <v>131.9</v>
      </c>
      <c r="AD1721" s="3">
        <v>168.3</v>
      </c>
      <c r="AE1721" s="3">
        <v>22.3</v>
      </c>
      <c r="AF1721" s="7">
        <v>84915.6015625</v>
      </c>
      <c r="AG1721" s="7" t="s">
        <v>55</v>
      </c>
      <c r="AH1721" s="7">
        <v>66543.7734375</v>
      </c>
      <c r="AI1721" s="7">
        <v>80427.3984375</v>
      </c>
      <c r="AJ1721" s="7">
        <v>124200.703125</v>
      </c>
      <c r="AK1721" s="7" t="s">
        <v>55</v>
      </c>
      <c r="AL1721" s="8">
        <v>97705.829805978399</v>
      </c>
      <c r="AM1721" s="8">
        <v>37588.017713160203</v>
      </c>
      <c r="AN1721" s="8">
        <v>69472.633383232707</v>
      </c>
      <c r="AO1721" s="8">
        <v>97377.554859203097</v>
      </c>
      <c r="AP1721" s="8">
        <v>124200.703125</v>
      </c>
      <c r="AQ1721" s="8">
        <v>16485.035810687601</v>
      </c>
      <c r="AR1721" s="1" t="s">
        <v>50</v>
      </c>
      <c r="AS1721" s="1" t="s">
        <v>63</v>
      </c>
      <c r="AT1721" s="1" t="s">
        <v>50</v>
      </c>
      <c r="AU1721" s="1" t="s">
        <v>50</v>
      </c>
      <c r="AV1721" s="1" t="s">
        <v>50</v>
      </c>
      <c r="AW1721" s="1" t="s">
        <v>63</v>
      </c>
      <c r="AX1721" s="1" t="s">
        <v>18116</v>
      </c>
      <c r="AY1721" s="12">
        <f t="shared" si="108"/>
        <v>0.86013462066433855</v>
      </c>
      <c r="AZ1721" s="12">
        <f t="shared" si="105"/>
        <v>-0.21736561953132463</v>
      </c>
      <c r="BA1721" s="12">
        <f t="shared" si="106"/>
        <v>0.77762204074885055</v>
      </c>
      <c r="BB1721" s="12">
        <f t="shared" si="107"/>
        <v>0.10923143835962944</v>
      </c>
    </row>
    <row r="1722" spans="1:54">
      <c r="A1722" s="3" t="s">
        <v>50</v>
      </c>
      <c r="B1722" s="1" t="s">
        <v>13910</v>
      </c>
      <c r="C1722" s="3" t="s">
        <v>13911</v>
      </c>
      <c r="D1722" s="1">
        <v>3</v>
      </c>
      <c r="E1722" s="3">
        <v>2</v>
      </c>
      <c r="F1722" s="3">
        <v>17</v>
      </c>
      <c r="G1722" s="1">
        <v>2</v>
      </c>
      <c r="H1722" s="1">
        <v>782</v>
      </c>
      <c r="I1722" s="1">
        <v>88.4</v>
      </c>
      <c r="J1722" s="1">
        <v>5.1100000000000003</v>
      </c>
      <c r="K1722" s="1">
        <v>64.25</v>
      </c>
      <c r="L1722" s="1" t="s">
        <v>353</v>
      </c>
      <c r="M1722" s="1" t="s">
        <v>151</v>
      </c>
      <c r="N1722" s="1" t="s">
        <v>87</v>
      </c>
      <c r="O1722" s="1" t="s">
        <v>13912</v>
      </c>
      <c r="P1722" s="1" t="s">
        <v>13913</v>
      </c>
      <c r="Q1722" s="1" t="s">
        <v>13914</v>
      </c>
      <c r="R1722" s="3" t="s">
        <v>13915</v>
      </c>
      <c r="S1722" s="1" t="s">
        <v>13916</v>
      </c>
      <c r="T1722" s="1" t="s">
        <v>5237</v>
      </c>
      <c r="U1722" s="1" t="s">
        <v>1412</v>
      </c>
      <c r="V1722" s="5">
        <v>0.86799999999999999</v>
      </c>
      <c r="W1722" s="5">
        <v>0.27614797204446401</v>
      </c>
      <c r="X1722" s="1">
        <v>92.9</v>
      </c>
      <c r="Y1722" s="1">
        <v>107.1</v>
      </c>
      <c r="Z1722" s="3">
        <v>74.400000000000006</v>
      </c>
      <c r="AA1722" s="3">
        <v>108.4</v>
      </c>
      <c r="AB1722" s="3">
        <v>94.7</v>
      </c>
      <c r="AC1722" s="3">
        <v>110.8</v>
      </c>
      <c r="AD1722" s="3">
        <v>109</v>
      </c>
      <c r="AE1722" s="3">
        <v>102.8</v>
      </c>
      <c r="AF1722" s="7">
        <v>558665.4765625</v>
      </c>
      <c r="AG1722" s="7">
        <v>775607.2890625</v>
      </c>
      <c r="AH1722" s="7">
        <v>783387.4140625</v>
      </c>
      <c r="AI1722" s="7">
        <v>790639.8046875</v>
      </c>
      <c r="AJ1722" s="7">
        <v>942179.515625</v>
      </c>
      <c r="AK1722" s="7">
        <v>730015.921875</v>
      </c>
      <c r="AL1722" s="8">
        <v>642813.25183000194</v>
      </c>
      <c r="AM1722" s="8">
        <v>936295.38052067102</v>
      </c>
      <c r="AN1722" s="8">
        <v>817867.45480130496</v>
      </c>
      <c r="AO1722" s="8">
        <v>957267.95160054695</v>
      </c>
      <c r="AP1722" s="8">
        <v>942179.515625</v>
      </c>
      <c r="AQ1722" s="8">
        <v>887894.76585731003</v>
      </c>
      <c r="AR1722" s="1" t="s">
        <v>50</v>
      </c>
      <c r="AS1722" s="1" t="s">
        <v>50</v>
      </c>
      <c r="AT1722" s="1" t="s">
        <v>50</v>
      </c>
      <c r="AU1722" s="1" t="s">
        <v>50</v>
      </c>
      <c r="AV1722" s="1" t="s">
        <v>50</v>
      </c>
      <c r="AW1722" s="1" t="s">
        <v>50</v>
      </c>
      <c r="AX1722" s="1" t="s">
        <v>13917</v>
      </c>
      <c r="AY1722" s="12">
        <f t="shared" si="108"/>
        <v>0.85995040677185663</v>
      </c>
      <c r="AZ1722" s="12">
        <f t="shared" si="105"/>
        <v>-0.21767463270907284</v>
      </c>
      <c r="BA1722" s="12">
        <f t="shared" si="106"/>
        <v>0.21250352404596698</v>
      </c>
      <c r="BB1722" s="12">
        <f t="shared" si="107"/>
        <v>0.67263386344413045</v>
      </c>
    </row>
    <row r="1723" spans="1:54">
      <c r="A1723" s="3" t="s">
        <v>50</v>
      </c>
      <c r="B1723" s="1" t="s">
        <v>11195</v>
      </c>
      <c r="C1723" s="3" t="s">
        <v>11196</v>
      </c>
      <c r="D1723" s="1">
        <v>4</v>
      </c>
      <c r="E1723" s="3">
        <v>2</v>
      </c>
      <c r="F1723" s="3">
        <v>4</v>
      </c>
      <c r="G1723" s="1">
        <v>2</v>
      </c>
      <c r="H1723" s="1">
        <v>660</v>
      </c>
      <c r="I1723" s="1">
        <v>71.5</v>
      </c>
      <c r="J1723" s="1">
        <v>7.65</v>
      </c>
      <c r="K1723" s="1">
        <v>11.12</v>
      </c>
      <c r="L1723" s="1" t="s">
        <v>5330</v>
      </c>
      <c r="M1723" s="1" t="s">
        <v>298</v>
      </c>
      <c r="N1723" s="1" t="s">
        <v>108</v>
      </c>
      <c r="O1723" s="1" t="s">
        <v>3993</v>
      </c>
      <c r="P1723" s="1" t="s">
        <v>11197</v>
      </c>
      <c r="Q1723" s="1" t="s">
        <v>11198</v>
      </c>
      <c r="R1723" s="3" t="s">
        <v>11199</v>
      </c>
      <c r="S1723" s="1" t="s">
        <v>11200</v>
      </c>
      <c r="T1723" s="1" t="s">
        <v>3998</v>
      </c>
      <c r="U1723" s="1" t="s">
        <v>3787</v>
      </c>
      <c r="V1723" s="5">
        <v>0.94899999999999995</v>
      </c>
      <c r="W1723" s="5">
        <v>0.31627492010185498</v>
      </c>
      <c r="X1723" s="1">
        <v>97.4</v>
      </c>
      <c r="Y1723" s="1">
        <v>102.6</v>
      </c>
      <c r="Z1723" s="3">
        <v>95</v>
      </c>
      <c r="AA1723" s="3">
        <v>82.5</v>
      </c>
      <c r="AB1723" s="3">
        <v>99.9</v>
      </c>
      <c r="AC1723" s="3">
        <v>92</v>
      </c>
      <c r="AD1723" s="3">
        <v>100.1</v>
      </c>
      <c r="AE1723" s="3">
        <v>130.5</v>
      </c>
      <c r="AF1723" s="7">
        <v>19490740.375</v>
      </c>
      <c r="AG1723" s="7">
        <v>16129132.03125</v>
      </c>
      <c r="AH1723" s="7">
        <v>22574066.59375</v>
      </c>
      <c r="AI1723" s="7">
        <v>17940300.65625</v>
      </c>
      <c r="AJ1723" s="7">
        <v>23622056.3125</v>
      </c>
      <c r="AK1723" s="7">
        <v>25330067.09375</v>
      </c>
      <c r="AL1723" s="8">
        <v>22426490.854811899</v>
      </c>
      <c r="AM1723" s="8">
        <v>19470719.300383501</v>
      </c>
      <c r="AN1723" s="8">
        <v>23567642.341612201</v>
      </c>
      <c r="AO1723" s="8">
        <v>21721237.355478499</v>
      </c>
      <c r="AP1723" s="8">
        <v>23622056.3125</v>
      </c>
      <c r="AQ1723" s="8">
        <v>30808141.736949801</v>
      </c>
      <c r="AR1723" s="1" t="s">
        <v>62</v>
      </c>
      <c r="AS1723" s="1" t="s">
        <v>62</v>
      </c>
      <c r="AT1723" s="1" t="s">
        <v>50</v>
      </c>
      <c r="AU1723" s="1" t="s">
        <v>50</v>
      </c>
      <c r="AV1723" s="1" t="s">
        <v>62</v>
      </c>
      <c r="AW1723" s="1" t="s">
        <v>50</v>
      </c>
      <c r="AX1723" s="1" t="s">
        <v>11201</v>
      </c>
      <c r="AY1723" s="12">
        <f t="shared" si="108"/>
        <v>0.85966669109655303</v>
      </c>
      <c r="AZ1723" s="12">
        <f t="shared" si="105"/>
        <v>-0.21815068659572509</v>
      </c>
      <c r="BA1723" s="12">
        <f t="shared" si="106"/>
        <v>0.3041620115637188</v>
      </c>
      <c r="BB1723" s="12">
        <f t="shared" si="107"/>
        <v>0.51689502827934797</v>
      </c>
    </row>
    <row r="1724" spans="1:54">
      <c r="A1724" s="3" t="s">
        <v>50</v>
      </c>
      <c r="B1724" s="1" t="s">
        <v>12218</v>
      </c>
      <c r="C1724" s="3" t="s">
        <v>12219</v>
      </c>
      <c r="D1724" s="1">
        <v>13</v>
      </c>
      <c r="E1724" s="3">
        <v>2</v>
      </c>
      <c r="F1724" s="3">
        <v>10</v>
      </c>
      <c r="G1724" s="1">
        <v>2</v>
      </c>
      <c r="H1724" s="1">
        <v>198</v>
      </c>
      <c r="I1724" s="1">
        <v>21.9</v>
      </c>
      <c r="J1724" s="1">
        <v>5.97</v>
      </c>
      <c r="K1724" s="1">
        <v>9.0399999999999991</v>
      </c>
      <c r="L1724" s="1" t="s">
        <v>12220</v>
      </c>
      <c r="M1724" s="1" t="s">
        <v>1024</v>
      </c>
      <c r="N1724" s="1" t="s">
        <v>108</v>
      </c>
      <c r="O1724" s="1" t="s">
        <v>12221</v>
      </c>
      <c r="P1724" s="1" t="s">
        <v>12222</v>
      </c>
      <c r="Q1724" s="1" t="s">
        <v>12223</v>
      </c>
      <c r="R1724" s="3" t="s">
        <v>12224</v>
      </c>
      <c r="S1724" s="1" t="s">
        <v>12225</v>
      </c>
      <c r="T1724" s="1" t="s">
        <v>12226</v>
      </c>
      <c r="U1724" s="1" t="s">
        <v>12227</v>
      </c>
      <c r="V1724" s="5">
        <v>0.92100000000000004</v>
      </c>
      <c r="W1724" s="5">
        <v>0.51403216580901301</v>
      </c>
      <c r="X1724" s="1">
        <v>95.9</v>
      </c>
      <c r="Y1724" s="1">
        <v>104.1</v>
      </c>
      <c r="Z1724" s="3">
        <v>93.9</v>
      </c>
      <c r="AA1724" s="3">
        <v>101.6</v>
      </c>
      <c r="AB1724" s="3">
        <v>81.900000000000006</v>
      </c>
      <c r="AC1724" s="3">
        <v>140.19999999999999</v>
      </c>
      <c r="AD1724" s="3">
        <v>80.599999999999994</v>
      </c>
      <c r="AE1724" s="3">
        <v>101.9</v>
      </c>
      <c r="AF1724" s="7">
        <v>514338.5625</v>
      </c>
      <c r="AG1724" s="7">
        <v>530467.3125</v>
      </c>
      <c r="AH1724" s="7">
        <v>494242.5</v>
      </c>
      <c r="AI1724" s="7">
        <v>729879.1875</v>
      </c>
      <c r="AJ1724" s="7">
        <v>508197.34375</v>
      </c>
      <c r="AK1724" s="7">
        <v>528145.375</v>
      </c>
      <c r="AL1724" s="8">
        <v>591809.69251319999</v>
      </c>
      <c r="AM1724" s="8">
        <v>640368.00738594099</v>
      </c>
      <c r="AN1724" s="8">
        <v>515996.10649014602</v>
      </c>
      <c r="AO1724" s="8">
        <v>883701.97224025801</v>
      </c>
      <c r="AP1724" s="8">
        <v>508197.34375</v>
      </c>
      <c r="AQ1724" s="8">
        <v>642366.14575447806</v>
      </c>
      <c r="AR1724" s="1" t="s">
        <v>50</v>
      </c>
      <c r="AS1724" s="1" t="s">
        <v>50</v>
      </c>
      <c r="AT1724" s="1" t="s">
        <v>50</v>
      </c>
      <c r="AU1724" s="1" t="s">
        <v>50</v>
      </c>
      <c r="AV1724" s="1" t="s">
        <v>50</v>
      </c>
      <c r="AW1724" s="1" t="s">
        <v>50</v>
      </c>
      <c r="AX1724" s="1" t="s">
        <v>12228</v>
      </c>
      <c r="AY1724" s="12">
        <f t="shared" si="108"/>
        <v>0.859363656938817</v>
      </c>
      <c r="AZ1724" s="12">
        <f t="shared" si="105"/>
        <v>-0.21865932901918661</v>
      </c>
      <c r="BA1724" s="12">
        <f t="shared" si="106"/>
        <v>0.45599993653403598</v>
      </c>
      <c r="BB1724" s="12">
        <f t="shared" si="107"/>
        <v>0.34103521778056478</v>
      </c>
    </row>
    <row r="1725" spans="1:54">
      <c r="A1725" s="3" t="s">
        <v>50</v>
      </c>
      <c r="B1725" s="1" t="s">
        <v>13925</v>
      </c>
      <c r="C1725" s="3" t="s">
        <v>13926</v>
      </c>
      <c r="D1725" s="1">
        <v>5</v>
      </c>
      <c r="E1725" s="3">
        <v>5</v>
      </c>
      <c r="F1725" s="3">
        <v>15</v>
      </c>
      <c r="G1725" s="1">
        <v>5</v>
      </c>
      <c r="H1725" s="1">
        <v>806</v>
      </c>
      <c r="I1725" s="1">
        <v>89.3</v>
      </c>
      <c r="J1725" s="1">
        <v>5.26</v>
      </c>
      <c r="K1725" s="1">
        <v>36.049999999999997</v>
      </c>
      <c r="L1725" s="1" t="s">
        <v>13927</v>
      </c>
      <c r="M1725" s="1" t="s">
        <v>13928</v>
      </c>
      <c r="N1725" s="1" t="s">
        <v>1314</v>
      </c>
      <c r="O1725" s="1" t="s">
        <v>13929</v>
      </c>
      <c r="P1725" s="1" t="s">
        <v>13930</v>
      </c>
      <c r="Q1725" s="1" t="s">
        <v>13931</v>
      </c>
      <c r="R1725" s="3" t="s">
        <v>13932</v>
      </c>
      <c r="S1725" s="1" t="s">
        <v>13933</v>
      </c>
      <c r="T1725" s="1" t="s">
        <v>13934</v>
      </c>
      <c r="U1725" s="1" t="s">
        <v>13935</v>
      </c>
      <c r="V1725" s="5">
        <v>0.86699999999999999</v>
      </c>
      <c r="W1725" s="5">
        <v>0.14011271413427601</v>
      </c>
      <c r="X1725" s="1">
        <v>92.9</v>
      </c>
      <c r="Y1725" s="1">
        <v>107.1</v>
      </c>
      <c r="Z1725" s="3">
        <v>92.7</v>
      </c>
      <c r="AA1725" s="3">
        <v>81.3</v>
      </c>
      <c r="AB1725" s="3">
        <v>103.1</v>
      </c>
      <c r="AC1725" s="3">
        <v>107</v>
      </c>
      <c r="AD1725" s="3">
        <v>103.9</v>
      </c>
      <c r="AE1725" s="3">
        <v>112</v>
      </c>
      <c r="AF1725" s="7">
        <v>1168110.40625</v>
      </c>
      <c r="AG1725" s="7">
        <v>986572.44140625</v>
      </c>
      <c r="AH1725" s="7">
        <v>1486303.7265625</v>
      </c>
      <c r="AI1725" s="7">
        <v>1335167.56640625</v>
      </c>
      <c r="AJ1725" s="7">
        <v>1569851.91796875</v>
      </c>
      <c r="AK1725" s="7">
        <v>1381300.859375</v>
      </c>
      <c r="AL1725" s="8">
        <v>1401195.37589079</v>
      </c>
      <c r="AM1725" s="8">
        <v>1229050.0089789899</v>
      </c>
      <c r="AN1725" s="8">
        <v>1558741.3584906501</v>
      </c>
      <c r="AO1725" s="8">
        <v>1616555.49563732</v>
      </c>
      <c r="AP1725" s="8">
        <v>1569851.91796875</v>
      </c>
      <c r="AQ1725" s="8">
        <v>1692965.3601872299</v>
      </c>
      <c r="AR1725" s="1" t="s">
        <v>50</v>
      </c>
      <c r="AS1725" s="1" t="s">
        <v>50</v>
      </c>
      <c r="AT1725" s="1" t="s">
        <v>50</v>
      </c>
      <c r="AU1725" s="1" t="s">
        <v>50</v>
      </c>
      <c r="AV1725" s="1" t="s">
        <v>50</v>
      </c>
      <c r="AW1725" s="1" t="s">
        <v>50</v>
      </c>
      <c r="AX1725" s="1" t="s">
        <v>13936</v>
      </c>
      <c r="AY1725" s="12">
        <f t="shared" si="108"/>
        <v>0.85850926698183938</v>
      </c>
      <c r="AZ1725" s="12">
        <f t="shared" si="105"/>
        <v>-0.2200943877344004</v>
      </c>
      <c r="BA1725" s="12">
        <f t="shared" si="106"/>
        <v>8.6501101372063044E-2</v>
      </c>
      <c r="BB1725" s="12">
        <f t="shared" si="107"/>
        <v>1.062978362861609</v>
      </c>
    </row>
    <row r="1726" spans="1:54">
      <c r="A1726" s="3" t="s">
        <v>50</v>
      </c>
      <c r="B1726" s="1" t="s">
        <v>14471</v>
      </c>
      <c r="C1726" s="3" t="s">
        <v>14472</v>
      </c>
      <c r="D1726" s="1">
        <v>14</v>
      </c>
      <c r="E1726" s="3">
        <v>1</v>
      </c>
      <c r="F1726" s="3">
        <v>5</v>
      </c>
      <c r="G1726" s="1">
        <v>1</v>
      </c>
      <c r="H1726" s="1">
        <v>99</v>
      </c>
      <c r="I1726" s="1">
        <v>10.9</v>
      </c>
      <c r="J1726" s="1">
        <v>9.57</v>
      </c>
      <c r="K1726" s="1">
        <v>13.92</v>
      </c>
      <c r="L1726" s="1" t="s">
        <v>1042</v>
      </c>
      <c r="M1726" s="1" t="s">
        <v>5474</v>
      </c>
      <c r="N1726" s="1" t="s">
        <v>265</v>
      </c>
      <c r="O1726" s="1" t="s">
        <v>14473</v>
      </c>
      <c r="P1726" s="1" t="s">
        <v>14474</v>
      </c>
      <c r="Q1726" s="1" t="s">
        <v>14475</v>
      </c>
      <c r="R1726" s="3" t="s">
        <v>14476</v>
      </c>
      <c r="S1726" s="1" t="s">
        <v>14477</v>
      </c>
      <c r="T1726" s="1" t="s">
        <v>14478</v>
      </c>
      <c r="U1726" s="1" t="s">
        <v>14479</v>
      </c>
      <c r="V1726" s="5">
        <v>0.84899999999999998</v>
      </c>
      <c r="W1726" s="5">
        <v>0.82286566753832202</v>
      </c>
      <c r="X1726" s="1">
        <v>91.8</v>
      </c>
      <c r="Y1726" s="1">
        <v>108.2</v>
      </c>
      <c r="Z1726" s="3">
        <v>71.5</v>
      </c>
      <c r="AA1726" s="3">
        <v>89.8</v>
      </c>
      <c r="AB1726" s="3">
        <v>115.8</v>
      </c>
      <c r="AC1726" s="3">
        <v>105.8</v>
      </c>
      <c r="AD1726" s="3">
        <v>21.7</v>
      </c>
      <c r="AE1726" s="3">
        <v>195.4</v>
      </c>
      <c r="AF1726" s="7">
        <v>526118.9375</v>
      </c>
      <c r="AG1726" s="7">
        <v>629520.09375</v>
      </c>
      <c r="AH1726" s="7">
        <v>939083.6875</v>
      </c>
      <c r="AI1726" s="7">
        <v>739581.375</v>
      </c>
      <c r="AJ1726" s="7">
        <v>183666.59375</v>
      </c>
      <c r="AK1726" s="7">
        <v>1359545.0625</v>
      </c>
      <c r="AL1726" s="8">
        <v>605364.46093762701</v>
      </c>
      <c r="AM1726" s="8">
        <v>759942.25948483602</v>
      </c>
      <c r="AN1726" s="8">
        <v>980416.54940319597</v>
      </c>
      <c r="AO1726" s="8">
        <v>895448.90567202598</v>
      </c>
      <c r="AP1726" s="8">
        <v>183666.59375</v>
      </c>
      <c r="AQ1726" s="8">
        <v>1653570.7082120299</v>
      </c>
      <c r="AR1726" s="1" t="s">
        <v>62</v>
      </c>
      <c r="AS1726" s="1" t="s">
        <v>62</v>
      </c>
      <c r="AT1726" s="1" t="s">
        <v>50</v>
      </c>
      <c r="AU1726" s="1" t="s">
        <v>50</v>
      </c>
      <c r="AV1726" s="1" t="s">
        <v>50</v>
      </c>
      <c r="AW1726" s="1" t="s">
        <v>50</v>
      </c>
      <c r="AX1726" s="1" t="s">
        <v>7193</v>
      </c>
      <c r="AY1726" s="12">
        <f t="shared" si="108"/>
        <v>0.85839466795441999</v>
      </c>
      <c r="AZ1726" s="12">
        <f t="shared" si="105"/>
        <v>-0.22028698027895688</v>
      </c>
      <c r="BA1726" s="12">
        <f t="shared" si="106"/>
        <v>0.78309246483920725</v>
      </c>
      <c r="BB1726" s="12">
        <f t="shared" si="107"/>
        <v>0.10618695492986413</v>
      </c>
    </row>
    <row r="1727" spans="1:54">
      <c r="A1727" s="3" t="s">
        <v>50</v>
      </c>
      <c r="B1727" s="1" t="s">
        <v>14192</v>
      </c>
      <c r="C1727" s="3" t="s">
        <v>14193</v>
      </c>
      <c r="D1727" s="1">
        <v>9</v>
      </c>
      <c r="E1727" s="3">
        <v>5</v>
      </c>
      <c r="F1727" s="3">
        <v>30</v>
      </c>
      <c r="G1727" s="1">
        <v>5</v>
      </c>
      <c r="H1727" s="1">
        <v>791</v>
      </c>
      <c r="I1727" s="1">
        <v>84.9</v>
      </c>
      <c r="J1727" s="1">
        <v>5.36</v>
      </c>
      <c r="K1727" s="1">
        <v>81.290000000000006</v>
      </c>
      <c r="L1727" s="1" t="s">
        <v>55</v>
      </c>
      <c r="M1727" s="1" t="s">
        <v>55</v>
      </c>
      <c r="N1727" s="1" t="s">
        <v>55</v>
      </c>
      <c r="O1727" s="1" t="s">
        <v>55</v>
      </c>
      <c r="P1727" s="1" t="s">
        <v>55</v>
      </c>
      <c r="Q1727" s="1" t="s">
        <v>55</v>
      </c>
      <c r="R1727" s="3" t="s">
        <v>14194</v>
      </c>
      <c r="S1727" s="1" t="s">
        <v>14192</v>
      </c>
      <c r="T1727" s="1" t="s">
        <v>55</v>
      </c>
      <c r="U1727" s="1" t="s">
        <v>55</v>
      </c>
      <c r="V1727" s="5">
        <v>0.85699999999999998</v>
      </c>
      <c r="W1727" s="5">
        <v>0.195314333118079</v>
      </c>
      <c r="X1727" s="1">
        <v>92.3</v>
      </c>
      <c r="Y1727" s="1">
        <v>107.7</v>
      </c>
      <c r="Z1727" s="3">
        <v>107.7</v>
      </c>
      <c r="AA1727" s="3">
        <v>80.5</v>
      </c>
      <c r="AB1727" s="3">
        <v>88.9</v>
      </c>
      <c r="AC1727" s="3">
        <v>103.4</v>
      </c>
      <c r="AD1727" s="3">
        <v>103.7</v>
      </c>
      <c r="AE1727" s="3">
        <v>115.8</v>
      </c>
      <c r="AF1727" s="7">
        <v>2113440.4453125</v>
      </c>
      <c r="AG1727" s="7">
        <v>1506232.98046875</v>
      </c>
      <c r="AH1727" s="7">
        <v>1922622.3203125</v>
      </c>
      <c r="AI1727" s="7">
        <v>1928656.87890625</v>
      </c>
      <c r="AJ1727" s="7">
        <v>2341696.734375</v>
      </c>
      <c r="AK1727" s="7">
        <v>2149254.67578125</v>
      </c>
      <c r="AL1727" s="8">
        <v>2431772.8268436999</v>
      </c>
      <c r="AM1727" s="8">
        <v>1818290.00512027</v>
      </c>
      <c r="AN1727" s="8">
        <v>2007244.68561951</v>
      </c>
      <c r="AO1727" s="8">
        <v>2335123.2873237599</v>
      </c>
      <c r="AP1727" s="8">
        <v>2341696.734375</v>
      </c>
      <c r="AQ1727" s="8">
        <v>2614068.9811519999</v>
      </c>
      <c r="AR1727" s="1" t="s">
        <v>50</v>
      </c>
      <c r="AS1727" s="1" t="s">
        <v>50</v>
      </c>
      <c r="AT1727" s="1" t="s">
        <v>50</v>
      </c>
      <c r="AU1727" s="1" t="s">
        <v>50</v>
      </c>
      <c r="AV1727" s="1" t="s">
        <v>50</v>
      </c>
      <c r="AW1727" s="1" t="s">
        <v>50</v>
      </c>
      <c r="AX1727" s="1" t="s">
        <v>14195</v>
      </c>
      <c r="AY1727" s="12">
        <f t="shared" si="108"/>
        <v>0.85823656280281502</v>
      </c>
      <c r="AZ1727" s="12">
        <f t="shared" si="105"/>
        <v>-0.22055273044674781</v>
      </c>
      <c r="BA1727" s="12">
        <f t="shared" si="106"/>
        <v>0.16546669393774194</v>
      </c>
      <c r="BB1727" s="12">
        <f t="shared" si="107"/>
        <v>0.78128941031555366</v>
      </c>
    </row>
    <row r="1728" spans="1:54">
      <c r="A1728" s="3" t="s">
        <v>50</v>
      </c>
      <c r="B1728" s="1" t="s">
        <v>14651</v>
      </c>
      <c r="C1728" s="3" t="s">
        <v>14652</v>
      </c>
      <c r="D1728" s="1">
        <v>4</v>
      </c>
      <c r="E1728" s="3">
        <v>2</v>
      </c>
      <c r="F1728" s="3">
        <v>23</v>
      </c>
      <c r="G1728" s="1">
        <v>2</v>
      </c>
      <c r="H1728" s="1">
        <v>427</v>
      </c>
      <c r="I1728" s="1">
        <v>49.1</v>
      </c>
      <c r="J1728" s="1">
        <v>5.68</v>
      </c>
      <c r="K1728" s="1">
        <v>71.650000000000006</v>
      </c>
      <c r="L1728" s="1" t="s">
        <v>14653</v>
      </c>
      <c r="M1728" s="1" t="s">
        <v>151</v>
      </c>
      <c r="N1728" s="1" t="s">
        <v>108</v>
      </c>
      <c r="O1728" s="1" t="s">
        <v>982</v>
      </c>
      <c r="P1728" s="1" t="s">
        <v>14654</v>
      </c>
      <c r="Q1728" s="1" t="s">
        <v>14655</v>
      </c>
      <c r="R1728" s="3" t="s">
        <v>14656</v>
      </c>
      <c r="S1728" s="1" t="s">
        <v>14657</v>
      </c>
      <c r="T1728" s="1" t="s">
        <v>1455</v>
      </c>
      <c r="U1728" s="1" t="s">
        <v>55</v>
      </c>
      <c r="V1728" s="5">
        <v>0.84299999999999997</v>
      </c>
      <c r="W1728" s="5">
        <v>0.23212356652403801</v>
      </c>
      <c r="X1728" s="1">
        <v>91.5</v>
      </c>
      <c r="Y1728" s="1">
        <v>108.5</v>
      </c>
      <c r="Z1728" s="3">
        <v>79</v>
      </c>
      <c r="AA1728" s="3">
        <v>90.3</v>
      </c>
      <c r="AB1728" s="3">
        <v>107.8</v>
      </c>
      <c r="AC1728" s="3">
        <v>119.4</v>
      </c>
      <c r="AD1728" s="3">
        <v>96.4</v>
      </c>
      <c r="AE1728" s="3">
        <v>107.1</v>
      </c>
      <c r="AF1728" s="7">
        <v>3503680.953125</v>
      </c>
      <c r="AG1728" s="7">
        <v>3817852.296875</v>
      </c>
      <c r="AH1728" s="7">
        <v>5272762.5</v>
      </c>
      <c r="AI1728" s="7">
        <v>5033699.21875</v>
      </c>
      <c r="AJ1728" s="7">
        <v>4922171.875</v>
      </c>
      <c r="AK1728" s="7">
        <v>4495188.84375</v>
      </c>
      <c r="AL1728" s="8">
        <v>4031415.2947325702</v>
      </c>
      <c r="AM1728" s="8">
        <v>4608823.9750751499</v>
      </c>
      <c r="AN1728" s="8">
        <v>5504838.0510523599</v>
      </c>
      <c r="AO1728" s="8">
        <v>6094556.4738049498</v>
      </c>
      <c r="AP1728" s="8">
        <v>4922171.875</v>
      </c>
      <c r="AQ1728" s="8">
        <v>5467352.8704065997</v>
      </c>
      <c r="AR1728" s="1" t="s">
        <v>50</v>
      </c>
      <c r="AS1728" s="1" t="s">
        <v>50</v>
      </c>
      <c r="AT1728" s="1" t="s">
        <v>50</v>
      </c>
      <c r="AU1728" s="1" t="s">
        <v>50</v>
      </c>
      <c r="AV1728" s="1" t="s">
        <v>50</v>
      </c>
      <c r="AW1728" s="1" t="s">
        <v>50</v>
      </c>
      <c r="AX1728" s="1" t="s">
        <v>14658</v>
      </c>
      <c r="AY1728" s="12">
        <f t="shared" si="108"/>
        <v>0.85810529156908955</v>
      </c>
      <c r="AZ1728" s="12">
        <f t="shared" si="105"/>
        <v>-0.22077341417335389</v>
      </c>
      <c r="BA1728" s="12">
        <f t="shared" si="106"/>
        <v>0.22670919033436673</v>
      </c>
      <c r="BB1728" s="12">
        <f t="shared" si="107"/>
        <v>0.64453087409226795</v>
      </c>
    </row>
    <row r="1729" spans="1:54">
      <c r="A1729" s="3" t="s">
        <v>50</v>
      </c>
      <c r="B1729" s="1" t="s">
        <v>15320</v>
      </c>
      <c r="C1729" s="3" t="s">
        <v>15321</v>
      </c>
      <c r="D1729" s="1">
        <v>7</v>
      </c>
      <c r="E1729" s="3">
        <v>5</v>
      </c>
      <c r="F1729" s="3">
        <v>48</v>
      </c>
      <c r="G1729" s="1">
        <v>5</v>
      </c>
      <c r="H1729" s="1">
        <v>719</v>
      </c>
      <c r="I1729" s="1">
        <v>79.7</v>
      </c>
      <c r="J1729" s="1">
        <v>5.45</v>
      </c>
      <c r="K1729" s="1">
        <v>112.84</v>
      </c>
      <c r="L1729" s="1" t="s">
        <v>286</v>
      </c>
      <c r="M1729" s="1" t="s">
        <v>151</v>
      </c>
      <c r="N1729" s="1" t="s">
        <v>69</v>
      </c>
      <c r="O1729" s="1" t="s">
        <v>15322</v>
      </c>
      <c r="P1729" s="1" t="s">
        <v>15323</v>
      </c>
      <c r="Q1729" s="1" t="s">
        <v>15324</v>
      </c>
      <c r="R1729" s="3" t="s">
        <v>15325</v>
      </c>
      <c r="S1729" s="1" t="s">
        <v>15326</v>
      </c>
      <c r="T1729" s="1" t="s">
        <v>15327</v>
      </c>
      <c r="U1729" s="1" t="s">
        <v>1249</v>
      </c>
      <c r="V1729" s="5">
        <v>0.82199999999999995</v>
      </c>
      <c r="W1729" s="5">
        <v>1.7969324630459999E-2</v>
      </c>
      <c r="X1729" s="1">
        <v>90.2</v>
      </c>
      <c r="Y1729" s="1">
        <v>109.8</v>
      </c>
      <c r="Z1729" s="3">
        <v>90.6</v>
      </c>
      <c r="AA1729" s="3">
        <v>95.6</v>
      </c>
      <c r="AB1729" s="3">
        <v>90.9</v>
      </c>
      <c r="AC1729" s="3">
        <v>110.9</v>
      </c>
      <c r="AD1729" s="3">
        <v>101.4</v>
      </c>
      <c r="AE1729" s="3">
        <v>110.6</v>
      </c>
      <c r="AF1729" s="7">
        <v>6920851.109375</v>
      </c>
      <c r="AG1729" s="7">
        <v>6992083.75390625</v>
      </c>
      <c r="AH1729" s="7">
        <v>7684938.3984375</v>
      </c>
      <c r="AI1729" s="7">
        <v>8079559.0078125</v>
      </c>
      <c r="AJ1729" s="7">
        <v>8953498.28515625</v>
      </c>
      <c r="AK1729" s="7">
        <v>8030362.80078125</v>
      </c>
      <c r="AL1729" s="8">
        <v>7997843.7112537902</v>
      </c>
      <c r="AM1729" s="8">
        <v>8440683.5924778301</v>
      </c>
      <c r="AN1729" s="8">
        <v>8031464.6729838401</v>
      </c>
      <c r="AO1729" s="8">
        <v>9797541.66325951</v>
      </c>
      <c r="AP1729" s="8">
        <v>8953498.28515625</v>
      </c>
      <c r="AQ1729" s="8">
        <v>9767070.6694117896</v>
      </c>
      <c r="AR1729" s="1" t="s">
        <v>50</v>
      </c>
      <c r="AS1729" s="1" t="s">
        <v>50</v>
      </c>
      <c r="AT1729" s="1" t="s">
        <v>50</v>
      </c>
      <c r="AU1729" s="1" t="s">
        <v>50</v>
      </c>
      <c r="AV1729" s="1" t="s">
        <v>50</v>
      </c>
      <c r="AW1729" s="1" t="s">
        <v>50</v>
      </c>
      <c r="AX1729" s="1" t="s">
        <v>15328</v>
      </c>
      <c r="AY1729" s="12">
        <f t="shared" si="108"/>
        <v>0.85805095241542806</v>
      </c>
      <c r="AZ1729" s="12">
        <f t="shared" si="105"/>
        <v>-0.22086477511769045</v>
      </c>
      <c r="BA1729" s="12">
        <f t="shared" si="106"/>
        <v>1.2251791440626835E-2</v>
      </c>
      <c r="BB1729" s="12">
        <f t="shared" si="107"/>
        <v>1.9118004046956836</v>
      </c>
    </row>
    <row r="1730" spans="1:54">
      <c r="A1730" s="3" t="s">
        <v>50</v>
      </c>
      <c r="B1730" s="1" t="s">
        <v>16562</v>
      </c>
      <c r="C1730" s="3" t="s">
        <v>16563</v>
      </c>
      <c r="D1730" s="1">
        <v>4</v>
      </c>
      <c r="E1730" s="3">
        <v>4</v>
      </c>
      <c r="F1730" s="3">
        <v>15</v>
      </c>
      <c r="G1730" s="1">
        <v>4</v>
      </c>
      <c r="H1730" s="1">
        <v>698</v>
      </c>
      <c r="I1730" s="1">
        <v>79.8</v>
      </c>
      <c r="J1730" s="1">
        <v>7.43</v>
      </c>
      <c r="K1730" s="1">
        <v>31.69</v>
      </c>
      <c r="L1730" s="1" t="s">
        <v>981</v>
      </c>
      <c r="M1730" s="1" t="s">
        <v>3030</v>
      </c>
      <c r="N1730" s="1" t="s">
        <v>108</v>
      </c>
      <c r="O1730" s="1" t="s">
        <v>16564</v>
      </c>
      <c r="P1730" s="1" t="s">
        <v>16565</v>
      </c>
      <c r="Q1730" s="1" t="s">
        <v>16566</v>
      </c>
      <c r="R1730" s="3" t="s">
        <v>16567</v>
      </c>
      <c r="S1730" s="1" t="s">
        <v>16568</v>
      </c>
      <c r="T1730" s="1" t="s">
        <v>16569</v>
      </c>
      <c r="U1730" s="1" t="s">
        <v>55</v>
      </c>
      <c r="V1730" s="5">
        <v>0.78</v>
      </c>
      <c r="W1730" s="5">
        <v>0.350636615467597</v>
      </c>
      <c r="X1730" s="1">
        <v>87.6</v>
      </c>
      <c r="Y1730" s="1">
        <v>112.4</v>
      </c>
      <c r="Z1730" s="3">
        <v>115.5</v>
      </c>
      <c r="AA1730" s="3">
        <v>72.3</v>
      </c>
      <c r="AB1730" s="3">
        <v>89.2</v>
      </c>
      <c r="AC1730" s="3">
        <v>114.4</v>
      </c>
      <c r="AD1730" s="3">
        <v>93.5</v>
      </c>
      <c r="AE1730" s="3">
        <v>115.1</v>
      </c>
      <c r="AF1730" s="7">
        <v>1404702.55859375</v>
      </c>
      <c r="AG1730" s="7">
        <v>795554.3203125</v>
      </c>
      <c r="AH1730" s="7">
        <v>1195792.08203125</v>
      </c>
      <c r="AI1730" s="7">
        <v>1265740.4375</v>
      </c>
      <c r="AJ1730" s="7">
        <v>1266467.5625</v>
      </c>
      <c r="AK1730" s="7">
        <v>1315719.2734375</v>
      </c>
      <c r="AL1730" s="8">
        <v>1616282.8336906501</v>
      </c>
      <c r="AM1730" s="8">
        <v>1012269.7651847</v>
      </c>
      <c r="AN1730" s="8">
        <v>1248423.7160905199</v>
      </c>
      <c r="AO1730" s="8">
        <v>1600733.8273866801</v>
      </c>
      <c r="AP1730" s="8">
        <v>1309046.32943108</v>
      </c>
      <c r="AQ1730" s="8">
        <v>1611500.47540074</v>
      </c>
      <c r="AR1730" s="1" t="s">
        <v>50</v>
      </c>
      <c r="AS1730" s="1" t="s">
        <v>50</v>
      </c>
      <c r="AT1730" s="1" t="s">
        <v>50</v>
      </c>
      <c r="AU1730" s="1" t="s">
        <v>50</v>
      </c>
      <c r="AV1730" s="1" t="s">
        <v>50</v>
      </c>
      <c r="AW1730" s="1" t="s">
        <v>50</v>
      </c>
      <c r="AX1730" s="1" t="s">
        <v>16570</v>
      </c>
      <c r="AY1730" s="12">
        <f t="shared" si="108"/>
        <v>0.85749517234976769</v>
      </c>
      <c r="AZ1730" s="12">
        <f t="shared" ref="AZ1730:AZ1793" si="109">LOG(AY1730,2)</f>
        <v>-0.22179954587206405</v>
      </c>
      <c r="BA1730" s="12">
        <f t="shared" ref="BA1730:BA1793" si="110">_xlfn.T.TEST(AL1730:AN1730,AO1730:AQ1730,2,2)</f>
        <v>0.34706692319620436</v>
      </c>
      <c r="BB1730" s="12">
        <f t="shared" ref="BB1730:BB1793" si="111">-LOG10(BA1730)</f>
        <v>0.45958677427980921</v>
      </c>
    </row>
    <row r="1731" spans="1:54">
      <c r="A1731" s="3" t="s">
        <v>50</v>
      </c>
      <c r="B1731" s="1" t="s">
        <v>7275</v>
      </c>
      <c r="C1731" s="3" t="s">
        <v>7276</v>
      </c>
      <c r="D1731" s="1">
        <v>2</v>
      </c>
      <c r="E1731" s="3">
        <v>1</v>
      </c>
      <c r="F1731" s="3">
        <v>2</v>
      </c>
      <c r="G1731" s="1">
        <v>1</v>
      </c>
      <c r="H1731" s="1">
        <v>826</v>
      </c>
      <c r="I1731" s="1">
        <v>93.6</v>
      </c>
      <c r="J1731" s="1">
        <v>8.91</v>
      </c>
      <c r="K1731" s="1">
        <v>6.79</v>
      </c>
      <c r="L1731" s="1" t="s">
        <v>4161</v>
      </c>
      <c r="M1731" s="1" t="s">
        <v>2737</v>
      </c>
      <c r="N1731" s="1" t="s">
        <v>108</v>
      </c>
      <c r="O1731" s="1" t="s">
        <v>7277</v>
      </c>
      <c r="P1731" s="1" t="s">
        <v>7278</v>
      </c>
      <c r="Q1731" s="1" t="s">
        <v>7279</v>
      </c>
      <c r="R1731" s="3" t="s">
        <v>7280</v>
      </c>
      <c r="S1731" s="1" t="s">
        <v>7281</v>
      </c>
      <c r="T1731" s="1" t="s">
        <v>55</v>
      </c>
      <c r="U1731" s="1" t="s">
        <v>6635</v>
      </c>
      <c r="V1731" s="5">
        <v>1.075</v>
      </c>
      <c r="W1731" s="5">
        <v>0.84538120059882704</v>
      </c>
      <c r="X1731" s="1">
        <v>103.6</v>
      </c>
      <c r="Y1731" s="1">
        <v>96.4</v>
      </c>
      <c r="Z1731" s="3">
        <v>63</v>
      </c>
      <c r="AA1731" s="3">
        <v>139.1</v>
      </c>
      <c r="AB1731" s="3">
        <v>74.900000000000006</v>
      </c>
      <c r="AC1731" s="3">
        <v>69.7</v>
      </c>
      <c r="AD1731" s="3">
        <v>27.3</v>
      </c>
      <c r="AE1731" s="3">
        <v>226.1</v>
      </c>
      <c r="AF1731" s="7" t="s">
        <v>55</v>
      </c>
      <c r="AG1731" s="7">
        <v>62300.7578125</v>
      </c>
      <c r="AH1731" s="7">
        <v>38773.1796875</v>
      </c>
      <c r="AI1731" s="7" t="s">
        <v>55</v>
      </c>
      <c r="AJ1731" s="7" t="s">
        <v>55</v>
      </c>
      <c r="AK1731" s="7">
        <v>100522.453125</v>
      </c>
      <c r="AL1731" s="8">
        <v>34090.467331418098</v>
      </c>
      <c r="AM1731" s="8">
        <v>75208.049956942006</v>
      </c>
      <c r="AN1731" s="8">
        <v>40479.743759374804</v>
      </c>
      <c r="AO1731" s="8">
        <v>37663.548785489598</v>
      </c>
      <c r="AP1731" s="8">
        <v>14744.684166019701</v>
      </c>
      <c r="AQ1731" s="8">
        <v>122262.210050957</v>
      </c>
      <c r="AR1731" s="1" t="s">
        <v>63</v>
      </c>
      <c r="AS1731" s="1" t="s">
        <v>50</v>
      </c>
      <c r="AT1731" s="1" t="s">
        <v>50</v>
      </c>
      <c r="AU1731" s="1" t="s">
        <v>63</v>
      </c>
      <c r="AV1731" s="1" t="s">
        <v>63</v>
      </c>
      <c r="AW1731" s="1" t="s">
        <v>62</v>
      </c>
      <c r="AX1731" s="1" t="s">
        <v>7282</v>
      </c>
      <c r="AY1731" s="12">
        <f t="shared" si="108"/>
        <v>0.85749058898087349</v>
      </c>
      <c r="AZ1731" s="12">
        <f t="shared" si="109"/>
        <v>-0.22180725719389929</v>
      </c>
      <c r="BA1731" s="12">
        <f t="shared" si="110"/>
        <v>0.82475331366767057</v>
      </c>
      <c r="BB1731" s="12">
        <f t="shared" si="111"/>
        <v>8.367593088453644E-2</v>
      </c>
    </row>
    <row r="1732" spans="1:54">
      <c r="A1732" s="3" t="s">
        <v>50</v>
      </c>
      <c r="B1732" s="1" t="s">
        <v>14807</v>
      </c>
      <c r="C1732" s="3" t="s">
        <v>14808</v>
      </c>
      <c r="D1732" s="1">
        <v>1</v>
      </c>
      <c r="E1732" s="3">
        <v>1</v>
      </c>
      <c r="F1732" s="3">
        <v>7</v>
      </c>
      <c r="G1732" s="1">
        <v>1</v>
      </c>
      <c r="H1732" s="1">
        <v>1232</v>
      </c>
      <c r="I1732" s="1">
        <v>139.80000000000001</v>
      </c>
      <c r="J1732" s="1">
        <v>6.27</v>
      </c>
      <c r="K1732" s="1">
        <v>16.43</v>
      </c>
      <c r="L1732" s="1" t="s">
        <v>14809</v>
      </c>
      <c r="M1732" s="1" t="s">
        <v>54</v>
      </c>
      <c r="N1732" s="1" t="s">
        <v>311</v>
      </c>
      <c r="O1732" s="1" t="s">
        <v>4901</v>
      </c>
      <c r="P1732" s="1" t="s">
        <v>14810</v>
      </c>
      <c r="Q1732" s="1" t="s">
        <v>14811</v>
      </c>
      <c r="R1732" s="3" t="s">
        <v>14812</v>
      </c>
      <c r="S1732" s="1" t="s">
        <v>14813</v>
      </c>
      <c r="T1732" s="1" t="s">
        <v>14814</v>
      </c>
      <c r="U1732" s="1" t="s">
        <v>8219</v>
      </c>
      <c r="V1732" s="5">
        <v>0.83599999999999997</v>
      </c>
      <c r="W1732" s="5">
        <v>0.1636565832073</v>
      </c>
      <c r="X1732" s="1">
        <v>91.1</v>
      </c>
      <c r="Y1732" s="1">
        <v>108.9</v>
      </c>
      <c r="Z1732" s="3">
        <v>90.7</v>
      </c>
      <c r="AA1732" s="3">
        <v>97.8</v>
      </c>
      <c r="AB1732" s="3">
        <v>88.5</v>
      </c>
      <c r="AC1732" s="3">
        <v>108.5</v>
      </c>
      <c r="AD1732" s="3">
        <v>94</v>
      </c>
      <c r="AE1732" s="3">
        <v>120.6</v>
      </c>
      <c r="AF1732" s="7">
        <v>550767.6875</v>
      </c>
      <c r="AG1732" s="7">
        <v>565891.4375</v>
      </c>
      <c r="AH1732" s="7">
        <v>592468.125</v>
      </c>
      <c r="AI1732" s="7">
        <v>626013.3125</v>
      </c>
      <c r="AJ1732" s="7">
        <v>656555.9375</v>
      </c>
      <c r="AK1732" s="7">
        <v>693036.25</v>
      </c>
      <c r="AL1732" s="8">
        <v>633725.87542584201</v>
      </c>
      <c r="AM1732" s="8">
        <v>683131.20090437401</v>
      </c>
      <c r="AN1732" s="8">
        <v>618545.03754638101</v>
      </c>
      <c r="AO1732" s="8">
        <v>757946.25792766199</v>
      </c>
      <c r="AP1732" s="8">
        <v>656555.9375</v>
      </c>
      <c r="AQ1732" s="8">
        <v>842917.58643278305</v>
      </c>
      <c r="AR1732" s="1" t="s">
        <v>50</v>
      </c>
      <c r="AS1732" s="1" t="s">
        <v>50</v>
      </c>
      <c r="AT1732" s="1" t="s">
        <v>50</v>
      </c>
      <c r="AU1732" s="1" t="s">
        <v>50</v>
      </c>
      <c r="AV1732" s="1" t="s">
        <v>50</v>
      </c>
      <c r="AW1732" s="1" t="s">
        <v>50</v>
      </c>
      <c r="AX1732" s="1" t="s">
        <v>2353</v>
      </c>
      <c r="AY1732" s="12">
        <f t="shared" si="108"/>
        <v>0.85735144585361145</v>
      </c>
      <c r="AZ1732" s="12">
        <f t="shared" si="109"/>
        <v>-0.2220413791666962</v>
      </c>
      <c r="BA1732" s="12">
        <f t="shared" si="110"/>
        <v>0.1342565515929251</v>
      </c>
      <c r="BB1732" s="12">
        <f t="shared" si="111"/>
        <v>0.8720645119507201</v>
      </c>
    </row>
    <row r="1733" spans="1:54">
      <c r="A1733" s="3" t="s">
        <v>50</v>
      </c>
      <c r="B1733" s="1" t="s">
        <v>12032</v>
      </c>
      <c r="C1733" s="3" t="s">
        <v>12033</v>
      </c>
      <c r="D1733" s="1">
        <v>7</v>
      </c>
      <c r="E1733" s="3">
        <v>2</v>
      </c>
      <c r="F1733" s="3">
        <v>15</v>
      </c>
      <c r="G1733" s="1">
        <v>2</v>
      </c>
      <c r="H1733" s="1">
        <v>398</v>
      </c>
      <c r="I1733" s="1">
        <v>43.6</v>
      </c>
      <c r="J1733" s="1">
        <v>6.54</v>
      </c>
      <c r="K1733" s="1">
        <v>43.48</v>
      </c>
      <c r="L1733" s="1" t="s">
        <v>12034</v>
      </c>
      <c r="M1733" s="1" t="s">
        <v>1243</v>
      </c>
      <c r="N1733" s="1" t="s">
        <v>55</v>
      </c>
      <c r="O1733" s="1" t="s">
        <v>12035</v>
      </c>
      <c r="P1733" s="1" t="s">
        <v>12036</v>
      </c>
      <c r="Q1733" s="1" t="s">
        <v>12037</v>
      </c>
      <c r="R1733" s="3" t="s">
        <v>12038</v>
      </c>
      <c r="S1733" s="1" t="s">
        <v>12039</v>
      </c>
      <c r="T1733" s="1" t="s">
        <v>55</v>
      </c>
      <c r="U1733" s="1" t="s">
        <v>55</v>
      </c>
      <c r="V1733" s="5">
        <v>0.92600000000000005</v>
      </c>
      <c r="W1733" s="5">
        <v>0.40527141960823099</v>
      </c>
      <c r="X1733" s="1">
        <v>96.2</v>
      </c>
      <c r="Y1733" s="1">
        <v>103.8</v>
      </c>
      <c r="Z1733" s="3">
        <v>65.599999999999994</v>
      </c>
      <c r="AA1733" s="3">
        <v>106.1</v>
      </c>
      <c r="AB1733" s="3">
        <v>105.3</v>
      </c>
      <c r="AC1733" s="3">
        <v>117.6</v>
      </c>
      <c r="AD1733" s="3">
        <v>113.7</v>
      </c>
      <c r="AE1733" s="3">
        <v>91.7</v>
      </c>
      <c r="AF1733" s="7">
        <v>574016.46875</v>
      </c>
      <c r="AG1733" s="7">
        <v>908261</v>
      </c>
      <c r="AH1733" s="7">
        <v>994422.34375</v>
      </c>
      <c r="AI1733" s="7">
        <v>978203.21875</v>
      </c>
      <c r="AJ1733" s="7">
        <v>1175250.28125</v>
      </c>
      <c r="AK1733" s="7">
        <v>763630.328125</v>
      </c>
      <c r="AL1733" s="8">
        <v>677744.212074682</v>
      </c>
      <c r="AM1733" s="8">
        <v>1096431.90645486</v>
      </c>
      <c r="AN1733" s="8">
        <v>1088183.7891688601</v>
      </c>
      <c r="AO1733" s="8">
        <v>1215441.60742096</v>
      </c>
      <c r="AP1733" s="8">
        <v>1175250.28125</v>
      </c>
      <c r="AQ1733" s="8">
        <v>948281.20312006504</v>
      </c>
      <c r="AR1733" s="1" t="s">
        <v>50</v>
      </c>
      <c r="AS1733" s="1" t="s">
        <v>50</v>
      </c>
      <c r="AT1733" s="1" t="s">
        <v>50</v>
      </c>
      <c r="AU1733" s="1" t="s">
        <v>50</v>
      </c>
      <c r="AV1733" s="1" t="s">
        <v>50</v>
      </c>
      <c r="AW1733" s="1" t="s">
        <v>50</v>
      </c>
      <c r="AX1733" s="1" t="s">
        <v>12040</v>
      </c>
      <c r="AY1733" s="12">
        <f t="shared" si="108"/>
        <v>0.85725755464624986</v>
      </c>
      <c r="AZ1733" s="12">
        <f t="shared" si="109"/>
        <v>-0.22219938181259338</v>
      </c>
      <c r="BA1733" s="12">
        <f t="shared" si="110"/>
        <v>0.3804214419151758</v>
      </c>
      <c r="BB1733" s="12">
        <f t="shared" si="111"/>
        <v>0.41973501265206442</v>
      </c>
    </row>
    <row r="1734" spans="1:54">
      <c r="A1734" s="3" t="s">
        <v>50</v>
      </c>
      <c r="B1734" s="1" t="s">
        <v>16683</v>
      </c>
      <c r="C1734" s="3" t="s">
        <v>16684</v>
      </c>
      <c r="D1734" s="1">
        <v>8</v>
      </c>
      <c r="E1734" s="3">
        <v>2</v>
      </c>
      <c r="F1734" s="3">
        <v>6</v>
      </c>
      <c r="G1734" s="1">
        <v>2</v>
      </c>
      <c r="H1734" s="1">
        <v>328</v>
      </c>
      <c r="I1734" s="1">
        <v>37</v>
      </c>
      <c r="J1734" s="1">
        <v>9.6</v>
      </c>
      <c r="K1734" s="1">
        <v>19.34</v>
      </c>
      <c r="L1734" s="1" t="s">
        <v>2500</v>
      </c>
      <c r="M1734" s="1" t="s">
        <v>3637</v>
      </c>
      <c r="N1734" s="1" t="s">
        <v>152</v>
      </c>
      <c r="O1734" s="1" t="s">
        <v>4809</v>
      </c>
      <c r="P1734" s="1" t="s">
        <v>16685</v>
      </c>
      <c r="Q1734" s="1" t="s">
        <v>16686</v>
      </c>
      <c r="R1734" s="3" t="s">
        <v>16687</v>
      </c>
      <c r="S1734" s="1" t="s">
        <v>16688</v>
      </c>
      <c r="T1734" s="1" t="s">
        <v>55</v>
      </c>
      <c r="U1734" s="1" t="s">
        <v>55</v>
      </c>
      <c r="V1734" s="5">
        <v>0.77400000000000002</v>
      </c>
      <c r="W1734" s="5">
        <v>0.188398625798917</v>
      </c>
      <c r="X1734" s="1">
        <v>87.3</v>
      </c>
      <c r="Y1734" s="1">
        <v>112.7</v>
      </c>
      <c r="Z1734" s="3">
        <v>82.9</v>
      </c>
      <c r="AA1734" s="3">
        <v>86.5</v>
      </c>
      <c r="AB1734" s="3">
        <v>107.5</v>
      </c>
      <c r="AC1734" s="3">
        <v>96.6</v>
      </c>
      <c r="AD1734" s="3">
        <v>111.7</v>
      </c>
      <c r="AE1734" s="3">
        <v>114.9</v>
      </c>
      <c r="AF1734" s="7">
        <v>2511329.09375</v>
      </c>
      <c r="AG1734" s="7">
        <v>2497864.640625</v>
      </c>
      <c r="AH1734" s="7">
        <v>3592342.0625</v>
      </c>
      <c r="AI1734" s="7">
        <v>2781378.234375</v>
      </c>
      <c r="AJ1734" s="7">
        <v>3896319.28125</v>
      </c>
      <c r="AK1734" s="7">
        <v>3293520.6953125</v>
      </c>
      <c r="AL1734" s="8">
        <v>2889592.5896507902</v>
      </c>
      <c r="AM1734" s="8">
        <v>3015365.0657538502</v>
      </c>
      <c r="AN1734" s="8">
        <v>3750455.5302928798</v>
      </c>
      <c r="AO1734" s="8">
        <v>3367556.5399832898</v>
      </c>
      <c r="AP1734" s="8">
        <v>3896319.28125</v>
      </c>
      <c r="AQ1734" s="8">
        <v>4005802.7489315802</v>
      </c>
      <c r="AR1734" s="1" t="s">
        <v>50</v>
      </c>
      <c r="AS1734" s="1" t="s">
        <v>50</v>
      </c>
      <c r="AT1734" s="1" t="s">
        <v>62</v>
      </c>
      <c r="AU1734" s="1" t="s">
        <v>50</v>
      </c>
      <c r="AV1734" s="1" t="s">
        <v>50</v>
      </c>
      <c r="AW1734" s="1" t="s">
        <v>50</v>
      </c>
      <c r="AX1734" s="1" t="s">
        <v>16689</v>
      </c>
      <c r="AY1734" s="12">
        <f t="shared" si="108"/>
        <v>0.85676029938059406</v>
      </c>
      <c r="AZ1734" s="12">
        <f t="shared" si="109"/>
        <v>-0.22303646495529031</v>
      </c>
      <c r="BA1734" s="12">
        <f t="shared" si="110"/>
        <v>0.18144116929964177</v>
      </c>
      <c r="BB1734" s="12">
        <f t="shared" si="111"/>
        <v>0.74126416396253036</v>
      </c>
    </row>
    <row r="1735" spans="1:54">
      <c r="A1735" s="3" t="s">
        <v>50</v>
      </c>
      <c r="B1735" s="1" t="s">
        <v>13141</v>
      </c>
      <c r="C1735" s="3" t="s">
        <v>13142</v>
      </c>
      <c r="D1735" s="1">
        <v>14</v>
      </c>
      <c r="E1735" s="3">
        <v>3</v>
      </c>
      <c r="F1735" s="3">
        <v>21</v>
      </c>
      <c r="G1735" s="1">
        <v>3</v>
      </c>
      <c r="H1735" s="1">
        <v>294</v>
      </c>
      <c r="I1735" s="1">
        <v>32.6</v>
      </c>
      <c r="J1735" s="1">
        <v>8.91</v>
      </c>
      <c r="K1735" s="1">
        <v>65.55</v>
      </c>
      <c r="L1735" s="1" t="s">
        <v>55</v>
      </c>
      <c r="M1735" s="1" t="s">
        <v>55</v>
      </c>
      <c r="N1735" s="1" t="s">
        <v>55</v>
      </c>
      <c r="O1735" s="1" t="s">
        <v>55</v>
      </c>
      <c r="P1735" s="1" t="s">
        <v>55</v>
      </c>
      <c r="Q1735" s="1" t="s">
        <v>55</v>
      </c>
      <c r="R1735" s="3" t="s">
        <v>13143</v>
      </c>
      <c r="S1735" s="1" t="s">
        <v>13141</v>
      </c>
      <c r="T1735" s="1" t="s">
        <v>55</v>
      </c>
      <c r="U1735" s="1" t="s">
        <v>55</v>
      </c>
      <c r="V1735" s="5">
        <v>0.89200000000000002</v>
      </c>
      <c r="W1735" s="5">
        <v>0.47218285489795597</v>
      </c>
      <c r="X1735" s="1">
        <v>94.3</v>
      </c>
      <c r="Y1735" s="1">
        <v>105.7</v>
      </c>
      <c r="Z1735" s="3">
        <v>85.8</v>
      </c>
      <c r="AA1735" s="3">
        <v>92.2</v>
      </c>
      <c r="AB1735" s="3">
        <v>98.8</v>
      </c>
      <c r="AC1735" s="3">
        <v>81.900000000000006</v>
      </c>
      <c r="AD1735" s="3">
        <v>103.4</v>
      </c>
      <c r="AE1735" s="3">
        <v>137.9</v>
      </c>
      <c r="AF1735" s="7">
        <v>2359090.140625</v>
      </c>
      <c r="AG1735" s="7">
        <v>2415239.046875</v>
      </c>
      <c r="AH1735" s="7">
        <v>2993646.0625</v>
      </c>
      <c r="AI1735" s="7">
        <v>2139260.359375</v>
      </c>
      <c r="AJ1735" s="7">
        <v>3269173.078125</v>
      </c>
      <c r="AK1735" s="7">
        <v>3586573.03125</v>
      </c>
      <c r="AL1735" s="8">
        <v>2714422.9745250801</v>
      </c>
      <c r="AM1735" s="8">
        <v>2915621.3387004202</v>
      </c>
      <c r="AN1735" s="8">
        <v>3125408.50384084</v>
      </c>
      <c r="AO1735" s="8">
        <v>2590111.6665490498</v>
      </c>
      <c r="AP1735" s="8">
        <v>3269173.078125</v>
      </c>
      <c r="AQ1735" s="8">
        <v>4362232.8313506804</v>
      </c>
      <c r="AR1735" s="1" t="s">
        <v>50</v>
      </c>
      <c r="AS1735" s="1" t="s">
        <v>50</v>
      </c>
      <c r="AT1735" s="1" t="s">
        <v>50</v>
      </c>
      <c r="AU1735" s="1" t="s">
        <v>50</v>
      </c>
      <c r="AV1735" s="1" t="s">
        <v>50</v>
      </c>
      <c r="AW1735" s="1" t="s">
        <v>50</v>
      </c>
      <c r="AX1735" s="1" t="s">
        <v>13144</v>
      </c>
      <c r="AY1735" s="12">
        <f t="shared" si="108"/>
        <v>0.85657073442820808</v>
      </c>
      <c r="AZ1735" s="12">
        <f t="shared" si="109"/>
        <v>-0.22335570789486583</v>
      </c>
      <c r="BA1735" s="12">
        <f t="shared" si="110"/>
        <v>0.40840806311747024</v>
      </c>
      <c r="BB1735" s="12">
        <f t="shared" si="111"/>
        <v>0.38890569231270644</v>
      </c>
    </row>
    <row r="1736" spans="1:54">
      <c r="A1736" s="3" t="s">
        <v>50</v>
      </c>
      <c r="B1736" s="1" t="s">
        <v>13653</v>
      </c>
      <c r="C1736" s="3" t="s">
        <v>13654</v>
      </c>
      <c r="D1736" s="1">
        <v>4</v>
      </c>
      <c r="E1736" s="3">
        <v>5</v>
      </c>
      <c r="F1736" s="3">
        <v>23</v>
      </c>
      <c r="G1736" s="1">
        <v>5</v>
      </c>
      <c r="H1736" s="1">
        <v>1382</v>
      </c>
      <c r="I1736" s="1">
        <v>166.5</v>
      </c>
      <c r="J1736" s="1">
        <v>6.79</v>
      </c>
      <c r="K1736" s="1">
        <v>65.63</v>
      </c>
      <c r="L1736" s="1" t="s">
        <v>844</v>
      </c>
      <c r="M1736" s="1" t="s">
        <v>3513</v>
      </c>
      <c r="N1736" s="1" t="s">
        <v>69</v>
      </c>
      <c r="O1736" s="1" t="s">
        <v>13655</v>
      </c>
      <c r="P1736" s="1" t="s">
        <v>13656</v>
      </c>
      <c r="Q1736" s="1" t="s">
        <v>13657</v>
      </c>
      <c r="R1736" s="3" t="s">
        <v>13658</v>
      </c>
      <c r="S1736" s="1" t="s">
        <v>13659</v>
      </c>
      <c r="T1736" s="1" t="s">
        <v>4104</v>
      </c>
      <c r="U1736" s="1" t="s">
        <v>13660</v>
      </c>
      <c r="V1736" s="5">
        <v>0.876</v>
      </c>
      <c r="W1736" s="5">
        <v>9.6379679611039701E-2</v>
      </c>
      <c r="X1736" s="1">
        <v>93.4</v>
      </c>
      <c r="Y1736" s="1">
        <v>106.6</v>
      </c>
      <c r="Z1736" s="3">
        <v>92.8</v>
      </c>
      <c r="AA1736" s="3">
        <v>82.9</v>
      </c>
      <c r="AB1736" s="3">
        <v>101.2</v>
      </c>
      <c r="AC1736" s="3">
        <v>101.6</v>
      </c>
      <c r="AD1736" s="3">
        <v>105.9</v>
      </c>
      <c r="AE1736" s="3">
        <v>115.7</v>
      </c>
      <c r="AF1736" s="7">
        <v>2272530.015625</v>
      </c>
      <c r="AG1736" s="7">
        <v>1935225.1875</v>
      </c>
      <c r="AH1736" s="7">
        <v>2730765.75</v>
      </c>
      <c r="AI1736" s="7">
        <v>2364549.53125</v>
      </c>
      <c r="AJ1736" s="7">
        <v>2985587.09375</v>
      </c>
      <c r="AK1736" s="7">
        <v>2680289.875</v>
      </c>
      <c r="AL1736" s="8">
        <v>2614824.9185069599</v>
      </c>
      <c r="AM1736" s="8">
        <v>2336159.5860111699</v>
      </c>
      <c r="AN1736" s="8">
        <v>2850957.7681738101</v>
      </c>
      <c r="AO1736" s="8">
        <v>2862880.7616539998</v>
      </c>
      <c r="AP1736" s="8">
        <v>2985587.09375</v>
      </c>
      <c r="AQ1736" s="8">
        <v>3259949.9266816499</v>
      </c>
      <c r="AR1736" s="1" t="s">
        <v>50</v>
      </c>
      <c r="AS1736" s="1" t="s">
        <v>50</v>
      </c>
      <c r="AT1736" s="1" t="s">
        <v>50</v>
      </c>
      <c r="AU1736" s="1" t="s">
        <v>50</v>
      </c>
      <c r="AV1736" s="1" t="s">
        <v>50</v>
      </c>
      <c r="AW1736" s="1" t="s">
        <v>50</v>
      </c>
      <c r="AX1736" s="1" t="s">
        <v>13661</v>
      </c>
      <c r="AY1736" s="12">
        <f t="shared" si="108"/>
        <v>0.85656394550069126</v>
      </c>
      <c r="AZ1736" s="12">
        <f t="shared" si="109"/>
        <v>-0.22336714231642796</v>
      </c>
      <c r="BA1736" s="12">
        <f t="shared" si="110"/>
        <v>8.3118426147257368E-2</v>
      </c>
      <c r="BB1736" s="12">
        <f t="shared" si="111"/>
        <v>1.0803026887669596</v>
      </c>
    </row>
    <row r="1737" spans="1:54">
      <c r="A1737" s="3" t="s">
        <v>50</v>
      </c>
      <c r="B1737" s="1" t="s">
        <v>11773</v>
      </c>
      <c r="C1737" s="3" t="s">
        <v>11774</v>
      </c>
      <c r="D1737" s="1">
        <v>8</v>
      </c>
      <c r="E1737" s="3">
        <v>2</v>
      </c>
      <c r="F1737" s="3">
        <v>9</v>
      </c>
      <c r="G1737" s="1">
        <v>2</v>
      </c>
      <c r="H1737" s="1">
        <v>240</v>
      </c>
      <c r="I1737" s="1">
        <v>26.7</v>
      </c>
      <c r="J1737" s="1">
        <v>5.2</v>
      </c>
      <c r="K1737" s="1">
        <v>34.520000000000003</v>
      </c>
      <c r="L1737" s="1" t="s">
        <v>55</v>
      </c>
      <c r="M1737" s="1" t="s">
        <v>940</v>
      </c>
      <c r="N1737" s="1" t="s">
        <v>108</v>
      </c>
      <c r="O1737" s="1" t="s">
        <v>11775</v>
      </c>
      <c r="P1737" s="1" t="s">
        <v>11776</v>
      </c>
      <c r="Q1737" s="1" t="s">
        <v>11777</v>
      </c>
      <c r="R1737" s="3" t="s">
        <v>11778</v>
      </c>
      <c r="S1737" s="1" t="s">
        <v>11779</v>
      </c>
      <c r="T1737" s="1" t="s">
        <v>11780</v>
      </c>
      <c r="U1737" s="1" t="s">
        <v>55</v>
      </c>
      <c r="V1737" s="5">
        <v>0.93200000000000005</v>
      </c>
      <c r="W1737" s="5">
        <v>0.26968076602892599</v>
      </c>
      <c r="X1737" s="1">
        <v>96.5</v>
      </c>
      <c r="Y1737" s="1">
        <v>103.5</v>
      </c>
      <c r="Z1737" s="3">
        <v>102.3</v>
      </c>
      <c r="AA1737" s="3">
        <v>101.4</v>
      </c>
      <c r="AB1737" s="3">
        <v>73.099999999999994</v>
      </c>
      <c r="AC1737" s="3">
        <v>110.2</v>
      </c>
      <c r="AD1737" s="3">
        <v>108.9</v>
      </c>
      <c r="AE1737" s="3">
        <v>104.2</v>
      </c>
      <c r="AF1737" s="7">
        <v>573954.546875</v>
      </c>
      <c r="AG1737" s="7">
        <v>542262.0625</v>
      </c>
      <c r="AH1737" s="7">
        <v>452088.21875</v>
      </c>
      <c r="AI1737" s="7">
        <v>587370.7421875</v>
      </c>
      <c r="AJ1737" s="7">
        <v>702743.0546875</v>
      </c>
      <c r="AK1737" s="7">
        <v>553073.99609375</v>
      </c>
      <c r="AL1737" s="8">
        <v>660405.20518553804</v>
      </c>
      <c r="AM1737" s="8">
        <v>654606.35982941103</v>
      </c>
      <c r="AN1737" s="8">
        <v>471986.44524715201</v>
      </c>
      <c r="AO1737" s="8">
        <v>711159.72642707801</v>
      </c>
      <c r="AP1737" s="8">
        <v>702743.0546875</v>
      </c>
      <c r="AQ1737" s="8">
        <v>672686.02169955499</v>
      </c>
      <c r="AR1737" s="1" t="s">
        <v>50</v>
      </c>
      <c r="AS1737" s="1" t="s">
        <v>50</v>
      </c>
      <c r="AT1737" s="1" t="s">
        <v>50</v>
      </c>
      <c r="AU1737" s="1" t="s">
        <v>50</v>
      </c>
      <c r="AV1737" s="1" t="s">
        <v>50</v>
      </c>
      <c r="AW1737" s="1" t="s">
        <v>50</v>
      </c>
      <c r="AX1737" s="1" t="s">
        <v>11781</v>
      </c>
      <c r="AY1737" s="12">
        <f t="shared" si="108"/>
        <v>0.85642078010388001</v>
      </c>
      <c r="AZ1737" s="12">
        <f t="shared" si="109"/>
        <v>-0.22360829333826734</v>
      </c>
      <c r="BA1737" s="12">
        <f t="shared" si="110"/>
        <v>0.18786358559206018</v>
      </c>
      <c r="BB1737" s="12">
        <f t="shared" si="111"/>
        <v>0.72615739291189985</v>
      </c>
    </row>
    <row r="1738" spans="1:54">
      <c r="A1738" s="3" t="s">
        <v>50</v>
      </c>
      <c r="B1738" s="1" t="s">
        <v>14073</v>
      </c>
      <c r="C1738" s="3" t="s">
        <v>14074</v>
      </c>
      <c r="D1738" s="1">
        <v>2</v>
      </c>
      <c r="E1738" s="3">
        <v>3</v>
      </c>
      <c r="F1738" s="3">
        <v>9</v>
      </c>
      <c r="G1738" s="1">
        <v>3</v>
      </c>
      <c r="H1738" s="1">
        <v>1250</v>
      </c>
      <c r="I1738" s="1">
        <v>135.19999999999999</v>
      </c>
      <c r="J1738" s="1">
        <v>8.85</v>
      </c>
      <c r="K1738" s="1">
        <v>19.899999999999999</v>
      </c>
      <c r="L1738" s="1" t="s">
        <v>1068</v>
      </c>
      <c r="M1738" s="1" t="s">
        <v>322</v>
      </c>
      <c r="N1738" s="1" t="s">
        <v>55</v>
      </c>
      <c r="O1738" s="1" t="s">
        <v>14075</v>
      </c>
      <c r="P1738" s="1" t="s">
        <v>14076</v>
      </c>
      <c r="Q1738" s="1" t="s">
        <v>14077</v>
      </c>
      <c r="R1738" s="3" t="s">
        <v>14078</v>
      </c>
      <c r="S1738" s="1" t="s">
        <v>14079</v>
      </c>
      <c r="T1738" s="1" t="s">
        <v>55</v>
      </c>
      <c r="U1738" s="1" t="s">
        <v>55</v>
      </c>
      <c r="V1738" s="5">
        <v>0.86099999999999999</v>
      </c>
      <c r="W1738" s="5">
        <v>0.24395030928161701</v>
      </c>
      <c r="X1738" s="1">
        <v>92.5</v>
      </c>
      <c r="Y1738" s="1">
        <v>107.5</v>
      </c>
      <c r="Z1738" s="3">
        <v>76.099999999999994</v>
      </c>
      <c r="AA1738" s="3">
        <v>92.8</v>
      </c>
      <c r="AB1738" s="3">
        <v>107.9</v>
      </c>
      <c r="AC1738" s="3">
        <v>99.5</v>
      </c>
      <c r="AD1738" s="3">
        <v>115.9</v>
      </c>
      <c r="AE1738" s="3">
        <v>107.7</v>
      </c>
      <c r="AF1738" s="7">
        <v>375361.2265625</v>
      </c>
      <c r="AG1738" s="7">
        <v>436119.453125</v>
      </c>
      <c r="AH1738" s="7">
        <v>586679.609375</v>
      </c>
      <c r="AI1738" s="7">
        <v>466641.109375</v>
      </c>
      <c r="AJ1738" s="7">
        <v>657953.859375</v>
      </c>
      <c r="AK1738" s="7">
        <v>502717.8359375</v>
      </c>
      <c r="AL1738" s="8">
        <v>431899.19689004601</v>
      </c>
      <c r="AM1738" s="8">
        <v>526473.42936875601</v>
      </c>
      <c r="AN1738" s="8">
        <v>612501.74599444598</v>
      </c>
      <c r="AO1738" s="8">
        <v>564986.20010735595</v>
      </c>
      <c r="AP1738" s="8">
        <v>657953.859375</v>
      </c>
      <c r="AQ1738" s="8">
        <v>611439.45201300702</v>
      </c>
      <c r="AR1738" s="1" t="s">
        <v>50</v>
      </c>
      <c r="AS1738" s="1" t="s">
        <v>50</v>
      </c>
      <c r="AT1738" s="1" t="s">
        <v>50</v>
      </c>
      <c r="AU1738" s="1" t="s">
        <v>50</v>
      </c>
      <c r="AV1738" s="1" t="s">
        <v>50</v>
      </c>
      <c r="AW1738" s="1" t="s">
        <v>50</v>
      </c>
      <c r="AX1738" s="1" t="s">
        <v>14080</v>
      </c>
      <c r="AY1738" s="12">
        <f t="shared" si="108"/>
        <v>0.85635189578229154</v>
      </c>
      <c r="AZ1738" s="12">
        <f t="shared" si="109"/>
        <v>-0.22372433800736258</v>
      </c>
      <c r="BA1738" s="12">
        <f t="shared" si="110"/>
        <v>0.20861742687193852</v>
      </c>
      <c r="BB1738" s="12">
        <f t="shared" si="111"/>
        <v>0.68064941557296954</v>
      </c>
    </row>
    <row r="1739" spans="1:54">
      <c r="A1739" s="3" t="s">
        <v>50</v>
      </c>
      <c r="B1739" s="1" t="s">
        <v>17407</v>
      </c>
      <c r="C1739" s="3" t="s">
        <v>17408</v>
      </c>
      <c r="D1739" s="1">
        <v>4</v>
      </c>
      <c r="E1739" s="3">
        <v>2</v>
      </c>
      <c r="F1739" s="3">
        <v>15</v>
      </c>
      <c r="G1739" s="1">
        <v>2</v>
      </c>
      <c r="H1739" s="1">
        <v>709</v>
      </c>
      <c r="I1739" s="1">
        <v>79.7</v>
      </c>
      <c r="J1739" s="1">
        <v>6.34</v>
      </c>
      <c r="K1739" s="1">
        <v>58.21</v>
      </c>
      <c r="L1739" s="1" t="s">
        <v>2679</v>
      </c>
      <c r="M1739" s="1" t="s">
        <v>55</v>
      </c>
      <c r="N1739" s="1" t="s">
        <v>108</v>
      </c>
      <c r="O1739" s="1" t="s">
        <v>17409</v>
      </c>
      <c r="P1739" s="1" t="s">
        <v>17410</v>
      </c>
      <c r="Q1739" s="1" t="s">
        <v>17411</v>
      </c>
      <c r="R1739" s="3" t="s">
        <v>17412</v>
      </c>
      <c r="S1739" s="1" t="s">
        <v>17413</v>
      </c>
      <c r="T1739" s="1" t="s">
        <v>55</v>
      </c>
      <c r="U1739" s="1" t="s">
        <v>55</v>
      </c>
      <c r="V1739" s="5">
        <v>0.74099999999999999</v>
      </c>
      <c r="W1739" s="5">
        <v>0.33037627323118801</v>
      </c>
      <c r="X1739" s="1">
        <v>85.1</v>
      </c>
      <c r="Y1739" s="1">
        <v>114.9</v>
      </c>
      <c r="Z1739" s="3">
        <v>76.2</v>
      </c>
      <c r="AA1739" s="3">
        <v>116</v>
      </c>
      <c r="AB1739" s="3">
        <v>84.6</v>
      </c>
      <c r="AC1739" s="3">
        <v>114.1</v>
      </c>
      <c r="AD1739" s="3">
        <v>116.2</v>
      </c>
      <c r="AE1739" s="3">
        <v>92.9</v>
      </c>
      <c r="AF1739" s="7">
        <v>748985.34375</v>
      </c>
      <c r="AG1739" s="7">
        <v>1095403.5</v>
      </c>
      <c r="AH1739" s="7">
        <v>941484.59375</v>
      </c>
      <c r="AI1739" s="7">
        <v>1095169.7109375</v>
      </c>
      <c r="AJ1739" s="7">
        <v>1350080.6328125</v>
      </c>
      <c r="AK1739" s="7">
        <v>887484.5625</v>
      </c>
      <c r="AL1739" s="8">
        <v>884687.32787219505</v>
      </c>
      <c r="AM1739" s="8">
        <v>1347360.92111932</v>
      </c>
      <c r="AN1739" s="8">
        <v>982923.12922392704</v>
      </c>
      <c r="AO1739" s="8">
        <v>1325977.8468382</v>
      </c>
      <c r="AP1739" s="8">
        <v>1350080.6328125</v>
      </c>
      <c r="AQ1739" s="8">
        <v>1079418.7828109299</v>
      </c>
      <c r="AR1739" s="1" t="s">
        <v>50</v>
      </c>
      <c r="AS1739" s="1" t="s">
        <v>50</v>
      </c>
      <c r="AT1739" s="1" t="s">
        <v>50</v>
      </c>
      <c r="AU1739" s="1" t="s">
        <v>50</v>
      </c>
      <c r="AV1739" s="1" t="s">
        <v>50</v>
      </c>
      <c r="AW1739" s="1" t="s">
        <v>50</v>
      </c>
      <c r="AX1739" s="1" t="s">
        <v>17414</v>
      </c>
      <c r="AY1739" s="12">
        <f t="shared" si="108"/>
        <v>0.85607531440840134</v>
      </c>
      <c r="AZ1739" s="12">
        <f t="shared" si="109"/>
        <v>-0.22419036958827743</v>
      </c>
      <c r="BA1739" s="12">
        <f t="shared" si="110"/>
        <v>0.33670613903435925</v>
      </c>
      <c r="BB1739" s="12">
        <f t="shared" si="111"/>
        <v>0.47274896521440368</v>
      </c>
    </row>
    <row r="1740" spans="1:54">
      <c r="A1740" s="3" t="s">
        <v>50</v>
      </c>
      <c r="B1740" s="1" t="s">
        <v>11992</v>
      </c>
      <c r="C1740" s="3" t="s">
        <v>11993</v>
      </c>
      <c r="D1740" s="1">
        <v>2</v>
      </c>
      <c r="E1740" s="3">
        <v>2</v>
      </c>
      <c r="F1740" s="3">
        <v>11</v>
      </c>
      <c r="G1740" s="1">
        <v>2</v>
      </c>
      <c r="H1740" s="1">
        <v>1229</v>
      </c>
      <c r="I1740" s="1">
        <v>125</v>
      </c>
      <c r="J1740" s="1">
        <v>10.37</v>
      </c>
      <c r="K1740" s="1">
        <v>30.18</v>
      </c>
      <c r="L1740" s="1" t="s">
        <v>97</v>
      </c>
      <c r="M1740" s="1" t="s">
        <v>416</v>
      </c>
      <c r="N1740" s="1" t="s">
        <v>108</v>
      </c>
      <c r="O1740" s="1" t="s">
        <v>11994</v>
      </c>
      <c r="P1740" s="1" t="s">
        <v>55</v>
      </c>
      <c r="Q1740" s="1" t="s">
        <v>11995</v>
      </c>
      <c r="R1740" s="3" t="s">
        <v>11996</v>
      </c>
      <c r="S1740" s="1" t="s">
        <v>11997</v>
      </c>
      <c r="T1740" s="1" t="s">
        <v>10126</v>
      </c>
      <c r="U1740" s="1" t="s">
        <v>55</v>
      </c>
      <c r="V1740" s="5">
        <v>0.92700000000000005</v>
      </c>
      <c r="W1740" s="5">
        <v>0.28351036138188201</v>
      </c>
      <c r="X1740" s="1">
        <v>96.2</v>
      </c>
      <c r="Y1740" s="1">
        <v>103.8</v>
      </c>
      <c r="Z1740" s="3">
        <v>73.7</v>
      </c>
      <c r="AA1740" s="3">
        <v>97.4</v>
      </c>
      <c r="AB1740" s="3">
        <v>105.6</v>
      </c>
      <c r="AC1740" s="3">
        <v>121.3</v>
      </c>
      <c r="AD1740" s="3">
        <v>96.9</v>
      </c>
      <c r="AE1740" s="3">
        <v>105.1</v>
      </c>
      <c r="AF1740" s="7">
        <v>415420.375</v>
      </c>
      <c r="AG1740" s="7">
        <v>512596.1875</v>
      </c>
      <c r="AH1740" s="7">
        <v>677984.328125</v>
      </c>
      <c r="AI1740" s="7">
        <v>671349</v>
      </c>
      <c r="AJ1740" s="7">
        <v>649490.859375</v>
      </c>
      <c r="AK1740" s="7">
        <v>545331.875</v>
      </c>
      <c r="AL1740" s="8">
        <v>494196.10659444402</v>
      </c>
      <c r="AM1740" s="8">
        <v>652555.31745625497</v>
      </c>
      <c r="AN1740" s="8">
        <v>707825.153793609</v>
      </c>
      <c r="AO1740" s="8">
        <v>812836.48790372605</v>
      </c>
      <c r="AP1740" s="8">
        <v>649490.859375</v>
      </c>
      <c r="AQ1740" s="8">
        <v>704147.02380296902</v>
      </c>
      <c r="AR1740" s="1" t="s">
        <v>50</v>
      </c>
      <c r="AS1740" s="1" t="s">
        <v>50</v>
      </c>
      <c r="AT1740" s="1" t="s">
        <v>50</v>
      </c>
      <c r="AU1740" s="1" t="s">
        <v>50</v>
      </c>
      <c r="AV1740" s="1" t="s">
        <v>50</v>
      </c>
      <c r="AW1740" s="1" t="s">
        <v>50</v>
      </c>
      <c r="AX1740" s="1" t="s">
        <v>11998</v>
      </c>
      <c r="AY1740" s="12">
        <f t="shared" si="108"/>
        <v>0.85603439514418989</v>
      </c>
      <c r="AZ1740" s="12">
        <f t="shared" si="109"/>
        <v>-0.22425933014522839</v>
      </c>
      <c r="BA1740" s="12">
        <f t="shared" si="110"/>
        <v>0.26367559520350403</v>
      </c>
      <c r="BB1740" s="12">
        <f t="shared" si="111"/>
        <v>0.57893006496928934</v>
      </c>
    </row>
    <row r="1741" spans="1:54">
      <c r="A1741" s="3" t="s">
        <v>50</v>
      </c>
      <c r="B1741" s="1" t="s">
        <v>4388</v>
      </c>
      <c r="C1741" s="3" t="s">
        <v>4389</v>
      </c>
      <c r="D1741" s="1">
        <v>7</v>
      </c>
      <c r="E1741" s="3">
        <v>1</v>
      </c>
      <c r="F1741" s="3">
        <v>3</v>
      </c>
      <c r="G1741" s="1">
        <v>1</v>
      </c>
      <c r="H1741" s="1">
        <v>160</v>
      </c>
      <c r="I1741" s="1">
        <v>18</v>
      </c>
      <c r="J1741" s="1">
        <v>5.01</v>
      </c>
      <c r="K1741" s="1">
        <v>6.86</v>
      </c>
      <c r="L1741" s="1" t="s">
        <v>55</v>
      </c>
      <c r="M1741" s="1" t="s">
        <v>55</v>
      </c>
      <c r="N1741" s="1" t="s">
        <v>108</v>
      </c>
      <c r="O1741" s="1" t="s">
        <v>4390</v>
      </c>
      <c r="P1741" s="1" t="s">
        <v>4391</v>
      </c>
      <c r="Q1741" s="1" t="s">
        <v>4392</v>
      </c>
      <c r="R1741" s="3" t="s">
        <v>4393</v>
      </c>
      <c r="S1741" s="1" t="s">
        <v>4394</v>
      </c>
      <c r="T1741" s="1" t="s">
        <v>55</v>
      </c>
      <c r="U1741" s="1" t="s">
        <v>55</v>
      </c>
      <c r="V1741" s="5">
        <v>1.218</v>
      </c>
      <c r="W1741" s="5">
        <v>0.54064564284893302</v>
      </c>
      <c r="X1741" s="1">
        <v>109.8</v>
      </c>
      <c r="Y1741" s="1">
        <v>90.2</v>
      </c>
      <c r="Z1741" s="3">
        <v>129.30000000000001</v>
      </c>
      <c r="AA1741" s="3">
        <v>137.69999999999999</v>
      </c>
      <c r="AB1741" s="3">
        <v>9.6999999999999993</v>
      </c>
      <c r="AC1741" s="3">
        <v>83.2</v>
      </c>
      <c r="AD1741" s="3">
        <v>134</v>
      </c>
      <c r="AE1741" s="3">
        <v>106.1</v>
      </c>
      <c r="AF1741" s="7">
        <v>291247.71875</v>
      </c>
      <c r="AG1741" s="7">
        <v>295658.625</v>
      </c>
      <c r="AH1741" s="7" t="s">
        <v>55</v>
      </c>
      <c r="AI1741" s="7">
        <v>178027.0625</v>
      </c>
      <c r="AJ1741" s="7">
        <v>347227.65625</v>
      </c>
      <c r="AK1741" s="7">
        <v>226181.859375</v>
      </c>
      <c r="AL1741" s="8">
        <v>335116.27446485398</v>
      </c>
      <c r="AM1741" s="8">
        <v>356912.33012159902</v>
      </c>
      <c r="AN1741" s="8">
        <v>25065.2665083221</v>
      </c>
      <c r="AO1741" s="8">
        <v>215546.44787482699</v>
      </c>
      <c r="AP1741" s="8">
        <v>347227.65625</v>
      </c>
      <c r="AQ1741" s="8">
        <v>275097.68356165203</v>
      </c>
      <c r="AR1741" s="1" t="s">
        <v>50</v>
      </c>
      <c r="AS1741" s="1" t="s">
        <v>62</v>
      </c>
      <c r="AT1741" s="1" t="s">
        <v>50</v>
      </c>
      <c r="AU1741" s="1" t="s">
        <v>62</v>
      </c>
      <c r="AV1741" s="1" t="s">
        <v>62</v>
      </c>
      <c r="AW1741" s="1" t="s">
        <v>50</v>
      </c>
      <c r="AX1741" s="1" t="s">
        <v>4395</v>
      </c>
      <c r="AY1741" s="12">
        <f t="shared" si="108"/>
        <v>0.85585155346357422</v>
      </c>
      <c r="AZ1741" s="12">
        <f t="shared" si="109"/>
        <v>-0.22456751047360787</v>
      </c>
      <c r="BA1741" s="12">
        <f t="shared" si="110"/>
        <v>0.74121613012702792</v>
      </c>
      <c r="BB1741" s="12">
        <f t="shared" si="111"/>
        <v>0.13005513826175141</v>
      </c>
    </row>
    <row r="1742" spans="1:54">
      <c r="A1742" s="3" t="s">
        <v>50</v>
      </c>
      <c r="B1742" s="1" t="s">
        <v>12525</v>
      </c>
      <c r="C1742" s="3" t="s">
        <v>12526</v>
      </c>
      <c r="D1742" s="1">
        <v>1</v>
      </c>
      <c r="E1742" s="3">
        <v>2</v>
      </c>
      <c r="F1742" s="3">
        <v>13</v>
      </c>
      <c r="G1742" s="1">
        <v>2</v>
      </c>
      <c r="H1742" s="1">
        <v>2102</v>
      </c>
      <c r="I1742" s="1">
        <v>236.7</v>
      </c>
      <c r="J1742" s="1">
        <v>7.06</v>
      </c>
      <c r="K1742" s="1">
        <v>29.35</v>
      </c>
      <c r="L1742" s="1" t="s">
        <v>6837</v>
      </c>
      <c r="M1742" s="1" t="s">
        <v>363</v>
      </c>
      <c r="N1742" s="1" t="s">
        <v>1508</v>
      </c>
      <c r="O1742" s="1" t="s">
        <v>12527</v>
      </c>
      <c r="P1742" s="1" t="s">
        <v>12528</v>
      </c>
      <c r="Q1742" s="1" t="s">
        <v>12529</v>
      </c>
      <c r="R1742" s="3" t="s">
        <v>12530</v>
      </c>
      <c r="S1742" s="1" t="s">
        <v>12531</v>
      </c>
      <c r="T1742" s="1" t="s">
        <v>12532</v>
      </c>
      <c r="U1742" s="1" t="s">
        <v>12533</v>
      </c>
      <c r="V1742" s="5">
        <v>0.91100000000000003</v>
      </c>
      <c r="W1742" s="5">
        <v>0.29240821912288301</v>
      </c>
      <c r="X1742" s="1">
        <v>95.3</v>
      </c>
      <c r="Y1742" s="1">
        <v>104.7</v>
      </c>
      <c r="Z1742" s="3">
        <v>97.3</v>
      </c>
      <c r="AA1742" s="3">
        <v>74.099999999999994</v>
      </c>
      <c r="AB1742" s="3">
        <v>105.3</v>
      </c>
      <c r="AC1742" s="3">
        <v>94.1</v>
      </c>
      <c r="AD1742" s="3">
        <v>106.8</v>
      </c>
      <c r="AE1742" s="3">
        <v>122.5</v>
      </c>
      <c r="AF1742" s="7">
        <v>2200486.5</v>
      </c>
      <c r="AG1742" s="7">
        <v>1597032.75</v>
      </c>
      <c r="AH1742" s="7">
        <v>2624801.75</v>
      </c>
      <c r="AI1742" s="7">
        <v>2021993.375</v>
      </c>
      <c r="AJ1742" s="7">
        <v>2779479</v>
      </c>
      <c r="AK1742" s="7">
        <v>2621108</v>
      </c>
      <c r="AL1742" s="8">
        <v>2531930.0046541798</v>
      </c>
      <c r="AM1742" s="8">
        <v>1927901.4102260801</v>
      </c>
      <c r="AN1742" s="8">
        <v>2740329.8650126602</v>
      </c>
      <c r="AO1742" s="8">
        <v>2448130.54536404</v>
      </c>
      <c r="AP1742" s="8">
        <v>2779479</v>
      </c>
      <c r="AQ1742" s="8">
        <v>3187968.9253479298</v>
      </c>
      <c r="AR1742" s="1" t="s">
        <v>50</v>
      </c>
      <c r="AS1742" s="1" t="s">
        <v>50</v>
      </c>
      <c r="AT1742" s="1" t="s">
        <v>50</v>
      </c>
      <c r="AU1742" s="1" t="s">
        <v>50</v>
      </c>
      <c r="AV1742" s="1" t="s">
        <v>50</v>
      </c>
      <c r="AW1742" s="1" t="s">
        <v>50</v>
      </c>
      <c r="AX1742" s="1" t="s">
        <v>12534</v>
      </c>
      <c r="AY1742" s="12">
        <f t="shared" si="108"/>
        <v>0.85557532437621919</v>
      </c>
      <c r="AZ1742" s="12">
        <f t="shared" si="109"/>
        <v>-0.22503322051135127</v>
      </c>
      <c r="BA1742" s="12">
        <f t="shared" si="110"/>
        <v>0.27959959136822377</v>
      </c>
      <c r="BB1742" s="12">
        <f t="shared" si="111"/>
        <v>0.55346346764257659</v>
      </c>
    </row>
    <row r="1743" spans="1:54">
      <c r="A1743" s="3" t="s">
        <v>50</v>
      </c>
      <c r="B1743" s="1" t="s">
        <v>19640</v>
      </c>
      <c r="C1743" s="3" t="s">
        <v>19641</v>
      </c>
      <c r="D1743" s="1">
        <v>2</v>
      </c>
      <c r="E1743" s="3">
        <v>1</v>
      </c>
      <c r="F1743" s="3">
        <v>3</v>
      </c>
      <c r="G1743" s="1">
        <v>1</v>
      </c>
      <c r="H1743" s="1">
        <v>656</v>
      </c>
      <c r="I1743" s="1">
        <v>75</v>
      </c>
      <c r="J1743" s="1">
        <v>5.55</v>
      </c>
      <c r="K1743" s="1">
        <v>8.91</v>
      </c>
      <c r="L1743" s="1" t="s">
        <v>8297</v>
      </c>
      <c r="M1743" s="1" t="s">
        <v>3030</v>
      </c>
      <c r="N1743" s="1" t="s">
        <v>108</v>
      </c>
      <c r="O1743" s="1" t="s">
        <v>19642</v>
      </c>
      <c r="P1743" s="1" t="s">
        <v>19643</v>
      </c>
      <c r="Q1743" s="1" t="s">
        <v>19644</v>
      </c>
      <c r="R1743" s="3" t="s">
        <v>19645</v>
      </c>
      <c r="S1743" s="1" t="s">
        <v>19646</v>
      </c>
      <c r="T1743" s="1" t="s">
        <v>19647</v>
      </c>
      <c r="U1743" s="1" t="s">
        <v>55</v>
      </c>
      <c r="V1743" s="5">
        <v>0.61499999999999999</v>
      </c>
      <c r="W1743" s="5">
        <v>0.93411835582048197</v>
      </c>
      <c r="X1743" s="1">
        <v>76.2</v>
      </c>
      <c r="Y1743" s="1">
        <v>123.8</v>
      </c>
      <c r="Z1743" s="3">
        <v>77.900000000000006</v>
      </c>
      <c r="AA1743" s="3">
        <v>142.30000000000001</v>
      </c>
      <c r="AB1743" s="3">
        <v>56.4</v>
      </c>
      <c r="AC1743" s="3">
        <v>126.6</v>
      </c>
      <c r="AD1743" s="3">
        <v>161.30000000000001</v>
      </c>
      <c r="AE1743" s="3">
        <v>35.4</v>
      </c>
      <c r="AF1743" s="7">
        <v>21696.67578125</v>
      </c>
      <c r="AG1743" s="7">
        <v>37783.921875</v>
      </c>
      <c r="AH1743" s="7">
        <v>17314.048828125</v>
      </c>
      <c r="AI1743" s="7" t="s">
        <v>55</v>
      </c>
      <c r="AJ1743" s="7" t="s">
        <v>55</v>
      </c>
      <c r="AK1743" s="7" t="s">
        <v>55</v>
      </c>
      <c r="AL1743" s="8">
        <v>24964.690495397499</v>
      </c>
      <c r="AM1743" s="8">
        <v>45611.886335258103</v>
      </c>
      <c r="AN1743" s="8">
        <v>18076.109972114398</v>
      </c>
      <c r="AO1743" s="8">
        <v>40581.514613382999</v>
      </c>
      <c r="AP1743" s="8">
        <v>51704.777947972601</v>
      </c>
      <c r="AQ1743" s="8">
        <v>11346.287990889999</v>
      </c>
      <c r="AR1743" s="1" t="s">
        <v>50</v>
      </c>
      <c r="AS1743" s="1" t="s">
        <v>50</v>
      </c>
      <c r="AT1743" s="1" t="s">
        <v>50</v>
      </c>
      <c r="AU1743" s="1" t="s">
        <v>63</v>
      </c>
      <c r="AV1743" s="1" t="s">
        <v>63</v>
      </c>
      <c r="AW1743" s="1" t="s">
        <v>63</v>
      </c>
      <c r="AX1743" s="1" t="s">
        <v>10914</v>
      </c>
      <c r="AY1743" s="12">
        <f t="shared" si="108"/>
        <v>0.85545188907147207</v>
      </c>
      <c r="AZ1743" s="12">
        <f t="shared" si="109"/>
        <v>-0.22524137559028704</v>
      </c>
      <c r="BA1743" s="12">
        <f t="shared" si="110"/>
        <v>0.74963199160704952</v>
      </c>
      <c r="BB1743" s="12">
        <f t="shared" si="111"/>
        <v>0.12515188759261503</v>
      </c>
    </row>
    <row r="1744" spans="1:54">
      <c r="A1744" s="3" t="s">
        <v>50</v>
      </c>
      <c r="B1744" s="1" t="s">
        <v>12839</v>
      </c>
      <c r="C1744" s="3" t="s">
        <v>12840</v>
      </c>
      <c r="D1744" s="1">
        <v>3</v>
      </c>
      <c r="E1744" s="3">
        <v>2</v>
      </c>
      <c r="F1744" s="3">
        <v>14</v>
      </c>
      <c r="G1744" s="1">
        <v>2</v>
      </c>
      <c r="H1744" s="1">
        <v>689</v>
      </c>
      <c r="I1744" s="1">
        <v>79.5</v>
      </c>
      <c r="J1744" s="1">
        <v>7.28</v>
      </c>
      <c r="K1744" s="1">
        <v>39.31</v>
      </c>
      <c r="L1744" s="1" t="s">
        <v>12841</v>
      </c>
      <c r="M1744" s="1" t="s">
        <v>298</v>
      </c>
      <c r="N1744" s="1" t="s">
        <v>11721</v>
      </c>
      <c r="O1744" s="1" t="s">
        <v>12842</v>
      </c>
      <c r="P1744" s="1" t="s">
        <v>12843</v>
      </c>
      <c r="Q1744" s="1" t="s">
        <v>12844</v>
      </c>
      <c r="R1744" s="3" t="s">
        <v>12845</v>
      </c>
      <c r="S1744" s="1" t="s">
        <v>12846</v>
      </c>
      <c r="T1744" s="1" t="s">
        <v>12847</v>
      </c>
      <c r="U1744" s="1" t="s">
        <v>12848</v>
      </c>
      <c r="V1744" s="5">
        <v>0.90300000000000002</v>
      </c>
      <c r="W1744" s="5">
        <v>0.161215143820712</v>
      </c>
      <c r="X1744" s="1">
        <v>94.9</v>
      </c>
      <c r="Y1744" s="1">
        <v>105.1</v>
      </c>
      <c r="Z1744" s="3">
        <v>80.400000000000006</v>
      </c>
      <c r="AA1744" s="3">
        <v>101.5</v>
      </c>
      <c r="AB1744" s="3">
        <v>94.7</v>
      </c>
      <c r="AC1744" s="3">
        <v>104.9</v>
      </c>
      <c r="AD1744" s="3">
        <v>120.2</v>
      </c>
      <c r="AE1744" s="3">
        <v>98.3</v>
      </c>
      <c r="AF1744" s="7">
        <v>628011.28125</v>
      </c>
      <c r="AG1744" s="7">
        <v>756067.796875</v>
      </c>
      <c r="AH1744" s="7">
        <v>815207.453125</v>
      </c>
      <c r="AI1744" s="7">
        <v>778843.2421875</v>
      </c>
      <c r="AJ1744" s="7">
        <v>1080615.8125</v>
      </c>
      <c r="AK1744" s="7">
        <v>726154.21875</v>
      </c>
      <c r="AL1744" s="8">
        <v>722604.11788856203</v>
      </c>
      <c r="AM1744" s="8">
        <v>912707.75243766303</v>
      </c>
      <c r="AN1744" s="8">
        <v>851088.02216371195</v>
      </c>
      <c r="AO1744" s="8">
        <v>942985.25149696902</v>
      </c>
      <c r="AP1744" s="8">
        <v>1080615.8125</v>
      </c>
      <c r="AQ1744" s="8">
        <v>883197.90118732303</v>
      </c>
      <c r="AR1744" s="1" t="s">
        <v>50</v>
      </c>
      <c r="AS1744" s="1" t="s">
        <v>50</v>
      </c>
      <c r="AT1744" s="1" t="s">
        <v>50</v>
      </c>
      <c r="AU1744" s="1" t="s">
        <v>50</v>
      </c>
      <c r="AV1744" s="1" t="s">
        <v>50</v>
      </c>
      <c r="AW1744" s="1" t="s">
        <v>50</v>
      </c>
      <c r="AX1744" s="1" t="s">
        <v>12849</v>
      </c>
      <c r="AY1744" s="12">
        <f t="shared" si="108"/>
        <v>0.85537387424117883</v>
      </c>
      <c r="AZ1744" s="12">
        <f t="shared" si="109"/>
        <v>-0.22537295136062141</v>
      </c>
      <c r="BA1744" s="12">
        <f t="shared" si="110"/>
        <v>0.15845402992323601</v>
      </c>
      <c r="BB1744" s="12">
        <f t="shared" si="111"/>
        <v>0.80009671102610835</v>
      </c>
    </row>
    <row r="1745" spans="1:54">
      <c r="A1745" s="3" t="s">
        <v>50</v>
      </c>
      <c r="B1745" s="1" t="s">
        <v>13965</v>
      </c>
      <c r="C1745" s="3" t="s">
        <v>13966</v>
      </c>
      <c r="D1745" s="1">
        <v>5</v>
      </c>
      <c r="E1745" s="3">
        <v>3</v>
      </c>
      <c r="F1745" s="3">
        <v>16</v>
      </c>
      <c r="G1745" s="1">
        <v>3</v>
      </c>
      <c r="H1745" s="1">
        <v>581</v>
      </c>
      <c r="I1745" s="1">
        <v>62.7</v>
      </c>
      <c r="J1745" s="1">
        <v>6.7</v>
      </c>
      <c r="K1745" s="1">
        <v>43.97</v>
      </c>
      <c r="L1745" s="1" t="s">
        <v>55</v>
      </c>
      <c r="M1745" s="1" t="s">
        <v>55</v>
      </c>
      <c r="N1745" s="1" t="s">
        <v>55</v>
      </c>
      <c r="O1745" s="1" t="s">
        <v>55</v>
      </c>
      <c r="P1745" s="1" t="s">
        <v>55</v>
      </c>
      <c r="Q1745" s="1" t="s">
        <v>55</v>
      </c>
      <c r="R1745" s="3" t="s">
        <v>13967</v>
      </c>
      <c r="S1745" s="1" t="s">
        <v>13965</v>
      </c>
      <c r="T1745" s="1" t="s">
        <v>55</v>
      </c>
      <c r="U1745" s="1" t="s">
        <v>55</v>
      </c>
      <c r="V1745" s="5">
        <v>0.86499999999999999</v>
      </c>
      <c r="W1745" s="5">
        <v>0.70358771306810997</v>
      </c>
      <c r="X1745" s="1">
        <v>92.8</v>
      </c>
      <c r="Y1745" s="1">
        <v>107.2</v>
      </c>
      <c r="Z1745" s="3">
        <v>65.599999999999994</v>
      </c>
      <c r="AA1745" s="3">
        <v>136.6</v>
      </c>
      <c r="AB1745" s="3">
        <v>74.3</v>
      </c>
      <c r="AC1745" s="3">
        <v>166.6</v>
      </c>
      <c r="AD1745" s="3">
        <v>85.9</v>
      </c>
      <c r="AE1745" s="3">
        <v>71</v>
      </c>
      <c r="AF1745" s="7">
        <v>1251248.875</v>
      </c>
      <c r="AG1745" s="7">
        <v>2484041.078125</v>
      </c>
      <c r="AH1745" s="7">
        <v>1562442.21875</v>
      </c>
      <c r="AI1745" s="7">
        <v>3019462.3125</v>
      </c>
      <c r="AJ1745" s="7">
        <v>1885881.765625</v>
      </c>
      <c r="AK1745" s="7">
        <v>1280914.5625</v>
      </c>
      <c r="AL1745" s="8">
        <v>1439715.5219549299</v>
      </c>
      <c r="AM1745" s="8">
        <v>2998677.5772611499</v>
      </c>
      <c r="AN1745" s="8">
        <v>1631211.6046087199</v>
      </c>
      <c r="AO1745" s="8">
        <v>3655817.0809074901</v>
      </c>
      <c r="AP1745" s="8">
        <v>1885881.765625</v>
      </c>
      <c r="AQ1745" s="8">
        <v>1557934.97302501</v>
      </c>
      <c r="AR1745" s="1" t="s">
        <v>50</v>
      </c>
      <c r="AS1745" s="1" t="s">
        <v>50</v>
      </c>
      <c r="AT1745" s="1" t="s">
        <v>50</v>
      </c>
      <c r="AU1745" s="1" t="s">
        <v>50</v>
      </c>
      <c r="AV1745" s="1" t="s">
        <v>50</v>
      </c>
      <c r="AW1745" s="1" t="s">
        <v>50</v>
      </c>
      <c r="AX1745" s="1" t="s">
        <v>13968</v>
      </c>
      <c r="AY1745" s="12">
        <f t="shared" si="108"/>
        <v>0.85491799409495461</v>
      </c>
      <c r="AZ1745" s="12">
        <f t="shared" si="109"/>
        <v>-0.2261420552240615</v>
      </c>
      <c r="BA1745" s="12">
        <f t="shared" si="110"/>
        <v>0.69546671743023736</v>
      </c>
      <c r="BB1745" s="12">
        <f t="shared" si="111"/>
        <v>0.15772364896777227</v>
      </c>
    </row>
    <row r="1746" spans="1:54">
      <c r="A1746" s="3" t="s">
        <v>50</v>
      </c>
      <c r="B1746" s="1" t="s">
        <v>12205</v>
      </c>
      <c r="C1746" s="3" t="s">
        <v>12206</v>
      </c>
      <c r="D1746" s="1">
        <v>11</v>
      </c>
      <c r="E1746" s="3">
        <v>9</v>
      </c>
      <c r="F1746" s="3">
        <v>64</v>
      </c>
      <c r="G1746" s="1">
        <v>1</v>
      </c>
      <c r="H1746" s="1">
        <v>1019</v>
      </c>
      <c r="I1746" s="1">
        <v>116.4</v>
      </c>
      <c r="J1746" s="1">
        <v>9.09</v>
      </c>
      <c r="K1746" s="1">
        <v>192.86</v>
      </c>
      <c r="L1746" s="1" t="s">
        <v>55</v>
      </c>
      <c r="M1746" s="1" t="s">
        <v>55</v>
      </c>
      <c r="N1746" s="1" t="s">
        <v>55</v>
      </c>
      <c r="O1746" s="1" t="s">
        <v>55</v>
      </c>
      <c r="P1746" s="1" t="s">
        <v>55</v>
      </c>
      <c r="Q1746" s="1" t="s">
        <v>55</v>
      </c>
      <c r="R1746" s="3" t="s">
        <v>12207</v>
      </c>
      <c r="S1746" s="1" t="s">
        <v>12205</v>
      </c>
      <c r="T1746" s="1" t="s">
        <v>55</v>
      </c>
      <c r="U1746" s="1" t="s">
        <v>55</v>
      </c>
      <c r="V1746" s="5">
        <v>0.92200000000000004</v>
      </c>
      <c r="W1746" s="5">
        <v>0.43673218468444203</v>
      </c>
      <c r="X1746" s="1">
        <v>95.9</v>
      </c>
      <c r="Y1746" s="1">
        <v>104.1</v>
      </c>
      <c r="Z1746" s="3">
        <v>95</v>
      </c>
      <c r="AA1746" s="3">
        <v>71</v>
      </c>
      <c r="AB1746" s="3">
        <v>110.5</v>
      </c>
      <c r="AC1746" s="3">
        <v>103.1</v>
      </c>
      <c r="AD1746" s="3">
        <v>86.4</v>
      </c>
      <c r="AE1746" s="3">
        <v>134</v>
      </c>
      <c r="AF1746" s="7">
        <v>320292.625</v>
      </c>
      <c r="AG1746" s="7">
        <v>228276.828125</v>
      </c>
      <c r="AH1746" s="7">
        <v>410352.53125</v>
      </c>
      <c r="AI1746" s="7">
        <v>330279.4375</v>
      </c>
      <c r="AJ1746" s="7">
        <v>335165.75</v>
      </c>
      <c r="AK1746" s="7">
        <v>427171.40625</v>
      </c>
      <c r="AL1746" s="8">
        <v>368536.00669985899</v>
      </c>
      <c r="AM1746" s="8">
        <v>275570.56601633498</v>
      </c>
      <c r="AN1746" s="8">
        <v>428413.80175394902</v>
      </c>
      <c r="AO1746" s="8">
        <v>399886.16651595302</v>
      </c>
      <c r="AP1746" s="8">
        <v>335165.75</v>
      </c>
      <c r="AQ1746" s="8">
        <v>519554.77184540901</v>
      </c>
      <c r="AR1746" s="1" t="s">
        <v>50</v>
      </c>
      <c r="AS1746" s="1" t="s">
        <v>50</v>
      </c>
      <c r="AT1746" s="1" t="s">
        <v>50</v>
      </c>
      <c r="AU1746" s="1" t="s">
        <v>50</v>
      </c>
      <c r="AV1746" s="1" t="s">
        <v>50</v>
      </c>
      <c r="AW1746" s="1" t="s">
        <v>50</v>
      </c>
      <c r="AX1746" s="1" t="s">
        <v>12208</v>
      </c>
      <c r="AY1746" s="12">
        <f t="shared" si="108"/>
        <v>0.85486581924009875</v>
      </c>
      <c r="AZ1746" s="12">
        <f t="shared" si="109"/>
        <v>-0.22623010425551909</v>
      </c>
      <c r="BA1746" s="12">
        <f t="shared" si="110"/>
        <v>0.43457201740829904</v>
      </c>
      <c r="BB1746" s="12">
        <f t="shared" si="111"/>
        <v>0.36193824183606343</v>
      </c>
    </row>
    <row r="1747" spans="1:54">
      <c r="A1747" s="3" t="s">
        <v>50</v>
      </c>
      <c r="B1747" s="1" t="s">
        <v>13169</v>
      </c>
      <c r="C1747" s="3" t="s">
        <v>13170</v>
      </c>
      <c r="D1747" s="1">
        <v>2</v>
      </c>
      <c r="E1747" s="3">
        <v>5</v>
      </c>
      <c r="F1747" s="3">
        <v>73</v>
      </c>
      <c r="G1747" s="1">
        <v>5</v>
      </c>
      <c r="H1747" s="1">
        <v>2863</v>
      </c>
      <c r="I1747" s="1">
        <v>318.89999999999998</v>
      </c>
      <c r="J1747" s="1">
        <v>5.6</v>
      </c>
      <c r="K1747" s="1">
        <v>235</v>
      </c>
      <c r="L1747" s="1" t="s">
        <v>2298</v>
      </c>
      <c r="M1747" s="1" t="s">
        <v>1705</v>
      </c>
      <c r="N1747" s="1" t="s">
        <v>108</v>
      </c>
      <c r="O1747" s="1" t="s">
        <v>8897</v>
      </c>
      <c r="P1747" s="1" t="s">
        <v>13171</v>
      </c>
      <c r="Q1747" s="1" t="s">
        <v>13172</v>
      </c>
      <c r="R1747" s="3" t="s">
        <v>13173</v>
      </c>
      <c r="S1747" s="1" t="s">
        <v>13174</v>
      </c>
      <c r="T1747" s="1" t="s">
        <v>55</v>
      </c>
      <c r="U1747" s="1" t="s">
        <v>55</v>
      </c>
      <c r="V1747" s="5">
        <v>0.89</v>
      </c>
      <c r="W1747" s="5">
        <v>0.11845506006425301</v>
      </c>
      <c r="X1747" s="1">
        <v>94.2</v>
      </c>
      <c r="Y1747" s="1">
        <v>105.8</v>
      </c>
      <c r="Z1747" s="3">
        <v>85.6</v>
      </c>
      <c r="AA1747" s="3">
        <v>93.1</v>
      </c>
      <c r="AB1747" s="3">
        <v>97.8</v>
      </c>
      <c r="AC1747" s="3">
        <v>121.1</v>
      </c>
      <c r="AD1747" s="3">
        <v>97.9</v>
      </c>
      <c r="AE1747" s="3">
        <v>104.5</v>
      </c>
      <c r="AF1747" s="7">
        <v>4002366.125</v>
      </c>
      <c r="AG1747" s="7">
        <v>4146420.03125</v>
      </c>
      <c r="AH1747" s="7">
        <v>5037939.625</v>
      </c>
      <c r="AI1747" s="7">
        <v>5380443.421875</v>
      </c>
      <c r="AJ1747" s="7">
        <v>5266023.0625</v>
      </c>
      <c r="AK1747" s="7">
        <v>4621658.17578125</v>
      </c>
      <c r="AL1747" s="8">
        <v>4605213.8386211302</v>
      </c>
      <c r="AM1747" s="8">
        <v>5005463.42937335</v>
      </c>
      <c r="AN1747" s="8">
        <v>5259679.6739099203</v>
      </c>
      <c r="AO1747" s="8">
        <v>6514377.3721292196</v>
      </c>
      <c r="AP1747" s="8">
        <v>5266023.0625</v>
      </c>
      <c r="AQ1747" s="8">
        <v>5621173.4304617802</v>
      </c>
      <c r="AR1747" s="1" t="s">
        <v>50</v>
      </c>
      <c r="AS1747" s="1" t="s">
        <v>50</v>
      </c>
      <c r="AT1747" s="1" t="s">
        <v>50</v>
      </c>
      <c r="AU1747" s="1" t="s">
        <v>50</v>
      </c>
      <c r="AV1747" s="1" t="s">
        <v>50</v>
      </c>
      <c r="AW1747" s="1" t="s">
        <v>50</v>
      </c>
      <c r="AX1747" s="1" t="s">
        <v>13175</v>
      </c>
      <c r="AY1747" s="12">
        <f t="shared" ref="AY1747:AY1810" si="112">AVERAGE(AL1747:AN1747)/AVERAGE(AO1747:AQ1747)</f>
        <v>0.85454092010238036</v>
      </c>
      <c r="AZ1747" s="12">
        <f t="shared" si="109"/>
        <v>-0.22677851718689665</v>
      </c>
      <c r="BA1747" s="12">
        <f t="shared" si="110"/>
        <v>0.11329298408351884</v>
      </c>
      <c r="BB1747" s="12">
        <f t="shared" si="111"/>
        <v>0.94579698394204481</v>
      </c>
    </row>
    <row r="1748" spans="1:54">
      <c r="A1748" s="3" t="s">
        <v>50</v>
      </c>
      <c r="B1748" s="1" t="s">
        <v>13184</v>
      </c>
      <c r="C1748" s="3" t="s">
        <v>13185</v>
      </c>
      <c r="D1748" s="1">
        <v>2</v>
      </c>
      <c r="E1748" s="3">
        <v>2</v>
      </c>
      <c r="F1748" s="3">
        <v>13</v>
      </c>
      <c r="G1748" s="1">
        <v>2</v>
      </c>
      <c r="H1748" s="1">
        <v>1132</v>
      </c>
      <c r="I1748" s="1">
        <v>128.30000000000001</v>
      </c>
      <c r="J1748" s="1">
        <v>7.02</v>
      </c>
      <c r="K1748" s="1">
        <v>38.869999999999997</v>
      </c>
      <c r="L1748" s="1" t="s">
        <v>1303</v>
      </c>
      <c r="M1748" s="1" t="s">
        <v>2623</v>
      </c>
      <c r="N1748" s="1" t="s">
        <v>108</v>
      </c>
      <c r="O1748" s="1" t="s">
        <v>13186</v>
      </c>
      <c r="P1748" s="1" t="s">
        <v>13187</v>
      </c>
      <c r="Q1748" s="1" t="s">
        <v>13188</v>
      </c>
      <c r="R1748" s="3" t="s">
        <v>13189</v>
      </c>
      <c r="S1748" s="1" t="s">
        <v>13190</v>
      </c>
      <c r="T1748" s="1" t="s">
        <v>13191</v>
      </c>
      <c r="U1748" s="1" t="s">
        <v>55</v>
      </c>
      <c r="V1748" s="5">
        <v>0.89</v>
      </c>
      <c r="W1748" s="5">
        <v>0.47009025127244403</v>
      </c>
      <c r="X1748" s="1">
        <v>94.2</v>
      </c>
      <c r="Y1748" s="1">
        <v>105.8</v>
      </c>
      <c r="Z1748" s="3">
        <v>68.3</v>
      </c>
      <c r="AA1748" s="3">
        <v>108.6</v>
      </c>
      <c r="AB1748" s="3">
        <v>99.4</v>
      </c>
      <c r="AC1748" s="3">
        <v>130.6</v>
      </c>
      <c r="AD1748" s="3">
        <v>111.7</v>
      </c>
      <c r="AE1748" s="3">
        <v>81.400000000000006</v>
      </c>
      <c r="AF1748" s="7">
        <v>331363.6015625</v>
      </c>
      <c r="AG1748" s="7">
        <v>502074.21875</v>
      </c>
      <c r="AH1748" s="7">
        <v>531303.140625</v>
      </c>
      <c r="AI1748" s="7">
        <v>601641.65625</v>
      </c>
      <c r="AJ1748" s="7">
        <v>623178.65625</v>
      </c>
      <c r="AK1748" s="7">
        <v>373393.921875</v>
      </c>
      <c r="AL1748" s="8">
        <v>381274.52508632402</v>
      </c>
      <c r="AM1748" s="8">
        <v>606092.51398650697</v>
      </c>
      <c r="AN1748" s="8">
        <v>554687.93543348997</v>
      </c>
      <c r="AO1748" s="8">
        <v>728438.25021386903</v>
      </c>
      <c r="AP1748" s="8">
        <v>623178.65625</v>
      </c>
      <c r="AQ1748" s="8">
        <v>454146.95611599798</v>
      </c>
      <c r="AR1748" s="1" t="s">
        <v>50</v>
      </c>
      <c r="AS1748" s="1" t="s">
        <v>50</v>
      </c>
      <c r="AT1748" s="1" t="s">
        <v>50</v>
      </c>
      <c r="AU1748" s="1" t="s">
        <v>50</v>
      </c>
      <c r="AV1748" s="1" t="s">
        <v>50</v>
      </c>
      <c r="AW1748" s="1" t="s">
        <v>50</v>
      </c>
      <c r="AX1748" s="1" t="s">
        <v>13192</v>
      </c>
      <c r="AY1748" s="12">
        <f t="shared" si="112"/>
        <v>0.85396269493576582</v>
      </c>
      <c r="AZ1748" s="12">
        <f t="shared" si="109"/>
        <v>-0.22775504729769022</v>
      </c>
      <c r="BA1748" s="12">
        <f t="shared" si="110"/>
        <v>0.44927635074758321</v>
      </c>
      <c r="BB1748" s="12">
        <f t="shared" si="111"/>
        <v>0.34748644143399304</v>
      </c>
    </row>
    <row r="1749" spans="1:54">
      <c r="A1749" s="3" t="s">
        <v>50</v>
      </c>
      <c r="B1749" s="1" t="s">
        <v>14381</v>
      </c>
      <c r="C1749" s="3" t="s">
        <v>14382</v>
      </c>
      <c r="D1749" s="1">
        <v>2</v>
      </c>
      <c r="E1749" s="3">
        <v>2</v>
      </c>
      <c r="F1749" s="3">
        <v>6</v>
      </c>
      <c r="G1749" s="1">
        <v>1</v>
      </c>
      <c r="H1749" s="1">
        <v>780</v>
      </c>
      <c r="I1749" s="1">
        <v>85.1</v>
      </c>
      <c r="J1749" s="1">
        <v>7.99</v>
      </c>
      <c r="K1749" s="1">
        <v>15.56</v>
      </c>
      <c r="L1749" s="1" t="s">
        <v>513</v>
      </c>
      <c r="M1749" s="1" t="s">
        <v>6926</v>
      </c>
      <c r="N1749" s="1" t="s">
        <v>1508</v>
      </c>
      <c r="O1749" s="1" t="s">
        <v>11501</v>
      </c>
      <c r="P1749" s="1" t="s">
        <v>14383</v>
      </c>
      <c r="Q1749" s="1" t="s">
        <v>14384</v>
      </c>
      <c r="R1749" s="3" t="s">
        <v>14385</v>
      </c>
      <c r="S1749" s="1" t="s">
        <v>14386</v>
      </c>
      <c r="T1749" s="1" t="s">
        <v>11506</v>
      </c>
      <c r="U1749" s="1" t="s">
        <v>14387</v>
      </c>
      <c r="V1749" s="5">
        <v>0.85199999999999998</v>
      </c>
      <c r="W1749" s="5">
        <v>0.47257493705055797</v>
      </c>
      <c r="X1749" s="1">
        <v>92</v>
      </c>
      <c r="Y1749" s="1">
        <v>108</v>
      </c>
      <c r="Z1749" s="3">
        <v>63.9</v>
      </c>
      <c r="AA1749" s="3">
        <v>93.6</v>
      </c>
      <c r="AB1749" s="3">
        <v>118.9</v>
      </c>
      <c r="AC1749" s="3">
        <v>129</v>
      </c>
      <c r="AD1749" s="3">
        <v>84.9</v>
      </c>
      <c r="AE1749" s="3">
        <v>109.8</v>
      </c>
      <c r="AF1749" s="7">
        <v>38637.15625</v>
      </c>
      <c r="AG1749" s="7">
        <v>53921.38671875</v>
      </c>
      <c r="AH1749" s="7">
        <v>79202.328125</v>
      </c>
      <c r="AI1749" s="7">
        <v>74090.6875</v>
      </c>
      <c r="AJ1749" s="7">
        <v>59032.41796875</v>
      </c>
      <c r="AK1749" s="7">
        <v>62828.71875</v>
      </c>
      <c r="AL1749" s="8">
        <v>44456.794078894301</v>
      </c>
      <c r="AM1749" s="8">
        <v>65092.664816312703</v>
      </c>
      <c r="AN1749" s="8">
        <v>82688.342134589795</v>
      </c>
      <c r="AO1749" s="8">
        <v>89705.375615175595</v>
      </c>
      <c r="AP1749" s="8">
        <v>59032.41796875</v>
      </c>
      <c r="AQ1749" s="8">
        <v>76416.539491857999</v>
      </c>
      <c r="AR1749" s="1" t="s">
        <v>50</v>
      </c>
      <c r="AS1749" s="1" t="s">
        <v>62</v>
      </c>
      <c r="AT1749" s="1" t="s">
        <v>62</v>
      </c>
      <c r="AU1749" s="1" t="s">
        <v>50</v>
      </c>
      <c r="AV1749" s="1" t="s">
        <v>50</v>
      </c>
      <c r="AW1749" s="1" t="s">
        <v>62</v>
      </c>
      <c r="AX1749" s="1" t="s">
        <v>14388</v>
      </c>
      <c r="AY1749" s="12">
        <f t="shared" si="112"/>
        <v>0.85380458107858148</v>
      </c>
      <c r="AZ1749" s="12">
        <f t="shared" si="109"/>
        <v>-0.22802219151752778</v>
      </c>
      <c r="BA1749" s="12">
        <f t="shared" si="110"/>
        <v>0.48210464945593695</v>
      </c>
      <c r="BB1749" s="12">
        <f t="shared" si="111"/>
        <v>0.31685868012595297</v>
      </c>
    </row>
    <row r="1750" spans="1:54">
      <c r="A1750" s="3" t="s">
        <v>50</v>
      </c>
      <c r="B1750" s="1" t="s">
        <v>15446</v>
      </c>
      <c r="C1750" s="3" t="s">
        <v>15447</v>
      </c>
      <c r="D1750" s="1">
        <v>1</v>
      </c>
      <c r="E1750" s="3">
        <v>2</v>
      </c>
      <c r="F1750" s="3">
        <v>15</v>
      </c>
      <c r="G1750" s="1">
        <v>2</v>
      </c>
      <c r="H1750" s="1">
        <v>1490</v>
      </c>
      <c r="I1750" s="1">
        <v>163.69999999999999</v>
      </c>
      <c r="J1750" s="1">
        <v>6.92</v>
      </c>
      <c r="K1750" s="1">
        <v>40.57</v>
      </c>
      <c r="L1750" s="1" t="s">
        <v>574</v>
      </c>
      <c r="M1750" s="1" t="s">
        <v>1243</v>
      </c>
      <c r="N1750" s="1" t="s">
        <v>55</v>
      </c>
      <c r="O1750" s="1" t="s">
        <v>129</v>
      </c>
      <c r="P1750" s="1" t="s">
        <v>15448</v>
      </c>
      <c r="Q1750" s="1" t="s">
        <v>15449</v>
      </c>
      <c r="R1750" s="3" t="s">
        <v>15450</v>
      </c>
      <c r="S1750" s="1" t="s">
        <v>15451</v>
      </c>
      <c r="T1750" s="1" t="s">
        <v>55</v>
      </c>
      <c r="U1750" s="1" t="s">
        <v>55</v>
      </c>
      <c r="V1750" s="5">
        <v>0.81799999999999995</v>
      </c>
      <c r="W1750" s="5">
        <v>3.0108179795448799E-2</v>
      </c>
      <c r="X1750" s="1">
        <v>90</v>
      </c>
      <c r="Y1750" s="1">
        <v>110</v>
      </c>
      <c r="Z1750" s="3">
        <v>88.8</v>
      </c>
      <c r="AA1750" s="3">
        <v>99.1</v>
      </c>
      <c r="AB1750" s="3">
        <v>88.4</v>
      </c>
      <c r="AC1750" s="3">
        <v>108.6</v>
      </c>
      <c r="AD1750" s="3">
        <v>102.6</v>
      </c>
      <c r="AE1750" s="3">
        <v>112.5</v>
      </c>
      <c r="AF1750" s="7">
        <v>2090813.75</v>
      </c>
      <c r="AG1750" s="7">
        <v>2222861.046875</v>
      </c>
      <c r="AH1750" s="7">
        <v>2293013.34375</v>
      </c>
      <c r="AI1750" s="7">
        <v>2428368.421875</v>
      </c>
      <c r="AJ1750" s="7">
        <v>2778036.3125</v>
      </c>
      <c r="AK1750" s="7">
        <v>2504997.578125</v>
      </c>
      <c r="AL1750" s="8">
        <v>2405738.0346430298</v>
      </c>
      <c r="AM1750" s="8">
        <v>2683387.0169581301</v>
      </c>
      <c r="AN1750" s="8">
        <v>2393938.1123738899</v>
      </c>
      <c r="AO1750" s="8">
        <v>2940149.5487044598</v>
      </c>
      <c r="AP1750" s="8">
        <v>2778036.3125</v>
      </c>
      <c r="AQ1750" s="8">
        <v>3046747.5728334398</v>
      </c>
      <c r="AR1750" s="1" t="s">
        <v>50</v>
      </c>
      <c r="AS1750" s="1" t="s">
        <v>50</v>
      </c>
      <c r="AT1750" s="1" t="s">
        <v>50</v>
      </c>
      <c r="AU1750" s="1" t="s">
        <v>50</v>
      </c>
      <c r="AV1750" s="1" t="s">
        <v>50</v>
      </c>
      <c r="AW1750" s="1" t="s">
        <v>50</v>
      </c>
      <c r="AX1750" s="1" t="s">
        <v>15452</v>
      </c>
      <c r="AY1750" s="12">
        <f t="shared" si="112"/>
        <v>0.8537501420050938</v>
      </c>
      <c r="AZ1750" s="12">
        <f t="shared" si="109"/>
        <v>-0.22811418151974105</v>
      </c>
      <c r="BA1750" s="12">
        <f t="shared" si="110"/>
        <v>2.5276649781117072E-2</v>
      </c>
      <c r="BB1750" s="12">
        <f t="shared" si="111"/>
        <v>1.5972804888545609</v>
      </c>
    </row>
    <row r="1751" spans="1:54">
      <c r="A1751" s="3" t="s">
        <v>1240</v>
      </c>
      <c r="B1751" s="1" t="s">
        <v>14168</v>
      </c>
      <c r="C1751" s="3" t="s">
        <v>14169</v>
      </c>
      <c r="D1751" s="1">
        <v>1</v>
      </c>
      <c r="E1751" s="3">
        <v>1</v>
      </c>
      <c r="F1751" s="3">
        <v>4</v>
      </c>
      <c r="G1751" s="1">
        <v>1</v>
      </c>
      <c r="H1751" s="1">
        <v>815</v>
      </c>
      <c r="I1751" s="1">
        <v>90.7</v>
      </c>
      <c r="J1751" s="1">
        <v>7.21</v>
      </c>
      <c r="K1751" s="1">
        <v>3.42</v>
      </c>
      <c r="L1751" s="1" t="s">
        <v>14170</v>
      </c>
      <c r="M1751" s="1" t="s">
        <v>14171</v>
      </c>
      <c r="N1751" s="1" t="s">
        <v>140</v>
      </c>
      <c r="O1751" s="1" t="s">
        <v>6755</v>
      </c>
      <c r="P1751" s="1" t="s">
        <v>14172</v>
      </c>
      <c r="Q1751" s="1" t="s">
        <v>14173</v>
      </c>
      <c r="R1751" s="3" t="s">
        <v>14174</v>
      </c>
      <c r="S1751" s="1" t="s">
        <v>14175</v>
      </c>
      <c r="T1751" s="1" t="s">
        <v>14176</v>
      </c>
      <c r="U1751" s="1" t="s">
        <v>14177</v>
      </c>
      <c r="V1751" s="5">
        <v>0.85799999999999998</v>
      </c>
      <c r="W1751" s="5">
        <v>0.13565643293519999</v>
      </c>
      <c r="X1751" s="1">
        <v>92.4</v>
      </c>
      <c r="Y1751" s="1">
        <v>107.6</v>
      </c>
      <c r="Z1751" s="3">
        <v>94.4</v>
      </c>
      <c r="AA1751" s="3">
        <v>80</v>
      </c>
      <c r="AB1751" s="3">
        <v>101.8</v>
      </c>
      <c r="AC1751" s="3">
        <v>112.5</v>
      </c>
      <c r="AD1751" s="3">
        <v>101.1</v>
      </c>
      <c r="AE1751" s="3">
        <v>110.1</v>
      </c>
      <c r="AF1751" s="7">
        <v>1285336.625</v>
      </c>
      <c r="AG1751" s="7">
        <v>1038177.1875</v>
      </c>
      <c r="AH1751" s="7">
        <v>1526868.125</v>
      </c>
      <c r="AI1751" s="7">
        <v>1455101.875</v>
      </c>
      <c r="AJ1751" s="7">
        <v>1583842.875</v>
      </c>
      <c r="AK1751" s="7">
        <v>1417028.75</v>
      </c>
      <c r="AL1751" s="8">
        <v>1478937.6653382999</v>
      </c>
      <c r="AM1751" s="8">
        <v>1253263.75670493</v>
      </c>
      <c r="AN1751" s="8">
        <v>1594071.7514659499</v>
      </c>
      <c r="AO1751" s="8">
        <v>1761766.0823463299</v>
      </c>
      <c r="AP1751" s="8">
        <v>1583842.875</v>
      </c>
      <c r="AQ1751" s="8">
        <v>1723486.25898842</v>
      </c>
      <c r="AR1751" s="1" t="s">
        <v>62</v>
      </c>
      <c r="AS1751" s="1" t="s">
        <v>50</v>
      </c>
      <c r="AT1751" s="1" t="s">
        <v>62</v>
      </c>
      <c r="AU1751" s="1" t="s">
        <v>50</v>
      </c>
      <c r="AV1751" s="1" t="s">
        <v>50</v>
      </c>
      <c r="AW1751" s="1" t="s">
        <v>50</v>
      </c>
      <c r="AX1751" s="1" t="s">
        <v>2213</v>
      </c>
      <c r="AY1751" s="12">
        <f t="shared" si="112"/>
        <v>0.85346062539289336</v>
      </c>
      <c r="AZ1751" s="12">
        <f t="shared" si="109"/>
        <v>-0.22860349917478046</v>
      </c>
      <c r="BA1751" s="12">
        <f t="shared" si="110"/>
        <v>9.5114215943195191E-2</v>
      </c>
      <c r="BB1751" s="12">
        <f t="shared" si="111"/>
        <v>1.0217545677704707</v>
      </c>
    </row>
    <row r="1752" spans="1:54">
      <c r="A1752" s="3" t="s">
        <v>50</v>
      </c>
      <c r="B1752" s="1" t="s">
        <v>10049</v>
      </c>
      <c r="C1752" s="3" t="s">
        <v>10050</v>
      </c>
      <c r="D1752" s="1">
        <v>4</v>
      </c>
      <c r="E1752" s="3">
        <v>2</v>
      </c>
      <c r="F1752" s="3">
        <v>18</v>
      </c>
      <c r="G1752" s="1">
        <v>2</v>
      </c>
      <c r="H1752" s="1">
        <v>897</v>
      </c>
      <c r="I1752" s="1">
        <v>100.9</v>
      </c>
      <c r="J1752" s="1">
        <v>6.9</v>
      </c>
      <c r="K1752" s="1">
        <v>41.06</v>
      </c>
      <c r="L1752" s="1" t="s">
        <v>4945</v>
      </c>
      <c r="M1752" s="1" t="s">
        <v>211</v>
      </c>
      <c r="N1752" s="1" t="s">
        <v>108</v>
      </c>
      <c r="O1752" s="1" t="s">
        <v>10051</v>
      </c>
      <c r="P1752" s="1" t="s">
        <v>10052</v>
      </c>
      <c r="Q1752" s="1" t="s">
        <v>10053</v>
      </c>
      <c r="R1752" s="3" t="s">
        <v>10054</v>
      </c>
      <c r="S1752" s="1" t="s">
        <v>10055</v>
      </c>
      <c r="T1752" s="1" t="s">
        <v>10056</v>
      </c>
      <c r="U1752" s="1" t="s">
        <v>10057</v>
      </c>
      <c r="V1752" s="5">
        <v>0.98599999999999999</v>
      </c>
      <c r="W1752" s="5">
        <v>0.27348097567817398</v>
      </c>
      <c r="X1752" s="1">
        <v>99.3</v>
      </c>
      <c r="Y1752" s="1">
        <v>100.7</v>
      </c>
      <c r="Z1752" s="3">
        <v>96.9</v>
      </c>
      <c r="AA1752" s="3">
        <v>95.5</v>
      </c>
      <c r="AB1752" s="3">
        <v>83.8</v>
      </c>
      <c r="AC1752" s="3">
        <v>96.3</v>
      </c>
      <c r="AD1752" s="3">
        <v>96.9</v>
      </c>
      <c r="AE1752" s="3">
        <v>130.69999999999999</v>
      </c>
      <c r="AF1752" s="7">
        <v>1881746.84375</v>
      </c>
      <c r="AG1752" s="7">
        <v>1767544.625</v>
      </c>
      <c r="AH1752" s="7">
        <v>1794321.40625</v>
      </c>
      <c r="AI1752" s="7">
        <v>1776543.78125</v>
      </c>
      <c r="AJ1752" s="7">
        <v>2164727.53125</v>
      </c>
      <c r="AK1752" s="7">
        <v>2400772.125</v>
      </c>
      <c r="AL1752" s="8">
        <v>2165180.8792527998</v>
      </c>
      <c r="AM1752" s="8">
        <v>2133739.4459663001</v>
      </c>
      <c r="AN1752" s="8">
        <v>1873296.73068772</v>
      </c>
      <c r="AO1752" s="8">
        <v>2150952.1988689299</v>
      </c>
      <c r="AP1752" s="8">
        <v>2164727.53125</v>
      </c>
      <c r="AQ1752" s="8">
        <v>2919981.5235928898</v>
      </c>
      <c r="AR1752" s="1" t="s">
        <v>50</v>
      </c>
      <c r="AS1752" s="1" t="s">
        <v>50</v>
      </c>
      <c r="AT1752" s="1" t="s">
        <v>50</v>
      </c>
      <c r="AU1752" s="1" t="s">
        <v>50</v>
      </c>
      <c r="AV1752" s="1" t="s">
        <v>50</v>
      </c>
      <c r="AW1752" s="1" t="s">
        <v>50</v>
      </c>
      <c r="AX1752" s="1" t="s">
        <v>10058</v>
      </c>
      <c r="AY1752" s="12">
        <f t="shared" si="112"/>
        <v>0.85302736536215484</v>
      </c>
      <c r="AZ1752" s="12">
        <f t="shared" si="109"/>
        <v>-0.2293360705313662</v>
      </c>
      <c r="BA1752" s="12">
        <f t="shared" si="110"/>
        <v>0.26005849335809084</v>
      </c>
      <c r="BB1752" s="12">
        <f t="shared" si="111"/>
        <v>0.5849289578540906</v>
      </c>
    </row>
    <row r="1753" spans="1:54">
      <c r="A1753" s="3" t="s">
        <v>50</v>
      </c>
      <c r="B1753" s="1" t="s">
        <v>14776</v>
      </c>
      <c r="C1753" s="3" t="s">
        <v>14777</v>
      </c>
      <c r="D1753" s="1">
        <v>1</v>
      </c>
      <c r="E1753" s="3">
        <v>1</v>
      </c>
      <c r="F1753" s="3">
        <v>7</v>
      </c>
      <c r="G1753" s="1">
        <v>1</v>
      </c>
      <c r="H1753" s="1">
        <v>1226</v>
      </c>
      <c r="I1753" s="1">
        <v>138.4</v>
      </c>
      <c r="J1753" s="1">
        <v>6.15</v>
      </c>
      <c r="K1753" s="1">
        <v>20.260000000000002</v>
      </c>
      <c r="L1753" s="1" t="s">
        <v>3589</v>
      </c>
      <c r="M1753" s="1" t="s">
        <v>1140</v>
      </c>
      <c r="N1753" s="1" t="s">
        <v>177</v>
      </c>
      <c r="O1753" s="1" t="s">
        <v>14778</v>
      </c>
      <c r="P1753" s="1" t="s">
        <v>14779</v>
      </c>
      <c r="Q1753" s="1" t="s">
        <v>14780</v>
      </c>
      <c r="R1753" s="3" t="s">
        <v>14781</v>
      </c>
      <c r="S1753" s="1" t="s">
        <v>14782</v>
      </c>
      <c r="T1753" s="1" t="s">
        <v>14783</v>
      </c>
      <c r="U1753" s="1" t="s">
        <v>55</v>
      </c>
      <c r="V1753" s="5">
        <v>0.83799999999999997</v>
      </c>
      <c r="W1753" s="5">
        <v>0.44801373345335799</v>
      </c>
      <c r="X1753" s="1">
        <v>91.2</v>
      </c>
      <c r="Y1753" s="1">
        <v>108.8</v>
      </c>
      <c r="Z1753" s="3">
        <v>86.7</v>
      </c>
      <c r="AA1753" s="3">
        <v>98</v>
      </c>
      <c r="AB1753" s="3">
        <v>91.5</v>
      </c>
      <c r="AC1753" s="3">
        <v>134</v>
      </c>
      <c r="AD1753" s="3">
        <v>109.2</v>
      </c>
      <c r="AE1753" s="3">
        <v>80.599999999999994</v>
      </c>
      <c r="AF1753" s="7">
        <v>783610.1875</v>
      </c>
      <c r="AG1753" s="7">
        <v>843987.875</v>
      </c>
      <c r="AH1753" s="7">
        <v>911492.25</v>
      </c>
      <c r="AI1753" s="7">
        <v>1150885.5</v>
      </c>
      <c r="AJ1753" s="7">
        <v>1135314.125</v>
      </c>
      <c r="AK1753" s="7">
        <v>689235.875</v>
      </c>
      <c r="AL1753" s="8">
        <v>901639.77178861899</v>
      </c>
      <c r="AM1753" s="8">
        <v>1018842.85993898</v>
      </c>
      <c r="AN1753" s="8">
        <v>951610.70141872205</v>
      </c>
      <c r="AO1753" s="8">
        <v>1393435.7953900599</v>
      </c>
      <c r="AP1753" s="8">
        <v>1135314.125</v>
      </c>
      <c r="AQ1753" s="8">
        <v>838295.313178621</v>
      </c>
      <c r="AR1753" s="1" t="s">
        <v>50</v>
      </c>
      <c r="AS1753" s="1" t="s">
        <v>50</v>
      </c>
      <c r="AT1753" s="1" t="s">
        <v>50</v>
      </c>
      <c r="AU1753" s="1" t="s">
        <v>50</v>
      </c>
      <c r="AV1753" s="1" t="s">
        <v>50</v>
      </c>
      <c r="AW1753" s="1" t="s">
        <v>50</v>
      </c>
      <c r="AX1753" s="1" t="s">
        <v>14784</v>
      </c>
      <c r="AY1753" s="12">
        <f t="shared" si="112"/>
        <v>0.85300111341308937</v>
      </c>
      <c r="AZ1753" s="12">
        <f t="shared" si="109"/>
        <v>-0.22938047020839925</v>
      </c>
      <c r="BA1753" s="12">
        <f t="shared" si="110"/>
        <v>0.3711792450856588</v>
      </c>
      <c r="BB1753" s="12">
        <f t="shared" si="111"/>
        <v>0.43041631584965456</v>
      </c>
    </row>
    <row r="1754" spans="1:54">
      <c r="A1754" s="3" t="s">
        <v>50</v>
      </c>
      <c r="B1754" s="1" t="s">
        <v>19491</v>
      </c>
      <c r="C1754" s="3" t="s">
        <v>19492</v>
      </c>
      <c r="D1754" s="1">
        <v>2</v>
      </c>
      <c r="E1754" s="3">
        <v>1</v>
      </c>
      <c r="F1754" s="3">
        <v>5</v>
      </c>
      <c r="G1754" s="1">
        <v>1</v>
      </c>
      <c r="H1754" s="1">
        <v>1096</v>
      </c>
      <c r="I1754" s="1">
        <v>121.8</v>
      </c>
      <c r="J1754" s="1">
        <v>7.09</v>
      </c>
      <c r="K1754" s="1">
        <v>16.5</v>
      </c>
      <c r="L1754" s="1" t="s">
        <v>1089</v>
      </c>
      <c r="M1754" s="1" t="s">
        <v>151</v>
      </c>
      <c r="N1754" s="1" t="s">
        <v>108</v>
      </c>
      <c r="O1754" s="1" t="s">
        <v>19493</v>
      </c>
      <c r="P1754" s="1" t="s">
        <v>19494</v>
      </c>
      <c r="Q1754" s="1" t="s">
        <v>19495</v>
      </c>
      <c r="R1754" s="3" t="s">
        <v>19496</v>
      </c>
      <c r="S1754" s="1" t="s">
        <v>19497</v>
      </c>
      <c r="T1754" s="1" t="s">
        <v>19498</v>
      </c>
      <c r="U1754" s="1" t="s">
        <v>55</v>
      </c>
      <c r="V1754" s="5">
        <v>0.624</v>
      </c>
      <c r="W1754" s="5">
        <v>0.89866403776667803</v>
      </c>
      <c r="X1754" s="1">
        <v>76.900000000000006</v>
      </c>
      <c r="Y1754" s="1">
        <v>123.1</v>
      </c>
      <c r="Z1754" s="3">
        <v>6.1</v>
      </c>
      <c r="AA1754" s="3">
        <v>183.1</v>
      </c>
      <c r="AB1754" s="3">
        <v>86.9</v>
      </c>
      <c r="AC1754" s="3">
        <v>177.5</v>
      </c>
      <c r="AD1754" s="3">
        <v>139.19999999999999</v>
      </c>
      <c r="AE1754" s="3">
        <v>7.2</v>
      </c>
      <c r="AF1754" s="7" t="s">
        <v>55</v>
      </c>
      <c r="AG1754" s="7">
        <v>464647.9375</v>
      </c>
      <c r="AH1754" s="7">
        <v>254879.734375</v>
      </c>
      <c r="AI1754" s="7">
        <v>448964.71875</v>
      </c>
      <c r="AJ1754" s="7">
        <v>426251.75</v>
      </c>
      <c r="AK1754" s="7" t="s">
        <v>55</v>
      </c>
      <c r="AL1754" s="8">
        <v>18818.442279475799</v>
      </c>
      <c r="AM1754" s="8">
        <v>560912.36323418596</v>
      </c>
      <c r="AN1754" s="8">
        <v>266098.01981970901</v>
      </c>
      <c r="AO1754" s="8">
        <v>543584.49209194398</v>
      </c>
      <c r="AP1754" s="8">
        <v>426251.75</v>
      </c>
      <c r="AQ1754" s="8">
        <v>21939.522075556699</v>
      </c>
      <c r="AR1754" s="1" t="s">
        <v>50</v>
      </c>
      <c r="AS1754" s="1" t="s">
        <v>50</v>
      </c>
      <c r="AT1754" s="1" t="s">
        <v>50</v>
      </c>
      <c r="AU1754" s="1" t="s">
        <v>50</v>
      </c>
      <c r="AV1754" s="1" t="s">
        <v>50</v>
      </c>
      <c r="AW1754" s="1" t="s">
        <v>63</v>
      </c>
      <c r="AX1754" s="1" t="s">
        <v>17406</v>
      </c>
      <c r="AY1754" s="12">
        <f t="shared" si="112"/>
        <v>0.85284280569546056</v>
      </c>
      <c r="AZ1754" s="12">
        <f t="shared" si="109"/>
        <v>-0.22964824354598876</v>
      </c>
      <c r="BA1754" s="12">
        <f t="shared" si="110"/>
        <v>0.83764240356342912</v>
      </c>
      <c r="BB1754" s="12">
        <f t="shared" si="111"/>
        <v>7.694134569468733E-2</v>
      </c>
    </row>
    <row r="1755" spans="1:54">
      <c r="A1755" s="3" t="s">
        <v>50</v>
      </c>
      <c r="B1755" s="1" t="s">
        <v>15490</v>
      </c>
      <c r="C1755" s="3" t="s">
        <v>15491</v>
      </c>
      <c r="D1755" s="1">
        <v>1</v>
      </c>
      <c r="E1755" s="3">
        <v>2</v>
      </c>
      <c r="F1755" s="3">
        <v>25</v>
      </c>
      <c r="G1755" s="1">
        <v>2</v>
      </c>
      <c r="H1755" s="1">
        <v>1494</v>
      </c>
      <c r="I1755" s="1">
        <v>166.7</v>
      </c>
      <c r="J1755" s="1">
        <v>6.79</v>
      </c>
      <c r="K1755" s="1">
        <v>66.34</v>
      </c>
      <c r="L1755" s="1" t="s">
        <v>574</v>
      </c>
      <c r="M1755" s="1" t="s">
        <v>55</v>
      </c>
      <c r="N1755" s="1" t="s">
        <v>714</v>
      </c>
      <c r="O1755" s="1" t="s">
        <v>15492</v>
      </c>
      <c r="P1755" s="1" t="s">
        <v>15493</v>
      </c>
      <c r="Q1755" s="1" t="s">
        <v>15494</v>
      </c>
      <c r="R1755" s="3" t="s">
        <v>15495</v>
      </c>
      <c r="S1755" s="1" t="s">
        <v>15496</v>
      </c>
      <c r="T1755" s="1" t="s">
        <v>15497</v>
      </c>
      <c r="U1755" s="1" t="s">
        <v>55</v>
      </c>
      <c r="V1755" s="5">
        <v>0.81699999999999995</v>
      </c>
      <c r="W1755" s="5">
        <v>0.16728237765961301</v>
      </c>
      <c r="X1755" s="1">
        <v>89.9</v>
      </c>
      <c r="Y1755" s="1">
        <v>110.1</v>
      </c>
      <c r="Z1755" s="3">
        <v>106.6</v>
      </c>
      <c r="AA1755" s="3">
        <v>81.7</v>
      </c>
      <c r="AB1755" s="3">
        <v>87.8</v>
      </c>
      <c r="AC1755" s="3">
        <v>104.7</v>
      </c>
      <c r="AD1755" s="3">
        <v>111.7</v>
      </c>
      <c r="AE1755" s="3">
        <v>107.4</v>
      </c>
      <c r="AF1755" s="7">
        <v>3439527.03125</v>
      </c>
      <c r="AG1755" s="7">
        <v>2512437.34375</v>
      </c>
      <c r="AH1755" s="7">
        <v>3119502.3125</v>
      </c>
      <c r="AI1755" s="7">
        <v>3209014.7636718801</v>
      </c>
      <c r="AJ1755" s="7">
        <v>4145661.10546875</v>
      </c>
      <c r="AK1755" s="7">
        <v>3277796.58984375</v>
      </c>
      <c r="AL1755" s="8">
        <v>3957598.3275702801</v>
      </c>
      <c r="AM1755" s="8">
        <v>3032956.8996755402</v>
      </c>
      <c r="AN1755" s="8">
        <v>3256804.19518153</v>
      </c>
      <c r="AO1755" s="8">
        <v>3885317.9048963399</v>
      </c>
      <c r="AP1755" s="8">
        <v>4145661.10546875</v>
      </c>
      <c r="AQ1755" s="8">
        <v>3986678.0277780602</v>
      </c>
      <c r="AR1755" s="1" t="s">
        <v>50</v>
      </c>
      <c r="AS1755" s="1" t="s">
        <v>50</v>
      </c>
      <c r="AT1755" s="1" t="s">
        <v>50</v>
      </c>
      <c r="AU1755" s="1" t="s">
        <v>50</v>
      </c>
      <c r="AV1755" s="1" t="s">
        <v>50</v>
      </c>
      <c r="AW1755" s="1" t="s">
        <v>50</v>
      </c>
      <c r="AX1755" s="1" t="s">
        <v>15498</v>
      </c>
      <c r="AY1755" s="12">
        <f t="shared" si="112"/>
        <v>0.85269195067749015</v>
      </c>
      <c r="AZ1755" s="12">
        <f t="shared" si="109"/>
        <v>-0.22990345709244206</v>
      </c>
      <c r="BA1755" s="12">
        <f t="shared" si="110"/>
        <v>0.11037797951721259</v>
      </c>
      <c r="BB1755" s="12">
        <f t="shared" si="111"/>
        <v>0.95711756001306847</v>
      </c>
    </row>
    <row r="1756" spans="1:54">
      <c r="A1756" s="3" t="s">
        <v>50</v>
      </c>
      <c r="B1756" s="1" t="s">
        <v>17919</v>
      </c>
      <c r="C1756" s="3" t="s">
        <v>17920</v>
      </c>
      <c r="D1756" s="1">
        <v>3</v>
      </c>
      <c r="E1756" s="3">
        <v>2</v>
      </c>
      <c r="F1756" s="3">
        <v>9</v>
      </c>
      <c r="G1756" s="1">
        <v>2</v>
      </c>
      <c r="H1756" s="1">
        <v>1462</v>
      </c>
      <c r="I1756" s="1">
        <v>165.8</v>
      </c>
      <c r="J1756" s="1">
        <v>5.85</v>
      </c>
      <c r="K1756" s="1">
        <v>43.24</v>
      </c>
      <c r="L1756" s="1" t="s">
        <v>17921</v>
      </c>
      <c r="M1756" s="1" t="s">
        <v>127</v>
      </c>
      <c r="N1756" s="1" t="s">
        <v>69</v>
      </c>
      <c r="O1756" s="1" t="s">
        <v>17922</v>
      </c>
      <c r="P1756" s="1" t="s">
        <v>17923</v>
      </c>
      <c r="Q1756" s="1" t="s">
        <v>17924</v>
      </c>
      <c r="R1756" s="3" t="s">
        <v>17925</v>
      </c>
      <c r="S1756" s="1" t="s">
        <v>17926</v>
      </c>
      <c r="T1756" s="1" t="s">
        <v>17927</v>
      </c>
      <c r="U1756" s="1" t="s">
        <v>17928</v>
      </c>
      <c r="V1756" s="5">
        <v>0.72099999999999997</v>
      </c>
      <c r="W1756" s="5">
        <v>0.474135159658226</v>
      </c>
      <c r="X1756" s="1">
        <v>83.8</v>
      </c>
      <c r="Y1756" s="1">
        <v>116.2</v>
      </c>
      <c r="Z1756" s="3">
        <v>78.400000000000006</v>
      </c>
      <c r="AA1756" s="3">
        <v>114.3</v>
      </c>
      <c r="AB1756" s="3">
        <v>83.5</v>
      </c>
      <c r="AC1756" s="3">
        <v>115.8</v>
      </c>
      <c r="AD1756" s="3">
        <v>129.5</v>
      </c>
      <c r="AE1756" s="3">
        <v>78.599999999999994</v>
      </c>
      <c r="AF1756" s="7">
        <v>270580.31640625</v>
      </c>
      <c r="AG1756" s="7">
        <v>331768.015625</v>
      </c>
      <c r="AH1756" s="7">
        <v>272000.0625</v>
      </c>
      <c r="AI1756" s="7">
        <v>379818.1640625</v>
      </c>
      <c r="AJ1756" s="7">
        <v>514439.53125</v>
      </c>
      <c r="AK1756" s="7">
        <v>208974.4375</v>
      </c>
      <c r="AL1756" s="8">
        <v>311335.88948526001</v>
      </c>
      <c r="AM1756" s="8">
        <v>453991.7938636</v>
      </c>
      <c r="AN1756" s="8">
        <v>331705.40928208898</v>
      </c>
      <c r="AO1756" s="8">
        <v>459865.23033266398</v>
      </c>
      <c r="AP1756" s="8">
        <v>514439.53125</v>
      </c>
      <c r="AQ1756" s="8">
        <v>312344.031731783</v>
      </c>
      <c r="AR1756" s="1" t="s">
        <v>50</v>
      </c>
      <c r="AS1756" s="1" t="s">
        <v>50</v>
      </c>
      <c r="AT1756" s="1" t="s">
        <v>50</v>
      </c>
      <c r="AU1756" s="1" t="s">
        <v>50</v>
      </c>
      <c r="AV1756" s="1" t="s">
        <v>50</v>
      </c>
      <c r="AW1756" s="1" t="s">
        <v>50</v>
      </c>
      <c r="AX1756" s="1" t="s">
        <v>17929</v>
      </c>
      <c r="AY1756" s="12">
        <f t="shared" si="112"/>
        <v>0.85262823727130532</v>
      </c>
      <c r="AZ1756" s="12">
        <f t="shared" si="109"/>
        <v>-0.23001125973951489</v>
      </c>
      <c r="BA1756" s="12">
        <f t="shared" si="110"/>
        <v>0.44692819065676187</v>
      </c>
      <c r="BB1756" s="12">
        <f t="shared" si="111"/>
        <v>0.34976225070876005</v>
      </c>
    </row>
    <row r="1757" spans="1:54">
      <c r="A1757" s="3" t="s">
        <v>50</v>
      </c>
      <c r="B1757" s="1" t="s">
        <v>12720</v>
      </c>
      <c r="C1757" s="3" t="s">
        <v>12721</v>
      </c>
      <c r="D1757" s="1">
        <v>6</v>
      </c>
      <c r="E1757" s="3">
        <v>4</v>
      </c>
      <c r="F1757" s="3">
        <v>28</v>
      </c>
      <c r="G1757" s="1">
        <v>4</v>
      </c>
      <c r="H1757" s="1">
        <v>666</v>
      </c>
      <c r="I1757" s="1">
        <v>75.400000000000006</v>
      </c>
      <c r="J1757" s="1">
        <v>4.51</v>
      </c>
      <c r="K1757" s="1">
        <v>68.709999999999994</v>
      </c>
      <c r="L1757" s="1" t="s">
        <v>5733</v>
      </c>
      <c r="M1757" s="1" t="s">
        <v>4990</v>
      </c>
      <c r="N1757" s="1" t="s">
        <v>108</v>
      </c>
      <c r="O1757" s="1" t="s">
        <v>12722</v>
      </c>
      <c r="P1757" s="1" t="s">
        <v>12723</v>
      </c>
      <c r="Q1757" s="1" t="s">
        <v>12724</v>
      </c>
      <c r="R1757" s="3" t="s">
        <v>12725</v>
      </c>
      <c r="S1757" s="1" t="s">
        <v>12726</v>
      </c>
      <c r="T1757" s="1" t="s">
        <v>12727</v>
      </c>
      <c r="U1757" s="1" t="s">
        <v>4386</v>
      </c>
      <c r="V1757" s="5">
        <v>0.90500000000000003</v>
      </c>
      <c r="W1757" s="5">
        <v>0.13496915782639601</v>
      </c>
      <c r="X1757" s="1">
        <v>95</v>
      </c>
      <c r="Y1757" s="1">
        <v>105</v>
      </c>
      <c r="Z1757" s="3">
        <v>94</v>
      </c>
      <c r="AA1757" s="3">
        <v>86.2</v>
      </c>
      <c r="AB1757" s="3">
        <v>95.9</v>
      </c>
      <c r="AC1757" s="3">
        <v>97.5</v>
      </c>
      <c r="AD1757" s="3">
        <v>103.8</v>
      </c>
      <c r="AE1757" s="3">
        <v>122.6</v>
      </c>
      <c r="AF1757" s="7">
        <v>4373575.5625</v>
      </c>
      <c r="AG1757" s="7">
        <v>3820636.078125</v>
      </c>
      <c r="AH1757" s="7">
        <v>4917505.390625</v>
      </c>
      <c r="AI1757" s="7">
        <v>4311494.765625</v>
      </c>
      <c r="AJ1757" s="7">
        <v>5558750.609375</v>
      </c>
      <c r="AK1757" s="7">
        <v>5395777.078125</v>
      </c>
      <c r="AL1757" s="8">
        <v>5032335.8922293</v>
      </c>
      <c r="AM1757" s="8">
        <v>4612184.4921325697</v>
      </c>
      <c r="AN1757" s="8">
        <v>5133944.6429774901</v>
      </c>
      <c r="AO1757" s="8">
        <v>5220146.6940532001</v>
      </c>
      <c r="AP1757" s="8">
        <v>5558750.609375</v>
      </c>
      <c r="AQ1757" s="8">
        <v>6562709.2257042201</v>
      </c>
      <c r="AR1757" s="1" t="s">
        <v>50</v>
      </c>
      <c r="AS1757" s="1" t="s">
        <v>50</v>
      </c>
      <c r="AT1757" s="1" t="s">
        <v>50</v>
      </c>
      <c r="AU1757" s="1" t="s">
        <v>50</v>
      </c>
      <c r="AV1757" s="1" t="s">
        <v>50</v>
      </c>
      <c r="AW1757" s="1" t="s">
        <v>50</v>
      </c>
      <c r="AX1757" s="1" t="s">
        <v>12728</v>
      </c>
      <c r="AY1757" s="12">
        <f t="shared" si="112"/>
        <v>0.85219699815658956</v>
      </c>
      <c r="AZ1757" s="12">
        <f t="shared" si="109"/>
        <v>-0.23074112522083023</v>
      </c>
      <c r="BA1757" s="12">
        <f t="shared" si="110"/>
        <v>0.12010903445709262</v>
      </c>
      <c r="BB1757" s="12">
        <f t="shared" si="111"/>
        <v>0.92042432425992637</v>
      </c>
    </row>
    <row r="1758" spans="1:54">
      <c r="A1758" s="3" t="s">
        <v>50</v>
      </c>
      <c r="B1758" s="1" t="s">
        <v>12934</v>
      </c>
      <c r="C1758" s="3" t="s">
        <v>12935</v>
      </c>
      <c r="D1758" s="1">
        <v>6</v>
      </c>
      <c r="E1758" s="3">
        <v>2</v>
      </c>
      <c r="F1758" s="3">
        <v>2</v>
      </c>
      <c r="G1758" s="1">
        <v>2</v>
      </c>
      <c r="H1758" s="1">
        <v>375</v>
      </c>
      <c r="I1758" s="1">
        <v>42.6</v>
      </c>
      <c r="J1758" s="1">
        <v>8.56</v>
      </c>
      <c r="K1758" s="1">
        <v>4.7300000000000004</v>
      </c>
      <c r="L1758" s="1" t="s">
        <v>12936</v>
      </c>
      <c r="M1758" s="1" t="s">
        <v>4990</v>
      </c>
      <c r="N1758" s="1" t="s">
        <v>69</v>
      </c>
      <c r="O1758" s="1" t="s">
        <v>12937</v>
      </c>
      <c r="P1758" s="1" t="s">
        <v>12938</v>
      </c>
      <c r="Q1758" s="1" t="s">
        <v>12939</v>
      </c>
      <c r="R1758" s="3" t="s">
        <v>12940</v>
      </c>
      <c r="S1758" s="1" t="s">
        <v>12941</v>
      </c>
      <c r="T1758" s="1" t="s">
        <v>12942</v>
      </c>
      <c r="U1758" s="1" t="s">
        <v>12943</v>
      </c>
      <c r="V1758" s="5">
        <v>0.9</v>
      </c>
      <c r="W1758" s="5">
        <v>0.35111826929471801</v>
      </c>
      <c r="X1758" s="1">
        <v>94.7</v>
      </c>
      <c r="Y1758" s="1">
        <v>105.3</v>
      </c>
      <c r="Z1758" s="3">
        <v>92.2</v>
      </c>
      <c r="AA1758" s="3">
        <v>73</v>
      </c>
      <c r="AB1758" s="3">
        <v>110.8</v>
      </c>
      <c r="AC1758" s="3">
        <v>102.5</v>
      </c>
      <c r="AD1758" s="3">
        <v>92.6</v>
      </c>
      <c r="AE1758" s="3">
        <v>128.9</v>
      </c>
      <c r="AF1758" s="7">
        <v>639385.796875</v>
      </c>
      <c r="AG1758" s="7">
        <v>466345.96875</v>
      </c>
      <c r="AH1758" s="7">
        <v>847098.453125</v>
      </c>
      <c r="AI1758" s="7">
        <v>675318.875</v>
      </c>
      <c r="AJ1758" s="7">
        <v>692701.9375</v>
      </c>
      <c r="AK1758" s="7">
        <v>846004.71875</v>
      </c>
      <c r="AL1758" s="8">
        <v>735691.89525022497</v>
      </c>
      <c r="AM1758" s="8">
        <v>582488.12504180102</v>
      </c>
      <c r="AN1758" s="8">
        <v>884382.67374077602</v>
      </c>
      <c r="AO1758" s="8">
        <v>817643.01811739604</v>
      </c>
      <c r="AP1758" s="8">
        <v>738871.97152173403</v>
      </c>
      <c r="AQ1758" s="8">
        <v>1028968.18981618</v>
      </c>
      <c r="AR1758" s="1" t="s">
        <v>50</v>
      </c>
      <c r="AS1758" s="1" t="s">
        <v>50</v>
      </c>
      <c r="AT1758" s="1" t="s">
        <v>62</v>
      </c>
      <c r="AU1758" s="1" t="s">
        <v>62</v>
      </c>
      <c r="AV1758" s="1" t="s">
        <v>62</v>
      </c>
      <c r="AW1758" s="1" t="s">
        <v>62</v>
      </c>
      <c r="AX1758" s="1" t="s">
        <v>12944</v>
      </c>
      <c r="AY1758" s="12">
        <f t="shared" si="112"/>
        <v>0.85189596727402472</v>
      </c>
      <c r="AZ1758" s="12">
        <f t="shared" si="109"/>
        <v>-0.23125083422703871</v>
      </c>
      <c r="BA1758" s="12">
        <f t="shared" si="110"/>
        <v>0.35754964298206365</v>
      </c>
      <c r="BB1758" s="12">
        <f t="shared" si="111"/>
        <v>0.44666365127154428</v>
      </c>
    </row>
    <row r="1759" spans="1:54">
      <c r="A1759" s="3" t="s">
        <v>50</v>
      </c>
      <c r="B1759" s="1" t="s">
        <v>12129</v>
      </c>
      <c r="C1759" s="3" t="s">
        <v>12130</v>
      </c>
      <c r="D1759" s="1">
        <v>8</v>
      </c>
      <c r="E1759" s="3">
        <v>1</v>
      </c>
      <c r="F1759" s="3">
        <v>24</v>
      </c>
      <c r="G1759" s="1">
        <v>1</v>
      </c>
      <c r="H1759" s="1">
        <v>205</v>
      </c>
      <c r="I1759" s="1">
        <v>22.9</v>
      </c>
      <c r="J1759" s="1">
        <v>4.63</v>
      </c>
      <c r="K1759" s="1">
        <v>103.58</v>
      </c>
      <c r="L1759" s="1" t="s">
        <v>55</v>
      </c>
      <c r="M1759" s="1" t="s">
        <v>12131</v>
      </c>
      <c r="N1759" s="1" t="s">
        <v>108</v>
      </c>
      <c r="O1759" s="1" t="s">
        <v>12132</v>
      </c>
      <c r="P1759" s="1" t="s">
        <v>12133</v>
      </c>
      <c r="Q1759" s="1" t="s">
        <v>12134</v>
      </c>
      <c r="R1759" s="3" t="s">
        <v>12135</v>
      </c>
      <c r="S1759" s="1" t="s">
        <v>12136</v>
      </c>
      <c r="T1759" s="1" t="s">
        <v>2987</v>
      </c>
      <c r="U1759" s="1" t="s">
        <v>55</v>
      </c>
      <c r="V1759" s="5">
        <v>0.92400000000000004</v>
      </c>
      <c r="W1759" s="5">
        <v>0.32856815382992499</v>
      </c>
      <c r="X1759" s="1">
        <v>96</v>
      </c>
      <c r="Y1759" s="1">
        <v>104</v>
      </c>
      <c r="Z1759" s="3">
        <v>72.5</v>
      </c>
      <c r="AA1759" s="3">
        <v>103.7</v>
      </c>
      <c r="AB1759" s="3">
        <v>99.8</v>
      </c>
      <c r="AC1759" s="3">
        <v>108</v>
      </c>
      <c r="AD1759" s="3">
        <v>125.3</v>
      </c>
      <c r="AE1759" s="3">
        <v>90.7</v>
      </c>
      <c r="AF1759" s="7">
        <v>1049666.03125</v>
      </c>
      <c r="AG1759" s="7">
        <v>1430205.375</v>
      </c>
      <c r="AH1759" s="7">
        <v>1590870.6875</v>
      </c>
      <c r="AI1759" s="7">
        <v>1484958.4375</v>
      </c>
      <c r="AJ1759" s="7">
        <v>2086507.375</v>
      </c>
      <c r="AK1759" s="7">
        <v>1241490.6875</v>
      </c>
      <c r="AL1759" s="8">
        <v>1207769.69974056</v>
      </c>
      <c r="AM1759" s="8">
        <v>1726511.21861804</v>
      </c>
      <c r="AN1759" s="8">
        <v>1660891.3249655799</v>
      </c>
      <c r="AO1759" s="8">
        <v>1797914.94590817</v>
      </c>
      <c r="AP1759" s="8">
        <v>2086507.375</v>
      </c>
      <c r="AQ1759" s="8">
        <v>1509984.9883556301</v>
      </c>
      <c r="AR1759" s="1" t="s">
        <v>50</v>
      </c>
      <c r="AS1759" s="1" t="s">
        <v>50</v>
      </c>
      <c r="AT1759" s="1" t="s">
        <v>50</v>
      </c>
      <c r="AU1759" s="1" t="s">
        <v>50</v>
      </c>
      <c r="AV1759" s="1" t="s">
        <v>50</v>
      </c>
      <c r="AW1759" s="1" t="s">
        <v>50</v>
      </c>
      <c r="AX1759" s="1" t="s">
        <v>230</v>
      </c>
      <c r="AY1759" s="12">
        <f t="shared" si="112"/>
        <v>0.85184005950624142</v>
      </c>
      <c r="AZ1759" s="12">
        <f t="shared" si="109"/>
        <v>-0.23134551774383855</v>
      </c>
      <c r="BA1759" s="12">
        <f t="shared" si="110"/>
        <v>0.31667284200446755</v>
      </c>
      <c r="BB1759" s="12">
        <f t="shared" si="111"/>
        <v>0.49938918030771662</v>
      </c>
    </row>
    <row r="1760" spans="1:54">
      <c r="A1760" s="3" t="s">
        <v>50</v>
      </c>
      <c r="B1760" s="1" t="s">
        <v>1885</v>
      </c>
      <c r="C1760" s="3" t="s">
        <v>1886</v>
      </c>
      <c r="D1760" s="1">
        <v>3</v>
      </c>
      <c r="E1760" s="3">
        <v>1</v>
      </c>
      <c r="F1760" s="3">
        <v>2</v>
      </c>
      <c r="G1760" s="1">
        <v>1</v>
      </c>
      <c r="H1760" s="1">
        <v>744</v>
      </c>
      <c r="I1760" s="1">
        <v>82.3</v>
      </c>
      <c r="J1760" s="1">
        <v>7.78</v>
      </c>
      <c r="K1760" s="1">
        <v>8.15</v>
      </c>
      <c r="L1760" s="1" t="s">
        <v>67</v>
      </c>
      <c r="M1760" s="1" t="s">
        <v>127</v>
      </c>
      <c r="N1760" s="1" t="s">
        <v>55</v>
      </c>
      <c r="O1760" s="1" t="s">
        <v>55</v>
      </c>
      <c r="P1760" s="1" t="s">
        <v>1887</v>
      </c>
      <c r="Q1760" s="1" t="s">
        <v>1888</v>
      </c>
      <c r="R1760" s="3" t="s">
        <v>1889</v>
      </c>
      <c r="S1760" s="1" t="s">
        <v>1890</v>
      </c>
      <c r="T1760" s="1" t="s">
        <v>1891</v>
      </c>
      <c r="U1760" s="1" t="s">
        <v>305</v>
      </c>
      <c r="V1760" s="5">
        <v>1.5269999999999999</v>
      </c>
      <c r="W1760" s="5">
        <v>0.80402895726661405</v>
      </c>
      <c r="X1760" s="1">
        <v>120.8</v>
      </c>
      <c r="Y1760" s="1">
        <v>79.2</v>
      </c>
      <c r="Z1760" s="3">
        <v>148.6</v>
      </c>
      <c r="AA1760" s="3">
        <v>14</v>
      </c>
      <c r="AB1760" s="3">
        <v>113.3</v>
      </c>
      <c r="AC1760" s="3">
        <v>219.1</v>
      </c>
      <c r="AD1760" s="3">
        <v>30.8</v>
      </c>
      <c r="AE1760" s="3">
        <v>74.2</v>
      </c>
      <c r="AF1760" s="7" t="s">
        <v>55</v>
      </c>
      <c r="AG1760" s="7" t="s">
        <v>55</v>
      </c>
      <c r="AH1760" s="7" t="s">
        <v>55</v>
      </c>
      <c r="AI1760" s="7">
        <v>44279.4921875</v>
      </c>
      <c r="AJ1760" s="7" t="s">
        <v>55</v>
      </c>
      <c r="AK1760" s="7" t="s">
        <v>55</v>
      </c>
      <c r="AL1760" s="8">
        <v>36367.143796140903</v>
      </c>
      <c r="AM1760" s="8">
        <v>3438.0752879857</v>
      </c>
      <c r="AN1760" s="8">
        <v>27729.518201373801</v>
      </c>
      <c r="AO1760" s="8">
        <v>53611.440421968298</v>
      </c>
      <c r="AP1760" s="8">
        <v>7527.0255834752897</v>
      </c>
      <c r="AQ1760" s="8">
        <v>18161.7302494945</v>
      </c>
      <c r="AR1760" s="1" t="s">
        <v>63</v>
      </c>
      <c r="AS1760" s="1" t="s">
        <v>63</v>
      </c>
      <c r="AT1760" s="1" t="s">
        <v>63</v>
      </c>
      <c r="AU1760" s="1" t="s">
        <v>50</v>
      </c>
      <c r="AV1760" s="1" t="s">
        <v>63</v>
      </c>
      <c r="AW1760" s="1" t="s">
        <v>50</v>
      </c>
      <c r="AX1760" s="1" t="s">
        <v>1892</v>
      </c>
      <c r="AY1760" s="12">
        <f t="shared" si="112"/>
        <v>0.85163392368395263</v>
      </c>
      <c r="AZ1760" s="12">
        <f t="shared" si="109"/>
        <v>-0.23169467614948705</v>
      </c>
      <c r="BA1760" s="12">
        <f t="shared" si="110"/>
        <v>0.82951937441011192</v>
      </c>
      <c r="BB1760" s="12">
        <f t="shared" si="111"/>
        <v>8.1173466057777019E-2</v>
      </c>
    </row>
    <row r="1761" spans="1:54">
      <c r="A1761" s="3" t="s">
        <v>50</v>
      </c>
      <c r="B1761" s="1" t="s">
        <v>14769</v>
      </c>
      <c r="C1761" s="3" t="s">
        <v>14770</v>
      </c>
      <c r="D1761" s="1">
        <v>1</v>
      </c>
      <c r="E1761" s="3">
        <v>3</v>
      </c>
      <c r="F1761" s="3">
        <v>5</v>
      </c>
      <c r="G1761" s="1">
        <v>3</v>
      </c>
      <c r="H1761" s="1">
        <v>1901</v>
      </c>
      <c r="I1761" s="1">
        <v>210.4</v>
      </c>
      <c r="J1761" s="1">
        <v>5.39</v>
      </c>
      <c r="K1761" s="1">
        <v>11.05</v>
      </c>
      <c r="L1761" s="1" t="s">
        <v>3451</v>
      </c>
      <c r="M1761" s="1" t="s">
        <v>322</v>
      </c>
      <c r="N1761" s="1" t="s">
        <v>108</v>
      </c>
      <c r="O1761" s="1" t="s">
        <v>55</v>
      </c>
      <c r="P1761" s="1" t="s">
        <v>14771</v>
      </c>
      <c r="Q1761" s="1" t="s">
        <v>14772</v>
      </c>
      <c r="R1761" s="3" t="s">
        <v>14773</v>
      </c>
      <c r="S1761" s="1" t="s">
        <v>14774</v>
      </c>
      <c r="T1761" s="1" t="s">
        <v>55</v>
      </c>
      <c r="U1761" s="1" t="s">
        <v>8050</v>
      </c>
      <c r="V1761" s="5">
        <v>0.83799999999999997</v>
      </c>
      <c r="W1761" s="5">
        <v>0.22402708903944499</v>
      </c>
      <c r="X1761" s="1">
        <v>91.2</v>
      </c>
      <c r="Y1761" s="1">
        <v>108.8</v>
      </c>
      <c r="Z1761" s="3">
        <v>88.6</v>
      </c>
      <c r="AA1761" s="3">
        <v>77.8</v>
      </c>
      <c r="AB1761" s="3">
        <v>109.4</v>
      </c>
      <c r="AC1761" s="3">
        <v>116.5</v>
      </c>
      <c r="AD1761" s="3">
        <v>101.8</v>
      </c>
      <c r="AE1761" s="3">
        <v>105.7</v>
      </c>
      <c r="AF1761" s="7">
        <v>1007791.3408203101</v>
      </c>
      <c r="AG1761" s="7">
        <v>843718.013671875</v>
      </c>
      <c r="AH1761" s="7">
        <v>1371391.9375</v>
      </c>
      <c r="AI1761" s="7">
        <v>1259347.54296875</v>
      </c>
      <c r="AJ1761" s="7">
        <v>1332241.3339843799</v>
      </c>
      <c r="AK1761" s="7">
        <v>1137435.92578125</v>
      </c>
      <c r="AL1761" s="8">
        <v>1159587.72492066</v>
      </c>
      <c r="AM1761" s="8">
        <v>1018517.0895156401</v>
      </c>
      <c r="AN1761" s="8">
        <v>1431752.42967162</v>
      </c>
      <c r="AO1761" s="8">
        <v>1524756.32476835</v>
      </c>
      <c r="AP1761" s="8">
        <v>1332241.3339843799</v>
      </c>
      <c r="AQ1761" s="8">
        <v>1383426.5455543899</v>
      </c>
      <c r="AR1761" s="1" t="s">
        <v>62</v>
      </c>
      <c r="AS1761" s="1" t="s">
        <v>62</v>
      </c>
      <c r="AT1761" s="1" t="s">
        <v>50</v>
      </c>
      <c r="AU1761" s="1" t="s">
        <v>62</v>
      </c>
      <c r="AV1761" s="1" t="s">
        <v>50</v>
      </c>
      <c r="AW1761" s="1" t="s">
        <v>50</v>
      </c>
      <c r="AX1761" s="1" t="s">
        <v>14775</v>
      </c>
      <c r="AY1761" s="12">
        <f t="shared" si="112"/>
        <v>0.85129625485140969</v>
      </c>
      <c r="AZ1761" s="12">
        <f t="shared" si="109"/>
        <v>-0.23226681135819657</v>
      </c>
      <c r="BA1761" s="12">
        <f t="shared" si="110"/>
        <v>0.1924750086592453</v>
      </c>
      <c r="BB1761" s="12">
        <f t="shared" si="111"/>
        <v>0.71562565216057827</v>
      </c>
    </row>
    <row r="1762" spans="1:54">
      <c r="A1762" s="3" t="s">
        <v>50</v>
      </c>
      <c r="B1762" s="1" t="s">
        <v>13100</v>
      </c>
      <c r="C1762" s="3" t="s">
        <v>13101</v>
      </c>
      <c r="D1762" s="1">
        <v>38</v>
      </c>
      <c r="E1762" s="3">
        <v>7</v>
      </c>
      <c r="F1762" s="3">
        <v>84</v>
      </c>
      <c r="G1762" s="1">
        <v>7</v>
      </c>
      <c r="H1762" s="1">
        <v>193</v>
      </c>
      <c r="I1762" s="1">
        <v>20.6</v>
      </c>
      <c r="J1762" s="1">
        <v>8.57</v>
      </c>
      <c r="K1762" s="1">
        <v>351.82</v>
      </c>
      <c r="L1762" s="1" t="s">
        <v>373</v>
      </c>
      <c r="M1762" s="1" t="s">
        <v>1080</v>
      </c>
      <c r="N1762" s="1" t="s">
        <v>177</v>
      </c>
      <c r="O1762" s="1" t="s">
        <v>8206</v>
      </c>
      <c r="P1762" s="1" t="s">
        <v>13102</v>
      </c>
      <c r="Q1762" s="1" t="s">
        <v>13103</v>
      </c>
      <c r="R1762" s="3" t="s">
        <v>13104</v>
      </c>
      <c r="S1762" s="1" t="s">
        <v>13105</v>
      </c>
      <c r="T1762" s="1" t="s">
        <v>13106</v>
      </c>
      <c r="U1762" s="1" t="s">
        <v>13107</v>
      </c>
      <c r="V1762" s="5">
        <v>0.89500000000000002</v>
      </c>
      <c r="W1762" s="5">
        <v>7.4411572163394293E-2</v>
      </c>
      <c r="X1762" s="1">
        <v>94.4</v>
      </c>
      <c r="Y1762" s="1">
        <v>105.6</v>
      </c>
      <c r="Z1762" s="3">
        <v>95.8</v>
      </c>
      <c r="AA1762" s="3">
        <v>97.6</v>
      </c>
      <c r="AB1762" s="3">
        <v>82.4</v>
      </c>
      <c r="AC1762" s="3">
        <v>113</v>
      </c>
      <c r="AD1762" s="3">
        <v>104.1</v>
      </c>
      <c r="AE1762" s="3">
        <v>107.1</v>
      </c>
      <c r="AF1762" s="7">
        <v>12647753.5859375</v>
      </c>
      <c r="AG1762" s="7">
        <v>12282646.8359375</v>
      </c>
      <c r="AH1762" s="7">
        <v>11996329.1875</v>
      </c>
      <c r="AI1762" s="7">
        <v>14183292.828125</v>
      </c>
      <c r="AJ1762" s="7">
        <v>15807021.3789063</v>
      </c>
      <c r="AK1762" s="7">
        <v>13363738.5</v>
      </c>
      <c r="AL1762" s="8">
        <v>14558118.115292501</v>
      </c>
      <c r="AM1762" s="8">
        <v>14827330.3451747</v>
      </c>
      <c r="AN1762" s="8">
        <v>12524336.0352946</v>
      </c>
      <c r="AO1762" s="8">
        <v>17172436.287718099</v>
      </c>
      <c r="AP1762" s="8">
        <v>15816634.459682301</v>
      </c>
      <c r="AQ1762" s="8">
        <v>16272004.015965</v>
      </c>
      <c r="AR1762" s="1" t="s">
        <v>50</v>
      </c>
      <c r="AS1762" s="1" t="s">
        <v>50</v>
      </c>
      <c r="AT1762" s="1" t="s">
        <v>50</v>
      </c>
      <c r="AU1762" s="1" t="s">
        <v>50</v>
      </c>
      <c r="AV1762" s="1" t="s">
        <v>50</v>
      </c>
      <c r="AW1762" s="1" t="s">
        <v>50</v>
      </c>
      <c r="AX1762" s="1" t="s">
        <v>13108</v>
      </c>
      <c r="AY1762" s="12">
        <f t="shared" si="112"/>
        <v>0.8507687803622459</v>
      </c>
      <c r="AZ1762" s="12">
        <f t="shared" si="109"/>
        <v>-0.2331610014606072</v>
      </c>
      <c r="BA1762" s="12">
        <f t="shared" si="110"/>
        <v>4.1717232873528881E-2</v>
      </c>
      <c r="BB1762" s="12">
        <f t="shared" si="111"/>
        <v>1.379684506276488</v>
      </c>
    </row>
    <row r="1763" spans="1:54">
      <c r="A1763" s="3" t="s">
        <v>50</v>
      </c>
      <c r="B1763" s="1" t="s">
        <v>11434</v>
      </c>
      <c r="C1763" s="3" t="s">
        <v>11435</v>
      </c>
      <c r="D1763" s="1">
        <v>2</v>
      </c>
      <c r="E1763" s="3">
        <v>1</v>
      </c>
      <c r="F1763" s="3">
        <v>14</v>
      </c>
      <c r="G1763" s="1">
        <v>1</v>
      </c>
      <c r="H1763" s="1">
        <v>1246</v>
      </c>
      <c r="I1763" s="1">
        <v>137.69999999999999</v>
      </c>
      <c r="J1763" s="1">
        <v>6.06</v>
      </c>
      <c r="K1763" s="1">
        <v>56.13</v>
      </c>
      <c r="L1763" s="1" t="s">
        <v>11436</v>
      </c>
      <c r="M1763" s="1" t="s">
        <v>127</v>
      </c>
      <c r="N1763" s="1" t="s">
        <v>69</v>
      </c>
      <c r="O1763" s="1" t="s">
        <v>11437</v>
      </c>
      <c r="P1763" s="1" t="s">
        <v>11438</v>
      </c>
      <c r="Q1763" s="1" t="s">
        <v>11439</v>
      </c>
      <c r="R1763" s="3" t="s">
        <v>11440</v>
      </c>
      <c r="S1763" s="1" t="s">
        <v>11441</v>
      </c>
      <c r="T1763" s="1" t="s">
        <v>11442</v>
      </c>
      <c r="U1763" s="1" t="s">
        <v>55</v>
      </c>
      <c r="V1763" s="5">
        <v>0.94299999999999995</v>
      </c>
      <c r="W1763" s="5">
        <v>0.34579129399138497</v>
      </c>
      <c r="X1763" s="1">
        <v>97.1</v>
      </c>
      <c r="Y1763" s="1">
        <v>102.9</v>
      </c>
      <c r="Z1763" s="3">
        <v>102.2</v>
      </c>
      <c r="AA1763" s="3">
        <v>68</v>
      </c>
      <c r="AB1763" s="3">
        <v>105.6</v>
      </c>
      <c r="AC1763" s="3">
        <v>95.6</v>
      </c>
      <c r="AD1763" s="3">
        <v>108.3</v>
      </c>
      <c r="AE1763" s="3">
        <v>120.3</v>
      </c>
      <c r="AF1763" s="7">
        <v>702400.46875</v>
      </c>
      <c r="AG1763" s="7">
        <v>445170.53125</v>
      </c>
      <c r="AH1763" s="7">
        <v>800113.28125</v>
      </c>
      <c r="AI1763" s="7">
        <v>624527.0625</v>
      </c>
      <c r="AJ1763" s="7">
        <v>856846.375</v>
      </c>
      <c r="AK1763" s="7">
        <v>781963.28125</v>
      </c>
      <c r="AL1763" s="8">
        <v>808198.01535309805</v>
      </c>
      <c r="AM1763" s="8">
        <v>537399.68387496704</v>
      </c>
      <c r="AN1763" s="8">
        <v>835329.49488571903</v>
      </c>
      <c r="AO1763" s="8">
        <v>756146.77922113705</v>
      </c>
      <c r="AP1763" s="8">
        <v>856846.375</v>
      </c>
      <c r="AQ1763" s="8">
        <v>951076.65971341298</v>
      </c>
      <c r="AR1763" s="1" t="s">
        <v>50</v>
      </c>
      <c r="AS1763" s="1" t="s">
        <v>50</v>
      </c>
      <c r="AT1763" s="1" t="s">
        <v>50</v>
      </c>
      <c r="AU1763" s="1" t="s">
        <v>50</v>
      </c>
      <c r="AV1763" s="1" t="s">
        <v>50</v>
      </c>
      <c r="AW1763" s="1" t="s">
        <v>50</v>
      </c>
      <c r="AX1763" s="1" t="s">
        <v>3742</v>
      </c>
      <c r="AY1763" s="12">
        <f t="shared" si="112"/>
        <v>0.85057246969697908</v>
      </c>
      <c r="AZ1763" s="12">
        <f t="shared" si="109"/>
        <v>-0.23349393457969908</v>
      </c>
      <c r="BA1763" s="12">
        <f t="shared" si="110"/>
        <v>0.31216452213620666</v>
      </c>
      <c r="BB1763" s="12">
        <f t="shared" si="111"/>
        <v>0.50561645654586762</v>
      </c>
    </row>
    <row r="1764" spans="1:54">
      <c r="A1764" s="3" t="s">
        <v>50</v>
      </c>
      <c r="B1764" s="1" t="s">
        <v>11173</v>
      </c>
      <c r="C1764" s="3" t="s">
        <v>11174</v>
      </c>
      <c r="D1764" s="1">
        <v>3</v>
      </c>
      <c r="E1764" s="3">
        <v>1</v>
      </c>
      <c r="F1764" s="3">
        <v>20</v>
      </c>
      <c r="G1764" s="1">
        <v>1</v>
      </c>
      <c r="H1764" s="1">
        <v>404</v>
      </c>
      <c r="I1764" s="1">
        <v>45.5</v>
      </c>
      <c r="J1764" s="1">
        <v>8.56</v>
      </c>
      <c r="K1764" s="1">
        <v>67.91</v>
      </c>
      <c r="L1764" s="1" t="s">
        <v>11175</v>
      </c>
      <c r="M1764" s="1" t="s">
        <v>211</v>
      </c>
      <c r="N1764" s="1" t="s">
        <v>108</v>
      </c>
      <c r="O1764" s="1" t="s">
        <v>5275</v>
      </c>
      <c r="P1764" s="1" t="s">
        <v>11176</v>
      </c>
      <c r="Q1764" s="1" t="s">
        <v>11177</v>
      </c>
      <c r="R1764" s="3" t="s">
        <v>11178</v>
      </c>
      <c r="S1764" s="1" t="s">
        <v>11179</v>
      </c>
      <c r="T1764" s="1" t="s">
        <v>708</v>
      </c>
      <c r="U1764" s="1" t="s">
        <v>55</v>
      </c>
      <c r="V1764" s="5">
        <v>0.95</v>
      </c>
      <c r="W1764" s="5">
        <v>0.316658970244516</v>
      </c>
      <c r="X1764" s="1">
        <v>97.4</v>
      </c>
      <c r="Y1764" s="1">
        <v>102.6</v>
      </c>
      <c r="Z1764" s="3">
        <v>95</v>
      </c>
      <c r="AA1764" s="3">
        <v>72.099999999999994</v>
      </c>
      <c r="AB1764" s="3">
        <v>108.7</v>
      </c>
      <c r="AC1764" s="3">
        <v>126.1</v>
      </c>
      <c r="AD1764" s="3">
        <v>100</v>
      </c>
      <c r="AE1764" s="3">
        <v>98.1</v>
      </c>
      <c r="AF1764" s="7">
        <v>4364486.40625</v>
      </c>
      <c r="AG1764" s="7">
        <v>3154631.171875</v>
      </c>
      <c r="AH1764" s="7">
        <v>5499841.4375</v>
      </c>
      <c r="AI1764" s="7">
        <v>5501686.25</v>
      </c>
      <c r="AJ1764" s="7">
        <v>5286744.53125</v>
      </c>
      <c r="AK1764" s="7">
        <v>4263759.171875</v>
      </c>
      <c r="AL1764" s="8">
        <v>5021877.7015399402</v>
      </c>
      <c r="AM1764" s="8">
        <v>3808198.6014381801</v>
      </c>
      <c r="AN1764" s="8">
        <v>5741911.6487618303</v>
      </c>
      <c r="AO1764" s="8">
        <v>6661172.25019807</v>
      </c>
      <c r="AP1764" s="8">
        <v>5286744.53125</v>
      </c>
      <c r="AQ1764" s="8">
        <v>5185872.4421522198</v>
      </c>
      <c r="AR1764" s="1" t="s">
        <v>50</v>
      </c>
      <c r="AS1764" s="1" t="s">
        <v>50</v>
      </c>
      <c r="AT1764" s="1" t="s">
        <v>50</v>
      </c>
      <c r="AU1764" s="1" t="s">
        <v>50</v>
      </c>
      <c r="AV1764" s="1" t="s">
        <v>50</v>
      </c>
      <c r="AW1764" s="1" t="s">
        <v>50</v>
      </c>
      <c r="AX1764" s="1" t="s">
        <v>1970</v>
      </c>
      <c r="AY1764" s="12">
        <f t="shared" si="112"/>
        <v>0.8504825034072625</v>
      </c>
      <c r="AZ1764" s="12">
        <f t="shared" si="109"/>
        <v>-0.23364653860742837</v>
      </c>
      <c r="BA1764" s="12">
        <f t="shared" si="110"/>
        <v>0.31168888391125216</v>
      </c>
      <c r="BB1764" s="12">
        <f t="shared" si="111"/>
        <v>0.50627868614821436</v>
      </c>
    </row>
    <row r="1765" spans="1:54">
      <c r="A1765" s="3" t="s">
        <v>1240</v>
      </c>
      <c r="B1765" s="1" t="s">
        <v>11244</v>
      </c>
      <c r="C1765" s="3" t="s">
        <v>11245</v>
      </c>
      <c r="D1765" s="1">
        <v>1</v>
      </c>
      <c r="E1765" s="3">
        <v>1</v>
      </c>
      <c r="F1765" s="3">
        <v>1</v>
      </c>
      <c r="G1765" s="1">
        <v>1</v>
      </c>
      <c r="H1765" s="1">
        <v>808</v>
      </c>
      <c r="I1765" s="1">
        <v>89.6</v>
      </c>
      <c r="J1765" s="1">
        <v>6.3</v>
      </c>
      <c r="K1765" s="1">
        <v>0</v>
      </c>
      <c r="L1765" s="1" t="s">
        <v>8538</v>
      </c>
      <c r="M1765" s="1" t="s">
        <v>3315</v>
      </c>
      <c r="N1765" s="1" t="s">
        <v>1983</v>
      </c>
      <c r="O1765" s="1" t="s">
        <v>2186</v>
      </c>
      <c r="P1765" s="1" t="s">
        <v>11246</v>
      </c>
      <c r="Q1765" s="1" t="s">
        <v>11247</v>
      </c>
      <c r="R1765" s="3" t="s">
        <v>11248</v>
      </c>
      <c r="S1765" s="1" t="s">
        <v>11249</v>
      </c>
      <c r="T1765" s="1" t="s">
        <v>55</v>
      </c>
      <c r="U1765" s="1" t="s">
        <v>55</v>
      </c>
      <c r="V1765" s="5">
        <v>0.94799999999999995</v>
      </c>
      <c r="W1765" s="5">
        <v>0.87079937484970904</v>
      </c>
      <c r="X1765" s="1">
        <v>97.3</v>
      </c>
      <c r="Y1765" s="1">
        <v>102.7</v>
      </c>
      <c r="Z1765" s="3">
        <v>99.7</v>
      </c>
      <c r="AA1765" s="3">
        <v>81.2</v>
      </c>
      <c r="AB1765" s="3">
        <v>94.8</v>
      </c>
      <c r="AC1765" s="3">
        <v>54.3</v>
      </c>
      <c r="AD1765" s="3">
        <v>100</v>
      </c>
      <c r="AE1765" s="3">
        <v>169.9</v>
      </c>
      <c r="AF1765" s="7">
        <v>204921.15625</v>
      </c>
      <c r="AG1765" s="7">
        <v>159008.734375</v>
      </c>
      <c r="AH1765" s="7">
        <v>214774.984375</v>
      </c>
      <c r="AI1765" s="7">
        <v>105993.9140625</v>
      </c>
      <c r="AJ1765" s="7">
        <v>236558.984375</v>
      </c>
      <c r="AK1765" s="7">
        <v>330388.1875</v>
      </c>
      <c r="AL1765" s="8">
        <v>235786.96079153501</v>
      </c>
      <c r="AM1765" s="8">
        <v>191951.707464876</v>
      </c>
      <c r="AN1765" s="8">
        <v>224228.09796604299</v>
      </c>
      <c r="AO1765" s="8">
        <v>128332.23978248599</v>
      </c>
      <c r="AP1765" s="8">
        <v>236558.984375</v>
      </c>
      <c r="AQ1765" s="8">
        <v>401840.47168297699</v>
      </c>
      <c r="AR1765" s="1" t="s">
        <v>62</v>
      </c>
      <c r="AS1765" s="1" t="s">
        <v>62</v>
      </c>
      <c r="AT1765" s="1" t="s">
        <v>62</v>
      </c>
      <c r="AU1765" s="1" t="s">
        <v>62</v>
      </c>
      <c r="AV1765" s="1" t="s">
        <v>50</v>
      </c>
      <c r="AW1765" s="1" t="s">
        <v>62</v>
      </c>
      <c r="AX1765" s="1" t="s">
        <v>11250</v>
      </c>
      <c r="AY1765" s="12">
        <f t="shared" si="112"/>
        <v>0.85031930955690038</v>
      </c>
      <c r="AZ1765" s="12">
        <f t="shared" si="109"/>
        <v>-0.23392339503778839</v>
      </c>
      <c r="BA1765" s="12">
        <f t="shared" si="110"/>
        <v>0.65980416616801607</v>
      </c>
      <c r="BB1765" s="12">
        <f t="shared" si="111"/>
        <v>0.18058494653837465</v>
      </c>
    </row>
    <row r="1766" spans="1:54">
      <c r="A1766" s="3" t="s">
        <v>50</v>
      </c>
      <c r="B1766" s="1" t="s">
        <v>12956</v>
      </c>
      <c r="C1766" s="3" t="s">
        <v>12957</v>
      </c>
      <c r="D1766" s="1">
        <v>2</v>
      </c>
      <c r="E1766" s="3">
        <v>2</v>
      </c>
      <c r="F1766" s="3">
        <v>19</v>
      </c>
      <c r="G1766" s="1">
        <v>2</v>
      </c>
      <c r="H1766" s="1">
        <v>976</v>
      </c>
      <c r="I1766" s="1">
        <v>111</v>
      </c>
      <c r="J1766" s="1">
        <v>6.43</v>
      </c>
      <c r="K1766" s="1">
        <v>47.55</v>
      </c>
      <c r="L1766" s="1" t="s">
        <v>150</v>
      </c>
      <c r="M1766" s="1" t="s">
        <v>1140</v>
      </c>
      <c r="N1766" s="1" t="s">
        <v>108</v>
      </c>
      <c r="O1766" s="1" t="s">
        <v>12958</v>
      </c>
      <c r="P1766" s="1" t="s">
        <v>12959</v>
      </c>
      <c r="Q1766" s="1" t="s">
        <v>12960</v>
      </c>
      <c r="R1766" s="3" t="s">
        <v>12961</v>
      </c>
      <c r="S1766" s="1" t="s">
        <v>12962</v>
      </c>
      <c r="T1766" s="1" t="s">
        <v>12963</v>
      </c>
      <c r="U1766" s="1" t="s">
        <v>3430</v>
      </c>
      <c r="V1766" s="5">
        <v>0.9</v>
      </c>
      <c r="W1766" s="5">
        <v>0.178998209745516</v>
      </c>
      <c r="X1766" s="1">
        <v>94.7</v>
      </c>
      <c r="Y1766" s="1">
        <v>105.3</v>
      </c>
      <c r="Z1766" s="3">
        <v>86.7</v>
      </c>
      <c r="AA1766" s="3">
        <v>93.4</v>
      </c>
      <c r="AB1766" s="3">
        <v>95.5</v>
      </c>
      <c r="AC1766" s="3">
        <v>125</v>
      </c>
      <c r="AD1766" s="3">
        <v>95.4</v>
      </c>
      <c r="AE1766" s="3">
        <v>103.9</v>
      </c>
      <c r="AF1766" s="7">
        <v>1337831.8984375</v>
      </c>
      <c r="AG1766" s="7">
        <v>1373595.265625</v>
      </c>
      <c r="AH1766" s="7">
        <v>1623780.953125</v>
      </c>
      <c r="AI1766" s="7">
        <v>1831522.953125</v>
      </c>
      <c r="AJ1766" s="7">
        <v>1693192.703125</v>
      </c>
      <c r="AK1766" s="7">
        <v>1515592.515625</v>
      </c>
      <c r="AL1766" s="8">
        <v>1539339.9254380199</v>
      </c>
      <c r="AM1766" s="8">
        <v>1658172.7893046101</v>
      </c>
      <c r="AN1766" s="8">
        <v>1695250.10416012</v>
      </c>
      <c r="AO1766" s="8">
        <v>2217518.2874081698</v>
      </c>
      <c r="AP1766" s="8">
        <v>1693192.703125</v>
      </c>
      <c r="AQ1766" s="8">
        <v>1843366.1807534799</v>
      </c>
      <c r="AR1766" s="1" t="s">
        <v>50</v>
      </c>
      <c r="AS1766" s="1" t="s">
        <v>50</v>
      </c>
      <c r="AT1766" s="1" t="s">
        <v>50</v>
      </c>
      <c r="AU1766" s="1" t="s">
        <v>50</v>
      </c>
      <c r="AV1766" s="1" t="s">
        <v>50</v>
      </c>
      <c r="AW1766" s="1" t="s">
        <v>50</v>
      </c>
      <c r="AX1766" s="1" t="s">
        <v>12964</v>
      </c>
      <c r="AY1766" s="12">
        <f t="shared" si="112"/>
        <v>0.85031233910418602</v>
      </c>
      <c r="AZ1766" s="12">
        <f t="shared" si="109"/>
        <v>-0.23393522151128926</v>
      </c>
      <c r="BA1766" s="12">
        <f t="shared" si="110"/>
        <v>0.15264848518462157</v>
      </c>
      <c r="BB1766" s="12">
        <f t="shared" si="111"/>
        <v>0.81630750108837324</v>
      </c>
    </row>
    <row r="1767" spans="1:54">
      <c r="A1767" s="3" t="s">
        <v>50</v>
      </c>
      <c r="B1767" s="1" t="s">
        <v>9491</v>
      </c>
      <c r="C1767" s="3" t="s">
        <v>9492</v>
      </c>
      <c r="D1767" s="1">
        <v>7</v>
      </c>
      <c r="E1767" s="3">
        <v>10</v>
      </c>
      <c r="F1767" s="3">
        <v>112</v>
      </c>
      <c r="G1767" s="1">
        <v>10</v>
      </c>
      <c r="H1767" s="1">
        <v>1512</v>
      </c>
      <c r="I1767" s="1">
        <v>170.5</v>
      </c>
      <c r="J1767" s="1">
        <v>7.33</v>
      </c>
      <c r="K1767" s="1">
        <v>501.27</v>
      </c>
      <c r="L1767" s="1" t="s">
        <v>9493</v>
      </c>
      <c r="M1767" s="1" t="s">
        <v>298</v>
      </c>
      <c r="N1767" s="1" t="s">
        <v>69</v>
      </c>
      <c r="O1767" s="1" t="s">
        <v>9494</v>
      </c>
      <c r="P1767" s="1" t="s">
        <v>9495</v>
      </c>
      <c r="Q1767" s="1" t="s">
        <v>9496</v>
      </c>
      <c r="R1767" s="3" t="s">
        <v>9497</v>
      </c>
      <c r="S1767" s="1" t="s">
        <v>9498</v>
      </c>
      <c r="T1767" s="1" t="s">
        <v>9499</v>
      </c>
      <c r="U1767" s="1" t="s">
        <v>9500</v>
      </c>
      <c r="V1767" s="5">
        <v>1.0009999999999999</v>
      </c>
      <c r="W1767" s="5">
        <v>0.40493189071542501</v>
      </c>
      <c r="X1767" s="1">
        <v>100</v>
      </c>
      <c r="Y1767" s="1">
        <v>100</v>
      </c>
      <c r="Z1767" s="3">
        <v>62.7</v>
      </c>
      <c r="AA1767" s="3">
        <v>105.6</v>
      </c>
      <c r="AB1767" s="3">
        <v>107.4</v>
      </c>
      <c r="AC1767" s="3">
        <v>121.4</v>
      </c>
      <c r="AD1767" s="3">
        <v>105.5</v>
      </c>
      <c r="AE1767" s="3">
        <v>97.4</v>
      </c>
      <c r="AF1767" s="7">
        <v>50165450.001953103</v>
      </c>
      <c r="AG1767" s="7">
        <v>80617552.832031295</v>
      </c>
      <c r="AH1767" s="7">
        <v>94790527.433593795</v>
      </c>
      <c r="AI1767" s="7">
        <v>92353723.812011704</v>
      </c>
      <c r="AJ1767" s="7">
        <v>97237458.220703095</v>
      </c>
      <c r="AK1767" s="7">
        <v>73753407.175781295</v>
      </c>
      <c r="AL1767" s="8">
        <v>57754921.578816399</v>
      </c>
      <c r="AM1767" s="8">
        <v>97349467.567163497</v>
      </c>
      <c r="AN1767" s="8">
        <v>98978643.947687894</v>
      </c>
      <c r="AO1767" s="8">
        <v>111891407.399367</v>
      </c>
      <c r="AP1767" s="8">
        <v>97260863.652499601</v>
      </c>
      <c r="AQ1767" s="8">
        <v>89751924.883506402</v>
      </c>
      <c r="AR1767" s="1" t="s">
        <v>50</v>
      </c>
      <c r="AS1767" s="1" t="s">
        <v>50</v>
      </c>
      <c r="AT1767" s="1" t="s">
        <v>50</v>
      </c>
      <c r="AU1767" s="1" t="s">
        <v>50</v>
      </c>
      <c r="AV1767" s="1" t="s">
        <v>50</v>
      </c>
      <c r="AW1767" s="1" t="s">
        <v>50</v>
      </c>
      <c r="AX1767" s="1" t="s">
        <v>9501</v>
      </c>
      <c r="AY1767" s="12">
        <f t="shared" si="112"/>
        <v>0.85004839861332637</v>
      </c>
      <c r="AZ1767" s="12">
        <f t="shared" si="109"/>
        <v>-0.23438310957629188</v>
      </c>
      <c r="BA1767" s="12">
        <f t="shared" si="110"/>
        <v>0.3745676565115727</v>
      </c>
      <c r="BB1767" s="12">
        <f t="shared" si="111"/>
        <v>0.42646972617323708</v>
      </c>
    </row>
    <row r="1768" spans="1:54">
      <c r="A1768" s="3" t="s">
        <v>50</v>
      </c>
      <c r="B1768" s="1" t="s">
        <v>15380</v>
      </c>
      <c r="C1768" s="3" t="s">
        <v>15381</v>
      </c>
      <c r="D1768" s="1">
        <v>2</v>
      </c>
      <c r="E1768" s="3">
        <v>1</v>
      </c>
      <c r="F1768" s="3">
        <v>5</v>
      </c>
      <c r="G1768" s="1">
        <v>1</v>
      </c>
      <c r="H1768" s="1">
        <v>457</v>
      </c>
      <c r="I1768" s="1">
        <v>51.2</v>
      </c>
      <c r="J1768" s="1">
        <v>5.9</v>
      </c>
      <c r="K1768" s="1">
        <v>12.05</v>
      </c>
      <c r="L1768" s="1" t="s">
        <v>1745</v>
      </c>
      <c r="M1768" s="1" t="s">
        <v>127</v>
      </c>
      <c r="N1768" s="1" t="s">
        <v>108</v>
      </c>
      <c r="O1768" s="1" t="s">
        <v>15382</v>
      </c>
      <c r="P1768" s="1" t="s">
        <v>15383</v>
      </c>
      <c r="Q1768" s="1" t="s">
        <v>15384</v>
      </c>
      <c r="R1768" s="3" t="s">
        <v>15385</v>
      </c>
      <c r="S1768" s="1" t="s">
        <v>15386</v>
      </c>
      <c r="T1768" s="1" t="s">
        <v>15387</v>
      </c>
      <c r="U1768" s="1" t="s">
        <v>15388</v>
      </c>
      <c r="V1768" s="5">
        <v>0.82</v>
      </c>
      <c r="W1768" s="5">
        <v>9.1023974149771494E-2</v>
      </c>
      <c r="X1768" s="1">
        <v>90.1</v>
      </c>
      <c r="Y1768" s="1">
        <v>109.9</v>
      </c>
      <c r="Z1768" s="3">
        <v>98.1</v>
      </c>
      <c r="AA1768" s="3">
        <v>86.9</v>
      </c>
      <c r="AB1768" s="3">
        <v>90.6</v>
      </c>
      <c r="AC1768" s="3">
        <v>96.5</v>
      </c>
      <c r="AD1768" s="3">
        <v>117.4</v>
      </c>
      <c r="AE1768" s="3">
        <v>110.4</v>
      </c>
      <c r="AF1768" s="7">
        <v>56661.265625</v>
      </c>
      <c r="AG1768" s="7">
        <v>47829.6875</v>
      </c>
      <c r="AH1768" s="7">
        <v>57650.98046875</v>
      </c>
      <c r="AI1768" s="7">
        <v>52941.47265625</v>
      </c>
      <c r="AJ1768" s="7">
        <v>78009.0625</v>
      </c>
      <c r="AK1768" s="7">
        <v>60321.640625</v>
      </c>
      <c r="AL1768" s="8">
        <v>65195.745821488999</v>
      </c>
      <c r="AM1768" s="8">
        <v>57738.904842072203</v>
      </c>
      <c r="AN1768" s="8">
        <v>60188.432717167103</v>
      </c>
      <c r="AO1768" s="8">
        <v>64098.9421275036</v>
      </c>
      <c r="AP1768" s="8">
        <v>78009.0625</v>
      </c>
      <c r="AQ1768" s="8">
        <v>73367.261417120302</v>
      </c>
      <c r="AR1768" s="1" t="s">
        <v>50</v>
      </c>
      <c r="AS1768" s="1" t="s">
        <v>62</v>
      </c>
      <c r="AT1768" s="1" t="s">
        <v>50</v>
      </c>
      <c r="AU1768" s="1" t="s">
        <v>50</v>
      </c>
      <c r="AV1768" s="1" t="s">
        <v>50</v>
      </c>
      <c r="AW1768" s="1" t="s">
        <v>50</v>
      </c>
      <c r="AX1768" s="1" t="s">
        <v>11895</v>
      </c>
      <c r="AY1768" s="12">
        <f t="shared" si="112"/>
        <v>0.84985662968298348</v>
      </c>
      <c r="AZ1768" s="12">
        <f t="shared" si="109"/>
        <v>-0.2347086149208501</v>
      </c>
      <c r="BA1768" s="12">
        <f t="shared" si="110"/>
        <v>8.0790611659172798E-2</v>
      </c>
      <c r="BB1768" s="12">
        <f t="shared" si="111"/>
        <v>1.0926391038480574</v>
      </c>
    </row>
    <row r="1769" spans="1:54">
      <c r="A1769" s="3" t="s">
        <v>50</v>
      </c>
      <c r="B1769" s="1" t="s">
        <v>14791</v>
      </c>
      <c r="C1769" s="3" t="s">
        <v>14792</v>
      </c>
      <c r="D1769" s="1">
        <v>2</v>
      </c>
      <c r="E1769" s="3">
        <v>1</v>
      </c>
      <c r="F1769" s="3">
        <v>6</v>
      </c>
      <c r="G1769" s="1">
        <v>1</v>
      </c>
      <c r="H1769" s="1">
        <v>665</v>
      </c>
      <c r="I1769" s="1">
        <v>73.099999999999994</v>
      </c>
      <c r="J1769" s="1">
        <v>6.62</v>
      </c>
      <c r="K1769" s="1">
        <v>19.53</v>
      </c>
      <c r="L1769" s="1" t="s">
        <v>4171</v>
      </c>
      <c r="M1769" s="1" t="s">
        <v>1264</v>
      </c>
      <c r="N1769" s="1" t="s">
        <v>108</v>
      </c>
      <c r="O1769" s="1" t="s">
        <v>14793</v>
      </c>
      <c r="P1769" s="1" t="s">
        <v>14794</v>
      </c>
      <c r="Q1769" s="1" t="s">
        <v>14795</v>
      </c>
      <c r="R1769" s="3" t="s">
        <v>14796</v>
      </c>
      <c r="S1769" s="1" t="s">
        <v>14797</v>
      </c>
      <c r="T1769" s="1" t="s">
        <v>14798</v>
      </c>
      <c r="U1769" s="1" t="s">
        <v>3787</v>
      </c>
      <c r="V1769" s="5">
        <v>0.83799999999999997</v>
      </c>
      <c r="W1769" s="5">
        <v>0.18145826726383199</v>
      </c>
      <c r="X1769" s="1">
        <v>91.2</v>
      </c>
      <c r="Y1769" s="1">
        <v>108.8</v>
      </c>
      <c r="Z1769" s="3">
        <v>92.7</v>
      </c>
      <c r="AA1769" s="3">
        <v>103.6</v>
      </c>
      <c r="AB1769" s="3">
        <v>79.400000000000006</v>
      </c>
      <c r="AC1769" s="3">
        <v>110.6</v>
      </c>
      <c r="AD1769" s="3">
        <v>95.1</v>
      </c>
      <c r="AE1769" s="3">
        <v>118.6</v>
      </c>
      <c r="AF1769" s="7">
        <v>167677.15625</v>
      </c>
      <c r="AG1769" s="7">
        <v>178760.046875</v>
      </c>
      <c r="AH1769" s="7">
        <v>158272.828125</v>
      </c>
      <c r="AI1769" s="7">
        <v>190191.4375</v>
      </c>
      <c r="AJ1769" s="7">
        <v>198066.796875</v>
      </c>
      <c r="AK1769" s="7">
        <v>203110.125</v>
      </c>
      <c r="AL1769" s="8">
        <v>192933.164100058</v>
      </c>
      <c r="AM1769" s="8">
        <v>215795.040184613</v>
      </c>
      <c r="AN1769" s="8">
        <v>165239.05385652601</v>
      </c>
      <c r="AO1769" s="8">
        <v>230274.477338703</v>
      </c>
      <c r="AP1769" s="8">
        <v>198066.796875</v>
      </c>
      <c r="AQ1769" s="8">
        <v>247036.27890324799</v>
      </c>
      <c r="AR1769" s="1" t="s">
        <v>50</v>
      </c>
      <c r="AS1769" s="1" t="s">
        <v>50</v>
      </c>
      <c r="AT1769" s="1" t="s">
        <v>50</v>
      </c>
      <c r="AU1769" s="1" t="s">
        <v>50</v>
      </c>
      <c r="AV1769" s="1" t="s">
        <v>50</v>
      </c>
      <c r="AW1769" s="1" t="s">
        <v>50</v>
      </c>
      <c r="AX1769" s="1" t="s">
        <v>11938</v>
      </c>
      <c r="AY1769" s="12">
        <f t="shared" si="112"/>
        <v>0.84984651250588228</v>
      </c>
      <c r="AZ1769" s="12">
        <f t="shared" si="109"/>
        <v>-0.23472578968610125</v>
      </c>
      <c r="BA1769" s="12">
        <f t="shared" si="110"/>
        <v>0.17444395914177466</v>
      </c>
      <c r="BB1769" s="12">
        <f t="shared" si="111"/>
        <v>0.75834406523460218</v>
      </c>
    </row>
    <row r="1770" spans="1:54">
      <c r="A1770" s="3" t="s">
        <v>50</v>
      </c>
      <c r="B1770" s="1" t="s">
        <v>11443</v>
      </c>
      <c r="C1770" s="3" t="s">
        <v>11444</v>
      </c>
      <c r="D1770" s="1">
        <v>7</v>
      </c>
      <c r="E1770" s="3">
        <v>6</v>
      </c>
      <c r="F1770" s="3">
        <v>80</v>
      </c>
      <c r="G1770" s="1">
        <v>1</v>
      </c>
      <c r="H1770" s="1">
        <v>1285</v>
      </c>
      <c r="I1770" s="1">
        <v>148.6</v>
      </c>
      <c r="J1770" s="1">
        <v>8.56</v>
      </c>
      <c r="K1770" s="1">
        <v>293.14999999999998</v>
      </c>
      <c r="L1770" s="1" t="s">
        <v>55</v>
      </c>
      <c r="M1770" s="1" t="s">
        <v>55</v>
      </c>
      <c r="N1770" s="1" t="s">
        <v>55</v>
      </c>
      <c r="O1770" s="1" t="s">
        <v>55</v>
      </c>
      <c r="P1770" s="1" t="s">
        <v>55</v>
      </c>
      <c r="Q1770" s="1" t="s">
        <v>55</v>
      </c>
      <c r="R1770" s="3" t="s">
        <v>9049</v>
      </c>
      <c r="S1770" s="1" t="s">
        <v>11443</v>
      </c>
      <c r="T1770" s="1" t="s">
        <v>55</v>
      </c>
      <c r="U1770" s="1" t="s">
        <v>55</v>
      </c>
      <c r="V1770" s="5">
        <v>0.94299999999999995</v>
      </c>
      <c r="W1770" s="5">
        <v>0.52721940701731196</v>
      </c>
      <c r="X1770" s="1">
        <v>97.1</v>
      </c>
      <c r="Y1770" s="1">
        <v>102.9</v>
      </c>
      <c r="Z1770" s="3">
        <v>95.9</v>
      </c>
      <c r="AA1770" s="3">
        <v>96.3</v>
      </c>
      <c r="AB1770" s="3">
        <v>83.3</v>
      </c>
      <c r="AC1770" s="3">
        <v>78.7</v>
      </c>
      <c r="AD1770" s="3">
        <v>101.7</v>
      </c>
      <c r="AE1770" s="3">
        <v>144</v>
      </c>
      <c r="AF1770" s="7">
        <v>141910.96875</v>
      </c>
      <c r="AG1770" s="7">
        <v>135796.828125</v>
      </c>
      <c r="AH1770" s="7">
        <v>135899.328125</v>
      </c>
      <c r="AI1770" s="7">
        <v>110618.21875</v>
      </c>
      <c r="AJ1770" s="7">
        <v>173138.03125</v>
      </c>
      <c r="AK1770" s="7">
        <v>201606.015625</v>
      </c>
      <c r="AL1770" s="8">
        <v>163286.000512917</v>
      </c>
      <c r="AM1770" s="8">
        <v>163930.825117028</v>
      </c>
      <c r="AN1770" s="8">
        <v>141880.80585365801</v>
      </c>
      <c r="AO1770" s="8">
        <v>133931.121409157</v>
      </c>
      <c r="AP1770" s="8">
        <v>173138.03125</v>
      </c>
      <c r="AQ1770" s="8">
        <v>245206.87929521</v>
      </c>
      <c r="AR1770" s="1" t="s">
        <v>62</v>
      </c>
      <c r="AS1770" s="1" t="s">
        <v>62</v>
      </c>
      <c r="AT1770" s="1" t="s">
        <v>62</v>
      </c>
      <c r="AU1770" s="1" t="s">
        <v>62</v>
      </c>
      <c r="AV1770" s="1" t="s">
        <v>62</v>
      </c>
      <c r="AW1770" s="1" t="s">
        <v>50</v>
      </c>
      <c r="AX1770" s="1" t="s">
        <v>11445</v>
      </c>
      <c r="AY1770" s="12">
        <f t="shared" si="112"/>
        <v>0.8493898057165068</v>
      </c>
      <c r="AZ1770" s="12">
        <f t="shared" si="109"/>
        <v>-0.23550130116613749</v>
      </c>
      <c r="BA1770" s="12">
        <f t="shared" si="110"/>
        <v>0.45291219274631178</v>
      </c>
      <c r="BB1770" s="12">
        <f t="shared" si="111"/>
        <v>0.34398598761652216</v>
      </c>
    </row>
    <row r="1771" spans="1:54">
      <c r="A1771" s="3" t="s">
        <v>50</v>
      </c>
      <c r="B1771" s="1" t="s">
        <v>15499</v>
      </c>
      <c r="C1771" s="3" t="s">
        <v>15500</v>
      </c>
      <c r="D1771" s="1">
        <v>4</v>
      </c>
      <c r="E1771" s="3">
        <v>2</v>
      </c>
      <c r="F1771" s="3">
        <v>8</v>
      </c>
      <c r="G1771" s="1">
        <v>2</v>
      </c>
      <c r="H1771" s="1">
        <v>631</v>
      </c>
      <c r="I1771" s="1">
        <v>71.599999999999994</v>
      </c>
      <c r="J1771" s="1">
        <v>4.6500000000000004</v>
      </c>
      <c r="K1771" s="1">
        <v>23.11</v>
      </c>
      <c r="L1771" s="1" t="s">
        <v>3058</v>
      </c>
      <c r="M1771" s="1" t="s">
        <v>54</v>
      </c>
      <c r="N1771" s="1" t="s">
        <v>69</v>
      </c>
      <c r="O1771" s="1" t="s">
        <v>15501</v>
      </c>
      <c r="P1771" s="1" t="s">
        <v>15502</v>
      </c>
      <c r="Q1771" s="1" t="s">
        <v>15503</v>
      </c>
      <c r="R1771" s="3" t="s">
        <v>15504</v>
      </c>
      <c r="S1771" s="1" t="s">
        <v>15505</v>
      </c>
      <c r="T1771" s="1" t="s">
        <v>15506</v>
      </c>
      <c r="U1771" s="1" t="s">
        <v>15507</v>
      </c>
      <c r="V1771" s="5">
        <v>0.81699999999999995</v>
      </c>
      <c r="W1771" s="5">
        <v>0.119961587524247</v>
      </c>
      <c r="X1771" s="1">
        <v>89.9</v>
      </c>
      <c r="Y1771" s="1">
        <v>110.1</v>
      </c>
      <c r="Z1771" s="3">
        <v>90.4</v>
      </c>
      <c r="AA1771" s="3">
        <v>91.2</v>
      </c>
      <c r="AB1771" s="3">
        <v>94</v>
      </c>
      <c r="AC1771" s="3">
        <v>111.6</v>
      </c>
      <c r="AD1771" s="3">
        <v>95.4</v>
      </c>
      <c r="AE1771" s="3">
        <v>117.4</v>
      </c>
      <c r="AF1771" s="7">
        <v>334924.212890625</v>
      </c>
      <c r="AG1771" s="7">
        <v>280276.1875</v>
      </c>
      <c r="AH1771" s="7">
        <v>383858.509765625</v>
      </c>
      <c r="AI1771" s="7">
        <v>392997.16796875</v>
      </c>
      <c r="AJ1771" s="7">
        <v>406868.21875</v>
      </c>
      <c r="AK1771" s="7">
        <v>367842.625</v>
      </c>
      <c r="AL1771" s="8">
        <v>385371.44577026798</v>
      </c>
      <c r="AM1771" s="8">
        <v>388673.58937915898</v>
      </c>
      <c r="AN1771" s="8">
        <v>400753.67149157001</v>
      </c>
      <c r="AO1771" s="8">
        <v>475821.722781786</v>
      </c>
      <c r="AP1771" s="8">
        <v>406868.21875</v>
      </c>
      <c r="AQ1771" s="8">
        <v>500498.79851666698</v>
      </c>
      <c r="AR1771" s="1" t="s">
        <v>50</v>
      </c>
      <c r="AS1771" s="1" t="s">
        <v>50</v>
      </c>
      <c r="AT1771" s="1" t="s">
        <v>50</v>
      </c>
      <c r="AU1771" s="1" t="s">
        <v>62</v>
      </c>
      <c r="AV1771" s="1" t="s">
        <v>50</v>
      </c>
      <c r="AW1771" s="1" t="s">
        <v>50</v>
      </c>
      <c r="AX1771" s="1" t="s">
        <v>15508</v>
      </c>
      <c r="AY1771" s="12">
        <f t="shared" si="112"/>
        <v>0.84934085466878795</v>
      </c>
      <c r="AZ1771" s="12">
        <f t="shared" si="109"/>
        <v>-0.23558444728865915</v>
      </c>
      <c r="BA1771" s="12">
        <f t="shared" si="110"/>
        <v>7.0793542552722161E-2</v>
      </c>
      <c r="BB1771" s="12">
        <f t="shared" si="111"/>
        <v>1.1500063547624846</v>
      </c>
    </row>
    <row r="1772" spans="1:54">
      <c r="A1772" s="3" t="s">
        <v>50</v>
      </c>
      <c r="B1772" s="1" t="s">
        <v>20403</v>
      </c>
      <c r="C1772" s="3" t="s">
        <v>20404</v>
      </c>
      <c r="D1772" s="1">
        <v>4</v>
      </c>
      <c r="E1772" s="3">
        <v>2</v>
      </c>
      <c r="F1772" s="3">
        <v>17</v>
      </c>
      <c r="G1772" s="1">
        <v>2</v>
      </c>
      <c r="H1772" s="1">
        <v>400</v>
      </c>
      <c r="I1772" s="1">
        <v>45.5</v>
      </c>
      <c r="J1772" s="1">
        <v>5.54</v>
      </c>
      <c r="K1772" s="1">
        <v>41.16</v>
      </c>
      <c r="L1772" s="1" t="s">
        <v>881</v>
      </c>
      <c r="M1772" s="1" t="s">
        <v>151</v>
      </c>
      <c r="N1772" s="1" t="s">
        <v>87</v>
      </c>
      <c r="O1772" s="1" t="s">
        <v>20405</v>
      </c>
      <c r="P1772" s="1" t="s">
        <v>20406</v>
      </c>
      <c r="Q1772" s="1" t="s">
        <v>20407</v>
      </c>
      <c r="R1772" s="3" t="s">
        <v>20408</v>
      </c>
      <c r="S1772" s="1" t="s">
        <v>20409</v>
      </c>
      <c r="T1772" s="1" t="s">
        <v>18381</v>
      </c>
      <c r="U1772" s="1" t="s">
        <v>20410</v>
      </c>
      <c r="V1772" s="5">
        <v>0.55400000000000005</v>
      </c>
      <c r="W1772" s="5">
        <v>0.58933182716364196</v>
      </c>
      <c r="X1772" s="1">
        <v>71.3</v>
      </c>
      <c r="Y1772" s="1">
        <v>128.69999999999999</v>
      </c>
      <c r="Z1772" s="3">
        <v>54</v>
      </c>
      <c r="AA1772" s="3">
        <v>152</v>
      </c>
      <c r="AB1772" s="3">
        <v>69.5</v>
      </c>
      <c r="AC1772" s="3">
        <v>131.19999999999999</v>
      </c>
      <c r="AD1772" s="3">
        <v>67.8</v>
      </c>
      <c r="AE1772" s="3">
        <v>125.5</v>
      </c>
      <c r="AF1772" s="7">
        <v>468421.40625</v>
      </c>
      <c r="AG1772" s="7">
        <v>1289657.828125</v>
      </c>
      <c r="AH1772" s="7">
        <v>668212.234375</v>
      </c>
      <c r="AI1772" s="7">
        <v>1109879.09375</v>
      </c>
      <c r="AJ1772" s="7">
        <v>677979.546875</v>
      </c>
      <c r="AK1772" s="7">
        <v>1056929.078125</v>
      </c>
      <c r="AL1772" s="8">
        <v>552582.62578953104</v>
      </c>
      <c r="AM1772" s="8">
        <v>1556845.4344792201</v>
      </c>
      <c r="AN1772" s="8">
        <v>711916.30293427396</v>
      </c>
      <c r="AO1772" s="8">
        <v>1343787.2471121899</v>
      </c>
      <c r="AP1772" s="8">
        <v>693827.01448393206</v>
      </c>
      <c r="AQ1772" s="8">
        <v>1285508.66937155</v>
      </c>
      <c r="AR1772" s="1" t="s">
        <v>50</v>
      </c>
      <c r="AS1772" s="1" t="s">
        <v>50</v>
      </c>
      <c r="AT1772" s="1" t="s">
        <v>50</v>
      </c>
      <c r="AU1772" s="1" t="s">
        <v>50</v>
      </c>
      <c r="AV1772" s="1" t="s">
        <v>50</v>
      </c>
      <c r="AW1772" s="1" t="s">
        <v>50</v>
      </c>
      <c r="AX1772" s="1" t="s">
        <v>20411</v>
      </c>
      <c r="AY1772" s="12">
        <f t="shared" si="112"/>
        <v>0.84900391042153489</v>
      </c>
      <c r="AZ1772" s="12">
        <f t="shared" si="109"/>
        <v>-0.23615689619413222</v>
      </c>
      <c r="BA1772" s="12">
        <f t="shared" si="110"/>
        <v>0.67821911013132752</v>
      </c>
      <c r="BB1772" s="12">
        <f t="shared" si="111"/>
        <v>0.16862997730099244</v>
      </c>
    </row>
    <row r="1773" spans="1:54">
      <c r="A1773" s="3" t="s">
        <v>50</v>
      </c>
      <c r="B1773" s="1" t="s">
        <v>17398</v>
      </c>
      <c r="C1773" s="3" t="s">
        <v>17399</v>
      </c>
      <c r="D1773" s="1">
        <v>2</v>
      </c>
      <c r="E1773" s="3">
        <v>1</v>
      </c>
      <c r="F1773" s="3">
        <v>2</v>
      </c>
      <c r="G1773" s="1">
        <v>1</v>
      </c>
      <c r="H1773" s="1">
        <v>591</v>
      </c>
      <c r="I1773" s="1">
        <v>66.599999999999994</v>
      </c>
      <c r="J1773" s="1">
        <v>6.46</v>
      </c>
      <c r="K1773" s="1">
        <v>4.96</v>
      </c>
      <c r="L1773" s="1" t="s">
        <v>13486</v>
      </c>
      <c r="M1773" s="1" t="s">
        <v>1024</v>
      </c>
      <c r="N1773" s="1" t="s">
        <v>108</v>
      </c>
      <c r="O1773" s="1" t="s">
        <v>17400</v>
      </c>
      <c r="P1773" s="1" t="s">
        <v>17401</v>
      </c>
      <c r="Q1773" s="1" t="s">
        <v>17402</v>
      </c>
      <c r="R1773" s="3" t="s">
        <v>17403</v>
      </c>
      <c r="S1773" s="1" t="s">
        <v>17404</v>
      </c>
      <c r="T1773" s="1" t="s">
        <v>4186</v>
      </c>
      <c r="U1773" s="1" t="s">
        <v>17405</v>
      </c>
      <c r="V1773" s="5">
        <v>0.74099999999999999</v>
      </c>
      <c r="W1773" s="5">
        <v>0.35069105261119898</v>
      </c>
      <c r="X1773" s="1">
        <v>85.1</v>
      </c>
      <c r="Y1773" s="1">
        <v>114.9</v>
      </c>
      <c r="Z1773" s="3">
        <v>81.2</v>
      </c>
      <c r="AA1773" s="3">
        <v>72.5</v>
      </c>
      <c r="AB1773" s="3">
        <v>121.7</v>
      </c>
      <c r="AC1773" s="3">
        <v>104</v>
      </c>
      <c r="AD1773" s="3">
        <v>109.5</v>
      </c>
      <c r="AE1773" s="3">
        <v>111.1</v>
      </c>
      <c r="AF1773" s="7">
        <v>82514.875</v>
      </c>
      <c r="AG1773" s="7">
        <v>70242.328125</v>
      </c>
      <c r="AH1773" s="7">
        <v>136263.609375</v>
      </c>
      <c r="AI1773" s="7">
        <v>100391.7109375</v>
      </c>
      <c r="AJ1773" s="7">
        <v>128074.859375</v>
      </c>
      <c r="AK1773" s="7">
        <v>106801.375</v>
      </c>
      <c r="AL1773" s="8">
        <v>94943.499013872104</v>
      </c>
      <c r="AM1773" s="8">
        <v>84794.932007343494</v>
      </c>
      <c r="AN1773" s="8">
        <v>142261.120591196</v>
      </c>
      <c r="AO1773" s="8">
        <v>121549.366623148</v>
      </c>
      <c r="AP1773" s="8">
        <v>128074.859375</v>
      </c>
      <c r="AQ1773" s="8">
        <v>129899.059742838</v>
      </c>
      <c r="AR1773" s="1" t="s">
        <v>62</v>
      </c>
      <c r="AS1773" s="1" t="s">
        <v>62</v>
      </c>
      <c r="AT1773" s="1" t="s">
        <v>62</v>
      </c>
      <c r="AU1773" s="1" t="s">
        <v>50</v>
      </c>
      <c r="AV1773" s="1" t="s">
        <v>62</v>
      </c>
      <c r="AW1773" s="1" t="s">
        <v>50</v>
      </c>
      <c r="AX1773" s="1" t="s">
        <v>17406</v>
      </c>
      <c r="AY1773" s="12">
        <f t="shared" si="112"/>
        <v>0.84843160804675177</v>
      </c>
      <c r="AZ1773" s="12">
        <f t="shared" si="109"/>
        <v>-0.23712972587784137</v>
      </c>
      <c r="BA1773" s="12">
        <f t="shared" si="110"/>
        <v>0.34413200164800328</v>
      </c>
      <c r="BB1773" s="12">
        <f t="shared" si="111"/>
        <v>0.4632749394310629</v>
      </c>
    </row>
    <row r="1774" spans="1:54">
      <c r="A1774" s="3" t="s">
        <v>50</v>
      </c>
      <c r="B1774" s="1" t="s">
        <v>16209</v>
      </c>
      <c r="C1774" s="3" t="s">
        <v>16210</v>
      </c>
      <c r="D1774" s="1">
        <v>1</v>
      </c>
      <c r="E1774" s="3">
        <v>2</v>
      </c>
      <c r="F1774" s="3">
        <v>14</v>
      </c>
      <c r="G1774" s="1">
        <v>2</v>
      </c>
      <c r="H1774" s="1">
        <v>984</v>
      </c>
      <c r="I1774" s="1">
        <v>112</v>
      </c>
      <c r="J1774" s="1">
        <v>6.3</v>
      </c>
      <c r="K1774" s="1">
        <v>35.869999999999997</v>
      </c>
      <c r="L1774" s="1" t="s">
        <v>16211</v>
      </c>
      <c r="M1774" s="1" t="s">
        <v>322</v>
      </c>
      <c r="N1774" s="1" t="s">
        <v>1508</v>
      </c>
      <c r="O1774" s="1" t="s">
        <v>8181</v>
      </c>
      <c r="P1774" s="1" t="s">
        <v>16212</v>
      </c>
      <c r="Q1774" s="1" t="s">
        <v>16213</v>
      </c>
      <c r="R1774" s="3" t="s">
        <v>16214</v>
      </c>
      <c r="S1774" s="1" t="s">
        <v>16215</v>
      </c>
      <c r="T1774" s="1" t="s">
        <v>16216</v>
      </c>
      <c r="U1774" s="1" t="s">
        <v>16217</v>
      </c>
      <c r="V1774" s="5">
        <v>0.79100000000000004</v>
      </c>
      <c r="W1774" s="5">
        <v>0.35527883364295099</v>
      </c>
      <c r="X1774" s="1">
        <v>88.3</v>
      </c>
      <c r="Y1774" s="1">
        <v>111.7</v>
      </c>
      <c r="Z1774" s="3">
        <v>83.8</v>
      </c>
      <c r="AA1774" s="3">
        <v>73.3</v>
      </c>
      <c r="AB1774" s="3">
        <v>118.2</v>
      </c>
      <c r="AC1774" s="3">
        <v>125.2</v>
      </c>
      <c r="AD1774" s="3">
        <v>93.4</v>
      </c>
      <c r="AE1774" s="3">
        <v>106</v>
      </c>
      <c r="AF1774" s="7">
        <v>2266666.1953125</v>
      </c>
      <c r="AG1774" s="7">
        <v>1889310.4375</v>
      </c>
      <c r="AH1774" s="7">
        <v>3523136.859375</v>
      </c>
      <c r="AI1774" s="7">
        <v>3217513.96875</v>
      </c>
      <c r="AJ1774" s="7">
        <v>2906683.3125</v>
      </c>
      <c r="AK1774" s="7">
        <v>2711051.015625</v>
      </c>
      <c r="AL1774" s="8">
        <v>2608077.8729826598</v>
      </c>
      <c r="AM1774" s="8">
        <v>2280732.3499227599</v>
      </c>
      <c r="AN1774" s="8">
        <v>3678204.3269638298</v>
      </c>
      <c r="AO1774" s="8">
        <v>3895608.3261313098</v>
      </c>
      <c r="AP1774" s="8">
        <v>2906683.3125</v>
      </c>
      <c r="AQ1774" s="8">
        <v>3297363.7075791801</v>
      </c>
      <c r="AR1774" s="1" t="s">
        <v>50</v>
      </c>
      <c r="AS1774" s="1" t="s">
        <v>50</v>
      </c>
      <c r="AT1774" s="1" t="s">
        <v>50</v>
      </c>
      <c r="AU1774" s="1" t="s">
        <v>50</v>
      </c>
      <c r="AV1774" s="1" t="s">
        <v>50</v>
      </c>
      <c r="AW1774" s="1" t="s">
        <v>50</v>
      </c>
      <c r="AX1774" s="1" t="s">
        <v>16218</v>
      </c>
      <c r="AY1774" s="12">
        <f t="shared" si="112"/>
        <v>0.84824820810184332</v>
      </c>
      <c r="AZ1774" s="12">
        <f t="shared" si="109"/>
        <v>-0.23744161759663351</v>
      </c>
      <c r="BA1774" s="12">
        <f t="shared" si="110"/>
        <v>0.37370798853601145</v>
      </c>
      <c r="BB1774" s="12">
        <f t="shared" si="111"/>
        <v>0.42746761839326697</v>
      </c>
    </row>
    <row r="1775" spans="1:54">
      <c r="A1775" s="3" t="s">
        <v>50</v>
      </c>
      <c r="B1775" s="1" t="s">
        <v>13857</v>
      </c>
      <c r="C1775" s="3" t="s">
        <v>13858</v>
      </c>
      <c r="D1775" s="1">
        <v>1</v>
      </c>
      <c r="E1775" s="3">
        <v>1</v>
      </c>
      <c r="F1775" s="3">
        <v>6</v>
      </c>
      <c r="G1775" s="1">
        <v>1</v>
      </c>
      <c r="H1775" s="1">
        <v>558</v>
      </c>
      <c r="I1775" s="1">
        <v>63.1</v>
      </c>
      <c r="J1775" s="1">
        <v>8.32</v>
      </c>
      <c r="K1775" s="1">
        <v>6.96</v>
      </c>
      <c r="L1775" s="1" t="s">
        <v>9790</v>
      </c>
      <c r="M1775" s="1" t="s">
        <v>2981</v>
      </c>
      <c r="N1775" s="1" t="s">
        <v>253</v>
      </c>
      <c r="O1775" s="1" t="s">
        <v>13859</v>
      </c>
      <c r="P1775" s="1" t="s">
        <v>13860</v>
      </c>
      <c r="Q1775" s="1" t="s">
        <v>13861</v>
      </c>
      <c r="R1775" s="3" t="s">
        <v>13862</v>
      </c>
      <c r="S1775" s="1" t="s">
        <v>13863</v>
      </c>
      <c r="T1775" s="1" t="s">
        <v>13864</v>
      </c>
      <c r="U1775" s="1" t="s">
        <v>13865</v>
      </c>
      <c r="V1775" s="5">
        <v>0.86899999999999999</v>
      </c>
      <c r="W1775" s="5">
        <v>0.101975140763061</v>
      </c>
      <c r="X1775" s="1">
        <v>93</v>
      </c>
      <c r="Y1775" s="1">
        <v>107</v>
      </c>
      <c r="Z1775" s="3">
        <v>95.9</v>
      </c>
      <c r="AA1775" s="3">
        <v>80.8</v>
      </c>
      <c r="AB1775" s="3">
        <v>98.6</v>
      </c>
      <c r="AC1775" s="3">
        <v>103.7</v>
      </c>
      <c r="AD1775" s="3">
        <v>110.3</v>
      </c>
      <c r="AE1775" s="3">
        <v>110.7</v>
      </c>
      <c r="AF1775" s="7">
        <v>701305.25</v>
      </c>
      <c r="AG1775" s="7">
        <v>563004.875</v>
      </c>
      <c r="AH1775" s="7">
        <v>794654.375</v>
      </c>
      <c r="AI1775" s="7">
        <v>720404.625</v>
      </c>
      <c r="AJ1775" s="7">
        <v>928253.75</v>
      </c>
      <c r="AK1775" s="7">
        <v>765501.5</v>
      </c>
      <c r="AL1775" s="8">
        <v>806937.83165518194</v>
      </c>
      <c r="AM1775" s="8">
        <v>679646.60867265204</v>
      </c>
      <c r="AN1775" s="8">
        <v>829630.32014721597</v>
      </c>
      <c r="AO1775" s="8">
        <v>872230.63600988605</v>
      </c>
      <c r="AP1775" s="8">
        <v>928253.75</v>
      </c>
      <c r="AQ1775" s="8">
        <v>931054.72735470196</v>
      </c>
      <c r="AR1775" s="1" t="s">
        <v>50</v>
      </c>
      <c r="AS1775" s="1" t="s">
        <v>50</v>
      </c>
      <c r="AT1775" s="1" t="s">
        <v>50</v>
      </c>
      <c r="AU1775" s="1" t="s">
        <v>50</v>
      </c>
      <c r="AV1775" s="1" t="s">
        <v>50</v>
      </c>
      <c r="AW1775" s="1" t="s">
        <v>50</v>
      </c>
      <c r="AX1775" s="1" t="s">
        <v>13866</v>
      </c>
      <c r="AY1775" s="12">
        <f t="shared" si="112"/>
        <v>0.84795225854263523</v>
      </c>
      <c r="AZ1775" s="12">
        <f t="shared" si="109"/>
        <v>-0.23794505451243636</v>
      </c>
      <c r="BA1775" s="12">
        <f t="shared" si="110"/>
        <v>5.1695159139890291E-2</v>
      </c>
      <c r="BB1775" s="12">
        <f t="shared" si="111"/>
        <v>1.2865501233908783</v>
      </c>
    </row>
    <row r="1776" spans="1:54">
      <c r="A1776" s="3" t="s">
        <v>50</v>
      </c>
      <c r="B1776" s="1" t="s">
        <v>13867</v>
      </c>
      <c r="C1776" s="3" t="s">
        <v>13868</v>
      </c>
      <c r="D1776" s="1">
        <v>2</v>
      </c>
      <c r="E1776" s="3">
        <v>1</v>
      </c>
      <c r="F1776" s="3">
        <v>6</v>
      </c>
      <c r="G1776" s="1">
        <v>1</v>
      </c>
      <c r="H1776" s="1">
        <v>506</v>
      </c>
      <c r="I1776" s="1">
        <v>56.5</v>
      </c>
      <c r="J1776" s="1">
        <v>8.7899999999999991</v>
      </c>
      <c r="K1776" s="1">
        <v>10.25</v>
      </c>
      <c r="L1776" s="1" t="s">
        <v>574</v>
      </c>
      <c r="M1776" s="1" t="s">
        <v>68</v>
      </c>
      <c r="N1776" s="1" t="s">
        <v>108</v>
      </c>
      <c r="O1776" s="1" t="s">
        <v>11475</v>
      </c>
      <c r="P1776" s="1" t="s">
        <v>13869</v>
      </c>
      <c r="Q1776" s="1" t="s">
        <v>13870</v>
      </c>
      <c r="R1776" s="3" t="s">
        <v>13871</v>
      </c>
      <c r="S1776" s="1" t="s">
        <v>13872</v>
      </c>
      <c r="T1776" s="1" t="s">
        <v>55</v>
      </c>
      <c r="U1776" s="1" t="s">
        <v>55</v>
      </c>
      <c r="V1776" s="5">
        <v>0.86899999999999999</v>
      </c>
      <c r="W1776" s="5">
        <v>0.101975140763061</v>
      </c>
      <c r="X1776" s="1">
        <v>93</v>
      </c>
      <c r="Y1776" s="1">
        <v>107</v>
      </c>
      <c r="Z1776" s="3">
        <v>95.9</v>
      </c>
      <c r="AA1776" s="3">
        <v>80.8</v>
      </c>
      <c r="AB1776" s="3">
        <v>98.6</v>
      </c>
      <c r="AC1776" s="3">
        <v>103.7</v>
      </c>
      <c r="AD1776" s="3">
        <v>110.3</v>
      </c>
      <c r="AE1776" s="3">
        <v>110.7</v>
      </c>
      <c r="AF1776" s="7">
        <v>701305.25</v>
      </c>
      <c r="AG1776" s="7">
        <v>563004.875</v>
      </c>
      <c r="AH1776" s="7">
        <v>794654.375</v>
      </c>
      <c r="AI1776" s="7">
        <v>720404.625</v>
      </c>
      <c r="AJ1776" s="7">
        <v>928253.75</v>
      </c>
      <c r="AK1776" s="7">
        <v>765501.5</v>
      </c>
      <c r="AL1776" s="8">
        <v>806937.83165518194</v>
      </c>
      <c r="AM1776" s="8">
        <v>679646.60867265204</v>
      </c>
      <c r="AN1776" s="8">
        <v>829630.32014721597</v>
      </c>
      <c r="AO1776" s="8">
        <v>872230.63600988605</v>
      </c>
      <c r="AP1776" s="8">
        <v>928253.75</v>
      </c>
      <c r="AQ1776" s="8">
        <v>931054.72735470196</v>
      </c>
      <c r="AR1776" s="1" t="s">
        <v>50</v>
      </c>
      <c r="AS1776" s="1" t="s">
        <v>50</v>
      </c>
      <c r="AT1776" s="1" t="s">
        <v>50</v>
      </c>
      <c r="AU1776" s="1" t="s">
        <v>50</v>
      </c>
      <c r="AV1776" s="1" t="s">
        <v>50</v>
      </c>
      <c r="AW1776" s="1" t="s">
        <v>50</v>
      </c>
      <c r="AX1776" s="1" t="s">
        <v>4338</v>
      </c>
      <c r="AY1776" s="12">
        <f t="shared" si="112"/>
        <v>0.84795225854263523</v>
      </c>
      <c r="AZ1776" s="12">
        <f t="shared" si="109"/>
        <v>-0.23794505451243636</v>
      </c>
      <c r="BA1776" s="12">
        <f t="shared" si="110"/>
        <v>5.1695159139890291E-2</v>
      </c>
      <c r="BB1776" s="12">
        <f t="shared" si="111"/>
        <v>1.2865501233908783</v>
      </c>
    </row>
    <row r="1777" spans="1:54">
      <c r="A1777" s="3" t="s">
        <v>50</v>
      </c>
      <c r="B1777" s="1" t="s">
        <v>14263</v>
      </c>
      <c r="C1777" s="3" t="s">
        <v>14264</v>
      </c>
      <c r="D1777" s="1">
        <v>0</v>
      </c>
      <c r="E1777" s="3">
        <v>1</v>
      </c>
      <c r="F1777" s="3">
        <v>8</v>
      </c>
      <c r="G1777" s="1">
        <v>1</v>
      </c>
      <c r="H1777" s="1">
        <v>1618</v>
      </c>
      <c r="I1777" s="1">
        <v>180.8</v>
      </c>
      <c r="J1777" s="1">
        <v>5.87</v>
      </c>
      <c r="K1777" s="1">
        <v>17.04</v>
      </c>
      <c r="L1777" s="1" t="s">
        <v>97</v>
      </c>
      <c r="M1777" s="1" t="s">
        <v>2085</v>
      </c>
      <c r="N1777" s="1" t="s">
        <v>55</v>
      </c>
      <c r="O1777" s="1" t="s">
        <v>14265</v>
      </c>
      <c r="P1777" s="1" t="s">
        <v>14266</v>
      </c>
      <c r="Q1777" s="1" t="s">
        <v>14267</v>
      </c>
      <c r="R1777" s="3" t="s">
        <v>14268</v>
      </c>
      <c r="S1777" s="1" t="s">
        <v>14269</v>
      </c>
      <c r="T1777" s="1" t="s">
        <v>55</v>
      </c>
      <c r="U1777" s="1" t="s">
        <v>14270</v>
      </c>
      <c r="V1777" s="5">
        <v>0.85499999999999998</v>
      </c>
      <c r="W1777" s="5">
        <v>0.21947283402333201</v>
      </c>
      <c r="X1777" s="1">
        <v>92.2</v>
      </c>
      <c r="Y1777" s="1">
        <v>107.8</v>
      </c>
      <c r="Z1777" s="3">
        <v>97.2</v>
      </c>
      <c r="AA1777" s="3">
        <v>77.099999999999994</v>
      </c>
      <c r="AB1777" s="3">
        <v>101</v>
      </c>
      <c r="AC1777" s="3">
        <v>92.4</v>
      </c>
      <c r="AD1777" s="3">
        <v>118.6</v>
      </c>
      <c r="AE1777" s="3">
        <v>113.7</v>
      </c>
      <c r="AF1777" s="7">
        <v>252834.796875</v>
      </c>
      <c r="AG1777" s="7">
        <v>191231.90625</v>
      </c>
      <c r="AH1777" s="7">
        <v>289418.40625</v>
      </c>
      <c r="AI1777" s="7">
        <v>228459.625</v>
      </c>
      <c r="AJ1777" s="7">
        <v>354810.21875</v>
      </c>
      <c r="AK1777" s="7">
        <v>279813.46875</v>
      </c>
      <c r="AL1777" s="8">
        <v>290917.48957717197</v>
      </c>
      <c r="AM1777" s="8">
        <v>230850.78357948299</v>
      </c>
      <c r="AN1777" s="8">
        <v>302156.877993259</v>
      </c>
      <c r="AO1777" s="8">
        <v>276607.72446641402</v>
      </c>
      <c r="AP1777" s="8">
        <v>354810.21875</v>
      </c>
      <c r="AQ1777" s="8">
        <v>340328.07624440303</v>
      </c>
      <c r="AR1777" s="1" t="s">
        <v>50</v>
      </c>
      <c r="AS1777" s="1" t="s">
        <v>50</v>
      </c>
      <c r="AT1777" s="1" t="s">
        <v>62</v>
      </c>
      <c r="AU1777" s="1" t="s">
        <v>50</v>
      </c>
      <c r="AV1777" s="1" t="s">
        <v>50</v>
      </c>
      <c r="AW1777" s="1" t="s">
        <v>50</v>
      </c>
      <c r="AX1777" s="1" t="s">
        <v>11575</v>
      </c>
      <c r="AY1777" s="12">
        <f t="shared" si="112"/>
        <v>0.84788116920414747</v>
      </c>
      <c r="AZ1777" s="12">
        <f t="shared" si="109"/>
        <v>-0.23806601006677131</v>
      </c>
      <c r="BA1777" s="12">
        <f t="shared" si="110"/>
        <v>0.20591870461367057</v>
      </c>
      <c r="BB1777" s="12">
        <f t="shared" si="111"/>
        <v>0.68630420247593726</v>
      </c>
    </row>
    <row r="1778" spans="1:54">
      <c r="A1778" s="3" t="s">
        <v>50</v>
      </c>
      <c r="B1778" s="1" t="s">
        <v>13515</v>
      </c>
      <c r="C1778" s="3" t="s">
        <v>13516</v>
      </c>
      <c r="D1778" s="1">
        <v>3</v>
      </c>
      <c r="E1778" s="3">
        <v>5</v>
      </c>
      <c r="F1778" s="3">
        <v>54</v>
      </c>
      <c r="G1778" s="1">
        <v>5</v>
      </c>
      <c r="H1778" s="1">
        <v>2623</v>
      </c>
      <c r="I1778" s="1">
        <v>283.89999999999998</v>
      </c>
      <c r="J1778" s="1">
        <v>8.6199999999999992</v>
      </c>
      <c r="K1778" s="1">
        <v>157.03</v>
      </c>
      <c r="L1778" s="1" t="s">
        <v>13517</v>
      </c>
      <c r="M1778" s="1" t="s">
        <v>1243</v>
      </c>
      <c r="N1778" s="1" t="s">
        <v>1508</v>
      </c>
      <c r="O1778" s="1" t="s">
        <v>13518</v>
      </c>
      <c r="P1778" s="1" t="s">
        <v>13519</v>
      </c>
      <c r="Q1778" s="1" t="s">
        <v>13520</v>
      </c>
      <c r="R1778" s="3" t="s">
        <v>13521</v>
      </c>
      <c r="S1778" s="1" t="s">
        <v>13522</v>
      </c>
      <c r="T1778" s="1" t="s">
        <v>55</v>
      </c>
      <c r="U1778" s="1" t="s">
        <v>55</v>
      </c>
      <c r="V1778" s="5">
        <v>0.879</v>
      </c>
      <c r="W1778" s="5">
        <v>0.10057676534181</v>
      </c>
      <c r="X1778" s="1">
        <v>93.5</v>
      </c>
      <c r="Y1778" s="1">
        <v>106.5</v>
      </c>
      <c r="Z1778" s="3">
        <v>94.8</v>
      </c>
      <c r="AA1778" s="3">
        <v>89.7</v>
      </c>
      <c r="AB1778" s="3">
        <v>90.8</v>
      </c>
      <c r="AC1778" s="3">
        <v>100.3</v>
      </c>
      <c r="AD1778" s="3">
        <v>121.2</v>
      </c>
      <c r="AE1778" s="3">
        <v>103.3</v>
      </c>
      <c r="AF1778" s="7">
        <v>4877406.9453125</v>
      </c>
      <c r="AG1778" s="7">
        <v>4399091.8203125</v>
      </c>
      <c r="AH1778" s="7">
        <v>5148880.90625</v>
      </c>
      <c r="AI1778" s="7">
        <v>4903554.8125</v>
      </c>
      <c r="AJ1778" s="7">
        <v>7175045.78125</v>
      </c>
      <c r="AK1778" s="7">
        <v>5029692.453125</v>
      </c>
      <c r="AL1778" s="8">
        <v>5612055.7839120599</v>
      </c>
      <c r="AM1778" s="8">
        <v>5310483.0342987599</v>
      </c>
      <c r="AN1778" s="8">
        <v>5375503.9285501596</v>
      </c>
      <c r="AO1778" s="8">
        <v>5936984.0009233896</v>
      </c>
      <c r="AP1778" s="8">
        <v>7175045.78125</v>
      </c>
      <c r="AQ1778" s="8">
        <v>6117452.3310826896</v>
      </c>
      <c r="AR1778" s="1" t="s">
        <v>50</v>
      </c>
      <c r="AS1778" s="1" t="s">
        <v>50</v>
      </c>
      <c r="AT1778" s="1" t="s">
        <v>50</v>
      </c>
      <c r="AU1778" s="1" t="s">
        <v>50</v>
      </c>
      <c r="AV1778" s="1" t="s">
        <v>50</v>
      </c>
      <c r="AW1778" s="1" t="s">
        <v>50</v>
      </c>
      <c r="AX1778" s="1" t="s">
        <v>13523</v>
      </c>
      <c r="AY1778" s="12">
        <f t="shared" si="112"/>
        <v>0.84755494977817025</v>
      </c>
      <c r="AZ1778" s="12">
        <f t="shared" si="109"/>
        <v>-0.23862118893625225</v>
      </c>
      <c r="BA1778" s="12">
        <f t="shared" si="110"/>
        <v>6.9528504554069573E-2</v>
      </c>
      <c r="BB1778" s="12">
        <f t="shared" si="111"/>
        <v>1.1578371114873884</v>
      </c>
    </row>
    <row r="1779" spans="1:54">
      <c r="A1779" s="3" t="s">
        <v>50</v>
      </c>
      <c r="B1779" s="1" t="s">
        <v>16617</v>
      </c>
      <c r="C1779" s="3" t="s">
        <v>16618</v>
      </c>
      <c r="D1779" s="1">
        <v>1</v>
      </c>
      <c r="E1779" s="3">
        <v>1</v>
      </c>
      <c r="F1779" s="3">
        <v>6</v>
      </c>
      <c r="G1779" s="1">
        <v>1</v>
      </c>
      <c r="H1779" s="1">
        <v>535</v>
      </c>
      <c r="I1779" s="1">
        <v>57.5</v>
      </c>
      <c r="J1779" s="1">
        <v>6.46</v>
      </c>
      <c r="K1779" s="1">
        <v>9.5</v>
      </c>
      <c r="L1779" s="1" t="s">
        <v>844</v>
      </c>
      <c r="M1779" s="1" t="s">
        <v>8878</v>
      </c>
      <c r="N1779" s="1" t="s">
        <v>108</v>
      </c>
      <c r="O1779" s="1" t="s">
        <v>1925</v>
      </c>
      <c r="P1779" s="1" t="s">
        <v>16619</v>
      </c>
      <c r="Q1779" s="1" t="s">
        <v>16620</v>
      </c>
      <c r="R1779" s="3" t="s">
        <v>16621</v>
      </c>
      <c r="S1779" s="1" t="s">
        <v>16622</v>
      </c>
      <c r="T1779" s="1" t="s">
        <v>16623</v>
      </c>
      <c r="U1779" s="1" t="s">
        <v>1931</v>
      </c>
      <c r="V1779" s="5">
        <v>0.77700000000000002</v>
      </c>
      <c r="W1779" s="5">
        <v>0.38552917325272801</v>
      </c>
      <c r="X1779" s="1">
        <v>87.5</v>
      </c>
      <c r="Y1779" s="1">
        <v>112.5</v>
      </c>
      <c r="Z1779" s="3">
        <v>78.599999999999994</v>
      </c>
      <c r="AA1779" s="3">
        <v>75.5</v>
      </c>
      <c r="AB1779" s="3">
        <v>121</v>
      </c>
      <c r="AC1779" s="3">
        <v>130.19999999999999</v>
      </c>
      <c r="AD1779" s="3">
        <v>93.4</v>
      </c>
      <c r="AE1779" s="3">
        <v>101.2</v>
      </c>
      <c r="AF1779" s="7">
        <v>230159.34375</v>
      </c>
      <c r="AG1779" s="7">
        <v>210793.671875</v>
      </c>
      <c r="AH1779" s="7">
        <v>390400.4375</v>
      </c>
      <c r="AI1779" s="7">
        <v>362367.96875</v>
      </c>
      <c r="AJ1779" s="7">
        <v>314678.21875</v>
      </c>
      <c r="AK1779" s="7">
        <v>280206.8125</v>
      </c>
      <c r="AL1779" s="8">
        <v>264826.59552428097</v>
      </c>
      <c r="AM1779" s="8">
        <v>254465.29964682701</v>
      </c>
      <c r="AN1779" s="8">
        <v>407583.535859522</v>
      </c>
      <c r="AO1779" s="8">
        <v>438737.38852304401</v>
      </c>
      <c r="AP1779" s="8">
        <v>314678.21875</v>
      </c>
      <c r="AQ1779" s="8">
        <v>340806.48753152997</v>
      </c>
      <c r="AR1779" s="1" t="s">
        <v>50</v>
      </c>
      <c r="AS1779" s="1" t="s">
        <v>50</v>
      </c>
      <c r="AT1779" s="1" t="s">
        <v>50</v>
      </c>
      <c r="AU1779" s="1" t="s">
        <v>50</v>
      </c>
      <c r="AV1779" s="1" t="s">
        <v>50</v>
      </c>
      <c r="AW1779" s="1" t="s">
        <v>50</v>
      </c>
      <c r="AX1779" s="1" t="s">
        <v>16624</v>
      </c>
      <c r="AY1779" s="12">
        <f t="shared" si="112"/>
        <v>0.84706334795420857</v>
      </c>
      <c r="AZ1779" s="12">
        <f t="shared" si="109"/>
        <v>-0.23945822879869894</v>
      </c>
      <c r="BA1779" s="12">
        <f t="shared" si="110"/>
        <v>0.42037971716826605</v>
      </c>
      <c r="BB1779" s="12">
        <f t="shared" si="111"/>
        <v>0.3763582463412295</v>
      </c>
    </row>
    <row r="1780" spans="1:54">
      <c r="A1780" s="3" t="s">
        <v>50</v>
      </c>
      <c r="B1780" s="1" t="s">
        <v>17295</v>
      </c>
      <c r="C1780" s="3" t="s">
        <v>17296</v>
      </c>
      <c r="D1780" s="1">
        <v>6</v>
      </c>
      <c r="E1780" s="3">
        <v>2</v>
      </c>
      <c r="F1780" s="3">
        <v>10</v>
      </c>
      <c r="G1780" s="1">
        <v>2</v>
      </c>
      <c r="H1780" s="1">
        <v>359</v>
      </c>
      <c r="I1780" s="1">
        <v>40.299999999999997</v>
      </c>
      <c r="J1780" s="1">
        <v>6.74</v>
      </c>
      <c r="K1780" s="1">
        <v>12.91</v>
      </c>
      <c r="L1780" s="1" t="s">
        <v>163</v>
      </c>
      <c r="M1780" s="1" t="s">
        <v>1024</v>
      </c>
      <c r="N1780" s="1" t="s">
        <v>108</v>
      </c>
      <c r="O1780" s="1" t="s">
        <v>17297</v>
      </c>
      <c r="P1780" s="1" t="s">
        <v>17298</v>
      </c>
      <c r="Q1780" s="1" t="s">
        <v>17299</v>
      </c>
      <c r="R1780" s="3" t="s">
        <v>17300</v>
      </c>
      <c r="S1780" s="1" t="s">
        <v>17301</v>
      </c>
      <c r="T1780" s="1" t="s">
        <v>1298</v>
      </c>
      <c r="U1780" s="1" t="s">
        <v>1299</v>
      </c>
      <c r="V1780" s="5">
        <v>0.74399999999999999</v>
      </c>
      <c r="W1780" s="5">
        <v>0.37623500792113002</v>
      </c>
      <c r="X1780" s="1">
        <v>85.3</v>
      </c>
      <c r="Y1780" s="1">
        <v>114.7</v>
      </c>
      <c r="Z1780" s="3">
        <v>72.8</v>
      </c>
      <c r="AA1780" s="3">
        <v>77.599999999999994</v>
      </c>
      <c r="AB1780" s="3">
        <v>124.7</v>
      </c>
      <c r="AC1780" s="3">
        <v>99.2</v>
      </c>
      <c r="AD1780" s="3">
        <v>121.4</v>
      </c>
      <c r="AE1780" s="3">
        <v>104.3</v>
      </c>
      <c r="AF1780" s="7">
        <v>214499.375</v>
      </c>
      <c r="AG1780" s="7">
        <v>218023.71875</v>
      </c>
      <c r="AH1780" s="7">
        <v>404970.09375</v>
      </c>
      <c r="AI1780" s="7">
        <v>278003.65625</v>
      </c>
      <c r="AJ1780" s="7">
        <v>411736.6875</v>
      </c>
      <c r="AK1780" s="7">
        <v>290838.40625</v>
      </c>
      <c r="AL1780" s="8">
        <v>246807.87795883699</v>
      </c>
      <c r="AM1780" s="8">
        <v>263193.24687665899</v>
      </c>
      <c r="AN1780" s="8">
        <v>422794.46146365302</v>
      </c>
      <c r="AO1780" s="8">
        <v>336593.21093893802</v>
      </c>
      <c r="AP1780" s="8">
        <v>411736.6875</v>
      </c>
      <c r="AQ1780" s="8">
        <v>353737.35131200898</v>
      </c>
      <c r="AR1780" s="1" t="s">
        <v>50</v>
      </c>
      <c r="AS1780" s="1" t="s">
        <v>50</v>
      </c>
      <c r="AT1780" s="1" t="s">
        <v>50</v>
      </c>
      <c r="AU1780" s="1" t="s">
        <v>50</v>
      </c>
      <c r="AV1780" s="1" t="s">
        <v>50</v>
      </c>
      <c r="AW1780" s="1" t="s">
        <v>50</v>
      </c>
      <c r="AX1780" s="1" t="s">
        <v>17302</v>
      </c>
      <c r="AY1780" s="12">
        <f t="shared" si="112"/>
        <v>0.84640532282394632</v>
      </c>
      <c r="AZ1780" s="12">
        <f t="shared" si="109"/>
        <v>-0.24057939467128786</v>
      </c>
      <c r="BA1780" s="12">
        <f t="shared" si="110"/>
        <v>0.40423733966010206</v>
      </c>
      <c r="BB1780" s="12">
        <f t="shared" si="111"/>
        <v>0.39336357291038471</v>
      </c>
    </row>
    <row r="1781" spans="1:54">
      <c r="A1781" s="3" t="s">
        <v>50</v>
      </c>
      <c r="B1781" s="1" t="s">
        <v>19815</v>
      </c>
      <c r="C1781" s="3" t="s">
        <v>19816</v>
      </c>
      <c r="D1781" s="1">
        <v>8</v>
      </c>
      <c r="E1781" s="3">
        <v>2</v>
      </c>
      <c r="F1781" s="3">
        <v>26</v>
      </c>
      <c r="G1781" s="1">
        <v>2</v>
      </c>
      <c r="H1781" s="1">
        <v>314</v>
      </c>
      <c r="I1781" s="1">
        <v>35.799999999999997</v>
      </c>
      <c r="J1781" s="1">
        <v>4.74</v>
      </c>
      <c r="K1781" s="1">
        <v>102.37</v>
      </c>
      <c r="L1781" s="1" t="s">
        <v>844</v>
      </c>
      <c r="M1781" s="1" t="s">
        <v>1024</v>
      </c>
      <c r="N1781" s="1" t="s">
        <v>108</v>
      </c>
      <c r="O1781" s="1" t="s">
        <v>19817</v>
      </c>
      <c r="P1781" s="1" t="s">
        <v>19818</v>
      </c>
      <c r="Q1781" s="1" t="s">
        <v>19819</v>
      </c>
      <c r="R1781" s="3" t="s">
        <v>19820</v>
      </c>
      <c r="S1781" s="1" t="s">
        <v>19821</v>
      </c>
      <c r="T1781" s="1" t="s">
        <v>17845</v>
      </c>
      <c r="U1781" s="1" t="s">
        <v>19822</v>
      </c>
      <c r="V1781" s="5">
        <v>0.60199999999999998</v>
      </c>
      <c r="W1781" s="5">
        <v>0.762698152640222</v>
      </c>
      <c r="X1781" s="1">
        <v>75.2</v>
      </c>
      <c r="Y1781" s="1">
        <v>124.8</v>
      </c>
      <c r="Z1781" s="3">
        <v>80.8</v>
      </c>
      <c r="AA1781" s="3">
        <v>120.2</v>
      </c>
      <c r="AB1781" s="3">
        <v>73.900000000000006</v>
      </c>
      <c r="AC1781" s="3">
        <v>134.1</v>
      </c>
      <c r="AD1781" s="3">
        <v>136.1</v>
      </c>
      <c r="AE1781" s="3">
        <v>54.9</v>
      </c>
      <c r="AF1781" s="7">
        <v>839178.1484375</v>
      </c>
      <c r="AG1781" s="7">
        <v>1189653.15625</v>
      </c>
      <c r="AH1781" s="7">
        <v>845573.5703125</v>
      </c>
      <c r="AI1781" s="7">
        <v>1323739.21875</v>
      </c>
      <c r="AJ1781" s="7">
        <v>1625724.296875</v>
      </c>
      <c r="AK1781" s="7">
        <v>539122.78125</v>
      </c>
      <c r="AL1781" s="8">
        <v>965577.536276203</v>
      </c>
      <c r="AM1781" s="8">
        <v>1436122.08178842</v>
      </c>
      <c r="AN1781" s="8">
        <v>882790.67468342301</v>
      </c>
      <c r="AO1781" s="8">
        <v>1602718.6120321499</v>
      </c>
      <c r="AP1781" s="8">
        <v>1625724.296875</v>
      </c>
      <c r="AQ1781" s="8">
        <v>655717.61009929702</v>
      </c>
      <c r="AR1781" s="1" t="s">
        <v>50</v>
      </c>
      <c r="AS1781" s="1" t="s">
        <v>50</v>
      </c>
      <c r="AT1781" s="1" t="s">
        <v>50</v>
      </c>
      <c r="AU1781" s="1" t="s">
        <v>50</v>
      </c>
      <c r="AV1781" s="1" t="s">
        <v>50</v>
      </c>
      <c r="AW1781" s="1" t="s">
        <v>50</v>
      </c>
      <c r="AX1781" s="1" t="s">
        <v>19823</v>
      </c>
      <c r="AY1781" s="12">
        <f t="shared" si="112"/>
        <v>0.84561136870527842</v>
      </c>
      <c r="AZ1781" s="12">
        <f t="shared" si="109"/>
        <v>-0.24193332192212155</v>
      </c>
      <c r="BA1781" s="12">
        <f t="shared" si="110"/>
        <v>0.61123510985904206</v>
      </c>
      <c r="BB1781" s="12">
        <f t="shared" si="111"/>
        <v>0.21379170747538925</v>
      </c>
    </row>
    <row r="1782" spans="1:54">
      <c r="A1782" s="3" t="s">
        <v>50</v>
      </c>
      <c r="B1782" s="1" t="s">
        <v>10611</v>
      </c>
      <c r="C1782" s="3" t="s">
        <v>10612</v>
      </c>
      <c r="D1782" s="1">
        <v>3</v>
      </c>
      <c r="E1782" s="3">
        <v>2</v>
      </c>
      <c r="F1782" s="3">
        <v>6</v>
      </c>
      <c r="G1782" s="1">
        <v>2</v>
      </c>
      <c r="H1782" s="1">
        <v>687</v>
      </c>
      <c r="I1782" s="1">
        <v>83.1</v>
      </c>
      <c r="J1782" s="1">
        <v>6.76</v>
      </c>
      <c r="K1782" s="1">
        <v>15.81</v>
      </c>
      <c r="L1782" s="1" t="s">
        <v>55</v>
      </c>
      <c r="M1782" s="1" t="s">
        <v>55</v>
      </c>
      <c r="N1782" s="1" t="s">
        <v>55</v>
      </c>
      <c r="O1782" s="1" t="s">
        <v>55</v>
      </c>
      <c r="P1782" s="1" t="s">
        <v>55</v>
      </c>
      <c r="Q1782" s="1" t="s">
        <v>55</v>
      </c>
      <c r="R1782" s="3" t="s">
        <v>10613</v>
      </c>
      <c r="S1782" s="1" t="s">
        <v>10611</v>
      </c>
      <c r="T1782" s="1" t="s">
        <v>55</v>
      </c>
      <c r="U1782" s="1" t="s">
        <v>55</v>
      </c>
      <c r="V1782" s="5">
        <v>0.96599999999999997</v>
      </c>
      <c r="W1782" s="5">
        <v>0.37247211609953801</v>
      </c>
      <c r="X1782" s="1">
        <v>98.3</v>
      </c>
      <c r="Y1782" s="1">
        <v>101.7</v>
      </c>
      <c r="Z1782" s="3">
        <v>95.6</v>
      </c>
      <c r="AA1782" s="3">
        <v>110.1</v>
      </c>
      <c r="AB1782" s="3">
        <v>69.2</v>
      </c>
      <c r="AC1782" s="3">
        <v>99</v>
      </c>
      <c r="AD1782" s="3">
        <v>131.9</v>
      </c>
      <c r="AE1782" s="3">
        <v>94.3</v>
      </c>
      <c r="AF1782" s="7">
        <v>171146.828125</v>
      </c>
      <c r="AG1782" s="7">
        <v>187809.6875</v>
      </c>
      <c r="AH1782" s="7">
        <v>136630.390625</v>
      </c>
      <c r="AI1782" s="7">
        <v>168379.390625</v>
      </c>
      <c r="AJ1782" s="7">
        <v>271630.25</v>
      </c>
      <c r="AK1782" s="7">
        <v>159657.859375</v>
      </c>
      <c r="AL1782" s="8">
        <v>196925.447773063</v>
      </c>
      <c r="AM1782" s="8">
        <v>226719.55937370099</v>
      </c>
      <c r="AN1782" s="8">
        <v>142644.04536382001</v>
      </c>
      <c r="AO1782" s="8">
        <v>203865.51929174599</v>
      </c>
      <c r="AP1782" s="8">
        <v>271630.25</v>
      </c>
      <c r="AQ1782" s="8">
        <v>194186.69294629199</v>
      </c>
      <c r="AR1782" s="1" t="s">
        <v>62</v>
      </c>
      <c r="AS1782" s="1" t="s">
        <v>50</v>
      </c>
      <c r="AT1782" s="1" t="s">
        <v>50</v>
      </c>
      <c r="AU1782" s="1" t="s">
        <v>50</v>
      </c>
      <c r="AV1782" s="1" t="s">
        <v>50</v>
      </c>
      <c r="AW1782" s="1" t="s">
        <v>62</v>
      </c>
      <c r="AX1782" s="1" t="s">
        <v>10614</v>
      </c>
      <c r="AY1782" s="12">
        <f t="shared" si="112"/>
        <v>0.84560830608894921</v>
      </c>
      <c r="AZ1782" s="12">
        <f t="shared" si="109"/>
        <v>-0.24193854705219325</v>
      </c>
      <c r="BA1782" s="12">
        <f t="shared" si="110"/>
        <v>0.37595634625235769</v>
      </c>
      <c r="BB1782" s="12">
        <f t="shared" si="111"/>
        <v>0.42486257975944008</v>
      </c>
    </row>
    <row r="1783" spans="1:54">
      <c r="A1783" s="3" t="s">
        <v>50</v>
      </c>
      <c r="B1783" s="1" t="s">
        <v>16235</v>
      </c>
      <c r="C1783" s="3" t="s">
        <v>16236</v>
      </c>
      <c r="D1783" s="1">
        <v>2</v>
      </c>
      <c r="E1783" s="3">
        <v>2</v>
      </c>
      <c r="F1783" s="3">
        <v>17</v>
      </c>
      <c r="G1783" s="1">
        <v>1</v>
      </c>
      <c r="H1783" s="1">
        <v>960</v>
      </c>
      <c r="I1783" s="1">
        <v>110</v>
      </c>
      <c r="J1783" s="1">
        <v>8.51</v>
      </c>
      <c r="K1783" s="1">
        <v>36.28</v>
      </c>
      <c r="L1783" s="1" t="s">
        <v>53</v>
      </c>
      <c r="M1783" s="1" t="s">
        <v>54</v>
      </c>
      <c r="N1783" s="1" t="s">
        <v>177</v>
      </c>
      <c r="O1783" s="1" t="s">
        <v>16237</v>
      </c>
      <c r="P1783" s="1" t="s">
        <v>16238</v>
      </c>
      <c r="Q1783" s="1" t="s">
        <v>16239</v>
      </c>
      <c r="R1783" s="3" t="s">
        <v>16240</v>
      </c>
      <c r="S1783" s="1" t="s">
        <v>16241</v>
      </c>
      <c r="T1783" s="1" t="s">
        <v>16242</v>
      </c>
      <c r="U1783" s="1" t="s">
        <v>1751</v>
      </c>
      <c r="V1783" s="5">
        <v>0.79</v>
      </c>
      <c r="W1783" s="5">
        <v>0.23303560713634699</v>
      </c>
      <c r="X1783" s="1">
        <v>88.3</v>
      </c>
      <c r="Y1783" s="1">
        <v>111.7</v>
      </c>
      <c r="Z1783" s="3">
        <v>102.6</v>
      </c>
      <c r="AA1783" s="3">
        <v>82.2</v>
      </c>
      <c r="AB1783" s="3">
        <v>90.1</v>
      </c>
      <c r="AC1783" s="3">
        <v>89.4</v>
      </c>
      <c r="AD1783" s="3">
        <v>121.7</v>
      </c>
      <c r="AE1783" s="3">
        <v>114</v>
      </c>
      <c r="AF1783" s="7">
        <v>148952.4375</v>
      </c>
      <c r="AG1783" s="7">
        <v>113789.84375</v>
      </c>
      <c r="AH1783" s="7">
        <v>144168.21875</v>
      </c>
      <c r="AI1783" s="7">
        <v>123357.6953125</v>
      </c>
      <c r="AJ1783" s="7">
        <v>203260.296875</v>
      </c>
      <c r="AK1783" s="7">
        <v>156639.125</v>
      </c>
      <c r="AL1783" s="8">
        <v>171388.07521546999</v>
      </c>
      <c r="AM1783" s="8">
        <v>137364.49689903401</v>
      </c>
      <c r="AN1783" s="8">
        <v>150513.643716636</v>
      </c>
      <c r="AO1783" s="8">
        <v>149355.45567761399</v>
      </c>
      <c r="AP1783" s="8">
        <v>203260.296875</v>
      </c>
      <c r="AQ1783" s="8">
        <v>190515.10391547799</v>
      </c>
      <c r="AR1783" s="1" t="s">
        <v>50</v>
      </c>
      <c r="AS1783" s="1" t="s">
        <v>62</v>
      </c>
      <c r="AT1783" s="1" t="s">
        <v>62</v>
      </c>
      <c r="AU1783" s="1" t="s">
        <v>50</v>
      </c>
      <c r="AV1783" s="1" t="s">
        <v>50</v>
      </c>
      <c r="AW1783" s="1" t="s">
        <v>50</v>
      </c>
      <c r="AX1783" s="1" t="s">
        <v>16243</v>
      </c>
      <c r="AY1783" s="12">
        <f t="shared" si="112"/>
        <v>0.84559035886432121</v>
      </c>
      <c r="AZ1783" s="12">
        <f t="shared" si="109"/>
        <v>-0.24196916719458822</v>
      </c>
      <c r="BA1783" s="12">
        <f t="shared" si="110"/>
        <v>0.21605148834909313</v>
      </c>
      <c r="BB1783" s="12">
        <f t="shared" si="111"/>
        <v>0.66544273754728067</v>
      </c>
    </row>
    <row r="1784" spans="1:54">
      <c r="A1784" s="3" t="s">
        <v>50</v>
      </c>
      <c r="B1784" s="1" t="s">
        <v>12255</v>
      </c>
      <c r="C1784" s="3" t="s">
        <v>12256</v>
      </c>
      <c r="D1784" s="1">
        <v>10</v>
      </c>
      <c r="E1784" s="3">
        <v>4</v>
      </c>
      <c r="F1784" s="3">
        <v>35</v>
      </c>
      <c r="G1784" s="1">
        <v>4</v>
      </c>
      <c r="H1784" s="1">
        <v>795</v>
      </c>
      <c r="I1784" s="1">
        <v>88.9</v>
      </c>
      <c r="J1784" s="1">
        <v>6.54</v>
      </c>
      <c r="K1784" s="1">
        <v>168.99</v>
      </c>
      <c r="L1784" s="1" t="s">
        <v>12257</v>
      </c>
      <c r="M1784" s="1" t="s">
        <v>2022</v>
      </c>
      <c r="N1784" s="1" t="s">
        <v>714</v>
      </c>
      <c r="O1784" s="1" t="s">
        <v>1489</v>
      </c>
      <c r="P1784" s="1" t="s">
        <v>12258</v>
      </c>
      <c r="Q1784" s="1" t="s">
        <v>12259</v>
      </c>
      <c r="R1784" s="3" t="s">
        <v>12260</v>
      </c>
      <c r="S1784" s="1" t="s">
        <v>12261</v>
      </c>
      <c r="T1784" s="1" t="s">
        <v>55</v>
      </c>
      <c r="U1784" s="1" t="s">
        <v>55</v>
      </c>
      <c r="V1784" s="5">
        <v>0.92</v>
      </c>
      <c r="W1784" s="5">
        <v>0.13046208836689999</v>
      </c>
      <c r="X1784" s="1">
        <v>95.9</v>
      </c>
      <c r="Y1784" s="1">
        <v>104.1</v>
      </c>
      <c r="Z1784" s="3">
        <v>79.5</v>
      </c>
      <c r="AA1784" s="3">
        <v>97.4</v>
      </c>
      <c r="AB1784" s="3">
        <v>97.9</v>
      </c>
      <c r="AC1784" s="3">
        <v>120</v>
      </c>
      <c r="AD1784" s="3">
        <v>105.9</v>
      </c>
      <c r="AE1784" s="3">
        <v>99.3</v>
      </c>
      <c r="AF1784" s="7">
        <v>1605341.6074218799</v>
      </c>
      <c r="AG1784" s="7">
        <v>1868835.609375</v>
      </c>
      <c r="AH1784" s="7">
        <v>2178840.015625</v>
      </c>
      <c r="AI1784" s="7">
        <v>2292115.45703125</v>
      </c>
      <c r="AJ1784" s="7">
        <v>2506976.7890625</v>
      </c>
      <c r="AK1784" s="7">
        <v>1904924.65625</v>
      </c>
      <c r="AL1784" s="8">
        <v>1883556.1469448099</v>
      </c>
      <c r="AM1784" s="8">
        <v>2307372.0239854502</v>
      </c>
      <c r="AN1784" s="8">
        <v>2318892.4642167501</v>
      </c>
      <c r="AO1784" s="8">
        <v>2840569.3791452702</v>
      </c>
      <c r="AP1784" s="8">
        <v>2506976.7890625</v>
      </c>
      <c r="AQ1784" s="8">
        <v>2351104.4082678701</v>
      </c>
      <c r="AR1784" s="1" t="s">
        <v>50</v>
      </c>
      <c r="AS1784" s="1" t="s">
        <v>50</v>
      </c>
      <c r="AT1784" s="1" t="s">
        <v>50</v>
      </c>
      <c r="AU1784" s="1" t="s">
        <v>50</v>
      </c>
      <c r="AV1784" s="1" t="s">
        <v>50</v>
      </c>
      <c r="AW1784" s="1" t="s">
        <v>50</v>
      </c>
      <c r="AX1784" s="1" t="s">
        <v>12262</v>
      </c>
      <c r="AY1784" s="12">
        <f t="shared" si="112"/>
        <v>0.8455794389524216</v>
      </c>
      <c r="AZ1784" s="12">
        <f t="shared" si="109"/>
        <v>-0.24198779820699759</v>
      </c>
      <c r="BA1784" s="12">
        <f t="shared" si="110"/>
        <v>0.12315422917896668</v>
      </c>
      <c r="BB1784" s="12">
        <f t="shared" si="111"/>
        <v>0.90955066967505183</v>
      </c>
    </row>
    <row r="1785" spans="1:54">
      <c r="A1785" s="3" t="s">
        <v>50</v>
      </c>
      <c r="B1785" s="1" t="s">
        <v>14480</v>
      </c>
      <c r="C1785" s="3" t="s">
        <v>14481</v>
      </c>
      <c r="D1785" s="1">
        <v>3</v>
      </c>
      <c r="E1785" s="3">
        <v>2</v>
      </c>
      <c r="F1785" s="3">
        <v>30</v>
      </c>
      <c r="G1785" s="1">
        <v>2</v>
      </c>
      <c r="H1785" s="1">
        <v>718</v>
      </c>
      <c r="I1785" s="1">
        <v>83.6</v>
      </c>
      <c r="J1785" s="1">
        <v>9.0299999999999994</v>
      </c>
      <c r="K1785" s="1">
        <v>96.79</v>
      </c>
      <c r="L1785" s="1" t="s">
        <v>574</v>
      </c>
      <c r="M1785" s="1" t="s">
        <v>68</v>
      </c>
      <c r="N1785" s="1" t="s">
        <v>69</v>
      </c>
      <c r="O1785" s="1" t="s">
        <v>14482</v>
      </c>
      <c r="P1785" s="1" t="s">
        <v>14483</v>
      </c>
      <c r="Q1785" s="1" t="s">
        <v>14484</v>
      </c>
      <c r="R1785" s="3" t="s">
        <v>14485</v>
      </c>
      <c r="S1785" s="1" t="s">
        <v>14486</v>
      </c>
      <c r="T1785" s="1" t="s">
        <v>963</v>
      </c>
      <c r="U1785" s="1" t="s">
        <v>55</v>
      </c>
      <c r="V1785" s="5">
        <v>0.84899999999999998</v>
      </c>
      <c r="W1785" s="5">
        <v>8.28282242167796E-2</v>
      </c>
      <c r="X1785" s="1">
        <v>91.8</v>
      </c>
      <c r="Y1785" s="1">
        <v>108.2</v>
      </c>
      <c r="Z1785" s="3">
        <v>94.3</v>
      </c>
      <c r="AA1785" s="3">
        <v>89.9</v>
      </c>
      <c r="AB1785" s="3">
        <v>90.7</v>
      </c>
      <c r="AC1785" s="3">
        <v>99</v>
      </c>
      <c r="AD1785" s="3">
        <v>119.2</v>
      </c>
      <c r="AE1785" s="3">
        <v>106.8</v>
      </c>
      <c r="AF1785" s="7">
        <v>1754567.578125</v>
      </c>
      <c r="AG1785" s="7">
        <v>1594227.453125</v>
      </c>
      <c r="AH1785" s="7">
        <v>1858487.1875</v>
      </c>
      <c r="AI1785" s="7">
        <v>1750982.5078125</v>
      </c>
      <c r="AJ1785" s="7">
        <v>2552130.53125</v>
      </c>
      <c r="AK1785" s="7">
        <v>1879898.0703125</v>
      </c>
      <c r="AL1785" s="8">
        <v>2018845.51268463</v>
      </c>
      <c r="AM1785" s="8">
        <v>1924514.91999824</v>
      </c>
      <c r="AN1785" s="8">
        <v>1940286.7068530601</v>
      </c>
      <c r="AO1785" s="8">
        <v>2120003.8609295199</v>
      </c>
      <c r="AP1785" s="8">
        <v>2552130.53125</v>
      </c>
      <c r="AQ1785" s="8">
        <v>2286459.2496676198</v>
      </c>
      <c r="AR1785" s="1" t="s">
        <v>50</v>
      </c>
      <c r="AS1785" s="1" t="s">
        <v>50</v>
      </c>
      <c r="AT1785" s="1" t="s">
        <v>50</v>
      </c>
      <c r="AU1785" s="1" t="s">
        <v>50</v>
      </c>
      <c r="AV1785" s="1" t="s">
        <v>50</v>
      </c>
      <c r="AW1785" s="1" t="s">
        <v>50</v>
      </c>
      <c r="AX1785" s="1" t="s">
        <v>14487</v>
      </c>
      <c r="AY1785" s="12">
        <f t="shared" si="112"/>
        <v>0.84552244927096099</v>
      </c>
      <c r="AZ1785" s="12">
        <f t="shared" si="109"/>
        <v>-0.24208503508128498</v>
      </c>
      <c r="BA1785" s="12">
        <f t="shared" si="110"/>
        <v>5.0129084405459337E-2</v>
      </c>
      <c r="BB1785" s="12">
        <f t="shared" si="111"/>
        <v>1.2999102275889813</v>
      </c>
    </row>
    <row r="1786" spans="1:54">
      <c r="A1786" s="3" t="s">
        <v>50</v>
      </c>
      <c r="B1786" s="1" t="s">
        <v>13618</v>
      </c>
      <c r="C1786" s="3" t="s">
        <v>13619</v>
      </c>
      <c r="D1786" s="1">
        <v>16</v>
      </c>
      <c r="E1786" s="3">
        <v>11</v>
      </c>
      <c r="F1786" s="3">
        <v>75</v>
      </c>
      <c r="G1786" s="1">
        <v>4</v>
      </c>
      <c r="H1786" s="1">
        <v>758</v>
      </c>
      <c r="I1786" s="1">
        <v>78.900000000000006</v>
      </c>
      <c r="J1786" s="1">
        <v>6.71</v>
      </c>
      <c r="K1786" s="1">
        <v>218.83</v>
      </c>
      <c r="L1786" s="1" t="s">
        <v>13620</v>
      </c>
      <c r="M1786" s="1" t="s">
        <v>13621</v>
      </c>
      <c r="N1786" s="1" t="s">
        <v>311</v>
      </c>
      <c r="O1786" s="1" t="s">
        <v>9431</v>
      </c>
      <c r="P1786" s="1" t="s">
        <v>13622</v>
      </c>
      <c r="Q1786" s="1" t="s">
        <v>13623</v>
      </c>
      <c r="R1786" s="3" t="s">
        <v>8873</v>
      </c>
      <c r="S1786" s="1" t="s">
        <v>13624</v>
      </c>
      <c r="T1786" s="1" t="s">
        <v>13625</v>
      </c>
      <c r="U1786" s="1" t="s">
        <v>13626</v>
      </c>
      <c r="V1786" s="5">
        <v>0.877</v>
      </c>
      <c r="W1786" s="5">
        <v>0.16248305052169701</v>
      </c>
      <c r="X1786" s="1">
        <v>93.4</v>
      </c>
      <c r="Y1786" s="1">
        <v>106.6</v>
      </c>
      <c r="Z1786" s="3">
        <v>94.9</v>
      </c>
      <c r="AA1786" s="3">
        <v>77.8</v>
      </c>
      <c r="AB1786" s="3">
        <v>102.2</v>
      </c>
      <c r="AC1786" s="3">
        <v>110.6</v>
      </c>
      <c r="AD1786" s="3">
        <v>106.3</v>
      </c>
      <c r="AE1786" s="3">
        <v>108.2</v>
      </c>
      <c r="AF1786" s="7">
        <v>11757995.8476563</v>
      </c>
      <c r="AG1786" s="7">
        <v>9171759.71875</v>
      </c>
      <c r="AH1786" s="7">
        <v>13951321.2695313</v>
      </c>
      <c r="AI1786" s="7">
        <v>13015597.8203125</v>
      </c>
      <c r="AJ1786" s="7">
        <v>15151994.0859375</v>
      </c>
      <c r="AK1786" s="7">
        <v>12689214.765625</v>
      </c>
      <c r="AL1786" s="8">
        <v>13529018.4608177</v>
      </c>
      <c r="AM1786" s="8">
        <v>11096422.905288201</v>
      </c>
      <c r="AN1786" s="8">
        <v>14565375.2064448</v>
      </c>
      <c r="AO1786" s="8">
        <v>15775178.0050944</v>
      </c>
      <c r="AP1786" s="8">
        <v>15151994.0859375</v>
      </c>
      <c r="AQ1786" s="8">
        <v>15433481.7031113</v>
      </c>
      <c r="AR1786" s="1" t="s">
        <v>50</v>
      </c>
      <c r="AS1786" s="1" t="s">
        <v>50</v>
      </c>
      <c r="AT1786" s="1" t="s">
        <v>50</v>
      </c>
      <c r="AU1786" s="1" t="s">
        <v>50</v>
      </c>
      <c r="AV1786" s="1" t="s">
        <v>50</v>
      </c>
      <c r="AW1786" s="1" t="s">
        <v>50</v>
      </c>
      <c r="AX1786" s="1" t="s">
        <v>13627</v>
      </c>
      <c r="AY1786" s="12">
        <f t="shared" si="112"/>
        <v>0.84534650323464</v>
      </c>
      <c r="AZ1786" s="12">
        <f t="shared" si="109"/>
        <v>-0.2423852788992395</v>
      </c>
      <c r="BA1786" s="12">
        <f t="shared" si="110"/>
        <v>8.3878928956688942E-2</v>
      </c>
      <c r="BB1786" s="12">
        <f t="shared" si="111"/>
        <v>1.0763471236426687</v>
      </c>
    </row>
    <row r="1787" spans="1:54">
      <c r="A1787" s="3" t="s">
        <v>50</v>
      </c>
      <c r="B1787" s="1" t="s">
        <v>10940</v>
      </c>
      <c r="C1787" s="3" t="s">
        <v>10941</v>
      </c>
      <c r="D1787" s="1">
        <v>1</v>
      </c>
      <c r="E1787" s="3">
        <v>1</v>
      </c>
      <c r="F1787" s="3">
        <v>17</v>
      </c>
      <c r="G1787" s="1">
        <v>1</v>
      </c>
      <c r="H1787" s="1">
        <v>944</v>
      </c>
      <c r="I1787" s="1">
        <v>103</v>
      </c>
      <c r="J1787" s="1">
        <v>6.07</v>
      </c>
      <c r="K1787" s="1">
        <v>40.619999999999997</v>
      </c>
      <c r="L1787" s="1" t="s">
        <v>1745</v>
      </c>
      <c r="M1787" s="1" t="s">
        <v>2669</v>
      </c>
      <c r="N1787" s="1" t="s">
        <v>108</v>
      </c>
      <c r="O1787" s="1" t="s">
        <v>10942</v>
      </c>
      <c r="P1787" s="1" t="s">
        <v>10943</v>
      </c>
      <c r="Q1787" s="1" t="s">
        <v>10944</v>
      </c>
      <c r="R1787" s="3" t="s">
        <v>10945</v>
      </c>
      <c r="S1787" s="1" t="s">
        <v>10946</v>
      </c>
      <c r="T1787" s="1" t="s">
        <v>55</v>
      </c>
      <c r="U1787" s="1" t="s">
        <v>55</v>
      </c>
      <c r="V1787" s="5">
        <v>0.95499999999999996</v>
      </c>
      <c r="W1787" s="5">
        <v>0.48477424048835999</v>
      </c>
      <c r="X1787" s="1">
        <v>97.7</v>
      </c>
      <c r="Y1787" s="1">
        <v>102.3</v>
      </c>
      <c r="Z1787" s="3">
        <v>74.3</v>
      </c>
      <c r="AA1787" s="3">
        <v>112.8</v>
      </c>
      <c r="AB1787" s="3">
        <v>87.7</v>
      </c>
      <c r="AC1787" s="3">
        <v>91.8</v>
      </c>
      <c r="AD1787" s="3">
        <v>145.4</v>
      </c>
      <c r="AE1787" s="3">
        <v>88</v>
      </c>
      <c r="AF1787" s="7">
        <v>1739536.5</v>
      </c>
      <c r="AG1787" s="7">
        <v>2517571.625</v>
      </c>
      <c r="AH1787" s="7">
        <v>2262711.0625</v>
      </c>
      <c r="AI1787" s="7">
        <v>2043102.625</v>
      </c>
      <c r="AJ1787" s="7">
        <v>3915405.625</v>
      </c>
      <c r="AK1787" s="7">
        <v>1948143.4375</v>
      </c>
      <c r="AL1787" s="8">
        <v>2001550.4110300699</v>
      </c>
      <c r="AM1787" s="8">
        <v>3039154.88657491</v>
      </c>
      <c r="AN1787" s="8">
        <v>2362302.1054688399</v>
      </c>
      <c r="AO1787" s="8">
        <v>2473688.5913762902</v>
      </c>
      <c r="AP1787" s="8">
        <v>3915405.625</v>
      </c>
      <c r="AQ1787" s="8">
        <v>2369463.8835448599</v>
      </c>
      <c r="AR1787" s="1" t="s">
        <v>50</v>
      </c>
      <c r="AS1787" s="1" t="s">
        <v>50</v>
      </c>
      <c r="AT1787" s="1" t="s">
        <v>50</v>
      </c>
      <c r="AU1787" s="1" t="s">
        <v>50</v>
      </c>
      <c r="AV1787" s="1" t="s">
        <v>50</v>
      </c>
      <c r="AW1787" s="1" t="s">
        <v>50</v>
      </c>
      <c r="AX1787" s="1" t="s">
        <v>10947</v>
      </c>
      <c r="AY1787" s="12">
        <f t="shared" si="112"/>
        <v>0.84523129476534109</v>
      </c>
      <c r="AZ1787" s="12">
        <f t="shared" si="109"/>
        <v>-0.24258191071089569</v>
      </c>
      <c r="BA1787" s="12">
        <f t="shared" si="110"/>
        <v>0.4824576703322549</v>
      </c>
      <c r="BB1787" s="12">
        <f t="shared" si="111"/>
        <v>0.31654078459492979</v>
      </c>
    </row>
    <row r="1788" spans="1:54">
      <c r="A1788" s="3" t="s">
        <v>50</v>
      </c>
      <c r="B1788" s="1" t="s">
        <v>13662</v>
      </c>
      <c r="C1788" s="3" t="s">
        <v>13663</v>
      </c>
      <c r="D1788" s="1">
        <v>12</v>
      </c>
      <c r="E1788" s="3">
        <v>3</v>
      </c>
      <c r="F1788" s="3">
        <v>18</v>
      </c>
      <c r="G1788" s="1">
        <v>2</v>
      </c>
      <c r="H1788" s="1">
        <v>385</v>
      </c>
      <c r="I1788" s="1">
        <v>42</v>
      </c>
      <c r="J1788" s="1">
        <v>9.69</v>
      </c>
      <c r="K1788" s="1">
        <v>46.05</v>
      </c>
      <c r="L1788" s="1" t="s">
        <v>574</v>
      </c>
      <c r="M1788" s="1" t="s">
        <v>1243</v>
      </c>
      <c r="N1788" s="1" t="s">
        <v>87</v>
      </c>
      <c r="O1788" s="1" t="s">
        <v>13664</v>
      </c>
      <c r="P1788" s="1" t="s">
        <v>13665</v>
      </c>
      <c r="Q1788" s="1" t="s">
        <v>13666</v>
      </c>
      <c r="R1788" s="3" t="s">
        <v>13269</v>
      </c>
      <c r="S1788" s="1" t="s">
        <v>13667</v>
      </c>
      <c r="T1788" s="1" t="s">
        <v>55</v>
      </c>
      <c r="U1788" s="1" t="s">
        <v>55</v>
      </c>
      <c r="V1788" s="5">
        <v>0.876</v>
      </c>
      <c r="W1788" s="5">
        <v>0.23859060171507099</v>
      </c>
      <c r="X1788" s="1">
        <v>93.4</v>
      </c>
      <c r="Y1788" s="1">
        <v>106.6</v>
      </c>
      <c r="Z1788" s="3">
        <v>95.1</v>
      </c>
      <c r="AA1788" s="3">
        <v>73.5</v>
      </c>
      <c r="AB1788" s="3">
        <v>106.2</v>
      </c>
      <c r="AC1788" s="3">
        <v>108.6</v>
      </c>
      <c r="AD1788" s="3">
        <v>112.1</v>
      </c>
      <c r="AE1788" s="3">
        <v>104.5</v>
      </c>
      <c r="AF1788" s="7">
        <v>1136695.171875</v>
      </c>
      <c r="AG1788" s="7">
        <v>837711.5703125</v>
      </c>
      <c r="AH1788" s="7">
        <v>1399440.9765625</v>
      </c>
      <c r="AI1788" s="7">
        <v>1233678.921875</v>
      </c>
      <c r="AJ1788" s="7">
        <v>1542012.859375</v>
      </c>
      <c r="AK1788" s="7">
        <v>1182441.5390625</v>
      </c>
      <c r="AL1788" s="8">
        <v>1307907.4158445599</v>
      </c>
      <c r="AM1788" s="8">
        <v>1011266.24846496</v>
      </c>
      <c r="AN1788" s="8">
        <v>1461036.0201095999</v>
      </c>
      <c r="AO1788" s="8">
        <v>1493678.0155444201</v>
      </c>
      <c r="AP1788" s="8">
        <v>1542012.859375</v>
      </c>
      <c r="AQ1788" s="8">
        <v>1438165.4180491001</v>
      </c>
      <c r="AR1788" s="1" t="s">
        <v>50</v>
      </c>
      <c r="AS1788" s="1" t="s">
        <v>50</v>
      </c>
      <c r="AT1788" s="1" t="s">
        <v>62</v>
      </c>
      <c r="AU1788" s="1" t="s">
        <v>50</v>
      </c>
      <c r="AV1788" s="1" t="s">
        <v>50</v>
      </c>
      <c r="AW1788" s="1" t="s">
        <v>50</v>
      </c>
      <c r="AX1788" s="1" t="s">
        <v>13668</v>
      </c>
      <c r="AY1788" s="12">
        <f t="shared" si="112"/>
        <v>0.84495554547883167</v>
      </c>
      <c r="AZ1788" s="12">
        <f t="shared" si="109"/>
        <v>-0.24305265408935905</v>
      </c>
      <c r="BA1788" s="12">
        <f t="shared" si="110"/>
        <v>0.16286046784702951</v>
      </c>
      <c r="BB1788" s="12">
        <f t="shared" si="111"/>
        <v>0.78818432194959542</v>
      </c>
    </row>
    <row r="1789" spans="1:54">
      <c r="A1789" s="3" t="s">
        <v>50</v>
      </c>
      <c r="B1789" s="1" t="s">
        <v>16946</v>
      </c>
      <c r="C1789" s="3" t="s">
        <v>16947</v>
      </c>
      <c r="D1789" s="1">
        <v>7</v>
      </c>
      <c r="E1789" s="3">
        <v>11</v>
      </c>
      <c r="F1789" s="3">
        <v>65</v>
      </c>
      <c r="G1789" s="1">
        <v>11</v>
      </c>
      <c r="H1789" s="1">
        <v>2157</v>
      </c>
      <c r="I1789" s="1">
        <v>228.7</v>
      </c>
      <c r="J1789" s="1">
        <v>9.4499999999999993</v>
      </c>
      <c r="K1789" s="1">
        <v>225.92</v>
      </c>
      <c r="L1789" s="1" t="s">
        <v>574</v>
      </c>
      <c r="M1789" s="1" t="s">
        <v>3246</v>
      </c>
      <c r="N1789" s="1" t="s">
        <v>55</v>
      </c>
      <c r="O1789" s="1" t="s">
        <v>11230</v>
      </c>
      <c r="P1789" s="1" t="s">
        <v>16948</v>
      </c>
      <c r="Q1789" s="1" t="s">
        <v>16949</v>
      </c>
      <c r="R1789" s="3" t="s">
        <v>16950</v>
      </c>
      <c r="S1789" s="1" t="s">
        <v>16951</v>
      </c>
      <c r="T1789" s="1" t="s">
        <v>55</v>
      </c>
      <c r="U1789" s="1" t="s">
        <v>55</v>
      </c>
      <c r="V1789" s="5">
        <v>0.76</v>
      </c>
      <c r="W1789" s="5">
        <v>0.24634751781101399</v>
      </c>
      <c r="X1789" s="1">
        <v>86.4</v>
      </c>
      <c r="Y1789" s="1">
        <v>113.6</v>
      </c>
      <c r="Z1789" s="3">
        <v>77.900000000000006</v>
      </c>
      <c r="AA1789" s="3">
        <v>84.2</v>
      </c>
      <c r="AB1789" s="3">
        <v>112.7</v>
      </c>
      <c r="AC1789" s="3">
        <v>115</v>
      </c>
      <c r="AD1789" s="3">
        <v>110.8</v>
      </c>
      <c r="AE1789" s="3">
        <v>99.5</v>
      </c>
      <c r="AF1789" s="7">
        <v>11269531.5703125</v>
      </c>
      <c r="AG1789" s="7">
        <v>11651136.203125</v>
      </c>
      <c r="AH1789" s="7">
        <v>18032719.5234375</v>
      </c>
      <c r="AI1789" s="7">
        <v>15868182.71875</v>
      </c>
      <c r="AJ1789" s="7">
        <v>18507099.078125</v>
      </c>
      <c r="AK1789" s="7">
        <v>13665701.2070313</v>
      </c>
      <c r="AL1789" s="8">
        <v>13018411.641297299</v>
      </c>
      <c r="AM1789" s="8">
        <v>14064985.1524591</v>
      </c>
      <c r="AN1789" s="8">
        <v>18826412.264268201</v>
      </c>
      <c r="AO1789" s="8">
        <v>19212418.444837701</v>
      </c>
      <c r="AP1789" s="8">
        <v>18507099.078125</v>
      </c>
      <c r="AQ1789" s="8">
        <v>16621150.5939875</v>
      </c>
      <c r="AR1789" s="1" t="s">
        <v>50</v>
      </c>
      <c r="AS1789" s="1" t="s">
        <v>50</v>
      </c>
      <c r="AT1789" s="1" t="s">
        <v>50</v>
      </c>
      <c r="AU1789" s="1" t="s">
        <v>50</v>
      </c>
      <c r="AV1789" s="1" t="s">
        <v>50</v>
      </c>
      <c r="AW1789" s="1" t="s">
        <v>50</v>
      </c>
      <c r="AX1789" s="1" t="s">
        <v>16952</v>
      </c>
      <c r="AY1789" s="12">
        <f t="shared" si="112"/>
        <v>0.84485175926102007</v>
      </c>
      <c r="AZ1789" s="12">
        <f t="shared" si="109"/>
        <v>-0.24322987176562036</v>
      </c>
      <c r="BA1789" s="12">
        <f t="shared" si="110"/>
        <v>0.22248714728338567</v>
      </c>
      <c r="BB1789" s="12">
        <f t="shared" si="111"/>
        <v>0.65269507243643166</v>
      </c>
    </row>
    <row r="1790" spans="1:54">
      <c r="A1790" s="3" t="s">
        <v>50</v>
      </c>
      <c r="B1790" s="1" t="s">
        <v>15364</v>
      </c>
      <c r="C1790" s="3" t="s">
        <v>15365</v>
      </c>
      <c r="D1790" s="1">
        <v>2</v>
      </c>
      <c r="E1790" s="3">
        <v>1</v>
      </c>
      <c r="F1790" s="3">
        <v>1</v>
      </c>
      <c r="G1790" s="1">
        <v>1</v>
      </c>
      <c r="H1790" s="1">
        <v>753</v>
      </c>
      <c r="I1790" s="1">
        <v>80.7</v>
      </c>
      <c r="J1790" s="1">
        <v>8.09</v>
      </c>
      <c r="K1790" s="1">
        <v>0</v>
      </c>
      <c r="L1790" s="1" t="s">
        <v>574</v>
      </c>
      <c r="M1790" s="1" t="s">
        <v>1080</v>
      </c>
      <c r="N1790" s="1" t="s">
        <v>108</v>
      </c>
      <c r="O1790" s="1" t="s">
        <v>15366</v>
      </c>
      <c r="P1790" s="1" t="s">
        <v>15367</v>
      </c>
      <c r="Q1790" s="1" t="s">
        <v>15368</v>
      </c>
      <c r="R1790" s="3" t="s">
        <v>15369</v>
      </c>
      <c r="S1790" s="1" t="s">
        <v>15370</v>
      </c>
      <c r="T1790" s="1" t="s">
        <v>55</v>
      </c>
      <c r="U1790" s="1" t="s">
        <v>55</v>
      </c>
      <c r="V1790" s="5">
        <v>0.82099999999999995</v>
      </c>
      <c r="W1790" s="5">
        <v>6.2075800822755899E-2</v>
      </c>
      <c r="X1790" s="1">
        <v>90.1</v>
      </c>
      <c r="Y1790" s="1">
        <v>109.9</v>
      </c>
      <c r="Z1790" s="3">
        <v>89.5</v>
      </c>
      <c r="AA1790" s="3">
        <v>85.4</v>
      </c>
      <c r="AB1790" s="3">
        <v>99.8</v>
      </c>
      <c r="AC1790" s="3">
        <v>106.9</v>
      </c>
      <c r="AD1790" s="3">
        <v>109</v>
      </c>
      <c r="AE1790" s="3">
        <v>109.4</v>
      </c>
      <c r="AF1790" s="7">
        <v>135749.609375</v>
      </c>
      <c r="AG1790" s="7">
        <v>123567.484375</v>
      </c>
      <c r="AH1790" s="7">
        <v>166871.359375</v>
      </c>
      <c r="AI1790" s="7">
        <v>154215.515625</v>
      </c>
      <c r="AJ1790" s="7">
        <v>190334.21875</v>
      </c>
      <c r="AK1790" s="7">
        <v>157021.546875</v>
      </c>
      <c r="AL1790" s="8">
        <v>156196.59975039499</v>
      </c>
      <c r="AM1790" s="8">
        <v>149167.84103810799</v>
      </c>
      <c r="AN1790" s="8">
        <v>174216.04115837501</v>
      </c>
      <c r="AO1790" s="8">
        <v>186716.59315927699</v>
      </c>
      <c r="AP1790" s="8">
        <v>190334.21875</v>
      </c>
      <c r="AQ1790" s="8">
        <v>190980.23127912401</v>
      </c>
      <c r="AR1790" s="1" t="s">
        <v>62</v>
      </c>
      <c r="AS1790" s="1" t="s">
        <v>62</v>
      </c>
      <c r="AT1790" s="1" t="s">
        <v>62</v>
      </c>
      <c r="AU1790" s="1" t="s">
        <v>62</v>
      </c>
      <c r="AV1790" s="1" t="s">
        <v>50</v>
      </c>
      <c r="AW1790" s="1" t="s">
        <v>62</v>
      </c>
      <c r="AX1790" s="1" t="s">
        <v>10075</v>
      </c>
      <c r="AY1790" s="12">
        <f t="shared" si="112"/>
        <v>0.84428569124489505</v>
      </c>
      <c r="AZ1790" s="12">
        <f t="shared" si="109"/>
        <v>-0.24419683102639242</v>
      </c>
      <c r="BA1790" s="12">
        <f t="shared" si="110"/>
        <v>1.7667267694554806E-2</v>
      </c>
      <c r="BB1790" s="12">
        <f t="shared" si="111"/>
        <v>1.7528306104780058</v>
      </c>
    </row>
    <row r="1791" spans="1:54">
      <c r="A1791" s="3" t="s">
        <v>50</v>
      </c>
      <c r="B1791" s="1" t="s">
        <v>16522</v>
      </c>
      <c r="C1791" s="3" t="s">
        <v>16523</v>
      </c>
      <c r="D1791" s="1">
        <v>4</v>
      </c>
      <c r="E1791" s="3">
        <v>2</v>
      </c>
      <c r="F1791" s="3">
        <v>17</v>
      </c>
      <c r="G1791" s="1">
        <v>2</v>
      </c>
      <c r="H1791" s="1">
        <v>948</v>
      </c>
      <c r="I1791" s="1">
        <v>101.9</v>
      </c>
      <c r="J1791" s="1">
        <v>10.95</v>
      </c>
      <c r="K1791" s="1">
        <v>63.95</v>
      </c>
      <c r="L1791" s="1" t="s">
        <v>794</v>
      </c>
      <c r="M1791" s="1" t="s">
        <v>68</v>
      </c>
      <c r="N1791" s="1" t="s">
        <v>69</v>
      </c>
      <c r="O1791" s="1" t="s">
        <v>8461</v>
      </c>
      <c r="P1791" s="1" t="s">
        <v>16524</v>
      </c>
      <c r="Q1791" s="1" t="s">
        <v>16525</v>
      </c>
      <c r="R1791" s="3" t="s">
        <v>16526</v>
      </c>
      <c r="S1791" s="1" t="s">
        <v>16527</v>
      </c>
      <c r="T1791" s="1" t="s">
        <v>55</v>
      </c>
      <c r="U1791" s="1" t="s">
        <v>55</v>
      </c>
      <c r="V1791" s="5">
        <v>0.78100000000000003</v>
      </c>
      <c r="W1791" s="5">
        <v>0.44219398308964902</v>
      </c>
      <c r="X1791" s="1">
        <v>87.7</v>
      </c>
      <c r="Y1791" s="1">
        <v>112.3</v>
      </c>
      <c r="Z1791" s="3">
        <v>80.599999999999994</v>
      </c>
      <c r="AA1791" s="3">
        <v>114.4</v>
      </c>
      <c r="AB1791" s="3">
        <v>79.599999999999994</v>
      </c>
      <c r="AC1791" s="3">
        <v>138.9</v>
      </c>
      <c r="AD1791" s="3">
        <v>103.2</v>
      </c>
      <c r="AE1791" s="3">
        <v>83.4</v>
      </c>
      <c r="AF1791" s="7">
        <v>530665.546875</v>
      </c>
      <c r="AG1791" s="7">
        <v>718398.671875</v>
      </c>
      <c r="AH1791" s="7">
        <v>577695.140625</v>
      </c>
      <c r="AI1791" s="7">
        <v>869375.53125</v>
      </c>
      <c r="AJ1791" s="7">
        <v>781780.59375</v>
      </c>
      <c r="AK1791" s="7">
        <v>519677.703125</v>
      </c>
      <c r="AL1791" s="8">
        <v>610595.89348493202</v>
      </c>
      <c r="AM1791" s="8">
        <v>867234.446264397</v>
      </c>
      <c r="AN1791" s="8">
        <v>603121.83452612301</v>
      </c>
      <c r="AO1791" s="8">
        <v>1052597.3130081201</v>
      </c>
      <c r="AP1791" s="8">
        <v>781780.59375</v>
      </c>
      <c r="AQ1791" s="8">
        <v>632067.19019540097</v>
      </c>
      <c r="AR1791" s="1" t="s">
        <v>50</v>
      </c>
      <c r="AS1791" s="1" t="s">
        <v>50</v>
      </c>
      <c r="AT1791" s="1" t="s">
        <v>50</v>
      </c>
      <c r="AU1791" s="1" t="s">
        <v>50</v>
      </c>
      <c r="AV1791" s="1" t="s">
        <v>50</v>
      </c>
      <c r="AW1791" s="1" t="s">
        <v>50</v>
      </c>
      <c r="AX1791" s="1" t="s">
        <v>16528</v>
      </c>
      <c r="AY1791" s="12">
        <f t="shared" si="112"/>
        <v>0.84370504611912178</v>
      </c>
      <c r="AZ1791" s="12">
        <f t="shared" si="109"/>
        <v>-0.24518936476246966</v>
      </c>
      <c r="BA1791" s="12">
        <f t="shared" si="110"/>
        <v>0.44162368409663932</v>
      </c>
      <c r="BB1791" s="12">
        <f t="shared" si="111"/>
        <v>0.35494764361975234</v>
      </c>
    </row>
    <row r="1792" spans="1:54">
      <c r="A1792" s="3" t="s">
        <v>50</v>
      </c>
      <c r="B1792" s="1" t="s">
        <v>16674</v>
      </c>
      <c r="C1792" s="3" t="s">
        <v>16675</v>
      </c>
      <c r="D1792" s="1">
        <v>1</v>
      </c>
      <c r="E1792" s="3">
        <v>1</v>
      </c>
      <c r="F1792" s="3">
        <v>6</v>
      </c>
      <c r="G1792" s="1">
        <v>1</v>
      </c>
      <c r="H1792" s="1">
        <v>768</v>
      </c>
      <c r="I1792" s="1">
        <v>88.9</v>
      </c>
      <c r="J1792" s="1">
        <v>8.48</v>
      </c>
      <c r="K1792" s="1">
        <v>13.35</v>
      </c>
      <c r="L1792" s="1" t="s">
        <v>14357</v>
      </c>
      <c r="M1792" s="1" t="s">
        <v>16676</v>
      </c>
      <c r="N1792" s="1" t="s">
        <v>253</v>
      </c>
      <c r="O1792" s="1" t="s">
        <v>11579</v>
      </c>
      <c r="P1792" s="1" t="s">
        <v>16677</v>
      </c>
      <c r="Q1792" s="1" t="s">
        <v>16678</v>
      </c>
      <c r="R1792" s="3" t="s">
        <v>16679</v>
      </c>
      <c r="S1792" s="1" t="s">
        <v>16680</v>
      </c>
      <c r="T1792" s="1" t="s">
        <v>16681</v>
      </c>
      <c r="U1792" s="1" t="s">
        <v>16682</v>
      </c>
      <c r="V1792" s="5">
        <v>0.77400000000000002</v>
      </c>
      <c r="W1792" s="5">
        <v>0.31223931276129102</v>
      </c>
      <c r="X1792" s="1">
        <v>87.3</v>
      </c>
      <c r="Y1792" s="1">
        <v>112.7</v>
      </c>
      <c r="Z1792" s="3">
        <v>85.5</v>
      </c>
      <c r="AA1792" s="3">
        <v>71.900000000000006</v>
      </c>
      <c r="AB1792" s="3">
        <v>117.1</v>
      </c>
      <c r="AC1792" s="3">
        <v>110.5</v>
      </c>
      <c r="AD1792" s="3">
        <v>104.2</v>
      </c>
      <c r="AE1792" s="3">
        <v>110.7</v>
      </c>
      <c r="AF1792" s="7">
        <v>299309.15625</v>
      </c>
      <c r="AG1792" s="7">
        <v>239879.890625</v>
      </c>
      <c r="AH1792" s="7">
        <v>451521.96875</v>
      </c>
      <c r="AI1792" s="7">
        <v>367518.25</v>
      </c>
      <c r="AJ1792" s="7">
        <v>419792.3125</v>
      </c>
      <c r="AK1792" s="7">
        <v>366661.8125</v>
      </c>
      <c r="AL1792" s="8">
        <v>344391.94849734398</v>
      </c>
      <c r="AM1792" s="8">
        <v>289577.51769387099</v>
      </c>
      <c r="AN1792" s="8">
        <v>471395.27230006602</v>
      </c>
      <c r="AO1792" s="8">
        <v>444973.09681033797</v>
      </c>
      <c r="AP1792" s="8">
        <v>419792.3125</v>
      </c>
      <c r="AQ1792" s="8">
        <v>445958.90911849099</v>
      </c>
      <c r="AR1792" s="1" t="s">
        <v>50</v>
      </c>
      <c r="AS1792" s="1" t="s">
        <v>50</v>
      </c>
      <c r="AT1792" s="1" t="s">
        <v>50</v>
      </c>
      <c r="AU1792" s="1" t="s">
        <v>50</v>
      </c>
      <c r="AV1792" s="1" t="s">
        <v>50</v>
      </c>
      <c r="AW1792" s="1" t="s">
        <v>50</v>
      </c>
      <c r="AX1792" s="1" t="s">
        <v>1136</v>
      </c>
      <c r="AY1792" s="12">
        <f t="shared" si="112"/>
        <v>0.84332359059019113</v>
      </c>
      <c r="AZ1792" s="12">
        <f t="shared" si="109"/>
        <v>-0.24584178286292355</v>
      </c>
      <c r="BA1792" s="12">
        <f t="shared" si="110"/>
        <v>0.27764765614259845</v>
      </c>
      <c r="BB1792" s="12">
        <f t="shared" si="111"/>
        <v>0.556505988420957</v>
      </c>
    </row>
    <row r="1793" spans="1:54">
      <c r="A1793" s="3" t="s">
        <v>50</v>
      </c>
      <c r="B1793" s="1" t="s">
        <v>13834</v>
      </c>
      <c r="C1793" s="3" t="s">
        <v>13835</v>
      </c>
      <c r="D1793" s="1">
        <v>1</v>
      </c>
      <c r="E1793" s="3">
        <v>1</v>
      </c>
      <c r="F1793" s="3">
        <v>13</v>
      </c>
      <c r="G1793" s="1">
        <v>1</v>
      </c>
      <c r="H1793" s="1">
        <v>1386</v>
      </c>
      <c r="I1793" s="1">
        <v>155.5</v>
      </c>
      <c r="J1793" s="1">
        <v>7.71</v>
      </c>
      <c r="K1793" s="1">
        <v>33.51</v>
      </c>
      <c r="L1793" s="1" t="s">
        <v>55</v>
      </c>
      <c r="M1793" s="1" t="s">
        <v>55</v>
      </c>
      <c r="N1793" s="1" t="s">
        <v>108</v>
      </c>
      <c r="O1793" s="1" t="s">
        <v>13836</v>
      </c>
      <c r="P1793" s="1" t="s">
        <v>13837</v>
      </c>
      <c r="Q1793" s="1" t="s">
        <v>13838</v>
      </c>
      <c r="R1793" s="3" t="s">
        <v>13839</v>
      </c>
      <c r="S1793" s="1" t="s">
        <v>13840</v>
      </c>
      <c r="T1793" s="1" t="s">
        <v>55</v>
      </c>
      <c r="U1793" s="1" t="s">
        <v>55</v>
      </c>
      <c r="V1793" s="5">
        <v>0.87</v>
      </c>
      <c r="W1793" s="5">
        <v>3.62668589580111E-2</v>
      </c>
      <c r="X1793" s="1">
        <v>93.1</v>
      </c>
      <c r="Y1793" s="1">
        <v>106.9</v>
      </c>
      <c r="Z1793" s="3">
        <v>95.6</v>
      </c>
      <c r="AA1793" s="3">
        <v>92.8</v>
      </c>
      <c r="AB1793" s="3">
        <v>85.9</v>
      </c>
      <c r="AC1793" s="3">
        <v>117.5</v>
      </c>
      <c r="AD1793" s="3">
        <v>106.6</v>
      </c>
      <c r="AE1793" s="3">
        <v>101.6</v>
      </c>
      <c r="AF1793" s="7">
        <v>3661336.25</v>
      </c>
      <c r="AG1793" s="7">
        <v>3384705</v>
      </c>
      <c r="AH1793" s="7">
        <v>3624297.75</v>
      </c>
      <c r="AI1793" s="7">
        <v>4273398</v>
      </c>
      <c r="AJ1793" s="7">
        <v>4696276.5</v>
      </c>
      <c r="AK1793" s="7">
        <v>3680456</v>
      </c>
      <c r="AL1793" s="8">
        <v>4212817.0786337499</v>
      </c>
      <c r="AM1793" s="8">
        <v>4085938.46475551</v>
      </c>
      <c r="AN1793" s="8">
        <v>3783817.7165278099</v>
      </c>
      <c r="AO1793" s="8">
        <v>5174020.9961358504</v>
      </c>
      <c r="AP1793" s="8">
        <v>4696276.5</v>
      </c>
      <c r="AQ1793" s="8">
        <v>4476419.6511972602</v>
      </c>
      <c r="AR1793" s="1" t="s">
        <v>50</v>
      </c>
      <c r="AS1793" s="1" t="s">
        <v>50</v>
      </c>
      <c r="AT1793" s="1" t="s">
        <v>50</v>
      </c>
      <c r="AU1793" s="1" t="s">
        <v>50</v>
      </c>
      <c r="AV1793" s="1" t="s">
        <v>50</v>
      </c>
      <c r="AW1793" s="1" t="s">
        <v>50</v>
      </c>
      <c r="AX1793" s="1" t="s">
        <v>13841</v>
      </c>
      <c r="AY1793" s="12">
        <f t="shared" si="112"/>
        <v>0.84218383452015577</v>
      </c>
      <c r="AZ1793" s="12">
        <f t="shared" si="109"/>
        <v>-0.24779291123672162</v>
      </c>
      <c r="BA1793" s="12">
        <f t="shared" si="110"/>
        <v>3.5597642979662086E-2</v>
      </c>
      <c r="BB1793" s="12">
        <f t="shared" si="111"/>
        <v>1.4485787569376534</v>
      </c>
    </row>
    <row r="1794" spans="1:54">
      <c r="A1794" s="3" t="s">
        <v>50</v>
      </c>
      <c r="B1794" s="1" t="s">
        <v>14295</v>
      </c>
      <c r="C1794" s="3" t="s">
        <v>14296</v>
      </c>
      <c r="D1794" s="1">
        <v>7</v>
      </c>
      <c r="E1794" s="3">
        <v>7</v>
      </c>
      <c r="F1794" s="3">
        <v>80</v>
      </c>
      <c r="G1794" s="1">
        <v>7</v>
      </c>
      <c r="H1794" s="1">
        <v>1299</v>
      </c>
      <c r="I1794" s="1">
        <v>150</v>
      </c>
      <c r="J1794" s="1">
        <v>5.54</v>
      </c>
      <c r="K1794" s="1">
        <v>259.18</v>
      </c>
      <c r="L1794" s="1" t="s">
        <v>1118</v>
      </c>
      <c r="M1794" s="1" t="s">
        <v>10838</v>
      </c>
      <c r="N1794" s="1" t="s">
        <v>108</v>
      </c>
      <c r="O1794" s="1" t="s">
        <v>7975</v>
      </c>
      <c r="P1794" s="1" t="s">
        <v>14297</v>
      </c>
      <c r="Q1794" s="1" t="s">
        <v>14298</v>
      </c>
      <c r="R1794" s="3" t="s">
        <v>14299</v>
      </c>
      <c r="S1794" s="1" t="s">
        <v>14300</v>
      </c>
      <c r="T1794" s="1" t="s">
        <v>55</v>
      </c>
      <c r="U1794" s="1" t="s">
        <v>2090</v>
      </c>
      <c r="V1794" s="5">
        <v>0.85399999999999998</v>
      </c>
      <c r="W1794" s="5">
        <v>3.9068272797455499E-2</v>
      </c>
      <c r="X1794" s="1">
        <v>92.1</v>
      </c>
      <c r="Y1794" s="1">
        <v>107.9</v>
      </c>
      <c r="Z1794" s="3">
        <v>86.2</v>
      </c>
      <c r="AA1794" s="3">
        <v>89.2</v>
      </c>
      <c r="AB1794" s="3">
        <v>98.8</v>
      </c>
      <c r="AC1794" s="3">
        <v>104.4</v>
      </c>
      <c r="AD1794" s="3">
        <v>104</v>
      </c>
      <c r="AE1794" s="3">
        <v>117.5</v>
      </c>
      <c r="AF1794" s="7">
        <v>7511203.375</v>
      </c>
      <c r="AG1794" s="7">
        <v>7406082.6875</v>
      </c>
      <c r="AH1794" s="7">
        <v>9483315.09375</v>
      </c>
      <c r="AI1794" s="7">
        <v>8605381.875</v>
      </c>
      <c r="AJ1794" s="7">
        <v>10422100.0625</v>
      </c>
      <c r="AK1794" s="7">
        <v>9682323.140625</v>
      </c>
      <c r="AL1794" s="8">
        <v>8642562.0862578508</v>
      </c>
      <c r="AM1794" s="8">
        <v>8940453.6365846209</v>
      </c>
      <c r="AN1794" s="8">
        <v>9900714.0523007102</v>
      </c>
      <c r="AO1794" s="8">
        <v>10468344.662962001</v>
      </c>
      <c r="AP1794" s="8">
        <v>10422100.0625</v>
      </c>
      <c r="AQ1794" s="8">
        <v>11776296.6262701</v>
      </c>
      <c r="AR1794" s="1" t="s">
        <v>50</v>
      </c>
      <c r="AS1794" s="1" t="s">
        <v>50</v>
      </c>
      <c r="AT1794" s="1" t="s">
        <v>50</v>
      </c>
      <c r="AU1794" s="1" t="s">
        <v>50</v>
      </c>
      <c r="AV1794" s="1" t="s">
        <v>50</v>
      </c>
      <c r="AW1794" s="1" t="s">
        <v>50</v>
      </c>
      <c r="AX1794" s="1" t="s">
        <v>14301</v>
      </c>
      <c r="AY1794" s="12">
        <f t="shared" si="112"/>
        <v>0.84133674305673889</v>
      </c>
      <c r="AZ1794" s="12">
        <f t="shared" ref="AZ1794:AZ1857" si="113">LOG(AY1794,2)</f>
        <v>-0.2492447435135153</v>
      </c>
      <c r="BA1794" s="12">
        <f t="shared" ref="BA1794:BA1857" si="114">_xlfn.T.TEST(AL1794:AN1794,AO1794:AQ1794,2,2)</f>
        <v>4.1637951267436614E-2</v>
      </c>
      <c r="BB1794" s="12">
        <f t="shared" ref="BB1794:BB1857" si="115">-LOG10(BA1794)</f>
        <v>1.3805106474404711</v>
      </c>
    </row>
    <row r="1795" spans="1:54">
      <c r="A1795" s="3" t="s">
        <v>50</v>
      </c>
      <c r="B1795" s="1" t="s">
        <v>12753</v>
      </c>
      <c r="C1795" s="3" t="s">
        <v>12754</v>
      </c>
      <c r="D1795" s="1">
        <v>11</v>
      </c>
      <c r="E1795" s="3">
        <v>2</v>
      </c>
      <c r="F1795" s="3">
        <v>12</v>
      </c>
      <c r="G1795" s="1">
        <v>2</v>
      </c>
      <c r="H1795" s="1">
        <v>176</v>
      </c>
      <c r="I1795" s="1">
        <v>20.7</v>
      </c>
      <c r="J1795" s="1">
        <v>10.71</v>
      </c>
      <c r="K1795" s="1">
        <v>32.020000000000003</v>
      </c>
      <c r="L1795" s="1" t="s">
        <v>1139</v>
      </c>
      <c r="M1795" s="1" t="s">
        <v>1197</v>
      </c>
      <c r="N1795" s="1" t="s">
        <v>108</v>
      </c>
      <c r="O1795" s="1" t="s">
        <v>12755</v>
      </c>
      <c r="P1795" s="1" t="s">
        <v>12756</v>
      </c>
      <c r="Q1795" s="1" t="s">
        <v>12757</v>
      </c>
      <c r="R1795" s="3" t="s">
        <v>12758</v>
      </c>
      <c r="S1795" s="1" t="s">
        <v>12759</v>
      </c>
      <c r="T1795" s="1" t="s">
        <v>12760</v>
      </c>
      <c r="U1795" s="1" t="s">
        <v>8855</v>
      </c>
      <c r="V1795" s="5">
        <v>0.90500000000000003</v>
      </c>
      <c r="W1795" s="5">
        <v>0.14369307700117501</v>
      </c>
      <c r="X1795" s="1">
        <v>95</v>
      </c>
      <c r="Y1795" s="1">
        <v>105</v>
      </c>
      <c r="Z1795" s="3">
        <v>94.6</v>
      </c>
      <c r="AA1795" s="3">
        <v>99.7</v>
      </c>
      <c r="AB1795" s="3">
        <v>79.8</v>
      </c>
      <c r="AC1795" s="3">
        <v>104.5</v>
      </c>
      <c r="AD1795" s="3">
        <v>123.2</v>
      </c>
      <c r="AE1795" s="3">
        <v>98.2</v>
      </c>
      <c r="AF1795" s="7">
        <v>139650.515625</v>
      </c>
      <c r="AG1795" s="7">
        <v>140244.765625</v>
      </c>
      <c r="AH1795" s="7">
        <v>129842.9375</v>
      </c>
      <c r="AI1795" s="7">
        <v>146627.484375</v>
      </c>
      <c r="AJ1795" s="7">
        <v>209317.453125</v>
      </c>
      <c r="AK1795" s="7">
        <v>137134.65625</v>
      </c>
      <c r="AL1795" s="8">
        <v>160685.07154048199</v>
      </c>
      <c r="AM1795" s="8">
        <v>169300.273538701</v>
      </c>
      <c r="AN1795" s="8">
        <v>135557.84904220799</v>
      </c>
      <c r="AO1795" s="8">
        <v>177529.37656797501</v>
      </c>
      <c r="AP1795" s="8">
        <v>209317.453125</v>
      </c>
      <c r="AQ1795" s="8">
        <v>166792.449114371</v>
      </c>
      <c r="AR1795" s="1" t="s">
        <v>50</v>
      </c>
      <c r="AS1795" s="1" t="s">
        <v>50</v>
      </c>
      <c r="AT1795" s="1" t="s">
        <v>50</v>
      </c>
      <c r="AU1795" s="1" t="s">
        <v>50</v>
      </c>
      <c r="AV1795" s="1" t="s">
        <v>50</v>
      </c>
      <c r="AW1795" s="1" t="s">
        <v>50</v>
      </c>
      <c r="AX1795" s="1" t="s">
        <v>12761</v>
      </c>
      <c r="AY1795" s="12">
        <f t="shared" si="112"/>
        <v>0.84087818899747824</v>
      </c>
      <c r="AZ1795" s="12">
        <f t="shared" si="113"/>
        <v>-0.25003127045612494</v>
      </c>
      <c r="BA1795" s="12">
        <f t="shared" si="114"/>
        <v>0.14584172976984552</v>
      </c>
      <c r="BB1795" s="12">
        <f t="shared" si="115"/>
        <v>0.83611819333111193</v>
      </c>
    </row>
    <row r="1796" spans="1:54">
      <c r="A1796" s="3" t="s">
        <v>50</v>
      </c>
      <c r="B1796" s="1" t="s">
        <v>15890</v>
      </c>
      <c r="C1796" s="3" t="s">
        <v>15891</v>
      </c>
      <c r="D1796" s="1">
        <v>8</v>
      </c>
      <c r="E1796" s="3">
        <v>3</v>
      </c>
      <c r="F1796" s="3">
        <v>11</v>
      </c>
      <c r="G1796" s="1">
        <v>3</v>
      </c>
      <c r="H1796" s="1">
        <v>378</v>
      </c>
      <c r="I1796" s="1">
        <v>44.4</v>
      </c>
      <c r="J1796" s="1">
        <v>5.25</v>
      </c>
      <c r="K1796" s="1">
        <v>24.02</v>
      </c>
      <c r="L1796" s="1" t="s">
        <v>1282</v>
      </c>
      <c r="M1796" s="1" t="s">
        <v>1024</v>
      </c>
      <c r="N1796" s="1" t="s">
        <v>714</v>
      </c>
      <c r="O1796" s="1" t="s">
        <v>15892</v>
      </c>
      <c r="P1796" s="1" t="s">
        <v>15893</v>
      </c>
      <c r="Q1796" s="1" t="s">
        <v>15894</v>
      </c>
      <c r="R1796" s="3" t="s">
        <v>15895</v>
      </c>
      <c r="S1796" s="1" t="s">
        <v>15896</v>
      </c>
      <c r="T1796" s="1" t="s">
        <v>15897</v>
      </c>
      <c r="U1796" s="1" t="s">
        <v>15898</v>
      </c>
      <c r="V1796" s="5">
        <v>0.80500000000000005</v>
      </c>
      <c r="W1796" s="5">
        <v>0.324790122336089</v>
      </c>
      <c r="X1796" s="1">
        <v>89.2</v>
      </c>
      <c r="Y1796" s="1">
        <v>110.8</v>
      </c>
      <c r="Z1796" s="3">
        <v>116</v>
      </c>
      <c r="AA1796" s="3">
        <v>68.8</v>
      </c>
      <c r="AB1796" s="3">
        <v>89.3</v>
      </c>
      <c r="AC1796" s="3">
        <v>113.8</v>
      </c>
      <c r="AD1796" s="3">
        <v>101.2</v>
      </c>
      <c r="AE1796" s="3">
        <v>111</v>
      </c>
      <c r="AF1796" s="7">
        <v>1038462.53125</v>
      </c>
      <c r="AG1796" s="7">
        <v>586832.890625</v>
      </c>
      <c r="AH1796" s="7">
        <v>881637.0546875</v>
      </c>
      <c r="AI1796" s="7">
        <v>931428</v>
      </c>
      <c r="AJ1796" s="7">
        <v>1042984.578125</v>
      </c>
      <c r="AK1796" s="7">
        <v>940079.234375</v>
      </c>
      <c r="AL1796" s="8">
        <v>1194878.69686135</v>
      </c>
      <c r="AM1796" s="8">
        <v>708411.24416702602</v>
      </c>
      <c r="AN1796" s="8">
        <v>920441.45850708894</v>
      </c>
      <c r="AO1796" s="8">
        <v>1172258.8821104199</v>
      </c>
      <c r="AP1796" s="8">
        <v>1042984.578125</v>
      </c>
      <c r="AQ1796" s="8">
        <v>1143387.9819344999</v>
      </c>
      <c r="AR1796" s="1" t="s">
        <v>50</v>
      </c>
      <c r="AS1796" s="1" t="s">
        <v>62</v>
      </c>
      <c r="AT1796" s="1" t="s">
        <v>50</v>
      </c>
      <c r="AU1796" s="1" t="s">
        <v>50</v>
      </c>
      <c r="AV1796" s="1" t="s">
        <v>50</v>
      </c>
      <c r="AW1796" s="1" t="s">
        <v>50</v>
      </c>
      <c r="AX1796" s="1" t="s">
        <v>15899</v>
      </c>
      <c r="AY1796" s="12">
        <f t="shared" si="112"/>
        <v>0.84073869019433989</v>
      </c>
      <c r="AZ1796" s="12">
        <f t="shared" si="113"/>
        <v>-0.25027062846263592</v>
      </c>
      <c r="BA1796" s="12">
        <f t="shared" si="114"/>
        <v>0.28951970069365485</v>
      </c>
      <c r="BB1796" s="12">
        <f t="shared" si="115"/>
        <v>0.53832187887457827</v>
      </c>
    </row>
    <row r="1797" spans="1:54">
      <c r="A1797" s="3" t="s">
        <v>50</v>
      </c>
      <c r="B1797" s="1" t="s">
        <v>15166</v>
      </c>
      <c r="C1797" s="3" t="s">
        <v>15167</v>
      </c>
      <c r="D1797" s="1">
        <v>2</v>
      </c>
      <c r="E1797" s="3">
        <v>2</v>
      </c>
      <c r="F1797" s="3">
        <v>3</v>
      </c>
      <c r="G1797" s="1">
        <v>2</v>
      </c>
      <c r="H1797" s="1">
        <v>1010</v>
      </c>
      <c r="I1797" s="1">
        <v>107.7</v>
      </c>
      <c r="J1797" s="1">
        <v>6.7</v>
      </c>
      <c r="K1797" s="1">
        <v>6.85</v>
      </c>
      <c r="L1797" s="1" t="s">
        <v>10275</v>
      </c>
      <c r="M1797" s="1" t="s">
        <v>1468</v>
      </c>
      <c r="N1797" s="1" t="s">
        <v>108</v>
      </c>
      <c r="O1797" s="1" t="s">
        <v>15168</v>
      </c>
      <c r="P1797" s="1" t="s">
        <v>15169</v>
      </c>
      <c r="Q1797" s="1" t="s">
        <v>15170</v>
      </c>
      <c r="R1797" s="3" t="s">
        <v>15171</v>
      </c>
      <c r="S1797" s="1" t="s">
        <v>15172</v>
      </c>
      <c r="T1797" s="1" t="s">
        <v>15173</v>
      </c>
      <c r="U1797" s="1" t="s">
        <v>15174</v>
      </c>
      <c r="V1797" s="5">
        <v>0.82699999999999996</v>
      </c>
      <c r="W1797" s="5">
        <v>0.41126699380793302</v>
      </c>
      <c r="X1797" s="1">
        <v>90.6</v>
      </c>
      <c r="Y1797" s="1">
        <v>109.4</v>
      </c>
      <c r="Z1797" s="3">
        <v>91.7</v>
      </c>
      <c r="AA1797" s="3">
        <v>74.8</v>
      </c>
      <c r="AB1797" s="3">
        <v>107.4</v>
      </c>
      <c r="AC1797" s="3">
        <v>133.69999999999999</v>
      </c>
      <c r="AD1797" s="3">
        <v>81.5</v>
      </c>
      <c r="AE1797" s="3">
        <v>110.8</v>
      </c>
      <c r="AF1797" s="7">
        <v>378542.7890625</v>
      </c>
      <c r="AG1797" s="7">
        <v>294458.859375</v>
      </c>
      <c r="AH1797" s="7">
        <v>488601.390625</v>
      </c>
      <c r="AI1797" s="7">
        <v>524770.4375</v>
      </c>
      <c r="AJ1797" s="7">
        <v>375604.75</v>
      </c>
      <c r="AK1797" s="7">
        <v>432852.09375</v>
      </c>
      <c r="AL1797" s="8">
        <v>435559.97533855401</v>
      </c>
      <c r="AM1797" s="8">
        <v>355464.00049881701</v>
      </c>
      <c r="AN1797" s="8">
        <v>510106.70913199702</v>
      </c>
      <c r="AO1797" s="8">
        <v>635366.34354590799</v>
      </c>
      <c r="AP1797" s="8">
        <v>387379.63938993198</v>
      </c>
      <c r="AQ1797" s="8">
        <v>526464.00840666902</v>
      </c>
      <c r="AR1797" s="1" t="s">
        <v>62</v>
      </c>
      <c r="AS1797" s="1" t="s">
        <v>50</v>
      </c>
      <c r="AT1797" s="1" t="s">
        <v>50</v>
      </c>
      <c r="AU1797" s="1" t="s">
        <v>50</v>
      </c>
      <c r="AV1797" s="1" t="s">
        <v>62</v>
      </c>
      <c r="AW1797" s="1" t="s">
        <v>62</v>
      </c>
      <c r="AX1797" s="1" t="s">
        <v>15175</v>
      </c>
      <c r="AY1797" s="12">
        <f t="shared" si="112"/>
        <v>0.83986721764028816</v>
      </c>
      <c r="AZ1797" s="12">
        <f t="shared" si="113"/>
        <v>-0.25176683794140714</v>
      </c>
      <c r="BA1797" s="12">
        <f t="shared" si="114"/>
        <v>0.38328670944210708</v>
      </c>
      <c r="BB1797" s="12">
        <f t="shared" si="115"/>
        <v>0.41647623974910775</v>
      </c>
    </row>
    <row r="1798" spans="1:54">
      <c r="A1798" s="3" t="s">
        <v>50</v>
      </c>
      <c r="B1798" s="1" t="s">
        <v>11718</v>
      </c>
      <c r="C1798" s="3" t="s">
        <v>11719</v>
      </c>
      <c r="D1798" s="1">
        <v>1</v>
      </c>
      <c r="E1798" s="3">
        <v>1</v>
      </c>
      <c r="F1798" s="3">
        <v>3</v>
      </c>
      <c r="G1798" s="1">
        <v>1</v>
      </c>
      <c r="H1798" s="1">
        <v>822</v>
      </c>
      <c r="I1798" s="1">
        <v>94.6</v>
      </c>
      <c r="J1798" s="1">
        <v>7.14</v>
      </c>
      <c r="K1798" s="1">
        <v>5.72</v>
      </c>
      <c r="L1798" s="1" t="s">
        <v>11720</v>
      </c>
      <c r="M1798" s="1" t="s">
        <v>322</v>
      </c>
      <c r="N1798" s="1" t="s">
        <v>11721</v>
      </c>
      <c r="O1798" s="1" t="s">
        <v>11722</v>
      </c>
      <c r="P1798" s="1" t="s">
        <v>11723</v>
      </c>
      <c r="Q1798" s="1" t="s">
        <v>11724</v>
      </c>
      <c r="R1798" s="3" t="s">
        <v>11725</v>
      </c>
      <c r="S1798" s="1" t="s">
        <v>11726</v>
      </c>
      <c r="T1798" s="1" t="s">
        <v>11727</v>
      </c>
      <c r="U1798" s="1" t="s">
        <v>55</v>
      </c>
      <c r="V1798" s="5">
        <v>0.93400000000000005</v>
      </c>
      <c r="W1798" s="5">
        <v>0.76735681307993697</v>
      </c>
      <c r="X1798" s="1">
        <v>96.6</v>
      </c>
      <c r="Y1798" s="1">
        <v>103.4</v>
      </c>
      <c r="Z1798" s="3">
        <v>31.3</v>
      </c>
      <c r="AA1798" s="3">
        <v>131</v>
      </c>
      <c r="AB1798" s="3">
        <v>111.5</v>
      </c>
      <c r="AC1798" s="3">
        <v>41.6</v>
      </c>
      <c r="AD1798" s="3">
        <v>119.4</v>
      </c>
      <c r="AE1798" s="3">
        <v>165.2</v>
      </c>
      <c r="AF1798" s="7" t="s">
        <v>55</v>
      </c>
      <c r="AG1798" s="7">
        <v>99075.4765625</v>
      </c>
      <c r="AH1798" s="7">
        <v>97487.4609375</v>
      </c>
      <c r="AI1798" s="7" t="s">
        <v>55</v>
      </c>
      <c r="AJ1798" s="7">
        <v>109028.2109375</v>
      </c>
      <c r="AK1798" s="7">
        <v>123971.296875</v>
      </c>
      <c r="AL1798" s="8">
        <v>28605.361814756299</v>
      </c>
      <c r="AM1798" s="8">
        <v>119601.649361082</v>
      </c>
      <c r="AN1798" s="8">
        <v>101778.277415156</v>
      </c>
      <c r="AO1798" s="8">
        <v>37987.696215926902</v>
      </c>
      <c r="AP1798" s="8">
        <v>109028.2109375</v>
      </c>
      <c r="AQ1798" s="8">
        <v>150782.280651001</v>
      </c>
      <c r="AR1798" s="1" t="s">
        <v>63</v>
      </c>
      <c r="AS1798" s="1" t="s">
        <v>62</v>
      </c>
      <c r="AT1798" s="1" t="s">
        <v>50</v>
      </c>
      <c r="AU1798" s="1" t="s">
        <v>50</v>
      </c>
      <c r="AV1798" s="1" t="s">
        <v>62</v>
      </c>
      <c r="AW1798" s="1" t="s">
        <v>50</v>
      </c>
      <c r="AX1798" s="1" t="s">
        <v>11728</v>
      </c>
      <c r="AY1798" s="12">
        <f t="shared" si="112"/>
        <v>0.83944529828759862</v>
      </c>
      <c r="AZ1798" s="12">
        <f t="shared" si="113"/>
        <v>-0.25249177861184796</v>
      </c>
      <c r="BA1798" s="12">
        <f t="shared" si="114"/>
        <v>0.73039698294671695</v>
      </c>
      <c r="BB1798" s="12">
        <f t="shared" si="115"/>
        <v>0.1364410294117348</v>
      </c>
    </row>
    <row r="1799" spans="1:54">
      <c r="A1799" s="3" t="s">
        <v>50</v>
      </c>
      <c r="B1799" s="1" t="s">
        <v>13746</v>
      </c>
      <c r="C1799" s="3" t="s">
        <v>13747</v>
      </c>
      <c r="D1799" s="1">
        <v>2</v>
      </c>
      <c r="E1799" s="3">
        <v>1</v>
      </c>
      <c r="F1799" s="3">
        <v>6</v>
      </c>
      <c r="G1799" s="1">
        <v>1</v>
      </c>
      <c r="H1799" s="1">
        <v>1108</v>
      </c>
      <c r="I1799" s="1">
        <v>127</v>
      </c>
      <c r="J1799" s="1">
        <v>8.92</v>
      </c>
      <c r="K1799" s="1">
        <v>20.57</v>
      </c>
      <c r="L1799" s="1" t="s">
        <v>13748</v>
      </c>
      <c r="M1799" s="1" t="s">
        <v>3305</v>
      </c>
      <c r="N1799" s="1" t="s">
        <v>177</v>
      </c>
      <c r="O1799" s="1" t="s">
        <v>13749</v>
      </c>
      <c r="P1799" s="1" t="s">
        <v>13750</v>
      </c>
      <c r="Q1799" s="1" t="s">
        <v>13751</v>
      </c>
      <c r="R1799" s="3" t="s">
        <v>13752</v>
      </c>
      <c r="S1799" s="1" t="s">
        <v>13753</v>
      </c>
      <c r="T1799" s="1" t="s">
        <v>55</v>
      </c>
      <c r="U1799" s="1" t="s">
        <v>13754</v>
      </c>
      <c r="V1799" s="5">
        <v>0.872</v>
      </c>
      <c r="W1799" s="5">
        <v>0.27447838405821301</v>
      </c>
      <c r="X1799" s="1">
        <v>93.2</v>
      </c>
      <c r="Y1799" s="1">
        <v>106.8</v>
      </c>
      <c r="Z1799" s="3">
        <v>69.8</v>
      </c>
      <c r="AA1799" s="3">
        <v>96.6</v>
      </c>
      <c r="AB1799" s="3">
        <v>107.2</v>
      </c>
      <c r="AC1799" s="3">
        <v>112.6</v>
      </c>
      <c r="AD1799" s="3">
        <v>110.7</v>
      </c>
      <c r="AE1799" s="3">
        <v>103</v>
      </c>
      <c r="AF1799" s="7">
        <v>763212.9375</v>
      </c>
      <c r="AG1799" s="7">
        <v>1006837</v>
      </c>
      <c r="AH1799" s="7">
        <v>1291800.25</v>
      </c>
      <c r="AI1799" s="7">
        <v>1169698.875</v>
      </c>
      <c r="AJ1799" s="7">
        <v>1393048.5</v>
      </c>
      <c r="AK1799" s="7">
        <v>1065443.25</v>
      </c>
      <c r="AL1799" s="8">
        <v>878170.23026340106</v>
      </c>
      <c r="AM1799" s="8">
        <v>1215430.59913317</v>
      </c>
      <c r="AN1799" s="8">
        <v>1348657.5908850399</v>
      </c>
      <c r="AO1799" s="8">
        <v>1416214.10839957</v>
      </c>
      <c r="AP1799" s="8">
        <v>1393048.5</v>
      </c>
      <c r="AQ1799" s="8">
        <v>1295864.1813773799</v>
      </c>
      <c r="AR1799" s="1" t="s">
        <v>50</v>
      </c>
      <c r="AS1799" s="1" t="s">
        <v>50</v>
      </c>
      <c r="AT1799" s="1" t="s">
        <v>50</v>
      </c>
      <c r="AU1799" s="1" t="s">
        <v>50</v>
      </c>
      <c r="AV1799" s="1" t="s">
        <v>50</v>
      </c>
      <c r="AW1799" s="1" t="s">
        <v>50</v>
      </c>
      <c r="AX1799" s="1" t="s">
        <v>13755</v>
      </c>
      <c r="AY1799" s="12">
        <f t="shared" si="112"/>
        <v>0.83852670004101004</v>
      </c>
      <c r="AZ1799" s="12">
        <f t="shared" si="113"/>
        <v>-0.25407137263205143</v>
      </c>
      <c r="BA1799" s="12">
        <f t="shared" si="114"/>
        <v>0.20168053774220263</v>
      </c>
      <c r="BB1799" s="12">
        <f t="shared" si="115"/>
        <v>0.69533600936770756</v>
      </c>
    </row>
    <row r="1800" spans="1:54">
      <c r="A1800" s="3" t="s">
        <v>50</v>
      </c>
      <c r="B1800" s="1" t="s">
        <v>17424</v>
      </c>
      <c r="C1800" s="3" t="s">
        <v>17425</v>
      </c>
      <c r="D1800" s="1">
        <v>7</v>
      </c>
      <c r="E1800" s="3">
        <v>2</v>
      </c>
      <c r="F1800" s="3">
        <v>8</v>
      </c>
      <c r="G1800" s="1">
        <v>2</v>
      </c>
      <c r="H1800" s="1">
        <v>333</v>
      </c>
      <c r="I1800" s="1">
        <v>38.4</v>
      </c>
      <c r="J1800" s="1">
        <v>5.8</v>
      </c>
      <c r="K1800" s="1">
        <v>26.8</v>
      </c>
      <c r="L1800" s="1" t="s">
        <v>17426</v>
      </c>
      <c r="M1800" s="1" t="s">
        <v>1024</v>
      </c>
      <c r="N1800" s="1" t="s">
        <v>69</v>
      </c>
      <c r="O1800" s="1" t="s">
        <v>17427</v>
      </c>
      <c r="P1800" s="1" t="s">
        <v>17428</v>
      </c>
      <c r="Q1800" s="1" t="s">
        <v>17429</v>
      </c>
      <c r="R1800" s="3" t="s">
        <v>17430</v>
      </c>
      <c r="S1800" s="1" t="s">
        <v>17431</v>
      </c>
      <c r="T1800" s="1" t="s">
        <v>17432</v>
      </c>
      <c r="U1800" s="1" t="s">
        <v>17433</v>
      </c>
      <c r="V1800" s="5">
        <v>0.74099999999999999</v>
      </c>
      <c r="W1800" s="5">
        <v>0.23875657205684001</v>
      </c>
      <c r="X1800" s="1">
        <v>85.1</v>
      </c>
      <c r="Y1800" s="1">
        <v>114.9</v>
      </c>
      <c r="Z1800" s="3">
        <v>78.400000000000006</v>
      </c>
      <c r="AA1800" s="3">
        <v>84.9</v>
      </c>
      <c r="AB1800" s="3">
        <v>110.3</v>
      </c>
      <c r="AC1800" s="3">
        <v>119</v>
      </c>
      <c r="AD1800" s="3">
        <v>92.7</v>
      </c>
      <c r="AE1800" s="3">
        <v>114.7</v>
      </c>
      <c r="AF1800" s="7">
        <v>1040156.3671875</v>
      </c>
      <c r="AG1800" s="7">
        <v>1074490.9765625</v>
      </c>
      <c r="AH1800" s="7">
        <v>1569954.5</v>
      </c>
      <c r="AI1800" s="7">
        <v>1500526.7421875</v>
      </c>
      <c r="AJ1800" s="7">
        <v>1416000.1953125</v>
      </c>
      <c r="AK1800" s="7">
        <v>1439946.96875</v>
      </c>
      <c r="AL1800" s="8">
        <v>1196827.66316181</v>
      </c>
      <c r="AM1800" s="8">
        <v>1297100.93233219</v>
      </c>
      <c r="AN1800" s="8">
        <v>1685200.9419547201</v>
      </c>
      <c r="AO1800" s="8">
        <v>1816764.28672018</v>
      </c>
      <c r="AP1800" s="8">
        <v>1416000.1953125</v>
      </c>
      <c r="AQ1800" s="8">
        <v>1751360.9475549799</v>
      </c>
      <c r="AR1800" s="1" t="s">
        <v>50</v>
      </c>
      <c r="AS1800" s="1" t="s">
        <v>50</v>
      </c>
      <c r="AT1800" s="1" t="s">
        <v>50</v>
      </c>
      <c r="AU1800" s="1" t="s">
        <v>50</v>
      </c>
      <c r="AV1800" s="1" t="s">
        <v>50</v>
      </c>
      <c r="AW1800" s="1" t="s">
        <v>50</v>
      </c>
      <c r="AX1800" s="1" t="s">
        <v>17434</v>
      </c>
      <c r="AY1800" s="12">
        <f t="shared" si="112"/>
        <v>0.83848803495991908</v>
      </c>
      <c r="AZ1800" s="12">
        <f t="shared" si="113"/>
        <v>-0.25413789789219515</v>
      </c>
      <c r="BA1800" s="12">
        <f t="shared" si="114"/>
        <v>0.23854762238044161</v>
      </c>
      <c r="BB1800" s="12">
        <f t="shared" si="115"/>
        <v>0.62242490772463244</v>
      </c>
    </row>
    <row r="1801" spans="1:54">
      <c r="A1801" s="3" t="s">
        <v>50</v>
      </c>
      <c r="B1801" s="1" t="s">
        <v>15397</v>
      </c>
      <c r="C1801" s="3" t="s">
        <v>15398</v>
      </c>
      <c r="D1801" s="1">
        <v>3</v>
      </c>
      <c r="E1801" s="3">
        <v>6</v>
      </c>
      <c r="F1801" s="3">
        <v>52</v>
      </c>
      <c r="G1801" s="1">
        <v>6</v>
      </c>
      <c r="H1801" s="1">
        <v>1626</v>
      </c>
      <c r="I1801" s="1">
        <v>183.2</v>
      </c>
      <c r="J1801" s="1">
        <v>8</v>
      </c>
      <c r="K1801" s="1">
        <v>149.38</v>
      </c>
      <c r="L1801" s="1" t="s">
        <v>917</v>
      </c>
      <c r="M1801" s="1" t="s">
        <v>127</v>
      </c>
      <c r="N1801" s="1" t="s">
        <v>69</v>
      </c>
      <c r="O1801" s="1" t="s">
        <v>15399</v>
      </c>
      <c r="P1801" s="1" t="s">
        <v>15400</v>
      </c>
      <c r="Q1801" s="1" t="s">
        <v>15401</v>
      </c>
      <c r="R1801" s="3" t="s">
        <v>15402</v>
      </c>
      <c r="S1801" s="1" t="s">
        <v>15403</v>
      </c>
      <c r="T1801" s="1" t="s">
        <v>14971</v>
      </c>
      <c r="U1801" s="1" t="s">
        <v>55</v>
      </c>
      <c r="V1801" s="5">
        <v>0.82</v>
      </c>
      <c r="W1801" s="5">
        <v>0.108120544672781</v>
      </c>
      <c r="X1801" s="1">
        <v>90.1</v>
      </c>
      <c r="Y1801" s="1">
        <v>109.9</v>
      </c>
      <c r="Z1801" s="3">
        <v>86.1</v>
      </c>
      <c r="AA1801" s="3">
        <v>92.2</v>
      </c>
      <c r="AB1801" s="3">
        <v>95.2</v>
      </c>
      <c r="AC1801" s="3">
        <v>112.4</v>
      </c>
      <c r="AD1801" s="3">
        <v>119.1</v>
      </c>
      <c r="AE1801" s="3">
        <v>95.1</v>
      </c>
      <c r="AF1801" s="7">
        <v>2496499.1796875</v>
      </c>
      <c r="AG1801" s="7">
        <v>2546939.91015625</v>
      </c>
      <c r="AH1801" s="7">
        <v>3042014.4375</v>
      </c>
      <c r="AI1801" s="7">
        <v>3096129.7734375</v>
      </c>
      <c r="AJ1801" s="7">
        <v>3971208.3125</v>
      </c>
      <c r="AK1801" s="7">
        <v>2607040.9277343801</v>
      </c>
      <c r="AL1801" s="8">
        <v>2872528.9519591802</v>
      </c>
      <c r="AM1801" s="8">
        <v>3074607.6087364699</v>
      </c>
      <c r="AN1801" s="8">
        <v>3175905.7661710801</v>
      </c>
      <c r="AO1801" s="8">
        <v>3748642.28759572</v>
      </c>
      <c r="AP1801" s="8">
        <v>3971208.3125</v>
      </c>
      <c r="AQ1801" s="8">
        <v>3170859.6001108801</v>
      </c>
      <c r="AR1801" s="1" t="s">
        <v>50</v>
      </c>
      <c r="AS1801" s="1" t="s">
        <v>50</v>
      </c>
      <c r="AT1801" s="1" t="s">
        <v>50</v>
      </c>
      <c r="AU1801" s="1" t="s">
        <v>50</v>
      </c>
      <c r="AV1801" s="1" t="s">
        <v>50</v>
      </c>
      <c r="AW1801" s="1" t="s">
        <v>50</v>
      </c>
      <c r="AX1801" s="1" t="s">
        <v>15404</v>
      </c>
      <c r="AY1801" s="12">
        <f t="shared" si="112"/>
        <v>0.83769030294219604</v>
      </c>
      <c r="AZ1801" s="12">
        <f t="shared" si="113"/>
        <v>-0.2555111218347747</v>
      </c>
      <c r="BA1801" s="12">
        <f t="shared" si="114"/>
        <v>8.1670084731991222E-2</v>
      </c>
      <c r="BB1801" s="12">
        <f t="shared" si="115"/>
        <v>1.0879369938345766</v>
      </c>
    </row>
    <row r="1802" spans="1:54">
      <c r="A1802" s="3" t="s">
        <v>50</v>
      </c>
      <c r="B1802" s="1" t="s">
        <v>13297</v>
      </c>
      <c r="C1802" s="3" t="s">
        <v>13298</v>
      </c>
      <c r="D1802" s="1">
        <v>1</v>
      </c>
      <c r="E1802" s="3">
        <v>1</v>
      </c>
      <c r="F1802" s="3">
        <v>28</v>
      </c>
      <c r="G1802" s="1">
        <v>1</v>
      </c>
      <c r="H1802" s="1">
        <v>593</v>
      </c>
      <c r="I1802" s="1">
        <v>65.2</v>
      </c>
      <c r="J1802" s="1">
        <v>9.6999999999999993</v>
      </c>
      <c r="K1802" s="1">
        <v>72.95</v>
      </c>
      <c r="L1802" s="1" t="s">
        <v>373</v>
      </c>
      <c r="M1802" s="1" t="s">
        <v>151</v>
      </c>
      <c r="N1802" s="1" t="s">
        <v>69</v>
      </c>
      <c r="O1802" s="1" t="s">
        <v>6773</v>
      </c>
      <c r="P1802" s="1" t="s">
        <v>13299</v>
      </c>
      <c r="Q1802" s="1" t="s">
        <v>13300</v>
      </c>
      <c r="R1802" s="3" t="s">
        <v>13301</v>
      </c>
      <c r="S1802" s="1" t="s">
        <v>13302</v>
      </c>
      <c r="T1802" s="1" t="s">
        <v>6778</v>
      </c>
      <c r="U1802" s="1" t="s">
        <v>55</v>
      </c>
      <c r="V1802" s="5">
        <v>0.88600000000000001</v>
      </c>
      <c r="W1802" s="5">
        <v>0.123017611267057</v>
      </c>
      <c r="X1802" s="1">
        <v>94</v>
      </c>
      <c r="Y1802" s="1">
        <v>106</v>
      </c>
      <c r="Z1802" s="3">
        <v>78.7</v>
      </c>
      <c r="AA1802" s="3">
        <v>96.5</v>
      </c>
      <c r="AB1802" s="3">
        <v>98.4</v>
      </c>
      <c r="AC1802" s="3">
        <v>108.9</v>
      </c>
      <c r="AD1802" s="3">
        <v>110.8</v>
      </c>
      <c r="AE1802" s="3">
        <v>106.8</v>
      </c>
      <c r="AF1802" s="7">
        <v>1525821.4453125</v>
      </c>
      <c r="AG1802" s="7">
        <v>1784160.5390625</v>
      </c>
      <c r="AH1802" s="7">
        <v>2102921.078125</v>
      </c>
      <c r="AI1802" s="7">
        <v>2007411.1328125</v>
      </c>
      <c r="AJ1802" s="7">
        <v>2473306.53125</v>
      </c>
      <c r="AK1802" s="7">
        <v>1960154.359375</v>
      </c>
      <c r="AL1802" s="8">
        <v>1755644.98992906</v>
      </c>
      <c r="AM1802" s="8">
        <v>2153797.7974016601</v>
      </c>
      <c r="AN1802" s="8">
        <v>2195479.1191946501</v>
      </c>
      <c r="AO1802" s="8">
        <v>2430475.08073171</v>
      </c>
      <c r="AP1802" s="8">
        <v>2473306.53125</v>
      </c>
      <c r="AQ1802" s="8">
        <v>2384072.3795329202</v>
      </c>
      <c r="AR1802" s="1" t="s">
        <v>50</v>
      </c>
      <c r="AS1802" s="1" t="s">
        <v>50</v>
      </c>
      <c r="AT1802" s="1" t="s">
        <v>50</v>
      </c>
      <c r="AU1802" s="1" t="s">
        <v>50</v>
      </c>
      <c r="AV1802" s="1" t="s">
        <v>50</v>
      </c>
      <c r="AW1802" s="1" t="s">
        <v>50</v>
      </c>
      <c r="AX1802" s="1" t="s">
        <v>10914</v>
      </c>
      <c r="AY1802" s="12">
        <f t="shared" si="112"/>
        <v>0.83768444231092343</v>
      </c>
      <c r="AZ1802" s="12">
        <f t="shared" si="113"/>
        <v>-0.25552121522277338</v>
      </c>
      <c r="BA1802" s="12">
        <f t="shared" si="114"/>
        <v>5.0511511956015803E-2</v>
      </c>
      <c r="BB1802" s="12">
        <f t="shared" si="115"/>
        <v>1.2966096315999656</v>
      </c>
    </row>
    <row r="1803" spans="1:54">
      <c r="A1803" s="3" t="s">
        <v>50</v>
      </c>
      <c r="B1803" s="1" t="s">
        <v>14667</v>
      </c>
      <c r="C1803" s="3" t="s">
        <v>14668</v>
      </c>
      <c r="D1803" s="1">
        <v>7</v>
      </c>
      <c r="E1803" s="3">
        <v>5</v>
      </c>
      <c r="F1803" s="3">
        <v>22</v>
      </c>
      <c r="G1803" s="1">
        <v>5</v>
      </c>
      <c r="H1803" s="1">
        <v>968</v>
      </c>
      <c r="I1803" s="1">
        <v>106.7</v>
      </c>
      <c r="J1803" s="1">
        <v>5.53</v>
      </c>
      <c r="K1803" s="1">
        <v>66.959999999999994</v>
      </c>
      <c r="L1803" s="1" t="s">
        <v>7532</v>
      </c>
      <c r="M1803" s="1" t="s">
        <v>514</v>
      </c>
      <c r="N1803" s="1" t="s">
        <v>69</v>
      </c>
      <c r="O1803" s="1" t="s">
        <v>14669</v>
      </c>
      <c r="P1803" s="1" t="s">
        <v>14670</v>
      </c>
      <c r="Q1803" s="1" t="s">
        <v>14671</v>
      </c>
      <c r="R1803" s="3" t="s">
        <v>14672</v>
      </c>
      <c r="S1803" s="1" t="s">
        <v>14673</v>
      </c>
      <c r="T1803" s="1" t="s">
        <v>6232</v>
      </c>
      <c r="U1803" s="1" t="s">
        <v>721</v>
      </c>
      <c r="V1803" s="5">
        <v>0.84299999999999997</v>
      </c>
      <c r="W1803" s="5">
        <v>0.58986558443054005</v>
      </c>
      <c r="X1803" s="1">
        <v>91.5</v>
      </c>
      <c r="Y1803" s="1">
        <v>108.5</v>
      </c>
      <c r="Z1803" s="3">
        <v>95.2</v>
      </c>
      <c r="AA1803" s="3">
        <v>90.9</v>
      </c>
      <c r="AB1803" s="3">
        <v>87.3</v>
      </c>
      <c r="AC1803" s="3">
        <v>71.099999999999994</v>
      </c>
      <c r="AD1803" s="3">
        <v>107.9</v>
      </c>
      <c r="AE1803" s="3">
        <v>147.6</v>
      </c>
      <c r="AF1803" s="7">
        <v>727114.6328125</v>
      </c>
      <c r="AG1803" s="7">
        <v>690729.75</v>
      </c>
      <c r="AH1803" s="7">
        <v>725846.4609375</v>
      </c>
      <c r="AI1803" s="7">
        <v>517915.5</v>
      </c>
      <c r="AJ1803" s="7">
        <v>972763.21484375</v>
      </c>
      <c r="AK1803" s="7">
        <v>1134786.3203125</v>
      </c>
      <c r="AL1803" s="8">
        <v>890268.39086859196</v>
      </c>
      <c r="AM1803" s="8">
        <v>850417.68764437002</v>
      </c>
      <c r="AN1803" s="8">
        <v>816743.99700605299</v>
      </c>
      <c r="AO1803" s="8">
        <v>665180.831957174</v>
      </c>
      <c r="AP1803" s="8">
        <v>1009148.76660144</v>
      </c>
      <c r="AQ1803" s="8">
        <v>1380203.91607907</v>
      </c>
      <c r="AR1803" s="1" t="s">
        <v>50</v>
      </c>
      <c r="AS1803" s="1" t="s">
        <v>50</v>
      </c>
      <c r="AT1803" s="1" t="s">
        <v>50</v>
      </c>
      <c r="AU1803" s="1" t="s">
        <v>50</v>
      </c>
      <c r="AV1803" s="1" t="s">
        <v>50</v>
      </c>
      <c r="AW1803" s="1" t="s">
        <v>50</v>
      </c>
      <c r="AX1803" s="1" t="s">
        <v>14674</v>
      </c>
      <c r="AY1803" s="12">
        <f t="shared" si="112"/>
        <v>0.83725716652428572</v>
      </c>
      <c r="AZ1803" s="12">
        <f t="shared" si="113"/>
        <v>-0.25625727511715296</v>
      </c>
      <c r="BA1803" s="12">
        <f t="shared" si="114"/>
        <v>0.46937147358054615</v>
      </c>
      <c r="BB1803" s="12">
        <f t="shared" si="115"/>
        <v>0.32848330852315522</v>
      </c>
    </row>
    <row r="1804" spans="1:54">
      <c r="A1804" s="3" t="s">
        <v>50</v>
      </c>
      <c r="B1804" s="1" t="s">
        <v>13193</v>
      </c>
      <c r="C1804" s="3" t="s">
        <v>13194</v>
      </c>
      <c r="D1804" s="1">
        <v>16</v>
      </c>
      <c r="E1804" s="3">
        <v>2</v>
      </c>
      <c r="F1804" s="3">
        <v>31</v>
      </c>
      <c r="G1804" s="1">
        <v>2</v>
      </c>
      <c r="H1804" s="1">
        <v>192</v>
      </c>
      <c r="I1804" s="1">
        <v>21.9</v>
      </c>
      <c r="J1804" s="1">
        <v>9.9499999999999993</v>
      </c>
      <c r="K1804" s="1">
        <v>111.05</v>
      </c>
      <c r="L1804" s="1" t="s">
        <v>1139</v>
      </c>
      <c r="M1804" s="1" t="s">
        <v>1197</v>
      </c>
      <c r="N1804" s="1" t="s">
        <v>69</v>
      </c>
      <c r="O1804" s="1" t="s">
        <v>13195</v>
      </c>
      <c r="P1804" s="1" t="s">
        <v>13196</v>
      </c>
      <c r="Q1804" s="1" t="s">
        <v>13197</v>
      </c>
      <c r="R1804" s="3" t="s">
        <v>13198</v>
      </c>
      <c r="S1804" s="1" t="s">
        <v>13199</v>
      </c>
      <c r="T1804" s="1" t="s">
        <v>13200</v>
      </c>
      <c r="U1804" s="1" t="s">
        <v>3520</v>
      </c>
      <c r="V1804" s="5">
        <v>0.89</v>
      </c>
      <c r="W1804" s="5">
        <v>0.28501730280638499</v>
      </c>
      <c r="X1804" s="1">
        <v>94.2</v>
      </c>
      <c r="Y1804" s="1">
        <v>105.8</v>
      </c>
      <c r="Z1804" s="3">
        <v>94.6</v>
      </c>
      <c r="AA1804" s="3">
        <v>106.3</v>
      </c>
      <c r="AB1804" s="3">
        <v>72.400000000000006</v>
      </c>
      <c r="AC1804" s="3">
        <v>106.3</v>
      </c>
      <c r="AD1804" s="3">
        <v>127.6</v>
      </c>
      <c r="AE1804" s="3">
        <v>92.7</v>
      </c>
      <c r="AF1804" s="7">
        <v>1501021.359375</v>
      </c>
      <c r="AG1804" s="7">
        <v>1607687.4375</v>
      </c>
      <c r="AH1804" s="7">
        <v>1266649.90625</v>
      </c>
      <c r="AI1804" s="7">
        <v>1602947.875</v>
      </c>
      <c r="AJ1804" s="7">
        <v>2329675.875</v>
      </c>
      <c r="AK1804" s="7">
        <v>1348305.84375</v>
      </c>
      <c r="AL1804" s="8">
        <v>1727109.44485611</v>
      </c>
      <c r="AM1804" s="8">
        <v>1940763.50529381</v>
      </c>
      <c r="AN1804" s="8">
        <v>1322400.27903531</v>
      </c>
      <c r="AO1804" s="8">
        <v>1940770.7779526601</v>
      </c>
      <c r="AP1804" s="8">
        <v>2329675.875</v>
      </c>
      <c r="AQ1804" s="8">
        <v>1691687.0086604201</v>
      </c>
      <c r="AR1804" s="1" t="s">
        <v>50</v>
      </c>
      <c r="AS1804" s="1" t="s">
        <v>50</v>
      </c>
      <c r="AT1804" s="1" t="s">
        <v>50</v>
      </c>
      <c r="AU1804" s="1" t="s">
        <v>50</v>
      </c>
      <c r="AV1804" s="1" t="s">
        <v>50</v>
      </c>
      <c r="AW1804" s="1" t="s">
        <v>50</v>
      </c>
      <c r="AX1804" s="1" t="s">
        <v>13201</v>
      </c>
      <c r="AY1804" s="12">
        <f t="shared" si="112"/>
        <v>0.83699452451307355</v>
      </c>
      <c r="AZ1804" s="12">
        <f t="shared" si="113"/>
        <v>-0.25670990996559478</v>
      </c>
      <c r="BA1804" s="12">
        <f t="shared" si="114"/>
        <v>0.27997534097154197</v>
      </c>
      <c r="BB1804" s="12">
        <f t="shared" si="115"/>
        <v>0.55288021777059615</v>
      </c>
    </row>
    <row r="1805" spans="1:54">
      <c r="A1805" s="3" t="s">
        <v>50</v>
      </c>
      <c r="B1805" s="1" t="s">
        <v>14742</v>
      </c>
      <c r="C1805" s="3" t="s">
        <v>14743</v>
      </c>
      <c r="D1805" s="1">
        <v>8</v>
      </c>
      <c r="E1805" s="3">
        <v>5</v>
      </c>
      <c r="F1805" s="3">
        <v>50</v>
      </c>
      <c r="G1805" s="1">
        <v>2</v>
      </c>
      <c r="H1805" s="1">
        <v>463</v>
      </c>
      <c r="I1805" s="1">
        <v>50.4</v>
      </c>
      <c r="J1805" s="1">
        <v>9.0299999999999994</v>
      </c>
      <c r="K1805" s="1">
        <v>134.07</v>
      </c>
      <c r="L1805" s="1" t="s">
        <v>1745</v>
      </c>
      <c r="M1805" s="1" t="s">
        <v>2623</v>
      </c>
      <c r="N1805" s="1" t="s">
        <v>69</v>
      </c>
      <c r="O1805" s="1" t="s">
        <v>7941</v>
      </c>
      <c r="P1805" s="1" t="s">
        <v>14744</v>
      </c>
      <c r="Q1805" s="1" t="s">
        <v>14745</v>
      </c>
      <c r="R1805" s="3" t="s">
        <v>14746</v>
      </c>
      <c r="S1805" s="1" t="s">
        <v>14747</v>
      </c>
      <c r="T1805" s="1" t="s">
        <v>1288</v>
      </c>
      <c r="U1805" s="1" t="s">
        <v>1289</v>
      </c>
      <c r="V1805" s="5">
        <v>0.84</v>
      </c>
      <c r="W1805" s="5">
        <v>4.6715114032824098E-3</v>
      </c>
      <c r="X1805" s="1">
        <v>91.3</v>
      </c>
      <c r="Y1805" s="1">
        <v>108.7</v>
      </c>
      <c r="Z1805" s="3">
        <v>90.4</v>
      </c>
      <c r="AA1805" s="3">
        <v>95</v>
      </c>
      <c r="AB1805" s="3">
        <v>87.9</v>
      </c>
      <c r="AC1805" s="3">
        <v>112.1</v>
      </c>
      <c r="AD1805" s="3">
        <v>106.9</v>
      </c>
      <c r="AE1805" s="3">
        <v>107.6</v>
      </c>
      <c r="AF1805" s="7">
        <v>8367386.00390625</v>
      </c>
      <c r="AG1805" s="7">
        <v>8389822.8203125</v>
      </c>
      <c r="AH1805" s="7">
        <v>8973622.27734375</v>
      </c>
      <c r="AI1805" s="7">
        <v>9869166.4140625</v>
      </c>
      <c r="AJ1805" s="7">
        <v>11395765.9179688</v>
      </c>
      <c r="AK1805" s="7">
        <v>9426513.44140625</v>
      </c>
      <c r="AL1805" s="8">
        <v>9627705.3659786899</v>
      </c>
      <c r="AM1805" s="8">
        <v>10128002.225895099</v>
      </c>
      <c r="AN1805" s="8">
        <v>9368587.5986435991</v>
      </c>
      <c r="AO1805" s="8">
        <v>11949103.3226295</v>
      </c>
      <c r="AP1805" s="8">
        <v>11395765.9179688</v>
      </c>
      <c r="AQ1805" s="8">
        <v>11465163.5589139</v>
      </c>
      <c r="AR1805" s="1" t="s">
        <v>50</v>
      </c>
      <c r="AS1805" s="1" t="s">
        <v>50</v>
      </c>
      <c r="AT1805" s="1" t="s">
        <v>50</v>
      </c>
      <c r="AU1805" s="1" t="s">
        <v>50</v>
      </c>
      <c r="AV1805" s="1" t="s">
        <v>50</v>
      </c>
      <c r="AW1805" s="1" t="s">
        <v>50</v>
      </c>
      <c r="AX1805" s="1" t="s">
        <v>14748</v>
      </c>
      <c r="AY1805" s="12">
        <f t="shared" si="112"/>
        <v>0.83666382500293168</v>
      </c>
      <c r="AZ1805" s="12">
        <f t="shared" si="113"/>
        <v>-0.25728003653850379</v>
      </c>
      <c r="BA1805" s="12">
        <f t="shared" si="114"/>
        <v>2.5788100005411656E-3</v>
      </c>
      <c r="BB1805" s="12">
        <f t="shared" si="115"/>
        <v>2.5885806542778145</v>
      </c>
    </row>
    <row r="1806" spans="1:54">
      <c r="A1806" s="3" t="s">
        <v>50</v>
      </c>
      <c r="B1806" s="1" t="s">
        <v>18491</v>
      </c>
      <c r="C1806" s="3" t="s">
        <v>18492</v>
      </c>
      <c r="D1806" s="1">
        <v>7</v>
      </c>
      <c r="E1806" s="3">
        <v>2</v>
      </c>
      <c r="F1806" s="3">
        <v>9</v>
      </c>
      <c r="G1806" s="1">
        <v>2</v>
      </c>
      <c r="H1806" s="1">
        <v>340</v>
      </c>
      <c r="I1806" s="1">
        <v>37.700000000000003</v>
      </c>
      <c r="J1806" s="1">
        <v>6.84</v>
      </c>
      <c r="K1806" s="1">
        <v>23.77</v>
      </c>
      <c r="L1806" s="1" t="s">
        <v>1139</v>
      </c>
      <c r="M1806" s="1" t="s">
        <v>127</v>
      </c>
      <c r="N1806" s="1" t="s">
        <v>108</v>
      </c>
      <c r="O1806" s="1" t="s">
        <v>18493</v>
      </c>
      <c r="P1806" s="1" t="s">
        <v>18494</v>
      </c>
      <c r="Q1806" s="1" t="s">
        <v>18495</v>
      </c>
      <c r="R1806" s="3" t="s">
        <v>18496</v>
      </c>
      <c r="S1806" s="1" t="s">
        <v>18497</v>
      </c>
      <c r="T1806" s="1" t="s">
        <v>55</v>
      </c>
      <c r="U1806" s="1" t="s">
        <v>55</v>
      </c>
      <c r="V1806" s="5">
        <v>0.69799999999999995</v>
      </c>
      <c r="W1806" s="5">
        <v>0.35621515043003299</v>
      </c>
      <c r="X1806" s="1">
        <v>82.2</v>
      </c>
      <c r="Y1806" s="1">
        <v>117.8</v>
      </c>
      <c r="Z1806" s="3">
        <v>122</v>
      </c>
      <c r="AA1806" s="3">
        <v>70.7</v>
      </c>
      <c r="AB1806" s="3">
        <v>80.599999999999994</v>
      </c>
      <c r="AC1806" s="3">
        <v>115.4</v>
      </c>
      <c r="AD1806" s="3">
        <v>119</v>
      </c>
      <c r="AE1806" s="3">
        <v>92.3</v>
      </c>
      <c r="AF1806" s="7">
        <v>419358.1953125</v>
      </c>
      <c r="AG1806" s="7">
        <v>231599.0625</v>
      </c>
      <c r="AH1806" s="7">
        <v>305174.6328125</v>
      </c>
      <c r="AI1806" s="7">
        <v>376795.2734375</v>
      </c>
      <c r="AJ1806" s="7">
        <v>470478.78125</v>
      </c>
      <c r="AK1806" s="7">
        <v>300224.453125</v>
      </c>
      <c r="AL1806" s="8">
        <v>482523.11359753698</v>
      </c>
      <c r="AM1806" s="8">
        <v>279581.09137134999</v>
      </c>
      <c r="AN1806" s="8">
        <v>318606.59965666599</v>
      </c>
      <c r="AO1806" s="8">
        <v>456205.26241889299</v>
      </c>
      <c r="AP1806" s="8">
        <v>470478.78125</v>
      </c>
      <c r="AQ1806" s="8">
        <v>365153.29669440398</v>
      </c>
      <c r="AR1806" s="1" t="s">
        <v>50</v>
      </c>
      <c r="AS1806" s="1" t="s">
        <v>50</v>
      </c>
      <c r="AT1806" s="1" t="s">
        <v>50</v>
      </c>
      <c r="AU1806" s="1" t="s">
        <v>50</v>
      </c>
      <c r="AV1806" s="1" t="s">
        <v>50</v>
      </c>
      <c r="AW1806" s="1" t="s">
        <v>50</v>
      </c>
      <c r="AX1806" s="1" t="s">
        <v>18498</v>
      </c>
      <c r="AY1806" s="12">
        <f t="shared" si="112"/>
        <v>0.83656879303522058</v>
      </c>
      <c r="AZ1806" s="12">
        <f t="shared" si="113"/>
        <v>-0.2574439135119887</v>
      </c>
      <c r="BA1806" s="12">
        <f t="shared" si="114"/>
        <v>0.37393925238947445</v>
      </c>
      <c r="BB1806" s="12">
        <f t="shared" si="115"/>
        <v>0.42719894457725288</v>
      </c>
    </row>
    <row r="1807" spans="1:54">
      <c r="A1807" s="3" t="s">
        <v>50</v>
      </c>
      <c r="B1807" s="1" t="s">
        <v>3733</v>
      </c>
      <c r="C1807" s="3" t="s">
        <v>3734</v>
      </c>
      <c r="D1807" s="1">
        <v>3</v>
      </c>
      <c r="E1807" s="3">
        <v>1</v>
      </c>
      <c r="F1807" s="3">
        <v>1</v>
      </c>
      <c r="G1807" s="1">
        <v>1</v>
      </c>
      <c r="H1807" s="1">
        <v>680</v>
      </c>
      <c r="I1807" s="1">
        <v>74.8</v>
      </c>
      <c r="J1807" s="1">
        <v>9.4499999999999993</v>
      </c>
      <c r="K1807" s="1">
        <v>3.17</v>
      </c>
      <c r="L1807" s="1" t="s">
        <v>373</v>
      </c>
      <c r="M1807" s="1" t="s">
        <v>151</v>
      </c>
      <c r="N1807" s="1" t="s">
        <v>69</v>
      </c>
      <c r="O1807" s="1" t="s">
        <v>3735</v>
      </c>
      <c r="P1807" s="1" t="s">
        <v>3736</v>
      </c>
      <c r="Q1807" s="1" t="s">
        <v>3737</v>
      </c>
      <c r="R1807" s="3" t="s">
        <v>3738</v>
      </c>
      <c r="S1807" s="1" t="s">
        <v>3739</v>
      </c>
      <c r="T1807" s="1" t="s">
        <v>3740</v>
      </c>
      <c r="U1807" s="1" t="s">
        <v>3741</v>
      </c>
      <c r="V1807" s="5">
        <v>1.2629999999999999</v>
      </c>
      <c r="W1807" s="5">
        <v>0.56013453345415898</v>
      </c>
      <c r="X1807" s="1">
        <v>111.6</v>
      </c>
      <c r="Y1807" s="1">
        <v>88.4</v>
      </c>
      <c r="Z1807" s="3">
        <v>120.4</v>
      </c>
      <c r="AA1807" s="3">
        <v>113.9</v>
      </c>
      <c r="AB1807" s="3">
        <v>38.700000000000003</v>
      </c>
      <c r="AC1807" s="3">
        <v>90.2</v>
      </c>
      <c r="AD1807" s="3">
        <v>148</v>
      </c>
      <c r="AE1807" s="3">
        <v>88.8</v>
      </c>
      <c r="AF1807" s="7" t="s">
        <v>55</v>
      </c>
      <c r="AG1807" s="7">
        <v>33184.625</v>
      </c>
      <c r="AH1807" s="7" t="s">
        <v>55</v>
      </c>
      <c r="AI1807" s="7" t="s">
        <v>55</v>
      </c>
      <c r="AJ1807" s="7" t="s">
        <v>55</v>
      </c>
      <c r="AK1807" s="7" t="s">
        <v>55</v>
      </c>
      <c r="AL1807" s="8">
        <v>42351.827269057103</v>
      </c>
      <c r="AM1807" s="8">
        <v>40059.720337810097</v>
      </c>
      <c r="AN1807" s="8">
        <v>13603.867576217601</v>
      </c>
      <c r="AO1807" s="8">
        <v>31707.678254783499</v>
      </c>
      <c r="AP1807" s="8">
        <v>52040.3205199558</v>
      </c>
      <c r="AQ1807" s="8">
        <v>31212.454431634898</v>
      </c>
      <c r="AR1807" s="1" t="s">
        <v>63</v>
      </c>
      <c r="AS1807" s="1" t="s">
        <v>50</v>
      </c>
      <c r="AT1807" s="1" t="s">
        <v>63</v>
      </c>
      <c r="AU1807" s="1" t="s">
        <v>63</v>
      </c>
      <c r="AV1807" s="1" t="s">
        <v>63</v>
      </c>
      <c r="AW1807" s="1" t="s">
        <v>63</v>
      </c>
      <c r="AX1807" s="1" t="s">
        <v>3742</v>
      </c>
      <c r="AY1807" s="12">
        <f t="shared" si="112"/>
        <v>0.83520386798336876</v>
      </c>
      <c r="AZ1807" s="12">
        <f t="shared" si="113"/>
        <v>-0.2597997015769038</v>
      </c>
      <c r="BA1807" s="12">
        <f t="shared" si="114"/>
        <v>0.61202656116401255</v>
      </c>
      <c r="BB1807" s="12">
        <f t="shared" si="115"/>
        <v>0.21322972962461867</v>
      </c>
    </row>
    <row r="1808" spans="1:54">
      <c r="A1808" s="3" t="s">
        <v>50</v>
      </c>
      <c r="B1808" s="1" t="s">
        <v>14579</v>
      </c>
      <c r="C1808" s="3" t="s">
        <v>14580</v>
      </c>
      <c r="D1808" s="1">
        <v>2</v>
      </c>
      <c r="E1808" s="3">
        <v>2</v>
      </c>
      <c r="F1808" s="3">
        <v>14</v>
      </c>
      <c r="G1808" s="1">
        <v>2</v>
      </c>
      <c r="H1808" s="1">
        <v>1224</v>
      </c>
      <c r="I1808" s="1">
        <v>136.6</v>
      </c>
      <c r="J1808" s="1">
        <v>6.92</v>
      </c>
      <c r="K1808" s="1">
        <v>33.78</v>
      </c>
      <c r="L1808" s="1" t="s">
        <v>689</v>
      </c>
      <c r="M1808" s="1" t="s">
        <v>3780</v>
      </c>
      <c r="N1808" s="1" t="s">
        <v>55</v>
      </c>
      <c r="O1808" s="1" t="s">
        <v>55</v>
      </c>
      <c r="P1808" s="1" t="s">
        <v>14581</v>
      </c>
      <c r="Q1808" s="1" t="s">
        <v>14582</v>
      </c>
      <c r="R1808" s="3" t="s">
        <v>14583</v>
      </c>
      <c r="S1808" s="1" t="s">
        <v>14584</v>
      </c>
      <c r="T1808" s="1" t="s">
        <v>146</v>
      </c>
      <c r="U1808" s="1" t="s">
        <v>55</v>
      </c>
      <c r="V1808" s="5">
        <v>0.84599999999999997</v>
      </c>
      <c r="W1808" s="5">
        <v>0.25841566233143498</v>
      </c>
      <c r="X1808" s="1">
        <v>91.6</v>
      </c>
      <c r="Y1808" s="1">
        <v>108.4</v>
      </c>
      <c r="Z1808" s="3">
        <v>99.4</v>
      </c>
      <c r="AA1808" s="3">
        <v>74</v>
      </c>
      <c r="AB1808" s="3">
        <v>99.6</v>
      </c>
      <c r="AC1808" s="3">
        <v>120.1</v>
      </c>
      <c r="AD1808" s="3">
        <v>89.3</v>
      </c>
      <c r="AE1808" s="3">
        <v>117.6</v>
      </c>
      <c r="AF1808" s="7">
        <v>939993.109375</v>
      </c>
      <c r="AG1808" s="7">
        <v>666756.4453125</v>
      </c>
      <c r="AH1808" s="7">
        <v>1037322.4375</v>
      </c>
      <c r="AI1808" s="7">
        <v>1079274.75</v>
      </c>
      <c r="AJ1808" s="7">
        <v>970811.5546875</v>
      </c>
      <c r="AK1808" s="7">
        <v>1051666.53125</v>
      </c>
      <c r="AL1808" s="8">
        <v>1081577.53196611</v>
      </c>
      <c r="AM1808" s="8">
        <v>804893.131462269</v>
      </c>
      <c r="AN1808" s="8">
        <v>1082979.1831436299</v>
      </c>
      <c r="AO1808" s="8">
        <v>1306733.0066376401</v>
      </c>
      <c r="AP1808" s="8">
        <v>970811.5546875</v>
      </c>
      <c r="AQ1808" s="8">
        <v>1279108.0037348501</v>
      </c>
      <c r="AR1808" s="1" t="s">
        <v>50</v>
      </c>
      <c r="AS1808" s="1" t="s">
        <v>50</v>
      </c>
      <c r="AT1808" s="1" t="s">
        <v>50</v>
      </c>
      <c r="AU1808" s="1" t="s">
        <v>50</v>
      </c>
      <c r="AV1808" s="1" t="s">
        <v>50</v>
      </c>
      <c r="AW1808" s="1" t="s">
        <v>50</v>
      </c>
      <c r="AX1808" s="1" t="s">
        <v>14585</v>
      </c>
      <c r="AY1808" s="12">
        <f t="shared" si="112"/>
        <v>0.83490017432217833</v>
      </c>
      <c r="AZ1808" s="12">
        <f t="shared" si="113"/>
        <v>-0.26032438427053189</v>
      </c>
      <c r="BA1808" s="12">
        <f t="shared" si="114"/>
        <v>0.23993045776566238</v>
      </c>
      <c r="BB1808" s="12">
        <f t="shared" si="115"/>
        <v>0.61991461739299858</v>
      </c>
    </row>
    <row r="1809" spans="1:54">
      <c r="A1809" s="3" t="s">
        <v>50</v>
      </c>
      <c r="B1809" s="1" t="s">
        <v>14728</v>
      </c>
      <c r="C1809" s="3" t="s">
        <v>14729</v>
      </c>
      <c r="D1809" s="1">
        <v>1</v>
      </c>
      <c r="E1809" s="3">
        <v>1</v>
      </c>
      <c r="F1809" s="3">
        <v>3</v>
      </c>
      <c r="G1809" s="1">
        <v>1</v>
      </c>
      <c r="H1809" s="1">
        <v>878</v>
      </c>
      <c r="I1809" s="1">
        <v>99.5</v>
      </c>
      <c r="J1809" s="1">
        <v>7.56</v>
      </c>
      <c r="K1809" s="1">
        <v>3.88</v>
      </c>
      <c r="L1809" s="1" t="s">
        <v>2578</v>
      </c>
      <c r="M1809" s="1" t="s">
        <v>3341</v>
      </c>
      <c r="N1809" s="1" t="s">
        <v>108</v>
      </c>
      <c r="O1809" s="1" t="s">
        <v>14730</v>
      </c>
      <c r="P1809" s="1" t="s">
        <v>14731</v>
      </c>
      <c r="Q1809" s="1" t="s">
        <v>14732</v>
      </c>
      <c r="R1809" s="3" t="s">
        <v>14733</v>
      </c>
      <c r="S1809" s="1" t="s">
        <v>14734</v>
      </c>
      <c r="T1809" s="1" t="s">
        <v>55</v>
      </c>
      <c r="U1809" s="1" t="s">
        <v>55</v>
      </c>
      <c r="V1809" s="5">
        <v>0.84</v>
      </c>
      <c r="W1809" s="5">
        <v>0.38589442335993901</v>
      </c>
      <c r="X1809" s="1">
        <v>91.3</v>
      </c>
      <c r="Y1809" s="1">
        <v>108.7</v>
      </c>
      <c r="Z1809" s="3">
        <v>65.5</v>
      </c>
      <c r="AA1809" s="3">
        <v>83.7</v>
      </c>
      <c r="AB1809" s="3">
        <v>123.8</v>
      </c>
      <c r="AC1809" s="3">
        <v>127.7</v>
      </c>
      <c r="AD1809" s="3">
        <v>99.6</v>
      </c>
      <c r="AE1809" s="3">
        <v>99.6</v>
      </c>
      <c r="AF1809" s="7">
        <v>151625.765625</v>
      </c>
      <c r="AG1809" s="7">
        <v>184741.96875</v>
      </c>
      <c r="AH1809" s="7">
        <v>315825.28125</v>
      </c>
      <c r="AI1809" s="7">
        <v>281005.875</v>
      </c>
      <c r="AJ1809" s="7">
        <v>265427</v>
      </c>
      <c r="AK1809" s="7">
        <v>218232.46875</v>
      </c>
      <c r="AL1809" s="8">
        <v>174464.06758896299</v>
      </c>
      <c r="AM1809" s="8">
        <v>223016.279460185</v>
      </c>
      <c r="AN1809" s="8">
        <v>329726.02610288502</v>
      </c>
      <c r="AO1809" s="8">
        <v>340228.150358924</v>
      </c>
      <c r="AP1809" s="8">
        <v>265427</v>
      </c>
      <c r="AQ1809" s="8">
        <v>265429.09673197899</v>
      </c>
      <c r="AR1809" s="1" t="s">
        <v>50</v>
      </c>
      <c r="AS1809" s="1" t="s">
        <v>62</v>
      </c>
      <c r="AT1809" s="1" t="s">
        <v>50</v>
      </c>
      <c r="AU1809" s="1" t="s">
        <v>62</v>
      </c>
      <c r="AV1809" s="1" t="s">
        <v>62</v>
      </c>
      <c r="AW1809" s="1" t="s">
        <v>50</v>
      </c>
      <c r="AX1809" s="1" t="s">
        <v>14735</v>
      </c>
      <c r="AY1809" s="12">
        <f t="shared" si="112"/>
        <v>0.83482897960861024</v>
      </c>
      <c r="AZ1809" s="12">
        <f t="shared" si="113"/>
        <v>-0.26044741291864842</v>
      </c>
      <c r="BA1809" s="12">
        <f t="shared" si="114"/>
        <v>0.41018183000987951</v>
      </c>
      <c r="BB1809" s="12">
        <f t="shared" si="115"/>
        <v>0.3870235816595618</v>
      </c>
    </row>
    <row r="1810" spans="1:54">
      <c r="A1810" s="3" t="s">
        <v>50</v>
      </c>
      <c r="B1810" s="1" t="s">
        <v>18450</v>
      </c>
      <c r="C1810" s="3" t="s">
        <v>18451</v>
      </c>
      <c r="D1810" s="1">
        <v>12</v>
      </c>
      <c r="E1810" s="3">
        <v>6</v>
      </c>
      <c r="F1810" s="3">
        <v>29</v>
      </c>
      <c r="G1810" s="1">
        <v>6</v>
      </c>
      <c r="H1810" s="1">
        <v>425</v>
      </c>
      <c r="I1810" s="1">
        <v>47</v>
      </c>
      <c r="J1810" s="1">
        <v>7.23</v>
      </c>
      <c r="K1810" s="1">
        <v>73.7</v>
      </c>
      <c r="L1810" s="1" t="s">
        <v>163</v>
      </c>
      <c r="M1810" s="1" t="s">
        <v>1024</v>
      </c>
      <c r="N1810" s="1" t="s">
        <v>108</v>
      </c>
      <c r="O1810" s="1" t="s">
        <v>18452</v>
      </c>
      <c r="P1810" s="1" t="s">
        <v>18453</v>
      </c>
      <c r="Q1810" s="1" t="s">
        <v>18454</v>
      </c>
      <c r="R1810" s="3" t="s">
        <v>18455</v>
      </c>
      <c r="S1810" s="1" t="s">
        <v>18456</v>
      </c>
      <c r="T1810" s="1" t="s">
        <v>15173</v>
      </c>
      <c r="U1810" s="1" t="s">
        <v>18457</v>
      </c>
      <c r="V1810" s="5">
        <v>0.7</v>
      </c>
      <c r="W1810" s="5">
        <v>0.44664596794628503</v>
      </c>
      <c r="X1810" s="1">
        <v>82.3</v>
      </c>
      <c r="Y1810" s="1">
        <v>117.7</v>
      </c>
      <c r="Z1810" s="3">
        <v>64.099999999999994</v>
      </c>
      <c r="AA1810" s="3">
        <v>125.3</v>
      </c>
      <c r="AB1810" s="3">
        <v>83.5</v>
      </c>
      <c r="AC1810" s="3">
        <v>125.5</v>
      </c>
      <c r="AD1810" s="3">
        <v>82.1</v>
      </c>
      <c r="AE1810" s="3">
        <v>119.4</v>
      </c>
      <c r="AF1810" s="7">
        <v>518763.373046875</v>
      </c>
      <c r="AG1810" s="7">
        <v>1049646.359375</v>
      </c>
      <c r="AH1810" s="7">
        <v>808952.0703125</v>
      </c>
      <c r="AI1810" s="7">
        <v>1047767.703125</v>
      </c>
      <c r="AJ1810" s="7">
        <v>783776.88671875</v>
      </c>
      <c r="AK1810" s="7">
        <v>992644.50097656297</v>
      </c>
      <c r="AL1810" s="8">
        <v>648623.65078627598</v>
      </c>
      <c r="AM1810" s="8">
        <v>1267109.07868216</v>
      </c>
      <c r="AN1810" s="8">
        <v>844557.31471573701</v>
      </c>
      <c r="AO1810" s="8">
        <v>1268585.8174318899</v>
      </c>
      <c r="AP1810" s="8">
        <v>830527.96109093598</v>
      </c>
      <c r="AQ1810" s="8">
        <v>1207321.4163746</v>
      </c>
      <c r="AR1810" s="1" t="s">
        <v>50</v>
      </c>
      <c r="AS1810" s="1" t="s">
        <v>50</v>
      </c>
      <c r="AT1810" s="1" t="s">
        <v>50</v>
      </c>
      <c r="AU1810" s="1" t="s">
        <v>50</v>
      </c>
      <c r="AV1810" s="1" t="s">
        <v>50</v>
      </c>
      <c r="AW1810" s="1" t="s">
        <v>50</v>
      </c>
      <c r="AX1810" s="1" t="s">
        <v>18458</v>
      </c>
      <c r="AY1810" s="12">
        <f t="shared" si="112"/>
        <v>0.83482357326825041</v>
      </c>
      <c r="AZ1810" s="12">
        <f t="shared" si="113"/>
        <v>-0.26045675582105415</v>
      </c>
      <c r="BA1810" s="12">
        <f t="shared" si="114"/>
        <v>0.46962917468131843</v>
      </c>
      <c r="BB1810" s="12">
        <f t="shared" si="115"/>
        <v>0.32824493133126981</v>
      </c>
    </row>
    <row r="1811" spans="1:54">
      <c r="A1811" s="3" t="s">
        <v>50</v>
      </c>
      <c r="B1811" s="1" t="s">
        <v>15285</v>
      </c>
      <c r="C1811" s="3" t="s">
        <v>15286</v>
      </c>
      <c r="D1811" s="1">
        <v>22</v>
      </c>
      <c r="E1811" s="3">
        <v>4</v>
      </c>
      <c r="F1811" s="3">
        <v>34</v>
      </c>
      <c r="G1811" s="1">
        <v>3</v>
      </c>
      <c r="H1811" s="1">
        <v>166</v>
      </c>
      <c r="I1811" s="1">
        <v>18.5</v>
      </c>
      <c r="J1811" s="1">
        <v>8.09</v>
      </c>
      <c r="K1811" s="1">
        <v>90.55</v>
      </c>
      <c r="L1811" s="1" t="s">
        <v>8155</v>
      </c>
      <c r="M1811" s="1" t="s">
        <v>322</v>
      </c>
      <c r="N1811" s="1" t="s">
        <v>1392</v>
      </c>
      <c r="O1811" s="1" t="s">
        <v>4677</v>
      </c>
      <c r="P1811" s="1" t="s">
        <v>15287</v>
      </c>
      <c r="Q1811" s="1" t="s">
        <v>15288</v>
      </c>
      <c r="R1811" s="3" t="s">
        <v>15289</v>
      </c>
      <c r="S1811" s="1" t="s">
        <v>15290</v>
      </c>
      <c r="T1811" s="1" t="s">
        <v>15291</v>
      </c>
      <c r="U1811" s="1" t="s">
        <v>15292</v>
      </c>
      <c r="V1811" s="5">
        <v>0.82399999999999995</v>
      </c>
      <c r="W1811" s="5">
        <v>0.25448727144148697</v>
      </c>
      <c r="X1811" s="1">
        <v>90.3</v>
      </c>
      <c r="Y1811" s="1">
        <v>109.7</v>
      </c>
      <c r="Z1811" s="3">
        <v>73.900000000000006</v>
      </c>
      <c r="AA1811" s="3">
        <v>113.1</v>
      </c>
      <c r="AB1811" s="3">
        <v>85.9</v>
      </c>
      <c r="AC1811" s="3">
        <v>104.3</v>
      </c>
      <c r="AD1811" s="3">
        <v>118.9</v>
      </c>
      <c r="AE1811" s="3">
        <v>103.8</v>
      </c>
      <c r="AF1811" s="7">
        <v>5585417.19921875</v>
      </c>
      <c r="AG1811" s="7">
        <v>8143334.125</v>
      </c>
      <c r="AH1811" s="7">
        <v>7151751.109375</v>
      </c>
      <c r="AI1811" s="7">
        <v>7487816.8046875</v>
      </c>
      <c r="AJ1811" s="7">
        <v>10337402.703125</v>
      </c>
      <c r="AK1811" s="7">
        <v>7417356.875</v>
      </c>
      <c r="AL1811" s="8">
        <v>6426708.5461389804</v>
      </c>
      <c r="AM1811" s="8">
        <v>9830446.7103318293</v>
      </c>
      <c r="AN1811" s="8">
        <v>7466528.5300719403</v>
      </c>
      <c r="AO1811" s="8">
        <v>9065881.8492150698</v>
      </c>
      <c r="AP1811" s="8">
        <v>10337402.703125</v>
      </c>
      <c r="AQ1811" s="8">
        <v>9021491.3791098408</v>
      </c>
      <c r="AR1811" s="1" t="s">
        <v>50</v>
      </c>
      <c r="AS1811" s="1" t="s">
        <v>50</v>
      </c>
      <c r="AT1811" s="1" t="s">
        <v>50</v>
      </c>
      <c r="AU1811" s="1" t="s">
        <v>50</v>
      </c>
      <c r="AV1811" s="1" t="s">
        <v>50</v>
      </c>
      <c r="AW1811" s="1" t="s">
        <v>50</v>
      </c>
      <c r="AX1811" s="1" t="s">
        <v>15293</v>
      </c>
      <c r="AY1811" s="12">
        <f t="shared" ref="AY1811:AY1874" si="116">AVERAGE(AL1811:AN1811)/AVERAGE(AO1811:AQ1811)</f>
        <v>0.83461286884918773</v>
      </c>
      <c r="AZ1811" s="12">
        <f t="shared" si="113"/>
        <v>-0.26082092928033684</v>
      </c>
      <c r="BA1811" s="12">
        <f t="shared" si="114"/>
        <v>0.22585553377704604</v>
      </c>
      <c r="BB1811" s="12">
        <f t="shared" si="115"/>
        <v>0.64616926414888776</v>
      </c>
    </row>
    <row r="1812" spans="1:54">
      <c r="A1812" s="3" t="s">
        <v>50</v>
      </c>
      <c r="B1812" s="1" t="s">
        <v>17435</v>
      </c>
      <c r="C1812" s="3" t="s">
        <v>17436</v>
      </c>
      <c r="D1812" s="1">
        <v>4</v>
      </c>
      <c r="E1812" s="3">
        <v>1</v>
      </c>
      <c r="F1812" s="3">
        <v>2</v>
      </c>
      <c r="G1812" s="1">
        <v>1</v>
      </c>
      <c r="H1812" s="1">
        <v>291</v>
      </c>
      <c r="I1812" s="1">
        <v>33.6</v>
      </c>
      <c r="J1812" s="1">
        <v>8.2799999999999994</v>
      </c>
      <c r="K1812" s="1">
        <v>5.74</v>
      </c>
      <c r="L1812" s="1" t="s">
        <v>67</v>
      </c>
      <c r="M1812" s="1" t="s">
        <v>151</v>
      </c>
      <c r="N1812" s="1" t="s">
        <v>69</v>
      </c>
      <c r="O1812" s="1" t="s">
        <v>17437</v>
      </c>
      <c r="P1812" s="1" t="s">
        <v>17438</v>
      </c>
      <c r="Q1812" s="1" t="s">
        <v>17439</v>
      </c>
      <c r="R1812" s="3" t="s">
        <v>17440</v>
      </c>
      <c r="S1812" s="1" t="s">
        <v>17441</v>
      </c>
      <c r="T1812" s="1" t="s">
        <v>779</v>
      </c>
      <c r="U1812" s="1" t="s">
        <v>17442</v>
      </c>
      <c r="V1812" s="5">
        <v>0.74</v>
      </c>
      <c r="W1812" s="5">
        <v>0.38937918635634999</v>
      </c>
      <c r="X1812" s="1">
        <v>85.1</v>
      </c>
      <c r="Y1812" s="1">
        <v>114.9</v>
      </c>
      <c r="Z1812" s="3">
        <v>87.1</v>
      </c>
      <c r="AA1812" s="3">
        <v>97</v>
      </c>
      <c r="AB1812" s="3">
        <v>88.8</v>
      </c>
      <c r="AC1812" s="3">
        <v>127.4</v>
      </c>
      <c r="AD1812" s="3">
        <v>79.599999999999994</v>
      </c>
      <c r="AE1812" s="3">
        <v>120</v>
      </c>
      <c r="AF1812" s="7">
        <v>170495.40625</v>
      </c>
      <c r="AG1812" s="7">
        <v>181123.125</v>
      </c>
      <c r="AH1812" s="7">
        <v>191696.15625</v>
      </c>
      <c r="AI1812" s="7">
        <v>237098.578125</v>
      </c>
      <c r="AJ1812" s="7">
        <v>179425.578125</v>
      </c>
      <c r="AK1812" s="7">
        <v>222328.65625</v>
      </c>
      <c r="AL1812" s="8">
        <v>196175.90689153399</v>
      </c>
      <c r="AM1812" s="8">
        <v>218647.69405139299</v>
      </c>
      <c r="AN1812" s="8">
        <v>200133.477501685</v>
      </c>
      <c r="AO1812" s="8">
        <v>287067.34579196898</v>
      </c>
      <c r="AP1812" s="8">
        <v>179425.578125</v>
      </c>
      <c r="AQ1812" s="8">
        <v>270411.15716687799</v>
      </c>
      <c r="AR1812" s="1" t="s">
        <v>50</v>
      </c>
      <c r="AS1812" s="1" t="s">
        <v>62</v>
      </c>
      <c r="AT1812" s="1" t="s">
        <v>62</v>
      </c>
      <c r="AU1812" s="1" t="s">
        <v>62</v>
      </c>
      <c r="AV1812" s="1" t="s">
        <v>50</v>
      </c>
      <c r="AW1812" s="1" t="s">
        <v>62</v>
      </c>
      <c r="AX1812" s="1" t="s">
        <v>3236</v>
      </c>
      <c r="AY1812" s="12">
        <f t="shared" si="116"/>
        <v>0.83451441541771088</v>
      </c>
      <c r="AZ1812" s="12">
        <f t="shared" si="113"/>
        <v>-0.26099112394296525</v>
      </c>
      <c r="BA1812" s="12">
        <f t="shared" si="114"/>
        <v>0.2998787515364647</v>
      </c>
      <c r="BB1812" s="12">
        <f t="shared" si="115"/>
        <v>0.52305430588899338</v>
      </c>
    </row>
    <row r="1813" spans="1:54">
      <c r="A1813" s="3" t="s">
        <v>50</v>
      </c>
      <c r="B1813" s="1" t="s">
        <v>14627</v>
      </c>
      <c r="C1813" s="3" t="s">
        <v>14628</v>
      </c>
      <c r="D1813" s="1">
        <v>2</v>
      </c>
      <c r="E1813" s="3">
        <v>1</v>
      </c>
      <c r="F1813" s="3">
        <v>6</v>
      </c>
      <c r="G1813" s="1">
        <v>1</v>
      </c>
      <c r="H1813" s="1">
        <v>411</v>
      </c>
      <c r="I1813" s="1">
        <v>46.5</v>
      </c>
      <c r="J1813" s="1">
        <v>6.96</v>
      </c>
      <c r="K1813" s="1">
        <v>16.77</v>
      </c>
      <c r="L1813" s="1" t="s">
        <v>14629</v>
      </c>
      <c r="M1813" s="1" t="s">
        <v>151</v>
      </c>
      <c r="N1813" s="1" t="s">
        <v>69</v>
      </c>
      <c r="O1813" s="1" t="s">
        <v>14630</v>
      </c>
      <c r="P1813" s="1" t="s">
        <v>14631</v>
      </c>
      <c r="Q1813" s="1" t="s">
        <v>14632</v>
      </c>
      <c r="R1813" s="3" t="s">
        <v>14633</v>
      </c>
      <c r="S1813" s="1" t="s">
        <v>14634</v>
      </c>
      <c r="T1813" s="1" t="s">
        <v>14635</v>
      </c>
      <c r="U1813" s="1" t="s">
        <v>55</v>
      </c>
      <c r="V1813" s="5">
        <v>0.84299999999999997</v>
      </c>
      <c r="W1813" s="5">
        <v>5.6281710965843001E-2</v>
      </c>
      <c r="X1813" s="1">
        <v>91.5</v>
      </c>
      <c r="Y1813" s="1">
        <v>108.5</v>
      </c>
      <c r="Z1813" s="3">
        <v>81.599999999999994</v>
      </c>
      <c r="AA1813" s="3">
        <v>94.7</v>
      </c>
      <c r="AB1813" s="3">
        <v>96.6</v>
      </c>
      <c r="AC1813" s="3">
        <v>114.2</v>
      </c>
      <c r="AD1813" s="3">
        <v>100.7</v>
      </c>
      <c r="AE1813" s="3">
        <v>112.2</v>
      </c>
      <c r="AF1813" s="7">
        <v>465799.625</v>
      </c>
      <c r="AG1813" s="7">
        <v>515312.4375</v>
      </c>
      <c r="AH1813" s="7">
        <v>608262.625</v>
      </c>
      <c r="AI1813" s="7">
        <v>619720.8125</v>
      </c>
      <c r="AJ1813" s="7">
        <v>661740.3125</v>
      </c>
      <c r="AK1813" s="7">
        <v>606371.75</v>
      </c>
      <c r="AL1813" s="8">
        <v>535959.68286747695</v>
      </c>
      <c r="AM1813" s="8">
        <v>622073.38889154897</v>
      </c>
      <c r="AN1813" s="8">
        <v>635034.71721568995</v>
      </c>
      <c r="AO1813" s="8">
        <v>750327.60712139797</v>
      </c>
      <c r="AP1813" s="8">
        <v>661740.3125</v>
      </c>
      <c r="AQ1813" s="8">
        <v>737510.356768528</v>
      </c>
      <c r="AR1813" s="1" t="s">
        <v>50</v>
      </c>
      <c r="AS1813" s="1" t="s">
        <v>50</v>
      </c>
      <c r="AT1813" s="1" t="s">
        <v>50</v>
      </c>
      <c r="AU1813" s="1" t="s">
        <v>50</v>
      </c>
      <c r="AV1813" s="1" t="s">
        <v>50</v>
      </c>
      <c r="AW1813" s="1" t="s">
        <v>50</v>
      </c>
      <c r="AX1813" s="1" t="s">
        <v>1115</v>
      </c>
      <c r="AY1813" s="12">
        <f t="shared" si="116"/>
        <v>0.8341486368135681</v>
      </c>
      <c r="AZ1813" s="12">
        <f t="shared" si="113"/>
        <v>-0.26162361470975809</v>
      </c>
      <c r="BA1813" s="12">
        <f t="shared" si="114"/>
        <v>4.6090084774083245E-2</v>
      </c>
      <c r="BB1813" s="12">
        <f t="shared" si="115"/>
        <v>1.336392493071342</v>
      </c>
    </row>
    <row r="1814" spans="1:54">
      <c r="A1814" s="3" t="s">
        <v>50</v>
      </c>
      <c r="B1814" s="1" t="s">
        <v>15550</v>
      </c>
      <c r="C1814" s="3" t="s">
        <v>15551</v>
      </c>
      <c r="D1814" s="1">
        <v>4</v>
      </c>
      <c r="E1814" s="3">
        <v>1</v>
      </c>
      <c r="F1814" s="3">
        <v>8</v>
      </c>
      <c r="G1814" s="1">
        <v>1</v>
      </c>
      <c r="H1814" s="1">
        <v>211</v>
      </c>
      <c r="I1814" s="1">
        <v>24.2</v>
      </c>
      <c r="J1814" s="1">
        <v>11.65</v>
      </c>
      <c r="K1814" s="1">
        <v>24.34</v>
      </c>
      <c r="L1814" s="1" t="s">
        <v>6581</v>
      </c>
      <c r="M1814" s="1" t="s">
        <v>3725</v>
      </c>
      <c r="N1814" s="1" t="s">
        <v>108</v>
      </c>
      <c r="O1814" s="1" t="s">
        <v>15552</v>
      </c>
      <c r="P1814" s="1" t="s">
        <v>15553</v>
      </c>
      <c r="Q1814" s="1" t="s">
        <v>15554</v>
      </c>
      <c r="R1814" s="3" t="s">
        <v>15555</v>
      </c>
      <c r="S1814" s="1" t="s">
        <v>15556</v>
      </c>
      <c r="T1814" s="1" t="s">
        <v>6587</v>
      </c>
      <c r="U1814" s="1" t="s">
        <v>3520</v>
      </c>
      <c r="V1814" s="5">
        <v>0.81499999999999995</v>
      </c>
      <c r="W1814" s="5">
        <v>3.7124550914652103E-2</v>
      </c>
      <c r="X1814" s="1">
        <v>89.8</v>
      </c>
      <c r="Y1814" s="1">
        <v>110.2</v>
      </c>
      <c r="Z1814" s="3">
        <v>85.6</v>
      </c>
      <c r="AA1814" s="3">
        <v>91</v>
      </c>
      <c r="AB1814" s="3">
        <v>96.2</v>
      </c>
      <c r="AC1814" s="3">
        <v>111.7</v>
      </c>
      <c r="AD1814" s="3">
        <v>115.8</v>
      </c>
      <c r="AE1814" s="3">
        <v>99.6</v>
      </c>
      <c r="AF1814" s="7">
        <v>3307987</v>
      </c>
      <c r="AG1814" s="7">
        <v>3350876.25</v>
      </c>
      <c r="AH1814" s="7">
        <v>4095942.75</v>
      </c>
      <c r="AI1814" s="7">
        <v>4099552</v>
      </c>
      <c r="AJ1814" s="7">
        <v>5148062.5</v>
      </c>
      <c r="AK1814" s="7">
        <v>3640385.5</v>
      </c>
      <c r="AL1814" s="8">
        <v>3806245.3645164198</v>
      </c>
      <c r="AM1814" s="8">
        <v>4045101.17144942</v>
      </c>
      <c r="AN1814" s="8">
        <v>4276221.7158713397</v>
      </c>
      <c r="AO1814" s="8">
        <v>4963536.7739561601</v>
      </c>
      <c r="AP1814" s="8">
        <v>5148062.5</v>
      </c>
      <c r="AQ1814" s="8">
        <v>4427683.1974444296</v>
      </c>
      <c r="AR1814" s="1" t="s">
        <v>50</v>
      </c>
      <c r="AS1814" s="1" t="s">
        <v>50</v>
      </c>
      <c r="AT1814" s="1" t="s">
        <v>50</v>
      </c>
      <c r="AU1814" s="1" t="s">
        <v>50</v>
      </c>
      <c r="AV1814" s="1" t="s">
        <v>50</v>
      </c>
      <c r="AW1814" s="1" t="s">
        <v>50</v>
      </c>
      <c r="AX1814" s="1" t="s">
        <v>5793</v>
      </c>
      <c r="AY1814" s="12">
        <f t="shared" si="116"/>
        <v>0.83412426133769946</v>
      </c>
      <c r="AZ1814" s="12">
        <f t="shared" si="113"/>
        <v>-0.26166577373325656</v>
      </c>
      <c r="BA1814" s="12">
        <f t="shared" si="114"/>
        <v>3.4474920708228864E-2</v>
      </c>
      <c r="BB1814" s="12">
        <f t="shared" si="115"/>
        <v>1.462496724021388</v>
      </c>
    </row>
    <row r="1815" spans="1:54">
      <c r="A1815" s="3" t="s">
        <v>50</v>
      </c>
      <c r="B1815" s="1" t="s">
        <v>14761</v>
      </c>
      <c r="C1815" s="3" t="s">
        <v>14762</v>
      </c>
      <c r="D1815" s="1">
        <v>25</v>
      </c>
      <c r="E1815" s="3">
        <v>7</v>
      </c>
      <c r="F1815" s="3">
        <v>47</v>
      </c>
      <c r="G1815" s="1">
        <v>7</v>
      </c>
      <c r="H1815" s="1">
        <v>299</v>
      </c>
      <c r="I1815" s="1">
        <v>33.6</v>
      </c>
      <c r="J1815" s="1">
        <v>4.8099999999999996</v>
      </c>
      <c r="K1815" s="1">
        <v>127.3</v>
      </c>
      <c r="L1815" s="1" t="s">
        <v>4624</v>
      </c>
      <c r="M1815" s="1" t="s">
        <v>151</v>
      </c>
      <c r="N1815" s="1" t="s">
        <v>55</v>
      </c>
      <c r="O1815" s="1" t="s">
        <v>14763</v>
      </c>
      <c r="P1815" s="1" t="s">
        <v>14764</v>
      </c>
      <c r="Q1815" s="1" t="s">
        <v>14765</v>
      </c>
      <c r="R1815" s="3" t="s">
        <v>14766</v>
      </c>
      <c r="S1815" s="1" t="s">
        <v>14767</v>
      </c>
      <c r="T1815" s="1" t="s">
        <v>55</v>
      </c>
      <c r="U1815" s="1" t="s">
        <v>55</v>
      </c>
      <c r="V1815" s="5">
        <v>0.83899999999999997</v>
      </c>
      <c r="W1815" s="5">
        <v>4.5656213199101103E-3</v>
      </c>
      <c r="X1815" s="1">
        <v>91.2</v>
      </c>
      <c r="Y1815" s="1">
        <v>108.8</v>
      </c>
      <c r="Z1815" s="3">
        <v>93.4</v>
      </c>
      <c r="AA1815" s="3">
        <v>92.6</v>
      </c>
      <c r="AB1815" s="3">
        <v>86.8</v>
      </c>
      <c r="AC1815" s="3">
        <v>110.9</v>
      </c>
      <c r="AD1815" s="3">
        <v>110.5</v>
      </c>
      <c r="AE1815" s="3">
        <v>105.8</v>
      </c>
      <c r="AF1815" s="7">
        <v>3905441.140625</v>
      </c>
      <c r="AG1815" s="7">
        <v>3691166.37890625</v>
      </c>
      <c r="AH1815" s="7">
        <v>4000233.9609375</v>
      </c>
      <c r="AI1815" s="7">
        <v>4407352.58984375</v>
      </c>
      <c r="AJ1815" s="7">
        <v>5313732.9609375</v>
      </c>
      <c r="AK1815" s="7">
        <v>4183008.68359375</v>
      </c>
      <c r="AL1815" s="8">
        <v>4493689.7387733497</v>
      </c>
      <c r="AM1815" s="8">
        <v>4455891.6323240502</v>
      </c>
      <c r="AN1815" s="8">
        <v>4176300.3968566102</v>
      </c>
      <c r="AO1815" s="8">
        <v>5336206.6526977597</v>
      </c>
      <c r="AP1815" s="8">
        <v>5313732.9609375</v>
      </c>
      <c r="AQ1815" s="8">
        <v>5087658.2337536002</v>
      </c>
      <c r="AR1815" s="1" t="s">
        <v>50</v>
      </c>
      <c r="AS1815" s="1" t="s">
        <v>50</v>
      </c>
      <c r="AT1815" s="1" t="s">
        <v>50</v>
      </c>
      <c r="AU1815" s="1" t="s">
        <v>50</v>
      </c>
      <c r="AV1815" s="1" t="s">
        <v>50</v>
      </c>
      <c r="AW1815" s="1" t="s">
        <v>50</v>
      </c>
      <c r="AX1815" s="1" t="s">
        <v>14768</v>
      </c>
      <c r="AY1815" s="12">
        <f t="shared" si="116"/>
        <v>0.8340460783938396</v>
      </c>
      <c r="AZ1815" s="12">
        <f t="shared" si="113"/>
        <v>-0.26180100470192302</v>
      </c>
      <c r="BA1815" s="12">
        <f t="shared" si="114"/>
        <v>2.4231118202032238E-3</v>
      </c>
      <c r="BB1815" s="12">
        <f t="shared" si="115"/>
        <v>2.6156265438580846</v>
      </c>
    </row>
    <row r="1816" spans="1:54">
      <c r="A1816" s="3" t="s">
        <v>50</v>
      </c>
      <c r="B1816" s="1" t="s">
        <v>15278</v>
      </c>
      <c r="C1816" s="3" t="s">
        <v>15279</v>
      </c>
      <c r="D1816" s="1">
        <v>4</v>
      </c>
      <c r="E1816" s="3">
        <v>1</v>
      </c>
      <c r="F1816" s="3">
        <v>2</v>
      </c>
      <c r="G1816" s="1">
        <v>1</v>
      </c>
      <c r="H1816" s="1">
        <v>651</v>
      </c>
      <c r="I1816" s="1">
        <v>64.8</v>
      </c>
      <c r="J1816" s="1">
        <v>5.35</v>
      </c>
      <c r="K1816" s="1">
        <v>8.34</v>
      </c>
      <c r="L1816" s="1" t="s">
        <v>574</v>
      </c>
      <c r="M1816" s="1" t="s">
        <v>151</v>
      </c>
      <c r="N1816" s="1" t="s">
        <v>69</v>
      </c>
      <c r="O1816" s="1" t="s">
        <v>15280</v>
      </c>
      <c r="P1816" s="1" t="s">
        <v>15281</v>
      </c>
      <c r="Q1816" s="1" t="s">
        <v>15282</v>
      </c>
      <c r="R1816" s="3" t="s">
        <v>15283</v>
      </c>
      <c r="S1816" s="1" t="s">
        <v>15284</v>
      </c>
      <c r="T1816" s="1" t="s">
        <v>55</v>
      </c>
      <c r="U1816" s="1" t="s">
        <v>55</v>
      </c>
      <c r="V1816" s="5">
        <v>0.82399999999999995</v>
      </c>
      <c r="W1816" s="5">
        <v>0.20763949436752799</v>
      </c>
      <c r="X1816" s="1">
        <v>90.3</v>
      </c>
      <c r="Y1816" s="1">
        <v>109.7</v>
      </c>
      <c r="Z1816" s="3">
        <v>109.7</v>
      </c>
      <c r="AA1816" s="3">
        <v>76.2</v>
      </c>
      <c r="AB1816" s="3">
        <v>86.9</v>
      </c>
      <c r="AC1816" s="3">
        <v>105.5</v>
      </c>
      <c r="AD1816" s="3">
        <v>102.9</v>
      </c>
      <c r="AE1816" s="3">
        <v>118.8</v>
      </c>
      <c r="AF1816" s="7">
        <v>242033.34375</v>
      </c>
      <c r="AG1816" s="7">
        <v>160138.734375</v>
      </c>
      <c r="AH1816" s="7">
        <v>211313.359375</v>
      </c>
      <c r="AI1816" s="7">
        <v>221228.875</v>
      </c>
      <c r="AJ1816" s="7">
        <v>261099.203125</v>
      </c>
      <c r="AK1816" s="7">
        <v>247798.671875</v>
      </c>
      <c r="AL1816" s="8">
        <v>278489.09101119399</v>
      </c>
      <c r="AM1816" s="8">
        <v>193315.81762076099</v>
      </c>
      <c r="AN1816" s="8">
        <v>220614.11288356001</v>
      </c>
      <c r="AO1816" s="8">
        <v>267853.08651370998</v>
      </c>
      <c r="AP1816" s="8">
        <v>261099.203125</v>
      </c>
      <c r="AQ1816" s="8">
        <v>301389.51377813797</v>
      </c>
      <c r="AR1816" s="1" t="s">
        <v>50</v>
      </c>
      <c r="AS1816" s="1" t="s">
        <v>50</v>
      </c>
      <c r="AT1816" s="1" t="s">
        <v>62</v>
      </c>
      <c r="AU1816" s="1" t="s">
        <v>62</v>
      </c>
      <c r="AV1816" s="1" t="s">
        <v>62</v>
      </c>
      <c r="AW1816" s="1" t="s">
        <v>62</v>
      </c>
      <c r="AX1816" s="1" t="s">
        <v>1554</v>
      </c>
      <c r="AY1816" s="12">
        <f t="shared" si="116"/>
        <v>0.83389637696936103</v>
      </c>
      <c r="AZ1816" s="12">
        <f t="shared" si="113"/>
        <v>-0.26205997467129422</v>
      </c>
      <c r="BA1816" s="12">
        <f t="shared" si="114"/>
        <v>0.1763179180292983</v>
      </c>
      <c r="BB1816" s="12">
        <f t="shared" si="115"/>
        <v>0.75370355096876696</v>
      </c>
    </row>
    <row r="1817" spans="1:54">
      <c r="A1817" s="3" t="s">
        <v>50</v>
      </c>
      <c r="B1817" s="1" t="s">
        <v>14799</v>
      </c>
      <c r="C1817" s="3" t="s">
        <v>14800</v>
      </c>
      <c r="D1817" s="1">
        <v>5</v>
      </c>
      <c r="E1817" s="3">
        <v>2</v>
      </c>
      <c r="F1817" s="3">
        <v>13</v>
      </c>
      <c r="G1817" s="1">
        <v>2</v>
      </c>
      <c r="H1817" s="1">
        <v>329</v>
      </c>
      <c r="I1817" s="1">
        <v>34.299999999999997</v>
      </c>
      <c r="J1817" s="1">
        <v>5.19</v>
      </c>
      <c r="K1817" s="1">
        <v>26.37</v>
      </c>
      <c r="L1817" s="1" t="s">
        <v>525</v>
      </c>
      <c r="M1817" s="1" t="s">
        <v>151</v>
      </c>
      <c r="N1817" s="1" t="s">
        <v>108</v>
      </c>
      <c r="O1817" s="1" t="s">
        <v>14801</v>
      </c>
      <c r="P1817" s="1" t="s">
        <v>14802</v>
      </c>
      <c r="Q1817" s="1" t="s">
        <v>14803</v>
      </c>
      <c r="R1817" s="3" t="s">
        <v>14804</v>
      </c>
      <c r="S1817" s="1" t="s">
        <v>14805</v>
      </c>
      <c r="T1817" s="1" t="s">
        <v>55</v>
      </c>
      <c r="U1817" s="1" t="s">
        <v>55</v>
      </c>
      <c r="V1817" s="5">
        <v>0.83599999999999997</v>
      </c>
      <c r="W1817" s="5">
        <v>8.4103077298424395E-2</v>
      </c>
      <c r="X1817" s="1">
        <v>91.1</v>
      </c>
      <c r="Y1817" s="1">
        <v>108.9</v>
      </c>
      <c r="Z1817" s="3">
        <v>86.4</v>
      </c>
      <c r="AA1817" s="3">
        <v>96.5</v>
      </c>
      <c r="AB1817" s="3">
        <v>89.8</v>
      </c>
      <c r="AC1817" s="3">
        <v>121.7</v>
      </c>
      <c r="AD1817" s="3">
        <v>98.1</v>
      </c>
      <c r="AE1817" s="3">
        <v>107.4</v>
      </c>
      <c r="AF1817" s="7">
        <v>859151.53125</v>
      </c>
      <c r="AG1817" s="7">
        <v>914426.59375</v>
      </c>
      <c r="AH1817" s="7">
        <v>983668.3125</v>
      </c>
      <c r="AI1817" s="7">
        <v>1150084.0625</v>
      </c>
      <c r="AJ1817" s="7">
        <v>1122471.71875</v>
      </c>
      <c r="AK1817" s="7">
        <v>1009585.90625</v>
      </c>
      <c r="AL1817" s="8">
        <v>988559.36653847096</v>
      </c>
      <c r="AM1817" s="8">
        <v>1103874.8702171899</v>
      </c>
      <c r="AN1817" s="8">
        <v>1026963.52363006</v>
      </c>
      <c r="AO1817" s="8">
        <v>1392465.4541178299</v>
      </c>
      <c r="AP1817" s="8">
        <v>1122471.71875</v>
      </c>
      <c r="AQ1817" s="8">
        <v>1227926.69992775</v>
      </c>
      <c r="AR1817" s="1" t="s">
        <v>50</v>
      </c>
      <c r="AS1817" s="1" t="s">
        <v>50</v>
      </c>
      <c r="AT1817" s="1" t="s">
        <v>50</v>
      </c>
      <c r="AU1817" s="1" t="s">
        <v>50</v>
      </c>
      <c r="AV1817" s="1" t="s">
        <v>50</v>
      </c>
      <c r="AW1817" s="1" t="s">
        <v>50</v>
      </c>
      <c r="AX1817" s="1" t="s">
        <v>14806</v>
      </c>
      <c r="AY1817" s="12">
        <f t="shared" si="116"/>
        <v>0.83342538398432686</v>
      </c>
      <c r="AZ1817" s="12">
        <f t="shared" si="113"/>
        <v>-0.26287505341348949</v>
      </c>
      <c r="BA1817" s="12">
        <f t="shared" si="114"/>
        <v>7.2068134516888954E-2</v>
      </c>
      <c r="BB1817" s="12">
        <f t="shared" si="115"/>
        <v>1.1422567195044087</v>
      </c>
    </row>
    <row r="1818" spans="1:54">
      <c r="A1818" s="3" t="s">
        <v>50</v>
      </c>
      <c r="B1818" s="1" t="s">
        <v>12209</v>
      </c>
      <c r="C1818" s="3" t="s">
        <v>12210</v>
      </c>
      <c r="D1818" s="1">
        <v>7</v>
      </c>
      <c r="E1818" s="3">
        <v>4</v>
      </c>
      <c r="F1818" s="3">
        <v>12</v>
      </c>
      <c r="G1818" s="1">
        <v>4</v>
      </c>
      <c r="H1818" s="1">
        <v>845</v>
      </c>
      <c r="I1818" s="1">
        <v>95.9</v>
      </c>
      <c r="J1818" s="1">
        <v>6.8</v>
      </c>
      <c r="K1818" s="1">
        <v>40.9</v>
      </c>
      <c r="L1818" s="1" t="s">
        <v>1282</v>
      </c>
      <c r="M1818" s="1" t="s">
        <v>127</v>
      </c>
      <c r="N1818" s="1" t="s">
        <v>547</v>
      </c>
      <c r="O1818" s="1" t="s">
        <v>12211</v>
      </c>
      <c r="P1818" s="1" t="s">
        <v>12212</v>
      </c>
      <c r="Q1818" s="1" t="s">
        <v>12213</v>
      </c>
      <c r="R1818" s="3" t="s">
        <v>12214</v>
      </c>
      <c r="S1818" s="1" t="s">
        <v>12215</v>
      </c>
      <c r="T1818" s="1" t="s">
        <v>12216</v>
      </c>
      <c r="U1818" s="1" t="s">
        <v>721</v>
      </c>
      <c r="V1818" s="5">
        <v>0.92200000000000004</v>
      </c>
      <c r="W1818" s="5">
        <v>0.248107394759187</v>
      </c>
      <c r="X1818" s="1">
        <v>95.9</v>
      </c>
      <c r="Y1818" s="1">
        <v>104.1</v>
      </c>
      <c r="Z1818" s="3">
        <v>90.7</v>
      </c>
      <c r="AA1818" s="3">
        <v>90.8</v>
      </c>
      <c r="AB1818" s="3">
        <v>91.2</v>
      </c>
      <c r="AC1818" s="3">
        <v>98.5</v>
      </c>
      <c r="AD1818" s="3">
        <v>133.19999999999999</v>
      </c>
      <c r="AE1818" s="3">
        <v>95.6</v>
      </c>
      <c r="AF1818" s="7">
        <v>746882.078125</v>
      </c>
      <c r="AG1818" s="7">
        <v>712440.08984375</v>
      </c>
      <c r="AH1818" s="7">
        <v>827756.40625</v>
      </c>
      <c r="AI1818" s="7">
        <v>763665.671875</v>
      </c>
      <c r="AJ1818" s="7">
        <v>1261832.203125</v>
      </c>
      <c r="AK1818" s="7">
        <v>744543.4296875</v>
      </c>
      <c r="AL1818" s="8">
        <v>859379.57062820205</v>
      </c>
      <c r="AM1818" s="8">
        <v>860041.38231439702</v>
      </c>
      <c r="AN1818" s="8">
        <v>864189.30534560594</v>
      </c>
      <c r="AO1818" s="8">
        <v>933209.59630452504</v>
      </c>
      <c r="AP1818" s="8">
        <v>1261832.203125</v>
      </c>
      <c r="AQ1818" s="8">
        <v>905564.10396508698</v>
      </c>
      <c r="AR1818" s="1" t="s">
        <v>50</v>
      </c>
      <c r="AS1818" s="1" t="s">
        <v>50</v>
      </c>
      <c r="AT1818" s="1" t="s">
        <v>50</v>
      </c>
      <c r="AU1818" s="1" t="s">
        <v>50</v>
      </c>
      <c r="AV1818" s="1" t="s">
        <v>50</v>
      </c>
      <c r="AW1818" s="1" t="s">
        <v>50</v>
      </c>
      <c r="AX1818" s="1" t="s">
        <v>12217</v>
      </c>
      <c r="AY1818" s="12">
        <f t="shared" si="116"/>
        <v>0.83325980107939923</v>
      </c>
      <c r="AZ1818" s="12">
        <f t="shared" si="113"/>
        <v>-0.26316171299230118</v>
      </c>
      <c r="BA1818" s="12">
        <f t="shared" si="114"/>
        <v>0.20655252646233835</v>
      </c>
      <c r="BB1818" s="12">
        <f t="shared" si="115"/>
        <v>0.68496948855017969</v>
      </c>
    </row>
    <row r="1819" spans="1:54">
      <c r="A1819" s="3" t="s">
        <v>50</v>
      </c>
      <c r="B1819" s="1" t="s">
        <v>15706</v>
      </c>
      <c r="C1819" s="3" t="s">
        <v>15707</v>
      </c>
      <c r="D1819" s="1">
        <v>1</v>
      </c>
      <c r="E1819" s="3">
        <v>1</v>
      </c>
      <c r="F1819" s="3">
        <v>7</v>
      </c>
      <c r="G1819" s="1">
        <v>1</v>
      </c>
      <c r="H1819" s="1">
        <v>1560</v>
      </c>
      <c r="I1819" s="1">
        <v>175.6</v>
      </c>
      <c r="J1819" s="1">
        <v>5.58</v>
      </c>
      <c r="K1819" s="1">
        <v>19.940000000000001</v>
      </c>
      <c r="L1819" s="1" t="s">
        <v>373</v>
      </c>
      <c r="M1819" s="1" t="s">
        <v>127</v>
      </c>
      <c r="N1819" s="1" t="s">
        <v>69</v>
      </c>
      <c r="O1819" s="1" t="s">
        <v>908</v>
      </c>
      <c r="P1819" s="1" t="s">
        <v>15708</v>
      </c>
      <c r="Q1819" s="1" t="s">
        <v>15709</v>
      </c>
      <c r="R1819" s="3" t="s">
        <v>15710</v>
      </c>
      <c r="S1819" s="1" t="s">
        <v>15711</v>
      </c>
      <c r="T1819" s="1" t="s">
        <v>1420</v>
      </c>
      <c r="U1819" s="1" t="s">
        <v>15712</v>
      </c>
      <c r="V1819" s="5">
        <v>0.81200000000000006</v>
      </c>
      <c r="W1819" s="5">
        <v>0.21985251980187601</v>
      </c>
      <c r="X1819" s="1">
        <v>89.6</v>
      </c>
      <c r="Y1819" s="1">
        <v>110.4</v>
      </c>
      <c r="Z1819" s="3">
        <v>76.3</v>
      </c>
      <c r="AA1819" s="3">
        <v>85.4</v>
      </c>
      <c r="AB1819" s="3">
        <v>111</v>
      </c>
      <c r="AC1819" s="3">
        <v>105.2</v>
      </c>
      <c r="AD1819" s="3">
        <v>101.8</v>
      </c>
      <c r="AE1819" s="3">
        <v>120.3</v>
      </c>
      <c r="AF1819" s="7">
        <v>22465.669921875</v>
      </c>
      <c r="AG1819" s="7" t="s">
        <v>55</v>
      </c>
      <c r="AH1819" s="7">
        <v>38625.30859375</v>
      </c>
      <c r="AI1819" s="7">
        <v>71653.244140625</v>
      </c>
      <c r="AJ1819" s="7">
        <v>83917.982421875</v>
      </c>
      <c r="AK1819" s="7" t="s">
        <v>55</v>
      </c>
      <c r="AL1819" s="8">
        <v>62907.798707224501</v>
      </c>
      <c r="AM1819" s="8">
        <v>70414.716934198994</v>
      </c>
      <c r="AN1819" s="8">
        <v>91547.296223571102</v>
      </c>
      <c r="AO1819" s="8">
        <v>86754.238576617907</v>
      </c>
      <c r="AP1819" s="8">
        <v>83917.982421875</v>
      </c>
      <c r="AQ1819" s="8">
        <v>99209.030413177403</v>
      </c>
      <c r="AR1819" s="1" t="s">
        <v>50</v>
      </c>
      <c r="AS1819" s="1" t="s">
        <v>50</v>
      </c>
      <c r="AT1819" s="1" t="s">
        <v>62</v>
      </c>
      <c r="AU1819" s="1" t="s">
        <v>50</v>
      </c>
      <c r="AV1819" s="1" t="s">
        <v>50</v>
      </c>
      <c r="AW1819" s="1" t="s">
        <v>63</v>
      </c>
      <c r="AX1819" s="1" t="s">
        <v>15713</v>
      </c>
      <c r="AY1819" s="12">
        <f t="shared" si="116"/>
        <v>0.83321761214892121</v>
      </c>
      <c r="AZ1819" s="12">
        <f t="shared" si="113"/>
        <v>-0.26323476019991515</v>
      </c>
      <c r="BA1819" s="12">
        <f t="shared" si="114"/>
        <v>0.19962082793192201</v>
      </c>
      <c r="BB1819" s="12">
        <f t="shared" si="115"/>
        <v>0.69979414749756164</v>
      </c>
    </row>
    <row r="1820" spans="1:54">
      <c r="A1820" s="3" t="s">
        <v>50</v>
      </c>
      <c r="B1820" s="1" t="s">
        <v>13993</v>
      </c>
      <c r="C1820" s="3" t="s">
        <v>13994</v>
      </c>
      <c r="D1820" s="1">
        <v>3</v>
      </c>
      <c r="E1820" s="3">
        <v>3</v>
      </c>
      <c r="F1820" s="3">
        <v>22</v>
      </c>
      <c r="G1820" s="1">
        <v>3</v>
      </c>
      <c r="H1820" s="1">
        <v>1314</v>
      </c>
      <c r="I1820" s="1">
        <v>140.6</v>
      </c>
      <c r="J1820" s="1">
        <v>5.03</v>
      </c>
      <c r="K1820" s="1">
        <v>77.02</v>
      </c>
      <c r="L1820" s="1" t="s">
        <v>97</v>
      </c>
      <c r="M1820" s="1" t="s">
        <v>2737</v>
      </c>
      <c r="N1820" s="1" t="s">
        <v>55</v>
      </c>
      <c r="O1820" s="1" t="s">
        <v>55</v>
      </c>
      <c r="P1820" s="1" t="s">
        <v>13995</v>
      </c>
      <c r="Q1820" s="1" t="s">
        <v>13996</v>
      </c>
      <c r="R1820" s="3" t="s">
        <v>13997</v>
      </c>
      <c r="S1820" s="1" t="s">
        <v>13998</v>
      </c>
      <c r="T1820" s="1" t="s">
        <v>55</v>
      </c>
      <c r="U1820" s="1" t="s">
        <v>2098</v>
      </c>
      <c r="V1820" s="5">
        <v>0.86499999999999999</v>
      </c>
      <c r="W1820" s="5">
        <v>0.19769669134929199</v>
      </c>
      <c r="X1820" s="1">
        <v>92.7</v>
      </c>
      <c r="Y1820" s="1">
        <v>107.3</v>
      </c>
      <c r="Z1820" s="3">
        <v>82.3</v>
      </c>
      <c r="AA1820" s="3">
        <v>95.4</v>
      </c>
      <c r="AB1820" s="3">
        <v>94.9</v>
      </c>
      <c r="AC1820" s="3">
        <v>126.4</v>
      </c>
      <c r="AD1820" s="3">
        <v>109.8</v>
      </c>
      <c r="AE1820" s="3">
        <v>91.1</v>
      </c>
      <c r="AF1820" s="7">
        <v>761179.8125</v>
      </c>
      <c r="AG1820" s="7">
        <v>840963.375</v>
      </c>
      <c r="AH1820" s="7">
        <v>967368.6875</v>
      </c>
      <c r="AI1820" s="7">
        <v>1110586.90625</v>
      </c>
      <c r="AJ1820" s="7">
        <v>1168168.5625</v>
      </c>
      <c r="AK1820" s="7">
        <v>796853.328125</v>
      </c>
      <c r="AL1820" s="8">
        <v>875830.87022155896</v>
      </c>
      <c r="AM1820" s="8">
        <v>1015191.7527120101</v>
      </c>
      <c r="AN1820" s="8">
        <v>1009946.48637153</v>
      </c>
      <c r="AO1820" s="8">
        <v>1344644.2318199801</v>
      </c>
      <c r="AP1820" s="8">
        <v>1168168.5625</v>
      </c>
      <c r="AQ1820" s="8">
        <v>969186.94236276299</v>
      </c>
      <c r="AR1820" s="1" t="s">
        <v>50</v>
      </c>
      <c r="AS1820" s="1" t="s">
        <v>50</v>
      </c>
      <c r="AT1820" s="1" t="s">
        <v>50</v>
      </c>
      <c r="AU1820" s="1" t="s">
        <v>50</v>
      </c>
      <c r="AV1820" s="1" t="s">
        <v>50</v>
      </c>
      <c r="AW1820" s="1" t="s">
        <v>50</v>
      </c>
      <c r="AX1820" s="1" t="s">
        <v>13999</v>
      </c>
      <c r="AY1820" s="12">
        <f t="shared" si="116"/>
        <v>0.83313306395273179</v>
      </c>
      <c r="AZ1820" s="12">
        <f t="shared" si="113"/>
        <v>-0.26338116067277195</v>
      </c>
      <c r="BA1820" s="12">
        <f t="shared" si="114"/>
        <v>0.17506139593904932</v>
      </c>
      <c r="BB1820" s="12">
        <f t="shared" si="115"/>
        <v>0.75680961279181713</v>
      </c>
    </row>
    <row r="1821" spans="1:54">
      <c r="A1821" s="3" t="s">
        <v>50</v>
      </c>
      <c r="B1821" s="1" t="s">
        <v>15294</v>
      </c>
      <c r="C1821" s="3" t="s">
        <v>15295</v>
      </c>
      <c r="D1821" s="1">
        <v>5</v>
      </c>
      <c r="E1821" s="3">
        <v>3</v>
      </c>
      <c r="F1821" s="3">
        <v>34</v>
      </c>
      <c r="G1821" s="1">
        <v>3</v>
      </c>
      <c r="H1821" s="1">
        <v>527</v>
      </c>
      <c r="I1821" s="1">
        <v>57.2</v>
      </c>
      <c r="J1821" s="1">
        <v>5.74</v>
      </c>
      <c r="K1821" s="1">
        <v>73.11</v>
      </c>
      <c r="L1821" s="1" t="s">
        <v>574</v>
      </c>
      <c r="M1821" s="1" t="s">
        <v>151</v>
      </c>
      <c r="N1821" s="1" t="s">
        <v>69</v>
      </c>
      <c r="O1821" s="1" t="s">
        <v>15296</v>
      </c>
      <c r="P1821" s="1" t="s">
        <v>15297</v>
      </c>
      <c r="Q1821" s="1" t="s">
        <v>15298</v>
      </c>
      <c r="R1821" s="3" t="s">
        <v>15299</v>
      </c>
      <c r="S1821" s="1" t="s">
        <v>15300</v>
      </c>
      <c r="T1821" s="1" t="s">
        <v>55</v>
      </c>
      <c r="U1821" s="1" t="s">
        <v>55</v>
      </c>
      <c r="V1821" s="5">
        <v>0.82299999999999995</v>
      </c>
      <c r="W1821" s="5">
        <v>0.116636667036621</v>
      </c>
      <c r="X1821" s="1">
        <v>90.3</v>
      </c>
      <c r="Y1821" s="1">
        <v>109.7</v>
      </c>
      <c r="Z1821" s="3">
        <v>80.8</v>
      </c>
      <c r="AA1821" s="3">
        <v>93.8</v>
      </c>
      <c r="AB1821" s="3">
        <v>98</v>
      </c>
      <c r="AC1821" s="3">
        <v>118.6</v>
      </c>
      <c r="AD1821" s="3">
        <v>94.8</v>
      </c>
      <c r="AE1821" s="3">
        <v>113.9</v>
      </c>
      <c r="AF1821" s="7">
        <v>7471331.4375</v>
      </c>
      <c r="AG1821" s="7">
        <v>8268570.3046875</v>
      </c>
      <c r="AH1821" s="7">
        <v>9985612.6464843806</v>
      </c>
      <c r="AI1821" s="7">
        <v>10423815.640625</v>
      </c>
      <c r="AJ1821" s="7">
        <v>10086255.1679688</v>
      </c>
      <c r="AK1821" s="7">
        <v>9967100.21875</v>
      </c>
      <c r="AL1821" s="8">
        <v>8596684.5246822909</v>
      </c>
      <c r="AM1821" s="8">
        <v>9981628.9621866196</v>
      </c>
      <c r="AN1821" s="8">
        <v>10425119.7468949</v>
      </c>
      <c r="AO1821" s="8">
        <v>12620645.4405705</v>
      </c>
      <c r="AP1821" s="8">
        <v>10086255.1679688</v>
      </c>
      <c r="AQ1821" s="8">
        <v>12122661.780134</v>
      </c>
      <c r="AR1821" s="1" t="s">
        <v>50</v>
      </c>
      <c r="AS1821" s="1" t="s">
        <v>50</v>
      </c>
      <c r="AT1821" s="1" t="s">
        <v>50</v>
      </c>
      <c r="AU1821" s="1" t="s">
        <v>50</v>
      </c>
      <c r="AV1821" s="1" t="s">
        <v>50</v>
      </c>
      <c r="AW1821" s="1" t="s">
        <v>50</v>
      </c>
      <c r="AX1821" s="1" t="s">
        <v>15301</v>
      </c>
      <c r="AY1821" s="12">
        <f t="shared" si="116"/>
        <v>0.83272459498933671</v>
      </c>
      <c r="AZ1821" s="12">
        <f t="shared" si="113"/>
        <v>-0.26408865948756449</v>
      </c>
      <c r="BA1821" s="12">
        <f t="shared" si="114"/>
        <v>0.11065297782562561</v>
      </c>
      <c r="BB1821" s="12">
        <f t="shared" si="115"/>
        <v>0.95603689411055526</v>
      </c>
    </row>
    <row r="1822" spans="1:54">
      <c r="A1822" s="3" t="s">
        <v>50</v>
      </c>
      <c r="B1822" s="1" t="s">
        <v>14871</v>
      </c>
      <c r="C1822" s="3" t="s">
        <v>14872</v>
      </c>
      <c r="D1822" s="1">
        <v>4</v>
      </c>
      <c r="E1822" s="3">
        <v>2</v>
      </c>
      <c r="F1822" s="3">
        <v>23</v>
      </c>
      <c r="G1822" s="1">
        <v>2</v>
      </c>
      <c r="H1822" s="1">
        <v>300</v>
      </c>
      <c r="I1822" s="1">
        <v>34.299999999999997</v>
      </c>
      <c r="J1822" s="1">
        <v>7.36</v>
      </c>
      <c r="K1822" s="1">
        <v>54.03</v>
      </c>
      <c r="L1822" s="1" t="s">
        <v>373</v>
      </c>
      <c r="M1822" s="1" t="s">
        <v>1348</v>
      </c>
      <c r="N1822" s="1" t="s">
        <v>1392</v>
      </c>
      <c r="O1822" s="1" t="s">
        <v>14873</v>
      </c>
      <c r="P1822" s="1" t="s">
        <v>14874</v>
      </c>
      <c r="Q1822" s="1" t="s">
        <v>14875</v>
      </c>
      <c r="R1822" s="3" t="s">
        <v>14876</v>
      </c>
      <c r="S1822" s="1" t="s">
        <v>14877</v>
      </c>
      <c r="T1822" s="1" t="s">
        <v>14878</v>
      </c>
      <c r="U1822" s="1" t="s">
        <v>1690</v>
      </c>
      <c r="V1822" s="5">
        <v>0.83499999999999996</v>
      </c>
      <c r="W1822" s="5">
        <v>6.33020039752831E-2</v>
      </c>
      <c r="X1822" s="1">
        <v>91</v>
      </c>
      <c r="Y1822" s="1">
        <v>109</v>
      </c>
      <c r="Z1822" s="3">
        <v>93.2</v>
      </c>
      <c r="AA1822" s="3">
        <v>81.2</v>
      </c>
      <c r="AB1822" s="3">
        <v>98.1</v>
      </c>
      <c r="AC1822" s="3">
        <v>112</v>
      </c>
      <c r="AD1822" s="3">
        <v>103.7</v>
      </c>
      <c r="AE1822" s="3">
        <v>111.7</v>
      </c>
      <c r="AF1822" s="7">
        <v>5957643.484375</v>
      </c>
      <c r="AG1822" s="7">
        <v>4950160.78125</v>
      </c>
      <c r="AH1822" s="7">
        <v>6912893.4609375</v>
      </c>
      <c r="AI1822" s="7">
        <v>6763829</v>
      </c>
      <c r="AJ1822" s="7">
        <v>7628944.734375</v>
      </c>
      <c r="AK1822" s="7">
        <v>6753677.296875</v>
      </c>
      <c r="AL1822" s="8">
        <v>6855000.6078753602</v>
      </c>
      <c r="AM1822" s="8">
        <v>5975720.8805002403</v>
      </c>
      <c r="AN1822" s="8">
        <v>7217157.7928343704</v>
      </c>
      <c r="AO1822" s="8">
        <v>8238858.3515735297</v>
      </c>
      <c r="AP1822" s="8">
        <v>7628944.734375</v>
      </c>
      <c r="AQ1822" s="8">
        <v>8214279.36363756</v>
      </c>
      <c r="AR1822" s="1" t="s">
        <v>50</v>
      </c>
      <c r="AS1822" s="1" t="s">
        <v>50</v>
      </c>
      <c r="AT1822" s="1" t="s">
        <v>50</v>
      </c>
      <c r="AU1822" s="1" t="s">
        <v>50</v>
      </c>
      <c r="AV1822" s="1" t="s">
        <v>50</v>
      </c>
      <c r="AW1822" s="1" t="s">
        <v>50</v>
      </c>
      <c r="AX1822" s="1" t="s">
        <v>14879</v>
      </c>
      <c r="AY1822" s="12">
        <f t="shared" si="116"/>
        <v>0.83248113294099879</v>
      </c>
      <c r="AZ1822" s="12">
        <f t="shared" si="113"/>
        <v>-0.26451051906490453</v>
      </c>
      <c r="BA1822" s="12">
        <f t="shared" si="114"/>
        <v>3.261688920565313E-2</v>
      </c>
      <c r="BB1822" s="12">
        <f t="shared" si="115"/>
        <v>1.4865574616048212</v>
      </c>
    </row>
    <row r="1823" spans="1:54">
      <c r="A1823" s="3" t="s">
        <v>50</v>
      </c>
      <c r="B1823" s="1" t="s">
        <v>12808</v>
      </c>
      <c r="C1823" s="3" t="s">
        <v>12809</v>
      </c>
      <c r="D1823" s="1">
        <v>3</v>
      </c>
      <c r="E1823" s="3">
        <v>1</v>
      </c>
      <c r="F1823" s="3">
        <v>6</v>
      </c>
      <c r="G1823" s="1">
        <v>1</v>
      </c>
      <c r="H1823" s="1">
        <v>374</v>
      </c>
      <c r="I1823" s="1">
        <v>42.5</v>
      </c>
      <c r="J1823" s="1">
        <v>5.63</v>
      </c>
      <c r="K1823" s="1">
        <v>17.84</v>
      </c>
      <c r="L1823" s="1" t="s">
        <v>2550</v>
      </c>
      <c r="M1823" s="1" t="s">
        <v>1197</v>
      </c>
      <c r="N1823" s="1" t="s">
        <v>69</v>
      </c>
      <c r="O1823" s="1" t="s">
        <v>12810</v>
      </c>
      <c r="P1823" s="1" t="s">
        <v>12811</v>
      </c>
      <c r="Q1823" s="1" t="s">
        <v>12812</v>
      </c>
      <c r="R1823" s="3" t="s">
        <v>12813</v>
      </c>
      <c r="S1823" s="1" t="s">
        <v>12814</v>
      </c>
      <c r="T1823" s="1" t="s">
        <v>4104</v>
      </c>
      <c r="U1823" s="1" t="s">
        <v>55</v>
      </c>
      <c r="V1823" s="5">
        <v>0.90300000000000002</v>
      </c>
      <c r="W1823" s="5">
        <v>0.12440817609392101</v>
      </c>
      <c r="X1823" s="1">
        <v>94.9</v>
      </c>
      <c r="Y1823" s="1">
        <v>105.1</v>
      </c>
      <c r="Z1823" s="3">
        <v>77.599999999999994</v>
      </c>
      <c r="AA1823" s="3">
        <v>97.7</v>
      </c>
      <c r="AB1823" s="3">
        <v>97.2</v>
      </c>
      <c r="AC1823" s="3">
        <v>107.6</v>
      </c>
      <c r="AD1823" s="3">
        <v>107.1</v>
      </c>
      <c r="AE1823" s="3">
        <v>112.8</v>
      </c>
      <c r="AF1823" s="7">
        <v>421000.375</v>
      </c>
      <c r="AG1823" s="7">
        <v>505000.46875</v>
      </c>
      <c r="AH1823" s="7">
        <v>581201</v>
      </c>
      <c r="AI1823" s="7">
        <v>554779.3125</v>
      </c>
      <c r="AJ1823" s="7">
        <v>668382.1875</v>
      </c>
      <c r="AK1823" s="7">
        <v>578705.375</v>
      </c>
      <c r="AL1823" s="8">
        <v>484412.64303742</v>
      </c>
      <c r="AM1823" s="8">
        <v>609625.01606053999</v>
      </c>
      <c r="AN1823" s="8">
        <v>606782.00091691699</v>
      </c>
      <c r="AO1823" s="8">
        <v>671699.61962279503</v>
      </c>
      <c r="AP1823" s="8">
        <v>668382.1875</v>
      </c>
      <c r="AQ1823" s="8">
        <v>703860.63925325498</v>
      </c>
      <c r="AR1823" s="1" t="s">
        <v>50</v>
      </c>
      <c r="AS1823" s="1" t="s">
        <v>50</v>
      </c>
      <c r="AT1823" s="1" t="s">
        <v>50</v>
      </c>
      <c r="AU1823" s="1" t="s">
        <v>50</v>
      </c>
      <c r="AV1823" s="1" t="s">
        <v>50</v>
      </c>
      <c r="AW1823" s="1" t="s">
        <v>50</v>
      </c>
      <c r="AX1823" s="1" t="s">
        <v>3491</v>
      </c>
      <c r="AY1823" s="12">
        <f t="shared" si="116"/>
        <v>0.83212698235728877</v>
      </c>
      <c r="AZ1823" s="12">
        <f t="shared" si="113"/>
        <v>-0.26512439484006106</v>
      </c>
      <c r="BA1823" s="12">
        <f t="shared" si="114"/>
        <v>5.5652667543856754E-2</v>
      </c>
      <c r="BB1823" s="12">
        <f t="shared" si="115"/>
        <v>1.2545140142257298</v>
      </c>
    </row>
    <row r="1824" spans="1:54">
      <c r="A1824" s="3" t="s">
        <v>50</v>
      </c>
      <c r="B1824" s="1" t="s">
        <v>14355</v>
      </c>
      <c r="C1824" s="3" t="s">
        <v>14356</v>
      </c>
      <c r="D1824" s="1">
        <v>4</v>
      </c>
      <c r="E1824" s="3">
        <v>2</v>
      </c>
      <c r="F1824" s="3">
        <v>9</v>
      </c>
      <c r="G1824" s="1">
        <v>2</v>
      </c>
      <c r="H1824" s="1">
        <v>648</v>
      </c>
      <c r="I1824" s="1">
        <v>73</v>
      </c>
      <c r="J1824" s="1">
        <v>9.1999999999999993</v>
      </c>
      <c r="K1824" s="1">
        <v>18.649999999999999</v>
      </c>
      <c r="L1824" s="1" t="s">
        <v>14357</v>
      </c>
      <c r="M1824" s="1" t="s">
        <v>2464</v>
      </c>
      <c r="N1824" s="1" t="s">
        <v>1508</v>
      </c>
      <c r="O1824" s="1" t="s">
        <v>14358</v>
      </c>
      <c r="P1824" s="1" t="s">
        <v>14359</v>
      </c>
      <c r="Q1824" s="1" t="s">
        <v>14360</v>
      </c>
      <c r="R1824" s="3" t="s">
        <v>14361</v>
      </c>
      <c r="S1824" s="1" t="s">
        <v>14362</v>
      </c>
      <c r="T1824" s="1" t="s">
        <v>14363</v>
      </c>
      <c r="U1824" s="1" t="s">
        <v>14364</v>
      </c>
      <c r="V1824" s="5">
        <v>0.85199999999999998</v>
      </c>
      <c r="W1824" s="5">
        <v>0.26619240225299801</v>
      </c>
      <c r="X1824" s="1">
        <v>92</v>
      </c>
      <c r="Y1824" s="1">
        <v>108</v>
      </c>
      <c r="Z1824" s="3">
        <v>108</v>
      </c>
      <c r="AA1824" s="3">
        <v>69.400000000000006</v>
      </c>
      <c r="AB1824" s="3">
        <v>95.1</v>
      </c>
      <c r="AC1824" s="3">
        <v>101.7</v>
      </c>
      <c r="AD1824" s="3">
        <v>111.6</v>
      </c>
      <c r="AE1824" s="3">
        <v>114.2</v>
      </c>
      <c r="AF1824" s="7">
        <v>4457951</v>
      </c>
      <c r="AG1824" s="7">
        <v>2734839.21484375</v>
      </c>
      <c r="AH1824" s="7">
        <v>4298814</v>
      </c>
      <c r="AI1824" s="7">
        <v>3959150.5</v>
      </c>
      <c r="AJ1824" s="7">
        <v>5272955</v>
      </c>
      <c r="AK1824" s="7">
        <v>4424316</v>
      </c>
      <c r="AL1824" s="8">
        <v>5140333.6075678701</v>
      </c>
      <c r="AM1824" s="8">
        <v>3301435.3519293</v>
      </c>
      <c r="AN1824" s="8">
        <v>4528760.8686319701</v>
      </c>
      <c r="AO1824" s="8">
        <v>4838500.5081055602</v>
      </c>
      <c r="AP1824" s="8">
        <v>5314145.97499076</v>
      </c>
      <c r="AQ1824" s="8">
        <v>5434793.9144200804</v>
      </c>
      <c r="AR1824" s="1" t="s">
        <v>62</v>
      </c>
      <c r="AS1824" s="1" t="s">
        <v>50</v>
      </c>
      <c r="AT1824" s="1" t="s">
        <v>50</v>
      </c>
      <c r="AU1824" s="1" t="s">
        <v>50</v>
      </c>
      <c r="AV1824" s="1" t="s">
        <v>50</v>
      </c>
      <c r="AW1824" s="1" t="s">
        <v>50</v>
      </c>
      <c r="AX1824" s="1" t="s">
        <v>14365</v>
      </c>
      <c r="AY1824" s="12">
        <f t="shared" si="116"/>
        <v>0.83211415712587278</v>
      </c>
      <c r="AZ1824" s="12">
        <f t="shared" si="113"/>
        <v>-0.26514663067755301</v>
      </c>
      <c r="BA1824" s="12">
        <f t="shared" si="114"/>
        <v>0.20098555629127743</v>
      </c>
      <c r="BB1824" s="12">
        <f t="shared" si="115"/>
        <v>0.69683515177546829</v>
      </c>
    </row>
    <row r="1825" spans="1:54">
      <c r="A1825" s="3" t="s">
        <v>50</v>
      </c>
      <c r="B1825" s="1" t="s">
        <v>15516</v>
      </c>
      <c r="C1825" s="3" t="s">
        <v>15517</v>
      </c>
      <c r="D1825" s="1">
        <v>14</v>
      </c>
      <c r="E1825" s="3">
        <v>8</v>
      </c>
      <c r="F1825" s="3">
        <v>45</v>
      </c>
      <c r="G1825" s="1">
        <v>8</v>
      </c>
      <c r="H1825" s="1">
        <v>558</v>
      </c>
      <c r="I1825" s="1">
        <v>66.400000000000006</v>
      </c>
      <c r="J1825" s="1">
        <v>8.84</v>
      </c>
      <c r="K1825" s="1">
        <v>116.42</v>
      </c>
      <c r="L1825" s="1" t="s">
        <v>6032</v>
      </c>
      <c r="M1825" s="1" t="s">
        <v>151</v>
      </c>
      <c r="N1825" s="1" t="s">
        <v>87</v>
      </c>
      <c r="O1825" s="1" t="s">
        <v>15518</v>
      </c>
      <c r="P1825" s="1" t="s">
        <v>15519</v>
      </c>
      <c r="Q1825" s="1" t="s">
        <v>15520</v>
      </c>
      <c r="R1825" s="3" t="s">
        <v>15521</v>
      </c>
      <c r="S1825" s="1" t="s">
        <v>15522</v>
      </c>
      <c r="T1825" s="1" t="s">
        <v>238</v>
      </c>
      <c r="U1825" s="1" t="s">
        <v>55</v>
      </c>
      <c r="V1825" s="5">
        <v>0.81699999999999995</v>
      </c>
      <c r="W1825" s="5">
        <v>0.18630129616483199</v>
      </c>
      <c r="X1825" s="1">
        <v>89.9</v>
      </c>
      <c r="Y1825" s="1">
        <v>110.1</v>
      </c>
      <c r="Z1825" s="3">
        <v>87.1</v>
      </c>
      <c r="AA1825" s="3">
        <v>82.9</v>
      </c>
      <c r="AB1825" s="3">
        <v>102.5</v>
      </c>
      <c r="AC1825" s="3">
        <v>127.5</v>
      </c>
      <c r="AD1825" s="3">
        <v>106.6</v>
      </c>
      <c r="AE1825" s="3">
        <v>93.4</v>
      </c>
      <c r="AF1825" s="7">
        <v>3855826.5859375</v>
      </c>
      <c r="AG1825" s="7">
        <v>3467324.0996093801</v>
      </c>
      <c r="AH1825" s="7">
        <v>4953197.81640625</v>
      </c>
      <c r="AI1825" s="7">
        <v>5365410.1230468797</v>
      </c>
      <c r="AJ1825" s="7">
        <v>5431611.08984375</v>
      </c>
      <c r="AK1825" s="7">
        <v>3907408.91015625</v>
      </c>
      <c r="AL1825" s="8">
        <v>4436602.0994350296</v>
      </c>
      <c r="AM1825" s="8">
        <v>4221653.4166901195</v>
      </c>
      <c r="AN1825" s="8">
        <v>5222107.9145545401</v>
      </c>
      <c r="AO1825" s="8">
        <v>6496175.7902082503</v>
      </c>
      <c r="AP1825" s="8">
        <v>5431611.08984375</v>
      </c>
      <c r="AQ1825" s="8">
        <v>4759744.6160345702</v>
      </c>
      <c r="AR1825" s="1" t="s">
        <v>50</v>
      </c>
      <c r="AS1825" s="1" t="s">
        <v>50</v>
      </c>
      <c r="AT1825" s="1" t="s">
        <v>50</v>
      </c>
      <c r="AU1825" s="1" t="s">
        <v>50</v>
      </c>
      <c r="AV1825" s="1" t="s">
        <v>50</v>
      </c>
      <c r="AW1825" s="1" t="s">
        <v>50</v>
      </c>
      <c r="AX1825" s="1" t="s">
        <v>15523</v>
      </c>
      <c r="AY1825" s="12">
        <f t="shared" si="116"/>
        <v>0.8317805083355081</v>
      </c>
      <c r="AZ1825" s="12">
        <f t="shared" si="113"/>
        <v>-0.26572521713702207</v>
      </c>
      <c r="BA1825" s="12">
        <f t="shared" si="114"/>
        <v>0.18788055665357578</v>
      </c>
      <c r="BB1825" s="12">
        <f t="shared" si="115"/>
        <v>0.72611816175673549</v>
      </c>
    </row>
    <row r="1826" spans="1:54">
      <c r="A1826" s="3" t="s">
        <v>50</v>
      </c>
      <c r="B1826" s="1" t="s">
        <v>13597</v>
      </c>
      <c r="C1826" s="3" t="s">
        <v>13598</v>
      </c>
      <c r="D1826" s="1">
        <v>3</v>
      </c>
      <c r="E1826" s="3">
        <v>2</v>
      </c>
      <c r="F1826" s="3">
        <v>8</v>
      </c>
      <c r="G1826" s="1">
        <v>2</v>
      </c>
      <c r="H1826" s="1">
        <v>770</v>
      </c>
      <c r="I1826" s="1">
        <v>86.8</v>
      </c>
      <c r="J1826" s="1">
        <v>6.67</v>
      </c>
      <c r="K1826" s="1">
        <v>22.41</v>
      </c>
      <c r="L1826" s="1" t="s">
        <v>525</v>
      </c>
      <c r="M1826" s="1" t="s">
        <v>127</v>
      </c>
      <c r="N1826" s="1" t="s">
        <v>87</v>
      </c>
      <c r="O1826" s="1" t="s">
        <v>13599</v>
      </c>
      <c r="P1826" s="1" t="s">
        <v>13600</v>
      </c>
      <c r="Q1826" s="1" t="s">
        <v>13601</v>
      </c>
      <c r="R1826" s="3" t="s">
        <v>13602</v>
      </c>
      <c r="S1826" s="1" t="s">
        <v>13603</v>
      </c>
      <c r="T1826" s="1" t="s">
        <v>3828</v>
      </c>
      <c r="U1826" s="1" t="s">
        <v>55</v>
      </c>
      <c r="V1826" s="5">
        <v>0.877</v>
      </c>
      <c r="W1826" s="5">
        <v>0.26708078472664198</v>
      </c>
      <c r="X1826" s="1">
        <v>93.4</v>
      </c>
      <c r="Y1826" s="1">
        <v>106.6</v>
      </c>
      <c r="Z1826" s="3">
        <v>70.400000000000006</v>
      </c>
      <c r="AA1826" s="3">
        <v>102.4</v>
      </c>
      <c r="AB1826" s="3">
        <v>99.5</v>
      </c>
      <c r="AC1826" s="3">
        <v>113.5</v>
      </c>
      <c r="AD1826" s="3">
        <v>92.5</v>
      </c>
      <c r="AE1826" s="3">
        <v>121.6</v>
      </c>
      <c r="AF1826" s="7">
        <v>464076.5</v>
      </c>
      <c r="AG1826" s="7">
        <v>643731.1875</v>
      </c>
      <c r="AH1826" s="7">
        <v>723101.875</v>
      </c>
      <c r="AI1826" s="7">
        <v>711142.5625</v>
      </c>
      <c r="AJ1826" s="7">
        <v>701628.375</v>
      </c>
      <c r="AK1826" s="7">
        <v>758444.25</v>
      </c>
      <c r="AL1826" s="8">
        <v>533977.01590302598</v>
      </c>
      <c r="AM1826" s="8">
        <v>777097.56683935295</v>
      </c>
      <c r="AN1826" s="8">
        <v>754928.50593731704</v>
      </c>
      <c r="AO1826" s="8">
        <v>861016.58437169995</v>
      </c>
      <c r="AP1826" s="8">
        <v>701628.375</v>
      </c>
      <c r="AQ1826" s="8">
        <v>922471.22232613701</v>
      </c>
      <c r="AR1826" s="1" t="s">
        <v>50</v>
      </c>
      <c r="AS1826" s="1" t="s">
        <v>50</v>
      </c>
      <c r="AT1826" s="1" t="s">
        <v>50</v>
      </c>
      <c r="AU1826" s="1" t="s">
        <v>50</v>
      </c>
      <c r="AV1826" s="1" t="s">
        <v>50</v>
      </c>
      <c r="AW1826" s="1" t="s">
        <v>50</v>
      </c>
      <c r="AX1826" s="1" t="s">
        <v>13604</v>
      </c>
      <c r="AY1826" s="12">
        <f t="shared" si="116"/>
        <v>0.83135070460496452</v>
      </c>
      <c r="AZ1826" s="12">
        <f t="shared" si="113"/>
        <v>-0.26647088978099664</v>
      </c>
      <c r="BA1826" s="12">
        <f t="shared" si="114"/>
        <v>0.24170514947102617</v>
      </c>
      <c r="BB1826" s="12">
        <f t="shared" si="115"/>
        <v>0.61671409695259638</v>
      </c>
    </row>
    <row r="1827" spans="1:54">
      <c r="A1827" s="3" t="s">
        <v>50</v>
      </c>
      <c r="B1827" s="1" t="s">
        <v>16038</v>
      </c>
      <c r="C1827" s="3" t="s">
        <v>16039</v>
      </c>
      <c r="D1827" s="1">
        <v>3</v>
      </c>
      <c r="E1827" s="3">
        <v>3</v>
      </c>
      <c r="F1827" s="3">
        <v>21</v>
      </c>
      <c r="G1827" s="1">
        <v>3</v>
      </c>
      <c r="H1827" s="1">
        <v>1059</v>
      </c>
      <c r="I1827" s="1">
        <v>122.2</v>
      </c>
      <c r="J1827" s="1">
        <v>8.2799999999999994</v>
      </c>
      <c r="K1827" s="1">
        <v>63.37</v>
      </c>
      <c r="L1827" s="1" t="s">
        <v>574</v>
      </c>
      <c r="M1827" s="1" t="s">
        <v>68</v>
      </c>
      <c r="N1827" s="1" t="s">
        <v>69</v>
      </c>
      <c r="O1827" s="1" t="s">
        <v>958</v>
      </c>
      <c r="P1827" s="1" t="s">
        <v>16040</v>
      </c>
      <c r="Q1827" s="1" t="s">
        <v>16041</v>
      </c>
      <c r="R1827" s="3" t="s">
        <v>16042</v>
      </c>
      <c r="S1827" s="1" t="s">
        <v>16043</v>
      </c>
      <c r="T1827" s="1" t="s">
        <v>963</v>
      </c>
      <c r="U1827" s="1" t="s">
        <v>55</v>
      </c>
      <c r="V1827" s="5">
        <v>0.79900000000000004</v>
      </c>
      <c r="W1827" s="5">
        <v>0.100593121456077</v>
      </c>
      <c r="X1827" s="1">
        <v>88.9</v>
      </c>
      <c r="Y1827" s="1">
        <v>111.1</v>
      </c>
      <c r="Z1827" s="3">
        <v>100.8</v>
      </c>
      <c r="AA1827" s="3">
        <v>87.9</v>
      </c>
      <c r="AB1827" s="3">
        <v>83.7</v>
      </c>
      <c r="AC1827" s="3">
        <v>96.6</v>
      </c>
      <c r="AD1827" s="3">
        <v>109.9</v>
      </c>
      <c r="AE1827" s="3">
        <v>121.1</v>
      </c>
      <c r="AF1827" s="7">
        <v>2619038.9375</v>
      </c>
      <c r="AG1827" s="7">
        <v>2176873.859375</v>
      </c>
      <c r="AH1827" s="7">
        <v>2393353.34375</v>
      </c>
      <c r="AI1827" s="7">
        <v>2415051.890625</v>
      </c>
      <c r="AJ1827" s="7">
        <v>3325370.8203125</v>
      </c>
      <c r="AK1827" s="7">
        <v>3013169.42578125</v>
      </c>
      <c r="AL1827" s="8">
        <v>3049137.8126084902</v>
      </c>
      <c r="AM1827" s="8">
        <v>2658231.0892939898</v>
      </c>
      <c r="AN1827" s="8">
        <v>2531304.2247104701</v>
      </c>
      <c r="AO1827" s="8">
        <v>2924026.5448833299</v>
      </c>
      <c r="AP1827" s="8">
        <v>3325370.8203125</v>
      </c>
      <c r="AQ1827" s="8">
        <v>3664820.5629829401</v>
      </c>
      <c r="AR1827" s="1" t="s">
        <v>50</v>
      </c>
      <c r="AS1827" s="1" t="s">
        <v>50</v>
      </c>
      <c r="AT1827" s="1" t="s">
        <v>50</v>
      </c>
      <c r="AU1827" s="1" t="s">
        <v>50</v>
      </c>
      <c r="AV1827" s="1" t="s">
        <v>50</v>
      </c>
      <c r="AW1827" s="1" t="s">
        <v>50</v>
      </c>
      <c r="AX1827" s="1" t="s">
        <v>16044</v>
      </c>
      <c r="AY1827" s="12">
        <f t="shared" si="116"/>
        <v>0.8309957665139186</v>
      </c>
      <c r="AZ1827" s="12">
        <f t="shared" si="113"/>
        <v>-0.26708696764497103</v>
      </c>
      <c r="BA1827" s="12">
        <f t="shared" si="114"/>
        <v>0.10258412400085962</v>
      </c>
      <c r="BB1827" s="12">
        <f t="shared" si="115"/>
        <v>0.98891984577703607</v>
      </c>
    </row>
    <row r="1828" spans="1:54">
      <c r="A1828" s="3" t="s">
        <v>50</v>
      </c>
      <c r="B1828" s="1" t="s">
        <v>15191</v>
      </c>
      <c r="C1828" s="3" t="s">
        <v>15192</v>
      </c>
      <c r="D1828" s="1">
        <v>1</v>
      </c>
      <c r="E1828" s="3">
        <v>2</v>
      </c>
      <c r="F1828" s="3">
        <v>14</v>
      </c>
      <c r="G1828" s="1">
        <v>2</v>
      </c>
      <c r="H1828" s="1">
        <v>1708</v>
      </c>
      <c r="I1828" s="1">
        <v>192.1</v>
      </c>
      <c r="J1828" s="1">
        <v>7.47</v>
      </c>
      <c r="K1828" s="1">
        <v>42.75</v>
      </c>
      <c r="L1828" s="1" t="s">
        <v>11863</v>
      </c>
      <c r="M1828" s="1" t="s">
        <v>1813</v>
      </c>
      <c r="N1828" s="1" t="s">
        <v>15193</v>
      </c>
      <c r="O1828" s="1" t="s">
        <v>15194</v>
      </c>
      <c r="P1828" s="1" t="s">
        <v>15195</v>
      </c>
      <c r="Q1828" s="1" t="s">
        <v>15196</v>
      </c>
      <c r="R1828" s="3" t="s">
        <v>15197</v>
      </c>
      <c r="S1828" s="1" t="s">
        <v>15198</v>
      </c>
      <c r="T1828" s="1" t="s">
        <v>3758</v>
      </c>
      <c r="U1828" s="1" t="s">
        <v>15199</v>
      </c>
      <c r="V1828" s="5">
        <v>0.82699999999999996</v>
      </c>
      <c r="W1828" s="5">
        <v>0.19663301820903101</v>
      </c>
      <c r="X1828" s="1">
        <v>90.5</v>
      </c>
      <c r="Y1828" s="1">
        <v>109.5</v>
      </c>
      <c r="Z1828" s="3">
        <v>74</v>
      </c>
      <c r="AA1828" s="3">
        <v>94.8</v>
      </c>
      <c r="AB1828" s="3">
        <v>103.4</v>
      </c>
      <c r="AC1828" s="3">
        <v>95.5</v>
      </c>
      <c r="AD1828" s="3">
        <v>117.6</v>
      </c>
      <c r="AE1828" s="3">
        <v>114.7</v>
      </c>
      <c r="AF1828" s="7">
        <v>664693.86328125</v>
      </c>
      <c r="AG1828" s="7">
        <v>811513.8984375</v>
      </c>
      <c r="AH1828" s="7">
        <v>1023320.125</v>
      </c>
      <c r="AI1828" s="7">
        <v>814757.359375</v>
      </c>
      <c r="AJ1828" s="7">
        <v>1215322.16796875</v>
      </c>
      <c r="AK1828" s="7">
        <v>974465.57421875</v>
      </c>
      <c r="AL1828" s="8">
        <v>764811.93424785801</v>
      </c>
      <c r="AM1828" s="8">
        <v>979641.01814175199</v>
      </c>
      <c r="AN1828" s="8">
        <v>1068360.5723769399</v>
      </c>
      <c r="AO1828" s="8">
        <v>986468.30558783701</v>
      </c>
      <c r="AP1828" s="8">
        <v>1215322.16796875</v>
      </c>
      <c r="AQ1828" s="8">
        <v>1185210.9754465299</v>
      </c>
      <c r="AR1828" s="1" t="s">
        <v>50</v>
      </c>
      <c r="AS1828" s="1" t="s">
        <v>50</v>
      </c>
      <c r="AT1828" s="1" t="s">
        <v>50</v>
      </c>
      <c r="AU1828" s="1" t="s">
        <v>50</v>
      </c>
      <c r="AV1828" s="1" t="s">
        <v>50</v>
      </c>
      <c r="AW1828" s="1" t="s">
        <v>50</v>
      </c>
      <c r="AX1828" s="1" t="s">
        <v>15200</v>
      </c>
      <c r="AY1828" s="12">
        <f t="shared" si="116"/>
        <v>0.83047307983716223</v>
      </c>
      <c r="AZ1828" s="12">
        <f t="shared" si="113"/>
        <v>-0.26799469155809519</v>
      </c>
      <c r="BA1828" s="12">
        <f t="shared" si="114"/>
        <v>0.1720100925446757</v>
      </c>
      <c r="BB1828" s="12">
        <f t="shared" si="115"/>
        <v>0.76444607048855506</v>
      </c>
    </row>
    <row r="1829" spans="1:54">
      <c r="A1829" s="3" t="s">
        <v>50</v>
      </c>
      <c r="B1829" s="1" t="s">
        <v>14405</v>
      </c>
      <c r="C1829" s="3" t="s">
        <v>14406</v>
      </c>
      <c r="D1829" s="1">
        <v>8</v>
      </c>
      <c r="E1829" s="3">
        <v>2</v>
      </c>
      <c r="F1829" s="3">
        <v>11</v>
      </c>
      <c r="G1829" s="1">
        <v>2</v>
      </c>
      <c r="H1829" s="1">
        <v>264</v>
      </c>
      <c r="I1829" s="1">
        <v>29.9</v>
      </c>
      <c r="J1829" s="1">
        <v>9.73</v>
      </c>
      <c r="K1829" s="1">
        <v>30.49</v>
      </c>
      <c r="L1829" s="1" t="s">
        <v>1745</v>
      </c>
      <c r="M1829" s="1" t="s">
        <v>3725</v>
      </c>
      <c r="N1829" s="1" t="s">
        <v>69</v>
      </c>
      <c r="O1829" s="1" t="s">
        <v>14407</v>
      </c>
      <c r="P1829" s="1" t="s">
        <v>14408</v>
      </c>
      <c r="Q1829" s="1" t="s">
        <v>14409</v>
      </c>
      <c r="R1829" s="3" t="s">
        <v>14410</v>
      </c>
      <c r="S1829" s="1" t="s">
        <v>14411</v>
      </c>
      <c r="T1829" s="1" t="s">
        <v>14412</v>
      </c>
      <c r="U1829" s="1" t="s">
        <v>3520</v>
      </c>
      <c r="V1829" s="5">
        <v>0.85099999999999998</v>
      </c>
      <c r="W1829" s="5">
        <v>4.6021325556238002E-2</v>
      </c>
      <c r="X1829" s="1">
        <v>91.9</v>
      </c>
      <c r="Y1829" s="1">
        <v>108.1</v>
      </c>
      <c r="Z1829" s="3">
        <v>95.4</v>
      </c>
      <c r="AA1829" s="3">
        <v>82.3</v>
      </c>
      <c r="AB1829" s="3">
        <v>94.5</v>
      </c>
      <c r="AC1829" s="3">
        <v>105.5</v>
      </c>
      <c r="AD1829" s="3">
        <v>111.1</v>
      </c>
      <c r="AE1829" s="3">
        <v>111.2</v>
      </c>
      <c r="AF1829" s="7">
        <v>1119182.46875</v>
      </c>
      <c r="AG1829" s="7">
        <v>919882.71875</v>
      </c>
      <c r="AH1829" s="7">
        <v>1222071.4296875</v>
      </c>
      <c r="AI1829" s="7">
        <v>1144602.625</v>
      </c>
      <c r="AJ1829" s="7">
        <v>1499684.11328125</v>
      </c>
      <c r="AK1829" s="7">
        <v>1234685.59765625</v>
      </c>
      <c r="AL1829" s="8">
        <v>1287756.8998087801</v>
      </c>
      <c r="AM1829" s="8">
        <v>1110461.3795307099</v>
      </c>
      <c r="AN1829" s="8">
        <v>1275859.7238634799</v>
      </c>
      <c r="AO1829" s="8">
        <v>1423993.3804571601</v>
      </c>
      <c r="AP1829" s="8">
        <v>1499684.11328125</v>
      </c>
      <c r="AQ1829" s="8">
        <v>1501708.17757329</v>
      </c>
      <c r="AR1829" s="1" t="s">
        <v>50</v>
      </c>
      <c r="AS1829" s="1" t="s">
        <v>50</v>
      </c>
      <c r="AT1829" s="1" t="s">
        <v>50</v>
      </c>
      <c r="AU1829" s="1" t="s">
        <v>50</v>
      </c>
      <c r="AV1829" s="1" t="s">
        <v>50</v>
      </c>
      <c r="AW1829" s="1" t="s">
        <v>50</v>
      </c>
      <c r="AX1829" s="1" t="s">
        <v>14413</v>
      </c>
      <c r="AY1829" s="12">
        <f t="shared" si="116"/>
        <v>0.83022775326019438</v>
      </c>
      <c r="AZ1829" s="12">
        <f t="shared" si="113"/>
        <v>-0.26842093502291509</v>
      </c>
      <c r="BA1829" s="12">
        <f t="shared" si="114"/>
        <v>1.618591905534009E-2</v>
      </c>
      <c r="BB1829" s="12">
        <f t="shared" si="115"/>
        <v>1.790862635814654</v>
      </c>
    </row>
    <row r="1830" spans="1:54">
      <c r="A1830" s="3" t="s">
        <v>50</v>
      </c>
      <c r="B1830" s="1" t="s">
        <v>13738</v>
      </c>
      <c r="C1830" s="3" t="s">
        <v>13739</v>
      </c>
      <c r="D1830" s="1">
        <v>6</v>
      </c>
      <c r="E1830" s="3">
        <v>7</v>
      </c>
      <c r="F1830" s="3">
        <v>384</v>
      </c>
      <c r="G1830" s="1">
        <v>7</v>
      </c>
      <c r="H1830" s="1">
        <v>442</v>
      </c>
      <c r="I1830" s="1">
        <v>50.5</v>
      </c>
      <c r="J1830" s="1">
        <v>5.63</v>
      </c>
      <c r="K1830" s="1">
        <v>1069.51</v>
      </c>
      <c r="L1830" s="1" t="s">
        <v>1745</v>
      </c>
      <c r="M1830" s="1" t="s">
        <v>1043</v>
      </c>
      <c r="N1830" s="1" t="s">
        <v>108</v>
      </c>
      <c r="O1830" s="1" t="s">
        <v>13740</v>
      </c>
      <c r="P1830" s="1" t="s">
        <v>13741</v>
      </c>
      <c r="Q1830" s="1" t="s">
        <v>13742</v>
      </c>
      <c r="R1830" s="3" t="s">
        <v>13743</v>
      </c>
      <c r="S1830" s="1" t="s">
        <v>13744</v>
      </c>
      <c r="T1830" s="1" t="s">
        <v>1989</v>
      </c>
      <c r="U1830" s="1" t="s">
        <v>55</v>
      </c>
      <c r="V1830" s="5">
        <v>0.873</v>
      </c>
      <c r="W1830" s="5">
        <v>1.6358102432831999E-2</v>
      </c>
      <c r="X1830" s="1">
        <v>93.2</v>
      </c>
      <c r="Y1830" s="1">
        <v>106.8</v>
      </c>
      <c r="Z1830" s="3">
        <v>93.8</v>
      </c>
      <c r="AA1830" s="3">
        <v>85.2</v>
      </c>
      <c r="AB1830" s="3">
        <v>93.2</v>
      </c>
      <c r="AC1830" s="3">
        <v>104.3</v>
      </c>
      <c r="AD1830" s="3">
        <v>116.8</v>
      </c>
      <c r="AE1830" s="3">
        <v>106.8</v>
      </c>
      <c r="AF1830" s="7">
        <v>139484600.75</v>
      </c>
      <c r="AG1830" s="7">
        <v>120716468.378906</v>
      </c>
      <c r="AH1830" s="7">
        <v>152698582.46484399</v>
      </c>
      <c r="AI1830" s="7">
        <v>147346864.66406301</v>
      </c>
      <c r="AJ1830" s="7">
        <v>199763636.22851601</v>
      </c>
      <c r="AK1830" s="7">
        <v>150226720.37304699</v>
      </c>
      <c r="AL1830" s="8">
        <v>160501000.21904999</v>
      </c>
      <c r="AM1830" s="8">
        <v>145726159.732921</v>
      </c>
      <c r="AN1830" s="8">
        <v>159454106.03237301</v>
      </c>
      <c r="AO1830" s="8">
        <v>178448552.22974101</v>
      </c>
      <c r="AP1830" s="8">
        <v>199789720.88724601</v>
      </c>
      <c r="AQ1830" s="8">
        <v>182723031.75257599</v>
      </c>
      <c r="AR1830" s="1" t="s">
        <v>50</v>
      </c>
      <c r="AS1830" s="1" t="s">
        <v>50</v>
      </c>
      <c r="AT1830" s="1" t="s">
        <v>50</v>
      </c>
      <c r="AU1830" s="1" t="s">
        <v>50</v>
      </c>
      <c r="AV1830" s="1" t="s">
        <v>50</v>
      </c>
      <c r="AW1830" s="1" t="s">
        <v>50</v>
      </c>
      <c r="AX1830" s="1" t="s">
        <v>13745</v>
      </c>
      <c r="AY1830" s="12">
        <f t="shared" si="116"/>
        <v>0.83014864294895729</v>
      </c>
      <c r="AZ1830" s="12">
        <f t="shared" si="113"/>
        <v>-0.26855841234920313</v>
      </c>
      <c r="BA1830" s="12">
        <f t="shared" si="114"/>
        <v>1.7037271887589078E-2</v>
      </c>
      <c r="BB1830" s="12">
        <f t="shared" si="115"/>
        <v>1.7685999458967874</v>
      </c>
    </row>
    <row r="1831" spans="1:54">
      <c r="A1831" s="3" t="s">
        <v>50</v>
      </c>
      <c r="B1831" s="1" t="s">
        <v>16023</v>
      </c>
      <c r="C1831" s="3" t="s">
        <v>16024</v>
      </c>
      <c r="D1831" s="1">
        <v>2</v>
      </c>
      <c r="E1831" s="3">
        <v>1</v>
      </c>
      <c r="F1831" s="3">
        <v>8</v>
      </c>
      <c r="G1831" s="1">
        <v>1</v>
      </c>
      <c r="H1831" s="1">
        <v>570</v>
      </c>
      <c r="I1831" s="1">
        <v>63.2</v>
      </c>
      <c r="J1831" s="1">
        <v>7.05</v>
      </c>
      <c r="K1831" s="1">
        <v>22.58</v>
      </c>
      <c r="L1831" s="1" t="s">
        <v>286</v>
      </c>
      <c r="M1831" s="1" t="s">
        <v>151</v>
      </c>
      <c r="N1831" s="1" t="s">
        <v>69</v>
      </c>
      <c r="O1831" s="1" t="s">
        <v>16025</v>
      </c>
      <c r="P1831" s="1" t="s">
        <v>16026</v>
      </c>
      <c r="Q1831" s="1" t="s">
        <v>16027</v>
      </c>
      <c r="R1831" s="3" t="s">
        <v>16028</v>
      </c>
      <c r="S1831" s="1" t="s">
        <v>16029</v>
      </c>
      <c r="T1831" s="1" t="s">
        <v>3064</v>
      </c>
      <c r="U1831" s="1" t="s">
        <v>55</v>
      </c>
      <c r="V1831" s="5">
        <v>0.8</v>
      </c>
      <c r="W1831" s="5">
        <v>0.235330992755311</v>
      </c>
      <c r="X1831" s="1">
        <v>88.9</v>
      </c>
      <c r="Y1831" s="1">
        <v>111.1</v>
      </c>
      <c r="Z1831" s="3">
        <v>88</v>
      </c>
      <c r="AA1831" s="3">
        <v>73.099999999999994</v>
      </c>
      <c r="AB1831" s="3">
        <v>111</v>
      </c>
      <c r="AC1831" s="3">
        <v>114.9</v>
      </c>
      <c r="AD1831" s="3">
        <v>102.9</v>
      </c>
      <c r="AE1831" s="3">
        <v>110.1</v>
      </c>
      <c r="AF1831" s="7">
        <v>994211.328125</v>
      </c>
      <c r="AG1831" s="7">
        <v>787116.546875</v>
      </c>
      <c r="AH1831" s="7">
        <v>1381741.59375</v>
      </c>
      <c r="AI1831" s="7">
        <v>1233390.578125</v>
      </c>
      <c r="AJ1831" s="7">
        <v>1337547.09375</v>
      </c>
      <c r="AK1831" s="7">
        <v>1176049.921875</v>
      </c>
      <c r="AL1831" s="8">
        <v>1143962.25227774</v>
      </c>
      <c r="AM1831" s="8">
        <v>950189.09332485404</v>
      </c>
      <c r="AN1831" s="8">
        <v>1442557.6160497901</v>
      </c>
      <c r="AO1831" s="8">
        <v>1493328.9030544001</v>
      </c>
      <c r="AP1831" s="8">
        <v>1337547.09375</v>
      </c>
      <c r="AQ1831" s="8">
        <v>1430391.5006918299</v>
      </c>
      <c r="AR1831" s="1" t="s">
        <v>50</v>
      </c>
      <c r="AS1831" s="1" t="s">
        <v>50</v>
      </c>
      <c r="AT1831" s="1" t="s">
        <v>50</v>
      </c>
      <c r="AU1831" s="1" t="s">
        <v>50</v>
      </c>
      <c r="AV1831" s="1" t="s">
        <v>50</v>
      </c>
      <c r="AW1831" s="1" t="s">
        <v>50</v>
      </c>
      <c r="AX1831" s="1" t="s">
        <v>16030</v>
      </c>
      <c r="AY1831" s="12">
        <f t="shared" si="116"/>
        <v>0.82996642753134575</v>
      </c>
      <c r="AZ1831" s="12">
        <f t="shared" si="113"/>
        <v>-0.26887511482976229</v>
      </c>
      <c r="BA1831" s="12">
        <f t="shared" si="114"/>
        <v>0.18307698924287674</v>
      </c>
      <c r="BB1831" s="12">
        <f t="shared" si="115"/>
        <v>0.7373662382916929</v>
      </c>
    </row>
    <row r="1832" spans="1:54">
      <c r="A1832" s="3" t="s">
        <v>50</v>
      </c>
      <c r="B1832" s="1" t="s">
        <v>14718</v>
      </c>
      <c r="C1832" s="3" t="s">
        <v>14719</v>
      </c>
      <c r="D1832" s="1">
        <v>5</v>
      </c>
      <c r="E1832" s="3">
        <v>3</v>
      </c>
      <c r="F1832" s="3">
        <v>15</v>
      </c>
      <c r="G1832" s="1">
        <v>3</v>
      </c>
      <c r="H1832" s="1">
        <v>475</v>
      </c>
      <c r="I1832" s="1">
        <v>51.9</v>
      </c>
      <c r="J1832" s="1">
        <v>8.06</v>
      </c>
      <c r="K1832" s="1">
        <v>41.84</v>
      </c>
      <c r="L1832" s="1" t="s">
        <v>3314</v>
      </c>
      <c r="M1832" s="1" t="s">
        <v>14720</v>
      </c>
      <c r="N1832" s="1" t="s">
        <v>177</v>
      </c>
      <c r="O1832" s="1" t="s">
        <v>8322</v>
      </c>
      <c r="P1832" s="1" t="s">
        <v>14721</v>
      </c>
      <c r="Q1832" s="1" t="s">
        <v>14722</v>
      </c>
      <c r="R1832" s="3" t="s">
        <v>14723</v>
      </c>
      <c r="S1832" s="1" t="s">
        <v>14724</v>
      </c>
      <c r="T1832" s="1" t="s">
        <v>14725</v>
      </c>
      <c r="U1832" s="1" t="s">
        <v>14726</v>
      </c>
      <c r="V1832" s="5">
        <v>0.84099999999999997</v>
      </c>
      <c r="W1832" s="5">
        <v>3.2169329364867702E-2</v>
      </c>
      <c r="X1832" s="1">
        <v>91.4</v>
      </c>
      <c r="Y1832" s="1">
        <v>108.6</v>
      </c>
      <c r="Z1832" s="3">
        <v>93.5</v>
      </c>
      <c r="AA1832" s="3">
        <v>95.2</v>
      </c>
      <c r="AB1832" s="3">
        <v>83.4</v>
      </c>
      <c r="AC1832" s="3">
        <v>101</v>
      </c>
      <c r="AD1832" s="3">
        <v>115.8</v>
      </c>
      <c r="AE1832" s="3">
        <v>111.2</v>
      </c>
      <c r="AF1832" s="7">
        <v>1005845.1484375</v>
      </c>
      <c r="AG1832" s="7">
        <v>976616.62109375</v>
      </c>
      <c r="AH1832" s="7">
        <v>988567.8046875</v>
      </c>
      <c r="AI1832" s="7">
        <v>1014851.6875</v>
      </c>
      <c r="AJ1832" s="7">
        <v>1433335.71875</v>
      </c>
      <c r="AK1832" s="7">
        <v>1131691.62109375</v>
      </c>
      <c r="AL1832" s="8">
        <v>1157348.39153285</v>
      </c>
      <c r="AM1832" s="8">
        <v>1178949.2488847701</v>
      </c>
      <c r="AN1832" s="8">
        <v>1032078.66223617</v>
      </c>
      <c r="AO1832" s="8">
        <v>1250827.44596064</v>
      </c>
      <c r="AP1832" s="8">
        <v>1433335.71875</v>
      </c>
      <c r="AQ1832" s="8">
        <v>1376439.93346459</v>
      </c>
      <c r="AR1832" s="1" t="s">
        <v>50</v>
      </c>
      <c r="AS1832" s="1" t="s">
        <v>50</v>
      </c>
      <c r="AT1832" s="1" t="s">
        <v>50</v>
      </c>
      <c r="AU1832" s="1" t="s">
        <v>50</v>
      </c>
      <c r="AV1832" s="1" t="s">
        <v>50</v>
      </c>
      <c r="AW1832" s="1" t="s">
        <v>50</v>
      </c>
      <c r="AX1832" s="1" t="s">
        <v>14727</v>
      </c>
      <c r="AY1832" s="12">
        <f t="shared" si="116"/>
        <v>0.8295261125539416</v>
      </c>
      <c r="AZ1832" s="12">
        <f t="shared" si="113"/>
        <v>-0.26964069856562478</v>
      </c>
      <c r="BA1832" s="12">
        <f t="shared" si="114"/>
        <v>3.1016597691279724E-2</v>
      </c>
      <c r="BB1832" s="12">
        <f t="shared" si="115"/>
        <v>1.5084058430453509</v>
      </c>
    </row>
    <row r="1833" spans="1:54">
      <c r="A1833" s="3" t="s">
        <v>50</v>
      </c>
      <c r="B1833" s="1" t="s">
        <v>17341</v>
      </c>
      <c r="C1833" s="3" t="s">
        <v>17342</v>
      </c>
      <c r="D1833" s="1">
        <v>3</v>
      </c>
      <c r="E1833" s="3">
        <v>1</v>
      </c>
      <c r="F1833" s="3">
        <v>10</v>
      </c>
      <c r="G1833" s="1">
        <v>1</v>
      </c>
      <c r="H1833" s="1">
        <v>576</v>
      </c>
      <c r="I1833" s="1">
        <v>60.3</v>
      </c>
      <c r="J1833" s="1">
        <v>4.83</v>
      </c>
      <c r="K1833" s="1">
        <v>34.89</v>
      </c>
      <c r="L1833" s="1" t="s">
        <v>1518</v>
      </c>
      <c r="M1833" s="1" t="s">
        <v>7572</v>
      </c>
      <c r="N1833" s="1" t="s">
        <v>108</v>
      </c>
      <c r="O1833" s="1" t="s">
        <v>17024</v>
      </c>
      <c r="P1833" s="1" t="s">
        <v>17343</v>
      </c>
      <c r="Q1833" s="1" t="s">
        <v>17344</v>
      </c>
      <c r="R1833" s="3" t="s">
        <v>17345</v>
      </c>
      <c r="S1833" s="1" t="s">
        <v>17346</v>
      </c>
      <c r="T1833" s="1" t="s">
        <v>17347</v>
      </c>
      <c r="U1833" s="1" t="s">
        <v>17348</v>
      </c>
      <c r="V1833" s="5">
        <v>0.74299999999999999</v>
      </c>
      <c r="W1833" s="5">
        <v>0.70342717894550499</v>
      </c>
      <c r="X1833" s="1">
        <v>85.2</v>
      </c>
      <c r="Y1833" s="1">
        <v>114.8</v>
      </c>
      <c r="Z1833" s="3">
        <v>100.4</v>
      </c>
      <c r="AA1833" s="3">
        <v>110</v>
      </c>
      <c r="AB1833" s="3">
        <v>61.6</v>
      </c>
      <c r="AC1833" s="3">
        <v>135.19999999999999</v>
      </c>
      <c r="AD1833" s="3">
        <v>136.19999999999999</v>
      </c>
      <c r="AE1833" s="3">
        <v>56.6</v>
      </c>
      <c r="AF1833" s="7">
        <v>948667.90625</v>
      </c>
      <c r="AG1833" s="7">
        <v>990501.71875</v>
      </c>
      <c r="AH1833" s="7">
        <v>612566.6875</v>
      </c>
      <c r="AI1833" s="7">
        <v>1214122.15625</v>
      </c>
      <c r="AJ1833" s="7">
        <v>1480254.9375</v>
      </c>
      <c r="AK1833" s="7">
        <v>484376.3125</v>
      </c>
      <c r="AL1833" s="8">
        <v>1091558.9512986499</v>
      </c>
      <c r="AM1833" s="8">
        <v>1195711.0212107301</v>
      </c>
      <c r="AN1833" s="8">
        <v>670013.85743289499</v>
      </c>
      <c r="AO1833" s="8">
        <v>1469999.6415759199</v>
      </c>
      <c r="AP1833" s="8">
        <v>1480254.9375</v>
      </c>
      <c r="AQ1833" s="8">
        <v>615512.13400217402</v>
      </c>
      <c r="AR1833" s="1" t="s">
        <v>50</v>
      </c>
      <c r="AS1833" s="1" t="s">
        <v>50</v>
      </c>
      <c r="AT1833" s="1" t="s">
        <v>50</v>
      </c>
      <c r="AU1833" s="1" t="s">
        <v>50</v>
      </c>
      <c r="AV1833" s="1" t="s">
        <v>50</v>
      </c>
      <c r="AW1833" s="1" t="s">
        <v>50</v>
      </c>
      <c r="AX1833" s="1" t="s">
        <v>6636</v>
      </c>
      <c r="AY1833" s="12">
        <f t="shared" si="116"/>
        <v>0.82935426456697281</v>
      </c>
      <c r="AZ1833" s="12">
        <f t="shared" si="113"/>
        <v>-0.26993960407188405</v>
      </c>
      <c r="BA1833" s="12">
        <f t="shared" si="114"/>
        <v>0.5704116468615712</v>
      </c>
      <c r="BB1833" s="12">
        <f t="shared" si="115"/>
        <v>0.24381161549126834</v>
      </c>
    </row>
    <row r="1834" spans="1:54">
      <c r="A1834" s="3" t="s">
        <v>50</v>
      </c>
      <c r="B1834" s="1" t="s">
        <v>15565</v>
      </c>
      <c r="C1834" s="3" t="s">
        <v>15566</v>
      </c>
      <c r="D1834" s="1">
        <v>2</v>
      </c>
      <c r="E1834" s="3">
        <v>1</v>
      </c>
      <c r="F1834" s="3">
        <v>4</v>
      </c>
      <c r="G1834" s="1">
        <v>1</v>
      </c>
      <c r="H1834" s="1">
        <v>476</v>
      </c>
      <c r="I1834" s="1">
        <v>53</v>
      </c>
      <c r="J1834" s="1">
        <v>7.23</v>
      </c>
      <c r="K1834" s="1">
        <v>8.0399999999999991</v>
      </c>
      <c r="L1834" s="1" t="s">
        <v>1982</v>
      </c>
      <c r="M1834" s="1" t="s">
        <v>1243</v>
      </c>
      <c r="N1834" s="1" t="s">
        <v>108</v>
      </c>
      <c r="O1834" s="1" t="s">
        <v>15567</v>
      </c>
      <c r="P1834" s="1" t="s">
        <v>15568</v>
      </c>
      <c r="Q1834" s="1" t="s">
        <v>15569</v>
      </c>
      <c r="R1834" s="3" t="s">
        <v>15570</v>
      </c>
      <c r="S1834" s="1" t="s">
        <v>15571</v>
      </c>
      <c r="T1834" s="1" t="s">
        <v>15572</v>
      </c>
      <c r="U1834" s="1" t="s">
        <v>55</v>
      </c>
      <c r="V1834" s="5">
        <v>0.81499999999999995</v>
      </c>
      <c r="W1834" s="5">
        <v>0.110269236873258</v>
      </c>
      <c r="X1834" s="1">
        <v>89.8</v>
      </c>
      <c r="Y1834" s="1">
        <v>110.2</v>
      </c>
      <c r="Z1834" s="3">
        <v>103.7</v>
      </c>
      <c r="AA1834" s="3">
        <v>79.900000000000006</v>
      </c>
      <c r="AB1834" s="3">
        <v>88.4</v>
      </c>
      <c r="AC1834" s="3">
        <v>108.4</v>
      </c>
      <c r="AD1834" s="3">
        <v>102.7</v>
      </c>
      <c r="AE1834" s="3">
        <v>116.9</v>
      </c>
      <c r="AF1834" s="7">
        <v>281395.9375</v>
      </c>
      <c r="AG1834" s="7">
        <v>206768.859375</v>
      </c>
      <c r="AH1834" s="7">
        <v>264358.1875</v>
      </c>
      <c r="AI1834" s="7">
        <v>279713.09375</v>
      </c>
      <c r="AJ1834" s="7">
        <v>320851.125</v>
      </c>
      <c r="AK1834" s="7">
        <v>300086</v>
      </c>
      <c r="AL1834" s="8">
        <v>323780.59003954002</v>
      </c>
      <c r="AM1834" s="8">
        <v>249606.63804790599</v>
      </c>
      <c r="AN1834" s="8">
        <v>275993.65790839901</v>
      </c>
      <c r="AO1834" s="8">
        <v>338662.91413919698</v>
      </c>
      <c r="AP1834" s="8">
        <v>320851.125</v>
      </c>
      <c r="AQ1834" s="8">
        <v>364984.90063437202</v>
      </c>
      <c r="AR1834" s="1" t="s">
        <v>62</v>
      </c>
      <c r="AS1834" s="1" t="s">
        <v>50</v>
      </c>
      <c r="AT1834" s="1" t="s">
        <v>50</v>
      </c>
      <c r="AU1834" s="1" t="s">
        <v>50</v>
      </c>
      <c r="AV1834" s="1" t="s">
        <v>62</v>
      </c>
      <c r="AW1834" s="1" t="s">
        <v>50</v>
      </c>
      <c r="AX1834" s="1" t="s">
        <v>15573</v>
      </c>
      <c r="AY1834" s="12">
        <f t="shared" si="116"/>
        <v>0.82906956075871785</v>
      </c>
      <c r="AZ1834" s="12">
        <f t="shared" si="113"/>
        <v>-0.27043494280261648</v>
      </c>
      <c r="BA1834" s="12">
        <f t="shared" si="114"/>
        <v>8.1539818571900111E-2</v>
      </c>
      <c r="BB1834" s="12">
        <f t="shared" si="115"/>
        <v>1.0886302591986805</v>
      </c>
    </row>
    <row r="1835" spans="1:54">
      <c r="A1835" s="3" t="s">
        <v>50</v>
      </c>
      <c r="B1835" s="1" t="s">
        <v>14143</v>
      </c>
      <c r="C1835" s="3" t="s">
        <v>14144</v>
      </c>
      <c r="D1835" s="1">
        <v>2</v>
      </c>
      <c r="E1835" s="3">
        <v>1</v>
      </c>
      <c r="F1835" s="3">
        <v>5</v>
      </c>
      <c r="G1835" s="1">
        <v>1</v>
      </c>
      <c r="H1835" s="1">
        <v>676</v>
      </c>
      <c r="I1835" s="1">
        <v>76.599999999999994</v>
      </c>
      <c r="J1835" s="1">
        <v>6.35</v>
      </c>
      <c r="K1835" s="1">
        <v>12.16</v>
      </c>
      <c r="L1835" s="1" t="s">
        <v>2600</v>
      </c>
      <c r="M1835" s="1" t="s">
        <v>127</v>
      </c>
      <c r="N1835" s="1" t="s">
        <v>69</v>
      </c>
      <c r="O1835" s="1" t="s">
        <v>14145</v>
      </c>
      <c r="P1835" s="1" t="s">
        <v>14146</v>
      </c>
      <c r="Q1835" s="1" t="s">
        <v>14147</v>
      </c>
      <c r="R1835" s="3" t="s">
        <v>14148</v>
      </c>
      <c r="S1835" s="1" t="s">
        <v>14149</v>
      </c>
      <c r="T1835" s="1" t="s">
        <v>55</v>
      </c>
      <c r="U1835" s="1" t="s">
        <v>55</v>
      </c>
      <c r="V1835" s="5">
        <v>0.85899999999999999</v>
      </c>
      <c r="W1835" s="5">
        <v>0.48745514869736301</v>
      </c>
      <c r="X1835" s="1">
        <v>92.4</v>
      </c>
      <c r="Y1835" s="1">
        <v>107.6</v>
      </c>
      <c r="Z1835" s="3">
        <v>66.599999999999994</v>
      </c>
      <c r="AA1835" s="3">
        <v>81.7</v>
      </c>
      <c r="AB1835" s="3">
        <v>123.5</v>
      </c>
      <c r="AC1835" s="3">
        <v>148.6</v>
      </c>
      <c r="AD1835" s="3">
        <v>95.1</v>
      </c>
      <c r="AE1835" s="3">
        <v>84.4</v>
      </c>
      <c r="AF1835" s="7">
        <v>395682</v>
      </c>
      <c r="AG1835" s="7">
        <v>462247.5</v>
      </c>
      <c r="AH1835" s="7">
        <v>808572.3125</v>
      </c>
      <c r="AI1835" s="7">
        <v>838875.5625</v>
      </c>
      <c r="AJ1835" s="7">
        <v>649917.375</v>
      </c>
      <c r="AK1835" s="7">
        <v>474177.75</v>
      </c>
      <c r="AL1835" s="8">
        <v>455280.74273647001</v>
      </c>
      <c r="AM1835" s="8">
        <v>558014.60998434795</v>
      </c>
      <c r="AN1835" s="8">
        <v>844160.84222974302</v>
      </c>
      <c r="AO1835" s="8">
        <v>1015669.44467149</v>
      </c>
      <c r="AP1835" s="8">
        <v>649917.375</v>
      </c>
      <c r="AQ1835" s="8">
        <v>576727.06812973705</v>
      </c>
      <c r="AR1835" s="1" t="s">
        <v>62</v>
      </c>
      <c r="AS1835" s="1" t="s">
        <v>50</v>
      </c>
      <c r="AT1835" s="1" t="s">
        <v>50</v>
      </c>
      <c r="AU1835" s="1" t="s">
        <v>50</v>
      </c>
      <c r="AV1835" s="1" t="s">
        <v>50</v>
      </c>
      <c r="AW1835" s="1" t="s">
        <v>50</v>
      </c>
      <c r="AX1835" s="1" t="s">
        <v>14150</v>
      </c>
      <c r="AY1835" s="12">
        <f t="shared" si="116"/>
        <v>0.82836582561237637</v>
      </c>
      <c r="AZ1835" s="12">
        <f t="shared" si="113"/>
        <v>-0.27166005875595689</v>
      </c>
      <c r="BA1835" s="12">
        <f t="shared" si="114"/>
        <v>0.51274983284993081</v>
      </c>
      <c r="BB1835" s="12">
        <f t="shared" si="115"/>
        <v>0.29009447253417342</v>
      </c>
    </row>
    <row r="1836" spans="1:54">
      <c r="A1836" s="3" t="s">
        <v>50</v>
      </c>
      <c r="B1836" s="1" t="s">
        <v>20831</v>
      </c>
      <c r="C1836" s="3" t="s">
        <v>20832</v>
      </c>
      <c r="D1836" s="1">
        <v>7</v>
      </c>
      <c r="E1836" s="3">
        <v>1</v>
      </c>
      <c r="F1836" s="3">
        <v>1</v>
      </c>
      <c r="G1836" s="1">
        <v>1</v>
      </c>
      <c r="H1836" s="1">
        <v>144</v>
      </c>
      <c r="I1836" s="1">
        <v>16.5</v>
      </c>
      <c r="J1836" s="1">
        <v>5.24</v>
      </c>
      <c r="K1836" s="1">
        <v>2.09</v>
      </c>
      <c r="L1836" s="1" t="s">
        <v>2550</v>
      </c>
      <c r="M1836" s="1" t="s">
        <v>1197</v>
      </c>
      <c r="N1836" s="1" t="s">
        <v>87</v>
      </c>
      <c r="O1836" s="1" t="s">
        <v>20833</v>
      </c>
      <c r="P1836" s="1" t="s">
        <v>20834</v>
      </c>
      <c r="Q1836" s="1" t="s">
        <v>20835</v>
      </c>
      <c r="R1836" s="3" t="s">
        <v>20836</v>
      </c>
      <c r="S1836" s="1" t="s">
        <v>20837</v>
      </c>
      <c r="T1836" s="1" t="s">
        <v>20838</v>
      </c>
      <c r="U1836" s="1" t="s">
        <v>2863</v>
      </c>
      <c r="V1836" s="5">
        <v>0.48599999999999999</v>
      </c>
      <c r="W1836" s="5">
        <v>0.63024617104366698</v>
      </c>
      <c r="X1836" s="1">
        <v>65.5</v>
      </c>
      <c r="Y1836" s="1">
        <v>134.5</v>
      </c>
      <c r="Z1836" s="3">
        <v>65.5</v>
      </c>
      <c r="AA1836" s="3">
        <v>45.8</v>
      </c>
      <c r="AB1836" s="3">
        <v>160.5</v>
      </c>
      <c r="AC1836" s="3">
        <v>134.6</v>
      </c>
      <c r="AD1836" s="3">
        <v>138.80000000000001</v>
      </c>
      <c r="AE1836" s="3">
        <v>54.8</v>
      </c>
      <c r="AF1836" s="7">
        <v>16545.71484375</v>
      </c>
      <c r="AG1836" s="7">
        <v>11019.9208984375</v>
      </c>
      <c r="AH1836" s="7" t="s">
        <v>55</v>
      </c>
      <c r="AI1836" s="7">
        <v>32324.376953125</v>
      </c>
      <c r="AJ1836" s="7">
        <v>40356.00390625</v>
      </c>
      <c r="AK1836" s="7">
        <v>13091.5810546875</v>
      </c>
      <c r="AL1836" s="8">
        <v>19037.8772427564</v>
      </c>
      <c r="AM1836" s="8">
        <v>13302.996473101501</v>
      </c>
      <c r="AN1836" s="8">
        <v>46673.6107644433</v>
      </c>
      <c r="AO1836" s="8">
        <v>39136.7724331969</v>
      </c>
      <c r="AP1836" s="8">
        <v>40356.00390625</v>
      </c>
      <c r="AQ1836" s="8">
        <v>15922.866812820201</v>
      </c>
      <c r="AR1836" s="1" t="s">
        <v>62</v>
      </c>
      <c r="AS1836" s="1" t="s">
        <v>62</v>
      </c>
      <c r="AT1836" s="1" t="s">
        <v>63</v>
      </c>
      <c r="AU1836" s="1" t="s">
        <v>62</v>
      </c>
      <c r="AV1836" s="1" t="s">
        <v>50</v>
      </c>
      <c r="AW1836" s="1" t="s">
        <v>62</v>
      </c>
      <c r="AX1836" s="1" t="s">
        <v>1115</v>
      </c>
      <c r="AY1836" s="12">
        <f t="shared" si="116"/>
        <v>0.82810828360929845</v>
      </c>
      <c r="AZ1836" s="12">
        <f t="shared" si="113"/>
        <v>-0.27210866772797343</v>
      </c>
      <c r="BA1836" s="12">
        <f t="shared" si="114"/>
        <v>0.69595802225071679</v>
      </c>
      <c r="BB1836" s="12">
        <f t="shared" si="115"/>
        <v>0.15741695472086242</v>
      </c>
    </row>
    <row r="1837" spans="1:54">
      <c r="A1837" s="3" t="s">
        <v>50</v>
      </c>
      <c r="B1837" s="1" t="s">
        <v>13441</v>
      </c>
      <c r="C1837" s="3" t="s">
        <v>13442</v>
      </c>
      <c r="D1837" s="1">
        <v>7</v>
      </c>
      <c r="E1837" s="3">
        <v>4</v>
      </c>
      <c r="F1837" s="3">
        <v>30</v>
      </c>
      <c r="G1837" s="1">
        <v>4</v>
      </c>
      <c r="H1837" s="1">
        <v>778</v>
      </c>
      <c r="I1837" s="1">
        <v>86.1</v>
      </c>
      <c r="J1837" s="1">
        <v>5.83</v>
      </c>
      <c r="K1837" s="1">
        <v>129.31</v>
      </c>
      <c r="L1837" s="1" t="s">
        <v>574</v>
      </c>
      <c r="M1837" s="1" t="s">
        <v>211</v>
      </c>
      <c r="N1837" s="1" t="s">
        <v>108</v>
      </c>
      <c r="O1837" s="1" t="s">
        <v>13443</v>
      </c>
      <c r="P1837" s="1" t="s">
        <v>13444</v>
      </c>
      <c r="Q1837" s="1" t="s">
        <v>13445</v>
      </c>
      <c r="R1837" s="3" t="s">
        <v>13446</v>
      </c>
      <c r="S1837" s="1" t="s">
        <v>13447</v>
      </c>
      <c r="T1837" s="1" t="s">
        <v>13448</v>
      </c>
      <c r="U1837" s="1" t="s">
        <v>1249</v>
      </c>
      <c r="V1837" s="5">
        <v>0.88100000000000001</v>
      </c>
      <c r="W1837" s="5">
        <v>0.226424556692603</v>
      </c>
      <c r="X1837" s="1">
        <v>93.7</v>
      </c>
      <c r="Y1837" s="1">
        <v>106.3</v>
      </c>
      <c r="Z1837" s="3">
        <v>95.7</v>
      </c>
      <c r="AA1837" s="3">
        <v>71</v>
      </c>
      <c r="AB1837" s="3">
        <v>105.1</v>
      </c>
      <c r="AC1837" s="3">
        <v>105.3</v>
      </c>
      <c r="AD1837" s="3">
        <v>114.3</v>
      </c>
      <c r="AE1837" s="3">
        <v>108.6</v>
      </c>
      <c r="AF1837" s="7">
        <v>4063334.03125</v>
      </c>
      <c r="AG1837" s="7">
        <v>2876127.6875</v>
      </c>
      <c r="AH1837" s="7">
        <v>4919006.59375</v>
      </c>
      <c r="AI1837" s="7">
        <v>4251096.6875</v>
      </c>
      <c r="AJ1837" s="7">
        <v>5587734.125</v>
      </c>
      <c r="AK1837" s="7">
        <v>4363958.03125</v>
      </c>
      <c r="AL1837" s="8">
        <v>4675364.9034676198</v>
      </c>
      <c r="AM1837" s="8">
        <v>3471995.5647256002</v>
      </c>
      <c r="AN1837" s="8">
        <v>5135511.9201087598</v>
      </c>
      <c r="AO1837" s="8">
        <v>5147019.6592333699</v>
      </c>
      <c r="AP1837" s="8">
        <v>5587734.125</v>
      </c>
      <c r="AQ1837" s="8">
        <v>5307741.0755861802</v>
      </c>
      <c r="AR1837" s="1" t="s">
        <v>50</v>
      </c>
      <c r="AS1837" s="1" t="s">
        <v>50</v>
      </c>
      <c r="AT1837" s="1" t="s">
        <v>50</v>
      </c>
      <c r="AU1837" s="1" t="s">
        <v>50</v>
      </c>
      <c r="AV1837" s="1" t="s">
        <v>50</v>
      </c>
      <c r="AW1837" s="1" t="s">
        <v>50</v>
      </c>
      <c r="AX1837" s="1" t="s">
        <v>13449</v>
      </c>
      <c r="AY1837" s="12">
        <f t="shared" si="116"/>
        <v>0.82798046715106688</v>
      </c>
      <c r="AZ1837" s="12">
        <f t="shared" si="113"/>
        <v>-0.27233136131334579</v>
      </c>
      <c r="BA1837" s="12">
        <f t="shared" si="114"/>
        <v>0.1470403148321642</v>
      </c>
      <c r="BB1837" s="12">
        <f t="shared" si="115"/>
        <v>0.83256357607680742</v>
      </c>
    </row>
    <row r="1838" spans="1:54">
      <c r="A1838" s="3" t="s">
        <v>50</v>
      </c>
      <c r="B1838" s="1" t="s">
        <v>16316</v>
      </c>
      <c r="C1838" s="3" t="s">
        <v>16317</v>
      </c>
      <c r="D1838" s="1">
        <v>1</v>
      </c>
      <c r="E1838" s="3">
        <v>1</v>
      </c>
      <c r="F1838" s="3">
        <v>6</v>
      </c>
      <c r="G1838" s="1">
        <v>1</v>
      </c>
      <c r="H1838" s="1">
        <v>605</v>
      </c>
      <c r="I1838" s="1">
        <v>70</v>
      </c>
      <c r="J1838" s="1">
        <v>6.64</v>
      </c>
      <c r="K1838" s="1">
        <v>15.92</v>
      </c>
      <c r="L1838" s="1" t="s">
        <v>3935</v>
      </c>
      <c r="M1838" s="1" t="s">
        <v>1264</v>
      </c>
      <c r="N1838" s="1" t="s">
        <v>108</v>
      </c>
      <c r="O1838" s="1" t="s">
        <v>16318</v>
      </c>
      <c r="P1838" s="1" t="s">
        <v>16319</v>
      </c>
      <c r="Q1838" s="1" t="s">
        <v>16320</v>
      </c>
      <c r="R1838" s="3" t="s">
        <v>16321</v>
      </c>
      <c r="S1838" s="1" t="s">
        <v>16322</v>
      </c>
      <c r="T1838" s="1" t="s">
        <v>16323</v>
      </c>
      <c r="U1838" s="1" t="s">
        <v>55</v>
      </c>
      <c r="V1838" s="5">
        <v>0.78800000000000003</v>
      </c>
      <c r="W1838" s="5">
        <v>0.29613090081080701</v>
      </c>
      <c r="X1838" s="1">
        <v>88.1</v>
      </c>
      <c r="Y1838" s="1">
        <v>111.9</v>
      </c>
      <c r="Z1838" s="3">
        <v>70</v>
      </c>
      <c r="AA1838" s="3">
        <v>113.7</v>
      </c>
      <c r="AB1838" s="3">
        <v>87.9</v>
      </c>
      <c r="AC1838" s="3">
        <v>123.7</v>
      </c>
      <c r="AD1838" s="3">
        <v>111.6</v>
      </c>
      <c r="AE1838" s="3">
        <v>93.1</v>
      </c>
      <c r="AF1838" s="7">
        <v>76285.390625</v>
      </c>
      <c r="AG1838" s="7">
        <v>118198.6171875</v>
      </c>
      <c r="AH1838" s="7">
        <v>105606.4140625</v>
      </c>
      <c r="AI1838" s="7">
        <v>128183.1796875</v>
      </c>
      <c r="AJ1838" s="7">
        <v>139969.328125</v>
      </c>
      <c r="AK1838" s="7">
        <v>96006.65625</v>
      </c>
      <c r="AL1838" s="8">
        <v>87775.712071036105</v>
      </c>
      <c r="AM1838" s="8">
        <v>142686.667360174</v>
      </c>
      <c r="AN1838" s="8">
        <v>110254.578423823</v>
      </c>
      <c r="AO1838" s="8">
        <v>155197.91581654199</v>
      </c>
      <c r="AP1838" s="8">
        <v>139969.328125</v>
      </c>
      <c r="AQ1838" s="8">
        <v>116769.792298356</v>
      </c>
      <c r="AR1838" s="1" t="s">
        <v>50</v>
      </c>
      <c r="AS1838" s="1" t="s">
        <v>50</v>
      </c>
      <c r="AT1838" s="1" t="s">
        <v>50</v>
      </c>
      <c r="AU1838" s="1" t="s">
        <v>50</v>
      </c>
      <c r="AV1838" s="1" t="s">
        <v>50</v>
      </c>
      <c r="AW1838" s="1" t="s">
        <v>50</v>
      </c>
      <c r="AX1838" s="1" t="s">
        <v>7082</v>
      </c>
      <c r="AY1838" s="12">
        <f t="shared" si="116"/>
        <v>0.82710931011459532</v>
      </c>
      <c r="AZ1838" s="12">
        <f t="shared" si="113"/>
        <v>-0.27385008745096229</v>
      </c>
      <c r="BA1838" s="12">
        <f t="shared" si="114"/>
        <v>0.28957787093074167</v>
      </c>
      <c r="BB1838" s="12">
        <f t="shared" si="115"/>
        <v>0.53823462928383348</v>
      </c>
    </row>
    <row r="1839" spans="1:54">
      <c r="A1839" s="3" t="s">
        <v>50</v>
      </c>
      <c r="B1839" s="1" t="s">
        <v>17837</v>
      </c>
      <c r="C1839" s="3" t="s">
        <v>17838</v>
      </c>
      <c r="D1839" s="1">
        <v>4</v>
      </c>
      <c r="E1839" s="3">
        <v>1</v>
      </c>
      <c r="F1839" s="3">
        <v>1</v>
      </c>
      <c r="G1839" s="1">
        <v>1</v>
      </c>
      <c r="H1839" s="1">
        <v>344</v>
      </c>
      <c r="I1839" s="1">
        <v>38.1</v>
      </c>
      <c r="J1839" s="1">
        <v>7.59</v>
      </c>
      <c r="K1839" s="1">
        <v>2.72</v>
      </c>
      <c r="L1839" s="1" t="s">
        <v>17839</v>
      </c>
      <c r="M1839" s="1" t="s">
        <v>8507</v>
      </c>
      <c r="N1839" s="1" t="s">
        <v>108</v>
      </c>
      <c r="O1839" s="1" t="s">
        <v>17840</v>
      </c>
      <c r="P1839" s="1" t="s">
        <v>17841</v>
      </c>
      <c r="Q1839" s="1" t="s">
        <v>17842</v>
      </c>
      <c r="R1839" s="3" t="s">
        <v>17843</v>
      </c>
      <c r="S1839" s="1" t="s">
        <v>17844</v>
      </c>
      <c r="T1839" s="1" t="s">
        <v>17845</v>
      </c>
      <c r="U1839" s="1" t="s">
        <v>17846</v>
      </c>
      <c r="V1839" s="5">
        <v>0.72599999999999998</v>
      </c>
      <c r="W1839" s="5">
        <v>0.57831885326071297</v>
      </c>
      <c r="X1839" s="1">
        <v>84.1</v>
      </c>
      <c r="Y1839" s="1">
        <v>115.9</v>
      </c>
      <c r="Z1839" s="3">
        <v>93.1</v>
      </c>
      <c r="AA1839" s="3">
        <v>94</v>
      </c>
      <c r="AB1839" s="3">
        <v>84.4</v>
      </c>
      <c r="AC1839" s="3">
        <v>133.1</v>
      </c>
      <c r="AD1839" s="3">
        <v>67.2</v>
      </c>
      <c r="AE1839" s="3">
        <v>128.19999999999999</v>
      </c>
      <c r="AF1839" s="7">
        <v>139864.203125</v>
      </c>
      <c r="AG1839" s="7">
        <v>134631.484375</v>
      </c>
      <c r="AH1839" s="7">
        <v>139647.03125</v>
      </c>
      <c r="AI1839" s="7">
        <v>189956.59375</v>
      </c>
      <c r="AJ1839" s="7">
        <v>116112.765625</v>
      </c>
      <c r="AK1839" s="7">
        <v>182232.96875</v>
      </c>
      <c r="AL1839" s="8">
        <v>160930.94525652999</v>
      </c>
      <c r="AM1839" s="8">
        <v>162524.048794487</v>
      </c>
      <c r="AN1839" s="8">
        <v>145793.46051363001</v>
      </c>
      <c r="AO1839" s="8">
        <v>229990.14002836801</v>
      </c>
      <c r="AP1839" s="8">
        <v>116112.765625</v>
      </c>
      <c r="AQ1839" s="8">
        <v>221644.068672066</v>
      </c>
      <c r="AR1839" s="1" t="s">
        <v>62</v>
      </c>
      <c r="AS1839" s="1" t="s">
        <v>62</v>
      </c>
      <c r="AT1839" s="1" t="s">
        <v>62</v>
      </c>
      <c r="AU1839" s="1" t="s">
        <v>50</v>
      </c>
      <c r="AV1839" s="1" t="s">
        <v>62</v>
      </c>
      <c r="AW1839" s="1" t="s">
        <v>62</v>
      </c>
      <c r="AX1839" s="1" t="s">
        <v>1230</v>
      </c>
      <c r="AY1839" s="12">
        <f t="shared" si="116"/>
        <v>0.82650982882327551</v>
      </c>
      <c r="AZ1839" s="12">
        <f t="shared" si="113"/>
        <v>-0.27489611879350828</v>
      </c>
      <c r="BA1839" s="12">
        <f t="shared" si="114"/>
        <v>0.42539290173628697</v>
      </c>
      <c r="BB1839" s="12">
        <f t="shared" si="115"/>
        <v>0.37120976117160992</v>
      </c>
    </row>
    <row r="1840" spans="1:54">
      <c r="A1840" s="3" t="s">
        <v>50</v>
      </c>
      <c r="B1840" s="1" t="s">
        <v>17670</v>
      </c>
      <c r="C1840" s="3" t="s">
        <v>17671</v>
      </c>
      <c r="D1840" s="1">
        <v>4</v>
      </c>
      <c r="E1840" s="3">
        <v>2</v>
      </c>
      <c r="F1840" s="3">
        <v>16</v>
      </c>
      <c r="G1840" s="1">
        <v>2</v>
      </c>
      <c r="H1840" s="1">
        <v>759</v>
      </c>
      <c r="I1840" s="1">
        <v>87.6</v>
      </c>
      <c r="J1840" s="1">
        <v>8.1300000000000008</v>
      </c>
      <c r="K1840" s="1">
        <v>41.5</v>
      </c>
      <c r="L1840" s="1" t="s">
        <v>17672</v>
      </c>
      <c r="M1840" s="1" t="s">
        <v>151</v>
      </c>
      <c r="N1840" s="1" t="s">
        <v>108</v>
      </c>
      <c r="O1840" s="1" t="s">
        <v>11579</v>
      </c>
      <c r="P1840" s="1" t="s">
        <v>17673</v>
      </c>
      <c r="Q1840" s="1" t="s">
        <v>17674</v>
      </c>
      <c r="R1840" s="3" t="s">
        <v>17675</v>
      </c>
      <c r="S1840" s="1" t="s">
        <v>17676</v>
      </c>
      <c r="T1840" s="1" t="s">
        <v>17677</v>
      </c>
      <c r="U1840" s="1" t="s">
        <v>17678</v>
      </c>
      <c r="V1840" s="5">
        <v>0.73099999999999998</v>
      </c>
      <c r="W1840" s="5">
        <v>0.94764759471422</v>
      </c>
      <c r="X1840" s="1">
        <v>84.5</v>
      </c>
      <c r="Y1840" s="1">
        <v>115.5</v>
      </c>
      <c r="Z1840" s="3">
        <v>114.7</v>
      </c>
      <c r="AA1840" s="3">
        <v>10.7</v>
      </c>
      <c r="AB1840" s="3">
        <v>146</v>
      </c>
      <c r="AC1840" s="3">
        <v>9.1999999999999993</v>
      </c>
      <c r="AD1840" s="3">
        <v>162.4</v>
      </c>
      <c r="AE1840" s="3">
        <v>156.9</v>
      </c>
      <c r="AF1840" s="7">
        <v>2442344.75</v>
      </c>
      <c r="AG1840" s="7">
        <v>213282.734375</v>
      </c>
      <c r="AH1840" s="7">
        <v>3424340.125</v>
      </c>
      <c r="AI1840" s="7">
        <v>169064.375</v>
      </c>
      <c r="AJ1840" s="7">
        <v>3979101.15625</v>
      </c>
      <c r="AK1840" s="7">
        <v>3160348.9375</v>
      </c>
      <c r="AL1840" s="8">
        <v>2810217.62879918</v>
      </c>
      <c r="AM1840" s="8">
        <v>263262.424346207</v>
      </c>
      <c r="AN1840" s="8">
        <v>3575059.1497048102</v>
      </c>
      <c r="AO1840" s="8">
        <v>225450.89561759701</v>
      </c>
      <c r="AP1840" s="8">
        <v>3979101.15625</v>
      </c>
      <c r="AQ1840" s="8">
        <v>3843830.2450743499</v>
      </c>
      <c r="AR1840" s="1" t="s">
        <v>50</v>
      </c>
      <c r="AS1840" s="1" t="s">
        <v>50</v>
      </c>
      <c r="AT1840" s="1" t="s">
        <v>50</v>
      </c>
      <c r="AU1840" s="1" t="s">
        <v>50</v>
      </c>
      <c r="AV1840" s="1" t="s">
        <v>50</v>
      </c>
      <c r="AW1840" s="1" t="s">
        <v>50</v>
      </c>
      <c r="AX1840" s="1" t="s">
        <v>17679</v>
      </c>
      <c r="AY1840" s="12">
        <f t="shared" si="116"/>
        <v>0.82607149580560657</v>
      </c>
      <c r="AZ1840" s="12">
        <f t="shared" si="113"/>
        <v>-0.27566144377480178</v>
      </c>
      <c r="BA1840" s="12">
        <f t="shared" si="114"/>
        <v>0.78315059713534141</v>
      </c>
      <c r="BB1840" s="12">
        <f t="shared" si="115"/>
        <v>0.10615471659335562</v>
      </c>
    </row>
    <row r="1841" spans="1:54">
      <c r="A1841" s="3" t="s">
        <v>50</v>
      </c>
      <c r="B1841" s="1" t="s">
        <v>10576</v>
      </c>
      <c r="C1841" s="3" t="s">
        <v>10577</v>
      </c>
      <c r="D1841" s="1">
        <v>4</v>
      </c>
      <c r="E1841" s="3">
        <v>2</v>
      </c>
      <c r="F1841" s="3">
        <v>7</v>
      </c>
      <c r="G1841" s="1">
        <v>2</v>
      </c>
      <c r="H1841" s="1">
        <v>450</v>
      </c>
      <c r="I1841" s="1">
        <v>49.1</v>
      </c>
      <c r="J1841" s="1">
        <v>7.83</v>
      </c>
      <c r="K1841" s="1">
        <v>17.32</v>
      </c>
      <c r="L1841" s="1" t="s">
        <v>10578</v>
      </c>
      <c r="M1841" s="1" t="s">
        <v>1140</v>
      </c>
      <c r="N1841" s="1" t="s">
        <v>69</v>
      </c>
      <c r="O1841" s="1" t="s">
        <v>10579</v>
      </c>
      <c r="P1841" s="1" t="s">
        <v>10580</v>
      </c>
      <c r="Q1841" s="1" t="s">
        <v>10581</v>
      </c>
      <c r="R1841" s="3" t="s">
        <v>10582</v>
      </c>
      <c r="S1841" s="1" t="s">
        <v>10583</v>
      </c>
      <c r="T1841" s="1" t="s">
        <v>10584</v>
      </c>
      <c r="U1841" s="1" t="s">
        <v>10585</v>
      </c>
      <c r="V1841" s="5">
        <v>0.96699999999999997</v>
      </c>
      <c r="W1841" s="5">
        <v>0.219550419387949</v>
      </c>
      <c r="X1841" s="1">
        <v>98.3</v>
      </c>
      <c r="Y1841" s="1">
        <v>101.7</v>
      </c>
      <c r="Z1841" s="3">
        <v>77.099999999999994</v>
      </c>
      <c r="AA1841" s="3">
        <v>97.4</v>
      </c>
      <c r="AB1841" s="3">
        <v>96.8</v>
      </c>
      <c r="AC1841" s="3">
        <v>132.5</v>
      </c>
      <c r="AD1841" s="3">
        <v>100</v>
      </c>
      <c r="AE1841" s="3">
        <v>96.1</v>
      </c>
      <c r="AF1841" s="7">
        <v>236556.1953125</v>
      </c>
      <c r="AG1841" s="7">
        <v>284759.02734375</v>
      </c>
      <c r="AH1841" s="7">
        <v>327105.015625</v>
      </c>
      <c r="AI1841" s="7">
        <v>386064.88671875</v>
      </c>
      <c r="AJ1841" s="7">
        <v>352974.84375</v>
      </c>
      <c r="AK1841" s="7">
        <v>272689.53125</v>
      </c>
      <c r="AL1841" s="8">
        <v>272186.95897409599</v>
      </c>
      <c r="AM1841" s="8">
        <v>343754.58511456498</v>
      </c>
      <c r="AN1841" s="8">
        <v>341502.22709681699</v>
      </c>
      <c r="AO1841" s="8">
        <v>467428.45617319603</v>
      </c>
      <c r="AP1841" s="8">
        <v>352974.84375</v>
      </c>
      <c r="AQ1841" s="8">
        <v>339178.23773111298</v>
      </c>
      <c r="AR1841" s="1" t="s">
        <v>50</v>
      </c>
      <c r="AS1841" s="1" t="s">
        <v>50</v>
      </c>
      <c r="AT1841" s="1" t="s">
        <v>50</v>
      </c>
      <c r="AU1841" s="1" t="s">
        <v>62</v>
      </c>
      <c r="AV1841" s="1" t="s">
        <v>50</v>
      </c>
      <c r="AW1841" s="1" t="s">
        <v>50</v>
      </c>
      <c r="AX1841" s="1" t="s">
        <v>10586</v>
      </c>
      <c r="AY1841" s="12">
        <f t="shared" si="116"/>
        <v>0.82568042013006604</v>
      </c>
      <c r="AZ1841" s="12">
        <f t="shared" si="113"/>
        <v>-0.27634460078259926</v>
      </c>
      <c r="BA1841" s="12">
        <f t="shared" si="114"/>
        <v>0.22453996561668454</v>
      </c>
      <c r="BB1841" s="12">
        <f t="shared" si="115"/>
        <v>0.64870634819278516</v>
      </c>
    </row>
    <row r="1842" spans="1:54">
      <c r="A1842" s="3" t="s">
        <v>50</v>
      </c>
      <c r="B1842" s="1" t="s">
        <v>14488</v>
      </c>
      <c r="C1842" s="3" t="s">
        <v>14489</v>
      </c>
      <c r="D1842" s="1">
        <v>3</v>
      </c>
      <c r="E1842" s="3">
        <v>2</v>
      </c>
      <c r="F1842" s="3">
        <v>35</v>
      </c>
      <c r="G1842" s="1">
        <v>2</v>
      </c>
      <c r="H1842" s="1">
        <v>981</v>
      </c>
      <c r="I1842" s="1">
        <v>112.3</v>
      </c>
      <c r="J1842" s="1">
        <v>5.22</v>
      </c>
      <c r="K1842" s="1">
        <v>158.46</v>
      </c>
      <c r="L1842" s="1" t="s">
        <v>14490</v>
      </c>
      <c r="M1842" s="1" t="s">
        <v>1140</v>
      </c>
      <c r="N1842" s="1" t="s">
        <v>253</v>
      </c>
      <c r="O1842" s="1" t="s">
        <v>14491</v>
      </c>
      <c r="P1842" s="1" t="s">
        <v>14492</v>
      </c>
      <c r="Q1842" s="1" t="s">
        <v>14493</v>
      </c>
      <c r="R1842" s="3" t="s">
        <v>14494</v>
      </c>
      <c r="S1842" s="1" t="s">
        <v>14495</v>
      </c>
      <c r="T1842" s="1" t="s">
        <v>14496</v>
      </c>
      <c r="U1842" s="1" t="s">
        <v>55</v>
      </c>
      <c r="V1842" s="5">
        <v>0.84799999999999998</v>
      </c>
      <c r="W1842" s="5">
        <v>0.226983599306922</v>
      </c>
      <c r="X1842" s="1">
        <v>91.8</v>
      </c>
      <c r="Y1842" s="1">
        <v>108.2</v>
      </c>
      <c r="Z1842" s="3">
        <v>70.3</v>
      </c>
      <c r="AA1842" s="3">
        <v>104.2</v>
      </c>
      <c r="AB1842" s="3">
        <v>96.7</v>
      </c>
      <c r="AC1842" s="3">
        <v>114.9</v>
      </c>
      <c r="AD1842" s="3">
        <v>114</v>
      </c>
      <c r="AE1842" s="3">
        <v>99.9</v>
      </c>
      <c r="AF1842" s="7">
        <v>14286682.943359399</v>
      </c>
      <c r="AG1842" s="7">
        <v>20188396.25</v>
      </c>
      <c r="AH1842" s="7">
        <v>21659037.125</v>
      </c>
      <c r="AI1842" s="7">
        <v>22179293.5</v>
      </c>
      <c r="AJ1842" s="7">
        <v>26652331.78125</v>
      </c>
      <c r="AK1842" s="7">
        <v>19200191.375</v>
      </c>
      <c r="AL1842" s="8">
        <v>16438583.563804001</v>
      </c>
      <c r="AM1842" s="8">
        <v>24370970.226238601</v>
      </c>
      <c r="AN1842" s="8">
        <v>22612338.734175101</v>
      </c>
      <c r="AO1842" s="8">
        <v>26853602.273520801</v>
      </c>
      <c r="AP1842" s="8">
        <v>26652331.78125</v>
      </c>
      <c r="AQ1842" s="8">
        <v>23352572.066558599</v>
      </c>
      <c r="AR1842" s="1" t="s">
        <v>50</v>
      </c>
      <c r="AS1842" s="1" t="s">
        <v>50</v>
      </c>
      <c r="AT1842" s="1" t="s">
        <v>50</v>
      </c>
      <c r="AU1842" s="1" t="s">
        <v>50</v>
      </c>
      <c r="AV1842" s="1" t="s">
        <v>50</v>
      </c>
      <c r="AW1842" s="1" t="s">
        <v>50</v>
      </c>
      <c r="AX1842" s="1" t="s">
        <v>14497</v>
      </c>
      <c r="AY1842" s="12">
        <f t="shared" si="116"/>
        <v>0.82517727347054393</v>
      </c>
      <c r="AZ1842" s="12">
        <f t="shared" si="113"/>
        <v>-0.27722400694319344</v>
      </c>
      <c r="BA1842" s="12">
        <f t="shared" si="114"/>
        <v>0.1674522177891189</v>
      </c>
      <c r="BB1842" s="12">
        <f t="shared" si="115"/>
        <v>0.77610909615518009</v>
      </c>
    </row>
    <row r="1843" spans="1:54">
      <c r="A1843" s="3" t="s">
        <v>50</v>
      </c>
      <c r="B1843" s="1" t="s">
        <v>15109</v>
      </c>
      <c r="C1843" s="3" t="s">
        <v>15110</v>
      </c>
      <c r="D1843" s="1">
        <v>11</v>
      </c>
      <c r="E1843" s="3">
        <v>4</v>
      </c>
      <c r="F1843" s="3">
        <v>26</v>
      </c>
      <c r="G1843" s="1">
        <v>4</v>
      </c>
      <c r="H1843" s="1">
        <v>495</v>
      </c>
      <c r="I1843" s="1">
        <v>56.2</v>
      </c>
      <c r="J1843" s="1">
        <v>7.58</v>
      </c>
      <c r="K1843" s="1">
        <v>79.61</v>
      </c>
      <c r="L1843" s="1" t="s">
        <v>4079</v>
      </c>
      <c r="M1843" s="1" t="s">
        <v>1080</v>
      </c>
      <c r="N1843" s="1" t="s">
        <v>69</v>
      </c>
      <c r="O1843" s="1" t="s">
        <v>15111</v>
      </c>
      <c r="P1843" s="1" t="s">
        <v>15112</v>
      </c>
      <c r="Q1843" s="1" t="s">
        <v>15113</v>
      </c>
      <c r="R1843" s="3" t="s">
        <v>15114</v>
      </c>
      <c r="S1843" s="1" t="s">
        <v>15115</v>
      </c>
      <c r="T1843" s="1" t="s">
        <v>15116</v>
      </c>
      <c r="U1843" s="1" t="s">
        <v>15117</v>
      </c>
      <c r="V1843" s="5">
        <v>0.82799999999999996</v>
      </c>
      <c r="W1843" s="5">
        <v>9.6180958409727402E-2</v>
      </c>
      <c r="X1843" s="1">
        <v>90.6</v>
      </c>
      <c r="Y1843" s="1">
        <v>109.4</v>
      </c>
      <c r="Z1843" s="3">
        <v>91.5</v>
      </c>
      <c r="AA1843" s="3">
        <v>78.8</v>
      </c>
      <c r="AB1843" s="3">
        <v>101</v>
      </c>
      <c r="AC1843" s="3">
        <v>100.9</v>
      </c>
      <c r="AD1843" s="3">
        <v>117.5</v>
      </c>
      <c r="AE1843" s="3">
        <v>110.4</v>
      </c>
      <c r="AF1843" s="7">
        <v>619967.671875</v>
      </c>
      <c r="AG1843" s="7">
        <v>451938.125</v>
      </c>
      <c r="AH1843" s="7">
        <v>754632.1796875</v>
      </c>
      <c r="AI1843" s="7">
        <v>634953.23828125</v>
      </c>
      <c r="AJ1843" s="7">
        <v>916317.01171875</v>
      </c>
      <c r="AK1843" s="7">
        <v>666310.44921875</v>
      </c>
      <c r="AL1843" s="8">
        <v>713348.95730371901</v>
      </c>
      <c r="AM1843" s="8">
        <v>614218.10035867395</v>
      </c>
      <c r="AN1843" s="8">
        <v>787846.58654592105</v>
      </c>
      <c r="AO1843" s="8">
        <v>786565.64216006501</v>
      </c>
      <c r="AP1843" s="8">
        <v>916317.01171875</v>
      </c>
      <c r="AQ1843" s="8">
        <v>861073.119994996</v>
      </c>
      <c r="AR1843" s="1" t="s">
        <v>50</v>
      </c>
      <c r="AS1843" s="1" t="s">
        <v>50</v>
      </c>
      <c r="AT1843" s="1" t="s">
        <v>50</v>
      </c>
      <c r="AU1843" s="1" t="s">
        <v>50</v>
      </c>
      <c r="AV1843" s="1" t="s">
        <v>50</v>
      </c>
      <c r="AW1843" s="1" t="s">
        <v>50</v>
      </c>
      <c r="AX1843" s="1" t="s">
        <v>15118</v>
      </c>
      <c r="AY1843" s="12">
        <f t="shared" si="116"/>
        <v>0.82505855434947417</v>
      </c>
      <c r="AZ1843" s="12">
        <f t="shared" si="113"/>
        <v>-0.27743158392659678</v>
      </c>
      <c r="BA1843" s="12">
        <f t="shared" si="114"/>
        <v>7.5886357054061659E-2</v>
      </c>
      <c r="BB1843" s="12">
        <f t="shared" si="115"/>
        <v>1.1198362951020568</v>
      </c>
    </row>
    <row r="1844" spans="1:54">
      <c r="A1844" s="3" t="s">
        <v>50</v>
      </c>
      <c r="B1844" s="1" t="s">
        <v>12424</v>
      </c>
      <c r="C1844" s="3" t="s">
        <v>12425</v>
      </c>
      <c r="D1844" s="1">
        <v>3</v>
      </c>
      <c r="E1844" s="3">
        <v>1</v>
      </c>
      <c r="F1844" s="3">
        <v>1</v>
      </c>
      <c r="G1844" s="1">
        <v>1</v>
      </c>
      <c r="H1844" s="1">
        <v>642</v>
      </c>
      <c r="I1844" s="1">
        <v>73.900000000000006</v>
      </c>
      <c r="J1844" s="1">
        <v>5.6</v>
      </c>
      <c r="K1844" s="1">
        <v>0</v>
      </c>
      <c r="L1844" s="1" t="s">
        <v>8155</v>
      </c>
      <c r="M1844" s="1" t="s">
        <v>54</v>
      </c>
      <c r="N1844" s="1" t="s">
        <v>177</v>
      </c>
      <c r="O1844" s="1" t="s">
        <v>12426</v>
      </c>
      <c r="P1844" s="1" t="s">
        <v>12427</v>
      </c>
      <c r="Q1844" s="1" t="s">
        <v>12428</v>
      </c>
      <c r="R1844" s="3" t="s">
        <v>12429</v>
      </c>
      <c r="S1844" s="1" t="s">
        <v>12430</v>
      </c>
      <c r="T1844" s="1" t="s">
        <v>4056</v>
      </c>
      <c r="U1844" s="1" t="s">
        <v>55</v>
      </c>
      <c r="V1844" s="5">
        <v>0.91400000000000003</v>
      </c>
      <c r="W1844" s="5">
        <v>0.59037824749340695</v>
      </c>
      <c r="X1844" s="1">
        <v>95.5</v>
      </c>
      <c r="Y1844" s="1">
        <v>104.5</v>
      </c>
      <c r="Z1844" s="3">
        <v>1.2</v>
      </c>
      <c r="AA1844" s="3">
        <v>128.30000000000001</v>
      </c>
      <c r="AB1844" s="3">
        <v>141.69999999999999</v>
      </c>
      <c r="AC1844" s="3">
        <v>140.5</v>
      </c>
      <c r="AD1844" s="3">
        <v>21</v>
      </c>
      <c r="AE1844" s="3">
        <v>167.3</v>
      </c>
      <c r="AF1844" s="7" t="s">
        <v>55</v>
      </c>
      <c r="AG1844" s="7">
        <v>238074.421875</v>
      </c>
      <c r="AH1844" s="7">
        <v>303941.28125</v>
      </c>
      <c r="AI1844" s="7">
        <v>259834.5</v>
      </c>
      <c r="AJ1844" s="7" t="s">
        <v>55</v>
      </c>
      <c r="AK1844" s="7">
        <v>307980.0625</v>
      </c>
      <c r="AL1844" s="8">
        <v>2694.0442245585</v>
      </c>
      <c r="AM1844" s="8">
        <v>287397.99711156299</v>
      </c>
      <c r="AN1844" s="8">
        <v>317318.96331583499</v>
      </c>
      <c r="AO1844" s="8">
        <v>314594.88643942401</v>
      </c>
      <c r="AP1844" s="8">
        <v>47084.5003942275</v>
      </c>
      <c r="AQ1844" s="8">
        <v>374586.19365425402</v>
      </c>
      <c r="AR1844" s="1" t="s">
        <v>63</v>
      </c>
      <c r="AS1844" s="1" t="s">
        <v>50</v>
      </c>
      <c r="AT1844" s="1" t="s">
        <v>62</v>
      </c>
      <c r="AU1844" s="1" t="s">
        <v>62</v>
      </c>
      <c r="AV1844" s="1" t="s">
        <v>63</v>
      </c>
      <c r="AW1844" s="1" t="s">
        <v>62</v>
      </c>
      <c r="AX1844" s="1" t="s">
        <v>12170</v>
      </c>
      <c r="AY1844" s="12">
        <f t="shared" si="116"/>
        <v>0.8249889995529055</v>
      </c>
      <c r="AZ1844" s="12">
        <f t="shared" si="113"/>
        <v>-0.27755321237288222</v>
      </c>
      <c r="BA1844" s="12">
        <f t="shared" si="114"/>
        <v>0.77748601606013312</v>
      </c>
      <c r="BB1844" s="12">
        <f t="shared" si="115"/>
        <v>0.10930741349409626</v>
      </c>
    </row>
    <row r="1845" spans="1:54">
      <c r="A1845" s="3" t="s">
        <v>50</v>
      </c>
      <c r="B1845" s="1" t="s">
        <v>15849</v>
      </c>
      <c r="C1845" s="3" t="s">
        <v>15850</v>
      </c>
      <c r="D1845" s="1">
        <v>8</v>
      </c>
      <c r="E1845" s="3">
        <v>1</v>
      </c>
      <c r="F1845" s="3">
        <v>9</v>
      </c>
      <c r="G1845" s="1">
        <v>1</v>
      </c>
      <c r="H1845" s="1">
        <v>194</v>
      </c>
      <c r="I1845" s="1">
        <v>21.2</v>
      </c>
      <c r="J1845" s="1">
        <v>4.46</v>
      </c>
      <c r="K1845" s="1">
        <v>28.66</v>
      </c>
      <c r="L1845" s="1" t="s">
        <v>1053</v>
      </c>
      <c r="M1845" s="1" t="s">
        <v>2623</v>
      </c>
      <c r="N1845" s="1" t="s">
        <v>55</v>
      </c>
      <c r="O1845" s="1" t="s">
        <v>15851</v>
      </c>
      <c r="P1845" s="1" t="s">
        <v>15852</v>
      </c>
      <c r="Q1845" s="1" t="s">
        <v>15853</v>
      </c>
      <c r="R1845" s="3" t="s">
        <v>15854</v>
      </c>
      <c r="S1845" s="1" t="s">
        <v>15855</v>
      </c>
      <c r="T1845" s="1" t="s">
        <v>55</v>
      </c>
      <c r="U1845" s="1" t="s">
        <v>55</v>
      </c>
      <c r="V1845" s="5">
        <v>0.80600000000000005</v>
      </c>
      <c r="W1845" s="5">
        <v>0.22421777058385101</v>
      </c>
      <c r="X1845" s="1">
        <v>89.3</v>
      </c>
      <c r="Y1845" s="1">
        <v>110.7</v>
      </c>
      <c r="Z1845" s="3">
        <v>110.8</v>
      </c>
      <c r="AA1845" s="3">
        <v>87.1</v>
      </c>
      <c r="AB1845" s="3">
        <v>73.3</v>
      </c>
      <c r="AC1845" s="3">
        <v>108.1</v>
      </c>
      <c r="AD1845" s="3">
        <v>113.6</v>
      </c>
      <c r="AE1845" s="3">
        <v>107.2</v>
      </c>
      <c r="AF1845" s="7" t="s">
        <v>55</v>
      </c>
      <c r="AG1845" s="7" t="s">
        <v>55</v>
      </c>
      <c r="AH1845" s="7">
        <v>69711.62890625</v>
      </c>
      <c r="AI1845" s="7">
        <v>76902.474609375</v>
      </c>
      <c r="AJ1845" s="7">
        <v>98464.109375</v>
      </c>
      <c r="AK1845" s="7">
        <v>86593.6875</v>
      </c>
      <c r="AL1845" s="8">
        <v>136136.22115820801</v>
      </c>
      <c r="AM1845" s="8">
        <v>107052.60109058701</v>
      </c>
      <c r="AN1845" s="8">
        <v>90136.526152317805</v>
      </c>
      <c r="AO1845" s="8">
        <v>132816.894331474</v>
      </c>
      <c r="AP1845" s="8">
        <v>139559.095974764</v>
      </c>
      <c r="AQ1845" s="8">
        <v>131714.674028298</v>
      </c>
      <c r="AR1845" s="1" t="s">
        <v>50</v>
      </c>
      <c r="AS1845" s="1" t="s">
        <v>50</v>
      </c>
      <c r="AT1845" s="1" t="s">
        <v>50</v>
      </c>
      <c r="AU1845" s="1" t="s">
        <v>50</v>
      </c>
      <c r="AV1845" s="1" t="s">
        <v>50</v>
      </c>
      <c r="AW1845" s="1" t="s">
        <v>50</v>
      </c>
      <c r="AX1845" s="1" t="s">
        <v>15856</v>
      </c>
      <c r="AY1845" s="12">
        <f t="shared" si="116"/>
        <v>0.82487762727713398</v>
      </c>
      <c r="AZ1845" s="12">
        <f t="shared" si="113"/>
        <v>-0.27774798718386295</v>
      </c>
      <c r="BA1845" s="12">
        <f t="shared" si="114"/>
        <v>0.15915160385513127</v>
      </c>
      <c r="BB1845" s="12">
        <f t="shared" si="115"/>
        <v>0.79818898040506703</v>
      </c>
    </row>
    <row r="1846" spans="1:54">
      <c r="A1846" s="3" t="s">
        <v>50</v>
      </c>
      <c r="B1846" s="1" t="s">
        <v>14185</v>
      </c>
      <c r="C1846" s="3" t="s">
        <v>14186</v>
      </c>
      <c r="D1846" s="1">
        <v>8</v>
      </c>
      <c r="E1846" s="3">
        <v>3</v>
      </c>
      <c r="F1846" s="3">
        <v>16</v>
      </c>
      <c r="G1846" s="1">
        <v>3</v>
      </c>
      <c r="H1846" s="1">
        <v>849</v>
      </c>
      <c r="I1846" s="1">
        <v>97.4</v>
      </c>
      <c r="J1846" s="1">
        <v>4.96</v>
      </c>
      <c r="K1846" s="1">
        <v>45.05</v>
      </c>
      <c r="L1846" s="1" t="s">
        <v>8054</v>
      </c>
      <c r="M1846" s="1" t="s">
        <v>1080</v>
      </c>
      <c r="N1846" s="1" t="s">
        <v>1488</v>
      </c>
      <c r="O1846" s="1" t="s">
        <v>2680</v>
      </c>
      <c r="P1846" s="1" t="s">
        <v>14187</v>
      </c>
      <c r="Q1846" s="1" t="s">
        <v>14188</v>
      </c>
      <c r="R1846" s="3" t="s">
        <v>14189</v>
      </c>
      <c r="S1846" s="1" t="s">
        <v>14190</v>
      </c>
      <c r="T1846" s="1" t="s">
        <v>55</v>
      </c>
      <c r="U1846" s="1" t="s">
        <v>1931</v>
      </c>
      <c r="V1846" s="5">
        <v>0.85799999999999998</v>
      </c>
      <c r="W1846" s="5">
        <v>0.201046133133365</v>
      </c>
      <c r="X1846" s="1">
        <v>92.3</v>
      </c>
      <c r="Y1846" s="1">
        <v>107.7</v>
      </c>
      <c r="Z1846" s="3">
        <v>81.8</v>
      </c>
      <c r="AA1846" s="3">
        <v>101.3</v>
      </c>
      <c r="AB1846" s="3">
        <v>88.2</v>
      </c>
      <c r="AC1846" s="3">
        <v>102.8</v>
      </c>
      <c r="AD1846" s="3">
        <v>131.6</v>
      </c>
      <c r="AE1846" s="3">
        <v>94.4</v>
      </c>
      <c r="AF1846" s="7">
        <v>421160.515625</v>
      </c>
      <c r="AG1846" s="7">
        <v>497183.5703125</v>
      </c>
      <c r="AH1846" s="7">
        <v>500747.13671875</v>
      </c>
      <c r="AI1846" s="7">
        <v>503485.765625</v>
      </c>
      <c r="AJ1846" s="7">
        <v>779755.296875</v>
      </c>
      <c r="AK1846" s="7">
        <v>460032.73046875</v>
      </c>
      <c r="AL1846" s="8">
        <v>484596.90449660202</v>
      </c>
      <c r="AM1846" s="8">
        <v>600188.63504628104</v>
      </c>
      <c r="AN1846" s="8">
        <v>522787.03851442097</v>
      </c>
      <c r="AO1846" s="8">
        <v>609595.90531920595</v>
      </c>
      <c r="AP1846" s="8">
        <v>779755.296875</v>
      </c>
      <c r="AQ1846" s="8">
        <v>559522.93815338204</v>
      </c>
      <c r="AR1846" s="1" t="s">
        <v>50</v>
      </c>
      <c r="AS1846" s="1" t="s">
        <v>50</v>
      </c>
      <c r="AT1846" s="1" t="s">
        <v>50</v>
      </c>
      <c r="AU1846" s="1" t="s">
        <v>50</v>
      </c>
      <c r="AV1846" s="1" t="s">
        <v>50</v>
      </c>
      <c r="AW1846" s="1" t="s">
        <v>50</v>
      </c>
      <c r="AX1846" s="1" t="s">
        <v>14191</v>
      </c>
      <c r="AY1846" s="12">
        <f t="shared" si="116"/>
        <v>0.82487244546771421</v>
      </c>
      <c r="AZ1846" s="12">
        <f t="shared" si="113"/>
        <v>-0.27775705009693846</v>
      </c>
      <c r="BA1846" s="12">
        <f t="shared" si="114"/>
        <v>0.20303103530074321</v>
      </c>
      <c r="BB1846" s="12">
        <f t="shared" si="115"/>
        <v>0.69243757080773993</v>
      </c>
    </row>
    <row r="1847" spans="1:54">
      <c r="A1847" s="3" t="s">
        <v>50</v>
      </c>
      <c r="B1847" s="1" t="s">
        <v>12468</v>
      </c>
      <c r="C1847" s="3" t="s">
        <v>12469</v>
      </c>
      <c r="D1847" s="1">
        <v>4</v>
      </c>
      <c r="E1847" s="3">
        <v>3</v>
      </c>
      <c r="F1847" s="3">
        <v>19</v>
      </c>
      <c r="G1847" s="1">
        <v>3</v>
      </c>
      <c r="H1847" s="1">
        <v>755</v>
      </c>
      <c r="I1847" s="1">
        <v>85.8</v>
      </c>
      <c r="J1847" s="1">
        <v>4.4000000000000004</v>
      </c>
      <c r="K1847" s="1">
        <v>43.49</v>
      </c>
      <c r="L1847" s="1" t="s">
        <v>3423</v>
      </c>
      <c r="M1847" s="1" t="s">
        <v>151</v>
      </c>
      <c r="N1847" s="1" t="s">
        <v>108</v>
      </c>
      <c r="O1847" s="1" t="s">
        <v>548</v>
      </c>
      <c r="P1847" s="1" t="s">
        <v>12470</v>
      </c>
      <c r="Q1847" s="1" t="s">
        <v>12471</v>
      </c>
      <c r="R1847" s="3" t="s">
        <v>12472</v>
      </c>
      <c r="S1847" s="1" t="s">
        <v>12473</v>
      </c>
      <c r="T1847" s="1" t="s">
        <v>238</v>
      </c>
      <c r="U1847" s="1" t="s">
        <v>55</v>
      </c>
      <c r="V1847" s="5">
        <v>0.91200000000000003</v>
      </c>
      <c r="W1847" s="5">
        <v>0.14287082548624999</v>
      </c>
      <c r="X1847" s="1">
        <v>95.4</v>
      </c>
      <c r="Y1847" s="1">
        <v>104.6</v>
      </c>
      <c r="Z1847" s="3">
        <v>75.099999999999994</v>
      </c>
      <c r="AA1847" s="3">
        <v>96.4</v>
      </c>
      <c r="AB1847" s="3">
        <v>99.7</v>
      </c>
      <c r="AC1847" s="3">
        <v>105.1</v>
      </c>
      <c r="AD1847" s="3">
        <v>118</v>
      </c>
      <c r="AE1847" s="3">
        <v>105.7</v>
      </c>
      <c r="AF1847" s="7">
        <v>1465391.78125</v>
      </c>
      <c r="AG1847" s="7">
        <v>1793258.984375</v>
      </c>
      <c r="AH1847" s="7">
        <v>2142894.3125</v>
      </c>
      <c r="AI1847" s="7">
        <v>1948403.734375</v>
      </c>
      <c r="AJ1847" s="7">
        <v>2649694.8125</v>
      </c>
      <c r="AK1847" s="7">
        <v>1950629.0703125</v>
      </c>
      <c r="AL1847" s="8">
        <v>1686113.2388317301</v>
      </c>
      <c r="AM1847" s="8">
        <v>2164781.2324933</v>
      </c>
      <c r="AN1847" s="8">
        <v>2237211.7368900501</v>
      </c>
      <c r="AO1847" s="8">
        <v>2359031.81276487</v>
      </c>
      <c r="AP1847" s="8">
        <v>2649694.8125</v>
      </c>
      <c r="AQ1847" s="8">
        <v>2372487.0783792902</v>
      </c>
      <c r="AR1847" s="1" t="s">
        <v>50</v>
      </c>
      <c r="AS1847" s="1" t="s">
        <v>50</v>
      </c>
      <c r="AT1847" s="1" t="s">
        <v>50</v>
      </c>
      <c r="AU1847" s="1" t="s">
        <v>50</v>
      </c>
      <c r="AV1847" s="1" t="s">
        <v>50</v>
      </c>
      <c r="AW1847" s="1" t="s">
        <v>50</v>
      </c>
      <c r="AX1847" s="1" t="s">
        <v>12474</v>
      </c>
      <c r="AY1847" s="12">
        <f t="shared" si="116"/>
        <v>0.82481099351036768</v>
      </c>
      <c r="AZ1847" s="12">
        <f t="shared" si="113"/>
        <v>-0.27786453306253417</v>
      </c>
      <c r="BA1847" s="12">
        <f t="shared" si="114"/>
        <v>9.4070213405158323E-2</v>
      </c>
      <c r="BB1847" s="12">
        <f t="shared" si="115"/>
        <v>1.0265478707451563</v>
      </c>
    </row>
    <row r="1848" spans="1:54">
      <c r="A1848" s="3" t="s">
        <v>50</v>
      </c>
      <c r="B1848" s="1" t="s">
        <v>16200</v>
      </c>
      <c r="C1848" s="3" t="s">
        <v>16201</v>
      </c>
      <c r="D1848" s="1">
        <v>3</v>
      </c>
      <c r="E1848" s="3">
        <v>4</v>
      </c>
      <c r="F1848" s="3">
        <v>20</v>
      </c>
      <c r="G1848" s="1">
        <v>4</v>
      </c>
      <c r="H1848" s="1">
        <v>1222</v>
      </c>
      <c r="I1848" s="1">
        <v>134.19999999999999</v>
      </c>
      <c r="J1848" s="1">
        <v>7.2</v>
      </c>
      <c r="K1848" s="1">
        <v>62.95</v>
      </c>
      <c r="L1848" s="1" t="s">
        <v>5128</v>
      </c>
      <c r="M1848" s="1" t="s">
        <v>1597</v>
      </c>
      <c r="N1848" s="1" t="s">
        <v>108</v>
      </c>
      <c r="O1848" s="1" t="s">
        <v>16202</v>
      </c>
      <c r="P1848" s="1" t="s">
        <v>16203</v>
      </c>
      <c r="Q1848" s="1" t="s">
        <v>16204</v>
      </c>
      <c r="R1848" s="3" t="s">
        <v>16205</v>
      </c>
      <c r="S1848" s="1" t="s">
        <v>16206</v>
      </c>
      <c r="T1848" s="1" t="s">
        <v>16207</v>
      </c>
      <c r="U1848" s="1" t="s">
        <v>4526</v>
      </c>
      <c r="V1848" s="5">
        <v>0.79100000000000004</v>
      </c>
      <c r="W1848" s="5">
        <v>0.30042364491981499</v>
      </c>
      <c r="X1848" s="1">
        <v>88.3</v>
      </c>
      <c r="Y1848" s="1">
        <v>111.7</v>
      </c>
      <c r="Z1848" s="3">
        <v>106.2</v>
      </c>
      <c r="AA1848" s="3">
        <v>79</v>
      </c>
      <c r="AB1848" s="3">
        <v>86</v>
      </c>
      <c r="AC1848" s="3">
        <v>133.6</v>
      </c>
      <c r="AD1848" s="3">
        <v>86.6</v>
      </c>
      <c r="AE1848" s="3">
        <v>108.7</v>
      </c>
      <c r="AF1848" s="7">
        <v>3912061.9326171898</v>
      </c>
      <c r="AG1848" s="7">
        <v>2741870.3125</v>
      </c>
      <c r="AH1848" s="7">
        <v>3492581.7011718801</v>
      </c>
      <c r="AI1848" s="7">
        <v>4596535</v>
      </c>
      <c r="AJ1848" s="7">
        <v>3637851.609375</v>
      </c>
      <c r="AK1848" s="7">
        <v>3789070.73046875</v>
      </c>
      <c r="AL1848" s="8">
        <v>4501307.7731941901</v>
      </c>
      <c r="AM1848" s="8">
        <v>3349462.8841319401</v>
      </c>
      <c r="AN1848" s="8">
        <v>3646304.31297069</v>
      </c>
      <c r="AO1848" s="8">
        <v>5662461.9112754101</v>
      </c>
      <c r="AP1848" s="8">
        <v>3669368.75336377</v>
      </c>
      <c r="AQ1848" s="8">
        <v>4608524.2365746703</v>
      </c>
      <c r="AR1848" s="1" t="s">
        <v>50</v>
      </c>
      <c r="AS1848" s="1" t="s">
        <v>50</v>
      </c>
      <c r="AT1848" s="1" t="s">
        <v>50</v>
      </c>
      <c r="AU1848" s="1" t="s">
        <v>50</v>
      </c>
      <c r="AV1848" s="1" t="s">
        <v>50</v>
      </c>
      <c r="AW1848" s="1" t="s">
        <v>50</v>
      </c>
      <c r="AX1848" s="1" t="s">
        <v>16208</v>
      </c>
      <c r="AY1848" s="12">
        <f t="shared" si="116"/>
        <v>0.82473330498176323</v>
      </c>
      <c r="AZ1848" s="12">
        <f t="shared" si="113"/>
        <v>-0.2780004261757254</v>
      </c>
      <c r="BA1848" s="12">
        <f t="shared" si="114"/>
        <v>0.29177996256358685</v>
      </c>
      <c r="BB1848" s="12">
        <f t="shared" si="115"/>
        <v>0.53494453576971135</v>
      </c>
    </row>
    <row r="1849" spans="1:54">
      <c r="A1849" s="3" t="s">
        <v>50</v>
      </c>
      <c r="B1849" s="1" t="s">
        <v>16003</v>
      </c>
      <c r="C1849" s="3" t="s">
        <v>16004</v>
      </c>
      <c r="D1849" s="1">
        <v>8</v>
      </c>
      <c r="E1849" s="3">
        <v>1</v>
      </c>
      <c r="F1849" s="3">
        <v>20</v>
      </c>
      <c r="G1849" s="1">
        <v>1</v>
      </c>
      <c r="H1849" s="1">
        <v>393</v>
      </c>
      <c r="I1849" s="1">
        <v>43.4</v>
      </c>
      <c r="J1849" s="1">
        <v>6.62</v>
      </c>
      <c r="K1849" s="1">
        <v>119.29</v>
      </c>
      <c r="L1849" s="1" t="s">
        <v>16005</v>
      </c>
      <c r="M1849" s="1" t="s">
        <v>16006</v>
      </c>
      <c r="N1849" s="1" t="s">
        <v>1559</v>
      </c>
      <c r="O1849" s="1" t="s">
        <v>2186</v>
      </c>
      <c r="P1849" s="1" t="s">
        <v>16007</v>
      </c>
      <c r="Q1849" s="1" t="s">
        <v>16008</v>
      </c>
      <c r="R1849" s="3" t="s">
        <v>16009</v>
      </c>
      <c r="S1849" s="1" t="s">
        <v>16010</v>
      </c>
      <c r="T1849" s="1" t="s">
        <v>16011</v>
      </c>
      <c r="U1849" s="1" t="s">
        <v>16012</v>
      </c>
      <c r="V1849" s="5">
        <v>0.80100000000000005</v>
      </c>
      <c r="W1849" s="5">
        <v>4.2557608913884999E-2</v>
      </c>
      <c r="X1849" s="1">
        <v>89</v>
      </c>
      <c r="Y1849" s="1">
        <v>111</v>
      </c>
      <c r="Z1849" s="3">
        <v>90.1</v>
      </c>
      <c r="AA1849" s="3">
        <v>82.5</v>
      </c>
      <c r="AB1849" s="3">
        <v>98.6</v>
      </c>
      <c r="AC1849" s="3">
        <v>113.1</v>
      </c>
      <c r="AD1849" s="3">
        <v>112.4</v>
      </c>
      <c r="AE1849" s="3">
        <v>103.4</v>
      </c>
      <c r="AF1849" s="7">
        <v>4445849.5</v>
      </c>
      <c r="AG1849" s="7">
        <v>3880792.25</v>
      </c>
      <c r="AH1849" s="7">
        <v>5363683</v>
      </c>
      <c r="AI1849" s="7">
        <v>5308382</v>
      </c>
      <c r="AJ1849" s="7">
        <v>6383188.25</v>
      </c>
      <c r="AK1849" s="7">
        <v>4827018.875</v>
      </c>
      <c r="AL1849" s="8">
        <v>5115495.9347520601</v>
      </c>
      <c r="AM1849" s="8">
        <v>4684803.64699437</v>
      </c>
      <c r="AN1849" s="8">
        <v>5599760.3290841803</v>
      </c>
      <c r="AO1849" s="8">
        <v>6427128.9319435302</v>
      </c>
      <c r="AP1849" s="8">
        <v>6383188.25</v>
      </c>
      <c r="AQ1849" s="8">
        <v>5870947.0100308396</v>
      </c>
      <c r="AR1849" s="1" t="s">
        <v>50</v>
      </c>
      <c r="AS1849" s="1" t="s">
        <v>50</v>
      </c>
      <c r="AT1849" s="1" t="s">
        <v>50</v>
      </c>
      <c r="AU1849" s="1" t="s">
        <v>50</v>
      </c>
      <c r="AV1849" s="1" t="s">
        <v>50</v>
      </c>
      <c r="AW1849" s="1" t="s">
        <v>50</v>
      </c>
      <c r="AX1849" s="1" t="s">
        <v>16013</v>
      </c>
      <c r="AY1849" s="12">
        <f t="shared" si="116"/>
        <v>0.82435855264263136</v>
      </c>
      <c r="AZ1849" s="12">
        <f t="shared" si="113"/>
        <v>-0.27865612445964349</v>
      </c>
      <c r="BA1849" s="12">
        <f t="shared" si="114"/>
        <v>2.6548691050821277E-2</v>
      </c>
      <c r="BB1849" s="12">
        <f t="shared" si="115"/>
        <v>1.5759568863873712</v>
      </c>
    </row>
    <row r="1850" spans="1:54">
      <c r="A1850" s="3" t="s">
        <v>50</v>
      </c>
      <c r="B1850" s="1" t="s">
        <v>13721</v>
      </c>
      <c r="C1850" s="3" t="s">
        <v>13722</v>
      </c>
      <c r="D1850" s="1">
        <v>2</v>
      </c>
      <c r="E1850" s="3">
        <v>2</v>
      </c>
      <c r="F1850" s="3">
        <v>24</v>
      </c>
      <c r="G1850" s="1">
        <v>2</v>
      </c>
      <c r="H1850" s="1">
        <v>1202</v>
      </c>
      <c r="I1850" s="1">
        <v>135.69999999999999</v>
      </c>
      <c r="J1850" s="1">
        <v>6.29</v>
      </c>
      <c r="K1850" s="1">
        <v>61.72</v>
      </c>
      <c r="L1850" s="1" t="s">
        <v>4548</v>
      </c>
      <c r="M1850" s="1" t="s">
        <v>1024</v>
      </c>
      <c r="N1850" s="1" t="s">
        <v>55</v>
      </c>
      <c r="O1850" s="1" t="s">
        <v>13723</v>
      </c>
      <c r="P1850" s="1" t="s">
        <v>13724</v>
      </c>
      <c r="Q1850" s="1" t="s">
        <v>13725</v>
      </c>
      <c r="R1850" s="3" t="s">
        <v>13726</v>
      </c>
      <c r="S1850" s="1" t="s">
        <v>13727</v>
      </c>
      <c r="T1850" s="1" t="s">
        <v>13728</v>
      </c>
      <c r="U1850" s="1" t="s">
        <v>13729</v>
      </c>
      <c r="V1850" s="5">
        <v>0.873</v>
      </c>
      <c r="W1850" s="5">
        <v>0.309307548250219</v>
      </c>
      <c r="X1850" s="1">
        <v>93.2</v>
      </c>
      <c r="Y1850" s="1">
        <v>106.8</v>
      </c>
      <c r="Z1850" s="3">
        <v>92.2</v>
      </c>
      <c r="AA1850" s="3">
        <v>77</v>
      </c>
      <c r="AB1850" s="3">
        <v>101.9</v>
      </c>
      <c r="AC1850" s="3">
        <v>105.6</v>
      </c>
      <c r="AD1850" s="3">
        <v>87.1</v>
      </c>
      <c r="AE1850" s="3">
        <v>136.30000000000001</v>
      </c>
      <c r="AF1850" s="7">
        <v>1848923.8046875</v>
      </c>
      <c r="AG1850" s="7">
        <v>1471801.6875</v>
      </c>
      <c r="AH1850" s="7">
        <v>2252002.953125</v>
      </c>
      <c r="AI1850" s="7">
        <v>2011962.515625</v>
      </c>
      <c r="AJ1850" s="7">
        <v>2010020.890625</v>
      </c>
      <c r="AK1850" s="7">
        <v>2585219.171875</v>
      </c>
      <c r="AL1850" s="8">
        <v>2127413.9411478499</v>
      </c>
      <c r="AM1850" s="8">
        <v>1776725.3357230001</v>
      </c>
      <c r="AN1850" s="8">
        <v>2351122.6889974298</v>
      </c>
      <c r="AO1850" s="8">
        <v>2435985.6721236999</v>
      </c>
      <c r="AP1850" s="8">
        <v>2010020.890625</v>
      </c>
      <c r="AQ1850" s="8">
        <v>3144318.5039117802</v>
      </c>
      <c r="AR1850" s="1" t="s">
        <v>50</v>
      </c>
      <c r="AS1850" s="1" t="s">
        <v>50</v>
      </c>
      <c r="AT1850" s="1" t="s">
        <v>50</v>
      </c>
      <c r="AU1850" s="1" t="s">
        <v>50</v>
      </c>
      <c r="AV1850" s="1" t="s">
        <v>50</v>
      </c>
      <c r="AW1850" s="1" t="s">
        <v>50</v>
      </c>
      <c r="AX1850" s="1" t="s">
        <v>13730</v>
      </c>
      <c r="AY1850" s="12">
        <f t="shared" si="116"/>
        <v>0.82410989133307444</v>
      </c>
      <c r="AZ1850" s="12">
        <f t="shared" si="113"/>
        <v>-0.27909136778163812</v>
      </c>
      <c r="BA1850" s="12">
        <f t="shared" si="114"/>
        <v>0.29611753984129591</v>
      </c>
      <c r="BB1850" s="12">
        <f t="shared" si="115"/>
        <v>0.52853586741420444</v>
      </c>
    </row>
    <row r="1851" spans="1:54">
      <c r="A1851" s="3" t="s">
        <v>50</v>
      </c>
      <c r="B1851" s="1" t="s">
        <v>18302</v>
      </c>
      <c r="C1851" s="3" t="s">
        <v>18303</v>
      </c>
      <c r="D1851" s="1">
        <v>9</v>
      </c>
      <c r="E1851" s="3">
        <v>2</v>
      </c>
      <c r="F1851" s="3">
        <v>9</v>
      </c>
      <c r="G1851" s="1">
        <v>2</v>
      </c>
      <c r="H1851" s="1">
        <v>400</v>
      </c>
      <c r="I1851" s="1">
        <v>44.4</v>
      </c>
      <c r="J1851" s="1">
        <v>6.55</v>
      </c>
      <c r="K1851" s="1">
        <v>43.99</v>
      </c>
      <c r="L1851" s="1" t="s">
        <v>13713</v>
      </c>
      <c r="M1851" s="1" t="s">
        <v>18304</v>
      </c>
      <c r="N1851" s="1" t="s">
        <v>1559</v>
      </c>
      <c r="O1851" s="1" t="s">
        <v>2186</v>
      </c>
      <c r="P1851" s="1" t="s">
        <v>18305</v>
      </c>
      <c r="Q1851" s="1" t="s">
        <v>18306</v>
      </c>
      <c r="R1851" s="3" t="s">
        <v>18307</v>
      </c>
      <c r="S1851" s="1" t="s">
        <v>18308</v>
      </c>
      <c r="T1851" s="1" t="s">
        <v>18309</v>
      </c>
      <c r="U1851" s="1" t="s">
        <v>18310</v>
      </c>
      <c r="V1851" s="5">
        <v>0.70399999999999996</v>
      </c>
      <c r="W1851" s="5">
        <v>0.77112659722328203</v>
      </c>
      <c r="X1851" s="1">
        <v>82.7</v>
      </c>
      <c r="Y1851" s="1">
        <v>117.3</v>
      </c>
      <c r="Z1851" s="3">
        <v>91</v>
      </c>
      <c r="AA1851" s="3">
        <v>137.6</v>
      </c>
      <c r="AB1851" s="3">
        <v>42.3</v>
      </c>
      <c r="AC1851" s="3">
        <v>156.80000000000001</v>
      </c>
      <c r="AD1851" s="3">
        <v>129.30000000000001</v>
      </c>
      <c r="AE1851" s="3">
        <v>43</v>
      </c>
      <c r="AF1851" s="7" t="s">
        <v>55</v>
      </c>
      <c r="AG1851" s="7">
        <v>72458.921875</v>
      </c>
      <c r="AH1851" s="7" t="s">
        <v>55</v>
      </c>
      <c r="AI1851" s="7">
        <v>124008.7890625</v>
      </c>
      <c r="AJ1851" s="7">
        <v>94760.1015625</v>
      </c>
      <c r="AK1851" s="7" t="s">
        <v>55</v>
      </c>
      <c r="AL1851" s="8">
        <v>87178.985932887095</v>
      </c>
      <c r="AM1851" s="8">
        <v>131738.62664007899</v>
      </c>
      <c r="AN1851" s="8">
        <v>40551.141022460601</v>
      </c>
      <c r="AO1851" s="8">
        <v>150143.76810087799</v>
      </c>
      <c r="AP1851" s="8">
        <v>123777.929597576</v>
      </c>
      <c r="AQ1851" s="8">
        <v>41165.371420133102</v>
      </c>
      <c r="AR1851" s="1" t="s">
        <v>50</v>
      </c>
      <c r="AS1851" s="1" t="s">
        <v>50</v>
      </c>
      <c r="AT1851" s="1" t="s">
        <v>63</v>
      </c>
      <c r="AU1851" s="1" t="s">
        <v>50</v>
      </c>
      <c r="AV1851" s="1" t="s">
        <v>50</v>
      </c>
      <c r="AW1851" s="1" t="s">
        <v>63</v>
      </c>
      <c r="AX1851" s="1" t="s">
        <v>9517</v>
      </c>
      <c r="AY1851" s="12">
        <f t="shared" si="116"/>
        <v>0.82348271010059204</v>
      </c>
      <c r="AZ1851" s="12">
        <f t="shared" si="113"/>
        <v>-0.28018973554167637</v>
      </c>
      <c r="BA1851" s="12">
        <f t="shared" si="114"/>
        <v>0.6822743059213191</v>
      </c>
      <c r="BB1851" s="12">
        <f t="shared" si="115"/>
        <v>0.16604098370573525</v>
      </c>
    </row>
    <row r="1852" spans="1:54">
      <c r="A1852" s="3" t="s">
        <v>50</v>
      </c>
      <c r="B1852" s="1" t="s">
        <v>18134</v>
      </c>
      <c r="C1852" s="3" t="s">
        <v>18135</v>
      </c>
      <c r="D1852" s="1">
        <v>3</v>
      </c>
      <c r="E1852" s="3">
        <v>1</v>
      </c>
      <c r="F1852" s="3">
        <v>5</v>
      </c>
      <c r="G1852" s="1">
        <v>1</v>
      </c>
      <c r="H1852" s="1">
        <v>725</v>
      </c>
      <c r="I1852" s="1">
        <v>81.3</v>
      </c>
      <c r="J1852" s="1">
        <v>7.83</v>
      </c>
      <c r="K1852" s="1">
        <v>13.71</v>
      </c>
      <c r="L1852" s="1" t="s">
        <v>53</v>
      </c>
      <c r="M1852" s="1" t="s">
        <v>54</v>
      </c>
      <c r="N1852" s="1" t="s">
        <v>311</v>
      </c>
      <c r="O1852" s="1" t="s">
        <v>4901</v>
      </c>
      <c r="P1852" s="1" t="s">
        <v>18136</v>
      </c>
      <c r="Q1852" s="1" t="s">
        <v>18137</v>
      </c>
      <c r="R1852" s="3" t="s">
        <v>18138</v>
      </c>
      <c r="S1852" s="1" t="s">
        <v>18139</v>
      </c>
      <c r="T1852" s="1" t="s">
        <v>18140</v>
      </c>
      <c r="U1852" s="1" t="s">
        <v>18141</v>
      </c>
      <c r="V1852" s="5">
        <v>0.71299999999999997</v>
      </c>
      <c r="W1852" s="5">
        <v>0.66877184406920398</v>
      </c>
      <c r="X1852" s="1">
        <v>83.2</v>
      </c>
      <c r="Y1852" s="1">
        <v>116.8</v>
      </c>
      <c r="Z1852" s="3">
        <v>82.4</v>
      </c>
      <c r="AA1852" s="3">
        <v>115.7</v>
      </c>
      <c r="AB1852" s="3">
        <v>72.8</v>
      </c>
      <c r="AC1852" s="3">
        <v>115.7</v>
      </c>
      <c r="AD1852" s="3">
        <v>152.6</v>
      </c>
      <c r="AE1852" s="3">
        <v>60.7</v>
      </c>
      <c r="AF1852" s="7">
        <v>176511.40625</v>
      </c>
      <c r="AG1852" s="7">
        <v>236009.625</v>
      </c>
      <c r="AH1852" s="7">
        <v>171860.6875</v>
      </c>
      <c r="AI1852" s="7">
        <v>235384.296875</v>
      </c>
      <c r="AJ1852" s="7">
        <v>376017.59375</v>
      </c>
      <c r="AK1852" s="7">
        <v>122991.9453125</v>
      </c>
      <c r="AL1852" s="8">
        <v>203098.05383858399</v>
      </c>
      <c r="AM1852" s="8">
        <v>284905.421547823</v>
      </c>
      <c r="AN1852" s="8">
        <v>179424.969744042</v>
      </c>
      <c r="AO1852" s="8">
        <v>284991.77801644598</v>
      </c>
      <c r="AP1852" s="8">
        <v>376017.59375</v>
      </c>
      <c r="AQ1852" s="8">
        <v>149591.12700596199</v>
      </c>
      <c r="AR1852" s="1" t="s">
        <v>50</v>
      </c>
      <c r="AS1852" s="1" t="s">
        <v>50</v>
      </c>
      <c r="AT1852" s="1" t="s">
        <v>62</v>
      </c>
      <c r="AU1852" s="1" t="s">
        <v>50</v>
      </c>
      <c r="AV1852" s="1" t="s">
        <v>50</v>
      </c>
      <c r="AW1852" s="1" t="s">
        <v>50</v>
      </c>
      <c r="AX1852" s="1" t="s">
        <v>15856</v>
      </c>
      <c r="AY1852" s="12">
        <f t="shared" si="116"/>
        <v>0.82337532007594139</v>
      </c>
      <c r="AZ1852" s="12">
        <f t="shared" si="113"/>
        <v>-0.28037788904778937</v>
      </c>
      <c r="BA1852" s="12">
        <f t="shared" si="114"/>
        <v>0.54963028827068083</v>
      </c>
      <c r="BB1852" s="12">
        <f t="shared" si="115"/>
        <v>0.25992934278551588</v>
      </c>
    </row>
    <row r="1853" spans="1:54">
      <c r="A1853" s="3" t="s">
        <v>50</v>
      </c>
      <c r="B1853" s="1" t="s">
        <v>17333</v>
      </c>
      <c r="C1853" s="3" t="s">
        <v>17334</v>
      </c>
      <c r="D1853" s="1">
        <v>1</v>
      </c>
      <c r="E1853" s="3">
        <v>1</v>
      </c>
      <c r="F1853" s="3">
        <v>1</v>
      </c>
      <c r="G1853" s="1">
        <v>1</v>
      </c>
      <c r="H1853" s="1">
        <v>1099</v>
      </c>
      <c r="I1853" s="1">
        <v>120.6</v>
      </c>
      <c r="J1853" s="1">
        <v>8.75</v>
      </c>
      <c r="K1853" s="1">
        <v>2.0499999999999998</v>
      </c>
      <c r="L1853" s="1" t="s">
        <v>55</v>
      </c>
      <c r="M1853" s="1" t="s">
        <v>55</v>
      </c>
      <c r="N1853" s="1" t="s">
        <v>55</v>
      </c>
      <c r="O1853" s="1" t="s">
        <v>17335</v>
      </c>
      <c r="P1853" s="1" t="s">
        <v>17336</v>
      </c>
      <c r="Q1853" s="1" t="s">
        <v>17337</v>
      </c>
      <c r="R1853" s="3" t="s">
        <v>17338</v>
      </c>
      <c r="S1853" s="1" t="s">
        <v>17339</v>
      </c>
      <c r="T1853" s="1" t="s">
        <v>55</v>
      </c>
      <c r="U1853" s="1" t="s">
        <v>55</v>
      </c>
      <c r="V1853" s="5">
        <v>0.74299999999999999</v>
      </c>
      <c r="W1853" s="5">
        <v>0.27867215761116299</v>
      </c>
      <c r="X1853" s="1">
        <v>85.2</v>
      </c>
      <c r="Y1853" s="1">
        <v>114.8</v>
      </c>
      <c r="Z1853" s="3">
        <v>71.8</v>
      </c>
      <c r="AA1853" s="3">
        <v>82.2</v>
      </c>
      <c r="AB1853" s="3">
        <v>116.9</v>
      </c>
      <c r="AC1853" s="3">
        <v>110.7</v>
      </c>
      <c r="AD1853" s="3">
        <v>98</v>
      </c>
      <c r="AE1853" s="3">
        <v>120.5</v>
      </c>
      <c r="AF1853" s="7">
        <v>72626.9765625</v>
      </c>
      <c r="AG1853" s="7">
        <v>79300.9296875</v>
      </c>
      <c r="AH1853" s="7">
        <v>130378.828125</v>
      </c>
      <c r="AI1853" s="7">
        <v>106471.515625</v>
      </c>
      <c r="AJ1853" s="7">
        <v>114084.953125</v>
      </c>
      <c r="AK1853" s="7">
        <v>115424.0546875</v>
      </c>
      <c r="AL1853" s="8">
        <v>83566.2573280543</v>
      </c>
      <c r="AM1853" s="8">
        <v>95730.2686352366</v>
      </c>
      <c r="AN1853" s="8">
        <v>136117.326375712</v>
      </c>
      <c r="AO1853" s="8">
        <v>128910.496362416</v>
      </c>
      <c r="AP1853" s="8">
        <v>114084.953125</v>
      </c>
      <c r="AQ1853" s="8">
        <v>140386.54629317499</v>
      </c>
      <c r="AR1853" s="1" t="s">
        <v>62</v>
      </c>
      <c r="AS1853" s="1" t="s">
        <v>62</v>
      </c>
      <c r="AT1853" s="1" t="s">
        <v>62</v>
      </c>
      <c r="AU1853" s="1" t="s">
        <v>62</v>
      </c>
      <c r="AV1853" s="1" t="s">
        <v>50</v>
      </c>
      <c r="AW1853" s="1" t="s">
        <v>62</v>
      </c>
      <c r="AX1853" s="1" t="s">
        <v>17340</v>
      </c>
      <c r="AY1853" s="12">
        <f t="shared" si="116"/>
        <v>0.82271430534133327</v>
      </c>
      <c r="AZ1853" s="12">
        <f t="shared" si="113"/>
        <v>-0.28153656560598961</v>
      </c>
      <c r="BA1853" s="12">
        <f t="shared" si="114"/>
        <v>0.26773607077417172</v>
      </c>
      <c r="BB1853" s="12">
        <f t="shared" si="115"/>
        <v>0.57229311449526354</v>
      </c>
    </row>
    <row r="1854" spans="1:54">
      <c r="A1854" s="3" t="s">
        <v>50</v>
      </c>
      <c r="B1854" s="1" t="s">
        <v>16464</v>
      </c>
      <c r="C1854" s="3" t="s">
        <v>16465</v>
      </c>
      <c r="D1854" s="1">
        <v>13</v>
      </c>
      <c r="E1854" s="3">
        <v>2</v>
      </c>
      <c r="F1854" s="3">
        <v>15</v>
      </c>
      <c r="G1854" s="1">
        <v>2</v>
      </c>
      <c r="H1854" s="1">
        <v>156</v>
      </c>
      <c r="I1854" s="1">
        <v>18</v>
      </c>
      <c r="J1854" s="1">
        <v>8.2100000000000009</v>
      </c>
      <c r="K1854" s="1">
        <v>47.26</v>
      </c>
      <c r="L1854" s="1" t="s">
        <v>5649</v>
      </c>
      <c r="M1854" s="1" t="s">
        <v>127</v>
      </c>
      <c r="N1854" s="1" t="s">
        <v>87</v>
      </c>
      <c r="O1854" s="1" t="s">
        <v>548</v>
      </c>
      <c r="P1854" s="1" t="s">
        <v>16466</v>
      </c>
      <c r="Q1854" s="1" t="s">
        <v>16467</v>
      </c>
      <c r="R1854" s="3" t="s">
        <v>16468</v>
      </c>
      <c r="S1854" s="1" t="s">
        <v>16469</v>
      </c>
      <c r="T1854" s="1" t="s">
        <v>16470</v>
      </c>
      <c r="U1854" s="1" t="s">
        <v>16471</v>
      </c>
      <c r="V1854" s="5">
        <v>0.78300000000000003</v>
      </c>
      <c r="W1854" s="5">
        <v>3.45459052199696E-2</v>
      </c>
      <c r="X1854" s="1">
        <v>87.8</v>
      </c>
      <c r="Y1854" s="1">
        <v>112.2</v>
      </c>
      <c r="Z1854" s="3">
        <v>85.8</v>
      </c>
      <c r="AA1854" s="3">
        <v>97.8</v>
      </c>
      <c r="AB1854" s="3">
        <v>87.2</v>
      </c>
      <c r="AC1854" s="3">
        <v>117.5</v>
      </c>
      <c r="AD1854" s="3">
        <v>100.4</v>
      </c>
      <c r="AE1854" s="3">
        <v>111.4</v>
      </c>
      <c r="AF1854" s="7">
        <v>2375034.125</v>
      </c>
      <c r="AG1854" s="7">
        <v>2578004.1875</v>
      </c>
      <c r="AH1854" s="7">
        <v>2657618.9375</v>
      </c>
      <c r="AI1854" s="7">
        <v>3088706.3125</v>
      </c>
      <c r="AJ1854" s="7">
        <v>3197240.375</v>
      </c>
      <c r="AK1854" s="7">
        <v>2914750.3125</v>
      </c>
      <c r="AL1854" s="8">
        <v>2732768.4869528101</v>
      </c>
      <c r="AM1854" s="8">
        <v>3112107.6938779098</v>
      </c>
      <c r="AN1854" s="8">
        <v>2774591.46933839</v>
      </c>
      <c r="AO1854" s="8">
        <v>3739654.3246784699</v>
      </c>
      <c r="AP1854" s="8">
        <v>3197240.375</v>
      </c>
      <c r="AQ1854" s="8">
        <v>3545116.5771872699</v>
      </c>
      <c r="AR1854" s="1" t="s">
        <v>50</v>
      </c>
      <c r="AS1854" s="1" t="s">
        <v>50</v>
      </c>
      <c r="AT1854" s="1" t="s">
        <v>50</v>
      </c>
      <c r="AU1854" s="1" t="s">
        <v>50</v>
      </c>
      <c r="AV1854" s="1" t="s">
        <v>50</v>
      </c>
      <c r="AW1854" s="1" t="s">
        <v>50</v>
      </c>
      <c r="AX1854" s="1" t="s">
        <v>16472</v>
      </c>
      <c r="AY1854" s="12">
        <f t="shared" si="116"/>
        <v>0.82231047291397741</v>
      </c>
      <c r="AZ1854" s="12">
        <f t="shared" si="113"/>
        <v>-0.28224489177797324</v>
      </c>
      <c r="BA1854" s="12">
        <f t="shared" si="114"/>
        <v>3.5518813175377098E-2</v>
      </c>
      <c r="BB1854" s="12">
        <f t="shared" si="115"/>
        <v>1.4495415541545831</v>
      </c>
    </row>
    <row r="1855" spans="1:54">
      <c r="A1855" s="3" t="s">
        <v>50</v>
      </c>
      <c r="B1855" s="1" t="s">
        <v>15714</v>
      </c>
      <c r="C1855" s="3" t="s">
        <v>15715</v>
      </c>
      <c r="D1855" s="1">
        <v>1</v>
      </c>
      <c r="E1855" s="3">
        <v>1</v>
      </c>
      <c r="F1855" s="3">
        <v>4</v>
      </c>
      <c r="G1855" s="1">
        <v>1</v>
      </c>
      <c r="H1855" s="1">
        <v>509</v>
      </c>
      <c r="I1855" s="1">
        <v>54.8</v>
      </c>
      <c r="J1855" s="1">
        <v>5.59</v>
      </c>
      <c r="K1855" s="1">
        <v>9.65</v>
      </c>
      <c r="L1855" s="1" t="s">
        <v>1139</v>
      </c>
      <c r="M1855" s="1" t="s">
        <v>1024</v>
      </c>
      <c r="N1855" s="1" t="s">
        <v>108</v>
      </c>
      <c r="O1855" s="1" t="s">
        <v>13371</v>
      </c>
      <c r="P1855" s="1" t="s">
        <v>15716</v>
      </c>
      <c r="Q1855" s="1" t="s">
        <v>15717</v>
      </c>
      <c r="R1855" s="3" t="s">
        <v>15718</v>
      </c>
      <c r="S1855" s="1" t="s">
        <v>15719</v>
      </c>
      <c r="T1855" s="1" t="s">
        <v>1750</v>
      </c>
      <c r="U1855" s="1" t="s">
        <v>15720</v>
      </c>
      <c r="V1855" s="5">
        <v>0.81200000000000006</v>
      </c>
      <c r="W1855" s="5">
        <v>0.95063850331349598</v>
      </c>
      <c r="X1855" s="1">
        <v>89.6</v>
      </c>
      <c r="Y1855" s="1">
        <v>110.4</v>
      </c>
      <c r="Z1855" s="3">
        <v>121.7</v>
      </c>
      <c r="AA1855" s="3">
        <v>8.8000000000000007</v>
      </c>
      <c r="AB1855" s="3">
        <v>140.30000000000001</v>
      </c>
      <c r="AC1855" s="3">
        <v>7.7</v>
      </c>
      <c r="AD1855" s="3">
        <v>171.7</v>
      </c>
      <c r="AE1855" s="3">
        <v>149.9</v>
      </c>
      <c r="AF1855" s="7">
        <v>449286.25</v>
      </c>
      <c r="AG1855" s="7" t="s">
        <v>55</v>
      </c>
      <c r="AH1855" s="7">
        <v>570895.5</v>
      </c>
      <c r="AI1855" s="7" t="s">
        <v>55</v>
      </c>
      <c r="AJ1855" s="7">
        <v>729587.25</v>
      </c>
      <c r="AK1855" s="7">
        <v>523748.6875</v>
      </c>
      <c r="AL1855" s="8">
        <v>516959.01658726798</v>
      </c>
      <c r="AM1855" s="8">
        <v>37513.823725330498</v>
      </c>
      <c r="AN1855" s="8">
        <v>596022.91428346396</v>
      </c>
      <c r="AO1855" s="8">
        <v>32520.8087118726</v>
      </c>
      <c r="AP1855" s="8">
        <v>729587.25</v>
      </c>
      <c r="AQ1855" s="8">
        <v>637018.59688412806</v>
      </c>
      <c r="AR1855" s="1" t="s">
        <v>50</v>
      </c>
      <c r="AS1855" s="1" t="s">
        <v>63</v>
      </c>
      <c r="AT1855" s="1" t="s">
        <v>50</v>
      </c>
      <c r="AU1855" s="1" t="s">
        <v>63</v>
      </c>
      <c r="AV1855" s="1" t="s">
        <v>50</v>
      </c>
      <c r="AW1855" s="1" t="s">
        <v>50</v>
      </c>
      <c r="AX1855" s="1" t="s">
        <v>331</v>
      </c>
      <c r="AY1855" s="12">
        <f t="shared" si="116"/>
        <v>0.82229564421097667</v>
      </c>
      <c r="AZ1855" s="12">
        <f t="shared" si="113"/>
        <v>-0.28227090809405009</v>
      </c>
      <c r="BA1855" s="12">
        <f t="shared" si="114"/>
        <v>0.78172552801391915</v>
      </c>
      <c r="BB1855" s="12">
        <f t="shared" si="115"/>
        <v>0.1069457054989983</v>
      </c>
    </row>
    <row r="1856" spans="1:54">
      <c r="A1856" s="3" t="s">
        <v>1240</v>
      </c>
      <c r="B1856" s="1" t="s">
        <v>1702</v>
      </c>
      <c r="C1856" s="3" t="s">
        <v>1703</v>
      </c>
      <c r="D1856" s="1">
        <v>4</v>
      </c>
      <c r="E1856" s="3">
        <v>1</v>
      </c>
      <c r="F1856" s="3">
        <v>1</v>
      </c>
      <c r="G1856" s="1">
        <v>1</v>
      </c>
      <c r="H1856" s="1">
        <v>481</v>
      </c>
      <c r="I1856" s="1">
        <v>54.7</v>
      </c>
      <c r="J1856" s="1">
        <v>5.97</v>
      </c>
      <c r="K1856" s="1">
        <v>2.98</v>
      </c>
      <c r="L1856" s="1" t="s">
        <v>1704</v>
      </c>
      <c r="M1856" s="1" t="s">
        <v>1705</v>
      </c>
      <c r="N1856" s="1" t="s">
        <v>1508</v>
      </c>
      <c r="O1856" s="1" t="s">
        <v>1706</v>
      </c>
      <c r="P1856" s="1" t="s">
        <v>1707</v>
      </c>
      <c r="Q1856" s="1" t="s">
        <v>1708</v>
      </c>
      <c r="R1856" s="3" t="s">
        <v>1709</v>
      </c>
      <c r="S1856" s="1" t="s">
        <v>1710</v>
      </c>
      <c r="T1856" s="1" t="s">
        <v>1711</v>
      </c>
      <c r="U1856" s="1" t="s">
        <v>55</v>
      </c>
      <c r="V1856" s="5">
        <v>1.601</v>
      </c>
      <c r="W1856" s="5">
        <v>0.87401397076565901</v>
      </c>
      <c r="X1856" s="1">
        <v>123.1</v>
      </c>
      <c r="Y1856" s="1">
        <v>76.900000000000006</v>
      </c>
      <c r="Z1856" s="3">
        <v>31.6</v>
      </c>
      <c r="AA1856" s="3">
        <v>94.6</v>
      </c>
      <c r="AB1856" s="3">
        <v>144.6</v>
      </c>
      <c r="AC1856" s="3">
        <v>224.4</v>
      </c>
      <c r="AD1856" s="3">
        <v>59.1</v>
      </c>
      <c r="AE1856" s="3">
        <v>45.7</v>
      </c>
      <c r="AF1856" s="7">
        <v>6060.79736328125</v>
      </c>
      <c r="AG1856" s="7" t="s">
        <v>55</v>
      </c>
      <c r="AH1856" s="7" t="s">
        <v>55</v>
      </c>
      <c r="AI1856" s="7" t="s">
        <v>55</v>
      </c>
      <c r="AJ1856" s="7">
        <v>13045.0361328125</v>
      </c>
      <c r="AK1856" s="7">
        <v>8304.3681640625</v>
      </c>
      <c r="AL1856" s="8">
        <v>6973.6918159782999</v>
      </c>
      <c r="AM1856" s="8">
        <v>20881.107718003499</v>
      </c>
      <c r="AN1856" s="8">
        <v>31927.226156099499</v>
      </c>
      <c r="AO1856" s="8">
        <v>49558.250340864302</v>
      </c>
      <c r="AP1856" s="8">
        <v>13045.0361328125</v>
      </c>
      <c r="AQ1856" s="8">
        <v>10100.3345347387</v>
      </c>
      <c r="AR1856" s="1" t="s">
        <v>62</v>
      </c>
      <c r="AS1856" s="1" t="s">
        <v>63</v>
      </c>
      <c r="AT1856" s="1" t="s">
        <v>63</v>
      </c>
      <c r="AU1856" s="1" t="s">
        <v>63</v>
      </c>
      <c r="AV1856" s="1" t="s">
        <v>50</v>
      </c>
      <c r="AW1856" s="1" t="s">
        <v>62</v>
      </c>
      <c r="AX1856" s="1" t="s">
        <v>1712</v>
      </c>
      <c r="AY1856" s="12">
        <f t="shared" si="116"/>
        <v>0.82227026468408604</v>
      </c>
      <c r="AZ1856" s="12">
        <f t="shared" si="113"/>
        <v>-0.28231543646155438</v>
      </c>
      <c r="BA1856" s="12">
        <f t="shared" si="114"/>
        <v>0.78266333187495518</v>
      </c>
      <c r="BB1856" s="12">
        <f t="shared" si="115"/>
        <v>0.10642501259305154</v>
      </c>
    </row>
    <row r="1857" spans="1:54">
      <c r="A1857" s="3" t="s">
        <v>50</v>
      </c>
      <c r="B1857" s="1" t="s">
        <v>13937</v>
      </c>
      <c r="C1857" s="3" t="s">
        <v>13938</v>
      </c>
      <c r="D1857" s="1">
        <v>3</v>
      </c>
      <c r="E1857" s="3">
        <v>2</v>
      </c>
      <c r="F1857" s="3">
        <v>43</v>
      </c>
      <c r="G1857" s="1">
        <v>2</v>
      </c>
      <c r="H1857" s="1">
        <v>394</v>
      </c>
      <c r="I1857" s="1">
        <v>43.8</v>
      </c>
      <c r="J1857" s="1">
        <v>6.55</v>
      </c>
      <c r="K1857" s="1">
        <v>91.47</v>
      </c>
      <c r="L1857" s="1" t="s">
        <v>67</v>
      </c>
      <c r="M1857" s="1" t="s">
        <v>13939</v>
      </c>
      <c r="N1857" s="1" t="s">
        <v>69</v>
      </c>
      <c r="O1857" s="1" t="s">
        <v>13940</v>
      </c>
      <c r="P1857" s="1" t="s">
        <v>13941</v>
      </c>
      <c r="Q1857" s="1" t="s">
        <v>13942</v>
      </c>
      <c r="R1857" s="3" t="s">
        <v>13943</v>
      </c>
      <c r="S1857" s="1" t="s">
        <v>13944</v>
      </c>
      <c r="T1857" s="1" t="s">
        <v>2987</v>
      </c>
      <c r="U1857" s="1" t="s">
        <v>55</v>
      </c>
      <c r="V1857" s="5">
        <v>0.86699999999999999</v>
      </c>
      <c r="W1857" s="5">
        <v>9.4310778812838406E-2</v>
      </c>
      <c r="X1857" s="1">
        <v>92.9</v>
      </c>
      <c r="Y1857" s="1">
        <v>107.1</v>
      </c>
      <c r="Z1857" s="3">
        <v>94.1</v>
      </c>
      <c r="AA1857" s="3">
        <v>78.400000000000006</v>
      </c>
      <c r="AB1857" s="3">
        <v>98.2</v>
      </c>
      <c r="AC1857" s="3">
        <v>108.6</v>
      </c>
      <c r="AD1857" s="3">
        <v>113.3</v>
      </c>
      <c r="AE1857" s="3">
        <v>107.4</v>
      </c>
      <c r="AF1857" s="7">
        <v>32532346.5</v>
      </c>
      <c r="AG1857" s="7">
        <v>25810157.1015625</v>
      </c>
      <c r="AH1857" s="7">
        <v>37397008.9609375</v>
      </c>
      <c r="AI1857" s="7">
        <v>35674325.625</v>
      </c>
      <c r="AJ1857" s="7">
        <v>45062343.640625</v>
      </c>
      <c r="AK1857" s="7">
        <v>35112036.296875</v>
      </c>
      <c r="AL1857" s="8">
        <v>37432460.605941601</v>
      </c>
      <c r="AM1857" s="8">
        <v>31157431.351523101</v>
      </c>
      <c r="AN1857" s="8">
        <v>39043002.206853598</v>
      </c>
      <c r="AO1857" s="8">
        <v>43192726.211491898</v>
      </c>
      <c r="AP1857" s="8">
        <v>45062343.640625</v>
      </c>
      <c r="AQ1857" s="8">
        <v>42705634.647685699</v>
      </c>
      <c r="AR1857" s="1" t="s">
        <v>50</v>
      </c>
      <c r="AS1857" s="1" t="s">
        <v>50</v>
      </c>
      <c r="AT1857" s="1" t="s">
        <v>50</v>
      </c>
      <c r="AU1857" s="1" t="s">
        <v>50</v>
      </c>
      <c r="AV1857" s="1" t="s">
        <v>50</v>
      </c>
      <c r="AW1857" s="1" t="s">
        <v>50</v>
      </c>
      <c r="AX1857" s="1" t="s">
        <v>13945</v>
      </c>
      <c r="AY1857" s="12">
        <f t="shared" si="116"/>
        <v>0.82187167956538099</v>
      </c>
      <c r="AZ1857" s="12">
        <f t="shared" si="113"/>
        <v>-0.28301493419945262</v>
      </c>
      <c r="BA1857" s="12">
        <f t="shared" si="114"/>
        <v>3.6309863772374662E-2</v>
      </c>
      <c r="BB1857" s="12">
        <f t="shared" si="115"/>
        <v>1.4399753804734186</v>
      </c>
    </row>
    <row r="1858" spans="1:54">
      <c r="A1858" s="3" t="s">
        <v>50</v>
      </c>
      <c r="B1858" s="1" t="s">
        <v>15734</v>
      </c>
      <c r="C1858" s="3" t="s">
        <v>15735</v>
      </c>
      <c r="D1858" s="1">
        <v>3</v>
      </c>
      <c r="E1858" s="3">
        <v>2</v>
      </c>
      <c r="F1858" s="3">
        <v>10</v>
      </c>
      <c r="G1858" s="1">
        <v>2</v>
      </c>
      <c r="H1858" s="1">
        <v>1291</v>
      </c>
      <c r="I1858" s="1">
        <v>143.1</v>
      </c>
      <c r="J1858" s="1">
        <v>6.02</v>
      </c>
      <c r="K1858" s="1">
        <v>28.14</v>
      </c>
      <c r="L1858" s="1" t="s">
        <v>2298</v>
      </c>
      <c r="M1858" s="1" t="s">
        <v>151</v>
      </c>
      <c r="N1858" s="1" t="s">
        <v>69</v>
      </c>
      <c r="O1858" s="1" t="s">
        <v>15736</v>
      </c>
      <c r="P1858" s="1" t="s">
        <v>15737</v>
      </c>
      <c r="Q1858" s="1" t="s">
        <v>15738</v>
      </c>
      <c r="R1858" s="3" t="s">
        <v>15739</v>
      </c>
      <c r="S1858" s="1" t="s">
        <v>15740</v>
      </c>
      <c r="T1858" s="1" t="s">
        <v>2322</v>
      </c>
      <c r="U1858" s="1" t="s">
        <v>15741</v>
      </c>
      <c r="V1858" s="5">
        <v>0.81100000000000005</v>
      </c>
      <c r="W1858" s="5">
        <v>0.23785454387201199</v>
      </c>
      <c r="X1858" s="1">
        <v>89.6</v>
      </c>
      <c r="Y1858" s="1">
        <v>110.4</v>
      </c>
      <c r="Z1858" s="3">
        <v>84</v>
      </c>
      <c r="AA1858" s="3">
        <v>113.1</v>
      </c>
      <c r="AB1858" s="3">
        <v>73.5</v>
      </c>
      <c r="AC1858" s="3">
        <v>122.8</v>
      </c>
      <c r="AD1858" s="3">
        <v>103.6</v>
      </c>
      <c r="AE1858" s="3">
        <v>103</v>
      </c>
      <c r="AF1858" s="7">
        <v>322460.9609375</v>
      </c>
      <c r="AG1858" s="7">
        <v>417869.5703125</v>
      </c>
      <c r="AH1858" s="7">
        <v>301170.2109375</v>
      </c>
      <c r="AI1858" s="7">
        <v>431053.171875</v>
      </c>
      <c r="AJ1858" s="7">
        <v>461964.4921875</v>
      </c>
      <c r="AK1858" s="7">
        <v>367838.359375</v>
      </c>
      <c r="AL1858" s="8">
        <v>374711.00692343101</v>
      </c>
      <c r="AM1858" s="8">
        <v>504442.58822872402</v>
      </c>
      <c r="AN1858" s="8">
        <v>327799.91201658902</v>
      </c>
      <c r="AO1858" s="8">
        <v>547549.58749473898</v>
      </c>
      <c r="AP1858" s="8">
        <v>461964.4921875</v>
      </c>
      <c r="AQ1858" s="8">
        <v>459112.29437431501</v>
      </c>
      <c r="AR1858" s="1" t="s">
        <v>50</v>
      </c>
      <c r="AS1858" s="1" t="s">
        <v>50</v>
      </c>
      <c r="AT1858" s="1" t="s">
        <v>50</v>
      </c>
      <c r="AU1858" s="1" t="s">
        <v>50</v>
      </c>
      <c r="AV1858" s="1" t="s">
        <v>50</v>
      </c>
      <c r="AW1858" s="1" t="s">
        <v>50</v>
      </c>
      <c r="AX1858" s="1" t="s">
        <v>15742</v>
      </c>
      <c r="AY1858" s="12">
        <f t="shared" si="116"/>
        <v>0.82182475304114799</v>
      </c>
      <c r="AZ1858" s="12">
        <f t="shared" ref="AZ1858:AZ1921" si="117">LOG(AY1858,2)</f>
        <v>-0.28309731031522739</v>
      </c>
      <c r="BA1858" s="12">
        <f t="shared" ref="BA1858:BA1921" si="118">_xlfn.T.TEST(AL1858:AN1858,AO1858:AQ1858,2,2)</f>
        <v>0.22139699625737982</v>
      </c>
      <c r="BB1858" s="12">
        <f t="shared" ref="BB1858:BB1921" si="119">-LOG10(BA1858)</f>
        <v>0.65482827558780299</v>
      </c>
    </row>
    <row r="1859" spans="1:54">
      <c r="A1859" s="3" t="s">
        <v>50</v>
      </c>
      <c r="B1859" s="1" t="s">
        <v>7579</v>
      </c>
      <c r="C1859" s="3" t="s">
        <v>7580</v>
      </c>
      <c r="D1859" s="1">
        <v>3</v>
      </c>
      <c r="E1859" s="3">
        <v>3</v>
      </c>
      <c r="F1859" s="3">
        <v>8</v>
      </c>
      <c r="G1859" s="1">
        <v>3</v>
      </c>
      <c r="H1859" s="1">
        <v>1227</v>
      </c>
      <c r="I1859" s="1">
        <v>140.4</v>
      </c>
      <c r="J1859" s="1">
        <v>6.54</v>
      </c>
      <c r="K1859" s="1">
        <v>24.38</v>
      </c>
      <c r="L1859" s="1" t="s">
        <v>353</v>
      </c>
      <c r="M1859" s="1" t="s">
        <v>68</v>
      </c>
      <c r="N1859" s="1" t="s">
        <v>108</v>
      </c>
      <c r="O1859" s="1" t="s">
        <v>1407</v>
      </c>
      <c r="P1859" s="1" t="s">
        <v>7581</v>
      </c>
      <c r="Q1859" s="1" t="s">
        <v>7582</v>
      </c>
      <c r="R1859" s="3" t="s">
        <v>7583</v>
      </c>
      <c r="S1859" s="1" t="s">
        <v>7584</v>
      </c>
      <c r="T1859" s="1" t="s">
        <v>7585</v>
      </c>
      <c r="U1859" s="1" t="s">
        <v>1412</v>
      </c>
      <c r="V1859" s="5">
        <v>1.0660000000000001</v>
      </c>
      <c r="W1859" s="5">
        <v>0.46813050585357602</v>
      </c>
      <c r="X1859" s="1">
        <v>103.2</v>
      </c>
      <c r="Y1859" s="1">
        <v>96.8</v>
      </c>
      <c r="Z1859" s="3">
        <v>62</v>
      </c>
      <c r="AA1859" s="3">
        <v>97.8</v>
      </c>
      <c r="AB1859" s="3">
        <v>110.8</v>
      </c>
      <c r="AC1859" s="3">
        <v>91.8</v>
      </c>
      <c r="AD1859" s="3">
        <v>88.1</v>
      </c>
      <c r="AE1859" s="3">
        <v>149.4</v>
      </c>
      <c r="AF1859" s="7">
        <v>74963.140625</v>
      </c>
      <c r="AG1859" s="7">
        <v>112774.4921875</v>
      </c>
      <c r="AH1859" s="7">
        <v>147630.390625</v>
      </c>
      <c r="AI1859" s="7">
        <v>105528.8203125</v>
      </c>
      <c r="AJ1859" s="7">
        <v>122652.7421875</v>
      </c>
      <c r="AK1859" s="7">
        <v>170953.46875</v>
      </c>
      <c r="AL1859" s="8">
        <v>86254.3010336796</v>
      </c>
      <c r="AM1859" s="8">
        <v>136138.78771478601</v>
      </c>
      <c r="AN1859" s="8">
        <v>154128.19974429399</v>
      </c>
      <c r="AO1859" s="8">
        <v>127769.127049323</v>
      </c>
      <c r="AP1859" s="8">
        <v>122652.7421875</v>
      </c>
      <c r="AQ1859" s="8">
        <v>207925.177465193</v>
      </c>
      <c r="AR1859" s="1" t="s">
        <v>50</v>
      </c>
      <c r="AS1859" s="1" t="s">
        <v>50</v>
      </c>
      <c r="AT1859" s="1" t="s">
        <v>50</v>
      </c>
      <c r="AU1859" s="1" t="s">
        <v>50</v>
      </c>
      <c r="AV1859" s="1" t="s">
        <v>50</v>
      </c>
      <c r="AW1859" s="1" t="s">
        <v>50</v>
      </c>
      <c r="AX1859" s="1" t="s">
        <v>7586</v>
      </c>
      <c r="AY1859" s="12">
        <f t="shared" si="116"/>
        <v>0.82147641443743469</v>
      </c>
      <c r="AZ1859" s="12">
        <f t="shared" si="117"/>
        <v>-0.28370894060381963</v>
      </c>
      <c r="BA1859" s="12">
        <f t="shared" si="118"/>
        <v>0.47067305023712613</v>
      </c>
      <c r="BB1859" s="12">
        <f t="shared" si="119"/>
        <v>0.32728066778300258</v>
      </c>
    </row>
    <row r="1860" spans="1:54">
      <c r="A1860" s="3" t="s">
        <v>50</v>
      </c>
      <c r="B1860" s="1" t="s">
        <v>17133</v>
      </c>
      <c r="C1860" s="3" t="s">
        <v>17134</v>
      </c>
      <c r="D1860" s="1">
        <v>5</v>
      </c>
      <c r="E1860" s="3">
        <v>1</v>
      </c>
      <c r="F1860" s="3">
        <v>12</v>
      </c>
      <c r="G1860" s="1">
        <v>1</v>
      </c>
      <c r="H1860" s="1">
        <v>219</v>
      </c>
      <c r="I1860" s="1">
        <v>24.8</v>
      </c>
      <c r="J1860" s="1">
        <v>4.87</v>
      </c>
      <c r="K1860" s="1">
        <v>40.53</v>
      </c>
      <c r="L1860" s="1" t="s">
        <v>106</v>
      </c>
      <c r="M1860" s="1" t="s">
        <v>151</v>
      </c>
      <c r="N1860" s="1" t="s">
        <v>108</v>
      </c>
      <c r="O1860" s="1" t="s">
        <v>17135</v>
      </c>
      <c r="P1860" s="1" t="s">
        <v>17136</v>
      </c>
      <c r="Q1860" s="1" t="s">
        <v>17137</v>
      </c>
      <c r="R1860" s="3" t="s">
        <v>17138</v>
      </c>
      <c r="S1860" s="1" t="s">
        <v>17139</v>
      </c>
      <c r="T1860" s="1" t="s">
        <v>55</v>
      </c>
      <c r="U1860" s="1" t="s">
        <v>55</v>
      </c>
      <c r="V1860" s="5">
        <v>0.75</v>
      </c>
      <c r="W1860" s="5">
        <v>0.35701247570348499</v>
      </c>
      <c r="X1860" s="1">
        <v>85.7</v>
      </c>
      <c r="Y1860" s="1">
        <v>114.3</v>
      </c>
      <c r="Z1860" s="3">
        <v>93</v>
      </c>
      <c r="AA1860" s="3">
        <v>102.3</v>
      </c>
      <c r="AB1860" s="3">
        <v>75.3</v>
      </c>
      <c r="AC1860" s="3">
        <v>125.2</v>
      </c>
      <c r="AD1860" s="3">
        <v>124</v>
      </c>
      <c r="AE1860" s="3">
        <v>80.2</v>
      </c>
      <c r="AF1860" s="7">
        <v>2075096.84375</v>
      </c>
      <c r="AG1860" s="7">
        <v>2174909.34375</v>
      </c>
      <c r="AH1860" s="7">
        <v>1852462.46875</v>
      </c>
      <c r="AI1860" s="7">
        <v>2654854.546875</v>
      </c>
      <c r="AJ1860" s="7">
        <v>3184676.953125</v>
      </c>
      <c r="AK1860" s="7">
        <v>1692445.296875</v>
      </c>
      <c r="AL1860" s="8">
        <v>2387653.8034901898</v>
      </c>
      <c r="AM1860" s="8">
        <v>2625500.81764417</v>
      </c>
      <c r="AN1860" s="8">
        <v>1933996.81592361</v>
      </c>
      <c r="AO1860" s="8">
        <v>3214367.8560288502</v>
      </c>
      <c r="AP1860" s="8">
        <v>3184676.953125</v>
      </c>
      <c r="AQ1860" s="8">
        <v>2058466.50129974</v>
      </c>
      <c r="AR1860" s="1" t="s">
        <v>50</v>
      </c>
      <c r="AS1860" s="1" t="s">
        <v>50</v>
      </c>
      <c r="AT1860" s="1" t="s">
        <v>50</v>
      </c>
      <c r="AU1860" s="1" t="s">
        <v>50</v>
      </c>
      <c r="AV1860" s="1" t="s">
        <v>50</v>
      </c>
      <c r="AW1860" s="1" t="s">
        <v>50</v>
      </c>
      <c r="AX1860" s="1" t="s">
        <v>533</v>
      </c>
      <c r="AY1860" s="12">
        <f t="shared" si="116"/>
        <v>0.82141793041071109</v>
      </c>
      <c r="AZ1860" s="12">
        <f t="shared" si="117"/>
        <v>-0.28381165520092755</v>
      </c>
      <c r="BA1860" s="12">
        <f t="shared" si="118"/>
        <v>0.30777604261863323</v>
      </c>
      <c r="BB1860" s="12">
        <f t="shared" si="119"/>
        <v>0.51176518880429622</v>
      </c>
    </row>
    <row r="1861" spans="1:54">
      <c r="A1861" s="3" t="s">
        <v>50</v>
      </c>
      <c r="B1861" s="1" t="s">
        <v>17009</v>
      </c>
      <c r="C1861" s="3" t="s">
        <v>17010</v>
      </c>
      <c r="D1861" s="1">
        <v>3</v>
      </c>
      <c r="E1861" s="3">
        <v>2</v>
      </c>
      <c r="F1861" s="3">
        <v>36</v>
      </c>
      <c r="G1861" s="1">
        <v>2</v>
      </c>
      <c r="H1861" s="1">
        <v>770</v>
      </c>
      <c r="I1861" s="1">
        <v>83.1</v>
      </c>
      <c r="J1861" s="1">
        <v>7.24</v>
      </c>
      <c r="K1861" s="1">
        <v>130.46</v>
      </c>
      <c r="L1861" s="1" t="s">
        <v>2769</v>
      </c>
      <c r="M1861" s="1" t="s">
        <v>127</v>
      </c>
      <c r="N1861" s="1" t="s">
        <v>108</v>
      </c>
      <c r="O1861" s="1" t="s">
        <v>11519</v>
      </c>
      <c r="P1861" s="1" t="s">
        <v>17011</v>
      </c>
      <c r="Q1861" s="1" t="s">
        <v>17012</v>
      </c>
      <c r="R1861" s="3" t="s">
        <v>17013</v>
      </c>
      <c r="S1861" s="1" t="s">
        <v>17014</v>
      </c>
      <c r="T1861" s="1" t="s">
        <v>17015</v>
      </c>
      <c r="U1861" s="1" t="s">
        <v>17016</v>
      </c>
      <c r="V1861" s="5">
        <v>0.755</v>
      </c>
      <c r="W1861" s="5">
        <v>0.17226994930287201</v>
      </c>
      <c r="X1861" s="1">
        <v>86</v>
      </c>
      <c r="Y1861" s="1">
        <v>114</v>
      </c>
      <c r="Z1861" s="3">
        <v>89.2</v>
      </c>
      <c r="AA1861" s="3">
        <v>76.8</v>
      </c>
      <c r="AB1861" s="3">
        <v>104.6</v>
      </c>
      <c r="AC1861" s="3">
        <v>118.2</v>
      </c>
      <c r="AD1861" s="3">
        <v>93.1</v>
      </c>
      <c r="AE1861" s="3">
        <v>118.1</v>
      </c>
      <c r="AF1861" s="7">
        <v>3584277.125</v>
      </c>
      <c r="AG1861" s="7">
        <v>2943836.4140625</v>
      </c>
      <c r="AH1861" s="7">
        <v>4633946.078125</v>
      </c>
      <c r="AI1861" s="7">
        <v>4517344</v>
      </c>
      <c r="AJ1861" s="7">
        <v>4306514.140625</v>
      </c>
      <c r="AK1861" s="7">
        <v>4492914.265625</v>
      </c>
      <c r="AL1861" s="8">
        <v>4124151.0901262602</v>
      </c>
      <c r="AM1861" s="8">
        <v>3553731.9908724399</v>
      </c>
      <c r="AN1861" s="8">
        <v>4837904.7410892099</v>
      </c>
      <c r="AO1861" s="8">
        <v>5469378.8649613997</v>
      </c>
      <c r="AP1861" s="8">
        <v>4306514.140625</v>
      </c>
      <c r="AQ1861" s="8">
        <v>5464586.3745656097</v>
      </c>
      <c r="AR1861" s="1" t="s">
        <v>50</v>
      </c>
      <c r="AS1861" s="1" t="s">
        <v>50</v>
      </c>
      <c r="AT1861" s="1" t="s">
        <v>50</v>
      </c>
      <c r="AU1861" s="1" t="s">
        <v>50</v>
      </c>
      <c r="AV1861" s="1" t="s">
        <v>50</v>
      </c>
      <c r="AW1861" s="1" t="s">
        <v>50</v>
      </c>
      <c r="AX1861" s="1" t="s">
        <v>17017</v>
      </c>
      <c r="AY1861" s="12">
        <f t="shared" si="116"/>
        <v>0.82122008828590243</v>
      </c>
      <c r="AZ1861" s="12">
        <f t="shared" si="117"/>
        <v>-0.28415917650564815</v>
      </c>
      <c r="BA1861" s="12">
        <f t="shared" si="118"/>
        <v>0.16561628580397858</v>
      </c>
      <c r="BB1861" s="12">
        <f t="shared" si="119"/>
        <v>0.78089695929607938</v>
      </c>
    </row>
    <row r="1862" spans="1:54">
      <c r="A1862" s="3" t="s">
        <v>50</v>
      </c>
      <c r="B1862" s="1" t="s">
        <v>11743</v>
      </c>
      <c r="C1862" s="3" t="s">
        <v>11744</v>
      </c>
      <c r="D1862" s="1">
        <v>1</v>
      </c>
      <c r="E1862" s="3">
        <v>1</v>
      </c>
      <c r="F1862" s="3">
        <v>4</v>
      </c>
      <c r="G1862" s="1">
        <v>1</v>
      </c>
      <c r="H1862" s="1">
        <v>967</v>
      </c>
      <c r="I1862" s="1">
        <v>110.9</v>
      </c>
      <c r="J1862" s="1">
        <v>8.35</v>
      </c>
      <c r="K1862" s="1">
        <v>4.55</v>
      </c>
      <c r="L1862" s="1" t="s">
        <v>574</v>
      </c>
      <c r="M1862" s="1" t="s">
        <v>68</v>
      </c>
      <c r="N1862" s="1" t="s">
        <v>69</v>
      </c>
      <c r="O1862" s="1" t="s">
        <v>11745</v>
      </c>
      <c r="P1862" s="1" t="s">
        <v>11746</v>
      </c>
      <c r="Q1862" s="1" t="s">
        <v>11747</v>
      </c>
      <c r="R1862" s="3" t="s">
        <v>11748</v>
      </c>
      <c r="S1862" s="1" t="s">
        <v>11749</v>
      </c>
      <c r="T1862" s="1" t="s">
        <v>55</v>
      </c>
      <c r="U1862" s="1" t="s">
        <v>55</v>
      </c>
      <c r="V1862" s="5">
        <v>0.93300000000000005</v>
      </c>
      <c r="W1862" s="5">
        <v>0.51060644169178404</v>
      </c>
      <c r="X1862" s="1">
        <v>96.5</v>
      </c>
      <c r="Y1862" s="1">
        <v>103.5</v>
      </c>
      <c r="Z1862" s="3">
        <v>92.2</v>
      </c>
      <c r="AA1862" s="3">
        <v>84.2</v>
      </c>
      <c r="AB1862" s="3">
        <v>94.1</v>
      </c>
      <c r="AC1862" s="3">
        <v>152.9</v>
      </c>
      <c r="AD1862" s="3">
        <v>77.7</v>
      </c>
      <c r="AE1862" s="3">
        <v>98.9</v>
      </c>
      <c r="AF1862" s="7">
        <v>155057.296875</v>
      </c>
      <c r="AG1862" s="7">
        <v>134847.40625</v>
      </c>
      <c r="AH1862" s="7">
        <v>174382.203125</v>
      </c>
      <c r="AI1862" s="7">
        <v>244311.265625</v>
      </c>
      <c r="AJ1862" s="7">
        <v>150184.859375</v>
      </c>
      <c r="AK1862" s="7">
        <v>157210.609375</v>
      </c>
      <c r="AL1862" s="8">
        <v>178412.465788081</v>
      </c>
      <c r="AM1862" s="8">
        <v>162784.70474366</v>
      </c>
      <c r="AN1862" s="8">
        <v>182057.46744497601</v>
      </c>
      <c r="AO1862" s="8">
        <v>295800.11455433699</v>
      </c>
      <c r="AP1862" s="8">
        <v>150184.859375</v>
      </c>
      <c r="AQ1862" s="8">
        <v>191210.18188587099</v>
      </c>
      <c r="AR1862" s="1" t="s">
        <v>62</v>
      </c>
      <c r="AS1862" s="1" t="s">
        <v>62</v>
      </c>
      <c r="AT1862" s="1" t="s">
        <v>50</v>
      </c>
      <c r="AU1862" s="1" t="s">
        <v>50</v>
      </c>
      <c r="AV1862" s="1" t="s">
        <v>50</v>
      </c>
      <c r="AW1862" s="1" t="s">
        <v>50</v>
      </c>
      <c r="AX1862" s="1" t="s">
        <v>11750</v>
      </c>
      <c r="AY1862" s="12">
        <f t="shared" si="116"/>
        <v>0.82118426858923788</v>
      </c>
      <c r="AZ1862" s="12">
        <f t="shared" si="117"/>
        <v>-0.28422210485643579</v>
      </c>
      <c r="BA1862" s="12">
        <f t="shared" si="118"/>
        <v>0.43432128917711493</v>
      </c>
      <c r="BB1862" s="12">
        <f t="shared" si="119"/>
        <v>0.36218888225291934</v>
      </c>
    </row>
    <row r="1863" spans="1:54">
      <c r="A1863" s="3" t="s">
        <v>50</v>
      </c>
      <c r="B1863" s="1" t="s">
        <v>15462</v>
      </c>
      <c r="C1863" s="3" t="s">
        <v>15463</v>
      </c>
      <c r="D1863" s="1">
        <v>13</v>
      </c>
      <c r="E1863" s="3">
        <v>3</v>
      </c>
      <c r="F1863" s="3">
        <v>8</v>
      </c>
      <c r="G1863" s="1">
        <v>3</v>
      </c>
      <c r="H1863" s="1">
        <v>353</v>
      </c>
      <c r="I1863" s="1">
        <v>39.1</v>
      </c>
      <c r="J1863" s="1">
        <v>9.94</v>
      </c>
      <c r="K1863" s="1">
        <v>25.74</v>
      </c>
      <c r="L1863" s="1" t="s">
        <v>574</v>
      </c>
      <c r="M1863" s="1" t="s">
        <v>68</v>
      </c>
      <c r="N1863" s="1" t="s">
        <v>108</v>
      </c>
      <c r="O1863" s="1" t="s">
        <v>623</v>
      </c>
      <c r="P1863" s="1" t="s">
        <v>15464</v>
      </c>
      <c r="Q1863" s="1" t="s">
        <v>15465</v>
      </c>
      <c r="R1863" s="3" t="s">
        <v>15466</v>
      </c>
      <c r="S1863" s="1" t="s">
        <v>15467</v>
      </c>
      <c r="T1863" s="1" t="s">
        <v>498</v>
      </c>
      <c r="U1863" s="1" t="s">
        <v>55</v>
      </c>
      <c r="V1863" s="5">
        <v>0.81799999999999995</v>
      </c>
      <c r="W1863" s="5">
        <v>0.204370729970594</v>
      </c>
      <c r="X1863" s="1">
        <v>90</v>
      </c>
      <c r="Y1863" s="1">
        <v>110</v>
      </c>
      <c r="Z1863" s="3">
        <v>88</v>
      </c>
      <c r="AA1863" s="3">
        <v>86.8</v>
      </c>
      <c r="AB1863" s="3">
        <v>95.7</v>
      </c>
      <c r="AC1863" s="3">
        <v>130.6</v>
      </c>
      <c r="AD1863" s="3">
        <v>107.6</v>
      </c>
      <c r="AE1863" s="3">
        <v>91.4</v>
      </c>
      <c r="AF1863" s="7">
        <v>103205.8203125</v>
      </c>
      <c r="AG1863" s="7">
        <v>97108.1484375</v>
      </c>
      <c r="AH1863" s="7">
        <v>123755.6171875</v>
      </c>
      <c r="AI1863" s="7">
        <v>145623.1875</v>
      </c>
      <c r="AJ1863" s="7">
        <v>145252.640625</v>
      </c>
      <c r="AK1863" s="7">
        <v>101420.328125</v>
      </c>
      <c r="AL1863" s="8">
        <v>118750.973070803</v>
      </c>
      <c r="AM1863" s="8">
        <v>117226.73584314399</v>
      </c>
      <c r="AN1863" s="8">
        <v>129202.601202922</v>
      </c>
      <c r="AO1863" s="8">
        <v>176313.42310012499</v>
      </c>
      <c r="AP1863" s="8">
        <v>145252.640625</v>
      </c>
      <c r="AQ1863" s="8">
        <v>123354.266386998</v>
      </c>
      <c r="AR1863" s="1" t="s">
        <v>50</v>
      </c>
      <c r="AS1863" s="1" t="s">
        <v>50</v>
      </c>
      <c r="AT1863" s="1" t="s">
        <v>50</v>
      </c>
      <c r="AU1863" s="1" t="s">
        <v>50</v>
      </c>
      <c r="AV1863" s="1" t="s">
        <v>50</v>
      </c>
      <c r="AW1863" s="1" t="s">
        <v>50</v>
      </c>
      <c r="AX1863" s="1" t="s">
        <v>15468</v>
      </c>
      <c r="AY1863" s="12">
        <f t="shared" si="116"/>
        <v>0.82077685689220137</v>
      </c>
      <c r="AZ1863" s="12">
        <f t="shared" si="117"/>
        <v>-0.28493804244820381</v>
      </c>
      <c r="BA1863" s="12">
        <f t="shared" si="118"/>
        <v>0.16819030469378077</v>
      </c>
      <c r="BB1863" s="12">
        <f t="shared" si="119"/>
        <v>0.77419904266027828</v>
      </c>
    </row>
    <row r="1864" spans="1:54">
      <c r="A1864" s="3" t="s">
        <v>50</v>
      </c>
      <c r="B1864" s="1" t="s">
        <v>18401</v>
      </c>
      <c r="C1864" s="3" t="s">
        <v>18402</v>
      </c>
      <c r="D1864" s="1">
        <v>12</v>
      </c>
      <c r="E1864" s="3">
        <v>2</v>
      </c>
      <c r="F1864" s="3">
        <v>6</v>
      </c>
      <c r="G1864" s="1">
        <v>2</v>
      </c>
      <c r="H1864" s="1">
        <v>144</v>
      </c>
      <c r="I1864" s="1">
        <v>17</v>
      </c>
      <c r="J1864" s="1">
        <v>8.82</v>
      </c>
      <c r="K1864" s="1">
        <v>13.51</v>
      </c>
      <c r="L1864" s="1" t="s">
        <v>67</v>
      </c>
      <c r="M1864" s="1" t="s">
        <v>151</v>
      </c>
      <c r="N1864" s="1" t="s">
        <v>108</v>
      </c>
      <c r="O1864" s="1" t="s">
        <v>18403</v>
      </c>
      <c r="P1864" s="1" t="s">
        <v>18404</v>
      </c>
      <c r="Q1864" s="1" t="s">
        <v>18405</v>
      </c>
      <c r="R1864" s="3" t="s">
        <v>18406</v>
      </c>
      <c r="S1864" s="1" t="s">
        <v>18407</v>
      </c>
      <c r="T1864" s="1" t="s">
        <v>238</v>
      </c>
      <c r="U1864" s="1" t="s">
        <v>55</v>
      </c>
      <c r="V1864" s="5">
        <v>0.7</v>
      </c>
      <c r="W1864" s="5">
        <v>0.17906208438968599</v>
      </c>
      <c r="X1864" s="1">
        <v>82.4</v>
      </c>
      <c r="Y1864" s="1">
        <v>117.6</v>
      </c>
      <c r="Z1864" s="3">
        <v>109.6</v>
      </c>
      <c r="AA1864" s="3">
        <v>81</v>
      </c>
      <c r="AB1864" s="3">
        <v>79.900000000000006</v>
      </c>
      <c r="AC1864" s="3">
        <v>115.6</v>
      </c>
      <c r="AD1864" s="3">
        <v>96.8</v>
      </c>
      <c r="AE1864" s="3">
        <v>117.2</v>
      </c>
      <c r="AF1864" s="7">
        <v>3635634.75</v>
      </c>
      <c r="AG1864" s="7">
        <v>2560452</v>
      </c>
      <c r="AH1864" s="7">
        <v>2922271.75</v>
      </c>
      <c r="AI1864" s="7">
        <v>3645699</v>
      </c>
      <c r="AJ1864" s="7">
        <v>3694238.75</v>
      </c>
      <c r="AK1864" s="7">
        <v>3678340.75</v>
      </c>
      <c r="AL1864" s="8">
        <v>4183244.34596095</v>
      </c>
      <c r="AM1864" s="8">
        <v>3090919.0945622101</v>
      </c>
      <c r="AN1864" s="8">
        <v>3050892.7198817302</v>
      </c>
      <c r="AO1864" s="8">
        <v>4414033.7903447002</v>
      </c>
      <c r="AP1864" s="8">
        <v>3694238.75</v>
      </c>
      <c r="AQ1864" s="8">
        <v>4473846.9410039596</v>
      </c>
      <c r="AR1864" s="1" t="s">
        <v>50</v>
      </c>
      <c r="AS1864" s="1" t="s">
        <v>50</v>
      </c>
      <c r="AT1864" s="1" t="s">
        <v>50</v>
      </c>
      <c r="AU1864" s="1" t="s">
        <v>50</v>
      </c>
      <c r="AV1864" s="1" t="s">
        <v>50</v>
      </c>
      <c r="AW1864" s="1" t="s">
        <v>50</v>
      </c>
      <c r="AX1864" s="1" t="s">
        <v>18408</v>
      </c>
      <c r="AY1864" s="12">
        <f t="shared" si="116"/>
        <v>0.82061342492498435</v>
      </c>
      <c r="AZ1864" s="12">
        <f t="shared" si="117"/>
        <v>-0.28522533851912346</v>
      </c>
      <c r="BA1864" s="12">
        <f t="shared" si="118"/>
        <v>0.16809577924065117</v>
      </c>
      <c r="BB1864" s="12">
        <f t="shared" si="119"/>
        <v>0.77444319123338878</v>
      </c>
    </row>
    <row r="1865" spans="1:54">
      <c r="A1865" s="3" t="s">
        <v>50</v>
      </c>
      <c r="B1865" s="1" t="s">
        <v>11766</v>
      </c>
      <c r="C1865" s="3" t="s">
        <v>11767</v>
      </c>
      <c r="D1865" s="1">
        <v>1</v>
      </c>
      <c r="E1865" s="3">
        <v>1</v>
      </c>
      <c r="F1865" s="3">
        <v>3</v>
      </c>
      <c r="G1865" s="1">
        <v>1</v>
      </c>
      <c r="H1865" s="1">
        <v>2039</v>
      </c>
      <c r="I1865" s="1">
        <v>229.3</v>
      </c>
      <c r="J1865" s="1">
        <v>6.96</v>
      </c>
      <c r="K1865" s="1">
        <v>2.29</v>
      </c>
      <c r="L1865" s="1" t="s">
        <v>353</v>
      </c>
      <c r="M1865" s="1" t="s">
        <v>68</v>
      </c>
      <c r="N1865" s="1" t="s">
        <v>108</v>
      </c>
      <c r="O1865" s="1" t="s">
        <v>10131</v>
      </c>
      <c r="P1865" s="1" t="s">
        <v>11768</v>
      </c>
      <c r="Q1865" s="1" t="s">
        <v>11769</v>
      </c>
      <c r="R1865" s="3" t="s">
        <v>11770</v>
      </c>
      <c r="S1865" s="1" t="s">
        <v>11771</v>
      </c>
      <c r="T1865" s="1" t="s">
        <v>55</v>
      </c>
      <c r="U1865" s="1" t="s">
        <v>55</v>
      </c>
      <c r="V1865" s="5">
        <v>0.93200000000000005</v>
      </c>
      <c r="W1865" s="5">
        <v>0.15627295754245599</v>
      </c>
      <c r="X1865" s="1">
        <v>96.5</v>
      </c>
      <c r="Y1865" s="1">
        <v>103.5</v>
      </c>
      <c r="Z1865" s="3">
        <v>75.099999999999994</v>
      </c>
      <c r="AA1865" s="3">
        <v>97.3</v>
      </c>
      <c r="AB1865" s="3">
        <v>98</v>
      </c>
      <c r="AC1865" s="3">
        <v>99.2</v>
      </c>
      <c r="AD1865" s="3">
        <v>125.9</v>
      </c>
      <c r="AE1865" s="3">
        <v>104.5</v>
      </c>
      <c r="AF1865" s="7">
        <v>94414.21875</v>
      </c>
      <c r="AG1865" s="7">
        <v>116680.984375</v>
      </c>
      <c r="AH1865" s="7">
        <v>135904.828125</v>
      </c>
      <c r="AI1865" s="7">
        <v>118597.2109375</v>
      </c>
      <c r="AJ1865" s="7">
        <v>182234.921875</v>
      </c>
      <c r="AK1865" s="7">
        <v>124307.2421875</v>
      </c>
      <c r="AL1865" s="8">
        <v>108635.15559814101</v>
      </c>
      <c r="AM1865" s="8">
        <v>140854.61573855</v>
      </c>
      <c r="AN1865" s="8">
        <v>141886.54793084899</v>
      </c>
      <c r="AO1865" s="8">
        <v>143591.69435511899</v>
      </c>
      <c r="AP1865" s="8">
        <v>182234.921875</v>
      </c>
      <c r="AQ1865" s="8">
        <v>151190.880074171</v>
      </c>
      <c r="AR1865" s="1" t="s">
        <v>62</v>
      </c>
      <c r="AS1865" s="1" t="s">
        <v>62</v>
      </c>
      <c r="AT1865" s="1" t="s">
        <v>50</v>
      </c>
      <c r="AU1865" s="1" t="s">
        <v>62</v>
      </c>
      <c r="AV1865" s="1" t="s">
        <v>50</v>
      </c>
      <c r="AW1865" s="1" t="s">
        <v>50</v>
      </c>
      <c r="AX1865" s="1" t="s">
        <v>11772</v>
      </c>
      <c r="AY1865" s="12">
        <f t="shared" si="116"/>
        <v>0.82046533366122187</v>
      </c>
      <c r="AZ1865" s="12">
        <f t="shared" si="117"/>
        <v>-0.2854857166774431</v>
      </c>
      <c r="BA1865" s="12">
        <f t="shared" si="118"/>
        <v>0.15068458290652137</v>
      </c>
      <c r="BB1865" s="12">
        <f t="shared" si="119"/>
        <v>0.82193117967698515</v>
      </c>
    </row>
    <row r="1866" spans="1:54">
      <c r="A1866" s="3" t="s">
        <v>50</v>
      </c>
      <c r="B1866" s="1" t="s">
        <v>16339</v>
      </c>
      <c r="C1866" s="3" t="s">
        <v>16340</v>
      </c>
      <c r="D1866" s="1">
        <v>3</v>
      </c>
      <c r="E1866" s="3">
        <v>1</v>
      </c>
      <c r="F1866" s="3">
        <v>6</v>
      </c>
      <c r="G1866" s="1">
        <v>1</v>
      </c>
      <c r="H1866" s="1">
        <v>510</v>
      </c>
      <c r="I1866" s="1">
        <v>58.5</v>
      </c>
      <c r="J1866" s="1">
        <v>8.98</v>
      </c>
      <c r="K1866" s="1">
        <v>21.65</v>
      </c>
      <c r="L1866" s="1" t="s">
        <v>574</v>
      </c>
      <c r="M1866" s="1" t="s">
        <v>68</v>
      </c>
      <c r="N1866" s="1" t="s">
        <v>69</v>
      </c>
      <c r="O1866" s="1" t="s">
        <v>958</v>
      </c>
      <c r="P1866" s="1" t="s">
        <v>16341</v>
      </c>
      <c r="Q1866" s="1" t="s">
        <v>16342</v>
      </c>
      <c r="R1866" s="3" t="s">
        <v>16343</v>
      </c>
      <c r="S1866" s="1" t="s">
        <v>16344</v>
      </c>
      <c r="T1866" s="1" t="s">
        <v>963</v>
      </c>
      <c r="U1866" s="1" t="s">
        <v>55</v>
      </c>
      <c r="V1866" s="5">
        <v>0.78700000000000003</v>
      </c>
      <c r="W1866" s="5">
        <v>0.150618425993958</v>
      </c>
      <c r="X1866" s="1">
        <v>88.1</v>
      </c>
      <c r="Y1866" s="1">
        <v>111.9</v>
      </c>
      <c r="Z1866" s="3">
        <v>90.8</v>
      </c>
      <c r="AA1866" s="3">
        <v>85.4</v>
      </c>
      <c r="AB1866" s="3">
        <v>94.2</v>
      </c>
      <c r="AC1866" s="3">
        <v>115.4</v>
      </c>
      <c r="AD1866" s="3">
        <v>122.4</v>
      </c>
      <c r="AE1866" s="3">
        <v>91.9</v>
      </c>
      <c r="AF1866" s="7">
        <v>98786.1875</v>
      </c>
      <c r="AG1866" s="7">
        <v>88599.1328125</v>
      </c>
      <c r="AH1866" s="7">
        <v>112939.21875</v>
      </c>
      <c r="AI1866" s="7">
        <v>119275.703125</v>
      </c>
      <c r="AJ1866" s="7">
        <v>153219.46875</v>
      </c>
      <c r="AK1866" s="7">
        <v>94548.7578125</v>
      </c>
      <c r="AL1866" s="8">
        <v>113665.642655224</v>
      </c>
      <c r="AM1866" s="8">
        <v>106954.846789477</v>
      </c>
      <c r="AN1866" s="8">
        <v>117910.12943047</v>
      </c>
      <c r="AO1866" s="8">
        <v>144413.17946458899</v>
      </c>
      <c r="AP1866" s="8">
        <v>153219.46875</v>
      </c>
      <c r="AQ1866" s="8">
        <v>114996.597559695</v>
      </c>
      <c r="AR1866" s="1" t="s">
        <v>50</v>
      </c>
      <c r="AS1866" s="1" t="s">
        <v>50</v>
      </c>
      <c r="AT1866" s="1" t="s">
        <v>50</v>
      </c>
      <c r="AU1866" s="1" t="s">
        <v>50</v>
      </c>
      <c r="AV1866" s="1" t="s">
        <v>50</v>
      </c>
      <c r="AW1866" s="1" t="s">
        <v>50</v>
      </c>
      <c r="AX1866" s="1" t="s">
        <v>1884</v>
      </c>
      <c r="AY1866" s="12">
        <f t="shared" si="116"/>
        <v>0.82042323064117872</v>
      </c>
      <c r="AZ1866" s="12">
        <f t="shared" si="117"/>
        <v>-0.28555975195266831</v>
      </c>
      <c r="BA1866" s="12">
        <f t="shared" si="118"/>
        <v>0.10841488861715788</v>
      </c>
      <c r="BB1866" s="12">
        <f t="shared" si="119"/>
        <v>0.96491107203874293</v>
      </c>
    </row>
    <row r="1867" spans="1:54">
      <c r="A1867" s="3" t="s">
        <v>50</v>
      </c>
      <c r="B1867" s="1" t="s">
        <v>15951</v>
      </c>
      <c r="C1867" s="3" t="s">
        <v>15952</v>
      </c>
      <c r="D1867" s="1">
        <v>4</v>
      </c>
      <c r="E1867" s="3">
        <v>3</v>
      </c>
      <c r="F1867" s="3">
        <v>19</v>
      </c>
      <c r="G1867" s="1">
        <v>3</v>
      </c>
      <c r="H1867" s="1">
        <v>1219</v>
      </c>
      <c r="I1867" s="1">
        <v>133.5</v>
      </c>
      <c r="J1867" s="1">
        <v>5.2</v>
      </c>
      <c r="K1867" s="1">
        <v>66.31</v>
      </c>
      <c r="L1867" s="1" t="s">
        <v>97</v>
      </c>
      <c r="M1867" s="1" t="s">
        <v>15953</v>
      </c>
      <c r="N1867" s="1" t="s">
        <v>177</v>
      </c>
      <c r="O1867" s="1" t="s">
        <v>15954</v>
      </c>
      <c r="P1867" s="1" t="s">
        <v>15955</v>
      </c>
      <c r="Q1867" s="1" t="s">
        <v>15956</v>
      </c>
      <c r="R1867" s="3" t="s">
        <v>15957</v>
      </c>
      <c r="S1867" s="1" t="s">
        <v>15958</v>
      </c>
      <c r="T1867" s="1" t="s">
        <v>55</v>
      </c>
      <c r="U1867" s="1" t="s">
        <v>15959</v>
      </c>
      <c r="V1867" s="5">
        <v>0.80300000000000005</v>
      </c>
      <c r="W1867" s="5">
        <v>0.13450173353439601</v>
      </c>
      <c r="X1867" s="1">
        <v>89.1</v>
      </c>
      <c r="Y1867" s="1">
        <v>110.9</v>
      </c>
      <c r="Z1867" s="3">
        <v>77.8</v>
      </c>
      <c r="AA1867" s="3">
        <v>88</v>
      </c>
      <c r="AB1867" s="3">
        <v>104.5</v>
      </c>
      <c r="AC1867" s="3">
        <v>121.5</v>
      </c>
      <c r="AD1867" s="3">
        <v>109.6</v>
      </c>
      <c r="AE1867" s="3">
        <v>98.5</v>
      </c>
      <c r="AF1867" s="7">
        <v>707217.53515625</v>
      </c>
      <c r="AG1867" s="7">
        <v>762589.28515625</v>
      </c>
      <c r="AH1867" s="7">
        <v>1047015.4140625</v>
      </c>
      <c r="AI1867" s="7">
        <v>1049262.31640625</v>
      </c>
      <c r="AJ1867" s="7">
        <v>1146581.7265625</v>
      </c>
      <c r="AK1867" s="7">
        <v>846661.52734375</v>
      </c>
      <c r="AL1867" s="8">
        <v>813740.64193517203</v>
      </c>
      <c r="AM1867" s="8">
        <v>920580.34393849201</v>
      </c>
      <c r="AN1867" s="8">
        <v>1093098.7867118199</v>
      </c>
      <c r="AO1867" s="8">
        <v>1270395.4219897301</v>
      </c>
      <c r="AP1867" s="8">
        <v>1146581.7265625</v>
      </c>
      <c r="AQ1867" s="8">
        <v>1029767.04487548</v>
      </c>
      <c r="AR1867" s="1" t="s">
        <v>50</v>
      </c>
      <c r="AS1867" s="1" t="s">
        <v>50</v>
      </c>
      <c r="AT1867" s="1" t="s">
        <v>50</v>
      </c>
      <c r="AU1867" s="1" t="s">
        <v>50</v>
      </c>
      <c r="AV1867" s="1" t="s">
        <v>50</v>
      </c>
      <c r="AW1867" s="1" t="s">
        <v>50</v>
      </c>
      <c r="AX1867" s="1" t="s">
        <v>15960</v>
      </c>
      <c r="AY1867" s="12">
        <f t="shared" si="116"/>
        <v>0.82031610526155074</v>
      </c>
      <c r="AZ1867" s="12">
        <f t="shared" si="117"/>
        <v>-0.28574814172401147</v>
      </c>
      <c r="BA1867" s="12">
        <f t="shared" si="118"/>
        <v>0.12591747690937569</v>
      </c>
      <c r="BB1867" s="12">
        <f t="shared" si="119"/>
        <v>0.89991398713966186</v>
      </c>
    </row>
    <row r="1868" spans="1:54">
      <c r="A1868" s="3" t="s">
        <v>50</v>
      </c>
      <c r="B1868" s="1" t="s">
        <v>15900</v>
      </c>
      <c r="C1868" s="3" t="s">
        <v>15901</v>
      </c>
      <c r="D1868" s="1">
        <v>6</v>
      </c>
      <c r="E1868" s="3">
        <v>2</v>
      </c>
      <c r="F1868" s="3">
        <v>10</v>
      </c>
      <c r="G1868" s="1">
        <v>2</v>
      </c>
      <c r="H1868" s="1">
        <v>627</v>
      </c>
      <c r="I1868" s="1">
        <v>70.2</v>
      </c>
      <c r="J1868" s="1">
        <v>5.43</v>
      </c>
      <c r="K1868" s="1">
        <v>38.479999999999997</v>
      </c>
      <c r="L1868" s="1" t="s">
        <v>3451</v>
      </c>
      <c r="M1868" s="1" t="s">
        <v>1264</v>
      </c>
      <c r="N1868" s="1" t="s">
        <v>1002</v>
      </c>
      <c r="O1868" s="1" t="s">
        <v>15902</v>
      </c>
      <c r="P1868" s="1" t="s">
        <v>15903</v>
      </c>
      <c r="Q1868" s="1" t="s">
        <v>15904</v>
      </c>
      <c r="R1868" s="3" t="s">
        <v>15905</v>
      </c>
      <c r="S1868" s="1" t="s">
        <v>15906</v>
      </c>
      <c r="T1868" s="1" t="s">
        <v>4710</v>
      </c>
      <c r="U1868" s="1" t="s">
        <v>55</v>
      </c>
      <c r="V1868" s="5">
        <v>0.80500000000000005</v>
      </c>
      <c r="W1868" s="5">
        <v>9.6909353233183601E-2</v>
      </c>
      <c r="X1868" s="1">
        <v>89.2</v>
      </c>
      <c r="Y1868" s="1">
        <v>110.8</v>
      </c>
      <c r="Z1868" s="3">
        <v>93.1</v>
      </c>
      <c r="AA1868" s="3">
        <v>77.900000000000006</v>
      </c>
      <c r="AB1868" s="3">
        <v>99.3</v>
      </c>
      <c r="AC1868" s="3">
        <v>116</v>
      </c>
      <c r="AD1868" s="3">
        <v>98.1</v>
      </c>
      <c r="AE1868" s="3">
        <v>115.7</v>
      </c>
      <c r="AF1868" s="7">
        <v>803485.2265625</v>
      </c>
      <c r="AG1868" s="7">
        <v>640933.625</v>
      </c>
      <c r="AH1868" s="7">
        <v>944148.25</v>
      </c>
      <c r="AI1868" s="7">
        <v>951488.9375</v>
      </c>
      <c r="AJ1868" s="7">
        <v>973915.4375</v>
      </c>
      <c r="AK1868" s="7">
        <v>944475.9453125</v>
      </c>
      <c r="AL1868" s="8">
        <v>924508.445486921</v>
      </c>
      <c r="AM1868" s="8">
        <v>773720.41337212105</v>
      </c>
      <c r="AN1868" s="8">
        <v>985704.02373224695</v>
      </c>
      <c r="AO1868" s="8">
        <v>1152016.2035494901</v>
      </c>
      <c r="AP1868" s="8">
        <v>973915.4375</v>
      </c>
      <c r="AQ1868" s="8">
        <v>1148735.5593111201</v>
      </c>
      <c r="AR1868" s="1" t="s">
        <v>50</v>
      </c>
      <c r="AS1868" s="1" t="s">
        <v>50</v>
      </c>
      <c r="AT1868" s="1" t="s">
        <v>50</v>
      </c>
      <c r="AU1868" s="1" t="s">
        <v>50</v>
      </c>
      <c r="AV1868" s="1" t="s">
        <v>50</v>
      </c>
      <c r="AW1868" s="1" t="s">
        <v>50</v>
      </c>
      <c r="AX1868" s="1" t="s">
        <v>15907</v>
      </c>
      <c r="AY1868" s="12">
        <f t="shared" si="116"/>
        <v>0.81960477763839068</v>
      </c>
      <c r="AZ1868" s="12">
        <f t="shared" si="117"/>
        <v>-0.28699970075889092</v>
      </c>
      <c r="BA1868" s="12">
        <f t="shared" si="118"/>
        <v>8.4351545696188426E-2</v>
      </c>
      <c r="BB1868" s="12">
        <f t="shared" si="119"/>
        <v>1.0739069547918114</v>
      </c>
    </row>
    <row r="1869" spans="1:54">
      <c r="A1869" s="3" t="s">
        <v>50</v>
      </c>
      <c r="B1869" s="1" t="s">
        <v>14736</v>
      </c>
      <c r="C1869" s="3" t="s">
        <v>14737</v>
      </c>
      <c r="D1869" s="1">
        <v>2</v>
      </c>
      <c r="E1869" s="3">
        <v>1</v>
      </c>
      <c r="F1869" s="3">
        <v>6</v>
      </c>
      <c r="G1869" s="1">
        <v>1</v>
      </c>
      <c r="H1869" s="1">
        <v>489</v>
      </c>
      <c r="I1869" s="1">
        <v>54.2</v>
      </c>
      <c r="J1869" s="1">
        <v>5.88</v>
      </c>
      <c r="K1869" s="1">
        <v>8.61</v>
      </c>
      <c r="L1869" s="1" t="s">
        <v>1982</v>
      </c>
      <c r="M1869" s="1" t="s">
        <v>1264</v>
      </c>
      <c r="N1869" s="1" t="s">
        <v>177</v>
      </c>
      <c r="O1869" s="1" t="s">
        <v>7805</v>
      </c>
      <c r="P1869" s="1" t="s">
        <v>14738</v>
      </c>
      <c r="Q1869" s="1" t="s">
        <v>14739</v>
      </c>
      <c r="R1869" s="3" t="s">
        <v>14740</v>
      </c>
      <c r="S1869" s="1" t="s">
        <v>14741</v>
      </c>
      <c r="T1869" s="1" t="s">
        <v>55</v>
      </c>
      <c r="U1869" s="1" t="s">
        <v>55</v>
      </c>
      <c r="V1869" s="5">
        <v>0.84</v>
      </c>
      <c r="W1869" s="5">
        <v>0.219661125182286</v>
      </c>
      <c r="X1869" s="1">
        <v>91.3</v>
      </c>
      <c r="Y1869" s="1">
        <v>108.7</v>
      </c>
      <c r="Z1869" s="3">
        <v>106.1</v>
      </c>
      <c r="AA1869" s="3">
        <v>70.900000000000006</v>
      </c>
      <c r="AB1869" s="3">
        <v>93.2</v>
      </c>
      <c r="AC1869" s="3">
        <v>96.9</v>
      </c>
      <c r="AD1869" s="3">
        <v>110.9</v>
      </c>
      <c r="AE1869" s="3">
        <v>121.9</v>
      </c>
      <c r="AF1869" s="7">
        <v>780135.3125</v>
      </c>
      <c r="AG1869" s="7">
        <v>496682.125</v>
      </c>
      <c r="AH1869" s="7">
        <v>755051.3125</v>
      </c>
      <c r="AI1869" s="7">
        <v>676967.5</v>
      </c>
      <c r="AJ1869" s="7">
        <v>938279.6875</v>
      </c>
      <c r="AK1869" s="7">
        <v>847636.125</v>
      </c>
      <c r="AL1869" s="8">
        <v>897641.50128119998</v>
      </c>
      <c r="AM1869" s="8">
        <v>599583.30173353502</v>
      </c>
      <c r="AN1869" s="8">
        <v>788284.16708452697</v>
      </c>
      <c r="AO1869" s="8">
        <v>819639.09252112696</v>
      </c>
      <c r="AP1869" s="8">
        <v>938279.6875</v>
      </c>
      <c r="AQ1869" s="8">
        <v>1030952.41649804</v>
      </c>
      <c r="AR1869" s="1" t="s">
        <v>50</v>
      </c>
      <c r="AS1869" s="1" t="s">
        <v>50</v>
      </c>
      <c r="AT1869" s="1" t="s">
        <v>50</v>
      </c>
      <c r="AU1869" s="1" t="s">
        <v>62</v>
      </c>
      <c r="AV1869" s="1" t="s">
        <v>50</v>
      </c>
      <c r="AW1869" s="1" t="s">
        <v>50</v>
      </c>
      <c r="AX1869" s="1" t="s">
        <v>2793</v>
      </c>
      <c r="AY1869" s="12">
        <f t="shared" si="116"/>
        <v>0.81951040727583302</v>
      </c>
      <c r="AZ1869" s="12">
        <f t="shared" si="117"/>
        <v>-0.28716582411065084</v>
      </c>
      <c r="BA1869" s="12">
        <f t="shared" si="118"/>
        <v>0.18989234629627411</v>
      </c>
      <c r="BB1869" s="12">
        <f t="shared" si="119"/>
        <v>0.72149253936135171</v>
      </c>
    </row>
    <row r="1870" spans="1:54">
      <c r="A1870" s="3" t="s">
        <v>50</v>
      </c>
      <c r="B1870" s="1" t="s">
        <v>16544</v>
      </c>
      <c r="C1870" s="3" t="s">
        <v>16545</v>
      </c>
      <c r="D1870" s="1">
        <v>2</v>
      </c>
      <c r="E1870" s="3">
        <v>2</v>
      </c>
      <c r="F1870" s="3">
        <v>15</v>
      </c>
      <c r="G1870" s="1">
        <v>2</v>
      </c>
      <c r="H1870" s="1">
        <v>1208</v>
      </c>
      <c r="I1870" s="1">
        <v>138.6</v>
      </c>
      <c r="J1870" s="1">
        <v>5.4</v>
      </c>
      <c r="K1870" s="1">
        <v>31.81</v>
      </c>
      <c r="L1870" s="1" t="s">
        <v>16546</v>
      </c>
      <c r="M1870" s="1" t="s">
        <v>151</v>
      </c>
      <c r="N1870" s="1" t="s">
        <v>69</v>
      </c>
      <c r="O1870" s="1" t="s">
        <v>16547</v>
      </c>
      <c r="P1870" s="1" t="s">
        <v>16548</v>
      </c>
      <c r="Q1870" s="1" t="s">
        <v>16549</v>
      </c>
      <c r="R1870" s="3" t="s">
        <v>16550</v>
      </c>
      <c r="S1870" s="1" t="s">
        <v>16551</v>
      </c>
      <c r="T1870" s="1" t="s">
        <v>16552</v>
      </c>
      <c r="U1870" s="1" t="s">
        <v>55</v>
      </c>
      <c r="V1870" s="5">
        <v>0.78</v>
      </c>
      <c r="W1870" s="5">
        <v>0.44218696957583697</v>
      </c>
      <c r="X1870" s="1">
        <v>87.7</v>
      </c>
      <c r="Y1870" s="1">
        <v>112.3</v>
      </c>
      <c r="Z1870" s="3">
        <v>74.5</v>
      </c>
      <c r="AA1870" s="3">
        <v>106.4</v>
      </c>
      <c r="AB1870" s="3">
        <v>89.4</v>
      </c>
      <c r="AC1870" s="3">
        <v>139.1</v>
      </c>
      <c r="AD1870" s="3">
        <v>114.5</v>
      </c>
      <c r="AE1870" s="3">
        <v>76.2</v>
      </c>
      <c r="AF1870" s="7">
        <v>306732.66015625</v>
      </c>
      <c r="AG1870" s="7">
        <v>417643.65625</v>
      </c>
      <c r="AH1870" s="7">
        <v>405805.31640625</v>
      </c>
      <c r="AI1870" s="7">
        <v>544371.21875</v>
      </c>
      <c r="AJ1870" s="7">
        <v>542899.2109375</v>
      </c>
      <c r="AK1870" s="7">
        <v>292961.90625</v>
      </c>
      <c r="AL1870" s="8">
        <v>352933.60157265299</v>
      </c>
      <c r="AM1870" s="8">
        <v>504169.86993933102</v>
      </c>
      <c r="AN1870" s="8">
        <v>423666.44563878397</v>
      </c>
      <c r="AO1870" s="8">
        <v>659098.00947736704</v>
      </c>
      <c r="AP1870" s="8">
        <v>542899.2109375</v>
      </c>
      <c r="AQ1870" s="8">
        <v>360963.80428021401</v>
      </c>
      <c r="AR1870" s="1" t="s">
        <v>50</v>
      </c>
      <c r="AS1870" s="1" t="s">
        <v>50</v>
      </c>
      <c r="AT1870" s="1" t="s">
        <v>50</v>
      </c>
      <c r="AU1870" s="1" t="s">
        <v>50</v>
      </c>
      <c r="AV1870" s="1" t="s">
        <v>50</v>
      </c>
      <c r="AW1870" s="1" t="s">
        <v>50</v>
      </c>
      <c r="AX1870" s="1" t="s">
        <v>16553</v>
      </c>
      <c r="AY1870" s="12">
        <f t="shared" si="116"/>
        <v>0.81945096321300404</v>
      </c>
      <c r="AZ1870" s="12">
        <f t="shared" si="117"/>
        <v>-0.28727047533213229</v>
      </c>
      <c r="BA1870" s="12">
        <f t="shared" si="118"/>
        <v>0.38770290391024581</v>
      </c>
      <c r="BB1870" s="12">
        <f t="shared" si="119"/>
        <v>0.4115009460975807</v>
      </c>
    </row>
    <row r="1871" spans="1:54">
      <c r="A1871" s="3" t="s">
        <v>50</v>
      </c>
      <c r="B1871" s="1" t="s">
        <v>3133</v>
      </c>
      <c r="C1871" s="3" t="s">
        <v>3134</v>
      </c>
      <c r="D1871" s="1">
        <v>14</v>
      </c>
      <c r="E1871" s="3">
        <v>1</v>
      </c>
      <c r="F1871" s="3">
        <v>3</v>
      </c>
      <c r="G1871" s="1">
        <v>1</v>
      </c>
      <c r="H1871" s="1">
        <v>191</v>
      </c>
      <c r="I1871" s="1">
        <v>21.6</v>
      </c>
      <c r="J1871" s="1">
        <v>9.32</v>
      </c>
      <c r="K1871" s="1">
        <v>11.63</v>
      </c>
      <c r="L1871" s="1" t="s">
        <v>373</v>
      </c>
      <c r="M1871" s="1" t="s">
        <v>151</v>
      </c>
      <c r="N1871" s="1" t="s">
        <v>55</v>
      </c>
      <c r="O1871" s="1" t="s">
        <v>3135</v>
      </c>
      <c r="P1871" s="1" t="s">
        <v>3136</v>
      </c>
      <c r="Q1871" s="1" t="s">
        <v>3137</v>
      </c>
      <c r="R1871" s="3" t="s">
        <v>3138</v>
      </c>
      <c r="S1871" s="1" t="s">
        <v>3139</v>
      </c>
      <c r="T1871" s="1" t="s">
        <v>3140</v>
      </c>
      <c r="U1871" s="1" t="s">
        <v>55</v>
      </c>
      <c r="V1871" s="5">
        <v>1.3260000000000001</v>
      </c>
      <c r="W1871" s="5">
        <v>0.78350465565130201</v>
      </c>
      <c r="X1871" s="1">
        <v>114</v>
      </c>
      <c r="Y1871" s="1">
        <v>86</v>
      </c>
      <c r="Z1871" s="3">
        <v>33.5</v>
      </c>
      <c r="AA1871" s="3">
        <v>130.19999999999999</v>
      </c>
      <c r="AB1871" s="3">
        <v>106.3</v>
      </c>
      <c r="AC1871" s="3">
        <v>48.6</v>
      </c>
      <c r="AD1871" s="3">
        <v>201.1</v>
      </c>
      <c r="AE1871" s="3">
        <v>80.2</v>
      </c>
      <c r="AF1871" s="7" t="s">
        <v>55</v>
      </c>
      <c r="AG1871" s="7">
        <v>48199.77734375</v>
      </c>
      <c r="AH1871" s="7" t="s">
        <v>55</v>
      </c>
      <c r="AI1871" s="7">
        <v>17926.052734375</v>
      </c>
      <c r="AJ1871" s="7">
        <v>89857.796875</v>
      </c>
      <c r="AK1871" s="7" t="s">
        <v>55</v>
      </c>
      <c r="AL1871" s="8">
        <v>14986.8537462186</v>
      </c>
      <c r="AM1871" s="8">
        <v>58185.668837159901</v>
      </c>
      <c r="AN1871" s="8">
        <v>47510.637123254899</v>
      </c>
      <c r="AO1871" s="8">
        <v>21703.986669506299</v>
      </c>
      <c r="AP1871" s="8">
        <v>89857.796875</v>
      </c>
      <c r="AQ1871" s="8">
        <v>35826.269246782998</v>
      </c>
      <c r="AR1871" s="1" t="s">
        <v>63</v>
      </c>
      <c r="AS1871" s="1" t="s">
        <v>50</v>
      </c>
      <c r="AT1871" s="1" t="s">
        <v>50</v>
      </c>
      <c r="AU1871" s="1" t="s">
        <v>62</v>
      </c>
      <c r="AV1871" s="1" t="s">
        <v>50</v>
      </c>
      <c r="AW1871" s="1" t="s">
        <v>63</v>
      </c>
      <c r="AX1871" s="1" t="s">
        <v>3141</v>
      </c>
      <c r="AY1871" s="12">
        <f t="shared" si="116"/>
        <v>0.81881236247505307</v>
      </c>
      <c r="AZ1871" s="12">
        <f t="shared" si="117"/>
        <v>-0.28839521047082084</v>
      </c>
      <c r="BA1871" s="12">
        <f t="shared" si="118"/>
        <v>0.7347117259104663</v>
      </c>
      <c r="BB1871" s="12">
        <f t="shared" si="119"/>
        <v>0.13388302881279951</v>
      </c>
    </row>
    <row r="1872" spans="1:54">
      <c r="A1872" s="3" t="s">
        <v>50</v>
      </c>
      <c r="B1872" s="1" t="s">
        <v>10705</v>
      </c>
      <c r="C1872" s="3" t="s">
        <v>10706</v>
      </c>
      <c r="D1872" s="1">
        <v>5</v>
      </c>
      <c r="E1872" s="3">
        <v>1</v>
      </c>
      <c r="F1872" s="3">
        <v>11</v>
      </c>
      <c r="G1872" s="1">
        <v>1</v>
      </c>
      <c r="H1872" s="1">
        <v>261</v>
      </c>
      <c r="I1872" s="1">
        <v>29.3</v>
      </c>
      <c r="J1872" s="1">
        <v>9.66</v>
      </c>
      <c r="K1872" s="1">
        <v>28.6</v>
      </c>
      <c r="L1872" s="1" t="s">
        <v>825</v>
      </c>
      <c r="M1872" s="1" t="s">
        <v>68</v>
      </c>
      <c r="N1872" s="1" t="s">
        <v>69</v>
      </c>
      <c r="O1872" s="1" t="s">
        <v>10707</v>
      </c>
      <c r="P1872" s="1" t="s">
        <v>10708</v>
      </c>
      <c r="Q1872" s="1" t="s">
        <v>10709</v>
      </c>
      <c r="R1872" s="3" t="s">
        <v>10710</v>
      </c>
      <c r="S1872" s="1" t="s">
        <v>10711</v>
      </c>
      <c r="T1872" s="1" t="s">
        <v>10712</v>
      </c>
      <c r="U1872" s="1" t="s">
        <v>10713</v>
      </c>
      <c r="V1872" s="5">
        <v>0.96299999999999997</v>
      </c>
      <c r="W1872" s="5">
        <v>0.38941599220842399</v>
      </c>
      <c r="X1872" s="1">
        <v>98.1</v>
      </c>
      <c r="Y1872" s="1">
        <v>101.9</v>
      </c>
      <c r="Z1872" s="3">
        <v>67.3</v>
      </c>
      <c r="AA1872" s="3">
        <v>105.6</v>
      </c>
      <c r="AB1872" s="3">
        <v>97.2</v>
      </c>
      <c r="AC1872" s="3">
        <v>142.6</v>
      </c>
      <c r="AD1872" s="3">
        <v>86.4</v>
      </c>
      <c r="AE1872" s="3">
        <v>100.9</v>
      </c>
      <c r="AF1872" s="7">
        <v>774936.625</v>
      </c>
      <c r="AG1872" s="7">
        <v>1159448.125</v>
      </c>
      <c r="AH1872" s="7">
        <v>1233971.75</v>
      </c>
      <c r="AI1872" s="7">
        <v>1560762.75</v>
      </c>
      <c r="AJ1872" s="7">
        <v>1144453.5</v>
      </c>
      <c r="AK1872" s="7">
        <v>1099719.5</v>
      </c>
      <c r="AL1872" s="8">
        <v>891659.77275613497</v>
      </c>
      <c r="AM1872" s="8">
        <v>1399659.2588796201</v>
      </c>
      <c r="AN1872" s="8">
        <v>1288283.8252858301</v>
      </c>
      <c r="AO1872" s="8">
        <v>1889695.09474351</v>
      </c>
      <c r="AP1872" s="8">
        <v>1144453.5</v>
      </c>
      <c r="AQ1872" s="8">
        <v>1337553.27617144</v>
      </c>
      <c r="AR1872" s="1" t="s">
        <v>50</v>
      </c>
      <c r="AS1872" s="1" t="s">
        <v>50</v>
      </c>
      <c r="AT1872" s="1" t="s">
        <v>50</v>
      </c>
      <c r="AU1872" s="1" t="s">
        <v>50</v>
      </c>
      <c r="AV1872" s="1" t="s">
        <v>50</v>
      </c>
      <c r="AW1872" s="1" t="s">
        <v>50</v>
      </c>
      <c r="AX1872" s="1" t="s">
        <v>1680</v>
      </c>
      <c r="AY1872" s="12">
        <f t="shared" si="116"/>
        <v>0.8188122069203253</v>
      </c>
      <c r="AZ1872" s="12">
        <f t="shared" si="117"/>
        <v>-0.28839548454833347</v>
      </c>
      <c r="BA1872" s="12">
        <f t="shared" si="118"/>
        <v>0.38562744463082388</v>
      </c>
      <c r="BB1872" s="12">
        <f t="shared" si="119"/>
        <v>0.41383206546531032</v>
      </c>
    </row>
    <row r="1873" spans="1:54">
      <c r="A1873" s="3" t="s">
        <v>50</v>
      </c>
      <c r="B1873" s="1" t="s">
        <v>13387</v>
      </c>
      <c r="C1873" s="3" t="s">
        <v>13388</v>
      </c>
      <c r="D1873" s="1">
        <v>1</v>
      </c>
      <c r="E1873" s="3">
        <v>2</v>
      </c>
      <c r="F1873" s="3">
        <v>16</v>
      </c>
      <c r="G1873" s="1">
        <v>2</v>
      </c>
      <c r="H1873" s="1">
        <v>939</v>
      </c>
      <c r="I1873" s="1">
        <v>103.9</v>
      </c>
      <c r="J1873" s="1">
        <v>6.96</v>
      </c>
      <c r="K1873" s="1">
        <v>54.34</v>
      </c>
      <c r="L1873" s="1" t="s">
        <v>97</v>
      </c>
      <c r="M1873" s="1" t="s">
        <v>1725</v>
      </c>
      <c r="N1873" s="1" t="s">
        <v>108</v>
      </c>
      <c r="O1873" s="1" t="s">
        <v>12948</v>
      </c>
      <c r="P1873" s="1" t="s">
        <v>13389</v>
      </c>
      <c r="Q1873" s="1" t="s">
        <v>13390</v>
      </c>
      <c r="R1873" s="3" t="s">
        <v>13391</v>
      </c>
      <c r="S1873" s="1" t="s">
        <v>13392</v>
      </c>
      <c r="T1873" s="1" t="s">
        <v>13393</v>
      </c>
      <c r="U1873" s="1" t="s">
        <v>13394</v>
      </c>
      <c r="V1873" s="5">
        <v>0.88200000000000001</v>
      </c>
      <c r="W1873" s="5">
        <v>0.13667246526858201</v>
      </c>
      <c r="X1873" s="1">
        <v>93.7</v>
      </c>
      <c r="Y1873" s="1">
        <v>106.3</v>
      </c>
      <c r="Z1873" s="3">
        <v>93.6</v>
      </c>
      <c r="AA1873" s="3">
        <v>74.900000000000006</v>
      </c>
      <c r="AB1873" s="3">
        <v>101.5</v>
      </c>
      <c r="AC1873" s="3">
        <v>120</v>
      </c>
      <c r="AD1873" s="3">
        <v>106.1</v>
      </c>
      <c r="AE1873" s="3">
        <v>103.8</v>
      </c>
      <c r="AF1873" s="7">
        <v>1727459.8125</v>
      </c>
      <c r="AG1873" s="7">
        <v>1318153.40625</v>
      </c>
      <c r="AH1873" s="7">
        <v>2064493.625</v>
      </c>
      <c r="AI1873" s="7">
        <v>2105106.25</v>
      </c>
      <c r="AJ1873" s="7">
        <v>2253363</v>
      </c>
      <c r="AK1873" s="7">
        <v>1811965.125</v>
      </c>
      <c r="AL1873" s="8">
        <v>1987654.6986782399</v>
      </c>
      <c r="AM1873" s="8">
        <v>1591244.6446722499</v>
      </c>
      <c r="AN1873" s="8">
        <v>2155360.3188186502</v>
      </c>
      <c r="AO1873" s="8">
        <v>2548759.5437159901</v>
      </c>
      <c r="AP1873" s="8">
        <v>2253363</v>
      </c>
      <c r="AQ1873" s="8">
        <v>2203834.6044169799</v>
      </c>
      <c r="AR1873" s="1" t="s">
        <v>50</v>
      </c>
      <c r="AS1873" s="1" t="s">
        <v>50</v>
      </c>
      <c r="AT1873" s="1" t="s">
        <v>50</v>
      </c>
      <c r="AU1873" s="1" t="s">
        <v>50</v>
      </c>
      <c r="AV1873" s="1" t="s">
        <v>50</v>
      </c>
      <c r="AW1873" s="1" t="s">
        <v>50</v>
      </c>
      <c r="AX1873" s="1" t="s">
        <v>13395</v>
      </c>
      <c r="AY1873" s="12">
        <f t="shared" si="116"/>
        <v>0.81848340504013384</v>
      </c>
      <c r="AZ1873" s="12">
        <f t="shared" si="117"/>
        <v>-0.28897492890144699</v>
      </c>
      <c r="BA1873" s="12">
        <f t="shared" si="118"/>
        <v>0.10008362512660114</v>
      </c>
      <c r="BB1873" s="12">
        <f t="shared" si="119"/>
        <v>0.99963697245965966</v>
      </c>
    </row>
    <row r="1874" spans="1:54">
      <c r="A1874" s="3" t="s">
        <v>50</v>
      </c>
      <c r="B1874" s="1" t="s">
        <v>16834</v>
      </c>
      <c r="C1874" s="3" t="s">
        <v>16835</v>
      </c>
      <c r="D1874" s="1">
        <v>4</v>
      </c>
      <c r="E1874" s="3">
        <v>1</v>
      </c>
      <c r="F1874" s="3">
        <v>6</v>
      </c>
      <c r="G1874" s="1">
        <v>1</v>
      </c>
      <c r="H1874" s="1">
        <v>258</v>
      </c>
      <c r="I1874" s="1">
        <v>29</v>
      </c>
      <c r="J1874" s="1">
        <v>4.83</v>
      </c>
      <c r="K1874" s="1">
        <v>17.16</v>
      </c>
      <c r="L1874" s="1" t="s">
        <v>2550</v>
      </c>
      <c r="M1874" s="1" t="s">
        <v>1197</v>
      </c>
      <c r="N1874" s="1" t="s">
        <v>69</v>
      </c>
      <c r="O1874" s="1" t="s">
        <v>16836</v>
      </c>
      <c r="P1874" s="1" t="s">
        <v>16837</v>
      </c>
      <c r="Q1874" s="1" t="s">
        <v>16838</v>
      </c>
      <c r="R1874" s="3" t="s">
        <v>16839</v>
      </c>
      <c r="S1874" s="1" t="s">
        <v>16840</v>
      </c>
      <c r="T1874" s="1" t="s">
        <v>4104</v>
      </c>
      <c r="U1874" s="1" t="s">
        <v>2863</v>
      </c>
      <c r="V1874" s="5">
        <v>0.76500000000000001</v>
      </c>
      <c r="W1874" s="5">
        <v>4.6645584380283898E-2</v>
      </c>
      <c r="X1874" s="1">
        <v>86.7</v>
      </c>
      <c r="Y1874" s="1">
        <v>113.3</v>
      </c>
      <c r="Z1874" s="3">
        <v>84.8</v>
      </c>
      <c r="AA1874" s="3">
        <v>85</v>
      </c>
      <c r="AB1874" s="3">
        <v>100.3</v>
      </c>
      <c r="AC1874" s="3">
        <v>102.6</v>
      </c>
      <c r="AD1874" s="3">
        <v>116.4</v>
      </c>
      <c r="AE1874" s="3">
        <v>111</v>
      </c>
      <c r="AF1874" s="7">
        <v>943685.1875</v>
      </c>
      <c r="AG1874" s="7">
        <v>901697.1875</v>
      </c>
      <c r="AH1874" s="7">
        <v>1230643.375</v>
      </c>
      <c r="AI1874" s="7">
        <v>1085364.75</v>
      </c>
      <c r="AJ1874" s="7">
        <v>1490504.625</v>
      </c>
      <c r="AK1874" s="7">
        <v>1169544.875</v>
      </c>
      <c r="AL1874" s="8">
        <v>1085825.7213479599</v>
      </c>
      <c r="AM1874" s="8">
        <v>1088508.22212515</v>
      </c>
      <c r="AN1874" s="8">
        <v>1284808.95507346</v>
      </c>
      <c r="AO1874" s="8">
        <v>1314106.4803619401</v>
      </c>
      <c r="AP1874" s="8">
        <v>1490504.625</v>
      </c>
      <c r="AQ1874" s="8">
        <v>1422479.6224726101</v>
      </c>
      <c r="AR1874" s="1" t="s">
        <v>50</v>
      </c>
      <c r="AS1874" s="1" t="s">
        <v>50</v>
      </c>
      <c r="AT1874" s="1" t="s">
        <v>50</v>
      </c>
      <c r="AU1874" s="1" t="s">
        <v>50</v>
      </c>
      <c r="AV1874" s="1" t="s">
        <v>50</v>
      </c>
      <c r="AW1874" s="1" t="s">
        <v>50</v>
      </c>
      <c r="AX1874" s="1" t="s">
        <v>16841</v>
      </c>
      <c r="AY1874" s="12">
        <f t="shared" si="116"/>
        <v>0.81832710042602186</v>
      </c>
      <c r="AZ1874" s="12">
        <f t="shared" si="117"/>
        <v>-0.28925046463582771</v>
      </c>
      <c r="BA1874" s="12">
        <f t="shared" si="118"/>
        <v>3.7506171114318886E-2</v>
      </c>
      <c r="BB1874" s="12">
        <f t="shared" si="119"/>
        <v>1.4258972693283096</v>
      </c>
    </row>
    <row r="1875" spans="1:54">
      <c r="A1875" s="3" t="s">
        <v>50</v>
      </c>
      <c r="B1875" s="1" t="s">
        <v>16031</v>
      </c>
      <c r="C1875" s="3" t="s">
        <v>16032</v>
      </c>
      <c r="D1875" s="1">
        <v>1</v>
      </c>
      <c r="E1875" s="3">
        <v>1</v>
      </c>
      <c r="F1875" s="3">
        <v>5</v>
      </c>
      <c r="G1875" s="1">
        <v>1</v>
      </c>
      <c r="H1875" s="1">
        <v>1048</v>
      </c>
      <c r="I1875" s="1">
        <v>116</v>
      </c>
      <c r="J1875" s="1">
        <v>5.99</v>
      </c>
      <c r="K1875" s="1">
        <v>14.35</v>
      </c>
      <c r="L1875" s="1" t="s">
        <v>574</v>
      </c>
      <c r="M1875" s="1" t="s">
        <v>898</v>
      </c>
      <c r="N1875" s="1" t="s">
        <v>1488</v>
      </c>
      <c r="O1875" s="1" t="s">
        <v>16033</v>
      </c>
      <c r="P1875" s="1" t="s">
        <v>16034</v>
      </c>
      <c r="Q1875" s="1" t="s">
        <v>16035</v>
      </c>
      <c r="R1875" s="3" t="s">
        <v>16036</v>
      </c>
      <c r="S1875" s="1" t="s">
        <v>16037</v>
      </c>
      <c r="T1875" s="1" t="s">
        <v>55</v>
      </c>
      <c r="U1875" s="1" t="s">
        <v>55</v>
      </c>
      <c r="V1875" s="5">
        <v>0.8</v>
      </c>
      <c r="W1875" s="5">
        <v>0.16637845801340001</v>
      </c>
      <c r="X1875" s="1">
        <v>88.9</v>
      </c>
      <c r="Y1875" s="1">
        <v>111.1</v>
      </c>
      <c r="Z1875" s="3">
        <v>73.599999999999994</v>
      </c>
      <c r="AA1875" s="3">
        <v>92.2</v>
      </c>
      <c r="AB1875" s="3">
        <v>104.1</v>
      </c>
      <c r="AC1875" s="3">
        <v>115.8</v>
      </c>
      <c r="AD1875" s="3">
        <v>98.8</v>
      </c>
      <c r="AE1875" s="3">
        <v>115.3</v>
      </c>
      <c r="AF1875" s="7">
        <v>108063.3515625</v>
      </c>
      <c r="AG1875" s="7">
        <v>129043.4921875</v>
      </c>
      <c r="AH1875" s="7">
        <v>168467.734375</v>
      </c>
      <c r="AI1875" s="7">
        <v>161583.078125</v>
      </c>
      <c r="AJ1875" s="7">
        <v>166906.46875</v>
      </c>
      <c r="AK1875" s="7">
        <v>160162.640625</v>
      </c>
      <c r="AL1875" s="8">
        <v>124340.159425921</v>
      </c>
      <c r="AM1875" s="8">
        <v>155778.35242813901</v>
      </c>
      <c r="AN1875" s="8">
        <v>175882.67906284099</v>
      </c>
      <c r="AO1875" s="8">
        <v>195636.876986185</v>
      </c>
      <c r="AP1875" s="8">
        <v>166906.46875</v>
      </c>
      <c r="AQ1875" s="8">
        <v>194800.64206212299</v>
      </c>
      <c r="AR1875" s="1" t="s">
        <v>50</v>
      </c>
      <c r="AS1875" s="1" t="s">
        <v>62</v>
      </c>
      <c r="AT1875" s="1" t="s">
        <v>50</v>
      </c>
      <c r="AU1875" s="1" t="s">
        <v>50</v>
      </c>
      <c r="AV1875" s="1" t="s">
        <v>50</v>
      </c>
      <c r="AW1875" s="1" t="s">
        <v>50</v>
      </c>
      <c r="AX1875" s="1" t="s">
        <v>3089</v>
      </c>
      <c r="AY1875" s="12">
        <f t="shared" ref="AY1875:AY1938" si="120">AVERAGE(AL1875:AN1875)/AVERAGE(AO1875:AQ1875)</f>
        <v>0.81816831418287228</v>
      </c>
      <c r="AZ1875" s="12">
        <f t="shared" si="117"/>
        <v>-0.28953042891098202</v>
      </c>
      <c r="BA1875" s="12">
        <f t="shared" si="118"/>
        <v>0.12932103393697905</v>
      </c>
      <c r="BB1875" s="12">
        <f t="shared" si="119"/>
        <v>0.88833083181079397</v>
      </c>
    </row>
    <row r="1876" spans="1:54">
      <c r="A1876" s="3" t="s">
        <v>50</v>
      </c>
      <c r="B1876" s="1" t="s">
        <v>15072</v>
      </c>
      <c r="C1876" s="3" t="s">
        <v>15073</v>
      </c>
      <c r="D1876" s="1">
        <v>3</v>
      </c>
      <c r="E1876" s="3">
        <v>1</v>
      </c>
      <c r="F1876" s="3">
        <v>9</v>
      </c>
      <c r="G1876" s="1">
        <v>1</v>
      </c>
      <c r="H1876" s="1">
        <v>215</v>
      </c>
      <c r="I1876" s="1">
        <v>24.9</v>
      </c>
      <c r="J1876" s="1">
        <v>5.55</v>
      </c>
      <c r="K1876" s="1">
        <v>19.28</v>
      </c>
      <c r="L1876" s="1" t="s">
        <v>14330</v>
      </c>
      <c r="M1876" s="1" t="s">
        <v>8748</v>
      </c>
      <c r="N1876" s="1" t="s">
        <v>15074</v>
      </c>
      <c r="O1876" s="1" t="s">
        <v>15075</v>
      </c>
      <c r="P1876" s="1" t="s">
        <v>15076</v>
      </c>
      <c r="Q1876" s="1" t="s">
        <v>15077</v>
      </c>
      <c r="R1876" s="3" t="s">
        <v>15078</v>
      </c>
      <c r="S1876" s="1" t="s">
        <v>15079</v>
      </c>
      <c r="T1876" s="1" t="s">
        <v>15080</v>
      </c>
      <c r="U1876" s="1" t="s">
        <v>15081</v>
      </c>
      <c r="V1876" s="5">
        <v>0.82899999999999996</v>
      </c>
      <c r="W1876" s="5">
        <v>0.12537249704206899</v>
      </c>
      <c r="X1876" s="1">
        <v>90.7</v>
      </c>
      <c r="Y1876" s="1">
        <v>109.3</v>
      </c>
      <c r="Z1876" s="3">
        <v>87.2</v>
      </c>
      <c r="AA1876" s="3">
        <v>86.9</v>
      </c>
      <c r="AB1876" s="3">
        <v>95.9</v>
      </c>
      <c r="AC1876" s="3">
        <v>105.1</v>
      </c>
      <c r="AD1876" s="3">
        <v>97.1</v>
      </c>
      <c r="AE1876" s="3">
        <v>127.8</v>
      </c>
      <c r="AF1876" s="7">
        <v>4414320</v>
      </c>
      <c r="AG1876" s="7">
        <v>4194336</v>
      </c>
      <c r="AH1876" s="7">
        <v>5353766.5</v>
      </c>
      <c r="AI1876" s="7">
        <v>5060100</v>
      </c>
      <c r="AJ1876" s="7">
        <v>5661104.5</v>
      </c>
      <c r="AK1876" s="7">
        <v>6124614</v>
      </c>
      <c r="AL1876" s="8">
        <v>5079217.3722242899</v>
      </c>
      <c r="AM1876" s="8">
        <v>5063306.4909670902</v>
      </c>
      <c r="AN1876" s="8">
        <v>5589407.3639101796</v>
      </c>
      <c r="AO1876" s="8">
        <v>6126521.2466863701</v>
      </c>
      <c r="AP1876" s="8">
        <v>5661104.5</v>
      </c>
      <c r="AQ1876" s="8">
        <v>7449170.0119761899</v>
      </c>
      <c r="AR1876" s="1" t="s">
        <v>50</v>
      </c>
      <c r="AS1876" s="1" t="s">
        <v>50</v>
      </c>
      <c r="AT1876" s="1" t="s">
        <v>50</v>
      </c>
      <c r="AU1876" s="1" t="s">
        <v>50</v>
      </c>
      <c r="AV1876" s="1" t="s">
        <v>50</v>
      </c>
      <c r="AW1876" s="1" t="s">
        <v>50</v>
      </c>
      <c r="AX1876" s="1" t="s">
        <v>15082</v>
      </c>
      <c r="AY1876" s="12">
        <f t="shared" si="120"/>
        <v>0.81780414079705999</v>
      </c>
      <c r="AZ1876" s="12">
        <f t="shared" si="117"/>
        <v>-0.29017272719028858</v>
      </c>
      <c r="BA1876" s="12">
        <f t="shared" si="118"/>
        <v>0.10650306709668389</v>
      </c>
      <c r="BB1876" s="12">
        <f t="shared" si="119"/>
        <v>0.97263788514557059</v>
      </c>
    </row>
    <row r="1877" spans="1:54">
      <c r="A1877" s="3" t="s">
        <v>50</v>
      </c>
      <c r="B1877" s="1" t="s">
        <v>16251</v>
      </c>
      <c r="C1877" s="3" t="s">
        <v>16252</v>
      </c>
      <c r="D1877" s="1">
        <v>10</v>
      </c>
      <c r="E1877" s="3">
        <v>5</v>
      </c>
      <c r="F1877" s="3">
        <v>117</v>
      </c>
      <c r="G1877" s="1">
        <v>5</v>
      </c>
      <c r="H1877" s="1">
        <v>466</v>
      </c>
      <c r="I1877" s="1">
        <v>51.4</v>
      </c>
      <c r="J1877" s="1">
        <v>9.35</v>
      </c>
      <c r="K1877" s="1">
        <v>414.42</v>
      </c>
      <c r="L1877" s="1" t="s">
        <v>825</v>
      </c>
      <c r="M1877" s="1" t="s">
        <v>151</v>
      </c>
      <c r="N1877" s="1" t="s">
        <v>108</v>
      </c>
      <c r="O1877" s="1" t="s">
        <v>16253</v>
      </c>
      <c r="P1877" s="1" t="s">
        <v>16254</v>
      </c>
      <c r="Q1877" s="1" t="s">
        <v>16255</v>
      </c>
      <c r="R1877" s="3" t="s">
        <v>16256</v>
      </c>
      <c r="S1877" s="1" t="s">
        <v>16257</v>
      </c>
      <c r="T1877" s="1" t="s">
        <v>16258</v>
      </c>
      <c r="U1877" s="1" t="s">
        <v>16259</v>
      </c>
      <c r="V1877" s="5">
        <v>0.79</v>
      </c>
      <c r="W1877" s="5">
        <v>0.19383498662350901</v>
      </c>
      <c r="X1877" s="1">
        <v>88.3</v>
      </c>
      <c r="Y1877" s="1">
        <v>111.7</v>
      </c>
      <c r="Z1877" s="3">
        <v>85.4</v>
      </c>
      <c r="AA1877" s="3">
        <v>78.7</v>
      </c>
      <c r="AB1877" s="3">
        <v>105.8</v>
      </c>
      <c r="AC1877" s="3">
        <v>93.2</v>
      </c>
      <c r="AD1877" s="3">
        <v>108.2</v>
      </c>
      <c r="AE1877" s="3">
        <v>128.69999999999999</v>
      </c>
      <c r="AF1877" s="7">
        <v>9149728.82421875</v>
      </c>
      <c r="AG1877" s="7">
        <v>8040445.01953125</v>
      </c>
      <c r="AH1877" s="7">
        <v>12475010.59375</v>
      </c>
      <c r="AI1877" s="7">
        <v>9497128.828125</v>
      </c>
      <c r="AJ1877" s="7">
        <v>13328293.1640625</v>
      </c>
      <c r="AK1877" s="7">
        <v>13069288.001953101</v>
      </c>
      <c r="AL1877" s="8">
        <v>10557534.8731094</v>
      </c>
      <c r="AM1877" s="8">
        <v>9728618.0521857403</v>
      </c>
      <c r="AN1877" s="8">
        <v>13070926.525174201</v>
      </c>
      <c r="AO1877" s="8">
        <v>11515447.936677299</v>
      </c>
      <c r="AP1877" s="8">
        <v>13365685.5109678</v>
      </c>
      <c r="AQ1877" s="8">
        <v>15908414.510582101</v>
      </c>
      <c r="AR1877" s="1" t="s">
        <v>50</v>
      </c>
      <c r="AS1877" s="1" t="s">
        <v>50</v>
      </c>
      <c r="AT1877" s="1" t="s">
        <v>50</v>
      </c>
      <c r="AU1877" s="1" t="s">
        <v>50</v>
      </c>
      <c r="AV1877" s="1" t="s">
        <v>50</v>
      </c>
      <c r="AW1877" s="1" t="s">
        <v>50</v>
      </c>
      <c r="AX1877" s="1" t="s">
        <v>16260</v>
      </c>
      <c r="AY1877" s="12">
        <f t="shared" si="120"/>
        <v>0.81778497483302592</v>
      </c>
      <c r="AZ1877" s="12">
        <f t="shared" si="117"/>
        <v>-0.29020653842197608</v>
      </c>
      <c r="BA1877" s="12">
        <f t="shared" si="118"/>
        <v>0.20139339807527218</v>
      </c>
      <c r="BB1877" s="12">
        <f t="shared" si="119"/>
        <v>0.69595477025942942</v>
      </c>
    </row>
    <row r="1878" spans="1:54">
      <c r="A1878" s="3" t="s">
        <v>50</v>
      </c>
      <c r="B1878" s="1" t="s">
        <v>17558</v>
      </c>
      <c r="C1878" s="3" t="s">
        <v>17559</v>
      </c>
      <c r="D1878" s="1">
        <v>0</v>
      </c>
      <c r="E1878" s="3">
        <v>1</v>
      </c>
      <c r="F1878" s="3">
        <v>1</v>
      </c>
      <c r="G1878" s="1">
        <v>1</v>
      </c>
      <c r="H1878" s="1">
        <v>2137</v>
      </c>
      <c r="I1878" s="1">
        <v>237.1</v>
      </c>
      <c r="J1878" s="1">
        <v>6.76</v>
      </c>
      <c r="K1878" s="1">
        <v>2</v>
      </c>
      <c r="L1878" s="1" t="s">
        <v>55</v>
      </c>
      <c r="M1878" s="1" t="s">
        <v>940</v>
      </c>
      <c r="N1878" s="1" t="s">
        <v>55</v>
      </c>
      <c r="O1878" s="1" t="s">
        <v>17560</v>
      </c>
      <c r="P1878" s="1" t="s">
        <v>17561</v>
      </c>
      <c r="Q1878" s="1" t="s">
        <v>17562</v>
      </c>
      <c r="R1878" s="3" t="s">
        <v>17563</v>
      </c>
      <c r="S1878" s="1" t="s">
        <v>17564</v>
      </c>
      <c r="T1878" s="1" t="s">
        <v>55</v>
      </c>
      <c r="U1878" s="1" t="s">
        <v>55</v>
      </c>
      <c r="V1878" s="5">
        <v>0.73399999999999999</v>
      </c>
      <c r="W1878" s="5">
        <v>0.17060849857229199</v>
      </c>
      <c r="X1878" s="1">
        <v>84.7</v>
      </c>
      <c r="Y1878" s="1">
        <v>115.3</v>
      </c>
      <c r="Z1878" s="3">
        <v>86.6</v>
      </c>
      <c r="AA1878" s="3">
        <v>79.8</v>
      </c>
      <c r="AB1878" s="3">
        <v>103.6</v>
      </c>
      <c r="AC1878" s="3">
        <v>117.9</v>
      </c>
      <c r="AD1878" s="3">
        <v>91.2</v>
      </c>
      <c r="AE1878" s="3">
        <v>121</v>
      </c>
      <c r="AF1878" s="7">
        <v>32958.6328125</v>
      </c>
      <c r="AG1878" s="7" t="s">
        <v>55</v>
      </c>
      <c r="AH1878" s="7">
        <v>43459.5546875</v>
      </c>
      <c r="AI1878" s="7">
        <v>42673.08984375</v>
      </c>
      <c r="AJ1878" s="7" t="s">
        <v>55</v>
      </c>
      <c r="AK1878" s="7">
        <v>43572.7265625</v>
      </c>
      <c r="AL1878" s="8">
        <v>37922.955369345997</v>
      </c>
      <c r="AM1878" s="8">
        <v>34946.626463225999</v>
      </c>
      <c r="AN1878" s="8">
        <v>45372.385030719903</v>
      </c>
      <c r="AO1878" s="8">
        <v>51666.487142445898</v>
      </c>
      <c r="AP1878" s="8">
        <v>39930.443741398201</v>
      </c>
      <c r="AQ1878" s="8">
        <v>52996.0987009815</v>
      </c>
      <c r="AR1878" s="1" t="s">
        <v>62</v>
      </c>
      <c r="AS1878" s="1" t="s">
        <v>63</v>
      </c>
      <c r="AT1878" s="1" t="s">
        <v>62</v>
      </c>
      <c r="AU1878" s="1" t="s">
        <v>62</v>
      </c>
      <c r="AV1878" s="1" t="s">
        <v>63</v>
      </c>
      <c r="AW1878" s="1" t="s">
        <v>50</v>
      </c>
      <c r="AX1878" s="1" t="s">
        <v>17565</v>
      </c>
      <c r="AY1878" s="12">
        <f t="shared" si="120"/>
        <v>0.81775703298287405</v>
      </c>
      <c r="AZ1878" s="12">
        <f t="shared" si="117"/>
        <v>-0.29025583286804796</v>
      </c>
      <c r="BA1878" s="12">
        <f t="shared" si="118"/>
        <v>0.16528182920260404</v>
      </c>
      <c r="BB1878" s="12">
        <f t="shared" si="119"/>
        <v>0.78177488938567652</v>
      </c>
    </row>
    <row r="1879" spans="1:54">
      <c r="A1879" s="3" t="s">
        <v>50</v>
      </c>
      <c r="B1879" s="1" t="s">
        <v>10775</v>
      </c>
      <c r="C1879" s="3" t="s">
        <v>10776</v>
      </c>
      <c r="D1879" s="1">
        <v>4</v>
      </c>
      <c r="E1879" s="3">
        <v>1</v>
      </c>
      <c r="F1879" s="3">
        <v>2</v>
      </c>
      <c r="G1879" s="1">
        <v>1</v>
      </c>
      <c r="H1879" s="1">
        <v>340</v>
      </c>
      <c r="I1879" s="1">
        <v>38.9</v>
      </c>
      <c r="J1879" s="1">
        <v>9.7200000000000006</v>
      </c>
      <c r="K1879" s="1">
        <v>6.28</v>
      </c>
      <c r="L1879" s="1" t="s">
        <v>513</v>
      </c>
      <c r="M1879" s="1" t="s">
        <v>3341</v>
      </c>
      <c r="N1879" s="1" t="s">
        <v>108</v>
      </c>
      <c r="O1879" s="1" t="s">
        <v>10777</v>
      </c>
      <c r="P1879" s="1" t="s">
        <v>10778</v>
      </c>
      <c r="Q1879" s="1" t="s">
        <v>10779</v>
      </c>
      <c r="R1879" s="3" t="s">
        <v>10780</v>
      </c>
      <c r="S1879" s="1" t="s">
        <v>10781</v>
      </c>
      <c r="T1879" s="1" t="s">
        <v>55</v>
      </c>
      <c r="U1879" s="1" t="s">
        <v>10782</v>
      </c>
      <c r="V1879" s="5">
        <v>0.96099999999999997</v>
      </c>
      <c r="W1879" s="5">
        <v>0.35954818516486797</v>
      </c>
      <c r="X1879" s="1">
        <v>98</v>
      </c>
      <c r="Y1879" s="1">
        <v>102</v>
      </c>
      <c r="Z1879" s="3">
        <v>91.7</v>
      </c>
      <c r="AA1879" s="3">
        <v>73.3</v>
      </c>
      <c r="AB1879" s="3">
        <v>104.8</v>
      </c>
      <c r="AC1879" s="3">
        <v>95.5</v>
      </c>
      <c r="AD1879" s="3">
        <v>90.3</v>
      </c>
      <c r="AE1879" s="3">
        <v>144.4</v>
      </c>
      <c r="AF1879" s="7">
        <v>226633.734375</v>
      </c>
      <c r="AG1879" s="7">
        <v>172716.3125</v>
      </c>
      <c r="AH1879" s="7">
        <v>285273.53125</v>
      </c>
      <c r="AI1879" s="7">
        <v>224185.234375</v>
      </c>
      <c r="AJ1879" s="7">
        <v>256819.90625</v>
      </c>
      <c r="AK1879" s="7">
        <v>337412.5625</v>
      </c>
      <c r="AL1879" s="8">
        <v>260769.948886706</v>
      </c>
      <c r="AM1879" s="8">
        <v>208499.18227274899</v>
      </c>
      <c r="AN1879" s="8">
        <v>297829.57032164402</v>
      </c>
      <c r="AO1879" s="8">
        <v>271432.50164854497</v>
      </c>
      <c r="AP1879" s="8">
        <v>256819.90625</v>
      </c>
      <c r="AQ1879" s="8">
        <v>410383.99191182398</v>
      </c>
      <c r="AR1879" s="1" t="s">
        <v>50</v>
      </c>
      <c r="AS1879" s="1" t="s">
        <v>62</v>
      </c>
      <c r="AT1879" s="1" t="s">
        <v>50</v>
      </c>
      <c r="AU1879" s="1" t="s">
        <v>62</v>
      </c>
      <c r="AV1879" s="1" t="s">
        <v>62</v>
      </c>
      <c r="AW1879" s="1" t="s">
        <v>62</v>
      </c>
      <c r="AX1879" s="1" t="s">
        <v>423</v>
      </c>
      <c r="AY1879" s="12">
        <f t="shared" si="120"/>
        <v>0.81724797976732477</v>
      </c>
      <c r="AZ1879" s="12">
        <f t="shared" si="117"/>
        <v>-0.29115418922490904</v>
      </c>
      <c r="BA1879" s="12">
        <f t="shared" si="118"/>
        <v>0.36011429654111782</v>
      </c>
      <c r="BB1879" s="12">
        <f t="shared" si="119"/>
        <v>0.44355963679125487</v>
      </c>
    </row>
    <row r="1880" spans="1:54">
      <c r="A1880" s="3" t="s">
        <v>50</v>
      </c>
      <c r="B1880" s="1" t="s">
        <v>14847</v>
      </c>
      <c r="C1880" s="3" t="s">
        <v>14848</v>
      </c>
      <c r="D1880" s="1">
        <v>8</v>
      </c>
      <c r="E1880" s="3">
        <v>2</v>
      </c>
      <c r="F1880" s="3">
        <v>25</v>
      </c>
      <c r="G1880" s="1">
        <v>2</v>
      </c>
      <c r="H1880" s="1">
        <v>574</v>
      </c>
      <c r="I1880" s="1">
        <v>65</v>
      </c>
      <c r="J1880" s="1">
        <v>8.56</v>
      </c>
      <c r="K1880" s="1">
        <v>101.25</v>
      </c>
      <c r="L1880" s="1" t="s">
        <v>1745</v>
      </c>
      <c r="M1880" s="1" t="s">
        <v>151</v>
      </c>
      <c r="N1880" s="1" t="s">
        <v>108</v>
      </c>
      <c r="O1880" s="1" t="s">
        <v>14849</v>
      </c>
      <c r="P1880" s="1" t="s">
        <v>14850</v>
      </c>
      <c r="Q1880" s="1" t="s">
        <v>14851</v>
      </c>
      <c r="R1880" s="3" t="s">
        <v>14852</v>
      </c>
      <c r="S1880" s="1" t="s">
        <v>14853</v>
      </c>
      <c r="T1880" s="1" t="s">
        <v>498</v>
      </c>
      <c r="U1880" s="1" t="s">
        <v>55</v>
      </c>
      <c r="V1880" s="5">
        <v>0.83499999999999996</v>
      </c>
      <c r="W1880" s="5">
        <v>0.53716384160654895</v>
      </c>
      <c r="X1880" s="1">
        <v>91</v>
      </c>
      <c r="Y1880" s="1">
        <v>109</v>
      </c>
      <c r="Z1880" s="3">
        <v>81.099999999999994</v>
      </c>
      <c r="AA1880" s="3">
        <v>96.3</v>
      </c>
      <c r="AB1880" s="3">
        <v>92.3</v>
      </c>
      <c r="AC1880" s="3">
        <v>110.6</v>
      </c>
      <c r="AD1880" s="3">
        <v>70.900000000000006</v>
      </c>
      <c r="AE1880" s="3">
        <v>148.80000000000001</v>
      </c>
      <c r="AF1880" s="7">
        <v>719904.09375</v>
      </c>
      <c r="AG1880" s="7">
        <v>815192.8125</v>
      </c>
      <c r="AH1880" s="7">
        <v>903528.53125</v>
      </c>
      <c r="AI1880" s="7">
        <v>933168</v>
      </c>
      <c r="AJ1880" s="7">
        <v>724536.9375</v>
      </c>
      <c r="AK1880" s="7">
        <v>1249783.6875</v>
      </c>
      <c r="AL1880" s="8">
        <v>828338.08589100605</v>
      </c>
      <c r="AM1880" s="8">
        <v>984082.11905793205</v>
      </c>
      <c r="AN1880" s="8">
        <v>943296.46727620601</v>
      </c>
      <c r="AO1880" s="8">
        <v>1129834.10974641</v>
      </c>
      <c r="AP1880" s="8">
        <v>724536.9375</v>
      </c>
      <c r="AQ1880" s="8">
        <v>1520071.49615992</v>
      </c>
      <c r="AR1880" s="1" t="s">
        <v>50</v>
      </c>
      <c r="AS1880" s="1" t="s">
        <v>50</v>
      </c>
      <c r="AT1880" s="1" t="s">
        <v>50</v>
      </c>
      <c r="AU1880" s="1" t="s">
        <v>50</v>
      </c>
      <c r="AV1880" s="1" t="s">
        <v>50</v>
      </c>
      <c r="AW1880" s="1" t="s">
        <v>50</v>
      </c>
      <c r="AX1880" s="1" t="s">
        <v>14854</v>
      </c>
      <c r="AY1880" s="12">
        <f t="shared" si="120"/>
        <v>0.81664353053212357</v>
      </c>
      <c r="AZ1880" s="12">
        <f t="shared" si="117"/>
        <v>-0.29222162356602516</v>
      </c>
      <c r="BA1880" s="12">
        <f t="shared" si="118"/>
        <v>0.42852574886259442</v>
      </c>
      <c r="BB1880" s="12">
        <f t="shared" si="119"/>
        <v>0.36802307746781049</v>
      </c>
    </row>
    <row r="1881" spans="1:54">
      <c r="A1881" s="3" t="s">
        <v>50</v>
      </c>
      <c r="B1881" s="1" t="s">
        <v>16175</v>
      </c>
      <c r="C1881" s="3" t="s">
        <v>16176</v>
      </c>
      <c r="D1881" s="1">
        <v>4</v>
      </c>
      <c r="E1881" s="3">
        <v>2</v>
      </c>
      <c r="F1881" s="3">
        <v>5</v>
      </c>
      <c r="G1881" s="1">
        <v>2</v>
      </c>
      <c r="H1881" s="1">
        <v>726</v>
      </c>
      <c r="I1881" s="1">
        <v>80.900000000000006</v>
      </c>
      <c r="J1881" s="1">
        <v>8.41</v>
      </c>
      <c r="K1881" s="1">
        <v>15.67</v>
      </c>
      <c r="L1881" s="1" t="s">
        <v>16177</v>
      </c>
      <c r="M1881" s="1" t="s">
        <v>1243</v>
      </c>
      <c r="N1881" s="1" t="s">
        <v>108</v>
      </c>
      <c r="O1881" s="1" t="s">
        <v>16178</v>
      </c>
      <c r="P1881" s="1" t="s">
        <v>16179</v>
      </c>
      <c r="Q1881" s="1" t="s">
        <v>16180</v>
      </c>
      <c r="R1881" s="3" t="s">
        <v>16181</v>
      </c>
      <c r="S1881" s="1" t="s">
        <v>16182</v>
      </c>
      <c r="T1881" s="1" t="s">
        <v>55</v>
      </c>
      <c r="U1881" s="1" t="s">
        <v>55</v>
      </c>
      <c r="V1881" s="5">
        <v>0.79300000000000004</v>
      </c>
      <c r="W1881" s="5">
        <v>0.30047325076818199</v>
      </c>
      <c r="X1881" s="1">
        <v>88.5</v>
      </c>
      <c r="Y1881" s="1">
        <v>111.5</v>
      </c>
      <c r="Z1881" s="3">
        <v>81</v>
      </c>
      <c r="AA1881" s="3">
        <v>88.3</v>
      </c>
      <c r="AB1881" s="3">
        <v>100.3</v>
      </c>
      <c r="AC1881" s="3">
        <v>134.80000000000001</v>
      </c>
      <c r="AD1881" s="3">
        <v>84.3</v>
      </c>
      <c r="AE1881" s="3">
        <v>111.3</v>
      </c>
      <c r="AF1881" s="7">
        <v>260323.2890625</v>
      </c>
      <c r="AG1881" s="7">
        <v>270604.734375</v>
      </c>
      <c r="AH1881" s="7">
        <v>355418.28125</v>
      </c>
      <c r="AI1881" s="7">
        <v>412099.734375</v>
      </c>
      <c r="AJ1881" s="7">
        <v>312104.078125</v>
      </c>
      <c r="AK1881" s="7">
        <v>338557.09375</v>
      </c>
      <c r="AL1881" s="8">
        <v>299533.91965258901</v>
      </c>
      <c r="AM1881" s="8">
        <v>326667.84636408801</v>
      </c>
      <c r="AN1881" s="8">
        <v>371061.67377435102</v>
      </c>
      <c r="AO1881" s="8">
        <v>498950.17458197399</v>
      </c>
      <c r="AP1881" s="8">
        <v>312104.078125</v>
      </c>
      <c r="AQ1881" s="8">
        <v>411776.048270848</v>
      </c>
      <c r="AR1881" s="1" t="s">
        <v>50</v>
      </c>
      <c r="AS1881" s="1" t="s">
        <v>50</v>
      </c>
      <c r="AT1881" s="1" t="s">
        <v>50</v>
      </c>
      <c r="AU1881" s="1" t="s">
        <v>62</v>
      </c>
      <c r="AV1881" s="1" t="s">
        <v>62</v>
      </c>
      <c r="AW1881" s="1" t="s">
        <v>50</v>
      </c>
      <c r="AX1881" s="1" t="s">
        <v>16183</v>
      </c>
      <c r="AY1881" s="12">
        <f t="shared" si="120"/>
        <v>0.81553706920214353</v>
      </c>
      <c r="AZ1881" s="12">
        <f t="shared" si="117"/>
        <v>-0.29417764058826384</v>
      </c>
      <c r="BA1881" s="12">
        <f t="shared" si="118"/>
        <v>0.2636362862710836</v>
      </c>
      <c r="BB1881" s="12">
        <f t="shared" si="119"/>
        <v>0.57899481470496228</v>
      </c>
    </row>
    <row r="1882" spans="1:54">
      <c r="A1882" s="3" t="s">
        <v>50</v>
      </c>
      <c r="B1882" s="1" t="s">
        <v>13069</v>
      </c>
      <c r="C1882" s="3" t="s">
        <v>13070</v>
      </c>
      <c r="D1882" s="1">
        <v>1</v>
      </c>
      <c r="E1882" s="3">
        <v>1</v>
      </c>
      <c r="F1882" s="3">
        <v>6</v>
      </c>
      <c r="G1882" s="1">
        <v>1</v>
      </c>
      <c r="H1882" s="1">
        <v>1609</v>
      </c>
      <c r="I1882" s="1">
        <v>179.2</v>
      </c>
      <c r="J1882" s="1">
        <v>6.86</v>
      </c>
      <c r="K1882" s="1">
        <v>21.39</v>
      </c>
      <c r="L1882" s="1" t="s">
        <v>2769</v>
      </c>
      <c r="M1882" s="1" t="s">
        <v>631</v>
      </c>
      <c r="N1882" s="1" t="s">
        <v>55</v>
      </c>
      <c r="O1882" s="1" t="s">
        <v>1274</v>
      </c>
      <c r="P1882" s="1" t="s">
        <v>13071</v>
      </c>
      <c r="Q1882" s="1" t="s">
        <v>13072</v>
      </c>
      <c r="R1882" s="3" t="s">
        <v>13073</v>
      </c>
      <c r="S1882" s="1" t="s">
        <v>13074</v>
      </c>
      <c r="T1882" s="1" t="s">
        <v>55</v>
      </c>
      <c r="U1882" s="1" t="s">
        <v>55</v>
      </c>
      <c r="V1882" s="5">
        <v>0.89600000000000002</v>
      </c>
      <c r="W1882" s="5">
        <v>0.400644206993997</v>
      </c>
      <c r="X1882" s="1">
        <v>94.5</v>
      </c>
      <c r="Y1882" s="1">
        <v>105.5</v>
      </c>
      <c r="Z1882" s="3">
        <v>94.8</v>
      </c>
      <c r="AA1882" s="3">
        <v>118.7</v>
      </c>
      <c r="AB1882" s="3">
        <v>56</v>
      </c>
      <c r="AC1882" s="3">
        <v>93.5</v>
      </c>
      <c r="AD1882" s="3">
        <v>105.8</v>
      </c>
      <c r="AE1882" s="3">
        <v>131.30000000000001</v>
      </c>
      <c r="AF1882" s="7" t="s">
        <v>55</v>
      </c>
      <c r="AG1882" s="7" t="s">
        <v>55</v>
      </c>
      <c r="AH1882" s="7">
        <v>20906.07421875</v>
      </c>
      <c r="AI1882" s="7">
        <v>30078.537109375</v>
      </c>
      <c r="AJ1882" s="7">
        <v>41230.1953125</v>
      </c>
      <c r="AK1882" s="7">
        <v>42041.875</v>
      </c>
      <c r="AL1882" s="8">
        <v>36922.2790646543</v>
      </c>
      <c r="AM1882" s="8">
        <v>46225.390569117299</v>
      </c>
      <c r="AN1882" s="8">
        <v>21826.234892525499</v>
      </c>
      <c r="AO1882" s="8">
        <v>36417.619547011003</v>
      </c>
      <c r="AP1882" s="8">
        <v>41230.1953125</v>
      </c>
      <c r="AQ1882" s="8">
        <v>51134.173434807701</v>
      </c>
      <c r="AR1882" s="1" t="s">
        <v>50</v>
      </c>
      <c r="AS1882" s="1" t="s">
        <v>50</v>
      </c>
      <c r="AT1882" s="1" t="s">
        <v>50</v>
      </c>
      <c r="AU1882" s="1" t="s">
        <v>50</v>
      </c>
      <c r="AV1882" s="1" t="s">
        <v>50</v>
      </c>
      <c r="AW1882" s="1" t="s">
        <v>50</v>
      </c>
      <c r="AX1882" s="1" t="s">
        <v>13075</v>
      </c>
      <c r="AY1882" s="12">
        <f t="shared" si="120"/>
        <v>0.81512877628810521</v>
      </c>
      <c r="AZ1882" s="12">
        <f t="shared" si="117"/>
        <v>-0.29490009660370281</v>
      </c>
      <c r="BA1882" s="12">
        <f t="shared" si="118"/>
        <v>0.39444606526273968</v>
      </c>
      <c r="BB1882" s="12">
        <f t="shared" si="119"/>
        <v>0.40401237182114347</v>
      </c>
    </row>
    <row r="1883" spans="1:54">
      <c r="A1883" s="3" t="s">
        <v>50</v>
      </c>
      <c r="B1883" s="1" t="s">
        <v>17805</v>
      </c>
      <c r="C1883" s="3" t="s">
        <v>17806</v>
      </c>
      <c r="D1883" s="1">
        <v>2</v>
      </c>
      <c r="E1883" s="3">
        <v>2</v>
      </c>
      <c r="F1883" s="3">
        <v>16</v>
      </c>
      <c r="G1883" s="1">
        <v>2</v>
      </c>
      <c r="H1883" s="1">
        <v>910</v>
      </c>
      <c r="I1883" s="1">
        <v>101.9</v>
      </c>
      <c r="J1883" s="1">
        <v>7.17</v>
      </c>
      <c r="K1883" s="1">
        <v>45.07</v>
      </c>
      <c r="L1883" s="1" t="s">
        <v>67</v>
      </c>
      <c r="M1883" s="1" t="s">
        <v>127</v>
      </c>
      <c r="N1883" s="1" t="s">
        <v>69</v>
      </c>
      <c r="O1883" s="1" t="s">
        <v>17807</v>
      </c>
      <c r="P1883" s="1" t="s">
        <v>17808</v>
      </c>
      <c r="Q1883" s="1" t="s">
        <v>17809</v>
      </c>
      <c r="R1883" s="3" t="s">
        <v>17810</v>
      </c>
      <c r="S1883" s="1" t="s">
        <v>17811</v>
      </c>
      <c r="T1883" s="1" t="s">
        <v>3337</v>
      </c>
      <c r="U1883" s="1" t="s">
        <v>2090</v>
      </c>
      <c r="V1883" s="5">
        <v>0.72699999999999998</v>
      </c>
      <c r="W1883" s="5">
        <v>0.22706838761293499</v>
      </c>
      <c r="X1883" s="1">
        <v>84.2</v>
      </c>
      <c r="Y1883" s="1">
        <v>115.8</v>
      </c>
      <c r="Z1883" s="3">
        <v>114.1</v>
      </c>
      <c r="AA1883" s="3">
        <v>79.400000000000006</v>
      </c>
      <c r="AB1883" s="3">
        <v>75.8</v>
      </c>
      <c r="AC1883" s="3">
        <v>108</v>
      </c>
      <c r="AD1883" s="3">
        <v>113.4</v>
      </c>
      <c r="AE1883" s="3">
        <v>109.2</v>
      </c>
      <c r="AF1883" s="7">
        <v>2169942.265625</v>
      </c>
      <c r="AG1883" s="7">
        <v>1439515.125</v>
      </c>
      <c r="AH1883" s="7">
        <v>1588171.90625</v>
      </c>
      <c r="AI1883" s="7">
        <v>1950852.96875</v>
      </c>
      <c r="AJ1883" s="7">
        <v>2480708.34375</v>
      </c>
      <c r="AK1883" s="7">
        <v>1964851.6875</v>
      </c>
      <c r="AL1883" s="8">
        <v>2496785.1112484499</v>
      </c>
      <c r="AM1883" s="8">
        <v>1737749.7358957001</v>
      </c>
      <c r="AN1883" s="8">
        <v>1658073.7594643</v>
      </c>
      <c r="AO1883" s="8">
        <v>2361997.2257876401</v>
      </c>
      <c r="AP1883" s="8">
        <v>2480708.34375</v>
      </c>
      <c r="AQ1883" s="8">
        <v>2389785.5878763599</v>
      </c>
      <c r="AR1883" s="1" t="s">
        <v>50</v>
      </c>
      <c r="AS1883" s="1" t="s">
        <v>50</v>
      </c>
      <c r="AT1883" s="1" t="s">
        <v>50</v>
      </c>
      <c r="AU1883" s="1" t="s">
        <v>50</v>
      </c>
      <c r="AV1883" s="1" t="s">
        <v>50</v>
      </c>
      <c r="AW1883" s="1" t="s">
        <v>50</v>
      </c>
      <c r="AX1883" s="1" t="s">
        <v>17812</v>
      </c>
      <c r="AY1883" s="12">
        <f t="shared" si="120"/>
        <v>0.81474121134153876</v>
      </c>
      <c r="AZ1883" s="12">
        <f t="shared" si="117"/>
        <v>-0.29558621027070214</v>
      </c>
      <c r="BA1883" s="12">
        <f t="shared" si="118"/>
        <v>0.17302994993980692</v>
      </c>
      <c r="BB1883" s="12">
        <f t="shared" si="119"/>
        <v>0.76187871786646111</v>
      </c>
    </row>
    <row r="1884" spans="1:54">
      <c r="A1884" s="3" t="s">
        <v>1240</v>
      </c>
      <c r="B1884" s="1" t="s">
        <v>17790</v>
      </c>
      <c r="C1884" s="3" t="s">
        <v>17791</v>
      </c>
      <c r="D1884" s="1">
        <v>2</v>
      </c>
      <c r="E1884" s="3">
        <v>1</v>
      </c>
      <c r="F1884" s="3">
        <v>6</v>
      </c>
      <c r="G1884" s="1">
        <v>1</v>
      </c>
      <c r="H1884" s="1">
        <v>310</v>
      </c>
      <c r="I1884" s="1">
        <v>34.1</v>
      </c>
      <c r="J1884" s="1">
        <v>8.07</v>
      </c>
      <c r="K1884" s="1">
        <v>10.27</v>
      </c>
      <c r="L1884" s="1" t="s">
        <v>106</v>
      </c>
      <c r="M1884" s="1" t="s">
        <v>416</v>
      </c>
      <c r="N1884" s="1" t="s">
        <v>69</v>
      </c>
      <c r="O1884" s="1" t="s">
        <v>55</v>
      </c>
      <c r="P1884" s="1" t="s">
        <v>17792</v>
      </c>
      <c r="Q1884" s="1" t="s">
        <v>17793</v>
      </c>
      <c r="R1884" s="3" t="s">
        <v>17794</v>
      </c>
      <c r="S1884" s="1" t="s">
        <v>17795</v>
      </c>
      <c r="T1884" s="1" t="s">
        <v>55</v>
      </c>
      <c r="U1884" s="1" t="s">
        <v>55</v>
      </c>
      <c r="V1884" s="5">
        <v>0.72699999999999998</v>
      </c>
      <c r="W1884" s="5">
        <v>0.35995101224695503</v>
      </c>
      <c r="X1884" s="1">
        <v>84.2</v>
      </c>
      <c r="Y1884" s="1">
        <v>115.8</v>
      </c>
      <c r="Z1884" s="3">
        <v>107.3</v>
      </c>
      <c r="AA1884" s="3">
        <v>73.3</v>
      </c>
      <c r="AB1884" s="3">
        <v>88.8</v>
      </c>
      <c r="AC1884" s="3">
        <v>79.8</v>
      </c>
      <c r="AD1884" s="3">
        <v>122.1</v>
      </c>
      <c r="AE1884" s="3">
        <v>128.80000000000001</v>
      </c>
      <c r="AF1884" s="7">
        <v>532719.5625</v>
      </c>
      <c r="AG1884" s="7">
        <v>346777.75</v>
      </c>
      <c r="AH1884" s="7">
        <v>485884.09375</v>
      </c>
      <c r="AI1884" s="7">
        <v>376713.25</v>
      </c>
      <c r="AJ1884" s="7">
        <v>697570.3125</v>
      </c>
      <c r="AK1884" s="7">
        <v>604852.5625</v>
      </c>
      <c r="AL1884" s="8">
        <v>612959.29075683805</v>
      </c>
      <c r="AM1884" s="8">
        <v>418622.16868127999</v>
      </c>
      <c r="AN1884" s="8">
        <v>507269.81305835297</v>
      </c>
      <c r="AO1884" s="8">
        <v>456105.95245810802</v>
      </c>
      <c r="AP1884" s="8">
        <v>697570.3125</v>
      </c>
      <c r="AQ1884" s="8">
        <v>735662.61812449805</v>
      </c>
      <c r="AR1884" s="1" t="s">
        <v>50</v>
      </c>
      <c r="AS1884" s="1" t="s">
        <v>50</v>
      </c>
      <c r="AT1884" s="1" t="s">
        <v>50</v>
      </c>
      <c r="AU1884" s="1" t="s">
        <v>50</v>
      </c>
      <c r="AV1884" s="1" t="s">
        <v>50</v>
      </c>
      <c r="AW1884" s="1" t="s">
        <v>50</v>
      </c>
      <c r="AX1884" s="1" t="s">
        <v>4346</v>
      </c>
      <c r="AY1884" s="12">
        <f t="shared" si="120"/>
        <v>0.81449192957152994</v>
      </c>
      <c r="AZ1884" s="12">
        <f t="shared" si="117"/>
        <v>-0.29602769107188526</v>
      </c>
      <c r="BA1884" s="12">
        <f t="shared" si="118"/>
        <v>0.32416378839249388</v>
      </c>
      <c r="BB1884" s="12">
        <f t="shared" si="119"/>
        <v>0.48923550083751649</v>
      </c>
    </row>
    <row r="1885" spans="1:54">
      <c r="A1885" s="3" t="s">
        <v>50</v>
      </c>
      <c r="B1885" s="1" t="s">
        <v>12925</v>
      </c>
      <c r="C1885" s="3" t="s">
        <v>12926</v>
      </c>
      <c r="D1885" s="1">
        <v>11</v>
      </c>
      <c r="E1885" s="3">
        <v>1</v>
      </c>
      <c r="F1885" s="3">
        <v>6</v>
      </c>
      <c r="G1885" s="1">
        <v>1</v>
      </c>
      <c r="H1885" s="1">
        <v>121</v>
      </c>
      <c r="I1885" s="1">
        <v>13.3</v>
      </c>
      <c r="J1885" s="1">
        <v>8.18</v>
      </c>
      <c r="K1885" s="1">
        <v>16.72</v>
      </c>
      <c r="L1885" s="1" t="s">
        <v>2500</v>
      </c>
      <c r="M1885" s="1" t="s">
        <v>68</v>
      </c>
      <c r="N1885" s="1" t="s">
        <v>87</v>
      </c>
      <c r="O1885" s="1" t="s">
        <v>12927</v>
      </c>
      <c r="P1885" s="1" t="s">
        <v>12928</v>
      </c>
      <c r="Q1885" s="1" t="s">
        <v>12929</v>
      </c>
      <c r="R1885" s="3" t="s">
        <v>12930</v>
      </c>
      <c r="S1885" s="1" t="s">
        <v>12931</v>
      </c>
      <c r="T1885" s="1" t="s">
        <v>12932</v>
      </c>
      <c r="U1885" s="1" t="s">
        <v>2844</v>
      </c>
      <c r="V1885" s="5">
        <v>0.9</v>
      </c>
      <c r="W1885" s="5">
        <v>0.226756791223726</v>
      </c>
      <c r="X1885" s="1">
        <v>94.7</v>
      </c>
      <c r="Y1885" s="1">
        <v>105.3</v>
      </c>
      <c r="Z1885" s="3">
        <v>100.6</v>
      </c>
      <c r="AA1885" s="3">
        <v>91.4</v>
      </c>
      <c r="AB1885" s="3">
        <v>77.099999999999994</v>
      </c>
      <c r="AC1885" s="3">
        <v>101.6</v>
      </c>
      <c r="AD1885" s="3">
        <v>93.6</v>
      </c>
      <c r="AE1885" s="3">
        <v>135.6</v>
      </c>
      <c r="AF1885" s="7">
        <v>132076.640625</v>
      </c>
      <c r="AG1885" s="7">
        <v>114435.984375</v>
      </c>
      <c r="AH1885" s="7">
        <v>111648.6796875</v>
      </c>
      <c r="AI1885" s="7">
        <v>126785.046875</v>
      </c>
      <c r="AJ1885" s="7">
        <v>141469.828125</v>
      </c>
      <c r="AK1885" s="7">
        <v>168497.453125</v>
      </c>
      <c r="AL1885" s="8">
        <v>151970.39805168699</v>
      </c>
      <c r="AM1885" s="8">
        <v>138144.50308371699</v>
      </c>
      <c r="AN1885" s="8">
        <v>116562.788537035</v>
      </c>
      <c r="AO1885" s="8">
        <v>153505.12508484299</v>
      </c>
      <c r="AP1885" s="8">
        <v>141469.828125</v>
      </c>
      <c r="AQ1885" s="8">
        <v>204938.00505846</v>
      </c>
      <c r="AR1885" s="1" t="s">
        <v>50</v>
      </c>
      <c r="AS1885" s="1" t="s">
        <v>50</v>
      </c>
      <c r="AT1885" s="1" t="s">
        <v>50</v>
      </c>
      <c r="AU1885" s="1" t="s">
        <v>50</v>
      </c>
      <c r="AV1885" s="1" t="s">
        <v>50</v>
      </c>
      <c r="AW1885" s="1" t="s">
        <v>50</v>
      </c>
      <c r="AX1885" s="1" t="s">
        <v>12933</v>
      </c>
      <c r="AY1885" s="12">
        <f t="shared" si="120"/>
        <v>0.81349699571935341</v>
      </c>
      <c r="AZ1885" s="12">
        <f t="shared" si="117"/>
        <v>-0.29779107691677936</v>
      </c>
      <c r="BA1885" s="12">
        <f t="shared" si="118"/>
        <v>0.23100014374581188</v>
      </c>
      <c r="BB1885" s="12">
        <f t="shared" si="119"/>
        <v>0.63638774985680169</v>
      </c>
    </row>
    <row r="1886" spans="1:54">
      <c r="A1886" s="3" t="s">
        <v>50</v>
      </c>
      <c r="B1886" s="1" t="s">
        <v>15648</v>
      </c>
      <c r="C1886" s="3" t="s">
        <v>15649</v>
      </c>
      <c r="D1886" s="1">
        <v>4</v>
      </c>
      <c r="E1886" s="3">
        <v>3</v>
      </c>
      <c r="F1886" s="3">
        <v>15</v>
      </c>
      <c r="G1886" s="1">
        <v>3</v>
      </c>
      <c r="H1886" s="1">
        <v>600</v>
      </c>
      <c r="I1886" s="1">
        <v>68.5</v>
      </c>
      <c r="J1886" s="1">
        <v>9.25</v>
      </c>
      <c r="K1886" s="1">
        <v>37.08</v>
      </c>
      <c r="L1886" s="1" t="s">
        <v>55</v>
      </c>
      <c r="M1886" s="1" t="s">
        <v>575</v>
      </c>
      <c r="N1886" s="1" t="s">
        <v>108</v>
      </c>
      <c r="O1886" s="1" t="s">
        <v>4002</v>
      </c>
      <c r="P1886" s="1" t="s">
        <v>15650</v>
      </c>
      <c r="Q1886" s="1" t="s">
        <v>15651</v>
      </c>
      <c r="R1886" s="3" t="s">
        <v>15652</v>
      </c>
      <c r="S1886" s="1" t="s">
        <v>15653</v>
      </c>
      <c r="T1886" s="1" t="s">
        <v>55</v>
      </c>
      <c r="U1886" s="1" t="s">
        <v>55</v>
      </c>
      <c r="V1886" s="5">
        <v>0.81299999999999994</v>
      </c>
      <c r="W1886" s="5">
        <v>9.7693611202029004E-3</v>
      </c>
      <c r="X1886" s="1">
        <v>89.7</v>
      </c>
      <c r="Y1886" s="1">
        <v>110.3</v>
      </c>
      <c r="Z1886" s="3">
        <v>90</v>
      </c>
      <c r="AA1886" s="3">
        <v>90.7</v>
      </c>
      <c r="AB1886" s="3">
        <v>88.4</v>
      </c>
      <c r="AC1886" s="3">
        <v>114.9</v>
      </c>
      <c r="AD1886" s="3">
        <v>110.7</v>
      </c>
      <c r="AE1886" s="3">
        <v>105.3</v>
      </c>
      <c r="AF1886" s="7">
        <v>1898452.75</v>
      </c>
      <c r="AG1886" s="7">
        <v>1822210.78125</v>
      </c>
      <c r="AH1886" s="7">
        <v>2054156.25</v>
      </c>
      <c r="AI1886" s="7">
        <v>2301063.40625</v>
      </c>
      <c r="AJ1886" s="7">
        <v>2686205.875</v>
      </c>
      <c r="AK1886" s="7">
        <v>2099684.40625</v>
      </c>
      <c r="AL1886" s="8">
        <v>2184403.0763848098</v>
      </c>
      <c r="AM1886" s="8">
        <v>2199731.17952719</v>
      </c>
      <c r="AN1886" s="8">
        <v>2144567.9542378499</v>
      </c>
      <c r="AO1886" s="8">
        <v>2786014.8709241198</v>
      </c>
      <c r="AP1886" s="8">
        <v>2686205.875</v>
      </c>
      <c r="AQ1886" s="8">
        <v>2553778.26482641</v>
      </c>
      <c r="AR1886" s="1" t="s">
        <v>50</v>
      </c>
      <c r="AS1886" s="1" t="s">
        <v>50</v>
      </c>
      <c r="AT1886" s="1" t="s">
        <v>50</v>
      </c>
      <c r="AU1886" s="1" t="s">
        <v>50</v>
      </c>
      <c r="AV1886" s="1" t="s">
        <v>50</v>
      </c>
      <c r="AW1886" s="1" t="s">
        <v>50</v>
      </c>
      <c r="AX1886" s="1" t="s">
        <v>15654</v>
      </c>
      <c r="AY1886" s="12">
        <f t="shared" si="120"/>
        <v>0.81344418326053802</v>
      </c>
      <c r="AZ1886" s="12">
        <f t="shared" si="117"/>
        <v>-0.29788474013391503</v>
      </c>
      <c r="BA1886" s="12">
        <f t="shared" si="118"/>
        <v>1.9637651448754226E-3</v>
      </c>
      <c r="BB1886" s="12">
        <f t="shared" si="119"/>
        <v>2.7069104525895451</v>
      </c>
    </row>
    <row r="1887" spans="1:54">
      <c r="A1887" s="3" t="s">
        <v>50</v>
      </c>
      <c r="B1887" s="1" t="s">
        <v>14839</v>
      </c>
      <c r="C1887" s="3" t="s">
        <v>14840</v>
      </c>
      <c r="D1887" s="1">
        <v>1</v>
      </c>
      <c r="E1887" s="3">
        <v>1</v>
      </c>
      <c r="F1887" s="3">
        <v>7</v>
      </c>
      <c r="G1887" s="1">
        <v>1</v>
      </c>
      <c r="H1887" s="1">
        <v>741</v>
      </c>
      <c r="I1887" s="1">
        <v>82.5</v>
      </c>
      <c r="J1887" s="1">
        <v>5.0599999999999996</v>
      </c>
      <c r="K1887" s="1">
        <v>22.48</v>
      </c>
      <c r="L1887" s="1" t="s">
        <v>53</v>
      </c>
      <c r="M1887" s="1" t="s">
        <v>127</v>
      </c>
      <c r="N1887" s="1" t="s">
        <v>108</v>
      </c>
      <c r="O1887" s="1" t="s">
        <v>14841</v>
      </c>
      <c r="P1887" s="1" t="s">
        <v>14842</v>
      </c>
      <c r="Q1887" s="1" t="s">
        <v>14843</v>
      </c>
      <c r="R1887" s="3" t="s">
        <v>14844</v>
      </c>
      <c r="S1887" s="1" t="s">
        <v>14845</v>
      </c>
      <c r="T1887" s="1" t="s">
        <v>13257</v>
      </c>
      <c r="U1887" s="1" t="s">
        <v>532</v>
      </c>
      <c r="V1887" s="5">
        <v>0.83499999999999996</v>
      </c>
      <c r="W1887" s="5">
        <v>0.18873049879199799</v>
      </c>
      <c r="X1887" s="1">
        <v>91</v>
      </c>
      <c r="Y1887" s="1">
        <v>109</v>
      </c>
      <c r="Z1887" s="3">
        <v>87.4</v>
      </c>
      <c r="AA1887" s="3">
        <v>76.5</v>
      </c>
      <c r="AB1887" s="3">
        <v>105.2</v>
      </c>
      <c r="AC1887" s="3">
        <v>130.5</v>
      </c>
      <c r="AD1887" s="3">
        <v>95.7</v>
      </c>
      <c r="AE1887" s="3">
        <v>104.7</v>
      </c>
      <c r="AF1887" s="7">
        <v>2514876</v>
      </c>
      <c r="AG1887" s="7">
        <v>2098161</v>
      </c>
      <c r="AH1887" s="7">
        <v>3338628.25</v>
      </c>
      <c r="AI1887" s="7">
        <v>3570036.75</v>
      </c>
      <c r="AJ1887" s="7">
        <v>3170291.5</v>
      </c>
      <c r="AK1887" s="7">
        <v>2849588</v>
      </c>
      <c r="AL1887" s="8">
        <v>2893673.7409589598</v>
      </c>
      <c r="AM1887" s="8">
        <v>2532851.9723727498</v>
      </c>
      <c r="AN1887" s="8">
        <v>3485574.7492739102</v>
      </c>
      <c r="AO1887" s="8">
        <v>4322425.64382644</v>
      </c>
      <c r="AP1887" s="8">
        <v>3170291.5</v>
      </c>
      <c r="AQ1887" s="8">
        <v>3465861.76305759</v>
      </c>
      <c r="AR1887" s="1" t="s">
        <v>50</v>
      </c>
      <c r="AS1887" s="1" t="s">
        <v>50</v>
      </c>
      <c r="AT1887" s="1" t="s">
        <v>50</v>
      </c>
      <c r="AU1887" s="1" t="s">
        <v>50</v>
      </c>
      <c r="AV1887" s="1" t="s">
        <v>50</v>
      </c>
      <c r="AW1887" s="1" t="s">
        <v>50</v>
      </c>
      <c r="AX1887" s="1" t="s">
        <v>14846</v>
      </c>
      <c r="AY1887" s="12">
        <f t="shared" si="120"/>
        <v>0.81325330029855969</v>
      </c>
      <c r="AZ1887" s="12">
        <f t="shared" si="117"/>
        <v>-0.29822332294563464</v>
      </c>
      <c r="BA1887" s="12">
        <f t="shared" si="118"/>
        <v>0.19864943857116163</v>
      </c>
      <c r="BB1887" s="12">
        <f t="shared" si="119"/>
        <v>0.70191265802261804</v>
      </c>
    </row>
    <row r="1888" spans="1:54">
      <c r="A1888" s="3" t="s">
        <v>50</v>
      </c>
      <c r="B1888" s="1" t="s">
        <v>15984</v>
      </c>
      <c r="C1888" s="3" t="s">
        <v>15985</v>
      </c>
      <c r="D1888" s="1">
        <v>51</v>
      </c>
      <c r="E1888" s="3">
        <v>8</v>
      </c>
      <c r="F1888" s="3">
        <v>59</v>
      </c>
      <c r="G1888" s="1">
        <v>8</v>
      </c>
      <c r="H1888" s="1">
        <v>127</v>
      </c>
      <c r="I1888" s="1">
        <v>14.4</v>
      </c>
      <c r="J1888" s="1">
        <v>9.6</v>
      </c>
      <c r="K1888" s="1">
        <v>171.98</v>
      </c>
      <c r="L1888" s="1" t="s">
        <v>492</v>
      </c>
      <c r="M1888" s="1" t="s">
        <v>151</v>
      </c>
      <c r="N1888" s="1" t="s">
        <v>69</v>
      </c>
      <c r="O1888" s="1" t="s">
        <v>15986</v>
      </c>
      <c r="P1888" s="1" t="s">
        <v>15987</v>
      </c>
      <c r="Q1888" s="1" t="s">
        <v>15988</v>
      </c>
      <c r="R1888" s="3" t="s">
        <v>15989</v>
      </c>
      <c r="S1888" s="1" t="s">
        <v>15990</v>
      </c>
      <c r="T1888" s="1" t="s">
        <v>55</v>
      </c>
      <c r="U1888" s="1" t="s">
        <v>55</v>
      </c>
      <c r="V1888" s="5">
        <v>0.80200000000000005</v>
      </c>
      <c r="W1888" s="5">
        <v>1.7002908552866201E-2</v>
      </c>
      <c r="X1888" s="1">
        <v>89</v>
      </c>
      <c r="Y1888" s="1">
        <v>111</v>
      </c>
      <c r="Z1888" s="3">
        <v>95.6</v>
      </c>
      <c r="AA1888" s="3">
        <v>88.3</v>
      </c>
      <c r="AB1888" s="3">
        <v>85.2</v>
      </c>
      <c r="AC1888" s="3">
        <v>110.1</v>
      </c>
      <c r="AD1888" s="3">
        <v>117.9</v>
      </c>
      <c r="AE1888" s="3">
        <v>102.9</v>
      </c>
      <c r="AF1888" s="7">
        <v>8857124.5078125</v>
      </c>
      <c r="AG1888" s="7">
        <v>7794441.1328125</v>
      </c>
      <c r="AH1888" s="7">
        <v>8703253.375</v>
      </c>
      <c r="AI1888" s="7">
        <v>9692363.05859375</v>
      </c>
      <c r="AJ1888" s="7">
        <v>12566786.109375</v>
      </c>
      <c r="AK1888" s="7">
        <v>9022340.12890625</v>
      </c>
      <c r="AL1888" s="8">
        <v>10191209.669447299</v>
      </c>
      <c r="AM1888" s="8">
        <v>9409271.0696592908</v>
      </c>
      <c r="AN1888" s="8">
        <v>9086318.6700804196</v>
      </c>
      <c r="AO1888" s="8">
        <v>11735038.4792934</v>
      </c>
      <c r="AP1888" s="8">
        <v>12566786.109375</v>
      </c>
      <c r="AQ1888" s="8">
        <v>10973580.6250154</v>
      </c>
      <c r="AR1888" s="1" t="s">
        <v>50</v>
      </c>
      <c r="AS1888" s="1" t="s">
        <v>50</v>
      </c>
      <c r="AT1888" s="1" t="s">
        <v>50</v>
      </c>
      <c r="AU1888" s="1" t="s">
        <v>50</v>
      </c>
      <c r="AV1888" s="1" t="s">
        <v>50</v>
      </c>
      <c r="AW1888" s="1" t="s">
        <v>50</v>
      </c>
      <c r="AX1888" s="1" t="s">
        <v>15991</v>
      </c>
      <c r="AY1888" s="12">
        <f t="shared" si="120"/>
        <v>0.81322380949033057</v>
      </c>
      <c r="AZ1888" s="12">
        <f t="shared" si="117"/>
        <v>-0.29827563999643425</v>
      </c>
      <c r="BA1888" s="12">
        <f t="shared" si="118"/>
        <v>1.7736364922682536E-2</v>
      </c>
      <c r="BB1888" s="12">
        <f t="shared" si="119"/>
        <v>1.751135384266767</v>
      </c>
    </row>
    <row r="1889" spans="1:54">
      <c r="A1889" s="3" t="s">
        <v>50</v>
      </c>
      <c r="B1889" s="1" t="s">
        <v>14917</v>
      </c>
      <c r="C1889" s="3" t="s">
        <v>14918</v>
      </c>
      <c r="D1889" s="1">
        <v>3</v>
      </c>
      <c r="E1889" s="3">
        <v>1</v>
      </c>
      <c r="F1889" s="3">
        <v>7</v>
      </c>
      <c r="G1889" s="1">
        <v>1</v>
      </c>
      <c r="H1889" s="1">
        <v>481</v>
      </c>
      <c r="I1889" s="1">
        <v>48.9</v>
      </c>
      <c r="J1889" s="1">
        <v>9.11</v>
      </c>
      <c r="K1889" s="1">
        <v>23.46</v>
      </c>
      <c r="L1889" s="1" t="s">
        <v>55</v>
      </c>
      <c r="M1889" s="1" t="s">
        <v>1243</v>
      </c>
      <c r="N1889" s="1" t="s">
        <v>714</v>
      </c>
      <c r="O1889" s="1" t="s">
        <v>715</v>
      </c>
      <c r="P1889" s="1" t="s">
        <v>14919</v>
      </c>
      <c r="Q1889" s="1" t="s">
        <v>14920</v>
      </c>
      <c r="R1889" s="3" t="s">
        <v>14921</v>
      </c>
      <c r="S1889" s="1" t="s">
        <v>14922</v>
      </c>
      <c r="T1889" s="1" t="s">
        <v>55</v>
      </c>
      <c r="U1889" s="1" t="s">
        <v>55</v>
      </c>
      <c r="V1889" s="5">
        <v>0.83399999999999996</v>
      </c>
      <c r="W1889" s="5">
        <v>3.4522205562642003E-2</v>
      </c>
      <c r="X1889" s="1">
        <v>90.9</v>
      </c>
      <c r="Y1889" s="1">
        <v>109.1</v>
      </c>
      <c r="Z1889" s="3">
        <v>96.7</v>
      </c>
      <c r="AA1889" s="3">
        <v>81.5</v>
      </c>
      <c r="AB1889" s="3">
        <v>90.9</v>
      </c>
      <c r="AC1889" s="3">
        <v>109</v>
      </c>
      <c r="AD1889" s="3">
        <v>115.8</v>
      </c>
      <c r="AE1889" s="3">
        <v>106.2</v>
      </c>
      <c r="AF1889" s="7">
        <v>648812.125</v>
      </c>
      <c r="AG1889" s="7">
        <v>520849.6875</v>
      </c>
      <c r="AH1889" s="7">
        <v>671833.75</v>
      </c>
      <c r="AI1889" s="7">
        <v>694959.75</v>
      </c>
      <c r="AJ1889" s="7">
        <v>893675.125</v>
      </c>
      <c r="AK1889" s="7">
        <v>673928.625</v>
      </c>
      <c r="AL1889" s="8">
        <v>746538.04359669401</v>
      </c>
      <c r="AM1889" s="8">
        <v>628757.83044966694</v>
      </c>
      <c r="AN1889" s="8">
        <v>701403.86391027505</v>
      </c>
      <c r="AO1889" s="8">
        <v>841423.22759764502</v>
      </c>
      <c r="AP1889" s="8">
        <v>893675.125</v>
      </c>
      <c r="AQ1889" s="8">
        <v>819677.59985565604</v>
      </c>
      <c r="AR1889" s="1" t="s">
        <v>50</v>
      </c>
      <c r="AS1889" s="1" t="s">
        <v>50</v>
      </c>
      <c r="AT1889" s="1" t="s">
        <v>50</v>
      </c>
      <c r="AU1889" s="1" t="s">
        <v>50</v>
      </c>
      <c r="AV1889" s="1" t="s">
        <v>50</v>
      </c>
      <c r="AW1889" s="1" t="s">
        <v>50</v>
      </c>
      <c r="AX1889" s="1" t="s">
        <v>1680</v>
      </c>
      <c r="AY1889" s="12">
        <f t="shared" si="120"/>
        <v>0.81286961228925847</v>
      </c>
      <c r="AZ1889" s="12">
        <f t="shared" si="117"/>
        <v>-0.2989041383923085</v>
      </c>
      <c r="BA1889" s="12">
        <f t="shared" si="118"/>
        <v>1.7360722499813123E-2</v>
      </c>
      <c r="BB1889" s="12">
        <f t="shared" si="119"/>
        <v>1.7604322047843717</v>
      </c>
    </row>
    <row r="1890" spans="1:54">
      <c r="A1890" s="3" t="s">
        <v>50</v>
      </c>
      <c r="B1890" s="1" t="s">
        <v>19996</v>
      </c>
      <c r="C1890" s="3" t="s">
        <v>19997</v>
      </c>
      <c r="D1890" s="1">
        <v>5</v>
      </c>
      <c r="E1890" s="3">
        <v>2</v>
      </c>
      <c r="F1890" s="3">
        <v>11</v>
      </c>
      <c r="G1890" s="1">
        <v>1</v>
      </c>
      <c r="H1890" s="1">
        <v>412</v>
      </c>
      <c r="I1890" s="1">
        <v>43.9</v>
      </c>
      <c r="J1890" s="1">
        <v>10.01</v>
      </c>
      <c r="K1890" s="1">
        <v>33.5</v>
      </c>
      <c r="L1890" s="1" t="s">
        <v>373</v>
      </c>
      <c r="M1890" s="1" t="s">
        <v>151</v>
      </c>
      <c r="N1890" s="1" t="s">
        <v>69</v>
      </c>
      <c r="O1890" s="1" t="s">
        <v>6811</v>
      </c>
      <c r="P1890" s="1" t="s">
        <v>19998</v>
      </c>
      <c r="Q1890" s="1" t="s">
        <v>19999</v>
      </c>
      <c r="R1890" s="3" t="s">
        <v>20000</v>
      </c>
      <c r="S1890" s="1" t="s">
        <v>20001</v>
      </c>
      <c r="T1890" s="1" t="s">
        <v>20002</v>
      </c>
      <c r="U1890" s="1" t="s">
        <v>55</v>
      </c>
      <c r="V1890" s="5">
        <v>0.58699999999999997</v>
      </c>
      <c r="W1890" s="5">
        <v>0.93439147105378095</v>
      </c>
      <c r="X1890" s="1">
        <v>74</v>
      </c>
      <c r="Y1890" s="1">
        <v>126</v>
      </c>
      <c r="Z1890" s="3">
        <v>12.9</v>
      </c>
      <c r="AA1890" s="3">
        <v>167.3</v>
      </c>
      <c r="AB1890" s="3">
        <v>88.8</v>
      </c>
      <c r="AC1890" s="3">
        <v>174.7</v>
      </c>
      <c r="AD1890" s="3">
        <v>151.19999999999999</v>
      </c>
      <c r="AE1890" s="3">
        <v>5</v>
      </c>
      <c r="AF1890" s="7" t="s">
        <v>55</v>
      </c>
      <c r="AG1890" s="7">
        <v>339160.78125</v>
      </c>
      <c r="AH1890" s="7">
        <v>208055.59375</v>
      </c>
      <c r="AI1890" s="7">
        <v>353151.96875</v>
      </c>
      <c r="AJ1890" s="7">
        <v>369971.71875</v>
      </c>
      <c r="AK1890" s="7" t="s">
        <v>55</v>
      </c>
      <c r="AL1890" s="8">
        <v>31626.1782440922</v>
      </c>
      <c r="AM1890" s="8">
        <v>409427.13821319898</v>
      </c>
      <c r="AN1890" s="8">
        <v>217212.95984965999</v>
      </c>
      <c r="AO1890" s="8">
        <v>427579.10710381099</v>
      </c>
      <c r="AP1890" s="8">
        <v>369971.71875</v>
      </c>
      <c r="AQ1890" s="8">
        <v>12289.6633568702</v>
      </c>
      <c r="AR1890" s="1" t="s">
        <v>50</v>
      </c>
      <c r="AS1890" s="1" t="s">
        <v>50</v>
      </c>
      <c r="AT1890" s="1" t="s">
        <v>50</v>
      </c>
      <c r="AU1890" s="1" t="s">
        <v>62</v>
      </c>
      <c r="AV1890" s="1" t="s">
        <v>50</v>
      </c>
      <c r="AW1890" s="1" t="s">
        <v>50</v>
      </c>
      <c r="AX1890" s="1" t="s">
        <v>20003</v>
      </c>
      <c r="AY1890" s="12">
        <f t="shared" si="120"/>
        <v>0.8128344841692674</v>
      </c>
      <c r="AZ1890" s="12">
        <f t="shared" si="117"/>
        <v>-0.29896648573414664</v>
      </c>
      <c r="BA1890" s="12">
        <f t="shared" si="118"/>
        <v>0.78062595764160903</v>
      </c>
      <c r="BB1890" s="12">
        <f t="shared" si="119"/>
        <v>0.10755701150585802</v>
      </c>
    </row>
    <row r="1891" spans="1:54">
      <c r="A1891" s="3" t="s">
        <v>50</v>
      </c>
      <c r="B1891" s="1" t="s">
        <v>18684</v>
      </c>
      <c r="C1891" s="3" t="s">
        <v>18685</v>
      </c>
      <c r="D1891" s="1">
        <v>3</v>
      </c>
      <c r="E1891" s="3">
        <v>1</v>
      </c>
      <c r="F1891" s="3">
        <v>3</v>
      </c>
      <c r="G1891" s="1">
        <v>1</v>
      </c>
      <c r="H1891" s="1">
        <v>309</v>
      </c>
      <c r="I1891" s="1">
        <v>34.4</v>
      </c>
      <c r="J1891" s="1">
        <v>7.33</v>
      </c>
      <c r="K1891" s="1">
        <v>6.6</v>
      </c>
      <c r="L1891" s="1" t="s">
        <v>1139</v>
      </c>
      <c r="M1891" s="1" t="s">
        <v>1468</v>
      </c>
      <c r="N1891" s="1" t="s">
        <v>1508</v>
      </c>
      <c r="O1891" s="1" t="s">
        <v>18686</v>
      </c>
      <c r="P1891" s="1" t="s">
        <v>18687</v>
      </c>
      <c r="Q1891" s="1" t="s">
        <v>18688</v>
      </c>
      <c r="R1891" s="3" t="s">
        <v>18689</v>
      </c>
      <c r="S1891" s="1" t="s">
        <v>18690</v>
      </c>
      <c r="T1891" s="1" t="s">
        <v>18691</v>
      </c>
      <c r="U1891" s="1" t="s">
        <v>55</v>
      </c>
      <c r="V1891" s="5">
        <v>0.68899999999999995</v>
      </c>
      <c r="W1891" s="5">
        <v>0.25874288464235101</v>
      </c>
      <c r="X1891" s="1">
        <v>81.599999999999994</v>
      </c>
      <c r="Y1891" s="1">
        <v>118.4</v>
      </c>
      <c r="Z1891" s="3">
        <v>114.6</v>
      </c>
      <c r="AA1891" s="3">
        <v>74.7</v>
      </c>
      <c r="AB1891" s="3">
        <v>79.8</v>
      </c>
      <c r="AC1891" s="3">
        <v>91.3</v>
      </c>
      <c r="AD1891" s="3">
        <v>123.8</v>
      </c>
      <c r="AE1891" s="3">
        <v>115.8</v>
      </c>
      <c r="AF1891" s="7">
        <v>980436</v>
      </c>
      <c r="AG1891" s="7">
        <v>609085.1875</v>
      </c>
      <c r="AH1891" s="7">
        <v>752614.5</v>
      </c>
      <c r="AI1891" s="7">
        <v>742859.25</v>
      </c>
      <c r="AJ1891" s="7">
        <v>1219433.25</v>
      </c>
      <c r="AK1891" s="7">
        <v>937580.1875</v>
      </c>
      <c r="AL1891" s="8">
        <v>1128112.04524232</v>
      </c>
      <c r="AM1891" s="8">
        <v>735273.70802450296</v>
      </c>
      <c r="AN1891" s="8">
        <v>785740.10063486698</v>
      </c>
      <c r="AO1891" s="8">
        <v>899417.59617843502</v>
      </c>
      <c r="AP1891" s="8">
        <v>1219433.25</v>
      </c>
      <c r="AQ1891" s="8">
        <v>1140348.4720095</v>
      </c>
      <c r="AR1891" s="1" t="s">
        <v>62</v>
      </c>
      <c r="AS1891" s="1" t="s">
        <v>62</v>
      </c>
      <c r="AT1891" s="1" t="s">
        <v>50</v>
      </c>
      <c r="AU1891" s="1" t="s">
        <v>62</v>
      </c>
      <c r="AV1891" s="1" t="s">
        <v>50</v>
      </c>
      <c r="AW1891" s="1" t="s">
        <v>50</v>
      </c>
      <c r="AX1891" s="1" t="s">
        <v>5793</v>
      </c>
      <c r="AY1891" s="12">
        <f t="shared" si="120"/>
        <v>0.81281492638951691</v>
      </c>
      <c r="AZ1891" s="12">
        <f t="shared" si="117"/>
        <v>-0.29900119913751011</v>
      </c>
      <c r="BA1891" s="12">
        <f t="shared" si="118"/>
        <v>0.26360672837153537</v>
      </c>
      <c r="BB1891" s="12">
        <f t="shared" si="119"/>
        <v>0.57904350888327238</v>
      </c>
    </row>
    <row r="1892" spans="1:54">
      <c r="A1892" s="3" t="s">
        <v>50</v>
      </c>
      <c r="B1892" s="1" t="s">
        <v>13892</v>
      </c>
      <c r="C1892" s="3" t="s">
        <v>13893</v>
      </c>
      <c r="D1892" s="1">
        <v>5</v>
      </c>
      <c r="E1892" s="3">
        <v>2</v>
      </c>
      <c r="F1892" s="3">
        <v>7</v>
      </c>
      <c r="G1892" s="1">
        <v>2</v>
      </c>
      <c r="H1892" s="1">
        <v>368</v>
      </c>
      <c r="I1892" s="1">
        <v>41.5</v>
      </c>
      <c r="J1892" s="1">
        <v>5.43</v>
      </c>
      <c r="K1892" s="1">
        <v>21.24</v>
      </c>
      <c r="L1892" s="1" t="s">
        <v>13894</v>
      </c>
      <c r="M1892" s="1" t="s">
        <v>7094</v>
      </c>
      <c r="N1892" s="1" t="s">
        <v>108</v>
      </c>
      <c r="O1892" s="1" t="s">
        <v>13895</v>
      </c>
      <c r="P1892" s="1" t="s">
        <v>13896</v>
      </c>
      <c r="Q1892" s="1" t="s">
        <v>13897</v>
      </c>
      <c r="R1892" s="3" t="s">
        <v>13898</v>
      </c>
      <c r="S1892" s="1" t="s">
        <v>13899</v>
      </c>
      <c r="T1892" s="1" t="s">
        <v>13900</v>
      </c>
      <c r="U1892" s="1" t="s">
        <v>12161</v>
      </c>
      <c r="V1892" s="5">
        <v>0.86799999999999999</v>
      </c>
      <c r="W1892" s="5">
        <v>0.17972849311789199</v>
      </c>
      <c r="X1892" s="1">
        <v>93</v>
      </c>
      <c r="Y1892" s="1">
        <v>107</v>
      </c>
      <c r="Z1892" s="3">
        <v>86.5</v>
      </c>
      <c r="AA1892" s="3">
        <v>87.9</v>
      </c>
      <c r="AB1892" s="3">
        <v>94.6</v>
      </c>
      <c r="AC1892" s="3">
        <v>133.1</v>
      </c>
      <c r="AD1892" s="3">
        <v>96.6</v>
      </c>
      <c r="AE1892" s="3">
        <v>101.2</v>
      </c>
      <c r="AF1892" s="7">
        <v>900575.296875</v>
      </c>
      <c r="AG1892" s="7">
        <v>872508.2890625</v>
      </c>
      <c r="AH1892" s="7">
        <v>1085366.609375</v>
      </c>
      <c r="AI1892" s="7">
        <v>1317414.25</v>
      </c>
      <c r="AJ1892" s="7">
        <v>1135018.65625</v>
      </c>
      <c r="AK1892" s="7">
        <v>997126.453125</v>
      </c>
      <c r="AL1892" s="8">
        <v>1036222.49698335</v>
      </c>
      <c r="AM1892" s="8">
        <v>1053272.05150774</v>
      </c>
      <c r="AN1892" s="8">
        <v>1133137.97286132</v>
      </c>
      <c r="AO1892" s="8">
        <v>1595060.6496536401</v>
      </c>
      <c r="AP1892" s="8">
        <v>1157580.34125693</v>
      </c>
      <c r="AQ1892" s="8">
        <v>1212772.66988041</v>
      </c>
      <c r="AR1892" s="1" t="s">
        <v>62</v>
      </c>
      <c r="AS1892" s="1" t="s">
        <v>50</v>
      </c>
      <c r="AT1892" s="1" t="s">
        <v>50</v>
      </c>
      <c r="AU1892" s="1" t="s">
        <v>50</v>
      </c>
      <c r="AV1892" s="1" t="s">
        <v>50</v>
      </c>
      <c r="AW1892" s="1" t="s">
        <v>50</v>
      </c>
      <c r="AX1892" s="1" t="s">
        <v>13901</v>
      </c>
      <c r="AY1892" s="12">
        <f t="shared" si="120"/>
        <v>0.81268508080682644</v>
      </c>
      <c r="AZ1892" s="12">
        <f t="shared" si="117"/>
        <v>-0.2992316852375384</v>
      </c>
      <c r="BA1892" s="12">
        <f t="shared" si="118"/>
        <v>0.15339989671138521</v>
      </c>
      <c r="BB1892" s="12">
        <f t="shared" si="119"/>
        <v>0.81417493281005315</v>
      </c>
    </row>
    <row r="1893" spans="1:54">
      <c r="A1893" s="3" t="s">
        <v>50</v>
      </c>
      <c r="B1893" s="1" t="s">
        <v>17125</v>
      </c>
      <c r="C1893" s="3" t="s">
        <v>17126</v>
      </c>
      <c r="D1893" s="1">
        <v>5</v>
      </c>
      <c r="E1893" s="3">
        <v>3</v>
      </c>
      <c r="F1893" s="3">
        <v>21</v>
      </c>
      <c r="G1893" s="1">
        <v>3</v>
      </c>
      <c r="H1893" s="1">
        <v>941</v>
      </c>
      <c r="I1893" s="1">
        <v>107.8</v>
      </c>
      <c r="J1893" s="1">
        <v>7.05</v>
      </c>
      <c r="K1893" s="1">
        <v>73.760000000000005</v>
      </c>
      <c r="L1893" s="1" t="s">
        <v>783</v>
      </c>
      <c r="M1893" s="1" t="s">
        <v>2623</v>
      </c>
      <c r="N1893" s="1" t="s">
        <v>108</v>
      </c>
      <c r="O1893" s="1" t="s">
        <v>17127</v>
      </c>
      <c r="P1893" s="1" t="s">
        <v>17128</v>
      </c>
      <c r="Q1893" s="1" t="s">
        <v>55</v>
      </c>
      <c r="R1893" s="3" t="s">
        <v>17129</v>
      </c>
      <c r="S1893" s="1" t="s">
        <v>17130</v>
      </c>
      <c r="T1893" s="1" t="s">
        <v>12609</v>
      </c>
      <c r="U1893" s="1" t="s">
        <v>17131</v>
      </c>
      <c r="V1893" s="5">
        <v>0.75</v>
      </c>
      <c r="W1893" s="5">
        <v>0.33850066608725299</v>
      </c>
      <c r="X1893" s="1">
        <v>85.7</v>
      </c>
      <c r="Y1893" s="1">
        <v>114.3</v>
      </c>
      <c r="Z1893" s="3">
        <v>88.1</v>
      </c>
      <c r="AA1893" s="3">
        <v>85.2</v>
      </c>
      <c r="AB1893" s="3">
        <v>95.7</v>
      </c>
      <c r="AC1893" s="3">
        <v>133</v>
      </c>
      <c r="AD1893" s="3">
        <v>117.4</v>
      </c>
      <c r="AE1893" s="3">
        <v>80.599999999999994</v>
      </c>
      <c r="AF1893" s="7">
        <v>241828.30859375</v>
      </c>
      <c r="AG1893" s="7">
        <v>180108.4453125</v>
      </c>
      <c r="AH1893" s="7">
        <v>289773.91796875</v>
      </c>
      <c r="AI1893" s="7">
        <v>347219.5625</v>
      </c>
      <c r="AJ1893" s="7">
        <v>367234.9765625</v>
      </c>
      <c r="AK1893" s="7">
        <v>209504.50390625</v>
      </c>
      <c r="AL1893" s="8">
        <v>278253.17287940002</v>
      </c>
      <c r="AM1893" s="8">
        <v>269084.43360736303</v>
      </c>
      <c r="AN1893" s="8">
        <v>302528.03721709503</v>
      </c>
      <c r="AO1893" s="8">
        <v>420396.44017339498</v>
      </c>
      <c r="AP1893" s="8">
        <v>370978.16846968298</v>
      </c>
      <c r="AQ1893" s="8">
        <v>254813.55524974901</v>
      </c>
      <c r="AR1893" s="1" t="s">
        <v>50</v>
      </c>
      <c r="AS1893" s="1" t="s">
        <v>50</v>
      </c>
      <c r="AT1893" s="1" t="s">
        <v>50</v>
      </c>
      <c r="AU1893" s="1" t="s">
        <v>50</v>
      </c>
      <c r="AV1893" s="1" t="s">
        <v>50</v>
      </c>
      <c r="AW1893" s="1" t="s">
        <v>50</v>
      </c>
      <c r="AX1893" s="1" t="s">
        <v>17132</v>
      </c>
      <c r="AY1893" s="12">
        <f t="shared" si="120"/>
        <v>0.81234492325122465</v>
      </c>
      <c r="AZ1893" s="12">
        <f t="shared" si="117"/>
        <v>-0.29983566624038721</v>
      </c>
      <c r="BA1893" s="12">
        <f t="shared" si="118"/>
        <v>0.26137729631940815</v>
      </c>
      <c r="BB1893" s="12">
        <f t="shared" si="119"/>
        <v>0.582732138681333</v>
      </c>
    </row>
    <row r="1894" spans="1:54">
      <c r="A1894" s="3" t="s">
        <v>50</v>
      </c>
      <c r="B1894" s="1" t="s">
        <v>15240</v>
      </c>
      <c r="C1894" s="3" t="s">
        <v>15241</v>
      </c>
      <c r="D1894" s="1">
        <v>2</v>
      </c>
      <c r="E1894" s="3">
        <v>1</v>
      </c>
      <c r="F1894" s="3">
        <v>3</v>
      </c>
      <c r="G1894" s="1">
        <v>1</v>
      </c>
      <c r="H1894" s="1">
        <v>781</v>
      </c>
      <c r="I1894" s="1">
        <v>81.900000000000006</v>
      </c>
      <c r="J1894" s="1">
        <v>5.26</v>
      </c>
      <c r="K1894" s="1">
        <v>9.83</v>
      </c>
      <c r="L1894" s="1" t="s">
        <v>754</v>
      </c>
      <c r="M1894" s="1" t="s">
        <v>127</v>
      </c>
      <c r="N1894" s="1" t="s">
        <v>69</v>
      </c>
      <c r="O1894" s="1" t="s">
        <v>1033</v>
      </c>
      <c r="P1894" s="1" t="s">
        <v>15242</v>
      </c>
      <c r="Q1894" s="1" t="s">
        <v>15243</v>
      </c>
      <c r="R1894" s="3" t="s">
        <v>15244</v>
      </c>
      <c r="S1894" s="1" t="s">
        <v>15245</v>
      </c>
      <c r="T1894" s="1" t="s">
        <v>15246</v>
      </c>
      <c r="U1894" s="1" t="s">
        <v>15247</v>
      </c>
      <c r="V1894" s="5">
        <v>0.82499999999999996</v>
      </c>
      <c r="W1894" s="5">
        <v>1.7321920874154E-2</v>
      </c>
      <c r="X1894" s="1">
        <v>90.4</v>
      </c>
      <c r="Y1894" s="1">
        <v>109.6</v>
      </c>
      <c r="Z1894" s="3">
        <v>87.8</v>
      </c>
      <c r="AA1894" s="3">
        <v>85.6</v>
      </c>
      <c r="AB1894" s="3">
        <v>95.5</v>
      </c>
      <c r="AC1894" s="3">
        <v>105.4</v>
      </c>
      <c r="AD1894" s="3">
        <v>119.3</v>
      </c>
      <c r="AE1894" s="3">
        <v>106.3</v>
      </c>
      <c r="AF1894" s="7">
        <v>136000.796875</v>
      </c>
      <c r="AG1894" s="7">
        <v>126362.8046875</v>
      </c>
      <c r="AH1894" s="7">
        <v>163123.96875</v>
      </c>
      <c r="AI1894" s="7">
        <v>155206.21875</v>
      </c>
      <c r="AJ1894" s="7">
        <v>212747.875</v>
      </c>
      <c r="AK1894" s="7">
        <v>155863.46875</v>
      </c>
      <c r="AL1894" s="8">
        <v>156485.62182257901</v>
      </c>
      <c r="AM1894" s="8">
        <v>152542.287787871</v>
      </c>
      <c r="AN1894" s="8">
        <v>170303.712752789</v>
      </c>
      <c r="AO1894" s="8">
        <v>187916.087980421</v>
      </c>
      <c r="AP1894" s="8">
        <v>212747.875</v>
      </c>
      <c r="AQ1894" s="8">
        <v>189571.69829398001</v>
      </c>
      <c r="AR1894" s="1" t="s">
        <v>62</v>
      </c>
      <c r="AS1894" s="1" t="s">
        <v>62</v>
      </c>
      <c r="AT1894" s="1" t="s">
        <v>50</v>
      </c>
      <c r="AU1894" s="1" t="s">
        <v>50</v>
      </c>
      <c r="AV1894" s="1" t="s">
        <v>50</v>
      </c>
      <c r="AW1894" s="1" t="s">
        <v>62</v>
      </c>
      <c r="AX1894" s="1" t="s">
        <v>15248</v>
      </c>
      <c r="AY1894" s="12">
        <f t="shared" si="120"/>
        <v>0.81210210397707139</v>
      </c>
      <c r="AZ1894" s="12">
        <f t="shared" si="117"/>
        <v>-0.30026696890448207</v>
      </c>
      <c r="BA1894" s="12">
        <f t="shared" si="118"/>
        <v>1.8644937351775016E-2</v>
      </c>
      <c r="BB1894" s="12">
        <f t="shared" si="119"/>
        <v>1.7294390715584596</v>
      </c>
    </row>
    <row r="1895" spans="1:54">
      <c r="A1895" s="3" t="s">
        <v>50</v>
      </c>
      <c r="B1895" s="1" t="s">
        <v>20669</v>
      </c>
      <c r="C1895" s="3" t="s">
        <v>20670</v>
      </c>
      <c r="D1895" s="1">
        <v>1</v>
      </c>
      <c r="E1895" s="3">
        <v>1</v>
      </c>
      <c r="F1895" s="3">
        <v>3</v>
      </c>
      <c r="G1895" s="1">
        <v>1</v>
      </c>
      <c r="H1895" s="1">
        <v>1131</v>
      </c>
      <c r="I1895" s="1">
        <v>122.8</v>
      </c>
      <c r="J1895" s="1">
        <v>9.16</v>
      </c>
      <c r="K1895" s="1">
        <v>8.19</v>
      </c>
      <c r="L1895" s="1" t="s">
        <v>754</v>
      </c>
      <c r="M1895" s="1" t="s">
        <v>151</v>
      </c>
      <c r="N1895" s="1" t="s">
        <v>69</v>
      </c>
      <c r="O1895" s="1" t="s">
        <v>20671</v>
      </c>
      <c r="P1895" s="1" t="s">
        <v>20672</v>
      </c>
      <c r="Q1895" s="1" t="s">
        <v>20673</v>
      </c>
      <c r="R1895" s="3" t="s">
        <v>20674</v>
      </c>
      <c r="S1895" s="1" t="s">
        <v>20675</v>
      </c>
      <c r="T1895" s="1" t="s">
        <v>55</v>
      </c>
      <c r="U1895" s="1" t="s">
        <v>55</v>
      </c>
      <c r="V1895" s="5">
        <v>0.50700000000000001</v>
      </c>
      <c r="W1895" s="5">
        <v>0.95002907225821498</v>
      </c>
      <c r="X1895" s="1">
        <v>67.3</v>
      </c>
      <c r="Y1895" s="1">
        <v>132.69999999999999</v>
      </c>
      <c r="Z1895" s="3">
        <v>46.1</v>
      </c>
      <c r="AA1895" s="3">
        <v>78.2</v>
      </c>
      <c r="AB1895" s="3">
        <v>144.5</v>
      </c>
      <c r="AC1895" s="3">
        <v>154.19999999999999</v>
      </c>
      <c r="AD1895" s="3">
        <v>159</v>
      </c>
      <c r="AE1895" s="3">
        <v>18</v>
      </c>
      <c r="AF1895" s="7" t="s">
        <v>55</v>
      </c>
      <c r="AG1895" s="7" t="s">
        <v>55</v>
      </c>
      <c r="AH1895" s="7">
        <v>61286.85546875</v>
      </c>
      <c r="AI1895" s="7">
        <v>56388.08984375</v>
      </c>
      <c r="AJ1895" s="7">
        <v>70408.515625</v>
      </c>
      <c r="AK1895" s="7" t="s">
        <v>55</v>
      </c>
      <c r="AL1895" s="8">
        <v>20393.7982663972</v>
      </c>
      <c r="AM1895" s="8">
        <v>34641.0510520194</v>
      </c>
      <c r="AN1895" s="8">
        <v>63984.337245176801</v>
      </c>
      <c r="AO1895" s="8">
        <v>68271.937409891907</v>
      </c>
      <c r="AP1895" s="8">
        <v>70408.515625</v>
      </c>
      <c r="AQ1895" s="8">
        <v>7992.0404426210798</v>
      </c>
      <c r="AR1895" s="1" t="s">
        <v>63</v>
      </c>
      <c r="AS1895" s="1" t="s">
        <v>50</v>
      </c>
      <c r="AT1895" s="1" t="s">
        <v>62</v>
      </c>
      <c r="AU1895" s="1" t="s">
        <v>50</v>
      </c>
      <c r="AV1895" s="1" t="s">
        <v>62</v>
      </c>
      <c r="AW1895" s="1" t="s">
        <v>50</v>
      </c>
      <c r="AX1895" s="1" t="s">
        <v>4338</v>
      </c>
      <c r="AY1895" s="12">
        <f t="shared" si="120"/>
        <v>0.8114622158642224</v>
      </c>
      <c r="AZ1895" s="12">
        <f t="shared" si="117"/>
        <v>-0.3014041747960492</v>
      </c>
      <c r="BA1895" s="12">
        <f t="shared" si="118"/>
        <v>0.72210498677061963</v>
      </c>
      <c r="BB1895" s="12">
        <f t="shared" si="119"/>
        <v>0.14139965580923433</v>
      </c>
    </row>
    <row r="1896" spans="1:54">
      <c r="A1896" s="3" t="s">
        <v>50</v>
      </c>
      <c r="B1896" s="1" t="s">
        <v>14559</v>
      </c>
      <c r="C1896" s="3" t="s">
        <v>14560</v>
      </c>
      <c r="D1896" s="1">
        <v>9</v>
      </c>
      <c r="E1896" s="3">
        <v>6</v>
      </c>
      <c r="F1896" s="3">
        <v>36</v>
      </c>
      <c r="G1896" s="1">
        <v>2</v>
      </c>
      <c r="H1896" s="1">
        <v>1030</v>
      </c>
      <c r="I1896" s="1">
        <v>115.2</v>
      </c>
      <c r="J1896" s="1">
        <v>5.4</v>
      </c>
      <c r="K1896" s="1">
        <v>130.16</v>
      </c>
      <c r="L1896" s="1" t="s">
        <v>14561</v>
      </c>
      <c r="M1896" s="1" t="s">
        <v>322</v>
      </c>
      <c r="N1896" s="1" t="s">
        <v>714</v>
      </c>
      <c r="O1896" s="1" t="s">
        <v>14562</v>
      </c>
      <c r="P1896" s="1" t="s">
        <v>14563</v>
      </c>
      <c r="Q1896" s="1" t="s">
        <v>14564</v>
      </c>
      <c r="R1896" s="3" t="s">
        <v>14565</v>
      </c>
      <c r="S1896" s="1" t="s">
        <v>14566</v>
      </c>
      <c r="T1896" s="1" t="s">
        <v>14567</v>
      </c>
      <c r="U1896" s="1" t="s">
        <v>14568</v>
      </c>
      <c r="V1896" s="5">
        <v>0.84599999999999997</v>
      </c>
      <c r="W1896" s="5">
        <v>9.4780396671491296E-2</v>
      </c>
      <c r="X1896" s="1">
        <v>91.6</v>
      </c>
      <c r="Y1896" s="1">
        <v>108.4</v>
      </c>
      <c r="Z1896" s="3">
        <v>93</v>
      </c>
      <c r="AA1896" s="3">
        <v>76.5</v>
      </c>
      <c r="AB1896" s="3">
        <v>99.1</v>
      </c>
      <c r="AC1896" s="3">
        <v>116.5</v>
      </c>
      <c r="AD1896" s="3">
        <v>109.9</v>
      </c>
      <c r="AE1896" s="3">
        <v>105</v>
      </c>
      <c r="AF1896" s="7">
        <v>7460963</v>
      </c>
      <c r="AG1896" s="7">
        <v>5839119.3359375</v>
      </c>
      <c r="AH1896" s="7">
        <v>8752202.3125</v>
      </c>
      <c r="AI1896" s="7">
        <v>8874612.640625</v>
      </c>
      <c r="AJ1896" s="7">
        <v>10096054.765625</v>
      </c>
      <c r="AK1896" s="7">
        <v>7951782.90625</v>
      </c>
      <c r="AL1896" s="8">
        <v>8592645.8698116392</v>
      </c>
      <c r="AM1896" s="8">
        <v>7071648.7642806796</v>
      </c>
      <c r="AN1896" s="8">
        <v>9156341.1893945895</v>
      </c>
      <c r="AO1896" s="8">
        <v>10767369.016202301</v>
      </c>
      <c r="AP1896" s="8">
        <v>10158833.523299299</v>
      </c>
      <c r="AQ1896" s="8">
        <v>9703859.3640221208</v>
      </c>
      <c r="AR1896" s="1" t="s">
        <v>50</v>
      </c>
      <c r="AS1896" s="1" t="s">
        <v>50</v>
      </c>
      <c r="AT1896" s="1" t="s">
        <v>50</v>
      </c>
      <c r="AU1896" s="1" t="s">
        <v>50</v>
      </c>
      <c r="AV1896" s="1" t="s">
        <v>50</v>
      </c>
      <c r="AW1896" s="1" t="s">
        <v>50</v>
      </c>
      <c r="AX1896" s="1" t="s">
        <v>14569</v>
      </c>
      <c r="AY1896" s="12">
        <f t="shared" si="120"/>
        <v>0.81033580348825573</v>
      </c>
      <c r="AZ1896" s="12">
        <f t="shared" si="117"/>
        <v>-0.30340820956575443</v>
      </c>
      <c r="BA1896" s="12">
        <f t="shared" si="118"/>
        <v>4.9426429634063428E-2</v>
      </c>
      <c r="BB1896" s="12">
        <f t="shared" si="119"/>
        <v>1.3060407600880291</v>
      </c>
    </row>
    <row r="1897" spans="1:54">
      <c r="A1897" s="3" t="s">
        <v>50</v>
      </c>
      <c r="B1897" s="1" t="s">
        <v>14066</v>
      </c>
      <c r="C1897" s="3" t="s">
        <v>14067</v>
      </c>
      <c r="D1897" s="1">
        <v>2</v>
      </c>
      <c r="E1897" s="3">
        <v>1</v>
      </c>
      <c r="F1897" s="3">
        <v>2</v>
      </c>
      <c r="G1897" s="1">
        <v>1</v>
      </c>
      <c r="H1897" s="1">
        <v>651</v>
      </c>
      <c r="I1897" s="1">
        <v>72.8</v>
      </c>
      <c r="J1897" s="1">
        <v>7.44</v>
      </c>
      <c r="K1897" s="1">
        <v>6.24</v>
      </c>
      <c r="L1897" s="1" t="s">
        <v>5265</v>
      </c>
      <c r="M1897" s="1" t="s">
        <v>151</v>
      </c>
      <c r="N1897" s="1" t="s">
        <v>108</v>
      </c>
      <c r="O1897" s="1" t="s">
        <v>14068</v>
      </c>
      <c r="P1897" s="1" t="s">
        <v>14069</v>
      </c>
      <c r="Q1897" s="1" t="s">
        <v>14070</v>
      </c>
      <c r="R1897" s="3" t="s">
        <v>14071</v>
      </c>
      <c r="S1897" s="1" t="s">
        <v>14072</v>
      </c>
      <c r="T1897" s="1" t="s">
        <v>12592</v>
      </c>
      <c r="U1897" s="1" t="s">
        <v>55</v>
      </c>
      <c r="V1897" s="5">
        <v>0.86099999999999999</v>
      </c>
      <c r="W1897" s="5">
        <v>0.34549165191592102</v>
      </c>
      <c r="X1897" s="1">
        <v>92.5</v>
      </c>
      <c r="Y1897" s="1">
        <v>107.5</v>
      </c>
      <c r="Z1897" s="3">
        <v>74.3</v>
      </c>
      <c r="AA1897" s="3">
        <v>81</v>
      </c>
      <c r="AB1897" s="3">
        <v>113.2</v>
      </c>
      <c r="AC1897" s="3">
        <v>144</v>
      </c>
      <c r="AD1897" s="3">
        <v>93.3</v>
      </c>
      <c r="AE1897" s="3">
        <v>94.1</v>
      </c>
      <c r="AF1897" s="7">
        <v>168278.5625</v>
      </c>
      <c r="AG1897" s="7">
        <v>174944.140625</v>
      </c>
      <c r="AH1897" s="7">
        <v>282609.21875</v>
      </c>
      <c r="AI1897" s="7">
        <v>309997.5</v>
      </c>
      <c r="AJ1897" s="7">
        <v>243122.03125</v>
      </c>
      <c r="AK1897" s="7">
        <v>201633.828125</v>
      </c>
      <c r="AL1897" s="8">
        <v>193625.15586158901</v>
      </c>
      <c r="AM1897" s="8">
        <v>211188.565432818</v>
      </c>
      <c r="AN1897" s="8">
        <v>295047.99067911401</v>
      </c>
      <c r="AO1897" s="8">
        <v>375329.789958629</v>
      </c>
      <c r="AP1897" s="8">
        <v>243122.03125</v>
      </c>
      <c r="AQ1897" s="8">
        <v>245240.70673983899</v>
      </c>
      <c r="AR1897" s="1" t="s">
        <v>62</v>
      </c>
      <c r="AS1897" s="1" t="s">
        <v>62</v>
      </c>
      <c r="AT1897" s="1" t="s">
        <v>50</v>
      </c>
      <c r="AU1897" s="1" t="s">
        <v>50</v>
      </c>
      <c r="AV1897" s="1" t="s">
        <v>62</v>
      </c>
      <c r="AW1897" s="1" t="s">
        <v>62</v>
      </c>
      <c r="AX1897" s="1" t="s">
        <v>2210</v>
      </c>
      <c r="AY1897" s="12">
        <f t="shared" si="120"/>
        <v>0.81031349621132553</v>
      </c>
      <c r="AZ1897" s="12">
        <f t="shared" si="117"/>
        <v>-0.30344792524984593</v>
      </c>
      <c r="BA1897" s="12">
        <f t="shared" si="118"/>
        <v>0.36721192047674289</v>
      </c>
      <c r="BB1897" s="12">
        <f t="shared" si="119"/>
        <v>0.43508322912318614</v>
      </c>
    </row>
    <row r="1898" spans="1:54">
      <c r="A1898" s="3" t="s">
        <v>50</v>
      </c>
      <c r="B1898" s="1" t="s">
        <v>17758</v>
      </c>
      <c r="C1898" s="3" t="s">
        <v>17759</v>
      </c>
      <c r="D1898" s="1">
        <v>2</v>
      </c>
      <c r="E1898" s="3">
        <v>1</v>
      </c>
      <c r="F1898" s="3">
        <v>29</v>
      </c>
      <c r="G1898" s="1">
        <v>1</v>
      </c>
      <c r="H1898" s="1">
        <v>520</v>
      </c>
      <c r="I1898" s="1">
        <v>59.6</v>
      </c>
      <c r="J1898" s="1">
        <v>8.2100000000000009</v>
      </c>
      <c r="K1898" s="1">
        <v>64.209999999999994</v>
      </c>
      <c r="L1898" s="1" t="s">
        <v>163</v>
      </c>
      <c r="M1898" s="1" t="s">
        <v>575</v>
      </c>
      <c r="N1898" s="1" t="s">
        <v>1508</v>
      </c>
      <c r="O1898" s="1" t="s">
        <v>17760</v>
      </c>
      <c r="P1898" s="1" t="s">
        <v>17761</v>
      </c>
      <c r="Q1898" s="1" t="s">
        <v>17762</v>
      </c>
      <c r="R1898" s="3" t="s">
        <v>17763</v>
      </c>
      <c r="S1898" s="1" t="s">
        <v>17764</v>
      </c>
      <c r="T1898" s="1" t="s">
        <v>17765</v>
      </c>
      <c r="U1898" s="1" t="s">
        <v>17766</v>
      </c>
      <c r="V1898" s="5">
        <v>0.72799999999999998</v>
      </c>
      <c r="W1898" s="5">
        <v>0.12711696706344999</v>
      </c>
      <c r="X1898" s="1">
        <v>84.3</v>
      </c>
      <c r="Y1898" s="1">
        <v>115.7</v>
      </c>
      <c r="Z1898" s="3">
        <v>82.5</v>
      </c>
      <c r="AA1898" s="3">
        <v>79.5</v>
      </c>
      <c r="AB1898" s="3">
        <v>106.4</v>
      </c>
      <c r="AC1898" s="3">
        <v>115.3</v>
      </c>
      <c r="AD1898" s="3">
        <v>102.9</v>
      </c>
      <c r="AE1898" s="3">
        <v>113.3</v>
      </c>
      <c r="AF1898" s="7">
        <v>7662289.25</v>
      </c>
      <c r="AG1898" s="7">
        <v>7030788.5</v>
      </c>
      <c r="AH1898" s="7">
        <v>10888775.5</v>
      </c>
      <c r="AI1898" s="7">
        <v>10169039</v>
      </c>
      <c r="AJ1898" s="7">
        <v>10993193</v>
      </c>
      <c r="AK1898" s="7">
        <v>9953743</v>
      </c>
      <c r="AL1898" s="8">
        <v>8816404.9433678295</v>
      </c>
      <c r="AM1898" s="8">
        <v>8487407.0767498892</v>
      </c>
      <c r="AN1898" s="8">
        <v>11368034.4414843</v>
      </c>
      <c r="AO1898" s="8">
        <v>12312174.362538701</v>
      </c>
      <c r="AP1898" s="8">
        <v>10993193</v>
      </c>
      <c r="AQ1898" s="8">
        <v>12106415.8267799</v>
      </c>
      <c r="AR1898" s="1" t="s">
        <v>50</v>
      </c>
      <c r="AS1898" s="1" t="s">
        <v>50</v>
      </c>
      <c r="AT1898" s="1" t="s">
        <v>50</v>
      </c>
      <c r="AU1898" s="1" t="s">
        <v>50</v>
      </c>
      <c r="AV1898" s="1" t="s">
        <v>50</v>
      </c>
      <c r="AW1898" s="1" t="s">
        <v>50</v>
      </c>
      <c r="AX1898" s="1" t="s">
        <v>14784</v>
      </c>
      <c r="AY1898" s="12">
        <f t="shared" si="120"/>
        <v>0.80966966018956144</v>
      </c>
      <c r="AZ1898" s="12">
        <f t="shared" si="117"/>
        <v>-0.30459467678362595</v>
      </c>
      <c r="BA1898" s="12">
        <f t="shared" si="118"/>
        <v>8.7596561320729044E-2</v>
      </c>
      <c r="BB1898" s="12">
        <f t="shared" si="119"/>
        <v>1.0575129421052569</v>
      </c>
    </row>
    <row r="1899" spans="1:54">
      <c r="A1899" s="3" t="s">
        <v>50</v>
      </c>
      <c r="B1899" s="1" t="s">
        <v>8362</v>
      </c>
      <c r="C1899" s="3" t="s">
        <v>8363</v>
      </c>
      <c r="D1899" s="1">
        <v>4</v>
      </c>
      <c r="E1899" s="3">
        <v>2</v>
      </c>
      <c r="F1899" s="3">
        <v>12</v>
      </c>
      <c r="G1899" s="1">
        <v>2</v>
      </c>
      <c r="H1899" s="1">
        <v>918</v>
      </c>
      <c r="I1899" s="1">
        <v>105.4</v>
      </c>
      <c r="J1899" s="1">
        <v>9.44</v>
      </c>
      <c r="K1899" s="1">
        <v>47.18</v>
      </c>
      <c r="L1899" s="1" t="s">
        <v>53</v>
      </c>
      <c r="M1899" s="1" t="s">
        <v>54</v>
      </c>
      <c r="N1899" s="1" t="s">
        <v>108</v>
      </c>
      <c r="O1899" s="1" t="s">
        <v>8364</v>
      </c>
      <c r="P1899" s="1" t="s">
        <v>8365</v>
      </c>
      <c r="Q1899" s="1" t="s">
        <v>8366</v>
      </c>
      <c r="R1899" s="3" t="s">
        <v>8367</v>
      </c>
      <c r="S1899" s="1" t="s">
        <v>8368</v>
      </c>
      <c r="T1899" s="1" t="s">
        <v>61</v>
      </c>
      <c r="U1899" s="1" t="s">
        <v>55</v>
      </c>
      <c r="V1899" s="5">
        <v>1.04</v>
      </c>
      <c r="W1899" s="5">
        <v>0.45094752612088501</v>
      </c>
      <c r="X1899" s="1">
        <v>102</v>
      </c>
      <c r="Y1899" s="1">
        <v>98</v>
      </c>
      <c r="Z1899" s="3">
        <v>48.4</v>
      </c>
      <c r="AA1899" s="3">
        <v>104.6</v>
      </c>
      <c r="AB1899" s="3">
        <v>115.4</v>
      </c>
      <c r="AC1899" s="3">
        <v>100.6</v>
      </c>
      <c r="AD1899" s="3">
        <v>138.80000000000001</v>
      </c>
      <c r="AE1899" s="3">
        <v>92.3</v>
      </c>
      <c r="AF1899" s="7">
        <v>111746.1484375</v>
      </c>
      <c r="AG1899" s="7">
        <v>270983.640625</v>
      </c>
      <c r="AH1899" s="7">
        <v>345474.140625</v>
      </c>
      <c r="AI1899" s="7">
        <v>259687.9765625</v>
      </c>
      <c r="AJ1899" s="7">
        <v>433850.53125</v>
      </c>
      <c r="AK1899" s="7">
        <v>237218.9765625</v>
      </c>
      <c r="AL1899" s="8">
        <v>151363.35256261899</v>
      </c>
      <c r="AM1899" s="8">
        <v>327125.25332316197</v>
      </c>
      <c r="AN1899" s="8">
        <v>360679.85139992897</v>
      </c>
      <c r="AO1899" s="8">
        <v>314417.48303771601</v>
      </c>
      <c r="AP1899" s="8">
        <v>433850.53125</v>
      </c>
      <c r="AQ1899" s="8">
        <v>288521.77238942002</v>
      </c>
      <c r="AR1899" s="1" t="s">
        <v>50</v>
      </c>
      <c r="AS1899" s="1" t="s">
        <v>50</v>
      </c>
      <c r="AT1899" s="1" t="s">
        <v>50</v>
      </c>
      <c r="AU1899" s="1" t="s">
        <v>50</v>
      </c>
      <c r="AV1899" s="1" t="s">
        <v>50</v>
      </c>
      <c r="AW1899" s="1" t="s">
        <v>50</v>
      </c>
      <c r="AX1899" s="1" t="s">
        <v>8369</v>
      </c>
      <c r="AY1899" s="12">
        <f t="shared" si="120"/>
        <v>0.80939113026489828</v>
      </c>
      <c r="AZ1899" s="12">
        <f t="shared" si="117"/>
        <v>-0.30509105560693373</v>
      </c>
      <c r="BA1899" s="12">
        <f t="shared" si="118"/>
        <v>0.45042441342400386</v>
      </c>
      <c r="BB1899" s="12">
        <f t="shared" si="119"/>
        <v>0.3463780783521182</v>
      </c>
    </row>
    <row r="1900" spans="1:54">
      <c r="A1900" s="3" t="s">
        <v>50</v>
      </c>
      <c r="B1900" s="1" t="s">
        <v>16723</v>
      </c>
      <c r="C1900" s="3" t="s">
        <v>16724</v>
      </c>
      <c r="D1900" s="1">
        <v>3</v>
      </c>
      <c r="E1900" s="3">
        <v>2</v>
      </c>
      <c r="F1900" s="3">
        <v>12</v>
      </c>
      <c r="G1900" s="1">
        <v>2</v>
      </c>
      <c r="H1900" s="1">
        <v>1150</v>
      </c>
      <c r="I1900" s="1">
        <v>130.19999999999999</v>
      </c>
      <c r="J1900" s="1">
        <v>5.21</v>
      </c>
      <c r="K1900" s="1">
        <v>32.04</v>
      </c>
      <c r="L1900" s="1" t="s">
        <v>1215</v>
      </c>
      <c r="M1900" s="1" t="s">
        <v>1243</v>
      </c>
      <c r="N1900" s="1" t="s">
        <v>714</v>
      </c>
      <c r="O1900" s="1" t="s">
        <v>16725</v>
      </c>
      <c r="P1900" s="1" t="s">
        <v>16726</v>
      </c>
      <c r="Q1900" s="1" t="s">
        <v>16727</v>
      </c>
      <c r="R1900" s="3" t="s">
        <v>16728</v>
      </c>
      <c r="S1900" s="1" t="s">
        <v>16729</v>
      </c>
      <c r="T1900" s="1" t="s">
        <v>55</v>
      </c>
      <c r="U1900" s="1" t="s">
        <v>16730</v>
      </c>
      <c r="V1900" s="5">
        <v>0.77200000000000002</v>
      </c>
      <c r="W1900" s="5">
        <v>9.6343780284773695E-2</v>
      </c>
      <c r="X1900" s="1">
        <v>87.1</v>
      </c>
      <c r="Y1900" s="1">
        <v>112.9</v>
      </c>
      <c r="Z1900" s="3">
        <v>101.6</v>
      </c>
      <c r="AA1900" s="3">
        <v>78.2</v>
      </c>
      <c r="AB1900" s="3">
        <v>88.6</v>
      </c>
      <c r="AC1900" s="3">
        <v>119.4</v>
      </c>
      <c r="AD1900" s="3">
        <v>114.7</v>
      </c>
      <c r="AE1900" s="3">
        <v>97.5</v>
      </c>
      <c r="AF1900" s="7">
        <v>394654.9375</v>
      </c>
      <c r="AG1900" s="7">
        <v>313269.60546875</v>
      </c>
      <c r="AH1900" s="7">
        <v>377926.25</v>
      </c>
      <c r="AI1900" s="7">
        <v>476674.3046875</v>
      </c>
      <c r="AJ1900" s="7">
        <v>554525.6796875</v>
      </c>
      <c r="AK1900" s="7">
        <v>380916.5</v>
      </c>
      <c r="AL1900" s="8">
        <v>490882.572917321</v>
      </c>
      <c r="AM1900" s="8">
        <v>378171.90296452702</v>
      </c>
      <c r="AN1900" s="8">
        <v>428077.81263101799</v>
      </c>
      <c r="AO1900" s="8">
        <v>577133.90158641501</v>
      </c>
      <c r="AP1900" s="8">
        <v>554525.6796875</v>
      </c>
      <c r="AQ1900" s="8">
        <v>471218.502818826</v>
      </c>
      <c r="AR1900" s="1" t="s">
        <v>50</v>
      </c>
      <c r="AS1900" s="1" t="s">
        <v>50</v>
      </c>
      <c r="AT1900" s="1" t="s">
        <v>50</v>
      </c>
      <c r="AU1900" s="1" t="s">
        <v>50</v>
      </c>
      <c r="AV1900" s="1" t="s">
        <v>50</v>
      </c>
      <c r="AW1900" s="1" t="s">
        <v>50</v>
      </c>
      <c r="AX1900" s="1" t="s">
        <v>16731</v>
      </c>
      <c r="AY1900" s="12">
        <f t="shared" si="120"/>
        <v>0.80925199576053042</v>
      </c>
      <c r="AZ1900" s="12">
        <f t="shared" si="117"/>
        <v>-0.30533907650386283</v>
      </c>
      <c r="BA1900" s="12">
        <f t="shared" si="118"/>
        <v>9.0236547716838769E-2</v>
      </c>
      <c r="BB1900" s="12">
        <f t="shared" si="119"/>
        <v>1.044617528345295</v>
      </c>
    </row>
    <row r="1901" spans="1:54">
      <c r="A1901" s="3" t="s">
        <v>50</v>
      </c>
      <c r="B1901" s="1" t="s">
        <v>14785</v>
      </c>
      <c r="C1901" s="3" t="s">
        <v>14786</v>
      </c>
      <c r="D1901" s="1">
        <v>12</v>
      </c>
      <c r="E1901" s="3">
        <v>1</v>
      </c>
      <c r="F1901" s="3">
        <v>4</v>
      </c>
      <c r="G1901" s="1">
        <v>1</v>
      </c>
      <c r="H1901" s="1">
        <v>100</v>
      </c>
      <c r="I1901" s="1">
        <v>10.9</v>
      </c>
      <c r="J1901" s="1">
        <v>4.4800000000000004</v>
      </c>
      <c r="K1901" s="1">
        <v>13.48</v>
      </c>
      <c r="L1901" s="1" t="s">
        <v>574</v>
      </c>
      <c r="M1901" s="1" t="s">
        <v>8001</v>
      </c>
      <c r="N1901" s="1" t="s">
        <v>108</v>
      </c>
      <c r="O1901" s="1" t="s">
        <v>4213</v>
      </c>
      <c r="P1901" s="1" t="s">
        <v>14787</v>
      </c>
      <c r="Q1901" s="1" t="s">
        <v>14788</v>
      </c>
      <c r="R1901" s="3" t="s">
        <v>14789</v>
      </c>
      <c r="S1901" s="1" t="s">
        <v>14790</v>
      </c>
      <c r="T1901" s="1" t="s">
        <v>55</v>
      </c>
      <c r="U1901" s="1" t="s">
        <v>1289</v>
      </c>
      <c r="V1901" s="5">
        <v>0.83799999999999997</v>
      </c>
      <c r="W1901" s="5">
        <v>0.105147794133597</v>
      </c>
      <c r="X1901" s="1">
        <v>91.2</v>
      </c>
      <c r="Y1901" s="1">
        <v>108.8</v>
      </c>
      <c r="Z1901" s="3">
        <v>91.7</v>
      </c>
      <c r="AA1901" s="3">
        <v>78.900000000000006</v>
      </c>
      <c r="AB1901" s="3">
        <v>97.8</v>
      </c>
      <c r="AC1901" s="3">
        <v>125.8</v>
      </c>
      <c r="AD1901" s="3">
        <v>109.4</v>
      </c>
      <c r="AE1901" s="3">
        <v>96.5</v>
      </c>
      <c r="AF1901" s="7">
        <v>591929.5</v>
      </c>
      <c r="AG1901" s="7">
        <v>485380.90625</v>
      </c>
      <c r="AH1901" s="7">
        <v>695848.25</v>
      </c>
      <c r="AI1901" s="7">
        <v>771790.9765625</v>
      </c>
      <c r="AJ1901" s="7">
        <v>812713.515625</v>
      </c>
      <c r="AK1901" s="7">
        <v>589244.1875</v>
      </c>
      <c r="AL1901" s="8">
        <v>681087.59662463097</v>
      </c>
      <c r="AM1901" s="8">
        <v>585940.72892756201</v>
      </c>
      <c r="AN1901" s="8">
        <v>726475.33894390299</v>
      </c>
      <c r="AO1901" s="8">
        <v>934446.71368371695</v>
      </c>
      <c r="AP1901" s="8">
        <v>812713.515625</v>
      </c>
      <c r="AQ1901" s="8">
        <v>716678.65619878599</v>
      </c>
      <c r="AR1901" s="1" t="s">
        <v>50</v>
      </c>
      <c r="AS1901" s="1" t="s">
        <v>62</v>
      </c>
      <c r="AT1901" s="1" t="s">
        <v>62</v>
      </c>
      <c r="AU1901" s="1" t="s">
        <v>50</v>
      </c>
      <c r="AV1901" s="1" t="s">
        <v>50</v>
      </c>
      <c r="AW1901" s="1" t="s">
        <v>50</v>
      </c>
      <c r="AX1901" s="1" t="s">
        <v>1164</v>
      </c>
      <c r="AY1901" s="12">
        <f t="shared" si="120"/>
        <v>0.80910471712336518</v>
      </c>
      <c r="AZ1901" s="12">
        <f t="shared" si="117"/>
        <v>-0.30560166157965257</v>
      </c>
      <c r="BA1901" s="12">
        <f t="shared" si="118"/>
        <v>0.10610174237249048</v>
      </c>
      <c r="BB1901" s="12">
        <f t="shared" si="119"/>
        <v>0.97427748418023497</v>
      </c>
    </row>
    <row r="1902" spans="1:54">
      <c r="A1902" s="3" t="s">
        <v>50</v>
      </c>
      <c r="B1902" s="1" t="s">
        <v>17164</v>
      </c>
      <c r="C1902" s="3" t="s">
        <v>17165</v>
      </c>
      <c r="D1902" s="1">
        <v>12</v>
      </c>
      <c r="E1902" s="3">
        <v>4</v>
      </c>
      <c r="F1902" s="3">
        <v>19</v>
      </c>
      <c r="G1902" s="1">
        <v>4</v>
      </c>
      <c r="H1902" s="1">
        <v>352</v>
      </c>
      <c r="I1902" s="1">
        <v>39.9</v>
      </c>
      <c r="J1902" s="1">
        <v>6.54</v>
      </c>
      <c r="K1902" s="1">
        <v>68</v>
      </c>
      <c r="L1902" s="1" t="s">
        <v>844</v>
      </c>
      <c r="M1902" s="1" t="s">
        <v>1197</v>
      </c>
      <c r="N1902" s="1" t="s">
        <v>69</v>
      </c>
      <c r="O1902" s="1" t="s">
        <v>17166</v>
      </c>
      <c r="P1902" s="1" t="s">
        <v>17167</v>
      </c>
      <c r="Q1902" s="1" t="s">
        <v>17168</v>
      </c>
      <c r="R1902" s="3" t="s">
        <v>17169</v>
      </c>
      <c r="S1902" s="1" t="s">
        <v>17170</v>
      </c>
      <c r="T1902" s="1" t="s">
        <v>4104</v>
      </c>
      <c r="U1902" s="1" t="s">
        <v>17171</v>
      </c>
      <c r="V1902" s="5">
        <v>0.749</v>
      </c>
      <c r="W1902" s="5">
        <v>0.21039516358736801</v>
      </c>
      <c r="X1902" s="1">
        <v>85.7</v>
      </c>
      <c r="Y1902" s="1">
        <v>114.3</v>
      </c>
      <c r="Z1902" s="3">
        <v>78.400000000000006</v>
      </c>
      <c r="AA1902" s="3">
        <v>89.1</v>
      </c>
      <c r="AB1902" s="3">
        <v>100.8</v>
      </c>
      <c r="AC1902" s="3">
        <v>87.5</v>
      </c>
      <c r="AD1902" s="3">
        <v>119</v>
      </c>
      <c r="AE1902" s="3">
        <v>125.3</v>
      </c>
      <c r="AF1902" s="7">
        <v>227661.02734375</v>
      </c>
      <c r="AG1902" s="7">
        <v>250302.34765625</v>
      </c>
      <c r="AH1902" s="7">
        <v>350984.904296875</v>
      </c>
      <c r="AI1902" s="7">
        <v>262722.783203125</v>
      </c>
      <c r="AJ1902" s="7">
        <v>432634.8828125</v>
      </c>
      <c r="AK1902" s="7">
        <v>374787.59375</v>
      </c>
      <c r="AL1902" s="8">
        <v>285110.60302515503</v>
      </c>
      <c r="AM1902" s="8">
        <v>324057.29768619</v>
      </c>
      <c r="AN1902" s="8">
        <v>366433.16601466702</v>
      </c>
      <c r="AO1902" s="8">
        <v>318091.87827958399</v>
      </c>
      <c r="AP1902" s="8">
        <v>432634.8828125</v>
      </c>
      <c r="AQ1902" s="8">
        <v>455842.03416300402</v>
      </c>
      <c r="AR1902" s="1" t="s">
        <v>50</v>
      </c>
      <c r="AS1902" s="1" t="s">
        <v>50</v>
      </c>
      <c r="AT1902" s="1" t="s">
        <v>50</v>
      </c>
      <c r="AU1902" s="1" t="s">
        <v>50</v>
      </c>
      <c r="AV1902" s="1" t="s">
        <v>50</v>
      </c>
      <c r="AW1902" s="1" t="s">
        <v>50</v>
      </c>
      <c r="AX1902" s="1" t="s">
        <v>17172</v>
      </c>
      <c r="AY1902" s="12">
        <f t="shared" si="120"/>
        <v>0.808574753932497</v>
      </c>
      <c r="AZ1902" s="12">
        <f t="shared" si="117"/>
        <v>-0.30654693573111746</v>
      </c>
      <c r="BA1902" s="12">
        <f t="shared" si="118"/>
        <v>0.18851966342025014</v>
      </c>
      <c r="BB1902" s="12">
        <f t="shared" si="119"/>
        <v>0.72464334429357402</v>
      </c>
    </row>
    <row r="1903" spans="1:54">
      <c r="A1903" s="3" t="s">
        <v>50</v>
      </c>
      <c r="B1903" s="1" t="s">
        <v>16086</v>
      </c>
      <c r="C1903" s="3" t="s">
        <v>16087</v>
      </c>
      <c r="D1903" s="1">
        <v>2</v>
      </c>
      <c r="E1903" s="3">
        <v>2</v>
      </c>
      <c r="F1903" s="3">
        <v>12</v>
      </c>
      <c r="G1903" s="1">
        <v>2</v>
      </c>
      <c r="H1903" s="1">
        <v>1507</v>
      </c>
      <c r="I1903" s="1">
        <v>168.9</v>
      </c>
      <c r="J1903" s="1">
        <v>5.0599999999999996</v>
      </c>
      <c r="K1903" s="1">
        <v>39.979999999999997</v>
      </c>
      <c r="L1903" s="1" t="s">
        <v>16088</v>
      </c>
      <c r="M1903" s="1" t="s">
        <v>151</v>
      </c>
      <c r="N1903" s="1" t="s">
        <v>1508</v>
      </c>
      <c r="O1903" s="1" t="s">
        <v>55</v>
      </c>
      <c r="P1903" s="1" t="s">
        <v>16089</v>
      </c>
      <c r="Q1903" s="1" t="s">
        <v>16090</v>
      </c>
      <c r="R1903" s="3" t="s">
        <v>16091</v>
      </c>
      <c r="S1903" s="1" t="s">
        <v>16092</v>
      </c>
      <c r="T1903" s="1" t="s">
        <v>3381</v>
      </c>
      <c r="U1903" s="1" t="s">
        <v>16093</v>
      </c>
      <c r="V1903" s="5">
        <v>0.79700000000000004</v>
      </c>
      <c r="W1903" s="5">
        <v>0.16061884643591601</v>
      </c>
      <c r="X1903" s="1">
        <v>88.7</v>
      </c>
      <c r="Y1903" s="1">
        <v>111.3</v>
      </c>
      <c r="Z1903" s="3">
        <v>72.7</v>
      </c>
      <c r="AA1903" s="3">
        <v>90.9</v>
      </c>
      <c r="AB1903" s="3">
        <v>104.6</v>
      </c>
      <c r="AC1903" s="3">
        <v>114.1</v>
      </c>
      <c r="AD1903" s="3">
        <v>115.1</v>
      </c>
      <c r="AE1903" s="3">
        <v>102.6</v>
      </c>
      <c r="AF1903" s="7">
        <v>449219.96875</v>
      </c>
      <c r="AG1903" s="7">
        <v>535556.3828125</v>
      </c>
      <c r="AH1903" s="7">
        <v>712130.109375</v>
      </c>
      <c r="AI1903" s="7">
        <v>669820.234375</v>
      </c>
      <c r="AJ1903" s="7">
        <v>818251.1875</v>
      </c>
      <c r="AK1903" s="7">
        <v>599779.671875</v>
      </c>
      <c r="AL1903" s="8">
        <v>516882.75186779699</v>
      </c>
      <c r="AM1903" s="8">
        <v>646511.41667558101</v>
      </c>
      <c r="AN1903" s="8">
        <v>743473.82864059997</v>
      </c>
      <c r="AO1903" s="8">
        <v>810985.53336077905</v>
      </c>
      <c r="AP1903" s="8">
        <v>818251.1875</v>
      </c>
      <c r="AQ1903" s="8">
        <v>729492.62525347201</v>
      </c>
      <c r="AR1903" s="1" t="s">
        <v>50</v>
      </c>
      <c r="AS1903" s="1" t="s">
        <v>50</v>
      </c>
      <c r="AT1903" s="1" t="s">
        <v>50</v>
      </c>
      <c r="AU1903" s="1" t="s">
        <v>50</v>
      </c>
      <c r="AV1903" s="1" t="s">
        <v>50</v>
      </c>
      <c r="AW1903" s="1" t="s">
        <v>50</v>
      </c>
      <c r="AX1903" s="1" t="s">
        <v>16094</v>
      </c>
      <c r="AY1903" s="12">
        <f t="shared" si="120"/>
        <v>0.8084301831091113</v>
      </c>
      <c r="AZ1903" s="12">
        <f t="shared" si="117"/>
        <v>-0.30680490848770425</v>
      </c>
      <c r="BA1903" s="12">
        <f t="shared" si="118"/>
        <v>0.1030197483553969</v>
      </c>
      <c r="BB1903" s="12">
        <f t="shared" si="119"/>
        <v>0.9870795152979559</v>
      </c>
    </row>
    <row r="1904" spans="1:54">
      <c r="A1904" s="3" t="s">
        <v>50</v>
      </c>
      <c r="B1904" s="1" t="s">
        <v>15439</v>
      </c>
      <c r="C1904" s="3" t="s">
        <v>15440</v>
      </c>
      <c r="D1904" s="1">
        <v>3</v>
      </c>
      <c r="E1904" s="3">
        <v>5</v>
      </c>
      <c r="F1904" s="3">
        <v>36</v>
      </c>
      <c r="G1904" s="1">
        <v>5</v>
      </c>
      <c r="H1904" s="1">
        <v>1909</v>
      </c>
      <c r="I1904" s="1">
        <v>212.6</v>
      </c>
      <c r="J1904" s="1">
        <v>6.83</v>
      </c>
      <c r="K1904" s="1">
        <v>106.59</v>
      </c>
      <c r="L1904" s="1" t="s">
        <v>106</v>
      </c>
      <c r="M1904" s="1" t="s">
        <v>363</v>
      </c>
      <c r="N1904" s="1" t="s">
        <v>1488</v>
      </c>
      <c r="O1904" s="1" t="s">
        <v>4452</v>
      </c>
      <c r="P1904" s="1" t="s">
        <v>15441</v>
      </c>
      <c r="Q1904" s="1" t="s">
        <v>15442</v>
      </c>
      <c r="R1904" s="3" t="s">
        <v>15443</v>
      </c>
      <c r="S1904" s="1" t="s">
        <v>15444</v>
      </c>
      <c r="T1904" s="1" t="s">
        <v>2534</v>
      </c>
      <c r="U1904" s="1" t="s">
        <v>55</v>
      </c>
      <c r="V1904" s="5">
        <v>0.81799999999999995</v>
      </c>
      <c r="W1904" s="5">
        <v>4.5298948689487202E-2</v>
      </c>
      <c r="X1904" s="1">
        <v>90</v>
      </c>
      <c r="Y1904" s="1">
        <v>110</v>
      </c>
      <c r="Z1904" s="3">
        <v>87.9</v>
      </c>
      <c r="AA1904" s="3">
        <v>99.1</v>
      </c>
      <c r="AB1904" s="3">
        <v>81.2</v>
      </c>
      <c r="AC1904" s="3">
        <v>104.2</v>
      </c>
      <c r="AD1904" s="3">
        <v>120.1</v>
      </c>
      <c r="AE1904" s="3">
        <v>107.4</v>
      </c>
      <c r="AF1904" s="7">
        <v>1233236.3671875</v>
      </c>
      <c r="AG1904" s="7">
        <v>1280851.28125</v>
      </c>
      <c r="AH1904" s="7">
        <v>1205479.64453125</v>
      </c>
      <c r="AI1904" s="7">
        <v>1389197.3222656299</v>
      </c>
      <c r="AJ1904" s="7">
        <v>1938165.36328125</v>
      </c>
      <c r="AK1904" s="7">
        <v>1399353.05859375</v>
      </c>
      <c r="AL1904" s="8">
        <v>1418989.9192350199</v>
      </c>
      <c r="AM1904" s="8">
        <v>1598354.81007088</v>
      </c>
      <c r="AN1904" s="8">
        <v>1309916.81429368</v>
      </c>
      <c r="AO1904" s="8">
        <v>1681972.0777652899</v>
      </c>
      <c r="AP1904" s="8">
        <v>1938165.36328125</v>
      </c>
      <c r="AQ1904" s="8">
        <v>1733716.4517390199</v>
      </c>
      <c r="AR1904" s="1" t="s">
        <v>50</v>
      </c>
      <c r="AS1904" s="1" t="s">
        <v>50</v>
      </c>
      <c r="AT1904" s="1" t="s">
        <v>50</v>
      </c>
      <c r="AU1904" s="1" t="s">
        <v>50</v>
      </c>
      <c r="AV1904" s="1" t="s">
        <v>50</v>
      </c>
      <c r="AW1904" s="1" t="s">
        <v>50</v>
      </c>
      <c r="AX1904" s="1" t="s">
        <v>15445</v>
      </c>
      <c r="AY1904" s="12">
        <f t="shared" si="120"/>
        <v>0.80825170620189379</v>
      </c>
      <c r="AZ1904" s="12">
        <f t="shared" si="117"/>
        <v>-0.30712344703471761</v>
      </c>
      <c r="BA1904" s="12">
        <f t="shared" si="118"/>
        <v>4.0745121218093976E-2</v>
      </c>
      <c r="BB1904" s="12">
        <f t="shared" si="119"/>
        <v>1.3899243858174612</v>
      </c>
    </row>
    <row r="1905" spans="1:54">
      <c r="A1905" s="3" t="s">
        <v>50</v>
      </c>
      <c r="B1905" s="1" t="s">
        <v>16070</v>
      </c>
      <c r="C1905" s="3" t="s">
        <v>16071</v>
      </c>
      <c r="D1905" s="1">
        <v>5</v>
      </c>
      <c r="E1905" s="3">
        <v>2</v>
      </c>
      <c r="F1905" s="3">
        <v>14</v>
      </c>
      <c r="G1905" s="1">
        <v>2</v>
      </c>
      <c r="H1905" s="1">
        <v>429</v>
      </c>
      <c r="I1905" s="1">
        <v>48.4</v>
      </c>
      <c r="J1905" s="1">
        <v>9.09</v>
      </c>
      <c r="K1905" s="1">
        <v>37.39</v>
      </c>
      <c r="L1905" s="1" t="s">
        <v>574</v>
      </c>
      <c r="M1905" s="1" t="s">
        <v>68</v>
      </c>
      <c r="N1905" s="1" t="s">
        <v>69</v>
      </c>
      <c r="O1905" s="1" t="s">
        <v>1033</v>
      </c>
      <c r="P1905" s="1" t="s">
        <v>55</v>
      </c>
      <c r="Q1905" s="1" t="s">
        <v>16072</v>
      </c>
      <c r="R1905" s="3" t="s">
        <v>16073</v>
      </c>
      <c r="S1905" s="1" t="s">
        <v>16074</v>
      </c>
      <c r="T1905" s="1" t="s">
        <v>55</v>
      </c>
      <c r="U1905" s="1" t="s">
        <v>55</v>
      </c>
      <c r="V1905" s="5">
        <v>0.79800000000000004</v>
      </c>
      <c r="W1905" s="5">
        <v>7.3144149562582805E-2</v>
      </c>
      <c r="X1905" s="1">
        <v>88.7</v>
      </c>
      <c r="Y1905" s="1">
        <v>111.3</v>
      </c>
      <c r="Z1905" s="3">
        <v>77.8</v>
      </c>
      <c r="AA1905" s="3">
        <v>92.3</v>
      </c>
      <c r="AB1905" s="3">
        <v>98</v>
      </c>
      <c r="AC1905" s="3">
        <v>117</v>
      </c>
      <c r="AD1905" s="3">
        <v>115.6</v>
      </c>
      <c r="AE1905" s="3">
        <v>99.3</v>
      </c>
      <c r="AF1905" s="7">
        <v>639988.58203125</v>
      </c>
      <c r="AG1905" s="7">
        <v>723542.921875</v>
      </c>
      <c r="AH1905" s="7">
        <v>889195.4375</v>
      </c>
      <c r="AI1905" s="7">
        <v>915000.765625</v>
      </c>
      <c r="AJ1905" s="7">
        <v>1094927.5625</v>
      </c>
      <c r="AK1905" s="7">
        <v>748079.8125</v>
      </c>
      <c r="AL1905" s="8">
        <v>736385.47361276904</v>
      </c>
      <c r="AM1905" s="8">
        <v>873444.46721077804</v>
      </c>
      <c r="AN1905" s="8">
        <v>928332.51624213206</v>
      </c>
      <c r="AO1905" s="8">
        <v>1107838.11215902</v>
      </c>
      <c r="AP1905" s="8">
        <v>1094927.5625</v>
      </c>
      <c r="AQ1905" s="8">
        <v>939980.87462502904</v>
      </c>
      <c r="AR1905" s="1" t="s">
        <v>50</v>
      </c>
      <c r="AS1905" s="1" t="s">
        <v>50</v>
      </c>
      <c r="AT1905" s="1" t="s">
        <v>50</v>
      </c>
      <c r="AU1905" s="1" t="s">
        <v>50</v>
      </c>
      <c r="AV1905" s="1" t="s">
        <v>50</v>
      </c>
      <c r="AW1905" s="1" t="s">
        <v>50</v>
      </c>
      <c r="AX1905" s="1" t="s">
        <v>16075</v>
      </c>
      <c r="AY1905" s="12">
        <f t="shared" si="120"/>
        <v>0.80762556485628756</v>
      </c>
      <c r="AZ1905" s="12">
        <f t="shared" si="117"/>
        <v>-0.30824151593214327</v>
      </c>
      <c r="BA1905" s="12">
        <f t="shared" si="118"/>
        <v>6.2215180689958155E-2</v>
      </c>
      <c r="BB1905" s="12">
        <f t="shared" si="119"/>
        <v>1.2061036332276303</v>
      </c>
    </row>
    <row r="1906" spans="1:54">
      <c r="A1906" s="3" t="s">
        <v>50</v>
      </c>
      <c r="B1906" s="1" t="s">
        <v>16045</v>
      </c>
      <c r="C1906" s="3" t="s">
        <v>16046</v>
      </c>
      <c r="D1906" s="1">
        <v>1</v>
      </c>
      <c r="E1906" s="3">
        <v>1</v>
      </c>
      <c r="F1906" s="3">
        <v>16</v>
      </c>
      <c r="G1906" s="1">
        <v>1</v>
      </c>
      <c r="H1906" s="1">
        <v>1098</v>
      </c>
      <c r="I1906" s="1">
        <v>122.5</v>
      </c>
      <c r="J1906" s="1">
        <v>7.24</v>
      </c>
      <c r="K1906" s="1">
        <v>39.380000000000003</v>
      </c>
      <c r="L1906" s="1" t="s">
        <v>163</v>
      </c>
      <c r="M1906" s="1" t="s">
        <v>55</v>
      </c>
      <c r="N1906" s="1" t="s">
        <v>108</v>
      </c>
      <c r="O1906" s="1" t="s">
        <v>16047</v>
      </c>
      <c r="P1906" s="1" t="s">
        <v>16048</v>
      </c>
      <c r="Q1906" s="1" t="s">
        <v>16049</v>
      </c>
      <c r="R1906" s="3" t="s">
        <v>16050</v>
      </c>
      <c r="S1906" s="1" t="s">
        <v>16051</v>
      </c>
      <c r="T1906" s="1" t="s">
        <v>55</v>
      </c>
      <c r="U1906" s="1" t="s">
        <v>55</v>
      </c>
      <c r="V1906" s="5">
        <v>0.79900000000000004</v>
      </c>
      <c r="W1906" s="5">
        <v>9.9201070328931898E-2</v>
      </c>
      <c r="X1906" s="1">
        <v>88.8</v>
      </c>
      <c r="Y1906" s="1">
        <v>111.2</v>
      </c>
      <c r="Z1906" s="3">
        <v>92.7</v>
      </c>
      <c r="AA1906" s="3">
        <v>77.599999999999994</v>
      </c>
      <c r="AB1906" s="3">
        <v>97.7</v>
      </c>
      <c r="AC1906" s="3">
        <v>116</v>
      </c>
      <c r="AD1906" s="3">
        <v>95.6</v>
      </c>
      <c r="AE1906" s="3">
        <v>120.3</v>
      </c>
      <c r="AF1906" s="7">
        <v>5654486.296875</v>
      </c>
      <c r="AG1906" s="7">
        <v>4512528.84375</v>
      </c>
      <c r="AH1906" s="7">
        <v>6569986.6875</v>
      </c>
      <c r="AI1906" s="7">
        <v>6726442.625</v>
      </c>
      <c r="AJ1906" s="7">
        <v>6708218.59375</v>
      </c>
      <c r="AK1906" s="7">
        <v>6943691.5625</v>
      </c>
      <c r="AL1906" s="8">
        <v>6506181.0267700898</v>
      </c>
      <c r="AM1906" s="8">
        <v>5447421.6145858597</v>
      </c>
      <c r="AN1906" s="8">
        <v>6859158.3088101298</v>
      </c>
      <c r="AO1906" s="8">
        <v>8144047.2829942703</v>
      </c>
      <c r="AP1906" s="8">
        <v>6708218.59375</v>
      </c>
      <c r="AQ1906" s="8">
        <v>8445387.5721452907</v>
      </c>
      <c r="AR1906" s="1" t="s">
        <v>50</v>
      </c>
      <c r="AS1906" s="1" t="s">
        <v>50</v>
      </c>
      <c r="AT1906" s="1" t="s">
        <v>50</v>
      </c>
      <c r="AU1906" s="1" t="s">
        <v>50</v>
      </c>
      <c r="AV1906" s="1" t="s">
        <v>50</v>
      </c>
      <c r="AW1906" s="1" t="s">
        <v>50</v>
      </c>
      <c r="AX1906" s="1" t="s">
        <v>2268</v>
      </c>
      <c r="AY1906" s="12">
        <f t="shared" si="120"/>
        <v>0.80749595625317183</v>
      </c>
      <c r="AZ1906" s="12">
        <f t="shared" si="117"/>
        <v>-0.30847305973479727</v>
      </c>
      <c r="BA1906" s="12">
        <f t="shared" si="118"/>
        <v>9.3978403418810516E-2</v>
      </c>
      <c r="BB1906" s="12">
        <f t="shared" si="119"/>
        <v>1.0269719373965993</v>
      </c>
    </row>
    <row r="1907" spans="1:54">
      <c r="A1907" s="3" t="s">
        <v>50</v>
      </c>
      <c r="B1907" s="1" t="s">
        <v>17366</v>
      </c>
      <c r="C1907" s="3" t="s">
        <v>17367</v>
      </c>
      <c r="D1907" s="1">
        <v>8</v>
      </c>
      <c r="E1907" s="3">
        <v>5</v>
      </c>
      <c r="F1907" s="3">
        <v>22</v>
      </c>
      <c r="G1907" s="1">
        <v>2</v>
      </c>
      <c r="H1907" s="1">
        <v>1087</v>
      </c>
      <c r="I1907" s="1">
        <v>114.5</v>
      </c>
      <c r="J1907" s="1">
        <v>7.11</v>
      </c>
      <c r="K1907" s="1">
        <v>80.09</v>
      </c>
      <c r="L1907" s="1" t="s">
        <v>373</v>
      </c>
      <c r="M1907" s="1" t="s">
        <v>151</v>
      </c>
      <c r="N1907" s="1" t="s">
        <v>55</v>
      </c>
      <c r="O1907" s="1" t="s">
        <v>17368</v>
      </c>
      <c r="P1907" s="1" t="s">
        <v>17369</v>
      </c>
      <c r="Q1907" s="1" t="s">
        <v>17370</v>
      </c>
      <c r="R1907" s="3" t="s">
        <v>17371</v>
      </c>
      <c r="S1907" s="1" t="s">
        <v>17372</v>
      </c>
      <c r="T1907" s="1" t="s">
        <v>55</v>
      </c>
      <c r="U1907" s="1" t="s">
        <v>2090</v>
      </c>
      <c r="V1907" s="5">
        <v>0.74199999999999999</v>
      </c>
      <c r="W1907" s="5">
        <v>0.16460321798999</v>
      </c>
      <c r="X1907" s="1">
        <v>85.2</v>
      </c>
      <c r="Y1907" s="1">
        <v>114.8</v>
      </c>
      <c r="Z1907" s="3">
        <v>80.7</v>
      </c>
      <c r="AA1907" s="3">
        <v>78</v>
      </c>
      <c r="AB1907" s="3">
        <v>109.4</v>
      </c>
      <c r="AC1907" s="3">
        <v>116.8</v>
      </c>
      <c r="AD1907" s="3">
        <v>106.4</v>
      </c>
      <c r="AE1907" s="3">
        <v>108.8</v>
      </c>
      <c r="AF1907" s="7">
        <v>321109.6875</v>
      </c>
      <c r="AG1907" s="7">
        <v>295877.1875</v>
      </c>
      <c r="AH1907" s="7">
        <v>479712.1875</v>
      </c>
      <c r="AI1907" s="7">
        <v>441752.09375</v>
      </c>
      <c r="AJ1907" s="7">
        <v>487291.6875</v>
      </c>
      <c r="AK1907" s="7">
        <v>409497.5625</v>
      </c>
      <c r="AL1907" s="8">
        <v>369476.13746613602</v>
      </c>
      <c r="AM1907" s="8">
        <v>357176.17377287801</v>
      </c>
      <c r="AN1907" s="8">
        <v>500826.256313188</v>
      </c>
      <c r="AO1907" s="8">
        <v>534851.79900151398</v>
      </c>
      <c r="AP1907" s="8">
        <v>487291.6875</v>
      </c>
      <c r="AQ1907" s="8">
        <v>498058.64705144602</v>
      </c>
      <c r="AR1907" s="1" t="s">
        <v>50</v>
      </c>
      <c r="AS1907" s="1" t="s">
        <v>50</v>
      </c>
      <c r="AT1907" s="1" t="s">
        <v>50</v>
      </c>
      <c r="AU1907" s="1" t="s">
        <v>50</v>
      </c>
      <c r="AV1907" s="1" t="s">
        <v>50</v>
      </c>
      <c r="AW1907" s="1" t="s">
        <v>62</v>
      </c>
      <c r="AX1907" s="1" t="s">
        <v>17373</v>
      </c>
      <c r="AY1907" s="12">
        <f t="shared" si="120"/>
        <v>0.80744431313445431</v>
      </c>
      <c r="AZ1907" s="12">
        <f t="shared" si="117"/>
        <v>-0.30856532973723327</v>
      </c>
      <c r="BA1907" s="12">
        <f t="shared" si="118"/>
        <v>0.11278754866714734</v>
      </c>
      <c r="BB1907" s="12">
        <f t="shared" si="119"/>
        <v>0.94773884222879234</v>
      </c>
    </row>
    <row r="1908" spans="1:54">
      <c r="A1908" s="3" t="s">
        <v>50</v>
      </c>
      <c r="B1908" s="1" t="s">
        <v>15698</v>
      </c>
      <c r="C1908" s="3" t="s">
        <v>15699</v>
      </c>
      <c r="D1908" s="1">
        <v>0</v>
      </c>
      <c r="E1908" s="3">
        <v>2</v>
      </c>
      <c r="F1908" s="3">
        <v>17</v>
      </c>
      <c r="G1908" s="1">
        <v>2</v>
      </c>
      <c r="H1908" s="1">
        <v>4861</v>
      </c>
      <c r="I1908" s="1">
        <v>531.9</v>
      </c>
      <c r="J1908" s="1">
        <v>6.04</v>
      </c>
      <c r="K1908" s="1">
        <v>45.42</v>
      </c>
      <c r="L1908" s="1" t="s">
        <v>2600</v>
      </c>
      <c r="M1908" s="1" t="s">
        <v>713</v>
      </c>
      <c r="N1908" s="1" t="s">
        <v>714</v>
      </c>
      <c r="O1908" s="1" t="s">
        <v>15700</v>
      </c>
      <c r="P1908" s="1" t="s">
        <v>15701</v>
      </c>
      <c r="Q1908" s="1" t="s">
        <v>15702</v>
      </c>
      <c r="R1908" s="3" t="s">
        <v>15703</v>
      </c>
      <c r="S1908" s="1" t="s">
        <v>15704</v>
      </c>
      <c r="T1908" s="1" t="s">
        <v>3381</v>
      </c>
      <c r="U1908" s="1" t="s">
        <v>55</v>
      </c>
      <c r="V1908" s="5">
        <v>0.81200000000000006</v>
      </c>
      <c r="W1908" s="5">
        <v>9.8516766836804201E-2</v>
      </c>
      <c r="X1908" s="1">
        <v>89.6</v>
      </c>
      <c r="Y1908" s="1">
        <v>110.4</v>
      </c>
      <c r="Z1908" s="3">
        <v>77.099999999999994</v>
      </c>
      <c r="AA1908" s="3">
        <v>88.3</v>
      </c>
      <c r="AB1908" s="3">
        <v>102.6</v>
      </c>
      <c r="AC1908" s="3">
        <v>108.7</v>
      </c>
      <c r="AD1908" s="3">
        <v>119.9</v>
      </c>
      <c r="AE1908" s="3">
        <v>103.5</v>
      </c>
      <c r="AF1908" s="7">
        <v>1047404.0625</v>
      </c>
      <c r="AG1908" s="7">
        <v>1152507.96875</v>
      </c>
      <c r="AH1908" s="7">
        <v>1559274.828125</v>
      </c>
      <c r="AI1908" s="7">
        <v>1425273.453125</v>
      </c>
      <c r="AJ1908" s="7">
        <v>1903001.421875</v>
      </c>
      <c r="AK1908" s="7">
        <v>1331058.71875</v>
      </c>
      <c r="AL1908" s="8">
        <v>1224564.3821912301</v>
      </c>
      <c r="AM1908" s="8">
        <v>1401019.0766644401</v>
      </c>
      <c r="AN1908" s="8">
        <v>1627904.8043432001</v>
      </c>
      <c r="AO1908" s="8">
        <v>1725651.2900749701</v>
      </c>
      <c r="AP1908" s="8">
        <v>1903001.421875</v>
      </c>
      <c r="AQ1908" s="8">
        <v>1642270.3870906199</v>
      </c>
      <c r="AR1908" s="1" t="s">
        <v>50</v>
      </c>
      <c r="AS1908" s="1" t="s">
        <v>50</v>
      </c>
      <c r="AT1908" s="1" t="s">
        <v>50</v>
      </c>
      <c r="AU1908" s="1" t="s">
        <v>50</v>
      </c>
      <c r="AV1908" s="1" t="s">
        <v>50</v>
      </c>
      <c r="AW1908" s="1" t="s">
        <v>50</v>
      </c>
      <c r="AX1908" s="1" t="s">
        <v>15705</v>
      </c>
      <c r="AY1908" s="12">
        <f t="shared" si="120"/>
        <v>0.80697217228858587</v>
      </c>
      <c r="AZ1908" s="12">
        <f t="shared" si="117"/>
        <v>-0.30940917057075462</v>
      </c>
      <c r="BA1908" s="12">
        <f t="shared" si="118"/>
        <v>7.2268606072478814E-2</v>
      </c>
      <c r="BB1908" s="12">
        <f t="shared" si="119"/>
        <v>1.1410503219371604</v>
      </c>
    </row>
    <row r="1909" spans="1:54">
      <c r="A1909" s="3" t="s">
        <v>50</v>
      </c>
      <c r="B1909" s="1" t="s">
        <v>14178</v>
      </c>
      <c r="C1909" s="3" t="s">
        <v>14179</v>
      </c>
      <c r="D1909" s="1">
        <v>18</v>
      </c>
      <c r="E1909" s="3">
        <v>3</v>
      </c>
      <c r="F1909" s="3">
        <v>65</v>
      </c>
      <c r="G1909" s="1">
        <v>3</v>
      </c>
      <c r="H1909" s="1">
        <v>222</v>
      </c>
      <c r="I1909" s="1">
        <v>25.6</v>
      </c>
      <c r="J1909" s="1">
        <v>8.73</v>
      </c>
      <c r="K1909" s="1">
        <v>268.8</v>
      </c>
      <c r="L1909" s="1" t="s">
        <v>188</v>
      </c>
      <c r="M1909" s="1" t="s">
        <v>1080</v>
      </c>
      <c r="N1909" s="1" t="s">
        <v>55</v>
      </c>
      <c r="O1909" s="1" t="s">
        <v>55</v>
      </c>
      <c r="P1909" s="1" t="s">
        <v>14180</v>
      </c>
      <c r="Q1909" s="1" t="s">
        <v>14181</v>
      </c>
      <c r="R1909" s="3" t="s">
        <v>14182</v>
      </c>
      <c r="S1909" s="1" t="s">
        <v>14183</v>
      </c>
      <c r="T1909" s="1" t="s">
        <v>238</v>
      </c>
      <c r="U1909" s="1" t="s">
        <v>55</v>
      </c>
      <c r="V1909" s="5">
        <v>0.85799999999999998</v>
      </c>
      <c r="W1909" s="5">
        <v>0.16846297319498199</v>
      </c>
      <c r="X1909" s="1">
        <v>92.4</v>
      </c>
      <c r="Y1909" s="1">
        <v>107.6</v>
      </c>
      <c r="Z1909" s="3">
        <v>85.5</v>
      </c>
      <c r="AA1909" s="3">
        <v>94.6</v>
      </c>
      <c r="AB1909" s="3">
        <v>87.7</v>
      </c>
      <c r="AC1909" s="3">
        <v>133.6</v>
      </c>
      <c r="AD1909" s="3">
        <v>96.4</v>
      </c>
      <c r="AE1909" s="3">
        <v>102.2</v>
      </c>
      <c r="AF1909" s="7">
        <v>50360622.2265625</v>
      </c>
      <c r="AG1909" s="7">
        <v>53136465.28125</v>
      </c>
      <c r="AH1909" s="7">
        <v>56912733.064453103</v>
      </c>
      <c r="AI1909" s="7">
        <v>74757858.421875</v>
      </c>
      <c r="AJ1909" s="7">
        <v>65354283.339843802</v>
      </c>
      <c r="AK1909" s="7">
        <v>56917062.6953125</v>
      </c>
      <c r="AL1909" s="8">
        <v>57976476.702759102</v>
      </c>
      <c r="AM1909" s="8">
        <v>64156410.386139303</v>
      </c>
      <c r="AN1909" s="8">
        <v>59430095.408637799</v>
      </c>
      <c r="AO1909" s="8">
        <v>90550805.151764497</v>
      </c>
      <c r="AP1909" s="8">
        <v>65375053.188238204</v>
      </c>
      <c r="AQ1909" s="8">
        <v>69265450.403522894</v>
      </c>
      <c r="AR1909" s="1" t="s">
        <v>50</v>
      </c>
      <c r="AS1909" s="1" t="s">
        <v>50</v>
      </c>
      <c r="AT1909" s="1" t="s">
        <v>50</v>
      </c>
      <c r="AU1909" s="1" t="s">
        <v>50</v>
      </c>
      <c r="AV1909" s="1" t="s">
        <v>50</v>
      </c>
      <c r="AW1909" s="1" t="s">
        <v>50</v>
      </c>
      <c r="AX1909" s="1" t="s">
        <v>14184</v>
      </c>
      <c r="AY1909" s="12">
        <f t="shared" si="120"/>
        <v>0.80626105647941104</v>
      </c>
      <c r="AZ1909" s="12">
        <f t="shared" si="117"/>
        <v>-0.31068105525493689</v>
      </c>
      <c r="BA1909" s="12">
        <f t="shared" si="118"/>
        <v>0.14489431128788283</v>
      </c>
      <c r="BB1909" s="12">
        <f t="shared" si="119"/>
        <v>0.83894866507941046</v>
      </c>
    </row>
    <row r="1910" spans="1:54">
      <c r="A1910" s="3" t="s">
        <v>50</v>
      </c>
      <c r="B1910" s="1" t="s">
        <v>15153</v>
      </c>
      <c r="C1910" s="3" t="s">
        <v>15154</v>
      </c>
      <c r="D1910" s="1">
        <v>3</v>
      </c>
      <c r="E1910" s="3">
        <v>3</v>
      </c>
      <c r="F1910" s="3">
        <v>16</v>
      </c>
      <c r="G1910" s="1">
        <v>3</v>
      </c>
      <c r="H1910" s="1">
        <v>1237</v>
      </c>
      <c r="I1910" s="1">
        <v>133.6</v>
      </c>
      <c r="J1910" s="1">
        <v>5.0599999999999996</v>
      </c>
      <c r="K1910" s="1">
        <v>49.2</v>
      </c>
      <c r="L1910" s="1" t="s">
        <v>55</v>
      </c>
      <c r="M1910" s="1" t="s">
        <v>55</v>
      </c>
      <c r="N1910" s="1" t="s">
        <v>55</v>
      </c>
      <c r="O1910" s="1" t="s">
        <v>55</v>
      </c>
      <c r="P1910" s="1" t="s">
        <v>55</v>
      </c>
      <c r="Q1910" s="1" t="s">
        <v>55</v>
      </c>
      <c r="R1910" s="3" t="s">
        <v>15155</v>
      </c>
      <c r="S1910" s="1" t="s">
        <v>15153</v>
      </c>
      <c r="T1910" s="1" t="s">
        <v>55</v>
      </c>
      <c r="U1910" s="1" t="s">
        <v>55</v>
      </c>
      <c r="V1910" s="5">
        <v>0.82799999999999996</v>
      </c>
      <c r="W1910" s="5">
        <v>2.9577143038523501E-3</v>
      </c>
      <c r="X1910" s="1">
        <v>90.6</v>
      </c>
      <c r="Y1910" s="1">
        <v>109.4</v>
      </c>
      <c r="Z1910" s="3">
        <v>91</v>
      </c>
      <c r="AA1910" s="3">
        <v>91.2</v>
      </c>
      <c r="AB1910" s="3">
        <v>85.5</v>
      </c>
      <c r="AC1910" s="3">
        <v>106.4</v>
      </c>
      <c r="AD1910" s="3">
        <v>115.9</v>
      </c>
      <c r="AE1910" s="3">
        <v>110</v>
      </c>
      <c r="AF1910" s="7">
        <v>679658.421875</v>
      </c>
      <c r="AG1910" s="7">
        <v>637052.5625</v>
      </c>
      <c r="AH1910" s="7">
        <v>697917.4140625</v>
      </c>
      <c r="AI1910" s="7">
        <v>789646.25390625</v>
      </c>
      <c r="AJ1910" s="7">
        <v>1036891.53125</v>
      </c>
      <c r="AK1910" s="7">
        <v>806203.9765625</v>
      </c>
      <c r="AL1910" s="8">
        <v>817853.16438287101</v>
      </c>
      <c r="AM1910" s="8">
        <v>819441.28543248703</v>
      </c>
      <c r="AN1910" s="8">
        <v>768085.86544670397</v>
      </c>
      <c r="AO1910" s="8">
        <v>956065.00897668803</v>
      </c>
      <c r="AP1910" s="8">
        <v>1041223.26347559</v>
      </c>
      <c r="AQ1910" s="8">
        <v>988277.78251468204</v>
      </c>
      <c r="AR1910" s="1" t="s">
        <v>50</v>
      </c>
      <c r="AS1910" s="1" t="s">
        <v>50</v>
      </c>
      <c r="AT1910" s="1" t="s">
        <v>50</v>
      </c>
      <c r="AU1910" s="1" t="s">
        <v>50</v>
      </c>
      <c r="AV1910" s="1" t="s">
        <v>50</v>
      </c>
      <c r="AW1910" s="1" t="s">
        <v>50</v>
      </c>
      <c r="AX1910" s="1" t="s">
        <v>15156</v>
      </c>
      <c r="AY1910" s="12">
        <f t="shared" si="120"/>
        <v>0.80566976947648916</v>
      </c>
      <c r="AZ1910" s="12">
        <f t="shared" si="117"/>
        <v>-0.31173947147402314</v>
      </c>
      <c r="BA1910" s="12">
        <f t="shared" si="118"/>
        <v>2.9831806201455744E-3</v>
      </c>
      <c r="BB1910" s="12">
        <f t="shared" si="119"/>
        <v>2.5253204509765883</v>
      </c>
    </row>
    <row r="1911" spans="1:54">
      <c r="A1911" s="3" t="s">
        <v>50</v>
      </c>
      <c r="B1911" s="1" t="s">
        <v>13763</v>
      </c>
      <c r="C1911" s="3" t="s">
        <v>13764</v>
      </c>
      <c r="D1911" s="1">
        <v>4</v>
      </c>
      <c r="E1911" s="3">
        <v>1</v>
      </c>
      <c r="F1911" s="3">
        <v>6</v>
      </c>
      <c r="G1911" s="1">
        <v>1</v>
      </c>
      <c r="H1911" s="1">
        <v>289</v>
      </c>
      <c r="I1911" s="1">
        <v>33.700000000000003</v>
      </c>
      <c r="J1911" s="1">
        <v>6.74</v>
      </c>
      <c r="K1911" s="1">
        <v>18.37</v>
      </c>
      <c r="L1911" s="1" t="s">
        <v>3651</v>
      </c>
      <c r="M1911" s="1" t="s">
        <v>127</v>
      </c>
      <c r="N1911" s="1" t="s">
        <v>87</v>
      </c>
      <c r="O1911" s="1" t="s">
        <v>13765</v>
      </c>
      <c r="P1911" s="1" t="s">
        <v>13766</v>
      </c>
      <c r="Q1911" s="1" t="s">
        <v>13767</v>
      </c>
      <c r="R1911" s="3" t="s">
        <v>13768</v>
      </c>
      <c r="S1911" s="1" t="s">
        <v>13769</v>
      </c>
      <c r="T1911" s="1" t="s">
        <v>238</v>
      </c>
      <c r="U1911" s="1" t="s">
        <v>55</v>
      </c>
      <c r="V1911" s="5">
        <v>0.872</v>
      </c>
      <c r="W1911" s="5">
        <v>0.202889039509555</v>
      </c>
      <c r="X1911" s="1">
        <v>93.2</v>
      </c>
      <c r="Y1911" s="1">
        <v>106.8</v>
      </c>
      <c r="Z1911" s="3">
        <v>103.4</v>
      </c>
      <c r="AA1911" s="3">
        <v>70.400000000000006</v>
      </c>
      <c r="AB1911" s="3">
        <v>93.8</v>
      </c>
      <c r="AC1911" s="3">
        <v>107.6</v>
      </c>
      <c r="AD1911" s="3">
        <v>96</v>
      </c>
      <c r="AE1911" s="3">
        <v>128.69999999999999</v>
      </c>
      <c r="AF1911" s="7">
        <v>275876.75</v>
      </c>
      <c r="AG1911" s="7">
        <v>178873.34375</v>
      </c>
      <c r="AH1911" s="7">
        <v>275834.78125</v>
      </c>
      <c r="AI1911" s="7">
        <v>272761.375</v>
      </c>
      <c r="AJ1911" s="7">
        <v>294747.53125</v>
      </c>
      <c r="AK1911" s="7">
        <v>324789.25</v>
      </c>
      <c r="AL1911" s="8">
        <v>317430.08689736598</v>
      </c>
      <c r="AM1911" s="8">
        <v>215931.809580912</v>
      </c>
      <c r="AN1911" s="8">
        <v>287975.38285267103</v>
      </c>
      <c r="AO1911" s="8">
        <v>330246.11355761503</v>
      </c>
      <c r="AP1911" s="8">
        <v>294747.53125</v>
      </c>
      <c r="AQ1911" s="8">
        <v>395030.66500390699</v>
      </c>
      <c r="AR1911" s="1" t="s">
        <v>50</v>
      </c>
      <c r="AS1911" s="1" t="s">
        <v>50</v>
      </c>
      <c r="AT1911" s="1" t="s">
        <v>50</v>
      </c>
      <c r="AU1911" s="1" t="s">
        <v>50</v>
      </c>
      <c r="AV1911" s="1" t="s">
        <v>50</v>
      </c>
      <c r="AW1911" s="1" t="s">
        <v>50</v>
      </c>
      <c r="AX1911" s="1" t="s">
        <v>1300</v>
      </c>
      <c r="AY1911" s="12">
        <f t="shared" si="120"/>
        <v>0.80521343602361206</v>
      </c>
      <c r="AZ1911" s="12">
        <f t="shared" si="117"/>
        <v>-0.31255684920174448</v>
      </c>
      <c r="BA1911" s="12">
        <f t="shared" si="118"/>
        <v>0.19063057815508103</v>
      </c>
      <c r="BB1911" s="12">
        <f t="shared" si="119"/>
        <v>0.71980743497326205</v>
      </c>
    </row>
    <row r="1912" spans="1:54">
      <c r="A1912" s="3" t="s">
        <v>50</v>
      </c>
      <c r="B1912" s="1" t="s">
        <v>15823</v>
      </c>
      <c r="C1912" s="3" t="s">
        <v>15824</v>
      </c>
      <c r="D1912" s="1">
        <v>5</v>
      </c>
      <c r="E1912" s="3">
        <v>2</v>
      </c>
      <c r="F1912" s="3">
        <v>3</v>
      </c>
      <c r="G1912" s="1">
        <v>2</v>
      </c>
      <c r="H1912" s="1">
        <v>523</v>
      </c>
      <c r="I1912" s="1">
        <v>57.5</v>
      </c>
      <c r="J1912" s="1">
        <v>9.3800000000000008</v>
      </c>
      <c r="K1912" s="1">
        <v>7.15</v>
      </c>
      <c r="L1912" s="1" t="s">
        <v>5293</v>
      </c>
      <c r="M1912" s="1" t="s">
        <v>1197</v>
      </c>
      <c r="N1912" s="1" t="s">
        <v>69</v>
      </c>
      <c r="O1912" s="1" t="s">
        <v>5295</v>
      </c>
      <c r="P1912" s="1" t="s">
        <v>15825</v>
      </c>
      <c r="Q1912" s="1" t="s">
        <v>15826</v>
      </c>
      <c r="R1912" s="3" t="s">
        <v>15827</v>
      </c>
      <c r="S1912" s="1" t="s">
        <v>15828</v>
      </c>
      <c r="T1912" s="1" t="s">
        <v>5300</v>
      </c>
      <c r="U1912" s="1" t="s">
        <v>15829</v>
      </c>
      <c r="V1912" s="5">
        <v>0.80700000000000005</v>
      </c>
      <c r="W1912" s="5">
        <v>0.142844357875797</v>
      </c>
      <c r="X1912" s="1">
        <v>89.3</v>
      </c>
      <c r="Y1912" s="1">
        <v>110.7</v>
      </c>
      <c r="Z1912" s="3">
        <v>82.4</v>
      </c>
      <c r="AA1912" s="3">
        <v>83.6</v>
      </c>
      <c r="AB1912" s="3">
        <v>101.6</v>
      </c>
      <c r="AC1912" s="3">
        <v>103.7</v>
      </c>
      <c r="AD1912" s="3">
        <v>97.1</v>
      </c>
      <c r="AE1912" s="3">
        <v>131.6</v>
      </c>
      <c r="AF1912" s="7">
        <v>72675.4140625</v>
      </c>
      <c r="AG1912" s="7">
        <v>70290.203125</v>
      </c>
      <c r="AH1912" s="7">
        <v>98680.0625</v>
      </c>
      <c r="AI1912" s="7">
        <v>86852.8515625</v>
      </c>
      <c r="AJ1912" s="7">
        <v>98534.2109375</v>
      </c>
      <c r="AK1912" s="7">
        <v>109749.734375</v>
      </c>
      <c r="AL1912" s="8">
        <v>83621.990621396704</v>
      </c>
      <c r="AM1912" s="8">
        <v>84852.725612399197</v>
      </c>
      <c r="AN1912" s="8">
        <v>103023.370184078</v>
      </c>
      <c r="AO1912" s="8">
        <v>105157.178797445</v>
      </c>
      <c r="AP1912" s="8">
        <v>98534.2109375</v>
      </c>
      <c r="AQ1912" s="8">
        <v>133485.053936232</v>
      </c>
      <c r="AR1912" s="1" t="s">
        <v>50</v>
      </c>
      <c r="AS1912" s="1" t="s">
        <v>62</v>
      </c>
      <c r="AT1912" s="1" t="s">
        <v>62</v>
      </c>
      <c r="AU1912" s="1" t="s">
        <v>50</v>
      </c>
      <c r="AV1912" s="1" t="s">
        <v>50</v>
      </c>
      <c r="AW1912" s="1" t="s">
        <v>62</v>
      </c>
      <c r="AX1912" s="1" t="s">
        <v>15830</v>
      </c>
      <c r="AY1912" s="12">
        <f t="shared" si="120"/>
        <v>0.80521071834616564</v>
      </c>
      <c r="AZ1912" s="12">
        <f t="shared" si="117"/>
        <v>-0.31256171845282227</v>
      </c>
      <c r="BA1912" s="12">
        <f t="shared" si="118"/>
        <v>0.15269891369807825</v>
      </c>
      <c r="BB1912" s="12">
        <f t="shared" si="119"/>
        <v>0.8161640525087942</v>
      </c>
    </row>
    <row r="1913" spans="1:54">
      <c r="A1913" s="3" t="s">
        <v>50</v>
      </c>
      <c r="B1913" s="1" t="s">
        <v>10469</v>
      </c>
      <c r="C1913" s="3" t="s">
        <v>10470</v>
      </c>
      <c r="D1913" s="1">
        <v>1</v>
      </c>
      <c r="E1913" s="3">
        <v>2</v>
      </c>
      <c r="F1913" s="3">
        <v>3</v>
      </c>
      <c r="G1913" s="1">
        <v>2</v>
      </c>
      <c r="H1913" s="1">
        <v>1489</v>
      </c>
      <c r="I1913" s="1">
        <v>168</v>
      </c>
      <c r="J1913" s="1">
        <v>6.8</v>
      </c>
      <c r="K1913" s="1">
        <v>7.12</v>
      </c>
      <c r="L1913" s="1" t="s">
        <v>1089</v>
      </c>
      <c r="M1913" s="1" t="s">
        <v>10471</v>
      </c>
      <c r="N1913" s="1" t="s">
        <v>177</v>
      </c>
      <c r="O1913" s="1" t="s">
        <v>10472</v>
      </c>
      <c r="P1913" s="1" t="s">
        <v>10473</v>
      </c>
      <c r="Q1913" s="1" t="s">
        <v>10474</v>
      </c>
      <c r="R1913" s="3" t="s">
        <v>10475</v>
      </c>
      <c r="S1913" s="1" t="s">
        <v>10476</v>
      </c>
      <c r="T1913" s="1" t="s">
        <v>55</v>
      </c>
      <c r="U1913" s="1" t="s">
        <v>55</v>
      </c>
      <c r="V1913" s="5">
        <v>0.97099999999999997</v>
      </c>
      <c r="W1913" s="5">
        <v>0.26223142990043502</v>
      </c>
      <c r="X1913" s="1">
        <v>98.5</v>
      </c>
      <c r="Y1913" s="1">
        <v>101.5</v>
      </c>
      <c r="Z1913" s="3">
        <v>66</v>
      </c>
      <c r="AA1913" s="3">
        <v>99</v>
      </c>
      <c r="AB1913" s="3">
        <v>102.6</v>
      </c>
      <c r="AC1913" s="3">
        <v>98.1</v>
      </c>
      <c r="AD1913" s="3">
        <v>132.30000000000001</v>
      </c>
      <c r="AE1913" s="3">
        <v>102</v>
      </c>
      <c r="AF1913" s="7">
        <v>17932.322265625</v>
      </c>
      <c r="AG1913" s="7">
        <v>25643.0625</v>
      </c>
      <c r="AH1913" s="7">
        <v>30706.33984375</v>
      </c>
      <c r="AI1913" s="7">
        <v>25318.794921875</v>
      </c>
      <c r="AJ1913" s="7">
        <v>41357.85546875</v>
      </c>
      <c r="AK1913" s="7">
        <v>26222.603515625</v>
      </c>
      <c r="AL1913" s="8">
        <v>20633.339399021101</v>
      </c>
      <c r="AM1913" s="8">
        <v>30955.718570120502</v>
      </c>
      <c r="AN1913" s="8">
        <v>32057.849747721499</v>
      </c>
      <c r="AO1913" s="8">
        <v>30654.7568287904</v>
      </c>
      <c r="AP1913" s="8">
        <v>41357.85546875</v>
      </c>
      <c r="AQ1913" s="8">
        <v>31893.7049330023</v>
      </c>
      <c r="AR1913" s="1" t="s">
        <v>50</v>
      </c>
      <c r="AS1913" s="1" t="s">
        <v>62</v>
      </c>
      <c r="AT1913" s="1" t="s">
        <v>50</v>
      </c>
      <c r="AU1913" s="1" t="s">
        <v>50</v>
      </c>
      <c r="AV1913" s="1" t="s">
        <v>62</v>
      </c>
      <c r="AW1913" s="1" t="s">
        <v>62</v>
      </c>
      <c r="AX1913" s="1" t="s">
        <v>10477</v>
      </c>
      <c r="AY1913" s="12">
        <f t="shared" si="120"/>
        <v>0.80502235038579117</v>
      </c>
      <c r="AZ1913" s="12">
        <f t="shared" si="117"/>
        <v>-0.31289925657548456</v>
      </c>
      <c r="BA1913" s="12">
        <f t="shared" si="118"/>
        <v>0.24549106841981688</v>
      </c>
      <c r="BB1913" s="12">
        <f t="shared" si="119"/>
        <v>0.60996430397502521</v>
      </c>
    </row>
    <row r="1914" spans="1:54">
      <c r="A1914" s="3" t="s">
        <v>50</v>
      </c>
      <c r="B1914" s="1" t="s">
        <v>15420</v>
      </c>
      <c r="C1914" s="3" t="s">
        <v>15421</v>
      </c>
      <c r="D1914" s="1">
        <v>2</v>
      </c>
      <c r="E1914" s="3">
        <v>2</v>
      </c>
      <c r="F1914" s="3">
        <v>11</v>
      </c>
      <c r="G1914" s="1">
        <v>2</v>
      </c>
      <c r="H1914" s="1">
        <v>951</v>
      </c>
      <c r="I1914" s="1">
        <v>110.4</v>
      </c>
      <c r="J1914" s="1">
        <v>6.47</v>
      </c>
      <c r="K1914" s="1">
        <v>29.61</v>
      </c>
      <c r="L1914" s="1" t="s">
        <v>55</v>
      </c>
      <c r="M1914" s="1" t="s">
        <v>242</v>
      </c>
      <c r="N1914" s="1" t="s">
        <v>55</v>
      </c>
      <c r="O1914" s="1" t="s">
        <v>55</v>
      </c>
      <c r="P1914" s="1" t="s">
        <v>15422</v>
      </c>
      <c r="Q1914" s="1" t="s">
        <v>15423</v>
      </c>
      <c r="R1914" s="3" t="s">
        <v>15424</v>
      </c>
      <c r="S1914" s="1" t="s">
        <v>15425</v>
      </c>
      <c r="T1914" s="1" t="s">
        <v>55</v>
      </c>
      <c r="U1914" s="1" t="s">
        <v>55</v>
      </c>
      <c r="V1914" s="5">
        <v>0.82</v>
      </c>
      <c r="W1914" s="5">
        <v>1.8947915503813102E-2</v>
      </c>
      <c r="X1914" s="1">
        <v>90.1</v>
      </c>
      <c r="Y1914" s="1">
        <v>109.9</v>
      </c>
      <c r="Z1914" s="3">
        <v>92.2</v>
      </c>
      <c r="AA1914" s="3">
        <v>83.6</v>
      </c>
      <c r="AB1914" s="3">
        <v>91.8</v>
      </c>
      <c r="AC1914" s="3">
        <v>102</v>
      </c>
      <c r="AD1914" s="3">
        <v>112</v>
      </c>
      <c r="AE1914" s="3">
        <v>118.4</v>
      </c>
      <c r="AF1914" s="7">
        <v>475029.015625</v>
      </c>
      <c r="AG1914" s="7">
        <v>410752.875</v>
      </c>
      <c r="AH1914" s="7">
        <v>521493.546875</v>
      </c>
      <c r="AI1914" s="7">
        <v>499710.171875</v>
      </c>
      <c r="AJ1914" s="7">
        <v>664063.203125</v>
      </c>
      <c r="AK1914" s="7">
        <v>577333.03125</v>
      </c>
      <c r="AL1914" s="8">
        <v>546579.230430305</v>
      </c>
      <c r="AM1914" s="8">
        <v>495851.47641269001</v>
      </c>
      <c r="AN1914" s="8">
        <v>544446.58188487706</v>
      </c>
      <c r="AO1914" s="8">
        <v>605024.60132754</v>
      </c>
      <c r="AP1914" s="8">
        <v>664063.203125</v>
      </c>
      <c r="AQ1914" s="8">
        <v>702191.501915192</v>
      </c>
      <c r="AR1914" s="1" t="s">
        <v>50</v>
      </c>
      <c r="AS1914" s="1" t="s">
        <v>50</v>
      </c>
      <c r="AT1914" s="1" t="s">
        <v>50</v>
      </c>
      <c r="AU1914" s="1" t="s">
        <v>50</v>
      </c>
      <c r="AV1914" s="1" t="s">
        <v>50</v>
      </c>
      <c r="AW1914" s="1" t="s">
        <v>50</v>
      </c>
      <c r="AX1914" s="1" t="s">
        <v>15426</v>
      </c>
      <c r="AY1914" s="12">
        <f t="shared" si="120"/>
        <v>0.80499870495360859</v>
      </c>
      <c r="AZ1914" s="12">
        <f t="shared" si="117"/>
        <v>-0.31294163260235552</v>
      </c>
      <c r="BA1914" s="12">
        <f t="shared" si="118"/>
        <v>1.7378025960124121E-2</v>
      </c>
      <c r="BB1914" s="12">
        <f t="shared" si="119"/>
        <v>1.7599995583428307</v>
      </c>
    </row>
    <row r="1915" spans="1:54">
      <c r="A1915" s="3" t="s">
        <v>50</v>
      </c>
      <c r="B1915" s="1" t="s">
        <v>10759</v>
      </c>
      <c r="C1915" s="3" t="s">
        <v>10760</v>
      </c>
      <c r="D1915" s="1">
        <v>2</v>
      </c>
      <c r="E1915" s="3">
        <v>1</v>
      </c>
      <c r="F1915" s="3">
        <v>3</v>
      </c>
      <c r="G1915" s="1">
        <v>1</v>
      </c>
      <c r="H1915" s="1">
        <v>466</v>
      </c>
      <c r="I1915" s="1">
        <v>51.4</v>
      </c>
      <c r="J1915" s="1">
        <v>9.7899999999999991</v>
      </c>
      <c r="K1915" s="1">
        <v>7.36</v>
      </c>
      <c r="L1915" s="1" t="s">
        <v>188</v>
      </c>
      <c r="M1915" s="1" t="s">
        <v>1624</v>
      </c>
      <c r="N1915" s="1" t="s">
        <v>55</v>
      </c>
      <c r="O1915" s="1" t="s">
        <v>10761</v>
      </c>
      <c r="P1915" s="1" t="s">
        <v>10762</v>
      </c>
      <c r="Q1915" s="1" t="s">
        <v>10763</v>
      </c>
      <c r="R1915" s="3" t="s">
        <v>10764</v>
      </c>
      <c r="S1915" s="1" t="s">
        <v>10765</v>
      </c>
      <c r="T1915" s="1" t="s">
        <v>10766</v>
      </c>
      <c r="U1915" s="1" t="s">
        <v>55</v>
      </c>
      <c r="V1915" s="5">
        <v>0.96099999999999997</v>
      </c>
      <c r="W1915" s="5">
        <v>0.45481819543253199</v>
      </c>
      <c r="X1915" s="1">
        <v>98</v>
      </c>
      <c r="Y1915" s="1">
        <v>102</v>
      </c>
      <c r="Z1915" s="3">
        <v>90.8</v>
      </c>
      <c r="AA1915" s="3">
        <v>58.6</v>
      </c>
      <c r="AB1915" s="3">
        <v>118.2</v>
      </c>
      <c r="AC1915" s="3">
        <v>85.8</v>
      </c>
      <c r="AD1915" s="3">
        <v>94.4</v>
      </c>
      <c r="AE1915" s="3">
        <v>152.19999999999999</v>
      </c>
      <c r="AF1915" s="7">
        <v>68294.2109375</v>
      </c>
      <c r="AG1915" s="7">
        <v>42059.58984375</v>
      </c>
      <c r="AH1915" s="7">
        <v>98031.8125</v>
      </c>
      <c r="AI1915" s="7">
        <v>61325.9140625</v>
      </c>
      <c r="AJ1915" s="7">
        <v>81758.28125</v>
      </c>
      <c r="AK1915" s="7">
        <v>108382.1484375</v>
      </c>
      <c r="AL1915" s="8">
        <v>78580.878281615398</v>
      </c>
      <c r="AM1915" s="8">
        <v>50773.374918765003</v>
      </c>
      <c r="AN1915" s="8">
        <v>102346.588086156</v>
      </c>
      <c r="AO1915" s="8">
        <v>74250.413129457593</v>
      </c>
      <c r="AP1915" s="8">
        <v>81758.28125</v>
      </c>
      <c r="AQ1915" s="8">
        <v>131821.70337170301</v>
      </c>
      <c r="AR1915" s="1" t="s">
        <v>62</v>
      </c>
      <c r="AS1915" s="1" t="s">
        <v>50</v>
      </c>
      <c r="AT1915" s="1" t="s">
        <v>50</v>
      </c>
      <c r="AU1915" s="1" t="s">
        <v>62</v>
      </c>
      <c r="AV1915" s="1" t="s">
        <v>50</v>
      </c>
      <c r="AW1915" s="1" t="s">
        <v>62</v>
      </c>
      <c r="AX1915" s="1" t="s">
        <v>8094</v>
      </c>
      <c r="AY1915" s="12">
        <f t="shared" si="120"/>
        <v>0.80499086648537321</v>
      </c>
      <c r="AZ1915" s="12">
        <f t="shared" si="117"/>
        <v>-0.31295568054335099</v>
      </c>
      <c r="BA1915" s="12">
        <f t="shared" si="118"/>
        <v>0.4691491002002971</v>
      </c>
      <c r="BB1915" s="12">
        <f t="shared" si="119"/>
        <v>0.32868911228807973</v>
      </c>
    </row>
    <row r="1916" spans="1:54">
      <c r="A1916" s="3" t="s">
        <v>50</v>
      </c>
      <c r="B1916" s="1" t="s">
        <v>14586</v>
      </c>
      <c r="C1916" s="3" t="s">
        <v>14587</v>
      </c>
      <c r="D1916" s="1">
        <v>18</v>
      </c>
      <c r="E1916" s="3">
        <v>15</v>
      </c>
      <c r="F1916" s="3">
        <v>82</v>
      </c>
      <c r="G1916" s="1">
        <v>15</v>
      </c>
      <c r="H1916" s="1">
        <v>747</v>
      </c>
      <c r="I1916" s="1">
        <v>85.6</v>
      </c>
      <c r="J1916" s="1">
        <v>9.23</v>
      </c>
      <c r="K1916" s="1">
        <v>240.72</v>
      </c>
      <c r="L1916" s="1" t="s">
        <v>53</v>
      </c>
      <c r="M1916" s="1" t="s">
        <v>54</v>
      </c>
      <c r="N1916" s="1" t="s">
        <v>108</v>
      </c>
      <c r="O1916" s="1" t="s">
        <v>14588</v>
      </c>
      <c r="P1916" s="1" t="s">
        <v>14589</v>
      </c>
      <c r="Q1916" s="1" t="s">
        <v>14590</v>
      </c>
      <c r="R1916" s="3" t="s">
        <v>14591</v>
      </c>
      <c r="S1916" s="1" t="s">
        <v>14592</v>
      </c>
      <c r="T1916" s="1" t="s">
        <v>14593</v>
      </c>
      <c r="U1916" s="1" t="s">
        <v>14594</v>
      </c>
      <c r="V1916" s="5">
        <v>0.84499999999999997</v>
      </c>
      <c r="W1916" s="5">
        <v>7.9997109569156899E-2</v>
      </c>
      <c r="X1916" s="1">
        <v>91.6</v>
      </c>
      <c r="Y1916" s="1">
        <v>108.4</v>
      </c>
      <c r="Z1916" s="3">
        <v>78.900000000000006</v>
      </c>
      <c r="AA1916" s="3">
        <v>89.5</v>
      </c>
      <c r="AB1916" s="3">
        <v>99.3</v>
      </c>
      <c r="AC1916" s="3">
        <v>125.4</v>
      </c>
      <c r="AD1916" s="3">
        <v>105.8</v>
      </c>
      <c r="AE1916" s="3">
        <v>101.3</v>
      </c>
      <c r="AF1916" s="7">
        <v>8173263.2441406297</v>
      </c>
      <c r="AG1916" s="7">
        <v>8866536.96484375</v>
      </c>
      <c r="AH1916" s="7">
        <v>11291080.142578101</v>
      </c>
      <c r="AI1916" s="7">
        <v>12367552.3085938</v>
      </c>
      <c r="AJ1916" s="7">
        <v>12624261.09375</v>
      </c>
      <c r="AK1916" s="7">
        <v>9922924.1015625</v>
      </c>
      <c r="AL1916" s="8">
        <v>9436083.8716466296</v>
      </c>
      <c r="AM1916" s="8">
        <v>10703480.638292501</v>
      </c>
      <c r="AN1916" s="8">
        <v>11877067.4137254</v>
      </c>
      <c r="AO1916" s="8">
        <v>15000044.6038545</v>
      </c>
      <c r="AP1916" s="8">
        <v>12660101.664610701</v>
      </c>
      <c r="AQ1916" s="8">
        <v>12117006.7718162</v>
      </c>
      <c r="AR1916" s="1" t="s">
        <v>50</v>
      </c>
      <c r="AS1916" s="1" t="s">
        <v>50</v>
      </c>
      <c r="AT1916" s="1" t="s">
        <v>50</v>
      </c>
      <c r="AU1916" s="1" t="s">
        <v>50</v>
      </c>
      <c r="AV1916" s="1" t="s">
        <v>50</v>
      </c>
      <c r="AW1916" s="1" t="s">
        <v>50</v>
      </c>
      <c r="AX1916" s="1" t="s">
        <v>14595</v>
      </c>
      <c r="AY1916" s="12">
        <f t="shared" si="120"/>
        <v>0.8049000362404527</v>
      </c>
      <c r="AZ1916" s="12">
        <f t="shared" si="117"/>
        <v>-0.31311847461073372</v>
      </c>
      <c r="BA1916" s="12">
        <f t="shared" si="118"/>
        <v>8.4111525145524627E-2</v>
      </c>
      <c r="BB1916" s="12">
        <f t="shared" si="119"/>
        <v>1.0751444921429947</v>
      </c>
    </row>
    <row r="1917" spans="1:54">
      <c r="A1917" s="3" t="s">
        <v>50</v>
      </c>
      <c r="B1917" s="1" t="s">
        <v>13977</v>
      </c>
      <c r="C1917" s="3" t="s">
        <v>13978</v>
      </c>
      <c r="D1917" s="1">
        <v>3</v>
      </c>
      <c r="E1917" s="3">
        <v>1</v>
      </c>
      <c r="F1917" s="3">
        <v>4</v>
      </c>
      <c r="G1917" s="1">
        <v>1</v>
      </c>
      <c r="H1917" s="1">
        <v>345</v>
      </c>
      <c r="I1917" s="1">
        <v>36.1</v>
      </c>
      <c r="J1917" s="1">
        <v>8.31</v>
      </c>
      <c r="K1917" s="1">
        <v>10.61</v>
      </c>
      <c r="L1917" s="1" t="s">
        <v>13979</v>
      </c>
      <c r="M1917" s="1" t="s">
        <v>151</v>
      </c>
      <c r="N1917" s="1" t="s">
        <v>69</v>
      </c>
      <c r="O1917" s="1" t="s">
        <v>13980</v>
      </c>
      <c r="P1917" s="1" t="s">
        <v>13981</v>
      </c>
      <c r="Q1917" s="1" t="s">
        <v>13982</v>
      </c>
      <c r="R1917" s="3" t="s">
        <v>13983</v>
      </c>
      <c r="S1917" s="1" t="s">
        <v>13984</v>
      </c>
      <c r="T1917" s="1" t="s">
        <v>13985</v>
      </c>
      <c r="U1917" s="1" t="s">
        <v>13986</v>
      </c>
      <c r="V1917" s="5">
        <v>0.86499999999999999</v>
      </c>
      <c r="W1917" s="5">
        <v>0.50249640348008695</v>
      </c>
      <c r="X1917" s="1">
        <v>92.8</v>
      </c>
      <c r="Y1917" s="1">
        <v>107.2</v>
      </c>
      <c r="Z1917" s="3">
        <v>19.8</v>
      </c>
      <c r="AA1917" s="3">
        <v>100.4</v>
      </c>
      <c r="AB1917" s="3">
        <v>147.4</v>
      </c>
      <c r="AC1917" s="3">
        <v>127.3</v>
      </c>
      <c r="AD1917" s="3">
        <v>116.1</v>
      </c>
      <c r="AE1917" s="3">
        <v>89.1</v>
      </c>
      <c r="AF1917" s="7" t="s">
        <v>55</v>
      </c>
      <c r="AG1917" s="7">
        <v>106791.5546875</v>
      </c>
      <c r="AH1917" s="7">
        <v>181276.453125</v>
      </c>
      <c r="AI1917" s="7">
        <v>134973.796875</v>
      </c>
      <c r="AJ1917" s="7">
        <v>149051.4375</v>
      </c>
      <c r="AK1917" s="7">
        <v>94040.4765625</v>
      </c>
      <c r="AL1917" s="8">
        <v>25383.430930105798</v>
      </c>
      <c r="AM1917" s="8">
        <v>128916.322399943</v>
      </c>
      <c r="AN1917" s="8">
        <v>189255.16120293899</v>
      </c>
      <c r="AO1917" s="8">
        <v>163419.66251667301</v>
      </c>
      <c r="AP1917" s="8">
        <v>149051.4375</v>
      </c>
      <c r="AQ1917" s="8">
        <v>114378.391507012</v>
      </c>
      <c r="AR1917" s="1" t="s">
        <v>63</v>
      </c>
      <c r="AS1917" s="1" t="s">
        <v>62</v>
      </c>
      <c r="AT1917" s="1" t="s">
        <v>50</v>
      </c>
      <c r="AU1917" s="1" t="s">
        <v>50</v>
      </c>
      <c r="AV1917" s="1" t="s">
        <v>50</v>
      </c>
      <c r="AW1917" s="1" t="s">
        <v>50</v>
      </c>
      <c r="AX1917" s="1" t="s">
        <v>4338</v>
      </c>
      <c r="AY1917" s="12">
        <f t="shared" si="120"/>
        <v>0.80486195100439673</v>
      </c>
      <c r="AZ1917" s="12">
        <f t="shared" si="117"/>
        <v>-0.31318673983458006</v>
      </c>
      <c r="BA1917" s="12">
        <f t="shared" si="118"/>
        <v>0.60838685420456318</v>
      </c>
      <c r="BB1917" s="12">
        <f t="shared" si="119"/>
        <v>0.21582017859027283</v>
      </c>
    </row>
    <row r="1918" spans="1:54">
      <c r="A1918" s="3" t="s">
        <v>50</v>
      </c>
      <c r="B1918" s="1" t="s">
        <v>16433</v>
      </c>
      <c r="C1918" s="3" t="s">
        <v>16434</v>
      </c>
      <c r="D1918" s="1">
        <v>5</v>
      </c>
      <c r="E1918" s="3">
        <v>4</v>
      </c>
      <c r="F1918" s="3">
        <v>38</v>
      </c>
      <c r="G1918" s="1">
        <v>4</v>
      </c>
      <c r="H1918" s="1">
        <v>408</v>
      </c>
      <c r="I1918" s="1">
        <v>46.8</v>
      </c>
      <c r="J1918" s="1">
        <v>7.12</v>
      </c>
      <c r="K1918" s="1">
        <v>84.46</v>
      </c>
      <c r="L1918" s="1" t="s">
        <v>794</v>
      </c>
      <c r="M1918" s="1" t="s">
        <v>127</v>
      </c>
      <c r="N1918" s="1" t="s">
        <v>87</v>
      </c>
      <c r="O1918" s="1" t="s">
        <v>12199</v>
      </c>
      <c r="P1918" s="1" t="s">
        <v>16435</v>
      </c>
      <c r="Q1918" s="1" t="s">
        <v>16436</v>
      </c>
      <c r="R1918" s="3" t="s">
        <v>16437</v>
      </c>
      <c r="S1918" s="1" t="s">
        <v>16438</v>
      </c>
      <c r="T1918" s="1" t="s">
        <v>923</v>
      </c>
      <c r="U1918" s="1" t="s">
        <v>55</v>
      </c>
      <c r="V1918" s="5">
        <v>0.78400000000000003</v>
      </c>
      <c r="W1918" s="5">
        <v>6.6252509174177202E-2</v>
      </c>
      <c r="X1918" s="1">
        <v>87.9</v>
      </c>
      <c r="Y1918" s="1">
        <v>112.1</v>
      </c>
      <c r="Z1918" s="3">
        <v>98.5</v>
      </c>
      <c r="AA1918" s="3">
        <v>87.2</v>
      </c>
      <c r="AB1918" s="3">
        <v>81.8</v>
      </c>
      <c r="AC1918" s="3">
        <v>111.2</v>
      </c>
      <c r="AD1918" s="3">
        <v>98.2</v>
      </c>
      <c r="AE1918" s="3">
        <v>123.2</v>
      </c>
      <c r="AF1918" s="7">
        <v>27255299.96875</v>
      </c>
      <c r="AG1918" s="7">
        <v>22990065.375</v>
      </c>
      <c r="AH1918" s="7">
        <v>24957196.21875</v>
      </c>
      <c r="AI1918" s="7">
        <v>29245826.09375</v>
      </c>
      <c r="AJ1918" s="7">
        <v>31253856.75</v>
      </c>
      <c r="AK1918" s="7">
        <v>32248593.59375</v>
      </c>
      <c r="AL1918" s="8">
        <v>31360570.390560601</v>
      </c>
      <c r="AM1918" s="8">
        <v>27753081.117248401</v>
      </c>
      <c r="AN1918" s="8">
        <v>26055663.116356</v>
      </c>
      <c r="AO1918" s="8">
        <v>35409413.833768897</v>
      </c>
      <c r="AP1918" s="8">
        <v>31253856.75</v>
      </c>
      <c r="AQ1918" s="8">
        <v>39222921.857111298</v>
      </c>
      <c r="AR1918" s="1" t="s">
        <v>50</v>
      </c>
      <c r="AS1918" s="1" t="s">
        <v>50</v>
      </c>
      <c r="AT1918" s="1" t="s">
        <v>50</v>
      </c>
      <c r="AU1918" s="1" t="s">
        <v>50</v>
      </c>
      <c r="AV1918" s="1" t="s">
        <v>50</v>
      </c>
      <c r="AW1918" s="1" t="s">
        <v>50</v>
      </c>
      <c r="AX1918" s="1" t="s">
        <v>16439</v>
      </c>
      <c r="AY1918" s="12">
        <f t="shared" si="120"/>
        <v>0.80434769313022447</v>
      </c>
      <c r="AZ1918" s="12">
        <f t="shared" si="117"/>
        <v>-0.31410882890205111</v>
      </c>
      <c r="BA1918" s="12">
        <f t="shared" si="118"/>
        <v>6.807481020887983E-2</v>
      </c>
      <c r="BB1918" s="12">
        <f t="shared" si="119"/>
        <v>1.1670135607900707</v>
      </c>
    </row>
    <row r="1919" spans="1:54">
      <c r="A1919" s="3" t="s">
        <v>50</v>
      </c>
      <c r="B1919" s="1" t="s">
        <v>16113</v>
      </c>
      <c r="C1919" s="3" t="s">
        <v>16114</v>
      </c>
      <c r="D1919" s="1">
        <v>6</v>
      </c>
      <c r="E1919" s="3">
        <v>3</v>
      </c>
      <c r="F1919" s="3">
        <v>20</v>
      </c>
      <c r="G1919" s="1">
        <v>3</v>
      </c>
      <c r="H1919" s="1">
        <v>419</v>
      </c>
      <c r="I1919" s="1">
        <v>48</v>
      </c>
      <c r="J1919" s="1">
        <v>5.92</v>
      </c>
      <c r="K1919" s="1">
        <v>49.08</v>
      </c>
      <c r="L1919" s="1" t="s">
        <v>574</v>
      </c>
      <c r="M1919" s="1" t="s">
        <v>1243</v>
      </c>
      <c r="N1919" s="1" t="s">
        <v>55</v>
      </c>
      <c r="O1919" s="1" t="s">
        <v>8670</v>
      </c>
      <c r="P1919" s="1" t="s">
        <v>16115</v>
      </c>
      <c r="Q1919" s="1" t="s">
        <v>16116</v>
      </c>
      <c r="R1919" s="3" t="s">
        <v>16117</v>
      </c>
      <c r="S1919" s="1" t="s">
        <v>16118</v>
      </c>
      <c r="T1919" s="1" t="s">
        <v>55</v>
      </c>
      <c r="U1919" s="1" t="s">
        <v>55</v>
      </c>
      <c r="V1919" s="5">
        <v>0.79600000000000004</v>
      </c>
      <c r="W1919" s="5">
        <v>6.72935144865104E-2</v>
      </c>
      <c r="X1919" s="1">
        <v>88.7</v>
      </c>
      <c r="Y1919" s="1">
        <v>111.3</v>
      </c>
      <c r="Z1919" s="3">
        <v>96.7</v>
      </c>
      <c r="AA1919" s="3">
        <v>79.599999999999994</v>
      </c>
      <c r="AB1919" s="3">
        <v>91.1</v>
      </c>
      <c r="AC1919" s="3">
        <v>114.4</v>
      </c>
      <c r="AD1919" s="3">
        <v>120.9</v>
      </c>
      <c r="AE1919" s="3">
        <v>97.3</v>
      </c>
      <c r="AF1919" s="7">
        <v>632349.0390625</v>
      </c>
      <c r="AG1919" s="7">
        <v>496053.234375</v>
      </c>
      <c r="AH1919" s="7">
        <v>656469.8515625</v>
      </c>
      <c r="AI1919" s="7">
        <v>710990.8828125</v>
      </c>
      <c r="AJ1919" s="7">
        <v>909632.984375</v>
      </c>
      <c r="AK1919" s="7">
        <v>602232.10546875</v>
      </c>
      <c r="AL1919" s="8">
        <v>727595.24105991202</v>
      </c>
      <c r="AM1919" s="8">
        <v>598824.11935432896</v>
      </c>
      <c r="AN1919" s="8">
        <v>685363.73831553198</v>
      </c>
      <c r="AO1919" s="8">
        <v>860832.93803503399</v>
      </c>
      <c r="AP1919" s="8">
        <v>909632.984375</v>
      </c>
      <c r="AQ1919" s="8">
        <v>732475.44095139601</v>
      </c>
      <c r="AR1919" s="1" t="s">
        <v>50</v>
      </c>
      <c r="AS1919" s="1" t="s">
        <v>50</v>
      </c>
      <c r="AT1919" s="1" t="s">
        <v>50</v>
      </c>
      <c r="AU1919" s="1" t="s">
        <v>50</v>
      </c>
      <c r="AV1919" s="1" t="s">
        <v>50</v>
      </c>
      <c r="AW1919" s="1" t="s">
        <v>50</v>
      </c>
      <c r="AX1919" s="1" t="s">
        <v>16119</v>
      </c>
      <c r="AY1919" s="12">
        <f t="shared" si="120"/>
        <v>0.80376757049872083</v>
      </c>
      <c r="AZ1919" s="12">
        <f t="shared" si="117"/>
        <v>-0.31514972453784662</v>
      </c>
      <c r="BA1919" s="12">
        <f t="shared" si="118"/>
        <v>6.5496854460643211E-2</v>
      </c>
      <c r="BB1919" s="12">
        <f t="shared" si="119"/>
        <v>1.1837795568507901</v>
      </c>
    </row>
    <row r="1920" spans="1:54">
      <c r="A1920" s="3" t="s">
        <v>50</v>
      </c>
      <c r="B1920" s="1" t="s">
        <v>11053</v>
      </c>
      <c r="C1920" s="3" t="s">
        <v>11054</v>
      </c>
      <c r="D1920" s="1">
        <v>3</v>
      </c>
      <c r="E1920" s="3">
        <v>4</v>
      </c>
      <c r="F1920" s="3">
        <v>24</v>
      </c>
      <c r="G1920" s="1">
        <v>4</v>
      </c>
      <c r="H1920" s="1">
        <v>1883</v>
      </c>
      <c r="I1920" s="1">
        <v>208.8</v>
      </c>
      <c r="J1920" s="1">
        <v>7.15</v>
      </c>
      <c r="K1920" s="1">
        <v>69.94</v>
      </c>
      <c r="L1920" s="1" t="s">
        <v>2980</v>
      </c>
      <c r="M1920" s="1" t="s">
        <v>726</v>
      </c>
      <c r="N1920" s="1" t="s">
        <v>108</v>
      </c>
      <c r="O1920" s="1" t="s">
        <v>129</v>
      </c>
      <c r="P1920" s="1" t="s">
        <v>11055</v>
      </c>
      <c r="Q1920" s="1" t="s">
        <v>11056</v>
      </c>
      <c r="R1920" s="3" t="s">
        <v>11057</v>
      </c>
      <c r="S1920" s="1" t="s">
        <v>11058</v>
      </c>
      <c r="T1920" s="1" t="s">
        <v>55</v>
      </c>
      <c r="U1920" s="1" t="s">
        <v>55</v>
      </c>
      <c r="V1920" s="5">
        <v>0.95299999999999996</v>
      </c>
      <c r="W1920" s="5">
        <v>0.29853283660360103</v>
      </c>
      <c r="X1920" s="1">
        <v>97.6</v>
      </c>
      <c r="Y1920" s="1">
        <v>102.4</v>
      </c>
      <c r="Z1920" s="3">
        <v>80.099999999999994</v>
      </c>
      <c r="AA1920" s="3">
        <v>95.3</v>
      </c>
      <c r="AB1920" s="3">
        <v>91.9</v>
      </c>
      <c r="AC1920" s="3">
        <v>91.7</v>
      </c>
      <c r="AD1920" s="3">
        <v>144.5</v>
      </c>
      <c r="AE1920" s="3">
        <v>96.5</v>
      </c>
      <c r="AF1920" s="7">
        <v>366590.6796875</v>
      </c>
      <c r="AG1920" s="7">
        <v>392560.7734375</v>
      </c>
      <c r="AH1920" s="7">
        <v>444071.4140625</v>
      </c>
      <c r="AI1920" s="7">
        <v>381471.59375</v>
      </c>
      <c r="AJ1920" s="7">
        <v>760966.38671875</v>
      </c>
      <c r="AK1920" s="7">
        <v>398551.109375</v>
      </c>
      <c r="AL1920" s="8">
        <v>421807.60542150598</v>
      </c>
      <c r="AM1920" s="8">
        <v>501653.93233279698</v>
      </c>
      <c r="AN1920" s="8">
        <v>484107.42296152201</v>
      </c>
      <c r="AO1920" s="8">
        <v>482603.58402589301</v>
      </c>
      <c r="AP1920" s="8">
        <v>760966.38671875</v>
      </c>
      <c r="AQ1920" s="8">
        <v>508047.89479339198</v>
      </c>
      <c r="AR1920" s="1" t="s">
        <v>50</v>
      </c>
      <c r="AS1920" s="1" t="s">
        <v>50</v>
      </c>
      <c r="AT1920" s="1" t="s">
        <v>50</v>
      </c>
      <c r="AU1920" s="1" t="s">
        <v>50</v>
      </c>
      <c r="AV1920" s="1" t="s">
        <v>50</v>
      </c>
      <c r="AW1920" s="1" t="s">
        <v>50</v>
      </c>
      <c r="AX1920" s="1" t="s">
        <v>11059</v>
      </c>
      <c r="AY1920" s="12">
        <f t="shared" si="120"/>
        <v>0.80358221299796451</v>
      </c>
      <c r="AZ1920" s="12">
        <f t="shared" si="117"/>
        <v>-0.31548246399638114</v>
      </c>
      <c r="BA1920" s="12">
        <f t="shared" si="118"/>
        <v>0.28099839027129564</v>
      </c>
      <c r="BB1920" s="12">
        <f t="shared" si="119"/>
        <v>0.55129616798921222</v>
      </c>
    </row>
    <row r="1921" spans="1:54">
      <c r="A1921" s="3" t="s">
        <v>50</v>
      </c>
      <c r="B1921" s="1" t="s">
        <v>16594</v>
      </c>
      <c r="C1921" s="3" t="s">
        <v>16595</v>
      </c>
      <c r="D1921" s="1">
        <v>2</v>
      </c>
      <c r="E1921" s="3">
        <v>1</v>
      </c>
      <c r="F1921" s="3">
        <v>8</v>
      </c>
      <c r="G1921" s="1">
        <v>1</v>
      </c>
      <c r="H1921" s="1">
        <v>450</v>
      </c>
      <c r="I1921" s="1">
        <v>51.9</v>
      </c>
      <c r="J1921" s="1">
        <v>5.99</v>
      </c>
      <c r="K1921" s="1">
        <v>17.399999999999999</v>
      </c>
      <c r="L1921" s="1" t="s">
        <v>106</v>
      </c>
      <c r="M1921" s="1" t="s">
        <v>7804</v>
      </c>
      <c r="N1921" s="1" t="s">
        <v>253</v>
      </c>
      <c r="O1921" s="1" t="s">
        <v>16596</v>
      </c>
      <c r="P1921" s="1" t="s">
        <v>16597</v>
      </c>
      <c r="Q1921" s="1" t="s">
        <v>16598</v>
      </c>
      <c r="R1921" s="3" t="s">
        <v>16599</v>
      </c>
      <c r="S1921" s="1" t="s">
        <v>16600</v>
      </c>
      <c r="T1921" s="1" t="s">
        <v>55</v>
      </c>
      <c r="U1921" s="1" t="s">
        <v>55</v>
      </c>
      <c r="V1921" s="5">
        <v>0.77700000000000002</v>
      </c>
      <c r="W1921" s="5">
        <v>1.2216389942586E-2</v>
      </c>
      <c r="X1921" s="1">
        <v>87.5</v>
      </c>
      <c r="Y1921" s="1">
        <v>112.5</v>
      </c>
      <c r="Z1921" s="3">
        <v>88</v>
      </c>
      <c r="AA1921" s="3">
        <v>92.1</v>
      </c>
      <c r="AB1921" s="3">
        <v>87.1</v>
      </c>
      <c r="AC1921" s="3">
        <v>113.2</v>
      </c>
      <c r="AD1921" s="3">
        <v>103.5</v>
      </c>
      <c r="AE1921" s="3">
        <v>116.1</v>
      </c>
      <c r="AF1921" s="7">
        <v>759381.75</v>
      </c>
      <c r="AG1921" s="7">
        <v>757195.59375</v>
      </c>
      <c r="AH1921" s="7">
        <v>828495.03125</v>
      </c>
      <c r="AI1921" s="7">
        <v>928214.09375</v>
      </c>
      <c r="AJ1921" s="7">
        <v>1027397.75</v>
      </c>
      <c r="AK1921" s="7">
        <v>947902.15625</v>
      </c>
      <c r="AL1921" s="8">
        <v>873761.97845876298</v>
      </c>
      <c r="AM1921" s="8">
        <v>914069.20303143503</v>
      </c>
      <c r="AN1921" s="8">
        <v>864960.440211904</v>
      </c>
      <c r="AO1921" s="8">
        <v>1123836.16269107</v>
      </c>
      <c r="AP1921" s="8">
        <v>1027397.75</v>
      </c>
      <c r="AQ1921" s="8">
        <v>1152902.7489120199</v>
      </c>
      <c r="AR1921" s="1" t="s">
        <v>50</v>
      </c>
      <c r="AS1921" s="1" t="s">
        <v>50</v>
      </c>
      <c r="AT1921" s="1" t="s">
        <v>50</v>
      </c>
      <c r="AU1921" s="1" t="s">
        <v>50</v>
      </c>
      <c r="AV1921" s="1" t="s">
        <v>50</v>
      </c>
      <c r="AW1921" s="1" t="s">
        <v>50</v>
      </c>
      <c r="AX1921" s="1" t="s">
        <v>14558</v>
      </c>
      <c r="AY1921" s="12">
        <f t="shared" si="120"/>
        <v>0.80286982452324773</v>
      </c>
      <c r="AZ1921" s="12">
        <f t="shared" si="117"/>
        <v>-0.31676200345728711</v>
      </c>
      <c r="BA1921" s="12">
        <f t="shared" si="118"/>
        <v>6.0166037609410217E-3</v>
      </c>
      <c r="BB1921" s="12">
        <f t="shared" si="119"/>
        <v>2.220648589157046</v>
      </c>
    </row>
    <row r="1922" spans="1:54">
      <c r="A1922" s="3" t="s">
        <v>50</v>
      </c>
      <c r="B1922" s="1" t="s">
        <v>17022</v>
      </c>
      <c r="C1922" s="3" t="s">
        <v>17023</v>
      </c>
      <c r="D1922" s="1">
        <v>11</v>
      </c>
      <c r="E1922" s="3">
        <v>4</v>
      </c>
      <c r="F1922" s="3">
        <v>41</v>
      </c>
      <c r="G1922" s="1">
        <v>4</v>
      </c>
      <c r="H1922" s="1">
        <v>625</v>
      </c>
      <c r="I1922" s="1">
        <v>68.2</v>
      </c>
      <c r="J1922" s="1">
        <v>6.42</v>
      </c>
      <c r="K1922" s="1">
        <v>122.15</v>
      </c>
      <c r="L1922" s="1" t="s">
        <v>188</v>
      </c>
      <c r="M1922" s="1" t="s">
        <v>1868</v>
      </c>
      <c r="N1922" s="1" t="s">
        <v>108</v>
      </c>
      <c r="O1922" s="1" t="s">
        <v>17024</v>
      </c>
      <c r="P1922" s="1" t="s">
        <v>17025</v>
      </c>
      <c r="Q1922" s="1" t="s">
        <v>17026</v>
      </c>
      <c r="R1922" s="3" t="s">
        <v>17027</v>
      </c>
      <c r="S1922" s="1" t="s">
        <v>17028</v>
      </c>
      <c r="T1922" s="1" t="s">
        <v>5336</v>
      </c>
      <c r="U1922" s="1" t="s">
        <v>55</v>
      </c>
      <c r="V1922" s="5">
        <v>0.754</v>
      </c>
      <c r="W1922" s="5">
        <v>0.232322588759374</v>
      </c>
      <c r="X1922" s="1">
        <v>85.9</v>
      </c>
      <c r="Y1922" s="1">
        <v>114.1</v>
      </c>
      <c r="Z1922" s="3">
        <v>68.7</v>
      </c>
      <c r="AA1922" s="3">
        <v>108.1</v>
      </c>
      <c r="AB1922" s="3">
        <v>90.3</v>
      </c>
      <c r="AC1922" s="3">
        <v>119.8</v>
      </c>
      <c r="AD1922" s="3">
        <v>121</v>
      </c>
      <c r="AE1922" s="3">
        <v>92.1</v>
      </c>
      <c r="AF1922" s="7">
        <v>3435601.484375</v>
      </c>
      <c r="AG1922" s="7">
        <v>5155589.3027343797</v>
      </c>
      <c r="AH1922" s="7">
        <v>4980524.9277343797</v>
      </c>
      <c r="AI1922" s="7">
        <v>5698874.7167968797</v>
      </c>
      <c r="AJ1922" s="7">
        <v>6964155.60546875</v>
      </c>
      <c r="AK1922" s="7">
        <v>4359671.2207031297</v>
      </c>
      <c r="AL1922" s="8">
        <v>3953081.50371452</v>
      </c>
      <c r="AM1922" s="8">
        <v>6223709.4933013199</v>
      </c>
      <c r="AN1922" s="8">
        <v>5199737.9241729602</v>
      </c>
      <c r="AO1922" s="8">
        <v>6899918.3879092904</v>
      </c>
      <c r="AP1922" s="8">
        <v>6964155.60546875</v>
      </c>
      <c r="AQ1922" s="8">
        <v>5302527.1665018098</v>
      </c>
      <c r="AR1922" s="1" t="s">
        <v>50</v>
      </c>
      <c r="AS1922" s="1" t="s">
        <v>50</v>
      </c>
      <c r="AT1922" s="1" t="s">
        <v>50</v>
      </c>
      <c r="AU1922" s="1" t="s">
        <v>50</v>
      </c>
      <c r="AV1922" s="1" t="s">
        <v>50</v>
      </c>
      <c r="AW1922" s="1" t="s">
        <v>50</v>
      </c>
      <c r="AX1922" s="1" t="s">
        <v>17029</v>
      </c>
      <c r="AY1922" s="12">
        <f t="shared" si="120"/>
        <v>0.80225642475283765</v>
      </c>
      <c r="AZ1922" s="12">
        <f t="shared" ref="AZ1922:AZ1985" si="121">LOG(AY1922,2)</f>
        <v>-0.31786465672251307</v>
      </c>
      <c r="BA1922" s="12">
        <f t="shared" ref="BA1922:BA1985" si="122">_xlfn.T.TEST(AL1922:AN1922,AO1922:AQ1922,2,2)</f>
        <v>0.21239475746392444</v>
      </c>
      <c r="BB1922" s="12">
        <f t="shared" ref="BB1922:BB1985" si="123">-LOG10(BA1922)</f>
        <v>0.67285620714135819</v>
      </c>
    </row>
    <row r="1923" spans="1:54">
      <c r="A1923" s="3" t="s">
        <v>50</v>
      </c>
      <c r="B1923" s="1" t="s">
        <v>16491</v>
      </c>
      <c r="C1923" s="3" t="s">
        <v>16492</v>
      </c>
      <c r="D1923" s="1">
        <v>21</v>
      </c>
      <c r="E1923" s="3">
        <v>4</v>
      </c>
      <c r="F1923" s="3">
        <v>18</v>
      </c>
      <c r="G1923" s="1">
        <v>4</v>
      </c>
      <c r="H1923" s="1">
        <v>210</v>
      </c>
      <c r="I1923" s="1">
        <v>23.7</v>
      </c>
      <c r="J1923" s="1">
        <v>6.42</v>
      </c>
      <c r="K1923" s="1">
        <v>35.6</v>
      </c>
      <c r="L1923" s="1" t="s">
        <v>263</v>
      </c>
      <c r="M1923" s="1" t="s">
        <v>151</v>
      </c>
      <c r="N1923" s="1" t="s">
        <v>69</v>
      </c>
      <c r="O1923" s="1" t="s">
        <v>16493</v>
      </c>
      <c r="P1923" s="1" t="s">
        <v>16494</v>
      </c>
      <c r="Q1923" s="1" t="s">
        <v>16495</v>
      </c>
      <c r="R1923" s="3" t="s">
        <v>16496</v>
      </c>
      <c r="S1923" s="1" t="s">
        <v>16497</v>
      </c>
      <c r="T1923" s="1" t="s">
        <v>9411</v>
      </c>
      <c r="U1923" s="1" t="s">
        <v>55</v>
      </c>
      <c r="V1923" s="5">
        <v>0.78200000000000003</v>
      </c>
      <c r="W1923" s="5">
        <v>2.86461077035336E-2</v>
      </c>
      <c r="X1923" s="1">
        <v>87.8</v>
      </c>
      <c r="Y1923" s="1">
        <v>112.2</v>
      </c>
      <c r="Z1923" s="3">
        <v>94.2</v>
      </c>
      <c r="AA1923" s="3">
        <v>86.2</v>
      </c>
      <c r="AB1923" s="3">
        <v>86.5</v>
      </c>
      <c r="AC1923" s="3">
        <v>120.9</v>
      </c>
      <c r="AD1923" s="3">
        <v>110.6</v>
      </c>
      <c r="AE1923" s="3">
        <v>101.6</v>
      </c>
      <c r="AF1923" s="7">
        <v>1301547.49609375</v>
      </c>
      <c r="AG1923" s="7">
        <v>1125163.203125</v>
      </c>
      <c r="AH1923" s="7">
        <v>1280234.390625</v>
      </c>
      <c r="AI1923" s="7">
        <v>1566435.34375</v>
      </c>
      <c r="AJ1923" s="7">
        <v>1758557.7109375</v>
      </c>
      <c r="AK1923" s="7">
        <v>1327826.4921875</v>
      </c>
      <c r="AL1923" s="8">
        <v>1497590.2637177201</v>
      </c>
      <c r="AM1923" s="8">
        <v>1370475.4436572599</v>
      </c>
      <c r="AN1923" s="8">
        <v>1374775.64496263</v>
      </c>
      <c r="AO1923" s="8">
        <v>1921594.9094944899</v>
      </c>
      <c r="AP1923" s="8">
        <v>1758557.7109375</v>
      </c>
      <c r="AQ1923" s="8">
        <v>1614992.43653733</v>
      </c>
      <c r="AR1923" s="1" t="s">
        <v>50</v>
      </c>
      <c r="AS1923" s="1" t="s">
        <v>50</v>
      </c>
      <c r="AT1923" s="1" t="s">
        <v>50</v>
      </c>
      <c r="AU1923" s="1" t="s">
        <v>50</v>
      </c>
      <c r="AV1923" s="1" t="s">
        <v>50</v>
      </c>
      <c r="AW1923" s="1" t="s">
        <v>50</v>
      </c>
      <c r="AX1923" s="1" t="s">
        <v>16498</v>
      </c>
      <c r="AY1923" s="12">
        <f t="shared" si="120"/>
        <v>0.80127008924019982</v>
      </c>
      <c r="AZ1923" s="12">
        <f t="shared" si="121"/>
        <v>-0.31963947181884084</v>
      </c>
      <c r="BA1923" s="12">
        <f t="shared" si="122"/>
        <v>2.3094036416404621E-2</v>
      </c>
      <c r="BB1923" s="12">
        <f t="shared" si="123"/>
        <v>1.6365001536931905</v>
      </c>
    </row>
    <row r="1924" spans="1:54">
      <c r="A1924" s="3" t="s">
        <v>50</v>
      </c>
      <c r="B1924" s="1" t="s">
        <v>15253</v>
      </c>
      <c r="C1924" s="3" t="s">
        <v>15254</v>
      </c>
      <c r="D1924" s="1">
        <v>2</v>
      </c>
      <c r="E1924" s="3">
        <v>1</v>
      </c>
      <c r="F1924" s="3">
        <v>6</v>
      </c>
      <c r="G1924" s="1">
        <v>1</v>
      </c>
      <c r="H1924" s="1">
        <v>798</v>
      </c>
      <c r="I1924" s="1">
        <v>88.4</v>
      </c>
      <c r="J1924" s="1">
        <v>9.16</v>
      </c>
      <c r="K1924" s="1">
        <v>20.27</v>
      </c>
      <c r="L1924" s="1" t="s">
        <v>14561</v>
      </c>
      <c r="M1924" s="1" t="s">
        <v>1080</v>
      </c>
      <c r="N1924" s="1" t="s">
        <v>1508</v>
      </c>
      <c r="O1924" s="1" t="s">
        <v>15255</v>
      </c>
      <c r="P1924" s="1" t="s">
        <v>15256</v>
      </c>
      <c r="Q1924" s="1" t="s">
        <v>15257</v>
      </c>
      <c r="R1924" s="3" t="s">
        <v>15258</v>
      </c>
      <c r="S1924" s="1" t="s">
        <v>15259</v>
      </c>
      <c r="T1924" s="1" t="s">
        <v>55</v>
      </c>
      <c r="U1924" s="1" t="s">
        <v>55</v>
      </c>
      <c r="V1924" s="5">
        <v>0.82499999999999996</v>
      </c>
      <c r="W1924" s="5">
        <v>6.9928118318150795E-2</v>
      </c>
      <c r="X1924" s="1">
        <v>90.4</v>
      </c>
      <c r="Y1924" s="1">
        <v>109.6</v>
      </c>
      <c r="Z1924" s="3">
        <v>98.9</v>
      </c>
      <c r="AA1924" s="3">
        <v>90.3</v>
      </c>
      <c r="AB1924" s="3">
        <v>77.599999999999994</v>
      </c>
      <c r="AC1924" s="3">
        <v>106.4</v>
      </c>
      <c r="AD1924" s="3">
        <v>117.2</v>
      </c>
      <c r="AE1924" s="3">
        <v>109.5</v>
      </c>
      <c r="AF1924" s="7">
        <v>273309.75</v>
      </c>
      <c r="AG1924" s="7">
        <v>237764.625</v>
      </c>
      <c r="AH1924" s="7">
        <v>236355.21875</v>
      </c>
      <c r="AI1924" s="7">
        <v>279409.375</v>
      </c>
      <c r="AJ1924" s="7">
        <v>372388.0625</v>
      </c>
      <c r="AK1924" s="7">
        <v>286192</v>
      </c>
      <c r="AL1924" s="8">
        <v>314476.43809200003</v>
      </c>
      <c r="AM1924" s="8">
        <v>287024.01740939601</v>
      </c>
      <c r="AN1924" s="8">
        <v>246758.16552325399</v>
      </c>
      <c r="AO1924" s="8">
        <v>338295.18635221798</v>
      </c>
      <c r="AP1924" s="8">
        <v>372388.0625</v>
      </c>
      <c r="AQ1924" s="8">
        <v>348086.077598929</v>
      </c>
      <c r="AR1924" s="1" t="s">
        <v>50</v>
      </c>
      <c r="AS1924" s="1" t="s">
        <v>50</v>
      </c>
      <c r="AT1924" s="1" t="s">
        <v>50</v>
      </c>
      <c r="AU1924" s="1" t="s">
        <v>50</v>
      </c>
      <c r="AV1924" s="1" t="s">
        <v>50</v>
      </c>
      <c r="AW1924" s="1" t="s">
        <v>50</v>
      </c>
      <c r="AX1924" s="1" t="s">
        <v>15260</v>
      </c>
      <c r="AY1924" s="12">
        <f t="shared" si="120"/>
        <v>0.80117415553385862</v>
      </c>
      <c r="AZ1924" s="12">
        <f t="shared" si="121"/>
        <v>-0.31981221178531299</v>
      </c>
      <c r="BA1924" s="12">
        <f t="shared" si="122"/>
        <v>3.3797694053239416E-2</v>
      </c>
      <c r="BB1924" s="12">
        <f t="shared" si="123"/>
        <v>1.4711129297257972</v>
      </c>
    </row>
    <row r="1925" spans="1:54">
      <c r="A1925" s="3" t="s">
        <v>50</v>
      </c>
      <c r="B1925" s="1" t="s">
        <v>16741</v>
      </c>
      <c r="C1925" s="29" t="s">
        <v>21740</v>
      </c>
      <c r="D1925" s="1">
        <v>3</v>
      </c>
      <c r="E1925" s="3">
        <v>3</v>
      </c>
      <c r="F1925" s="3">
        <v>13</v>
      </c>
      <c r="G1925" s="1">
        <v>3</v>
      </c>
      <c r="H1925" s="1">
        <v>1470</v>
      </c>
      <c r="I1925" s="1">
        <v>158.69999999999999</v>
      </c>
      <c r="J1925" s="1">
        <v>6.9</v>
      </c>
      <c r="K1925" s="1">
        <v>39.58</v>
      </c>
      <c r="L1925" s="1" t="s">
        <v>55</v>
      </c>
      <c r="M1925" s="1" t="s">
        <v>55</v>
      </c>
      <c r="N1925" s="1" t="s">
        <v>55</v>
      </c>
      <c r="O1925" s="1" t="s">
        <v>55</v>
      </c>
      <c r="P1925" s="1" t="s">
        <v>55</v>
      </c>
      <c r="Q1925" s="1" t="s">
        <v>55</v>
      </c>
      <c r="R1925" s="3" t="s">
        <v>21741</v>
      </c>
      <c r="S1925" s="1" t="s">
        <v>55</v>
      </c>
      <c r="T1925" s="1" t="s">
        <v>55</v>
      </c>
      <c r="U1925" s="1" t="s">
        <v>55</v>
      </c>
      <c r="V1925" s="5">
        <v>0.77100000000000002</v>
      </c>
      <c r="W1925" s="5">
        <v>5.9434711416349997E-2</v>
      </c>
      <c r="X1925" s="1">
        <v>87.1</v>
      </c>
      <c r="Y1925" s="1">
        <v>112.9</v>
      </c>
      <c r="Z1925" s="3">
        <v>83.2</v>
      </c>
      <c r="AA1925" s="3">
        <v>82.3</v>
      </c>
      <c r="AB1925" s="3">
        <v>101.4</v>
      </c>
      <c r="AC1925" s="3">
        <v>120.1</v>
      </c>
      <c r="AD1925" s="3">
        <v>105.2</v>
      </c>
      <c r="AE1925" s="3">
        <v>107.9</v>
      </c>
      <c r="AF1925" s="7">
        <v>1256363.859375</v>
      </c>
      <c r="AG1925" s="7">
        <v>1184481.859375</v>
      </c>
      <c r="AH1925" s="7">
        <v>1688585.5625</v>
      </c>
      <c r="AI1925" s="7">
        <v>1724322.953125</v>
      </c>
      <c r="AJ1925" s="7">
        <v>1828775.0625</v>
      </c>
      <c r="AK1925" s="7">
        <v>1517925.1875</v>
      </c>
      <c r="AL1925" s="8">
        <v>1445600.9397534099</v>
      </c>
      <c r="AM1925" s="8">
        <v>1429879.4104731299</v>
      </c>
      <c r="AN1925" s="8">
        <v>1762907.0258536499</v>
      </c>
      <c r="AO1925" s="8">
        <v>2087725.7778441701</v>
      </c>
      <c r="AP1925" s="8">
        <v>1828775.0625</v>
      </c>
      <c r="AQ1925" s="8">
        <v>1874902.17182214</v>
      </c>
      <c r="AR1925" s="1" t="s">
        <v>50</v>
      </c>
      <c r="AS1925" s="1" t="s">
        <v>50</v>
      </c>
      <c r="AT1925" s="1" t="s">
        <v>50</v>
      </c>
      <c r="AU1925" s="1" t="s">
        <v>50</v>
      </c>
      <c r="AV1925" s="1" t="s">
        <v>50</v>
      </c>
      <c r="AW1925" s="1" t="s">
        <v>50</v>
      </c>
      <c r="AX1925" s="1" t="s">
        <v>16743</v>
      </c>
      <c r="AY1925" s="12">
        <f t="shared" si="120"/>
        <v>0.80090910032268192</v>
      </c>
      <c r="AZ1925" s="12">
        <f t="shared" si="121"/>
        <v>-0.3202895825347013</v>
      </c>
      <c r="BA1925" s="12">
        <f t="shared" si="122"/>
        <v>4.6184737215982902E-2</v>
      </c>
      <c r="BB1925" s="12">
        <f t="shared" si="123"/>
        <v>1.3355015231025742</v>
      </c>
    </row>
    <row r="1926" spans="1:54">
      <c r="A1926" s="3" t="s">
        <v>1240</v>
      </c>
      <c r="B1926" s="1" t="s">
        <v>16364</v>
      </c>
      <c r="C1926" s="3" t="s">
        <v>16365</v>
      </c>
      <c r="D1926" s="1">
        <v>3</v>
      </c>
      <c r="E1926" s="3">
        <v>1</v>
      </c>
      <c r="F1926" s="3">
        <v>12</v>
      </c>
      <c r="G1926" s="1">
        <v>1</v>
      </c>
      <c r="H1926" s="1">
        <v>183</v>
      </c>
      <c r="I1926" s="1">
        <v>21.1</v>
      </c>
      <c r="J1926" s="1">
        <v>5.43</v>
      </c>
      <c r="K1926" s="1">
        <v>22.72</v>
      </c>
      <c r="L1926" s="1" t="s">
        <v>55</v>
      </c>
      <c r="M1926" s="1" t="s">
        <v>575</v>
      </c>
      <c r="N1926" s="1" t="s">
        <v>55</v>
      </c>
      <c r="O1926" s="1" t="s">
        <v>12477</v>
      </c>
      <c r="P1926" s="1" t="s">
        <v>16366</v>
      </c>
      <c r="Q1926" s="1" t="s">
        <v>16367</v>
      </c>
      <c r="R1926" s="3" t="s">
        <v>16368</v>
      </c>
      <c r="S1926" s="1" t="s">
        <v>16369</v>
      </c>
      <c r="T1926" s="1" t="s">
        <v>114</v>
      </c>
      <c r="U1926" s="1" t="s">
        <v>55</v>
      </c>
      <c r="V1926" s="5">
        <v>0.78600000000000003</v>
      </c>
      <c r="W1926" s="5">
        <v>3.9044097583205803E-2</v>
      </c>
      <c r="X1926" s="1">
        <v>88</v>
      </c>
      <c r="Y1926" s="1">
        <v>112</v>
      </c>
      <c r="Z1926" s="3">
        <v>82.9</v>
      </c>
      <c r="AA1926" s="3">
        <v>89</v>
      </c>
      <c r="AB1926" s="3">
        <v>94.8</v>
      </c>
      <c r="AC1926" s="3">
        <v>113.3</v>
      </c>
      <c r="AD1926" s="3">
        <v>120.6</v>
      </c>
      <c r="AE1926" s="3">
        <v>99.4</v>
      </c>
      <c r="AF1926" s="7">
        <v>931183.6875</v>
      </c>
      <c r="AG1926" s="7">
        <v>952421.25</v>
      </c>
      <c r="AH1926" s="7">
        <v>1173452.75</v>
      </c>
      <c r="AI1926" s="7">
        <v>1208881.375</v>
      </c>
      <c r="AJ1926" s="7">
        <v>1558598.75</v>
      </c>
      <c r="AK1926" s="7">
        <v>1056030.875</v>
      </c>
      <c r="AL1926" s="8">
        <v>1071441.21003504</v>
      </c>
      <c r="AM1926" s="8">
        <v>1149741.15027027</v>
      </c>
      <c r="AN1926" s="8">
        <v>1225101.13992656</v>
      </c>
      <c r="AO1926" s="8">
        <v>1463654.3603211299</v>
      </c>
      <c r="AP1926" s="8">
        <v>1558598.75</v>
      </c>
      <c r="AQ1926" s="8">
        <v>1284416.2139476801</v>
      </c>
      <c r="AR1926" s="1" t="s">
        <v>50</v>
      </c>
      <c r="AS1926" s="1" t="s">
        <v>50</v>
      </c>
      <c r="AT1926" s="1" t="s">
        <v>50</v>
      </c>
      <c r="AU1926" s="1" t="s">
        <v>50</v>
      </c>
      <c r="AV1926" s="1" t="s">
        <v>50</v>
      </c>
      <c r="AW1926" s="1" t="s">
        <v>50</v>
      </c>
      <c r="AX1926" s="1" t="s">
        <v>16370</v>
      </c>
      <c r="AY1926" s="12">
        <f t="shared" si="120"/>
        <v>0.80022013318075758</v>
      </c>
      <c r="AZ1926" s="12">
        <f t="shared" si="121"/>
        <v>-0.32153116818505156</v>
      </c>
      <c r="BA1926" s="12">
        <f t="shared" si="122"/>
        <v>3.5401964435925505E-2</v>
      </c>
      <c r="BB1926" s="12">
        <f t="shared" si="123"/>
        <v>1.4509726385388499</v>
      </c>
    </row>
    <row r="1927" spans="1:54">
      <c r="A1927" s="3" t="s">
        <v>50</v>
      </c>
      <c r="B1927" s="1" t="s">
        <v>17118</v>
      </c>
      <c r="C1927" s="3" t="s">
        <v>17119</v>
      </c>
      <c r="D1927" s="1">
        <v>6</v>
      </c>
      <c r="E1927" s="3">
        <v>1</v>
      </c>
      <c r="F1927" s="3">
        <v>17</v>
      </c>
      <c r="G1927" s="1">
        <v>1</v>
      </c>
      <c r="H1927" s="1">
        <v>174</v>
      </c>
      <c r="I1927" s="1">
        <v>19.3</v>
      </c>
      <c r="J1927" s="1">
        <v>6.84</v>
      </c>
      <c r="K1927" s="1">
        <v>49.36</v>
      </c>
      <c r="L1927" s="1" t="s">
        <v>513</v>
      </c>
      <c r="M1927" s="1" t="s">
        <v>1896</v>
      </c>
      <c r="N1927" s="1" t="s">
        <v>108</v>
      </c>
      <c r="O1927" s="1" t="s">
        <v>17120</v>
      </c>
      <c r="P1927" s="1" t="s">
        <v>17121</v>
      </c>
      <c r="Q1927" s="1" t="s">
        <v>17122</v>
      </c>
      <c r="R1927" s="3" t="s">
        <v>17123</v>
      </c>
      <c r="S1927" s="1" t="s">
        <v>17124</v>
      </c>
      <c r="T1927" s="1" t="s">
        <v>55</v>
      </c>
      <c r="U1927" s="1" t="s">
        <v>55</v>
      </c>
      <c r="V1927" s="5">
        <v>0.75</v>
      </c>
      <c r="W1927" s="5">
        <v>8.9248679703411798E-2</v>
      </c>
      <c r="X1927" s="1">
        <v>85.7</v>
      </c>
      <c r="Y1927" s="1">
        <v>114.3</v>
      </c>
      <c r="Z1927" s="3">
        <v>93.3</v>
      </c>
      <c r="AA1927" s="3">
        <v>87.2</v>
      </c>
      <c r="AB1927" s="3">
        <v>86.3</v>
      </c>
      <c r="AC1927" s="3">
        <v>95.3</v>
      </c>
      <c r="AD1927" s="3">
        <v>116.2</v>
      </c>
      <c r="AE1927" s="3">
        <v>121.8</v>
      </c>
      <c r="AF1927" s="7">
        <v>2522767.5</v>
      </c>
      <c r="AG1927" s="7">
        <v>2246862</v>
      </c>
      <c r="AH1927" s="7">
        <v>2570836.25</v>
      </c>
      <c r="AI1927" s="7">
        <v>2449573</v>
      </c>
      <c r="AJ1927" s="7">
        <v>3615604.25</v>
      </c>
      <c r="AK1927" s="7">
        <v>3116350.5</v>
      </c>
      <c r="AL1927" s="8">
        <v>2902753.88102422</v>
      </c>
      <c r="AM1927" s="8">
        <v>2712360.4186472702</v>
      </c>
      <c r="AN1927" s="8">
        <v>2683989.1256290702</v>
      </c>
      <c r="AO1927" s="8">
        <v>2965823.0133414902</v>
      </c>
      <c r="AP1927" s="8">
        <v>3615604.25</v>
      </c>
      <c r="AQ1927" s="8">
        <v>3790316.36792245</v>
      </c>
      <c r="AR1927" s="1" t="s">
        <v>50</v>
      </c>
      <c r="AS1927" s="1" t="s">
        <v>50</v>
      </c>
      <c r="AT1927" s="1" t="s">
        <v>50</v>
      </c>
      <c r="AU1927" s="1" t="s">
        <v>50</v>
      </c>
      <c r="AV1927" s="1" t="s">
        <v>50</v>
      </c>
      <c r="AW1927" s="1" t="s">
        <v>50</v>
      </c>
      <c r="AX1927" s="1" t="s">
        <v>1136</v>
      </c>
      <c r="AY1927" s="12">
        <f t="shared" si="120"/>
        <v>0.800164728357174</v>
      </c>
      <c r="AZ1927" s="12">
        <f t="shared" si="121"/>
        <v>-0.32163105948767295</v>
      </c>
      <c r="BA1927" s="12">
        <f t="shared" si="122"/>
        <v>5.6594756140002069E-2</v>
      </c>
      <c r="BB1927" s="12">
        <f t="shared" si="123"/>
        <v>1.2472238070619843</v>
      </c>
    </row>
    <row r="1928" spans="1:54">
      <c r="A1928" s="3" t="s">
        <v>50</v>
      </c>
      <c r="B1928" s="1" t="s">
        <v>18872</v>
      </c>
      <c r="C1928" s="3" t="s">
        <v>18873</v>
      </c>
      <c r="D1928" s="1">
        <v>2</v>
      </c>
      <c r="E1928" s="3">
        <v>1</v>
      </c>
      <c r="F1928" s="3">
        <v>6</v>
      </c>
      <c r="G1928" s="1">
        <v>1</v>
      </c>
      <c r="H1928" s="1">
        <v>643</v>
      </c>
      <c r="I1928" s="1">
        <v>73</v>
      </c>
      <c r="J1928" s="1">
        <v>8.1199999999999992</v>
      </c>
      <c r="K1928" s="1">
        <v>16.93</v>
      </c>
      <c r="L1928" s="1" t="s">
        <v>574</v>
      </c>
      <c r="M1928" s="1" t="s">
        <v>68</v>
      </c>
      <c r="N1928" s="1" t="s">
        <v>69</v>
      </c>
      <c r="O1928" s="1" t="s">
        <v>1033</v>
      </c>
      <c r="P1928" s="1" t="s">
        <v>18874</v>
      </c>
      <c r="Q1928" s="1" t="s">
        <v>18875</v>
      </c>
      <c r="R1928" s="3" t="s">
        <v>18876</v>
      </c>
      <c r="S1928" s="1" t="s">
        <v>18877</v>
      </c>
      <c r="T1928" s="1" t="s">
        <v>963</v>
      </c>
      <c r="U1928" s="1" t="s">
        <v>55</v>
      </c>
      <c r="V1928" s="5">
        <v>0.67200000000000004</v>
      </c>
      <c r="W1928" s="5">
        <v>0.53494675127925995</v>
      </c>
      <c r="X1928" s="1">
        <v>80.400000000000006</v>
      </c>
      <c r="Y1928" s="1">
        <v>119.6</v>
      </c>
      <c r="Z1928" s="3">
        <v>68.5</v>
      </c>
      <c r="AA1928" s="3">
        <v>116.1</v>
      </c>
      <c r="AB1928" s="3">
        <v>82</v>
      </c>
      <c r="AC1928" s="3">
        <v>145.1</v>
      </c>
      <c r="AD1928" s="3">
        <v>122.1</v>
      </c>
      <c r="AE1928" s="3">
        <v>66.2</v>
      </c>
      <c r="AF1928" s="7">
        <v>100265.8359375</v>
      </c>
      <c r="AG1928" s="7">
        <v>161909.359375</v>
      </c>
      <c r="AH1928" s="7">
        <v>132216.96875</v>
      </c>
      <c r="AI1928" s="7">
        <v>201683.59375</v>
      </c>
      <c r="AJ1928" s="7">
        <v>205496.375</v>
      </c>
      <c r="AK1928" s="7">
        <v>91638.453125</v>
      </c>
      <c r="AL1928" s="8">
        <v>115368.15992822</v>
      </c>
      <c r="AM1928" s="8">
        <v>195453.27562497699</v>
      </c>
      <c r="AN1928" s="8">
        <v>138036.37098576</v>
      </c>
      <c r="AO1928" s="8">
        <v>244188.61726397401</v>
      </c>
      <c r="AP1928" s="8">
        <v>205496.375</v>
      </c>
      <c r="AQ1928" s="8">
        <v>111456.88805247701</v>
      </c>
      <c r="AR1928" s="1" t="s">
        <v>50</v>
      </c>
      <c r="AS1928" s="1" t="s">
        <v>50</v>
      </c>
      <c r="AT1928" s="1" t="s">
        <v>50</v>
      </c>
      <c r="AU1928" s="1" t="s">
        <v>50</v>
      </c>
      <c r="AV1928" s="1" t="s">
        <v>50</v>
      </c>
      <c r="AW1928" s="1" t="s">
        <v>50</v>
      </c>
      <c r="AX1928" s="1" t="s">
        <v>18878</v>
      </c>
      <c r="AY1928" s="12">
        <f t="shared" si="120"/>
        <v>0.79990074218988527</v>
      </c>
      <c r="AZ1928" s="12">
        <f t="shared" si="121"/>
        <v>-0.32210710443067908</v>
      </c>
      <c r="BA1928" s="12">
        <f t="shared" si="122"/>
        <v>0.46201828609176615</v>
      </c>
      <c r="BB1928" s="12">
        <f t="shared" si="123"/>
        <v>0.33534083528459013</v>
      </c>
    </row>
    <row r="1929" spans="1:54">
      <c r="A1929" s="3" t="s">
        <v>50</v>
      </c>
      <c r="B1929" s="1" t="s">
        <v>20035</v>
      </c>
      <c r="C1929" s="3" t="s">
        <v>20036</v>
      </c>
      <c r="D1929" s="1">
        <v>14</v>
      </c>
      <c r="E1929" s="3">
        <v>3</v>
      </c>
      <c r="F1929" s="3">
        <v>30</v>
      </c>
      <c r="G1929" s="1">
        <v>3</v>
      </c>
      <c r="H1929" s="1">
        <v>183</v>
      </c>
      <c r="I1929" s="1">
        <v>20.9</v>
      </c>
      <c r="J1929" s="1">
        <v>7.69</v>
      </c>
      <c r="K1929" s="1">
        <v>71.39</v>
      </c>
      <c r="L1929" s="1" t="s">
        <v>1745</v>
      </c>
      <c r="M1929" s="1" t="s">
        <v>575</v>
      </c>
      <c r="N1929" s="1" t="s">
        <v>108</v>
      </c>
      <c r="O1929" s="1" t="s">
        <v>20037</v>
      </c>
      <c r="P1929" s="1" t="s">
        <v>20038</v>
      </c>
      <c r="Q1929" s="1" t="s">
        <v>20039</v>
      </c>
      <c r="R1929" s="3" t="s">
        <v>20040</v>
      </c>
      <c r="S1929" s="1" t="s">
        <v>20041</v>
      </c>
      <c r="T1929" s="1" t="s">
        <v>20042</v>
      </c>
      <c r="U1929" s="1" t="s">
        <v>55</v>
      </c>
      <c r="V1929" s="5">
        <v>0.58299999999999996</v>
      </c>
      <c r="W1929" s="5">
        <v>0.68067493594829398</v>
      </c>
      <c r="X1929" s="1">
        <v>73.599999999999994</v>
      </c>
      <c r="Y1929" s="1">
        <v>126.4</v>
      </c>
      <c r="Z1929" s="3">
        <v>76.400000000000006</v>
      </c>
      <c r="AA1929" s="3">
        <v>110.7</v>
      </c>
      <c r="AB1929" s="3">
        <v>79.5</v>
      </c>
      <c r="AC1929" s="3">
        <v>142.1</v>
      </c>
      <c r="AD1929" s="3">
        <v>136.4</v>
      </c>
      <c r="AE1929" s="3">
        <v>54.9</v>
      </c>
      <c r="AF1929" s="7">
        <v>7312536.1503906297</v>
      </c>
      <c r="AG1929" s="7">
        <v>10144953.3125</v>
      </c>
      <c r="AH1929" s="7">
        <v>8419648.4238281306</v>
      </c>
      <c r="AI1929" s="7">
        <v>12974404.331054701</v>
      </c>
      <c r="AJ1929" s="7">
        <v>15085222.4335938</v>
      </c>
      <c r="AK1929" s="7">
        <v>4995885.6894531297</v>
      </c>
      <c r="AL1929" s="8">
        <v>8455106.8225539196</v>
      </c>
      <c r="AM1929" s="8">
        <v>12246755.6146526</v>
      </c>
      <c r="AN1929" s="8">
        <v>8790231.1207781807</v>
      </c>
      <c r="AO1929" s="8">
        <v>15719888.9108597</v>
      </c>
      <c r="AP1929" s="8">
        <v>15085222.4335938</v>
      </c>
      <c r="AQ1929" s="8">
        <v>6076334.2573320102</v>
      </c>
      <c r="AR1929" s="1" t="s">
        <v>50</v>
      </c>
      <c r="AS1929" s="1" t="s">
        <v>50</v>
      </c>
      <c r="AT1929" s="1" t="s">
        <v>50</v>
      </c>
      <c r="AU1929" s="1" t="s">
        <v>50</v>
      </c>
      <c r="AV1929" s="1" t="s">
        <v>50</v>
      </c>
      <c r="AW1929" s="1" t="s">
        <v>50</v>
      </c>
      <c r="AX1929" s="1" t="s">
        <v>20043</v>
      </c>
      <c r="AY1929" s="12">
        <f t="shared" si="120"/>
        <v>0.79964581313908489</v>
      </c>
      <c r="AZ1929" s="12">
        <f t="shared" si="121"/>
        <v>-0.32256696585735273</v>
      </c>
      <c r="BA1929" s="12">
        <f t="shared" si="122"/>
        <v>0.50195961333126238</v>
      </c>
      <c r="BB1929" s="12">
        <f t="shared" si="123"/>
        <v>0.2993312239166564</v>
      </c>
    </row>
    <row r="1930" spans="1:54">
      <c r="A1930" s="3" t="s">
        <v>50</v>
      </c>
      <c r="B1930" s="1" t="s">
        <v>15592</v>
      </c>
      <c r="C1930" s="3" t="s">
        <v>15593</v>
      </c>
      <c r="D1930" s="1">
        <v>2</v>
      </c>
      <c r="E1930" s="3">
        <v>1</v>
      </c>
      <c r="F1930" s="3">
        <v>2</v>
      </c>
      <c r="G1930" s="1">
        <v>1</v>
      </c>
      <c r="H1930" s="1">
        <v>508</v>
      </c>
      <c r="I1930" s="1">
        <v>55.6</v>
      </c>
      <c r="J1930" s="1">
        <v>8.3800000000000008</v>
      </c>
      <c r="K1930" s="1">
        <v>4.28</v>
      </c>
      <c r="L1930" s="1" t="s">
        <v>15594</v>
      </c>
      <c r="M1930" s="1" t="s">
        <v>151</v>
      </c>
      <c r="N1930" s="1" t="s">
        <v>69</v>
      </c>
      <c r="O1930" s="1" t="s">
        <v>918</v>
      </c>
      <c r="P1930" s="1" t="s">
        <v>15595</v>
      </c>
      <c r="Q1930" s="1" t="s">
        <v>15596</v>
      </c>
      <c r="R1930" s="3" t="s">
        <v>15597</v>
      </c>
      <c r="S1930" s="1" t="s">
        <v>15598</v>
      </c>
      <c r="T1930" s="1" t="s">
        <v>923</v>
      </c>
      <c r="U1930" s="1" t="s">
        <v>55</v>
      </c>
      <c r="V1930" s="5">
        <v>0.81399999999999995</v>
      </c>
      <c r="W1930" s="5">
        <v>0.78288068368084995</v>
      </c>
      <c r="X1930" s="1">
        <v>89.8</v>
      </c>
      <c r="Y1930" s="1">
        <v>110.2</v>
      </c>
      <c r="Z1930" s="3">
        <v>99.2</v>
      </c>
      <c r="AA1930" s="3">
        <v>51.4</v>
      </c>
      <c r="AB1930" s="3">
        <v>116</v>
      </c>
      <c r="AC1930" s="3">
        <v>167.3</v>
      </c>
      <c r="AD1930" s="3">
        <v>121.9</v>
      </c>
      <c r="AE1930" s="3">
        <v>44.3</v>
      </c>
      <c r="AF1930" s="7">
        <v>45036.19140625</v>
      </c>
      <c r="AG1930" s="7" t="s">
        <v>55</v>
      </c>
      <c r="AH1930" s="7">
        <v>58025.046875</v>
      </c>
      <c r="AI1930" s="7">
        <v>72155.140625</v>
      </c>
      <c r="AJ1930" s="7">
        <v>63649.68359375</v>
      </c>
      <c r="AK1930" s="7" t="s">
        <v>55</v>
      </c>
      <c r="AL1930" s="8">
        <v>51819.670021530699</v>
      </c>
      <c r="AM1930" s="8">
        <v>26852.077585961499</v>
      </c>
      <c r="AN1930" s="8">
        <v>60578.963295160203</v>
      </c>
      <c r="AO1930" s="8">
        <v>87361.910258039396</v>
      </c>
      <c r="AP1930" s="8">
        <v>63649.68359375</v>
      </c>
      <c r="AQ1930" s="8">
        <v>23133.52838783</v>
      </c>
      <c r="AR1930" s="1" t="s">
        <v>62</v>
      </c>
      <c r="AS1930" s="1" t="s">
        <v>63</v>
      </c>
      <c r="AT1930" s="1" t="s">
        <v>62</v>
      </c>
      <c r="AU1930" s="1" t="s">
        <v>50</v>
      </c>
      <c r="AV1930" s="1" t="s">
        <v>50</v>
      </c>
      <c r="AW1930" s="1" t="s">
        <v>63</v>
      </c>
      <c r="AX1930" s="1" t="s">
        <v>4209</v>
      </c>
      <c r="AY1930" s="12">
        <f t="shared" si="120"/>
        <v>0.79962452643977511</v>
      </c>
      <c r="AZ1930" s="12">
        <f t="shared" si="121"/>
        <v>-0.3226053711410285</v>
      </c>
      <c r="BA1930" s="12">
        <f t="shared" si="122"/>
        <v>0.61404713038077152</v>
      </c>
      <c r="BB1930" s="12">
        <f t="shared" si="123"/>
        <v>0.21179829387713212</v>
      </c>
    </row>
    <row r="1931" spans="1:54">
      <c r="A1931" s="3" t="s">
        <v>50</v>
      </c>
      <c r="B1931" s="1" t="s">
        <v>14606</v>
      </c>
      <c r="C1931" s="3" t="s">
        <v>14607</v>
      </c>
      <c r="D1931" s="1">
        <v>3</v>
      </c>
      <c r="E1931" s="3">
        <v>1</v>
      </c>
      <c r="F1931" s="3">
        <v>15</v>
      </c>
      <c r="G1931" s="1">
        <v>1</v>
      </c>
      <c r="H1931" s="1">
        <v>761</v>
      </c>
      <c r="I1931" s="1">
        <v>84.3</v>
      </c>
      <c r="J1931" s="1">
        <v>6.8</v>
      </c>
      <c r="K1931" s="1">
        <v>80.069999999999993</v>
      </c>
      <c r="L1931" s="1" t="s">
        <v>1518</v>
      </c>
      <c r="M1931" s="1" t="s">
        <v>14608</v>
      </c>
      <c r="N1931" s="1" t="s">
        <v>323</v>
      </c>
      <c r="O1931" s="1" t="s">
        <v>14609</v>
      </c>
      <c r="P1931" s="1" t="s">
        <v>14610</v>
      </c>
      <c r="Q1931" s="1" t="s">
        <v>14611</v>
      </c>
      <c r="R1931" s="3" t="s">
        <v>14612</v>
      </c>
      <c r="S1931" s="1" t="s">
        <v>14613</v>
      </c>
      <c r="T1931" s="1" t="s">
        <v>14614</v>
      </c>
      <c r="U1931" s="1" t="s">
        <v>14615</v>
      </c>
      <c r="V1931" s="5">
        <v>0.84499999999999997</v>
      </c>
      <c r="W1931" s="5">
        <v>0.17588149723065999</v>
      </c>
      <c r="X1931" s="1">
        <v>91.6</v>
      </c>
      <c r="Y1931" s="1">
        <v>108.4</v>
      </c>
      <c r="Z1931" s="3">
        <v>69.2</v>
      </c>
      <c r="AA1931" s="3">
        <v>100.1</v>
      </c>
      <c r="AB1931" s="3">
        <v>97.3</v>
      </c>
      <c r="AC1931" s="3">
        <v>117</v>
      </c>
      <c r="AD1931" s="3">
        <v>115.2</v>
      </c>
      <c r="AE1931" s="3">
        <v>101.3</v>
      </c>
      <c r="AF1931" s="7">
        <v>1400061.46875</v>
      </c>
      <c r="AG1931" s="7">
        <v>1929915.625</v>
      </c>
      <c r="AH1931" s="7">
        <v>2168360.6875</v>
      </c>
      <c r="AI1931" s="7">
        <v>2248268.140625</v>
      </c>
      <c r="AJ1931" s="7">
        <v>2680535.28125</v>
      </c>
      <c r="AK1931" s="7">
        <v>1938348.828125</v>
      </c>
      <c r="AL1931" s="8">
        <v>1610942.6897589799</v>
      </c>
      <c r="AM1931" s="8">
        <v>2329750.00359564</v>
      </c>
      <c r="AN1931" s="8">
        <v>2263798.9898001398</v>
      </c>
      <c r="AO1931" s="8">
        <v>2722092.9491091301</v>
      </c>
      <c r="AP1931" s="8">
        <v>2680535.28125</v>
      </c>
      <c r="AQ1931" s="8">
        <v>2357551.0168017</v>
      </c>
      <c r="AR1931" s="1" t="s">
        <v>50</v>
      </c>
      <c r="AS1931" s="1" t="s">
        <v>50</v>
      </c>
      <c r="AT1931" s="1" t="s">
        <v>50</v>
      </c>
      <c r="AU1931" s="1" t="s">
        <v>50</v>
      </c>
      <c r="AV1931" s="1" t="s">
        <v>50</v>
      </c>
      <c r="AW1931" s="1" t="s">
        <v>50</v>
      </c>
      <c r="AX1931" s="1" t="s">
        <v>7998</v>
      </c>
      <c r="AY1931" s="12">
        <f t="shared" si="120"/>
        <v>0.79952942909466429</v>
      </c>
      <c r="AZ1931" s="12">
        <f t="shared" si="121"/>
        <v>-0.32277695745750545</v>
      </c>
      <c r="BA1931" s="12">
        <f t="shared" si="122"/>
        <v>0.11349257263010132</v>
      </c>
      <c r="BB1931" s="12">
        <f t="shared" si="123"/>
        <v>0.94503255936345265</v>
      </c>
    </row>
    <row r="1932" spans="1:54">
      <c r="A1932" s="3" t="s">
        <v>50</v>
      </c>
      <c r="B1932" s="1" t="s">
        <v>12647</v>
      </c>
      <c r="C1932" s="3" t="s">
        <v>12648</v>
      </c>
      <c r="D1932" s="1">
        <v>1</v>
      </c>
      <c r="E1932" s="3">
        <v>1</v>
      </c>
      <c r="F1932" s="3">
        <v>5</v>
      </c>
      <c r="G1932" s="1">
        <v>1</v>
      </c>
      <c r="H1932" s="1">
        <v>975</v>
      </c>
      <c r="I1932" s="1">
        <v>113.6</v>
      </c>
      <c r="J1932" s="1">
        <v>5.94</v>
      </c>
      <c r="K1932" s="1">
        <v>12.63</v>
      </c>
      <c r="L1932" s="1" t="s">
        <v>844</v>
      </c>
      <c r="M1932" s="1" t="s">
        <v>151</v>
      </c>
      <c r="N1932" s="1" t="s">
        <v>69</v>
      </c>
      <c r="O1932" s="1" t="s">
        <v>12649</v>
      </c>
      <c r="P1932" s="1" t="s">
        <v>12650</v>
      </c>
      <c r="Q1932" s="1" t="s">
        <v>12651</v>
      </c>
      <c r="R1932" s="3" t="s">
        <v>12652</v>
      </c>
      <c r="S1932" s="1" t="s">
        <v>12653</v>
      </c>
      <c r="T1932" s="1" t="s">
        <v>12654</v>
      </c>
      <c r="U1932" s="1" t="s">
        <v>12655</v>
      </c>
      <c r="V1932" s="5">
        <v>0.90700000000000003</v>
      </c>
      <c r="W1932" s="5">
        <v>0.11686119133066</v>
      </c>
      <c r="X1932" s="1">
        <v>95.1</v>
      </c>
      <c r="Y1932" s="1">
        <v>104.9</v>
      </c>
      <c r="Z1932" s="3">
        <v>94.5</v>
      </c>
      <c r="AA1932" s="3">
        <v>92.2</v>
      </c>
      <c r="AB1932" s="3">
        <v>79.900000000000006</v>
      </c>
      <c r="AC1932" s="3">
        <v>101.6</v>
      </c>
      <c r="AD1932" s="3">
        <v>100.2</v>
      </c>
      <c r="AE1932" s="3">
        <v>131.6</v>
      </c>
      <c r="AF1932" s="7">
        <v>133008.078125</v>
      </c>
      <c r="AG1932" s="7">
        <v>123640.5859375</v>
      </c>
      <c r="AH1932" s="7">
        <v>123886.171875</v>
      </c>
      <c r="AI1932" s="7">
        <v>135904.6875</v>
      </c>
      <c r="AJ1932" s="7">
        <v>162303.296875</v>
      </c>
      <c r="AK1932" s="7">
        <v>175213.25</v>
      </c>
      <c r="AL1932" s="8">
        <v>153042.13130417999</v>
      </c>
      <c r="AM1932" s="8">
        <v>149256.08757245899</v>
      </c>
      <c r="AN1932" s="8">
        <v>129338.90212895301</v>
      </c>
      <c r="AO1932" s="8">
        <v>164546.73929231099</v>
      </c>
      <c r="AP1932" s="8">
        <v>162303.296875</v>
      </c>
      <c r="AQ1932" s="8">
        <v>213106.21168956699</v>
      </c>
      <c r="AR1932" s="1" t="s">
        <v>50</v>
      </c>
      <c r="AS1932" s="1" t="s">
        <v>50</v>
      </c>
      <c r="AT1932" s="1" t="s">
        <v>62</v>
      </c>
      <c r="AU1932" s="1" t="s">
        <v>50</v>
      </c>
      <c r="AV1932" s="1" t="s">
        <v>50</v>
      </c>
      <c r="AW1932" s="1" t="s">
        <v>50</v>
      </c>
      <c r="AX1932" s="1" t="s">
        <v>12656</v>
      </c>
      <c r="AY1932" s="12">
        <f t="shared" si="120"/>
        <v>0.79939277065278569</v>
      </c>
      <c r="AZ1932" s="12">
        <f t="shared" si="121"/>
        <v>-0.32302356915243974</v>
      </c>
      <c r="BA1932" s="12">
        <f t="shared" si="122"/>
        <v>0.11725312082951422</v>
      </c>
      <c r="BB1932" s="12">
        <f t="shared" si="123"/>
        <v>0.9308755892013687</v>
      </c>
    </row>
    <row r="1933" spans="1:54">
      <c r="A1933" s="3" t="s">
        <v>50</v>
      </c>
      <c r="B1933" s="1" t="s">
        <v>20276</v>
      </c>
      <c r="C1933" s="3" t="s">
        <v>20277</v>
      </c>
      <c r="D1933" s="1">
        <v>2</v>
      </c>
      <c r="E1933" s="3">
        <v>1</v>
      </c>
      <c r="F1933" s="3">
        <v>1</v>
      </c>
      <c r="G1933" s="1">
        <v>1</v>
      </c>
      <c r="H1933" s="1">
        <v>1074</v>
      </c>
      <c r="I1933" s="1">
        <v>119.5</v>
      </c>
      <c r="J1933" s="1">
        <v>9.4499999999999993</v>
      </c>
      <c r="K1933" s="1">
        <v>5.07</v>
      </c>
      <c r="L1933" s="1" t="s">
        <v>373</v>
      </c>
      <c r="M1933" s="1" t="s">
        <v>68</v>
      </c>
      <c r="N1933" s="1" t="s">
        <v>69</v>
      </c>
      <c r="O1933" s="1" t="s">
        <v>55</v>
      </c>
      <c r="P1933" s="1" t="s">
        <v>20278</v>
      </c>
      <c r="Q1933" s="1" t="s">
        <v>20279</v>
      </c>
      <c r="R1933" s="3" t="s">
        <v>20280</v>
      </c>
      <c r="S1933" s="1" t="s">
        <v>20281</v>
      </c>
      <c r="T1933" s="1" t="s">
        <v>55</v>
      </c>
      <c r="U1933" s="1" t="s">
        <v>55</v>
      </c>
      <c r="V1933" s="5">
        <v>0.56799999999999995</v>
      </c>
      <c r="W1933" s="5">
        <v>0.75530680162963204</v>
      </c>
      <c r="X1933" s="1">
        <v>72.400000000000006</v>
      </c>
      <c r="Y1933" s="1">
        <v>127.6</v>
      </c>
      <c r="Z1933" s="3">
        <v>67.3</v>
      </c>
      <c r="AA1933" s="3">
        <v>128.69999999999999</v>
      </c>
      <c r="AB1933" s="3">
        <v>70.5</v>
      </c>
      <c r="AC1933" s="3">
        <v>124.3</v>
      </c>
      <c r="AD1933" s="3">
        <v>162.19999999999999</v>
      </c>
      <c r="AE1933" s="3">
        <v>47</v>
      </c>
      <c r="AF1933" s="7">
        <v>21410.86328125</v>
      </c>
      <c r="AG1933" s="7">
        <v>39051.0625</v>
      </c>
      <c r="AH1933" s="7">
        <v>24747.435546875</v>
      </c>
      <c r="AI1933" s="7">
        <v>37602.09765625</v>
      </c>
      <c r="AJ1933" s="7">
        <v>59420.87890625</v>
      </c>
      <c r="AK1933" s="7" t="s">
        <v>55</v>
      </c>
      <c r="AL1933" s="8">
        <v>24635.828107714002</v>
      </c>
      <c r="AM1933" s="8">
        <v>47141.549517113497</v>
      </c>
      <c r="AN1933" s="8">
        <v>25836.6700310138</v>
      </c>
      <c r="AO1933" s="8">
        <v>45526.778168611498</v>
      </c>
      <c r="AP1933" s="8">
        <v>59420.87890625</v>
      </c>
      <c r="AQ1933" s="8">
        <v>17212.7000380912</v>
      </c>
      <c r="AR1933" s="1" t="s">
        <v>62</v>
      </c>
      <c r="AS1933" s="1" t="s">
        <v>62</v>
      </c>
      <c r="AT1933" s="1" t="s">
        <v>62</v>
      </c>
      <c r="AU1933" s="1" t="s">
        <v>50</v>
      </c>
      <c r="AV1933" s="1" t="s">
        <v>62</v>
      </c>
      <c r="AW1933" s="1" t="s">
        <v>63</v>
      </c>
      <c r="AX1933" s="1" t="s">
        <v>10742</v>
      </c>
      <c r="AY1933" s="12">
        <f t="shared" si="120"/>
        <v>0.79906485182901654</v>
      </c>
      <c r="AZ1933" s="12">
        <f t="shared" si="121"/>
        <v>-0.32361549834824549</v>
      </c>
      <c r="BA1933" s="12">
        <f t="shared" si="122"/>
        <v>0.60054084291481757</v>
      </c>
      <c r="BB1933" s="12">
        <f t="shared" si="123"/>
        <v>0.22145745079340018</v>
      </c>
    </row>
    <row r="1934" spans="1:54">
      <c r="A1934" s="3" t="s">
        <v>50</v>
      </c>
      <c r="B1934" s="1" t="s">
        <v>15785</v>
      </c>
      <c r="C1934" s="3" t="s">
        <v>15786</v>
      </c>
      <c r="D1934" s="1">
        <v>17</v>
      </c>
      <c r="E1934" s="3">
        <v>5</v>
      </c>
      <c r="F1934" s="3">
        <v>39</v>
      </c>
      <c r="G1934" s="1">
        <v>5</v>
      </c>
      <c r="H1934" s="1">
        <v>339</v>
      </c>
      <c r="I1934" s="1">
        <v>40.200000000000003</v>
      </c>
      <c r="J1934" s="1">
        <v>6.83</v>
      </c>
      <c r="K1934" s="1">
        <v>123.18</v>
      </c>
      <c r="L1934" s="1" t="s">
        <v>546</v>
      </c>
      <c r="M1934" s="1" t="s">
        <v>68</v>
      </c>
      <c r="N1934" s="1" t="s">
        <v>55</v>
      </c>
      <c r="O1934" s="1" t="s">
        <v>15787</v>
      </c>
      <c r="P1934" s="1" t="s">
        <v>15788</v>
      </c>
      <c r="Q1934" s="1" t="s">
        <v>15789</v>
      </c>
      <c r="R1934" s="3" t="s">
        <v>15790</v>
      </c>
      <c r="S1934" s="1" t="s">
        <v>15791</v>
      </c>
      <c r="T1934" s="1" t="s">
        <v>238</v>
      </c>
      <c r="U1934" s="1" t="s">
        <v>55</v>
      </c>
      <c r="V1934" s="5">
        <v>0.81</v>
      </c>
      <c r="W1934" s="5">
        <v>1.72074458736102E-2</v>
      </c>
      <c r="X1934" s="1">
        <v>89.5</v>
      </c>
      <c r="Y1934" s="1">
        <v>110.5</v>
      </c>
      <c r="Z1934" s="3">
        <v>89.3</v>
      </c>
      <c r="AA1934" s="3">
        <v>81.900000000000006</v>
      </c>
      <c r="AB1934" s="3">
        <v>95.2</v>
      </c>
      <c r="AC1934" s="3">
        <v>110.2</v>
      </c>
      <c r="AD1934" s="3">
        <v>105</v>
      </c>
      <c r="AE1934" s="3">
        <v>118.3</v>
      </c>
      <c r="AF1934" s="7">
        <v>4022575.4921875</v>
      </c>
      <c r="AG1934" s="7">
        <v>3490583.59375</v>
      </c>
      <c r="AH1934" s="7">
        <v>4712343.1953125</v>
      </c>
      <c r="AI1934" s="7">
        <v>4719114.6015625</v>
      </c>
      <c r="AJ1934" s="7">
        <v>5426481.484375</v>
      </c>
      <c r="AK1934" s="7">
        <v>5040500.21875</v>
      </c>
      <c r="AL1934" s="8">
        <v>4628467.1978928698</v>
      </c>
      <c r="AM1934" s="8">
        <v>4246551.6877271999</v>
      </c>
      <c r="AN1934" s="8">
        <v>4936990.50581434</v>
      </c>
      <c r="AO1934" s="8">
        <v>5713672.8270232799</v>
      </c>
      <c r="AP1934" s="8">
        <v>5443049.5993234003</v>
      </c>
      <c r="AQ1934" s="8">
        <v>6130597.4670194602</v>
      </c>
      <c r="AR1934" s="1" t="s">
        <v>50</v>
      </c>
      <c r="AS1934" s="1" t="s">
        <v>50</v>
      </c>
      <c r="AT1934" s="1" t="s">
        <v>50</v>
      </c>
      <c r="AU1934" s="1" t="s">
        <v>50</v>
      </c>
      <c r="AV1934" s="1" t="s">
        <v>50</v>
      </c>
      <c r="AW1934" s="1" t="s">
        <v>50</v>
      </c>
      <c r="AX1934" s="1" t="s">
        <v>15792</v>
      </c>
      <c r="AY1934" s="12">
        <f t="shared" si="120"/>
        <v>0.79896765239675172</v>
      </c>
      <c r="AZ1934" s="12">
        <f t="shared" si="121"/>
        <v>-0.32379100058453641</v>
      </c>
      <c r="BA1934" s="12">
        <f t="shared" si="122"/>
        <v>1.4862764104347526E-2</v>
      </c>
      <c r="BB1934" s="12">
        <f t="shared" si="123"/>
        <v>1.8279004150954254</v>
      </c>
    </row>
    <row r="1935" spans="1:54">
      <c r="A1935" s="3" t="s">
        <v>50</v>
      </c>
      <c r="B1935" s="1" t="s">
        <v>16781</v>
      </c>
      <c r="C1935" s="3" t="s">
        <v>16782</v>
      </c>
      <c r="D1935" s="1">
        <v>3</v>
      </c>
      <c r="E1935" s="3">
        <v>7</v>
      </c>
      <c r="F1935" s="3">
        <v>37</v>
      </c>
      <c r="G1935" s="1">
        <v>7</v>
      </c>
      <c r="H1935" s="1">
        <v>2696</v>
      </c>
      <c r="I1935" s="1">
        <v>296.5</v>
      </c>
      <c r="J1935" s="1">
        <v>8.0299999999999994</v>
      </c>
      <c r="K1935" s="1">
        <v>131.47999999999999</v>
      </c>
      <c r="L1935" s="1" t="s">
        <v>2298</v>
      </c>
      <c r="M1935" s="1" t="s">
        <v>151</v>
      </c>
      <c r="N1935" s="1" t="s">
        <v>69</v>
      </c>
      <c r="O1935" s="1" t="s">
        <v>16783</v>
      </c>
      <c r="P1935" s="1" t="s">
        <v>16784</v>
      </c>
      <c r="Q1935" s="1" t="s">
        <v>16785</v>
      </c>
      <c r="R1935" s="3" t="s">
        <v>16786</v>
      </c>
      <c r="S1935" s="1" t="s">
        <v>16787</v>
      </c>
      <c r="T1935" s="1" t="s">
        <v>2322</v>
      </c>
      <c r="U1935" s="1" t="s">
        <v>16788</v>
      </c>
      <c r="V1935" s="5">
        <v>0.76800000000000002</v>
      </c>
      <c r="W1935" s="5">
        <v>6.3527656946956806E-2</v>
      </c>
      <c r="X1935" s="1">
        <v>86.9</v>
      </c>
      <c r="Y1935" s="1">
        <v>113.1</v>
      </c>
      <c r="Z1935" s="3">
        <v>87.1</v>
      </c>
      <c r="AA1935" s="3">
        <v>78.900000000000006</v>
      </c>
      <c r="AB1935" s="3">
        <v>100.5</v>
      </c>
      <c r="AC1935" s="3">
        <v>113.4</v>
      </c>
      <c r="AD1935" s="3">
        <v>101.2</v>
      </c>
      <c r="AE1935" s="3">
        <v>119</v>
      </c>
      <c r="AF1935" s="7">
        <v>1909418.62890625</v>
      </c>
      <c r="AG1935" s="7">
        <v>1636103.09375</v>
      </c>
      <c r="AH1935" s="7">
        <v>2390983.61328125</v>
      </c>
      <c r="AI1935" s="7">
        <v>2383691.6074218801</v>
      </c>
      <c r="AJ1935" s="7">
        <v>2592366.0703125</v>
      </c>
      <c r="AK1935" s="7">
        <v>2501551.1660156301</v>
      </c>
      <c r="AL1935" s="8">
        <v>2232261.95586432</v>
      </c>
      <c r="AM1935" s="8">
        <v>2020738.8781155101</v>
      </c>
      <c r="AN1935" s="8">
        <v>2574021.6176219299</v>
      </c>
      <c r="AO1935" s="8">
        <v>2905099.8648223099</v>
      </c>
      <c r="AP1935" s="8">
        <v>2592366.0703125</v>
      </c>
      <c r="AQ1935" s="8">
        <v>3048166.46018124</v>
      </c>
      <c r="AR1935" s="1" t="s">
        <v>50</v>
      </c>
      <c r="AS1935" s="1" t="s">
        <v>50</v>
      </c>
      <c r="AT1935" s="1" t="s">
        <v>50</v>
      </c>
      <c r="AU1935" s="1" t="s">
        <v>50</v>
      </c>
      <c r="AV1935" s="1" t="s">
        <v>50</v>
      </c>
      <c r="AW1935" s="1" t="s">
        <v>50</v>
      </c>
      <c r="AX1935" s="1" t="s">
        <v>16789</v>
      </c>
      <c r="AY1935" s="12">
        <f t="shared" si="120"/>
        <v>0.79889025595621488</v>
      </c>
      <c r="AZ1935" s="12">
        <f t="shared" si="121"/>
        <v>-0.32393076202445992</v>
      </c>
      <c r="BA1935" s="12">
        <f t="shared" si="122"/>
        <v>5.2543380798672434E-2</v>
      </c>
      <c r="BB1935" s="12">
        <f t="shared" si="123"/>
        <v>1.2794819868417138</v>
      </c>
    </row>
    <row r="1936" spans="1:54">
      <c r="A1936" s="3" t="s">
        <v>50</v>
      </c>
      <c r="B1936" s="1" t="s">
        <v>16803</v>
      </c>
      <c r="C1936" s="3" t="s">
        <v>16804</v>
      </c>
      <c r="D1936" s="1">
        <v>1</v>
      </c>
      <c r="E1936" s="3">
        <v>1</v>
      </c>
      <c r="F1936" s="3">
        <v>18</v>
      </c>
      <c r="G1936" s="1">
        <v>1</v>
      </c>
      <c r="H1936" s="1">
        <v>2471</v>
      </c>
      <c r="I1936" s="1">
        <v>265.2</v>
      </c>
      <c r="J1936" s="1">
        <v>5.14</v>
      </c>
      <c r="K1936" s="1">
        <v>63.71</v>
      </c>
      <c r="L1936" s="1" t="s">
        <v>16805</v>
      </c>
      <c r="M1936" s="1" t="s">
        <v>16806</v>
      </c>
      <c r="N1936" s="1" t="s">
        <v>69</v>
      </c>
      <c r="O1936" s="1" t="s">
        <v>16807</v>
      </c>
      <c r="P1936" s="1" t="s">
        <v>16808</v>
      </c>
      <c r="Q1936" s="1" t="s">
        <v>16809</v>
      </c>
      <c r="R1936" s="3" t="s">
        <v>16810</v>
      </c>
      <c r="S1936" s="1" t="s">
        <v>16811</v>
      </c>
      <c r="T1936" s="1" t="s">
        <v>16812</v>
      </c>
      <c r="U1936" s="1" t="s">
        <v>16813</v>
      </c>
      <c r="V1936" s="5">
        <v>0.76700000000000002</v>
      </c>
      <c r="W1936" s="5">
        <v>2.2583582157378001E-2</v>
      </c>
      <c r="X1936" s="1">
        <v>86.8</v>
      </c>
      <c r="Y1936" s="1">
        <v>113.2</v>
      </c>
      <c r="Z1936" s="3">
        <v>84.1</v>
      </c>
      <c r="AA1936" s="3">
        <v>96.3</v>
      </c>
      <c r="AB1936" s="3">
        <v>86.1</v>
      </c>
      <c r="AC1936" s="3">
        <v>119.3</v>
      </c>
      <c r="AD1936" s="3">
        <v>112.3</v>
      </c>
      <c r="AE1936" s="3">
        <v>102</v>
      </c>
      <c r="AF1936" s="7">
        <v>990952.9375</v>
      </c>
      <c r="AG1936" s="7">
        <v>1081635.5625</v>
      </c>
      <c r="AH1936" s="7">
        <v>1117672.40625</v>
      </c>
      <c r="AI1936" s="7">
        <v>1335804.6015625</v>
      </c>
      <c r="AJ1936" s="7">
        <v>1522222.0859375</v>
      </c>
      <c r="AK1936" s="7">
        <v>1136945.65625</v>
      </c>
      <c r="AL1936" s="8">
        <v>1140213.0736346</v>
      </c>
      <c r="AM1936" s="8">
        <v>1305725.7130728399</v>
      </c>
      <c r="AN1936" s="8">
        <v>1166865.6781973899</v>
      </c>
      <c r="AO1936" s="8">
        <v>1617326.7866038401</v>
      </c>
      <c r="AP1936" s="8">
        <v>1522222.0859375</v>
      </c>
      <c r="AQ1936" s="8">
        <v>1382830.2465729399</v>
      </c>
      <c r="AR1936" s="1" t="s">
        <v>50</v>
      </c>
      <c r="AS1936" s="1" t="s">
        <v>50</v>
      </c>
      <c r="AT1936" s="1" t="s">
        <v>50</v>
      </c>
      <c r="AU1936" s="1" t="s">
        <v>50</v>
      </c>
      <c r="AV1936" s="1" t="s">
        <v>50</v>
      </c>
      <c r="AW1936" s="1" t="s">
        <v>50</v>
      </c>
      <c r="AX1936" s="1" t="s">
        <v>16814</v>
      </c>
      <c r="AY1936" s="12">
        <f t="shared" si="120"/>
        <v>0.79887253362615196</v>
      </c>
      <c r="AZ1936" s="12">
        <f t="shared" si="121"/>
        <v>-0.32396276667228685</v>
      </c>
      <c r="BA1936" s="12">
        <f t="shared" si="122"/>
        <v>2.3670110609863643E-2</v>
      </c>
      <c r="BB1936" s="12">
        <f t="shared" si="123"/>
        <v>1.6257997126183956</v>
      </c>
    </row>
    <row r="1937" spans="1:54">
      <c r="A1937" s="3" t="s">
        <v>50</v>
      </c>
      <c r="B1937" s="1" t="s">
        <v>10870</v>
      </c>
      <c r="C1937" s="3" t="s">
        <v>10871</v>
      </c>
      <c r="D1937" s="1">
        <v>1</v>
      </c>
      <c r="E1937" s="3">
        <v>2</v>
      </c>
      <c r="F1937" s="3">
        <v>4</v>
      </c>
      <c r="G1937" s="1">
        <v>2</v>
      </c>
      <c r="H1937" s="1">
        <v>2923</v>
      </c>
      <c r="I1937" s="1">
        <v>317.3</v>
      </c>
      <c r="J1937" s="1">
        <v>5.31</v>
      </c>
      <c r="K1937" s="1">
        <v>9.8800000000000008</v>
      </c>
      <c r="L1937" s="1" t="s">
        <v>10872</v>
      </c>
      <c r="M1937" s="1" t="s">
        <v>898</v>
      </c>
      <c r="N1937" s="1" t="s">
        <v>108</v>
      </c>
      <c r="O1937" s="1" t="s">
        <v>10873</v>
      </c>
      <c r="P1937" s="1" t="s">
        <v>10874</v>
      </c>
      <c r="Q1937" s="1" t="s">
        <v>10875</v>
      </c>
      <c r="R1937" s="3" t="s">
        <v>10876</v>
      </c>
      <c r="S1937" s="1" t="s">
        <v>10877</v>
      </c>
      <c r="T1937" s="1" t="s">
        <v>55</v>
      </c>
      <c r="U1937" s="1" t="s">
        <v>10878</v>
      </c>
      <c r="V1937" s="5">
        <v>0.95699999999999996</v>
      </c>
      <c r="W1937" s="5">
        <v>0.56787648936982704</v>
      </c>
      <c r="X1937" s="1">
        <v>97.8</v>
      </c>
      <c r="Y1937" s="1">
        <v>102.2</v>
      </c>
      <c r="Z1937" s="3">
        <v>49.9</v>
      </c>
      <c r="AA1937" s="3">
        <v>89.5</v>
      </c>
      <c r="AB1937" s="3">
        <v>127</v>
      </c>
      <c r="AC1937" s="3">
        <v>168</v>
      </c>
      <c r="AD1937" s="3">
        <v>72</v>
      </c>
      <c r="AE1937" s="3">
        <v>93.6</v>
      </c>
      <c r="AF1937" s="7" t="s">
        <v>55</v>
      </c>
      <c r="AG1937" s="7" t="s">
        <v>55</v>
      </c>
      <c r="AH1937" s="7">
        <v>37682.5546875</v>
      </c>
      <c r="AI1937" s="7">
        <v>42961.015625</v>
      </c>
      <c r="AJ1937" s="7" t="s">
        <v>55</v>
      </c>
      <c r="AK1937" s="7">
        <v>23826.380859375</v>
      </c>
      <c r="AL1937" s="8">
        <v>15441.647567440001</v>
      </c>
      <c r="AM1937" s="8">
        <v>27730.805513413299</v>
      </c>
      <c r="AN1937" s="8">
        <v>39341.115952901702</v>
      </c>
      <c r="AO1937" s="8">
        <v>52015.093576369502</v>
      </c>
      <c r="AP1937" s="8">
        <v>22301.782288820399</v>
      </c>
      <c r="AQ1937" s="8">
        <v>28979.2567811751</v>
      </c>
      <c r="AR1937" s="1" t="s">
        <v>63</v>
      </c>
      <c r="AS1937" s="1" t="s">
        <v>63</v>
      </c>
      <c r="AT1937" s="1" t="s">
        <v>62</v>
      </c>
      <c r="AU1937" s="1" t="s">
        <v>50</v>
      </c>
      <c r="AV1937" s="1" t="s">
        <v>50</v>
      </c>
      <c r="AW1937" s="1" t="s">
        <v>50</v>
      </c>
      <c r="AX1937" s="1" t="s">
        <v>10879</v>
      </c>
      <c r="AY1937" s="12">
        <f t="shared" si="120"/>
        <v>0.7988059854693762</v>
      </c>
      <c r="AZ1937" s="12">
        <f t="shared" si="121"/>
        <v>-0.32408295192190839</v>
      </c>
      <c r="BA1937" s="12">
        <f t="shared" si="122"/>
        <v>0.57431200509454117</v>
      </c>
      <c r="BB1937" s="12">
        <f t="shared" si="123"/>
        <v>0.24085210537681548</v>
      </c>
    </row>
    <row r="1938" spans="1:54">
      <c r="A1938" s="3" t="s">
        <v>50</v>
      </c>
      <c r="B1938" s="1" t="s">
        <v>15453</v>
      </c>
      <c r="C1938" s="3" t="s">
        <v>15454</v>
      </c>
      <c r="D1938" s="1">
        <v>5</v>
      </c>
      <c r="E1938" s="3">
        <v>3</v>
      </c>
      <c r="F1938" s="3">
        <v>24</v>
      </c>
      <c r="G1938" s="1">
        <v>3</v>
      </c>
      <c r="H1938" s="1">
        <v>705</v>
      </c>
      <c r="I1938" s="1">
        <v>79.099999999999994</v>
      </c>
      <c r="J1938" s="1">
        <v>6.84</v>
      </c>
      <c r="K1938" s="1">
        <v>83.41</v>
      </c>
      <c r="L1938" s="1" t="s">
        <v>373</v>
      </c>
      <c r="M1938" s="1" t="s">
        <v>68</v>
      </c>
      <c r="N1938" s="1" t="s">
        <v>108</v>
      </c>
      <c r="O1938" s="1" t="s">
        <v>15455</v>
      </c>
      <c r="P1938" s="1" t="s">
        <v>15456</v>
      </c>
      <c r="Q1938" s="1" t="s">
        <v>15457</v>
      </c>
      <c r="R1938" s="3" t="s">
        <v>15458</v>
      </c>
      <c r="S1938" s="1" t="s">
        <v>15459</v>
      </c>
      <c r="T1938" s="1" t="s">
        <v>15460</v>
      </c>
      <c r="U1938" s="1" t="s">
        <v>55</v>
      </c>
      <c r="V1938" s="5">
        <v>0.81799999999999995</v>
      </c>
      <c r="W1938" s="5">
        <v>0.124567278617834</v>
      </c>
      <c r="X1938" s="1">
        <v>90</v>
      </c>
      <c r="Y1938" s="1">
        <v>110</v>
      </c>
      <c r="Z1938" s="3">
        <v>73.599999999999994</v>
      </c>
      <c r="AA1938" s="3">
        <v>97</v>
      </c>
      <c r="AB1938" s="3">
        <v>95.6</v>
      </c>
      <c r="AC1938" s="3">
        <v>95.4</v>
      </c>
      <c r="AD1938" s="3">
        <v>116.9</v>
      </c>
      <c r="AE1938" s="3">
        <v>121.5</v>
      </c>
      <c r="AF1938" s="7">
        <v>1113632.9375</v>
      </c>
      <c r="AG1938" s="7">
        <v>1378023.4609375</v>
      </c>
      <c r="AH1938" s="7">
        <v>1601366.1328125</v>
      </c>
      <c r="AI1938" s="7">
        <v>1386099.4140625</v>
      </c>
      <c r="AJ1938" s="7">
        <v>2067531.734375</v>
      </c>
      <c r="AK1938" s="7">
        <v>1767559.8515625</v>
      </c>
      <c r="AL1938" s="8">
        <v>1302520.4243959701</v>
      </c>
      <c r="AM1938" s="8">
        <v>1715813.5338375899</v>
      </c>
      <c r="AN1938" s="8">
        <v>1691414.3488398099</v>
      </c>
      <c r="AO1938" s="8">
        <v>1687322.5504169499</v>
      </c>
      <c r="AP1938" s="8">
        <v>2067531.734375</v>
      </c>
      <c r="AQ1938" s="8">
        <v>2149825.9058664702</v>
      </c>
      <c r="AR1938" s="1" t="s">
        <v>50</v>
      </c>
      <c r="AS1938" s="1" t="s">
        <v>50</v>
      </c>
      <c r="AT1938" s="1" t="s">
        <v>50</v>
      </c>
      <c r="AU1938" s="1" t="s">
        <v>50</v>
      </c>
      <c r="AV1938" s="1" t="s">
        <v>50</v>
      </c>
      <c r="AW1938" s="1" t="s">
        <v>50</v>
      </c>
      <c r="AX1938" s="1" t="s">
        <v>15461</v>
      </c>
      <c r="AY1938" s="12">
        <f t="shared" si="120"/>
        <v>0.79762970304886138</v>
      </c>
      <c r="AZ1938" s="12">
        <f t="shared" si="121"/>
        <v>-0.32620895941982475</v>
      </c>
      <c r="BA1938" s="12">
        <f t="shared" si="122"/>
        <v>0.11125798705729052</v>
      </c>
      <c r="BB1938" s="12">
        <f t="shared" si="123"/>
        <v>0.95366880182660752</v>
      </c>
    </row>
    <row r="1939" spans="1:54">
      <c r="A1939" s="3" t="s">
        <v>50</v>
      </c>
      <c r="B1939" s="1" t="s">
        <v>16902</v>
      </c>
      <c r="C1939" s="3" t="s">
        <v>16903</v>
      </c>
      <c r="D1939" s="1">
        <v>20</v>
      </c>
      <c r="E1939" s="3">
        <v>3</v>
      </c>
      <c r="F1939" s="3">
        <v>21</v>
      </c>
      <c r="G1939" s="1">
        <v>3</v>
      </c>
      <c r="H1939" s="1">
        <v>268</v>
      </c>
      <c r="I1939" s="1">
        <v>30</v>
      </c>
      <c r="J1939" s="1">
        <v>5.14</v>
      </c>
      <c r="K1939" s="1">
        <v>42.24</v>
      </c>
      <c r="L1939" s="1" t="s">
        <v>53</v>
      </c>
      <c r="M1939" s="1" t="s">
        <v>4791</v>
      </c>
      <c r="N1939" s="1" t="s">
        <v>177</v>
      </c>
      <c r="O1939" s="1" t="s">
        <v>12173</v>
      </c>
      <c r="P1939" s="1" t="s">
        <v>16904</v>
      </c>
      <c r="Q1939" s="1" t="s">
        <v>16905</v>
      </c>
      <c r="R1939" s="3" t="s">
        <v>16906</v>
      </c>
      <c r="S1939" s="1" t="s">
        <v>16907</v>
      </c>
      <c r="T1939" s="1" t="s">
        <v>16908</v>
      </c>
      <c r="U1939" s="1" t="s">
        <v>16909</v>
      </c>
      <c r="V1939" s="5">
        <v>0.76300000000000001</v>
      </c>
      <c r="W1939" s="5">
        <v>2.34262674226039E-2</v>
      </c>
      <c r="X1939" s="1">
        <v>86.5</v>
      </c>
      <c r="Y1939" s="1">
        <v>113.5</v>
      </c>
      <c r="Z1939" s="3">
        <v>97.3</v>
      </c>
      <c r="AA1939" s="3">
        <v>84.3</v>
      </c>
      <c r="AB1939" s="3">
        <v>84.5</v>
      </c>
      <c r="AC1939" s="3">
        <v>116.3</v>
      </c>
      <c r="AD1939" s="3">
        <v>106.8</v>
      </c>
      <c r="AE1939" s="3">
        <v>110.8</v>
      </c>
      <c r="AF1939" s="7">
        <v>2476964.3984375</v>
      </c>
      <c r="AG1939" s="7">
        <v>2056295.8671875</v>
      </c>
      <c r="AH1939" s="7">
        <v>2383368.953125</v>
      </c>
      <c r="AI1939" s="7">
        <v>2830512.1953125</v>
      </c>
      <c r="AJ1939" s="7">
        <v>3146872.84375</v>
      </c>
      <c r="AK1939" s="7">
        <v>2680517.1796875</v>
      </c>
      <c r="AL1939" s="8">
        <v>2866288.9602931198</v>
      </c>
      <c r="AM1939" s="8">
        <v>2482313.3415346998</v>
      </c>
      <c r="AN1939" s="8">
        <v>2488270.6366651901</v>
      </c>
      <c r="AO1939" s="8">
        <v>3427045.5334058399</v>
      </c>
      <c r="AP1939" s="8">
        <v>3146872.84375</v>
      </c>
      <c r="AQ1939" s="8">
        <v>3262608.7920537898</v>
      </c>
      <c r="AR1939" s="1" t="s">
        <v>50</v>
      </c>
      <c r="AS1939" s="1" t="s">
        <v>50</v>
      </c>
      <c r="AT1939" s="1" t="s">
        <v>50</v>
      </c>
      <c r="AU1939" s="1" t="s">
        <v>50</v>
      </c>
      <c r="AV1939" s="1" t="s">
        <v>50</v>
      </c>
      <c r="AW1939" s="1" t="s">
        <v>50</v>
      </c>
      <c r="AX1939" s="1" t="s">
        <v>16910</v>
      </c>
      <c r="AY1939" s="12">
        <f t="shared" ref="AY1939:AY2002" si="124">AVERAGE(AL1939:AN1939)/AVERAGE(AO1939:AQ1939)</f>
        <v>0.79671135998323139</v>
      </c>
      <c r="AZ1939" s="12">
        <f t="shared" si="121"/>
        <v>-0.32787094902024627</v>
      </c>
      <c r="BA1939" s="12">
        <f t="shared" si="122"/>
        <v>1.1508539174296901E-2</v>
      </c>
      <c r="BB1939" s="12">
        <f t="shared" si="123"/>
        <v>1.9389797996374083</v>
      </c>
    </row>
    <row r="1940" spans="1:54">
      <c r="A1940" s="3" t="s">
        <v>50</v>
      </c>
      <c r="B1940" s="1" t="s">
        <v>17018</v>
      </c>
      <c r="C1940" s="3" t="s">
        <v>17019</v>
      </c>
      <c r="D1940" s="1">
        <v>1</v>
      </c>
      <c r="E1940" s="3">
        <v>1</v>
      </c>
      <c r="F1940" s="3">
        <v>1</v>
      </c>
      <c r="G1940" s="1">
        <v>1</v>
      </c>
      <c r="H1940" s="1">
        <v>746</v>
      </c>
      <c r="I1940" s="1">
        <v>83.1</v>
      </c>
      <c r="J1940" s="1">
        <v>6.81</v>
      </c>
      <c r="K1940" s="1">
        <v>2.11</v>
      </c>
      <c r="L1940" s="1" t="s">
        <v>55</v>
      </c>
      <c r="M1940" s="1" t="s">
        <v>55</v>
      </c>
      <c r="N1940" s="1" t="s">
        <v>55</v>
      </c>
      <c r="O1940" s="1" t="s">
        <v>55</v>
      </c>
      <c r="P1940" s="1" t="s">
        <v>55</v>
      </c>
      <c r="Q1940" s="1" t="s">
        <v>55</v>
      </c>
      <c r="R1940" s="3" t="s">
        <v>17020</v>
      </c>
      <c r="S1940" s="1" t="s">
        <v>17018</v>
      </c>
      <c r="T1940" s="1" t="s">
        <v>55</v>
      </c>
      <c r="U1940" s="1" t="s">
        <v>55</v>
      </c>
      <c r="V1940" s="5">
        <v>0.754</v>
      </c>
      <c r="W1940" s="5">
        <v>0.11582087060726801</v>
      </c>
      <c r="X1940" s="1">
        <v>86</v>
      </c>
      <c r="Y1940" s="1">
        <v>114</v>
      </c>
      <c r="Z1940" s="3">
        <v>83.9</v>
      </c>
      <c r="AA1940" s="3">
        <v>83.4</v>
      </c>
      <c r="AB1940" s="3">
        <v>98.6</v>
      </c>
      <c r="AC1940" s="3">
        <v>128.5</v>
      </c>
      <c r="AD1940" s="3">
        <v>111.3</v>
      </c>
      <c r="AE1940" s="3">
        <v>94.2</v>
      </c>
      <c r="AF1940" s="7">
        <v>45771.015625</v>
      </c>
      <c r="AG1940" s="7" t="s">
        <v>55</v>
      </c>
      <c r="AH1940" s="7">
        <v>59290.16796875</v>
      </c>
      <c r="AI1940" s="7">
        <v>66591.296875</v>
      </c>
      <c r="AJ1940" s="7">
        <v>69858.5703125</v>
      </c>
      <c r="AK1940" s="7">
        <v>48601.90625</v>
      </c>
      <c r="AL1940" s="8">
        <v>52665.175543877602</v>
      </c>
      <c r="AM1940" s="8">
        <v>52366.103837157498</v>
      </c>
      <c r="AN1940" s="8">
        <v>61899.7674724893</v>
      </c>
      <c r="AO1940" s="8">
        <v>80625.480751188094</v>
      </c>
      <c r="AP1940" s="8">
        <v>69858.5703125</v>
      </c>
      <c r="AQ1940" s="8">
        <v>59112.927371811202</v>
      </c>
      <c r="AR1940" s="1" t="s">
        <v>62</v>
      </c>
      <c r="AS1940" s="1" t="s">
        <v>63</v>
      </c>
      <c r="AT1940" s="1" t="s">
        <v>62</v>
      </c>
      <c r="AU1940" s="1" t="s">
        <v>62</v>
      </c>
      <c r="AV1940" s="1" t="s">
        <v>62</v>
      </c>
      <c r="AW1940" s="1" t="s">
        <v>50</v>
      </c>
      <c r="AX1940" s="1" t="s">
        <v>17021</v>
      </c>
      <c r="AY1940" s="12">
        <f t="shared" si="124"/>
        <v>0.7964382315983396</v>
      </c>
      <c r="AZ1940" s="12">
        <f t="shared" si="121"/>
        <v>-0.32836561816161508</v>
      </c>
      <c r="BA1940" s="12">
        <f t="shared" si="122"/>
        <v>0.11029567874833157</v>
      </c>
      <c r="BB1940" s="12">
        <f t="shared" si="123"/>
        <v>0.95744150236051084</v>
      </c>
    </row>
    <row r="1941" spans="1:54">
      <c r="A1941" s="3" t="s">
        <v>50</v>
      </c>
      <c r="B1941" s="1" t="s">
        <v>16124</v>
      </c>
      <c r="C1941" s="3" t="s">
        <v>16125</v>
      </c>
      <c r="D1941" s="1">
        <v>4</v>
      </c>
      <c r="E1941" s="3">
        <v>1</v>
      </c>
      <c r="F1941" s="3">
        <v>11</v>
      </c>
      <c r="G1941" s="1">
        <v>1</v>
      </c>
      <c r="H1941" s="1">
        <v>253</v>
      </c>
      <c r="I1941" s="1">
        <v>29.8</v>
      </c>
      <c r="J1941" s="1">
        <v>9.06</v>
      </c>
      <c r="K1941" s="1">
        <v>2.04</v>
      </c>
      <c r="L1941" s="1" t="s">
        <v>55</v>
      </c>
      <c r="M1941" s="1" t="s">
        <v>127</v>
      </c>
      <c r="N1941" s="1" t="s">
        <v>108</v>
      </c>
      <c r="O1941" s="1" t="s">
        <v>10617</v>
      </c>
      <c r="P1941" s="1" t="s">
        <v>16126</v>
      </c>
      <c r="Q1941" s="1" t="s">
        <v>16127</v>
      </c>
      <c r="R1941" s="3" t="s">
        <v>16128</v>
      </c>
      <c r="S1941" s="1" t="s">
        <v>16129</v>
      </c>
      <c r="T1941" s="1" t="s">
        <v>238</v>
      </c>
      <c r="U1941" s="1" t="s">
        <v>1412</v>
      </c>
      <c r="V1941" s="5">
        <v>0.79500000000000004</v>
      </c>
      <c r="W1941" s="5">
        <v>0.24043190694036101</v>
      </c>
      <c r="X1941" s="1">
        <v>88.6</v>
      </c>
      <c r="Y1941" s="1">
        <v>111.4</v>
      </c>
      <c r="Z1941" s="3">
        <v>105.7</v>
      </c>
      <c r="AA1941" s="3">
        <v>70.5</v>
      </c>
      <c r="AB1941" s="3">
        <v>89.8</v>
      </c>
      <c r="AC1941" s="3">
        <v>132.4</v>
      </c>
      <c r="AD1941" s="3">
        <v>88.7</v>
      </c>
      <c r="AE1941" s="3">
        <v>113</v>
      </c>
      <c r="AF1941" s="7">
        <v>679381.1875</v>
      </c>
      <c r="AG1941" s="7">
        <v>431733.5</v>
      </c>
      <c r="AH1941" s="7">
        <v>636536.5</v>
      </c>
      <c r="AI1941" s="7">
        <v>808858.375</v>
      </c>
      <c r="AJ1941" s="7">
        <v>656060.9375</v>
      </c>
      <c r="AK1941" s="7">
        <v>687004.4375</v>
      </c>
      <c r="AL1941" s="8">
        <v>781711.50480988505</v>
      </c>
      <c r="AM1941" s="8">
        <v>521178.80706694501</v>
      </c>
      <c r="AN1941" s="8">
        <v>664553.03952789295</v>
      </c>
      <c r="AO1941" s="8">
        <v>979326.104226736</v>
      </c>
      <c r="AP1941" s="8">
        <v>656060.9375</v>
      </c>
      <c r="AQ1941" s="8">
        <v>835581.28788517404</v>
      </c>
      <c r="AR1941" s="1" t="s">
        <v>50</v>
      </c>
      <c r="AS1941" s="1" t="s">
        <v>50</v>
      </c>
      <c r="AT1941" s="1" t="s">
        <v>50</v>
      </c>
      <c r="AU1941" s="1" t="s">
        <v>50</v>
      </c>
      <c r="AV1941" s="1" t="s">
        <v>50</v>
      </c>
      <c r="AW1941" s="1" t="s">
        <v>50</v>
      </c>
      <c r="AX1941" s="1" t="s">
        <v>6797</v>
      </c>
      <c r="AY1941" s="12">
        <f t="shared" si="124"/>
        <v>0.79622362125285906</v>
      </c>
      <c r="AZ1941" s="12">
        <f t="shared" si="121"/>
        <v>-0.32875442295714397</v>
      </c>
      <c r="BA1941" s="12">
        <f t="shared" si="122"/>
        <v>0.23472776674095053</v>
      </c>
      <c r="BB1941" s="12">
        <f t="shared" si="123"/>
        <v>0.6294355332002971</v>
      </c>
    </row>
    <row r="1942" spans="1:54">
      <c r="A1942" s="3" t="s">
        <v>50</v>
      </c>
      <c r="B1942" s="1" t="s">
        <v>13615</v>
      </c>
      <c r="C1942" s="29" t="s">
        <v>21738</v>
      </c>
      <c r="D1942" s="1">
        <v>1</v>
      </c>
      <c r="E1942" s="3">
        <v>1</v>
      </c>
      <c r="F1942" s="3">
        <v>2</v>
      </c>
      <c r="G1942" s="1">
        <v>1</v>
      </c>
      <c r="H1942" s="1">
        <v>1785</v>
      </c>
      <c r="I1942" s="1">
        <v>190.5</v>
      </c>
      <c r="J1942" s="1">
        <v>7.85</v>
      </c>
      <c r="K1942" s="1">
        <v>6.19</v>
      </c>
      <c r="L1942" s="1" t="s">
        <v>55</v>
      </c>
      <c r="M1942" s="1" t="s">
        <v>55</v>
      </c>
      <c r="N1942" s="1" t="s">
        <v>55</v>
      </c>
      <c r="O1942" s="1" t="s">
        <v>55</v>
      </c>
      <c r="P1942" s="1" t="s">
        <v>55</v>
      </c>
      <c r="Q1942" s="1" t="s">
        <v>55</v>
      </c>
      <c r="R1942" s="3" t="s">
        <v>21739</v>
      </c>
      <c r="S1942" s="1" t="s">
        <v>55</v>
      </c>
      <c r="T1942" s="1" t="s">
        <v>55</v>
      </c>
      <c r="U1942" s="1" t="s">
        <v>55</v>
      </c>
      <c r="V1942" s="5">
        <v>0.877</v>
      </c>
      <c r="W1942" s="5">
        <v>0.48625832216930698</v>
      </c>
      <c r="X1942" s="1">
        <v>93.4</v>
      </c>
      <c r="Y1942" s="1">
        <v>106.6</v>
      </c>
      <c r="Z1942" s="3">
        <v>188.6</v>
      </c>
      <c r="AA1942" s="3">
        <v>6.2</v>
      </c>
      <c r="AB1942" s="3">
        <v>71.099999999999994</v>
      </c>
      <c r="AC1942" s="3">
        <v>81.099999999999994</v>
      </c>
      <c r="AD1942" s="3">
        <v>173.1</v>
      </c>
      <c r="AE1942" s="3">
        <v>79.8</v>
      </c>
      <c r="AF1942" s="7">
        <v>98244.421875</v>
      </c>
      <c r="AG1942" s="7" t="s">
        <v>55</v>
      </c>
      <c r="AH1942" s="7">
        <v>40825.890625</v>
      </c>
      <c r="AI1942" s="7" t="s">
        <v>55</v>
      </c>
      <c r="AJ1942" s="7">
        <v>103758.21875</v>
      </c>
      <c r="AK1942" s="7" t="s">
        <v>55</v>
      </c>
      <c r="AL1942" s="8">
        <v>113042.27475842999</v>
      </c>
      <c r="AM1942" s="8">
        <v>3710.02126643579</v>
      </c>
      <c r="AN1942" s="8">
        <v>42622.802787078297</v>
      </c>
      <c r="AO1942" s="8">
        <v>48619.687876070398</v>
      </c>
      <c r="AP1942" s="8">
        <v>103758.21875</v>
      </c>
      <c r="AQ1942" s="8">
        <v>47812.957942002999</v>
      </c>
      <c r="AR1942" s="1" t="s">
        <v>50</v>
      </c>
      <c r="AS1942" s="1" t="s">
        <v>63</v>
      </c>
      <c r="AT1942" s="1" t="s">
        <v>62</v>
      </c>
      <c r="AU1942" s="1" t="s">
        <v>63</v>
      </c>
      <c r="AV1942" s="1" t="s">
        <v>50</v>
      </c>
      <c r="AW1942" s="1" t="s">
        <v>63</v>
      </c>
      <c r="AX1942" s="1" t="s">
        <v>13617</v>
      </c>
      <c r="AY1942" s="12">
        <f t="shared" si="124"/>
        <v>0.79611574262295948</v>
      </c>
      <c r="AZ1942" s="12">
        <f t="shared" si="121"/>
        <v>-0.32894990385542844</v>
      </c>
      <c r="BA1942" s="12">
        <f t="shared" si="122"/>
        <v>0.731490358148569</v>
      </c>
      <c r="BB1942" s="12">
        <f t="shared" si="123"/>
        <v>0.135791393982237</v>
      </c>
    </row>
    <row r="1943" spans="1:54">
      <c r="A1943" s="3" t="s">
        <v>50</v>
      </c>
      <c r="B1943" s="1" t="s">
        <v>17963</v>
      </c>
      <c r="C1943" s="3" t="s">
        <v>17964</v>
      </c>
      <c r="D1943" s="1">
        <v>2</v>
      </c>
      <c r="E1943" s="3">
        <v>1</v>
      </c>
      <c r="F1943" s="3">
        <v>6</v>
      </c>
      <c r="G1943" s="1">
        <v>1</v>
      </c>
      <c r="H1943" s="1">
        <v>782</v>
      </c>
      <c r="I1943" s="1">
        <v>85.6</v>
      </c>
      <c r="J1943" s="1">
        <v>6.28</v>
      </c>
      <c r="K1943" s="1">
        <v>21.93</v>
      </c>
      <c r="L1943" s="1" t="s">
        <v>12120</v>
      </c>
      <c r="M1943" s="1" t="s">
        <v>5356</v>
      </c>
      <c r="N1943" s="1" t="s">
        <v>177</v>
      </c>
      <c r="O1943" s="1" t="s">
        <v>17965</v>
      </c>
      <c r="P1943" s="1" t="s">
        <v>17966</v>
      </c>
      <c r="Q1943" s="1" t="s">
        <v>17967</v>
      </c>
      <c r="R1943" s="3" t="s">
        <v>17968</v>
      </c>
      <c r="S1943" s="1" t="s">
        <v>17969</v>
      </c>
      <c r="T1943" s="1" t="s">
        <v>17970</v>
      </c>
      <c r="U1943" s="1" t="s">
        <v>17971</v>
      </c>
      <c r="V1943" s="5">
        <v>0.72</v>
      </c>
      <c r="W1943" s="5">
        <v>0.38867003284580198</v>
      </c>
      <c r="X1943" s="1">
        <v>83.7</v>
      </c>
      <c r="Y1943" s="1">
        <v>116.3</v>
      </c>
      <c r="Z1943" s="3">
        <v>81</v>
      </c>
      <c r="AA1943" s="3">
        <v>92.5</v>
      </c>
      <c r="AB1943" s="3">
        <v>92.4</v>
      </c>
      <c r="AC1943" s="3">
        <v>128.30000000000001</v>
      </c>
      <c r="AD1943" s="3">
        <v>75</v>
      </c>
      <c r="AE1943" s="3">
        <v>130.69999999999999</v>
      </c>
      <c r="AF1943" s="7">
        <v>314454.5</v>
      </c>
      <c r="AG1943" s="7">
        <v>342056.40625</v>
      </c>
      <c r="AH1943" s="7">
        <v>395122.15625</v>
      </c>
      <c r="AI1943" s="7">
        <v>473331.09375</v>
      </c>
      <c r="AJ1943" s="7">
        <v>335030.3125</v>
      </c>
      <c r="AK1943" s="7">
        <v>479909.34375</v>
      </c>
      <c r="AL1943" s="8">
        <v>361818.52678874799</v>
      </c>
      <c r="AM1943" s="8">
        <v>412922.670487653</v>
      </c>
      <c r="AN1943" s="8">
        <v>412513.07650190202</v>
      </c>
      <c r="AO1943" s="8">
        <v>573086.10552690097</v>
      </c>
      <c r="AP1943" s="8">
        <v>335030.3125</v>
      </c>
      <c r="AQ1943" s="8">
        <v>583698.22031717806</v>
      </c>
      <c r="AR1943" s="1" t="s">
        <v>50</v>
      </c>
      <c r="AS1943" s="1" t="s">
        <v>50</v>
      </c>
      <c r="AT1943" s="1" t="s">
        <v>50</v>
      </c>
      <c r="AU1943" s="1" t="s">
        <v>50</v>
      </c>
      <c r="AV1943" s="1" t="s">
        <v>50</v>
      </c>
      <c r="AW1943" s="1" t="s">
        <v>50</v>
      </c>
      <c r="AX1943" s="1" t="s">
        <v>16199</v>
      </c>
      <c r="AY1943" s="12">
        <f t="shared" si="124"/>
        <v>0.79584570580173464</v>
      </c>
      <c r="AZ1943" s="12">
        <f t="shared" si="121"/>
        <v>-0.32943933880620624</v>
      </c>
      <c r="BA1943" s="12">
        <f t="shared" si="122"/>
        <v>0.28807280295227533</v>
      </c>
      <c r="BB1943" s="12">
        <f t="shared" si="123"/>
        <v>0.54049774166855769</v>
      </c>
    </row>
    <row r="1944" spans="1:54">
      <c r="A1944" s="3" t="s">
        <v>50</v>
      </c>
      <c r="B1944" s="1" t="s">
        <v>18258</v>
      </c>
      <c r="C1944" s="3" t="s">
        <v>18259</v>
      </c>
      <c r="D1944" s="1">
        <v>3</v>
      </c>
      <c r="E1944" s="3">
        <v>1</v>
      </c>
      <c r="F1944" s="3">
        <v>5</v>
      </c>
      <c r="G1944" s="1">
        <v>1</v>
      </c>
      <c r="H1944" s="1">
        <v>299</v>
      </c>
      <c r="I1944" s="1">
        <v>34.6</v>
      </c>
      <c r="J1944" s="1">
        <v>5.36</v>
      </c>
      <c r="K1944" s="1">
        <v>14.6</v>
      </c>
      <c r="L1944" s="1" t="s">
        <v>574</v>
      </c>
      <c r="M1944" s="1" t="s">
        <v>536</v>
      </c>
      <c r="N1944" s="1" t="s">
        <v>108</v>
      </c>
      <c r="O1944" s="1" t="s">
        <v>18260</v>
      </c>
      <c r="P1944" s="1" t="s">
        <v>18261</v>
      </c>
      <c r="Q1944" s="1" t="s">
        <v>18262</v>
      </c>
      <c r="R1944" s="3" t="s">
        <v>18263</v>
      </c>
      <c r="S1944" s="1" t="s">
        <v>18264</v>
      </c>
      <c r="T1944" s="1" t="s">
        <v>18265</v>
      </c>
      <c r="U1944" s="1" t="s">
        <v>7716</v>
      </c>
      <c r="V1944" s="5">
        <v>0.70799999999999996</v>
      </c>
      <c r="W1944" s="5">
        <v>0.174664291438893</v>
      </c>
      <c r="X1944" s="1">
        <v>82.9</v>
      </c>
      <c r="Y1944" s="1">
        <v>117.1</v>
      </c>
      <c r="Z1944" s="3">
        <v>84.2</v>
      </c>
      <c r="AA1944" s="3">
        <v>73.2</v>
      </c>
      <c r="AB1944" s="3">
        <v>108.4</v>
      </c>
      <c r="AC1944" s="3">
        <v>118.9</v>
      </c>
      <c r="AD1944" s="3">
        <v>94.6</v>
      </c>
      <c r="AE1944" s="3">
        <v>120.6</v>
      </c>
      <c r="AF1944" s="7">
        <v>135200.734375</v>
      </c>
      <c r="AG1944" s="7">
        <v>112065.8125</v>
      </c>
      <c r="AH1944" s="7">
        <v>191798.296875</v>
      </c>
      <c r="AI1944" s="7">
        <v>181441.421875</v>
      </c>
      <c r="AJ1944" s="7">
        <v>174675.8125</v>
      </c>
      <c r="AK1944" s="7">
        <v>183212</v>
      </c>
      <c r="AL1944" s="8">
        <v>155565.05164441699</v>
      </c>
      <c r="AM1944" s="8">
        <v>135283.28580417801</v>
      </c>
      <c r="AN1944" s="8">
        <v>200240.11374768699</v>
      </c>
      <c r="AO1944" s="8">
        <v>219680.38697776201</v>
      </c>
      <c r="AP1944" s="8">
        <v>174675.8125</v>
      </c>
      <c r="AQ1944" s="8">
        <v>222834.83273136601</v>
      </c>
      <c r="AR1944" s="1" t="s">
        <v>50</v>
      </c>
      <c r="AS1944" s="1" t="s">
        <v>50</v>
      </c>
      <c r="AT1944" s="1" t="s">
        <v>62</v>
      </c>
      <c r="AU1944" s="1" t="s">
        <v>50</v>
      </c>
      <c r="AV1944" s="1" t="s">
        <v>50</v>
      </c>
      <c r="AW1944" s="1" t="s">
        <v>50</v>
      </c>
      <c r="AX1944" s="1" t="s">
        <v>12188</v>
      </c>
      <c r="AY1944" s="12">
        <f t="shared" si="124"/>
        <v>0.79568306337588257</v>
      </c>
      <c r="AZ1944" s="12">
        <f t="shared" si="121"/>
        <v>-0.32973420425454242</v>
      </c>
      <c r="BA1944" s="12">
        <f t="shared" si="122"/>
        <v>0.16400526520521869</v>
      </c>
      <c r="BB1944" s="12">
        <f t="shared" si="123"/>
        <v>0.78514220919091793</v>
      </c>
    </row>
    <row r="1945" spans="1:54">
      <c r="A1945" s="3" t="s">
        <v>50</v>
      </c>
      <c r="B1945" s="1" t="s">
        <v>19295</v>
      </c>
      <c r="C1945" s="3" t="s">
        <v>19296</v>
      </c>
      <c r="D1945" s="1">
        <v>1</v>
      </c>
      <c r="E1945" s="3">
        <v>1</v>
      </c>
      <c r="F1945" s="3">
        <v>6</v>
      </c>
      <c r="G1945" s="1">
        <v>1</v>
      </c>
      <c r="H1945" s="1">
        <v>979</v>
      </c>
      <c r="I1945" s="1">
        <v>109.9</v>
      </c>
      <c r="J1945" s="1">
        <v>6.55</v>
      </c>
      <c r="K1945" s="1">
        <v>13.17</v>
      </c>
      <c r="L1945" s="1" t="s">
        <v>754</v>
      </c>
      <c r="M1945" s="1" t="s">
        <v>1080</v>
      </c>
      <c r="N1945" s="1" t="s">
        <v>69</v>
      </c>
      <c r="O1945" s="1" t="s">
        <v>19297</v>
      </c>
      <c r="P1945" s="1" t="s">
        <v>19298</v>
      </c>
      <c r="Q1945" s="1" t="s">
        <v>19299</v>
      </c>
      <c r="R1945" s="3" t="s">
        <v>19300</v>
      </c>
      <c r="S1945" s="1" t="s">
        <v>19301</v>
      </c>
      <c r="T1945" s="1" t="s">
        <v>55</v>
      </c>
      <c r="U1945" s="1" t="s">
        <v>55</v>
      </c>
      <c r="V1945" s="5">
        <v>0.64500000000000002</v>
      </c>
      <c r="W1945" s="5">
        <v>0.30213646314194798</v>
      </c>
      <c r="X1945" s="1">
        <v>78.400000000000006</v>
      </c>
      <c r="Y1945" s="1">
        <v>121.6</v>
      </c>
      <c r="Z1945" s="3">
        <v>65.900000000000006</v>
      </c>
      <c r="AA1945" s="3">
        <v>77.2</v>
      </c>
      <c r="AB1945" s="3">
        <v>122.6</v>
      </c>
      <c r="AC1945" s="3">
        <v>119.6</v>
      </c>
      <c r="AD1945" s="3">
        <v>121.3</v>
      </c>
      <c r="AE1945" s="3">
        <v>93.3</v>
      </c>
      <c r="AF1945" s="7">
        <v>361403.90625</v>
      </c>
      <c r="AG1945" s="7">
        <v>403377.9375</v>
      </c>
      <c r="AH1945" s="7">
        <v>741061.5</v>
      </c>
      <c r="AI1945" s="7">
        <v>623437.8125</v>
      </c>
      <c r="AJ1945" s="7">
        <v>765559.0625</v>
      </c>
      <c r="AK1945" s="7">
        <v>483844.0625</v>
      </c>
      <c r="AL1945" s="8">
        <v>415839.58548875502</v>
      </c>
      <c r="AM1945" s="8">
        <v>486948.62053413701</v>
      </c>
      <c r="AN1945" s="8">
        <v>773678.60649326502</v>
      </c>
      <c r="AO1945" s="8">
        <v>754827.96867036598</v>
      </c>
      <c r="AP1945" s="8">
        <v>765559.0625</v>
      </c>
      <c r="AQ1945" s="8">
        <v>588483.89153140597</v>
      </c>
      <c r="AR1945" s="1" t="s">
        <v>50</v>
      </c>
      <c r="AS1945" s="1" t="s">
        <v>50</v>
      </c>
      <c r="AT1945" s="1" t="s">
        <v>50</v>
      </c>
      <c r="AU1945" s="1" t="s">
        <v>50</v>
      </c>
      <c r="AV1945" s="1" t="s">
        <v>50</v>
      </c>
      <c r="AW1945" s="1" t="s">
        <v>50</v>
      </c>
      <c r="AX1945" s="1" t="s">
        <v>16624</v>
      </c>
      <c r="AY1945" s="12">
        <f t="shared" si="124"/>
        <v>0.79495942329574065</v>
      </c>
      <c r="AZ1945" s="12">
        <f t="shared" si="121"/>
        <v>-0.33104687135073896</v>
      </c>
      <c r="BA1945" s="12">
        <f t="shared" si="122"/>
        <v>0.30794506143213429</v>
      </c>
      <c r="BB1945" s="12">
        <f t="shared" si="123"/>
        <v>0.51152675637311218</v>
      </c>
    </row>
    <row r="1946" spans="1:54">
      <c r="A1946" s="3" t="s">
        <v>1240</v>
      </c>
      <c r="B1946" s="1" t="s">
        <v>15831</v>
      </c>
      <c r="C1946" s="3" t="s">
        <v>15832</v>
      </c>
      <c r="D1946" s="1">
        <v>2</v>
      </c>
      <c r="E1946" s="3">
        <v>1</v>
      </c>
      <c r="F1946" s="3">
        <v>6</v>
      </c>
      <c r="G1946" s="1">
        <v>1</v>
      </c>
      <c r="H1946" s="1">
        <v>334</v>
      </c>
      <c r="I1946" s="1">
        <v>36.6</v>
      </c>
      <c r="J1946" s="1">
        <v>6.05</v>
      </c>
      <c r="K1946" s="1">
        <v>11.71</v>
      </c>
      <c r="L1946" s="1" t="s">
        <v>163</v>
      </c>
      <c r="M1946" s="1" t="s">
        <v>6980</v>
      </c>
      <c r="N1946" s="1" t="s">
        <v>108</v>
      </c>
      <c r="O1946" s="1" t="s">
        <v>1625</v>
      </c>
      <c r="P1946" s="1" t="s">
        <v>15833</v>
      </c>
      <c r="Q1946" s="1" t="s">
        <v>15834</v>
      </c>
      <c r="R1946" s="3" t="s">
        <v>15835</v>
      </c>
      <c r="S1946" s="1" t="s">
        <v>15836</v>
      </c>
      <c r="T1946" s="1" t="s">
        <v>15837</v>
      </c>
      <c r="U1946" s="1" t="s">
        <v>15838</v>
      </c>
      <c r="V1946" s="5">
        <v>0.80700000000000005</v>
      </c>
      <c r="W1946" s="5">
        <v>0.60282314690667405</v>
      </c>
      <c r="X1946" s="1">
        <v>89.3</v>
      </c>
      <c r="Y1946" s="1">
        <v>110.7</v>
      </c>
      <c r="Z1946" s="3">
        <v>106.9</v>
      </c>
      <c r="AA1946" s="3">
        <v>81.599999999999994</v>
      </c>
      <c r="AB1946" s="3">
        <v>77.2</v>
      </c>
      <c r="AC1946" s="3">
        <v>66.099999999999994</v>
      </c>
      <c r="AD1946" s="3">
        <v>101.2</v>
      </c>
      <c r="AE1946" s="3">
        <v>167.1</v>
      </c>
      <c r="AF1946" s="7">
        <v>362261.5</v>
      </c>
      <c r="AG1946" s="7">
        <v>263722.84375</v>
      </c>
      <c r="AH1946" s="7">
        <v>288307.15625</v>
      </c>
      <c r="AI1946" s="7">
        <v>212952.296875</v>
      </c>
      <c r="AJ1946" s="7">
        <v>394734.15625</v>
      </c>
      <c r="AK1946" s="7">
        <v>535963.3125</v>
      </c>
      <c r="AL1946" s="8">
        <v>416826.35243662202</v>
      </c>
      <c r="AM1946" s="8">
        <v>318360.18539661</v>
      </c>
      <c r="AN1946" s="8">
        <v>300996.71739732299</v>
      </c>
      <c r="AO1946" s="8">
        <v>257832.21108977101</v>
      </c>
      <c r="AP1946" s="8">
        <v>394734.15625</v>
      </c>
      <c r="AQ1946" s="8">
        <v>651874.85039782501</v>
      </c>
      <c r="AR1946" s="1" t="s">
        <v>50</v>
      </c>
      <c r="AS1946" s="1" t="s">
        <v>50</v>
      </c>
      <c r="AT1946" s="1" t="s">
        <v>50</v>
      </c>
      <c r="AU1946" s="1" t="s">
        <v>50</v>
      </c>
      <c r="AV1946" s="1" t="s">
        <v>50</v>
      </c>
      <c r="AW1946" s="1" t="s">
        <v>50</v>
      </c>
      <c r="AX1946" s="1" t="s">
        <v>1733</v>
      </c>
      <c r="AY1946" s="12">
        <f t="shared" si="124"/>
        <v>0.79435028665200891</v>
      </c>
      <c r="AZ1946" s="12">
        <f t="shared" si="121"/>
        <v>-0.33215275833131408</v>
      </c>
      <c r="BA1946" s="12">
        <f t="shared" si="122"/>
        <v>0.50092883036104341</v>
      </c>
      <c r="BB1946" s="12">
        <f t="shared" si="123"/>
        <v>0.3002239722905341</v>
      </c>
    </row>
    <row r="1947" spans="1:54">
      <c r="A1947" s="3" t="s">
        <v>50</v>
      </c>
      <c r="B1947" s="1" t="s">
        <v>17181</v>
      </c>
      <c r="C1947" s="3" t="s">
        <v>17182</v>
      </c>
      <c r="D1947" s="1">
        <v>20</v>
      </c>
      <c r="E1947" s="3">
        <v>6</v>
      </c>
      <c r="F1947" s="3">
        <v>35</v>
      </c>
      <c r="G1947" s="1">
        <v>6</v>
      </c>
      <c r="H1947" s="1">
        <v>335</v>
      </c>
      <c r="I1947" s="1">
        <v>36</v>
      </c>
      <c r="J1947" s="1">
        <v>8.4600000000000009</v>
      </c>
      <c r="K1947" s="1">
        <v>103.87</v>
      </c>
      <c r="L1947" s="1" t="s">
        <v>5888</v>
      </c>
      <c r="M1947" s="1" t="s">
        <v>322</v>
      </c>
      <c r="N1947" s="1" t="s">
        <v>323</v>
      </c>
      <c r="O1947" s="1" t="s">
        <v>17183</v>
      </c>
      <c r="P1947" s="1" t="s">
        <v>17184</v>
      </c>
      <c r="Q1947" s="1" t="s">
        <v>17185</v>
      </c>
      <c r="R1947" s="3" t="s">
        <v>17186</v>
      </c>
      <c r="S1947" s="1" t="s">
        <v>17187</v>
      </c>
      <c r="T1947" s="1" t="s">
        <v>17188</v>
      </c>
      <c r="U1947" s="1" t="s">
        <v>17189</v>
      </c>
      <c r="V1947" s="5">
        <v>0.748</v>
      </c>
      <c r="W1947" s="5">
        <v>4.8621153230551897E-2</v>
      </c>
      <c r="X1947" s="1">
        <v>85.6</v>
      </c>
      <c r="Y1947" s="1">
        <v>114.4</v>
      </c>
      <c r="Z1947" s="3">
        <v>97.6</v>
      </c>
      <c r="AA1947" s="3">
        <v>86.6</v>
      </c>
      <c r="AB1947" s="3">
        <v>81.400000000000006</v>
      </c>
      <c r="AC1947" s="3">
        <v>98.4</v>
      </c>
      <c r="AD1947" s="3">
        <v>120.2</v>
      </c>
      <c r="AE1947" s="3">
        <v>115.7</v>
      </c>
      <c r="AF1947" s="7">
        <v>1524841.4296875</v>
      </c>
      <c r="AG1947" s="7">
        <v>1282095.65625</v>
      </c>
      <c r="AH1947" s="7">
        <v>1404926.9160156299</v>
      </c>
      <c r="AI1947" s="7">
        <v>1462561.96875</v>
      </c>
      <c r="AJ1947" s="7">
        <v>2167050.7109375</v>
      </c>
      <c r="AK1947" s="7">
        <v>1714381.0332031299</v>
      </c>
      <c r="AL1947" s="8">
        <v>1759155.4763172001</v>
      </c>
      <c r="AM1947" s="8">
        <v>1560521.4160887201</v>
      </c>
      <c r="AN1947" s="8">
        <v>1466763.4178915599</v>
      </c>
      <c r="AO1947" s="8">
        <v>1774156.6634353499</v>
      </c>
      <c r="AP1947" s="8">
        <v>2167050.7109375</v>
      </c>
      <c r="AQ1947" s="8">
        <v>2085146.22825822</v>
      </c>
      <c r="AR1947" s="1" t="s">
        <v>50</v>
      </c>
      <c r="AS1947" s="1" t="s">
        <v>50</v>
      </c>
      <c r="AT1947" s="1" t="s">
        <v>50</v>
      </c>
      <c r="AU1947" s="1" t="s">
        <v>50</v>
      </c>
      <c r="AV1947" s="1" t="s">
        <v>50</v>
      </c>
      <c r="AW1947" s="1" t="s">
        <v>50</v>
      </c>
      <c r="AX1947" s="1" t="s">
        <v>17190</v>
      </c>
      <c r="AY1947" s="12">
        <f t="shared" si="124"/>
        <v>0.79425148703649728</v>
      </c>
      <c r="AZ1947" s="12">
        <f t="shared" si="121"/>
        <v>-0.33233220886181825</v>
      </c>
      <c r="BA1947" s="12">
        <f t="shared" si="122"/>
        <v>4.8693937803999915E-2</v>
      </c>
      <c r="BB1947" s="12">
        <f t="shared" si="123"/>
        <v>1.3125251033058853</v>
      </c>
    </row>
    <row r="1948" spans="1:54">
      <c r="A1948" s="3" t="s">
        <v>50</v>
      </c>
      <c r="B1948" s="1" t="s">
        <v>16155</v>
      </c>
      <c r="C1948" s="3" t="s">
        <v>16156</v>
      </c>
      <c r="D1948" s="1">
        <v>6</v>
      </c>
      <c r="E1948" s="3">
        <v>2</v>
      </c>
      <c r="F1948" s="3">
        <v>8</v>
      </c>
      <c r="G1948" s="1">
        <v>2</v>
      </c>
      <c r="H1948" s="1">
        <v>772</v>
      </c>
      <c r="I1948" s="1">
        <v>87.6</v>
      </c>
      <c r="J1948" s="1">
        <v>8.41</v>
      </c>
      <c r="K1948" s="1">
        <v>33.92</v>
      </c>
      <c r="L1948" s="1" t="s">
        <v>16157</v>
      </c>
      <c r="M1948" s="1" t="s">
        <v>1080</v>
      </c>
      <c r="N1948" s="1" t="s">
        <v>1508</v>
      </c>
      <c r="O1948" s="1" t="s">
        <v>2186</v>
      </c>
      <c r="P1948" s="1" t="s">
        <v>16158</v>
      </c>
      <c r="Q1948" s="1" t="s">
        <v>16159</v>
      </c>
      <c r="R1948" s="3" t="s">
        <v>16160</v>
      </c>
      <c r="S1948" s="1" t="s">
        <v>16161</v>
      </c>
      <c r="T1948" s="1" t="s">
        <v>55</v>
      </c>
      <c r="U1948" s="1" t="s">
        <v>16162</v>
      </c>
      <c r="V1948" s="5">
        <v>0.79400000000000004</v>
      </c>
      <c r="W1948" s="5">
        <v>0.337480834870862</v>
      </c>
      <c r="X1948" s="1">
        <v>88.5</v>
      </c>
      <c r="Y1948" s="1">
        <v>111.5</v>
      </c>
      <c r="Z1948" s="3">
        <v>119.4</v>
      </c>
      <c r="AA1948" s="3">
        <v>57.5</v>
      </c>
      <c r="AB1948" s="3">
        <v>88.6</v>
      </c>
      <c r="AC1948" s="3">
        <v>127.5</v>
      </c>
      <c r="AD1948" s="3">
        <v>111.6</v>
      </c>
      <c r="AE1948" s="3">
        <v>95.3</v>
      </c>
      <c r="AF1948" s="7">
        <v>403409.46875</v>
      </c>
      <c r="AG1948" s="7">
        <v>185258.28125</v>
      </c>
      <c r="AH1948" s="7">
        <v>329850.34375</v>
      </c>
      <c r="AI1948" s="7">
        <v>409148.03125</v>
      </c>
      <c r="AJ1948" s="7">
        <v>433800.625</v>
      </c>
      <c r="AK1948" s="7">
        <v>304541.46875</v>
      </c>
      <c r="AL1948" s="8">
        <v>464172.14470060501</v>
      </c>
      <c r="AM1948" s="8">
        <v>223639.560101654</v>
      </c>
      <c r="AN1948" s="8">
        <v>344368.38818886701</v>
      </c>
      <c r="AO1948" s="8">
        <v>495376.39700658497</v>
      </c>
      <c r="AP1948" s="8">
        <v>433800.625</v>
      </c>
      <c r="AQ1948" s="8">
        <v>370403.94323882001</v>
      </c>
      <c r="AR1948" s="1" t="s">
        <v>62</v>
      </c>
      <c r="AS1948" s="1" t="s">
        <v>50</v>
      </c>
      <c r="AT1948" s="1" t="s">
        <v>62</v>
      </c>
      <c r="AU1948" s="1" t="s">
        <v>50</v>
      </c>
      <c r="AV1948" s="1" t="s">
        <v>50</v>
      </c>
      <c r="AW1948" s="1" t="s">
        <v>50</v>
      </c>
      <c r="AX1948" s="1" t="s">
        <v>16163</v>
      </c>
      <c r="AY1948" s="12">
        <f t="shared" si="124"/>
        <v>0.79424069803624398</v>
      </c>
      <c r="AZ1948" s="12">
        <f t="shared" si="121"/>
        <v>-0.33235180636101669</v>
      </c>
      <c r="BA1948" s="12">
        <f t="shared" si="122"/>
        <v>0.3182487271635151</v>
      </c>
      <c r="BB1948" s="12">
        <f t="shared" si="123"/>
        <v>0.49723332463256997</v>
      </c>
    </row>
    <row r="1949" spans="1:54">
      <c r="A1949" s="3" t="s">
        <v>50</v>
      </c>
      <c r="B1949" s="1" t="s">
        <v>15157</v>
      </c>
      <c r="C1949" s="3" t="s">
        <v>15158</v>
      </c>
      <c r="D1949" s="1">
        <v>13</v>
      </c>
      <c r="E1949" s="3">
        <v>3</v>
      </c>
      <c r="F1949" s="3">
        <v>49</v>
      </c>
      <c r="G1949" s="1">
        <v>3</v>
      </c>
      <c r="H1949" s="1">
        <v>199</v>
      </c>
      <c r="I1949" s="1">
        <v>22.1</v>
      </c>
      <c r="J1949" s="1">
        <v>8.1300000000000008</v>
      </c>
      <c r="K1949" s="1">
        <v>153.81</v>
      </c>
      <c r="L1949" s="1" t="s">
        <v>4304</v>
      </c>
      <c r="M1949" s="1" t="s">
        <v>127</v>
      </c>
      <c r="N1949" s="1" t="s">
        <v>108</v>
      </c>
      <c r="O1949" s="1" t="s">
        <v>12221</v>
      </c>
      <c r="P1949" s="1" t="s">
        <v>15159</v>
      </c>
      <c r="Q1949" s="1" t="s">
        <v>15160</v>
      </c>
      <c r="R1949" s="3" t="s">
        <v>15161</v>
      </c>
      <c r="S1949" s="1" t="s">
        <v>15162</v>
      </c>
      <c r="T1949" s="1" t="s">
        <v>15163</v>
      </c>
      <c r="U1949" s="1" t="s">
        <v>15164</v>
      </c>
      <c r="V1949" s="5">
        <v>0.82699999999999996</v>
      </c>
      <c r="W1949" s="5">
        <v>1.1689206571195701E-2</v>
      </c>
      <c r="X1949" s="1">
        <v>90.6</v>
      </c>
      <c r="Y1949" s="1">
        <v>109.4</v>
      </c>
      <c r="Z1949" s="3">
        <v>85.9</v>
      </c>
      <c r="AA1949" s="3">
        <v>89.6</v>
      </c>
      <c r="AB1949" s="3">
        <v>89.8</v>
      </c>
      <c r="AC1949" s="3">
        <v>108.3</v>
      </c>
      <c r="AD1949" s="3">
        <v>107.1</v>
      </c>
      <c r="AE1949" s="3">
        <v>119.3</v>
      </c>
      <c r="AF1949" s="7">
        <v>3330959.953125</v>
      </c>
      <c r="AG1949" s="7">
        <v>3310020.34375</v>
      </c>
      <c r="AH1949" s="7">
        <v>3836874.09375</v>
      </c>
      <c r="AI1949" s="7">
        <v>3988603.6640625</v>
      </c>
      <c r="AJ1949" s="7">
        <v>4774832.828125</v>
      </c>
      <c r="AK1949" s="7">
        <v>4374484.921875</v>
      </c>
      <c r="AL1949" s="8">
        <v>3832678.5688613201</v>
      </c>
      <c r="AM1949" s="8">
        <v>3995780.8558357102</v>
      </c>
      <c r="AN1949" s="8">
        <v>4005750.4028243399</v>
      </c>
      <c r="AO1949" s="8">
        <v>4829205.9628248401</v>
      </c>
      <c r="AP1949" s="8">
        <v>4774832.828125</v>
      </c>
      <c r="AQ1949" s="8">
        <v>5320544.5923405504</v>
      </c>
      <c r="AR1949" s="1" t="s">
        <v>50</v>
      </c>
      <c r="AS1949" s="1" t="s">
        <v>50</v>
      </c>
      <c r="AT1949" s="1" t="s">
        <v>50</v>
      </c>
      <c r="AU1949" s="1" t="s">
        <v>50</v>
      </c>
      <c r="AV1949" s="1" t="s">
        <v>50</v>
      </c>
      <c r="AW1949" s="1" t="s">
        <v>50</v>
      </c>
      <c r="AX1949" s="1" t="s">
        <v>15165</v>
      </c>
      <c r="AY1949" s="12">
        <f t="shared" si="124"/>
        <v>0.79293401521485596</v>
      </c>
      <c r="AZ1949" s="12">
        <f t="shared" si="121"/>
        <v>-0.3347272792520592</v>
      </c>
      <c r="BA1949" s="12">
        <f t="shared" si="122"/>
        <v>4.8408860419080638E-3</v>
      </c>
      <c r="BB1949" s="12">
        <f t="shared" si="123"/>
        <v>2.3150751408569463</v>
      </c>
    </row>
    <row r="1950" spans="1:54">
      <c r="A1950" s="3" t="s">
        <v>50</v>
      </c>
      <c r="B1950" s="1" t="s">
        <v>14373</v>
      </c>
      <c r="C1950" s="3" t="s">
        <v>14374</v>
      </c>
      <c r="D1950" s="1">
        <v>7</v>
      </c>
      <c r="E1950" s="3">
        <v>3</v>
      </c>
      <c r="F1950" s="3">
        <v>16</v>
      </c>
      <c r="G1950" s="1">
        <v>3</v>
      </c>
      <c r="H1950" s="1">
        <v>258</v>
      </c>
      <c r="I1950" s="1">
        <v>29.2</v>
      </c>
      <c r="J1950" s="1">
        <v>9.01</v>
      </c>
      <c r="K1950" s="1">
        <v>35.880000000000003</v>
      </c>
      <c r="L1950" s="1" t="s">
        <v>67</v>
      </c>
      <c r="M1950" s="1" t="s">
        <v>4990</v>
      </c>
      <c r="N1950" s="1" t="s">
        <v>1392</v>
      </c>
      <c r="O1950" s="1" t="s">
        <v>14375</v>
      </c>
      <c r="P1950" s="1" t="s">
        <v>14376</v>
      </c>
      <c r="Q1950" s="1" t="s">
        <v>14377</v>
      </c>
      <c r="R1950" s="3" t="s">
        <v>14378</v>
      </c>
      <c r="S1950" s="1" t="s">
        <v>14379</v>
      </c>
      <c r="T1950" s="1" t="s">
        <v>55</v>
      </c>
      <c r="U1950" s="1" t="s">
        <v>55</v>
      </c>
      <c r="V1950" s="5">
        <v>0.85199999999999998</v>
      </c>
      <c r="W1950" s="5">
        <v>0.113616368038319</v>
      </c>
      <c r="X1950" s="1">
        <v>92</v>
      </c>
      <c r="Y1950" s="1">
        <v>108</v>
      </c>
      <c r="Z1950" s="3">
        <v>97.4</v>
      </c>
      <c r="AA1950" s="3">
        <v>73.5</v>
      </c>
      <c r="AB1950" s="3">
        <v>94.4</v>
      </c>
      <c r="AC1950" s="3">
        <v>113.2</v>
      </c>
      <c r="AD1950" s="3">
        <v>110.9</v>
      </c>
      <c r="AE1950" s="3">
        <v>110.6</v>
      </c>
      <c r="AF1950" s="7">
        <v>1295038.109375</v>
      </c>
      <c r="AG1950" s="7">
        <v>931403.8125</v>
      </c>
      <c r="AH1950" s="7">
        <v>1384214.828125</v>
      </c>
      <c r="AI1950" s="7">
        <v>1431445.265625</v>
      </c>
      <c r="AJ1950" s="7">
        <v>1696532.75</v>
      </c>
      <c r="AK1950" s="7">
        <v>1392095.421875</v>
      </c>
      <c r="AL1950" s="8">
        <v>1490100.4147479101</v>
      </c>
      <c r="AM1950" s="8">
        <v>1124369.3804079499</v>
      </c>
      <c r="AN1950" s="8">
        <v>1445139.70744812</v>
      </c>
      <c r="AO1950" s="8">
        <v>1733123.81836726</v>
      </c>
      <c r="AP1950" s="8">
        <v>1696532.75</v>
      </c>
      <c r="AQ1950" s="8">
        <v>1693160.6580334001</v>
      </c>
      <c r="AR1950" s="1" t="s">
        <v>50</v>
      </c>
      <c r="AS1950" s="1" t="s">
        <v>50</v>
      </c>
      <c r="AT1950" s="1" t="s">
        <v>50</v>
      </c>
      <c r="AU1950" s="1" t="s">
        <v>50</v>
      </c>
      <c r="AV1950" s="1" t="s">
        <v>50</v>
      </c>
      <c r="AW1950" s="1" t="s">
        <v>50</v>
      </c>
      <c r="AX1950" s="1" t="s">
        <v>14380</v>
      </c>
      <c r="AY1950" s="12">
        <f t="shared" si="124"/>
        <v>0.79245644011709149</v>
      </c>
      <c r="AZ1950" s="12">
        <f t="shared" si="121"/>
        <v>-0.33559645976682767</v>
      </c>
      <c r="BA1950" s="12">
        <f t="shared" si="122"/>
        <v>3.7698967444315792E-2</v>
      </c>
      <c r="BB1950" s="12">
        <f t="shared" si="123"/>
        <v>1.423670544737895</v>
      </c>
    </row>
    <row r="1951" spans="1:54">
      <c r="A1951" s="3" t="s">
        <v>50</v>
      </c>
      <c r="B1951" s="1" t="s">
        <v>15927</v>
      </c>
      <c r="C1951" s="3" t="s">
        <v>15928</v>
      </c>
      <c r="D1951" s="1">
        <v>2</v>
      </c>
      <c r="E1951" s="3">
        <v>1</v>
      </c>
      <c r="F1951" s="3">
        <v>6</v>
      </c>
      <c r="G1951" s="1">
        <v>1</v>
      </c>
      <c r="H1951" s="1">
        <v>540</v>
      </c>
      <c r="I1951" s="1">
        <v>61.3</v>
      </c>
      <c r="J1951" s="1">
        <v>7.77</v>
      </c>
      <c r="K1951" s="1">
        <v>6.76</v>
      </c>
      <c r="L1951" s="1" t="s">
        <v>8687</v>
      </c>
      <c r="M1951" s="1" t="s">
        <v>1148</v>
      </c>
      <c r="N1951" s="1" t="s">
        <v>6247</v>
      </c>
      <c r="O1951" s="1" t="s">
        <v>15929</v>
      </c>
      <c r="P1951" s="1" t="s">
        <v>15930</v>
      </c>
      <c r="Q1951" s="1" t="s">
        <v>15931</v>
      </c>
      <c r="R1951" s="3" t="s">
        <v>15932</v>
      </c>
      <c r="S1951" s="1" t="s">
        <v>15933</v>
      </c>
      <c r="T1951" s="1" t="s">
        <v>15934</v>
      </c>
      <c r="U1951" s="1" t="s">
        <v>55</v>
      </c>
      <c r="V1951" s="5">
        <v>0.80400000000000005</v>
      </c>
      <c r="W1951" s="5">
        <v>0.216621833042278</v>
      </c>
      <c r="X1951" s="1">
        <v>89.1</v>
      </c>
      <c r="Y1951" s="1">
        <v>110.9</v>
      </c>
      <c r="Z1951" s="3">
        <v>90.1</v>
      </c>
      <c r="AA1951" s="3">
        <v>69.599999999999994</v>
      </c>
      <c r="AB1951" s="3">
        <v>105.5</v>
      </c>
      <c r="AC1951" s="3">
        <v>91.3</v>
      </c>
      <c r="AD1951" s="3">
        <v>131.4</v>
      </c>
      <c r="AE1951" s="3">
        <v>112</v>
      </c>
      <c r="AF1951" s="7">
        <v>281209.1875</v>
      </c>
      <c r="AG1951" s="7">
        <v>207216.796875</v>
      </c>
      <c r="AH1951" s="7">
        <v>363109.875</v>
      </c>
      <c r="AI1951" s="7">
        <v>270925.0625</v>
      </c>
      <c r="AJ1951" s="7">
        <v>471922.15625</v>
      </c>
      <c r="AK1951" s="7">
        <v>330868.4375</v>
      </c>
      <c r="AL1951" s="8">
        <v>323565.711225982</v>
      </c>
      <c r="AM1951" s="8">
        <v>250147.37795317199</v>
      </c>
      <c r="AN1951" s="8">
        <v>379091.80559770501</v>
      </c>
      <c r="AO1951" s="8">
        <v>328022.79632143298</v>
      </c>
      <c r="AP1951" s="8">
        <v>471922.15625</v>
      </c>
      <c r="AQ1951" s="8">
        <v>402424.58423247898</v>
      </c>
      <c r="AR1951" s="1" t="s">
        <v>50</v>
      </c>
      <c r="AS1951" s="1" t="s">
        <v>50</v>
      </c>
      <c r="AT1951" s="1" t="s">
        <v>50</v>
      </c>
      <c r="AU1951" s="1" t="s">
        <v>50</v>
      </c>
      <c r="AV1951" s="1" t="s">
        <v>50</v>
      </c>
      <c r="AW1951" s="1" t="s">
        <v>50</v>
      </c>
      <c r="AX1951" s="1" t="s">
        <v>1554</v>
      </c>
      <c r="AY1951" s="12">
        <f t="shared" si="124"/>
        <v>0.7924393172082228</v>
      </c>
      <c r="AZ1951" s="12">
        <f t="shared" si="121"/>
        <v>-0.33562763296619708</v>
      </c>
      <c r="BA1951" s="12">
        <f t="shared" si="122"/>
        <v>0.2106862802864522</v>
      </c>
      <c r="BB1951" s="12">
        <f t="shared" si="123"/>
        <v>0.67636374436288116</v>
      </c>
    </row>
    <row r="1952" spans="1:54">
      <c r="A1952" s="3" t="s">
        <v>50</v>
      </c>
      <c r="B1952" s="1" t="s">
        <v>16988</v>
      </c>
      <c r="C1952" s="3" t="s">
        <v>16989</v>
      </c>
      <c r="D1952" s="1">
        <v>1</v>
      </c>
      <c r="E1952" s="3">
        <v>1</v>
      </c>
      <c r="F1952" s="3">
        <v>6</v>
      </c>
      <c r="G1952" s="1">
        <v>1</v>
      </c>
      <c r="H1952" s="1">
        <v>1435</v>
      </c>
      <c r="I1952" s="1">
        <v>160.9</v>
      </c>
      <c r="J1952" s="1">
        <v>6.87</v>
      </c>
      <c r="K1952" s="1">
        <v>15.87</v>
      </c>
      <c r="L1952" s="1" t="s">
        <v>188</v>
      </c>
      <c r="M1952" s="1" t="s">
        <v>1813</v>
      </c>
      <c r="N1952" s="1" t="s">
        <v>55</v>
      </c>
      <c r="O1952" s="1" t="s">
        <v>16990</v>
      </c>
      <c r="P1952" s="1" t="s">
        <v>16991</v>
      </c>
      <c r="Q1952" s="1" t="s">
        <v>16992</v>
      </c>
      <c r="R1952" s="3" t="s">
        <v>16993</v>
      </c>
      <c r="S1952" s="1" t="s">
        <v>16994</v>
      </c>
      <c r="T1952" s="1" t="s">
        <v>2534</v>
      </c>
      <c r="U1952" s="1" t="s">
        <v>55</v>
      </c>
      <c r="V1952" s="5">
        <v>0.755</v>
      </c>
      <c r="W1952" s="5">
        <v>0.154116369195715</v>
      </c>
      <c r="X1952" s="1">
        <v>86.1</v>
      </c>
      <c r="Y1952" s="1">
        <v>113.9</v>
      </c>
      <c r="Z1952" s="3">
        <v>81.3</v>
      </c>
      <c r="AA1952" s="3">
        <v>75.7</v>
      </c>
      <c r="AB1952" s="3">
        <v>108.2</v>
      </c>
      <c r="AC1952" s="3">
        <v>128.1</v>
      </c>
      <c r="AD1952" s="3">
        <v>99</v>
      </c>
      <c r="AE1952" s="3">
        <v>107.7</v>
      </c>
      <c r="AF1952" s="7">
        <v>179177.890625</v>
      </c>
      <c r="AG1952" s="7">
        <v>159026.765625</v>
      </c>
      <c r="AH1952" s="7">
        <v>262634.78125</v>
      </c>
      <c r="AI1952" s="7">
        <v>268121.1875</v>
      </c>
      <c r="AJ1952" s="7">
        <v>251046.9375</v>
      </c>
      <c r="AK1952" s="7">
        <v>224466.09375</v>
      </c>
      <c r="AL1952" s="8">
        <v>206166.17163708201</v>
      </c>
      <c r="AM1952" s="8">
        <v>191973.47437748601</v>
      </c>
      <c r="AN1952" s="8">
        <v>274194.39759610198</v>
      </c>
      <c r="AO1952" s="8">
        <v>324628.00179947598</v>
      </c>
      <c r="AP1952" s="8">
        <v>251046.9375</v>
      </c>
      <c r="AQ1952" s="8">
        <v>273010.85329915298</v>
      </c>
      <c r="AR1952" s="1" t="s">
        <v>50</v>
      </c>
      <c r="AS1952" s="1" t="s">
        <v>50</v>
      </c>
      <c r="AT1952" s="1" t="s">
        <v>50</v>
      </c>
      <c r="AU1952" s="1" t="s">
        <v>50</v>
      </c>
      <c r="AV1952" s="1" t="s">
        <v>50</v>
      </c>
      <c r="AW1952" s="1" t="s">
        <v>50</v>
      </c>
      <c r="AX1952" s="1" t="s">
        <v>16882</v>
      </c>
      <c r="AY1952" s="12">
        <f t="shared" si="124"/>
        <v>0.79220607847342461</v>
      </c>
      <c r="AZ1952" s="12">
        <f t="shared" si="121"/>
        <v>-0.33605232402879504</v>
      </c>
      <c r="BA1952" s="12">
        <f t="shared" si="122"/>
        <v>0.15376850677534551</v>
      </c>
      <c r="BB1952" s="12">
        <f t="shared" si="123"/>
        <v>0.81313260298850154</v>
      </c>
    </row>
    <row r="1953" spans="1:54">
      <c r="A1953" s="3" t="s">
        <v>50</v>
      </c>
      <c r="B1953" s="1" t="s">
        <v>17600</v>
      </c>
      <c r="C1953" s="3" t="s">
        <v>17601</v>
      </c>
      <c r="D1953" s="1">
        <v>2</v>
      </c>
      <c r="E1953" s="3">
        <v>1</v>
      </c>
      <c r="F1953" s="3">
        <v>6</v>
      </c>
      <c r="G1953" s="1">
        <v>1</v>
      </c>
      <c r="H1953" s="1">
        <v>577</v>
      </c>
      <c r="I1953" s="1">
        <v>62.5</v>
      </c>
      <c r="J1953" s="1">
        <v>7.8</v>
      </c>
      <c r="K1953" s="1">
        <v>11.01</v>
      </c>
      <c r="L1953" s="1" t="s">
        <v>1745</v>
      </c>
      <c r="M1953" s="1" t="s">
        <v>151</v>
      </c>
      <c r="N1953" s="1" t="s">
        <v>108</v>
      </c>
      <c r="O1953" s="1" t="s">
        <v>17602</v>
      </c>
      <c r="P1953" s="1" t="s">
        <v>17603</v>
      </c>
      <c r="Q1953" s="1" t="s">
        <v>17604</v>
      </c>
      <c r="R1953" s="3" t="s">
        <v>17605</v>
      </c>
      <c r="S1953" s="1" t="s">
        <v>17606</v>
      </c>
      <c r="T1953" s="1" t="s">
        <v>228</v>
      </c>
      <c r="U1953" s="1" t="s">
        <v>55</v>
      </c>
      <c r="V1953" s="5">
        <v>0.73299999999999998</v>
      </c>
      <c r="W1953" s="5">
        <v>6.2409266072527302E-2</v>
      </c>
      <c r="X1953" s="1">
        <v>84.6</v>
      </c>
      <c r="Y1953" s="1">
        <v>115.4</v>
      </c>
      <c r="Z1953" s="3">
        <v>85.4</v>
      </c>
      <c r="AA1953" s="3">
        <v>79.099999999999994</v>
      </c>
      <c r="AB1953" s="3">
        <v>100.6</v>
      </c>
      <c r="AC1953" s="3">
        <v>116.6</v>
      </c>
      <c r="AD1953" s="3">
        <v>99.8</v>
      </c>
      <c r="AE1953" s="3">
        <v>118.5</v>
      </c>
      <c r="AF1953" s="7">
        <v>646043.125</v>
      </c>
      <c r="AG1953" s="7">
        <v>570115.125</v>
      </c>
      <c r="AH1953" s="7">
        <v>838830.5625</v>
      </c>
      <c r="AI1953" s="7">
        <v>838137.875</v>
      </c>
      <c r="AJ1953" s="7">
        <v>868029.8125</v>
      </c>
      <c r="AK1953" s="7">
        <v>847707.0625</v>
      </c>
      <c r="AL1953" s="8">
        <v>743351.96897961001</v>
      </c>
      <c r="AM1953" s="8">
        <v>688229.93985484599</v>
      </c>
      <c r="AN1953" s="8">
        <v>875750.87989183306</v>
      </c>
      <c r="AO1953" s="8">
        <v>1014776.28877691</v>
      </c>
      <c r="AP1953" s="8">
        <v>868029.8125</v>
      </c>
      <c r="AQ1953" s="8">
        <v>1031038.6954860199</v>
      </c>
      <c r="AR1953" s="1" t="s">
        <v>50</v>
      </c>
      <c r="AS1953" s="1" t="s">
        <v>50</v>
      </c>
      <c r="AT1953" s="1" t="s">
        <v>50</v>
      </c>
      <c r="AU1953" s="1" t="s">
        <v>50</v>
      </c>
      <c r="AV1953" s="1" t="s">
        <v>50</v>
      </c>
      <c r="AW1953" s="1" t="s">
        <v>50</v>
      </c>
      <c r="AX1953" s="1" t="s">
        <v>6073</v>
      </c>
      <c r="AY1953" s="12">
        <f t="shared" si="124"/>
        <v>0.79185164264396246</v>
      </c>
      <c r="AZ1953" s="12">
        <f t="shared" si="121"/>
        <v>-0.33669793537893083</v>
      </c>
      <c r="BA1953" s="12">
        <f t="shared" si="122"/>
        <v>5.6483555170798908E-2</v>
      </c>
      <c r="BB1953" s="12">
        <f t="shared" si="123"/>
        <v>1.248077975864389</v>
      </c>
    </row>
    <row r="1954" spans="1:54">
      <c r="A1954" s="3" t="s">
        <v>50</v>
      </c>
      <c r="B1954" s="1" t="s">
        <v>14321</v>
      </c>
      <c r="C1954" s="3" t="s">
        <v>14322</v>
      </c>
      <c r="D1954" s="1">
        <v>2</v>
      </c>
      <c r="E1954" s="3">
        <v>3</v>
      </c>
      <c r="F1954" s="3">
        <v>4</v>
      </c>
      <c r="G1954" s="1">
        <v>3</v>
      </c>
      <c r="H1954" s="1">
        <v>2506</v>
      </c>
      <c r="I1954" s="1">
        <v>284.5</v>
      </c>
      <c r="J1954" s="1">
        <v>7.58</v>
      </c>
      <c r="K1954" s="1">
        <v>10.77</v>
      </c>
      <c r="L1954" s="1" t="s">
        <v>373</v>
      </c>
      <c r="M1954" s="1" t="s">
        <v>68</v>
      </c>
      <c r="N1954" s="1" t="s">
        <v>69</v>
      </c>
      <c r="O1954" s="1" t="s">
        <v>55</v>
      </c>
      <c r="P1954" s="1" t="s">
        <v>14323</v>
      </c>
      <c r="Q1954" s="1" t="s">
        <v>14324</v>
      </c>
      <c r="R1954" s="3" t="s">
        <v>14325</v>
      </c>
      <c r="S1954" s="1" t="s">
        <v>14326</v>
      </c>
      <c r="T1954" s="1" t="s">
        <v>55</v>
      </c>
      <c r="U1954" s="1" t="s">
        <v>1020</v>
      </c>
      <c r="V1954" s="5">
        <v>0.85299999999999998</v>
      </c>
      <c r="W1954" s="5">
        <v>0.189577014583066</v>
      </c>
      <c r="X1954" s="1">
        <v>92.1</v>
      </c>
      <c r="Y1954" s="1">
        <v>107.9</v>
      </c>
      <c r="Z1954" s="3">
        <v>68.099999999999994</v>
      </c>
      <c r="AA1954" s="3">
        <v>105.3</v>
      </c>
      <c r="AB1954" s="3">
        <v>91.7</v>
      </c>
      <c r="AC1954" s="3">
        <v>126.5</v>
      </c>
      <c r="AD1954" s="3">
        <v>107.5</v>
      </c>
      <c r="AE1954" s="3">
        <v>100.9</v>
      </c>
      <c r="AF1954" s="7">
        <v>2967951.75</v>
      </c>
      <c r="AG1954" s="7">
        <v>4376303</v>
      </c>
      <c r="AH1954" s="7">
        <v>4407271</v>
      </c>
      <c r="AI1954" s="7">
        <v>5241306.5</v>
      </c>
      <c r="AJ1954" s="7">
        <v>5392077</v>
      </c>
      <c r="AK1954" s="7">
        <v>4161750.5</v>
      </c>
      <c r="AL1954" s="8">
        <v>3414993.0427616201</v>
      </c>
      <c r="AM1954" s="8">
        <v>5282972.8916183095</v>
      </c>
      <c r="AN1954" s="8">
        <v>4601252.7782352399</v>
      </c>
      <c r="AO1954" s="8">
        <v>6345917.2017638702</v>
      </c>
      <c r="AP1954" s="8">
        <v>5392077</v>
      </c>
      <c r="AQ1954" s="8">
        <v>5061802.5922820503</v>
      </c>
      <c r="AR1954" s="1" t="s">
        <v>62</v>
      </c>
      <c r="AS1954" s="1" t="s">
        <v>62</v>
      </c>
      <c r="AT1954" s="1" t="s">
        <v>62</v>
      </c>
      <c r="AU1954" s="1" t="s">
        <v>50</v>
      </c>
      <c r="AV1954" s="1" t="s">
        <v>50</v>
      </c>
      <c r="AW1954" s="1" t="s">
        <v>62</v>
      </c>
      <c r="AX1954" s="1" t="s">
        <v>14327</v>
      </c>
      <c r="AY1954" s="12">
        <f t="shared" si="124"/>
        <v>0.79162973669589842</v>
      </c>
      <c r="AZ1954" s="12">
        <f t="shared" si="121"/>
        <v>-0.33710228823977084</v>
      </c>
      <c r="BA1954" s="12">
        <f t="shared" si="122"/>
        <v>0.15554051712664974</v>
      </c>
      <c r="BB1954" s="12">
        <f t="shared" si="123"/>
        <v>0.80815646147657982</v>
      </c>
    </row>
    <row r="1955" spans="1:54">
      <c r="A1955" s="3" t="s">
        <v>50</v>
      </c>
      <c r="B1955" s="1" t="s">
        <v>14990</v>
      </c>
      <c r="C1955" s="3" t="s">
        <v>14991</v>
      </c>
      <c r="D1955" s="1">
        <v>2</v>
      </c>
      <c r="E1955" s="3">
        <v>1</v>
      </c>
      <c r="F1955" s="3">
        <v>6</v>
      </c>
      <c r="G1955" s="1">
        <v>1</v>
      </c>
      <c r="H1955" s="1">
        <v>535</v>
      </c>
      <c r="I1955" s="1">
        <v>59.8</v>
      </c>
      <c r="J1955" s="1">
        <v>5.05</v>
      </c>
      <c r="K1955" s="1">
        <v>13.13</v>
      </c>
      <c r="L1955" s="1" t="s">
        <v>574</v>
      </c>
      <c r="M1955" s="1" t="s">
        <v>1140</v>
      </c>
      <c r="N1955" s="1" t="s">
        <v>714</v>
      </c>
      <c r="O1955" s="1" t="s">
        <v>14992</v>
      </c>
      <c r="P1955" s="1" t="s">
        <v>14993</v>
      </c>
      <c r="Q1955" s="1" t="s">
        <v>14994</v>
      </c>
      <c r="R1955" s="3" t="s">
        <v>14995</v>
      </c>
      <c r="S1955" s="1" t="s">
        <v>14996</v>
      </c>
      <c r="T1955" s="1" t="s">
        <v>55</v>
      </c>
      <c r="U1955" s="1" t="s">
        <v>55</v>
      </c>
      <c r="V1955" s="5">
        <v>0.83199999999999996</v>
      </c>
      <c r="W1955" s="5">
        <v>4.4270324181950003E-2</v>
      </c>
      <c r="X1955" s="1">
        <v>90.8</v>
      </c>
      <c r="Y1955" s="1">
        <v>109.2</v>
      </c>
      <c r="Z1955" s="3">
        <v>91.9</v>
      </c>
      <c r="AA1955" s="3">
        <v>77.599999999999994</v>
      </c>
      <c r="AB1955" s="3">
        <v>95.5</v>
      </c>
      <c r="AC1955" s="3">
        <v>103.7</v>
      </c>
      <c r="AD1955" s="3">
        <v>110.5</v>
      </c>
      <c r="AE1955" s="3">
        <v>120.8</v>
      </c>
      <c r="AF1955" s="7">
        <v>560753.1875</v>
      </c>
      <c r="AG1955" s="7">
        <v>451611.0625</v>
      </c>
      <c r="AH1955" s="7">
        <v>642548.25</v>
      </c>
      <c r="AI1955" s="7">
        <v>601515.3125</v>
      </c>
      <c r="AJ1955" s="7">
        <v>775800.5</v>
      </c>
      <c r="AK1955" s="7">
        <v>697698.5</v>
      </c>
      <c r="AL1955" s="8">
        <v>645215.41969774396</v>
      </c>
      <c r="AM1955" s="8">
        <v>545174.54589923099</v>
      </c>
      <c r="AN1955" s="8">
        <v>670829.39090033097</v>
      </c>
      <c r="AO1955" s="8">
        <v>728285.27938942704</v>
      </c>
      <c r="AP1955" s="8">
        <v>775800.5</v>
      </c>
      <c r="AQ1955" s="8">
        <v>848588.13038679201</v>
      </c>
      <c r="AR1955" s="1" t="s">
        <v>50</v>
      </c>
      <c r="AS1955" s="1" t="s">
        <v>50</v>
      </c>
      <c r="AT1955" s="1" t="s">
        <v>50</v>
      </c>
      <c r="AU1955" s="1" t="s">
        <v>50</v>
      </c>
      <c r="AV1955" s="1" t="s">
        <v>50</v>
      </c>
      <c r="AW1955" s="1" t="s">
        <v>50</v>
      </c>
      <c r="AX1955" s="1" t="s">
        <v>14997</v>
      </c>
      <c r="AY1955" s="12">
        <f t="shared" si="124"/>
        <v>0.79110808716977732</v>
      </c>
      <c r="AZ1955" s="12">
        <f t="shared" si="121"/>
        <v>-0.33805327481546188</v>
      </c>
      <c r="BA1955" s="12">
        <f t="shared" si="122"/>
        <v>3.4298465289211919E-2</v>
      </c>
      <c r="BB1955" s="12">
        <f t="shared" si="123"/>
        <v>1.4647253123577615</v>
      </c>
    </row>
    <row r="1956" spans="1:54">
      <c r="A1956" s="3" t="s">
        <v>50</v>
      </c>
      <c r="B1956" s="1" t="s">
        <v>14923</v>
      </c>
      <c r="C1956" s="3" t="s">
        <v>14924</v>
      </c>
      <c r="D1956" s="1">
        <v>2</v>
      </c>
      <c r="E1956" s="3">
        <v>1</v>
      </c>
      <c r="F1956" s="3">
        <v>9</v>
      </c>
      <c r="G1956" s="1">
        <v>1</v>
      </c>
      <c r="H1956" s="1">
        <v>929</v>
      </c>
      <c r="I1956" s="1">
        <v>103.6</v>
      </c>
      <c r="J1956" s="1">
        <v>8.2200000000000006</v>
      </c>
      <c r="K1956" s="1">
        <v>28.8</v>
      </c>
      <c r="L1956" s="1" t="s">
        <v>14925</v>
      </c>
      <c r="M1956" s="1" t="s">
        <v>1109</v>
      </c>
      <c r="N1956" s="1" t="s">
        <v>11721</v>
      </c>
      <c r="O1956" s="1" t="s">
        <v>2186</v>
      </c>
      <c r="P1956" s="1" t="s">
        <v>14926</v>
      </c>
      <c r="Q1956" s="1" t="s">
        <v>14927</v>
      </c>
      <c r="R1956" s="3" t="s">
        <v>14928</v>
      </c>
      <c r="S1956" s="1" t="s">
        <v>14929</v>
      </c>
      <c r="T1956" s="1" t="s">
        <v>55</v>
      </c>
      <c r="U1956" s="1" t="s">
        <v>55</v>
      </c>
      <c r="V1956" s="5">
        <v>0.83299999999999996</v>
      </c>
      <c r="W1956" s="5">
        <v>7.6848575877960401E-2</v>
      </c>
      <c r="X1956" s="1">
        <v>90.9</v>
      </c>
      <c r="Y1956" s="1">
        <v>109.1</v>
      </c>
      <c r="Z1956" s="3">
        <v>96</v>
      </c>
      <c r="AA1956" s="3">
        <v>76</v>
      </c>
      <c r="AB1956" s="3">
        <v>92.9</v>
      </c>
      <c r="AC1956" s="3">
        <v>111.5</v>
      </c>
      <c r="AD1956" s="3">
        <v>114.5</v>
      </c>
      <c r="AE1956" s="3">
        <v>109</v>
      </c>
      <c r="AF1956" s="7">
        <v>856609.546875</v>
      </c>
      <c r="AG1956" s="7">
        <v>646224.9765625</v>
      </c>
      <c r="AH1956" s="7">
        <v>913422.453125</v>
      </c>
      <c r="AI1956" s="7">
        <v>945382.375</v>
      </c>
      <c r="AJ1956" s="7">
        <v>1174716.359375</v>
      </c>
      <c r="AK1956" s="7">
        <v>919814.140625</v>
      </c>
      <c r="AL1956" s="8">
        <v>985634.50128234504</v>
      </c>
      <c r="AM1956" s="8">
        <v>780108.01196040702</v>
      </c>
      <c r="AN1956" s="8">
        <v>953625.86057082901</v>
      </c>
      <c r="AO1956" s="8">
        <v>1144622.6767613899</v>
      </c>
      <c r="AP1956" s="8">
        <v>1174716.359375</v>
      </c>
      <c r="AQ1956" s="8">
        <v>1118740.20353534</v>
      </c>
      <c r="AR1956" s="1" t="s">
        <v>50</v>
      </c>
      <c r="AS1956" s="1" t="s">
        <v>50</v>
      </c>
      <c r="AT1956" s="1" t="s">
        <v>50</v>
      </c>
      <c r="AU1956" s="1" t="s">
        <v>50</v>
      </c>
      <c r="AV1956" s="1" t="s">
        <v>50</v>
      </c>
      <c r="AW1956" s="1" t="s">
        <v>50</v>
      </c>
      <c r="AX1956" s="1" t="s">
        <v>14930</v>
      </c>
      <c r="AY1956" s="12">
        <f t="shared" si="124"/>
        <v>0.79095570062347609</v>
      </c>
      <c r="AZ1956" s="12">
        <f t="shared" si="121"/>
        <v>-0.33833119953256008</v>
      </c>
      <c r="BA1956" s="12">
        <f t="shared" si="122"/>
        <v>2.2015232518113124E-2</v>
      </c>
      <c r="BB1956" s="12">
        <f t="shared" si="123"/>
        <v>1.6572767232955206</v>
      </c>
    </row>
    <row r="1957" spans="1:54">
      <c r="A1957" s="3" t="s">
        <v>50</v>
      </c>
      <c r="B1957" s="1" t="s">
        <v>16657</v>
      </c>
      <c r="C1957" s="3" t="s">
        <v>16658</v>
      </c>
      <c r="D1957" s="1">
        <v>2</v>
      </c>
      <c r="E1957" s="3">
        <v>2</v>
      </c>
      <c r="F1957" s="3">
        <v>6</v>
      </c>
      <c r="G1957" s="1">
        <v>2</v>
      </c>
      <c r="H1957" s="1">
        <v>794</v>
      </c>
      <c r="I1957" s="1">
        <v>89.5</v>
      </c>
      <c r="J1957" s="1">
        <v>6.79</v>
      </c>
      <c r="K1957" s="1">
        <v>15.56</v>
      </c>
      <c r="L1957" s="1" t="s">
        <v>3687</v>
      </c>
      <c r="M1957" s="1" t="s">
        <v>16659</v>
      </c>
      <c r="N1957" s="1" t="s">
        <v>108</v>
      </c>
      <c r="O1957" s="1" t="s">
        <v>16660</v>
      </c>
      <c r="P1957" s="1" t="s">
        <v>16661</v>
      </c>
      <c r="Q1957" s="1" t="s">
        <v>16662</v>
      </c>
      <c r="R1957" s="3" t="s">
        <v>16663</v>
      </c>
      <c r="S1957" s="1" t="s">
        <v>16664</v>
      </c>
      <c r="T1957" s="1" t="s">
        <v>3381</v>
      </c>
      <c r="U1957" s="1" t="s">
        <v>55</v>
      </c>
      <c r="V1957" s="5">
        <v>0.77500000000000002</v>
      </c>
      <c r="W1957" s="5">
        <v>0.27463356746218298</v>
      </c>
      <c r="X1957" s="1">
        <v>87.3</v>
      </c>
      <c r="Y1957" s="1">
        <v>112.7</v>
      </c>
      <c r="Z1957" s="3">
        <v>89</v>
      </c>
      <c r="AA1957" s="3">
        <v>86.9</v>
      </c>
      <c r="AB1957" s="3">
        <v>89.1</v>
      </c>
      <c r="AC1957" s="3">
        <v>83.6</v>
      </c>
      <c r="AD1957" s="3">
        <v>114.8</v>
      </c>
      <c r="AE1957" s="3">
        <v>136.69999999999999</v>
      </c>
      <c r="AF1957" s="7">
        <v>498268.703125</v>
      </c>
      <c r="AG1957" s="7">
        <v>463723.6875</v>
      </c>
      <c r="AH1957" s="7">
        <v>549507.015625</v>
      </c>
      <c r="AI1957" s="7">
        <v>411144.3125</v>
      </c>
      <c r="AJ1957" s="7">
        <v>686671.9375</v>
      </c>
      <c r="AK1957" s="7">
        <v>723879.875</v>
      </c>
      <c r="AL1957" s="8">
        <v>573319.34543670795</v>
      </c>
      <c r="AM1957" s="8">
        <v>559796.62977261399</v>
      </c>
      <c r="AN1957" s="8">
        <v>573693.03641738603</v>
      </c>
      <c r="AO1957" s="8">
        <v>538267.31030344998</v>
      </c>
      <c r="AP1957" s="8">
        <v>739433.867906156</v>
      </c>
      <c r="AQ1957" s="8">
        <v>880431.69040907302</v>
      </c>
      <c r="AR1957" s="1" t="s">
        <v>50</v>
      </c>
      <c r="AS1957" s="1" t="s">
        <v>62</v>
      </c>
      <c r="AT1957" s="1" t="s">
        <v>50</v>
      </c>
      <c r="AU1957" s="1" t="s">
        <v>50</v>
      </c>
      <c r="AV1957" s="1" t="s">
        <v>50</v>
      </c>
      <c r="AW1957" s="1" t="s">
        <v>50</v>
      </c>
      <c r="AX1957" s="1" t="s">
        <v>16665</v>
      </c>
      <c r="AY1957" s="12">
        <f t="shared" si="124"/>
        <v>0.79087299787948506</v>
      </c>
      <c r="AZ1957" s="12">
        <f t="shared" si="121"/>
        <v>-0.33848205637166712</v>
      </c>
      <c r="BA1957" s="12">
        <f t="shared" si="122"/>
        <v>0.20466363265438323</v>
      </c>
      <c r="BB1957" s="12">
        <f t="shared" si="123"/>
        <v>0.6889593216789478</v>
      </c>
    </row>
    <row r="1958" spans="1:54">
      <c r="A1958" s="3" t="s">
        <v>50</v>
      </c>
      <c r="B1958" s="1" t="s">
        <v>16052</v>
      </c>
      <c r="C1958" s="3" t="s">
        <v>16053</v>
      </c>
      <c r="D1958" s="1">
        <v>3</v>
      </c>
      <c r="E1958" s="3">
        <v>1</v>
      </c>
      <c r="F1958" s="3">
        <v>6</v>
      </c>
      <c r="G1958" s="1">
        <v>1</v>
      </c>
      <c r="H1958" s="1">
        <v>408</v>
      </c>
      <c r="I1958" s="1">
        <v>45.6</v>
      </c>
      <c r="J1958" s="1">
        <v>5.17</v>
      </c>
      <c r="K1958" s="1">
        <v>19.05</v>
      </c>
      <c r="L1958" s="1" t="s">
        <v>55</v>
      </c>
      <c r="M1958" s="1" t="s">
        <v>575</v>
      </c>
      <c r="N1958" s="1" t="s">
        <v>108</v>
      </c>
      <c r="O1958" s="1" t="s">
        <v>16054</v>
      </c>
      <c r="P1958" s="1" t="s">
        <v>16055</v>
      </c>
      <c r="Q1958" s="1" t="s">
        <v>16056</v>
      </c>
      <c r="R1958" s="3" t="s">
        <v>16057</v>
      </c>
      <c r="S1958" s="1" t="s">
        <v>16058</v>
      </c>
      <c r="T1958" s="1" t="s">
        <v>55</v>
      </c>
      <c r="U1958" s="1" t="s">
        <v>55</v>
      </c>
      <c r="V1958" s="5">
        <v>0.79800000000000004</v>
      </c>
      <c r="W1958" s="5">
        <v>0.171071698916993</v>
      </c>
      <c r="X1958" s="1">
        <v>88.8</v>
      </c>
      <c r="Y1958" s="1">
        <v>111.2</v>
      </c>
      <c r="Z1958" s="3">
        <v>70.900000000000006</v>
      </c>
      <c r="AA1958" s="3">
        <v>86</v>
      </c>
      <c r="AB1958" s="3">
        <v>108</v>
      </c>
      <c r="AC1958" s="3">
        <v>125.9</v>
      </c>
      <c r="AD1958" s="3">
        <v>107.8</v>
      </c>
      <c r="AE1958" s="3">
        <v>101.3</v>
      </c>
      <c r="AF1958" s="7">
        <v>195994.421875</v>
      </c>
      <c r="AG1958" s="7">
        <v>226664.515625</v>
      </c>
      <c r="AH1958" s="7">
        <v>328853.15625</v>
      </c>
      <c r="AI1958" s="7">
        <v>330667.78125</v>
      </c>
      <c r="AJ1958" s="7">
        <v>342928</v>
      </c>
      <c r="AK1958" s="7">
        <v>264866.25</v>
      </c>
      <c r="AL1958" s="8">
        <v>225515.65641968799</v>
      </c>
      <c r="AM1958" s="8">
        <v>273624.21924137103</v>
      </c>
      <c r="AN1958" s="8">
        <v>343327.31044375099</v>
      </c>
      <c r="AO1958" s="8">
        <v>400356.35410817299</v>
      </c>
      <c r="AP1958" s="8">
        <v>342928</v>
      </c>
      <c r="AQ1958" s="8">
        <v>322148.25729173899</v>
      </c>
      <c r="AR1958" s="1" t="s">
        <v>50</v>
      </c>
      <c r="AS1958" s="1" t="s">
        <v>50</v>
      </c>
      <c r="AT1958" s="1" t="s">
        <v>50</v>
      </c>
      <c r="AU1958" s="1" t="s">
        <v>50</v>
      </c>
      <c r="AV1958" s="1" t="s">
        <v>50</v>
      </c>
      <c r="AW1958" s="1" t="s">
        <v>50</v>
      </c>
      <c r="AX1958" s="1" t="s">
        <v>12972</v>
      </c>
      <c r="AY1958" s="12">
        <f t="shared" si="124"/>
        <v>0.7907278011678851</v>
      </c>
      <c r="AZ1958" s="12">
        <f t="shared" si="121"/>
        <v>-0.33874694568696501</v>
      </c>
      <c r="BA1958" s="12">
        <f t="shared" si="122"/>
        <v>0.14729231793218217</v>
      </c>
      <c r="BB1958" s="12">
        <f t="shared" si="123"/>
        <v>0.83181990330444056</v>
      </c>
    </row>
    <row r="1959" spans="1:54">
      <c r="A1959" s="3" t="s">
        <v>50</v>
      </c>
      <c r="B1959" s="1" t="s">
        <v>17270</v>
      </c>
      <c r="C1959" s="3" t="s">
        <v>17271</v>
      </c>
      <c r="D1959" s="1">
        <v>5</v>
      </c>
      <c r="E1959" s="3">
        <v>2</v>
      </c>
      <c r="F1959" s="3">
        <v>14</v>
      </c>
      <c r="G1959" s="1">
        <v>2</v>
      </c>
      <c r="H1959" s="1">
        <v>475</v>
      </c>
      <c r="I1959" s="1">
        <v>54.8</v>
      </c>
      <c r="J1959" s="1">
        <v>4.91</v>
      </c>
      <c r="K1959" s="1">
        <v>48.37</v>
      </c>
      <c r="L1959" s="1" t="s">
        <v>106</v>
      </c>
      <c r="M1959" s="1" t="s">
        <v>127</v>
      </c>
      <c r="N1959" s="1" t="s">
        <v>55</v>
      </c>
      <c r="O1959" s="1" t="s">
        <v>17272</v>
      </c>
      <c r="P1959" s="1" t="s">
        <v>17273</v>
      </c>
      <c r="Q1959" s="1" t="s">
        <v>17274</v>
      </c>
      <c r="R1959" s="3" t="s">
        <v>17275</v>
      </c>
      <c r="S1959" s="1" t="s">
        <v>17276</v>
      </c>
      <c r="T1959" s="1" t="s">
        <v>498</v>
      </c>
      <c r="U1959" s="1" t="s">
        <v>55</v>
      </c>
      <c r="V1959" s="5">
        <v>0.745</v>
      </c>
      <c r="W1959" s="5">
        <v>4.7742463730867699E-2</v>
      </c>
      <c r="X1959" s="1">
        <v>85.4</v>
      </c>
      <c r="Y1959" s="1">
        <v>114.6</v>
      </c>
      <c r="Z1959" s="3">
        <v>84.3</v>
      </c>
      <c r="AA1959" s="3">
        <v>99.6</v>
      </c>
      <c r="AB1959" s="3">
        <v>80.900000000000006</v>
      </c>
      <c r="AC1959" s="3">
        <v>100.9</v>
      </c>
      <c r="AD1959" s="3">
        <v>113.2</v>
      </c>
      <c r="AE1959" s="3">
        <v>120.9</v>
      </c>
      <c r="AF1959" s="7">
        <v>596864.41796875</v>
      </c>
      <c r="AG1959" s="7">
        <v>697345.625</v>
      </c>
      <c r="AH1959" s="7">
        <v>660942.765625</v>
      </c>
      <c r="AI1959" s="7">
        <v>731091.6640625</v>
      </c>
      <c r="AJ1959" s="7">
        <v>992825.3125</v>
      </c>
      <c r="AK1959" s="7">
        <v>872102.0078125</v>
      </c>
      <c r="AL1959" s="8">
        <v>739488.20110817906</v>
      </c>
      <c r="AM1959" s="8">
        <v>873809.42922725005</v>
      </c>
      <c r="AN1959" s="8">
        <v>709902.93261352705</v>
      </c>
      <c r="AO1959" s="8">
        <v>885169.97947751998</v>
      </c>
      <c r="AP1959" s="8">
        <v>992825.3125</v>
      </c>
      <c r="AQ1959" s="8">
        <v>1060709.4788310099</v>
      </c>
      <c r="AR1959" s="1" t="s">
        <v>50</v>
      </c>
      <c r="AS1959" s="1" t="s">
        <v>50</v>
      </c>
      <c r="AT1959" s="1" t="s">
        <v>50</v>
      </c>
      <c r="AU1959" s="1" t="s">
        <v>50</v>
      </c>
      <c r="AV1959" s="1" t="s">
        <v>50</v>
      </c>
      <c r="AW1959" s="1" t="s">
        <v>50</v>
      </c>
      <c r="AX1959" s="1" t="s">
        <v>17277</v>
      </c>
      <c r="AY1959" s="12">
        <f t="shared" si="124"/>
        <v>0.79055255431792504</v>
      </c>
      <c r="AZ1959" s="12">
        <f t="shared" si="121"/>
        <v>-0.33906672169825458</v>
      </c>
      <c r="BA1959" s="12">
        <f t="shared" si="122"/>
        <v>4.6046221186400518E-2</v>
      </c>
      <c r="BB1959" s="12">
        <f t="shared" si="123"/>
        <v>1.3368060046687016</v>
      </c>
    </row>
    <row r="1960" spans="1:54">
      <c r="A1960" s="3" t="s">
        <v>50</v>
      </c>
      <c r="B1960" s="1" t="s">
        <v>15614</v>
      </c>
      <c r="C1960" s="3" t="s">
        <v>15615</v>
      </c>
      <c r="D1960" s="1">
        <v>6</v>
      </c>
      <c r="E1960" s="3">
        <v>5</v>
      </c>
      <c r="F1960" s="3">
        <v>24</v>
      </c>
      <c r="G1960" s="1">
        <v>5</v>
      </c>
      <c r="H1960" s="1">
        <v>441</v>
      </c>
      <c r="I1960" s="1">
        <v>49.7</v>
      </c>
      <c r="J1960" s="1">
        <v>6.89</v>
      </c>
      <c r="K1960" s="1">
        <v>62.49</v>
      </c>
      <c r="L1960" s="1" t="s">
        <v>3350</v>
      </c>
      <c r="M1960" s="1" t="s">
        <v>784</v>
      </c>
      <c r="N1960" s="1" t="s">
        <v>55</v>
      </c>
      <c r="O1960" s="1" t="s">
        <v>15616</v>
      </c>
      <c r="P1960" s="1" t="s">
        <v>15617</v>
      </c>
      <c r="Q1960" s="1" t="s">
        <v>15618</v>
      </c>
      <c r="R1960" s="3" t="s">
        <v>15619</v>
      </c>
      <c r="S1960" s="1" t="s">
        <v>15620</v>
      </c>
      <c r="T1960" s="1" t="s">
        <v>55</v>
      </c>
      <c r="U1960" s="1" t="s">
        <v>55</v>
      </c>
      <c r="V1960" s="5">
        <v>0.81399999999999995</v>
      </c>
      <c r="W1960" s="5">
        <v>0.120232213966629</v>
      </c>
      <c r="X1960" s="1">
        <v>89.7</v>
      </c>
      <c r="Y1960" s="1">
        <v>110.3</v>
      </c>
      <c r="Z1960" s="3">
        <v>80.099999999999994</v>
      </c>
      <c r="AA1960" s="3">
        <v>83.2</v>
      </c>
      <c r="AB1960" s="3">
        <v>101.5</v>
      </c>
      <c r="AC1960" s="3">
        <v>100.1</v>
      </c>
      <c r="AD1960" s="3">
        <v>132.69999999999999</v>
      </c>
      <c r="AE1960" s="3">
        <v>102.3</v>
      </c>
      <c r="AF1960" s="7">
        <v>2022256.4921875</v>
      </c>
      <c r="AG1960" s="7">
        <v>2025192.953125</v>
      </c>
      <c r="AH1960" s="7">
        <v>2856622.1953125</v>
      </c>
      <c r="AI1960" s="7">
        <v>2400554.984375</v>
      </c>
      <c r="AJ1960" s="7">
        <v>3899709.5703125</v>
      </c>
      <c r="AK1960" s="7">
        <v>2443591.2421875</v>
      </c>
      <c r="AL1960" s="8">
        <v>2354301.9629695099</v>
      </c>
      <c r="AM1960" s="8">
        <v>2444766.61503004</v>
      </c>
      <c r="AN1960" s="8">
        <v>2982353.6634234898</v>
      </c>
      <c r="AO1960" s="8">
        <v>2941451.1100020199</v>
      </c>
      <c r="AP1960" s="8">
        <v>3899709.5703125</v>
      </c>
      <c r="AQ1960" s="8">
        <v>3004525.1183695402</v>
      </c>
      <c r="AR1960" s="1" t="s">
        <v>50</v>
      </c>
      <c r="AS1960" s="1" t="s">
        <v>50</v>
      </c>
      <c r="AT1960" s="1" t="s">
        <v>50</v>
      </c>
      <c r="AU1960" s="1" t="s">
        <v>50</v>
      </c>
      <c r="AV1960" s="1" t="s">
        <v>50</v>
      </c>
      <c r="AW1960" s="1" t="s">
        <v>50</v>
      </c>
      <c r="AX1960" s="1" t="s">
        <v>15621</v>
      </c>
      <c r="AY1960" s="12">
        <f t="shared" si="124"/>
        <v>0.79033826597057133</v>
      </c>
      <c r="AZ1960" s="12">
        <f t="shared" si="121"/>
        <v>-0.3394578337649114</v>
      </c>
      <c r="BA1960" s="12">
        <f t="shared" si="122"/>
        <v>0.13351907472740138</v>
      </c>
      <c r="BB1960" s="12">
        <f t="shared" si="123"/>
        <v>0.87445668593168713</v>
      </c>
    </row>
    <row r="1961" spans="1:54">
      <c r="A1961" s="3" t="s">
        <v>50</v>
      </c>
      <c r="B1961" s="1" t="s">
        <v>15261</v>
      </c>
      <c r="C1961" s="3" t="s">
        <v>15262</v>
      </c>
      <c r="D1961" s="1">
        <v>4</v>
      </c>
      <c r="E1961" s="3">
        <v>1</v>
      </c>
      <c r="F1961" s="3">
        <v>27</v>
      </c>
      <c r="G1961" s="1">
        <v>1</v>
      </c>
      <c r="H1961" s="1">
        <v>318</v>
      </c>
      <c r="I1961" s="1">
        <v>35.799999999999997</v>
      </c>
      <c r="J1961" s="1">
        <v>11.78</v>
      </c>
      <c r="K1961" s="1">
        <v>56.39</v>
      </c>
      <c r="L1961" s="1" t="s">
        <v>981</v>
      </c>
      <c r="M1961" s="1" t="s">
        <v>68</v>
      </c>
      <c r="N1961" s="1" t="s">
        <v>87</v>
      </c>
      <c r="O1961" s="1" t="s">
        <v>15263</v>
      </c>
      <c r="P1961" s="1" t="s">
        <v>15264</v>
      </c>
      <c r="Q1961" s="1" t="s">
        <v>15265</v>
      </c>
      <c r="R1961" s="3" t="s">
        <v>15266</v>
      </c>
      <c r="S1961" s="1" t="s">
        <v>15267</v>
      </c>
      <c r="T1961" s="1" t="s">
        <v>1455</v>
      </c>
      <c r="U1961" s="1" t="s">
        <v>55</v>
      </c>
      <c r="V1961" s="5">
        <v>0.82499999999999996</v>
      </c>
      <c r="W1961" s="5">
        <v>9.1554476854338401E-2</v>
      </c>
      <c r="X1961" s="1">
        <v>90.4</v>
      </c>
      <c r="Y1961" s="1">
        <v>109.6</v>
      </c>
      <c r="Z1961" s="3">
        <v>93.1</v>
      </c>
      <c r="AA1961" s="3">
        <v>74.3</v>
      </c>
      <c r="AB1961" s="3">
        <v>97.3</v>
      </c>
      <c r="AC1961" s="3">
        <v>112.9</v>
      </c>
      <c r="AD1961" s="3">
        <v>98.6</v>
      </c>
      <c r="AE1961" s="3">
        <v>123.7</v>
      </c>
      <c r="AF1961" s="7">
        <v>1727413.125</v>
      </c>
      <c r="AG1961" s="7">
        <v>1314307.875</v>
      </c>
      <c r="AH1961" s="7">
        <v>1989141.25</v>
      </c>
      <c r="AI1961" s="7">
        <v>1990985.6875</v>
      </c>
      <c r="AJ1961" s="7">
        <v>2105516.1875</v>
      </c>
      <c r="AK1961" s="7">
        <v>2170047.9375</v>
      </c>
      <c r="AL1961" s="8">
        <v>1987600.9789748499</v>
      </c>
      <c r="AM1961" s="8">
        <v>1586602.4072980001</v>
      </c>
      <c r="AN1961" s="8">
        <v>2076691.38177907</v>
      </c>
      <c r="AO1961" s="8">
        <v>2410587.9560319399</v>
      </c>
      <c r="AP1961" s="8">
        <v>2105516.1875</v>
      </c>
      <c r="AQ1961" s="8">
        <v>2639359.1531769601</v>
      </c>
      <c r="AR1961" s="1" t="s">
        <v>50</v>
      </c>
      <c r="AS1961" s="1" t="s">
        <v>50</v>
      </c>
      <c r="AT1961" s="1" t="s">
        <v>50</v>
      </c>
      <c r="AU1961" s="1" t="s">
        <v>50</v>
      </c>
      <c r="AV1961" s="1" t="s">
        <v>50</v>
      </c>
      <c r="AW1961" s="1" t="s">
        <v>50</v>
      </c>
      <c r="AX1961" s="1" t="s">
        <v>8794</v>
      </c>
      <c r="AY1961" s="12">
        <f t="shared" si="124"/>
        <v>0.78973150077521947</v>
      </c>
      <c r="AZ1961" s="12">
        <f t="shared" si="121"/>
        <v>-0.34056585722029359</v>
      </c>
      <c r="BA1961" s="12">
        <f t="shared" si="122"/>
        <v>8.0910665701227347E-2</v>
      </c>
      <c r="BB1961" s="12">
        <f t="shared" si="123"/>
        <v>1.0919942256080633</v>
      </c>
    </row>
    <row r="1962" spans="1:54">
      <c r="A1962" s="3" t="s">
        <v>50</v>
      </c>
      <c r="B1962" s="1" t="s">
        <v>16758</v>
      </c>
      <c r="C1962" s="3" t="s">
        <v>16759</v>
      </c>
      <c r="D1962" s="1">
        <v>2</v>
      </c>
      <c r="E1962" s="3">
        <v>1</v>
      </c>
      <c r="F1962" s="3">
        <v>11</v>
      </c>
      <c r="G1962" s="1">
        <v>1</v>
      </c>
      <c r="H1962" s="1">
        <v>840</v>
      </c>
      <c r="I1962" s="1">
        <v>94.9</v>
      </c>
      <c r="J1962" s="1">
        <v>9.16</v>
      </c>
      <c r="K1962" s="1">
        <v>28.85</v>
      </c>
      <c r="L1962" s="1" t="s">
        <v>345</v>
      </c>
      <c r="M1962" s="1" t="s">
        <v>151</v>
      </c>
      <c r="N1962" s="1" t="s">
        <v>108</v>
      </c>
      <c r="O1962" s="1" t="s">
        <v>16760</v>
      </c>
      <c r="P1962" s="1" t="s">
        <v>16761</v>
      </c>
      <c r="Q1962" s="1" t="s">
        <v>16762</v>
      </c>
      <c r="R1962" s="3" t="s">
        <v>16763</v>
      </c>
      <c r="S1962" s="1" t="s">
        <v>16764</v>
      </c>
      <c r="T1962" s="1" t="s">
        <v>16765</v>
      </c>
      <c r="U1962" s="1" t="s">
        <v>12489</v>
      </c>
      <c r="V1962" s="5">
        <v>0.76900000000000002</v>
      </c>
      <c r="W1962" s="5">
        <v>7.1110443796041894E-2</v>
      </c>
      <c r="X1962" s="1">
        <v>87</v>
      </c>
      <c r="Y1962" s="1">
        <v>113</v>
      </c>
      <c r="Z1962" s="3">
        <v>77.400000000000006</v>
      </c>
      <c r="AA1962" s="3">
        <v>101.3</v>
      </c>
      <c r="AB1962" s="3">
        <v>85.9</v>
      </c>
      <c r="AC1962" s="3">
        <v>111.7</v>
      </c>
      <c r="AD1962" s="3">
        <v>102.9</v>
      </c>
      <c r="AE1962" s="3">
        <v>120.7</v>
      </c>
      <c r="AF1962" s="7">
        <v>436421.703125</v>
      </c>
      <c r="AG1962" s="7">
        <v>544269.03125</v>
      </c>
      <c r="AH1962" s="7">
        <v>533870.46875</v>
      </c>
      <c r="AI1962" s="7">
        <v>598486.609375</v>
      </c>
      <c r="AJ1962" s="7">
        <v>667318.328125</v>
      </c>
      <c r="AK1962" s="7">
        <v>643409.265625</v>
      </c>
      <c r="AL1962" s="8">
        <v>502156.77525150299</v>
      </c>
      <c r="AM1962" s="8">
        <v>657029.12660323305</v>
      </c>
      <c r="AN1962" s="8">
        <v>557368.26202738401</v>
      </c>
      <c r="AO1962" s="8">
        <v>724618.27398534003</v>
      </c>
      <c r="AP1962" s="8">
        <v>667318.328125</v>
      </c>
      <c r="AQ1962" s="8">
        <v>782557.88967621</v>
      </c>
      <c r="AR1962" s="1" t="s">
        <v>50</v>
      </c>
      <c r="AS1962" s="1" t="s">
        <v>50</v>
      </c>
      <c r="AT1962" s="1" t="s">
        <v>50</v>
      </c>
      <c r="AU1962" s="1" t="s">
        <v>50</v>
      </c>
      <c r="AV1962" s="1" t="s">
        <v>50</v>
      </c>
      <c r="AW1962" s="1" t="s">
        <v>50</v>
      </c>
      <c r="AX1962" s="1" t="s">
        <v>2776</v>
      </c>
      <c r="AY1962" s="12">
        <f t="shared" si="124"/>
        <v>0.78940377654017913</v>
      </c>
      <c r="AZ1962" s="12">
        <f t="shared" si="121"/>
        <v>-0.34116467372734244</v>
      </c>
      <c r="BA1962" s="12">
        <f t="shared" si="122"/>
        <v>5.3244216159766114E-2</v>
      </c>
      <c r="BB1962" s="12">
        <f t="shared" si="123"/>
        <v>1.2737275620924977</v>
      </c>
    </row>
    <row r="1963" spans="1:54">
      <c r="A1963" s="3" t="s">
        <v>1240</v>
      </c>
      <c r="B1963" s="1" t="s">
        <v>16499</v>
      </c>
      <c r="C1963" s="3" t="s">
        <v>16500</v>
      </c>
      <c r="D1963" s="1">
        <v>1</v>
      </c>
      <c r="E1963" s="3">
        <v>1</v>
      </c>
      <c r="F1963" s="3">
        <v>1</v>
      </c>
      <c r="G1963" s="1">
        <v>1</v>
      </c>
      <c r="H1963" s="1">
        <v>1008</v>
      </c>
      <c r="I1963" s="1">
        <v>114.7</v>
      </c>
      <c r="J1963" s="1">
        <v>7.68</v>
      </c>
      <c r="K1963" s="1">
        <v>2.2200000000000002</v>
      </c>
      <c r="L1963" s="1" t="s">
        <v>16501</v>
      </c>
      <c r="M1963" s="1" t="s">
        <v>1140</v>
      </c>
      <c r="N1963" s="1" t="s">
        <v>69</v>
      </c>
      <c r="O1963" s="1" t="s">
        <v>1407</v>
      </c>
      <c r="P1963" s="1" t="s">
        <v>16502</v>
      </c>
      <c r="Q1963" s="1" t="s">
        <v>16503</v>
      </c>
      <c r="R1963" s="3" t="s">
        <v>16504</v>
      </c>
      <c r="S1963" s="1" t="s">
        <v>16505</v>
      </c>
      <c r="T1963" s="1" t="s">
        <v>16506</v>
      </c>
      <c r="U1963" s="1" t="s">
        <v>2090</v>
      </c>
      <c r="V1963" s="5">
        <v>0.78200000000000003</v>
      </c>
      <c r="W1963" s="5">
        <v>0.56892653462924903</v>
      </c>
      <c r="X1963" s="1">
        <v>87.8</v>
      </c>
      <c r="Y1963" s="1">
        <v>112.2</v>
      </c>
      <c r="Z1963" s="3">
        <v>49.1</v>
      </c>
      <c r="AA1963" s="3">
        <v>99.6</v>
      </c>
      <c r="AB1963" s="3">
        <v>116</v>
      </c>
      <c r="AC1963" s="3">
        <v>61.3</v>
      </c>
      <c r="AD1963" s="3">
        <v>146.6</v>
      </c>
      <c r="AE1963" s="3">
        <v>127.4</v>
      </c>
      <c r="AF1963" s="7">
        <v>34004.83203125</v>
      </c>
      <c r="AG1963" s="7">
        <v>65779.96875</v>
      </c>
      <c r="AH1963" s="7">
        <v>88563.5546875</v>
      </c>
      <c r="AI1963" s="7">
        <v>40387.203125</v>
      </c>
      <c r="AJ1963" s="7">
        <v>116900.796875</v>
      </c>
      <c r="AK1963" s="7">
        <v>83514.875</v>
      </c>
      <c r="AL1963" s="8">
        <v>39126.736075475797</v>
      </c>
      <c r="AM1963" s="8">
        <v>79408.073828011795</v>
      </c>
      <c r="AN1963" s="8">
        <v>92461.594046803206</v>
      </c>
      <c r="AO1963" s="8">
        <v>48898.8474614238</v>
      </c>
      <c r="AP1963" s="8">
        <v>116900.796875</v>
      </c>
      <c r="AQ1963" s="8">
        <v>101576.44259767899</v>
      </c>
      <c r="AR1963" s="1" t="s">
        <v>62</v>
      </c>
      <c r="AS1963" s="1" t="s">
        <v>62</v>
      </c>
      <c r="AT1963" s="1" t="s">
        <v>62</v>
      </c>
      <c r="AU1963" s="1" t="s">
        <v>62</v>
      </c>
      <c r="AV1963" s="1" t="s">
        <v>62</v>
      </c>
      <c r="AW1963" s="1" t="s">
        <v>50</v>
      </c>
      <c r="AX1963" s="1" t="s">
        <v>4178</v>
      </c>
      <c r="AY1963" s="12">
        <f t="shared" si="124"/>
        <v>0.78913715272634966</v>
      </c>
      <c r="AZ1963" s="12">
        <f t="shared" si="121"/>
        <v>-0.34165203119843612</v>
      </c>
      <c r="BA1963" s="12">
        <f t="shared" si="122"/>
        <v>0.51148523385372913</v>
      </c>
      <c r="BB1963" s="12">
        <f t="shared" si="123"/>
        <v>0.29116689948537017</v>
      </c>
    </row>
    <row r="1964" spans="1:54">
      <c r="A1964" s="3" t="s">
        <v>50</v>
      </c>
      <c r="B1964" s="1" t="s">
        <v>13029</v>
      </c>
      <c r="C1964" s="3" t="s">
        <v>13030</v>
      </c>
      <c r="D1964" s="1">
        <v>0</v>
      </c>
      <c r="E1964" s="3">
        <v>1</v>
      </c>
      <c r="F1964" s="3">
        <v>6</v>
      </c>
      <c r="G1964" s="1">
        <v>1</v>
      </c>
      <c r="H1964" s="1">
        <v>3685</v>
      </c>
      <c r="I1964" s="1">
        <v>426.5</v>
      </c>
      <c r="J1964" s="1">
        <v>5.88</v>
      </c>
      <c r="K1964" s="1">
        <v>12.16</v>
      </c>
      <c r="L1964" s="1" t="s">
        <v>2003</v>
      </c>
      <c r="M1964" s="1" t="s">
        <v>322</v>
      </c>
      <c r="N1964" s="1" t="s">
        <v>177</v>
      </c>
      <c r="O1964" s="1" t="s">
        <v>13031</v>
      </c>
      <c r="P1964" s="1" t="s">
        <v>13032</v>
      </c>
      <c r="Q1964" s="1" t="s">
        <v>13033</v>
      </c>
      <c r="R1964" s="3" t="s">
        <v>13034</v>
      </c>
      <c r="S1964" s="1" t="s">
        <v>13035</v>
      </c>
      <c r="T1964" s="1" t="s">
        <v>13036</v>
      </c>
      <c r="U1964" s="1" t="s">
        <v>13037</v>
      </c>
      <c r="V1964" s="5">
        <v>0.89700000000000002</v>
      </c>
      <c r="W1964" s="5">
        <v>0.27574672603115302</v>
      </c>
      <c r="X1964" s="1">
        <v>94.6</v>
      </c>
      <c r="Y1964" s="1">
        <v>105.4</v>
      </c>
      <c r="Z1964" s="3">
        <v>96.4</v>
      </c>
      <c r="AA1964" s="3">
        <v>64</v>
      </c>
      <c r="AB1964" s="3">
        <v>104.2</v>
      </c>
      <c r="AC1964" s="3">
        <v>107.4</v>
      </c>
      <c r="AD1964" s="3">
        <v>91</v>
      </c>
      <c r="AE1964" s="3">
        <v>137</v>
      </c>
      <c r="AF1964" s="7">
        <v>383864.84375</v>
      </c>
      <c r="AG1964" s="7">
        <v>242931.671875</v>
      </c>
      <c r="AH1964" s="7">
        <v>457520.75</v>
      </c>
      <c r="AI1964" s="7">
        <v>406569.25</v>
      </c>
      <c r="AJ1964" s="7">
        <v>417093.59375</v>
      </c>
      <c r="AK1964" s="7">
        <v>516273.59375</v>
      </c>
      <c r="AL1964" s="8">
        <v>441683.65296606597</v>
      </c>
      <c r="AM1964" s="8">
        <v>293261.55822189199</v>
      </c>
      <c r="AN1964" s="8">
        <v>477658.08411549299</v>
      </c>
      <c r="AO1964" s="8">
        <v>492254.13497249899</v>
      </c>
      <c r="AP1964" s="8">
        <v>417093.59375</v>
      </c>
      <c r="AQ1964" s="8">
        <v>627926.88201047096</v>
      </c>
      <c r="AR1964" s="1" t="s">
        <v>50</v>
      </c>
      <c r="AS1964" s="1" t="s">
        <v>50</v>
      </c>
      <c r="AT1964" s="1" t="s">
        <v>50</v>
      </c>
      <c r="AU1964" s="1" t="s">
        <v>62</v>
      </c>
      <c r="AV1964" s="1" t="s">
        <v>50</v>
      </c>
      <c r="AW1964" s="1" t="s">
        <v>50</v>
      </c>
      <c r="AX1964" s="1" t="s">
        <v>13038</v>
      </c>
      <c r="AY1964" s="12">
        <f t="shared" si="124"/>
        <v>0.78880070407543112</v>
      </c>
      <c r="AZ1964" s="12">
        <f t="shared" si="121"/>
        <v>-0.34226725543614289</v>
      </c>
      <c r="BA1964" s="12">
        <f t="shared" si="122"/>
        <v>0.2652026119748655</v>
      </c>
      <c r="BB1964" s="12">
        <f t="shared" si="123"/>
        <v>0.57642220288911683</v>
      </c>
    </row>
    <row r="1965" spans="1:54">
      <c r="A1965" s="3" t="s">
        <v>50</v>
      </c>
      <c r="B1965" s="1" t="s">
        <v>16918</v>
      </c>
      <c r="C1965" s="3" t="s">
        <v>16919</v>
      </c>
      <c r="D1965" s="1">
        <v>6</v>
      </c>
      <c r="E1965" s="3">
        <v>1</v>
      </c>
      <c r="F1965" s="3">
        <v>2</v>
      </c>
      <c r="G1965" s="1">
        <v>1</v>
      </c>
      <c r="H1965" s="1">
        <v>248</v>
      </c>
      <c r="I1965" s="1">
        <v>27.5</v>
      </c>
      <c r="J1965" s="1">
        <v>10.210000000000001</v>
      </c>
      <c r="K1965" s="1">
        <v>4.8</v>
      </c>
      <c r="L1965" s="1" t="s">
        <v>3832</v>
      </c>
      <c r="M1965" s="1" t="s">
        <v>68</v>
      </c>
      <c r="N1965" s="1" t="s">
        <v>55</v>
      </c>
      <c r="O1965" s="1" t="s">
        <v>16920</v>
      </c>
      <c r="P1965" s="1" t="s">
        <v>16921</v>
      </c>
      <c r="Q1965" s="1" t="s">
        <v>16922</v>
      </c>
      <c r="R1965" s="3" t="s">
        <v>16923</v>
      </c>
      <c r="S1965" s="1" t="s">
        <v>16924</v>
      </c>
      <c r="T1965" s="1" t="s">
        <v>55</v>
      </c>
      <c r="U1965" s="1" t="s">
        <v>55</v>
      </c>
      <c r="V1965" s="5">
        <v>0.76100000000000001</v>
      </c>
      <c r="W1965" s="5">
        <v>0.255814676561395</v>
      </c>
      <c r="X1965" s="1">
        <v>86.4</v>
      </c>
      <c r="Y1965" s="1">
        <v>113.6</v>
      </c>
      <c r="Z1965" s="3">
        <v>108.4</v>
      </c>
      <c r="AA1965" s="3">
        <v>88.4</v>
      </c>
      <c r="AB1965" s="3">
        <v>67.7</v>
      </c>
      <c r="AC1965" s="3">
        <v>116.1</v>
      </c>
      <c r="AD1965" s="3">
        <v>131.80000000000001</v>
      </c>
      <c r="AE1965" s="3">
        <v>87.6</v>
      </c>
      <c r="AF1965" s="7">
        <v>44014.26953125</v>
      </c>
      <c r="AG1965" s="7" t="s">
        <v>55</v>
      </c>
      <c r="AH1965" s="7" t="s">
        <v>55</v>
      </c>
      <c r="AI1965" s="7">
        <v>44819.84375</v>
      </c>
      <c r="AJ1965" s="7">
        <v>61585.8984375</v>
      </c>
      <c r="AK1965" s="7">
        <v>33639.65625</v>
      </c>
      <c r="AL1965" s="8">
        <v>50643.823381378701</v>
      </c>
      <c r="AM1965" s="8">
        <v>41309.576805106801</v>
      </c>
      <c r="AN1965" s="8">
        <v>31643.194012494801</v>
      </c>
      <c r="AO1965" s="8">
        <v>54265.671628532698</v>
      </c>
      <c r="AP1965" s="8">
        <v>61585.8984375</v>
      </c>
      <c r="AQ1965" s="8">
        <v>40914.826395702199</v>
      </c>
      <c r="AR1965" s="1" t="s">
        <v>62</v>
      </c>
      <c r="AS1965" s="1" t="s">
        <v>63</v>
      </c>
      <c r="AT1965" s="1" t="s">
        <v>63</v>
      </c>
      <c r="AU1965" s="1" t="s">
        <v>50</v>
      </c>
      <c r="AV1965" s="1" t="s">
        <v>50</v>
      </c>
      <c r="AW1965" s="1" t="s">
        <v>62</v>
      </c>
      <c r="AX1965" s="1" t="s">
        <v>14211</v>
      </c>
      <c r="AY1965" s="12">
        <f t="shared" si="124"/>
        <v>0.78841254878974643</v>
      </c>
      <c r="AZ1965" s="12">
        <f t="shared" si="121"/>
        <v>-0.34297735562841603</v>
      </c>
      <c r="BA1965" s="12">
        <f t="shared" si="122"/>
        <v>0.24725369203009376</v>
      </c>
      <c r="BB1965" s="12">
        <f t="shared" si="123"/>
        <v>0.60685721473047816</v>
      </c>
    </row>
    <row r="1966" spans="1:54">
      <c r="A1966" s="3" t="s">
        <v>50</v>
      </c>
      <c r="B1966" s="1" t="s">
        <v>15665</v>
      </c>
      <c r="C1966" s="3" t="s">
        <v>15666</v>
      </c>
      <c r="D1966" s="1">
        <v>7</v>
      </c>
      <c r="E1966" s="3">
        <v>6</v>
      </c>
      <c r="F1966" s="3">
        <v>29</v>
      </c>
      <c r="G1966" s="1">
        <v>6</v>
      </c>
      <c r="H1966" s="1">
        <v>963</v>
      </c>
      <c r="I1966" s="1">
        <v>104.8</v>
      </c>
      <c r="J1966" s="1">
        <v>7.74</v>
      </c>
      <c r="K1966" s="1">
        <v>85.53</v>
      </c>
      <c r="L1966" s="1" t="s">
        <v>574</v>
      </c>
      <c r="M1966" s="1" t="s">
        <v>5283</v>
      </c>
      <c r="N1966" s="1" t="s">
        <v>108</v>
      </c>
      <c r="O1966" s="1" t="s">
        <v>5036</v>
      </c>
      <c r="P1966" s="1" t="s">
        <v>15667</v>
      </c>
      <c r="Q1966" s="1" t="s">
        <v>15668</v>
      </c>
      <c r="R1966" s="3" t="s">
        <v>15669</v>
      </c>
      <c r="S1966" s="1" t="s">
        <v>15670</v>
      </c>
      <c r="T1966" s="1" t="s">
        <v>15671</v>
      </c>
      <c r="U1966" s="1" t="s">
        <v>55</v>
      </c>
      <c r="V1966" s="5">
        <v>0.81299999999999994</v>
      </c>
      <c r="W1966" s="5">
        <v>0.18939551207204899</v>
      </c>
      <c r="X1966" s="1">
        <v>89.7</v>
      </c>
      <c r="Y1966" s="1">
        <v>110.3</v>
      </c>
      <c r="Z1966" s="3">
        <v>67.7</v>
      </c>
      <c r="AA1966" s="3">
        <v>91</v>
      </c>
      <c r="AB1966" s="3">
        <v>105.7</v>
      </c>
      <c r="AC1966" s="3">
        <v>112</v>
      </c>
      <c r="AD1966" s="3">
        <v>114.8</v>
      </c>
      <c r="AE1966" s="3">
        <v>108.9</v>
      </c>
      <c r="AF1966" s="7">
        <v>1851592.3359375</v>
      </c>
      <c r="AG1966" s="7">
        <v>2429954.328125</v>
      </c>
      <c r="AH1966" s="7">
        <v>3261719.421875</v>
      </c>
      <c r="AI1966" s="7">
        <v>2980402.484375</v>
      </c>
      <c r="AJ1966" s="7">
        <v>3697876.140625</v>
      </c>
      <c r="AK1966" s="7">
        <v>2884966.7734375</v>
      </c>
      <c r="AL1966" s="8">
        <v>2180615.1398876701</v>
      </c>
      <c r="AM1966" s="8">
        <v>2933385.28967372</v>
      </c>
      <c r="AN1966" s="8">
        <v>3405280.8533276501</v>
      </c>
      <c r="AO1966" s="8">
        <v>3608525.3540839599</v>
      </c>
      <c r="AP1966" s="8">
        <v>3697876.140625</v>
      </c>
      <c r="AQ1966" s="8">
        <v>3508891.82146635</v>
      </c>
      <c r="AR1966" s="1" t="s">
        <v>50</v>
      </c>
      <c r="AS1966" s="1" t="s">
        <v>50</v>
      </c>
      <c r="AT1966" s="1" t="s">
        <v>50</v>
      </c>
      <c r="AU1966" s="1" t="s">
        <v>50</v>
      </c>
      <c r="AV1966" s="1" t="s">
        <v>50</v>
      </c>
      <c r="AW1966" s="1" t="s">
        <v>50</v>
      </c>
      <c r="AX1966" s="1" t="s">
        <v>15672</v>
      </c>
      <c r="AY1966" s="12">
        <f t="shared" si="124"/>
        <v>0.78770691037548068</v>
      </c>
      <c r="AZ1966" s="12">
        <f t="shared" si="121"/>
        <v>-0.34426916267136537</v>
      </c>
      <c r="BA1966" s="12">
        <f t="shared" si="122"/>
        <v>0.10118196009087378</v>
      </c>
      <c r="BB1966" s="12">
        <f t="shared" si="123"/>
        <v>0.99489691171925598</v>
      </c>
    </row>
    <row r="1967" spans="1:54">
      <c r="A1967" s="3" t="s">
        <v>50</v>
      </c>
      <c r="B1967" s="1" t="s">
        <v>15721</v>
      </c>
      <c r="C1967" s="3" t="s">
        <v>15722</v>
      </c>
      <c r="D1967" s="1">
        <v>5</v>
      </c>
      <c r="E1967" s="3">
        <v>11</v>
      </c>
      <c r="F1967" s="3">
        <v>72</v>
      </c>
      <c r="G1967" s="1">
        <v>11</v>
      </c>
      <c r="H1967" s="1">
        <v>2896</v>
      </c>
      <c r="I1967" s="1">
        <v>316.7</v>
      </c>
      <c r="J1967" s="1">
        <v>9.1300000000000008</v>
      </c>
      <c r="K1967" s="1">
        <v>240.27</v>
      </c>
      <c r="L1967" s="1" t="s">
        <v>373</v>
      </c>
      <c r="M1967" s="1" t="s">
        <v>1024</v>
      </c>
      <c r="N1967" s="1" t="s">
        <v>55</v>
      </c>
      <c r="O1967" s="1" t="s">
        <v>11230</v>
      </c>
      <c r="P1967" s="1" t="s">
        <v>15723</v>
      </c>
      <c r="Q1967" s="1" t="s">
        <v>15724</v>
      </c>
      <c r="R1967" s="3" t="s">
        <v>15725</v>
      </c>
      <c r="S1967" s="1" t="s">
        <v>15726</v>
      </c>
      <c r="T1967" s="1" t="s">
        <v>55</v>
      </c>
      <c r="U1967" s="1" t="s">
        <v>2090</v>
      </c>
      <c r="V1967" s="5">
        <v>0.81100000000000005</v>
      </c>
      <c r="W1967" s="5">
        <v>0.24217318426846299</v>
      </c>
      <c r="X1967" s="1">
        <v>89.6</v>
      </c>
      <c r="Y1967" s="1">
        <v>110.4</v>
      </c>
      <c r="Z1967" s="3">
        <v>89.8</v>
      </c>
      <c r="AA1967" s="3">
        <v>63.7</v>
      </c>
      <c r="AB1967" s="3">
        <v>110.8</v>
      </c>
      <c r="AC1967" s="3">
        <v>118.6</v>
      </c>
      <c r="AD1967" s="3">
        <v>110.7</v>
      </c>
      <c r="AE1967" s="3">
        <v>106.3</v>
      </c>
      <c r="AF1967" s="7">
        <v>7169297.12109375</v>
      </c>
      <c r="AG1967" s="7">
        <v>4797977.859375</v>
      </c>
      <c r="AH1967" s="7">
        <v>9752881.34765625</v>
      </c>
      <c r="AI1967" s="7">
        <v>8996166.08203125</v>
      </c>
      <c r="AJ1967" s="7">
        <v>10191649.78125</v>
      </c>
      <c r="AK1967" s="7">
        <v>7950521.8984375</v>
      </c>
      <c r="AL1967" s="8">
        <v>8284881.9051359696</v>
      </c>
      <c r="AM1967" s="8">
        <v>5872532.9245869098</v>
      </c>
      <c r="AN1967" s="8">
        <v>10221465.0928079</v>
      </c>
      <c r="AO1967" s="8">
        <v>10939648.099141</v>
      </c>
      <c r="AP1967" s="8">
        <v>10212437.594014</v>
      </c>
      <c r="AQ1967" s="8">
        <v>9802927.6142861992</v>
      </c>
      <c r="AR1967" s="1" t="s">
        <v>50</v>
      </c>
      <c r="AS1967" s="1" t="s">
        <v>50</v>
      </c>
      <c r="AT1967" s="1" t="s">
        <v>50</v>
      </c>
      <c r="AU1967" s="1" t="s">
        <v>50</v>
      </c>
      <c r="AV1967" s="1" t="s">
        <v>50</v>
      </c>
      <c r="AW1967" s="1" t="s">
        <v>50</v>
      </c>
      <c r="AX1967" s="1" t="s">
        <v>15727</v>
      </c>
      <c r="AY1967" s="12">
        <f t="shared" si="124"/>
        <v>0.78755837319153732</v>
      </c>
      <c r="AZ1967" s="12">
        <f t="shared" si="121"/>
        <v>-0.34454123603136805</v>
      </c>
      <c r="BA1967" s="12">
        <f t="shared" si="122"/>
        <v>0.16731833739918645</v>
      </c>
      <c r="BB1967" s="12">
        <f t="shared" si="123"/>
        <v>0.77645645954650166</v>
      </c>
    </row>
    <row r="1968" spans="1:54">
      <c r="A1968" s="3" t="s">
        <v>50</v>
      </c>
      <c r="B1968" s="1" t="s">
        <v>15883</v>
      </c>
      <c r="C1968" s="3" t="s">
        <v>15884</v>
      </c>
      <c r="D1968" s="1">
        <v>6</v>
      </c>
      <c r="E1968" s="3">
        <v>2</v>
      </c>
      <c r="F1968" s="3">
        <v>14</v>
      </c>
      <c r="G1968" s="1">
        <v>2</v>
      </c>
      <c r="H1968" s="1">
        <v>325</v>
      </c>
      <c r="I1968" s="1">
        <v>36.5</v>
      </c>
      <c r="J1968" s="1">
        <v>5.64</v>
      </c>
      <c r="K1968" s="1">
        <v>37.82</v>
      </c>
      <c r="L1968" s="1" t="s">
        <v>2550</v>
      </c>
      <c r="M1968" s="1" t="s">
        <v>1197</v>
      </c>
      <c r="N1968" s="1" t="s">
        <v>87</v>
      </c>
      <c r="O1968" s="1" t="s">
        <v>9215</v>
      </c>
      <c r="P1968" s="1" t="s">
        <v>15885</v>
      </c>
      <c r="Q1968" s="1" t="s">
        <v>15886</v>
      </c>
      <c r="R1968" s="3" t="s">
        <v>15887</v>
      </c>
      <c r="S1968" s="1" t="s">
        <v>15888</v>
      </c>
      <c r="T1968" s="1" t="s">
        <v>4104</v>
      </c>
      <c r="U1968" s="1" t="s">
        <v>2863</v>
      </c>
      <c r="V1968" s="5">
        <v>0.80500000000000005</v>
      </c>
      <c r="W1968" s="5">
        <v>7.9424653276907606E-2</v>
      </c>
      <c r="X1968" s="1">
        <v>89.2</v>
      </c>
      <c r="Y1968" s="1">
        <v>110.8</v>
      </c>
      <c r="Z1968" s="3">
        <v>99.1</v>
      </c>
      <c r="AA1968" s="3">
        <v>89.6</v>
      </c>
      <c r="AB1968" s="3">
        <v>75.599999999999994</v>
      </c>
      <c r="AC1968" s="3">
        <v>117</v>
      </c>
      <c r="AD1968" s="3">
        <v>107.3</v>
      </c>
      <c r="AE1968" s="3">
        <v>111.3</v>
      </c>
      <c r="AF1968" s="7">
        <v>746319.53125</v>
      </c>
      <c r="AG1968" s="7">
        <v>642984.21875</v>
      </c>
      <c r="AH1968" s="7">
        <v>627063.3125</v>
      </c>
      <c r="AI1968" s="7">
        <v>837306.28125</v>
      </c>
      <c r="AJ1968" s="7">
        <v>929827</v>
      </c>
      <c r="AK1968" s="7">
        <v>792486</v>
      </c>
      <c r="AL1968" s="8">
        <v>858732.29135071603</v>
      </c>
      <c r="AM1968" s="8">
        <v>776195.84324820002</v>
      </c>
      <c r="AN1968" s="8">
        <v>654662.898825604</v>
      </c>
      <c r="AO1968" s="8">
        <v>1013769.43579417</v>
      </c>
      <c r="AP1968" s="8">
        <v>929827</v>
      </c>
      <c r="AQ1968" s="8">
        <v>963875.10235109704</v>
      </c>
      <c r="AR1968" s="1" t="s">
        <v>50</v>
      </c>
      <c r="AS1968" s="1" t="s">
        <v>50</v>
      </c>
      <c r="AT1968" s="1" t="s">
        <v>50</v>
      </c>
      <c r="AU1968" s="1" t="s">
        <v>50</v>
      </c>
      <c r="AV1968" s="1" t="s">
        <v>50</v>
      </c>
      <c r="AW1968" s="1" t="s">
        <v>50</v>
      </c>
      <c r="AX1968" s="1" t="s">
        <v>15889</v>
      </c>
      <c r="AY1968" s="12">
        <f t="shared" si="124"/>
        <v>0.78748527832024617</v>
      </c>
      <c r="AZ1968" s="12">
        <f t="shared" si="121"/>
        <v>-0.34467514166414293</v>
      </c>
      <c r="BA1968" s="12">
        <f t="shared" si="122"/>
        <v>3.2468093174039626E-2</v>
      </c>
      <c r="BB1968" s="12">
        <f t="shared" si="123"/>
        <v>1.4885432164035521</v>
      </c>
    </row>
    <row r="1969" spans="1:54">
      <c r="A1969" s="3" t="s">
        <v>1240</v>
      </c>
      <c r="B1969" s="1" t="s">
        <v>18344</v>
      </c>
      <c r="C1969" s="3" t="s">
        <v>18345</v>
      </c>
      <c r="D1969" s="1">
        <v>0</v>
      </c>
      <c r="E1969" s="3">
        <v>1</v>
      </c>
      <c r="F1969" s="3">
        <v>2</v>
      </c>
      <c r="G1969" s="1">
        <v>1</v>
      </c>
      <c r="H1969" s="1">
        <v>1596</v>
      </c>
      <c r="I1969" s="1">
        <v>174.9</v>
      </c>
      <c r="J1969" s="1">
        <v>9.74</v>
      </c>
      <c r="K1969" s="1">
        <v>4.01</v>
      </c>
      <c r="L1969" s="1" t="s">
        <v>373</v>
      </c>
      <c r="M1969" s="1" t="s">
        <v>575</v>
      </c>
      <c r="N1969" s="1" t="s">
        <v>69</v>
      </c>
      <c r="O1969" s="1" t="s">
        <v>55</v>
      </c>
      <c r="P1969" s="1" t="s">
        <v>18346</v>
      </c>
      <c r="Q1969" s="1" t="s">
        <v>18347</v>
      </c>
      <c r="R1969" s="3" t="s">
        <v>18348</v>
      </c>
      <c r="S1969" s="1" t="s">
        <v>18349</v>
      </c>
      <c r="T1969" s="1" t="s">
        <v>55</v>
      </c>
      <c r="U1969" s="1" t="s">
        <v>6439</v>
      </c>
      <c r="V1969" s="5">
        <v>0.70199999999999996</v>
      </c>
      <c r="W1969" s="5">
        <v>0.197683325953074</v>
      </c>
      <c r="X1969" s="1">
        <v>82.5</v>
      </c>
      <c r="Y1969" s="1">
        <v>117.5</v>
      </c>
      <c r="Z1969" s="3">
        <v>71.900000000000006</v>
      </c>
      <c r="AA1969" s="3">
        <v>79.099999999999994</v>
      </c>
      <c r="AB1969" s="3">
        <v>113.3</v>
      </c>
      <c r="AC1969" s="3">
        <v>121.2</v>
      </c>
      <c r="AD1969" s="3">
        <v>101.9</v>
      </c>
      <c r="AE1969" s="3">
        <v>112.6</v>
      </c>
      <c r="AF1969" s="7">
        <v>662427.0625</v>
      </c>
      <c r="AG1969" s="7">
        <v>693801.125</v>
      </c>
      <c r="AH1969" s="7">
        <v>1150213.625</v>
      </c>
      <c r="AI1969" s="7">
        <v>1060953.75</v>
      </c>
      <c r="AJ1969" s="7">
        <v>1079343.25</v>
      </c>
      <c r="AK1969" s="7">
        <v>980463.375</v>
      </c>
      <c r="AL1969" s="8">
        <v>762203.70151722303</v>
      </c>
      <c r="AM1969" s="8">
        <v>837540.85024489497</v>
      </c>
      <c r="AN1969" s="8">
        <v>1200839.1672750099</v>
      </c>
      <c r="AO1969" s="8">
        <v>1284550.8371626199</v>
      </c>
      <c r="AP1969" s="8">
        <v>1079343.25</v>
      </c>
      <c r="AQ1969" s="8">
        <v>1192505.9066401499</v>
      </c>
      <c r="AR1969" s="1" t="s">
        <v>62</v>
      </c>
      <c r="AS1969" s="1" t="s">
        <v>62</v>
      </c>
      <c r="AT1969" s="1" t="s">
        <v>50</v>
      </c>
      <c r="AU1969" s="1" t="s">
        <v>50</v>
      </c>
      <c r="AV1969" s="1" t="s">
        <v>62</v>
      </c>
      <c r="AW1969" s="1" t="s">
        <v>62</v>
      </c>
      <c r="AX1969" s="1" t="s">
        <v>2759</v>
      </c>
      <c r="AY1969" s="12">
        <f t="shared" si="124"/>
        <v>0.78747714652944112</v>
      </c>
      <c r="AZ1969" s="12">
        <f t="shared" si="121"/>
        <v>-0.34469003940910875</v>
      </c>
      <c r="BA1969" s="12">
        <f t="shared" si="122"/>
        <v>0.16357400354593546</v>
      </c>
      <c r="BB1969" s="12">
        <f t="shared" si="123"/>
        <v>0.78628571664060265</v>
      </c>
    </row>
    <row r="1970" spans="1:54">
      <c r="A1970" s="3" t="s">
        <v>50</v>
      </c>
      <c r="B1970" s="1" t="s">
        <v>16815</v>
      </c>
      <c r="C1970" s="3" t="s">
        <v>16816</v>
      </c>
      <c r="D1970" s="1">
        <v>19</v>
      </c>
      <c r="E1970" s="3">
        <v>3</v>
      </c>
      <c r="F1970" s="3">
        <v>28</v>
      </c>
      <c r="G1970" s="1">
        <v>3</v>
      </c>
      <c r="H1970" s="1">
        <v>165</v>
      </c>
      <c r="I1970" s="1">
        <v>18</v>
      </c>
      <c r="J1970" s="1">
        <v>7.81</v>
      </c>
      <c r="K1970" s="1">
        <v>89.8</v>
      </c>
      <c r="L1970" s="1" t="s">
        <v>10040</v>
      </c>
      <c r="M1970" s="1" t="s">
        <v>3106</v>
      </c>
      <c r="N1970" s="1" t="s">
        <v>253</v>
      </c>
      <c r="O1970" s="1" t="s">
        <v>5430</v>
      </c>
      <c r="P1970" s="1" t="s">
        <v>16817</v>
      </c>
      <c r="Q1970" s="1" t="s">
        <v>16818</v>
      </c>
      <c r="R1970" s="3" t="s">
        <v>16819</v>
      </c>
      <c r="S1970" s="1" t="s">
        <v>16820</v>
      </c>
      <c r="T1970" s="1" t="s">
        <v>16821</v>
      </c>
      <c r="U1970" s="1" t="s">
        <v>16822</v>
      </c>
      <c r="V1970" s="5">
        <v>0.76600000000000001</v>
      </c>
      <c r="W1970" s="5">
        <v>0.28598060752876298</v>
      </c>
      <c r="X1970" s="1">
        <v>86.8</v>
      </c>
      <c r="Y1970" s="1">
        <v>113.2</v>
      </c>
      <c r="Z1970" s="3">
        <v>82.7</v>
      </c>
      <c r="AA1970" s="3">
        <v>110.9</v>
      </c>
      <c r="AB1970" s="3">
        <v>70.7</v>
      </c>
      <c r="AC1970" s="3">
        <v>86.8</v>
      </c>
      <c r="AD1970" s="3">
        <v>141</v>
      </c>
      <c r="AE1970" s="3">
        <v>107.9</v>
      </c>
      <c r="AF1970" s="7">
        <v>2446339.4375</v>
      </c>
      <c r="AG1970" s="7">
        <v>3126183.4375</v>
      </c>
      <c r="AH1970" s="7">
        <v>2305149.890625</v>
      </c>
      <c r="AI1970" s="7">
        <v>2439516.796875</v>
      </c>
      <c r="AJ1970" s="7">
        <v>4799294.28125</v>
      </c>
      <c r="AK1970" s="7">
        <v>3019717.03515625</v>
      </c>
      <c r="AL1970" s="8">
        <v>2814814.0074365698</v>
      </c>
      <c r="AM1970" s="8">
        <v>3773857.1471259301</v>
      </c>
      <c r="AN1970" s="8">
        <v>2406608.8376428299</v>
      </c>
      <c r="AO1970" s="8">
        <v>2953647.4551299298</v>
      </c>
      <c r="AP1970" s="8">
        <v>4799294.28125</v>
      </c>
      <c r="AQ1970" s="8">
        <v>3672784.2085949602</v>
      </c>
      <c r="AR1970" s="1" t="s">
        <v>50</v>
      </c>
      <c r="AS1970" s="1" t="s">
        <v>50</v>
      </c>
      <c r="AT1970" s="1" t="s">
        <v>50</v>
      </c>
      <c r="AU1970" s="1" t="s">
        <v>50</v>
      </c>
      <c r="AV1970" s="1" t="s">
        <v>50</v>
      </c>
      <c r="AW1970" s="1" t="s">
        <v>50</v>
      </c>
      <c r="AX1970" s="1" t="s">
        <v>16823</v>
      </c>
      <c r="AY1970" s="12">
        <f t="shared" si="124"/>
        <v>0.7872830168976277</v>
      </c>
      <c r="AZ1970" s="12">
        <f t="shared" si="121"/>
        <v>-0.34504573783866016</v>
      </c>
      <c r="BA1970" s="12">
        <f t="shared" si="122"/>
        <v>0.29492578897934463</v>
      </c>
      <c r="BB1970" s="12">
        <f t="shared" si="123"/>
        <v>0.53028725009407573</v>
      </c>
    </row>
    <row r="1971" spans="1:54">
      <c r="A1971" s="3" t="s">
        <v>50</v>
      </c>
      <c r="B1971" s="1" t="s">
        <v>21615</v>
      </c>
      <c r="C1971" s="3" t="s">
        <v>21616</v>
      </c>
      <c r="D1971" s="1">
        <v>3</v>
      </c>
      <c r="E1971" s="3">
        <v>1</v>
      </c>
      <c r="F1971" s="3">
        <v>4</v>
      </c>
      <c r="G1971" s="1">
        <v>1</v>
      </c>
      <c r="H1971" s="1">
        <v>1004</v>
      </c>
      <c r="I1971" s="1">
        <v>108.4</v>
      </c>
      <c r="J1971" s="1">
        <v>5.31</v>
      </c>
      <c r="K1971" s="1">
        <v>12.69</v>
      </c>
      <c r="L1971" s="1" t="s">
        <v>574</v>
      </c>
      <c r="M1971" s="1" t="s">
        <v>68</v>
      </c>
      <c r="N1971" s="1" t="s">
        <v>69</v>
      </c>
      <c r="O1971" s="1" t="s">
        <v>958</v>
      </c>
      <c r="P1971" s="1" t="s">
        <v>21617</v>
      </c>
      <c r="Q1971" s="1" t="s">
        <v>21618</v>
      </c>
      <c r="R1971" s="3" t="s">
        <v>21619</v>
      </c>
      <c r="S1971" s="1" t="s">
        <v>21615</v>
      </c>
      <c r="T1971" s="1" t="s">
        <v>55</v>
      </c>
      <c r="U1971" s="1" t="s">
        <v>55</v>
      </c>
      <c r="V1971" s="5">
        <v>0.128</v>
      </c>
      <c r="W1971" s="5">
        <v>0.361099579679106</v>
      </c>
      <c r="X1971" s="1">
        <v>22.8</v>
      </c>
      <c r="Y1971" s="1">
        <v>177.2</v>
      </c>
      <c r="Z1971" s="3">
        <v>244.6</v>
      </c>
      <c r="AA1971" s="3">
        <v>3.7</v>
      </c>
      <c r="AB1971" s="3">
        <v>16</v>
      </c>
      <c r="AC1971" s="3">
        <v>57.2</v>
      </c>
      <c r="AD1971" s="3">
        <v>154.30000000000001</v>
      </c>
      <c r="AE1971" s="3">
        <v>124.2</v>
      </c>
      <c r="AF1971" s="7">
        <v>169312.625</v>
      </c>
      <c r="AG1971" s="7" t="s">
        <v>55</v>
      </c>
      <c r="AH1971" s="7" t="s">
        <v>55</v>
      </c>
      <c r="AI1971" s="7" t="s">
        <v>55</v>
      </c>
      <c r="AJ1971" s="7">
        <v>122875.3046875</v>
      </c>
      <c r="AK1971" s="7">
        <v>81321.6015625</v>
      </c>
      <c r="AL1971" s="8">
        <v>194814.97178204099</v>
      </c>
      <c r="AM1971" s="8">
        <v>2967.5369779259599</v>
      </c>
      <c r="AN1971" s="8">
        <v>12708.5983459118</v>
      </c>
      <c r="AO1971" s="8">
        <v>45589.904650878503</v>
      </c>
      <c r="AP1971" s="8">
        <v>122875.3046875</v>
      </c>
      <c r="AQ1971" s="8">
        <v>98908.835019684702</v>
      </c>
      <c r="AR1971" s="1" t="s">
        <v>50</v>
      </c>
      <c r="AS1971" s="1" t="s">
        <v>63</v>
      </c>
      <c r="AT1971" s="1" t="s">
        <v>50</v>
      </c>
      <c r="AU1971" s="1" t="s">
        <v>50</v>
      </c>
      <c r="AV1971" s="1" t="s">
        <v>50</v>
      </c>
      <c r="AW1971" s="1" t="s">
        <v>62</v>
      </c>
      <c r="AX1971" s="1" t="s">
        <v>21620</v>
      </c>
      <c r="AY1971" s="12">
        <f t="shared" si="124"/>
        <v>0.7872533312320783</v>
      </c>
      <c r="AZ1971" s="12">
        <f t="shared" si="121"/>
        <v>-0.34510013780539267</v>
      </c>
      <c r="BA1971" s="12">
        <f t="shared" si="122"/>
        <v>0.78951247070930308</v>
      </c>
      <c r="BB1971" s="12">
        <f t="shared" si="123"/>
        <v>0.1026410057222332</v>
      </c>
    </row>
    <row r="1972" spans="1:54">
      <c r="A1972" s="3" t="s">
        <v>50</v>
      </c>
      <c r="B1972" s="1" t="s">
        <v>17930</v>
      </c>
      <c r="C1972" s="3" t="s">
        <v>17931</v>
      </c>
      <c r="D1972" s="1">
        <v>11</v>
      </c>
      <c r="E1972" s="3">
        <v>3</v>
      </c>
      <c r="F1972" s="3">
        <v>22</v>
      </c>
      <c r="G1972" s="1">
        <v>3</v>
      </c>
      <c r="H1972" s="1">
        <v>224</v>
      </c>
      <c r="I1972" s="1">
        <v>25.2</v>
      </c>
      <c r="J1972" s="1">
        <v>9.2799999999999994</v>
      </c>
      <c r="K1972" s="1">
        <v>51.39</v>
      </c>
      <c r="L1972" s="1" t="s">
        <v>55</v>
      </c>
      <c r="M1972" s="1" t="s">
        <v>68</v>
      </c>
      <c r="N1972" s="1" t="s">
        <v>108</v>
      </c>
      <c r="O1972" s="1" t="s">
        <v>17932</v>
      </c>
      <c r="P1972" s="1" t="s">
        <v>17933</v>
      </c>
      <c r="Q1972" s="1" t="s">
        <v>17934</v>
      </c>
      <c r="R1972" s="3" t="s">
        <v>17935</v>
      </c>
      <c r="S1972" s="1" t="s">
        <v>17936</v>
      </c>
      <c r="T1972" s="1" t="s">
        <v>55</v>
      </c>
      <c r="U1972" s="1" t="s">
        <v>55</v>
      </c>
      <c r="V1972" s="5">
        <v>0.72099999999999997</v>
      </c>
      <c r="W1972" s="5">
        <v>0.193598569998951</v>
      </c>
      <c r="X1972" s="1">
        <v>83.8</v>
      </c>
      <c r="Y1972" s="1">
        <v>116.2</v>
      </c>
      <c r="Z1972" s="3">
        <v>81.900000000000006</v>
      </c>
      <c r="AA1972" s="3">
        <v>70.400000000000006</v>
      </c>
      <c r="AB1972" s="3">
        <v>111.8</v>
      </c>
      <c r="AC1972" s="3">
        <v>117.1</v>
      </c>
      <c r="AD1972" s="3">
        <v>105.2</v>
      </c>
      <c r="AE1972" s="3">
        <v>113.6</v>
      </c>
      <c r="AF1972" s="7">
        <v>3705841.96875</v>
      </c>
      <c r="AG1972" s="7">
        <v>3035112.71875</v>
      </c>
      <c r="AH1972" s="7">
        <v>5574956.265625</v>
      </c>
      <c r="AI1972" s="7">
        <v>5035512.03125</v>
      </c>
      <c r="AJ1972" s="7">
        <v>5473148.84375</v>
      </c>
      <c r="AK1972" s="7">
        <v>4860940.78125</v>
      </c>
      <c r="AL1972" s="8">
        <v>4264026.3747061603</v>
      </c>
      <c r="AM1972" s="8">
        <v>3663918.6583200898</v>
      </c>
      <c r="AN1972" s="8">
        <v>5820332.5835300405</v>
      </c>
      <c r="AO1972" s="8">
        <v>6096751.3383921199</v>
      </c>
      <c r="AP1972" s="8">
        <v>5473148.84375</v>
      </c>
      <c r="AQ1972" s="8">
        <v>5912205.1279769801</v>
      </c>
      <c r="AR1972" s="1" t="s">
        <v>50</v>
      </c>
      <c r="AS1972" s="1" t="s">
        <v>50</v>
      </c>
      <c r="AT1972" s="1" t="s">
        <v>50</v>
      </c>
      <c r="AU1972" s="1" t="s">
        <v>50</v>
      </c>
      <c r="AV1972" s="1" t="s">
        <v>50</v>
      </c>
      <c r="AW1972" s="1" t="s">
        <v>50</v>
      </c>
      <c r="AX1972" s="1" t="s">
        <v>17937</v>
      </c>
      <c r="AY1972" s="12">
        <f t="shared" si="124"/>
        <v>0.78642002051082638</v>
      </c>
      <c r="AZ1972" s="12">
        <f t="shared" si="121"/>
        <v>-0.34662804492297444</v>
      </c>
      <c r="BA1972" s="12">
        <f t="shared" si="122"/>
        <v>0.13619016802071932</v>
      </c>
      <c r="BB1972" s="12">
        <f t="shared" si="123"/>
        <v>0.86585424432099611</v>
      </c>
    </row>
    <row r="1973" spans="1:54">
      <c r="A1973" s="3" t="s">
        <v>50</v>
      </c>
      <c r="B1973" s="1" t="s">
        <v>11960</v>
      </c>
      <c r="C1973" s="3" t="s">
        <v>11961</v>
      </c>
      <c r="D1973" s="1">
        <v>1</v>
      </c>
      <c r="E1973" s="3">
        <v>1</v>
      </c>
      <c r="F1973" s="3">
        <v>2</v>
      </c>
      <c r="G1973" s="1">
        <v>1</v>
      </c>
      <c r="H1973" s="1">
        <v>1114</v>
      </c>
      <c r="I1973" s="1">
        <v>124</v>
      </c>
      <c r="J1973" s="1">
        <v>6.71</v>
      </c>
      <c r="K1973" s="1">
        <v>4.7699999999999996</v>
      </c>
      <c r="L1973" s="1" t="s">
        <v>1282</v>
      </c>
      <c r="M1973" s="1" t="s">
        <v>127</v>
      </c>
      <c r="N1973" s="1" t="s">
        <v>108</v>
      </c>
      <c r="O1973" s="1" t="s">
        <v>11962</v>
      </c>
      <c r="P1973" s="1" t="s">
        <v>11963</v>
      </c>
      <c r="Q1973" s="1" t="s">
        <v>11964</v>
      </c>
      <c r="R1973" s="3" t="s">
        <v>11965</v>
      </c>
      <c r="S1973" s="1" t="s">
        <v>11966</v>
      </c>
      <c r="T1973" s="1" t="s">
        <v>55</v>
      </c>
      <c r="U1973" s="1" t="s">
        <v>55</v>
      </c>
      <c r="V1973" s="5">
        <v>0.92700000000000005</v>
      </c>
      <c r="W1973" s="5">
        <v>0.464476058159141</v>
      </c>
      <c r="X1973" s="1">
        <v>96.2</v>
      </c>
      <c r="Y1973" s="1">
        <v>103.8</v>
      </c>
      <c r="Z1973" s="3">
        <v>28.4</v>
      </c>
      <c r="AA1973" s="3">
        <v>104</v>
      </c>
      <c r="AB1973" s="3">
        <v>131.6</v>
      </c>
      <c r="AC1973" s="3">
        <v>117.2</v>
      </c>
      <c r="AD1973" s="3">
        <v>112.2</v>
      </c>
      <c r="AE1973" s="3">
        <v>106.6</v>
      </c>
      <c r="AF1973" s="7" t="s">
        <v>55</v>
      </c>
      <c r="AG1973" s="7">
        <v>57036.13671875</v>
      </c>
      <c r="AH1973" s="7">
        <v>83438.296875</v>
      </c>
      <c r="AI1973" s="7">
        <v>64096.17578125</v>
      </c>
      <c r="AJ1973" s="7">
        <v>74262.0390625</v>
      </c>
      <c r="AK1973" s="7">
        <v>58029.74609375</v>
      </c>
      <c r="AL1973" s="8">
        <v>18797.036891160398</v>
      </c>
      <c r="AM1973" s="8">
        <v>68852.7197791816</v>
      </c>
      <c r="AN1973" s="8">
        <v>87110.752959668403</v>
      </c>
      <c r="AO1973" s="8">
        <v>77604.510336786305</v>
      </c>
      <c r="AP1973" s="8">
        <v>74262.0390625</v>
      </c>
      <c r="AQ1973" s="8">
        <v>70579.704191015902</v>
      </c>
      <c r="AR1973" s="1" t="s">
        <v>50</v>
      </c>
      <c r="AS1973" s="1" t="s">
        <v>62</v>
      </c>
      <c r="AT1973" s="1" t="s">
        <v>62</v>
      </c>
      <c r="AU1973" s="1" t="s">
        <v>62</v>
      </c>
      <c r="AV1973" s="1" t="s">
        <v>62</v>
      </c>
      <c r="AW1973" s="1" t="s">
        <v>50</v>
      </c>
      <c r="AX1973" s="1" t="s">
        <v>11967</v>
      </c>
      <c r="AY1973" s="12">
        <f t="shared" si="124"/>
        <v>0.78563026712907202</v>
      </c>
      <c r="AZ1973" s="12">
        <f t="shared" si="121"/>
        <v>-0.34807758300988062</v>
      </c>
      <c r="BA1973" s="12">
        <f t="shared" si="122"/>
        <v>0.48181750460787409</v>
      </c>
      <c r="BB1973" s="12">
        <f t="shared" si="123"/>
        <v>0.31711742597214743</v>
      </c>
    </row>
    <row r="1974" spans="1:54">
      <c r="A1974" s="3" t="s">
        <v>50</v>
      </c>
      <c r="B1974" s="1" t="s">
        <v>17981</v>
      </c>
      <c r="C1974" s="3" t="s">
        <v>17982</v>
      </c>
      <c r="D1974" s="1">
        <v>4</v>
      </c>
      <c r="E1974" s="3">
        <v>2</v>
      </c>
      <c r="F1974" s="3">
        <v>16</v>
      </c>
      <c r="G1974" s="1">
        <v>2</v>
      </c>
      <c r="H1974" s="1">
        <v>368</v>
      </c>
      <c r="I1974" s="1">
        <v>42.1</v>
      </c>
      <c r="J1974" s="1">
        <v>6.21</v>
      </c>
      <c r="K1974" s="1">
        <v>46.02</v>
      </c>
      <c r="L1974" s="1" t="s">
        <v>754</v>
      </c>
      <c r="M1974" s="1" t="s">
        <v>68</v>
      </c>
      <c r="N1974" s="1" t="s">
        <v>69</v>
      </c>
      <c r="O1974" s="1" t="s">
        <v>3862</v>
      </c>
      <c r="P1974" s="1" t="s">
        <v>17983</v>
      </c>
      <c r="Q1974" s="1" t="s">
        <v>17984</v>
      </c>
      <c r="R1974" s="3" t="s">
        <v>17985</v>
      </c>
      <c r="S1974" s="1" t="s">
        <v>17986</v>
      </c>
      <c r="T1974" s="1" t="s">
        <v>55</v>
      </c>
      <c r="U1974" s="1" t="s">
        <v>55</v>
      </c>
      <c r="V1974" s="5">
        <v>0.71899999999999997</v>
      </c>
      <c r="W1974" s="5">
        <v>0.455898105630268</v>
      </c>
      <c r="X1974" s="1">
        <v>83.7</v>
      </c>
      <c r="Y1974" s="1">
        <v>116.3</v>
      </c>
      <c r="Z1974" s="3">
        <v>72.8</v>
      </c>
      <c r="AA1974" s="3">
        <v>98.2</v>
      </c>
      <c r="AB1974" s="3">
        <v>93</v>
      </c>
      <c r="AC1974" s="3">
        <v>69.3</v>
      </c>
      <c r="AD1974" s="3">
        <v>137.4</v>
      </c>
      <c r="AE1974" s="3">
        <v>129.30000000000001</v>
      </c>
      <c r="AF1974" s="7">
        <v>245402.7421875</v>
      </c>
      <c r="AG1974" s="7">
        <v>364639.7109375</v>
      </c>
      <c r="AH1974" s="7">
        <v>384039.734375</v>
      </c>
      <c r="AI1974" s="7">
        <v>256760.9453125</v>
      </c>
      <c r="AJ1974" s="7">
        <v>616140.8125</v>
      </c>
      <c r="AK1974" s="7">
        <v>476793.984375</v>
      </c>
      <c r="AL1974" s="8">
        <v>326290.38104568201</v>
      </c>
      <c r="AM1974" s="8">
        <v>440184.71940593398</v>
      </c>
      <c r="AN1974" s="8">
        <v>416942.99062046799</v>
      </c>
      <c r="AO1974" s="8">
        <v>310873.57696019998</v>
      </c>
      <c r="AP1974" s="8">
        <v>616140.8125</v>
      </c>
      <c r="AQ1974" s="8">
        <v>579909.10942255205</v>
      </c>
      <c r="AR1974" s="1" t="s">
        <v>50</v>
      </c>
      <c r="AS1974" s="1" t="s">
        <v>50</v>
      </c>
      <c r="AT1974" s="1" t="s">
        <v>50</v>
      </c>
      <c r="AU1974" s="1" t="s">
        <v>50</v>
      </c>
      <c r="AV1974" s="1" t="s">
        <v>50</v>
      </c>
      <c r="AW1974" s="1" t="s">
        <v>50</v>
      </c>
      <c r="AX1974" s="1" t="s">
        <v>17987</v>
      </c>
      <c r="AY1974" s="12">
        <f t="shared" si="124"/>
        <v>0.7853206164410349</v>
      </c>
      <c r="AZ1974" s="12">
        <f t="shared" si="121"/>
        <v>-0.34864632328368128</v>
      </c>
      <c r="BA1974" s="12">
        <f t="shared" si="122"/>
        <v>0.35156301005258556</v>
      </c>
      <c r="BB1974" s="12">
        <f t="shared" si="123"/>
        <v>0.45399682579149303</v>
      </c>
    </row>
    <row r="1975" spans="1:54">
      <c r="A1975" s="3" t="s">
        <v>50</v>
      </c>
      <c r="B1975" s="1" t="s">
        <v>21230</v>
      </c>
      <c r="C1975" s="3" t="s">
        <v>21231</v>
      </c>
      <c r="D1975" s="1">
        <v>5</v>
      </c>
      <c r="E1975" s="3">
        <v>1</v>
      </c>
      <c r="F1975" s="3">
        <v>3</v>
      </c>
      <c r="G1975" s="1">
        <v>1</v>
      </c>
      <c r="H1975" s="1">
        <v>483</v>
      </c>
      <c r="I1975" s="1">
        <v>54.2</v>
      </c>
      <c r="J1975" s="1">
        <v>9.06</v>
      </c>
      <c r="K1975" s="1">
        <v>14.09</v>
      </c>
      <c r="L1975" s="1" t="s">
        <v>67</v>
      </c>
      <c r="M1975" s="1" t="s">
        <v>68</v>
      </c>
      <c r="N1975" s="1" t="s">
        <v>108</v>
      </c>
      <c r="O1975" s="1" t="s">
        <v>982</v>
      </c>
      <c r="P1975" s="1" t="s">
        <v>21232</v>
      </c>
      <c r="Q1975" s="1" t="s">
        <v>21233</v>
      </c>
      <c r="R1975" s="3" t="s">
        <v>21234</v>
      </c>
      <c r="S1975" s="1" t="s">
        <v>21235</v>
      </c>
      <c r="T1975" s="1" t="s">
        <v>93</v>
      </c>
      <c r="U1975" s="1" t="s">
        <v>55</v>
      </c>
      <c r="V1975" s="5">
        <v>0.38</v>
      </c>
      <c r="W1975" s="5">
        <v>0.76676330421053795</v>
      </c>
      <c r="X1975" s="1">
        <v>55.1</v>
      </c>
      <c r="Y1975" s="1">
        <v>144.9</v>
      </c>
      <c r="Z1975" s="3">
        <v>19</v>
      </c>
      <c r="AA1975" s="3">
        <v>191.1</v>
      </c>
      <c r="AB1975" s="3">
        <v>53.8</v>
      </c>
      <c r="AC1975" s="3">
        <v>141.6</v>
      </c>
      <c r="AD1975" s="3">
        <v>174.8</v>
      </c>
      <c r="AE1975" s="3">
        <v>19.8</v>
      </c>
      <c r="AF1975" s="7" t="s">
        <v>55</v>
      </c>
      <c r="AG1975" s="7">
        <v>51988.81640625</v>
      </c>
      <c r="AH1975" s="7" t="s">
        <v>55</v>
      </c>
      <c r="AI1975" s="7" t="s">
        <v>55</v>
      </c>
      <c r="AJ1975" s="7">
        <v>57379.98046875</v>
      </c>
      <c r="AK1975" s="7" t="s">
        <v>55</v>
      </c>
      <c r="AL1975" s="8">
        <v>6242.2682830499798</v>
      </c>
      <c r="AM1975" s="8">
        <v>62759.710134682202</v>
      </c>
      <c r="AN1975" s="8">
        <v>17653.711242924001</v>
      </c>
      <c r="AO1975" s="8">
        <v>46480.051098575001</v>
      </c>
      <c r="AP1975" s="8">
        <v>57379.98046875</v>
      </c>
      <c r="AQ1975" s="8">
        <v>6488.6353327504103</v>
      </c>
      <c r="AR1975" s="1" t="s">
        <v>63</v>
      </c>
      <c r="AS1975" s="1" t="s">
        <v>50</v>
      </c>
      <c r="AT1975" s="1" t="s">
        <v>63</v>
      </c>
      <c r="AU1975" s="1" t="s">
        <v>50</v>
      </c>
      <c r="AV1975" s="1" t="s">
        <v>50</v>
      </c>
      <c r="AW1975" s="1" t="s">
        <v>63</v>
      </c>
      <c r="AX1975" s="1" t="s">
        <v>21236</v>
      </c>
      <c r="AY1975" s="12">
        <f t="shared" si="124"/>
        <v>0.78528986434540204</v>
      </c>
      <c r="AZ1975" s="12">
        <f t="shared" si="121"/>
        <v>-0.34870281838086153</v>
      </c>
      <c r="BA1975" s="12">
        <f t="shared" si="122"/>
        <v>0.75040829941197063</v>
      </c>
      <c r="BB1975" s="12">
        <f t="shared" si="123"/>
        <v>0.12470237136554607</v>
      </c>
    </row>
    <row r="1976" spans="1:54">
      <c r="A1976" s="3" t="s">
        <v>50</v>
      </c>
      <c r="B1976" s="1" t="s">
        <v>17140</v>
      </c>
      <c r="C1976" s="3" t="s">
        <v>17141</v>
      </c>
      <c r="D1976" s="1">
        <v>5</v>
      </c>
      <c r="E1976" s="3">
        <v>1</v>
      </c>
      <c r="F1976" s="3">
        <v>8</v>
      </c>
      <c r="G1976" s="1">
        <v>1</v>
      </c>
      <c r="H1976" s="1">
        <v>230</v>
      </c>
      <c r="I1976" s="1">
        <v>25.4</v>
      </c>
      <c r="J1976" s="1">
        <v>11.08</v>
      </c>
      <c r="K1976" s="1">
        <v>23.01</v>
      </c>
      <c r="L1976" s="1" t="s">
        <v>353</v>
      </c>
      <c r="M1976" s="1" t="s">
        <v>151</v>
      </c>
      <c r="N1976" s="1" t="s">
        <v>55</v>
      </c>
      <c r="O1976" s="1" t="s">
        <v>17142</v>
      </c>
      <c r="P1976" s="1" t="s">
        <v>17143</v>
      </c>
      <c r="Q1976" s="1" t="s">
        <v>17144</v>
      </c>
      <c r="R1976" s="3" t="s">
        <v>17145</v>
      </c>
      <c r="S1976" s="1" t="s">
        <v>17146</v>
      </c>
      <c r="T1976" s="1" t="s">
        <v>55</v>
      </c>
      <c r="U1976" s="1" t="s">
        <v>55</v>
      </c>
      <c r="V1976" s="5">
        <v>0.75</v>
      </c>
      <c r="W1976" s="5">
        <v>0.11968011580728601</v>
      </c>
      <c r="X1976" s="1">
        <v>85.7</v>
      </c>
      <c r="Y1976" s="1">
        <v>114.3</v>
      </c>
      <c r="Z1976" s="3">
        <v>79.400000000000006</v>
      </c>
      <c r="AA1976" s="3">
        <v>106</v>
      </c>
      <c r="AB1976" s="3">
        <v>78.3</v>
      </c>
      <c r="AC1976" s="3">
        <v>128.80000000000001</v>
      </c>
      <c r="AD1976" s="3">
        <v>101.7</v>
      </c>
      <c r="AE1976" s="3">
        <v>105.9</v>
      </c>
      <c r="AF1976" s="7">
        <v>309172.5625</v>
      </c>
      <c r="AG1976" s="7">
        <v>393567.875</v>
      </c>
      <c r="AH1976" s="7">
        <v>336074.53125</v>
      </c>
      <c r="AI1976" s="7">
        <v>476681.75</v>
      </c>
      <c r="AJ1976" s="7">
        <v>455719.125</v>
      </c>
      <c r="AK1976" s="7">
        <v>390127.28125</v>
      </c>
      <c r="AL1976" s="8">
        <v>355741.008913061</v>
      </c>
      <c r="AM1976" s="8">
        <v>475106.13744908001</v>
      </c>
      <c r="AN1976" s="8">
        <v>350866.52729277802</v>
      </c>
      <c r="AO1976" s="8">
        <v>577142.91600613401</v>
      </c>
      <c r="AP1976" s="8">
        <v>455719.125</v>
      </c>
      <c r="AQ1976" s="8">
        <v>474499.20016858203</v>
      </c>
      <c r="AR1976" s="1" t="s">
        <v>50</v>
      </c>
      <c r="AS1976" s="1" t="s">
        <v>50</v>
      </c>
      <c r="AT1976" s="1" t="s">
        <v>50</v>
      </c>
      <c r="AU1976" s="1" t="s">
        <v>50</v>
      </c>
      <c r="AV1976" s="1" t="s">
        <v>50</v>
      </c>
      <c r="AW1976" s="1" t="s">
        <v>50</v>
      </c>
      <c r="AX1976" s="1" t="s">
        <v>4220</v>
      </c>
      <c r="AY1976" s="12">
        <f t="shared" si="124"/>
        <v>0.78396182771290213</v>
      </c>
      <c r="AZ1976" s="12">
        <f t="shared" si="121"/>
        <v>-0.35114468584026931</v>
      </c>
      <c r="BA1976" s="12">
        <f t="shared" si="122"/>
        <v>0.12187609541644386</v>
      </c>
      <c r="BB1976" s="12">
        <f t="shared" si="123"/>
        <v>0.91408146785809175</v>
      </c>
    </row>
    <row r="1977" spans="1:54">
      <c r="A1977" s="3" t="s">
        <v>50</v>
      </c>
      <c r="B1977" s="1" t="s">
        <v>16554</v>
      </c>
      <c r="C1977" s="3" t="s">
        <v>16555</v>
      </c>
      <c r="D1977" s="1">
        <v>4</v>
      </c>
      <c r="E1977" s="3">
        <v>1</v>
      </c>
      <c r="F1977" s="3">
        <v>22</v>
      </c>
      <c r="G1977" s="1">
        <v>1</v>
      </c>
      <c r="H1977" s="1">
        <v>236</v>
      </c>
      <c r="I1977" s="1">
        <v>26.3</v>
      </c>
      <c r="J1977" s="1">
        <v>6.14</v>
      </c>
      <c r="K1977" s="1">
        <v>38.020000000000003</v>
      </c>
      <c r="L1977" s="1" t="s">
        <v>513</v>
      </c>
      <c r="M1977" s="1" t="s">
        <v>127</v>
      </c>
      <c r="N1977" s="1" t="s">
        <v>108</v>
      </c>
      <c r="O1977" s="1" t="s">
        <v>55</v>
      </c>
      <c r="P1977" s="1" t="s">
        <v>16556</v>
      </c>
      <c r="Q1977" s="1" t="s">
        <v>16557</v>
      </c>
      <c r="R1977" s="3" t="s">
        <v>16558</v>
      </c>
      <c r="S1977" s="1" t="s">
        <v>16559</v>
      </c>
      <c r="T1977" s="1" t="s">
        <v>16560</v>
      </c>
      <c r="U1977" s="1" t="s">
        <v>16561</v>
      </c>
      <c r="V1977" s="5">
        <v>0.78</v>
      </c>
      <c r="W1977" s="5">
        <v>2.21652499958087E-3</v>
      </c>
      <c r="X1977" s="1">
        <v>87.6</v>
      </c>
      <c r="Y1977" s="1">
        <v>112.4</v>
      </c>
      <c r="Z1977" s="3">
        <v>85.7</v>
      </c>
      <c r="AA1977" s="3">
        <v>92.5</v>
      </c>
      <c r="AB1977" s="3">
        <v>85.5</v>
      </c>
      <c r="AC1977" s="3">
        <v>116.8</v>
      </c>
      <c r="AD1977" s="3">
        <v>109.9</v>
      </c>
      <c r="AE1977" s="3">
        <v>109.7</v>
      </c>
      <c r="AF1977" s="7">
        <v>6644719</v>
      </c>
      <c r="AG1977" s="7">
        <v>6837640.25</v>
      </c>
      <c r="AH1977" s="7">
        <v>7304096</v>
      </c>
      <c r="AI1977" s="7">
        <v>8607900.1796875</v>
      </c>
      <c r="AJ1977" s="7">
        <v>9802374.90625</v>
      </c>
      <c r="AK1977" s="7">
        <v>8045245.25</v>
      </c>
      <c r="AL1977" s="8">
        <v>7645565.3822896499</v>
      </c>
      <c r="AM1977" s="8">
        <v>8254242.9268239001</v>
      </c>
      <c r="AN1977" s="8">
        <v>7625578.7339823097</v>
      </c>
      <c r="AO1977" s="8">
        <v>10422023.94028</v>
      </c>
      <c r="AP1977" s="8">
        <v>9802374.90625</v>
      </c>
      <c r="AQ1977" s="8">
        <v>9785171.7112774607</v>
      </c>
      <c r="AR1977" s="1" t="s">
        <v>50</v>
      </c>
      <c r="AS1977" s="1" t="s">
        <v>50</v>
      </c>
      <c r="AT1977" s="1" t="s">
        <v>50</v>
      </c>
      <c r="AU1977" s="1" t="s">
        <v>50</v>
      </c>
      <c r="AV1977" s="1" t="s">
        <v>50</v>
      </c>
      <c r="AW1977" s="1" t="s">
        <v>50</v>
      </c>
      <c r="AX1977" s="1" t="s">
        <v>7193</v>
      </c>
      <c r="AY1977" s="12">
        <f t="shared" si="124"/>
        <v>0.78392948002301099</v>
      </c>
      <c r="AZ1977" s="12">
        <f t="shared" si="121"/>
        <v>-0.3512042152879632</v>
      </c>
      <c r="BA1977" s="12">
        <f t="shared" si="122"/>
        <v>1.8234752069628169E-3</v>
      </c>
      <c r="BB1977" s="12">
        <f t="shared" si="123"/>
        <v>2.7391001372322612</v>
      </c>
    </row>
    <row r="1978" spans="1:54">
      <c r="A1978" s="3" t="s">
        <v>50</v>
      </c>
      <c r="B1978" s="1" t="s">
        <v>16345</v>
      </c>
      <c r="C1978" s="3" t="s">
        <v>16346</v>
      </c>
      <c r="D1978" s="1">
        <v>1</v>
      </c>
      <c r="E1978" s="3">
        <v>1</v>
      </c>
      <c r="F1978" s="3">
        <v>4</v>
      </c>
      <c r="G1978" s="1">
        <v>1</v>
      </c>
      <c r="H1978" s="1">
        <v>749</v>
      </c>
      <c r="I1978" s="1">
        <v>85.3</v>
      </c>
      <c r="J1978" s="1">
        <v>6</v>
      </c>
      <c r="K1978" s="1">
        <v>9.59</v>
      </c>
      <c r="L1978" s="1" t="s">
        <v>16347</v>
      </c>
      <c r="M1978" s="1" t="s">
        <v>1024</v>
      </c>
      <c r="N1978" s="1" t="s">
        <v>714</v>
      </c>
      <c r="O1978" s="1" t="s">
        <v>16348</v>
      </c>
      <c r="P1978" s="1" t="s">
        <v>16349</v>
      </c>
      <c r="Q1978" s="1" t="s">
        <v>16350</v>
      </c>
      <c r="R1978" s="3" t="s">
        <v>16351</v>
      </c>
      <c r="S1978" s="1" t="s">
        <v>16352</v>
      </c>
      <c r="T1978" s="1" t="s">
        <v>55</v>
      </c>
      <c r="U1978" s="1" t="s">
        <v>12901</v>
      </c>
      <c r="V1978" s="5">
        <v>0.78700000000000003</v>
      </c>
      <c r="W1978" s="5">
        <v>0.18493292236414299</v>
      </c>
      <c r="X1978" s="1">
        <v>88.1</v>
      </c>
      <c r="Y1978" s="1">
        <v>111.9</v>
      </c>
      <c r="Z1978" s="3">
        <v>90.2</v>
      </c>
      <c r="AA1978" s="3">
        <v>85.1</v>
      </c>
      <c r="AB1978" s="3">
        <v>88.4</v>
      </c>
      <c r="AC1978" s="3">
        <v>112.4</v>
      </c>
      <c r="AD1978" s="3">
        <v>89.7</v>
      </c>
      <c r="AE1978" s="3">
        <v>134.30000000000001</v>
      </c>
      <c r="AF1978" s="7">
        <v>402343.65625</v>
      </c>
      <c r="AG1978" s="7">
        <v>361955.875</v>
      </c>
      <c r="AH1978" s="7">
        <v>434799.78125</v>
      </c>
      <c r="AI1978" s="7">
        <v>476635.46875</v>
      </c>
      <c r="AJ1978" s="7">
        <v>460570.25</v>
      </c>
      <c r="AK1978" s="7">
        <v>566884.5</v>
      </c>
      <c r="AL1978" s="8">
        <v>462945.796505292</v>
      </c>
      <c r="AM1978" s="8">
        <v>436944.85404392402</v>
      </c>
      <c r="AN1978" s="8">
        <v>453937.07386104402</v>
      </c>
      <c r="AO1978" s="8">
        <v>577086.88093539502</v>
      </c>
      <c r="AP1978" s="8">
        <v>460570.25</v>
      </c>
      <c r="AQ1978" s="8">
        <v>689483.29113542801</v>
      </c>
      <c r="AR1978" s="1" t="s">
        <v>62</v>
      </c>
      <c r="AS1978" s="1" t="s">
        <v>62</v>
      </c>
      <c r="AT1978" s="1" t="s">
        <v>50</v>
      </c>
      <c r="AU1978" s="1" t="s">
        <v>50</v>
      </c>
      <c r="AV1978" s="1" t="s">
        <v>50</v>
      </c>
      <c r="AW1978" s="1" t="s">
        <v>50</v>
      </c>
      <c r="AX1978" s="1" t="s">
        <v>16353</v>
      </c>
      <c r="AY1978" s="12">
        <f t="shared" si="124"/>
        <v>0.7838550398739641</v>
      </c>
      <c r="AZ1978" s="12">
        <f t="shared" si="121"/>
        <v>-0.35134121681156638</v>
      </c>
      <c r="BA1978" s="12">
        <f t="shared" si="122"/>
        <v>0.13473955918224967</v>
      </c>
      <c r="BB1978" s="12">
        <f t="shared" si="123"/>
        <v>0.87050487783111885</v>
      </c>
    </row>
    <row r="1979" spans="1:54">
      <c r="A1979" s="3" t="s">
        <v>50</v>
      </c>
      <c r="B1979" s="1" t="s">
        <v>16371</v>
      </c>
      <c r="C1979" s="3" t="s">
        <v>16372</v>
      </c>
      <c r="D1979" s="1">
        <v>3</v>
      </c>
      <c r="E1979" s="3">
        <v>6</v>
      </c>
      <c r="F1979" s="3">
        <v>30</v>
      </c>
      <c r="G1979" s="1">
        <v>6</v>
      </c>
      <c r="H1979" s="1">
        <v>2230</v>
      </c>
      <c r="I1979" s="1">
        <v>261</v>
      </c>
      <c r="J1979" s="1">
        <v>5.39</v>
      </c>
      <c r="K1979" s="1">
        <v>97.98</v>
      </c>
      <c r="L1979" s="1" t="s">
        <v>188</v>
      </c>
      <c r="M1979" s="1" t="s">
        <v>702</v>
      </c>
      <c r="N1979" s="1" t="s">
        <v>108</v>
      </c>
      <c r="O1979" s="1" t="s">
        <v>16373</v>
      </c>
      <c r="P1979" s="1" t="s">
        <v>16374</v>
      </c>
      <c r="Q1979" s="1" t="s">
        <v>16375</v>
      </c>
      <c r="R1979" s="3" t="s">
        <v>16376</v>
      </c>
      <c r="S1979" s="1" t="s">
        <v>16377</v>
      </c>
      <c r="T1979" s="1" t="s">
        <v>16378</v>
      </c>
      <c r="U1979" s="1" t="s">
        <v>55</v>
      </c>
      <c r="V1979" s="5">
        <v>0.78500000000000003</v>
      </c>
      <c r="W1979" s="5">
        <v>2.09602856321199E-2</v>
      </c>
      <c r="X1979" s="1">
        <v>88</v>
      </c>
      <c r="Y1979" s="1">
        <v>112</v>
      </c>
      <c r="Z1979" s="3">
        <v>80.2</v>
      </c>
      <c r="AA1979" s="3">
        <v>88.7</v>
      </c>
      <c r="AB1979" s="3">
        <v>94.8</v>
      </c>
      <c r="AC1979" s="3">
        <v>116.4</v>
      </c>
      <c r="AD1979" s="3">
        <v>107.1</v>
      </c>
      <c r="AE1979" s="3">
        <v>112.9</v>
      </c>
      <c r="AF1979" s="7">
        <v>1511472.625</v>
      </c>
      <c r="AG1979" s="7">
        <v>1593316.140625</v>
      </c>
      <c r="AH1979" s="7">
        <v>1968760.875</v>
      </c>
      <c r="AI1979" s="7">
        <v>2086310.703125</v>
      </c>
      <c r="AJ1979" s="7">
        <v>2322736.546875</v>
      </c>
      <c r="AK1979" s="7">
        <v>2013319.75</v>
      </c>
      <c r="AL1979" s="8">
        <v>1739134.9096897</v>
      </c>
      <c r="AM1979" s="8">
        <v>1923414.8043907799</v>
      </c>
      <c r="AN1979" s="8">
        <v>2055413.9842488901</v>
      </c>
      <c r="AO1979" s="8">
        <v>2526002.8161270502</v>
      </c>
      <c r="AP1979" s="8">
        <v>2322736.546875</v>
      </c>
      <c r="AQ1979" s="8">
        <v>2448735.72542194</v>
      </c>
      <c r="AR1979" s="1" t="s">
        <v>50</v>
      </c>
      <c r="AS1979" s="1" t="s">
        <v>50</v>
      </c>
      <c r="AT1979" s="1" t="s">
        <v>50</v>
      </c>
      <c r="AU1979" s="1" t="s">
        <v>50</v>
      </c>
      <c r="AV1979" s="1" t="s">
        <v>50</v>
      </c>
      <c r="AW1979" s="1" t="s">
        <v>50</v>
      </c>
      <c r="AX1979" s="1" t="s">
        <v>16379</v>
      </c>
      <c r="AY1979" s="12">
        <f t="shared" si="124"/>
        <v>0.78355371262586371</v>
      </c>
      <c r="AZ1979" s="12">
        <f t="shared" si="121"/>
        <v>-0.35189592001987929</v>
      </c>
      <c r="BA1979" s="12">
        <f t="shared" si="122"/>
        <v>8.5094292054870412E-3</v>
      </c>
      <c r="BB1979" s="12">
        <f t="shared" si="123"/>
        <v>2.0700995704936918</v>
      </c>
    </row>
    <row r="1980" spans="1:54">
      <c r="A1980" s="3" t="s">
        <v>50</v>
      </c>
      <c r="B1980" s="1" t="s">
        <v>18299</v>
      </c>
      <c r="C1980" s="29" t="s">
        <v>21736</v>
      </c>
      <c r="D1980" s="1">
        <v>10</v>
      </c>
      <c r="E1980" s="3">
        <v>9</v>
      </c>
      <c r="F1980" s="3">
        <v>57</v>
      </c>
      <c r="G1980" s="1">
        <v>9</v>
      </c>
      <c r="H1980" s="1">
        <v>1268</v>
      </c>
      <c r="I1980" s="1">
        <v>141.4</v>
      </c>
      <c r="J1980" s="1">
        <v>6.87</v>
      </c>
      <c r="K1980" s="1">
        <v>225.34</v>
      </c>
      <c r="L1980" s="1" t="s">
        <v>55</v>
      </c>
      <c r="M1980" s="1" t="s">
        <v>55</v>
      </c>
      <c r="N1980" s="1" t="s">
        <v>55</v>
      </c>
      <c r="O1980" s="1" t="s">
        <v>55</v>
      </c>
      <c r="P1980" s="1" t="s">
        <v>55</v>
      </c>
      <c r="Q1980" s="1" t="s">
        <v>55</v>
      </c>
      <c r="R1980" s="3" t="s">
        <v>21737</v>
      </c>
      <c r="S1980" s="1" t="s">
        <v>55</v>
      </c>
      <c r="T1980" s="1" t="s">
        <v>55</v>
      </c>
      <c r="U1980" s="1" t="s">
        <v>55</v>
      </c>
      <c r="V1980" s="5">
        <v>0.70499999999999996</v>
      </c>
      <c r="W1980" s="5">
        <v>0.20553410918132201</v>
      </c>
      <c r="X1980" s="1">
        <v>82.7</v>
      </c>
      <c r="Y1980" s="1">
        <v>117.3</v>
      </c>
      <c r="Z1980" s="3">
        <v>77.099999999999994</v>
      </c>
      <c r="AA1980" s="3">
        <v>104.7</v>
      </c>
      <c r="AB1980" s="3">
        <v>81.8</v>
      </c>
      <c r="AC1980" s="3">
        <v>133.1</v>
      </c>
      <c r="AD1980" s="3">
        <v>116.1</v>
      </c>
      <c r="AE1980" s="3">
        <v>87.3</v>
      </c>
      <c r="AF1980" s="7">
        <v>4127075.859375</v>
      </c>
      <c r="AG1980" s="7">
        <v>5353610.3359375</v>
      </c>
      <c r="AH1980" s="7">
        <v>4822772.6865234403</v>
      </c>
      <c r="AI1980" s="7">
        <v>6755437.1328125</v>
      </c>
      <c r="AJ1980" s="7">
        <v>7162486.109375</v>
      </c>
      <c r="AK1980" s="7">
        <v>4362617.8515625</v>
      </c>
      <c r="AL1980" s="8">
        <v>4760601.4877603697</v>
      </c>
      <c r="AM1980" s="8">
        <v>6462755.9556651805</v>
      </c>
      <c r="AN1980" s="8">
        <v>5050643.7800358599</v>
      </c>
      <c r="AO1980" s="8">
        <v>8217289.3322782004</v>
      </c>
      <c r="AP1980" s="8">
        <v>7166146.6240331596</v>
      </c>
      <c r="AQ1980" s="8">
        <v>5391538.1326858504</v>
      </c>
      <c r="AR1980" s="1" t="s">
        <v>50</v>
      </c>
      <c r="AS1980" s="1" t="s">
        <v>50</v>
      </c>
      <c r="AT1980" s="1" t="s">
        <v>50</v>
      </c>
      <c r="AU1980" s="1" t="s">
        <v>50</v>
      </c>
      <c r="AV1980" s="1" t="s">
        <v>50</v>
      </c>
      <c r="AW1980" s="1" t="s">
        <v>50</v>
      </c>
      <c r="AX1980" s="1" t="s">
        <v>18301</v>
      </c>
      <c r="AY1980" s="12">
        <f t="shared" si="124"/>
        <v>0.78334640292429569</v>
      </c>
      <c r="AZ1980" s="12">
        <f t="shared" si="121"/>
        <v>-0.35227767336478916</v>
      </c>
      <c r="BA1980" s="12">
        <f t="shared" si="122"/>
        <v>0.19977220699270398</v>
      </c>
      <c r="BB1980" s="12">
        <f t="shared" si="123"/>
        <v>0.69946493247289854</v>
      </c>
    </row>
    <row r="1981" spans="1:54">
      <c r="A1981" s="3" t="s">
        <v>50</v>
      </c>
      <c r="B1981" s="1" t="s">
        <v>16610</v>
      </c>
      <c r="C1981" s="3" t="s">
        <v>16611</v>
      </c>
      <c r="D1981" s="1">
        <v>3</v>
      </c>
      <c r="E1981" s="3">
        <v>3</v>
      </c>
      <c r="F1981" s="3">
        <v>33</v>
      </c>
      <c r="G1981" s="1">
        <v>3</v>
      </c>
      <c r="H1981" s="1">
        <v>547</v>
      </c>
      <c r="I1981" s="1">
        <v>61.6</v>
      </c>
      <c r="J1981" s="1">
        <v>9.26</v>
      </c>
      <c r="K1981" s="1">
        <v>79.2</v>
      </c>
      <c r="L1981" s="1" t="s">
        <v>1177</v>
      </c>
      <c r="M1981" s="1" t="s">
        <v>575</v>
      </c>
      <c r="N1981" s="1" t="s">
        <v>69</v>
      </c>
      <c r="O1981" s="1" t="s">
        <v>982</v>
      </c>
      <c r="P1981" s="1" t="s">
        <v>16612</v>
      </c>
      <c r="Q1981" s="1" t="s">
        <v>16613</v>
      </c>
      <c r="R1981" s="3" t="s">
        <v>16614</v>
      </c>
      <c r="S1981" s="1" t="s">
        <v>16615</v>
      </c>
      <c r="T1981" s="1" t="s">
        <v>55</v>
      </c>
      <c r="U1981" s="1" t="s">
        <v>55</v>
      </c>
      <c r="V1981" s="5">
        <v>0.77700000000000002</v>
      </c>
      <c r="W1981" s="5">
        <v>3.9681123146908998E-2</v>
      </c>
      <c r="X1981" s="1">
        <v>87.5</v>
      </c>
      <c r="Y1981" s="1">
        <v>112.5</v>
      </c>
      <c r="Z1981" s="3">
        <v>87.1</v>
      </c>
      <c r="AA1981" s="3">
        <v>83.2</v>
      </c>
      <c r="AB1981" s="3">
        <v>93</v>
      </c>
      <c r="AC1981" s="3">
        <v>100.3</v>
      </c>
      <c r="AD1981" s="3">
        <v>112.1</v>
      </c>
      <c r="AE1981" s="3">
        <v>124.3</v>
      </c>
      <c r="AF1981" s="7">
        <v>10534580.578125</v>
      </c>
      <c r="AG1981" s="7">
        <v>9581413.046875</v>
      </c>
      <c r="AH1981" s="7">
        <v>12387500.9921875</v>
      </c>
      <c r="AI1981" s="7">
        <v>11524183.6484375</v>
      </c>
      <c r="AJ1981" s="7">
        <v>15593497.828125</v>
      </c>
      <c r="AK1981" s="7">
        <v>14217037.921875</v>
      </c>
      <c r="AL1981" s="8">
        <v>12121328.9207645</v>
      </c>
      <c r="AM1981" s="8">
        <v>11566462.694662301</v>
      </c>
      <c r="AN1981" s="8">
        <v>12932724.8893237</v>
      </c>
      <c r="AO1981" s="8">
        <v>13952917.130663</v>
      </c>
      <c r="AP1981" s="8">
        <v>15593497.828125</v>
      </c>
      <c r="AQ1981" s="8">
        <v>17291723.616665401</v>
      </c>
      <c r="AR1981" s="1" t="s">
        <v>50</v>
      </c>
      <c r="AS1981" s="1" t="s">
        <v>50</v>
      </c>
      <c r="AT1981" s="1" t="s">
        <v>50</v>
      </c>
      <c r="AU1981" s="1" t="s">
        <v>50</v>
      </c>
      <c r="AV1981" s="1" t="s">
        <v>50</v>
      </c>
      <c r="AW1981" s="1" t="s">
        <v>50</v>
      </c>
      <c r="AX1981" s="1" t="s">
        <v>16616</v>
      </c>
      <c r="AY1981" s="12">
        <f t="shared" si="124"/>
        <v>0.78185251631546104</v>
      </c>
      <c r="AZ1981" s="12">
        <f t="shared" si="121"/>
        <v>-0.35503160250460647</v>
      </c>
      <c r="BA1981" s="12">
        <f t="shared" si="122"/>
        <v>3.0859797422568693E-2</v>
      </c>
      <c r="BB1981" s="12">
        <f t="shared" si="123"/>
        <v>1.5106069291655906</v>
      </c>
    </row>
    <row r="1982" spans="1:54">
      <c r="A1982" s="3" t="s">
        <v>50</v>
      </c>
      <c r="B1982" s="1" t="s">
        <v>17415</v>
      </c>
      <c r="C1982" s="3" t="s">
        <v>17416</v>
      </c>
      <c r="D1982" s="1">
        <v>8</v>
      </c>
      <c r="E1982" s="3">
        <v>4</v>
      </c>
      <c r="F1982" s="3">
        <v>39</v>
      </c>
      <c r="G1982" s="1">
        <v>4</v>
      </c>
      <c r="H1982" s="1">
        <v>475</v>
      </c>
      <c r="I1982" s="1">
        <v>52.8</v>
      </c>
      <c r="J1982" s="1">
        <v>5.97</v>
      </c>
      <c r="K1982" s="1">
        <v>139.69</v>
      </c>
      <c r="L1982" s="1" t="s">
        <v>7336</v>
      </c>
      <c r="M1982" s="1" t="s">
        <v>575</v>
      </c>
      <c r="N1982" s="1" t="s">
        <v>108</v>
      </c>
      <c r="O1982" s="1" t="s">
        <v>17417</v>
      </c>
      <c r="P1982" s="1" t="s">
        <v>17418</v>
      </c>
      <c r="Q1982" s="1" t="s">
        <v>17419</v>
      </c>
      <c r="R1982" s="3" t="s">
        <v>17420</v>
      </c>
      <c r="S1982" s="1" t="s">
        <v>17421</v>
      </c>
      <c r="T1982" s="1" t="s">
        <v>17422</v>
      </c>
      <c r="U1982" s="1" t="s">
        <v>55</v>
      </c>
      <c r="V1982" s="5">
        <v>0.74099999999999999</v>
      </c>
      <c r="W1982" s="5">
        <v>3.6831253990695402E-2</v>
      </c>
      <c r="X1982" s="1">
        <v>85.1</v>
      </c>
      <c r="Y1982" s="1">
        <v>114.9</v>
      </c>
      <c r="Z1982" s="3">
        <v>87.5</v>
      </c>
      <c r="AA1982" s="3">
        <v>81.2</v>
      </c>
      <c r="AB1982" s="3">
        <v>94.4</v>
      </c>
      <c r="AC1982" s="3">
        <v>98.9</v>
      </c>
      <c r="AD1982" s="3">
        <v>118.2</v>
      </c>
      <c r="AE1982" s="3">
        <v>119.9</v>
      </c>
      <c r="AF1982" s="7">
        <v>1354228.0859375</v>
      </c>
      <c r="AG1982" s="7">
        <v>1154876.2421875</v>
      </c>
      <c r="AH1982" s="7">
        <v>1609218.921875</v>
      </c>
      <c r="AI1982" s="7">
        <v>1454005.7050781299</v>
      </c>
      <c r="AJ1982" s="7">
        <v>2103690.8203125</v>
      </c>
      <c r="AK1982" s="7">
        <v>1754385.0078125</v>
      </c>
      <c r="AL1982" s="8">
        <v>1558205.7531053</v>
      </c>
      <c r="AM1982" s="8">
        <v>1444965.8167204</v>
      </c>
      <c r="AN1982" s="8">
        <v>1680047.139163</v>
      </c>
      <c r="AO1982" s="8">
        <v>1760438.89349308</v>
      </c>
      <c r="AP1982" s="8">
        <v>2103690.8203125</v>
      </c>
      <c r="AQ1982" s="8">
        <v>2133801.7693290501</v>
      </c>
      <c r="AR1982" s="1" t="s">
        <v>50</v>
      </c>
      <c r="AS1982" s="1" t="s">
        <v>50</v>
      </c>
      <c r="AT1982" s="1" t="s">
        <v>50</v>
      </c>
      <c r="AU1982" s="1" t="s">
        <v>50</v>
      </c>
      <c r="AV1982" s="1" t="s">
        <v>50</v>
      </c>
      <c r="AW1982" s="1" t="s">
        <v>50</v>
      </c>
      <c r="AX1982" s="1" t="s">
        <v>17423</v>
      </c>
      <c r="AY1982" s="12">
        <f t="shared" si="124"/>
        <v>0.78080563643604073</v>
      </c>
      <c r="AZ1982" s="12">
        <f t="shared" si="121"/>
        <v>-0.35696462750273372</v>
      </c>
      <c r="BA1982" s="12">
        <f t="shared" si="122"/>
        <v>3.3417183604214307E-2</v>
      </c>
      <c r="BB1982" s="12">
        <f t="shared" si="123"/>
        <v>1.4760301551814183</v>
      </c>
    </row>
    <row r="1983" spans="1:54">
      <c r="A1983" s="3" t="s">
        <v>50</v>
      </c>
      <c r="B1983" s="1" t="s">
        <v>16191</v>
      </c>
      <c r="C1983" s="3" t="s">
        <v>16192</v>
      </c>
      <c r="D1983" s="1">
        <v>0</v>
      </c>
      <c r="E1983" s="3">
        <v>1</v>
      </c>
      <c r="F1983" s="3">
        <v>1</v>
      </c>
      <c r="G1983" s="1">
        <v>1</v>
      </c>
      <c r="H1983" s="1">
        <v>1782</v>
      </c>
      <c r="I1983" s="1">
        <v>191.4</v>
      </c>
      <c r="J1983" s="1">
        <v>4.41</v>
      </c>
      <c r="K1983" s="1">
        <v>1.77</v>
      </c>
      <c r="L1983" s="1" t="s">
        <v>2578</v>
      </c>
      <c r="M1983" s="1" t="s">
        <v>1264</v>
      </c>
      <c r="N1983" s="1" t="s">
        <v>108</v>
      </c>
      <c r="O1983" s="1" t="s">
        <v>16193</v>
      </c>
      <c r="P1983" s="1" t="s">
        <v>16194</v>
      </c>
      <c r="Q1983" s="1" t="s">
        <v>16195</v>
      </c>
      <c r="R1983" s="3" t="s">
        <v>16196</v>
      </c>
      <c r="S1983" s="1" t="s">
        <v>16197</v>
      </c>
      <c r="T1983" s="1" t="s">
        <v>16198</v>
      </c>
      <c r="U1983" s="1" t="s">
        <v>8050</v>
      </c>
      <c r="V1983" s="5">
        <v>0.79200000000000004</v>
      </c>
      <c r="W1983" s="5">
        <v>0.54748559825451504</v>
      </c>
      <c r="X1983" s="1">
        <v>88.4</v>
      </c>
      <c r="Y1983" s="1">
        <v>111.6</v>
      </c>
      <c r="Z1983" s="3">
        <v>79.2</v>
      </c>
      <c r="AA1983" s="3">
        <v>21.1</v>
      </c>
      <c r="AB1983" s="3">
        <v>162.80000000000001</v>
      </c>
      <c r="AC1983" s="3">
        <v>100</v>
      </c>
      <c r="AD1983" s="3">
        <v>176.5</v>
      </c>
      <c r="AE1983" s="3">
        <v>60.4</v>
      </c>
      <c r="AF1983" s="7" t="s">
        <v>55</v>
      </c>
      <c r="AG1983" s="7" t="s">
        <v>55</v>
      </c>
      <c r="AH1983" s="7">
        <v>45309.53125</v>
      </c>
      <c r="AI1983" s="7" t="s">
        <v>55</v>
      </c>
      <c r="AJ1983" s="7">
        <v>51301.78125</v>
      </c>
      <c r="AK1983" s="7" t="s">
        <v>55</v>
      </c>
      <c r="AL1983" s="8">
        <v>23017.235441337602</v>
      </c>
      <c r="AM1983" s="8">
        <v>6135.0011893519804</v>
      </c>
      <c r="AN1983" s="8">
        <v>47303.786525629803</v>
      </c>
      <c r="AO1983" s="8">
        <v>29054.068224803101</v>
      </c>
      <c r="AP1983" s="8">
        <v>51301.78125</v>
      </c>
      <c r="AQ1983" s="8">
        <v>17563.616485516701</v>
      </c>
      <c r="AR1983" s="1" t="s">
        <v>63</v>
      </c>
      <c r="AS1983" s="1" t="s">
        <v>63</v>
      </c>
      <c r="AT1983" s="1" t="s">
        <v>62</v>
      </c>
      <c r="AU1983" s="1" t="s">
        <v>63</v>
      </c>
      <c r="AV1983" s="1" t="s">
        <v>50</v>
      </c>
      <c r="AW1983" s="1" t="s">
        <v>63</v>
      </c>
      <c r="AX1983" s="1" t="s">
        <v>16199</v>
      </c>
      <c r="AY1983" s="12">
        <f t="shared" si="124"/>
        <v>0.78080514846048976</v>
      </c>
      <c r="AZ1983" s="12">
        <f t="shared" si="121"/>
        <v>-0.35696552913573248</v>
      </c>
      <c r="BA1983" s="12">
        <f t="shared" si="122"/>
        <v>0.66873589305782044</v>
      </c>
      <c r="BB1983" s="12">
        <f t="shared" si="123"/>
        <v>0.17474536628924139</v>
      </c>
    </row>
    <row r="1984" spans="1:54">
      <c r="A1984" s="3" t="s">
        <v>50</v>
      </c>
      <c r="B1984" s="1" t="s">
        <v>16750</v>
      </c>
      <c r="C1984" s="3" t="s">
        <v>16751</v>
      </c>
      <c r="D1984" s="1">
        <v>3</v>
      </c>
      <c r="E1984" s="3">
        <v>1</v>
      </c>
      <c r="F1984" s="3">
        <v>2</v>
      </c>
      <c r="G1984" s="1">
        <v>1</v>
      </c>
      <c r="H1984" s="1">
        <v>399</v>
      </c>
      <c r="I1984" s="1">
        <v>44.5</v>
      </c>
      <c r="J1984" s="1">
        <v>5.05</v>
      </c>
      <c r="K1984" s="1">
        <v>5.2</v>
      </c>
      <c r="L1984" s="1" t="s">
        <v>1745</v>
      </c>
      <c r="M1984" s="1" t="s">
        <v>127</v>
      </c>
      <c r="N1984" s="1" t="s">
        <v>108</v>
      </c>
      <c r="O1984" s="1" t="s">
        <v>16752</v>
      </c>
      <c r="P1984" s="1" t="s">
        <v>16753</v>
      </c>
      <c r="Q1984" s="1" t="s">
        <v>16754</v>
      </c>
      <c r="R1984" s="3" t="s">
        <v>16755</v>
      </c>
      <c r="S1984" s="1" t="s">
        <v>16756</v>
      </c>
      <c r="T1984" s="1" t="s">
        <v>55</v>
      </c>
      <c r="U1984" s="1" t="s">
        <v>55</v>
      </c>
      <c r="V1984" s="5">
        <v>0.77</v>
      </c>
      <c r="W1984" s="5">
        <v>6.8716090281205802E-2</v>
      </c>
      <c r="X1984" s="1">
        <v>87</v>
      </c>
      <c r="Y1984" s="1">
        <v>113</v>
      </c>
      <c r="Z1984" s="3">
        <v>83.9</v>
      </c>
      <c r="AA1984" s="3">
        <v>78.5</v>
      </c>
      <c r="AB1984" s="3">
        <v>100.7</v>
      </c>
      <c r="AC1984" s="3">
        <v>126.9</v>
      </c>
      <c r="AD1984" s="3">
        <v>109</v>
      </c>
      <c r="AE1984" s="3">
        <v>101</v>
      </c>
      <c r="AF1984" s="7">
        <v>257827.328125</v>
      </c>
      <c r="AG1984" s="7">
        <v>229951.734375</v>
      </c>
      <c r="AH1984" s="7">
        <v>341002.40625</v>
      </c>
      <c r="AI1984" s="7">
        <v>370646.0625</v>
      </c>
      <c r="AJ1984" s="7">
        <v>385504.65625</v>
      </c>
      <c r="AK1984" s="7">
        <v>293708.5</v>
      </c>
      <c r="AL1984" s="8">
        <v>296662.01001437899</v>
      </c>
      <c r="AM1984" s="8">
        <v>277592.47453472501</v>
      </c>
      <c r="AN1984" s="8">
        <v>356011.29795347602</v>
      </c>
      <c r="AO1984" s="8">
        <v>448760.09899150103</v>
      </c>
      <c r="AP1984" s="8">
        <v>385504.65625</v>
      </c>
      <c r="AQ1984" s="8">
        <v>357228.15355588298</v>
      </c>
      <c r="AR1984" s="1" t="s">
        <v>62</v>
      </c>
      <c r="AS1984" s="1" t="s">
        <v>62</v>
      </c>
      <c r="AT1984" s="1" t="s">
        <v>62</v>
      </c>
      <c r="AU1984" s="1" t="s">
        <v>50</v>
      </c>
      <c r="AV1984" s="1" t="s">
        <v>50</v>
      </c>
      <c r="AW1984" s="1" t="s">
        <v>62</v>
      </c>
      <c r="AX1984" s="1" t="s">
        <v>16757</v>
      </c>
      <c r="AY1984" s="12">
        <f t="shared" si="124"/>
        <v>0.7807564574106699</v>
      </c>
      <c r="AZ1984" s="12">
        <f t="shared" si="121"/>
        <v>-0.35705549847907375</v>
      </c>
      <c r="BA1984" s="12">
        <f t="shared" si="122"/>
        <v>7.2395818254501296E-2</v>
      </c>
      <c r="BB1984" s="12">
        <f t="shared" si="123"/>
        <v>1.1402865189056857</v>
      </c>
    </row>
    <row r="1985" spans="1:54">
      <c r="A1985" s="3" t="s">
        <v>50</v>
      </c>
      <c r="B1985" s="1" t="s">
        <v>15389</v>
      </c>
      <c r="C1985" s="3" t="s">
        <v>15390</v>
      </c>
      <c r="D1985" s="1">
        <v>5</v>
      </c>
      <c r="E1985" s="3">
        <v>5</v>
      </c>
      <c r="F1985" s="3">
        <v>25</v>
      </c>
      <c r="G1985" s="1">
        <v>5</v>
      </c>
      <c r="H1985" s="1">
        <v>1761</v>
      </c>
      <c r="I1985" s="1">
        <v>191.5</v>
      </c>
      <c r="J1985" s="1">
        <v>7.18</v>
      </c>
      <c r="K1985" s="1">
        <v>105.88</v>
      </c>
      <c r="L1985" s="1" t="s">
        <v>373</v>
      </c>
      <c r="M1985" s="1" t="s">
        <v>151</v>
      </c>
      <c r="N1985" s="1" t="s">
        <v>69</v>
      </c>
      <c r="O1985" s="1" t="s">
        <v>4539</v>
      </c>
      <c r="P1985" s="1" t="s">
        <v>15391</v>
      </c>
      <c r="Q1985" s="1" t="s">
        <v>15392</v>
      </c>
      <c r="R1985" s="3" t="s">
        <v>15393</v>
      </c>
      <c r="S1985" s="1" t="s">
        <v>15394</v>
      </c>
      <c r="T1985" s="1" t="s">
        <v>1420</v>
      </c>
      <c r="U1985" s="1" t="s">
        <v>15395</v>
      </c>
      <c r="V1985" s="5">
        <v>0.82</v>
      </c>
      <c r="W1985" s="5">
        <v>4.68798290254481E-2</v>
      </c>
      <c r="X1985" s="1">
        <v>90.1</v>
      </c>
      <c r="Y1985" s="1">
        <v>109.9</v>
      </c>
      <c r="Z1985" s="3">
        <v>84.3</v>
      </c>
      <c r="AA1985" s="3">
        <v>91.2</v>
      </c>
      <c r="AB1985" s="3">
        <v>87.6</v>
      </c>
      <c r="AC1985" s="3">
        <v>126.6</v>
      </c>
      <c r="AD1985" s="3">
        <v>103.5</v>
      </c>
      <c r="AE1985" s="3">
        <v>106.8</v>
      </c>
      <c r="AF1985" s="7">
        <v>434595.7109375</v>
      </c>
      <c r="AG1985" s="7">
        <v>460952.919921875</v>
      </c>
      <c r="AH1985" s="7">
        <v>516803.8828125</v>
      </c>
      <c r="AI1985" s="7">
        <v>695714.8046875</v>
      </c>
      <c r="AJ1985" s="7">
        <v>713755.5</v>
      </c>
      <c r="AK1985" s="7">
        <v>592575.46875</v>
      </c>
      <c r="AL1985" s="8">
        <v>594913.16145421995</v>
      </c>
      <c r="AM1985" s="8">
        <v>643393.32425812003</v>
      </c>
      <c r="AN1985" s="8">
        <v>618028.363399419</v>
      </c>
      <c r="AO1985" s="8">
        <v>893547.42374907504</v>
      </c>
      <c r="AP1985" s="8">
        <v>730651.52395644202</v>
      </c>
      <c r="AQ1985" s="8">
        <v>753492.54449153005</v>
      </c>
      <c r="AR1985" s="1" t="s">
        <v>50</v>
      </c>
      <c r="AS1985" s="1" t="s">
        <v>50</v>
      </c>
      <c r="AT1985" s="1" t="s">
        <v>50</v>
      </c>
      <c r="AU1985" s="1" t="s">
        <v>50</v>
      </c>
      <c r="AV1985" s="1" t="s">
        <v>50</v>
      </c>
      <c r="AW1985" s="1" t="s">
        <v>50</v>
      </c>
      <c r="AX1985" s="1" t="s">
        <v>15396</v>
      </c>
      <c r="AY1985" s="12">
        <f t="shared" si="124"/>
        <v>0.78072990343943194</v>
      </c>
      <c r="AZ1985" s="12">
        <f t="shared" si="121"/>
        <v>-0.35710456619248465</v>
      </c>
      <c r="BA1985" s="12">
        <f t="shared" si="122"/>
        <v>3.0193726769020386E-2</v>
      </c>
      <c r="BB1985" s="12">
        <f t="shared" si="123"/>
        <v>1.5200832793143899</v>
      </c>
    </row>
    <row r="1986" spans="1:54">
      <c r="A1986" s="3" t="s">
        <v>1240</v>
      </c>
      <c r="B1986" s="1" t="s">
        <v>14018</v>
      </c>
      <c r="C1986" s="3" t="s">
        <v>14019</v>
      </c>
      <c r="D1986" s="1">
        <v>1</v>
      </c>
      <c r="E1986" s="3">
        <v>1</v>
      </c>
      <c r="F1986" s="3">
        <v>6</v>
      </c>
      <c r="G1986" s="1">
        <v>1</v>
      </c>
      <c r="H1986" s="1">
        <v>852</v>
      </c>
      <c r="I1986" s="1">
        <v>92.8</v>
      </c>
      <c r="J1986" s="1">
        <v>6.52</v>
      </c>
      <c r="K1986" s="1">
        <v>7.81</v>
      </c>
      <c r="L1986" s="1" t="s">
        <v>14020</v>
      </c>
      <c r="M1986" s="1" t="s">
        <v>151</v>
      </c>
      <c r="N1986" s="1" t="s">
        <v>69</v>
      </c>
      <c r="O1986" s="1" t="s">
        <v>14021</v>
      </c>
      <c r="P1986" s="1" t="s">
        <v>14022</v>
      </c>
      <c r="Q1986" s="1" t="s">
        <v>14023</v>
      </c>
      <c r="R1986" s="3" t="s">
        <v>14024</v>
      </c>
      <c r="S1986" s="1" t="s">
        <v>14025</v>
      </c>
      <c r="T1986" s="1" t="s">
        <v>14026</v>
      </c>
      <c r="U1986" s="1" t="s">
        <v>14027</v>
      </c>
      <c r="V1986" s="5">
        <v>0.86399999999999999</v>
      </c>
      <c r="W1986" s="5">
        <v>0.226103529763197</v>
      </c>
      <c r="X1986" s="1">
        <v>92.7</v>
      </c>
      <c r="Y1986" s="1">
        <v>107.3</v>
      </c>
      <c r="Z1986" s="3">
        <v>84.9</v>
      </c>
      <c r="AA1986" s="3">
        <v>92.9</v>
      </c>
      <c r="AB1986" s="3">
        <v>85.3</v>
      </c>
      <c r="AC1986" s="3">
        <v>144</v>
      </c>
      <c r="AD1986" s="3">
        <v>98.7</v>
      </c>
      <c r="AE1986" s="3">
        <v>94.2</v>
      </c>
      <c r="AF1986" s="7">
        <v>624673.375</v>
      </c>
      <c r="AG1986" s="7">
        <v>651265.5</v>
      </c>
      <c r="AH1986" s="7">
        <v>691286.375</v>
      </c>
      <c r="AI1986" s="7">
        <v>1007157.125</v>
      </c>
      <c r="AJ1986" s="7">
        <v>835743.1875</v>
      </c>
      <c r="AK1986" s="7">
        <v>655545.5625</v>
      </c>
      <c r="AL1986" s="8">
        <v>718763.44675193005</v>
      </c>
      <c r="AM1986" s="8">
        <v>786192.81657285697</v>
      </c>
      <c r="AN1986" s="8">
        <v>721712.67741986399</v>
      </c>
      <c r="AO1986" s="8">
        <v>1219416.5184609101</v>
      </c>
      <c r="AP1986" s="8">
        <v>835743.1875</v>
      </c>
      <c r="AQ1986" s="8">
        <v>797318.875223657</v>
      </c>
      <c r="AR1986" s="1" t="s">
        <v>50</v>
      </c>
      <c r="AS1986" s="1" t="s">
        <v>50</v>
      </c>
      <c r="AT1986" s="1" t="s">
        <v>50</v>
      </c>
      <c r="AU1986" s="1" t="s">
        <v>50</v>
      </c>
      <c r="AV1986" s="1" t="s">
        <v>50</v>
      </c>
      <c r="AW1986" s="1" t="s">
        <v>50</v>
      </c>
      <c r="AX1986" s="1" t="s">
        <v>14028</v>
      </c>
      <c r="AY1986" s="12">
        <f t="shared" si="124"/>
        <v>0.78060846992231159</v>
      </c>
      <c r="AZ1986" s="12">
        <f t="shared" ref="AZ1986:AZ2049" si="125">LOG(AY1986,2)</f>
        <v>-0.35732897819220161</v>
      </c>
      <c r="BA1986" s="12">
        <f t="shared" ref="BA1986:BA2049" si="126">_xlfn.T.TEST(AL1986:AN1986,AO1986:AQ1986,2,2)</f>
        <v>0.20127667928697587</v>
      </c>
      <c r="BB1986" s="12">
        <f t="shared" ref="BB1986:BB2049" si="127">-LOG10(BA1986)</f>
        <v>0.69620654127476411</v>
      </c>
    </row>
    <row r="1987" spans="1:54">
      <c r="A1987" s="3" t="s">
        <v>50</v>
      </c>
      <c r="B1987" s="1" t="s">
        <v>14447</v>
      </c>
      <c r="C1987" s="3" t="s">
        <v>14448</v>
      </c>
      <c r="D1987" s="1">
        <v>2</v>
      </c>
      <c r="E1987" s="3">
        <v>4</v>
      </c>
      <c r="F1987" s="3">
        <v>30</v>
      </c>
      <c r="G1987" s="1">
        <v>4</v>
      </c>
      <c r="H1987" s="1">
        <v>2109</v>
      </c>
      <c r="I1987" s="1">
        <v>238.7</v>
      </c>
      <c r="J1987" s="1">
        <v>7.3</v>
      </c>
      <c r="K1987" s="1">
        <v>80.09</v>
      </c>
      <c r="L1987" s="1" t="s">
        <v>353</v>
      </c>
      <c r="M1987" s="1" t="s">
        <v>151</v>
      </c>
      <c r="N1987" s="1" t="s">
        <v>69</v>
      </c>
      <c r="O1987" s="1" t="s">
        <v>14449</v>
      </c>
      <c r="P1987" s="1" t="s">
        <v>14450</v>
      </c>
      <c r="Q1987" s="1" t="s">
        <v>14451</v>
      </c>
      <c r="R1987" s="3" t="s">
        <v>14452</v>
      </c>
      <c r="S1987" s="1" t="s">
        <v>14453</v>
      </c>
      <c r="T1987" s="1" t="s">
        <v>3665</v>
      </c>
      <c r="U1987" s="1" t="s">
        <v>55</v>
      </c>
      <c r="V1987" s="5">
        <v>0.84899999999999998</v>
      </c>
      <c r="W1987" s="5">
        <v>0.262686067607382</v>
      </c>
      <c r="X1987" s="1">
        <v>91.9</v>
      </c>
      <c r="Y1987" s="1">
        <v>108.1</v>
      </c>
      <c r="Z1987" s="3">
        <v>59.4</v>
      </c>
      <c r="AA1987" s="3">
        <v>97.6</v>
      </c>
      <c r="AB1987" s="3">
        <v>106</v>
      </c>
      <c r="AC1987" s="3">
        <v>115.9</v>
      </c>
      <c r="AD1987" s="3">
        <v>106.3</v>
      </c>
      <c r="AE1987" s="3">
        <v>114.9</v>
      </c>
      <c r="AF1987" s="7">
        <v>1773912.4140625</v>
      </c>
      <c r="AG1987" s="7">
        <v>2778545.9375</v>
      </c>
      <c r="AH1987" s="7">
        <v>3491344.78125</v>
      </c>
      <c r="AI1987" s="7">
        <v>3289788.328125</v>
      </c>
      <c r="AJ1987" s="7">
        <v>3655720.03125</v>
      </c>
      <c r="AK1987" s="7">
        <v>3246711.328125</v>
      </c>
      <c r="AL1987" s="8">
        <v>2041104.1225626101</v>
      </c>
      <c r="AM1987" s="8">
        <v>3354197.1079079001</v>
      </c>
      <c r="AN1987" s="8">
        <v>3645012.9512125901</v>
      </c>
      <c r="AO1987" s="8">
        <v>3983114.58061276</v>
      </c>
      <c r="AP1987" s="8">
        <v>3655720.03125</v>
      </c>
      <c r="AQ1987" s="8">
        <v>3948870.0288723698</v>
      </c>
      <c r="AR1987" s="1" t="s">
        <v>50</v>
      </c>
      <c r="AS1987" s="1" t="s">
        <v>50</v>
      </c>
      <c r="AT1987" s="1" t="s">
        <v>50</v>
      </c>
      <c r="AU1987" s="1" t="s">
        <v>50</v>
      </c>
      <c r="AV1987" s="1" t="s">
        <v>50</v>
      </c>
      <c r="AW1987" s="1" t="s">
        <v>50</v>
      </c>
      <c r="AX1987" s="1" t="s">
        <v>14454</v>
      </c>
      <c r="AY1987" s="12">
        <f t="shared" si="124"/>
        <v>0.78016436058466687</v>
      </c>
      <c r="AZ1987" s="12">
        <f t="shared" si="125"/>
        <v>-0.35815000011647019</v>
      </c>
      <c r="BA1987" s="12">
        <f t="shared" si="126"/>
        <v>0.16743363598369546</v>
      </c>
      <c r="BB1987" s="12">
        <f t="shared" si="127"/>
        <v>0.77615729153564517</v>
      </c>
    </row>
    <row r="1988" spans="1:54">
      <c r="A1988" s="3" t="s">
        <v>50</v>
      </c>
      <c r="B1988" s="1" t="s">
        <v>17308</v>
      </c>
      <c r="C1988" s="3" t="s">
        <v>17309</v>
      </c>
      <c r="D1988" s="1">
        <v>0</v>
      </c>
      <c r="E1988" s="3">
        <v>2</v>
      </c>
      <c r="F1988" s="3">
        <v>8</v>
      </c>
      <c r="G1988" s="1">
        <v>2</v>
      </c>
      <c r="H1988" s="1">
        <v>5537</v>
      </c>
      <c r="I1988" s="1">
        <v>593</v>
      </c>
      <c r="J1988" s="1">
        <v>5.58</v>
      </c>
      <c r="K1988" s="1">
        <v>24.53</v>
      </c>
      <c r="L1988" s="1" t="s">
        <v>2298</v>
      </c>
      <c r="M1988" s="1" t="s">
        <v>68</v>
      </c>
      <c r="N1988" s="1" t="s">
        <v>69</v>
      </c>
      <c r="O1988" s="1" t="s">
        <v>17310</v>
      </c>
      <c r="P1988" s="1" t="s">
        <v>17311</v>
      </c>
      <c r="Q1988" s="1" t="s">
        <v>17312</v>
      </c>
      <c r="R1988" s="3" t="s">
        <v>17313</v>
      </c>
      <c r="S1988" s="1" t="s">
        <v>17314</v>
      </c>
      <c r="T1988" s="1" t="s">
        <v>17315</v>
      </c>
      <c r="U1988" s="1" t="s">
        <v>17316</v>
      </c>
      <c r="V1988" s="5">
        <v>0.74399999999999999</v>
      </c>
      <c r="W1988" s="5">
        <v>6.9473160560056604E-2</v>
      </c>
      <c r="X1988" s="1">
        <v>85.3</v>
      </c>
      <c r="Y1988" s="1">
        <v>114.7</v>
      </c>
      <c r="Z1988" s="3">
        <v>86.1</v>
      </c>
      <c r="AA1988" s="3">
        <v>77.5</v>
      </c>
      <c r="AB1988" s="3">
        <v>99.3</v>
      </c>
      <c r="AC1988" s="3">
        <v>97.5</v>
      </c>
      <c r="AD1988" s="3">
        <v>123.8</v>
      </c>
      <c r="AE1988" s="3">
        <v>115.8</v>
      </c>
      <c r="AF1988" s="7">
        <v>284291.041015625</v>
      </c>
      <c r="AG1988" s="7">
        <v>243944.66796875</v>
      </c>
      <c r="AH1988" s="7">
        <v>361413.384765625</v>
      </c>
      <c r="AI1988" s="7">
        <v>306051.466796875</v>
      </c>
      <c r="AJ1988" s="7">
        <v>470198.2890625</v>
      </c>
      <c r="AK1988" s="7">
        <v>320248.875</v>
      </c>
      <c r="AL1988" s="8">
        <v>327111.76224068302</v>
      </c>
      <c r="AM1988" s="8">
        <v>294484.42393813602</v>
      </c>
      <c r="AN1988" s="8">
        <v>377320.64598347503</v>
      </c>
      <c r="AO1988" s="8">
        <v>370552.12622489303</v>
      </c>
      <c r="AP1988" s="8">
        <v>470198.2890625</v>
      </c>
      <c r="AQ1988" s="8">
        <v>439827.94062612997</v>
      </c>
      <c r="AR1988" s="1" t="s">
        <v>50</v>
      </c>
      <c r="AS1988" s="1" t="s">
        <v>50</v>
      </c>
      <c r="AT1988" s="1" t="s">
        <v>50</v>
      </c>
      <c r="AU1988" s="1" t="s">
        <v>50</v>
      </c>
      <c r="AV1988" s="1" t="s">
        <v>50</v>
      </c>
      <c r="AW1988" s="1" t="s">
        <v>50</v>
      </c>
      <c r="AX1988" s="1" t="s">
        <v>17317</v>
      </c>
      <c r="AY1988" s="12">
        <f t="shared" si="124"/>
        <v>0.78005131630520108</v>
      </c>
      <c r="AZ1988" s="12">
        <f t="shared" si="125"/>
        <v>-0.35835905893325715</v>
      </c>
      <c r="BA1988" s="12">
        <f t="shared" si="126"/>
        <v>6.9267006612376281E-2</v>
      </c>
      <c r="BB1988" s="12">
        <f t="shared" si="127"/>
        <v>1.1594735800810321</v>
      </c>
    </row>
    <row r="1989" spans="1:54">
      <c r="A1989" s="3" t="s">
        <v>50</v>
      </c>
      <c r="B1989" s="1" t="s">
        <v>16507</v>
      </c>
      <c r="C1989" s="3" t="s">
        <v>16508</v>
      </c>
      <c r="D1989" s="1">
        <v>1</v>
      </c>
      <c r="E1989" s="3">
        <v>1</v>
      </c>
      <c r="F1989" s="3">
        <v>6</v>
      </c>
      <c r="G1989" s="1">
        <v>1</v>
      </c>
      <c r="H1989" s="1">
        <v>958</v>
      </c>
      <c r="I1989" s="1">
        <v>108.9</v>
      </c>
      <c r="J1989" s="1">
        <v>7.14</v>
      </c>
      <c r="K1989" s="1">
        <v>15.35</v>
      </c>
      <c r="L1989" s="1" t="s">
        <v>353</v>
      </c>
      <c r="M1989" s="1" t="s">
        <v>5139</v>
      </c>
      <c r="N1989" s="1" t="s">
        <v>152</v>
      </c>
      <c r="O1989" s="1" t="s">
        <v>16509</v>
      </c>
      <c r="P1989" s="1" t="s">
        <v>16510</v>
      </c>
      <c r="Q1989" s="1" t="s">
        <v>16511</v>
      </c>
      <c r="R1989" s="3" t="s">
        <v>16512</v>
      </c>
      <c r="S1989" s="1" t="s">
        <v>16513</v>
      </c>
      <c r="T1989" s="1" t="s">
        <v>16514</v>
      </c>
      <c r="U1989" s="1" t="s">
        <v>55</v>
      </c>
      <c r="V1989" s="5">
        <v>0.78100000000000003</v>
      </c>
      <c r="W1989" s="5">
        <v>0.16648979491063601</v>
      </c>
      <c r="X1989" s="1">
        <v>87.7</v>
      </c>
      <c r="Y1989" s="1">
        <v>112.3</v>
      </c>
      <c r="Z1989" s="3">
        <v>85.4</v>
      </c>
      <c r="AA1989" s="3">
        <v>89.4</v>
      </c>
      <c r="AB1989" s="3">
        <v>88.1</v>
      </c>
      <c r="AC1989" s="3">
        <v>133.5</v>
      </c>
      <c r="AD1989" s="3">
        <v>112.7</v>
      </c>
      <c r="AE1989" s="3">
        <v>90.8</v>
      </c>
      <c r="AF1989" s="7">
        <v>499209.125</v>
      </c>
      <c r="AG1989" s="7">
        <v>498017.5625</v>
      </c>
      <c r="AH1989" s="7">
        <v>567290.4375</v>
      </c>
      <c r="AI1989" s="7">
        <v>741593.25</v>
      </c>
      <c r="AJ1989" s="7">
        <v>757853.1875</v>
      </c>
      <c r="AK1989" s="7">
        <v>502119.8125</v>
      </c>
      <c r="AL1989" s="8">
        <v>574401.41631619097</v>
      </c>
      <c r="AM1989" s="8">
        <v>601195.41134087997</v>
      </c>
      <c r="AN1989" s="8">
        <v>592259.17843789503</v>
      </c>
      <c r="AO1989" s="8">
        <v>897884.78538451705</v>
      </c>
      <c r="AP1989" s="8">
        <v>757853.1875</v>
      </c>
      <c r="AQ1989" s="8">
        <v>610712.09543884802</v>
      </c>
      <c r="AR1989" s="1" t="s">
        <v>50</v>
      </c>
      <c r="AS1989" s="1" t="s">
        <v>50</v>
      </c>
      <c r="AT1989" s="1" t="s">
        <v>50</v>
      </c>
      <c r="AU1989" s="1" t="s">
        <v>50</v>
      </c>
      <c r="AV1989" s="1" t="s">
        <v>50</v>
      </c>
      <c r="AW1989" s="1" t="s">
        <v>50</v>
      </c>
      <c r="AX1989" s="1" t="s">
        <v>8778</v>
      </c>
      <c r="AY1989" s="12">
        <f t="shared" si="124"/>
        <v>0.78001100964150483</v>
      </c>
      <c r="AZ1989" s="12">
        <f t="shared" si="125"/>
        <v>-0.35843360752388093</v>
      </c>
      <c r="BA1989" s="12">
        <f t="shared" si="126"/>
        <v>0.11669876244315448</v>
      </c>
      <c r="BB1989" s="12">
        <f t="shared" si="127"/>
        <v>0.93293374949840757</v>
      </c>
    </row>
    <row r="1990" spans="1:54">
      <c r="A1990" s="3" t="s">
        <v>50</v>
      </c>
      <c r="B1990" s="1" t="s">
        <v>18978</v>
      </c>
      <c r="C1990" s="3" t="s">
        <v>18979</v>
      </c>
      <c r="D1990" s="1">
        <v>6</v>
      </c>
      <c r="E1990" s="3">
        <v>2</v>
      </c>
      <c r="F1990" s="3">
        <v>15</v>
      </c>
      <c r="G1990" s="1">
        <v>2</v>
      </c>
      <c r="H1990" s="1">
        <v>318</v>
      </c>
      <c r="I1990" s="1">
        <v>35.5</v>
      </c>
      <c r="J1990" s="1">
        <v>8.1199999999999992</v>
      </c>
      <c r="K1990" s="1">
        <v>51.07</v>
      </c>
      <c r="L1990" s="1" t="s">
        <v>881</v>
      </c>
      <c r="M1990" s="1" t="s">
        <v>18980</v>
      </c>
      <c r="N1990" s="1" t="s">
        <v>69</v>
      </c>
      <c r="O1990" s="1" t="s">
        <v>18981</v>
      </c>
      <c r="P1990" s="1" t="s">
        <v>18982</v>
      </c>
      <c r="Q1990" s="1" t="s">
        <v>18983</v>
      </c>
      <c r="R1990" s="3" t="s">
        <v>18984</v>
      </c>
      <c r="S1990" s="1" t="s">
        <v>18985</v>
      </c>
      <c r="T1990" s="1" t="s">
        <v>18986</v>
      </c>
      <c r="U1990" s="1" t="s">
        <v>18987</v>
      </c>
      <c r="V1990" s="5">
        <v>0.66700000000000004</v>
      </c>
      <c r="W1990" s="5">
        <v>0.25204694554499801</v>
      </c>
      <c r="X1990" s="1">
        <v>80</v>
      </c>
      <c r="Y1990" s="1">
        <v>120</v>
      </c>
      <c r="Z1990" s="3">
        <v>118.6</v>
      </c>
      <c r="AA1990" s="3">
        <v>73.5</v>
      </c>
      <c r="AB1990" s="3">
        <v>70.900000000000006</v>
      </c>
      <c r="AC1990" s="3">
        <v>132.5</v>
      </c>
      <c r="AD1990" s="3">
        <v>94.6</v>
      </c>
      <c r="AE1990" s="3">
        <v>110.1</v>
      </c>
      <c r="AF1990" s="7">
        <v>958162.46875</v>
      </c>
      <c r="AG1990" s="7">
        <v>565743.359375</v>
      </c>
      <c r="AH1990" s="7">
        <v>594114.17578125</v>
      </c>
      <c r="AI1990" s="7">
        <v>1017099.6640625</v>
      </c>
      <c r="AJ1990" s="7">
        <v>879066.96875</v>
      </c>
      <c r="AK1990" s="7">
        <v>841473.484375</v>
      </c>
      <c r="AL1990" s="8">
        <v>1102483.6116748</v>
      </c>
      <c r="AM1990" s="8">
        <v>682952.44437855401</v>
      </c>
      <c r="AN1990" s="8">
        <v>658761.71700579405</v>
      </c>
      <c r="AO1990" s="8">
        <v>1231454.45779263</v>
      </c>
      <c r="AP1990" s="8">
        <v>879066.96875</v>
      </c>
      <c r="AQ1990" s="8">
        <v>1023456.99593139</v>
      </c>
      <c r="AR1990" s="1" t="s">
        <v>50</v>
      </c>
      <c r="AS1990" s="1" t="s">
        <v>50</v>
      </c>
      <c r="AT1990" s="1" t="s">
        <v>50</v>
      </c>
      <c r="AU1990" s="1" t="s">
        <v>50</v>
      </c>
      <c r="AV1990" s="1" t="s">
        <v>50</v>
      </c>
      <c r="AW1990" s="1" t="s">
        <v>50</v>
      </c>
      <c r="AX1990" s="1" t="s">
        <v>1680</v>
      </c>
      <c r="AY1990" s="12">
        <f t="shared" si="124"/>
        <v>0.77990255310362133</v>
      </c>
      <c r="AZ1990" s="12">
        <f t="shared" si="125"/>
        <v>-0.35863422083136864</v>
      </c>
      <c r="BA1990" s="12">
        <f t="shared" si="126"/>
        <v>0.26298313775663223</v>
      </c>
      <c r="BB1990" s="12">
        <f t="shared" si="127"/>
        <v>0.58007209719092634</v>
      </c>
    </row>
    <row r="1991" spans="1:54">
      <c r="A1991" s="3" t="s">
        <v>50</v>
      </c>
      <c r="B1991" s="1" t="s">
        <v>18275</v>
      </c>
      <c r="C1991" s="3" t="s">
        <v>18276</v>
      </c>
      <c r="D1991" s="1">
        <v>3</v>
      </c>
      <c r="E1991" s="3">
        <v>2</v>
      </c>
      <c r="F1991" s="3">
        <v>12</v>
      </c>
      <c r="G1991" s="1">
        <v>2</v>
      </c>
      <c r="H1991" s="1">
        <v>312</v>
      </c>
      <c r="I1991" s="1">
        <v>33.6</v>
      </c>
      <c r="J1991" s="1">
        <v>5.62</v>
      </c>
      <c r="K1991" s="1">
        <v>17.89</v>
      </c>
      <c r="L1991" s="1" t="s">
        <v>373</v>
      </c>
      <c r="M1991" s="1" t="s">
        <v>86</v>
      </c>
      <c r="N1991" s="1" t="s">
        <v>108</v>
      </c>
      <c r="O1991" s="1" t="s">
        <v>18277</v>
      </c>
      <c r="P1991" s="1" t="s">
        <v>18278</v>
      </c>
      <c r="Q1991" s="1" t="s">
        <v>18279</v>
      </c>
      <c r="R1991" s="3" t="s">
        <v>18280</v>
      </c>
      <c r="S1991" s="1" t="s">
        <v>18281</v>
      </c>
      <c r="T1991" s="1" t="s">
        <v>15572</v>
      </c>
      <c r="U1991" s="1" t="s">
        <v>55</v>
      </c>
      <c r="V1991" s="5">
        <v>0.70699999999999996</v>
      </c>
      <c r="W1991" s="5">
        <v>5.7915516096535898E-2</v>
      </c>
      <c r="X1991" s="1">
        <v>82.8</v>
      </c>
      <c r="Y1991" s="1">
        <v>117.2</v>
      </c>
      <c r="Z1991" s="3">
        <v>101.2</v>
      </c>
      <c r="AA1991" s="3">
        <v>81.5</v>
      </c>
      <c r="AB1991" s="3">
        <v>80.2</v>
      </c>
      <c r="AC1991" s="3">
        <v>115.3</v>
      </c>
      <c r="AD1991" s="3">
        <v>104.1</v>
      </c>
      <c r="AE1991" s="3">
        <v>117.8</v>
      </c>
      <c r="AF1991" s="7">
        <v>5976424.625</v>
      </c>
      <c r="AG1991" s="7">
        <v>4585442.125</v>
      </c>
      <c r="AH1991" s="7">
        <v>5220785.9375</v>
      </c>
      <c r="AI1991" s="7">
        <v>6471057.0625</v>
      </c>
      <c r="AJ1991" s="7">
        <v>7071940.8125</v>
      </c>
      <c r="AK1991" s="7">
        <v>6583342.1875</v>
      </c>
      <c r="AL1991" s="8">
        <v>6876610.6170574501</v>
      </c>
      <c r="AM1991" s="8">
        <v>5535440.8601186099</v>
      </c>
      <c r="AN1991" s="8">
        <v>5450573.7903327001</v>
      </c>
      <c r="AO1991" s="8">
        <v>7834838.9521800196</v>
      </c>
      <c r="AP1991" s="8">
        <v>7071940.8125</v>
      </c>
      <c r="AQ1991" s="8">
        <v>8007106.2766898796</v>
      </c>
      <c r="AR1991" s="1" t="s">
        <v>50</v>
      </c>
      <c r="AS1991" s="1" t="s">
        <v>50</v>
      </c>
      <c r="AT1991" s="1" t="s">
        <v>50</v>
      </c>
      <c r="AU1991" s="1" t="s">
        <v>50</v>
      </c>
      <c r="AV1991" s="1" t="s">
        <v>50</v>
      </c>
      <c r="AW1991" s="1" t="s">
        <v>50</v>
      </c>
      <c r="AX1991" s="1" t="s">
        <v>18282</v>
      </c>
      <c r="AY1991" s="12">
        <f t="shared" si="124"/>
        <v>0.77955460000362509</v>
      </c>
      <c r="AZ1991" s="12">
        <f t="shared" si="125"/>
        <v>-0.35927802206586457</v>
      </c>
      <c r="BA1991" s="12">
        <f t="shared" si="126"/>
        <v>3.6381110082825546E-2</v>
      </c>
      <c r="BB1991" s="12">
        <f t="shared" si="127"/>
        <v>1.4391240536097973</v>
      </c>
    </row>
    <row r="1992" spans="1:54">
      <c r="A1992" s="3" t="s">
        <v>50</v>
      </c>
      <c r="B1992" s="1" t="s">
        <v>16891</v>
      </c>
      <c r="C1992" s="3" t="s">
        <v>16892</v>
      </c>
      <c r="D1992" s="1">
        <v>8</v>
      </c>
      <c r="E1992" s="3">
        <v>5</v>
      </c>
      <c r="F1992" s="3">
        <v>27</v>
      </c>
      <c r="G1992" s="1">
        <v>5</v>
      </c>
      <c r="H1992" s="1">
        <v>623</v>
      </c>
      <c r="I1992" s="1">
        <v>67.8</v>
      </c>
      <c r="J1992" s="1">
        <v>7.66</v>
      </c>
      <c r="K1992" s="1">
        <v>86.25</v>
      </c>
      <c r="L1992" s="1" t="s">
        <v>513</v>
      </c>
      <c r="M1992" s="1" t="s">
        <v>16893</v>
      </c>
      <c r="N1992" s="1" t="s">
        <v>108</v>
      </c>
      <c r="O1992" s="1" t="s">
        <v>16894</v>
      </c>
      <c r="P1992" s="1" t="s">
        <v>16895</v>
      </c>
      <c r="Q1992" s="1" t="s">
        <v>16896</v>
      </c>
      <c r="R1992" s="3" t="s">
        <v>16897</v>
      </c>
      <c r="S1992" s="1" t="s">
        <v>16898</v>
      </c>
      <c r="T1992" s="1" t="s">
        <v>16899</v>
      </c>
      <c r="U1992" s="1" t="s">
        <v>16900</v>
      </c>
      <c r="V1992" s="5">
        <v>0.76300000000000001</v>
      </c>
      <c r="W1992" s="5">
        <v>2.4486216594131502E-3</v>
      </c>
      <c r="X1992" s="1">
        <v>86.6</v>
      </c>
      <c r="Y1992" s="1">
        <v>113.4</v>
      </c>
      <c r="Z1992" s="3">
        <v>86.8</v>
      </c>
      <c r="AA1992" s="3">
        <v>84.8</v>
      </c>
      <c r="AB1992" s="3">
        <v>91.2</v>
      </c>
      <c r="AC1992" s="3">
        <v>106.6</v>
      </c>
      <c r="AD1992" s="3">
        <v>113.7</v>
      </c>
      <c r="AE1992" s="3">
        <v>116.9</v>
      </c>
      <c r="AF1992" s="7">
        <v>1174921.6796875</v>
      </c>
      <c r="AG1992" s="7">
        <v>1060578.9375</v>
      </c>
      <c r="AH1992" s="7">
        <v>1342112.15625</v>
      </c>
      <c r="AI1992" s="7">
        <v>1364152.859375</v>
      </c>
      <c r="AJ1992" s="7">
        <v>1749204.375</v>
      </c>
      <c r="AK1992" s="7">
        <v>1496731.171875</v>
      </c>
      <c r="AL1992" s="8">
        <v>1351891.7084560499</v>
      </c>
      <c r="AM1992" s="8">
        <v>1321227.7213802601</v>
      </c>
      <c r="AN1992" s="8">
        <v>1420823.16978962</v>
      </c>
      <c r="AO1992" s="8">
        <v>1660567.69728822</v>
      </c>
      <c r="AP1992" s="8">
        <v>1772017.1854234801</v>
      </c>
      <c r="AQ1992" s="8">
        <v>1820425.7380989599</v>
      </c>
      <c r="AR1992" s="1" t="s">
        <v>50</v>
      </c>
      <c r="AS1992" s="1" t="s">
        <v>50</v>
      </c>
      <c r="AT1992" s="1" t="s">
        <v>50</v>
      </c>
      <c r="AU1992" s="1" t="s">
        <v>50</v>
      </c>
      <c r="AV1992" s="1" t="s">
        <v>50</v>
      </c>
      <c r="AW1992" s="1" t="s">
        <v>50</v>
      </c>
      <c r="AX1992" s="1" t="s">
        <v>16901</v>
      </c>
      <c r="AY1992" s="12">
        <f t="shared" si="124"/>
        <v>0.7793516699561025</v>
      </c>
      <c r="AZ1992" s="12">
        <f t="shared" si="125"/>
        <v>-0.35965362665544576</v>
      </c>
      <c r="BA1992" s="12">
        <f t="shared" si="126"/>
        <v>2.274880818108743E-3</v>
      </c>
      <c r="BB1992" s="12">
        <f t="shared" si="127"/>
        <v>2.6430413512677728</v>
      </c>
    </row>
    <row r="1993" spans="1:54">
      <c r="A1993" s="3" t="s">
        <v>50</v>
      </c>
      <c r="B1993" s="1" t="s">
        <v>15329</v>
      </c>
      <c r="C1993" s="29" t="s">
        <v>21734</v>
      </c>
      <c r="D1993" s="1">
        <v>12</v>
      </c>
      <c r="E1993" s="3">
        <v>3</v>
      </c>
      <c r="F1993" s="3">
        <v>6</v>
      </c>
      <c r="G1993" s="1">
        <v>2</v>
      </c>
      <c r="H1993" s="1">
        <v>499</v>
      </c>
      <c r="I1993" s="1">
        <v>57.3</v>
      </c>
      <c r="J1993" s="1">
        <v>9.39</v>
      </c>
      <c r="K1993" s="1">
        <v>12.91</v>
      </c>
      <c r="L1993" s="1" t="s">
        <v>55</v>
      </c>
      <c r="M1993" s="1" t="s">
        <v>55</v>
      </c>
      <c r="N1993" s="1" t="s">
        <v>55</v>
      </c>
      <c r="O1993" s="1" t="s">
        <v>55</v>
      </c>
      <c r="P1993" s="1" t="s">
        <v>55</v>
      </c>
      <c r="Q1993" s="1" t="s">
        <v>55</v>
      </c>
      <c r="R1993" s="3" t="s">
        <v>21735</v>
      </c>
      <c r="S1993" s="1" t="s">
        <v>55</v>
      </c>
      <c r="T1993" s="1" t="s">
        <v>55</v>
      </c>
      <c r="U1993" s="1" t="s">
        <v>55</v>
      </c>
      <c r="V1993" s="5">
        <v>0.82199999999999995</v>
      </c>
      <c r="W1993" s="5">
        <v>0.26063374595104399</v>
      </c>
      <c r="X1993" s="1">
        <v>90.2</v>
      </c>
      <c r="Y1993" s="1">
        <v>109.8</v>
      </c>
      <c r="Z1993" s="3">
        <v>75</v>
      </c>
      <c r="AA1993" s="3">
        <v>104.3</v>
      </c>
      <c r="AB1993" s="3">
        <v>83.5</v>
      </c>
      <c r="AC1993" s="3">
        <v>89.5</v>
      </c>
      <c r="AD1993" s="3">
        <v>146.19999999999999</v>
      </c>
      <c r="AE1993" s="3">
        <v>101.6</v>
      </c>
      <c r="AF1993" s="7">
        <v>141360.4609375</v>
      </c>
      <c r="AG1993" s="7">
        <v>179079.5625</v>
      </c>
      <c r="AH1993" s="7">
        <v>157267.0625</v>
      </c>
      <c r="AI1993" s="7">
        <v>160324.27734375</v>
      </c>
      <c r="AJ1993" s="7">
        <v>317096.46875</v>
      </c>
      <c r="AK1993" s="7">
        <v>181176.22265625</v>
      </c>
      <c r="AL1993" s="8">
        <v>162652.573655599</v>
      </c>
      <c r="AM1993" s="8">
        <v>226301.98097162601</v>
      </c>
      <c r="AN1993" s="8">
        <v>181169.31614738901</v>
      </c>
      <c r="AO1993" s="8">
        <v>194112.78265372699</v>
      </c>
      <c r="AP1993" s="8">
        <v>317096.46875</v>
      </c>
      <c r="AQ1993" s="8">
        <v>220358.78256067401</v>
      </c>
      <c r="AR1993" s="1" t="s">
        <v>62</v>
      </c>
      <c r="AS1993" s="1" t="s">
        <v>62</v>
      </c>
      <c r="AT1993" s="1" t="s">
        <v>62</v>
      </c>
      <c r="AU1993" s="1" t="s">
        <v>50</v>
      </c>
      <c r="AV1993" s="1" t="s">
        <v>50</v>
      </c>
      <c r="AW1993" s="1" t="s">
        <v>50</v>
      </c>
      <c r="AX1993" s="1" t="s">
        <v>15331</v>
      </c>
      <c r="AY1993" s="12">
        <f t="shared" si="124"/>
        <v>0.77931763596214887</v>
      </c>
      <c r="AZ1993" s="12">
        <f t="shared" si="125"/>
        <v>-0.35971662998029463</v>
      </c>
      <c r="BA1993" s="12">
        <f t="shared" si="126"/>
        <v>0.26836885849774894</v>
      </c>
      <c r="BB1993" s="12">
        <f t="shared" si="127"/>
        <v>0.57126788107849724</v>
      </c>
    </row>
    <row r="1994" spans="1:54">
      <c r="A1994" s="3" t="s">
        <v>50</v>
      </c>
      <c r="B1994" s="1" t="s">
        <v>18154</v>
      </c>
      <c r="C1994" s="3" t="s">
        <v>18155</v>
      </c>
      <c r="D1994" s="1">
        <v>13</v>
      </c>
      <c r="E1994" s="3">
        <v>6</v>
      </c>
      <c r="F1994" s="3">
        <v>17</v>
      </c>
      <c r="G1994" s="1">
        <v>6</v>
      </c>
      <c r="H1994" s="1">
        <v>528</v>
      </c>
      <c r="I1994" s="1">
        <v>59.1</v>
      </c>
      <c r="J1994" s="1">
        <v>7.05</v>
      </c>
      <c r="K1994" s="1">
        <v>50.38</v>
      </c>
      <c r="L1994" s="1" t="s">
        <v>6486</v>
      </c>
      <c r="M1994" s="1" t="s">
        <v>8748</v>
      </c>
      <c r="N1994" s="1" t="s">
        <v>128</v>
      </c>
      <c r="O1994" s="1" t="s">
        <v>18156</v>
      </c>
      <c r="P1994" s="1" t="s">
        <v>18157</v>
      </c>
      <c r="Q1994" s="1" t="s">
        <v>18158</v>
      </c>
      <c r="R1994" s="3" t="s">
        <v>18159</v>
      </c>
      <c r="S1994" s="1" t="s">
        <v>18160</v>
      </c>
      <c r="T1994" s="1" t="s">
        <v>6232</v>
      </c>
      <c r="U1994" s="1" t="s">
        <v>18161</v>
      </c>
      <c r="V1994" s="5">
        <v>0.71099999999999997</v>
      </c>
      <c r="W1994" s="5">
        <v>0.167615383576347</v>
      </c>
      <c r="X1994" s="1">
        <v>83.1</v>
      </c>
      <c r="Y1994" s="1">
        <v>116.9</v>
      </c>
      <c r="Z1994" s="3">
        <v>85</v>
      </c>
      <c r="AA1994" s="3">
        <v>85.5</v>
      </c>
      <c r="AB1994" s="3">
        <v>92.2</v>
      </c>
      <c r="AC1994" s="3">
        <v>128.4</v>
      </c>
      <c r="AD1994" s="3">
        <v>120.3</v>
      </c>
      <c r="AE1994" s="3">
        <v>88.6</v>
      </c>
      <c r="AF1994" s="7">
        <v>2324827.890625</v>
      </c>
      <c r="AG1994" s="7">
        <v>2230673.12890625</v>
      </c>
      <c r="AH1994" s="7">
        <v>2779313.375</v>
      </c>
      <c r="AI1994" s="7">
        <v>3337840.1347656301</v>
      </c>
      <c r="AJ1994" s="7">
        <v>3787785.375</v>
      </c>
      <c r="AK1994" s="7">
        <v>2243623.1699218801</v>
      </c>
      <c r="AL1994" s="8">
        <v>2675000.04745783</v>
      </c>
      <c r="AM1994" s="8">
        <v>2692817.5837169201</v>
      </c>
      <c r="AN1994" s="8">
        <v>2901642.17001975</v>
      </c>
      <c r="AO1994" s="8">
        <v>4041293.35461435</v>
      </c>
      <c r="AP1994" s="8">
        <v>3787785.375</v>
      </c>
      <c r="AQ1994" s="8">
        <v>2788568.2682667701</v>
      </c>
      <c r="AR1994" s="1" t="s">
        <v>50</v>
      </c>
      <c r="AS1994" s="1" t="s">
        <v>50</v>
      </c>
      <c r="AT1994" s="1" t="s">
        <v>50</v>
      </c>
      <c r="AU1994" s="1" t="s">
        <v>50</v>
      </c>
      <c r="AV1994" s="1" t="s">
        <v>50</v>
      </c>
      <c r="AW1994" s="1" t="s">
        <v>50</v>
      </c>
      <c r="AX1994" s="1" t="s">
        <v>18162</v>
      </c>
      <c r="AY1994" s="12">
        <f t="shared" si="124"/>
        <v>0.77884109377951349</v>
      </c>
      <c r="AZ1994" s="12">
        <f t="shared" si="125"/>
        <v>-0.36059908829724924</v>
      </c>
      <c r="BA1994" s="12">
        <f t="shared" si="126"/>
        <v>0.1146873872409539</v>
      </c>
      <c r="BB1994" s="12">
        <f t="shared" si="127"/>
        <v>0.94048434105990886</v>
      </c>
    </row>
    <row r="1995" spans="1:54">
      <c r="A1995" s="3" t="s">
        <v>50</v>
      </c>
      <c r="B1995" s="1" t="s">
        <v>14247</v>
      </c>
      <c r="C1995" s="3" t="s">
        <v>14248</v>
      </c>
      <c r="D1995" s="1">
        <v>3</v>
      </c>
      <c r="E1995" s="3">
        <v>1</v>
      </c>
      <c r="F1995" s="3">
        <v>18</v>
      </c>
      <c r="G1995" s="1">
        <v>1</v>
      </c>
      <c r="H1995" s="1">
        <v>1043</v>
      </c>
      <c r="I1995" s="1">
        <v>118</v>
      </c>
      <c r="J1995" s="1">
        <v>5.8</v>
      </c>
      <c r="K1995" s="1">
        <v>148.51</v>
      </c>
      <c r="L1995" s="1" t="s">
        <v>6620</v>
      </c>
      <c r="M1995" s="1" t="s">
        <v>151</v>
      </c>
      <c r="N1995" s="1" t="s">
        <v>55</v>
      </c>
      <c r="O1995" s="1" t="s">
        <v>14249</v>
      </c>
      <c r="P1995" s="1" t="s">
        <v>14250</v>
      </c>
      <c r="Q1995" s="1" t="s">
        <v>14251</v>
      </c>
      <c r="R1995" s="3" t="s">
        <v>14252</v>
      </c>
      <c r="S1995" s="1" t="s">
        <v>14253</v>
      </c>
      <c r="T1995" s="1" t="s">
        <v>779</v>
      </c>
      <c r="U1995" s="1" t="s">
        <v>55</v>
      </c>
      <c r="V1995" s="5">
        <v>0.85499999999999998</v>
      </c>
      <c r="W1995" s="5">
        <v>0.222085474045737</v>
      </c>
      <c r="X1995" s="1">
        <v>92.2</v>
      </c>
      <c r="Y1995" s="1">
        <v>107.8</v>
      </c>
      <c r="Z1995" s="3">
        <v>95.5</v>
      </c>
      <c r="AA1995" s="3">
        <v>71.3</v>
      </c>
      <c r="AB1995" s="3">
        <v>95.9</v>
      </c>
      <c r="AC1995" s="3">
        <v>87.4</v>
      </c>
      <c r="AD1995" s="3">
        <v>111.7</v>
      </c>
      <c r="AE1995" s="3">
        <v>138.30000000000001</v>
      </c>
      <c r="AF1995" s="7">
        <v>3221091.046875</v>
      </c>
      <c r="AG1995" s="7">
        <v>2291045.0078125</v>
      </c>
      <c r="AH1995" s="7">
        <v>3562328.359375</v>
      </c>
      <c r="AI1995" s="7">
        <v>2799852.546875</v>
      </c>
      <c r="AJ1995" s="7">
        <v>4333554.21875</v>
      </c>
      <c r="AK1995" s="7">
        <v>4411978.34375</v>
      </c>
      <c r="AL1995" s="8">
        <v>3706260.8969906201</v>
      </c>
      <c r="AM1995" s="8">
        <v>2765697.1351734302</v>
      </c>
      <c r="AN1995" s="8">
        <v>3719120.8030004101</v>
      </c>
      <c r="AO1995" s="8">
        <v>3389924.3327243798</v>
      </c>
      <c r="AP1995" s="8">
        <v>4333554.21875</v>
      </c>
      <c r="AQ1995" s="8">
        <v>5366146.6292816</v>
      </c>
      <c r="AR1995" s="1" t="s">
        <v>50</v>
      </c>
      <c r="AS1995" s="1" t="s">
        <v>50</v>
      </c>
      <c r="AT1995" s="1" t="s">
        <v>50</v>
      </c>
      <c r="AU1995" s="1" t="s">
        <v>50</v>
      </c>
      <c r="AV1995" s="1" t="s">
        <v>50</v>
      </c>
      <c r="AW1995" s="1" t="s">
        <v>50</v>
      </c>
      <c r="AX1995" s="1" t="s">
        <v>1680</v>
      </c>
      <c r="AY1995" s="12">
        <f t="shared" si="124"/>
        <v>0.77856154736555128</v>
      </c>
      <c r="AZ1995" s="12">
        <f t="shared" si="125"/>
        <v>-0.36111700218643628</v>
      </c>
      <c r="BA1995" s="12">
        <f t="shared" si="126"/>
        <v>0.21260320574175692</v>
      </c>
      <c r="BB1995" s="12">
        <f t="shared" si="127"/>
        <v>0.67243019124518222</v>
      </c>
    </row>
    <row r="1996" spans="1:54">
      <c r="A1996" s="3" t="s">
        <v>50</v>
      </c>
      <c r="B1996" s="1" t="s">
        <v>16866</v>
      </c>
      <c r="C1996" s="3" t="s">
        <v>16867</v>
      </c>
      <c r="D1996" s="1">
        <v>2</v>
      </c>
      <c r="E1996" s="3">
        <v>2</v>
      </c>
      <c r="F1996" s="3">
        <v>19</v>
      </c>
      <c r="G1996" s="1">
        <v>2</v>
      </c>
      <c r="H1996" s="1">
        <v>942</v>
      </c>
      <c r="I1996" s="1">
        <v>106.1</v>
      </c>
      <c r="J1996" s="1">
        <v>5.59</v>
      </c>
      <c r="K1996" s="1">
        <v>39.369999999999997</v>
      </c>
      <c r="L1996" s="1" t="s">
        <v>1715</v>
      </c>
      <c r="M1996" s="1" t="s">
        <v>68</v>
      </c>
      <c r="N1996" s="1" t="s">
        <v>108</v>
      </c>
      <c r="O1996" s="1" t="s">
        <v>16868</v>
      </c>
      <c r="P1996" s="1" t="s">
        <v>16869</v>
      </c>
      <c r="Q1996" s="1" t="s">
        <v>16870</v>
      </c>
      <c r="R1996" s="3" t="s">
        <v>16871</v>
      </c>
      <c r="S1996" s="1" t="s">
        <v>16872</v>
      </c>
      <c r="T1996" s="1" t="s">
        <v>55</v>
      </c>
      <c r="U1996" s="1" t="s">
        <v>16873</v>
      </c>
      <c r="V1996" s="5">
        <v>0.76400000000000001</v>
      </c>
      <c r="W1996" s="5">
        <v>3.4813695322204803E-2</v>
      </c>
      <c r="X1996" s="1">
        <v>86.6</v>
      </c>
      <c r="Y1996" s="1">
        <v>113.4</v>
      </c>
      <c r="Z1996" s="3">
        <v>80.2</v>
      </c>
      <c r="AA1996" s="3">
        <v>85.5</v>
      </c>
      <c r="AB1996" s="3">
        <v>96.9</v>
      </c>
      <c r="AC1996" s="3">
        <v>116.3</v>
      </c>
      <c r="AD1996" s="3">
        <v>109.2</v>
      </c>
      <c r="AE1996" s="3">
        <v>111.9</v>
      </c>
      <c r="AF1996" s="7">
        <v>2194519.828125</v>
      </c>
      <c r="AG1996" s="7">
        <v>2230498.09375</v>
      </c>
      <c r="AH1996" s="7">
        <v>2924473.90625</v>
      </c>
      <c r="AI1996" s="7">
        <v>3024693.3125</v>
      </c>
      <c r="AJ1996" s="7">
        <v>3438433.609375</v>
      </c>
      <c r="AK1996" s="7">
        <v>2898015.765625</v>
      </c>
      <c r="AL1996" s="8">
        <v>2525064.6157739302</v>
      </c>
      <c r="AM1996" s="8">
        <v>2692606.2852795101</v>
      </c>
      <c r="AN1996" s="8">
        <v>3053191.8019130901</v>
      </c>
      <c r="AO1996" s="8">
        <v>3662150.51950385</v>
      </c>
      <c r="AP1996" s="8">
        <v>3438433.609375</v>
      </c>
      <c r="AQ1996" s="8">
        <v>3524762.88881682</v>
      </c>
      <c r="AR1996" s="1" t="s">
        <v>50</v>
      </c>
      <c r="AS1996" s="1" t="s">
        <v>50</v>
      </c>
      <c r="AT1996" s="1" t="s">
        <v>50</v>
      </c>
      <c r="AU1996" s="1" t="s">
        <v>50</v>
      </c>
      <c r="AV1996" s="1" t="s">
        <v>50</v>
      </c>
      <c r="AW1996" s="1" t="s">
        <v>50</v>
      </c>
      <c r="AX1996" s="1" t="s">
        <v>16874</v>
      </c>
      <c r="AY1996" s="12">
        <f t="shared" si="124"/>
        <v>0.77840871354056163</v>
      </c>
      <c r="AZ1996" s="12">
        <f t="shared" si="125"/>
        <v>-0.3614002350877154</v>
      </c>
      <c r="BA1996" s="12">
        <f t="shared" si="126"/>
        <v>9.6819614906084334E-3</v>
      </c>
      <c r="BB1996" s="12">
        <f t="shared" si="127"/>
        <v>2.0140366490706216</v>
      </c>
    </row>
    <row r="1997" spans="1:54">
      <c r="A1997" s="3" t="s">
        <v>50</v>
      </c>
      <c r="B1997" s="1" t="s">
        <v>18045</v>
      </c>
      <c r="C1997" s="3" t="s">
        <v>18046</v>
      </c>
      <c r="D1997" s="1">
        <v>1</v>
      </c>
      <c r="E1997" s="3">
        <v>1</v>
      </c>
      <c r="F1997" s="3">
        <v>37</v>
      </c>
      <c r="G1997" s="1">
        <v>1</v>
      </c>
      <c r="H1997" s="1">
        <v>1235</v>
      </c>
      <c r="I1997" s="1">
        <v>138.30000000000001</v>
      </c>
      <c r="J1997" s="1">
        <v>6.44</v>
      </c>
      <c r="K1997" s="1">
        <v>134.22</v>
      </c>
      <c r="L1997" s="1" t="s">
        <v>1139</v>
      </c>
      <c r="M1997" s="1" t="s">
        <v>298</v>
      </c>
      <c r="N1997" s="1" t="s">
        <v>1508</v>
      </c>
      <c r="O1997" s="1" t="s">
        <v>6004</v>
      </c>
      <c r="P1997" s="1" t="s">
        <v>18047</v>
      </c>
      <c r="Q1997" s="1" t="s">
        <v>18048</v>
      </c>
      <c r="R1997" s="3" t="s">
        <v>18049</v>
      </c>
      <c r="S1997" s="1" t="s">
        <v>18050</v>
      </c>
      <c r="T1997" s="1" t="s">
        <v>6009</v>
      </c>
      <c r="U1997" s="1" t="s">
        <v>18051</v>
      </c>
      <c r="V1997" s="5">
        <v>0.71599999999999997</v>
      </c>
      <c r="W1997" s="5">
        <v>0.29340627158361199</v>
      </c>
      <c r="X1997" s="1">
        <v>83.4</v>
      </c>
      <c r="Y1997" s="1">
        <v>116.6</v>
      </c>
      <c r="Z1997" s="3">
        <v>85.4</v>
      </c>
      <c r="AA1997" s="3">
        <v>118.6</v>
      </c>
      <c r="AB1997" s="3">
        <v>58.4</v>
      </c>
      <c r="AC1997" s="3">
        <v>121.5</v>
      </c>
      <c r="AD1997" s="3">
        <v>119.4</v>
      </c>
      <c r="AE1997" s="3">
        <v>96.6</v>
      </c>
      <c r="AF1997" s="7">
        <v>1512058.90625</v>
      </c>
      <c r="AG1997" s="7">
        <v>1999657.1875</v>
      </c>
      <c r="AH1997" s="7">
        <v>1130356.6796875</v>
      </c>
      <c r="AI1997" s="7">
        <v>2044115.75</v>
      </c>
      <c r="AJ1997" s="7">
        <v>2431461.3984375</v>
      </c>
      <c r="AK1997" s="7">
        <v>1617265.953125</v>
      </c>
      <c r="AL1997" s="8">
        <v>1739809.4982809301</v>
      </c>
      <c r="AM1997" s="8">
        <v>2413940.4227934401</v>
      </c>
      <c r="AN1997" s="8">
        <v>1190104.30208395</v>
      </c>
      <c r="AO1997" s="8">
        <v>2474915.2335055098</v>
      </c>
      <c r="AP1997" s="8">
        <v>2431461.3984375</v>
      </c>
      <c r="AQ1997" s="8">
        <v>1967028.2958907799</v>
      </c>
      <c r="AR1997" s="1" t="s">
        <v>50</v>
      </c>
      <c r="AS1997" s="1" t="s">
        <v>50</v>
      </c>
      <c r="AT1997" s="1" t="s">
        <v>50</v>
      </c>
      <c r="AU1997" s="1" t="s">
        <v>50</v>
      </c>
      <c r="AV1997" s="1" t="s">
        <v>50</v>
      </c>
      <c r="AW1997" s="1" t="s">
        <v>50</v>
      </c>
      <c r="AX1997" s="1" t="s">
        <v>15248</v>
      </c>
      <c r="AY1997" s="12">
        <f t="shared" si="124"/>
        <v>0.77746826780398637</v>
      </c>
      <c r="AZ1997" s="12">
        <f t="shared" si="125"/>
        <v>-0.36314430172265666</v>
      </c>
      <c r="BA1997" s="12">
        <f t="shared" si="126"/>
        <v>0.26061085705876597</v>
      </c>
      <c r="BB1997" s="12">
        <f t="shared" si="127"/>
        <v>0.58400749552100317</v>
      </c>
    </row>
    <row r="1998" spans="1:54">
      <c r="A1998" s="3" t="s">
        <v>1240</v>
      </c>
      <c r="B1998" s="1" t="s">
        <v>14855</v>
      </c>
      <c r="C1998" s="3" t="s">
        <v>14856</v>
      </c>
      <c r="D1998" s="1">
        <v>1</v>
      </c>
      <c r="E1998" s="3">
        <v>1</v>
      </c>
      <c r="F1998" s="3">
        <v>2</v>
      </c>
      <c r="G1998" s="1">
        <v>1</v>
      </c>
      <c r="H1998" s="1">
        <v>916</v>
      </c>
      <c r="I1998" s="1">
        <v>104.4</v>
      </c>
      <c r="J1998" s="1">
        <v>6.93</v>
      </c>
      <c r="K1998" s="1">
        <v>3.65</v>
      </c>
      <c r="L1998" s="1" t="s">
        <v>3058</v>
      </c>
      <c r="M1998" s="1" t="s">
        <v>151</v>
      </c>
      <c r="N1998" s="1" t="s">
        <v>69</v>
      </c>
      <c r="O1998" s="1" t="s">
        <v>14857</v>
      </c>
      <c r="P1998" s="1" t="s">
        <v>14858</v>
      </c>
      <c r="Q1998" s="1" t="s">
        <v>14859</v>
      </c>
      <c r="R1998" s="3" t="s">
        <v>14860</v>
      </c>
      <c r="S1998" s="1" t="s">
        <v>14861</v>
      </c>
      <c r="T1998" s="1" t="s">
        <v>14862</v>
      </c>
      <c r="U1998" s="1" t="s">
        <v>14863</v>
      </c>
      <c r="V1998" s="5">
        <v>0.83499999999999996</v>
      </c>
      <c r="W1998" s="5">
        <v>0.225415036435135</v>
      </c>
      <c r="X1998" s="1">
        <v>91</v>
      </c>
      <c r="Y1998" s="1">
        <v>109</v>
      </c>
      <c r="Z1998" s="3">
        <v>69.2</v>
      </c>
      <c r="AA1998" s="3">
        <v>96.6</v>
      </c>
      <c r="AB1998" s="3">
        <v>96.6</v>
      </c>
      <c r="AC1998" s="3">
        <v>86.6</v>
      </c>
      <c r="AD1998" s="3">
        <v>135.30000000000001</v>
      </c>
      <c r="AE1998" s="3">
        <v>115.7</v>
      </c>
      <c r="AF1998" s="7">
        <v>2886494</v>
      </c>
      <c r="AG1998" s="7">
        <v>3839318.75</v>
      </c>
      <c r="AH1998" s="7">
        <v>4439939.5</v>
      </c>
      <c r="AI1998" s="7">
        <v>3430352.25</v>
      </c>
      <c r="AJ1998" s="7">
        <v>6494045.5</v>
      </c>
      <c r="AK1998" s="7">
        <v>4564206</v>
      </c>
      <c r="AL1998" s="8">
        <v>3321265.8959072302</v>
      </c>
      <c r="AM1998" s="8">
        <v>4634737.7863305798</v>
      </c>
      <c r="AN1998" s="8">
        <v>4635359.1507241996</v>
      </c>
      <c r="AO1998" s="8">
        <v>4153302.4926865799</v>
      </c>
      <c r="AP1998" s="8">
        <v>6494045.5</v>
      </c>
      <c r="AQ1998" s="8">
        <v>5551296.2063702</v>
      </c>
      <c r="AR1998" s="1" t="s">
        <v>50</v>
      </c>
      <c r="AS1998" s="1" t="s">
        <v>62</v>
      </c>
      <c r="AT1998" s="1" t="s">
        <v>62</v>
      </c>
      <c r="AU1998" s="1" t="s">
        <v>50</v>
      </c>
      <c r="AV1998" s="1" t="s">
        <v>62</v>
      </c>
      <c r="AW1998" s="1" t="s">
        <v>62</v>
      </c>
      <c r="AX1998" s="1" t="s">
        <v>3498</v>
      </c>
      <c r="AY1998" s="12">
        <f t="shared" si="124"/>
        <v>0.77730967346607838</v>
      </c>
      <c r="AZ1998" s="12">
        <f t="shared" si="125"/>
        <v>-0.36343862448030984</v>
      </c>
      <c r="BA1998" s="12">
        <f t="shared" si="126"/>
        <v>0.21129112956811208</v>
      </c>
      <c r="BB1998" s="12">
        <f t="shared" si="127"/>
        <v>0.67511873513171528</v>
      </c>
    </row>
    <row r="1999" spans="1:54">
      <c r="A1999" s="3" t="s">
        <v>1240</v>
      </c>
      <c r="B1999" s="1" t="s">
        <v>16482</v>
      </c>
      <c r="C1999" s="3" t="s">
        <v>16483</v>
      </c>
      <c r="D1999" s="1">
        <v>1</v>
      </c>
      <c r="E1999" s="3">
        <v>1</v>
      </c>
      <c r="F1999" s="3">
        <v>3</v>
      </c>
      <c r="G1999" s="1">
        <v>1</v>
      </c>
      <c r="H1999" s="1">
        <v>805</v>
      </c>
      <c r="I1999" s="1">
        <v>90.3</v>
      </c>
      <c r="J1999" s="1">
        <v>5.4</v>
      </c>
      <c r="K1999" s="1">
        <v>5.36</v>
      </c>
      <c r="L1999" s="1" t="s">
        <v>2578</v>
      </c>
      <c r="M1999" s="1" t="s">
        <v>1487</v>
      </c>
      <c r="N1999" s="1" t="s">
        <v>253</v>
      </c>
      <c r="O1999" s="1" t="s">
        <v>16484</v>
      </c>
      <c r="P1999" s="1" t="s">
        <v>16485</v>
      </c>
      <c r="Q1999" s="1" t="s">
        <v>16486</v>
      </c>
      <c r="R1999" s="3" t="s">
        <v>16487</v>
      </c>
      <c r="S1999" s="1" t="s">
        <v>16488</v>
      </c>
      <c r="T1999" s="1" t="s">
        <v>16489</v>
      </c>
      <c r="U1999" s="1" t="s">
        <v>16490</v>
      </c>
      <c r="V1999" s="5">
        <v>0.78200000000000003</v>
      </c>
      <c r="W1999" s="5">
        <v>0.16689752611011999</v>
      </c>
      <c r="X1999" s="1">
        <v>87.8</v>
      </c>
      <c r="Y1999" s="1">
        <v>112.2</v>
      </c>
      <c r="Z1999" s="3">
        <v>80.900000000000006</v>
      </c>
      <c r="AA1999" s="3">
        <v>73.3</v>
      </c>
      <c r="AB1999" s="3">
        <v>108.2</v>
      </c>
      <c r="AC1999" s="3">
        <v>99.4</v>
      </c>
      <c r="AD1999" s="3">
        <v>103.5</v>
      </c>
      <c r="AE1999" s="3">
        <v>134.69999999999999</v>
      </c>
      <c r="AF1999" s="7">
        <v>170908.578125</v>
      </c>
      <c r="AG1999" s="7">
        <v>147636.515625</v>
      </c>
      <c r="AH1999" s="7">
        <v>251903.96875</v>
      </c>
      <c r="AI1999" s="7">
        <v>199560.625</v>
      </c>
      <c r="AJ1999" s="7">
        <v>251525.03125</v>
      </c>
      <c r="AK1999" s="7">
        <v>269287.4375</v>
      </c>
      <c r="AL1999" s="8">
        <v>196651.31188374499</v>
      </c>
      <c r="AM1999" s="8">
        <v>178223.425082737</v>
      </c>
      <c r="AN1999" s="8">
        <v>262991.27874356299</v>
      </c>
      <c r="AO1999" s="8">
        <v>241618.23068012699</v>
      </c>
      <c r="AP1999" s="8">
        <v>251525.03125</v>
      </c>
      <c r="AQ1999" s="8">
        <v>327525.60472005501</v>
      </c>
      <c r="AR1999" s="1" t="s">
        <v>50</v>
      </c>
      <c r="AS1999" s="1" t="s">
        <v>62</v>
      </c>
      <c r="AT1999" s="1" t="s">
        <v>50</v>
      </c>
      <c r="AU1999" s="1" t="s">
        <v>62</v>
      </c>
      <c r="AV1999" s="1" t="s">
        <v>62</v>
      </c>
      <c r="AW1999" s="1" t="s">
        <v>50</v>
      </c>
      <c r="AX1999" s="1" t="s">
        <v>15664</v>
      </c>
      <c r="AY1999" s="12">
        <f t="shared" si="124"/>
        <v>0.77725138802169458</v>
      </c>
      <c r="AZ1999" s="12">
        <f t="shared" si="125"/>
        <v>-0.36354680694247377</v>
      </c>
      <c r="BA1999" s="12">
        <f t="shared" si="126"/>
        <v>0.1786095861848907</v>
      </c>
      <c r="BB1999" s="12">
        <f t="shared" si="127"/>
        <v>0.74809523573036207</v>
      </c>
    </row>
    <row r="2000" spans="1:54">
      <c r="A2000" s="3" t="s">
        <v>50</v>
      </c>
      <c r="B2000" s="1" t="s">
        <v>15302</v>
      </c>
      <c r="C2000" s="3" t="s">
        <v>15303</v>
      </c>
      <c r="D2000" s="1">
        <v>1</v>
      </c>
      <c r="E2000" s="3">
        <v>1</v>
      </c>
      <c r="F2000" s="3">
        <v>3</v>
      </c>
      <c r="G2000" s="1">
        <v>1</v>
      </c>
      <c r="H2000" s="1">
        <v>1041</v>
      </c>
      <c r="I2000" s="1">
        <v>115.9</v>
      </c>
      <c r="J2000" s="1">
        <v>4.8099999999999996</v>
      </c>
      <c r="K2000" s="1">
        <v>6.43</v>
      </c>
      <c r="L2000" s="1" t="s">
        <v>106</v>
      </c>
      <c r="M2000" s="1" t="s">
        <v>127</v>
      </c>
      <c r="N2000" s="1" t="s">
        <v>108</v>
      </c>
      <c r="O2000" s="1" t="s">
        <v>7813</v>
      </c>
      <c r="P2000" s="1" t="s">
        <v>15304</v>
      </c>
      <c r="Q2000" s="1" t="s">
        <v>15305</v>
      </c>
      <c r="R2000" s="3" t="s">
        <v>15306</v>
      </c>
      <c r="S2000" s="1" t="s">
        <v>15307</v>
      </c>
      <c r="T2000" s="1" t="s">
        <v>55</v>
      </c>
      <c r="U2000" s="1" t="s">
        <v>55</v>
      </c>
      <c r="V2000" s="5">
        <v>0.82299999999999995</v>
      </c>
      <c r="W2000" s="5">
        <v>0.19375756994301299</v>
      </c>
      <c r="X2000" s="1">
        <v>90.3</v>
      </c>
      <c r="Y2000" s="1">
        <v>109.7</v>
      </c>
      <c r="Z2000" s="3">
        <v>90</v>
      </c>
      <c r="AA2000" s="3">
        <v>79</v>
      </c>
      <c r="AB2000" s="3">
        <v>93.3</v>
      </c>
      <c r="AC2000" s="3">
        <v>138.9</v>
      </c>
      <c r="AD2000" s="3">
        <v>109.4</v>
      </c>
      <c r="AE2000" s="3">
        <v>89.4</v>
      </c>
      <c r="AF2000" s="7">
        <v>335589.40625</v>
      </c>
      <c r="AG2000" s="7">
        <v>280770.375</v>
      </c>
      <c r="AH2000" s="7">
        <v>383139.5625</v>
      </c>
      <c r="AI2000" s="7">
        <v>491954.53125</v>
      </c>
      <c r="AJ2000" s="7">
        <v>469138.34375</v>
      </c>
      <c r="AK2000" s="7">
        <v>315044.5625</v>
      </c>
      <c r="AL2000" s="8">
        <v>386136.83243612503</v>
      </c>
      <c r="AM2000" s="8">
        <v>338939.57522925298</v>
      </c>
      <c r="AN2000" s="8">
        <v>400003.08045612799</v>
      </c>
      <c r="AO2000" s="8">
        <v>595634.45151415095</v>
      </c>
      <c r="AP2000" s="8">
        <v>469138.34375</v>
      </c>
      <c r="AQ2000" s="8">
        <v>383178.51662344101</v>
      </c>
      <c r="AR2000" s="1" t="s">
        <v>50</v>
      </c>
      <c r="AS2000" s="1" t="s">
        <v>62</v>
      </c>
      <c r="AT2000" s="1" t="s">
        <v>62</v>
      </c>
      <c r="AU2000" s="1" t="s">
        <v>50</v>
      </c>
      <c r="AV2000" s="1" t="s">
        <v>50</v>
      </c>
      <c r="AW2000" s="1" t="s">
        <v>62</v>
      </c>
      <c r="AX2000" s="1" t="s">
        <v>15308</v>
      </c>
      <c r="AY2000" s="12">
        <f t="shared" si="124"/>
        <v>0.77701472341277755</v>
      </c>
      <c r="AZ2000" s="12">
        <f t="shared" si="125"/>
        <v>-0.36398615881119867</v>
      </c>
      <c r="BA2000" s="12">
        <f t="shared" si="126"/>
        <v>0.17005930309219139</v>
      </c>
      <c r="BB2000" s="12">
        <f t="shared" si="127"/>
        <v>0.76939960500682769</v>
      </c>
    </row>
    <row r="2001" spans="1:54">
      <c r="A2001" s="3" t="s">
        <v>50</v>
      </c>
      <c r="B2001" s="1" t="s">
        <v>14830</v>
      </c>
      <c r="C2001" s="3" t="s">
        <v>14831</v>
      </c>
      <c r="D2001" s="1">
        <v>9</v>
      </c>
      <c r="E2001" s="3">
        <v>1</v>
      </c>
      <c r="F2001" s="3">
        <v>5</v>
      </c>
      <c r="G2001" s="1">
        <v>1</v>
      </c>
      <c r="H2001" s="1">
        <v>148</v>
      </c>
      <c r="I2001" s="1">
        <v>16.600000000000001</v>
      </c>
      <c r="J2001" s="1">
        <v>11</v>
      </c>
      <c r="K2001" s="1">
        <v>17.23</v>
      </c>
      <c r="L2001" s="1" t="s">
        <v>1139</v>
      </c>
      <c r="M2001" s="1" t="s">
        <v>14832</v>
      </c>
      <c r="N2001" s="1" t="s">
        <v>108</v>
      </c>
      <c r="O2001" s="1" t="s">
        <v>14833</v>
      </c>
      <c r="P2001" s="1" t="s">
        <v>14834</v>
      </c>
      <c r="Q2001" s="1" t="s">
        <v>14835</v>
      </c>
      <c r="R2001" s="3" t="s">
        <v>14836</v>
      </c>
      <c r="S2001" s="1" t="s">
        <v>14837</v>
      </c>
      <c r="T2001" s="1" t="s">
        <v>14838</v>
      </c>
      <c r="U2001" s="1" t="s">
        <v>3520</v>
      </c>
      <c r="V2001" s="5">
        <v>0.83499999999999996</v>
      </c>
      <c r="W2001" s="5">
        <v>0.135028710742956</v>
      </c>
      <c r="X2001" s="1">
        <v>91</v>
      </c>
      <c r="Y2001" s="1">
        <v>109</v>
      </c>
      <c r="Z2001" s="3">
        <v>77.8</v>
      </c>
      <c r="AA2001" s="3">
        <v>84.6</v>
      </c>
      <c r="AB2001" s="3">
        <v>100</v>
      </c>
      <c r="AC2001" s="3">
        <v>137.19999999999999</v>
      </c>
      <c r="AD2001" s="3">
        <v>101.2</v>
      </c>
      <c r="AE2001" s="3">
        <v>99.2</v>
      </c>
      <c r="AF2001" s="7">
        <v>480931</v>
      </c>
      <c r="AG2001" s="7">
        <v>498494.90625</v>
      </c>
      <c r="AH2001" s="7">
        <v>681699.125</v>
      </c>
      <c r="AI2001" s="7">
        <v>806349.75</v>
      </c>
      <c r="AJ2001" s="7">
        <v>720297.75</v>
      </c>
      <c r="AK2001" s="7">
        <v>580543.875</v>
      </c>
      <c r="AL2001" s="8">
        <v>553370.18839621998</v>
      </c>
      <c r="AM2001" s="8">
        <v>601771.64979859896</v>
      </c>
      <c r="AN2001" s="8">
        <v>711703.45386675396</v>
      </c>
      <c r="AO2001" s="8">
        <v>976288.783944041</v>
      </c>
      <c r="AP2001" s="8">
        <v>720297.75</v>
      </c>
      <c r="AQ2001" s="8">
        <v>706096.74736831605</v>
      </c>
      <c r="AR2001" s="1" t="s">
        <v>50</v>
      </c>
      <c r="AS2001" s="1" t="s">
        <v>50</v>
      </c>
      <c r="AT2001" s="1" t="s">
        <v>62</v>
      </c>
      <c r="AU2001" s="1" t="s">
        <v>50</v>
      </c>
      <c r="AV2001" s="1" t="s">
        <v>50</v>
      </c>
      <c r="AW2001" s="1" t="s">
        <v>50</v>
      </c>
      <c r="AX2001" s="1" t="s">
        <v>4395</v>
      </c>
      <c r="AY2001" s="12">
        <f t="shared" si="124"/>
        <v>0.77698351113588848</v>
      </c>
      <c r="AZ2001" s="12">
        <f t="shared" si="125"/>
        <v>-0.36404411228384448</v>
      </c>
      <c r="BA2001" s="12">
        <f t="shared" si="126"/>
        <v>0.14709974220305888</v>
      </c>
      <c r="BB2001" s="12">
        <f t="shared" si="127"/>
        <v>0.83238808838659017</v>
      </c>
    </row>
    <row r="2002" spans="1:54">
      <c r="A2002" s="3" t="s">
        <v>1240</v>
      </c>
      <c r="B2002" s="1" t="s">
        <v>13711</v>
      </c>
      <c r="C2002" s="3" t="s">
        <v>13712</v>
      </c>
      <c r="D2002" s="1">
        <v>2</v>
      </c>
      <c r="E2002" s="3">
        <v>1</v>
      </c>
      <c r="F2002" s="3">
        <v>5</v>
      </c>
      <c r="G2002" s="1">
        <v>1</v>
      </c>
      <c r="H2002" s="1">
        <v>323</v>
      </c>
      <c r="I2002" s="1">
        <v>37</v>
      </c>
      <c r="J2002" s="1">
        <v>6.54</v>
      </c>
      <c r="K2002" s="1">
        <v>9.2200000000000006</v>
      </c>
      <c r="L2002" s="1" t="s">
        <v>13713</v>
      </c>
      <c r="M2002" s="1" t="s">
        <v>11046</v>
      </c>
      <c r="N2002" s="1" t="s">
        <v>108</v>
      </c>
      <c r="O2002" s="1" t="s">
        <v>7498</v>
      </c>
      <c r="P2002" s="1" t="s">
        <v>13714</v>
      </c>
      <c r="Q2002" s="1" t="s">
        <v>13715</v>
      </c>
      <c r="R2002" s="3" t="s">
        <v>13716</v>
      </c>
      <c r="S2002" s="1" t="s">
        <v>13717</v>
      </c>
      <c r="T2002" s="1" t="s">
        <v>13718</v>
      </c>
      <c r="U2002" s="1" t="s">
        <v>13719</v>
      </c>
      <c r="V2002" s="5">
        <v>0.874</v>
      </c>
      <c r="W2002" s="5">
        <v>0.14820643595257099</v>
      </c>
      <c r="X2002" s="1">
        <v>93.3</v>
      </c>
      <c r="Y2002" s="1">
        <v>106.7</v>
      </c>
      <c r="Z2002" s="3">
        <v>101.6</v>
      </c>
      <c r="AA2002" s="3">
        <v>68.099999999999994</v>
      </c>
      <c r="AB2002" s="3">
        <v>92.6</v>
      </c>
      <c r="AC2002" s="3">
        <v>126.3</v>
      </c>
      <c r="AD2002" s="3">
        <v>105.9</v>
      </c>
      <c r="AE2002" s="3">
        <v>105.5</v>
      </c>
      <c r="AF2002" s="7">
        <v>667137.5625</v>
      </c>
      <c r="AG2002" s="7">
        <v>426153.40625</v>
      </c>
      <c r="AH2002" s="7">
        <v>670128.6875</v>
      </c>
      <c r="AI2002" s="7">
        <v>788307.1875</v>
      </c>
      <c r="AJ2002" s="7">
        <v>800419.875</v>
      </c>
      <c r="AK2002" s="7">
        <v>655582.625</v>
      </c>
      <c r="AL2002" s="8">
        <v>767623.710359324</v>
      </c>
      <c r="AM2002" s="8">
        <v>514442.645513703</v>
      </c>
      <c r="AN2002" s="8">
        <v>699623.75473042403</v>
      </c>
      <c r="AO2002" s="8">
        <v>954443.73295672506</v>
      </c>
      <c r="AP2002" s="8">
        <v>800419.875</v>
      </c>
      <c r="AQ2002" s="8">
        <v>797363.95314425195</v>
      </c>
      <c r="AR2002" s="1" t="s">
        <v>50</v>
      </c>
      <c r="AS2002" s="1" t="s">
        <v>50</v>
      </c>
      <c r="AT2002" s="1" t="s">
        <v>62</v>
      </c>
      <c r="AU2002" s="1" t="s">
        <v>50</v>
      </c>
      <c r="AV2002" s="1" t="s">
        <v>50</v>
      </c>
      <c r="AW2002" s="1" t="s">
        <v>50</v>
      </c>
      <c r="AX2002" s="1" t="s">
        <v>13720</v>
      </c>
      <c r="AY2002" s="12">
        <f t="shared" si="124"/>
        <v>0.77645510173418542</v>
      </c>
      <c r="AZ2002" s="12">
        <f t="shared" si="125"/>
        <v>-0.36502559123831646</v>
      </c>
      <c r="BA2002" s="12">
        <f t="shared" si="126"/>
        <v>0.10680674013521413</v>
      </c>
      <c r="BB2002" s="12">
        <f t="shared" si="127"/>
        <v>0.97140133989953237</v>
      </c>
    </row>
    <row r="2003" spans="1:54">
      <c r="A2003" s="3" t="s">
        <v>50</v>
      </c>
      <c r="B2003" s="1" t="s">
        <v>17067</v>
      </c>
      <c r="C2003" s="3" t="s">
        <v>17068</v>
      </c>
      <c r="D2003" s="1">
        <v>2</v>
      </c>
      <c r="E2003" s="3">
        <v>1</v>
      </c>
      <c r="F2003" s="3">
        <v>8</v>
      </c>
      <c r="G2003" s="1">
        <v>1</v>
      </c>
      <c r="H2003" s="1">
        <v>651</v>
      </c>
      <c r="I2003" s="1">
        <v>70.8</v>
      </c>
      <c r="J2003" s="1">
        <v>8.51</v>
      </c>
      <c r="K2003" s="1">
        <v>23.17</v>
      </c>
      <c r="L2003" s="1" t="s">
        <v>3980</v>
      </c>
      <c r="M2003" s="1" t="s">
        <v>1001</v>
      </c>
      <c r="N2003" s="1" t="s">
        <v>108</v>
      </c>
      <c r="O2003" s="1" t="s">
        <v>17069</v>
      </c>
      <c r="P2003" s="1" t="s">
        <v>17070</v>
      </c>
      <c r="Q2003" s="1" t="s">
        <v>17071</v>
      </c>
      <c r="R2003" s="3" t="s">
        <v>17072</v>
      </c>
      <c r="S2003" s="1" t="s">
        <v>17073</v>
      </c>
      <c r="T2003" s="1" t="s">
        <v>17074</v>
      </c>
      <c r="U2003" s="1" t="s">
        <v>17075</v>
      </c>
      <c r="V2003" s="5">
        <v>0.752</v>
      </c>
      <c r="W2003" s="5">
        <v>0.31207858329460603</v>
      </c>
      <c r="X2003" s="1">
        <v>85.8</v>
      </c>
      <c r="Y2003" s="1">
        <v>114.2</v>
      </c>
      <c r="Z2003" s="3">
        <v>58.1</v>
      </c>
      <c r="AA2003" s="3">
        <v>119.3</v>
      </c>
      <c r="AB2003" s="3">
        <v>84.7</v>
      </c>
      <c r="AC2003" s="3">
        <v>91.5</v>
      </c>
      <c r="AD2003" s="3">
        <v>133.69999999999999</v>
      </c>
      <c r="AE2003" s="3">
        <v>112.7</v>
      </c>
      <c r="AF2003" s="7">
        <v>211390.0078125</v>
      </c>
      <c r="AG2003" s="7">
        <v>413863.234375</v>
      </c>
      <c r="AH2003" s="7">
        <v>339733.71875</v>
      </c>
      <c r="AI2003" s="7">
        <v>316287.296875</v>
      </c>
      <c r="AJ2003" s="7">
        <v>559850.296875</v>
      </c>
      <c r="AK2003" s="7">
        <v>387982.765625</v>
      </c>
      <c r="AL2003" s="8">
        <v>243230.16908513199</v>
      </c>
      <c r="AM2003" s="8">
        <v>499606.23111347598</v>
      </c>
      <c r="AN2003" s="8">
        <v>354686.770397969</v>
      </c>
      <c r="AO2003" s="8">
        <v>382945.16795353597</v>
      </c>
      <c r="AP2003" s="8">
        <v>559850.296875</v>
      </c>
      <c r="AQ2003" s="8">
        <v>471890.89514169202</v>
      </c>
      <c r="AR2003" s="1" t="s">
        <v>62</v>
      </c>
      <c r="AS2003" s="1" t="s">
        <v>50</v>
      </c>
      <c r="AT2003" s="1" t="s">
        <v>50</v>
      </c>
      <c r="AU2003" s="1" t="s">
        <v>50</v>
      </c>
      <c r="AV2003" s="1" t="s">
        <v>50</v>
      </c>
      <c r="AW2003" s="1" t="s">
        <v>50</v>
      </c>
      <c r="AX2003" s="1" t="s">
        <v>1475</v>
      </c>
      <c r="AY2003" s="12">
        <f t="shared" ref="AY2003:AY2066" si="128">AVERAGE(AL2003:AN2003)/AVERAGE(AO2003:AQ2003)</f>
        <v>0.77580670999024437</v>
      </c>
      <c r="AZ2003" s="12">
        <f t="shared" si="125"/>
        <v>-0.36623084102398573</v>
      </c>
      <c r="BA2003" s="12">
        <f t="shared" si="126"/>
        <v>0.30570623773023936</v>
      </c>
      <c r="BB2003" s="12">
        <f t="shared" si="127"/>
        <v>0.51469569969659812</v>
      </c>
    </row>
    <row r="2004" spans="1:54">
      <c r="A2004" s="3" t="s">
        <v>50</v>
      </c>
      <c r="B2004" s="1" t="s">
        <v>12682</v>
      </c>
      <c r="C2004" s="3" t="s">
        <v>12683</v>
      </c>
      <c r="D2004" s="1">
        <v>10</v>
      </c>
      <c r="E2004" s="3">
        <v>5</v>
      </c>
      <c r="F2004" s="3">
        <v>29</v>
      </c>
      <c r="G2004" s="1">
        <v>2</v>
      </c>
      <c r="H2004" s="1">
        <v>660</v>
      </c>
      <c r="I2004" s="1">
        <v>73.099999999999994</v>
      </c>
      <c r="J2004" s="1">
        <v>7.55</v>
      </c>
      <c r="K2004" s="1">
        <v>81.78</v>
      </c>
      <c r="L2004" s="1" t="s">
        <v>574</v>
      </c>
      <c r="M2004" s="1" t="s">
        <v>127</v>
      </c>
      <c r="N2004" s="1" t="s">
        <v>69</v>
      </c>
      <c r="O2004" s="1" t="s">
        <v>982</v>
      </c>
      <c r="P2004" s="1" t="s">
        <v>12684</v>
      </c>
      <c r="Q2004" s="1" t="s">
        <v>12685</v>
      </c>
      <c r="R2004" s="3" t="s">
        <v>12686</v>
      </c>
      <c r="S2004" s="1" t="s">
        <v>12687</v>
      </c>
      <c r="T2004" s="1" t="s">
        <v>55</v>
      </c>
      <c r="U2004" s="1" t="s">
        <v>12688</v>
      </c>
      <c r="V2004" s="5">
        <v>0.90600000000000003</v>
      </c>
      <c r="W2004" s="5">
        <v>0.180262477369075</v>
      </c>
      <c r="X2004" s="1">
        <v>95.1</v>
      </c>
      <c r="Y2004" s="1">
        <v>104.9</v>
      </c>
      <c r="Z2004" s="3">
        <v>93.1</v>
      </c>
      <c r="AA2004" s="3">
        <v>70.7</v>
      </c>
      <c r="AB2004" s="3">
        <v>98.2</v>
      </c>
      <c r="AC2004" s="3">
        <v>102.7</v>
      </c>
      <c r="AD2004" s="3">
        <v>139.6</v>
      </c>
      <c r="AE2004" s="3">
        <v>95.7</v>
      </c>
      <c r="AF2004" s="7">
        <v>132635.625</v>
      </c>
      <c r="AG2004" s="7">
        <v>96048.65625</v>
      </c>
      <c r="AH2004" s="7">
        <v>154162.5625</v>
      </c>
      <c r="AI2004" s="7">
        <v>139106.625</v>
      </c>
      <c r="AJ2004" s="7">
        <v>228788.15625</v>
      </c>
      <c r="AK2004" s="7">
        <v>128931.390625</v>
      </c>
      <c r="AL2004" s="8">
        <v>152613.57823534001</v>
      </c>
      <c r="AM2004" s="8">
        <v>115947.741105932</v>
      </c>
      <c r="AN2004" s="8">
        <v>160947.87885813901</v>
      </c>
      <c r="AO2004" s="8">
        <v>168423.48839298301</v>
      </c>
      <c r="AP2004" s="8">
        <v>228788.15625</v>
      </c>
      <c r="AQ2004" s="8">
        <v>156815.082329456</v>
      </c>
      <c r="AR2004" s="1" t="s">
        <v>50</v>
      </c>
      <c r="AS2004" s="1" t="s">
        <v>50</v>
      </c>
      <c r="AT2004" s="1" t="s">
        <v>50</v>
      </c>
      <c r="AU2004" s="1" t="s">
        <v>50</v>
      </c>
      <c r="AV2004" s="1" t="s">
        <v>50</v>
      </c>
      <c r="AW2004" s="1" t="s">
        <v>50</v>
      </c>
      <c r="AX2004" s="1" t="s">
        <v>12689</v>
      </c>
      <c r="AY2004" s="12">
        <f t="shared" si="128"/>
        <v>0.7752499604965406</v>
      </c>
      <c r="AZ2004" s="12">
        <f t="shared" si="125"/>
        <v>-0.36726654756310079</v>
      </c>
      <c r="BA2004" s="12">
        <f t="shared" si="126"/>
        <v>0.18891753530242977</v>
      </c>
      <c r="BB2004" s="12">
        <f t="shared" si="127"/>
        <v>0.72372772904672844</v>
      </c>
    </row>
    <row r="2005" spans="1:54">
      <c r="A2005" s="3" t="s">
        <v>50</v>
      </c>
      <c r="B2005" s="1" t="s">
        <v>18910</v>
      </c>
      <c r="C2005" s="3" t="s">
        <v>18911</v>
      </c>
      <c r="D2005" s="1">
        <v>1</v>
      </c>
      <c r="E2005" s="3">
        <v>1</v>
      </c>
      <c r="F2005" s="3">
        <v>2</v>
      </c>
      <c r="G2005" s="1">
        <v>1</v>
      </c>
      <c r="H2005" s="1">
        <v>617</v>
      </c>
      <c r="I2005" s="1">
        <v>71.3</v>
      </c>
      <c r="J2005" s="1">
        <v>5.72</v>
      </c>
      <c r="K2005" s="1">
        <v>3.5</v>
      </c>
      <c r="L2005" s="1" t="s">
        <v>251</v>
      </c>
      <c r="M2005" s="1" t="s">
        <v>3254</v>
      </c>
      <c r="N2005" s="1" t="s">
        <v>108</v>
      </c>
      <c r="O2005" s="1" t="s">
        <v>16318</v>
      </c>
      <c r="P2005" s="1" t="s">
        <v>18912</v>
      </c>
      <c r="Q2005" s="1" t="s">
        <v>18913</v>
      </c>
      <c r="R2005" s="3" t="s">
        <v>18914</v>
      </c>
      <c r="S2005" s="1" t="s">
        <v>18915</v>
      </c>
      <c r="T2005" s="1" t="s">
        <v>18916</v>
      </c>
      <c r="U2005" s="1" t="s">
        <v>55</v>
      </c>
      <c r="V2005" s="5">
        <v>0.67100000000000004</v>
      </c>
      <c r="W2005" s="5">
        <v>0.41184493146874002</v>
      </c>
      <c r="X2005" s="1">
        <v>80.3</v>
      </c>
      <c r="Y2005" s="1">
        <v>119.7</v>
      </c>
      <c r="Z2005" s="3">
        <v>57.8</v>
      </c>
      <c r="AA2005" s="3">
        <v>117.8</v>
      </c>
      <c r="AB2005" s="3">
        <v>86.3</v>
      </c>
      <c r="AC2005" s="3">
        <v>136</v>
      </c>
      <c r="AD2005" s="3">
        <v>128.6</v>
      </c>
      <c r="AE2005" s="3">
        <v>73.5</v>
      </c>
      <c r="AF2005" s="7">
        <v>32037.83203125</v>
      </c>
      <c r="AG2005" s="7">
        <v>62194.90625</v>
      </c>
      <c r="AH2005" s="7">
        <v>52664.26171875</v>
      </c>
      <c r="AI2005" s="7">
        <v>71565.1328125</v>
      </c>
      <c r="AJ2005" s="7">
        <v>81977.6796875</v>
      </c>
      <c r="AK2005" s="7">
        <v>38494.43359375</v>
      </c>
      <c r="AL2005" s="8">
        <v>36863.460968287101</v>
      </c>
      <c r="AM2005" s="8">
        <v>75080.268371612299</v>
      </c>
      <c r="AN2005" s="8">
        <v>54982.228355621097</v>
      </c>
      <c r="AO2005" s="8">
        <v>86647.557696036194</v>
      </c>
      <c r="AP2005" s="8">
        <v>81977.6796875</v>
      </c>
      <c r="AQ2005" s="8">
        <v>46819.535133899299</v>
      </c>
      <c r="AR2005" s="1" t="s">
        <v>62</v>
      </c>
      <c r="AS2005" s="1" t="s">
        <v>50</v>
      </c>
      <c r="AT2005" s="1" t="s">
        <v>62</v>
      </c>
      <c r="AU2005" s="1" t="s">
        <v>50</v>
      </c>
      <c r="AV2005" s="1" t="s">
        <v>62</v>
      </c>
      <c r="AW2005" s="1" t="s">
        <v>62</v>
      </c>
      <c r="AX2005" s="1" t="s">
        <v>17669</v>
      </c>
      <c r="AY2005" s="12">
        <f t="shared" si="128"/>
        <v>0.77479697346572451</v>
      </c>
      <c r="AZ2005" s="12">
        <f t="shared" si="125"/>
        <v>-0.36810977643215115</v>
      </c>
      <c r="BA2005" s="12">
        <f t="shared" si="126"/>
        <v>0.38838622085183899</v>
      </c>
      <c r="BB2005" s="12">
        <f t="shared" si="127"/>
        <v>0.41073618637001658</v>
      </c>
    </row>
    <row r="2006" spans="1:54">
      <c r="A2006" s="3" t="s">
        <v>50</v>
      </c>
      <c r="B2006" s="1" t="s">
        <v>15689</v>
      </c>
      <c r="C2006" s="3" t="s">
        <v>15690</v>
      </c>
      <c r="D2006" s="1">
        <v>1</v>
      </c>
      <c r="E2006" s="3">
        <v>1</v>
      </c>
      <c r="F2006" s="3">
        <v>24</v>
      </c>
      <c r="G2006" s="1">
        <v>1</v>
      </c>
      <c r="H2006" s="1">
        <v>1235</v>
      </c>
      <c r="I2006" s="1">
        <v>142.6</v>
      </c>
      <c r="J2006" s="1">
        <v>5.15</v>
      </c>
      <c r="K2006" s="1">
        <v>75.61</v>
      </c>
      <c r="L2006" s="1" t="s">
        <v>844</v>
      </c>
      <c r="M2006" s="1" t="s">
        <v>1024</v>
      </c>
      <c r="N2006" s="1" t="s">
        <v>1508</v>
      </c>
      <c r="O2006" s="1" t="s">
        <v>15691</v>
      </c>
      <c r="P2006" s="1" t="s">
        <v>15692</v>
      </c>
      <c r="Q2006" s="1" t="s">
        <v>15693</v>
      </c>
      <c r="R2006" s="3" t="s">
        <v>15694</v>
      </c>
      <c r="S2006" s="1" t="s">
        <v>15695</v>
      </c>
      <c r="T2006" s="1" t="s">
        <v>15696</v>
      </c>
      <c r="U2006" s="1" t="s">
        <v>3643</v>
      </c>
      <c r="V2006" s="5">
        <v>0.81200000000000006</v>
      </c>
      <c r="W2006" s="5">
        <v>2.04679114176252E-2</v>
      </c>
      <c r="X2006" s="1">
        <v>89.6</v>
      </c>
      <c r="Y2006" s="1">
        <v>110.4</v>
      </c>
      <c r="Z2006" s="3">
        <v>78.3</v>
      </c>
      <c r="AA2006" s="3">
        <v>91.5</v>
      </c>
      <c r="AB2006" s="3">
        <v>91.9</v>
      </c>
      <c r="AC2006" s="3">
        <v>112.7</v>
      </c>
      <c r="AD2006" s="3">
        <v>121.1</v>
      </c>
      <c r="AE2006" s="3">
        <v>104.6</v>
      </c>
      <c r="AF2006" s="7">
        <v>2121658.46875</v>
      </c>
      <c r="AG2006" s="7">
        <v>2363458.078125</v>
      </c>
      <c r="AH2006" s="7">
        <v>2744330.5</v>
      </c>
      <c r="AI2006" s="7">
        <v>2902005.75</v>
      </c>
      <c r="AJ2006" s="7">
        <v>3776807.03125</v>
      </c>
      <c r="AK2006" s="7">
        <v>2681157.6875</v>
      </c>
      <c r="AL2006" s="8">
        <v>2441228.6722307801</v>
      </c>
      <c r="AM2006" s="8">
        <v>2853112.5375027</v>
      </c>
      <c r="AN2006" s="8">
        <v>2865119.5575494901</v>
      </c>
      <c r="AO2006" s="8">
        <v>3513606.4278138801</v>
      </c>
      <c r="AP2006" s="8">
        <v>3776807.03125</v>
      </c>
      <c r="AQ2006" s="8">
        <v>3261005.4189708</v>
      </c>
      <c r="AR2006" s="1" t="s">
        <v>50</v>
      </c>
      <c r="AS2006" s="1" t="s">
        <v>50</v>
      </c>
      <c r="AT2006" s="1" t="s">
        <v>50</v>
      </c>
      <c r="AU2006" s="1" t="s">
        <v>50</v>
      </c>
      <c r="AV2006" s="1" t="s">
        <v>50</v>
      </c>
      <c r="AW2006" s="1" t="s">
        <v>50</v>
      </c>
      <c r="AX2006" s="1" t="s">
        <v>15697</v>
      </c>
      <c r="AY2006" s="12">
        <f t="shared" si="128"/>
        <v>0.77330460117253541</v>
      </c>
      <c r="AZ2006" s="12">
        <f t="shared" si="125"/>
        <v>-0.37089129775963409</v>
      </c>
      <c r="BA2006" s="12">
        <f t="shared" si="126"/>
        <v>1.7398560084856161E-2</v>
      </c>
      <c r="BB2006" s="12">
        <f t="shared" si="127"/>
        <v>1.7594866926988784</v>
      </c>
    </row>
    <row r="2007" spans="1:54">
      <c r="A2007" s="3" t="s">
        <v>50</v>
      </c>
      <c r="B2007" s="1" t="s">
        <v>15767</v>
      </c>
      <c r="C2007" s="3" t="s">
        <v>15768</v>
      </c>
      <c r="D2007" s="1">
        <v>1</v>
      </c>
      <c r="E2007" s="3">
        <v>1</v>
      </c>
      <c r="F2007" s="3">
        <v>10</v>
      </c>
      <c r="G2007" s="1">
        <v>1</v>
      </c>
      <c r="H2007" s="1">
        <v>1720</v>
      </c>
      <c r="I2007" s="1">
        <v>189.2</v>
      </c>
      <c r="J2007" s="1">
        <v>8.5</v>
      </c>
      <c r="K2007" s="1">
        <v>27.45</v>
      </c>
      <c r="L2007" s="1" t="s">
        <v>373</v>
      </c>
      <c r="M2007" s="1" t="s">
        <v>2085</v>
      </c>
      <c r="N2007" s="1" t="s">
        <v>1392</v>
      </c>
      <c r="O2007" s="1" t="s">
        <v>15769</v>
      </c>
      <c r="P2007" s="1" t="s">
        <v>15770</v>
      </c>
      <c r="Q2007" s="1" t="s">
        <v>15771</v>
      </c>
      <c r="R2007" s="3" t="s">
        <v>15772</v>
      </c>
      <c r="S2007" s="1" t="s">
        <v>15773</v>
      </c>
      <c r="T2007" s="1" t="s">
        <v>55</v>
      </c>
      <c r="U2007" s="1" t="s">
        <v>55</v>
      </c>
      <c r="V2007" s="5">
        <v>0.81</v>
      </c>
      <c r="W2007" s="5">
        <v>0.194797417080285</v>
      </c>
      <c r="X2007" s="1">
        <v>89.5</v>
      </c>
      <c r="Y2007" s="1">
        <v>110.5</v>
      </c>
      <c r="Z2007" s="3">
        <v>107.9</v>
      </c>
      <c r="AA2007" s="3">
        <v>65.2</v>
      </c>
      <c r="AB2007" s="3">
        <v>88.5</v>
      </c>
      <c r="AC2007" s="3">
        <v>128.19999999999999</v>
      </c>
      <c r="AD2007" s="3">
        <v>109.2</v>
      </c>
      <c r="AE2007" s="3">
        <v>101</v>
      </c>
      <c r="AF2007" s="7">
        <v>790440.1875</v>
      </c>
      <c r="AG2007" s="7">
        <v>455282.78125</v>
      </c>
      <c r="AH2007" s="7">
        <v>714461.2578125</v>
      </c>
      <c r="AI2007" s="7">
        <v>892436.78125</v>
      </c>
      <c r="AJ2007" s="7">
        <v>920438.375</v>
      </c>
      <c r="AK2007" s="7">
        <v>700289.546875</v>
      </c>
      <c r="AL2007" s="8">
        <v>909498.52571952797</v>
      </c>
      <c r="AM2007" s="8">
        <v>549606.96079872397</v>
      </c>
      <c r="AN2007" s="8">
        <v>745907.58032605902</v>
      </c>
      <c r="AO2007" s="8">
        <v>1080518.74501542</v>
      </c>
      <c r="AP2007" s="8">
        <v>920438.375</v>
      </c>
      <c r="AQ2007" s="8">
        <v>851739.536937617</v>
      </c>
      <c r="AR2007" s="1" t="s">
        <v>50</v>
      </c>
      <c r="AS2007" s="1" t="s">
        <v>50</v>
      </c>
      <c r="AT2007" s="1" t="s">
        <v>50</v>
      </c>
      <c r="AU2007" s="1" t="s">
        <v>50</v>
      </c>
      <c r="AV2007" s="1" t="s">
        <v>50</v>
      </c>
      <c r="AW2007" s="1" t="s">
        <v>50</v>
      </c>
      <c r="AX2007" s="1" t="s">
        <v>15774</v>
      </c>
      <c r="AY2007" s="12">
        <f t="shared" si="128"/>
        <v>0.77295742660542244</v>
      </c>
      <c r="AZ2007" s="12">
        <f t="shared" si="125"/>
        <v>-0.37153914013785366</v>
      </c>
      <c r="BA2007" s="12">
        <f t="shared" si="126"/>
        <v>0.15706231026080475</v>
      </c>
      <c r="BB2007" s="12">
        <f t="shared" si="127"/>
        <v>0.80392801871267805</v>
      </c>
    </row>
    <row r="2008" spans="1:54">
      <c r="A2008" s="3" t="s">
        <v>50</v>
      </c>
      <c r="B2008" s="1" t="s">
        <v>16632</v>
      </c>
      <c r="C2008" s="3" t="s">
        <v>16633</v>
      </c>
      <c r="D2008" s="1">
        <v>4</v>
      </c>
      <c r="E2008" s="3">
        <v>6</v>
      </c>
      <c r="F2008" s="3">
        <v>32</v>
      </c>
      <c r="G2008" s="1">
        <v>5</v>
      </c>
      <c r="H2008" s="1">
        <v>2542</v>
      </c>
      <c r="I2008" s="1">
        <v>269.3</v>
      </c>
      <c r="J2008" s="1">
        <v>5.73</v>
      </c>
      <c r="K2008" s="1">
        <v>104.99</v>
      </c>
      <c r="L2008" s="1" t="s">
        <v>2679</v>
      </c>
      <c r="M2008" s="1" t="s">
        <v>1243</v>
      </c>
      <c r="N2008" s="1" t="s">
        <v>55</v>
      </c>
      <c r="O2008" s="1" t="s">
        <v>10259</v>
      </c>
      <c r="P2008" s="1" t="s">
        <v>16634</v>
      </c>
      <c r="Q2008" s="1" t="s">
        <v>16635</v>
      </c>
      <c r="R2008" s="3" t="s">
        <v>16636</v>
      </c>
      <c r="S2008" s="1" t="s">
        <v>16637</v>
      </c>
      <c r="T2008" s="1" t="s">
        <v>55</v>
      </c>
      <c r="U2008" s="1" t="s">
        <v>55</v>
      </c>
      <c r="V2008" s="5">
        <v>0.77600000000000002</v>
      </c>
      <c r="W2008" s="5">
        <v>3.38468378239715E-2</v>
      </c>
      <c r="X2008" s="1">
        <v>87.4</v>
      </c>
      <c r="Y2008" s="1">
        <v>112.6</v>
      </c>
      <c r="Z2008" s="3">
        <v>86</v>
      </c>
      <c r="AA2008" s="3">
        <v>78.7</v>
      </c>
      <c r="AB2008" s="3">
        <v>97</v>
      </c>
      <c r="AC2008" s="3">
        <v>124.2</v>
      </c>
      <c r="AD2008" s="3">
        <v>103.4</v>
      </c>
      <c r="AE2008" s="3">
        <v>110.8</v>
      </c>
      <c r="AF2008" s="7">
        <v>2147102.69140625</v>
      </c>
      <c r="AG2008" s="7">
        <v>1857956.34375</v>
      </c>
      <c r="AH2008" s="7">
        <v>2669424.3984375</v>
      </c>
      <c r="AI2008" s="7">
        <v>2900048.578125</v>
      </c>
      <c r="AJ2008" s="7">
        <v>2971927.15625</v>
      </c>
      <c r="AK2008" s="7">
        <v>2598745.30859375</v>
      </c>
      <c r="AL2008" s="8">
        <v>2470505.3757181498</v>
      </c>
      <c r="AM2008" s="8">
        <v>2260538.2085489202</v>
      </c>
      <c r="AN2008" s="8">
        <v>2786916.53624193</v>
      </c>
      <c r="AO2008" s="8">
        <v>3570973.8273542402</v>
      </c>
      <c r="AP2008" s="8">
        <v>2971927.15625</v>
      </c>
      <c r="AQ2008" s="8">
        <v>3183605.0594370798</v>
      </c>
      <c r="AR2008" s="1" t="s">
        <v>50</v>
      </c>
      <c r="AS2008" s="1" t="s">
        <v>50</v>
      </c>
      <c r="AT2008" s="1" t="s">
        <v>50</v>
      </c>
      <c r="AU2008" s="1" t="s">
        <v>50</v>
      </c>
      <c r="AV2008" s="1" t="s">
        <v>50</v>
      </c>
      <c r="AW2008" s="1" t="s">
        <v>50</v>
      </c>
      <c r="AX2008" s="1" t="s">
        <v>16638</v>
      </c>
      <c r="AY2008" s="12">
        <f t="shared" si="128"/>
        <v>0.77293532613261562</v>
      </c>
      <c r="AZ2008" s="12">
        <f t="shared" si="125"/>
        <v>-0.3715803904024213</v>
      </c>
      <c r="BA2008" s="12">
        <f t="shared" si="126"/>
        <v>3.4080802507051478E-2</v>
      </c>
      <c r="BB2008" s="12">
        <f t="shared" si="127"/>
        <v>1.4674901873712785</v>
      </c>
    </row>
    <row r="2009" spans="1:54">
      <c r="A2009" s="3" t="s">
        <v>50</v>
      </c>
      <c r="B2009" s="1" t="s">
        <v>14124</v>
      </c>
      <c r="C2009" s="3" t="s">
        <v>14125</v>
      </c>
      <c r="D2009" s="1">
        <v>1</v>
      </c>
      <c r="E2009" s="3">
        <v>1</v>
      </c>
      <c r="F2009" s="3">
        <v>6</v>
      </c>
      <c r="G2009" s="1">
        <v>1</v>
      </c>
      <c r="H2009" s="1">
        <v>652</v>
      </c>
      <c r="I2009" s="1">
        <v>70.7</v>
      </c>
      <c r="J2009" s="1">
        <v>7.9</v>
      </c>
      <c r="K2009" s="1">
        <v>10.23</v>
      </c>
      <c r="L2009" s="1" t="s">
        <v>689</v>
      </c>
      <c r="M2009" s="1" t="s">
        <v>1868</v>
      </c>
      <c r="N2009" s="1" t="s">
        <v>1002</v>
      </c>
      <c r="O2009" s="1" t="s">
        <v>14126</v>
      </c>
      <c r="P2009" s="1" t="s">
        <v>14127</v>
      </c>
      <c r="Q2009" s="1" t="s">
        <v>14128</v>
      </c>
      <c r="R2009" s="3" t="s">
        <v>14129</v>
      </c>
      <c r="S2009" s="1" t="s">
        <v>14130</v>
      </c>
      <c r="T2009" s="1" t="s">
        <v>14131</v>
      </c>
      <c r="U2009" s="1" t="s">
        <v>55</v>
      </c>
      <c r="V2009" s="5">
        <v>0.85899999999999999</v>
      </c>
      <c r="W2009" s="5">
        <v>0.19644138904005901</v>
      </c>
      <c r="X2009" s="1">
        <v>92.4</v>
      </c>
      <c r="Y2009" s="1">
        <v>107.6</v>
      </c>
      <c r="Z2009" s="3">
        <v>68.599999999999994</v>
      </c>
      <c r="AA2009" s="3">
        <v>106.8</v>
      </c>
      <c r="AB2009" s="3">
        <v>86.1</v>
      </c>
      <c r="AC2009" s="3">
        <v>99.4</v>
      </c>
      <c r="AD2009" s="3">
        <v>138.80000000000001</v>
      </c>
      <c r="AE2009" s="3">
        <v>100.3</v>
      </c>
      <c r="AF2009" s="7">
        <v>222543.65625</v>
      </c>
      <c r="AG2009" s="7">
        <v>330071.0625</v>
      </c>
      <c r="AH2009" s="7">
        <v>307935.59375</v>
      </c>
      <c r="AI2009" s="7">
        <v>306535.1875</v>
      </c>
      <c r="AJ2009" s="7">
        <v>518008.96875</v>
      </c>
      <c r="AK2009" s="7">
        <v>307713.8125</v>
      </c>
      <c r="AL2009" s="8">
        <v>256063.811618395</v>
      </c>
      <c r="AM2009" s="8">
        <v>398454.23762823403</v>
      </c>
      <c r="AN2009" s="8">
        <v>321489.08162436698</v>
      </c>
      <c r="AO2009" s="8">
        <v>371137.79156058998</v>
      </c>
      <c r="AP2009" s="8">
        <v>518008.96875</v>
      </c>
      <c r="AQ2009" s="8">
        <v>374262.36238657101</v>
      </c>
      <c r="AR2009" s="1" t="s">
        <v>50</v>
      </c>
      <c r="AS2009" s="1" t="s">
        <v>50</v>
      </c>
      <c r="AT2009" s="1" t="s">
        <v>50</v>
      </c>
      <c r="AU2009" s="1" t="s">
        <v>50</v>
      </c>
      <c r="AV2009" s="1" t="s">
        <v>50</v>
      </c>
      <c r="AW2009" s="1" t="s">
        <v>50</v>
      </c>
      <c r="AX2009" s="1" t="s">
        <v>14132</v>
      </c>
      <c r="AY2009" s="12">
        <f t="shared" si="128"/>
        <v>0.77251866662747293</v>
      </c>
      <c r="AZ2009" s="12">
        <f t="shared" si="125"/>
        <v>-0.37235830112534002</v>
      </c>
      <c r="BA2009" s="12">
        <f t="shared" si="126"/>
        <v>0.20624017151889898</v>
      </c>
      <c r="BB2009" s="12">
        <f t="shared" si="127"/>
        <v>0.68562673881107372</v>
      </c>
    </row>
    <row r="2010" spans="1:54">
      <c r="A2010" s="3" t="s">
        <v>50</v>
      </c>
      <c r="B2010" s="1" t="s">
        <v>17680</v>
      </c>
      <c r="C2010" s="3" t="s">
        <v>17681</v>
      </c>
      <c r="D2010" s="1">
        <v>38</v>
      </c>
      <c r="E2010" s="3">
        <v>7</v>
      </c>
      <c r="F2010" s="3">
        <v>44</v>
      </c>
      <c r="G2010" s="1">
        <v>5</v>
      </c>
      <c r="H2010" s="1">
        <v>209</v>
      </c>
      <c r="I2010" s="1">
        <v>24</v>
      </c>
      <c r="J2010" s="1">
        <v>7.81</v>
      </c>
      <c r="K2010" s="1">
        <v>120.71</v>
      </c>
      <c r="L2010" s="1" t="s">
        <v>5671</v>
      </c>
      <c r="M2010" s="1" t="s">
        <v>3106</v>
      </c>
      <c r="N2010" s="1" t="s">
        <v>128</v>
      </c>
      <c r="O2010" s="1" t="s">
        <v>10530</v>
      </c>
      <c r="P2010" s="1" t="s">
        <v>17682</v>
      </c>
      <c r="Q2010" s="1" t="s">
        <v>17683</v>
      </c>
      <c r="R2010" s="3" t="s">
        <v>17684</v>
      </c>
      <c r="S2010" s="1" t="s">
        <v>17685</v>
      </c>
      <c r="T2010" s="1" t="s">
        <v>17686</v>
      </c>
      <c r="U2010" s="1" t="s">
        <v>17687</v>
      </c>
      <c r="V2010" s="5">
        <v>0.73099999999999998</v>
      </c>
      <c r="W2010" s="5">
        <v>1.54221711717145E-2</v>
      </c>
      <c r="X2010" s="1">
        <v>84.4</v>
      </c>
      <c r="Y2010" s="1">
        <v>115.6</v>
      </c>
      <c r="Z2010" s="3">
        <v>85.4</v>
      </c>
      <c r="AA2010" s="3">
        <v>81.099999999999994</v>
      </c>
      <c r="AB2010" s="3">
        <v>95</v>
      </c>
      <c r="AC2010" s="3">
        <v>103.4</v>
      </c>
      <c r="AD2010" s="3">
        <v>116.8</v>
      </c>
      <c r="AE2010" s="3">
        <v>118.3</v>
      </c>
      <c r="AF2010" s="7">
        <v>1819351.453125</v>
      </c>
      <c r="AG2010" s="7">
        <v>1646502.25</v>
      </c>
      <c r="AH2010" s="7">
        <v>2231986.5625</v>
      </c>
      <c r="AI2010" s="7">
        <v>2094179.390625</v>
      </c>
      <c r="AJ2010" s="7">
        <v>2864748.359375</v>
      </c>
      <c r="AK2010" s="7">
        <v>2385648.796875</v>
      </c>
      <c r="AL2010" s="8">
        <v>2093387.3182945501</v>
      </c>
      <c r="AM2010" s="8">
        <v>1987619.8592141699</v>
      </c>
      <c r="AN2010" s="8">
        <v>2330225.2962631201</v>
      </c>
      <c r="AO2010" s="8">
        <v>2535529.8375598802</v>
      </c>
      <c r="AP2010" s="8">
        <v>2864748.359375</v>
      </c>
      <c r="AQ2010" s="8">
        <v>2901587.5085006701</v>
      </c>
      <c r="AR2010" s="1" t="s">
        <v>50</v>
      </c>
      <c r="AS2010" s="1" t="s">
        <v>50</v>
      </c>
      <c r="AT2010" s="1" t="s">
        <v>50</v>
      </c>
      <c r="AU2010" s="1" t="s">
        <v>50</v>
      </c>
      <c r="AV2010" s="1" t="s">
        <v>50</v>
      </c>
      <c r="AW2010" s="1" t="s">
        <v>50</v>
      </c>
      <c r="AX2010" s="1" t="s">
        <v>17688</v>
      </c>
      <c r="AY2010" s="12">
        <f t="shared" si="128"/>
        <v>0.77226405500322182</v>
      </c>
      <c r="AZ2010" s="12">
        <f t="shared" si="125"/>
        <v>-0.37283387212421581</v>
      </c>
      <c r="BA2010" s="12">
        <f t="shared" si="126"/>
        <v>1.5035849234385843E-2</v>
      </c>
      <c r="BB2010" s="12">
        <f t="shared" si="127"/>
        <v>1.8228720376404917</v>
      </c>
    </row>
    <row r="2011" spans="1:54">
      <c r="A2011" s="3" t="s">
        <v>50</v>
      </c>
      <c r="B2011" s="1" t="s">
        <v>18507</v>
      </c>
      <c r="C2011" s="3" t="s">
        <v>18508</v>
      </c>
      <c r="D2011" s="1">
        <v>0</v>
      </c>
      <c r="E2011" s="3">
        <v>1</v>
      </c>
      <c r="F2011" s="3">
        <v>5</v>
      </c>
      <c r="G2011" s="1">
        <v>1</v>
      </c>
      <c r="H2011" s="1">
        <v>2485</v>
      </c>
      <c r="I2011" s="1">
        <v>276.7</v>
      </c>
      <c r="J2011" s="1">
        <v>6.42</v>
      </c>
      <c r="K2011" s="1">
        <v>10.16</v>
      </c>
      <c r="L2011" s="1" t="s">
        <v>1745</v>
      </c>
      <c r="M2011" s="1" t="s">
        <v>322</v>
      </c>
      <c r="N2011" s="1" t="s">
        <v>108</v>
      </c>
      <c r="O2011" s="1" t="s">
        <v>18509</v>
      </c>
      <c r="P2011" s="1" t="s">
        <v>18510</v>
      </c>
      <c r="Q2011" s="1" t="s">
        <v>18511</v>
      </c>
      <c r="R2011" s="3" t="s">
        <v>18512</v>
      </c>
      <c r="S2011" s="1" t="s">
        <v>18513</v>
      </c>
      <c r="T2011" s="1" t="s">
        <v>18514</v>
      </c>
      <c r="U2011" s="1" t="s">
        <v>18515</v>
      </c>
      <c r="V2011" s="5">
        <v>0.69799999999999995</v>
      </c>
      <c r="W2011" s="5">
        <v>0.41054410843610001</v>
      </c>
      <c r="X2011" s="1">
        <v>82.2</v>
      </c>
      <c r="Y2011" s="1">
        <v>117.8</v>
      </c>
      <c r="Z2011" s="3">
        <v>51.3</v>
      </c>
      <c r="AA2011" s="3">
        <v>70.8</v>
      </c>
      <c r="AB2011" s="3">
        <v>139.4</v>
      </c>
      <c r="AC2011" s="3">
        <v>86.5</v>
      </c>
      <c r="AD2011" s="3">
        <v>101.4</v>
      </c>
      <c r="AE2011" s="3">
        <v>150.69999999999999</v>
      </c>
      <c r="AF2011" s="7">
        <v>131530.828125</v>
      </c>
      <c r="AG2011" s="7">
        <v>173169.828125</v>
      </c>
      <c r="AH2011" s="7">
        <v>394212.625</v>
      </c>
      <c r="AI2011" s="7">
        <v>210869.546875</v>
      </c>
      <c r="AJ2011" s="7">
        <v>299394.25</v>
      </c>
      <c r="AK2011" s="7">
        <v>365800.84375</v>
      </c>
      <c r="AL2011" s="8">
        <v>151342.373728128</v>
      </c>
      <c r="AM2011" s="8">
        <v>209046.655962939</v>
      </c>
      <c r="AN2011" s="8">
        <v>411563.51311200502</v>
      </c>
      <c r="AO2011" s="8">
        <v>255310.51939859201</v>
      </c>
      <c r="AP2011" s="8">
        <v>299394.25</v>
      </c>
      <c r="AQ2011" s="8">
        <v>444911.74066122202</v>
      </c>
      <c r="AR2011" s="1" t="s">
        <v>62</v>
      </c>
      <c r="AS2011" s="1" t="s">
        <v>50</v>
      </c>
      <c r="AT2011" s="1" t="s">
        <v>50</v>
      </c>
      <c r="AU2011" s="1" t="s">
        <v>50</v>
      </c>
      <c r="AV2011" s="1" t="s">
        <v>50</v>
      </c>
      <c r="AW2011" s="1" t="s">
        <v>50</v>
      </c>
      <c r="AX2011" s="1" t="s">
        <v>18516</v>
      </c>
      <c r="AY2011" s="12">
        <f t="shared" si="128"/>
        <v>0.77224869240793226</v>
      </c>
      <c r="AZ2011" s="12">
        <f t="shared" si="125"/>
        <v>-0.37286257184207477</v>
      </c>
      <c r="BA2011" s="12">
        <f t="shared" si="126"/>
        <v>0.47985709255093928</v>
      </c>
      <c r="BB2011" s="12">
        <f t="shared" si="127"/>
        <v>0.31888808170220084</v>
      </c>
    </row>
    <row r="2012" spans="1:54">
      <c r="A2012" s="3" t="s">
        <v>50</v>
      </c>
      <c r="B2012" s="1" t="s">
        <v>14998</v>
      </c>
      <c r="C2012" s="3" t="s">
        <v>14999</v>
      </c>
      <c r="D2012" s="1">
        <v>4</v>
      </c>
      <c r="E2012" s="3">
        <v>2</v>
      </c>
      <c r="F2012" s="3">
        <v>19</v>
      </c>
      <c r="G2012" s="1">
        <v>2</v>
      </c>
      <c r="H2012" s="1">
        <v>375</v>
      </c>
      <c r="I2012" s="1">
        <v>42.8</v>
      </c>
      <c r="J2012" s="1">
        <v>4.6900000000000004</v>
      </c>
      <c r="K2012" s="1">
        <v>38</v>
      </c>
      <c r="L2012" s="1" t="s">
        <v>276</v>
      </c>
      <c r="M2012" s="1" t="s">
        <v>151</v>
      </c>
      <c r="N2012" s="1" t="s">
        <v>108</v>
      </c>
      <c r="O2012" s="1" t="s">
        <v>8097</v>
      </c>
      <c r="P2012" s="1" t="s">
        <v>15000</v>
      </c>
      <c r="Q2012" s="1" t="s">
        <v>15001</v>
      </c>
      <c r="R2012" s="3" t="s">
        <v>15002</v>
      </c>
      <c r="S2012" s="1" t="s">
        <v>15003</v>
      </c>
      <c r="T2012" s="1" t="s">
        <v>55</v>
      </c>
      <c r="U2012" s="1" t="s">
        <v>55</v>
      </c>
      <c r="V2012" s="5">
        <v>0.83099999999999996</v>
      </c>
      <c r="W2012" s="5">
        <v>3.4628865173780499E-2</v>
      </c>
      <c r="X2012" s="1">
        <v>90.8</v>
      </c>
      <c r="Y2012" s="1">
        <v>109.2</v>
      </c>
      <c r="Z2012" s="3">
        <v>92.4</v>
      </c>
      <c r="AA2012" s="3">
        <v>78.900000000000006</v>
      </c>
      <c r="AB2012" s="3">
        <v>90.1</v>
      </c>
      <c r="AC2012" s="3">
        <v>127</v>
      </c>
      <c r="AD2012" s="3">
        <v>108.4</v>
      </c>
      <c r="AE2012" s="3">
        <v>103.1</v>
      </c>
      <c r="AF2012" s="7">
        <v>4391470.421875</v>
      </c>
      <c r="AG2012" s="7">
        <v>3574617.28125</v>
      </c>
      <c r="AH2012" s="7">
        <v>4720618.375</v>
      </c>
      <c r="AI2012" s="7">
        <v>5734367.1015625</v>
      </c>
      <c r="AJ2012" s="7">
        <v>5929898.984375</v>
      </c>
      <c r="AK2012" s="7">
        <v>4637425.359375</v>
      </c>
      <c r="AL2012" s="8">
        <v>5052926.1259710798</v>
      </c>
      <c r="AM2012" s="8">
        <v>4315196.22721601</v>
      </c>
      <c r="AN2012" s="8">
        <v>4928391.8354367297</v>
      </c>
      <c r="AO2012" s="8">
        <v>6942890.8290393399</v>
      </c>
      <c r="AP2012" s="8">
        <v>5929898.984375</v>
      </c>
      <c r="AQ2012" s="8">
        <v>5640350.5461461199</v>
      </c>
      <c r="AR2012" s="1" t="s">
        <v>50</v>
      </c>
      <c r="AS2012" s="1" t="s">
        <v>50</v>
      </c>
      <c r="AT2012" s="1" t="s">
        <v>50</v>
      </c>
      <c r="AU2012" s="1" t="s">
        <v>50</v>
      </c>
      <c r="AV2012" s="1" t="s">
        <v>50</v>
      </c>
      <c r="AW2012" s="1" t="s">
        <v>50</v>
      </c>
      <c r="AX2012" s="1" t="s">
        <v>15004</v>
      </c>
      <c r="AY2012" s="12">
        <f t="shared" si="128"/>
        <v>0.77223603942703789</v>
      </c>
      <c r="AZ2012" s="12">
        <f t="shared" si="125"/>
        <v>-0.37288621000749389</v>
      </c>
      <c r="BA2012" s="12">
        <f t="shared" si="126"/>
        <v>3.6840895567592687E-2</v>
      </c>
      <c r="BB2012" s="12">
        <f t="shared" si="127"/>
        <v>1.4336698210556378</v>
      </c>
    </row>
    <row r="2013" spans="1:54">
      <c r="A2013" s="3" t="s">
        <v>50</v>
      </c>
      <c r="B2013" s="1" t="s">
        <v>16766</v>
      </c>
      <c r="C2013" s="3" t="s">
        <v>16767</v>
      </c>
      <c r="D2013" s="1">
        <v>6</v>
      </c>
      <c r="E2013" s="3">
        <v>2</v>
      </c>
      <c r="F2013" s="3">
        <v>28</v>
      </c>
      <c r="G2013" s="1">
        <v>2</v>
      </c>
      <c r="H2013" s="1">
        <v>463</v>
      </c>
      <c r="I2013" s="1">
        <v>50.5</v>
      </c>
      <c r="J2013" s="1">
        <v>9.52</v>
      </c>
      <c r="K2013" s="1">
        <v>95.48</v>
      </c>
      <c r="L2013" s="1" t="s">
        <v>10196</v>
      </c>
      <c r="M2013" s="1" t="s">
        <v>536</v>
      </c>
      <c r="N2013" s="1" t="s">
        <v>87</v>
      </c>
      <c r="O2013" s="1" t="s">
        <v>13664</v>
      </c>
      <c r="P2013" s="1" t="s">
        <v>16768</v>
      </c>
      <c r="Q2013" s="1" t="s">
        <v>16769</v>
      </c>
      <c r="R2013" s="3" t="s">
        <v>16770</v>
      </c>
      <c r="S2013" s="1" t="s">
        <v>16771</v>
      </c>
      <c r="T2013" s="1" t="s">
        <v>55</v>
      </c>
      <c r="U2013" s="1" t="s">
        <v>55</v>
      </c>
      <c r="V2013" s="5">
        <v>0.76900000000000002</v>
      </c>
      <c r="W2013" s="5">
        <v>5.4135520233731499E-2</v>
      </c>
      <c r="X2013" s="1">
        <v>86.9</v>
      </c>
      <c r="Y2013" s="1">
        <v>113.1</v>
      </c>
      <c r="Z2013" s="3">
        <v>80.5</v>
      </c>
      <c r="AA2013" s="3">
        <v>97.9</v>
      </c>
      <c r="AB2013" s="3">
        <v>82.8</v>
      </c>
      <c r="AC2013" s="3">
        <v>129.4</v>
      </c>
      <c r="AD2013" s="3">
        <v>101.8</v>
      </c>
      <c r="AE2013" s="3">
        <v>107.6</v>
      </c>
      <c r="AF2013" s="7">
        <v>9800399.0234375</v>
      </c>
      <c r="AG2013" s="7">
        <v>11367448.4296875</v>
      </c>
      <c r="AH2013" s="7">
        <v>11107583.7695313</v>
      </c>
      <c r="AI2013" s="7">
        <v>14976614.15625</v>
      </c>
      <c r="AJ2013" s="7">
        <v>14269946.3164063</v>
      </c>
      <c r="AK2013" s="7">
        <v>12396605.736328101</v>
      </c>
      <c r="AL2013" s="8">
        <v>11276562.8623602</v>
      </c>
      <c r="AM2013" s="8">
        <v>13722523.7605596</v>
      </c>
      <c r="AN2013" s="8">
        <v>11596473.3457589</v>
      </c>
      <c r="AO2013" s="8">
        <v>18132950.896561202</v>
      </c>
      <c r="AP2013" s="8">
        <v>14269946.3164063</v>
      </c>
      <c r="AQ2013" s="8">
        <v>15077590.800228</v>
      </c>
      <c r="AR2013" s="1" t="s">
        <v>50</v>
      </c>
      <c r="AS2013" s="1" t="s">
        <v>50</v>
      </c>
      <c r="AT2013" s="1" t="s">
        <v>50</v>
      </c>
      <c r="AU2013" s="1" t="s">
        <v>50</v>
      </c>
      <c r="AV2013" s="1" t="s">
        <v>50</v>
      </c>
      <c r="AW2013" s="1" t="s">
        <v>50</v>
      </c>
      <c r="AX2013" s="1" t="s">
        <v>16772</v>
      </c>
      <c r="AY2013" s="12">
        <f t="shared" si="128"/>
        <v>0.7707494488790485</v>
      </c>
      <c r="AZ2013" s="12">
        <f t="shared" si="125"/>
        <v>-0.37566614214718946</v>
      </c>
      <c r="BA2013" s="12">
        <f t="shared" si="126"/>
        <v>6.1130745151161528E-2</v>
      </c>
      <c r="BB2013" s="12">
        <f t="shared" si="127"/>
        <v>1.213740310359978</v>
      </c>
    </row>
    <row r="2014" spans="1:54">
      <c r="A2014" s="3" t="s">
        <v>50</v>
      </c>
      <c r="B2014" s="1" t="s">
        <v>10862</v>
      </c>
      <c r="C2014" s="3" t="s">
        <v>10863</v>
      </c>
      <c r="D2014" s="1">
        <v>2</v>
      </c>
      <c r="E2014" s="3">
        <v>1</v>
      </c>
      <c r="F2014" s="3">
        <v>2</v>
      </c>
      <c r="G2014" s="1">
        <v>1</v>
      </c>
      <c r="H2014" s="1">
        <v>474</v>
      </c>
      <c r="I2014" s="1">
        <v>52.8</v>
      </c>
      <c r="J2014" s="1">
        <v>9.0399999999999991</v>
      </c>
      <c r="K2014" s="1">
        <v>4.17</v>
      </c>
      <c r="L2014" s="1" t="s">
        <v>2578</v>
      </c>
      <c r="M2014" s="1" t="s">
        <v>151</v>
      </c>
      <c r="N2014" s="1" t="s">
        <v>1508</v>
      </c>
      <c r="O2014" s="1" t="s">
        <v>10864</v>
      </c>
      <c r="P2014" s="1" t="s">
        <v>10865</v>
      </c>
      <c r="Q2014" s="1" t="s">
        <v>10866</v>
      </c>
      <c r="R2014" s="3" t="s">
        <v>10867</v>
      </c>
      <c r="S2014" s="1" t="s">
        <v>10868</v>
      </c>
      <c r="T2014" s="1" t="s">
        <v>10869</v>
      </c>
      <c r="U2014" s="1" t="s">
        <v>55</v>
      </c>
      <c r="V2014" s="5">
        <v>0.95699999999999996</v>
      </c>
      <c r="W2014" s="5">
        <v>0.48183029199121802</v>
      </c>
      <c r="X2014" s="1">
        <v>97.8</v>
      </c>
      <c r="Y2014" s="1">
        <v>102.2</v>
      </c>
      <c r="Z2014" s="3">
        <v>14.4</v>
      </c>
      <c r="AA2014" s="3">
        <v>100.7</v>
      </c>
      <c r="AB2014" s="3">
        <v>146</v>
      </c>
      <c r="AC2014" s="3">
        <v>145.1</v>
      </c>
      <c r="AD2014" s="3">
        <v>105.2</v>
      </c>
      <c r="AE2014" s="3">
        <v>88.6</v>
      </c>
      <c r="AF2014" s="7" t="s">
        <v>55</v>
      </c>
      <c r="AG2014" s="7">
        <v>103702.78125</v>
      </c>
      <c r="AH2014" s="7">
        <v>173793.390625</v>
      </c>
      <c r="AI2014" s="7">
        <v>148964.40625</v>
      </c>
      <c r="AJ2014" s="7">
        <v>130778.8515625</v>
      </c>
      <c r="AK2014" s="7">
        <v>90516.640625</v>
      </c>
      <c r="AL2014" s="8">
        <v>17865.041447839201</v>
      </c>
      <c r="AM2014" s="8">
        <v>125187.625749217</v>
      </c>
      <c r="AN2014" s="8">
        <v>181442.73893123501</v>
      </c>
      <c r="AO2014" s="8">
        <v>180358.80711658701</v>
      </c>
      <c r="AP2014" s="8">
        <v>130778.8515625</v>
      </c>
      <c r="AQ2014" s="8">
        <v>110092.463774627</v>
      </c>
      <c r="AR2014" s="1" t="s">
        <v>63</v>
      </c>
      <c r="AS2014" s="1" t="s">
        <v>62</v>
      </c>
      <c r="AT2014" s="1" t="s">
        <v>50</v>
      </c>
      <c r="AU2014" s="1" t="s">
        <v>50</v>
      </c>
      <c r="AV2014" s="1" t="s">
        <v>62</v>
      </c>
      <c r="AW2014" s="1" t="s">
        <v>62</v>
      </c>
      <c r="AX2014" s="1" t="s">
        <v>413</v>
      </c>
      <c r="AY2014" s="12">
        <f t="shared" si="128"/>
        <v>0.77035185479630008</v>
      </c>
      <c r="AZ2014" s="12">
        <f t="shared" si="125"/>
        <v>-0.37641055398153994</v>
      </c>
      <c r="BA2014" s="12">
        <f t="shared" si="126"/>
        <v>0.57100641475083092</v>
      </c>
      <c r="BB2014" s="12">
        <f t="shared" si="127"/>
        <v>0.24335901281327615</v>
      </c>
    </row>
    <row r="2015" spans="1:54">
      <c r="A2015" s="3" t="s">
        <v>50</v>
      </c>
      <c r="B2015" s="1" t="s">
        <v>16448</v>
      </c>
      <c r="C2015" s="3" t="s">
        <v>16449</v>
      </c>
      <c r="D2015" s="1">
        <v>28</v>
      </c>
      <c r="E2015" s="3">
        <v>66</v>
      </c>
      <c r="F2015" s="3">
        <v>506</v>
      </c>
      <c r="G2015" s="1">
        <v>66</v>
      </c>
      <c r="H2015" s="1">
        <v>5890</v>
      </c>
      <c r="I2015" s="1">
        <v>628.70000000000005</v>
      </c>
      <c r="J2015" s="1">
        <v>6.15</v>
      </c>
      <c r="K2015" s="1">
        <v>1455.49</v>
      </c>
      <c r="L2015" s="1" t="s">
        <v>574</v>
      </c>
      <c r="M2015" s="1" t="s">
        <v>7983</v>
      </c>
      <c r="N2015" s="1" t="s">
        <v>108</v>
      </c>
      <c r="O2015" s="1" t="s">
        <v>55</v>
      </c>
      <c r="P2015" s="1" t="s">
        <v>16450</v>
      </c>
      <c r="Q2015" s="1" t="s">
        <v>16451</v>
      </c>
      <c r="R2015" s="3" t="s">
        <v>16452</v>
      </c>
      <c r="S2015" s="1" t="s">
        <v>16453</v>
      </c>
      <c r="T2015" s="1" t="s">
        <v>55</v>
      </c>
      <c r="U2015" s="1" t="s">
        <v>55</v>
      </c>
      <c r="V2015" s="5">
        <v>0.78400000000000003</v>
      </c>
      <c r="W2015" s="5">
        <v>2.11626285906759E-2</v>
      </c>
      <c r="X2015" s="1">
        <v>87.9</v>
      </c>
      <c r="Y2015" s="1">
        <v>112.1</v>
      </c>
      <c r="Z2015" s="3">
        <v>86.2</v>
      </c>
      <c r="AA2015" s="3">
        <v>79.2</v>
      </c>
      <c r="AB2015" s="3">
        <v>95.6</v>
      </c>
      <c r="AC2015" s="3">
        <v>108</v>
      </c>
      <c r="AD2015" s="3">
        <v>120.9</v>
      </c>
      <c r="AE2015" s="3">
        <v>110</v>
      </c>
      <c r="AF2015" s="7">
        <v>30571585.972656298</v>
      </c>
      <c r="AG2015" s="7">
        <v>26718152.589843798</v>
      </c>
      <c r="AH2015" s="7">
        <v>37391269</v>
      </c>
      <c r="AI2015" s="7">
        <v>36311434.503906302</v>
      </c>
      <c r="AJ2015" s="7">
        <v>49544198.902343802</v>
      </c>
      <c r="AK2015" s="7">
        <v>37017698.279296897</v>
      </c>
      <c r="AL2015" s="8">
        <v>35376883.993141599</v>
      </c>
      <c r="AM2015" s="8">
        <v>32492860.3749981</v>
      </c>
      <c r="AN2015" s="8">
        <v>39240131.113530301</v>
      </c>
      <c r="AO2015" s="8">
        <v>44296373.7381538</v>
      </c>
      <c r="AP2015" s="8">
        <v>49612907.758666202</v>
      </c>
      <c r="AQ2015" s="8">
        <v>45149956.010586403</v>
      </c>
      <c r="AR2015" s="1" t="s">
        <v>50</v>
      </c>
      <c r="AS2015" s="1" t="s">
        <v>50</v>
      </c>
      <c r="AT2015" s="1" t="s">
        <v>50</v>
      </c>
      <c r="AU2015" s="1" t="s">
        <v>50</v>
      </c>
      <c r="AV2015" s="1" t="s">
        <v>50</v>
      </c>
      <c r="AW2015" s="1" t="s">
        <v>50</v>
      </c>
      <c r="AX2015" s="1" t="s">
        <v>16454</v>
      </c>
      <c r="AY2015" s="12">
        <f t="shared" si="128"/>
        <v>0.77024638852895499</v>
      </c>
      <c r="AZ2015" s="12">
        <f t="shared" si="125"/>
        <v>-0.37660808200258861</v>
      </c>
      <c r="BA2015" s="12">
        <f t="shared" si="126"/>
        <v>1.408685975452572E-2</v>
      </c>
      <c r="BB2015" s="12">
        <f t="shared" si="127"/>
        <v>1.8511858091105382</v>
      </c>
    </row>
    <row r="2016" spans="1:54">
      <c r="A2016" s="3" t="s">
        <v>1240</v>
      </c>
      <c r="B2016" s="1" t="s">
        <v>19333</v>
      </c>
      <c r="C2016" s="3" t="s">
        <v>19334</v>
      </c>
      <c r="D2016" s="1">
        <v>2</v>
      </c>
      <c r="E2016" s="3">
        <v>1</v>
      </c>
      <c r="F2016" s="3">
        <v>3</v>
      </c>
      <c r="G2016" s="1">
        <v>1</v>
      </c>
      <c r="H2016" s="1">
        <v>350</v>
      </c>
      <c r="I2016" s="1">
        <v>38.200000000000003</v>
      </c>
      <c r="J2016" s="1">
        <v>5.76</v>
      </c>
      <c r="K2016" s="1">
        <v>5.54</v>
      </c>
      <c r="L2016" s="1" t="s">
        <v>574</v>
      </c>
      <c r="M2016" s="1" t="s">
        <v>631</v>
      </c>
      <c r="N2016" s="1" t="s">
        <v>55</v>
      </c>
      <c r="O2016" s="1" t="s">
        <v>55</v>
      </c>
      <c r="P2016" s="1" t="s">
        <v>19335</v>
      </c>
      <c r="Q2016" s="1" t="s">
        <v>19336</v>
      </c>
      <c r="R2016" s="3" t="s">
        <v>19337</v>
      </c>
      <c r="S2016" s="1" t="s">
        <v>19338</v>
      </c>
      <c r="T2016" s="1" t="s">
        <v>55</v>
      </c>
      <c r="U2016" s="1" t="s">
        <v>55</v>
      </c>
      <c r="V2016" s="5">
        <v>0.64</v>
      </c>
      <c r="W2016" s="5">
        <v>0.178263883031266</v>
      </c>
      <c r="X2016" s="1">
        <v>78.099999999999994</v>
      </c>
      <c r="Y2016" s="1">
        <v>121.9</v>
      </c>
      <c r="Z2016" s="3">
        <v>77.8</v>
      </c>
      <c r="AA2016" s="3">
        <v>71.099999999999994</v>
      </c>
      <c r="AB2016" s="3">
        <v>112</v>
      </c>
      <c r="AC2016" s="3">
        <v>121.6</v>
      </c>
      <c r="AD2016" s="3">
        <v>95.9</v>
      </c>
      <c r="AE2016" s="3">
        <v>121.5</v>
      </c>
      <c r="AF2016" s="7">
        <v>674516.5625</v>
      </c>
      <c r="AG2016" s="7">
        <v>587438.6875</v>
      </c>
      <c r="AH2016" s="7">
        <v>1070176.875</v>
      </c>
      <c r="AI2016" s="7">
        <v>1001653.1875</v>
      </c>
      <c r="AJ2016" s="7">
        <v>956331.625</v>
      </c>
      <c r="AK2016" s="7">
        <v>996388.25</v>
      </c>
      <c r="AL2016" s="8">
        <v>776114.15622406499</v>
      </c>
      <c r="AM2016" s="8">
        <v>709142.548299407</v>
      </c>
      <c r="AN2016" s="8">
        <v>1117279.67699215</v>
      </c>
      <c r="AO2016" s="8">
        <v>1212752.6205074701</v>
      </c>
      <c r="AP2016" s="8">
        <v>956331.625</v>
      </c>
      <c r="AQ2016" s="8">
        <v>1211874.81728407</v>
      </c>
      <c r="AR2016" s="1" t="s">
        <v>50</v>
      </c>
      <c r="AS2016" s="1" t="s">
        <v>62</v>
      </c>
      <c r="AT2016" s="1" t="s">
        <v>62</v>
      </c>
      <c r="AU2016" s="1" t="s">
        <v>50</v>
      </c>
      <c r="AV2016" s="1" t="s">
        <v>50</v>
      </c>
      <c r="AW2016" s="1" t="s">
        <v>62</v>
      </c>
      <c r="AX2016" s="1" t="s">
        <v>17511</v>
      </c>
      <c r="AY2016" s="12">
        <f t="shared" si="128"/>
        <v>0.76976276056025306</v>
      </c>
      <c r="AZ2016" s="12">
        <f t="shared" si="125"/>
        <v>-0.37751421648293421</v>
      </c>
      <c r="BA2016" s="12">
        <f t="shared" si="126"/>
        <v>0.16403189494565873</v>
      </c>
      <c r="BB2016" s="12">
        <f t="shared" si="127"/>
        <v>0.78507169797598286</v>
      </c>
    </row>
    <row r="2017" spans="1:54">
      <c r="A2017" s="3" t="s">
        <v>1240</v>
      </c>
      <c r="B2017" s="1" t="s">
        <v>15539</v>
      </c>
      <c r="C2017" s="3" t="s">
        <v>15540</v>
      </c>
      <c r="D2017" s="1">
        <v>2</v>
      </c>
      <c r="E2017" s="3">
        <v>1</v>
      </c>
      <c r="F2017" s="3">
        <v>6</v>
      </c>
      <c r="G2017" s="1">
        <v>1</v>
      </c>
      <c r="H2017" s="1">
        <v>359</v>
      </c>
      <c r="I2017" s="1">
        <v>40.4</v>
      </c>
      <c r="J2017" s="1">
        <v>9.01</v>
      </c>
      <c r="K2017" s="1">
        <v>9.7200000000000006</v>
      </c>
      <c r="L2017" s="1" t="s">
        <v>55</v>
      </c>
      <c r="M2017" s="1" t="s">
        <v>55</v>
      </c>
      <c r="N2017" s="1" t="s">
        <v>55</v>
      </c>
      <c r="O2017" s="1" t="s">
        <v>55</v>
      </c>
      <c r="P2017" s="1" t="s">
        <v>55</v>
      </c>
      <c r="Q2017" s="1" t="s">
        <v>55</v>
      </c>
      <c r="R2017" s="3" t="s">
        <v>15541</v>
      </c>
      <c r="S2017" s="1" t="s">
        <v>15539</v>
      </c>
      <c r="T2017" s="1" t="s">
        <v>55</v>
      </c>
      <c r="U2017" s="1" t="s">
        <v>55</v>
      </c>
      <c r="V2017" s="5">
        <v>0.81599999999999995</v>
      </c>
      <c r="W2017" s="5">
        <v>0.120023926636061</v>
      </c>
      <c r="X2017" s="1">
        <v>89.9</v>
      </c>
      <c r="Y2017" s="1">
        <v>110.1</v>
      </c>
      <c r="Z2017" s="3">
        <v>89.6</v>
      </c>
      <c r="AA2017" s="3">
        <v>96.7</v>
      </c>
      <c r="AB2017" s="3">
        <v>74.7</v>
      </c>
      <c r="AC2017" s="3">
        <v>94.6</v>
      </c>
      <c r="AD2017" s="3">
        <v>109.8</v>
      </c>
      <c r="AE2017" s="3">
        <v>134.6</v>
      </c>
      <c r="AF2017" s="7">
        <v>965519.8125</v>
      </c>
      <c r="AG2017" s="7">
        <v>993111.125</v>
      </c>
      <c r="AH2017" s="7">
        <v>886709.625</v>
      </c>
      <c r="AI2017" s="7">
        <v>969078.9375</v>
      </c>
      <c r="AJ2017" s="7">
        <v>1361109.75</v>
      </c>
      <c r="AK2017" s="7">
        <v>1372194.125</v>
      </c>
      <c r="AL2017" s="8">
        <v>1110949.13936388</v>
      </c>
      <c r="AM2017" s="8">
        <v>1198861.0367562701</v>
      </c>
      <c r="AN2017" s="8">
        <v>925737.29310477595</v>
      </c>
      <c r="AO2017" s="8">
        <v>1173313.31402739</v>
      </c>
      <c r="AP2017" s="8">
        <v>1361109.75</v>
      </c>
      <c r="AQ2017" s="8">
        <v>1668955.3540125</v>
      </c>
      <c r="AR2017" s="1" t="s">
        <v>50</v>
      </c>
      <c r="AS2017" s="1" t="s">
        <v>50</v>
      </c>
      <c r="AT2017" s="1" t="s">
        <v>50</v>
      </c>
      <c r="AU2017" s="1" t="s">
        <v>50</v>
      </c>
      <c r="AV2017" s="1" t="s">
        <v>50</v>
      </c>
      <c r="AW2017" s="1" t="s">
        <v>50</v>
      </c>
      <c r="AX2017" s="1" t="s">
        <v>147</v>
      </c>
      <c r="AY2017" s="12">
        <f t="shared" si="128"/>
        <v>0.76974927009634286</v>
      </c>
      <c r="AZ2017" s="12">
        <f t="shared" si="125"/>
        <v>-0.37753950063141178</v>
      </c>
      <c r="BA2017" s="12">
        <f t="shared" si="126"/>
        <v>0.12285991994965638</v>
      </c>
      <c r="BB2017" s="12">
        <f t="shared" si="127"/>
        <v>0.91058977198433633</v>
      </c>
    </row>
    <row r="2018" spans="1:54">
      <c r="A2018" s="3" t="s">
        <v>50</v>
      </c>
      <c r="B2018" s="1" t="s">
        <v>17722</v>
      </c>
      <c r="C2018" s="3" t="s">
        <v>17723</v>
      </c>
      <c r="D2018" s="1">
        <v>4</v>
      </c>
      <c r="E2018" s="3">
        <v>1</v>
      </c>
      <c r="F2018" s="3">
        <v>17</v>
      </c>
      <c r="G2018" s="1">
        <v>1</v>
      </c>
      <c r="H2018" s="1">
        <v>567</v>
      </c>
      <c r="I2018" s="1">
        <v>60.2</v>
      </c>
      <c r="J2018" s="1">
        <v>4.78</v>
      </c>
      <c r="K2018" s="1">
        <v>42.22</v>
      </c>
      <c r="L2018" s="1" t="s">
        <v>97</v>
      </c>
      <c r="M2018" s="1" t="s">
        <v>151</v>
      </c>
      <c r="N2018" s="1" t="s">
        <v>108</v>
      </c>
      <c r="O2018" s="1" t="s">
        <v>17724</v>
      </c>
      <c r="P2018" s="1" t="s">
        <v>17725</v>
      </c>
      <c r="Q2018" s="1" t="s">
        <v>17726</v>
      </c>
      <c r="R2018" s="3" t="s">
        <v>17727</v>
      </c>
      <c r="S2018" s="1" t="s">
        <v>17728</v>
      </c>
      <c r="T2018" s="1" t="s">
        <v>55</v>
      </c>
      <c r="U2018" s="1" t="s">
        <v>55</v>
      </c>
      <c r="V2018" s="5">
        <v>0.72899999999999998</v>
      </c>
      <c r="W2018" s="5">
        <v>0.113347813813552</v>
      </c>
      <c r="X2018" s="1">
        <v>84.4</v>
      </c>
      <c r="Y2018" s="1">
        <v>115.6</v>
      </c>
      <c r="Z2018" s="3">
        <v>83</v>
      </c>
      <c r="AA2018" s="3">
        <v>73.3</v>
      </c>
      <c r="AB2018" s="3">
        <v>104.6</v>
      </c>
      <c r="AC2018" s="3">
        <v>107.8</v>
      </c>
      <c r="AD2018" s="3">
        <v>113.7</v>
      </c>
      <c r="AE2018" s="3">
        <v>117.5</v>
      </c>
      <c r="AF2018" s="7">
        <v>10118912.4375</v>
      </c>
      <c r="AG2018" s="7">
        <v>8522605.0625</v>
      </c>
      <c r="AH2018" s="7">
        <v>14062478.5</v>
      </c>
      <c r="AI2018" s="7">
        <v>12493256.375</v>
      </c>
      <c r="AJ2018" s="7">
        <v>15960372</v>
      </c>
      <c r="AK2018" s="7">
        <v>13559036</v>
      </c>
      <c r="AL2018" s="8">
        <v>11643051.668335401</v>
      </c>
      <c r="AM2018" s="8">
        <v>10288293.911814701</v>
      </c>
      <c r="AN2018" s="8">
        <v>14681424.9151002</v>
      </c>
      <c r="AO2018" s="8">
        <v>15126222.9247915</v>
      </c>
      <c r="AP2018" s="8">
        <v>15960372</v>
      </c>
      <c r="AQ2018" s="8">
        <v>16491417.150943</v>
      </c>
      <c r="AR2018" s="1" t="s">
        <v>50</v>
      </c>
      <c r="AS2018" s="1" t="s">
        <v>50</v>
      </c>
      <c r="AT2018" s="1" t="s">
        <v>50</v>
      </c>
      <c r="AU2018" s="1" t="s">
        <v>50</v>
      </c>
      <c r="AV2018" s="1" t="s">
        <v>50</v>
      </c>
      <c r="AW2018" s="1" t="s">
        <v>50</v>
      </c>
      <c r="AX2018" s="1" t="s">
        <v>11408</v>
      </c>
      <c r="AY2018" s="12">
        <f t="shared" si="128"/>
        <v>0.7695313212534024</v>
      </c>
      <c r="AZ2018" s="12">
        <f t="shared" si="125"/>
        <v>-0.37794804695980178</v>
      </c>
      <c r="BA2018" s="12">
        <f t="shared" si="126"/>
        <v>5.4602605561923777E-2</v>
      </c>
      <c r="BB2018" s="12">
        <f t="shared" si="127"/>
        <v>1.2627866328599777</v>
      </c>
    </row>
    <row r="2019" spans="1:54">
      <c r="A2019" s="3" t="s">
        <v>50</v>
      </c>
      <c r="B2019" s="1" t="s">
        <v>15091</v>
      </c>
      <c r="C2019" s="3" t="s">
        <v>15092</v>
      </c>
      <c r="D2019" s="1">
        <v>2</v>
      </c>
      <c r="E2019" s="3">
        <v>1</v>
      </c>
      <c r="F2019" s="3">
        <v>12</v>
      </c>
      <c r="G2019" s="1">
        <v>1</v>
      </c>
      <c r="H2019" s="1">
        <v>389</v>
      </c>
      <c r="I2019" s="1">
        <v>45.5</v>
      </c>
      <c r="J2019" s="1">
        <v>5.62</v>
      </c>
      <c r="K2019" s="1">
        <v>27.74</v>
      </c>
      <c r="L2019" s="1" t="s">
        <v>1139</v>
      </c>
      <c r="M2019" s="1" t="s">
        <v>8748</v>
      </c>
      <c r="N2019" s="1" t="s">
        <v>55</v>
      </c>
      <c r="O2019" s="1" t="s">
        <v>15093</v>
      </c>
      <c r="P2019" s="1" t="s">
        <v>15094</v>
      </c>
      <c r="Q2019" s="1" t="s">
        <v>15095</v>
      </c>
      <c r="R2019" s="3" t="s">
        <v>15096</v>
      </c>
      <c r="S2019" s="1" t="s">
        <v>15097</v>
      </c>
      <c r="T2019" s="1" t="s">
        <v>15098</v>
      </c>
      <c r="U2019" s="1" t="s">
        <v>1920</v>
      </c>
      <c r="V2019" s="5">
        <v>0.82899999999999996</v>
      </c>
      <c r="W2019" s="5">
        <v>2.4952508827823398E-2</v>
      </c>
      <c r="X2019" s="1">
        <v>90.6</v>
      </c>
      <c r="Y2019" s="1">
        <v>109.4</v>
      </c>
      <c r="Z2019" s="3">
        <v>88.7</v>
      </c>
      <c r="AA2019" s="3">
        <v>81.8</v>
      </c>
      <c r="AB2019" s="3">
        <v>90.4</v>
      </c>
      <c r="AC2019" s="3">
        <v>126</v>
      </c>
      <c r="AD2019" s="3">
        <v>107</v>
      </c>
      <c r="AE2019" s="3">
        <v>106.1</v>
      </c>
      <c r="AF2019" s="7">
        <v>3255010.75</v>
      </c>
      <c r="AG2019" s="7">
        <v>2859456.5</v>
      </c>
      <c r="AH2019" s="7">
        <v>3656237.25</v>
      </c>
      <c r="AI2019" s="7">
        <v>4394849</v>
      </c>
      <c r="AJ2019" s="7">
        <v>4518127.5</v>
      </c>
      <c r="AK2019" s="7">
        <v>3683515</v>
      </c>
      <c r="AL2019" s="8">
        <v>3745289.68180305</v>
      </c>
      <c r="AM2019" s="8">
        <v>3451870.48846064</v>
      </c>
      <c r="AN2019" s="8">
        <v>3817163.00278555</v>
      </c>
      <c r="AO2019" s="8">
        <v>5321067.9185151104</v>
      </c>
      <c r="AP2019" s="8">
        <v>4518127.5</v>
      </c>
      <c r="AQ2019" s="8">
        <v>4480140.2140060496</v>
      </c>
      <c r="AR2019" s="1" t="s">
        <v>50</v>
      </c>
      <c r="AS2019" s="1" t="s">
        <v>50</v>
      </c>
      <c r="AT2019" s="1" t="s">
        <v>50</v>
      </c>
      <c r="AU2019" s="1" t="s">
        <v>50</v>
      </c>
      <c r="AV2019" s="1" t="s">
        <v>50</v>
      </c>
      <c r="AW2019" s="1" t="s">
        <v>50</v>
      </c>
      <c r="AX2019" s="1" t="s">
        <v>434</v>
      </c>
      <c r="AY2019" s="12">
        <f t="shared" si="128"/>
        <v>0.76919233236172024</v>
      </c>
      <c r="AZ2019" s="12">
        <f t="shared" si="125"/>
        <v>-0.37858371353931952</v>
      </c>
      <c r="BA2019" s="12">
        <f t="shared" si="126"/>
        <v>2.0460823940836037E-2</v>
      </c>
      <c r="BB2019" s="12">
        <f t="shared" si="127"/>
        <v>1.689076881584094</v>
      </c>
    </row>
    <row r="2020" spans="1:54">
      <c r="A2020" s="3" t="s">
        <v>50</v>
      </c>
      <c r="B2020" s="1" t="s">
        <v>15030</v>
      </c>
      <c r="C2020" s="3" t="s">
        <v>15031</v>
      </c>
      <c r="D2020" s="1">
        <v>3</v>
      </c>
      <c r="E2020" s="3">
        <v>3</v>
      </c>
      <c r="F2020" s="3">
        <v>28</v>
      </c>
      <c r="G2020" s="1">
        <v>3</v>
      </c>
      <c r="H2020" s="1">
        <v>1153</v>
      </c>
      <c r="I2020" s="1">
        <v>130.1</v>
      </c>
      <c r="J2020" s="1">
        <v>8.48</v>
      </c>
      <c r="K2020" s="1">
        <v>62.73</v>
      </c>
      <c r="L2020" s="1" t="s">
        <v>1053</v>
      </c>
      <c r="M2020" s="1" t="s">
        <v>1109</v>
      </c>
      <c r="N2020" s="1" t="s">
        <v>55</v>
      </c>
      <c r="O2020" s="1" t="s">
        <v>15032</v>
      </c>
      <c r="P2020" s="1" t="s">
        <v>15033</v>
      </c>
      <c r="Q2020" s="1" t="s">
        <v>15034</v>
      </c>
      <c r="R2020" s="3" t="s">
        <v>15035</v>
      </c>
      <c r="S2020" s="1" t="s">
        <v>15036</v>
      </c>
      <c r="T2020" s="1" t="s">
        <v>55</v>
      </c>
      <c r="U2020" s="1" t="s">
        <v>55</v>
      </c>
      <c r="V2020" s="5">
        <v>0.83099999999999996</v>
      </c>
      <c r="W2020" s="5">
        <v>0.12762530558556601</v>
      </c>
      <c r="X2020" s="1">
        <v>90.8</v>
      </c>
      <c r="Y2020" s="1">
        <v>109.2</v>
      </c>
      <c r="Z2020" s="3">
        <v>85.1</v>
      </c>
      <c r="AA2020" s="3">
        <v>86.1</v>
      </c>
      <c r="AB2020" s="3">
        <v>89.6</v>
      </c>
      <c r="AC2020" s="3">
        <v>136.80000000000001</v>
      </c>
      <c r="AD2020" s="3">
        <v>103.6</v>
      </c>
      <c r="AE2020" s="3">
        <v>98.8</v>
      </c>
      <c r="AF2020" s="7">
        <v>3955465.28125</v>
      </c>
      <c r="AG2020" s="7">
        <v>3840006.125</v>
      </c>
      <c r="AH2020" s="7">
        <v>4624324.21875</v>
      </c>
      <c r="AI2020" s="7">
        <v>6083866.421875</v>
      </c>
      <c r="AJ2020" s="7">
        <v>5530256.984375</v>
      </c>
      <c r="AK2020" s="7">
        <v>4373378.96875</v>
      </c>
      <c r="AL2020" s="8">
        <v>4583539.8178720996</v>
      </c>
      <c r="AM2020" s="8">
        <v>4635567.5697096996</v>
      </c>
      <c r="AN2020" s="8">
        <v>4827859.38486287</v>
      </c>
      <c r="AO2020" s="8">
        <v>7366047.4883142496</v>
      </c>
      <c r="AP2020" s="8">
        <v>5580190.7503163703</v>
      </c>
      <c r="AQ2020" s="8">
        <v>5319199.4573078202</v>
      </c>
      <c r="AR2020" s="1" t="s">
        <v>50</v>
      </c>
      <c r="AS2020" s="1" t="s">
        <v>50</v>
      </c>
      <c r="AT2020" s="1" t="s">
        <v>50</v>
      </c>
      <c r="AU2020" s="1" t="s">
        <v>50</v>
      </c>
      <c r="AV2020" s="1" t="s">
        <v>50</v>
      </c>
      <c r="AW2020" s="1" t="s">
        <v>50</v>
      </c>
      <c r="AX2020" s="1" t="s">
        <v>15037</v>
      </c>
      <c r="AY2020" s="12">
        <f t="shared" si="128"/>
        <v>0.76904627232492762</v>
      </c>
      <c r="AZ2020" s="12">
        <f t="shared" si="125"/>
        <v>-0.3788576893591229</v>
      </c>
      <c r="BA2020" s="12">
        <f t="shared" si="126"/>
        <v>9.5627285405986459E-2</v>
      </c>
      <c r="BB2020" s="12">
        <f t="shared" si="127"/>
        <v>1.019418172467363</v>
      </c>
    </row>
    <row r="2021" spans="1:54">
      <c r="A2021" s="3" t="s">
        <v>50</v>
      </c>
      <c r="B2021" s="1" t="s">
        <v>16704</v>
      </c>
      <c r="C2021" s="3" t="s">
        <v>16705</v>
      </c>
      <c r="D2021" s="1">
        <v>6</v>
      </c>
      <c r="E2021" s="3">
        <v>2</v>
      </c>
      <c r="F2021" s="3">
        <v>20</v>
      </c>
      <c r="G2021" s="1">
        <v>2</v>
      </c>
      <c r="H2021" s="1">
        <v>357</v>
      </c>
      <c r="I2021" s="1">
        <v>38.299999999999997</v>
      </c>
      <c r="J2021" s="1">
        <v>7.97</v>
      </c>
      <c r="K2021" s="1">
        <v>37.97</v>
      </c>
      <c r="L2021" s="1" t="s">
        <v>513</v>
      </c>
      <c r="M2021" s="1" t="s">
        <v>16706</v>
      </c>
      <c r="N2021" s="1" t="s">
        <v>108</v>
      </c>
      <c r="O2021" s="1" t="s">
        <v>8056</v>
      </c>
      <c r="P2021" s="1" t="s">
        <v>16707</v>
      </c>
      <c r="Q2021" s="1" t="s">
        <v>16708</v>
      </c>
      <c r="R2021" s="3" t="s">
        <v>16709</v>
      </c>
      <c r="S2021" s="1" t="s">
        <v>16710</v>
      </c>
      <c r="T2021" s="1" t="s">
        <v>16711</v>
      </c>
      <c r="U2021" s="1" t="s">
        <v>16712</v>
      </c>
      <c r="V2021" s="5">
        <v>0.77300000000000002</v>
      </c>
      <c r="W2021" s="5">
        <v>0.10714720171745</v>
      </c>
      <c r="X2021" s="1">
        <v>87.2</v>
      </c>
      <c r="Y2021" s="1">
        <v>112.8</v>
      </c>
      <c r="Z2021" s="3">
        <v>72.099999999999994</v>
      </c>
      <c r="AA2021" s="3">
        <v>87.7</v>
      </c>
      <c r="AB2021" s="3">
        <v>101</v>
      </c>
      <c r="AC2021" s="3">
        <v>111.1</v>
      </c>
      <c r="AD2021" s="3">
        <v>113.5</v>
      </c>
      <c r="AE2021" s="3">
        <v>114.5</v>
      </c>
      <c r="AF2021" s="7">
        <v>808516.390625</v>
      </c>
      <c r="AG2021" s="7">
        <v>937799.984375</v>
      </c>
      <c r="AH2021" s="7">
        <v>1248087.703125</v>
      </c>
      <c r="AI2021" s="7">
        <v>1184496.6875</v>
      </c>
      <c r="AJ2021" s="7">
        <v>1464679.8125</v>
      </c>
      <c r="AK2021" s="7">
        <v>1215258.03125</v>
      </c>
      <c r="AL2021" s="8">
        <v>930297.41772018897</v>
      </c>
      <c r="AM2021" s="8">
        <v>1132090.69280925</v>
      </c>
      <c r="AN2021" s="8">
        <v>1303021.0784599199</v>
      </c>
      <c r="AO2021" s="8">
        <v>1434130.5750080801</v>
      </c>
      <c r="AP2021" s="8">
        <v>1464679.8125</v>
      </c>
      <c r="AQ2021" s="8">
        <v>1478079.0566067901</v>
      </c>
      <c r="AR2021" s="1" t="s">
        <v>50</v>
      </c>
      <c r="AS2021" s="1" t="s">
        <v>50</v>
      </c>
      <c r="AT2021" s="1" t="s">
        <v>50</v>
      </c>
      <c r="AU2021" s="1" t="s">
        <v>50</v>
      </c>
      <c r="AV2021" s="1" t="s">
        <v>50</v>
      </c>
      <c r="AW2021" s="1" t="s">
        <v>50</v>
      </c>
      <c r="AX2021" s="1" t="s">
        <v>16713</v>
      </c>
      <c r="AY2021" s="12">
        <f t="shared" si="128"/>
        <v>0.76890431708629514</v>
      </c>
      <c r="AZ2021" s="12">
        <f t="shared" si="125"/>
        <v>-0.37912401536568624</v>
      </c>
      <c r="BA2021" s="12">
        <f t="shared" si="126"/>
        <v>3.5961128978047686E-2</v>
      </c>
      <c r="BB2021" s="12">
        <f t="shared" si="127"/>
        <v>1.4441666823103398</v>
      </c>
    </row>
    <row r="2022" spans="1:54">
      <c r="A2022" s="3" t="s">
        <v>50</v>
      </c>
      <c r="B2022" s="1" t="s">
        <v>13022</v>
      </c>
      <c r="C2022" s="3" t="s">
        <v>13023</v>
      </c>
      <c r="D2022" s="1">
        <v>2</v>
      </c>
      <c r="E2022" s="3">
        <v>1</v>
      </c>
      <c r="F2022" s="3">
        <v>7</v>
      </c>
      <c r="G2022" s="1">
        <v>1</v>
      </c>
      <c r="H2022" s="1">
        <v>435</v>
      </c>
      <c r="I2022" s="1">
        <v>47.9</v>
      </c>
      <c r="J2022" s="1">
        <v>5.14</v>
      </c>
      <c r="K2022" s="1">
        <v>19.059999999999999</v>
      </c>
      <c r="L2022" s="1" t="s">
        <v>2154</v>
      </c>
      <c r="M2022" s="1" t="s">
        <v>13024</v>
      </c>
      <c r="N2022" s="1" t="s">
        <v>55</v>
      </c>
      <c r="O2022" s="1" t="s">
        <v>55</v>
      </c>
      <c r="P2022" s="1" t="s">
        <v>13025</v>
      </c>
      <c r="Q2022" s="1" t="s">
        <v>13026</v>
      </c>
      <c r="R2022" s="3" t="s">
        <v>13027</v>
      </c>
      <c r="S2022" s="1" t="s">
        <v>13028</v>
      </c>
      <c r="T2022" s="1" t="s">
        <v>55</v>
      </c>
      <c r="U2022" s="1" t="s">
        <v>55</v>
      </c>
      <c r="V2022" s="5">
        <v>0.89800000000000002</v>
      </c>
      <c r="W2022" s="5">
        <v>0.20536986559381001</v>
      </c>
      <c r="X2022" s="1">
        <v>94.6</v>
      </c>
      <c r="Y2022" s="1">
        <v>105.4</v>
      </c>
      <c r="Z2022" s="3">
        <v>92.8</v>
      </c>
      <c r="AA2022" s="3">
        <v>67.2</v>
      </c>
      <c r="AB2022" s="3">
        <v>100.6</v>
      </c>
      <c r="AC2022" s="3">
        <v>103.3</v>
      </c>
      <c r="AD2022" s="3">
        <v>94.4</v>
      </c>
      <c r="AE2022" s="3">
        <v>141.69999999999999</v>
      </c>
      <c r="AF2022" s="7">
        <v>2388260.5</v>
      </c>
      <c r="AG2022" s="7">
        <v>1649686.875</v>
      </c>
      <c r="AH2022" s="7">
        <v>2853633.5</v>
      </c>
      <c r="AI2022" s="7">
        <v>2527284.75</v>
      </c>
      <c r="AJ2022" s="7">
        <v>2795064.25</v>
      </c>
      <c r="AK2022" s="7">
        <v>3451958</v>
      </c>
      <c r="AL2022" s="8">
        <v>2747987.0559898401</v>
      </c>
      <c r="AM2022" s="8">
        <v>1991464.2656789401</v>
      </c>
      <c r="AN2022" s="8">
        <v>2979233.42357213</v>
      </c>
      <c r="AO2022" s="8">
        <v>3059912.5940794498</v>
      </c>
      <c r="AP2022" s="8">
        <v>2795064.25</v>
      </c>
      <c r="AQ2022" s="8">
        <v>4198504.9206694998</v>
      </c>
      <c r="AR2022" s="1" t="s">
        <v>50</v>
      </c>
      <c r="AS2022" s="1" t="s">
        <v>50</v>
      </c>
      <c r="AT2022" s="1" t="s">
        <v>50</v>
      </c>
      <c r="AU2022" s="1" t="s">
        <v>50</v>
      </c>
      <c r="AV2022" s="1" t="s">
        <v>50</v>
      </c>
      <c r="AW2022" s="1" t="s">
        <v>50</v>
      </c>
      <c r="AX2022" s="1" t="s">
        <v>2091</v>
      </c>
      <c r="AY2022" s="12">
        <f t="shared" si="128"/>
        <v>0.76776234600686688</v>
      </c>
      <c r="AZ2022" s="12">
        <f t="shared" si="125"/>
        <v>-0.38126828823369319</v>
      </c>
      <c r="BA2022" s="12">
        <f t="shared" si="126"/>
        <v>0.21148320336137472</v>
      </c>
      <c r="BB2022" s="12">
        <f t="shared" si="127"/>
        <v>0.67472411990664538</v>
      </c>
    </row>
    <row r="2023" spans="1:54">
      <c r="A2023" s="3" t="s">
        <v>50</v>
      </c>
      <c r="B2023" s="1" t="s">
        <v>13508</v>
      </c>
      <c r="C2023" s="3" t="s">
        <v>13509</v>
      </c>
      <c r="D2023" s="1">
        <v>1</v>
      </c>
      <c r="E2023" s="3">
        <v>1</v>
      </c>
      <c r="F2023" s="3">
        <v>4</v>
      </c>
      <c r="G2023" s="1">
        <v>1</v>
      </c>
      <c r="H2023" s="1">
        <v>730</v>
      </c>
      <c r="I2023" s="1">
        <v>80.7</v>
      </c>
      <c r="J2023" s="1">
        <v>8.68</v>
      </c>
      <c r="K2023" s="1">
        <v>8.1300000000000008</v>
      </c>
      <c r="L2023" s="1" t="s">
        <v>55</v>
      </c>
      <c r="M2023" s="1" t="s">
        <v>536</v>
      </c>
      <c r="N2023" s="1" t="s">
        <v>177</v>
      </c>
      <c r="O2023" s="1" t="s">
        <v>5275</v>
      </c>
      <c r="P2023" s="1" t="s">
        <v>13510</v>
      </c>
      <c r="Q2023" s="1" t="s">
        <v>13511</v>
      </c>
      <c r="R2023" s="3" t="s">
        <v>13512</v>
      </c>
      <c r="S2023" s="1" t="s">
        <v>13513</v>
      </c>
      <c r="T2023" s="1" t="s">
        <v>55</v>
      </c>
      <c r="U2023" s="1" t="s">
        <v>55</v>
      </c>
      <c r="V2023" s="5">
        <v>0.879</v>
      </c>
      <c r="W2023" s="5">
        <v>0.376252849856692</v>
      </c>
      <c r="X2023" s="1">
        <v>93.5</v>
      </c>
      <c r="Y2023" s="1">
        <v>106.5</v>
      </c>
      <c r="Z2023" s="3">
        <v>43.4</v>
      </c>
      <c r="AA2023" s="3">
        <v>114.5</v>
      </c>
      <c r="AB2023" s="3">
        <v>102.6</v>
      </c>
      <c r="AC2023" s="3">
        <v>103.6</v>
      </c>
      <c r="AD2023" s="3">
        <v>116.7</v>
      </c>
      <c r="AE2023" s="3">
        <v>119.2</v>
      </c>
      <c r="AF2023" s="7" t="s">
        <v>55</v>
      </c>
      <c r="AG2023" s="7">
        <v>107933.875</v>
      </c>
      <c r="AH2023" s="7">
        <v>111755.7890625</v>
      </c>
      <c r="AI2023" s="7">
        <v>97288.7109375</v>
      </c>
      <c r="AJ2023" s="7">
        <v>132763.375</v>
      </c>
      <c r="AK2023" s="7">
        <v>111451.9140625</v>
      </c>
      <c r="AL2023" s="8">
        <v>49400.340199623301</v>
      </c>
      <c r="AM2023" s="8">
        <v>130295.305355301</v>
      </c>
      <c r="AN2023" s="8">
        <v>116674.61222777099</v>
      </c>
      <c r="AO2023" s="8">
        <v>117792.40620172</v>
      </c>
      <c r="AP2023" s="8">
        <v>132763.375</v>
      </c>
      <c r="AQ2023" s="8">
        <v>135555.36006215599</v>
      </c>
      <c r="AR2023" s="1" t="s">
        <v>63</v>
      </c>
      <c r="AS2023" s="1" t="s">
        <v>50</v>
      </c>
      <c r="AT2023" s="1" t="s">
        <v>50</v>
      </c>
      <c r="AU2023" s="1" t="s">
        <v>50</v>
      </c>
      <c r="AV2023" s="1" t="s">
        <v>62</v>
      </c>
      <c r="AW2023" s="1" t="s">
        <v>50</v>
      </c>
      <c r="AX2023" s="1" t="s">
        <v>13514</v>
      </c>
      <c r="AY2023" s="12">
        <f t="shared" si="128"/>
        <v>0.76757758611308757</v>
      </c>
      <c r="AZ2023" s="12">
        <f t="shared" si="125"/>
        <v>-0.38161551060213533</v>
      </c>
      <c r="BA2023" s="12">
        <f t="shared" si="126"/>
        <v>0.30760798469097306</v>
      </c>
      <c r="BB2023" s="12">
        <f t="shared" si="127"/>
        <v>0.51200239558639771</v>
      </c>
    </row>
    <row r="2024" spans="1:54">
      <c r="A2024" s="3" t="s">
        <v>50</v>
      </c>
      <c r="B2024" s="1" t="s">
        <v>14889</v>
      </c>
      <c r="C2024" s="3" t="s">
        <v>14890</v>
      </c>
      <c r="D2024" s="1">
        <v>1</v>
      </c>
      <c r="E2024" s="3">
        <v>1</v>
      </c>
      <c r="F2024" s="3">
        <v>11</v>
      </c>
      <c r="G2024" s="1">
        <v>1</v>
      </c>
      <c r="H2024" s="1">
        <v>879</v>
      </c>
      <c r="I2024" s="1">
        <v>97.3</v>
      </c>
      <c r="J2024" s="1">
        <v>5.99</v>
      </c>
      <c r="K2024" s="1">
        <v>37.19</v>
      </c>
      <c r="L2024" s="1" t="s">
        <v>14891</v>
      </c>
      <c r="M2024" s="1" t="s">
        <v>1069</v>
      </c>
      <c r="N2024" s="1" t="s">
        <v>1508</v>
      </c>
      <c r="O2024" s="1" t="s">
        <v>2186</v>
      </c>
      <c r="P2024" s="1" t="s">
        <v>14892</v>
      </c>
      <c r="Q2024" s="1" t="s">
        <v>14893</v>
      </c>
      <c r="R2024" s="3" t="s">
        <v>14894</v>
      </c>
      <c r="S2024" s="1" t="s">
        <v>14895</v>
      </c>
      <c r="T2024" s="1" t="s">
        <v>14896</v>
      </c>
      <c r="U2024" s="1" t="s">
        <v>55</v>
      </c>
      <c r="V2024" s="5">
        <v>0.83399999999999996</v>
      </c>
      <c r="W2024" s="5">
        <v>0.26495391984134598</v>
      </c>
      <c r="X2024" s="1">
        <v>91</v>
      </c>
      <c r="Y2024" s="1">
        <v>109</v>
      </c>
      <c r="Z2024" s="3">
        <v>93.2</v>
      </c>
      <c r="AA2024" s="3">
        <v>57.2</v>
      </c>
      <c r="AB2024" s="3">
        <v>110.1</v>
      </c>
      <c r="AC2024" s="3">
        <v>123.7</v>
      </c>
      <c r="AD2024" s="3">
        <v>111.8</v>
      </c>
      <c r="AE2024" s="3">
        <v>104</v>
      </c>
      <c r="AF2024" s="7">
        <v>1125318.25</v>
      </c>
      <c r="AG2024" s="7">
        <v>658222.8125</v>
      </c>
      <c r="AH2024" s="7">
        <v>1464696.125</v>
      </c>
      <c r="AI2024" s="7">
        <v>1419260</v>
      </c>
      <c r="AJ2024" s="7">
        <v>1552222</v>
      </c>
      <c r="AK2024" s="7">
        <v>1187624.125</v>
      </c>
      <c r="AL2024" s="8">
        <v>1294816.8697967201</v>
      </c>
      <c r="AM2024" s="8">
        <v>794591.52510286903</v>
      </c>
      <c r="AN2024" s="8">
        <v>1529163.3109075101</v>
      </c>
      <c r="AO2024" s="8">
        <v>1718370.4955578099</v>
      </c>
      <c r="AP2024" s="8">
        <v>1552222</v>
      </c>
      <c r="AQ2024" s="8">
        <v>1444468.8297824899</v>
      </c>
      <c r="AR2024" s="1" t="s">
        <v>50</v>
      </c>
      <c r="AS2024" s="1" t="s">
        <v>50</v>
      </c>
      <c r="AT2024" s="1" t="s">
        <v>50</v>
      </c>
      <c r="AU2024" s="1" t="s">
        <v>50</v>
      </c>
      <c r="AV2024" s="1" t="s">
        <v>50</v>
      </c>
      <c r="AW2024" s="1" t="s">
        <v>50</v>
      </c>
      <c r="AX2024" s="1" t="s">
        <v>1792</v>
      </c>
      <c r="AY2024" s="12">
        <f t="shared" si="128"/>
        <v>0.76744955285304506</v>
      </c>
      <c r="AZ2024" s="12">
        <f t="shared" si="125"/>
        <v>-0.3818561746856185</v>
      </c>
      <c r="BA2024" s="12">
        <f t="shared" si="126"/>
        <v>0.18848056926208173</v>
      </c>
      <c r="BB2024" s="12">
        <f t="shared" si="127"/>
        <v>0.7247334152047098</v>
      </c>
    </row>
    <row r="2025" spans="1:54">
      <c r="A2025" s="3" t="s">
        <v>50</v>
      </c>
      <c r="B2025" s="1" t="s">
        <v>17147</v>
      </c>
      <c r="C2025" s="3" t="s">
        <v>17148</v>
      </c>
      <c r="D2025" s="1">
        <v>13</v>
      </c>
      <c r="E2025" s="3">
        <v>5</v>
      </c>
      <c r="F2025" s="3">
        <v>50</v>
      </c>
      <c r="G2025" s="1">
        <v>5</v>
      </c>
      <c r="H2025" s="1">
        <v>612</v>
      </c>
      <c r="I2025" s="1">
        <v>65.7</v>
      </c>
      <c r="J2025" s="1">
        <v>7.37</v>
      </c>
      <c r="K2025" s="1">
        <v>227.93</v>
      </c>
      <c r="L2025" s="1" t="s">
        <v>1645</v>
      </c>
      <c r="M2025" s="1" t="s">
        <v>322</v>
      </c>
      <c r="N2025" s="1" t="s">
        <v>108</v>
      </c>
      <c r="O2025" s="1" t="s">
        <v>8206</v>
      </c>
      <c r="P2025" s="1" t="s">
        <v>17149</v>
      </c>
      <c r="Q2025" s="1" t="s">
        <v>17150</v>
      </c>
      <c r="R2025" s="3" t="s">
        <v>17151</v>
      </c>
      <c r="S2025" s="1" t="s">
        <v>17152</v>
      </c>
      <c r="T2025" s="1" t="s">
        <v>55</v>
      </c>
      <c r="U2025" s="1" t="s">
        <v>17153</v>
      </c>
      <c r="V2025" s="5">
        <v>0.75</v>
      </c>
      <c r="W2025" s="5">
        <v>8.1874178161154998E-2</v>
      </c>
      <c r="X2025" s="1">
        <v>85.7</v>
      </c>
      <c r="Y2025" s="1">
        <v>114.3</v>
      </c>
      <c r="Z2025" s="3">
        <v>75.3</v>
      </c>
      <c r="AA2025" s="3">
        <v>98.9</v>
      </c>
      <c r="AB2025" s="3">
        <v>86.3</v>
      </c>
      <c r="AC2025" s="3">
        <v>128.1</v>
      </c>
      <c r="AD2025" s="3">
        <v>96.4</v>
      </c>
      <c r="AE2025" s="3">
        <v>115.1</v>
      </c>
      <c r="AF2025" s="7">
        <v>3275299.40625</v>
      </c>
      <c r="AG2025" s="7">
        <v>4108763.21875</v>
      </c>
      <c r="AH2025" s="7">
        <v>4158942.96875</v>
      </c>
      <c r="AI2025" s="7">
        <v>5339686.1484375</v>
      </c>
      <c r="AJ2025" s="7">
        <v>4880311.1328125</v>
      </c>
      <c r="AK2025" s="7">
        <v>4790462.875</v>
      </c>
      <c r="AL2025" s="8">
        <v>3811755.0110298898</v>
      </c>
      <c r="AM2025" s="8">
        <v>5007753.1064769402</v>
      </c>
      <c r="AN2025" s="8">
        <v>4367917.0958453603</v>
      </c>
      <c r="AO2025" s="8">
        <v>6485106.8782470496</v>
      </c>
      <c r="AP2025" s="8">
        <v>4880311.1328125</v>
      </c>
      <c r="AQ2025" s="8">
        <v>5826485.1290114298</v>
      </c>
      <c r="AR2025" s="1" t="s">
        <v>50</v>
      </c>
      <c r="AS2025" s="1" t="s">
        <v>50</v>
      </c>
      <c r="AT2025" s="1" t="s">
        <v>50</v>
      </c>
      <c r="AU2025" s="1" t="s">
        <v>50</v>
      </c>
      <c r="AV2025" s="1" t="s">
        <v>50</v>
      </c>
      <c r="AW2025" s="1" t="s">
        <v>50</v>
      </c>
      <c r="AX2025" s="1" t="s">
        <v>17154</v>
      </c>
      <c r="AY2025" s="12">
        <f t="shared" si="128"/>
        <v>0.76707186551178685</v>
      </c>
      <c r="AZ2025" s="12">
        <f t="shared" si="125"/>
        <v>-0.38256634745834295</v>
      </c>
      <c r="BA2025" s="12">
        <f t="shared" si="126"/>
        <v>8.2780057848231073E-2</v>
      </c>
      <c r="BB2025" s="12">
        <f t="shared" si="127"/>
        <v>1.0820742744421594</v>
      </c>
    </row>
    <row r="2026" spans="1:54">
      <c r="A2026" s="3" t="s">
        <v>50</v>
      </c>
      <c r="B2026" s="1" t="s">
        <v>17096</v>
      </c>
      <c r="C2026" s="3" t="s">
        <v>17097</v>
      </c>
      <c r="D2026" s="1">
        <v>1</v>
      </c>
      <c r="E2026" s="3">
        <v>1</v>
      </c>
      <c r="F2026" s="3">
        <v>7</v>
      </c>
      <c r="G2026" s="1">
        <v>1</v>
      </c>
      <c r="H2026" s="1">
        <v>2073</v>
      </c>
      <c r="I2026" s="1">
        <v>231.2</v>
      </c>
      <c r="J2026" s="1">
        <v>5.96</v>
      </c>
      <c r="K2026" s="1">
        <v>25.01</v>
      </c>
      <c r="L2026" s="1" t="s">
        <v>373</v>
      </c>
      <c r="M2026" s="1" t="s">
        <v>151</v>
      </c>
      <c r="N2026" s="1" t="s">
        <v>69</v>
      </c>
      <c r="O2026" s="1" t="s">
        <v>17098</v>
      </c>
      <c r="P2026" s="1" t="s">
        <v>17099</v>
      </c>
      <c r="Q2026" s="1" t="s">
        <v>17100</v>
      </c>
      <c r="R2026" s="3" t="s">
        <v>17101</v>
      </c>
      <c r="S2026" s="1" t="s">
        <v>17102</v>
      </c>
      <c r="T2026" s="1" t="s">
        <v>228</v>
      </c>
      <c r="U2026" s="1" t="s">
        <v>55</v>
      </c>
      <c r="V2026" s="5">
        <v>0.751</v>
      </c>
      <c r="W2026" s="5">
        <v>4.5428573652017801E-2</v>
      </c>
      <c r="X2026" s="1">
        <v>85.8</v>
      </c>
      <c r="Y2026" s="1">
        <v>114.2</v>
      </c>
      <c r="Z2026" s="3">
        <v>85.3</v>
      </c>
      <c r="AA2026" s="3">
        <v>76.599999999999994</v>
      </c>
      <c r="AB2026" s="3">
        <v>98.5</v>
      </c>
      <c r="AC2026" s="3">
        <v>113.7</v>
      </c>
      <c r="AD2026" s="3">
        <v>122.8</v>
      </c>
      <c r="AE2026" s="3">
        <v>103.2</v>
      </c>
      <c r="AF2026" s="7">
        <v>273834.9375</v>
      </c>
      <c r="AG2026" s="7">
        <v>234238.375</v>
      </c>
      <c r="AH2026" s="7">
        <v>348545.28125</v>
      </c>
      <c r="AI2026" s="7">
        <v>346726.1875</v>
      </c>
      <c r="AJ2026" s="7">
        <v>453515.125</v>
      </c>
      <c r="AK2026" s="7">
        <v>313313.71875</v>
      </c>
      <c r="AL2026" s="8">
        <v>315080.73081968498</v>
      </c>
      <c r="AM2026" s="8">
        <v>282767.20905790199</v>
      </c>
      <c r="AN2026" s="8">
        <v>363886.16531462403</v>
      </c>
      <c r="AO2026" s="8">
        <v>419799.08588789002</v>
      </c>
      <c r="AP2026" s="8">
        <v>453515.125</v>
      </c>
      <c r="AQ2026" s="8">
        <v>381073.347324948</v>
      </c>
      <c r="AR2026" s="1" t="s">
        <v>50</v>
      </c>
      <c r="AS2026" s="1" t="s">
        <v>50</v>
      </c>
      <c r="AT2026" s="1" t="s">
        <v>50</v>
      </c>
      <c r="AU2026" s="1" t="s">
        <v>50</v>
      </c>
      <c r="AV2026" s="1" t="s">
        <v>50</v>
      </c>
      <c r="AW2026" s="1" t="s">
        <v>50</v>
      </c>
      <c r="AX2026" s="1" t="s">
        <v>17103</v>
      </c>
      <c r="AY2026" s="12">
        <f t="shared" si="128"/>
        <v>0.76669614497964333</v>
      </c>
      <c r="AZ2026" s="12">
        <f t="shared" si="125"/>
        <v>-0.38327316903190334</v>
      </c>
      <c r="BA2026" s="12">
        <f t="shared" si="126"/>
        <v>3.6423776389192655E-2</v>
      </c>
      <c r="BB2026" s="12">
        <f t="shared" si="127"/>
        <v>1.4386150288880342</v>
      </c>
    </row>
    <row r="2027" spans="1:54">
      <c r="A2027" s="3" t="s">
        <v>50</v>
      </c>
      <c r="B2027" s="1" t="s">
        <v>18789</v>
      </c>
      <c r="C2027" s="3" t="s">
        <v>18790</v>
      </c>
      <c r="D2027" s="1">
        <v>14</v>
      </c>
      <c r="E2027" s="3">
        <v>2</v>
      </c>
      <c r="F2027" s="3">
        <v>6</v>
      </c>
      <c r="G2027" s="1">
        <v>2</v>
      </c>
      <c r="H2027" s="1">
        <v>219</v>
      </c>
      <c r="I2027" s="1">
        <v>23.7</v>
      </c>
      <c r="J2027" s="1">
        <v>9.44</v>
      </c>
      <c r="K2027" s="1">
        <v>8</v>
      </c>
      <c r="L2027" s="1" t="s">
        <v>3980</v>
      </c>
      <c r="M2027" s="1" t="s">
        <v>18791</v>
      </c>
      <c r="N2027" s="1" t="s">
        <v>177</v>
      </c>
      <c r="O2027" s="1" t="s">
        <v>18792</v>
      </c>
      <c r="P2027" s="1" t="s">
        <v>18793</v>
      </c>
      <c r="Q2027" s="1" t="s">
        <v>18794</v>
      </c>
      <c r="R2027" s="3" t="s">
        <v>18795</v>
      </c>
      <c r="S2027" s="1" t="s">
        <v>18796</v>
      </c>
      <c r="T2027" s="1" t="s">
        <v>55</v>
      </c>
      <c r="U2027" s="1" t="s">
        <v>18797</v>
      </c>
      <c r="V2027" s="5">
        <v>0.68300000000000005</v>
      </c>
      <c r="W2027" s="5">
        <v>0.22497680189970501</v>
      </c>
      <c r="X2027" s="1">
        <v>81.2</v>
      </c>
      <c r="Y2027" s="1">
        <v>118.8</v>
      </c>
      <c r="Z2027" s="3">
        <v>82.2</v>
      </c>
      <c r="AA2027" s="3">
        <v>79</v>
      </c>
      <c r="AB2027" s="3">
        <v>99.2</v>
      </c>
      <c r="AC2027" s="3">
        <v>120.3</v>
      </c>
      <c r="AD2027" s="3">
        <v>83.5</v>
      </c>
      <c r="AE2027" s="3">
        <v>135.9</v>
      </c>
      <c r="AF2027" s="7">
        <v>62282.07421875</v>
      </c>
      <c r="AG2027" s="7">
        <v>57069.23046875</v>
      </c>
      <c r="AH2027" s="7">
        <v>82857.671875</v>
      </c>
      <c r="AI2027" s="7">
        <v>86646.734375</v>
      </c>
      <c r="AJ2027" s="7">
        <v>72779.53125</v>
      </c>
      <c r="AK2027" s="7">
        <v>97407.46875</v>
      </c>
      <c r="AL2027" s="8">
        <v>71663.176514171602</v>
      </c>
      <c r="AM2027" s="8">
        <v>68892.6697972978</v>
      </c>
      <c r="AN2027" s="8">
        <v>86504.5723108354</v>
      </c>
      <c r="AO2027" s="8">
        <v>104907.622202017</v>
      </c>
      <c r="AP2027" s="8">
        <v>72779.53125</v>
      </c>
      <c r="AQ2027" s="8">
        <v>118473.555256708</v>
      </c>
      <c r="AR2027" s="1" t="s">
        <v>50</v>
      </c>
      <c r="AS2027" s="1" t="s">
        <v>50</v>
      </c>
      <c r="AT2027" s="1" t="s">
        <v>50</v>
      </c>
      <c r="AU2027" s="1" t="s">
        <v>50</v>
      </c>
      <c r="AV2027" s="1" t="s">
        <v>50</v>
      </c>
      <c r="AW2027" s="1" t="s">
        <v>50</v>
      </c>
      <c r="AX2027" s="1" t="s">
        <v>18798</v>
      </c>
      <c r="AY2027" s="12">
        <f t="shared" si="128"/>
        <v>0.76667975172094638</v>
      </c>
      <c r="AZ2027" s="12">
        <f t="shared" si="125"/>
        <v>-0.38330401661869257</v>
      </c>
      <c r="BA2027" s="12">
        <f t="shared" si="126"/>
        <v>0.1900365278291638</v>
      </c>
      <c r="BB2027" s="12">
        <f t="shared" si="127"/>
        <v>0.72116291320552728</v>
      </c>
    </row>
    <row r="2028" spans="1:54">
      <c r="A2028" s="3" t="s">
        <v>50</v>
      </c>
      <c r="B2028" s="1" t="s">
        <v>15038</v>
      </c>
      <c r="C2028" s="3" t="s">
        <v>15039</v>
      </c>
      <c r="D2028" s="1">
        <v>2</v>
      </c>
      <c r="E2028" s="3">
        <v>1</v>
      </c>
      <c r="F2028" s="3">
        <v>8</v>
      </c>
      <c r="G2028" s="1">
        <v>1</v>
      </c>
      <c r="H2028" s="1">
        <v>326</v>
      </c>
      <c r="I2028" s="1">
        <v>36.700000000000003</v>
      </c>
      <c r="J2028" s="1">
        <v>5.92</v>
      </c>
      <c r="K2028" s="1">
        <v>13.08</v>
      </c>
      <c r="L2028" s="1" t="s">
        <v>8788</v>
      </c>
      <c r="M2028" s="1" t="s">
        <v>127</v>
      </c>
      <c r="N2028" s="1" t="s">
        <v>55</v>
      </c>
      <c r="O2028" s="1" t="s">
        <v>129</v>
      </c>
      <c r="P2028" s="1" t="s">
        <v>15040</v>
      </c>
      <c r="Q2028" s="1" t="s">
        <v>15041</v>
      </c>
      <c r="R2028" s="3" t="s">
        <v>15042</v>
      </c>
      <c r="S2028" s="1" t="s">
        <v>15043</v>
      </c>
      <c r="T2028" s="1" t="s">
        <v>15044</v>
      </c>
      <c r="U2028" s="1" t="s">
        <v>55</v>
      </c>
      <c r="V2028" s="5">
        <v>0.83</v>
      </c>
      <c r="W2028" s="5">
        <v>0.16998325792007499</v>
      </c>
      <c r="X2028" s="1">
        <v>90.7</v>
      </c>
      <c r="Y2028" s="1">
        <v>109.3</v>
      </c>
      <c r="Z2028" s="3">
        <v>96.5</v>
      </c>
      <c r="AA2028" s="3">
        <v>83.5</v>
      </c>
      <c r="AB2028" s="3">
        <v>80.3</v>
      </c>
      <c r="AC2028" s="3">
        <v>142.9</v>
      </c>
      <c r="AD2028" s="3">
        <v>96.2</v>
      </c>
      <c r="AE2028" s="3">
        <v>100.6</v>
      </c>
      <c r="AF2028" s="7">
        <v>474291.3828125</v>
      </c>
      <c r="AG2028" s="7">
        <v>391395.20703125</v>
      </c>
      <c r="AH2028" s="7">
        <v>435200.91015625</v>
      </c>
      <c r="AI2028" s="7">
        <v>667752.703125</v>
      </c>
      <c r="AJ2028" s="7">
        <v>544098.6875</v>
      </c>
      <c r="AK2028" s="7">
        <v>467757.5859375</v>
      </c>
      <c r="AL2028" s="8">
        <v>545730.49327586906</v>
      </c>
      <c r="AM2028" s="8">
        <v>472483.34236807399</v>
      </c>
      <c r="AN2028" s="8">
        <v>454355.85806884803</v>
      </c>
      <c r="AO2028" s="8">
        <v>808482.26778671704</v>
      </c>
      <c r="AP2028" s="8">
        <v>544098.6875</v>
      </c>
      <c r="AQ2028" s="8">
        <v>568918.43013126997</v>
      </c>
      <c r="AR2028" s="1" t="s">
        <v>50</v>
      </c>
      <c r="AS2028" s="1" t="s">
        <v>50</v>
      </c>
      <c r="AT2028" s="1" t="s">
        <v>50</v>
      </c>
      <c r="AU2028" s="1" t="s">
        <v>50</v>
      </c>
      <c r="AV2028" s="1" t="s">
        <v>50</v>
      </c>
      <c r="AW2028" s="1" t="s">
        <v>50</v>
      </c>
      <c r="AX2028" s="1" t="s">
        <v>11279</v>
      </c>
      <c r="AY2028" s="12">
        <f t="shared" si="128"/>
        <v>0.76636490486956899</v>
      </c>
      <c r="AZ2028" s="12">
        <f t="shared" si="125"/>
        <v>-0.38389659948384941</v>
      </c>
      <c r="BA2028" s="12">
        <f t="shared" si="126"/>
        <v>0.16724966438668298</v>
      </c>
      <c r="BB2028" s="12">
        <f t="shared" si="127"/>
        <v>0.7766347450409038</v>
      </c>
    </row>
    <row r="2029" spans="1:54">
      <c r="A2029" s="3" t="s">
        <v>50</v>
      </c>
      <c r="B2029" s="1" t="s">
        <v>18917</v>
      </c>
      <c r="C2029" s="3" t="s">
        <v>18918</v>
      </c>
      <c r="D2029" s="1">
        <v>1</v>
      </c>
      <c r="E2029" s="3">
        <v>1</v>
      </c>
      <c r="F2029" s="3">
        <v>6</v>
      </c>
      <c r="G2029" s="1">
        <v>1</v>
      </c>
      <c r="H2029" s="1">
        <v>862</v>
      </c>
      <c r="I2029" s="1">
        <v>99.2</v>
      </c>
      <c r="J2029" s="1">
        <v>5.01</v>
      </c>
      <c r="K2029" s="1">
        <v>15.84</v>
      </c>
      <c r="L2029" s="1" t="s">
        <v>3314</v>
      </c>
      <c r="M2029" s="1" t="s">
        <v>2623</v>
      </c>
      <c r="N2029" s="1" t="s">
        <v>1314</v>
      </c>
      <c r="O2029" s="1" t="s">
        <v>18919</v>
      </c>
      <c r="P2029" s="1" t="s">
        <v>18920</v>
      </c>
      <c r="Q2029" s="1" t="s">
        <v>18921</v>
      </c>
      <c r="R2029" s="3" t="s">
        <v>18922</v>
      </c>
      <c r="S2029" s="1" t="s">
        <v>18923</v>
      </c>
      <c r="T2029" s="1" t="s">
        <v>1494</v>
      </c>
      <c r="U2029" s="1" t="s">
        <v>18924</v>
      </c>
      <c r="V2029" s="5">
        <v>0.67</v>
      </c>
      <c r="W2029" s="5">
        <v>0.11918305042673499</v>
      </c>
      <c r="X2029" s="1">
        <v>80.3</v>
      </c>
      <c r="Y2029" s="1">
        <v>119.7</v>
      </c>
      <c r="Z2029" s="3">
        <v>81</v>
      </c>
      <c r="AA2029" s="3">
        <v>81.900000000000006</v>
      </c>
      <c r="AB2029" s="3">
        <v>97.3</v>
      </c>
      <c r="AC2029" s="3">
        <v>90.7</v>
      </c>
      <c r="AD2029" s="3">
        <v>126.9</v>
      </c>
      <c r="AE2029" s="3">
        <v>122.2</v>
      </c>
      <c r="AF2029" s="7">
        <v>146596.828125</v>
      </c>
      <c r="AG2029" s="7">
        <v>141253.578125</v>
      </c>
      <c r="AH2029" s="7">
        <v>194126.171875</v>
      </c>
      <c r="AI2029" s="7">
        <v>155915.140625</v>
      </c>
      <c r="AJ2029" s="7">
        <v>264199.9375</v>
      </c>
      <c r="AK2029" s="7">
        <v>209109.515625</v>
      </c>
      <c r="AL2029" s="8">
        <v>168677.65728933999</v>
      </c>
      <c r="AM2029" s="8">
        <v>170518.08891625301</v>
      </c>
      <c r="AN2029" s="8">
        <v>202670.447918455</v>
      </c>
      <c r="AO2029" s="8">
        <v>188774.415865132</v>
      </c>
      <c r="AP2029" s="8">
        <v>264199.9375</v>
      </c>
      <c r="AQ2029" s="8">
        <v>254333.14377242699</v>
      </c>
      <c r="AR2029" s="1" t="s">
        <v>50</v>
      </c>
      <c r="AS2029" s="1" t="s">
        <v>50</v>
      </c>
      <c r="AT2029" s="1" t="s">
        <v>50</v>
      </c>
      <c r="AU2029" s="1" t="s">
        <v>50</v>
      </c>
      <c r="AV2029" s="1" t="s">
        <v>50</v>
      </c>
      <c r="AW2029" s="1" t="s">
        <v>50</v>
      </c>
      <c r="AX2029" s="1" t="s">
        <v>10421</v>
      </c>
      <c r="AY2029" s="12">
        <f t="shared" si="128"/>
        <v>0.76609706007211242</v>
      </c>
      <c r="AZ2029" s="12">
        <f t="shared" si="125"/>
        <v>-0.38440091002961613</v>
      </c>
      <c r="BA2029" s="12">
        <f t="shared" si="126"/>
        <v>0.10230491759010632</v>
      </c>
      <c r="BB2029" s="12">
        <f t="shared" si="127"/>
        <v>0.99010349013028698</v>
      </c>
    </row>
    <row r="2030" spans="1:54">
      <c r="A2030" s="3" t="s">
        <v>50</v>
      </c>
      <c r="B2030" s="1" t="s">
        <v>16666</v>
      </c>
      <c r="C2030" s="3" t="s">
        <v>16667</v>
      </c>
      <c r="D2030" s="1">
        <v>8</v>
      </c>
      <c r="E2030" s="3">
        <v>4</v>
      </c>
      <c r="F2030" s="3">
        <v>23</v>
      </c>
      <c r="G2030" s="1">
        <v>4</v>
      </c>
      <c r="H2030" s="1">
        <v>769</v>
      </c>
      <c r="I2030" s="1">
        <v>84.5</v>
      </c>
      <c r="J2030" s="1">
        <v>9.7200000000000006</v>
      </c>
      <c r="K2030" s="1">
        <v>75.77</v>
      </c>
      <c r="L2030" s="1" t="s">
        <v>373</v>
      </c>
      <c r="M2030" s="1" t="s">
        <v>4990</v>
      </c>
      <c r="N2030" s="1" t="s">
        <v>108</v>
      </c>
      <c r="O2030" s="1" t="s">
        <v>16668</v>
      </c>
      <c r="P2030" s="1" t="s">
        <v>16669</v>
      </c>
      <c r="Q2030" s="1" t="s">
        <v>16670</v>
      </c>
      <c r="R2030" s="3" t="s">
        <v>16671</v>
      </c>
      <c r="S2030" s="1" t="s">
        <v>16672</v>
      </c>
      <c r="T2030" s="1" t="s">
        <v>55</v>
      </c>
      <c r="U2030" s="1" t="s">
        <v>55</v>
      </c>
      <c r="V2030" s="5">
        <v>0.77400000000000002</v>
      </c>
      <c r="W2030" s="5">
        <v>3.76469981565552E-2</v>
      </c>
      <c r="X2030" s="1">
        <v>87.3</v>
      </c>
      <c r="Y2030" s="1">
        <v>112.7</v>
      </c>
      <c r="Z2030" s="3">
        <v>84.8</v>
      </c>
      <c r="AA2030" s="3">
        <v>84.1</v>
      </c>
      <c r="AB2030" s="3">
        <v>91.2</v>
      </c>
      <c r="AC2030" s="3">
        <v>127.4</v>
      </c>
      <c r="AD2030" s="3">
        <v>109.5</v>
      </c>
      <c r="AE2030" s="3">
        <v>103</v>
      </c>
      <c r="AF2030" s="7">
        <v>5455886.9453125</v>
      </c>
      <c r="AG2030" s="7">
        <v>5159458.2138671903</v>
      </c>
      <c r="AH2030" s="7">
        <v>6472483.7128906297</v>
      </c>
      <c r="AI2030" s="7">
        <v>7769344.59765625</v>
      </c>
      <c r="AJ2030" s="7">
        <v>8055751.8828125</v>
      </c>
      <c r="AK2030" s="7">
        <v>6239985.3652343797</v>
      </c>
      <c r="AL2030" s="8">
        <v>6283667.3991905795</v>
      </c>
      <c r="AM2030" s="8">
        <v>6228379.9543353803</v>
      </c>
      <c r="AN2030" s="8">
        <v>6757363.8349038102</v>
      </c>
      <c r="AO2030" s="8">
        <v>9438582.9701885898</v>
      </c>
      <c r="AP2030" s="8">
        <v>8114700.5791784404</v>
      </c>
      <c r="AQ2030" s="8">
        <v>7634515.1114949901</v>
      </c>
      <c r="AR2030" s="1" t="s">
        <v>50</v>
      </c>
      <c r="AS2030" s="1" t="s">
        <v>50</v>
      </c>
      <c r="AT2030" s="1" t="s">
        <v>50</v>
      </c>
      <c r="AU2030" s="1" t="s">
        <v>50</v>
      </c>
      <c r="AV2030" s="1" t="s">
        <v>50</v>
      </c>
      <c r="AW2030" s="1" t="s">
        <v>50</v>
      </c>
      <c r="AX2030" s="1" t="s">
        <v>16673</v>
      </c>
      <c r="AY2030" s="12">
        <f t="shared" si="128"/>
        <v>0.76502958626437956</v>
      </c>
      <c r="AZ2030" s="12">
        <f t="shared" si="125"/>
        <v>-0.38641255213890668</v>
      </c>
      <c r="BA2030" s="12">
        <f t="shared" si="126"/>
        <v>2.5078663555730844E-2</v>
      </c>
      <c r="BB2030" s="12">
        <f t="shared" si="127"/>
        <v>1.6006956108172483</v>
      </c>
    </row>
    <row r="2031" spans="1:54">
      <c r="A2031" s="3" t="s">
        <v>50</v>
      </c>
      <c r="B2031" s="1" t="s">
        <v>14908</v>
      </c>
      <c r="C2031" s="3" t="s">
        <v>14909</v>
      </c>
      <c r="D2031" s="1">
        <v>3</v>
      </c>
      <c r="E2031" s="3">
        <v>2</v>
      </c>
      <c r="F2031" s="3">
        <v>13</v>
      </c>
      <c r="G2031" s="1">
        <v>2</v>
      </c>
      <c r="H2031" s="1">
        <v>709</v>
      </c>
      <c r="I2031" s="1">
        <v>81</v>
      </c>
      <c r="J2031" s="1">
        <v>6.87</v>
      </c>
      <c r="K2031" s="1">
        <v>37.19</v>
      </c>
      <c r="L2031" s="1" t="s">
        <v>881</v>
      </c>
      <c r="M2031" s="1" t="s">
        <v>68</v>
      </c>
      <c r="N2031" s="1" t="s">
        <v>69</v>
      </c>
      <c r="O2031" s="1" t="s">
        <v>14910</v>
      </c>
      <c r="P2031" s="1" t="s">
        <v>14911</v>
      </c>
      <c r="Q2031" s="1" t="s">
        <v>14912</v>
      </c>
      <c r="R2031" s="3" t="s">
        <v>14913</v>
      </c>
      <c r="S2031" s="1" t="s">
        <v>14914</v>
      </c>
      <c r="T2031" s="1" t="s">
        <v>14915</v>
      </c>
      <c r="U2031" s="1" t="s">
        <v>55</v>
      </c>
      <c r="V2031" s="5">
        <v>0.83399999999999996</v>
      </c>
      <c r="W2031" s="5">
        <v>0.38462876242628902</v>
      </c>
      <c r="X2031" s="1">
        <v>90.9</v>
      </c>
      <c r="Y2031" s="1">
        <v>109.1</v>
      </c>
      <c r="Z2031" s="3">
        <v>41.7</v>
      </c>
      <c r="AA2031" s="3">
        <v>93.4</v>
      </c>
      <c r="AB2031" s="3">
        <v>125</v>
      </c>
      <c r="AC2031" s="3">
        <v>103.5</v>
      </c>
      <c r="AD2031" s="3">
        <v>112</v>
      </c>
      <c r="AE2031" s="3">
        <v>124.5</v>
      </c>
      <c r="AF2031" s="7">
        <v>227473.171875</v>
      </c>
      <c r="AG2031" s="7">
        <v>504588.79394531302</v>
      </c>
      <c r="AH2031" s="7">
        <v>780876.7265625</v>
      </c>
      <c r="AI2031" s="7">
        <v>557753.228515625</v>
      </c>
      <c r="AJ2031" s="7">
        <v>730466.435546875</v>
      </c>
      <c r="AK2031" s="7">
        <v>668049.548828125</v>
      </c>
      <c r="AL2031" s="8">
        <v>271730.577398728</v>
      </c>
      <c r="AM2031" s="8">
        <v>609128.051651694</v>
      </c>
      <c r="AN2031" s="8">
        <v>815246.26181483897</v>
      </c>
      <c r="AO2031" s="8">
        <v>675300.29147821001</v>
      </c>
      <c r="AP2031" s="8">
        <v>730466.435546875</v>
      </c>
      <c r="AQ2031" s="8">
        <v>812527.06956629304</v>
      </c>
      <c r="AR2031" s="1" t="s">
        <v>50</v>
      </c>
      <c r="AS2031" s="1" t="s">
        <v>50</v>
      </c>
      <c r="AT2031" s="1" t="s">
        <v>50</v>
      </c>
      <c r="AU2031" s="1" t="s">
        <v>50</v>
      </c>
      <c r="AV2031" s="1" t="s">
        <v>50</v>
      </c>
      <c r="AW2031" s="1" t="s">
        <v>50</v>
      </c>
      <c r="AX2031" s="1" t="s">
        <v>14916</v>
      </c>
      <c r="AY2031" s="12">
        <f t="shared" si="128"/>
        <v>0.76459885226721958</v>
      </c>
      <c r="AZ2031" s="12">
        <f t="shared" si="125"/>
        <v>-0.38722506033032955</v>
      </c>
      <c r="BA2031" s="12">
        <f t="shared" si="126"/>
        <v>0.34667775052279021</v>
      </c>
      <c r="BB2031" s="12">
        <f t="shared" si="127"/>
        <v>0.4600740300922237</v>
      </c>
    </row>
    <row r="2032" spans="1:54">
      <c r="A2032" s="3" t="s">
        <v>50</v>
      </c>
      <c r="B2032" s="1" t="s">
        <v>15312</v>
      </c>
      <c r="C2032" s="3" t="s">
        <v>15313</v>
      </c>
      <c r="D2032" s="1">
        <v>8</v>
      </c>
      <c r="E2032" s="3">
        <v>1</v>
      </c>
      <c r="F2032" s="3">
        <v>5</v>
      </c>
      <c r="G2032" s="1">
        <v>1</v>
      </c>
      <c r="H2032" s="1">
        <v>227</v>
      </c>
      <c r="I2032" s="1">
        <v>24.6</v>
      </c>
      <c r="J2032" s="1">
        <v>7.21</v>
      </c>
      <c r="K2032" s="1">
        <v>15.71</v>
      </c>
      <c r="L2032" s="1" t="s">
        <v>1139</v>
      </c>
      <c r="M2032" s="1" t="s">
        <v>1024</v>
      </c>
      <c r="N2032" s="1" t="s">
        <v>108</v>
      </c>
      <c r="O2032" s="1" t="s">
        <v>15314</v>
      </c>
      <c r="P2032" s="1" t="s">
        <v>15315</v>
      </c>
      <c r="Q2032" s="1" t="s">
        <v>15316</v>
      </c>
      <c r="R2032" s="3" t="s">
        <v>15317</v>
      </c>
      <c r="S2032" s="1" t="s">
        <v>15318</v>
      </c>
      <c r="T2032" s="1" t="s">
        <v>15319</v>
      </c>
      <c r="U2032" s="1" t="s">
        <v>293</v>
      </c>
      <c r="V2032" s="5">
        <v>0.82299999999999995</v>
      </c>
      <c r="W2032" s="5">
        <v>0.165118308536955</v>
      </c>
      <c r="X2032" s="1">
        <v>90.3</v>
      </c>
      <c r="Y2032" s="1">
        <v>109.7</v>
      </c>
      <c r="Z2032" s="3">
        <v>65.5</v>
      </c>
      <c r="AA2032" s="3">
        <v>93.4</v>
      </c>
      <c r="AB2032" s="3">
        <v>100.9</v>
      </c>
      <c r="AC2032" s="3">
        <v>129.9</v>
      </c>
      <c r="AD2032" s="3">
        <v>113.6</v>
      </c>
      <c r="AE2032" s="3">
        <v>96.6</v>
      </c>
      <c r="AF2032" s="7">
        <v>1638955.875</v>
      </c>
      <c r="AG2032" s="7">
        <v>2228056.75</v>
      </c>
      <c r="AH2032" s="7">
        <v>2782991.75</v>
      </c>
      <c r="AI2032" s="7">
        <v>3089196</v>
      </c>
      <c r="AJ2032" s="7">
        <v>3269904.75</v>
      </c>
      <c r="AK2032" s="7">
        <v>2286646.75</v>
      </c>
      <c r="AL2032" s="8">
        <v>1885820.0476198101</v>
      </c>
      <c r="AM2032" s="8">
        <v>2689659.1509402301</v>
      </c>
      <c r="AN2032" s="8">
        <v>2905482.44514423</v>
      </c>
      <c r="AO2032" s="8">
        <v>3740247.21431959</v>
      </c>
      <c r="AP2032" s="8">
        <v>3269904.75</v>
      </c>
      <c r="AQ2032" s="8">
        <v>2781174.51941997</v>
      </c>
      <c r="AR2032" s="1" t="s">
        <v>50</v>
      </c>
      <c r="AS2032" s="1" t="s">
        <v>62</v>
      </c>
      <c r="AT2032" s="1" t="s">
        <v>50</v>
      </c>
      <c r="AU2032" s="1" t="s">
        <v>50</v>
      </c>
      <c r="AV2032" s="1" t="s">
        <v>50</v>
      </c>
      <c r="AW2032" s="1" t="s">
        <v>50</v>
      </c>
      <c r="AX2032" s="1" t="s">
        <v>13755</v>
      </c>
      <c r="AY2032" s="12">
        <f t="shared" si="128"/>
        <v>0.76403964836918592</v>
      </c>
      <c r="AZ2032" s="12">
        <f t="shared" si="125"/>
        <v>-0.38828058879725064</v>
      </c>
      <c r="BA2032" s="12">
        <f t="shared" si="126"/>
        <v>0.13766294831528728</v>
      </c>
      <c r="BB2032" s="12">
        <f t="shared" si="127"/>
        <v>0.86118293343586261</v>
      </c>
    </row>
    <row r="2033" spans="1:54">
      <c r="A2033" s="3" t="s">
        <v>50</v>
      </c>
      <c r="B2033" s="1" t="s">
        <v>18475</v>
      </c>
      <c r="C2033" s="3" t="s">
        <v>18476</v>
      </c>
      <c r="D2033" s="1">
        <v>21</v>
      </c>
      <c r="E2033" s="3">
        <v>5</v>
      </c>
      <c r="F2033" s="3">
        <v>13</v>
      </c>
      <c r="G2033" s="1">
        <v>5</v>
      </c>
      <c r="H2033" s="1">
        <v>254</v>
      </c>
      <c r="I2033" s="1">
        <v>28.9</v>
      </c>
      <c r="J2033" s="1">
        <v>5.45</v>
      </c>
      <c r="K2033" s="1">
        <v>38.79</v>
      </c>
      <c r="L2033" s="1" t="s">
        <v>574</v>
      </c>
      <c r="M2033" s="1" t="s">
        <v>151</v>
      </c>
      <c r="N2033" s="1" t="s">
        <v>55</v>
      </c>
      <c r="O2033" s="1" t="s">
        <v>18477</v>
      </c>
      <c r="P2033" s="1" t="s">
        <v>18478</v>
      </c>
      <c r="Q2033" s="1" t="s">
        <v>18479</v>
      </c>
      <c r="R2033" s="3" t="s">
        <v>18480</v>
      </c>
      <c r="S2033" s="1" t="s">
        <v>18481</v>
      </c>
      <c r="T2033" s="1" t="s">
        <v>55</v>
      </c>
      <c r="U2033" s="1" t="s">
        <v>55</v>
      </c>
      <c r="V2033" s="5">
        <v>0.69899999999999995</v>
      </c>
      <c r="W2033" s="5">
        <v>7.0496115772118007E-2</v>
      </c>
      <c r="X2033" s="1">
        <v>82.3</v>
      </c>
      <c r="Y2033" s="1">
        <v>117.7</v>
      </c>
      <c r="Z2033" s="3">
        <v>82.9</v>
      </c>
      <c r="AA2033" s="3">
        <v>98.2</v>
      </c>
      <c r="AB2033" s="3">
        <v>78.7</v>
      </c>
      <c r="AC2033" s="3">
        <v>95.5</v>
      </c>
      <c r="AD2033" s="3">
        <v>118.7</v>
      </c>
      <c r="AE2033" s="3">
        <v>125.9</v>
      </c>
      <c r="AF2033" s="7">
        <v>815562.7578125</v>
      </c>
      <c r="AG2033" s="7">
        <v>919945.78125</v>
      </c>
      <c r="AH2033" s="7">
        <v>853204.65625</v>
      </c>
      <c r="AI2033" s="7">
        <v>892826.234375</v>
      </c>
      <c r="AJ2033" s="7">
        <v>1343269.859375</v>
      </c>
      <c r="AK2033" s="7">
        <v>1171398.453125</v>
      </c>
      <c r="AL2033" s="8">
        <v>938405.12867676199</v>
      </c>
      <c r="AM2033" s="8">
        <v>1110537.5071384199</v>
      </c>
      <c r="AN2033" s="8">
        <v>890757.63550132501</v>
      </c>
      <c r="AO2033" s="8">
        <v>1080990.27578455</v>
      </c>
      <c r="AP2033" s="8">
        <v>1343269.859375</v>
      </c>
      <c r="AQ2033" s="8">
        <v>1424734.0696236601</v>
      </c>
      <c r="AR2033" s="1" t="s">
        <v>50</v>
      </c>
      <c r="AS2033" s="1" t="s">
        <v>50</v>
      </c>
      <c r="AT2033" s="1" t="s">
        <v>50</v>
      </c>
      <c r="AU2033" s="1" t="s">
        <v>50</v>
      </c>
      <c r="AV2033" s="1" t="s">
        <v>50</v>
      </c>
      <c r="AW2033" s="1" t="s">
        <v>50</v>
      </c>
      <c r="AX2033" s="1" t="s">
        <v>18482</v>
      </c>
      <c r="AY2033" s="12">
        <f t="shared" si="128"/>
        <v>0.76375804038969231</v>
      </c>
      <c r="AZ2033" s="12">
        <f t="shared" si="125"/>
        <v>-0.38881243204204741</v>
      </c>
      <c r="BA2033" s="12">
        <f t="shared" si="126"/>
        <v>6.9871755474758449E-2</v>
      </c>
      <c r="BB2033" s="12">
        <f t="shared" si="127"/>
        <v>1.1556983452897622</v>
      </c>
    </row>
    <row r="2034" spans="1:54">
      <c r="A2034" s="3" t="s">
        <v>50</v>
      </c>
      <c r="B2034" s="1" t="s">
        <v>18283</v>
      </c>
      <c r="C2034" s="3" t="s">
        <v>18284</v>
      </c>
      <c r="D2034" s="1">
        <v>6</v>
      </c>
      <c r="E2034" s="3">
        <v>8</v>
      </c>
      <c r="F2034" s="3">
        <v>33</v>
      </c>
      <c r="G2034" s="1">
        <v>8</v>
      </c>
      <c r="H2034" s="1">
        <v>1996</v>
      </c>
      <c r="I2034" s="1">
        <v>216.7</v>
      </c>
      <c r="J2034" s="1">
        <v>7.8</v>
      </c>
      <c r="K2034" s="1">
        <v>93.21</v>
      </c>
      <c r="L2034" s="1" t="s">
        <v>1089</v>
      </c>
      <c r="M2034" s="1" t="s">
        <v>3305</v>
      </c>
      <c r="N2034" s="1" t="s">
        <v>1392</v>
      </c>
      <c r="O2034" s="1" t="s">
        <v>3306</v>
      </c>
      <c r="P2034" s="1" t="s">
        <v>18285</v>
      </c>
      <c r="Q2034" s="1" t="s">
        <v>18286</v>
      </c>
      <c r="R2034" s="3" t="s">
        <v>18287</v>
      </c>
      <c r="S2034" s="1" t="s">
        <v>18288</v>
      </c>
      <c r="T2034" s="1" t="s">
        <v>55</v>
      </c>
      <c r="U2034" s="1" t="s">
        <v>55</v>
      </c>
      <c r="V2034" s="5">
        <v>0.70599999999999996</v>
      </c>
      <c r="W2034" s="5">
        <v>6.45985476972325E-2</v>
      </c>
      <c r="X2034" s="1">
        <v>82.8</v>
      </c>
      <c r="Y2034" s="1">
        <v>117.2</v>
      </c>
      <c r="Z2034" s="3">
        <v>84.9</v>
      </c>
      <c r="AA2034" s="3">
        <v>75.3</v>
      </c>
      <c r="AB2034" s="3">
        <v>99.6</v>
      </c>
      <c r="AC2034" s="3">
        <v>121.7</v>
      </c>
      <c r="AD2034" s="3">
        <v>98.4</v>
      </c>
      <c r="AE2034" s="3">
        <v>120.1</v>
      </c>
      <c r="AF2034" s="7">
        <v>2172132.1328125</v>
      </c>
      <c r="AG2034" s="7">
        <v>1835838.59375</v>
      </c>
      <c r="AH2034" s="7">
        <v>2809683.546875</v>
      </c>
      <c r="AI2034" s="7">
        <v>2960209.9453125</v>
      </c>
      <c r="AJ2034" s="7">
        <v>2848775.96875</v>
      </c>
      <c r="AK2034" s="7">
        <v>2908624.3125</v>
      </c>
      <c r="AL2034" s="8">
        <v>2499304.8224296998</v>
      </c>
      <c r="AM2034" s="8">
        <v>2216182.36309687</v>
      </c>
      <c r="AN2034" s="8">
        <v>2933349.05569012</v>
      </c>
      <c r="AO2034" s="8">
        <v>3584077.2167762099</v>
      </c>
      <c r="AP2034" s="8">
        <v>2897597.5896469201</v>
      </c>
      <c r="AQ2034" s="8">
        <v>3537665.7214282998</v>
      </c>
      <c r="AR2034" s="1" t="s">
        <v>50</v>
      </c>
      <c r="AS2034" s="1" t="s">
        <v>50</v>
      </c>
      <c r="AT2034" s="1" t="s">
        <v>50</v>
      </c>
      <c r="AU2034" s="1" t="s">
        <v>50</v>
      </c>
      <c r="AV2034" s="1" t="s">
        <v>50</v>
      </c>
      <c r="AW2034" s="1" t="s">
        <v>50</v>
      </c>
      <c r="AX2034" s="1" t="s">
        <v>18289</v>
      </c>
      <c r="AY2034" s="12">
        <f t="shared" si="128"/>
        <v>0.76340715438852591</v>
      </c>
      <c r="AZ2034" s="12">
        <f t="shared" si="125"/>
        <v>-0.38947538783024765</v>
      </c>
      <c r="BA2034" s="12">
        <f t="shared" si="126"/>
        <v>6.0219333069617159E-2</v>
      </c>
      <c r="BB2034" s="12">
        <f t="shared" si="127"/>
        <v>1.2202640586171649</v>
      </c>
    </row>
    <row r="2035" spans="1:54">
      <c r="A2035" s="3" t="s">
        <v>50</v>
      </c>
      <c r="B2035" s="1" t="s">
        <v>18524</v>
      </c>
      <c r="C2035" s="3" t="s">
        <v>18525</v>
      </c>
      <c r="D2035" s="1">
        <v>4</v>
      </c>
      <c r="E2035" s="3">
        <v>1</v>
      </c>
      <c r="F2035" s="3">
        <v>4</v>
      </c>
      <c r="G2035" s="1">
        <v>1</v>
      </c>
      <c r="H2035" s="1">
        <v>188</v>
      </c>
      <c r="I2035" s="1">
        <v>21.6</v>
      </c>
      <c r="J2035" s="1">
        <v>11.72</v>
      </c>
      <c r="K2035" s="1">
        <v>7.53</v>
      </c>
      <c r="L2035" s="1" t="s">
        <v>1139</v>
      </c>
      <c r="M2035" s="1" t="s">
        <v>3725</v>
      </c>
      <c r="N2035" s="1" t="s">
        <v>69</v>
      </c>
      <c r="O2035" s="1" t="s">
        <v>18526</v>
      </c>
      <c r="P2035" s="1" t="s">
        <v>18527</v>
      </c>
      <c r="Q2035" s="1" t="s">
        <v>18528</v>
      </c>
      <c r="R2035" s="3" t="s">
        <v>18529</v>
      </c>
      <c r="S2035" s="1" t="s">
        <v>18530</v>
      </c>
      <c r="T2035" s="1" t="s">
        <v>6587</v>
      </c>
      <c r="U2035" s="1" t="s">
        <v>3520</v>
      </c>
      <c r="V2035" s="5">
        <v>0.69799999999999995</v>
      </c>
      <c r="W2035" s="5">
        <v>8.3436571643617299E-2</v>
      </c>
      <c r="X2035" s="1">
        <v>82.2</v>
      </c>
      <c r="Y2035" s="1">
        <v>117.8</v>
      </c>
      <c r="Z2035" s="3">
        <v>83.6</v>
      </c>
      <c r="AA2035" s="3">
        <v>74.5</v>
      </c>
      <c r="AB2035" s="3">
        <v>101.6</v>
      </c>
      <c r="AC2035" s="3">
        <v>123.4</v>
      </c>
      <c r="AD2035" s="3">
        <v>97.2</v>
      </c>
      <c r="AE2035" s="3">
        <v>119.7</v>
      </c>
      <c r="AF2035" s="7">
        <v>418244.65625</v>
      </c>
      <c r="AG2035" s="7">
        <v>355596.375</v>
      </c>
      <c r="AH2035" s="7">
        <v>560629.625</v>
      </c>
      <c r="AI2035" s="7">
        <v>586888.625</v>
      </c>
      <c r="AJ2035" s="7">
        <v>559523.875</v>
      </c>
      <c r="AK2035" s="7">
        <v>566955</v>
      </c>
      <c r="AL2035" s="8">
        <v>481241.85012979998</v>
      </c>
      <c r="AM2035" s="8">
        <v>429267.81109140301</v>
      </c>
      <c r="AN2035" s="8">
        <v>585305.19670613203</v>
      </c>
      <c r="AO2035" s="8">
        <v>710576.002549564</v>
      </c>
      <c r="AP2035" s="8">
        <v>559523.875</v>
      </c>
      <c r="AQ2035" s="8">
        <v>689569.03800630698</v>
      </c>
      <c r="AR2035" s="1" t="s">
        <v>50</v>
      </c>
      <c r="AS2035" s="1" t="s">
        <v>50</v>
      </c>
      <c r="AT2035" s="1" t="s">
        <v>50</v>
      </c>
      <c r="AU2035" s="1" t="s">
        <v>50</v>
      </c>
      <c r="AV2035" s="1" t="s">
        <v>62</v>
      </c>
      <c r="AW2035" s="1" t="s">
        <v>62</v>
      </c>
      <c r="AX2035" s="1" t="s">
        <v>18531</v>
      </c>
      <c r="AY2035" s="12">
        <f t="shared" si="128"/>
        <v>0.76329978296514367</v>
      </c>
      <c r="AZ2035" s="12">
        <f t="shared" si="125"/>
        <v>-0.38967831377040307</v>
      </c>
      <c r="BA2035" s="12">
        <f t="shared" si="126"/>
        <v>7.8678928053336997E-2</v>
      </c>
      <c r="BB2035" s="12">
        <f t="shared" si="127"/>
        <v>1.1041415656781197</v>
      </c>
    </row>
    <row r="2036" spans="1:54">
      <c r="A2036" s="3" t="s">
        <v>50</v>
      </c>
      <c r="B2036" s="1" t="s">
        <v>14570</v>
      </c>
      <c r="C2036" s="3" t="s">
        <v>14571</v>
      </c>
      <c r="D2036" s="1">
        <v>2</v>
      </c>
      <c r="E2036" s="3">
        <v>2</v>
      </c>
      <c r="F2036" s="3">
        <v>6</v>
      </c>
      <c r="G2036" s="1">
        <v>2</v>
      </c>
      <c r="H2036" s="1">
        <v>1756</v>
      </c>
      <c r="I2036" s="1">
        <v>204.6</v>
      </c>
      <c r="J2036" s="1">
        <v>5.6</v>
      </c>
      <c r="K2036" s="1">
        <v>14.18</v>
      </c>
      <c r="L2036" s="1" t="s">
        <v>1982</v>
      </c>
      <c r="M2036" s="1" t="s">
        <v>1264</v>
      </c>
      <c r="N2036" s="1" t="s">
        <v>177</v>
      </c>
      <c r="O2036" s="1" t="s">
        <v>14572</v>
      </c>
      <c r="P2036" s="1" t="s">
        <v>14573</v>
      </c>
      <c r="Q2036" s="1" t="s">
        <v>14574</v>
      </c>
      <c r="R2036" s="3" t="s">
        <v>14575</v>
      </c>
      <c r="S2036" s="1" t="s">
        <v>14576</v>
      </c>
      <c r="T2036" s="1" t="s">
        <v>14577</v>
      </c>
      <c r="U2036" s="1" t="s">
        <v>55</v>
      </c>
      <c r="V2036" s="5">
        <v>0.84599999999999997</v>
      </c>
      <c r="W2036" s="5">
        <v>0.17910457300850299</v>
      </c>
      <c r="X2036" s="1">
        <v>91.6</v>
      </c>
      <c r="Y2036" s="1">
        <v>108.4</v>
      </c>
      <c r="Z2036" s="3">
        <v>98.9</v>
      </c>
      <c r="AA2036" s="3">
        <v>63.6</v>
      </c>
      <c r="AB2036" s="3">
        <v>97.1</v>
      </c>
      <c r="AC2036" s="3">
        <v>108.7</v>
      </c>
      <c r="AD2036" s="3">
        <v>116.8</v>
      </c>
      <c r="AE2036" s="3">
        <v>114.8</v>
      </c>
      <c r="AF2036" s="7">
        <v>448150.90625</v>
      </c>
      <c r="AG2036" s="7">
        <v>274944.09375</v>
      </c>
      <c r="AH2036" s="7">
        <v>485078.5</v>
      </c>
      <c r="AI2036" s="7">
        <v>468194.375</v>
      </c>
      <c r="AJ2036" s="7">
        <v>609284</v>
      </c>
      <c r="AK2036" s="7">
        <v>492328.96875</v>
      </c>
      <c r="AL2036" s="8">
        <v>515652.66414828598</v>
      </c>
      <c r="AM2036" s="8">
        <v>331906.22175654001</v>
      </c>
      <c r="AN2036" s="8">
        <v>506428.761877176</v>
      </c>
      <c r="AO2036" s="8">
        <v>566866.81805034401</v>
      </c>
      <c r="AP2036" s="8">
        <v>609284</v>
      </c>
      <c r="AQ2036" s="8">
        <v>598803.80870364397</v>
      </c>
      <c r="AR2036" s="1" t="s">
        <v>50</v>
      </c>
      <c r="AS2036" s="1" t="s">
        <v>50</v>
      </c>
      <c r="AT2036" s="1" t="s">
        <v>50</v>
      </c>
      <c r="AU2036" s="1" t="s">
        <v>62</v>
      </c>
      <c r="AV2036" s="1" t="s">
        <v>50</v>
      </c>
      <c r="AW2036" s="1" t="s">
        <v>50</v>
      </c>
      <c r="AX2036" s="1" t="s">
        <v>14578</v>
      </c>
      <c r="AY2036" s="12">
        <f t="shared" si="128"/>
        <v>0.76282944215771631</v>
      </c>
      <c r="AZ2036" s="12">
        <f t="shared" si="125"/>
        <v>-0.39056756791836972</v>
      </c>
      <c r="BA2036" s="12">
        <f t="shared" si="126"/>
        <v>8.3308032628697223E-2</v>
      </c>
      <c r="BB2036" s="12">
        <f t="shared" si="127"/>
        <v>1.0793131215448368</v>
      </c>
    </row>
    <row r="2037" spans="1:54">
      <c r="A2037" s="3" t="s">
        <v>50</v>
      </c>
      <c r="B2037" s="1" t="s">
        <v>16790</v>
      </c>
      <c r="C2037" s="3" t="s">
        <v>16791</v>
      </c>
      <c r="D2037" s="1">
        <v>6</v>
      </c>
      <c r="E2037" s="3">
        <v>1</v>
      </c>
      <c r="F2037" s="3">
        <v>11</v>
      </c>
      <c r="G2037" s="1">
        <v>1</v>
      </c>
      <c r="H2037" s="1">
        <v>258</v>
      </c>
      <c r="I2037" s="1">
        <v>29.1</v>
      </c>
      <c r="J2037" s="1">
        <v>7.23</v>
      </c>
      <c r="K2037" s="1">
        <v>31.49</v>
      </c>
      <c r="L2037" s="1" t="s">
        <v>3832</v>
      </c>
      <c r="M2037" s="1" t="s">
        <v>575</v>
      </c>
      <c r="N2037" s="1" t="s">
        <v>108</v>
      </c>
      <c r="O2037" s="1" t="s">
        <v>13283</v>
      </c>
      <c r="P2037" s="1" t="s">
        <v>16792</v>
      </c>
      <c r="Q2037" s="1" t="s">
        <v>16793</v>
      </c>
      <c r="R2037" s="3" t="s">
        <v>16794</v>
      </c>
      <c r="S2037" s="1" t="s">
        <v>16795</v>
      </c>
      <c r="T2037" s="1" t="s">
        <v>55</v>
      </c>
      <c r="U2037" s="1" t="s">
        <v>55</v>
      </c>
      <c r="V2037" s="5">
        <v>0.76700000000000002</v>
      </c>
      <c r="W2037" s="5">
        <v>0.53700418464968003</v>
      </c>
      <c r="X2037" s="1">
        <v>86.8</v>
      </c>
      <c r="Y2037" s="1">
        <v>113.2</v>
      </c>
      <c r="Z2037" s="3">
        <v>79.400000000000006</v>
      </c>
      <c r="AA2037" s="3">
        <v>84.3</v>
      </c>
      <c r="AB2037" s="3">
        <v>95.9</v>
      </c>
      <c r="AC2037" s="3">
        <v>165.9</v>
      </c>
      <c r="AD2037" s="3">
        <v>109.9</v>
      </c>
      <c r="AE2037" s="3">
        <v>64.599999999999994</v>
      </c>
      <c r="AF2037" s="7">
        <v>119176.70703125</v>
      </c>
      <c r="AG2037" s="7">
        <v>120697.787109375</v>
      </c>
      <c r="AH2037" s="7">
        <v>158667.9765625</v>
      </c>
      <c r="AI2037" s="7">
        <v>236808.89453125</v>
      </c>
      <c r="AJ2037" s="7">
        <v>189894.80859375</v>
      </c>
      <c r="AK2037" s="7">
        <v>85682.4453125</v>
      </c>
      <c r="AL2037" s="8">
        <v>137127.43994944001</v>
      </c>
      <c r="AM2037" s="8">
        <v>145703.60813159999</v>
      </c>
      <c r="AN2037" s="8">
        <v>165651.59437102199</v>
      </c>
      <c r="AO2037" s="8">
        <v>286716.61108476401</v>
      </c>
      <c r="AP2037" s="8">
        <v>189894.80859375</v>
      </c>
      <c r="AQ2037" s="8">
        <v>111706.541396282</v>
      </c>
      <c r="AR2037" s="1" t="s">
        <v>50</v>
      </c>
      <c r="AS2037" s="1" t="s">
        <v>50</v>
      </c>
      <c r="AT2037" s="1" t="s">
        <v>50</v>
      </c>
      <c r="AU2037" s="1" t="s">
        <v>50</v>
      </c>
      <c r="AV2037" s="1" t="s">
        <v>50</v>
      </c>
      <c r="AW2037" s="1" t="s">
        <v>50</v>
      </c>
      <c r="AX2037" s="1" t="s">
        <v>11279</v>
      </c>
      <c r="AY2037" s="12">
        <f t="shared" si="128"/>
        <v>0.76231336135434413</v>
      </c>
      <c r="AZ2037" s="12">
        <f t="shared" si="125"/>
        <v>-0.39154393189219033</v>
      </c>
      <c r="BA2037" s="12">
        <f t="shared" si="126"/>
        <v>0.41508852993243184</v>
      </c>
      <c r="BB2037" s="12">
        <f t="shared" si="127"/>
        <v>0.38185926723790109</v>
      </c>
    </row>
    <row r="2038" spans="1:54">
      <c r="A2038" s="3" t="s">
        <v>50</v>
      </c>
      <c r="B2038" s="1" t="s">
        <v>15817</v>
      </c>
      <c r="C2038" s="3" t="s">
        <v>15818</v>
      </c>
      <c r="D2038" s="1">
        <v>2</v>
      </c>
      <c r="E2038" s="3">
        <v>1</v>
      </c>
      <c r="F2038" s="3">
        <v>13</v>
      </c>
      <c r="G2038" s="1">
        <v>1</v>
      </c>
      <c r="H2038" s="1">
        <v>765</v>
      </c>
      <c r="I2038" s="1">
        <v>84.2</v>
      </c>
      <c r="J2038" s="1">
        <v>7.06</v>
      </c>
      <c r="K2038" s="1">
        <v>35.229999999999997</v>
      </c>
      <c r="L2038" s="1" t="s">
        <v>1867</v>
      </c>
      <c r="M2038" s="1" t="s">
        <v>68</v>
      </c>
      <c r="N2038" s="1" t="s">
        <v>1508</v>
      </c>
      <c r="O2038" s="1" t="s">
        <v>2186</v>
      </c>
      <c r="P2038" s="1" t="s">
        <v>15819</v>
      </c>
      <c r="Q2038" s="1" t="s">
        <v>15820</v>
      </c>
      <c r="R2038" s="3" t="s">
        <v>15821</v>
      </c>
      <c r="S2038" s="1" t="s">
        <v>15822</v>
      </c>
      <c r="T2038" s="1" t="s">
        <v>55</v>
      </c>
      <c r="U2038" s="1" t="s">
        <v>55</v>
      </c>
      <c r="V2038" s="5">
        <v>0.80800000000000005</v>
      </c>
      <c r="W2038" s="5">
        <v>5.00285161046733E-2</v>
      </c>
      <c r="X2038" s="1">
        <v>89.4</v>
      </c>
      <c r="Y2038" s="1">
        <v>110.6</v>
      </c>
      <c r="Z2038" s="3">
        <v>90.5</v>
      </c>
      <c r="AA2038" s="3">
        <v>73.900000000000006</v>
      </c>
      <c r="AB2038" s="3">
        <v>95.2</v>
      </c>
      <c r="AC2038" s="3">
        <v>103.6</v>
      </c>
      <c r="AD2038" s="3">
        <v>124.9</v>
      </c>
      <c r="AE2038" s="3">
        <v>112</v>
      </c>
      <c r="AF2038" s="7">
        <v>395603.421875</v>
      </c>
      <c r="AG2038" s="7">
        <v>307961.828125</v>
      </c>
      <c r="AH2038" s="7">
        <v>458656.40625</v>
      </c>
      <c r="AI2038" s="7">
        <v>430655.515625</v>
      </c>
      <c r="AJ2038" s="7">
        <v>628646.484375</v>
      </c>
      <c r="AK2038" s="7">
        <v>463261</v>
      </c>
      <c r="AL2038" s="8">
        <v>455190.32895188301</v>
      </c>
      <c r="AM2038" s="8">
        <v>371764.47554878902</v>
      </c>
      <c r="AN2038" s="8">
        <v>478843.725178961</v>
      </c>
      <c r="AO2038" s="8">
        <v>521416.60569538799</v>
      </c>
      <c r="AP2038" s="8">
        <v>628646.484375</v>
      </c>
      <c r="AQ2038" s="8">
        <v>563449.378020901</v>
      </c>
      <c r="AR2038" s="1" t="s">
        <v>50</v>
      </c>
      <c r="AS2038" s="1" t="s">
        <v>50</v>
      </c>
      <c r="AT2038" s="1" t="s">
        <v>50</v>
      </c>
      <c r="AU2038" s="1" t="s">
        <v>50</v>
      </c>
      <c r="AV2038" s="1" t="s">
        <v>50</v>
      </c>
      <c r="AW2038" s="1" t="s">
        <v>50</v>
      </c>
      <c r="AX2038" s="1" t="s">
        <v>3796</v>
      </c>
      <c r="AY2038" s="12">
        <f t="shared" si="128"/>
        <v>0.76205954377103791</v>
      </c>
      <c r="AZ2038" s="12">
        <f t="shared" si="125"/>
        <v>-0.39202436731698592</v>
      </c>
      <c r="BA2038" s="12">
        <f t="shared" si="126"/>
        <v>3.9240569091308235E-2</v>
      </c>
      <c r="BB2038" s="12">
        <f t="shared" si="127"/>
        <v>1.4062647028358539</v>
      </c>
    </row>
    <row r="2039" spans="1:54">
      <c r="A2039" s="3" t="s">
        <v>50</v>
      </c>
      <c r="B2039" s="1" t="s">
        <v>14506</v>
      </c>
      <c r="C2039" s="3" t="s">
        <v>14507</v>
      </c>
      <c r="D2039" s="1">
        <v>4</v>
      </c>
      <c r="E2039" s="3">
        <v>1</v>
      </c>
      <c r="F2039" s="3">
        <v>9</v>
      </c>
      <c r="G2039" s="1">
        <v>1</v>
      </c>
      <c r="H2039" s="1">
        <v>277</v>
      </c>
      <c r="I2039" s="1">
        <v>31.6</v>
      </c>
      <c r="J2039" s="1">
        <v>6.54</v>
      </c>
      <c r="K2039" s="1">
        <v>27</v>
      </c>
      <c r="L2039" s="1" t="s">
        <v>1606</v>
      </c>
      <c r="M2039" s="1" t="s">
        <v>211</v>
      </c>
      <c r="N2039" s="1" t="s">
        <v>1314</v>
      </c>
      <c r="O2039" s="1" t="s">
        <v>14508</v>
      </c>
      <c r="P2039" s="1" t="s">
        <v>14509</v>
      </c>
      <c r="Q2039" s="1" t="s">
        <v>14510</v>
      </c>
      <c r="R2039" s="3" t="s">
        <v>14511</v>
      </c>
      <c r="S2039" s="1" t="s">
        <v>14512</v>
      </c>
      <c r="T2039" s="1" t="s">
        <v>14513</v>
      </c>
      <c r="U2039" s="1" t="s">
        <v>14514</v>
      </c>
      <c r="V2039" s="5">
        <v>0.84699999999999998</v>
      </c>
      <c r="W2039" s="5">
        <v>0.130992698698008</v>
      </c>
      <c r="X2039" s="1">
        <v>91.7</v>
      </c>
      <c r="Y2039" s="1">
        <v>108.3</v>
      </c>
      <c r="Z2039" s="3">
        <v>99.8</v>
      </c>
      <c r="AA2039" s="3">
        <v>67.400000000000006</v>
      </c>
      <c r="AB2039" s="3">
        <v>92.4</v>
      </c>
      <c r="AC2039" s="3">
        <v>102.1</v>
      </c>
      <c r="AD2039" s="3">
        <v>109.1</v>
      </c>
      <c r="AE2039" s="3">
        <v>129.4</v>
      </c>
      <c r="AF2039" s="7">
        <v>814969.390625</v>
      </c>
      <c r="AG2039" s="7">
        <v>524460.453125</v>
      </c>
      <c r="AH2039" s="7">
        <v>831828.78125</v>
      </c>
      <c r="AI2039" s="7">
        <v>792534.11328125</v>
      </c>
      <c r="AJ2039" s="7">
        <v>1025121.5078125</v>
      </c>
      <c r="AK2039" s="7">
        <v>999982.6171875</v>
      </c>
      <c r="AL2039" s="8">
        <v>937722.38684407703</v>
      </c>
      <c r="AM2039" s="8">
        <v>633116.66413071298</v>
      </c>
      <c r="AN2039" s="8">
        <v>868440.92199971399</v>
      </c>
      <c r="AO2039" s="8">
        <v>959561.48766651202</v>
      </c>
      <c r="AP2039" s="8">
        <v>1025121.5078125</v>
      </c>
      <c r="AQ2039" s="8">
        <v>1216246.52989569</v>
      </c>
      <c r="AR2039" s="1" t="s">
        <v>50</v>
      </c>
      <c r="AS2039" s="1" t="s">
        <v>50</v>
      </c>
      <c r="AT2039" s="1" t="s">
        <v>50</v>
      </c>
      <c r="AU2039" s="1" t="s">
        <v>50</v>
      </c>
      <c r="AV2039" s="1" t="s">
        <v>50</v>
      </c>
      <c r="AW2039" s="1" t="s">
        <v>50</v>
      </c>
      <c r="AX2039" s="1" t="s">
        <v>4220</v>
      </c>
      <c r="AY2039" s="12">
        <f t="shared" si="128"/>
        <v>0.76205363274561955</v>
      </c>
      <c r="AZ2039" s="12">
        <f t="shared" si="125"/>
        <v>-0.39203555783379146</v>
      </c>
      <c r="BA2039" s="12">
        <f t="shared" si="126"/>
        <v>0.10205784632535629</v>
      </c>
      <c r="BB2039" s="12">
        <f t="shared" si="127"/>
        <v>0.99115360060189039</v>
      </c>
    </row>
    <row r="2040" spans="1:54">
      <c r="A2040" s="3" t="s">
        <v>50</v>
      </c>
      <c r="B2040" s="1" t="s">
        <v>17566</v>
      </c>
      <c r="C2040" s="3" t="s">
        <v>17567</v>
      </c>
      <c r="D2040" s="1">
        <v>4</v>
      </c>
      <c r="E2040" s="3">
        <v>2</v>
      </c>
      <c r="F2040" s="3">
        <v>8</v>
      </c>
      <c r="G2040" s="1">
        <v>2</v>
      </c>
      <c r="H2040" s="1">
        <v>562</v>
      </c>
      <c r="I2040" s="1">
        <v>61.4</v>
      </c>
      <c r="J2040" s="1">
        <v>6.76</v>
      </c>
      <c r="K2040" s="1">
        <v>21.63</v>
      </c>
      <c r="L2040" s="1" t="s">
        <v>163</v>
      </c>
      <c r="M2040" s="1" t="s">
        <v>8478</v>
      </c>
      <c r="N2040" s="1" t="s">
        <v>108</v>
      </c>
      <c r="O2040" s="1" t="s">
        <v>17568</v>
      </c>
      <c r="P2040" s="1" t="s">
        <v>17569</v>
      </c>
      <c r="Q2040" s="1" t="s">
        <v>17570</v>
      </c>
      <c r="R2040" s="3" t="s">
        <v>17571</v>
      </c>
      <c r="S2040" s="1" t="s">
        <v>17572</v>
      </c>
      <c r="T2040" s="1" t="s">
        <v>17573</v>
      </c>
      <c r="U2040" s="1" t="s">
        <v>17574</v>
      </c>
      <c r="V2040" s="5">
        <v>0.73399999999999999</v>
      </c>
      <c r="W2040" s="5">
        <v>8.6561947917384099E-2</v>
      </c>
      <c r="X2040" s="1">
        <v>84.6</v>
      </c>
      <c r="Y2040" s="1">
        <v>115.4</v>
      </c>
      <c r="Z2040" s="3">
        <v>81.900000000000006</v>
      </c>
      <c r="AA2040" s="3">
        <v>74.2</v>
      </c>
      <c r="AB2040" s="3">
        <v>103.3</v>
      </c>
      <c r="AC2040" s="3">
        <v>123.1</v>
      </c>
      <c r="AD2040" s="3">
        <v>105.8</v>
      </c>
      <c r="AE2040" s="3">
        <v>111.6</v>
      </c>
      <c r="AF2040" s="7">
        <v>446756.875</v>
      </c>
      <c r="AG2040" s="7">
        <v>385977.0625</v>
      </c>
      <c r="AH2040" s="7">
        <v>621127.4375</v>
      </c>
      <c r="AI2040" s="7">
        <v>638424.375</v>
      </c>
      <c r="AJ2040" s="7">
        <v>664089.625</v>
      </c>
      <c r="AK2040" s="7">
        <v>575950.0625</v>
      </c>
      <c r="AL2040" s="8">
        <v>514048.65996589197</v>
      </c>
      <c r="AM2040" s="8">
        <v>465942.68220778299</v>
      </c>
      <c r="AN2040" s="8">
        <v>648465.76201804099</v>
      </c>
      <c r="AO2040" s="8">
        <v>772972.96453429095</v>
      </c>
      <c r="AP2040" s="8">
        <v>664089.625</v>
      </c>
      <c r="AQ2040" s="8">
        <v>700509.44173311396</v>
      </c>
      <c r="AR2040" s="1" t="s">
        <v>50</v>
      </c>
      <c r="AS2040" s="1" t="s">
        <v>62</v>
      </c>
      <c r="AT2040" s="1" t="s">
        <v>50</v>
      </c>
      <c r="AU2040" s="1" t="s">
        <v>50</v>
      </c>
      <c r="AV2040" s="1" t="s">
        <v>50</v>
      </c>
      <c r="AW2040" s="1" t="s">
        <v>50</v>
      </c>
      <c r="AX2040" s="1" t="s">
        <v>17575</v>
      </c>
      <c r="AY2040" s="12">
        <f t="shared" si="128"/>
        <v>0.76182560417679779</v>
      </c>
      <c r="AZ2040" s="12">
        <f t="shared" si="125"/>
        <v>-0.39246731867140211</v>
      </c>
      <c r="BA2040" s="12">
        <f t="shared" si="126"/>
        <v>5.5179449455006753E-2</v>
      </c>
      <c r="BB2040" s="12">
        <f t="shared" si="127"/>
        <v>1.2582226369457312</v>
      </c>
    </row>
    <row r="2041" spans="1:54">
      <c r="A2041" s="3" t="s">
        <v>50</v>
      </c>
      <c r="B2041" s="1" t="s">
        <v>17607</v>
      </c>
      <c r="C2041" s="3" t="s">
        <v>17608</v>
      </c>
      <c r="D2041" s="1">
        <v>4</v>
      </c>
      <c r="E2041" s="3">
        <v>2</v>
      </c>
      <c r="F2041" s="3">
        <v>5</v>
      </c>
      <c r="G2041" s="1">
        <v>2</v>
      </c>
      <c r="H2041" s="1">
        <v>961</v>
      </c>
      <c r="I2041" s="1">
        <v>103.8</v>
      </c>
      <c r="J2041" s="1">
        <v>6.6</v>
      </c>
      <c r="K2041" s="1">
        <v>13.08</v>
      </c>
      <c r="L2041" s="1" t="s">
        <v>783</v>
      </c>
      <c r="M2041" s="1" t="s">
        <v>298</v>
      </c>
      <c r="N2041" s="1" t="s">
        <v>11721</v>
      </c>
      <c r="O2041" s="1" t="s">
        <v>2186</v>
      </c>
      <c r="P2041" s="1" t="s">
        <v>17609</v>
      </c>
      <c r="Q2041" s="1" t="s">
        <v>17610</v>
      </c>
      <c r="R2041" s="3" t="s">
        <v>17611</v>
      </c>
      <c r="S2041" s="1" t="s">
        <v>17612</v>
      </c>
      <c r="T2041" s="1" t="s">
        <v>3998</v>
      </c>
      <c r="U2041" s="1" t="s">
        <v>55</v>
      </c>
      <c r="V2041" s="5">
        <v>0.73299999999999998</v>
      </c>
      <c r="W2041" s="5">
        <v>1.6334772701208401E-2</v>
      </c>
      <c r="X2041" s="1">
        <v>84.6</v>
      </c>
      <c r="Y2041" s="1">
        <v>115.4</v>
      </c>
      <c r="Z2041" s="3">
        <v>81.2</v>
      </c>
      <c r="AA2041" s="3">
        <v>82.7</v>
      </c>
      <c r="AB2041" s="3">
        <v>95.5</v>
      </c>
      <c r="AC2041" s="3">
        <v>113</v>
      </c>
      <c r="AD2041" s="3">
        <v>122.3</v>
      </c>
      <c r="AE2041" s="3">
        <v>105.3</v>
      </c>
      <c r="AF2041" s="7">
        <v>266223.28125</v>
      </c>
      <c r="AG2041" s="7">
        <v>258742.515625</v>
      </c>
      <c r="AH2041" s="7">
        <v>345427.59375</v>
      </c>
      <c r="AI2041" s="7">
        <v>352181.375</v>
      </c>
      <c r="AJ2041" s="7">
        <v>461816.09375</v>
      </c>
      <c r="AK2041" s="7">
        <v>326679.09375</v>
      </c>
      <c r="AL2041" s="8">
        <v>306322.58536208398</v>
      </c>
      <c r="AM2041" s="8">
        <v>312348.047188689</v>
      </c>
      <c r="AN2041" s="8">
        <v>360631.25580916199</v>
      </c>
      <c r="AO2041" s="8">
        <v>426403.95972900098</v>
      </c>
      <c r="AP2041" s="8">
        <v>461816.09375</v>
      </c>
      <c r="AQ2041" s="8">
        <v>397329.22086225502</v>
      </c>
      <c r="AR2041" s="1" t="s">
        <v>50</v>
      </c>
      <c r="AS2041" s="1" t="s">
        <v>50</v>
      </c>
      <c r="AT2041" s="1" t="s">
        <v>62</v>
      </c>
      <c r="AU2041" s="1" t="s">
        <v>50</v>
      </c>
      <c r="AV2041" s="1" t="s">
        <v>50</v>
      </c>
      <c r="AW2041" s="1" t="s">
        <v>50</v>
      </c>
      <c r="AX2041" s="1" t="s">
        <v>17613</v>
      </c>
      <c r="AY2041" s="12">
        <f t="shared" si="128"/>
        <v>0.76177701462415826</v>
      </c>
      <c r="AZ2041" s="12">
        <f t="shared" si="125"/>
        <v>-0.39255933729330628</v>
      </c>
      <c r="BA2041" s="12">
        <f t="shared" si="126"/>
        <v>1.5791259538862866E-2</v>
      </c>
      <c r="BB2041" s="12">
        <f t="shared" si="127"/>
        <v>1.8015832285121598</v>
      </c>
    </row>
    <row r="2042" spans="1:54">
      <c r="A2042" s="3" t="s">
        <v>50</v>
      </c>
      <c r="B2042" s="1" t="s">
        <v>18142</v>
      </c>
      <c r="C2042" s="3" t="s">
        <v>18143</v>
      </c>
      <c r="D2042" s="1">
        <v>1</v>
      </c>
      <c r="E2042" s="3">
        <v>1</v>
      </c>
      <c r="F2042" s="3">
        <v>8</v>
      </c>
      <c r="G2042" s="1">
        <v>1</v>
      </c>
      <c r="H2042" s="1">
        <v>924</v>
      </c>
      <c r="I2042" s="1">
        <v>106</v>
      </c>
      <c r="J2042" s="1">
        <v>9.1999999999999993</v>
      </c>
      <c r="K2042" s="1">
        <v>27.9</v>
      </c>
      <c r="L2042" s="1" t="s">
        <v>55</v>
      </c>
      <c r="M2042" s="1" t="s">
        <v>55</v>
      </c>
      <c r="N2042" s="1" t="s">
        <v>55</v>
      </c>
      <c r="O2042" s="1" t="s">
        <v>55</v>
      </c>
      <c r="P2042" s="1" t="s">
        <v>55</v>
      </c>
      <c r="Q2042" s="1" t="s">
        <v>55</v>
      </c>
      <c r="R2042" s="3" t="s">
        <v>18144</v>
      </c>
      <c r="S2042" s="1" t="s">
        <v>18142</v>
      </c>
      <c r="T2042" s="1" t="s">
        <v>55</v>
      </c>
      <c r="U2042" s="1" t="s">
        <v>55</v>
      </c>
      <c r="V2042" s="5">
        <v>0.71099999999999997</v>
      </c>
      <c r="W2042" s="5">
        <v>7.4647787237506105E-2</v>
      </c>
      <c r="X2042" s="1">
        <v>83.1</v>
      </c>
      <c r="Y2042" s="1">
        <v>116.9</v>
      </c>
      <c r="Z2042" s="3">
        <v>78.5</v>
      </c>
      <c r="AA2042" s="3">
        <v>85.7</v>
      </c>
      <c r="AB2042" s="3">
        <v>95.3</v>
      </c>
      <c r="AC2042" s="3">
        <v>120.4</v>
      </c>
      <c r="AD2042" s="3">
        <v>125.7</v>
      </c>
      <c r="AE2042" s="3">
        <v>94.5</v>
      </c>
      <c r="AF2042" s="7">
        <v>470066.5</v>
      </c>
      <c r="AG2042" s="7">
        <v>488813.71875</v>
      </c>
      <c r="AH2042" s="7">
        <v>628674.5625</v>
      </c>
      <c r="AI2042" s="7">
        <v>685168.4375</v>
      </c>
      <c r="AJ2042" s="7">
        <v>865747.375</v>
      </c>
      <c r="AK2042" s="7">
        <v>535301.6875</v>
      </c>
      <c r="AL2042" s="8">
        <v>540869.24665648898</v>
      </c>
      <c r="AM2042" s="8">
        <v>590084.74166605598</v>
      </c>
      <c r="AN2042" s="8">
        <v>656345.066438835</v>
      </c>
      <c r="AO2042" s="8">
        <v>829568.38598103798</v>
      </c>
      <c r="AP2042" s="8">
        <v>865747.375</v>
      </c>
      <c r="AQ2042" s="8">
        <v>651070.13729930599</v>
      </c>
      <c r="AR2042" s="1" t="s">
        <v>50</v>
      </c>
      <c r="AS2042" s="1" t="s">
        <v>50</v>
      </c>
      <c r="AT2042" s="1" t="s">
        <v>50</v>
      </c>
      <c r="AU2042" s="1" t="s">
        <v>50</v>
      </c>
      <c r="AV2042" s="1" t="s">
        <v>50</v>
      </c>
      <c r="AW2042" s="1" t="s">
        <v>50</v>
      </c>
      <c r="AX2042" s="1" t="s">
        <v>473</v>
      </c>
      <c r="AY2042" s="12">
        <f t="shared" si="128"/>
        <v>0.7617242568970789</v>
      </c>
      <c r="AZ2042" s="12">
        <f t="shared" si="125"/>
        <v>-0.39265925622698777</v>
      </c>
      <c r="BA2042" s="12">
        <f t="shared" si="126"/>
        <v>6.6212978631903743E-2</v>
      </c>
      <c r="BB2042" s="12">
        <f t="shared" si="127"/>
        <v>1.1790568746726442</v>
      </c>
    </row>
    <row r="2043" spans="1:54">
      <c r="A2043" s="3" t="s">
        <v>50</v>
      </c>
      <c r="B2043" s="1" t="s">
        <v>17111</v>
      </c>
      <c r="C2043" s="3" t="s">
        <v>17112</v>
      </c>
      <c r="D2043" s="1">
        <v>5</v>
      </c>
      <c r="E2043" s="3">
        <v>1</v>
      </c>
      <c r="F2043" s="3">
        <v>18</v>
      </c>
      <c r="G2043" s="1">
        <v>1</v>
      </c>
      <c r="H2043" s="1">
        <v>304</v>
      </c>
      <c r="I2043" s="1">
        <v>34.700000000000003</v>
      </c>
      <c r="J2043" s="1">
        <v>8.5299999999999994</v>
      </c>
      <c r="K2043" s="1">
        <v>65.95</v>
      </c>
      <c r="L2043" s="1" t="s">
        <v>546</v>
      </c>
      <c r="M2043" s="1" t="s">
        <v>151</v>
      </c>
      <c r="N2043" s="1" t="s">
        <v>87</v>
      </c>
      <c r="O2043" s="1" t="s">
        <v>17113</v>
      </c>
      <c r="P2043" s="1" t="s">
        <v>17114</v>
      </c>
      <c r="Q2043" s="1" t="s">
        <v>17115</v>
      </c>
      <c r="R2043" s="3" t="s">
        <v>17116</v>
      </c>
      <c r="S2043" s="1" t="s">
        <v>17117</v>
      </c>
      <c r="T2043" s="1" t="s">
        <v>55</v>
      </c>
      <c r="U2043" s="1" t="s">
        <v>55</v>
      </c>
      <c r="V2043" s="5">
        <v>0.75</v>
      </c>
      <c r="W2043" s="5">
        <v>0.103449140597272</v>
      </c>
      <c r="X2043" s="1">
        <v>85.7</v>
      </c>
      <c r="Y2043" s="1">
        <v>114.3</v>
      </c>
      <c r="Z2043" s="3">
        <v>101.7</v>
      </c>
      <c r="AA2043" s="3">
        <v>71.7</v>
      </c>
      <c r="AB2043" s="3">
        <v>86</v>
      </c>
      <c r="AC2043" s="3">
        <v>114.6</v>
      </c>
      <c r="AD2043" s="3">
        <v>116.4</v>
      </c>
      <c r="AE2043" s="3">
        <v>109.6</v>
      </c>
      <c r="AF2043" s="7">
        <v>6000255.875</v>
      </c>
      <c r="AG2043" s="7">
        <v>4031790.1875</v>
      </c>
      <c r="AH2043" s="7">
        <v>5593569.875</v>
      </c>
      <c r="AI2043" s="7">
        <v>6427096.5625</v>
      </c>
      <c r="AJ2043" s="7">
        <v>7901609.625</v>
      </c>
      <c r="AK2043" s="7">
        <v>6114768.125</v>
      </c>
      <c r="AL2043" s="8">
        <v>6904031.3973818999</v>
      </c>
      <c r="AM2043" s="8">
        <v>4867084.9036858696</v>
      </c>
      <c r="AN2043" s="8">
        <v>5839765.4529518904</v>
      </c>
      <c r="AO2043" s="8">
        <v>7781613.7318750899</v>
      </c>
      <c r="AP2043" s="8">
        <v>7901609.625</v>
      </c>
      <c r="AQ2043" s="8">
        <v>7437194.7925106604</v>
      </c>
      <c r="AR2043" s="1" t="s">
        <v>50</v>
      </c>
      <c r="AS2043" s="1" t="s">
        <v>50</v>
      </c>
      <c r="AT2043" s="1" t="s">
        <v>50</v>
      </c>
      <c r="AU2043" s="1" t="s">
        <v>50</v>
      </c>
      <c r="AV2043" s="1" t="s">
        <v>50</v>
      </c>
      <c r="AW2043" s="1" t="s">
        <v>50</v>
      </c>
      <c r="AX2043" s="1" t="s">
        <v>9134</v>
      </c>
      <c r="AY2043" s="12">
        <f t="shared" si="128"/>
        <v>0.76170256265402081</v>
      </c>
      <c r="AZ2043" s="12">
        <f t="shared" si="125"/>
        <v>-0.39270034540367305</v>
      </c>
      <c r="BA2043" s="12">
        <f t="shared" si="126"/>
        <v>3.8466804312769526E-2</v>
      </c>
      <c r="BB2043" s="12">
        <f t="shared" si="127"/>
        <v>1.4149138918574202</v>
      </c>
    </row>
    <row r="2044" spans="1:54">
      <c r="A2044" s="3" t="s">
        <v>50</v>
      </c>
      <c r="B2044" s="1" t="s">
        <v>12945</v>
      </c>
      <c r="C2044" s="3" t="s">
        <v>12946</v>
      </c>
      <c r="D2044" s="1">
        <v>1</v>
      </c>
      <c r="E2044" s="3">
        <v>1</v>
      </c>
      <c r="F2044" s="3">
        <v>6</v>
      </c>
      <c r="G2044" s="1">
        <v>1</v>
      </c>
      <c r="H2044" s="1">
        <v>977</v>
      </c>
      <c r="I2044" s="1">
        <v>107.5</v>
      </c>
      <c r="J2044" s="1">
        <v>7.03</v>
      </c>
      <c r="K2044" s="1">
        <v>16.86</v>
      </c>
      <c r="L2044" s="1" t="s">
        <v>106</v>
      </c>
      <c r="M2044" s="1" t="s">
        <v>12947</v>
      </c>
      <c r="N2044" s="1" t="s">
        <v>253</v>
      </c>
      <c r="O2044" s="1" t="s">
        <v>12948</v>
      </c>
      <c r="P2044" s="1" t="s">
        <v>12949</v>
      </c>
      <c r="Q2044" s="1" t="s">
        <v>12950</v>
      </c>
      <c r="R2044" s="3" t="s">
        <v>12951</v>
      </c>
      <c r="S2044" s="1" t="s">
        <v>12952</v>
      </c>
      <c r="T2044" s="1" t="s">
        <v>12953</v>
      </c>
      <c r="U2044" s="1" t="s">
        <v>12954</v>
      </c>
      <c r="V2044" s="5">
        <v>0.9</v>
      </c>
      <c r="W2044" s="5">
        <v>0.452906958376743</v>
      </c>
      <c r="X2044" s="1">
        <v>94.7</v>
      </c>
      <c r="Y2044" s="1">
        <v>105.3</v>
      </c>
      <c r="Z2044" s="3">
        <v>136.1</v>
      </c>
      <c r="AA2044" s="3">
        <v>21.9</v>
      </c>
      <c r="AB2044" s="3">
        <v>101.4</v>
      </c>
      <c r="AC2044" s="3">
        <v>112.7</v>
      </c>
      <c r="AD2044" s="3">
        <v>123.5</v>
      </c>
      <c r="AE2044" s="3">
        <v>104.4</v>
      </c>
      <c r="AF2044" s="7">
        <v>258521.625</v>
      </c>
      <c r="AG2044" s="7" t="s">
        <v>55</v>
      </c>
      <c r="AH2044" s="7">
        <v>212270.03125</v>
      </c>
      <c r="AI2044" s="7">
        <v>203456.078125</v>
      </c>
      <c r="AJ2044" s="7">
        <v>270006.71875</v>
      </c>
      <c r="AK2044" s="7">
        <v>187722.484375</v>
      </c>
      <c r="AL2044" s="8">
        <v>297460.88384975598</v>
      </c>
      <c r="AM2044" s="8">
        <v>47954.802777399003</v>
      </c>
      <c r="AN2044" s="8">
        <v>221612.89174755599</v>
      </c>
      <c r="AO2044" s="8">
        <v>246334.654532577</v>
      </c>
      <c r="AP2044" s="8">
        <v>270006.71875</v>
      </c>
      <c r="AQ2044" s="8">
        <v>228320.78906195899</v>
      </c>
      <c r="AR2044" s="1" t="s">
        <v>50</v>
      </c>
      <c r="AS2044" s="1" t="s">
        <v>50</v>
      </c>
      <c r="AT2044" s="1" t="s">
        <v>50</v>
      </c>
      <c r="AU2044" s="1" t="s">
        <v>50</v>
      </c>
      <c r="AV2044" s="1" t="s">
        <v>50</v>
      </c>
      <c r="AW2044" s="1" t="s">
        <v>50</v>
      </c>
      <c r="AX2044" s="1" t="s">
        <v>12955</v>
      </c>
      <c r="AY2044" s="12">
        <f t="shared" si="128"/>
        <v>0.7614574864250474</v>
      </c>
      <c r="AZ2044" s="12">
        <f t="shared" si="125"/>
        <v>-0.39316460424954375</v>
      </c>
      <c r="BA2044" s="12">
        <f t="shared" si="126"/>
        <v>0.47304729292188008</v>
      </c>
      <c r="BB2044" s="12">
        <f t="shared" si="127"/>
        <v>0.3250954384835944</v>
      </c>
    </row>
    <row r="2045" spans="1:54">
      <c r="A2045" s="3" t="s">
        <v>50</v>
      </c>
      <c r="B2045" s="1" t="s">
        <v>15223</v>
      </c>
      <c r="C2045" s="3" t="s">
        <v>15224</v>
      </c>
      <c r="D2045" s="1">
        <v>1</v>
      </c>
      <c r="E2045" s="3">
        <v>1</v>
      </c>
      <c r="F2045" s="3">
        <v>9</v>
      </c>
      <c r="G2045" s="1">
        <v>1</v>
      </c>
      <c r="H2045" s="1">
        <v>1261</v>
      </c>
      <c r="I2045" s="1">
        <v>142</v>
      </c>
      <c r="J2045" s="1">
        <v>6.74</v>
      </c>
      <c r="K2045" s="1">
        <v>25.52</v>
      </c>
      <c r="L2045" s="1" t="s">
        <v>2578</v>
      </c>
      <c r="M2045" s="1" t="s">
        <v>1024</v>
      </c>
      <c r="N2045" s="1" t="s">
        <v>714</v>
      </c>
      <c r="O2045" s="1" t="s">
        <v>324</v>
      </c>
      <c r="P2045" s="1" t="s">
        <v>15225</v>
      </c>
      <c r="Q2045" s="1" t="s">
        <v>15226</v>
      </c>
      <c r="R2045" s="3" t="s">
        <v>15227</v>
      </c>
      <c r="S2045" s="1" t="s">
        <v>15228</v>
      </c>
      <c r="T2045" s="1" t="s">
        <v>15229</v>
      </c>
      <c r="U2045" s="1" t="s">
        <v>55</v>
      </c>
      <c r="V2045" s="5">
        <v>0.82599999999999996</v>
      </c>
      <c r="W2045" s="5">
        <v>8.4141835874997906E-2</v>
      </c>
      <c r="X2045" s="1">
        <v>90.5</v>
      </c>
      <c r="Y2045" s="1">
        <v>109.5</v>
      </c>
      <c r="Z2045" s="3">
        <v>71.099999999999994</v>
      </c>
      <c r="AA2045" s="3">
        <v>90.5</v>
      </c>
      <c r="AB2045" s="3">
        <v>97.8</v>
      </c>
      <c r="AC2045" s="3">
        <v>128.30000000000001</v>
      </c>
      <c r="AD2045" s="3">
        <v>102.8</v>
      </c>
      <c r="AE2045" s="3">
        <v>109.6</v>
      </c>
      <c r="AF2045" s="7">
        <v>233478.015625</v>
      </c>
      <c r="AG2045" s="7">
        <v>283268.875</v>
      </c>
      <c r="AH2045" s="7">
        <v>353825.140625</v>
      </c>
      <c r="AI2045" s="7">
        <v>400420.78125</v>
      </c>
      <c r="AJ2045" s="7">
        <v>388367.328125</v>
      </c>
      <c r="AK2045" s="7">
        <v>340405.7734375</v>
      </c>
      <c r="AL2045" s="8">
        <v>268645.13514991099</v>
      </c>
      <c r="AM2045" s="8">
        <v>341955.707286313</v>
      </c>
      <c r="AN2045" s="8">
        <v>369398.412602778</v>
      </c>
      <c r="AO2045" s="8">
        <v>484809.87014938</v>
      </c>
      <c r="AP2045" s="8">
        <v>388367.328125</v>
      </c>
      <c r="AQ2045" s="8">
        <v>414024.53761072701</v>
      </c>
      <c r="AR2045" s="1" t="s">
        <v>50</v>
      </c>
      <c r="AS2045" s="1" t="s">
        <v>50</v>
      </c>
      <c r="AT2045" s="1" t="s">
        <v>50</v>
      </c>
      <c r="AU2045" s="1" t="s">
        <v>50</v>
      </c>
      <c r="AV2045" s="1" t="s">
        <v>50</v>
      </c>
      <c r="AW2045" s="1" t="s">
        <v>50</v>
      </c>
      <c r="AX2045" s="1" t="s">
        <v>15230</v>
      </c>
      <c r="AY2045" s="12">
        <f t="shared" si="128"/>
        <v>0.76134084325572637</v>
      </c>
      <c r="AZ2045" s="12">
        <f t="shared" si="125"/>
        <v>-0.39338561909961572</v>
      </c>
      <c r="BA2045" s="12">
        <f t="shared" si="126"/>
        <v>6.9866435296160087E-2</v>
      </c>
      <c r="BB2045" s="12">
        <f t="shared" si="127"/>
        <v>1.1557314146202919</v>
      </c>
    </row>
    <row r="2046" spans="1:54">
      <c r="A2046" s="3" t="s">
        <v>50</v>
      </c>
      <c r="B2046" s="1" t="s">
        <v>16875</v>
      </c>
      <c r="C2046" s="3" t="s">
        <v>16876</v>
      </c>
      <c r="D2046" s="1">
        <v>1</v>
      </c>
      <c r="E2046" s="3">
        <v>1</v>
      </c>
      <c r="F2046" s="3">
        <v>6</v>
      </c>
      <c r="G2046" s="1">
        <v>1</v>
      </c>
      <c r="H2046" s="1">
        <v>778</v>
      </c>
      <c r="I2046" s="1">
        <v>88</v>
      </c>
      <c r="J2046" s="1">
        <v>6.8</v>
      </c>
      <c r="K2046" s="1">
        <v>12.23</v>
      </c>
      <c r="L2046" s="1" t="s">
        <v>106</v>
      </c>
      <c r="M2046" s="1" t="s">
        <v>2623</v>
      </c>
      <c r="N2046" s="1" t="s">
        <v>714</v>
      </c>
      <c r="O2046" s="1" t="s">
        <v>16877</v>
      </c>
      <c r="P2046" s="1" t="s">
        <v>16878</v>
      </c>
      <c r="Q2046" s="1" t="s">
        <v>16879</v>
      </c>
      <c r="R2046" s="3" t="s">
        <v>16880</v>
      </c>
      <c r="S2046" s="1" t="s">
        <v>16881</v>
      </c>
      <c r="T2046" s="1" t="s">
        <v>55</v>
      </c>
      <c r="U2046" s="1" t="s">
        <v>55</v>
      </c>
      <c r="V2046" s="5">
        <v>0.76300000000000001</v>
      </c>
      <c r="W2046" s="5">
        <v>1.4423348776583699E-2</v>
      </c>
      <c r="X2046" s="1">
        <v>86.6</v>
      </c>
      <c r="Y2046" s="1">
        <v>113.4</v>
      </c>
      <c r="Z2046" s="3">
        <v>78.3</v>
      </c>
      <c r="AA2046" s="3">
        <v>90.3</v>
      </c>
      <c r="AB2046" s="3">
        <v>90.7</v>
      </c>
      <c r="AC2046" s="3">
        <v>103.7</v>
      </c>
      <c r="AD2046" s="3">
        <v>118.2</v>
      </c>
      <c r="AE2046" s="3">
        <v>118.8</v>
      </c>
      <c r="AF2046" s="7">
        <v>381374.8125</v>
      </c>
      <c r="AG2046" s="7">
        <v>419229.40625</v>
      </c>
      <c r="AH2046" s="7">
        <v>487267.625</v>
      </c>
      <c r="AI2046" s="7">
        <v>480068.28125</v>
      </c>
      <c r="AJ2046" s="7">
        <v>662870.1875</v>
      </c>
      <c r="AK2046" s="7">
        <v>547699.1875</v>
      </c>
      <c r="AL2046" s="8">
        <v>438818.56616167002</v>
      </c>
      <c r="AM2046" s="8">
        <v>506084.15107180399</v>
      </c>
      <c r="AN2046" s="8">
        <v>508714.23910064501</v>
      </c>
      <c r="AO2046" s="8">
        <v>581243.16217828298</v>
      </c>
      <c r="AP2046" s="8">
        <v>662870.1875</v>
      </c>
      <c r="AQ2046" s="8">
        <v>666148.81576352799</v>
      </c>
      <c r="AR2046" s="1" t="s">
        <v>50</v>
      </c>
      <c r="AS2046" s="1" t="s">
        <v>50</v>
      </c>
      <c r="AT2046" s="1" t="s">
        <v>50</v>
      </c>
      <c r="AU2046" s="1" t="s">
        <v>50</v>
      </c>
      <c r="AV2046" s="1" t="s">
        <v>50</v>
      </c>
      <c r="AW2046" s="1" t="s">
        <v>50</v>
      </c>
      <c r="AX2046" s="1" t="s">
        <v>16882</v>
      </c>
      <c r="AY2046" s="12">
        <f t="shared" si="128"/>
        <v>0.76095155033231909</v>
      </c>
      <c r="AZ2046" s="12">
        <f t="shared" si="125"/>
        <v>-0.39412349440486116</v>
      </c>
      <c r="BA2046" s="12">
        <f t="shared" si="126"/>
        <v>1.3361860536932904E-2</v>
      </c>
      <c r="BB2046" s="12">
        <f t="shared" si="127"/>
        <v>1.8741330654633654</v>
      </c>
    </row>
    <row r="2047" spans="1:54">
      <c r="A2047" s="3" t="s">
        <v>50</v>
      </c>
      <c r="B2047" s="1" t="s">
        <v>17820</v>
      </c>
      <c r="C2047" s="3" t="s">
        <v>17821</v>
      </c>
      <c r="D2047" s="1">
        <v>4</v>
      </c>
      <c r="E2047" s="3">
        <v>3</v>
      </c>
      <c r="F2047" s="3">
        <v>11</v>
      </c>
      <c r="G2047" s="1">
        <v>3</v>
      </c>
      <c r="H2047" s="1">
        <v>1321</v>
      </c>
      <c r="I2047" s="1">
        <v>146.1</v>
      </c>
      <c r="J2047" s="1">
        <v>5.15</v>
      </c>
      <c r="K2047" s="1">
        <v>42.19</v>
      </c>
      <c r="L2047" s="1" t="s">
        <v>2204</v>
      </c>
      <c r="M2047" s="1" t="s">
        <v>7094</v>
      </c>
      <c r="N2047" s="1" t="s">
        <v>177</v>
      </c>
      <c r="O2047" s="1" t="s">
        <v>17822</v>
      </c>
      <c r="P2047" s="1" t="s">
        <v>17823</v>
      </c>
      <c r="Q2047" s="1" t="s">
        <v>17824</v>
      </c>
      <c r="R2047" s="3" t="s">
        <v>17825</v>
      </c>
      <c r="S2047" s="1" t="s">
        <v>17826</v>
      </c>
      <c r="T2047" s="1" t="s">
        <v>9033</v>
      </c>
      <c r="U2047" s="1" t="s">
        <v>55</v>
      </c>
      <c r="V2047" s="5">
        <v>0.72699999999999998</v>
      </c>
      <c r="W2047" s="5">
        <v>0.165952647627746</v>
      </c>
      <c r="X2047" s="1">
        <v>84.2</v>
      </c>
      <c r="Y2047" s="1">
        <v>115.8</v>
      </c>
      <c r="Z2047" s="3">
        <v>77.7</v>
      </c>
      <c r="AA2047" s="3">
        <v>69.900000000000006</v>
      </c>
      <c r="AB2047" s="3">
        <v>111.6</v>
      </c>
      <c r="AC2047" s="3">
        <v>128.5</v>
      </c>
      <c r="AD2047" s="3">
        <v>105.4</v>
      </c>
      <c r="AE2047" s="3">
        <v>106.9</v>
      </c>
      <c r="AF2047" s="7">
        <v>403942.84375</v>
      </c>
      <c r="AG2047" s="7">
        <v>346188.125</v>
      </c>
      <c r="AH2047" s="7">
        <v>639671.9375</v>
      </c>
      <c r="AI2047" s="7">
        <v>635164.53125</v>
      </c>
      <c r="AJ2047" s="7">
        <v>630446.40625</v>
      </c>
      <c r="AK2047" s="7">
        <v>525978.875</v>
      </c>
      <c r="AL2047" s="8">
        <v>464785.85815271299</v>
      </c>
      <c r="AM2047" s="8">
        <v>417910.38686653302</v>
      </c>
      <c r="AN2047" s="8">
        <v>667826.48028246895</v>
      </c>
      <c r="AO2047" s="8">
        <v>769026.10538224794</v>
      </c>
      <c r="AP2047" s="8">
        <v>630446.40625</v>
      </c>
      <c r="AQ2047" s="8">
        <v>639731.10184298502</v>
      </c>
      <c r="AR2047" s="1" t="s">
        <v>50</v>
      </c>
      <c r="AS2047" s="1" t="s">
        <v>50</v>
      </c>
      <c r="AT2047" s="1" t="s">
        <v>50</v>
      </c>
      <c r="AU2047" s="1" t="s">
        <v>50</v>
      </c>
      <c r="AV2047" s="1" t="s">
        <v>50</v>
      </c>
      <c r="AW2047" s="1" t="s">
        <v>50</v>
      </c>
      <c r="AX2047" s="1" t="s">
        <v>17827</v>
      </c>
      <c r="AY2047" s="12">
        <f t="shared" si="128"/>
        <v>0.76035699184511418</v>
      </c>
      <c r="AZ2047" s="12">
        <f t="shared" si="125"/>
        <v>-0.3952511639089753</v>
      </c>
      <c r="BA2047" s="12">
        <f t="shared" si="126"/>
        <v>0.14045828049361733</v>
      </c>
      <c r="BB2047" s="12">
        <f t="shared" si="127"/>
        <v>0.85245265257005676</v>
      </c>
    </row>
    <row r="2048" spans="1:54">
      <c r="A2048" s="3" t="s">
        <v>50</v>
      </c>
      <c r="B2048" s="1" t="s">
        <v>15309</v>
      </c>
      <c r="C2048" s="3" t="s">
        <v>15310</v>
      </c>
      <c r="D2048" s="1">
        <v>14</v>
      </c>
      <c r="E2048" s="3">
        <v>6</v>
      </c>
      <c r="F2048" s="3">
        <v>34</v>
      </c>
      <c r="G2048" s="1">
        <v>1</v>
      </c>
      <c r="H2048" s="1">
        <v>647</v>
      </c>
      <c r="I2048" s="1">
        <v>71.400000000000006</v>
      </c>
      <c r="J2048" s="1">
        <v>6.42</v>
      </c>
      <c r="K2048" s="1">
        <v>78.7</v>
      </c>
      <c r="L2048" s="1" t="s">
        <v>55</v>
      </c>
      <c r="M2048" s="1" t="s">
        <v>55</v>
      </c>
      <c r="N2048" s="1" t="s">
        <v>55</v>
      </c>
      <c r="O2048" s="1" t="s">
        <v>55</v>
      </c>
      <c r="P2048" s="1" t="s">
        <v>55</v>
      </c>
      <c r="Q2048" s="1" t="s">
        <v>55</v>
      </c>
      <c r="R2048" s="3" t="s">
        <v>1286</v>
      </c>
      <c r="S2048" s="1" t="s">
        <v>15309</v>
      </c>
      <c r="T2048" s="1" t="s">
        <v>55</v>
      </c>
      <c r="U2048" s="1" t="s">
        <v>55</v>
      </c>
      <c r="V2048" s="5">
        <v>0.82299999999999995</v>
      </c>
      <c r="W2048" s="5">
        <v>0.178466737953732</v>
      </c>
      <c r="X2048" s="1">
        <v>90.3</v>
      </c>
      <c r="Y2048" s="1">
        <v>109.7</v>
      </c>
      <c r="Z2048" s="3">
        <v>84.7</v>
      </c>
      <c r="AA2048" s="3">
        <v>86.5</v>
      </c>
      <c r="AB2048" s="3">
        <v>88</v>
      </c>
      <c r="AC2048" s="3">
        <v>142.6</v>
      </c>
      <c r="AD2048" s="3">
        <v>105.1</v>
      </c>
      <c r="AE2048" s="3">
        <v>93.1</v>
      </c>
      <c r="AF2048" s="7">
        <v>3947625.1787109398</v>
      </c>
      <c r="AG2048" s="7">
        <v>3842800.7363281301</v>
      </c>
      <c r="AH2048" s="7">
        <v>4500675.203125</v>
      </c>
      <c r="AI2048" s="7">
        <v>6300442.6875</v>
      </c>
      <c r="AJ2048" s="7">
        <v>5638815.59619141</v>
      </c>
      <c r="AK2048" s="7">
        <v>4072898.9375</v>
      </c>
      <c r="AL2048" s="8">
        <v>4542227.6560690301</v>
      </c>
      <c r="AM2048" s="8">
        <v>4638941.1605897397</v>
      </c>
      <c r="AN2048" s="8">
        <v>4721431.1224215804</v>
      </c>
      <c r="AO2048" s="8">
        <v>7652193.8867736598</v>
      </c>
      <c r="AP2048" s="8">
        <v>5638815.59619141</v>
      </c>
      <c r="AQ2048" s="8">
        <v>4995047.9753986401</v>
      </c>
      <c r="AR2048" s="1" t="s">
        <v>62</v>
      </c>
      <c r="AS2048" s="1" t="s">
        <v>50</v>
      </c>
      <c r="AT2048" s="1" t="s">
        <v>50</v>
      </c>
      <c r="AU2048" s="1" t="s">
        <v>62</v>
      </c>
      <c r="AV2048" s="1" t="s">
        <v>50</v>
      </c>
      <c r="AW2048" s="1" t="s">
        <v>63</v>
      </c>
      <c r="AX2048" s="1" t="s">
        <v>15311</v>
      </c>
      <c r="AY2048" s="12">
        <f t="shared" si="128"/>
        <v>0.76028416572220447</v>
      </c>
      <c r="AZ2048" s="12">
        <f t="shared" si="125"/>
        <v>-0.39538935020746718</v>
      </c>
      <c r="BA2048" s="12">
        <f t="shared" si="126"/>
        <v>0.14255340252026411</v>
      </c>
      <c r="BB2048" s="12">
        <f t="shared" si="127"/>
        <v>0.84602241232056807</v>
      </c>
    </row>
    <row r="2049" spans="1:54">
      <c r="A2049" s="3" t="s">
        <v>50</v>
      </c>
      <c r="B2049" s="1" t="s">
        <v>19272</v>
      </c>
      <c r="C2049" s="3" t="s">
        <v>19273</v>
      </c>
      <c r="D2049" s="1">
        <v>4</v>
      </c>
      <c r="E2049" s="3">
        <v>1</v>
      </c>
      <c r="F2049" s="3">
        <v>7</v>
      </c>
      <c r="G2049" s="1">
        <v>1</v>
      </c>
      <c r="H2049" s="1">
        <v>545</v>
      </c>
      <c r="I2049" s="1">
        <v>59.5</v>
      </c>
      <c r="J2049" s="1">
        <v>8.9</v>
      </c>
      <c r="K2049" s="1">
        <v>31.1</v>
      </c>
      <c r="L2049" s="1" t="s">
        <v>55</v>
      </c>
      <c r="M2049" s="1" t="s">
        <v>1024</v>
      </c>
      <c r="N2049" s="1" t="s">
        <v>55</v>
      </c>
      <c r="O2049" s="1" t="s">
        <v>3600</v>
      </c>
      <c r="P2049" s="1" t="s">
        <v>19274</v>
      </c>
      <c r="Q2049" s="1" t="s">
        <v>19275</v>
      </c>
      <c r="R2049" s="3" t="s">
        <v>19276</v>
      </c>
      <c r="S2049" s="1" t="s">
        <v>19277</v>
      </c>
      <c r="T2049" s="1" t="s">
        <v>55</v>
      </c>
      <c r="U2049" s="1" t="s">
        <v>55</v>
      </c>
      <c r="V2049" s="5">
        <v>0.64600000000000002</v>
      </c>
      <c r="W2049" s="5">
        <v>0.54949143346622498</v>
      </c>
      <c r="X2049" s="1">
        <v>78.5</v>
      </c>
      <c r="Y2049" s="1">
        <v>121.5</v>
      </c>
      <c r="Z2049" s="3">
        <v>82.7</v>
      </c>
      <c r="AA2049" s="3">
        <v>74.400000000000006</v>
      </c>
      <c r="AB2049" s="3">
        <v>102</v>
      </c>
      <c r="AC2049" s="3">
        <v>152.9</v>
      </c>
      <c r="AD2049" s="3">
        <v>128</v>
      </c>
      <c r="AE2049" s="3">
        <v>60</v>
      </c>
      <c r="AF2049" s="7">
        <v>149199.80859375</v>
      </c>
      <c r="AG2049" s="7">
        <v>127896.875</v>
      </c>
      <c r="AH2049" s="7">
        <v>202789.65625</v>
      </c>
      <c r="AI2049" s="7">
        <v>262222.435546875</v>
      </c>
      <c r="AJ2049" s="7">
        <v>265735.6796875</v>
      </c>
      <c r="AK2049" s="7">
        <v>96187.9140625</v>
      </c>
      <c r="AL2049" s="8">
        <v>171672.70604349399</v>
      </c>
      <c r="AM2049" s="8">
        <v>154394.182383554</v>
      </c>
      <c r="AN2049" s="8">
        <v>211715.247194394</v>
      </c>
      <c r="AO2049" s="8">
        <v>317486.08184339799</v>
      </c>
      <c r="AP2049" s="8">
        <v>265735.6796875</v>
      </c>
      <c r="AQ2049" s="8">
        <v>124454.46676369901</v>
      </c>
      <c r="AR2049" s="1" t="s">
        <v>50</v>
      </c>
      <c r="AS2049" s="1" t="s">
        <v>62</v>
      </c>
      <c r="AT2049" s="1" t="s">
        <v>50</v>
      </c>
      <c r="AU2049" s="1" t="s">
        <v>50</v>
      </c>
      <c r="AV2049" s="1" t="s">
        <v>50</v>
      </c>
      <c r="AW2049" s="1" t="s">
        <v>50</v>
      </c>
      <c r="AX2049" s="1" t="s">
        <v>3498</v>
      </c>
      <c r="AY2049" s="12">
        <f t="shared" si="128"/>
        <v>0.75992680567697379</v>
      </c>
      <c r="AZ2049" s="12">
        <f t="shared" si="125"/>
        <v>-0.39606762655760852</v>
      </c>
      <c r="BA2049" s="12">
        <f t="shared" si="126"/>
        <v>0.39963358130104998</v>
      </c>
      <c r="BB2049" s="12">
        <f t="shared" si="127"/>
        <v>0.39833802504823684</v>
      </c>
    </row>
    <row r="2050" spans="1:54">
      <c r="A2050" s="3" t="s">
        <v>50</v>
      </c>
      <c r="B2050" s="1" t="s">
        <v>18637</v>
      </c>
      <c r="C2050" s="3" t="s">
        <v>18638</v>
      </c>
      <c r="D2050" s="1">
        <v>8</v>
      </c>
      <c r="E2050" s="3">
        <v>5</v>
      </c>
      <c r="F2050" s="3">
        <v>20</v>
      </c>
      <c r="G2050" s="1">
        <v>4</v>
      </c>
      <c r="H2050" s="1">
        <v>355</v>
      </c>
      <c r="I2050" s="1">
        <v>38.4</v>
      </c>
      <c r="J2050" s="1">
        <v>7.81</v>
      </c>
      <c r="K2050" s="1">
        <v>35.85</v>
      </c>
      <c r="L2050" s="1" t="s">
        <v>6032</v>
      </c>
      <c r="M2050" s="1" t="s">
        <v>127</v>
      </c>
      <c r="N2050" s="1" t="s">
        <v>69</v>
      </c>
      <c r="O2050" s="1" t="s">
        <v>18639</v>
      </c>
      <c r="P2050" s="1" t="s">
        <v>18640</v>
      </c>
      <c r="Q2050" s="1" t="s">
        <v>18641</v>
      </c>
      <c r="R2050" s="3" t="s">
        <v>18642</v>
      </c>
      <c r="S2050" s="1" t="s">
        <v>18643</v>
      </c>
      <c r="T2050" s="1" t="s">
        <v>3006</v>
      </c>
      <c r="U2050" s="1" t="s">
        <v>1412</v>
      </c>
      <c r="V2050" s="5">
        <v>0.69299999999999995</v>
      </c>
      <c r="W2050" s="5">
        <v>0.13816062008320201</v>
      </c>
      <c r="X2050" s="1">
        <v>81.900000000000006</v>
      </c>
      <c r="Y2050" s="1">
        <v>118.1</v>
      </c>
      <c r="Z2050" s="3">
        <v>77.900000000000006</v>
      </c>
      <c r="AA2050" s="3">
        <v>72.099999999999994</v>
      </c>
      <c r="AB2050" s="3">
        <v>109.1</v>
      </c>
      <c r="AC2050" s="3">
        <v>103.3</v>
      </c>
      <c r="AD2050" s="3">
        <v>112.3</v>
      </c>
      <c r="AE2050" s="3">
        <v>125.3</v>
      </c>
      <c r="AF2050" s="7">
        <v>291611.56640625</v>
      </c>
      <c r="AG2050" s="7">
        <v>257485.96875</v>
      </c>
      <c r="AH2050" s="7">
        <v>474983.94140625</v>
      </c>
      <c r="AI2050" s="7">
        <v>387826.29296875</v>
      </c>
      <c r="AJ2050" s="7">
        <v>510598.953125</v>
      </c>
      <c r="AK2050" s="7">
        <v>468194.53125</v>
      </c>
      <c r="AL2050" s="8">
        <v>353907.436688616</v>
      </c>
      <c r="AM2050" s="8">
        <v>327738.22102413699</v>
      </c>
      <c r="AN2050" s="8">
        <v>495889.901032325</v>
      </c>
      <c r="AO2050" s="8">
        <v>469561.08059063199</v>
      </c>
      <c r="AP2050" s="8">
        <v>510598.953125</v>
      </c>
      <c r="AQ2050" s="8">
        <v>569449.87258931703</v>
      </c>
      <c r="AR2050" s="1" t="s">
        <v>50</v>
      </c>
      <c r="AS2050" s="1" t="s">
        <v>50</v>
      </c>
      <c r="AT2050" s="1" t="s">
        <v>50</v>
      </c>
      <c r="AU2050" s="1" t="s">
        <v>50</v>
      </c>
      <c r="AV2050" s="1" t="s">
        <v>50</v>
      </c>
      <c r="AW2050" s="1" t="s">
        <v>50</v>
      </c>
      <c r="AX2050" s="1" t="s">
        <v>18644</v>
      </c>
      <c r="AY2050" s="12">
        <f t="shared" si="128"/>
        <v>0.75989160494780006</v>
      </c>
      <c r="AZ2050" s="12">
        <f t="shared" ref="AZ2050:AZ2113" si="129">LOG(AY2050,2)</f>
        <v>-0.39613445548541815</v>
      </c>
      <c r="BA2050" s="12">
        <f t="shared" ref="BA2050:BA2113" si="130">_xlfn.T.TEST(AL2050:AN2050,AO2050:AQ2050,2,2)</f>
        <v>0.1065036712506888</v>
      </c>
      <c r="BB2050" s="12">
        <f t="shared" ref="BB2050:BB2113" si="131">-LOG10(BA2050)</f>
        <v>0.97263542155448812</v>
      </c>
    </row>
    <row r="2051" spans="1:54">
      <c r="A2051" s="3" t="s">
        <v>50</v>
      </c>
      <c r="B2051" s="1" t="s">
        <v>15943</v>
      </c>
      <c r="C2051" s="3" t="s">
        <v>15944</v>
      </c>
      <c r="D2051" s="1">
        <v>1</v>
      </c>
      <c r="E2051" s="3">
        <v>1</v>
      </c>
      <c r="F2051" s="3">
        <v>4</v>
      </c>
      <c r="G2051" s="1">
        <v>1</v>
      </c>
      <c r="H2051" s="1">
        <v>503</v>
      </c>
      <c r="I2051" s="1">
        <v>57.6</v>
      </c>
      <c r="J2051" s="1">
        <v>7.14</v>
      </c>
      <c r="K2051" s="1">
        <v>5.57</v>
      </c>
      <c r="L2051" s="1" t="s">
        <v>106</v>
      </c>
      <c r="M2051" s="1" t="s">
        <v>151</v>
      </c>
      <c r="N2051" s="1" t="s">
        <v>1607</v>
      </c>
      <c r="O2051" s="1" t="s">
        <v>15945</v>
      </c>
      <c r="P2051" s="1" t="s">
        <v>15946</v>
      </c>
      <c r="Q2051" s="1" t="s">
        <v>15947</v>
      </c>
      <c r="R2051" s="3" t="s">
        <v>15948</v>
      </c>
      <c r="S2051" s="1" t="s">
        <v>15949</v>
      </c>
      <c r="T2051" s="1" t="s">
        <v>55</v>
      </c>
      <c r="U2051" s="1" t="s">
        <v>55</v>
      </c>
      <c r="V2051" s="5">
        <v>0.80300000000000005</v>
      </c>
      <c r="W2051" s="5">
        <v>0.16233960233533201</v>
      </c>
      <c r="X2051" s="1">
        <v>89.1</v>
      </c>
      <c r="Y2051" s="1">
        <v>110.9</v>
      </c>
      <c r="Z2051" s="3">
        <v>81.8</v>
      </c>
      <c r="AA2051" s="3">
        <v>72.3</v>
      </c>
      <c r="AB2051" s="3">
        <v>105</v>
      </c>
      <c r="AC2051" s="3">
        <v>98</v>
      </c>
      <c r="AD2051" s="3">
        <v>101.8</v>
      </c>
      <c r="AE2051" s="3">
        <v>141.1</v>
      </c>
      <c r="AF2051" s="7">
        <v>390616.75</v>
      </c>
      <c r="AG2051" s="7">
        <v>329159.96875</v>
      </c>
      <c r="AH2051" s="7">
        <v>552489.875</v>
      </c>
      <c r="AI2051" s="7">
        <v>444691.96875</v>
      </c>
      <c r="AJ2051" s="7">
        <v>559453.875</v>
      </c>
      <c r="AK2051" s="7">
        <v>637679.0625</v>
      </c>
      <c r="AL2051" s="8">
        <v>449452.55044532201</v>
      </c>
      <c r="AM2051" s="8">
        <v>397354.386090766</v>
      </c>
      <c r="AN2051" s="8">
        <v>576807.18346809002</v>
      </c>
      <c r="AO2051" s="8">
        <v>538411.25566247001</v>
      </c>
      <c r="AP2051" s="8">
        <v>559453.875</v>
      </c>
      <c r="AQ2051" s="8">
        <v>775588.42886100104</v>
      </c>
      <c r="AR2051" s="1" t="s">
        <v>62</v>
      </c>
      <c r="AS2051" s="1" t="s">
        <v>50</v>
      </c>
      <c r="AT2051" s="1" t="s">
        <v>62</v>
      </c>
      <c r="AU2051" s="1" t="s">
        <v>50</v>
      </c>
      <c r="AV2051" s="1" t="s">
        <v>50</v>
      </c>
      <c r="AW2051" s="1" t="s">
        <v>50</v>
      </c>
      <c r="AX2051" s="1" t="s">
        <v>15950</v>
      </c>
      <c r="AY2051" s="12">
        <f t="shared" si="128"/>
        <v>0.75988759516744386</v>
      </c>
      <c r="AZ2051" s="12">
        <f t="shared" si="129"/>
        <v>-0.39614206828895504</v>
      </c>
      <c r="BA2051" s="12">
        <f t="shared" si="130"/>
        <v>0.18092151815227034</v>
      </c>
      <c r="BB2051" s="12">
        <f t="shared" si="131"/>
        <v>0.74250977665026541</v>
      </c>
    </row>
    <row r="2052" spans="1:54">
      <c r="A2052" s="3" t="s">
        <v>50</v>
      </c>
      <c r="B2052" s="1" t="s">
        <v>9165</v>
      </c>
      <c r="C2052" s="3" t="s">
        <v>9166</v>
      </c>
      <c r="D2052" s="1">
        <v>10</v>
      </c>
      <c r="E2052" s="3">
        <v>3</v>
      </c>
      <c r="F2052" s="3">
        <v>19</v>
      </c>
      <c r="G2052" s="1">
        <v>3</v>
      </c>
      <c r="H2052" s="1">
        <v>451</v>
      </c>
      <c r="I2052" s="1">
        <v>50.1</v>
      </c>
      <c r="J2052" s="1">
        <v>5.0599999999999996</v>
      </c>
      <c r="K2052" s="1">
        <v>53.94</v>
      </c>
      <c r="L2052" s="1" t="s">
        <v>2154</v>
      </c>
      <c r="M2052" s="1" t="s">
        <v>2085</v>
      </c>
      <c r="N2052" s="1" t="s">
        <v>311</v>
      </c>
      <c r="O2052" s="1" t="s">
        <v>6894</v>
      </c>
      <c r="P2052" s="1" t="s">
        <v>9167</v>
      </c>
      <c r="Q2052" s="1" t="s">
        <v>9168</v>
      </c>
      <c r="R2052" s="3" t="s">
        <v>9169</v>
      </c>
      <c r="S2052" s="1" t="s">
        <v>9170</v>
      </c>
      <c r="T2052" s="1" t="s">
        <v>9171</v>
      </c>
      <c r="U2052" s="1" t="s">
        <v>9172</v>
      </c>
      <c r="V2052" s="5">
        <v>1.012</v>
      </c>
      <c r="W2052" s="5">
        <v>0.44765014247383</v>
      </c>
      <c r="X2052" s="1">
        <v>100.6</v>
      </c>
      <c r="Y2052" s="1">
        <v>99.4</v>
      </c>
      <c r="Z2052" s="3">
        <v>117.9</v>
      </c>
      <c r="AA2052" s="3">
        <v>114</v>
      </c>
      <c r="AB2052" s="3">
        <v>27</v>
      </c>
      <c r="AC2052" s="3">
        <v>133.19999999999999</v>
      </c>
      <c r="AD2052" s="3">
        <v>95.2</v>
      </c>
      <c r="AE2052" s="3">
        <v>112.7</v>
      </c>
      <c r="AF2052" s="7">
        <v>690754.625</v>
      </c>
      <c r="AG2052" s="7">
        <v>664337.8125</v>
      </c>
      <c r="AH2052" s="7">
        <v>131660.9375</v>
      </c>
      <c r="AI2052" s="7">
        <v>773394.359375</v>
      </c>
      <c r="AJ2052" s="7">
        <v>669730.8046875</v>
      </c>
      <c r="AK2052" s="7">
        <v>633738.0625</v>
      </c>
      <c r="AL2052" s="8">
        <v>828867.14066553698</v>
      </c>
      <c r="AM2052" s="8">
        <v>801973.41324732499</v>
      </c>
      <c r="AN2052" s="8">
        <v>190054.06885212901</v>
      </c>
      <c r="AO2052" s="8">
        <v>936388.01106269204</v>
      </c>
      <c r="AP2052" s="8">
        <v>669730.8046875</v>
      </c>
      <c r="AQ2052" s="8">
        <v>792255.40526177303</v>
      </c>
      <c r="AR2052" s="1" t="s">
        <v>50</v>
      </c>
      <c r="AS2052" s="1" t="s">
        <v>50</v>
      </c>
      <c r="AT2052" s="1" t="s">
        <v>50</v>
      </c>
      <c r="AU2052" s="1" t="s">
        <v>50</v>
      </c>
      <c r="AV2052" s="1" t="s">
        <v>50</v>
      </c>
      <c r="AW2052" s="1" t="s">
        <v>50</v>
      </c>
      <c r="AX2052" s="1" t="s">
        <v>9173</v>
      </c>
      <c r="AY2052" s="12">
        <f t="shared" si="128"/>
        <v>0.75922039472083991</v>
      </c>
      <c r="AZ2052" s="12">
        <f t="shared" si="129"/>
        <v>-0.39740934730255389</v>
      </c>
      <c r="BA2052" s="12">
        <f t="shared" si="130"/>
        <v>0.43553428204534334</v>
      </c>
      <c r="BB2052" s="12">
        <f t="shared" si="131"/>
        <v>0.36097765485344996</v>
      </c>
    </row>
    <row r="2053" spans="1:54">
      <c r="A2053" s="3" t="s">
        <v>50</v>
      </c>
      <c r="B2053" s="1" t="s">
        <v>18731</v>
      </c>
      <c r="C2053" s="3" t="s">
        <v>18732</v>
      </c>
      <c r="D2053" s="1">
        <v>1</v>
      </c>
      <c r="E2053" s="3">
        <v>1</v>
      </c>
      <c r="F2053" s="3">
        <v>5</v>
      </c>
      <c r="G2053" s="1">
        <v>1</v>
      </c>
      <c r="H2053" s="1">
        <v>681</v>
      </c>
      <c r="I2053" s="1">
        <v>77</v>
      </c>
      <c r="J2053" s="1">
        <v>7.06</v>
      </c>
      <c r="K2053" s="1">
        <v>11.51</v>
      </c>
      <c r="L2053" s="1" t="s">
        <v>4223</v>
      </c>
      <c r="M2053" s="1" t="s">
        <v>151</v>
      </c>
      <c r="N2053" s="1" t="s">
        <v>108</v>
      </c>
      <c r="O2053" s="1" t="s">
        <v>18733</v>
      </c>
      <c r="P2053" s="1" t="s">
        <v>18734</v>
      </c>
      <c r="Q2053" s="1" t="s">
        <v>18735</v>
      </c>
      <c r="R2053" s="3" t="s">
        <v>18736</v>
      </c>
      <c r="S2053" s="1" t="s">
        <v>18737</v>
      </c>
      <c r="T2053" s="1" t="s">
        <v>18738</v>
      </c>
      <c r="U2053" s="1" t="s">
        <v>18739</v>
      </c>
      <c r="V2053" s="5">
        <v>0.68600000000000005</v>
      </c>
      <c r="W2053" s="5">
        <v>8.9285061713020697E-2</v>
      </c>
      <c r="X2053" s="1">
        <v>81.3</v>
      </c>
      <c r="Y2053" s="1">
        <v>118.7</v>
      </c>
      <c r="Z2053" s="3">
        <v>79.7</v>
      </c>
      <c r="AA2053" s="3">
        <v>82.7</v>
      </c>
      <c r="AB2053" s="3">
        <v>96.5</v>
      </c>
      <c r="AC2053" s="3">
        <v>120.6</v>
      </c>
      <c r="AD2053" s="3">
        <v>127.5</v>
      </c>
      <c r="AE2053" s="3">
        <v>93.1</v>
      </c>
      <c r="AF2053" s="7">
        <v>160004.625</v>
      </c>
      <c r="AG2053" s="7">
        <v>158153.71875</v>
      </c>
      <c r="AH2053" s="7">
        <v>213476.140625</v>
      </c>
      <c r="AI2053" s="7">
        <v>229997.984375</v>
      </c>
      <c r="AJ2053" s="7">
        <v>294387.15625</v>
      </c>
      <c r="AK2053" s="7">
        <v>176759.71875</v>
      </c>
      <c r="AL2053" s="8">
        <v>184104.97447766201</v>
      </c>
      <c r="AM2053" s="8">
        <v>190919.55215735201</v>
      </c>
      <c r="AN2053" s="8">
        <v>222872.086862305</v>
      </c>
      <c r="AO2053" s="8">
        <v>278470.29465197801</v>
      </c>
      <c r="AP2053" s="8">
        <v>294387.15625</v>
      </c>
      <c r="AQ2053" s="8">
        <v>214987.131636026</v>
      </c>
      <c r="AR2053" s="1" t="s">
        <v>50</v>
      </c>
      <c r="AS2053" s="1" t="s">
        <v>50</v>
      </c>
      <c r="AT2053" s="1" t="s">
        <v>50</v>
      </c>
      <c r="AU2053" s="1" t="s">
        <v>50</v>
      </c>
      <c r="AV2053" s="1" t="s">
        <v>50</v>
      </c>
      <c r="AW2053" s="1" t="s">
        <v>62</v>
      </c>
      <c r="AX2053" s="1" t="s">
        <v>18740</v>
      </c>
      <c r="AY2053" s="12">
        <f t="shared" si="128"/>
        <v>0.75890172598664496</v>
      </c>
      <c r="AZ2053" s="12">
        <f t="shared" si="129"/>
        <v>-0.39801501901102959</v>
      </c>
      <c r="BA2053" s="12">
        <f t="shared" si="130"/>
        <v>7.9220815945012832E-2</v>
      </c>
      <c r="BB2053" s="12">
        <f t="shared" si="131"/>
        <v>1.1011606888366525</v>
      </c>
    </row>
    <row r="2054" spans="1:54">
      <c r="A2054" s="3" t="s">
        <v>50</v>
      </c>
      <c r="B2054" s="1" t="s">
        <v>15680</v>
      </c>
      <c r="C2054" s="3" t="s">
        <v>15681</v>
      </c>
      <c r="D2054" s="1">
        <v>3</v>
      </c>
      <c r="E2054" s="3">
        <v>4</v>
      </c>
      <c r="F2054" s="3">
        <v>14</v>
      </c>
      <c r="G2054" s="1">
        <v>4</v>
      </c>
      <c r="H2054" s="1">
        <v>1101</v>
      </c>
      <c r="I2054" s="1">
        <v>128.69999999999999</v>
      </c>
      <c r="J2054" s="1">
        <v>8.3800000000000008</v>
      </c>
      <c r="K2054" s="1">
        <v>37.950000000000003</v>
      </c>
      <c r="L2054" s="1" t="s">
        <v>10241</v>
      </c>
      <c r="M2054" s="1" t="s">
        <v>151</v>
      </c>
      <c r="N2054" s="1" t="s">
        <v>69</v>
      </c>
      <c r="O2054" s="1" t="s">
        <v>15682</v>
      </c>
      <c r="P2054" s="1" t="s">
        <v>15683</v>
      </c>
      <c r="Q2054" s="1" t="s">
        <v>15684</v>
      </c>
      <c r="R2054" s="3" t="s">
        <v>15685</v>
      </c>
      <c r="S2054" s="1" t="s">
        <v>15686</v>
      </c>
      <c r="T2054" s="1" t="s">
        <v>15687</v>
      </c>
      <c r="U2054" s="1" t="s">
        <v>55</v>
      </c>
      <c r="V2054" s="5">
        <v>0.81299999999999994</v>
      </c>
      <c r="W2054" s="5">
        <v>0.1069679508846</v>
      </c>
      <c r="X2054" s="1">
        <v>89.7</v>
      </c>
      <c r="Y2054" s="1">
        <v>110.3</v>
      </c>
      <c r="Z2054" s="3">
        <v>91.9</v>
      </c>
      <c r="AA2054" s="3">
        <v>69</v>
      </c>
      <c r="AB2054" s="3">
        <v>98</v>
      </c>
      <c r="AC2054" s="3">
        <v>107.3</v>
      </c>
      <c r="AD2054" s="3">
        <v>120.7</v>
      </c>
      <c r="AE2054" s="3">
        <v>113.1</v>
      </c>
      <c r="AF2054" s="7">
        <v>624936.328125</v>
      </c>
      <c r="AG2054" s="7">
        <v>446928.859375</v>
      </c>
      <c r="AH2054" s="7">
        <v>734274.8515625</v>
      </c>
      <c r="AI2054" s="7">
        <v>693098.609375</v>
      </c>
      <c r="AJ2054" s="7">
        <v>944465.171875</v>
      </c>
      <c r="AK2054" s="7">
        <v>727588.2421875</v>
      </c>
      <c r="AL2054" s="8">
        <v>719066.00662085298</v>
      </c>
      <c r="AM2054" s="8">
        <v>539522.297372923</v>
      </c>
      <c r="AN2054" s="8">
        <v>766593.25027669605</v>
      </c>
      <c r="AO2054" s="8">
        <v>839169.84968374402</v>
      </c>
      <c r="AP2054" s="8">
        <v>944465.171875</v>
      </c>
      <c r="AQ2054" s="8">
        <v>884942.05753531505</v>
      </c>
      <c r="AR2054" s="1" t="s">
        <v>50</v>
      </c>
      <c r="AS2054" s="1" t="s">
        <v>50</v>
      </c>
      <c r="AT2054" s="1" t="s">
        <v>50</v>
      </c>
      <c r="AU2054" s="1" t="s">
        <v>50</v>
      </c>
      <c r="AV2054" s="1" t="s">
        <v>50</v>
      </c>
      <c r="AW2054" s="1" t="s">
        <v>50</v>
      </c>
      <c r="AX2054" s="1" t="s">
        <v>15688</v>
      </c>
      <c r="AY2054" s="12">
        <f t="shared" si="128"/>
        <v>0.75889940378187992</v>
      </c>
      <c r="AZ2054" s="12">
        <f t="shared" si="129"/>
        <v>-0.39801943359899206</v>
      </c>
      <c r="BA2054" s="12">
        <f t="shared" si="130"/>
        <v>4.6955269872437956E-2</v>
      </c>
      <c r="BB2054" s="12">
        <f t="shared" si="131"/>
        <v>1.3283156590297289</v>
      </c>
    </row>
    <row r="2055" spans="1:54">
      <c r="A2055" s="3" t="s">
        <v>1240</v>
      </c>
      <c r="B2055" s="1" t="s">
        <v>15673</v>
      </c>
      <c r="C2055" s="3" t="s">
        <v>15674</v>
      </c>
      <c r="D2055" s="1">
        <v>1</v>
      </c>
      <c r="E2055" s="3">
        <v>1</v>
      </c>
      <c r="F2055" s="3">
        <v>1</v>
      </c>
      <c r="G2055" s="1">
        <v>1</v>
      </c>
      <c r="H2055" s="1">
        <v>551</v>
      </c>
      <c r="I2055" s="1">
        <v>61.1</v>
      </c>
      <c r="J2055" s="1">
        <v>9.73</v>
      </c>
      <c r="K2055" s="1">
        <v>1.78</v>
      </c>
      <c r="L2055" s="1" t="s">
        <v>286</v>
      </c>
      <c r="M2055" s="1" t="s">
        <v>151</v>
      </c>
      <c r="N2055" s="1" t="s">
        <v>69</v>
      </c>
      <c r="O2055" s="1" t="s">
        <v>15675</v>
      </c>
      <c r="P2055" s="1" t="s">
        <v>15676</v>
      </c>
      <c r="Q2055" s="1" t="s">
        <v>15677</v>
      </c>
      <c r="R2055" s="3" t="s">
        <v>15678</v>
      </c>
      <c r="S2055" s="1" t="s">
        <v>15679</v>
      </c>
      <c r="T2055" s="1" t="s">
        <v>3064</v>
      </c>
      <c r="U2055" s="1" t="s">
        <v>55</v>
      </c>
      <c r="V2055" s="5">
        <v>0.81299999999999994</v>
      </c>
      <c r="W2055" s="5">
        <v>8.20202140093933E-2</v>
      </c>
      <c r="X2055" s="1">
        <v>89.7</v>
      </c>
      <c r="Y2055" s="1">
        <v>110.3</v>
      </c>
      <c r="Z2055" s="3">
        <v>87.7</v>
      </c>
      <c r="AA2055" s="3">
        <v>85.3</v>
      </c>
      <c r="AB2055" s="3">
        <v>85.9</v>
      </c>
      <c r="AC2055" s="3">
        <v>102.3</v>
      </c>
      <c r="AD2055" s="3">
        <v>133.19999999999999</v>
      </c>
      <c r="AE2055" s="3">
        <v>105.7</v>
      </c>
      <c r="AF2055" s="7">
        <v>271405.21875</v>
      </c>
      <c r="AG2055" s="7">
        <v>251604.5</v>
      </c>
      <c r="AH2055" s="7">
        <v>292974</v>
      </c>
      <c r="AI2055" s="7">
        <v>300952.65625</v>
      </c>
      <c r="AJ2055" s="7">
        <v>474299.53125</v>
      </c>
      <c r="AK2055" s="7">
        <v>309407.1875</v>
      </c>
      <c r="AL2055" s="8">
        <v>312285.040954742</v>
      </c>
      <c r="AM2055" s="8">
        <v>303731.19797902001</v>
      </c>
      <c r="AN2055" s="8">
        <v>305868.96776955499</v>
      </c>
      <c r="AO2055" s="8">
        <v>364378.73614401399</v>
      </c>
      <c r="AP2055" s="8">
        <v>474299.53125</v>
      </c>
      <c r="AQ2055" s="8">
        <v>376321.95965572598</v>
      </c>
      <c r="AR2055" s="1" t="s">
        <v>62</v>
      </c>
      <c r="AS2055" s="1" t="s">
        <v>50</v>
      </c>
      <c r="AT2055" s="1" t="s">
        <v>62</v>
      </c>
      <c r="AU2055" s="1" t="s">
        <v>62</v>
      </c>
      <c r="AV2055" s="1" t="s">
        <v>62</v>
      </c>
      <c r="AW2055" s="1" t="s">
        <v>62</v>
      </c>
      <c r="AX2055" s="1" t="s">
        <v>15239</v>
      </c>
      <c r="AY2055" s="12">
        <f t="shared" si="128"/>
        <v>0.75875311475606566</v>
      </c>
      <c r="AZ2055" s="12">
        <f t="shared" si="129"/>
        <v>-0.39829756110203302</v>
      </c>
      <c r="BA2055" s="12">
        <f t="shared" si="130"/>
        <v>4.8895072120783978E-2</v>
      </c>
      <c r="BB2055" s="12">
        <f t="shared" si="131"/>
        <v>1.3107349089458009</v>
      </c>
    </row>
    <row r="2056" spans="1:54">
      <c r="A2056" s="3" t="s">
        <v>50</v>
      </c>
      <c r="B2056" s="1" t="s">
        <v>16440</v>
      </c>
      <c r="C2056" s="3" t="s">
        <v>16441</v>
      </c>
      <c r="D2056" s="1">
        <v>1</v>
      </c>
      <c r="E2056" s="3">
        <v>1</v>
      </c>
      <c r="F2056" s="3">
        <v>6</v>
      </c>
      <c r="G2056" s="1">
        <v>1</v>
      </c>
      <c r="H2056" s="1">
        <v>474</v>
      </c>
      <c r="I2056" s="1">
        <v>53.3</v>
      </c>
      <c r="J2056" s="1">
        <v>7.34</v>
      </c>
      <c r="K2056" s="1">
        <v>13.38</v>
      </c>
      <c r="L2056" s="1" t="s">
        <v>276</v>
      </c>
      <c r="M2056" s="1" t="s">
        <v>3208</v>
      </c>
      <c r="N2056" s="1" t="s">
        <v>177</v>
      </c>
      <c r="O2056" s="1" t="s">
        <v>16442</v>
      </c>
      <c r="P2056" s="1" t="s">
        <v>16443</v>
      </c>
      <c r="Q2056" s="1" t="s">
        <v>16444</v>
      </c>
      <c r="R2056" s="3" t="s">
        <v>16445</v>
      </c>
      <c r="S2056" s="1" t="s">
        <v>16446</v>
      </c>
      <c r="T2056" s="1" t="s">
        <v>55</v>
      </c>
      <c r="U2056" s="1" t="s">
        <v>16447</v>
      </c>
      <c r="V2056" s="5">
        <v>0.78400000000000003</v>
      </c>
      <c r="W2056" s="5">
        <v>5.5313853395874003E-2</v>
      </c>
      <c r="X2056" s="1">
        <v>87.9</v>
      </c>
      <c r="Y2056" s="1">
        <v>112.1</v>
      </c>
      <c r="Z2056" s="3">
        <v>89.8</v>
      </c>
      <c r="AA2056" s="3">
        <v>73.5</v>
      </c>
      <c r="AB2056" s="3">
        <v>95.5</v>
      </c>
      <c r="AC2056" s="3">
        <v>100.6</v>
      </c>
      <c r="AD2056" s="3">
        <v>114.5</v>
      </c>
      <c r="AE2056" s="3">
        <v>126</v>
      </c>
      <c r="AF2056" s="7">
        <v>1124872.875</v>
      </c>
      <c r="AG2056" s="7">
        <v>878184.0625</v>
      </c>
      <c r="AH2056" s="7">
        <v>1319641.25</v>
      </c>
      <c r="AI2056" s="7">
        <v>1198492</v>
      </c>
      <c r="AJ2056" s="7">
        <v>1651611.75</v>
      </c>
      <c r="AK2056" s="7">
        <v>1494227.25</v>
      </c>
      <c r="AL2056" s="8">
        <v>1294304.4111536699</v>
      </c>
      <c r="AM2056" s="8">
        <v>1060123.7153914501</v>
      </c>
      <c r="AN2056" s="8">
        <v>1377723.98562202</v>
      </c>
      <c r="AO2056" s="8">
        <v>1451075.41392139</v>
      </c>
      <c r="AP2056" s="8">
        <v>1651611.75</v>
      </c>
      <c r="AQ2056" s="8">
        <v>1817380.2988690599</v>
      </c>
      <c r="AR2056" s="1" t="s">
        <v>50</v>
      </c>
      <c r="AS2056" s="1" t="s">
        <v>50</v>
      </c>
      <c r="AT2056" s="1" t="s">
        <v>50</v>
      </c>
      <c r="AU2056" s="1" t="s">
        <v>50</v>
      </c>
      <c r="AV2056" s="1" t="s">
        <v>50</v>
      </c>
      <c r="AW2056" s="1" t="s">
        <v>50</v>
      </c>
      <c r="AX2056" s="1" t="s">
        <v>12933</v>
      </c>
      <c r="AY2056" s="12">
        <f t="shared" si="128"/>
        <v>0.75855710117649977</v>
      </c>
      <c r="AZ2056" s="12">
        <f t="shared" si="129"/>
        <v>-0.39867030995429842</v>
      </c>
      <c r="BA2056" s="12">
        <f t="shared" si="130"/>
        <v>4.9694213764074957E-2</v>
      </c>
      <c r="BB2056" s="12">
        <f t="shared" si="131"/>
        <v>1.3036941761887275</v>
      </c>
    </row>
    <row r="2057" spans="1:54">
      <c r="A2057" s="3" t="s">
        <v>50</v>
      </c>
      <c r="B2057" s="1" t="s">
        <v>17536</v>
      </c>
      <c r="C2057" s="3" t="s">
        <v>17537</v>
      </c>
      <c r="D2057" s="1">
        <v>4</v>
      </c>
      <c r="E2057" s="3">
        <v>1</v>
      </c>
      <c r="F2057" s="3">
        <v>3</v>
      </c>
      <c r="G2057" s="1">
        <v>1</v>
      </c>
      <c r="H2057" s="1">
        <v>514</v>
      </c>
      <c r="I2057" s="1">
        <v>55.1</v>
      </c>
      <c r="J2057" s="1">
        <v>8.59</v>
      </c>
      <c r="K2057" s="1">
        <v>2.74</v>
      </c>
      <c r="L2057" s="1" t="s">
        <v>55</v>
      </c>
      <c r="M2057" s="1" t="s">
        <v>55</v>
      </c>
      <c r="N2057" s="1" t="s">
        <v>55</v>
      </c>
      <c r="O2057" s="1" t="s">
        <v>55</v>
      </c>
      <c r="P2057" s="1" t="s">
        <v>55</v>
      </c>
      <c r="Q2057" s="1" t="s">
        <v>55</v>
      </c>
      <c r="R2057" s="3" t="s">
        <v>17538</v>
      </c>
      <c r="S2057" s="1" t="s">
        <v>17536</v>
      </c>
      <c r="T2057" s="1" t="s">
        <v>55</v>
      </c>
      <c r="U2057" s="1" t="s">
        <v>55</v>
      </c>
      <c r="V2057" s="5">
        <v>0.73499999999999999</v>
      </c>
      <c r="W2057" s="5">
        <v>4.4806853260537599E-2</v>
      </c>
      <c r="X2057" s="1">
        <v>84.7</v>
      </c>
      <c r="Y2057" s="1">
        <v>115.3</v>
      </c>
      <c r="Z2057" s="3">
        <v>76.099999999999994</v>
      </c>
      <c r="AA2057" s="3">
        <v>94.5</v>
      </c>
      <c r="AB2057" s="3">
        <v>88.2</v>
      </c>
      <c r="AC2057" s="3">
        <v>122.8</v>
      </c>
      <c r="AD2057" s="3">
        <v>120</v>
      </c>
      <c r="AE2057" s="3">
        <v>98.4</v>
      </c>
      <c r="AF2057" s="7">
        <v>313372.21875</v>
      </c>
      <c r="AG2057" s="7">
        <v>371070.46875</v>
      </c>
      <c r="AH2057" s="7">
        <v>400031.5</v>
      </c>
      <c r="AI2057" s="7">
        <v>480665.375</v>
      </c>
      <c r="AJ2057" s="7">
        <v>568500.5</v>
      </c>
      <c r="AK2057" s="7">
        <v>383162.15625</v>
      </c>
      <c r="AL2057" s="8">
        <v>360573.229273698</v>
      </c>
      <c r="AM2057" s="8">
        <v>447947.78315997502</v>
      </c>
      <c r="AN2057" s="8">
        <v>417638.50027752097</v>
      </c>
      <c r="AO2057" s="8">
        <v>581966.09404635697</v>
      </c>
      <c r="AP2057" s="8">
        <v>568500.5</v>
      </c>
      <c r="AQ2057" s="8">
        <v>466027.743799305</v>
      </c>
      <c r="AR2057" s="1" t="s">
        <v>50</v>
      </c>
      <c r="AS2057" s="1" t="s">
        <v>62</v>
      </c>
      <c r="AT2057" s="1" t="s">
        <v>62</v>
      </c>
      <c r="AU2057" s="1" t="s">
        <v>62</v>
      </c>
      <c r="AV2057" s="1" t="s">
        <v>50</v>
      </c>
      <c r="AW2057" s="1" t="s">
        <v>50</v>
      </c>
      <c r="AX2057" s="1" t="s">
        <v>17539</v>
      </c>
      <c r="AY2057" s="12">
        <f t="shared" si="128"/>
        <v>0.75853003874131952</v>
      </c>
      <c r="AZ2057" s="12">
        <f t="shared" si="129"/>
        <v>-0.39872178074988524</v>
      </c>
      <c r="BA2057" s="12">
        <f t="shared" si="130"/>
        <v>4.3586838707531869E-2</v>
      </c>
      <c r="BB2057" s="12">
        <f t="shared" si="131"/>
        <v>1.36064462861163</v>
      </c>
    </row>
    <row r="2058" spans="1:54">
      <c r="A2058" s="3" t="s">
        <v>1240</v>
      </c>
      <c r="B2058" s="1" t="s">
        <v>17813</v>
      </c>
      <c r="C2058" s="3" t="s">
        <v>17814</v>
      </c>
      <c r="D2058" s="1">
        <v>2</v>
      </c>
      <c r="E2058" s="3">
        <v>1</v>
      </c>
      <c r="F2058" s="3">
        <v>3</v>
      </c>
      <c r="G2058" s="1">
        <v>1</v>
      </c>
      <c r="H2058" s="1">
        <v>348</v>
      </c>
      <c r="I2058" s="1">
        <v>36.4</v>
      </c>
      <c r="J2058" s="1">
        <v>9.1999999999999993</v>
      </c>
      <c r="K2058" s="1">
        <v>1.75</v>
      </c>
      <c r="L2058" s="1" t="s">
        <v>2373</v>
      </c>
      <c r="M2058" s="1" t="s">
        <v>1468</v>
      </c>
      <c r="N2058" s="1" t="s">
        <v>69</v>
      </c>
      <c r="O2058" s="1" t="s">
        <v>17815</v>
      </c>
      <c r="P2058" s="1" t="s">
        <v>17816</v>
      </c>
      <c r="Q2058" s="1" t="s">
        <v>17817</v>
      </c>
      <c r="R2058" s="3" t="s">
        <v>17818</v>
      </c>
      <c r="S2058" s="1" t="s">
        <v>17819</v>
      </c>
      <c r="T2058" s="1" t="s">
        <v>2379</v>
      </c>
      <c r="U2058" s="1" t="s">
        <v>55</v>
      </c>
      <c r="V2058" s="5">
        <v>0.72699999999999998</v>
      </c>
      <c r="W2058" s="5">
        <v>0.15413765552987599</v>
      </c>
      <c r="X2058" s="1">
        <v>84.2</v>
      </c>
      <c r="Y2058" s="1">
        <v>115.8</v>
      </c>
      <c r="Z2058" s="3">
        <v>74.7</v>
      </c>
      <c r="AA2058" s="3">
        <v>106.6</v>
      </c>
      <c r="AB2058" s="3">
        <v>77.400000000000006</v>
      </c>
      <c r="AC2058" s="3">
        <v>138.9</v>
      </c>
      <c r="AD2058" s="3">
        <v>95.8</v>
      </c>
      <c r="AE2058" s="3">
        <v>106.6</v>
      </c>
      <c r="AF2058" s="7">
        <v>156853.15625</v>
      </c>
      <c r="AG2058" s="7">
        <v>213510.8125</v>
      </c>
      <c r="AH2058" s="7">
        <v>179293.5625</v>
      </c>
      <c r="AI2058" s="7">
        <v>277188.6875</v>
      </c>
      <c r="AJ2058" s="7">
        <v>231572.96875</v>
      </c>
      <c r="AK2058" s="7">
        <v>211736.0625</v>
      </c>
      <c r="AL2058" s="8">
        <v>180478.82258495301</v>
      </c>
      <c r="AM2058" s="8">
        <v>257745.36966587999</v>
      </c>
      <c r="AN2058" s="8">
        <v>187184.995561385</v>
      </c>
      <c r="AO2058" s="8">
        <v>335606.486691934</v>
      </c>
      <c r="AP2058" s="8">
        <v>231572.96875</v>
      </c>
      <c r="AQ2058" s="8">
        <v>257527.72782560901</v>
      </c>
      <c r="AR2058" s="1" t="s">
        <v>62</v>
      </c>
      <c r="AS2058" s="1" t="s">
        <v>50</v>
      </c>
      <c r="AT2058" s="1" t="s">
        <v>62</v>
      </c>
      <c r="AU2058" s="1" t="s">
        <v>62</v>
      </c>
      <c r="AV2058" s="1" t="s">
        <v>50</v>
      </c>
      <c r="AW2058" s="1" t="s">
        <v>50</v>
      </c>
      <c r="AX2058" s="1" t="s">
        <v>13720</v>
      </c>
      <c r="AY2058" s="12">
        <f t="shared" si="128"/>
        <v>0.75834090026269252</v>
      </c>
      <c r="AZ2058" s="12">
        <f t="shared" si="129"/>
        <v>-0.39908155973905851</v>
      </c>
      <c r="BA2058" s="12">
        <f t="shared" si="130"/>
        <v>0.17084203599199699</v>
      </c>
      <c r="BB2058" s="12">
        <f t="shared" si="131"/>
        <v>0.76740526155555855</v>
      </c>
    </row>
    <row r="2059" spans="1:54">
      <c r="A2059" s="3" t="s">
        <v>50</v>
      </c>
      <c r="B2059" s="1" t="s">
        <v>16420</v>
      </c>
      <c r="C2059" s="3" t="s">
        <v>16421</v>
      </c>
      <c r="D2059" s="1">
        <v>1</v>
      </c>
      <c r="E2059" s="3">
        <v>2</v>
      </c>
      <c r="F2059" s="3">
        <v>24</v>
      </c>
      <c r="G2059" s="1">
        <v>2</v>
      </c>
      <c r="H2059" s="1">
        <v>823</v>
      </c>
      <c r="I2059" s="1">
        <v>90.8</v>
      </c>
      <c r="J2059" s="1">
        <v>6.39</v>
      </c>
      <c r="K2059" s="1">
        <v>63.05</v>
      </c>
      <c r="L2059" s="1" t="s">
        <v>2980</v>
      </c>
      <c r="M2059" s="1" t="s">
        <v>575</v>
      </c>
      <c r="N2059" s="1" t="s">
        <v>108</v>
      </c>
      <c r="O2059" s="1" t="s">
        <v>11094</v>
      </c>
      <c r="P2059" s="1" t="s">
        <v>16422</v>
      </c>
      <c r="Q2059" s="1" t="s">
        <v>16423</v>
      </c>
      <c r="R2059" s="3" t="s">
        <v>16424</v>
      </c>
      <c r="S2059" s="1" t="s">
        <v>16425</v>
      </c>
      <c r="T2059" s="1" t="s">
        <v>55</v>
      </c>
      <c r="U2059" s="1" t="s">
        <v>55</v>
      </c>
      <c r="V2059" s="5">
        <v>0.78400000000000003</v>
      </c>
      <c r="W2059" s="5">
        <v>8.3829628799923603E-2</v>
      </c>
      <c r="X2059" s="1">
        <v>87.9</v>
      </c>
      <c r="Y2059" s="1">
        <v>112.1</v>
      </c>
      <c r="Z2059" s="3">
        <v>71.5</v>
      </c>
      <c r="AA2059" s="3">
        <v>87.7</v>
      </c>
      <c r="AB2059" s="3">
        <v>99.6</v>
      </c>
      <c r="AC2059" s="3">
        <v>121.7</v>
      </c>
      <c r="AD2059" s="3">
        <v>111.8</v>
      </c>
      <c r="AE2059" s="3">
        <v>107.8</v>
      </c>
      <c r="AF2059" s="7">
        <v>4565582.46875</v>
      </c>
      <c r="AG2059" s="7">
        <v>5334959.59375</v>
      </c>
      <c r="AH2059" s="7">
        <v>7006508.5625</v>
      </c>
      <c r="AI2059" s="7">
        <v>7385437.4375</v>
      </c>
      <c r="AJ2059" s="7">
        <v>8211143.875</v>
      </c>
      <c r="AK2059" s="7">
        <v>6512780.625</v>
      </c>
      <c r="AL2059" s="8">
        <v>5253263.4221347095</v>
      </c>
      <c r="AM2059" s="8">
        <v>6440241.2062556604</v>
      </c>
      <c r="AN2059" s="8">
        <v>7314893.2727150498</v>
      </c>
      <c r="AO2059" s="8">
        <v>8941925.9257557504</v>
      </c>
      <c r="AP2059" s="8">
        <v>8211143.875</v>
      </c>
      <c r="AQ2059" s="8">
        <v>7921284.5293319002</v>
      </c>
      <c r="AR2059" s="1" t="s">
        <v>50</v>
      </c>
      <c r="AS2059" s="1" t="s">
        <v>50</v>
      </c>
      <c r="AT2059" s="1" t="s">
        <v>50</v>
      </c>
      <c r="AU2059" s="1" t="s">
        <v>50</v>
      </c>
      <c r="AV2059" s="1" t="s">
        <v>50</v>
      </c>
      <c r="AW2059" s="1" t="s">
        <v>50</v>
      </c>
      <c r="AX2059" s="1" t="s">
        <v>10622</v>
      </c>
      <c r="AY2059" s="12">
        <f t="shared" si="128"/>
        <v>0.75808125110111146</v>
      </c>
      <c r="AZ2059" s="12">
        <f t="shared" si="129"/>
        <v>-0.39957561023958421</v>
      </c>
      <c r="BA2059" s="12">
        <f t="shared" si="130"/>
        <v>3.9272124044329261E-2</v>
      </c>
      <c r="BB2059" s="12">
        <f t="shared" si="131"/>
        <v>1.4059156091501246</v>
      </c>
    </row>
    <row r="2060" spans="1:54">
      <c r="A2060" s="3" t="s">
        <v>50</v>
      </c>
      <c r="B2060" s="1" t="s">
        <v>16396</v>
      </c>
      <c r="C2060" s="3" t="s">
        <v>16397</v>
      </c>
      <c r="D2060" s="1">
        <v>4</v>
      </c>
      <c r="E2060" s="3">
        <v>2</v>
      </c>
      <c r="F2060" s="3">
        <v>11</v>
      </c>
      <c r="G2060" s="1">
        <v>2</v>
      </c>
      <c r="H2060" s="1">
        <v>204</v>
      </c>
      <c r="I2060" s="1">
        <v>23.2</v>
      </c>
      <c r="J2060" s="1">
        <v>5.1100000000000003</v>
      </c>
      <c r="K2060" s="1">
        <v>26.55</v>
      </c>
      <c r="L2060" s="1" t="s">
        <v>2578</v>
      </c>
      <c r="M2060" s="1" t="s">
        <v>322</v>
      </c>
      <c r="N2060" s="1" t="s">
        <v>1488</v>
      </c>
      <c r="O2060" s="1" t="s">
        <v>16398</v>
      </c>
      <c r="P2060" s="1" t="s">
        <v>16399</v>
      </c>
      <c r="Q2060" s="1" t="s">
        <v>16400</v>
      </c>
      <c r="R2060" s="3" t="s">
        <v>16401</v>
      </c>
      <c r="S2060" s="1" t="s">
        <v>16402</v>
      </c>
      <c r="T2060" s="1" t="s">
        <v>16403</v>
      </c>
      <c r="U2060" s="1" t="s">
        <v>16404</v>
      </c>
      <c r="V2060" s="5">
        <v>0.78500000000000003</v>
      </c>
      <c r="W2060" s="5">
        <v>5.4225763475898699E-2</v>
      </c>
      <c r="X2060" s="1">
        <v>88</v>
      </c>
      <c r="Y2060" s="1">
        <v>112</v>
      </c>
      <c r="Z2060" s="3">
        <v>72.8</v>
      </c>
      <c r="AA2060" s="3">
        <v>93</v>
      </c>
      <c r="AB2060" s="3">
        <v>92.7</v>
      </c>
      <c r="AC2060" s="3">
        <v>105</v>
      </c>
      <c r="AD2060" s="3">
        <v>118.1</v>
      </c>
      <c r="AE2060" s="3">
        <v>118.3</v>
      </c>
      <c r="AF2060" s="7">
        <v>2870762.421875</v>
      </c>
      <c r="AG2060" s="7">
        <v>3495225.921875</v>
      </c>
      <c r="AH2060" s="7">
        <v>4028988.203125</v>
      </c>
      <c r="AI2060" s="7">
        <v>3933732.46875</v>
      </c>
      <c r="AJ2060" s="7">
        <v>5358494.3125</v>
      </c>
      <c r="AK2060" s="7">
        <v>4413452.0625</v>
      </c>
      <c r="AL2060" s="8">
        <v>3303164.7829600498</v>
      </c>
      <c r="AM2060" s="8">
        <v>4219356.7939302297</v>
      </c>
      <c r="AN2060" s="8">
        <v>4206320.2292543203</v>
      </c>
      <c r="AO2060" s="8">
        <v>4762770.60701901</v>
      </c>
      <c r="AP2060" s="8">
        <v>5358494.3125</v>
      </c>
      <c r="AQ2060" s="8">
        <v>5367939.06575491</v>
      </c>
      <c r="AR2060" s="1" t="s">
        <v>50</v>
      </c>
      <c r="AS2060" s="1" t="s">
        <v>50</v>
      </c>
      <c r="AT2060" s="1" t="s">
        <v>50</v>
      </c>
      <c r="AU2060" s="1" t="s">
        <v>50</v>
      </c>
      <c r="AV2060" s="1" t="s">
        <v>50</v>
      </c>
      <c r="AW2060" s="1" t="s">
        <v>50</v>
      </c>
      <c r="AX2060" s="1" t="s">
        <v>5156</v>
      </c>
      <c r="AY2060" s="12">
        <f t="shared" si="128"/>
        <v>0.75722689282777744</v>
      </c>
      <c r="AZ2060" s="12">
        <f t="shared" si="129"/>
        <v>-0.40120244578406183</v>
      </c>
      <c r="BA2060" s="12">
        <f t="shared" si="130"/>
        <v>2.6062179104978007E-2</v>
      </c>
      <c r="BB2060" s="12">
        <f t="shared" si="131"/>
        <v>1.5839892749740727</v>
      </c>
    </row>
    <row r="2061" spans="1:54">
      <c r="A2061" s="3" t="s">
        <v>50</v>
      </c>
      <c r="B2061" s="1" t="s">
        <v>21165</v>
      </c>
      <c r="C2061" s="3" t="s">
        <v>21166</v>
      </c>
      <c r="D2061" s="1">
        <v>2</v>
      </c>
      <c r="E2061" s="3">
        <v>2</v>
      </c>
      <c r="F2061" s="3">
        <v>10</v>
      </c>
      <c r="G2061" s="1">
        <v>2</v>
      </c>
      <c r="H2061" s="1">
        <v>1401</v>
      </c>
      <c r="I2061" s="1">
        <v>154.1</v>
      </c>
      <c r="J2061" s="1">
        <v>7.44</v>
      </c>
      <c r="K2061" s="1">
        <v>54.74</v>
      </c>
      <c r="L2061" s="1" t="s">
        <v>373</v>
      </c>
      <c r="M2061" s="1" t="s">
        <v>68</v>
      </c>
      <c r="N2061" s="1" t="s">
        <v>69</v>
      </c>
      <c r="O2061" s="1" t="s">
        <v>21167</v>
      </c>
      <c r="P2061" s="1" t="s">
        <v>21168</v>
      </c>
      <c r="Q2061" s="1" t="s">
        <v>21169</v>
      </c>
      <c r="R2061" s="3" t="s">
        <v>21170</v>
      </c>
      <c r="S2061" s="1" t="s">
        <v>21171</v>
      </c>
      <c r="T2061" s="1" t="s">
        <v>21172</v>
      </c>
      <c r="U2061" s="1" t="s">
        <v>21173</v>
      </c>
      <c r="V2061" s="5">
        <v>0.39800000000000002</v>
      </c>
      <c r="W2061" s="5">
        <v>0.79165980147632797</v>
      </c>
      <c r="X2061" s="1">
        <v>56.9</v>
      </c>
      <c r="Y2061" s="1">
        <v>143.1</v>
      </c>
      <c r="Z2061" s="3">
        <v>47.6</v>
      </c>
      <c r="AA2061" s="3">
        <v>145.80000000000001</v>
      </c>
      <c r="AB2061" s="3">
        <v>65.099999999999994</v>
      </c>
      <c r="AC2061" s="3">
        <v>163.6</v>
      </c>
      <c r="AD2061" s="3">
        <v>172.2</v>
      </c>
      <c r="AE2061" s="3">
        <v>5.6</v>
      </c>
      <c r="AF2061" s="7">
        <v>184148.75</v>
      </c>
      <c r="AG2061" s="7">
        <v>598135.22265625</v>
      </c>
      <c r="AH2061" s="7">
        <v>308907.228515625</v>
      </c>
      <c r="AI2061" s="7">
        <v>669255.4140625</v>
      </c>
      <c r="AJ2061" s="7">
        <v>852489.55078125</v>
      </c>
      <c r="AK2061" s="7" t="s">
        <v>55</v>
      </c>
      <c r="AL2061" s="8">
        <v>235667.862847938</v>
      </c>
      <c r="AM2061" s="8">
        <v>722055.16090066195</v>
      </c>
      <c r="AN2061" s="8">
        <v>322503.48195617402</v>
      </c>
      <c r="AO2061" s="8">
        <v>810301.67659014405</v>
      </c>
      <c r="AP2061" s="8">
        <v>852489.55078125</v>
      </c>
      <c r="AQ2061" s="8">
        <v>27905.788427159699</v>
      </c>
      <c r="AR2061" s="1" t="s">
        <v>50</v>
      </c>
      <c r="AS2061" s="1" t="s">
        <v>50</v>
      </c>
      <c r="AT2061" s="1" t="s">
        <v>50</v>
      </c>
      <c r="AU2061" s="1" t="s">
        <v>50</v>
      </c>
      <c r="AV2061" s="1" t="s">
        <v>50</v>
      </c>
      <c r="AW2061" s="1" t="s">
        <v>63</v>
      </c>
      <c r="AX2061" s="1" t="s">
        <v>18660</v>
      </c>
      <c r="AY2061" s="12">
        <f t="shared" si="128"/>
        <v>0.75721817318054141</v>
      </c>
      <c r="AZ2061" s="12">
        <f t="shared" si="129"/>
        <v>-0.4012190588552233</v>
      </c>
      <c r="BA2061" s="12">
        <f t="shared" si="130"/>
        <v>0.67898685067255482</v>
      </c>
      <c r="BB2061" s="12">
        <f t="shared" si="131"/>
        <v>0.1681386362285508</v>
      </c>
    </row>
    <row r="2062" spans="1:54">
      <c r="A2062" s="3" t="s">
        <v>1240</v>
      </c>
      <c r="B2062" s="1" t="s">
        <v>14636</v>
      </c>
      <c r="C2062" s="3" t="s">
        <v>14637</v>
      </c>
      <c r="D2062" s="1">
        <v>1</v>
      </c>
      <c r="E2062" s="3">
        <v>1</v>
      </c>
      <c r="F2062" s="3">
        <v>6</v>
      </c>
      <c r="G2062" s="1">
        <v>1</v>
      </c>
      <c r="H2062" s="1">
        <v>559</v>
      </c>
      <c r="I2062" s="1">
        <v>62</v>
      </c>
      <c r="J2062" s="1">
        <v>8.59</v>
      </c>
      <c r="K2062" s="1">
        <v>13.58</v>
      </c>
      <c r="L2062" s="1" t="s">
        <v>574</v>
      </c>
      <c r="M2062" s="1" t="s">
        <v>575</v>
      </c>
      <c r="N2062" s="1" t="s">
        <v>108</v>
      </c>
      <c r="O2062" s="1" t="s">
        <v>14638</v>
      </c>
      <c r="P2062" s="1" t="s">
        <v>14639</v>
      </c>
      <c r="Q2062" s="1" t="s">
        <v>14640</v>
      </c>
      <c r="R2062" s="3" t="s">
        <v>14641</v>
      </c>
      <c r="S2062" s="1" t="s">
        <v>14642</v>
      </c>
      <c r="T2062" s="1" t="s">
        <v>12102</v>
      </c>
      <c r="U2062" s="1" t="s">
        <v>55</v>
      </c>
      <c r="V2062" s="5">
        <v>0.84299999999999997</v>
      </c>
      <c r="W2062" s="5">
        <v>0.12345048908454399</v>
      </c>
      <c r="X2062" s="1">
        <v>91.5</v>
      </c>
      <c r="Y2062" s="1">
        <v>108.5</v>
      </c>
      <c r="Z2062" s="3">
        <v>88.2</v>
      </c>
      <c r="AA2062" s="3">
        <v>69.8</v>
      </c>
      <c r="AB2062" s="3">
        <v>100.5</v>
      </c>
      <c r="AC2062" s="3">
        <v>100.5</v>
      </c>
      <c r="AD2062" s="3">
        <v>104.5</v>
      </c>
      <c r="AE2062" s="3">
        <v>136.5</v>
      </c>
      <c r="AF2062" s="7">
        <v>323368.9375</v>
      </c>
      <c r="AG2062" s="7">
        <v>243962.6875</v>
      </c>
      <c r="AH2062" s="7">
        <v>406233.9375</v>
      </c>
      <c r="AI2062" s="7">
        <v>350228.25</v>
      </c>
      <c r="AJ2062" s="7">
        <v>441181.6875</v>
      </c>
      <c r="AK2062" s="7">
        <v>473599.5625</v>
      </c>
      <c r="AL2062" s="8">
        <v>372075.682095478</v>
      </c>
      <c r="AM2062" s="8">
        <v>294506.17670413799</v>
      </c>
      <c r="AN2062" s="8">
        <v>424113.93207618</v>
      </c>
      <c r="AO2062" s="8">
        <v>424039.21163905499</v>
      </c>
      <c r="AP2062" s="8">
        <v>441181.6875</v>
      </c>
      <c r="AQ2062" s="8">
        <v>576023.83736510505</v>
      </c>
      <c r="AR2062" s="1" t="s">
        <v>50</v>
      </c>
      <c r="AS2062" s="1" t="s">
        <v>50</v>
      </c>
      <c r="AT2062" s="1" t="s">
        <v>50</v>
      </c>
      <c r="AU2062" s="1" t="s">
        <v>50</v>
      </c>
      <c r="AV2062" s="1" t="s">
        <v>50</v>
      </c>
      <c r="AW2062" s="1" t="s">
        <v>50</v>
      </c>
      <c r="AX2062" s="1" t="s">
        <v>14643</v>
      </c>
      <c r="AY2062" s="12">
        <f t="shared" si="128"/>
        <v>0.75677347729390831</v>
      </c>
      <c r="AZ2062" s="12">
        <f t="shared" si="129"/>
        <v>-0.40206656758302672</v>
      </c>
      <c r="BA2062" s="12">
        <f t="shared" si="130"/>
        <v>0.12817708052340246</v>
      </c>
      <c r="BB2062" s="12">
        <f t="shared" si="131"/>
        <v>0.89218962452146211</v>
      </c>
    </row>
    <row r="2063" spans="1:54">
      <c r="A2063" s="3" t="s">
        <v>50</v>
      </c>
      <c r="B2063" s="1" t="s">
        <v>14366</v>
      </c>
      <c r="C2063" s="3" t="s">
        <v>14367</v>
      </c>
      <c r="D2063" s="1">
        <v>3</v>
      </c>
      <c r="E2063" s="3">
        <v>1</v>
      </c>
      <c r="F2063" s="3">
        <v>7</v>
      </c>
      <c r="G2063" s="1">
        <v>1</v>
      </c>
      <c r="H2063" s="1">
        <v>673</v>
      </c>
      <c r="I2063" s="1">
        <v>73.7</v>
      </c>
      <c r="J2063" s="1">
        <v>8.98</v>
      </c>
      <c r="K2063" s="1">
        <v>26.55</v>
      </c>
      <c r="L2063" s="1" t="s">
        <v>53</v>
      </c>
      <c r="M2063" s="1" t="s">
        <v>14368</v>
      </c>
      <c r="N2063" s="1" t="s">
        <v>177</v>
      </c>
      <c r="O2063" s="1" t="s">
        <v>4901</v>
      </c>
      <c r="P2063" s="1" t="s">
        <v>14369</v>
      </c>
      <c r="Q2063" s="1" t="s">
        <v>14370</v>
      </c>
      <c r="R2063" s="3" t="s">
        <v>14371</v>
      </c>
      <c r="S2063" s="1" t="s">
        <v>14372</v>
      </c>
      <c r="T2063" s="1" t="s">
        <v>7100</v>
      </c>
      <c r="U2063" s="1" t="s">
        <v>55</v>
      </c>
      <c r="V2063" s="5">
        <v>0.85199999999999998</v>
      </c>
      <c r="W2063" s="5">
        <v>0.21772173857032001</v>
      </c>
      <c r="X2063" s="1">
        <v>92</v>
      </c>
      <c r="Y2063" s="1">
        <v>108</v>
      </c>
      <c r="Z2063" s="3">
        <v>59.2</v>
      </c>
      <c r="AA2063" s="3">
        <v>97.1</v>
      </c>
      <c r="AB2063" s="3">
        <v>102.1</v>
      </c>
      <c r="AC2063" s="3">
        <v>114</v>
      </c>
      <c r="AD2063" s="3">
        <v>119.4</v>
      </c>
      <c r="AE2063" s="3">
        <v>108.1</v>
      </c>
      <c r="AF2063" s="7">
        <v>212151.765625</v>
      </c>
      <c r="AG2063" s="7">
        <v>331741.8125</v>
      </c>
      <c r="AH2063" s="7">
        <v>403085.25</v>
      </c>
      <c r="AI2063" s="7">
        <v>388264.125</v>
      </c>
      <c r="AJ2063" s="7">
        <v>492202.875</v>
      </c>
      <c r="AK2063" s="7">
        <v>366513.34375</v>
      </c>
      <c r="AL2063" s="8">
        <v>244106.66501534899</v>
      </c>
      <c r="AM2063" s="8">
        <v>400471.12881667999</v>
      </c>
      <c r="AN2063" s="8">
        <v>420826.65813564602</v>
      </c>
      <c r="AO2063" s="8">
        <v>470091.18616995501</v>
      </c>
      <c r="AP2063" s="8">
        <v>492202.875</v>
      </c>
      <c r="AQ2063" s="8">
        <v>445778.33137755602</v>
      </c>
      <c r="AR2063" s="1" t="s">
        <v>50</v>
      </c>
      <c r="AS2063" s="1" t="s">
        <v>50</v>
      </c>
      <c r="AT2063" s="1" t="s">
        <v>50</v>
      </c>
      <c r="AU2063" s="1" t="s">
        <v>50</v>
      </c>
      <c r="AV2063" s="1" t="s">
        <v>50</v>
      </c>
      <c r="AW2063" s="1" t="s">
        <v>50</v>
      </c>
      <c r="AX2063" s="1" t="s">
        <v>2436</v>
      </c>
      <c r="AY2063" s="12">
        <f t="shared" si="128"/>
        <v>0.75664039548430118</v>
      </c>
      <c r="AZ2063" s="12">
        <f t="shared" si="129"/>
        <v>-0.40232029390429419</v>
      </c>
      <c r="BA2063" s="12">
        <f t="shared" si="130"/>
        <v>0.117512003970399</v>
      </c>
      <c r="BB2063" s="12">
        <f t="shared" si="131"/>
        <v>0.92991776750436117</v>
      </c>
    </row>
    <row r="2064" spans="1:54">
      <c r="A2064" s="3" t="s">
        <v>50</v>
      </c>
      <c r="B2064" s="1" t="s">
        <v>16388</v>
      </c>
      <c r="C2064" s="3" t="s">
        <v>16389</v>
      </c>
      <c r="D2064" s="1">
        <v>5</v>
      </c>
      <c r="E2064" s="3">
        <v>3</v>
      </c>
      <c r="F2064" s="3">
        <v>15</v>
      </c>
      <c r="G2064" s="1">
        <v>3</v>
      </c>
      <c r="H2064" s="1">
        <v>954</v>
      </c>
      <c r="I2064" s="1">
        <v>105.9</v>
      </c>
      <c r="J2064" s="1">
        <v>9.06</v>
      </c>
      <c r="K2064" s="1">
        <v>29.07</v>
      </c>
      <c r="L2064" s="1" t="s">
        <v>881</v>
      </c>
      <c r="M2064" s="1" t="s">
        <v>151</v>
      </c>
      <c r="N2064" s="1" t="s">
        <v>69</v>
      </c>
      <c r="O2064" s="1" t="s">
        <v>16390</v>
      </c>
      <c r="P2064" s="1" t="s">
        <v>16391</v>
      </c>
      <c r="Q2064" s="1" t="s">
        <v>16392</v>
      </c>
      <c r="R2064" s="3" t="s">
        <v>16393</v>
      </c>
      <c r="S2064" s="1" t="s">
        <v>16394</v>
      </c>
      <c r="T2064" s="1" t="s">
        <v>55</v>
      </c>
      <c r="U2064" s="1" t="s">
        <v>13754</v>
      </c>
      <c r="V2064" s="5">
        <v>0.78500000000000003</v>
      </c>
      <c r="W2064" s="5">
        <v>0.25180558631959898</v>
      </c>
      <c r="X2064" s="1">
        <v>88</v>
      </c>
      <c r="Y2064" s="1">
        <v>112</v>
      </c>
      <c r="Z2064" s="3">
        <v>107.2</v>
      </c>
      <c r="AA2064" s="3">
        <v>78.3</v>
      </c>
      <c r="AB2064" s="3">
        <v>72.900000000000006</v>
      </c>
      <c r="AC2064" s="3">
        <v>99.7</v>
      </c>
      <c r="AD2064" s="3">
        <v>90.5</v>
      </c>
      <c r="AE2064" s="3">
        <v>151.4</v>
      </c>
      <c r="AF2064" s="7">
        <v>2044538.8359375</v>
      </c>
      <c r="AG2064" s="7">
        <v>1427749.31640625</v>
      </c>
      <c r="AH2064" s="7">
        <v>1538193.4609375</v>
      </c>
      <c r="AI2064" s="7">
        <v>1813095.5546875</v>
      </c>
      <c r="AJ2064" s="7">
        <v>1992923.53125</v>
      </c>
      <c r="AK2064" s="7">
        <v>2741252.78515625</v>
      </c>
      <c r="AL2064" s="8">
        <v>2361013.7981066499</v>
      </c>
      <c r="AM2064" s="8">
        <v>1723546.32085593</v>
      </c>
      <c r="AN2064" s="8">
        <v>1605895.56113113</v>
      </c>
      <c r="AO2064" s="8">
        <v>2195207.2959162001</v>
      </c>
      <c r="AP2064" s="8">
        <v>1992923.53125</v>
      </c>
      <c r="AQ2064" s="8">
        <v>3334097.1434987001</v>
      </c>
      <c r="AR2064" s="1" t="s">
        <v>50</v>
      </c>
      <c r="AS2064" s="1" t="s">
        <v>50</v>
      </c>
      <c r="AT2064" s="1" t="s">
        <v>50</v>
      </c>
      <c r="AU2064" s="1" t="s">
        <v>50</v>
      </c>
      <c r="AV2064" s="1" t="s">
        <v>50</v>
      </c>
      <c r="AW2064" s="1" t="s">
        <v>50</v>
      </c>
      <c r="AX2064" s="1" t="s">
        <v>16395</v>
      </c>
      <c r="AY2064" s="12">
        <f t="shared" si="128"/>
        <v>0.75648540595755465</v>
      </c>
      <c r="AZ2064" s="12">
        <f t="shared" si="129"/>
        <v>-0.4026158445084751</v>
      </c>
      <c r="BA2064" s="12">
        <f t="shared" si="130"/>
        <v>0.27128414383356869</v>
      </c>
      <c r="BB2064" s="12">
        <f t="shared" si="131"/>
        <v>0.56657558938188668</v>
      </c>
    </row>
    <row r="2065" spans="1:54">
      <c r="A2065" s="3" t="s">
        <v>50</v>
      </c>
      <c r="B2065" s="1" t="s">
        <v>17235</v>
      </c>
      <c r="C2065" s="3" t="s">
        <v>17236</v>
      </c>
      <c r="D2065" s="1">
        <v>5</v>
      </c>
      <c r="E2065" s="3">
        <v>1</v>
      </c>
      <c r="F2065" s="3">
        <v>6</v>
      </c>
      <c r="G2065" s="1">
        <v>1</v>
      </c>
      <c r="H2065" s="1">
        <v>266</v>
      </c>
      <c r="I2065" s="1">
        <v>29.8</v>
      </c>
      <c r="J2065" s="1">
        <v>6.84</v>
      </c>
      <c r="K2065" s="1">
        <v>19.489999999999998</v>
      </c>
      <c r="L2065" s="1" t="s">
        <v>67</v>
      </c>
      <c r="M2065" s="1" t="s">
        <v>127</v>
      </c>
      <c r="N2065" s="1" t="s">
        <v>55</v>
      </c>
      <c r="O2065" s="1" t="s">
        <v>17237</v>
      </c>
      <c r="P2065" s="1" t="s">
        <v>17238</v>
      </c>
      <c r="Q2065" s="1" t="s">
        <v>17239</v>
      </c>
      <c r="R2065" s="3" t="s">
        <v>17240</v>
      </c>
      <c r="S2065" s="1" t="s">
        <v>17241</v>
      </c>
      <c r="T2065" s="1" t="s">
        <v>228</v>
      </c>
      <c r="U2065" s="1" t="s">
        <v>55</v>
      </c>
      <c r="V2065" s="5">
        <v>0.746</v>
      </c>
      <c r="W2065" s="5">
        <v>5.99182452191813E-2</v>
      </c>
      <c r="X2065" s="1">
        <v>85.5</v>
      </c>
      <c r="Y2065" s="1">
        <v>114.5</v>
      </c>
      <c r="Z2065" s="3">
        <v>98.6</v>
      </c>
      <c r="AA2065" s="3">
        <v>86.5</v>
      </c>
      <c r="AB2065" s="3">
        <v>73.3</v>
      </c>
      <c r="AC2065" s="3">
        <v>115.9</v>
      </c>
      <c r="AD2065" s="3">
        <v>123.3</v>
      </c>
      <c r="AE2065" s="3">
        <v>102.4</v>
      </c>
      <c r="AF2065" s="7">
        <v>116260.28125</v>
      </c>
      <c r="AG2065" s="7">
        <v>97186.10546875</v>
      </c>
      <c r="AH2065" s="7">
        <v>70779.65625</v>
      </c>
      <c r="AI2065" s="7">
        <v>129869.98046875</v>
      </c>
      <c r="AJ2065" s="7">
        <v>167190.765625</v>
      </c>
      <c r="AK2065" s="7">
        <v>87399.375</v>
      </c>
      <c r="AL2065" s="8">
        <v>133771.733862675</v>
      </c>
      <c r="AM2065" s="8">
        <v>117320.843788322</v>
      </c>
      <c r="AN2065" s="8">
        <v>99377.872286968704</v>
      </c>
      <c r="AO2065" s="8">
        <v>157240.21158643899</v>
      </c>
      <c r="AP2065" s="8">
        <v>167190.765625</v>
      </c>
      <c r="AQ2065" s="8">
        <v>138885.822899172</v>
      </c>
      <c r="AR2065" s="1" t="s">
        <v>50</v>
      </c>
      <c r="AS2065" s="1" t="s">
        <v>50</v>
      </c>
      <c r="AT2065" s="1" t="s">
        <v>50</v>
      </c>
      <c r="AU2065" s="1" t="s">
        <v>50</v>
      </c>
      <c r="AV2065" s="1" t="s">
        <v>50</v>
      </c>
      <c r="AW2065" s="1" t="s">
        <v>50</v>
      </c>
      <c r="AX2065" s="1" t="s">
        <v>10365</v>
      </c>
      <c r="AY2065" s="12">
        <f t="shared" si="128"/>
        <v>0.75643803517225217</v>
      </c>
      <c r="AZ2065" s="12">
        <f t="shared" si="129"/>
        <v>-0.40270618826970367</v>
      </c>
      <c r="BA2065" s="12">
        <f t="shared" si="130"/>
        <v>4.3783801858280291E-2</v>
      </c>
      <c r="BB2065" s="12">
        <f t="shared" si="131"/>
        <v>1.3586865302421778</v>
      </c>
    </row>
    <row r="2066" spans="1:54">
      <c r="A2066" s="3" t="s">
        <v>1240</v>
      </c>
      <c r="B2066" s="1" t="s">
        <v>17904</v>
      </c>
      <c r="C2066" s="29" t="s">
        <v>21732</v>
      </c>
      <c r="D2066" s="1">
        <v>1</v>
      </c>
      <c r="E2066" s="3">
        <v>1</v>
      </c>
      <c r="F2066" s="3">
        <v>1</v>
      </c>
      <c r="G2066" s="1">
        <v>1</v>
      </c>
      <c r="H2066" s="1">
        <v>879</v>
      </c>
      <c r="I2066" s="1">
        <v>100.6</v>
      </c>
      <c r="J2066" s="1">
        <v>6.93</v>
      </c>
      <c r="K2066" s="1">
        <v>0</v>
      </c>
      <c r="L2066" s="1" t="s">
        <v>55</v>
      </c>
      <c r="M2066" s="1" t="s">
        <v>55</v>
      </c>
      <c r="N2066" s="1" t="s">
        <v>55</v>
      </c>
      <c r="O2066" s="1" t="s">
        <v>55</v>
      </c>
      <c r="P2066" s="1" t="s">
        <v>55</v>
      </c>
      <c r="Q2066" s="1" t="s">
        <v>55</v>
      </c>
      <c r="R2066" s="3" t="s">
        <v>21733</v>
      </c>
      <c r="S2066" s="1" t="s">
        <v>55</v>
      </c>
      <c r="T2066" s="1" t="s">
        <v>55</v>
      </c>
      <c r="U2066" s="1" t="s">
        <v>55</v>
      </c>
      <c r="V2066" s="5">
        <v>0.72299999999999998</v>
      </c>
      <c r="W2066" s="5">
        <v>0.13901783415431801</v>
      </c>
      <c r="X2066" s="1">
        <v>83.9</v>
      </c>
      <c r="Y2066" s="1">
        <v>116.1</v>
      </c>
      <c r="Z2066" s="3">
        <v>78.2</v>
      </c>
      <c r="AA2066" s="3">
        <v>91.8</v>
      </c>
      <c r="AB2066" s="3">
        <v>88.3</v>
      </c>
      <c r="AC2066" s="3">
        <v>130.6</v>
      </c>
      <c r="AD2066" s="3">
        <v>122.1</v>
      </c>
      <c r="AE2066" s="3">
        <v>88.9</v>
      </c>
      <c r="AF2066" s="7">
        <v>317247.65625</v>
      </c>
      <c r="AG2066" s="7">
        <v>355064.46875</v>
      </c>
      <c r="AH2066" s="7">
        <v>394754.3125</v>
      </c>
      <c r="AI2066" s="7">
        <v>503673.28125</v>
      </c>
      <c r="AJ2066" s="7">
        <v>570070</v>
      </c>
      <c r="AK2066" s="7">
        <v>341277.46875</v>
      </c>
      <c r="AL2066" s="8">
        <v>365032.39613857702</v>
      </c>
      <c r="AM2066" s="8">
        <v>428625.70603157597</v>
      </c>
      <c r="AN2066" s="8">
        <v>412129.04246436601</v>
      </c>
      <c r="AO2066" s="8">
        <v>609822.94005382597</v>
      </c>
      <c r="AP2066" s="8">
        <v>570070</v>
      </c>
      <c r="AQ2066" s="8">
        <v>415084.75243919698</v>
      </c>
      <c r="AR2066" s="1" t="s">
        <v>62</v>
      </c>
      <c r="AS2066" s="1" t="s">
        <v>62</v>
      </c>
      <c r="AT2066" s="1" t="s">
        <v>62</v>
      </c>
      <c r="AU2066" s="1" t="s">
        <v>50</v>
      </c>
      <c r="AV2066" s="1" t="s">
        <v>62</v>
      </c>
      <c r="AW2066" s="1" t="s">
        <v>62</v>
      </c>
      <c r="AX2066" s="1" t="s">
        <v>1827</v>
      </c>
      <c r="AY2066" s="12">
        <f t="shared" si="128"/>
        <v>0.75598997422328762</v>
      </c>
      <c r="AZ2066" s="12">
        <f t="shared" si="129"/>
        <v>-0.40356099302600612</v>
      </c>
      <c r="BA2066" s="12">
        <f t="shared" si="130"/>
        <v>0.10608903803565274</v>
      </c>
      <c r="BB2066" s="12">
        <f t="shared" si="131"/>
        <v>0.97432948854518286</v>
      </c>
    </row>
    <row r="2067" spans="1:54">
      <c r="A2067" s="3" t="s">
        <v>50</v>
      </c>
      <c r="B2067" s="1" t="s">
        <v>16147</v>
      </c>
      <c r="C2067" s="3" t="s">
        <v>16148</v>
      </c>
      <c r="D2067" s="1">
        <v>8</v>
      </c>
      <c r="E2067" s="3">
        <v>4</v>
      </c>
      <c r="F2067" s="3">
        <v>43</v>
      </c>
      <c r="G2067" s="1">
        <v>4</v>
      </c>
      <c r="H2067" s="1">
        <v>426</v>
      </c>
      <c r="I2067" s="1">
        <v>48.6</v>
      </c>
      <c r="J2067" s="1">
        <v>5.31</v>
      </c>
      <c r="K2067" s="1">
        <v>117.1</v>
      </c>
      <c r="L2067" s="1" t="s">
        <v>1867</v>
      </c>
      <c r="M2067" s="1" t="s">
        <v>575</v>
      </c>
      <c r="N2067" s="1" t="s">
        <v>108</v>
      </c>
      <c r="O2067" s="1" t="s">
        <v>16149</v>
      </c>
      <c r="P2067" s="1" t="s">
        <v>16150</v>
      </c>
      <c r="Q2067" s="1" t="s">
        <v>16151</v>
      </c>
      <c r="R2067" s="3" t="s">
        <v>16152</v>
      </c>
      <c r="S2067" s="1" t="s">
        <v>16153</v>
      </c>
      <c r="T2067" s="1" t="s">
        <v>1783</v>
      </c>
      <c r="U2067" s="1" t="s">
        <v>2090</v>
      </c>
      <c r="V2067" s="5">
        <v>0.79400000000000004</v>
      </c>
      <c r="W2067" s="5">
        <v>0.23551821551525401</v>
      </c>
      <c r="X2067" s="1">
        <v>88.5</v>
      </c>
      <c r="Y2067" s="1">
        <v>111.5</v>
      </c>
      <c r="Z2067" s="3">
        <v>76.7</v>
      </c>
      <c r="AA2067" s="3">
        <v>88.8</v>
      </c>
      <c r="AB2067" s="3">
        <v>92.6</v>
      </c>
      <c r="AC2067" s="3">
        <v>84.4</v>
      </c>
      <c r="AD2067" s="3">
        <v>111.9</v>
      </c>
      <c r="AE2067" s="3">
        <v>145.6</v>
      </c>
      <c r="AF2067" s="7">
        <v>16143720.3359375</v>
      </c>
      <c r="AG2067" s="7">
        <v>17816202.515625</v>
      </c>
      <c r="AH2067" s="7">
        <v>21480136.03125</v>
      </c>
      <c r="AI2067" s="7">
        <v>16882946.8125</v>
      </c>
      <c r="AJ2067" s="7">
        <v>27085200.5078125</v>
      </c>
      <c r="AK2067" s="7">
        <v>28986271.265625</v>
      </c>
      <c r="AL2067" s="8">
        <v>18575333.184414402</v>
      </c>
      <c r="AM2067" s="8">
        <v>21507312.204303201</v>
      </c>
      <c r="AN2067" s="8">
        <v>22425563.4814968</v>
      </c>
      <c r="AO2067" s="8">
        <v>20441045.108487401</v>
      </c>
      <c r="AP2067" s="8">
        <v>27088023.1029833</v>
      </c>
      <c r="AQ2067" s="8">
        <v>35255064.673610598</v>
      </c>
      <c r="AR2067" s="1" t="s">
        <v>50</v>
      </c>
      <c r="AS2067" s="1" t="s">
        <v>50</v>
      </c>
      <c r="AT2067" s="1" t="s">
        <v>50</v>
      </c>
      <c r="AU2067" s="1" t="s">
        <v>50</v>
      </c>
      <c r="AV2067" s="1" t="s">
        <v>50</v>
      </c>
      <c r="AW2067" s="1" t="s">
        <v>50</v>
      </c>
      <c r="AX2067" s="1" t="s">
        <v>16154</v>
      </c>
      <c r="AY2067" s="12">
        <f t="shared" ref="AY2067:AY2130" si="132">AVERAGE(AL2067:AN2067)/AVERAGE(AO2067:AQ2067)</f>
        <v>0.75507475517061484</v>
      </c>
      <c r="AZ2067" s="12">
        <f t="shared" si="129"/>
        <v>-0.40530861127741857</v>
      </c>
      <c r="BA2067" s="12">
        <f t="shared" si="130"/>
        <v>0.20248767525244735</v>
      </c>
      <c r="BB2067" s="12">
        <f t="shared" si="131"/>
        <v>0.69360140569744189</v>
      </c>
    </row>
    <row r="2068" spans="1:54">
      <c r="A2068" s="3" t="s">
        <v>50</v>
      </c>
      <c r="B2068" s="1" t="s">
        <v>18293</v>
      </c>
      <c r="C2068" s="3" t="s">
        <v>18294</v>
      </c>
      <c r="D2068" s="1">
        <v>5</v>
      </c>
      <c r="E2068" s="3">
        <v>2</v>
      </c>
      <c r="F2068" s="3">
        <v>20</v>
      </c>
      <c r="G2068" s="1">
        <v>1</v>
      </c>
      <c r="H2068" s="1">
        <v>619</v>
      </c>
      <c r="I2068" s="1">
        <v>71.099999999999994</v>
      </c>
      <c r="J2068" s="1">
        <v>9.11</v>
      </c>
      <c r="K2068" s="1">
        <v>49.01</v>
      </c>
      <c r="L2068" s="1" t="s">
        <v>574</v>
      </c>
      <c r="M2068" s="1" t="s">
        <v>68</v>
      </c>
      <c r="N2068" s="1" t="s">
        <v>69</v>
      </c>
      <c r="O2068" s="1" t="s">
        <v>958</v>
      </c>
      <c r="P2068" s="1" t="s">
        <v>55</v>
      </c>
      <c r="Q2068" s="1" t="s">
        <v>18295</v>
      </c>
      <c r="R2068" s="3" t="s">
        <v>18296</v>
      </c>
      <c r="S2068" s="1" t="s">
        <v>18297</v>
      </c>
      <c r="T2068" s="1" t="s">
        <v>963</v>
      </c>
      <c r="U2068" s="1" t="s">
        <v>55</v>
      </c>
      <c r="V2068" s="5">
        <v>0.70599999999999996</v>
      </c>
      <c r="W2068" s="5">
        <v>0.36463148028811099</v>
      </c>
      <c r="X2068" s="1">
        <v>82.8</v>
      </c>
      <c r="Y2068" s="1">
        <v>117.2</v>
      </c>
      <c r="Z2068" s="3">
        <v>70.7</v>
      </c>
      <c r="AA2068" s="3">
        <v>101.3</v>
      </c>
      <c r="AB2068" s="3">
        <v>86</v>
      </c>
      <c r="AC2068" s="3">
        <v>121.9</v>
      </c>
      <c r="AD2068" s="3">
        <v>147.1</v>
      </c>
      <c r="AE2068" s="3">
        <v>72.900000000000006</v>
      </c>
      <c r="AF2068" s="7">
        <v>1643144.4375</v>
      </c>
      <c r="AG2068" s="7">
        <v>2244156.15625</v>
      </c>
      <c r="AH2068" s="7">
        <v>2203071.1875</v>
      </c>
      <c r="AI2068" s="7">
        <v>2690820.46875</v>
      </c>
      <c r="AJ2068" s="7">
        <v>3932103.25</v>
      </c>
      <c r="AK2068" s="7">
        <v>1603007.65625</v>
      </c>
      <c r="AL2068" s="8">
        <v>1890639.5032584199</v>
      </c>
      <c r="AM2068" s="8">
        <v>2709093.9859573501</v>
      </c>
      <c r="AN2068" s="8">
        <v>2300037.23894773</v>
      </c>
      <c r="AO2068" s="8">
        <v>3257913.63269806</v>
      </c>
      <c r="AP2068" s="8">
        <v>3932103.25</v>
      </c>
      <c r="AQ2068" s="8">
        <v>1949686.39034325</v>
      </c>
      <c r="AR2068" s="1" t="s">
        <v>50</v>
      </c>
      <c r="AS2068" s="1" t="s">
        <v>50</v>
      </c>
      <c r="AT2068" s="1" t="s">
        <v>50</v>
      </c>
      <c r="AU2068" s="1" t="s">
        <v>50</v>
      </c>
      <c r="AV2068" s="1" t="s">
        <v>50</v>
      </c>
      <c r="AW2068" s="1" t="s">
        <v>50</v>
      </c>
      <c r="AX2068" s="1" t="s">
        <v>18298</v>
      </c>
      <c r="AY2068" s="12">
        <f t="shared" si="132"/>
        <v>0.75492283743119215</v>
      </c>
      <c r="AZ2068" s="12">
        <f t="shared" si="129"/>
        <v>-0.40559890441576718</v>
      </c>
      <c r="BA2068" s="12">
        <f t="shared" si="130"/>
        <v>0.30028094724150328</v>
      </c>
      <c r="BB2068" s="12">
        <f t="shared" si="131"/>
        <v>0.52247222281394745</v>
      </c>
    </row>
    <row r="2069" spans="1:54">
      <c r="A2069" s="3" t="s">
        <v>50</v>
      </c>
      <c r="B2069" s="1" t="s">
        <v>17216</v>
      </c>
      <c r="C2069" s="3" t="s">
        <v>17217</v>
      </c>
      <c r="D2069" s="1">
        <v>7</v>
      </c>
      <c r="E2069" s="3">
        <v>5</v>
      </c>
      <c r="F2069" s="3">
        <v>130</v>
      </c>
      <c r="G2069" s="1">
        <v>5</v>
      </c>
      <c r="H2069" s="1">
        <v>616</v>
      </c>
      <c r="I2069" s="1">
        <v>68.099999999999994</v>
      </c>
      <c r="J2069" s="1">
        <v>7.21</v>
      </c>
      <c r="K2069" s="1">
        <v>454.51</v>
      </c>
      <c r="L2069" s="1" t="s">
        <v>3058</v>
      </c>
      <c r="M2069" s="1" t="s">
        <v>151</v>
      </c>
      <c r="N2069" s="1" t="s">
        <v>69</v>
      </c>
      <c r="O2069" s="1" t="s">
        <v>17218</v>
      </c>
      <c r="P2069" s="1" t="s">
        <v>17219</v>
      </c>
      <c r="Q2069" s="1" t="s">
        <v>17220</v>
      </c>
      <c r="R2069" s="3" t="s">
        <v>17221</v>
      </c>
      <c r="S2069" s="1" t="s">
        <v>17222</v>
      </c>
      <c r="T2069" s="1" t="s">
        <v>17223</v>
      </c>
      <c r="U2069" s="1" t="s">
        <v>17224</v>
      </c>
      <c r="V2069" s="5">
        <v>0.747</v>
      </c>
      <c r="W2069" s="5">
        <v>5.2167664984939299E-2</v>
      </c>
      <c r="X2069" s="1">
        <v>85.5</v>
      </c>
      <c r="Y2069" s="1">
        <v>114.5</v>
      </c>
      <c r="Z2069" s="3">
        <v>73.5</v>
      </c>
      <c r="AA2069" s="3">
        <v>87.4</v>
      </c>
      <c r="AB2069" s="3">
        <v>97.2</v>
      </c>
      <c r="AC2069" s="3">
        <v>117</v>
      </c>
      <c r="AD2069" s="3">
        <v>104.4</v>
      </c>
      <c r="AE2069" s="3">
        <v>120.5</v>
      </c>
      <c r="AF2069" s="7">
        <v>175517542.09375</v>
      </c>
      <c r="AG2069" s="7">
        <v>198949724.703125</v>
      </c>
      <c r="AH2069" s="7">
        <v>255864074.734375</v>
      </c>
      <c r="AI2069" s="7">
        <v>265657021.14843801</v>
      </c>
      <c r="AJ2069" s="7">
        <v>286968524.203125</v>
      </c>
      <c r="AK2069" s="7">
        <v>272206871.60546899</v>
      </c>
      <c r="AL2069" s="8">
        <v>201954491.050192</v>
      </c>
      <c r="AM2069" s="8">
        <v>240167557.502653</v>
      </c>
      <c r="AN2069" s="8">
        <v>267125684.96970901</v>
      </c>
      <c r="AO2069" s="8">
        <v>321644509.87081498</v>
      </c>
      <c r="AP2069" s="8">
        <v>286968524.203125</v>
      </c>
      <c r="AQ2069" s="8">
        <v>331076418.043212</v>
      </c>
      <c r="AR2069" s="1" t="s">
        <v>50</v>
      </c>
      <c r="AS2069" s="1" t="s">
        <v>50</v>
      </c>
      <c r="AT2069" s="1" t="s">
        <v>50</v>
      </c>
      <c r="AU2069" s="1" t="s">
        <v>50</v>
      </c>
      <c r="AV2069" s="1" t="s">
        <v>50</v>
      </c>
      <c r="AW2069" s="1" t="s">
        <v>50</v>
      </c>
      <c r="AX2069" s="1" t="s">
        <v>17225</v>
      </c>
      <c r="AY2069" s="12">
        <f t="shared" si="132"/>
        <v>0.75476821829232521</v>
      </c>
      <c r="AZ2069" s="12">
        <f t="shared" si="129"/>
        <v>-0.40589441953431293</v>
      </c>
      <c r="BA2069" s="12">
        <f t="shared" si="130"/>
        <v>2.9546992559903139E-2</v>
      </c>
      <c r="BB2069" s="12">
        <f t="shared" si="131"/>
        <v>1.5294867171890842</v>
      </c>
    </row>
    <row r="2070" spans="1:54">
      <c r="A2070" s="3" t="s">
        <v>50</v>
      </c>
      <c r="B2070" s="1" t="s">
        <v>16282</v>
      </c>
      <c r="C2070" s="3" t="s">
        <v>16283</v>
      </c>
      <c r="D2070" s="1">
        <v>6</v>
      </c>
      <c r="E2070" s="3">
        <v>2</v>
      </c>
      <c r="F2070" s="3">
        <v>9</v>
      </c>
      <c r="G2070" s="1">
        <v>2</v>
      </c>
      <c r="H2070" s="1">
        <v>339</v>
      </c>
      <c r="I2070" s="1">
        <v>39.200000000000003</v>
      </c>
      <c r="J2070" s="1">
        <v>5.38</v>
      </c>
      <c r="K2070" s="1">
        <v>27.72</v>
      </c>
      <c r="L2070" s="1" t="s">
        <v>2578</v>
      </c>
      <c r="M2070" s="1" t="s">
        <v>1024</v>
      </c>
      <c r="N2070" s="1" t="s">
        <v>714</v>
      </c>
      <c r="O2070" s="1" t="s">
        <v>16284</v>
      </c>
      <c r="P2070" s="1" t="s">
        <v>16285</v>
      </c>
      <c r="Q2070" s="1" t="s">
        <v>16286</v>
      </c>
      <c r="R2070" s="3" t="s">
        <v>16287</v>
      </c>
      <c r="S2070" s="1" t="s">
        <v>16288</v>
      </c>
      <c r="T2070" s="1" t="s">
        <v>55</v>
      </c>
      <c r="U2070" s="1" t="s">
        <v>1931</v>
      </c>
      <c r="V2070" s="5">
        <v>0.78900000000000003</v>
      </c>
      <c r="W2070" s="5">
        <v>1.86798955381587E-2</v>
      </c>
      <c r="X2070" s="1">
        <v>88.2</v>
      </c>
      <c r="Y2070" s="1">
        <v>111.8</v>
      </c>
      <c r="Z2070" s="3">
        <v>78.8</v>
      </c>
      <c r="AA2070" s="3">
        <v>87.6</v>
      </c>
      <c r="AB2070" s="3">
        <v>91.6</v>
      </c>
      <c r="AC2070" s="3">
        <v>126.4</v>
      </c>
      <c r="AD2070" s="3">
        <v>111</v>
      </c>
      <c r="AE2070" s="3">
        <v>104.6</v>
      </c>
      <c r="AF2070" s="7">
        <v>1250824.109375</v>
      </c>
      <c r="AG2070" s="7">
        <v>1325306.8125</v>
      </c>
      <c r="AH2070" s="7">
        <v>1602323.078125</v>
      </c>
      <c r="AI2070" s="7">
        <v>1906928.75</v>
      </c>
      <c r="AJ2070" s="7">
        <v>2027803.15625</v>
      </c>
      <c r="AK2070" s="7">
        <v>1571454.03125</v>
      </c>
      <c r="AL2070" s="8">
        <v>1439226.77692928</v>
      </c>
      <c r="AM2070" s="8">
        <v>1599880.0730924199</v>
      </c>
      <c r="AN2070" s="8">
        <v>1672847.7815076699</v>
      </c>
      <c r="AO2070" s="8">
        <v>2308815.9330432401</v>
      </c>
      <c r="AP2070" s="8">
        <v>2027803.15625</v>
      </c>
      <c r="AQ2070" s="8">
        <v>1911308.7363198099</v>
      </c>
      <c r="AR2070" s="1" t="s">
        <v>50</v>
      </c>
      <c r="AS2070" s="1" t="s">
        <v>50</v>
      </c>
      <c r="AT2070" s="1" t="s">
        <v>50</v>
      </c>
      <c r="AU2070" s="1" t="s">
        <v>50</v>
      </c>
      <c r="AV2070" s="1" t="s">
        <v>50</v>
      </c>
      <c r="AW2070" s="1" t="s">
        <v>50</v>
      </c>
      <c r="AX2070" s="1" t="s">
        <v>16289</v>
      </c>
      <c r="AY2070" s="12">
        <f t="shared" si="132"/>
        <v>0.75416278213281551</v>
      </c>
      <c r="AZ2070" s="12">
        <f t="shared" si="129"/>
        <v>-0.4070521395248573</v>
      </c>
      <c r="BA2070" s="12">
        <f t="shared" si="130"/>
        <v>2.0017822012519376E-2</v>
      </c>
      <c r="BB2070" s="12">
        <f t="shared" si="131"/>
        <v>1.6985831765769834</v>
      </c>
    </row>
    <row r="2071" spans="1:54">
      <c r="A2071" s="3" t="s">
        <v>50</v>
      </c>
      <c r="B2071" s="1" t="s">
        <v>20350</v>
      </c>
      <c r="C2071" s="3" t="s">
        <v>20351</v>
      </c>
      <c r="D2071" s="1">
        <v>12</v>
      </c>
      <c r="E2071" s="3">
        <v>4</v>
      </c>
      <c r="F2071" s="3">
        <v>45</v>
      </c>
      <c r="G2071" s="1">
        <v>4</v>
      </c>
      <c r="H2071" s="1">
        <v>521</v>
      </c>
      <c r="I2071" s="1">
        <v>56.7</v>
      </c>
      <c r="J2071" s="1">
        <v>7.99</v>
      </c>
      <c r="K2071" s="1">
        <v>184.77</v>
      </c>
      <c r="L2071" s="1" t="s">
        <v>188</v>
      </c>
      <c r="M2071" s="1" t="s">
        <v>5304</v>
      </c>
      <c r="N2071" s="1" t="s">
        <v>714</v>
      </c>
      <c r="O2071" s="1" t="s">
        <v>715</v>
      </c>
      <c r="P2071" s="1" t="s">
        <v>20352</v>
      </c>
      <c r="Q2071" s="1" t="s">
        <v>20353</v>
      </c>
      <c r="R2071" s="3" t="s">
        <v>20354</v>
      </c>
      <c r="S2071" s="1" t="s">
        <v>20355</v>
      </c>
      <c r="T2071" s="1" t="s">
        <v>20356</v>
      </c>
      <c r="U2071" s="1" t="s">
        <v>20357</v>
      </c>
      <c r="V2071" s="5">
        <v>0.55700000000000005</v>
      </c>
      <c r="W2071" s="5">
        <v>0.32272579839441101</v>
      </c>
      <c r="X2071" s="1">
        <v>71.5</v>
      </c>
      <c r="Y2071" s="1">
        <v>128.5</v>
      </c>
      <c r="Z2071" s="3">
        <v>68.900000000000006</v>
      </c>
      <c r="AA2071" s="3">
        <v>124.4</v>
      </c>
      <c r="AB2071" s="3">
        <v>64.7</v>
      </c>
      <c r="AC2071" s="3">
        <v>123.7</v>
      </c>
      <c r="AD2071" s="3">
        <v>138.1</v>
      </c>
      <c r="AE2071" s="3">
        <v>80.3</v>
      </c>
      <c r="AF2071" s="7">
        <v>674957.115234375</v>
      </c>
      <c r="AG2071" s="7">
        <v>1239328.7480468799</v>
      </c>
      <c r="AH2071" s="7">
        <v>758505.490234375</v>
      </c>
      <c r="AI2071" s="7">
        <v>1224093.671875</v>
      </c>
      <c r="AJ2071" s="7">
        <v>1663595.1337890599</v>
      </c>
      <c r="AK2071" s="7">
        <v>736956.400390625</v>
      </c>
      <c r="AL2071" s="8">
        <v>843275.86570966302</v>
      </c>
      <c r="AM2071" s="8">
        <v>1523079.15893441</v>
      </c>
      <c r="AN2071" s="8">
        <v>791890.37711717805</v>
      </c>
      <c r="AO2071" s="8">
        <v>1514934.2681919499</v>
      </c>
      <c r="AP2071" s="8">
        <v>1690308.2152233201</v>
      </c>
      <c r="AQ2071" s="8">
        <v>982896.03554277797</v>
      </c>
      <c r="AR2071" s="1" t="s">
        <v>50</v>
      </c>
      <c r="AS2071" s="1" t="s">
        <v>50</v>
      </c>
      <c r="AT2071" s="1" t="s">
        <v>50</v>
      </c>
      <c r="AU2071" s="1" t="s">
        <v>50</v>
      </c>
      <c r="AV2071" s="1" t="s">
        <v>50</v>
      </c>
      <c r="AW2071" s="1" t="s">
        <v>50</v>
      </c>
      <c r="AX2071" s="1" t="s">
        <v>20358</v>
      </c>
      <c r="AY2071" s="12">
        <f t="shared" si="132"/>
        <v>0.75409287144279558</v>
      </c>
      <c r="AZ2071" s="12">
        <f t="shared" si="129"/>
        <v>-0.40718588317187104</v>
      </c>
      <c r="BA2071" s="12">
        <f t="shared" si="130"/>
        <v>0.3403177367561282</v>
      </c>
      <c r="BB2071" s="12">
        <f t="shared" si="131"/>
        <v>0.46811541565712284</v>
      </c>
    </row>
    <row r="2072" spans="1:54">
      <c r="A2072" s="3" t="s">
        <v>50</v>
      </c>
      <c r="B2072" s="1" t="s">
        <v>16120</v>
      </c>
      <c r="C2072" s="3" t="s">
        <v>16121</v>
      </c>
      <c r="D2072" s="1">
        <v>3</v>
      </c>
      <c r="E2072" s="3">
        <v>2</v>
      </c>
      <c r="F2072" s="3">
        <v>22</v>
      </c>
      <c r="G2072" s="1">
        <v>2</v>
      </c>
      <c r="H2072" s="1">
        <v>895</v>
      </c>
      <c r="I2072" s="1">
        <v>102.2</v>
      </c>
      <c r="J2072" s="1">
        <v>7.94</v>
      </c>
      <c r="K2072" s="1">
        <v>70.599999999999994</v>
      </c>
      <c r="L2072" s="1" t="s">
        <v>55</v>
      </c>
      <c r="M2072" s="1" t="s">
        <v>55</v>
      </c>
      <c r="N2072" s="1" t="s">
        <v>55</v>
      </c>
      <c r="O2072" s="1" t="s">
        <v>55</v>
      </c>
      <c r="P2072" s="1" t="s">
        <v>55</v>
      </c>
      <c r="Q2072" s="1" t="s">
        <v>55</v>
      </c>
      <c r="R2072" s="3" t="s">
        <v>16122</v>
      </c>
      <c r="S2072" s="1" t="s">
        <v>16120</v>
      </c>
      <c r="T2072" s="1" t="s">
        <v>55</v>
      </c>
      <c r="U2072" s="1" t="s">
        <v>55</v>
      </c>
      <c r="V2072" s="5">
        <v>0.79600000000000004</v>
      </c>
      <c r="W2072" s="5">
        <v>0.139403759023876</v>
      </c>
      <c r="X2072" s="1">
        <v>88.6</v>
      </c>
      <c r="Y2072" s="1">
        <v>111.4</v>
      </c>
      <c r="Z2072" s="3">
        <v>66.400000000000006</v>
      </c>
      <c r="AA2072" s="3">
        <v>88.9</v>
      </c>
      <c r="AB2072" s="3">
        <v>102.6</v>
      </c>
      <c r="AC2072" s="3">
        <v>111.8</v>
      </c>
      <c r="AD2072" s="3">
        <v>109.1</v>
      </c>
      <c r="AE2072" s="3">
        <v>121.2</v>
      </c>
      <c r="AF2072" s="7">
        <v>2224058.625</v>
      </c>
      <c r="AG2072" s="7">
        <v>2840655.5</v>
      </c>
      <c r="AH2072" s="7">
        <v>3789972.625</v>
      </c>
      <c r="AI2072" s="7">
        <v>3559112.4375</v>
      </c>
      <c r="AJ2072" s="7">
        <v>4208354.625</v>
      </c>
      <c r="AK2072" s="7">
        <v>3841335.5625</v>
      </c>
      <c r="AL2072" s="8">
        <v>2559052.62983773</v>
      </c>
      <c r="AM2072" s="8">
        <v>3429174.3512563999</v>
      </c>
      <c r="AN2072" s="8">
        <v>3956784.6112065199</v>
      </c>
      <c r="AO2072" s="8">
        <v>4309199.0213018404</v>
      </c>
      <c r="AP2072" s="8">
        <v>4208354.625</v>
      </c>
      <c r="AQ2072" s="8">
        <v>4672092.2621593298</v>
      </c>
      <c r="AR2072" s="1" t="s">
        <v>50</v>
      </c>
      <c r="AS2072" s="1" t="s">
        <v>50</v>
      </c>
      <c r="AT2072" s="1" t="s">
        <v>50</v>
      </c>
      <c r="AU2072" s="1" t="s">
        <v>50</v>
      </c>
      <c r="AV2072" s="1" t="s">
        <v>50</v>
      </c>
      <c r="AW2072" s="1" t="s">
        <v>50</v>
      </c>
      <c r="AX2072" s="1" t="s">
        <v>16123</v>
      </c>
      <c r="AY2072" s="12">
        <f t="shared" si="132"/>
        <v>0.75400140847760866</v>
      </c>
      <c r="AZ2072" s="12">
        <f t="shared" si="129"/>
        <v>-0.40736087643087199</v>
      </c>
      <c r="BA2072" s="12">
        <f t="shared" si="130"/>
        <v>6.6163086571011817E-2</v>
      </c>
      <c r="BB2072" s="12">
        <f t="shared" si="131"/>
        <v>1.1793842427316494</v>
      </c>
    </row>
    <row r="2073" spans="1:54">
      <c r="A2073" s="3" t="s">
        <v>50</v>
      </c>
      <c r="B2073" s="1" t="s">
        <v>19339</v>
      </c>
      <c r="C2073" s="3" t="s">
        <v>19340</v>
      </c>
      <c r="D2073" s="1">
        <v>6</v>
      </c>
      <c r="E2073" s="3">
        <v>1</v>
      </c>
      <c r="F2073" s="3">
        <v>6</v>
      </c>
      <c r="G2073" s="1">
        <v>1</v>
      </c>
      <c r="H2073" s="1">
        <v>160</v>
      </c>
      <c r="I2073" s="1">
        <v>17.8</v>
      </c>
      <c r="J2073" s="1">
        <v>9.41</v>
      </c>
      <c r="K2073" s="1">
        <v>15.26</v>
      </c>
      <c r="L2073" s="1" t="s">
        <v>55</v>
      </c>
      <c r="M2073" s="1" t="s">
        <v>151</v>
      </c>
      <c r="N2073" s="1" t="s">
        <v>55</v>
      </c>
      <c r="O2073" s="1" t="s">
        <v>19341</v>
      </c>
      <c r="P2073" s="1" t="s">
        <v>19342</v>
      </c>
      <c r="Q2073" s="1" t="s">
        <v>19343</v>
      </c>
      <c r="R2073" s="3" t="s">
        <v>19344</v>
      </c>
      <c r="S2073" s="1" t="s">
        <v>19345</v>
      </c>
      <c r="T2073" s="1" t="s">
        <v>55</v>
      </c>
      <c r="U2073" s="1" t="s">
        <v>55</v>
      </c>
      <c r="V2073" s="5">
        <v>0.63800000000000001</v>
      </c>
      <c r="W2073" s="5">
        <v>0.13552365439236</v>
      </c>
      <c r="X2073" s="1">
        <v>77.900000000000006</v>
      </c>
      <c r="Y2073" s="1">
        <v>122.1</v>
      </c>
      <c r="Z2073" s="3">
        <v>100.6</v>
      </c>
      <c r="AA2073" s="3">
        <v>78.7</v>
      </c>
      <c r="AB2073" s="3">
        <v>78.599999999999994</v>
      </c>
      <c r="AC2073" s="3">
        <v>123.4</v>
      </c>
      <c r="AD2073" s="3">
        <v>89</v>
      </c>
      <c r="AE2073" s="3">
        <v>129.6</v>
      </c>
      <c r="AF2073" s="7">
        <v>212549.046875</v>
      </c>
      <c r="AG2073" s="7">
        <v>158589.359375</v>
      </c>
      <c r="AH2073" s="7">
        <v>182943.796875</v>
      </c>
      <c r="AI2073" s="7">
        <v>247870.625</v>
      </c>
      <c r="AJ2073" s="7">
        <v>216458.359375</v>
      </c>
      <c r="AK2073" s="7">
        <v>259113.296875</v>
      </c>
      <c r="AL2073" s="8">
        <v>244563.78589164701</v>
      </c>
      <c r="AM2073" s="8">
        <v>191445.44755636001</v>
      </c>
      <c r="AN2073" s="8">
        <v>190995.89147842201</v>
      </c>
      <c r="AO2073" s="8">
        <v>300109.61255546898</v>
      </c>
      <c r="AP2073" s="8">
        <v>216458.359375</v>
      </c>
      <c r="AQ2073" s="8">
        <v>315151.126386991</v>
      </c>
      <c r="AR2073" s="1" t="s">
        <v>50</v>
      </c>
      <c r="AS2073" s="1" t="s">
        <v>50</v>
      </c>
      <c r="AT2073" s="1" t="s">
        <v>50</v>
      </c>
      <c r="AU2073" s="1" t="s">
        <v>50</v>
      </c>
      <c r="AV2073" s="1" t="s">
        <v>50</v>
      </c>
      <c r="AW2073" s="1" t="s">
        <v>50</v>
      </c>
      <c r="AX2073" s="1" t="s">
        <v>4527</v>
      </c>
      <c r="AY2073" s="12">
        <f t="shared" si="132"/>
        <v>0.75386645105882444</v>
      </c>
      <c r="AZ2073" s="12">
        <f t="shared" si="129"/>
        <v>-0.40761912505405157</v>
      </c>
      <c r="BA2073" s="12">
        <f t="shared" si="130"/>
        <v>0.12676936809453204</v>
      </c>
      <c r="BB2073" s="12">
        <f t="shared" si="131"/>
        <v>0.89698567448782263</v>
      </c>
    </row>
    <row r="2074" spans="1:54">
      <c r="A2074" s="3" t="s">
        <v>50</v>
      </c>
      <c r="B2074" s="1" t="s">
        <v>16971</v>
      </c>
      <c r="C2074" s="3" t="s">
        <v>16972</v>
      </c>
      <c r="D2074" s="1">
        <v>3</v>
      </c>
      <c r="E2074" s="3">
        <v>3</v>
      </c>
      <c r="F2074" s="3">
        <v>20</v>
      </c>
      <c r="G2074" s="1">
        <v>3</v>
      </c>
      <c r="H2074" s="1">
        <v>1375</v>
      </c>
      <c r="I2074" s="1">
        <v>157.19999999999999</v>
      </c>
      <c r="J2074" s="1">
        <v>5.08</v>
      </c>
      <c r="K2074" s="1">
        <v>63.11</v>
      </c>
      <c r="L2074" s="1" t="s">
        <v>16973</v>
      </c>
      <c r="M2074" s="1" t="s">
        <v>127</v>
      </c>
      <c r="N2074" s="1" t="s">
        <v>108</v>
      </c>
      <c r="O2074" s="1" t="s">
        <v>16974</v>
      </c>
      <c r="P2074" s="1" t="s">
        <v>16975</v>
      </c>
      <c r="Q2074" s="1" t="s">
        <v>16976</v>
      </c>
      <c r="R2074" s="3" t="s">
        <v>16977</v>
      </c>
      <c r="S2074" s="1" t="s">
        <v>16978</v>
      </c>
      <c r="T2074" s="1" t="s">
        <v>2734</v>
      </c>
      <c r="U2074" s="1" t="s">
        <v>55</v>
      </c>
      <c r="V2074" s="5">
        <v>0.75800000000000001</v>
      </c>
      <c r="W2074" s="5">
        <v>6.53609256693371E-2</v>
      </c>
      <c r="X2074" s="1">
        <v>86.2</v>
      </c>
      <c r="Y2074" s="1">
        <v>113.8</v>
      </c>
      <c r="Z2074" s="3">
        <v>81.2</v>
      </c>
      <c r="AA2074" s="3">
        <v>78.900000000000006</v>
      </c>
      <c r="AB2074" s="3">
        <v>97.7</v>
      </c>
      <c r="AC2074" s="3">
        <v>101</v>
      </c>
      <c r="AD2074" s="3">
        <v>107.2</v>
      </c>
      <c r="AE2074" s="3">
        <v>134</v>
      </c>
      <c r="AF2074" s="7">
        <v>1245257.625</v>
      </c>
      <c r="AG2074" s="7">
        <v>1152328.765625</v>
      </c>
      <c r="AH2074" s="7">
        <v>1606879.28125</v>
      </c>
      <c r="AI2074" s="7">
        <v>1471208.328125</v>
      </c>
      <c r="AJ2074" s="7">
        <v>1891372.8203125</v>
      </c>
      <c r="AK2074" s="7">
        <v>1942449.9453125</v>
      </c>
      <c r="AL2074" s="8">
        <v>1432821.8529229299</v>
      </c>
      <c r="AM2074" s="8">
        <v>1391064.93106827</v>
      </c>
      <c r="AN2074" s="8">
        <v>1722691.3931869101</v>
      </c>
      <c r="AO2074" s="8">
        <v>1781266.98692906</v>
      </c>
      <c r="AP2074" s="8">
        <v>1891372.8203125</v>
      </c>
      <c r="AQ2074" s="8">
        <v>2362539.07305614</v>
      </c>
      <c r="AR2074" s="1" t="s">
        <v>50</v>
      </c>
      <c r="AS2074" s="1" t="s">
        <v>50</v>
      </c>
      <c r="AT2074" s="1" t="s">
        <v>50</v>
      </c>
      <c r="AU2074" s="1" t="s">
        <v>50</v>
      </c>
      <c r="AV2074" s="1" t="s">
        <v>50</v>
      </c>
      <c r="AW2074" s="1" t="s">
        <v>50</v>
      </c>
      <c r="AX2074" s="1" t="s">
        <v>16979</v>
      </c>
      <c r="AY2074" s="12">
        <f t="shared" si="132"/>
        <v>0.75334605110393005</v>
      </c>
      <c r="AZ2074" s="12">
        <f t="shared" si="129"/>
        <v>-0.40861537271383674</v>
      </c>
      <c r="BA2074" s="12">
        <f t="shared" si="130"/>
        <v>7.4145193353438651E-2</v>
      </c>
      <c r="BB2074" s="12">
        <f t="shared" si="131"/>
        <v>1.1299169979429529</v>
      </c>
    </row>
    <row r="2075" spans="1:54">
      <c r="A2075" s="3" t="s">
        <v>50</v>
      </c>
      <c r="B2075" s="1" t="s">
        <v>17529</v>
      </c>
      <c r="C2075" s="3" t="s">
        <v>17530</v>
      </c>
      <c r="D2075" s="1">
        <v>0</v>
      </c>
      <c r="E2075" s="3">
        <v>1</v>
      </c>
      <c r="F2075" s="3">
        <v>4</v>
      </c>
      <c r="G2075" s="1">
        <v>1</v>
      </c>
      <c r="H2075" s="1">
        <v>2601</v>
      </c>
      <c r="I2075" s="1">
        <v>295</v>
      </c>
      <c r="J2075" s="1">
        <v>6</v>
      </c>
      <c r="K2075" s="1">
        <v>9.7799999999999994</v>
      </c>
      <c r="L2075" s="1" t="s">
        <v>53</v>
      </c>
      <c r="M2075" s="1" t="s">
        <v>1264</v>
      </c>
      <c r="N2075" s="1" t="s">
        <v>1392</v>
      </c>
      <c r="O2075" s="1" t="s">
        <v>17531</v>
      </c>
      <c r="P2075" s="1" t="s">
        <v>17532</v>
      </c>
      <c r="Q2075" s="1" t="s">
        <v>17533</v>
      </c>
      <c r="R2075" s="3" t="s">
        <v>17534</v>
      </c>
      <c r="S2075" s="1" t="s">
        <v>17535</v>
      </c>
      <c r="T2075" s="1" t="s">
        <v>55</v>
      </c>
      <c r="U2075" s="1" t="s">
        <v>13226</v>
      </c>
      <c r="V2075" s="5">
        <v>0.73499999999999999</v>
      </c>
      <c r="W2075" s="5">
        <v>3.49074893080141E-2</v>
      </c>
      <c r="X2075" s="1">
        <v>84.7</v>
      </c>
      <c r="Y2075" s="1">
        <v>115.3</v>
      </c>
      <c r="Z2075" s="3">
        <v>83.6</v>
      </c>
      <c r="AA2075" s="3">
        <v>97.2</v>
      </c>
      <c r="AB2075" s="3">
        <v>76.900000000000006</v>
      </c>
      <c r="AC2075" s="3">
        <v>120.7</v>
      </c>
      <c r="AD2075" s="3">
        <v>107.9</v>
      </c>
      <c r="AE2075" s="3">
        <v>113.8</v>
      </c>
      <c r="AF2075" s="7">
        <v>199568.5</v>
      </c>
      <c r="AG2075" s="7">
        <v>221099.953125</v>
      </c>
      <c r="AH2075" s="7">
        <v>202299.859375</v>
      </c>
      <c r="AI2075" s="7">
        <v>273836.9375</v>
      </c>
      <c r="AJ2075" s="7">
        <v>296353.84375</v>
      </c>
      <c r="AK2075" s="7">
        <v>256964.03125</v>
      </c>
      <c r="AL2075" s="8">
        <v>229628.07230756801</v>
      </c>
      <c r="AM2075" s="8">
        <v>266906.806657915</v>
      </c>
      <c r="AN2075" s="8">
        <v>211203.89238279601</v>
      </c>
      <c r="AO2075" s="8">
        <v>331548.35195377102</v>
      </c>
      <c r="AP2075" s="8">
        <v>296353.84375</v>
      </c>
      <c r="AQ2075" s="8">
        <v>312537.044088658</v>
      </c>
      <c r="AR2075" s="1" t="s">
        <v>62</v>
      </c>
      <c r="AS2075" s="1" t="s">
        <v>62</v>
      </c>
      <c r="AT2075" s="1" t="s">
        <v>50</v>
      </c>
      <c r="AU2075" s="1" t="s">
        <v>50</v>
      </c>
      <c r="AV2075" s="1" t="s">
        <v>50</v>
      </c>
      <c r="AW2075" s="1" t="s">
        <v>50</v>
      </c>
      <c r="AX2075" s="1" t="s">
        <v>9254</v>
      </c>
      <c r="AY2075" s="12">
        <f t="shared" si="132"/>
        <v>0.752561932129171</v>
      </c>
      <c r="AZ2075" s="12">
        <f t="shared" si="129"/>
        <v>-0.41011778145485261</v>
      </c>
      <c r="BA2075" s="12">
        <f t="shared" si="130"/>
        <v>1.5834622451828494E-2</v>
      </c>
      <c r="BB2075" s="12">
        <f t="shared" si="131"/>
        <v>1.8003922871415969</v>
      </c>
    </row>
    <row r="2076" spans="1:54">
      <c r="A2076" s="3" t="s">
        <v>50</v>
      </c>
      <c r="B2076" s="1" t="s">
        <v>14955</v>
      </c>
      <c r="C2076" s="3" t="s">
        <v>14956</v>
      </c>
      <c r="D2076" s="1">
        <v>1</v>
      </c>
      <c r="E2076" s="3">
        <v>1</v>
      </c>
      <c r="F2076" s="3">
        <v>7</v>
      </c>
      <c r="G2076" s="1">
        <v>1</v>
      </c>
      <c r="H2076" s="1">
        <v>1120</v>
      </c>
      <c r="I2076" s="1">
        <v>125.4</v>
      </c>
      <c r="J2076" s="1">
        <v>5.91</v>
      </c>
      <c r="K2076" s="1">
        <v>21.34</v>
      </c>
      <c r="L2076" s="1" t="s">
        <v>2550</v>
      </c>
      <c r="M2076" s="1" t="s">
        <v>1024</v>
      </c>
      <c r="N2076" s="1" t="s">
        <v>547</v>
      </c>
      <c r="O2076" s="1" t="s">
        <v>14957</v>
      </c>
      <c r="P2076" s="1" t="s">
        <v>14958</v>
      </c>
      <c r="Q2076" s="1" t="s">
        <v>14959</v>
      </c>
      <c r="R2076" s="3" t="s">
        <v>14960</v>
      </c>
      <c r="S2076" s="1" t="s">
        <v>14961</v>
      </c>
      <c r="T2076" s="1" t="s">
        <v>55</v>
      </c>
      <c r="U2076" s="1" t="s">
        <v>9123</v>
      </c>
      <c r="V2076" s="5">
        <v>0.83199999999999996</v>
      </c>
      <c r="W2076" s="5">
        <v>0.159057575745675</v>
      </c>
      <c r="X2076" s="1">
        <v>90.9</v>
      </c>
      <c r="Y2076" s="1">
        <v>109.1</v>
      </c>
      <c r="Z2076" s="3">
        <v>89.7</v>
      </c>
      <c r="AA2076" s="3">
        <v>87.8</v>
      </c>
      <c r="AB2076" s="3">
        <v>80</v>
      </c>
      <c r="AC2076" s="3">
        <v>143.30000000000001</v>
      </c>
      <c r="AD2076" s="3">
        <v>93.7</v>
      </c>
      <c r="AE2076" s="3">
        <v>105.5</v>
      </c>
      <c r="AF2076" s="7">
        <v>618865.0625</v>
      </c>
      <c r="AG2076" s="7">
        <v>577202.109375</v>
      </c>
      <c r="AH2076" s="7">
        <v>608330.765625</v>
      </c>
      <c r="AI2076" s="7">
        <v>939053.390625</v>
      </c>
      <c r="AJ2076" s="7">
        <v>743686.078125</v>
      </c>
      <c r="AK2076" s="7">
        <v>688215.171875</v>
      </c>
      <c r="AL2076" s="8">
        <v>712080.26978394703</v>
      </c>
      <c r="AM2076" s="8">
        <v>696785.18530664605</v>
      </c>
      <c r="AN2076" s="8">
        <v>635105.85698451602</v>
      </c>
      <c r="AO2076" s="8">
        <v>1136959.85246081</v>
      </c>
      <c r="AP2076" s="8">
        <v>743686.078125</v>
      </c>
      <c r="AQ2076" s="8">
        <v>837053.86496492499</v>
      </c>
      <c r="AR2076" s="1" t="s">
        <v>50</v>
      </c>
      <c r="AS2076" s="1" t="s">
        <v>50</v>
      </c>
      <c r="AT2076" s="1" t="s">
        <v>50</v>
      </c>
      <c r="AU2076" s="1" t="s">
        <v>50</v>
      </c>
      <c r="AV2076" s="1" t="s">
        <v>50</v>
      </c>
      <c r="AW2076" s="1" t="s">
        <v>50</v>
      </c>
      <c r="AX2076" s="1" t="s">
        <v>14962</v>
      </c>
      <c r="AY2076" s="12">
        <f t="shared" si="132"/>
        <v>0.75209606131677387</v>
      </c>
      <c r="AZ2076" s="12">
        <f t="shared" si="129"/>
        <v>-0.4110111532843912</v>
      </c>
      <c r="BA2076" s="12">
        <f t="shared" si="130"/>
        <v>0.13689415930680199</v>
      </c>
      <c r="BB2076" s="12">
        <f t="shared" si="131"/>
        <v>0.8636150809743971</v>
      </c>
    </row>
    <row r="2077" spans="1:54">
      <c r="A2077" s="3" t="s">
        <v>50</v>
      </c>
      <c r="B2077" s="1" t="s">
        <v>16690</v>
      </c>
      <c r="C2077" s="3" t="s">
        <v>16691</v>
      </c>
      <c r="D2077" s="1">
        <v>3</v>
      </c>
      <c r="E2077" s="3">
        <v>1</v>
      </c>
      <c r="F2077" s="3">
        <v>5</v>
      </c>
      <c r="G2077" s="1">
        <v>1</v>
      </c>
      <c r="H2077" s="1">
        <v>239</v>
      </c>
      <c r="I2077" s="1">
        <v>27.6</v>
      </c>
      <c r="J2077" s="1">
        <v>4.84</v>
      </c>
      <c r="K2077" s="1">
        <v>11.49</v>
      </c>
      <c r="L2077" s="1" t="s">
        <v>2600</v>
      </c>
      <c r="M2077" s="1" t="s">
        <v>2669</v>
      </c>
      <c r="N2077" s="1" t="s">
        <v>253</v>
      </c>
      <c r="O2077" s="1" t="s">
        <v>16692</v>
      </c>
      <c r="P2077" s="1" t="s">
        <v>16693</v>
      </c>
      <c r="Q2077" s="1" t="s">
        <v>16694</v>
      </c>
      <c r="R2077" s="3" t="s">
        <v>16695</v>
      </c>
      <c r="S2077" s="1" t="s">
        <v>16696</v>
      </c>
      <c r="T2077" s="1" t="s">
        <v>55</v>
      </c>
      <c r="U2077" s="1" t="s">
        <v>55</v>
      </c>
      <c r="V2077" s="5">
        <v>0.77300000000000002</v>
      </c>
      <c r="W2077" s="5">
        <v>4.7805939440086397E-2</v>
      </c>
      <c r="X2077" s="1">
        <v>87.2</v>
      </c>
      <c r="Y2077" s="1">
        <v>112.8</v>
      </c>
      <c r="Z2077" s="3">
        <v>86.3</v>
      </c>
      <c r="AA2077" s="3">
        <v>80.7</v>
      </c>
      <c r="AB2077" s="3">
        <v>90.5</v>
      </c>
      <c r="AC2077" s="3">
        <v>111.5</v>
      </c>
      <c r="AD2077" s="3">
        <v>100.6</v>
      </c>
      <c r="AE2077" s="3">
        <v>130.30000000000001</v>
      </c>
      <c r="AF2077" s="7">
        <v>379278.96875</v>
      </c>
      <c r="AG2077" s="7">
        <v>338224.875</v>
      </c>
      <c r="AH2077" s="7">
        <v>438753.78125</v>
      </c>
      <c r="AI2077" s="7">
        <v>466021.59375</v>
      </c>
      <c r="AJ2077" s="7">
        <v>509056.21875</v>
      </c>
      <c r="AK2077" s="7">
        <v>542046.375</v>
      </c>
      <c r="AL2077" s="8">
        <v>436407.04049419099</v>
      </c>
      <c r="AM2077" s="8">
        <v>408297.33359321603</v>
      </c>
      <c r="AN2077" s="8">
        <v>458065.10535380797</v>
      </c>
      <c r="AO2077" s="8">
        <v>564236.12093121</v>
      </c>
      <c r="AP2077" s="8">
        <v>509056.21875</v>
      </c>
      <c r="AQ2077" s="8">
        <v>659273.48266362597</v>
      </c>
      <c r="AR2077" s="1" t="s">
        <v>62</v>
      </c>
      <c r="AS2077" s="1" t="s">
        <v>50</v>
      </c>
      <c r="AT2077" s="1" t="s">
        <v>50</v>
      </c>
      <c r="AU2077" s="1" t="s">
        <v>50</v>
      </c>
      <c r="AV2077" s="1" t="s">
        <v>50</v>
      </c>
      <c r="AW2077" s="1" t="s">
        <v>50</v>
      </c>
      <c r="AX2077" s="1" t="s">
        <v>248</v>
      </c>
      <c r="AY2077" s="12">
        <f t="shared" si="132"/>
        <v>0.75193072761764457</v>
      </c>
      <c r="AZ2077" s="12">
        <f t="shared" si="129"/>
        <v>-0.4113283366092379</v>
      </c>
      <c r="BA2077" s="12">
        <f t="shared" si="130"/>
        <v>3.6127533392240119E-2</v>
      </c>
      <c r="BB2077" s="12">
        <f t="shared" si="131"/>
        <v>1.4421616888805679</v>
      </c>
    </row>
    <row r="2078" spans="1:54">
      <c r="A2078" s="3" t="s">
        <v>50</v>
      </c>
      <c r="B2078" s="1" t="s">
        <v>16601</v>
      </c>
      <c r="C2078" s="3" t="s">
        <v>16602</v>
      </c>
      <c r="D2078" s="1">
        <v>2</v>
      </c>
      <c r="E2078" s="3">
        <v>3</v>
      </c>
      <c r="F2078" s="3">
        <v>16</v>
      </c>
      <c r="G2078" s="1">
        <v>3</v>
      </c>
      <c r="H2078" s="1">
        <v>1531</v>
      </c>
      <c r="I2078" s="1">
        <v>174.3</v>
      </c>
      <c r="J2078" s="1">
        <v>8.7200000000000006</v>
      </c>
      <c r="K2078" s="1">
        <v>32.25</v>
      </c>
      <c r="L2078" s="1" t="s">
        <v>917</v>
      </c>
      <c r="M2078" s="1" t="s">
        <v>151</v>
      </c>
      <c r="N2078" s="1" t="s">
        <v>69</v>
      </c>
      <c r="O2078" s="1" t="s">
        <v>15399</v>
      </c>
      <c r="P2078" s="1" t="s">
        <v>16603</v>
      </c>
      <c r="Q2078" s="1" t="s">
        <v>16604</v>
      </c>
      <c r="R2078" s="3" t="s">
        <v>16605</v>
      </c>
      <c r="S2078" s="1" t="s">
        <v>16606</v>
      </c>
      <c r="T2078" s="1" t="s">
        <v>16607</v>
      </c>
      <c r="U2078" s="1" t="s">
        <v>16608</v>
      </c>
      <c r="V2078" s="5">
        <v>0.77700000000000002</v>
      </c>
      <c r="W2078" s="5">
        <v>4.0911414539462503E-2</v>
      </c>
      <c r="X2078" s="1">
        <v>87.5</v>
      </c>
      <c r="Y2078" s="1">
        <v>112.5</v>
      </c>
      <c r="Z2078" s="3">
        <v>87.8</v>
      </c>
      <c r="AA2078" s="3">
        <v>74.400000000000006</v>
      </c>
      <c r="AB2078" s="3">
        <v>95.3</v>
      </c>
      <c r="AC2078" s="3">
        <v>127.1</v>
      </c>
      <c r="AD2078" s="3">
        <v>102.6</v>
      </c>
      <c r="AE2078" s="3">
        <v>112.9</v>
      </c>
      <c r="AF2078" s="7">
        <v>731461.125</v>
      </c>
      <c r="AG2078" s="7">
        <v>591463.21875</v>
      </c>
      <c r="AH2078" s="7">
        <v>875234.65625</v>
      </c>
      <c r="AI2078" s="7">
        <v>1006452.0078125</v>
      </c>
      <c r="AJ2078" s="7">
        <v>983807.109375</v>
      </c>
      <c r="AK2078" s="7">
        <v>890081.65625</v>
      </c>
      <c r="AL2078" s="8">
        <v>841635.86989768001</v>
      </c>
      <c r="AM2078" s="8">
        <v>714000.87037976098</v>
      </c>
      <c r="AN2078" s="8">
        <v>913757.26468331099</v>
      </c>
      <c r="AO2078" s="8">
        <v>1218562.79710548</v>
      </c>
      <c r="AP2078" s="8">
        <v>983807.109375</v>
      </c>
      <c r="AQ2078" s="8">
        <v>1082577.54398034</v>
      </c>
      <c r="AR2078" s="1" t="s">
        <v>50</v>
      </c>
      <c r="AS2078" s="1" t="s">
        <v>50</v>
      </c>
      <c r="AT2078" s="1" t="s">
        <v>50</v>
      </c>
      <c r="AU2078" s="1" t="s">
        <v>50</v>
      </c>
      <c r="AV2078" s="1" t="s">
        <v>50</v>
      </c>
      <c r="AW2078" s="1" t="s">
        <v>50</v>
      </c>
      <c r="AX2078" s="1" t="s">
        <v>16609</v>
      </c>
      <c r="AY2078" s="12">
        <f t="shared" si="132"/>
        <v>0.75173013943170985</v>
      </c>
      <c r="AZ2078" s="12">
        <f t="shared" si="129"/>
        <v>-0.41171324731505871</v>
      </c>
      <c r="BA2078" s="12">
        <f t="shared" si="130"/>
        <v>3.8724419191522134E-2</v>
      </c>
      <c r="BB2078" s="12">
        <f t="shared" si="131"/>
        <v>1.4120150872887975</v>
      </c>
    </row>
    <row r="2079" spans="1:54">
      <c r="A2079" s="3" t="s">
        <v>1240</v>
      </c>
      <c r="B2079" s="1" t="s">
        <v>16625</v>
      </c>
      <c r="C2079" s="3" t="s">
        <v>16626</v>
      </c>
      <c r="D2079" s="1">
        <v>1</v>
      </c>
      <c r="E2079" s="3">
        <v>1</v>
      </c>
      <c r="F2079" s="3">
        <v>4</v>
      </c>
      <c r="G2079" s="1">
        <v>1</v>
      </c>
      <c r="H2079" s="1">
        <v>1164</v>
      </c>
      <c r="I2079" s="1">
        <v>126.5</v>
      </c>
      <c r="J2079" s="1">
        <v>6.39</v>
      </c>
      <c r="K2079" s="1">
        <v>5.0199999999999996</v>
      </c>
      <c r="L2079" s="1" t="s">
        <v>1053</v>
      </c>
      <c r="M2079" s="1" t="s">
        <v>54</v>
      </c>
      <c r="N2079" s="1" t="s">
        <v>177</v>
      </c>
      <c r="O2079" s="1" t="s">
        <v>16627</v>
      </c>
      <c r="P2079" s="1" t="s">
        <v>16628</v>
      </c>
      <c r="Q2079" s="1" t="s">
        <v>16629</v>
      </c>
      <c r="R2079" s="3" t="s">
        <v>16630</v>
      </c>
      <c r="S2079" s="1" t="s">
        <v>16631</v>
      </c>
      <c r="T2079" s="1" t="s">
        <v>55</v>
      </c>
      <c r="U2079" s="1" t="s">
        <v>2090</v>
      </c>
      <c r="V2079" s="5">
        <v>0.77600000000000002</v>
      </c>
      <c r="W2079" s="5">
        <v>0.19335905580190099</v>
      </c>
      <c r="X2079" s="1">
        <v>87.4</v>
      </c>
      <c r="Y2079" s="1">
        <v>112.6</v>
      </c>
      <c r="Z2079" s="3">
        <v>80.5</v>
      </c>
      <c r="AA2079" s="3">
        <v>75.7</v>
      </c>
      <c r="AB2079" s="3">
        <v>101.3</v>
      </c>
      <c r="AC2079" s="3">
        <v>103.7</v>
      </c>
      <c r="AD2079" s="3">
        <v>91.5</v>
      </c>
      <c r="AE2079" s="3">
        <v>147.30000000000001</v>
      </c>
      <c r="AF2079" s="7">
        <v>789298.1875</v>
      </c>
      <c r="AG2079" s="7">
        <v>707267.3125</v>
      </c>
      <c r="AH2079" s="7">
        <v>1094185.875</v>
      </c>
      <c r="AI2079" s="7">
        <v>966083.125</v>
      </c>
      <c r="AJ2079" s="7">
        <v>1032336.8125</v>
      </c>
      <c r="AK2079" s="7">
        <v>1366495.125</v>
      </c>
      <c r="AL2079" s="8">
        <v>908184.51444733201</v>
      </c>
      <c r="AM2079" s="8">
        <v>853796.92381108797</v>
      </c>
      <c r="AN2079" s="8">
        <v>1142345.40994859</v>
      </c>
      <c r="AO2079" s="8">
        <v>1169686.1309811401</v>
      </c>
      <c r="AP2079" s="8">
        <v>1032336.8125</v>
      </c>
      <c r="AQ2079" s="8">
        <v>1662023.8445494899</v>
      </c>
      <c r="AR2079" s="1" t="s">
        <v>50</v>
      </c>
      <c r="AS2079" s="1" t="s">
        <v>62</v>
      </c>
      <c r="AT2079" s="1" t="s">
        <v>50</v>
      </c>
      <c r="AU2079" s="1" t="s">
        <v>50</v>
      </c>
      <c r="AV2079" s="1" t="s">
        <v>62</v>
      </c>
      <c r="AW2079" s="1" t="s">
        <v>50</v>
      </c>
      <c r="AX2079" s="1" t="s">
        <v>4076</v>
      </c>
      <c r="AY2079" s="12">
        <f t="shared" si="132"/>
        <v>0.75162828183228181</v>
      </c>
      <c r="AZ2079" s="12">
        <f t="shared" si="129"/>
        <v>-0.41190874221729634</v>
      </c>
      <c r="BA2079" s="12">
        <f t="shared" si="130"/>
        <v>0.20348578923098898</v>
      </c>
      <c r="BB2079" s="12">
        <f t="shared" si="131"/>
        <v>0.69146591505824073</v>
      </c>
    </row>
    <row r="2080" spans="1:54">
      <c r="A2080" s="3" t="s">
        <v>50</v>
      </c>
      <c r="B2080" s="1" t="s">
        <v>16426</v>
      </c>
      <c r="C2080" s="3" t="s">
        <v>16427</v>
      </c>
      <c r="D2080" s="1">
        <v>4</v>
      </c>
      <c r="E2080" s="3">
        <v>4</v>
      </c>
      <c r="F2080" s="3">
        <v>28</v>
      </c>
      <c r="G2080" s="1">
        <v>4</v>
      </c>
      <c r="H2080" s="1">
        <v>1312</v>
      </c>
      <c r="I2080" s="1">
        <v>139.19999999999999</v>
      </c>
      <c r="J2080" s="1">
        <v>9.25</v>
      </c>
      <c r="K2080" s="1">
        <v>59.72</v>
      </c>
      <c r="L2080" s="1" t="s">
        <v>353</v>
      </c>
      <c r="M2080" s="1" t="s">
        <v>68</v>
      </c>
      <c r="N2080" s="1" t="s">
        <v>69</v>
      </c>
      <c r="O2080" s="1" t="s">
        <v>55</v>
      </c>
      <c r="P2080" s="1" t="s">
        <v>16428</v>
      </c>
      <c r="Q2080" s="1" t="s">
        <v>16429</v>
      </c>
      <c r="R2080" s="3" t="s">
        <v>16430</v>
      </c>
      <c r="S2080" s="1" t="s">
        <v>16431</v>
      </c>
      <c r="T2080" s="1" t="s">
        <v>55</v>
      </c>
      <c r="U2080" s="1" t="s">
        <v>55</v>
      </c>
      <c r="V2080" s="5">
        <v>0.78400000000000003</v>
      </c>
      <c r="W2080" s="5">
        <v>0.12562864560977499</v>
      </c>
      <c r="X2080" s="1">
        <v>87.9</v>
      </c>
      <c r="Y2080" s="1">
        <v>112.1</v>
      </c>
      <c r="Z2080" s="3">
        <v>72.2</v>
      </c>
      <c r="AA2080" s="3">
        <v>90.8</v>
      </c>
      <c r="AB2080" s="3">
        <v>94.4</v>
      </c>
      <c r="AC2080" s="3">
        <v>115.8</v>
      </c>
      <c r="AD2080" s="3">
        <v>135.4</v>
      </c>
      <c r="AE2080" s="3">
        <v>91.4</v>
      </c>
      <c r="AF2080" s="7">
        <v>2381076.203125</v>
      </c>
      <c r="AG2080" s="7">
        <v>2854895.8125</v>
      </c>
      <c r="AH2080" s="7">
        <v>3432683.625</v>
      </c>
      <c r="AI2080" s="7">
        <v>3631451.015625</v>
      </c>
      <c r="AJ2080" s="7">
        <v>5138159.671875</v>
      </c>
      <c r="AK2080" s="7">
        <v>2852163.96484375</v>
      </c>
      <c r="AL2080" s="8">
        <v>2739720.6399858599</v>
      </c>
      <c r="AM2080" s="8">
        <v>3446364.9308176599</v>
      </c>
      <c r="AN2080" s="8">
        <v>3583769.8808023999</v>
      </c>
      <c r="AO2080" s="8">
        <v>4396783.0287004896</v>
      </c>
      <c r="AP2080" s="8">
        <v>5138159.671875</v>
      </c>
      <c r="AQ2080" s="8">
        <v>3468994.8258213801</v>
      </c>
      <c r="AR2080" s="1" t="s">
        <v>50</v>
      </c>
      <c r="AS2080" s="1" t="s">
        <v>50</v>
      </c>
      <c r="AT2080" s="1" t="s">
        <v>50</v>
      </c>
      <c r="AU2080" s="1" t="s">
        <v>50</v>
      </c>
      <c r="AV2080" s="1" t="s">
        <v>50</v>
      </c>
      <c r="AW2080" s="1" t="s">
        <v>50</v>
      </c>
      <c r="AX2080" s="1" t="s">
        <v>16432</v>
      </c>
      <c r="AY2080" s="12">
        <f t="shared" si="132"/>
        <v>0.75129978375964646</v>
      </c>
      <c r="AZ2080" s="12">
        <f t="shared" si="129"/>
        <v>-0.4125394078608885</v>
      </c>
      <c r="BA2080" s="12">
        <f t="shared" si="130"/>
        <v>0.12110066824885946</v>
      </c>
      <c r="BB2080" s="12">
        <f t="shared" si="131"/>
        <v>0.91685346035825688</v>
      </c>
    </row>
    <row r="2081" spans="1:54">
      <c r="A2081" s="3" t="s">
        <v>50</v>
      </c>
      <c r="B2081" s="1" t="s">
        <v>18741</v>
      </c>
      <c r="C2081" s="3" t="s">
        <v>18742</v>
      </c>
      <c r="D2081" s="1">
        <v>2</v>
      </c>
      <c r="E2081" s="3">
        <v>1</v>
      </c>
      <c r="F2081" s="3">
        <v>3</v>
      </c>
      <c r="G2081" s="1">
        <v>1</v>
      </c>
      <c r="H2081" s="1">
        <v>677</v>
      </c>
      <c r="I2081" s="1">
        <v>74.2</v>
      </c>
      <c r="J2081" s="1">
        <v>6.19</v>
      </c>
      <c r="K2081" s="1">
        <v>3.55</v>
      </c>
      <c r="L2081" s="1" t="s">
        <v>574</v>
      </c>
      <c r="M2081" s="1" t="s">
        <v>151</v>
      </c>
      <c r="N2081" s="1" t="s">
        <v>69</v>
      </c>
      <c r="O2081" s="1" t="s">
        <v>2770</v>
      </c>
      <c r="P2081" s="1" t="s">
        <v>18743</v>
      </c>
      <c r="Q2081" s="1" t="s">
        <v>18744</v>
      </c>
      <c r="R2081" s="3" t="s">
        <v>18745</v>
      </c>
      <c r="S2081" s="1" t="s">
        <v>18746</v>
      </c>
      <c r="T2081" s="1" t="s">
        <v>55</v>
      </c>
      <c r="U2081" s="1" t="s">
        <v>55</v>
      </c>
      <c r="V2081" s="5">
        <v>0.68500000000000005</v>
      </c>
      <c r="W2081" s="5">
        <v>0.17604480356319299</v>
      </c>
      <c r="X2081" s="1">
        <v>81.3</v>
      </c>
      <c r="Y2081" s="1">
        <v>118.7</v>
      </c>
      <c r="Z2081" s="3">
        <v>85.9</v>
      </c>
      <c r="AA2081" s="3">
        <v>69.5</v>
      </c>
      <c r="AB2081" s="3">
        <v>101.9</v>
      </c>
      <c r="AC2081" s="3">
        <v>130.6</v>
      </c>
      <c r="AD2081" s="3">
        <v>125.4</v>
      </c>
      <c r="AE2081" s="3">
        <v>86.7</v>
      </c>
      <c r="AF2081" s="7">
        <v>143996.390625</v>
      </c>
      <c r="AG2081" s="7">
        <v>111049.0546875</v>
      </c>
      <c r="AH2081" s="7">
        <v>188156.875</v>
      </c>
      <c r="AI2081" s="7">
        <v>207962.5</v>
      </c>
      <c r="AJ2081" s="7">
        <v>241774.546875</v>
      </c>
      <c r="AK2081" s="7">
        <v>137395.484375</v>
      </c>
      <c r="AL2081" s="8">
        <v>165685.53453308699</v>
      </c>
      <c r="AM2081" s="8">
        <v>134055.87902709201</v>
      </c>
      <c r="AN2081" s="8">
        <v>196438.41820432901</v>
      </c>
      <c r="AO2081" s="8">
        <v>251790.80942353199</v>
      </c>
      <c r="AP2081" s="8">
        <v>241774.546875</v>
      </c>
      <c r="AQ2081" s="8">
        <v>167109.68593076899</v>
      </c>
      <c r="AR2081" s="1" t="s">
        <v>62</v>
      </c>
      <c r="AS2081" s="1" t="s">
        <v>50</v>
      </c>
      <c r="AT2081" s="1" t="s">
        <v>62</v>
      </c>
      <c r="AU2081" s="1" t="s">
        <v>62</v>
      </c>
      <c r="AV2081" s="1" t="s">
        <v>50</v>
      </c>
      <c r="AW2081" s="1" t="s">
        <v>50</v>
      </c>
      <c r="AX2081" s="1" t="s">
        <v>18747</v>
      </c>
      <c r="AY2081" s="12">
        <f t="shared" si="132"/>
        <v>0.75101948772010463</v>
      </c>
      <c r="AZ2081" s="12">
        <f t="shared" si="129"/>
        <v>-0.41307775109936901</v>
      </c>
      <c r="BA2081" s="12">
        <f t="shared" si="130"/>
        <v>0.16398834854507205</v>
      </c>
      <c r="BB2081" s="12">
        <f t="shared" si="131"/>
        <v>0.78518700769828165</v>
      </c>
    </row>
    <row r="2082" spans="1:54">
      <c r="A2082" s="3" t="s">
        <v>50</v>
      </c>
      <c r="B2082" s="1" t="s">
        <v>16455</v>
      </c>
      <c r="C2082" s="3" t="s">
        <v>16456</v>
      </c>
      <c r="D2082" s="1">
        <v>7</v>
      </c>
      <c r="E2082" s="3">
        <v>2</v>
      </c>
      <c r="F2082" s="3">
        <v>17</v>
      </c>
      <c r="G2082" s="1">
        <v>2</v>
      </c>
      <c r="H2082" s="1">
        <v>215</v>
      </c>
      <c r="I2082" s="1">
        <v>23.4</v>
      </c>
      <c r="J2082" s="1">
        <v>4.5599999999999996</v>
      </c>
      <c r="K2082" s="1">
        <v>72.23</v>
      </c>
      <c r="L2082" s="1" t="s">
        <v>16457</v>
      </c>
      <c r="M2082" s="1" t="s">
        <v>8001</v>
      </c>
      <c r="N2082" s="1" t="s">
        <v>69</v>
      </c>
      <c r="O2082" s="1" t="s">
        <v>16458</v>
      </c>
      <c r="P2082" s="1" t="s">
        <v>16459</v>
      </c>
      <c r="Q2082" s="1" t="s">
        <v>16460</v>
      </c>
      <c r="R2082" s="3" t="s">
        <v>16461</v>
      </c>
      <c r="S2082" s="1" t="s">
        <v>16462</v>
      </c>
      <c r="T2082" s="1" t="s">
        <v>55</v>
      </c>
      <c r="U2082" s="1" t="s">
        <v>721</v>
      </c>
      <c r="V2082" s="5">
        <v>0.78300000000000003</v>
      </c>
      <c r="W2082" s="5">
        <v>3.31736645518277E-2</v>
      </c>
      <c r="X2082" s="1">
        <v>87.8</v>
      </c>
      <c r="Y2082" s="1">
        <v>112.2</v>
      </c>
      <c r="Z2082" s="3">
        <v>78.2</v>
      </c>
      <c r="AA2082" s="3">
        <v>88.8</v>
      </c>
      <c r="AB2082" s="3">
        <v>90</v>
      </c>
      <c r="AC2082" s="3">
        <v>128.5</v>
      </c>
      <c r="AD2082" s="3">
        <v>113.4</v>
      </c>
      <c r="AE2082" s="3">
        <v>101.1</v>
      </c>
      <c r="AF2082" s="7">
        <v>961284.0625</v>
      </c>
      <c r="AG2082" s="7">
        <v>1040699.0625</v>
      </c>
      <c r="AH2082" s="7">
        <v>1219585.875</v>
      </c>
      <c r="AI2082" s="7">
        <v>1501370.375</v>
      </c>
      <c r="AJ2082" s="7">
        <v>1604133.5</v>
      </c>
      <c r="AK2082" s="7">
        <v>1175233.625</v>
      </c>
      <c r="AL2082" s="8">
        <v>1106075.3887104599</v>
      </c>
      <c r="AM2082" s="8">
        <v>1256308.1065273799</v>
      </c>
      <c r="AN2082" s="8">
        <v>1273264.7698859901</v>
      </c>
      <c r="AO2082" s="8">
        <v>1817785.71601015</v>
      </c>
      <c r="AP2082" s="8">
        <v>1604133.5</v>
      </c>
      <c r="AQ2082" s="8">
        <v>1429398.6651919701</v>
      </c>
      <c r="AR2082" s="1" t="s">
        <v>50</v>
      </c>
      <c r="AS2082" s="1" t="s">
        <v>50</v>
      </c>
      <c r="AT2082" s="1" t="s">
        <v>50</v>
      </c>
      <c r="AU2082" s="1" t="s">
        <v>50</v>
      </c>
      <c r="AV2082" s="1" t="s">
        <v>50</v>
      </c>
      <c r="AW2082" s="1" t="s">
        <v>50</v>
      </c>
      <c r="AX2082" s="1" t="s">
        <v>16463</v>
      </c>
      <c r="AY2082" s="12">
        <f t="shared" si="132"/>
        <v>0.74941456201236267</v>
      </c>
      <c r="AZ2082" s="12">
        <f t="shared" si="129"/>
        <v>-0.41616408367495394</v>
      </c>
      <c r="BA2082" s="12">
        <f t="shared" si="130"/>
        <v>3.1032309842848351E-2</v>
      </c>
      <c r="BB2082" s="12">
        <f t="shared" si="131"/>
        <v>1.5081858971625914</v>
      </c>
    </row>
    <row r="2083" spans="1:54">
      <c r="A2083" s="3" t="s">
        <v>50</v>
      </c>
      <c r="B2083" s="1" t="s">
        <v>16732</v>
      </c>
      <c r="C2083" s="3" t="s">
        <v>16733</v>
      </c>
      <c r="D2083" s="1">
        <v>15</v>
      </c>
      <c r="E2083" s="3">
        <v>7</v>
      </c>
      <c r="F2083" s="3">
        <v>49</v>
      </c>
      <c r="G2083" s="1">
        <v>7</v>
      </c>
      <c r="H2083" s="1">
        <v>548</v>
      </c>
      <c r="I2083" s="1">
        <v>63.9</v>
      </c>
      <c r="J2083" s="1">
        <v>6.05</v>
      </c>
      <c r="K2083" s="1">
        <v>174.51</v>
      </c>
      <c r="L2083" s="1" t="s">
        <v>844</v>
      </c>
      <c r="M2083" s="1" t="s">
        <v>1197</v>
      </c>
      <c r="N2083" s="1" t="s">
        <v>87</v>
      </c>
      <c r="O2083" s="1" t="s">
        <v>16734</v>
      </c>
      <c r="P2083" s="1" t="s">
        <v>16735</v>
      </c>
      <c r="Q2083" s="1" t="s">
        <v>16736</v>
      </c>
      <c r="R2083" s="3" t="s">
        <v>16737</v>
      </c>
      <c r="S2083" s="1" t="s">
        <v>16738</v>
      </c>
      <c r="T2083" s="1" t="s">
        <v>4104</v>
      </c>
      <c r="U2083" s="1" t="s">
        <v>16739</v>
      </c>
      <c r="V2083" s="5">
        <v>0.77200000000000002</v>
      </c>
      <c r="W2083" s="5">
        <v>1.3298681738754699E-2</v>
      </c>
      <c r="X2083" s="1">
        <v>87.1</v>
      </c>
      <c r="Y2083" s="1">
        <v>112.9</v>
      </c>
      <c r="Z2083" s="3">
        <v>80.7</v>
      </c>
      <c r="AA2083" s="3">
        <v>83.7</v>
      </c>
      <c r="AB2083" s="3">
        <v>92.6</v>
      </c>
      <c r="AC2083" s="3">
        <v>126.4</v>
      </c>
      <c r="AD2083" s="3">
        <v>108.5</v>
      </c>
      <c r="AE2083" s="3">
        <v>108.2</v>
      </c>
      <c r="AF2083" s="7">
        <v>6206423.9550781297</v>
      </c>
      <c r="AG2083" s="7">
        <v>6137785.9765625</v>
      </c>
      <c r="AH2083" s="7">
        <v>7852875.8613281297</v>
      </c>
      <c r="AI2083" s="7">
        <v>9239906.421875</v>
      </c>
      <c r="AJ2083" s="7">
        <v>9600637.57421875</v>
      </c>
      <c r="AK2083" s="7">
        <v>7848194.4140625</v>
      </c>
      <c r="AL2083" s="8">
        <v>7141253.0971977198</v>
      </c>
      <c r="AM2083" s="8">
        <v>7409394.8542261999</v>
      </c>
      <c r="AN2083" s="8">
        <v>8198512.61110844</v>
      </c>
      <c r="AO2083" s="8">
        <v>11187226.1439519</v>
      </c>
      <c r="AP2083" s="8">
        <v>9600637.57421875</v>
      </c>
      <c r="AQ2083" s="8">
        <v>9575632.3553636894</v>
      </c>
      <c r="AR2083" s="1" t="s">
        <v>50</v>
      </c>
      <c r="AS2083" s="1" t="s">
        <v>50</v>
      </c>
      <c r="AT2083" s="1" t="s">
        <v>50</v>
      </c>
      <c r="AU2083" s="1" t="s">
        <v>50</v>
      </c>
      <c r="AV2083" s="1" t="s">
        <v>50</v>
      </c>
      <c r="AW2083" s="1" t="s">
        <v>50</v>
      </c>
      <c r="AX2083" s="1" t="s">
        <v>16740</v>
      </c>
      <c r="AY2083" s="12">
        <f t="shared" si="132"/>
        <v>0.74922731254129715</v>
      </c>
      <c r="AZ2083" s="12">
        <f t="shared" si="129"/>
        <v>-0.41652460194060231</v>
      </c>
      <c r="BA2083" s="12">
        <f t="shared" si="130"/>
        <v>1.4959586450353817E-2</v>
      </c>
      <c r="BB2083" s="12">
        <f t="shared" si="131"/>
        <v>1.8250804121407962</v>
      </c>
    </row>
    <row r="2084" spans="1:54">
      <c r="A2084" s="3" t="s">
        <v>50</v>
      </c>
      <c r="B2084" s="1" t="s">
        <v>2362</v>
      </c>
      <c r="C2084" s="3" t="s">
        <v>2363</v>
      </c>
      <c r="D2084" s="1">
        <v>4</v>
      </c>
      <c r="E2084" s="3">
        <v>1</v>
      </c>
      <c r="F2084" s="3">
        <v>1</v>
      </c>
      <c r="G2084" s="1">
        <v>1</v>
      </c>
      <c r="H2084" s="1">
        <v>411</v>
      </c>
      <c r="I2084" s="1">
        <v>43.2</v>
      </c>
      <c r="J2084" s="1">
        <v>10.039999999999999</v>
      </c>
      <c r="K2084" s="1">
        <v>3.01</v>
      </c>
      <c r="L2084" s="1" t="s">
        <v>373</v>
      </c>
      <c r="M2084" s="1" t="s">
        <v>127</v>
      </c>
      <c r="N2084" s="1" t="s">
        <v>69</v>
      </c>
      <c r="O2084" s="1" t="s">
        <v>2364</v>
      </c>
      <c r="P2084" s="1" t="s">
        <v>2365</v>
      </c>
      <c r="Q2084" s="1" t="s">
        <v>2366</v>
      </c>
      <c r="R2084" s="3" t="s">
        <v>2367</v>
      </c>
      <c r="S2084" s="1" t="s">
        <v>2368</v>
      </c>
      <c r="T2084" s="1" t="s">
        <v>2369</v>
      </c>
      <c r="U2084" s="1" t="s">
        <v>2370</v>
      </c>
      <c r="V2084" s="5">
        <v>1.423</v>
      </c>
      <c r="W2084" s="5">
        <v>0.92868067564822199</v>
      </c>
      <c r="X2084" s="1">
        <v>117.4</v>
      </c>
      <c r="Y2084" s="1">
        <v>82.6</v>
      </c>
      <c r="Z2084" s="3">
        <v>29.8</v>
      </c>
      <c r="AA2084" s="3">
        <v>115.2</v>
      </c>
      <c r="AB2084" s="3">
        <v>111.9</v>
      </c>
      <c r="AC2084" s="3">
        <v>249.5</v>
      </c>
      <c r="AD2084" s="3">
        <v>78.599999999999994</v>
      </c>
      <c r="AE2084" s="3">
        <v>14.9</v>
      </c>
      <c r="AF2084" s="7" t="s">
        <v>55</v>
      </c>
      <c r="AG2084" s="7">
        <v>49838.546875</v>
      </c>
      <c r="AH2084" s="7">
        <v>55962.453125</v>
      </c>
      <c r="AI2084" s="7">
        <v>107645.171875</v>
      </c>
      <c r="AJ2084" s="7" t="s">
        <v>55</v>
      </c>
      <c r="AK2084" s="7" t="s">
        <v>55</v>
      </c>
      <c r="AL2084" s="8">
        <v>15577.9670375966</v>
      </c>
      <c r="AM2084" s="8">
        <v>60163.953935153302</v>
      </c>
      <c r="AN2084" s="8">
        <v>58425.5864725055</v>
      </c>
      <c r="AO2084" s="8">
        <v>130331.50186664199</v>
      </c>
      <c r="AP2084" s="8">
        <v>41070.430638646103</v>
      </c>
      <c r="AQ2084" s="8">
        <v>7802.9263428252698</v>
      </c>
      <c r="AR2084" s="1" t="s">
        <v>63</v>
      </c>
      <c r="AS2084" s="1" t="s">
        <v>62</v>
      </c>
      <c r="AT2084" s="1" t="s">
        <v>62</v>
      </c>
      <c r="AU2084" s="1" t="s">
        <v>50</v>
      </c>
      <c r="AV2084" s="1" t="s">
        <v>63</v>
      </c>
      <c r="AW2084" s="1" t="s">
        <v>63</v>
      </c>
      <c r="AX2084" s="1" t="s">
        <v>2123</v>
      </c>
      <c r="AY2084" s="12">
        <f t="shared" si="132"/>
        <v>0.74868230865866336</v>
      </c>
      <c r="AZ2084" s="12">
        <f t="shared" si="129"/>
        <v>-0.41757443087862228</v>
      </c>
      <c r="BA2084" s="12">
        <f t="shared" si="130"/>
        <v>0.72242477648041115</v>
      </c>
      <c r="BB2084" s="12">
        <f t="shared" si="131"/>
        <v>0.14120736775517836</v>
      </c>
    </row>
    <row r="2085" spans="1:54">
      <c r="A2085" s="3" t="s">
        <v>50</v>
      </c>
      <c r="B2085" s="1" t="s">
        <v>17783</v>
      </c>
      <c r="C2085" s="3" t="s">
        <v>17784</v>
      </c>
      <c r="D2085" s="1">
        <v>3</v>
      </c>
      <c r="E2085" s="3">
        <v>2</v>
      </c>
      <c r="F2085" s="3">
        <v>7</v>
      </c>
      <c r="G2085" s="1">
        <v>2</v>
      </c>
      <c r="H2085" s="1">
        <v>629</v>
      </c>
      <c r="I2085" s="1">
        <v>72.3</v>
      </c>
      <c r="J2085" s="1">
        <v>8.09</v>
      </c>
      <c r="K2085" s="1">
        <v>20.47</v>
      </c>
      <c r="L2085" s="1" t="s">
        <v>574</v>
      </c>
      <c r="M2085" s="1" t="s">
        <v>68</v>
      </c>
      <c r="N2085" s="1" t="s">
        <v>69</v>
      </c>
      <c r="O2085" s="1" t="s">
        <v>8412</v>
      </c>
      <c r="P2085" s="1" t="s">
        <v>17785</v>
      </c>
      <c r="Q2085" s="1" t="s">
        <v>17786</v>
      </c>
      <c r="R2085" s="3" t="s">
        <v>17787</v>
      </c>
      <c r="S2085" s="1" t="s">
        <v>17788</v>
      </c>
      <c r="T2085" s="1" t="s">
        <v>963</v>
      </c>
      <c r="U2085" s="1" t="s">
        <v>55</v>
      </c>
      <c r="V2085" s="5">
        <v>0.72699999999999998</v>
      </c>
      <c r="W2085" s="5">
        <v>0.19086284376181401</v>
      </c>
      <c r="X2085" s="1">
        <v>84.2</v>
      </c>
      <c r="Y2085" s="1">
        <v>115.8</v>
      </c>
      <c r="Z2085" s="3">
        <v>62.1</v>
      </c>
      <c r="AA2085" s="3">
        <v>84.8</v>
      </c>
      <c r="AB2085" s="3">
        <v>109.9</v>
      </c>
      <c r="AC2085" s="3">
        <v>105.4</v>
      </c>
      <c r="AD2085" s="3">
        <v>121.2</v>
      </c>
      <c r="AE2085" s="3">
        <v>116.6</v>
      </c>
      <c r="AF2085" s="7">
        <v>363781.65625</v>
      </c>
      <c r="AG2085" s="7">
        <v>473308.71875</v>
      </c>
      <c r="AH2085" s="7">
        <v>709516.8125</v>
      </c>
      <c r="AI2085" s="7">
        <v>586581.9375</v>
      </c>
      <c r="AJ2085" s="7">
        <v>816900.4375</v>
      </c>
      <c r="AK2085" s="7">
        <v>645982.875</v>
      </c>
      <c r="AL2085" s="8">
        <v>418575.47892348701</v>
      </c>
      <c r="AM2085" s="8">
        <v>571367.46027933701</v>
      </c>
      <c r="AN2085" s="8">
        <v>740745.51002655399</v>
      </c>
      <c r="AO2085" s="8">
        <v>710204.68034548801</v>
      </c>
      <c r="AP2085" s="8">
        <v>816900.4375</v>
      </c>
      <c r="AQ2085" s="8">
        <v>785688.08755950397</v>
      </c>
      <c r="AR2085" s="1" t="s">
        <v>50</v>
      </c>
      <c r="AS2085" s="1" t="s">
        <v>50</v>
      </c>
      <c r="AT2085" s="1" t="s">
        <v>50</v>
      </c>
      <c r="AU2085" s="1" t="s">
        <v>50</v>
      </c>
      <c r="AV2085" s="1" t="s">
        <v>50</v>
      </c>
      <c r="AW2085" s="1" t="s">
        <v>50</v>
      </c>
      <c r="AX2085" s="1" t="s">
        <v>17789</v>
      </c>
      <c r="AY2085" s="12">
        <f t="shared" si="132"/>
        <v>0.74831093639706447</v>
      </c>
      <c r="AZ2085" s="12">
        <f t="shared" si="129"/>
        <v>-0.41829023495174439</v>
      </c>
      <c r="BA2085" s="12">
        <f t="shared" si="130"/>
        <v>0.1195957338703334</v>
      </c>
      <c r="BB2085" s="12">
        <f t="shared" si="131"/>
        <v>0.9222843118995977</v>
      </c>
    </row>
    <row r="2086" spans="1:54">
      <c r="A2086" s="3" t="s">
        <v>50</v>
      </c>
      <c r="B2086" s="1" t="s">
        <v>17767</v>
      </c>
      <c r="C2086" s="3" t="s">
        <v>17768</v>
      </c>
      <c r="D2086" s="1">
        <v>4</v>
      </c>
      <c r="E2086" s="3">
        <v>2</v>
      </c>
      <c r="F2086" s="3">
        <v>44</v>
      </c>
      <c r="G2086" s="1">
        <v>2</v>
      </c>
      <c r="H2086" s="1">
        <v>596</v>
      </c>
      <c r="I2086" s="1">
        <v>63.9</v>
      </c>
      <c r="J2086" s="1">
        <v>8.2100000000000009</v>
      </c>
      <c r="K2086" s="1">
        <v>120.07</v>
      </c>
      <c r="L2086" s="1" t="s">
        <v>1089</v>
      </c>
      <c r="M2086" s="1" t="s">
        <v>11134</v>
      </c>
      <c r="N2086" s="1" t="s">
        <v>177</v>
      </c>
      <c r="O2086" s="1" t="s">
        <v>7883</v>
      </c>
      <c r="P2086" s="1" t="s">
        <v>17769</v>
      </c>
      <c r="Q2086" s="1" t="s">
        <v>17770</v>
      </c>
      <c r="R2086" s="3" t="s">
        <v>17771</v>
      </c>
      <c r="S2086" s="1" t="s">
        <v>17772</v>
      </c>
      <c r="T2086" s="1" t="s">
        <v>4597</v>
      </c>
      <c r="U2086" s="1" t="s">
        <v>1075</v>
      </c>
      <c r="V2086" s="5">
        <v>0.72799999999999998</v>
      </c>
      <c r="W2086" s="5">
        <v>0.27276052079484597</v>
      </c>
      <c r="X2086" s="1">
        <v>84.2</v>
      </c>
      <c r="Y2086" s="1">
        <v>115.8</v>
      </c>
      <c r="Z2086" s="3">
        <v>84.9</v>
      </c>
      <c r="AA2086" s="3">
        <v>85.2</v>
      </c>
      <c r="AB2086" s="3">
        <v>86.7</v>
      </c>
      <c r="AC2086" s="3">
        <v>80.3</v>
      </c>
      <c r="AD2086" s="3">
        <v>117</v>
      </c>
      <c r="AE2086" s="3">
        <v>145.9</v>
      </c>
      <c r="AF2086" s="7">
        <v>9958397</v>
      </c>
      <c r="AG2086" s="7">
        <v>9518214.875</v>
      </c>
      <c r="AH2086" s="7">
        <v>11206220.375</v>
      </c>
      <c r="AI2086" s="7">
        <v>8953710.125</v>
      </c>
      <c r="AJ2086" s="7">
        <v>15786629</v>
      </c>
      <c r="AK2086" s="7">
        <v>16184706.125</v>
      </c>
      <c r="AL2086" s="8">
        <v>11458358.9413333</v>
      </c>
      <c r="AM2086" s="8">
        <v>11490171.3069738</v>
      </c>
      <c r="AN2086" s="8">
        <v>11699451.3461925</v>
      </c>
      <c r="AO2086" s="8">
        <v>10840713.685002901</v>
      </c>
      <c r="AP2086" s="8">
        <v>15786629</v>
      </c>
      <c r="AQ2086" s="8">
        <v>19684934.841444299</v>
      </c>
      <c r="AR2086" s="1" t="s">
        <v>50</v>
      </c>
      <c r="AS2086" s="1" t="s">
        <v>50</v>
      </c>
      <c r="AT2086" s="1" t="s">
        <v>50</v>
      </c>
      <c r="AU2086" s="1" t="s">
        <v>50</v>
      </c>
      <c r="AV2086" s="1" t="s">
        <v>50</v>
      </c>
      <c r="AW2086" s="1" t="s">
        <v>50</v>
      </c>
      <c r="AX2086" s="1" t="s">
        <v>17773</v>
      </c>
      <c r="AY2086" s="12">
        <f t="shared" si="132"/>
        <v>0.74813814921353083</v>
      </c>
      <c r="AZ2086" s="12">
        <f t="shared" si="129"/>
        <v>-0.41862339592102549</v>
      </c>
      <c r="BA2086" s="12">
        <f t="shared" si="130"/>
        <v>0.20346093415814126</v>
      </c>
      <c r="BB2086" s="12">
        <f t="shared" si="131"/>
        <v>0.69151896584045913</v>
      </c>
    </row>
    <row r="2087" spans="1:54">
      <c r="A2087" s="3" t="s">
        <v>50</v>
      </c>
      <c r="B2087" s="1" t="s">
        <v>16227</v>
      </c>
      <c r="C2087" s="3" t="s">
        <v>16228</v>
      </c>
      <c r="D2087" s="1">
        <v>6</v>
      </c>
      <c r="E2087" s="3">
        <v>2</v>
      </c>
      <c r="F2087" s="3">
        <v>7</v>
      </c>
      <c r="G2087" s="1">
        <v>2</v>
      </c>
      <c r="H2087" s="1">
        <v>412</v>
      </c>
      <c r="I2087" s="1">
        <v>46.6</v>
      </c>
      <c r="J2087" s="1">
        <v>7.18</v>
      </c>
      <c r="K2087" s="1">
        <v>15.86</v>
      </c>
      <c r="L2087" s="1" t="s">
        <v>67</v>
      </c>
      <c r="M2087" s="1" t="s">
        <v>127</v>
      </c>
      <c r="N2087" s="1" t="s">
        <v>108</v>
      </c>
      <c r="O2087" s="1" t="s">
        <v>16229</v>
      </c>
      <c r="P2087" s="1" t="s">
        <v>16230</v>
      </c>
      <c r="Q2087" s="1" t="s">
        <v>16231</v>
      </c>
      <c r="R2087" s="3" t="s">
        <v>16232</v>
      </c>
      <c r="S2087" s="1" t="s">
        <v>16233</v>
      </c>
      <c r="T2087" s="1" t="s">
        <v>498</v>
      </c>
      <c r="U2087" s="1" t="s">
        <v>55</v>
      </c>
      <c r="V2087" s="5">
        <v>0.79</v>
      </c>
      <c r="W2087" s="5">
        <v>0.12616406941685901</v>
      </c>
      <c r="X2087" s="1">
        <v>88.3</v>
      </c>
      <c r="Y2087" s="1">
        <v>111.7</v>
      </c>
      <c r="Z2087" s="3">
        <v>101.3</v>
      </c>
      <c r="AA2087" s="3">
        <v>66.900000000000006</v>
      </c>
      <c r="AB2087" s="3">
        <v>88.5</v>
      </c>
      <c r="AC2087" s="3">
        <v>111.8</v>
      </c>
      <c r="AD2087" s="3">
        <v>112</v>
      </c>
      <c r="AE2087" s="3">
        <v>119.5</v>
      </c>
      <c r="AF2087" s="7">
        <v>1000451.4921875</v>
      </c>
      <c r="AG2087" s="7">
        <v>629353.796875</v>
      </c>
      <c r="AH2087" s="7">
        <v>962987.3125</v>
      </c>
      <c r="AI2087" s="7">
        <v>1049368.5703125</v>
      </c>
      <c r="AJ2087" s="7">
        <v>1272145.96875</v>
      </c>
      <c r="AK2087" s="7">
        <v>1116307.5625</v>
      </c>
      <c r="AL2087" s="8">
        <v>1151142.32751284</v>
      </c>
      <c r="AM2087" s="8">
        <v>759741.50970069505</v>
      </c>
      <c r="AN2087" s="8">
        <v>1005372.26938074</v>
      </c>
      <c r="AO2087" s="8">
        <v>1270524.0690153199</v>
      </c>
      <c r="AP2087" s="8">
        <v>1272145.96875</v>
      </c>
      <c r="AQ2087" s="8">
        <v>1357728.8003321099</v>
      </c>
      <c r="AR2087" s="1" t="s">
        <v>50</v>
      </c>
      <c r="AS2087" s="1" t="s">
        <v>50</v>
      </c>
      <c r="AT2087" s="1" t="s">
        <v>50</v>
      </c>
      <c r="AU2087" s="1" t="s">
        <v>50</v>
      </c>
      <c r="AV2087" s="1" t="s">
        <v>50</v>
      </c>
      <c r="AW2087" s="1" t="s">
        <v>50</v>
      </c>
      <c r="AX2087" s="1" t="s">
        <v>16234</v>
      </c>
      <c r="AY2087" s="12">
        <f t="shared" si="132"/>
        <v>0.74768151351844614</v>
      </c>
      <c r="AZ2087" s="12">
        <f t="shared" si="129"/>
        <v>-0.41950423214703558</v>
      </c>
      <c r="BA2087" s="12">
        <f t="shared" si="130"/>
        <v>4.9554726922655702E-2</v>
      </c>
      <c r="BB2087" s="12">
        <f t="shared" si="131"/>
        <v>1.3049149127526145</v>
      </c>
    </row>
    <row r="2088" spans="1:54">
      <c r="A2088" s="3" t="s">
        <v>50</v>
      </c>
      <c r="B2088" s="1" t="s">
        <v>18091</v>
      </c>
      <c r="C2088" s="3" t="s">
        <v>18092</v>
      </c>
      <c r="D2088" s="1">
        <v>6</v>
      </c>
      <c r="E2088" s="3">
        <v>1</v>
      </c>
      <c r="F2088" s="3">
        <v>5</v>
      </c>
      <c r="G2088" s="1">
        <v>1</v>
      </c>
      <c r="H2088" s="1">
        <v>131</v>
      </c>
      <c r="I2088" s="1">
        <v>14.7</v>
      </c>
      <c r="J2088" s="1">
        <v>5.0999999999999996</v>
      </c>
      <c r="K2088" s="1">
        <v>11.28</v>
      </c>
      <c r="L2088" s="1" t="s">
        <v>6772</v>
      </c>
      <c r="M2088" s="1" t="s">
        <v>151</v>
      </c>
      <c r="N2088" s="1" t="s">
        <v>69</v>
      </c>
      <c r="O2088" s="1" t="s">
        <v>18093</v>
      </c>
      <c r="P2088" s="1" t="s">
        <v>18094</v>
      </c>
      <c r="Q2088" s="1" t="s">
        <v>18095</v>
      </c>
      <c r="R2088" s="3" t="s">
        <v>18096</v>
      </c>
      <c r="S2088" s="1" t="s">
        <v>18097</v>
      </c>
      <c r="T2088" s="1" t="s">
        <v>55</v>
      </c>
      <c r="U2088" s="1" t="s">
        <v>9034</v>
      </c>
      <c r="V2088" s="5">
        <v>0.71399999999999997</v>
      </c>
      <c r="W2088" s="5">
        <v>4.3004357048412399E-2</v>
      </c>
      <c r="X2088" s="1">
        <v>83.3</v>
      </c>
      <c r="Y2088" s="1">
        <v>116.7</v>
      </c>
      <c r="Z2088" s="3">
        <v>76.7</v>
      </c>
      <c r="AA2088" s="3">
        <v>80.8</v>
      </c>
      <c r="AB2088" s="3">
        <v>99.2</v>
      </c>
      <c r="AC2088" s="3">
        <v>113.1</v>
      </c>
      <c r="AD2088" s="3">
        <v>104.5</v>
      </c>
      <c r="AE2088" s="3">
        <v>125.7</v>
      </c>
      <c r="AF2088" s="7">
        <v>199651.5625</v>
      </c>
      <c r="AG2088" s="7">
        <v>200480.734375</v>
      </c>
      <c r="AH2088" s="7">
        <v>284710.875</v>
      </c>
      <c r="AI2088" s="7">
        <v>280047.40625</v>
      </c>
      <c r="AJ2088" s="7">
        <v>313222.5625</v>
      </c>
      <c r="AK2088" s="7">
        <v>309760.09375</v>
      </c>
      <c r="AL2088" s="8">
        <v>229723.645916409</v>
      </c>
      <c r="AM2088" s="8">
        <v>242015.75736297399</v>
      </c>
      <c r="AN2088" s="8">
        <v>297242.14929999498</v>
      </c>
      <c r="AO2088" s="8">
        <v>339067.68334025698</v>
      </c>
      <c r="AP2088" s="8">
        <v>313222.5625</v>
      </c>
      <c r="AQ2088" s="8">
        <v>376751.18811886501</v>
      </c>
      <c r="AR2088" s="1" t="s">
        <v>50</v>
      </c>
      <c r="AS2088" s="1" t="s">
        <v>50</v>
      </c>
      <c r="AT2088" s="1" t="s">
        <v>50</v>
      </c>
      <c r="AU2088" s="1" t="s">
        <v>50</v>
      </c>
      <c r="AV2088" s="1" t="s">
        <v>62</v>
      </c>
      <c r="AW2088" s="1" t="s">
        <v>50</v>
      </c>
      <c r="AX2088" s="1" t="s">
        <v>2752</v>
      </c>
      <c r="AY2088" s="12">
        <f t="shared" si="132"/>
        <v>0.74727948477332673</v>
      </c>
      <c r="AZ2088" s="12">
        <f t="shared" si="129"/>
        <v>-0.42028017866540385</v>
      </c>
      <c r="BA2088" s="12">
        <f t="shared" si="130"/>
        <v>3.5481976179861395E-2</v>
      </c>
      <c r="BB2088" s="12">
        <f t="shared" si="131"/>
        <v>1.4499921999984702</v>
      </c>
    </row>
    <row r="2089" spans="1:54">
      <c r="A2089" s="3" t="s">
        <v>50</v>
      </c>
      <c r="B2089" s="1" t="s">
        <v>15961</v>
      </c>
      <c r="C2089" s="3" t="s">
        <v>15962</v>
      </c>
      <c r="D2089" s="1">
        <v>2</v>
      </c>
      <c r="E2089" s="3">
        <v>1</v>
      </c>
      <c r="F2089" s="3">
        <v>4</v>
      </c>
      <c r="G2089" s="1">
        <v>1</v>
      </c>
      <c r="H2089" s="1">
        <v>770</v>
      </c>
      <c r="I2089" s="1">
        <v>88.1</v>
      </c>
      <c r="J2089" s="1">
        <v>7.01</v>
      </c>
      <c r="K2089" s="1">
        <v>12.76</v>
      </c>
      <c r="L2089" s="1" t="s">
        <v>353</v>
      </c>
      <c r="M2089" s="1" t="s">
        <v>151</v>
      </c>
      <c r="N2089" s="1" t="s">
        <v>108</v>
      </c>
      <c r="O2089" s="1" t="s">
        <v>15963</v>
      </c>
      <c r="P2089" s="1" t="s">
        <v>15964</v>
      </c>
      <c r="Q2089" s="1" t="s">
        <v>15965</v>
      </c>
      <c r="R2089" s="3" t="s">
        <v>15966</v>
      </c>
      <c r="S2089" s="1" t="s">
        <v>15967</v>
      </c>
      <c r="T2089" s="1" t="s">
        <v>55</v>
      </c>
      <c r="U2089" s="1" t="s">
        <v>924</v>
      </c>
      <c r="V2089" s="5">
        <v>0.80300000000000005</v>
      </c>
      <c r="W2089" s="5">
        <v>0.52024116260826203</v>
      </c>
      <c r="X2089" s="1">
        <v>89.1</v>
      </c>
      <c r="Y2089" s="1">
        <v>110.9</v>
      </c>
      <c r="Z2089" s="3">
        <v>64.5</v>
      </c>
      <c r="AA2089" s="3">
        <v>108.6</v>
      </c>
      <c r="AB2089" s="3">
        <v>83.5</v>
      </c>
      <c r="AC2089" s="3">
        <v>104</v>
      </c>
      <c r="AD2089" s="3">
        <v>174.4</v>
      </c>
      <c r="AE2089" s="3">
        <v>65</v>
      </c>
      <c r="AF2089" s="7">
        <v>43129.0625</v>
      </c>
      <c r="AG2089" s="7">
        <v>69239.453125</v>
      </c>
      <c r="AH2089" s="7">
        <v>61570.3203125</v>
      </c>
      <c r="AI2089" s="7">
        <v>66132.578125</v>
      </c>
      <c r="AJ2089" s="7">
        <v>134225.875</v>
      </c>
      <c r="AK2089" s="7">
        <v>41126.71875</v>
      </c>
      <c r="AL2089" s="8">
        <v>49625.283961685498</v>
      </c>
      <c r="AM2089" s="8">
        <v>83584.284243995804</v>
      </c>
      <c r="AN2089" s="8">
        <v>64280.2785203643</v>
      </c>
      <c r="AO2089" s="8">
        <v>80070.086555791102</v>
      </c>
      <c r="AP2089" s="8">
        <v>134225.875</v>
      </c>
      <c r="AQ2089" s="8">
        <v>50021.098473059501</v>
      </c>
      <c r="AR2089" s="1" t="s">
        <v>50</v>
      </c>
      <c r="AS2089" s="1" t="s">
        <v>50</v>
      </c>
      <c r="AT2089" s="1" t="s">
        <v>50</v>
      </c>
      <c r="AU2089" s="1" t="s">
        <v>50</v>
      </c>
      <c r="AV2089" s="1" t="s">
        <v>62</v>
      </c>
      <c r="AW2089" s="1" t="s">
        <v>62</v>
      </c>
      <c r="AX2089" s="1" t="s">
        <v>9642</v>
      </c>
      <c r="AY2089" s="12">
        <f t="shared" si="132"/>
        <v>0.74717026099068029</v>
      </c>
      <c r="AZ2089" s="12">
        <f t="shared" si="129"/>
        <v>-0.42049106111267032</v>
      </c>
      <c r="BA2089" s="12">
        <f t="shared" si="130"/>
        <v>0.44832441332886552</v>
      </c>
      <c r="BB2089" s="12">
        <f t="shared" si="131"/>
        <v>0.34840761115578639</v>
      </c>
    </row>
    <row r="2090" spans="1:54">
      <c r="A2090" s="3" t="s">
        <v>50</v>
      </c>
      <c r="B2090" s="1" t="s">
        <v>14675</v>
      </c>
      <c r="C2090" s="3" t="s">
        <v>14676</v>
      </c>
      <c r="D2090" s="1">
        <v>1</v>
      </c>
      <c r="E2090" s="3">
        <v>1</v>
      </c>
      <c r="F2090" s="3">
        <v>10</v>
      </c>
      <c r="G2090" s="1">
        <v>1</v>
      </c>
      <c r="H2090" s="1">
        <v>914</v>
      </c>
      <c r="I2090" s="1">
        <v>103.4</v>
      </c>
      <c r="J2090" s="1">
        <v>7.71</v>
      </c>
      <c r="K2090" s="1">
        <v>27.88</v>
      </c>
      <c r="L2090" s="1" t="s">
        <v>14677</v>
      </c>
      <c r="M2090" s="1" t="s">
        <v>322</v>
      </c>
      <c r="N2090" s="1" t="s">
        <v>714</v>
      </c>
      <c r="O2090" s="1" t="s">
        <v>14678</v>
      </c>
      <c r="P2090" s="1" t="s">
        <v>14679</v>
      </c>
      <c r="Q2090" s="1" t="s">
        <v>14680</v>
      </c>
      <c r="R2090" s="3" t="s">
        <v>14681</v>
      </c>
      <c r="S2090" s="1" t="s">
        <v>14682</v>
      </c>
      <c r="T2090" s="1" t="s">
        <v>14683</v>
      </c>
      <c r="U2090" s="1" t="s">
        <v>14594</v>
      </c>
      <c r="V2090" s="5">
        <v>0.84299999999999997</v>
      </c>
      <c r="W2090" s="5">
        <v>0.14472104721412901</v>
      </c>
      <c r="X2090" s="1">
        <v>91.5</v>
      </c>
      <c r="Y2090" s="1">
        <v>108.5</v>
      </c>
      <c r="Z2090" s="3">
        <v>84.3</v>
      </c>
      <c r="AA2090" s="3">
        <v>83.7</v>
      </c>
      <c r="AB2090" s="3">
        <v>88.5</v>
      </c>
      <c r="AC2090" s="3">
        <v>100</v>
      </c>
      <c r="AD2090" s="3">
        <v>143.5</v>
      </c>
      <c r="AE2090" s="3">
        <v>100</v>
      </c>
      <c r="AF2090" s="7">
        <v>453971.75</v>
      </c>
      <c r="AG2090" s="7">
        <v>429539.75</v>
      </c>
      <c r="AH2090" s="7">
        <v>525607.875</v>
      </c>
      <c r="AI2090" s="7">
        <v>512021.65625</v>
      </c>
      <c r="AJ2090" s="7">
        <v>888988.625</v>
      </c>
      <c r="AK2090" s="7">
        <v>509479.46875</v>
      </c>
      <c r="AL2090" s="8">
        <v>522350.25985861098</v>
      </c>
      <c r="AM2090" s="8">
        <v>518530.56223997899</v>
      </c>
      <c r="AN2090" s="8">
        <v>548741.99819028005</v>
      </c>
      <c r="AO2090" s="8">
        <v>619930.74361755105</v>
      </c>
      <c r="AP2090" s="8">
        <v>888988.625</v>
      </c>
      <c r="AQ2090" s="8">
        <v>619663.40741311398</v>
      </c>
      <c r="AR2090" s="1" t="s">
        <v>50</v>
      </c>
      <c r="AS2090" s="1" t="s">
        <v>50</v>
      </c>
      <c r="AT2090" s="1" t="s">
        <v>50</v>
      </c>
      <c r="AU2090" s="1" t="s">
        <v>50</v>
      </c>
      <c r="AV2090" s="1" t="s">
        <v>50</v>
      </c>
      <c r="AW2090" s="1" t="s">
        <v>50</v>
      </c>
      <c r="AX2090" s="1" t="s">
        <v>1763</v>
      </c>
      <c r="AY2090" s="12">
        <f t="shared" si="132"/>
        <v>0.7467986860502388</v>
      </c>
      <c r="AZ2090" s="12">
        <f t="shared" si="129"/>
        <v>-0.42120870566078367</v>
      </c>
      <c r="BA2090" s="12">
        <f t="shared" si="130"/>
        <v>0.11731394316329888</v>
      </c>
      <c r="BB2090" s="12">
        <f t="shared" si="131"/>
        <v>0.93065036743253626</v>
      </c>
    </row>
    <row r="2091" spans="1:54">
      <c r="A2091" s="3" t="s">
        <v>50</v>
      </c>
      <c r="B2091" s="1" t="s">
        <v>17318</v>
      </c>
      <c r="C2091" s="3" t="s">
        <v>17319</v>
      </c>
      <c r="D2091" s="1">
        <v>3</v>
      </c>
      <c r="E2091" s="3">
        <v>2</v>
      </c>
      <c r="F2091" s="3">
        <v>11</v>
      </c>
      <c r="G2091" s="1">
        <v>2</v>
      </c>
      <c r="H2091" s="1">
        <v>1352</v>
      </c>
      <c r="I2091" s="1">
        <v>146.6</v>
      </c>
      <c r="J2091" s="1">
        <v>9.2200000000000006</v>
      </c>
      <c r="K2091" s="1">
        <v>37.54</v>
      </c>
      <c r="L2091" s="1" t="s">
        <v>1139</v>
      </c>
      <c r="M2091" s="1" t="s">
        <v>68</v>
      </c>
      <c r="N2091" s="1" t="s">
        <v>108</v>
      </c>
      <c r="O2091" s="1" t="s">
        <v>846</v>
      </c>
      <c r="P2091" s="1" t="s">
        <v>17320</v>
      </c>
      <c r="Q2091" s="1" t="s">
        <v>17321</v>
      </c>
      <c r="R2091" s="3" t="s">
        <v>17322</v>
      </c>
      <c r="S2091" s="1" t="s">
        <v>17323</v>
      </c>
      <c r="T2091" s="1" t="s">
        <v>55</v>
      </c>
      <c r="U2091" s="1" t="s">
        <v>55</v>
      </c>
      <c r="V2091" s="5">
        <v>0.74399999999999999</v>
      </c>
      <c r="W2091" s="5">
        <v>2.1450541132688999E-2</v>
      </c>
      <c r="X2091" s="1">
        <v>85.3</v>
      </c>
      <c r="Y2091" s="1">
        <v>114.7</v>
      </c>
      <c r="Z2091" s="3">
        <v>86.4</v>
      </c>
      <c r="AA2091" s="3">
        <v>76.900000000000006</v>
      </c>
      <c r="AB2091" s="3">
        <v>93.3</v>
      </c>
      <c r="AC2091" s="3">
        <v>116.2</v>
      </c>
      <c r="AD2091" s="3">
        <v>102.7</v>
      </c>
      <c r="AE2091" s="3">
        <v>124.6</v>
      </c>
      <c r="AF2091" s="7">
        <v>647335.1875</v>
      </c>
      <c r="AG2091" s="7">
        <v>548996.3125</v>
      </c>
      <c r="AH2091" s="7">
        <v>770239.25</v>
      </c>
      <c r="AI2091" s="7">
        <v>827333.125</v>
      </c>
      <c r="AJ2091" s="7">
        <v>885844.5</v>
      </c>
      <c r="AK2091" s="7">
        <v>883439.9375</v>
      </c>
      <c r="AL2091" s="8">
        <v>744838.64559027704</v>
      </c>
      <c r="AM2091" s="8">
        <v>662735.79241106298</v>
      </c>
      <c r="AN2091" s="8">
        <v>804140.58699098194</v>
      </c>
      <c r="AO2091" s="8">
        <v>1001694.4266714</v>
      </c>
      <c r="AP2091" s="8">
        <v>885844.5</v>
      </c>
      <c r="AQ2091" s="8">
        <v>1074499.43617787</v>
      </c>
      <c r="AR2091" s="1" t="s">
        <v>50</v>
      </c>
      <c r="AS2091" s="1" t="s">
        <v>50</v>
      </c>
      <c r="AT2091" s="1" t="s">
        <v>50</v>
      </c>
      <c r="AU2091" s="1" t="s">
        <v>50</v>
      </c>
      <c r="AV2091" s="1" t="s">
        <v>50</v>
      </c>
      <c r="AW2091" s="1" t="s">
        <v>50</v>
      </c>
      <c r="AX2091" s="1" t="s">
        <v>17324</v>
      </c>
      <c r="AY2091" s="12">
        <f t="shared" si="132"/>
        <v>0.74668682645447226</v>
      </c>
      <c r="AZ2091" s="12">
        <f t="shared" si="129"/>
        <v>-0.42142481660801256</v>
      </c>
      <c r="BA2091" s="12">
        <f t="shared" si="130"/>
        <v>2.1791778637425503E-2</v>
      </c>
      <c r="BB2091" s="12">
        <f t="shared" si="131"/>
        <v>1.6617073213418723</v>
      </c>
    </row>
    <row r="2092" spans="1:54">
      <c r="A2092" s="3" t="s">
        <v>50</v>
      </c>
      <c r="B2092" s="1" t="s">
        <v>15354</v>
      </c>
      <c r="C2092" s="3" t="s">
        <v>15355</v>
      </c>
      <c r="D2092" s="1">
        <v>1</v>
      </c>
      <c r="E2092" s="3">
        <v>1</v>
      </c>
      <c r="F2092" s="3">
        <v>20</v>
      </c>
      <c r="G2092" s="1">
        <v>1</v>
      </c>
      <c r="H2092" s="1">
        <v>1210</v>
      </c>
      <c r="I2092" s="1">
        <v>132.30000000000001</v>
      </c>
      <c r="J2092" s="1">
        <v>5.45</v>
      </c>
      <c r="K2092" s="1">
        <v>47.06</v>
      </c>
      <c r="L2092" s="1" t="s">
        <v>15356</v>
      </c>
      <c r="M2092" s="1" t="s">
        <v>151</v>
      </c>
      <c r="N2092" s="1" t="s">
        <v>69</v>
      </c>
      <c r="O2092" s="1" t="s">
        <v>15357</v>
      </c>
      <c r="P2092" s="1" t="s">
        <v>15358</v>
      </c>
      <c r="Q2092" s="1" t="s">
        <v>15359</v>
      </c>
      <c r="R2092" s="3" t="s">
        <v>15360</v>
      </c>
      <c r="S2092" s="1" t="s">
        <v>15361</v>
      </c>
      <c r="T2092" s="1" t="s">
        <v>15362</v>
      </c>
      <c r="U2092" s="1" t="s">
        <v>15363</v>
      </c>
      <c r="V2092" s="5">
        <v>0.82099999999999995</v>
      </c>
      <c r="W2092" s="5">
        <v>9.8549785652942007E-2</v>
      </c>
      <c r="X2092" s="1">
        <v>90.2</v>
      </c>
      <c r="Y2092" s="1">
        <v>109.8</v>
      </c>
      <c r="Z2092" s="3">
        <v>94.3</v>
      </c>
      <c r="AA2092" s="3">
        <v>67.400000000000006</v>
      </c>
      <c r="AB2092" s="3">
        <v>94.8</v>
      </c>
      <c r="AC2092" s="3">
        <v>102.7</v>
      </c>
      <c r="AD2092" s="3">
        <v>126</v>
      </c>
      <c r="AE2092" s="3">
        <v>114.8</v>
      </c>
      <c r="AF2092" s="7">
        <v>467267.60546875</v>
      </c>
      <c r="AG2092" s="7">
        <v>318398.203125</v>
      </c>
      <c r="AH2092" s="7">
        <v>518016.671875</v>
      </c>
      <c r="AI2092" s="7">
        <v>483991.1328125</v>
      </c>
      <c r="AJ2092" s="7">
        <v>718873.3515625</v>
      </c>
      <c r="AK2092" s="7">
        <v>538219.0703125</v>
      </c>
      <c r="AL2092" s="8">
        <v>537648.77470924705</v>
      </c>
      <c r="AM2092" s="8">
        <v>384363.02875951602</v>
      </c>
      <c r="AN2092" s="8">
        <v>540816.67558836704</v>
      </c>
      <c r="AO2092" s="8">
        <v>585992.75871693902</v>
      </c>
      <c r="AP2092" s="8">
        <v>718873.3515625</v>
      </c>
      <c r="AQ2092" s="8">
        <v>654618.45570113999</v>
      </c>
      <c r="AR2092" s="1" t="s">
        <v>50</v>
      </c>
      <c r="AS2092" s="1" t="s">
        <v>62</v>
      </c>
      <c r="AT2092" s="1" t="s">
        <v>50</v>
      </c>
      <c r="AU2092" s="1" t="s">
        <v>50</v>
      </c>
      <c r="AV2092" s="1" t="s">
        <v>50</v>
      </c>
      <c r="AW2092" s="1" t="s">
        <v>50</v>
      </c>
      <c r="AX2092" s="1" t="s">
        <v>6430</v>
      </c>
      <c r="AY2092" s="12">
        <f t="shared" si="132"/>
        <v>0.74653738256166935</v>
      </c>
      <c r="AZ2092" s="12">
        <f t="shared" si="129"/>
        <v>-0.42171359033998923</v>
      </c>
      <c r="BA2092" s="12">
        <f t="shared" si="130"/>
        <v>6.1739262092712251E-2</v>
      </c>
      <c r="BB2092" s="12">
        <f t="shared" si="131"/>
        <v>1.2094385655079296</v>
      </c>
    </row>
    <row r="2093" spans="1:54">
      <c r="A2093" s="3" t="s">
        <v>50</v>
      </c>
      <c r="B2093" s="1" t="s">
        <v>17988</v>
      </c>
      <c r="C2093" s="3" t="s">
        <v>17989</v>
      </c>
      <c r="D2093" s="1">
        <v>1</v>
      </c>
      <c r="E2093" s="3">
        <v>1</v>
      </c>
      <c r="F2093" s="3">
        <v>10</v>
      </c>
      <c r="G2093" s="1">
        <v>1</v>
      </c>
      <c r="H2093" s="1">
        <v>655</v>
      </c>
      <c r="I2093" s="1">
        <v>76</v>
      </c>
      <c r="J2093" s="1">
        <v>5.88</v>
      </c>
      <c r="K2093" s="1">
        <v>22.84</v>
      </c>
      <c r="L2093" s="1" t="s">
        <v>2204</v>
      </c>
      <c r="M2093" s="1" t="s">
        <v>17990</v>
      </c>
      <c r="N2093" s="1" t="s">
        <v>10030</v>
      </c>
      <c r="O2093" s="1" t="s">
        <v>17991</v>
      </c>
      <c r="P2093" s="1" t="s">
        <v>17992</v>
      </c>
      <c r="Q2093" s="1" t="s">
        <v>17993</v>
      </c>
      <c r="R2093" s="3" t="s">
        <v>17994</v>
      </c>
      <c r="S2093" s="1" t="s">
        <v>17995</v>
      </c>
      <c r="T2093" s="1" t="s">
        <v>17996</v>
      </c>
      <c r="U2093" s="1" t="s">
        <v>17997</v>
      </c>
      <c r="V2093" s="5">
        <v>0.71799999999999997</v>
      </c>
      <c r="W2093" s="5">
        <v>0.17326537051176299</v>
      </c>
      <c r="X2093" s="1">
        <v>83.6</v>
      </c>
      <c r="Y2093" s="1">
        <v>116.4</v>
      </c>
      <c r="Z2093" s="3">
        <v>73.900000000000006</v>
      </c>
      <c r="AA2093" s="3">
        <v>82</v>
      </c>
      <c r="AB2093" s="3">
        <v>100.5</v>
      </c>
      <c r="AC2093" s="3">
        <v>114.2</v>
      </c>
      <c r="AD2093" s="3">
        <v>87.9</v>
      </c>
      <c r="AE2093" s="3">
        <v>141.5</v>
      </c>
      <c r="AF2093" s="7">
        <v>741479.3125</v>
      </c>
      <c r="AG2093" s="7">
        <v>784480.25</v>
      </c>
      <c r="AH2093" s="7">
        <v>1111773.375</v>
      </c>
      <c r="AI2093" s="7">
        <v>1089178</v>
      </c>
      <c r="AJ2093" s="7">
        <v>1014554.75</v>
      </c>
      <c r="AK2093" s="7">
        <v>1342892.375</v>
      </c>
      <c r="AL2093" s="8">
        <v>853163.02515334799</v>
      </c>
      <c r="AM2093" s="8">
        <v>947006.61603183195</v>
      </c>
      <c r="AN2093" s="8">
        <v>1160707.0067819101</v>
      </c>
      <c r="AO2093" s="8">
        <v>1318723.3766967801</v>
      </c>
      <c r="AP2093" s="8">
        <v>1014554.75</v>
      </c>
      <c r="AQ2093" s="8">
        <v>1633316.5827530499</v>
      </c>
      <c r="AR2093" s="1" t="s">
        <v>50</v>
      </c>
      <c r="AS2093" s="1" t="s">
        <v>50</v>
      </c>
      <c r="AT2093" s="1" t="s">
        <v>50</v>
      </c>
      <c r="AU2093" s="1" t="s">
        <v>50</v>
      </c>
      <c r="AV2093" s="1" t="s">
        <v>50</v>
      </c>
      <c r="AW2093" s="1" t="s">
        <v>50</v>
      </c>
      <c r="AX2093" s="1" t="s">
        <v>17998</v>
      </c>
      <c r="AY2093" s="12">
        <f t="shared" si="132"/>
        <v>0.74645303209658276</v>
      </c>
      <c r="AZ2093" s="12">
        <f t="shared" si="129"/>
        <v>-0.421876608128465</v>
      </c>
      <c r="BA2093" s="12">
        <f t="shared" si="130"/>
        <v>0.169794155845859</v>
      </c>
      <c r="BB2093" s="12">
        <f t="shared" si="131"/>
        <v>0.77007726183984915</v>
      </c>
    </row>
    <row r="2094" spans="1:54">
      <c r="A2094" s="3" t="s">
        <v>50</v>
      </c>
      <c r="B2094" s="1" t="s">
        <v>16515</v>
      </c>
      <c r="C2094" s="3" t="s">
        <v>16516</v>
      </c>
      <c r="D2094" s="1">
        <v>4</v>
      </c>
      <c r="E2094" s="3">
        <v>2</v>
      </c>
      <c r="F2094" s="3">
        <v>7</v>
      </c>
      <c r="G2094" s="1">
        <v>1</v>
      </c>
      <c r="H2094" s="1">
        <v>474</v>
      </c>
      <c r="I2094" s="1">
        <v>55.2</v>
      </c>
      <c r="J2094" s="1">
        <v>9.31</v>
      </c>
      <c r="K2094" s="1">
        <v>17.02</v>
      </c>
      <c r="L2094" s="1" t="s">
        <v>6032</v>
      </c>
      <c r="M2094" s="1" t="s">
        <v>68</v>
      </c>
      <c r="N2094" s="1" t="s">
        <v>69</v>
      </c>
      <c r="O2094" s="1" t="s">
        <v>8412</v>
      </c>
      <c r="P2094" s="1" t="s">
        <v>16517</v>
      </c>
      <c r="Q2094" s="1" t="s">
        <v>16518</v>
      </c>
      <c r="R2094" s="3" t="s">
        <v>16519</v>
      </c>
      <c r="S2094" s="1" t="s">
        <v>16520</v>
      </c>
      <c r="T2094" s="1" t="s">
        <v>963</v>
      </c>
      <c r="U2094" s="1" t="s">
        <v>55</v>
      </c>
      <c r="V2094" s="5">
        <v>0.78100000000000003</v>
      </c>
      <c r="W2094" s="5">
        <v>0.18369897324151399</v>
      </c>
      <c r="X2094" s="1">
        <v>87.7</v>
      </c>
      <c r="Y2094" s="1">
        <v>112.3</v>
      </c>
      <c r="Z2094" s="3">
        <v>104.9</v>
      </c>
      <c r="AA2094" s="3">
        <v>65.7</v>
      </c>
      <c r="AB2094" s="3">
        <v>85.6</v>
      </c>
      <c r="AC2094" s="3">
        <v>109.5</v>
      </c>
      <c r="AD2094" s="3">
        <v>92.3</v>
      </c>
      <c r="AE2094" s="3">
        <v>142</v>
      </c>
      <c r="AF2094" s="7">
        <v>248167.875</v>
      </c>
      <c r="AG2094" s="7">
        <v>148028.59375</v>
      </c>
      <c r="AH2094" s="7">
        <v>222976.53125</v>
      </c>
      <c r="AI2094" s="7">
        <v>246094.78125</v>
      </c>
      <c r="AJ2094" s="7">
        <v>251259.0625</v>
      </c>
      <c r="AK2094" s="7">
        <v>317648.8125</v>
      </c>
      <c r="AL2094" s="8">
        <v>285547.62272059702</v>
      </c>
      <c r="AM2094" s="8">
        <v>178696.73282805801</v>
      </c>
      <c r="AN2094" s="8">
        <v>232790.62800887899</v>
      </c>
      <c r="AO2094" s="8">
        <v>297959.50792015198</v>
      </c>
      <c r="AP2094" s="8">
        <v>251259.0625</v>
      </c>
      <c r="AQ2094" s="8">
        <v>386345.981708373</v>
      </c>
      <c r="AR2094" s="1" t="s">
        <v>50</v>
      </c>
      <c r="AS2094" s="1" t="s">
        <v>62</v>
      </c>
      <c r="AT2094" s="1" t="s">
        <v>50</v>
      </c>
      <c r="AU2094" s="1" t="s">
        <v>50</v>
      </c>
      <c r="AV2094" s="1" t="s">
        <v>50</v>
      </c>
      <c r="AW2094" s="1" t="s">
        <v>50</v>
      </c>
      <c r="AX2094" s="1" t="s">
        <v>16521</v>
      </c>
      <c r="AY2094" s="12">
        <f t="shared" si="132"/>
        <v>0.74504210529534631</v>
      </c>
      <c r="AZ2094" s="12">
        <f t="shared" si="129"/>
        <v>-0.42460613456855612</v>
      </c>
      <c r="BA2094" s="12">
        <f t="shared" si="130"/>
        <v>0.18842675531123437</v>
      </c>
      <c r="BB2094" s="12">
        <f t="shared" si="131"/>
        <v>0.72485743031684746</v>
      </c>
    </row>
    <row r="2095" spans="1:54">
      <c r="A2095" s="3" t="s">
        <v>50</v>
      </c>
      <c r="B2095" s="1" t="s">
        <v>17374</v>
      </c>
      <c r="C2095" s="3" t="s">
        <v>17375</v>
      </c>
      <c r="D2095" s="1">
        <v>2</v>
      </c>
      <c r="E2095" s="3">
        <v>1</v>
      </c>
      <c r="F2095" s="3">
        <v>24</v>
      </c>
      <c r="G2095" s="1">
        <v>1</v>
      </c>
      <c r="H2095" s="1">
        <v>956</v>
      </c>
      <c r="I2095" s="1">
        <v>109.7</v>
      </c>
      <c r="J2095" s="1">
        <v>5.16</v>
      </c>
      <c r="K2095" s="1">
        <v>119.95</v>
      </c>
      <c r="L2095" s="1" t="s">
        <v>55</v>
      </c>
      <c r="M2095" s="1" t="s">
        <v>55</v>
      </c>
      <c r="N2095" s="1" t="s">
        <v>55</v>
      </c>
      <c r="O2095" s="1" t="s">
        <v>55</v>
      </c>
      <c r="P2095" s="1" t="s">
        <v>55</v>
      </c>
      <c r="Q2095" s="1" t="s">
        <v>55</v>
      </c>
      <c r="R2095" s="3" t="s">
        <v>14494</v>
      </c>
      <c r="S2095" s="1" t="s">
        <v>17374</v>
      </c>
      <c r="T2095" s="1" t="s">
        <v>55</v>
      </c>
      <c r="U2095" s="1" t="s">
        <v>55</v>
      </c>
      <c r="V2095" s="5">
        <v>0.74199999999999999</v>
      </c>
      <c r="W2095" s="5">
        <v>9.09944946970902E-2</v>
      </c>
      <c r="X2095" s="1">
        <v>85.2</v>
      </c>
      <c r="Y2095" s="1">
        <v>114.8</v>
      </c>
      <c r="Z2095" s="3">
        <v>79.400000000000006</v>
      </c>
      <c r="AA2095" s="3">
        <v>86.7</v>
      </c>
      <c r="AB2095" s="3">
        <v>90.1</v>
      </c>
      <c r="AC2095" s="3">
        <v>132.9</v>
      </c>
      <c r="AD2095" s="3">
        <v>116.8</v>
      </c>
      <c r="AE2095" s="3">
        <v>94.1</v>
      </c>
      <c r="AF2095" s="7">
        <v>4435834.6875</v>
      </c>
      <c r="AG2095" s="7">
        <v>4616380.8125</v>
      </c>
      <c r="AH2095" s="7">
        <v>5552428.875</v>
      </c>
      <c r="AI2095" s="7">
        <v>7059609.875</v>
      </c>
      <c r="AJ2095" s="7">
        <v>7512300.625</v>
      </c>
      <c r="AK2095" s="7">
        <v>4975411.0625</v>
      </c>
      <c r="AL2095" s="8">
        <v>5103972.66284844</v>
      </c>
      <c r="AM2095" s="8">
        <v>5572789.3360730298</v>
      </c>
      <c r="AN2095" s="8">
        <v>5796813.6715548802</v>
      </c>
      <c r="AO2095" s="8">
        <v>8547429.8714460898</v>
      </c>
      <c r="AP2095" s="8">
        <v>7512300.625</v>
      </c>
      <c r="AQ2095" s="8">
        <v>6051431.6304716701</v>
      </c>
      <c r="AR2095" s="1" t="s">
        <v>50</v>
      </c>
      <c r="AS2095" s="1" t="s">
        <v>50</v>
      </c>
      <c r="AT2095" s="1" t="s">
        <v>50</v>
      </c>
      <c r="AU2095" s="1" t="s">
        <v>50</v>
      </c>
      <c r="AV2095" s="1" t="s">
        <v>50</v>
      </c>
      <c r="AW2095" s="1" t="s">
        <v>50</v>
      </c>
      <c r="AX2095" s="1" t="s">
        <v>14940</v>
      </c>
      <c r="AY2095" s="12">
        <f t="shared" si="132"/>
        <v>0.74503436662072553</v>
      </c>
      <c r="AZ2095" s="12">
        <f t="shared" si="129"/>
        <v>-0.42462111976926087</v>
      </c>
      <c r="BA2095" s="12">
        <f t="shared" si="130"/>
        <v>6.6900551417118245E-2</v>
      </c>
      <c r="BB2095" s="12">
        <f t="shared" si="131"/>
        <v>1.1745703026144676</v>
      </c>
    </row>
    <row r="2096" spans="1:54">
      <c r="A2096" s="3" t="s">
        <v>50</v>
      </c>
      <c r="B2096" s="1" t="s">
        <v>17891</v>
      </c>
      <c r="C2096" s="3" t="s">
        <v>17892</v>
      </c>
      <c r="D2096" s="1">
        <v>4</v>
      </c>
      <c r="E2096" s="3">
        <v>2</v>
      </c>
      <c r="F2096" s="3">
        <v>3</v>
      </c>
      <c r="G2096" s="1">
        <v>2</v>
      </c>
      <c r="H2096" s="1">
        <v>475</v>
      </c>
      <c r="I2096" s="1">
        <v>50.8</v>
      </c>
      <c r="J2096" s="1">
        <v>8.82</v>
      </c>
      <c r="K2096" s="1">
        <v>6.01</v>
      </c>
      <c r="L2096" s="1" t="s">
        <v>574</v>
      </c>
      <c r="M2096" s="1" t="s">
        <v>68</v>
      </c>
      <c r="N2096" s="1" t="s">
        <v>69</v>
      </c>
      <c r="O2096" s="1" t="s">
        <v>1033</v>
      </c>
      <c r="P2096" s="1" t="s">
        <v>17893</v>
      </c>
      <c r="Q2096" s="1" t="s">
        <v>17894</v>
      </c>
      <c r="R2096" s="3" t="s">
        <v>17895</v>
      </c>
      <c r="S2096" s="1" t="s">
        <v>17896</v>
      </c>
      <c r="T2096" s="1" t="s">
        <v>55</v>
      </c>
      <c r="U2096" s="1" t="s">
        <v>55</v>
      </c>
      <c r="V2096" s="5">
        <v>0.72399999999999998</v>
      </c>
      <c r="W2096" s="5">
        <v>8.7285631366281799E-2</v>
      </c>
      <c r="X2096" s="1">
        <v>84</v>
      </c>
      <c r="Y2096" s="1">
        <v>116</v>
      </c>
      <c r="Z2096" s="3">
        <v>84.8</v>
      </c>
      <c r="AA2096" s="3">
        <v>73</v>
      </c>
      <c r="AB2096" s="3">
        <v>98.3</v>
      </c>
      <c r="AC2096" s="3">
        <v>94.8</v>
      </c>
      <c r="AD2096" s="3">
        <v>117.1</v>
      </c>
      <c r="AE2096" s="3">
        <v>132</v>
      </c>
      <c r="AF2096" s="7">
        <v>339890.7734375</v>
      </c>
      <c r="AG2096" s="7">
        <v>278736.2734375</v>
      </c>
      <c r="AH2096" s="7">
        <v>434067.4921875</v>
      </c>
      <c r="AI2096" s="7">
        <v>360994.578125</v>
      </c>
      <c r="AJ2096" s="7">
        <v>539838.3671875</v>
      </c>
      <c r="AK2096" s="7">
        <v>500324.578125</v>
      </c>
      <c r="AL2096" s="8">
        <v>391086.083723541</v>
      </c>
      <c r="AM2096" s="8">
        <v>336484.054344734</v>
      </c>
      <c r="AN2096" s="8">
        <v>453172.55380241899</v>
      </c>
      <c r="AO2096" s="8">
        <v>437074.55442014901</v>
      </c>
      <c r="AP2096" s="8">
        <v>539838.3671875</v>
      </c>
      <c r="AQ2096" s="8">
        <v>608528.60990478494</v>
      </c>
      <c r="AR2096" s="1" t="s">
        <v>62</v>
      </c>
      <c r="AS2096" s="1" t="s">
        <v>62</v>
      </c>
      <c r="AT2096" s="1" t="s">
        <v>62</v>
      </c>
      <c r="AU2096" s="1" t="s">
        <v>50</v>
      </c>
      <c r="AV2096" s="1" t="s">
        <v>62</v>
      </c>
      <c r="AW2096" s="1" t="s">
        <v>50</v>
      </c>
      <c r="AX2096" s="1" t="s">
        <v>17897</v>
      </c>
      <c r="AY2096" s="12">
        <f t="shared" si="132"/>
        <v>0.74474060909980278</v>
      </c>
      <c r="AZ2096" s="12">
        <f t="shared" si="129"/>
        <v>-0.42519006814208044</v>
      </c>
      <c r="BA2096" s="12">
        <f t="shared" si="130"/>
        <v>8.8360374016922663E-2</v>
      </c>
      <c r="BB2096" s="12">
        <f t="shared" si="131"/>
        <v>1.0537424544898073</v>
      </c>
    </row>
    <row r="2097" spans="1:54">
      <c r="A2097" s="3" t="s">
        <v>50</v>
      </c>
      <c r="B2097" s="1" t="s">
        <v>17466</v>
      </c>
      <c r="C2097" s="3" t="s">
        <v>17467</v>
      </c>
      <c r="D2097" s="1">
        <v>2</v>
      </c>
      <c r="E2097" s="3">
        <v>1</v>
      </c>
      <c r="F2097" s="3">
        <v>9</v>
      </c>
      <c r="G2097" s="1">
        <v>1</v>
      </c>
      <c r="H2097" s="1">
        <v>475</v>
      </c>
      <c r="I2097" s="1">
        <v>53.5</v>
      </c>
      <c r="J2097" s="1">
        <v>5.25</v>
      </c>
      <c r="K2097" s="1">
        <v>20.13</v>
      </c>
      <c r="L2097" s="1" t="s">
        <v>1253</v>
      </c>
      <c r="M2097" s="1" t="s">
        <v>298</v>
      </c>
      <c r="N2097" s="1" t="s">
        <v>55</v>
      </c>
      <c r="O2097" s="1" t="s">
        <v>17468</v>
      </c>
      <c r="P2097" s="1" t="s">
        <v>17469</v>
      </c>
      <c r="Q2097" s="1" t="s">
        <v>17470</v>
      </c>
      <c r="R2097" s="3" t="s">
        <v>17471</v>
      </c>
      <c r="S2097" s="1" t="s">
        <v>17472</v>
      </c>
      <c r="T2097" s="1" t="s">
        <v>55</v>
      </c>
      <c r="U2097" s="1" t="s">
        <v>14270</v>
      </c>
      <c r="V2097" s="5">
        <v>0.73699999999999999</v>
      </c>
      <c r="W2097" s="5">
        <v>4.4547943845014398E-2</v>
      </c>
      <c r="X2097" s="1">
        <v>84.9</v>
      </c>
      <c r="Y2097" s="1">
        <v>115.1</v>
      </c>
      <c r="Z2097" s="3">
        <v>83.3</v>
      </c>
      <c r="AA2097" s="3">
        <v>76</v>
      </c>
      <c r="AB2097" s="3">
        <v>96.7</v>
      </c>
      <c r="AC2097" s="3">
        <v>113</v>
      </c>
      <c r="AD2097" s="3">
        <v>112.4</v>
      </c>
      <c r="AE2097" s="3">
        <v>118.5</v>
      </c>
      <c r="AF2097" s="7">
        <v>296065.265625</v>
      </c>
      <c r="AG2097" s="7">
        <v>257157.859375</v>
      </c>
      <c r="AH2097" s="7">
        <v>378724.203125</v>
      </c>
      <c r="AI2097" s="7">
        <v>381526.953125</v>
      </c>
      <c r="AJ2097" s="7">
        <v>459604.3125</v>
      </c>
      <c r="AK2097" s="7">
        <v>398247.171875</v>
      </c>
      <c r="AL2097" s="8">
        <v>340659.45388524199</v>
      </c>
      <c r="AM2097" s="8">
        <v>310435.08640620101</v>
      </c>
      <c r="AN2097" s="8">
        <v>395393.38330087601</v>
      </c>
      <c r="AO2097" s="8">
        <v>461934.14843655803</v>
      </c>
      <c r="AP2097" s="8">
        <v>459604.3125</v>
      </c>
      <c r="AQ2097" s="8">
        <v>484375.16063633998</v>
      </c>
      <c r="AR2097" s="1" t="s">
        <v>50</v>
      </c>
      <c r="AS2097" s="1" t="s">
        <v>50</v>
      </c>
      <c r="AT2097" s="1" t="s">
        <v>50</v>
      </c>
      <c r="AU2097" s="1" t="s">
        <v>50</v>
      </c>
      <c r="AV2097" s="1" t="s">
        <v>50</v>
      </c>
      <c r="AW2097" s="1" t="s">
        <v>50</v>
      </c>
      <c r="AX2097" s="1" t="s">
        <v>17473</v>
      </c>
      <c r="AY2097" s="12">
        <f t="shared" si="132"/>
        <v>0.74434723978386141</v>
      </c>
      <c r="AZ2097" s="12">
        <f t="shared" si="129"/>
        <v>-0.42595229580376354</v>
      </c>
      <c r="BA2097" s="12">
        <f t="shared" si="130"/>
        <v>1.0087005900658206E-2</v>
      </c>
      <c r="BB2097" s="12">
        <f t="shared" si="131"/>
        <v>1.9962377251197514</v>
      </c>
    </row>
    <row r="2098" spans="1:54">
      <c r="A2098" s="3" t="s">
        <v>1240</v>
      </c>
      <c r="B2098" s="1" t="s">
        <v>14691</v>
      </c>
      <c r="C2098" s="3" t="s">
        <v>14692</v>
      </c>
      <c r="D2098" s="1">
        <v>1</v>
      </c>
      <c r="E2098" s="3">
        <v>1</v>
      </c>
      <c r="F2098" s="3">
        <v>4</v>
      </c>
      <c r="G2098" s="1">
        <v>1</v>
      </c>
      <c r="H2098" s="1">
        <v>745</v>
      </c>
      <c r="I2098" s="1">
        <v>82.8</v>
      </c>
      <c r="J2098" s="1">
        <v>7.37</v>
      </c>
      <c r="K2098" s="1">
        <v>3.45</v>
      </c>
      <c r="L2098" s="1" t="s">
        <v>67</v>
      </c>
      <c r="M2098" s="1" t="s">
        <v>151</v>
      </c>
      <c r="N2098" s="1" t="s">
        <v>69</v>
      </c>
      <c r="O2098" s="1" t="s">
        <v>14693</v>
      </c>
      <c r="P2098" s="1" t="s">
        <v>14694</v>
      </c>
      <c r="Q2098" s="1" t="s">
        <v>14695</v>
      </c>
      <c r="R2098" s="3" t="s">
        <v>14696</v>
      </c>
      <c r="S2098" s="1" t="s">
        <v>14697</v>
      </c>
      <c r="T2098" s="1" t="s">
        <v>8110</v>
      </c>
      <c r="U2098" s="1" t="s">
        <v>1412</v>
      </c>
      <c r="V2098" s="5">
        <v>0.84199999999999997</v>
      </c>
      <c r="W2098" s="5">
        <v>0.124479199918075</v>
      </c>
      <c r="X2098" s="1">
        <v>91.4</v>
      </c>
      <c r="Y2098" s="1">
        <v>108.6</v>
      </c>
      <c r="Z2098" s="3">
        <v>96.8</v>
      </c>
      <c r="AA2098" s="3">
        <v>65</v>
      </c>
      <c r="AB2098" s="3">
        <v>94.3</v>
      </c>
      <c r="AC2098" s="3">
        <v>103.5</v>
      </c>
      <c r="AD2098" s="3">
        <v>112</v>
      </c>
      <c r="AE2098" s="3">
        <v>128.5</v>
      </c>
      <c r="AF2098" s="7">
        <v>489200.34375</v>
      </c>
      <c r="AG2098" s="7">
        <v>312990.90625</v>
      </c>
      <c r="AH2098" s="7">
        <v>525309.0625</v>
      </c>
      <c r="AI2098" s="7">
        <v>497248.28125</v>
      </c>
      <c r="AJ2098" s="7">
        <v>651242.4375</v>
      </c>
      <c r="AK2098" s="7">
        <v>614558.6875</v>
      </c>
      <c r="AL2098" s="8">
        <v>562885.08410652098</v>
      </c>
      <c r="AM2098" s="8">
        <v>377835.463641754</v>
      </c>
      <c r="AN2098" s="8">
        <v>548430.03374656895</v>
      </c>
      <c r="AO2098" s="8">
        <v>602043.86473714001</v>
      </c>
      <c r="AP2098" s="8">
        <v>651242.4375</v>
      </c>
      <c r="AQ2098" s="8">
        <v>747467.86418286001</v>
      </c>
      <c r="AR2098" s="1" t="s">
        <v>50</v>
      </c>
      <c r="AS2098" s="1" t="s">
        <v>62</v>
      </c>
      <c r="AT2098" s="1" t="s">
        <v>50</v>
      </c>
      <c r="AU2098" s="1" t="s">
        <v>50</v>
      </c>
      <c r="AV2098" s="1" t="s">
        <v>50</v>
      </c>
      <c r="AW2098" s="1" t="s">
        <v>62</v>
      </c>
      <c r="AX2098" s="1" t="s">
        <v>2213</v>
      </c>
      <c r="AY2098" s="12">
        <f t="shared" si="132"/>
        <v>0.7442946297392542</v>
      </c>
      <c r="AZ2098" s="12">
        <f t="shared" si="129"/>
        <v>-0.4260542682822237</v>
      </c>
      <c r="BA2098" s="12">
        <f t="shared" si="130"/>
        <v>8.0208278046185147E-2</v>
      </c>
      <c r="BB2098" s="12">
        <f t="shared" si="131"/>
        <v>1.0957808072239072</v>
      </c>
    </row>
    <row r="2099" spans="1:54">
      <c r="A2099" s="3" t="s">
        <v>50</v>
      </c>
      <c r="B2099" s="1" t="s">
        <v>17774</v>
      </c>
      <c r="C2099" s="3" t="s">
        <v>17775</v>
      </c>
      <c r="D2099" s="1">
        <v>3</v>
      </c>
      <c r="E2099" s="3">
        <v>3</v>
      </c>
      <c r="F2099" s="3">
        <v>28</v>
      </c>
      <c r="G2099" s="1">
        <v>3</v>
      </c>
      <c r="H2099" s="1">
        <v>1390</v>
      </c>
      <c r="I2099" s="1">
        <v>158.5</v>
      </c>
      <c r="J2099" s="1">
        <v>6.32</v>
      </c>
      <c r="K2099" s="1">
        <v>92.83</v>
      </c>
      <c r="L2099" s="1" t="s">
        <v>574</v>
      </c>
      <c r="M2099" s="1" t="s">
        <v>68</v>
      </c>
      <c r="N2099" s="1" t="s">
        <v>108</v>
      </c>
      <c r="O2099" s="1" t="s">
        <v>17776</v>
      </c>
      <c r="P2099" s="1" t="s">
        <v>17777</v>
      </c>
      <c r="Q2099" s="1" t="s">
        <v>17778</v>
      </c>
      <c r="R2099" s="3" t="s">
        <v>17779</v>
      </c>
      <c r="S2099" s="1" t="s">
        <v>17780</v>
      </c>
      <c r="T2099" s="1" t="s">
        <v>17781</v>
      </c>
      <c r="U2099" s="1" t="s">
        <v>2844</v>
      </c>
      <c r="V2099" s="5">
        <v>0.72699999999999998</v>
      </c>
      <c r="W2099" s="5">
        <v>1.8734094878410899E-2</v>
      </c>
      <c r="X2099" s="1">
        <v>84.2</v>
      </c>
      <c r="Y2099" s="1">
        <v>115.8</v>
      </c>
      <c r="Z2099" s="3">
        <v>81.8</v>
      </c>
      <c r="AA2099" s="3">
        <v>95.5</v>
      </c>
      <c r="AB2099" s="3">
        <v>78.7</v>
      </c>
      <c r="AC2099" s="3">
        <v>123</v>
      </c>
      <c r="AD2099" s="3">
        <v>108.6</v>
      </c>
      <c r="AE2099" s="3">
        <v>112.5</v>
      </c>
      <c r="AF2099" s="7">
        <v>3399318.0546875</v>
      </c>
      <c r="AG2099" s="7">
        <v>3781035.8359375</v>
      </c>
      <c r="AH2099" s="7">
        <v>3601254.84375</v>
      </c>
      <c r="AI2099" s="7">
        <v>4855799.8515625</v>
      </c>
      <c r="AJ2099" s="7">
        <v>5189172.5078125</v>
      </c>
      <c r="AK2099" s="7">
        <v>4421433.15625</v>
      </c>
      <c r="AL2099" s="8">
        <v>3911332.96115471</v>
      </c>
      <c r="AM2099" s="8">
        <v>4564379.9854569398</v>
      </c>
      <c r="AN2099" s="8">
        <v>3759760.5990050999</v>
      </c>
      <c r="AO2099" s="8">
        <v>5879164.6331602503</v>
      </c>
      <c r="AP2099" s="8">
        <v>5189172.5078125</v>
      </c>
      <c r="AQ2099" s="8">
        <v>5377646.2120706299</v>
      </c>
      <c r="AR2099" s="1" t="s">
        <v>50</v>
      </c>
      <c r="AS2099" s="1" t="s">
        <v>50</v>
      </c>
      <c r="AT2099" s="1" t="s">
        <v>50</v>
      </c>
      <c r="AU2099" s="1" t="s">
        <v>50</v>
      </c>
      <c r="AV2099" s="1" t="s">
        <v>50</v>
      </c>
      <c r="AW2099" s="1" t="s">
        <v>50</v>
      </c>
      <c r="AX2099" s="1" t="s">
        <v>17782</v>
      </c>
      <c r="AY2099" s="12">
        <f t="shared" si="132"/>
        <v>0.74397944367081814</v>
      </c>
      <c r="AZ2099" s="12">
        <f t="shared" si="129"/>
        <v>-0.42666533501087561</v>
      </c>
      <c r="BA2099" s="12">
        <f t="shared" si="130"/>
        <v>1.2004578843855423E-2</v>
      </c>
      <c r="BB2099" s="12">
        <f t="shared" si="131"/>
        <v>1.9206530716750929</v>
      </c>
    </row>
    <row r="2100" spans="1:54">
      <c r="A2100" s="3" t="s">
        <v>50</v>
      </c>
      <c r="B2100" s="1" t="s">
        <v>18613</v>
      </c>
      <c r="C2100" s="3" t="s">
        <v>18614</v>
      </c>
      <c r="D2100" s="1">
        <v>7</v>
      </c>
      <c r="E2100" s="3">
        <v>2</v>
      </c>
      <c r="F2100" s="3">
        <v>11</v>
      </c>
      <c r="G2100" s="1">
        <v>2</v>
      </c>
      <c r="H2100" s="1">
        <v>136</v>
      </c>
      <c r="I2100" s="1">
        <v>15.8</v>
      </c>
      <c r="J2100" s="1">
        <v>10.56</v>
      </c>
      <c r="K2100" s="1">
        <v>20.41</v>
      </c>
      <c r="L2100" s="1" t="s">
        <v>2307</v>
      </c>
      <c r="M2100" s="1" t="s">
        <v>18615</v>
      </c>
      <c r="N2100" s="1" t="s">
        <v>108</v>
      </c>
      <c r="O2100" s="1" t="s">
        <v>18616</v>
      </c>
      <c r="P2100" s="1" t="s">
        <v>18617</v>
      </c>
      <c r="Q2100" s="1" t="s">
        <v>18618</v>
      </c>
      <c r="R2100" s="3" t="s">
        <v>18619</v>
      </c>
      <c r="S2100" s="1" t="s">
        <v>18620</v>
      </c>
      <c r="T2100" s="1" t="s">
        <v>6587</v>
      </c>
      <c r="U2100" s="1" t="s">
        <v>8855</v>
      </c>
      <c r="V2100" s="5">
        <v>0.69399999999999995</v>
      </c>
      <c r="W2100" s="5">
        <v>0.26731394945487302</v>
      </c>
      <c r="X2100" s="1">
        <v>81.900000000000006</v>
      </c>
      <c r="Y2100" s="1">
        <v>118.1</v>
      </c>
      <c r="Z2100" s="3">
        <v>66.599999999999994</v>
      </c>
      <c r="AA2100" s="3">
        <v>91.1</v>
      </c>
      <c r="AB2100" s="3">
        <v>98.3</v>
      </c>
      <c r="AC2100" s="3">
        <v>134.6</v>
      </c>
      <c r="AD2100" s="3">
        <v>131.19999999999999</v>
      </c>
      <c r="AE2100" s="3">
        <v>78.3</v>
      </c>
      <c r="AF2100" s="7">
        <v>87687.2890625</v>
      </c>
      <c r="AG2100" s="7">
        <v>72421.484375</v>
      </c>
      <c r="AH2100" s="7">
        <v>142587.06640625</v>
      </c>
      <c r="AI2100" s="7">
        <v>168448.8359375</v>
      </c>
      <c r="AJ2100" s="7">
        <v>198735.578125</v>
      </c>
      <c r="AK2100" s="7">
        <v>97492.572265625</v>
      </c>
      <c r="AL2100" s="8">
        <v>100894.996721919</v>
      </c>
      <c r="AM2100" s="8">
        <v>137947.956663672</v>
      </c>
      <c r="AN2100" s="8">
        <v>148862.89847893899</v>
      </c>
      <c r="AO2100" s="8">
        <v>203949.60027483199</v>
      </c>
      <c r="AP2100" s="8">
        <v>198735.578125</v>
      </c>
      <c r="AQ2100" s="8">
        <v>118577.06391154</v>
      </c>
      <c r="AR2100" s="1" t="s">
        <v>50</v>
      </c>
      <c r="AS2100" s="1" t="s">
        <v>50</v>
      </c>
      <c r="AT2100" s="1" t="s">
        <v>50</v>
      </c>
      <c r="AU2100" s="1" t="s">
        <v>50</v>
      </c>
      <c r="AV2100" s="1" t="s">
        <v>50</v>
      </c>
      <c r="AW2100" s="1" t="s">
        <v>50</v>
      </c>
      <c r="AX2100" s="1" t="s">
        <v>18621</v>
      </c>
      <c r="AY2100" s="12">
        <f t="shared" si="132"/>
        <v>0.7437827266087248</v>
      </c>
      <c r="AZ2100" s="12">
        <f t="shared" si="129"/>
        <v>-0.42704685127370801</v>
      </c>
      <c r="BA2100" s="12">
        <f t="shared" si="130"/>
        <v>0.22690876922724218</v>
      </c>
      <c r="BB2100" s="12">
        <f t="shared" si="131"/>
        <v>0.64414871983384003</v>
      </c>
    </row>
    <row r="2101" spans="1:54">
      <c r="A2101" s="3" t="s">
        <v>50</v>
      </c>
      <c r="B2101" s="1" t="s">
        <v>18692</v>
      </c>
      <c r="C2101" s="3" t="s">
        <v>18693</v>
      </c>
      <c r="D2101" s="1">
        <v>1</v>
      </c>
      <c r="E2101" s="3">
        <v>1</v>
      </c>
      <c r="F2101" s="3">
        <v>21</v>
      </c>
      <c r="G2101" s="1">
        <v>1</v>
      </c>
      <c r="H2101" s="1">
        <v>534</v>
      </c>
      <c r="I2101" s="1">
        <v>60.9</v>
      </c>
      <c r="J2101" s="1">
        <v>8.44</v>
      </c>
      <c r="K2101" s="1">
        <v>44.38</v>
      </c>
      <c r="L2101" s="1" t="s">
        <v>1745</v>
      </c>
      <c r="M2101" s="1" t="s">
        <v>8748</v>
      </c>
      <c r="N2101" s="1" t="s">
        <v>1488</v>
      </c>
      <c r="O2101" s="1" t="s">
        <v>18694</v>
      </c>
      <c r="P2101" s="1" t="s">
        <v>18695</v>
      </c>
      <c r="Q2101" s="1" t="s">
        <v>18696</v>
      </c>
      <c r="R2101" s="3" t="s">
        <v>18697</v>
      </c>
      <c r="S2101" s="1" t="s">
        <v>18698</v>
      </c>
      <c r="T2101" s="1" t="s">
        <v>18699</v>
      </c>
      <c r="U2101" s="1" t="s">
        <v>1920</v>
      </c>
      <c r="V2101" s="5">
        <v>0.68799999999999994</v>
      </c>
      <c r="W2101" s="5">
        <v>9.1219864693911301E-2</v>
      </c>
      <c r="X2101" s="1">
        <v>81.5</v>
      </c>
      <c r="Y2101" s="1">
        <v>118.5</v>
      </c>
      <c r="Z2101" s="3">
        <v>96.8</v>
      </c>
      <c r="AA2101" s="3">
        <v>72.8</v>
      </c>
      <c r="AB2101" s="3">
        <v>86.2</v>
      </c>
      <c r="AC2101" s="3">
        <v>92.7</v>
      </c>
      <c r="AD2101" s="3">
        <v>126.1</v>
      </c>
      <c r="AE2101" s="3">
        <v>125.4</v>
      </c>
      <c r="AF2101" s="7">
        <v>1204122.515625</v>
      </c>
      <c r="AG2101" s="7">
        <v>862360.296875</v>
      </c>
      <c r="AH2101" s="7">
        <v>1182064.875</v>
      </c>
      <c r="AI2101" s="7">
        <v>1096097.265625</v>
      </c>
      <c r="AJ2101" s="7">
        <v>1803892.0625</v>
      </c>
      <c r="AK2101" s="7">
        <v>1474893</v>
      </c>
      <c r="AL2101" s="8">
        <v>1385490.8569494099</v>
      </c>
      <c r="AM2101" s="8">
        <v>1041021.62743269</v>
      </c>
      <c r="AN2101" s="8">
        <v>1234092.3192942</v>
      </c>
      <c r="AO2101" s="8">
        <v>1327100.8846241001</v>
      </c>
      <c r="AP2101" s="8">
        <v>1803892.0625</v>
      </c>
      <c r="AQ2101" s="8">
        <v>1793864.6756307599</v>
      </c>
      <c r="AR2101" s="1" t="s">
        <v>50</v>
      </c>
      <c r="AS2101" s="1" t="s">
        <v>50</v>
      </c>
      <c r="AT2101" s="1" t="s">
        <v>50</v>
      </c>
      <c r="AU2101" s="1" t="s">
        <v>50</v>
      </c>
      <c r="AV2101" s="1" t="s">
        <v>50</v>
      </c>
      <c r="AW2101" s="1" t="s">
        <v>50</v>
      </c>
      <c r="AX2101" s="1" t="s">
        <v>11279</v>
      </c>
      <c r="AY2101" s="12">
        <f t="shared" si="132"/>
        <v>0.74329149877608747</v>
      </c>
      <c r="AZ2101" s="12">
        <f t="shared" si="129"/>
        <v>-0.42799998726621225</v>
      </c>
      <c r="BA2101" s="12">
        <f t="shared" si="130"/>
        <v>8.6384458406483691E-2</v>
      </c>
      <c r="BB2101" s="12">
        <f t="shared" si="131"/>
        <v>1.0635643852460719</v>
      </c>
    </row>
    <row r="2102" spans="1:54">
      <c r="A2102" s="3" t="s">
        <v>50</v>
      </c>
      <c r="B2102" s="1" t="s">
        <v>16796</v>
      </c>
      <c r="C2102" s="3" t="s">
        <v>16797</v>
      </c>
      <c r="D2102" s="1">
        <v>4</v>
      </c>
      <c r="E2102" s="3">
        <v>5</v>
      </c>
      <c r="F2102" s="3">
        <v>23</v>
      </c>
      <c r="G2102" s="1">
        <v>5</v>
      </c>
      <c r="H2102" s="1">
        <v>1877</v>
      </c>
      <c r="I2102" s="1">
        <v>202.3</v>
      </c>
      <c r="J2102" s="1">
        <v>8.07</v>
      </c>
      <c r="K2102" s="1">
        <v>52.51</v>
      </c>
      <c r="L2102" s="1" t="s">
        <v>1253</v>
      </c>
      <c r="M2102" s="1" t="s">
        <v>2085</v>
      </c>
      <c r="N2102" s="1" t="s">
        <v>108</v>
      </c>
      <c r="O2102" s="1" t="s">
        <v>55</v>
      </c>
      <c r="P2102" s="1" t="s">
        <v>16798</v>
      </c>
      <c r="Q2102" s="1" t="s">
        <v>16799</v>
      </c>
      <c r="R2102" s="3" t="s">
        <v>16800</v>
      </c>
      <c r="S2102" s="1" t="s">
        <v>16801</v>
      </c>
      <c r="T2102" s="1" t="s">
        <v>55</v>
      </c>
      <c r="U2102" s="1" t="s">
        <v>55</v>
      </c>
      <c r="V2102" s="5">
        <v>0.76700000000000002</v>
      </c>
      <c r="W2102" s="5">
        <v>4.7780963742517002E-2</v>
      </c>
      <c r="X2102" s="1">
        <v>86.8</v>
      </c>
      <c r="Y2102" s="1">
        <v>113.2</v>
      </c>
      <c r="Z2102" s="3">
        <v>87.1</v>
      </c>
      <c r="AA2102" s="3">
        <v>75.900000000000006</v>
      </c>
      <c r="AB2102" s="3">
        <v>92.7</v>
      </c>
      <c r="AC2102" s="3">
        <v>131.5</v>
      </c>
      <c r="AD2102" s="3">
        <v>99.3</v>
      </c>
      <c r="AE2102" s="3">
        <v>113.6</v>
      </c>
      <c r="AF2102" s="7">
        <v>1949818.50390625</v>
      </c>
      <c r="AG2102" s="7">
        <v>1638358.4375</v>
      </c>
      <c r="AH2102" s="7">
        <v>2319998.4921875</v>
      </c>
      <c r="AI2102" s="7">
        <v>2821840.75</v>
      </c>
      <c r="AJ2102" s="7">
        <v>2581320.390625</v>
      </c>
      <c r="AK2102" s="7">
        <v>2446657.05859375</v>
      </c>
      <c r="AL2102" s="8">
        <v>2282389.1543187802</v>
      </c>
      <c r="AM2102" s="8">
        <v>1988494.7476667899</v>
      </c>
      <c r="AN2102" s="8">
        <v>2429773.7460321002</v>
      </c>
      <c r="AO2102" s="8">
        <v>3444549.1069024298</v>
      </c>
      <c r="AP2102" s="8">
        <v>2600807.6719704601</v>
      </c>
      <c r="AQ2102" s="8">
        <v>2975789.8849570602</v>
      </c>
      <c r="AR2102" s="1" t="s">
        <v>50</v>
      </c>
      <c r="AS2102" s="1" t="s">
        <v>50</v>
      </c>
      <c r="AT2102" s="1" t="s">
        <v>50</v>
      </c>
      <c r="AU2102" s="1" t="s">
        <v>50</v>
      </c>
      <c r="AV2102" s="1" t="s">
        <v>50</v>
      </c>
      <c r="AW2102" s="1" t="s">
        <v>50</v>
      </c>
      <c r="AX2102" s="1" t="s">
        <v>16802</v>
      </c>
      <c r="AY2102" s="12">
        <f t="shared" si="132"/>
        <v>0.74277227693057912</v>
      </c>
      <c r="AZ2102" s="12">
        <f t="shared" si="129"/>
        <v>-0.42900812544219524</v>
      </c>
      <c r="BA2102" s="12">
        <f t="shared" si="130"/>
        <v>4.8884052922346377E-2</v>
      </c>
      <c r="BB2102" s="12">
        <f t="shared" si="131"/>
        <v>1.3108327944013027</v>
      </c>
    </row>
    <row r="2103" spans="1:54">
      <c r="A2103" s="3" t="s">
        <v>50</v>
      </c>
      <c r="B2103" s="1" t="s">
        <v>12354</v>
      </c>
      <c r="C2103" s="3" t="s">
        <v>12355</v>
      </c>
      <c r="D2103" s="1">
        <v>3</v>
      </c>
      <c r="E2103" s="3">
        <v>1</v>
      </c>
      <c r="F2103" s="3">
        <v>2</v>
      </c>
      <c r="G2103" s="1">
        <v>1</v>
      </c>
      <c r="H2103" s="1">
        <v>391</v>
      </c>
      <c r="I2103" s="1">
        <v>45.3</v>
      </c>
      <c r="J2103" s="1">
        <v>4.46</v>
      </c>
      <c r="K2103" s="1">
        <v>4.76</v>
      </c>
      <c r="L2103" s="1" t="s">
        <v>12356</v>
      </c>
      <c r="M2103" s="1" t="s">
        <v>151</v>
      </c>
      <c r="N2103" s="1" t="s">
        <v>108</v>
      </c>
      <c r="O2103" s="1" t="s">
        <v>8097</v>
      </c>
      <c r="P2103" s="1" t="s">
        <v>12357</v>
      </c>
      <c r="Q2103" s="1" t="s">
        <v>12358</v>
      </c>
      <c r="R2103" s="3" t="s">
        <v>12359</v>
      </c>
      <c r="S2103" s="1" t="s">
        <v>12360</v>
      </c>
      <c r="T2103" s="1" t="s">
        <v>55</v>
      </c>
      <c r="U2103" s="1" t="s">
        <v>12361</v>
      </c>
      <c r="V2103" s="5">
        <v>0.91500000000000004</v>
      </c>
      <c r="W2103" s="5">
        <v>0.76544892340347603</v>
      </c>
      <c r="X2103" s="1">
        <v>95.6</v>
      </c>
      <c r="Y2103" s="1">
        <v>104.4</v>
      </c>
      <c r="Z2103" s="3">
        <v>29.1</v>
      </c>
      <c r="AA2103" s="3">
        <v>131.19999999999999</v>
      </c>
      <c r="AB2103" s="3">
        <v>95.4</v>
      </c>
      <c r="AC2103" s="3">
        <v>206.9</v>
      </c>
      <c r="AD2103" s="3">
        <v>104.2</v>
      </c>
      <c r="AE2103" s="3">
        <v>33.200000000000003</v>
      </c>
      <c r="AF2103" s="7" t="s">
        <v>55</v>
      </c>
      <c r="AG2103" s="7">
        <v>127055.3203125</v>
      </c>
      <c r="AH2103" s="7">
        <v>106858.921875</v>
      </c>
      <c r="AI2103" s="7">
        <v>199793.84375</v>
      </c>
      <c r="AJ2103" s="7">
        <v>121859.421875</v>
      </c>
      <c r="AK2103" s="7" t="s">
        <v>55</v>
      </c>
      <c r="AL2103" s="8">
        <v>34076.282898129502</v>
      </c>
      <c r="AM2103" s="8">
        <v>153378.276811916</v>
      </c>
      <c r="AN2103" s="8">
        <v>111562.214158505</v>
      </c>
      <c r="AO2103" s="8">
        <v>241900.600520051</v>
      </c>
      <c r="AP2103" s="8">
        <v>121859.421875</v>
      </c>
      <c r="AQ2103" s="8">
        <v>38831.154923419803</v>
      </c>
      <c r="AR2103" s="1" t="s">
        <v>63</v>
      </c>
      <c r="AS2103" s="1" t="s">
        <v>50</v>
      </c>
      <c r="AT2103" s="1" t="s">
        <v>62</v>
      </c>
      <c r="AU2103" s="1" t="s">
        <v>50</v>
      </c>
      <c r="AV2103" s="1" t="s">
        <v>62</v>
      </c>
      <c r="AW2103" s="1" t="s">
        <v>63</v>
      </c>
      <c r="AX2103" s="1" t="s">
        <v>12362</v>
      </c>
      <c r="AY2103" s="12">
        <f t="shared" si="132"/>
        <v>0.74273056816645677</v>
      </c>
      <c r="AZ2103" s="12">
        <f t="shared" si="129"/>
        <v>-0.42908913912369079</v>
      </c>
      <c r="BA2103" s="12">
        <f t="shared" si="130"/>
        <v>0.64087374189346868</v>
      </c>
      <c r="BB2103" s="12">
        <f t="shared" si="131"/>
        <v>0.1932275221191441</v>
      </c>
    </row>
    <row r="2104" spans="1:54">
      <c r="A2104" s="3" t="s">
        <v>50</v>
      </c>
      <c r="B2104" s="1" t="s">
        <v>18357</v>
      </c>
      <c r="C2104" s="3" t="s">
        <v>18358</v>
      </c>
      <c r="D2104" s="1">
        <v>3</v>
      </c>
      <c r="E2104" s="3">
        <v>1</v>
      </c>
      <c r="F2104" s="3">
        <v>13</v>
      </c>
      <c r="G2104" s="1">
        <v>1</v>
      </c>
      <c r="H2104" s="1">
        <v>539</v>
      </c>
      <c r="I2104" s="1">
        <v>57.9</v>
      </c>
      <c r="J2104" s="1">
        <v>7.83</v>
      </c>
      <c r="K2104" s="1">
        <v>39.83</v>
      </c>
      <c r="L2104" s="1" t="s">
        <v>1745</v>
      </c>
      <c r="M2104" s="1" t="s">
        <v>54</v>
      </c>
      <c r="N2104" s="1" t="s">
        <v>108</v>
      </c>
      <c r="O2104" s="1" t="s">
        <v>1925</v>
      </c>
      <c r="P2104" s="1" t="s">
        <v>18359</v>
      </c>
      <c r="Q2104" s="1" t="s">
        <v>18360</v>
      </c>
      <c r="R2104" s="3" t="s">
        <v>18361</v>
      </c>
      <c r="S2104" s="1" t="s">
        <v>18362</v>
      </c>
      <c r="T2104" s="1" t="s">
        <v>10984</v>
      </c>
      <c r="U2104" s="1" t="s">
        <v>1931</v>
      </c>
      <c r="V2104" s="5">
        <v>0.70199999999999996</v>
      </c>
      <c r="W2104" s="5">
        <v>5.4476558343086498E-2</v>
      </c>
      <c r="X2104" s="1">
        <v>82.5</v>
      </c>
      <c r="Y2104" s="1">
        <v>117.5</v>
      </c>
      <c r="Z2104" s="3">
        <v>75.5</v>
      </c>
      <c r="AA2104" s="3">
        <v>99.7</v>
      </c>
      <c r="AB2104" s="3">
        <v>80.599999999999994</v>
      </c>
      <c r="AC2104" s="3">
        <v>108.5</v>
      </c>
      <c r="AD2104" s="3">
        <v>114.8</v>
      </c>
      <c r="AE2104" s="3">
        <v>121</v>
      </c>
      <c r="AF2104" s="7">
        <v>2821438.5</v>
      </c>
      <c r="AG2104" s="7">
        <v>3551718.5</v>
      </c>
      <c r="AH2104" s="7">
        <v>3321073</v>
      </c>
      <c r="AI2104" s="7">
        <v>3854873.75</v>
      </c>
      <c r="AJ2104" s="7">
        <v>4939103</v>
      </c>
      <c r="AK2104" s="7">
        <v>4280316.5</v>
      </c>
      <c r="AL2104" s="8">
        <v>3246411.55237102</v>
      </c>
      <c r="AM2104" s="8">
        <v>4287553.34220671</v>
      </c>
      <c r="AN2104" s="8">
        <v>3467246.8218931998</v>
      </c>
      <c r="AO2104" s="8">
        <v>4667292.3326947195</v>
      </c>
      <c r="AP2104" s="8">
        <v>4939103</v>
      </c>
      <c r="AQ2104" s="8">
        <v>5206010.5850861603</v>
      </c>
      <c r="AR2104" s="1" t="s">
        <v>50</v>
      </c>
      <c r="AS2104" s="1" t="s">
        <v>50</v>
      </c>
      <c r="AT2104" s="1" t="s">
        <v>50</v>
      </c>
      <c r="AU2104" s="1" t="s">
        <v>50</v>
      </c>
      <c r="AV2104" s="1" t="s">
        <v>50</v>
      </c>
      <c r="AW2104" s="1" t="s">
        <v>50</v>
      </c>
      <c r="AX2104" s="1" t="s">
        <v>1670</v>
      </c>
      <c r="AY2104" s="12">
        <f t="shared" si="132"/>
        <v>0.74270255470551383</v>
      </c>
      <c r="AZ2104" s="12">
        <f t="shared" si="129"/>
        <v>-0.42914355406915417</v>
      </c>
      <c r="BA2104" s="12">
        <f t="shared" si="130"/>
        <v>2.274905964200083E-2</v>
      </c>
      <c r="BB2104" s="12">
        <f t="shared" si="131"/>
        <v>1.6430365506873355</v>
      </c>
    </row>
    <row r="2105" spans="1:54">
      <c r="A2105" s="3" t="s">
        <v>50</v>
      </c>
      <c r="B2105" s="1" t="s">
        <v>12559</v>
      </c>
      <c r="C2105" s="3" t="s">
        <v>12560</v>
      </c>
      <c r="D2105" s="1">
        <v>1</v>
      </c>
      <c r="E2105" s="3">
        <v>1</v>
      </c>
      <c r="F2105" s="3">
        <v>4</v>
      </c>
      <c r="G2105" s="1">
        <v>1</v>
      </c>
      <c r="H2105" s="1">
        <v>3230</v>
      </c>
      <c r="I2105" s="1">
        <v>343.3</v>
      </c>
      <c r="J2105" s="1">
        <v>5.96</v>
      </c>
      <c r="K2105" s="1">
        <v>13.45</v>
      </c>
      <c r="L2105" s="1" t="s">
        <v>373</v>
      </c>
      <c r="M2105" s="1" t="s">
        <v>1597</v>
      </c>
      <c r="N2105" s="1" t="s">
        <v>69</v>
      </c>
      <c r="O2105" s="1" t="s">
        <v>12561</v>
      </c>
      <c r="P2105" s="1" t="s">
        <v>12562</v>
      </c>
      <c r="Q2105" s="1" t="s">
        <v>12563</v>
      </c>
      <c r="R2105" s="3" t="s">
        <v>12564</v>
      </c>
      <c r="S2105" s="1" t="s">
        <v>12565</v>
      </c>
      <c r="T2105" s="1" t="s">
        <v>55</v>
      </c>
      <c r="U2105" s="1" t="s">
        <v>924</v>
      </c>
      <c r="V2105" s="5">
        <v>0.90900000000000003</v>
      </c>
      <c r="W2105" s="5">
        <v>0.235483437299676</v>
      </c>
      <c r="X2105" s="1">
        <v>95.2</v>
      </c>
      <c r="Y2105" s="1">
        <v>104.8</v>
      </c>
      <c r="Z2105" s="3">
        <v>95.4</v>
      </c>
      <c r="AA2105" s="3">
        <v>58.4</v>
      </c>
      <c r="AB2105" s="3">
        <v>101.9</v>
      </c>
      <c r="AC2105" s="3">
        <v>145.30000000000001</v>
      </c>
      <c r="AD2105" s="3">
        <v>94.2</v>
      </c>
      <c r="AE2105" s="3">
        <v>104.9</v>
      </c>
      <c r="AF2105" s="7">
        <v>211756.28125</v>
      </c>
      <c r="AG2105" s="7">
        <v>123566.6171875</v>
      </c>
      <c r="AH2105" s="7">
        <v>249347.6875</v>
      </c>
      <c r="AI2105" s="7">
        <v>306576.0625</v>
      </c>
      <c r="AJ2105" s="7">
        <v>240739.453125</v>
      </c>
      <c r="AK2105" s="7">
        <v>220316.15625</v>
      </c>
      <c r="AL2105" s="8">
        <v>243651.61166445</v>
      </c>
      <c r="AM2105" s="8">
        <v>149166.79418919099</v>
      </c>
      <c r="AN2105" s="8">
        <v>260322.48524220701</v>
      </c>
      <c r="AO2105" s="8">
        <v>371187.28100861597</v>
      </c>
      <c r="AP2105" s="8">
        <v>240739.453125</v>
      </c>
      <c r="AQ2105" s="8">
        <v>267963.41847688</v>
      </c>
      <c r="AR2105" s="1" t="s">
        <v>62</v>
      </c>
      <c r="AS2105" s="1" t="s">
        <v>50</v>
      </c>
      <c r="AT2105" s="1" t="s">
        <v>50</v>
      </c>
      <c r="AU2105" s="1" t="s">
        <v>50</v>
      </c>
      <c r="AV2105" s="1" t="s">
        <v>50</v>
      </c>
      <c r="AW2105" s="1" t="s">
        <v>62</v>
      </c>
      <c r="AX2105" s="1" t="s">
        <v>12566</v>
      </c>
      <c r="AY2105" s="12">
        <f t="shared" si="132"/>
        <v>0.7422982166104275</v>
      </c>
      <c r="AZ2105" s="12">
        <f t="shared" si="129"/>
        <v>-0.42992919215137854</v>
      </c>
      <c r="BA2105" s="12">
        <f t="shared" si="130"/>
        <v>0.22475360757503043</v>
      </c>
      <c r="BB2105" s="12">
        <f t="shared" si="131"/>
        <v>0.64829332857202149</v>
      </c>
    </row>
    <row r="2106" spans="1:54">
      <c r="A2106" s="3" t="s">
        <v>50</v>
      </c>
      <c r="B2106" s="1" t="s">
        <v>14212</v>
      </c>
      <c r="C2106" s="3" t="s">
        <v>14213</v>
      </c>
      <c r="D2106" s="1">
        <v>29</v>
      </c>
      <c r="E2106" s="3">
        <v>4</v>
      </c>
      <c r="F2106" s="3">
        <v>39</v>
      </c>
      <c r="G2106" s="1">
        <v>4</v>
      </c>
      <c r="H2106" s="1">
        <v>213</v>
      </c>
      <c r="I2106" s="1">
        <v>23.9</v>
      </c>
      <c r="J2106" s="1">
        <v>8.76</v>
      </c>
      <c r="K2106" s="1">
        <v>93.4</v>
      </c>
      <c r="L2106" s="1" t="s">
        <v>6571</v>
      </c>
      <c r="M2106" s="1" t="s">
        <v>1348</v>
      </c>
      <c r="N2106" s="1" t="s">
        <v>108</v>
      </c>
      <c r="O2106" s="1" t="s">
        <v>6572</v>
      </c>
      <c r="P2106" s="1" t="s">
        <v>14214</v>
      </c>
      <c r="Q2106" s="1" t="s">
        <v>14215</v>
      </c>
      <c r="R2106" s="3" t="s">
        <v>14216</v>
      </c>
      <c r="S2106" s="1" t="s">
        <v>14217</v>
      </c>
      <c r="T2106" s="1" t="s">
        <v>14218</v>
      </c>
      <c r="U2106" s="1" t="s">
        <v>55</v>
      </c>
      <c r="V2106" s="5">
        <v>0.85699999999999998</v>
      </c>
      <c r="W2106" s="5">
        <v>8.2623635889312402E-2</v>
      </c>
      <c r="X2106" s="1">
        <v>92.3</v>
      </c>
      <c r="Y2106" s="1">
        <v>107.7</v>
      </c>
      <c r="Z2106" s="3">
        <v>94.3</v>
      </c>
      <c r="AA2106" s="3">
        <v>68.5</v>
      </c>
      <c r="AB2106" s="3">
        <v>92.8</v>
      </c>
      <c r="AC2106" s="3">
        <v>104.4</v>
      </c>
      <c r="AD2106" s="3">
        <v>131.69999999999999</v>
      </c>
      <c r="AE2106" s="3">
        <v>108.3</v>
      </c>
      <c r="AF2106" s="7">
        <v>2328921.3125</v>
      </c>
      <c r="AG2106" s="7">
        <v>1611533.94140625</v>
      </c>
      <c r="AH2106" s="7">
        <v>2525264.78125</v>
      </c>
      <c r="AI2106" s="7">
        <v>2420189.765625</v>
      </c>
      <c r="AJ2106" s="7">
        <v>3742606.828125</v>
      </c>
      <c r="AK2106" s="7">
        <v>2501230.296875</v>
      </c>
      <c r="AL2106" s="8">
        <v>2679710.0321212299</v>
      </c>
      <c r="AM2106" s="8">
        <v>1945406.9168364301</v>
      </c>
      <c r="AN2106" s="8">
        <v>2636411.8726772601</v>
      </c>
      <c r="AO2106" s="8">
        <v>2966440.6653192299</v>
      </c>
      <c r="AP2106" s="8">
        <v>3742606.828125</v>
      </c>
      <c r="AQ2106" s="8">
        <v>3077517.7404944599</v>
      </c>
      <c r="AR2106" s="1" t="s">
        <v>50</v>
      </c>
      <c r="AS2106" s="1" t="s">
        <v>50</v>
      </c>
      <c r="AT2106" s="1" t="s">
        <v>50</v>
      </c>
      <c r="AU2106" s="1" t="s">
        <v>50</v>
      </c>
      <c r="AV2106" s="1" t="s">
        <v>50</v>
      </c>
      <c r="AW2106" s="1" t="s">
        <v>50</v>
      </c>
      <c r="AX2106" s="1" t="s">
        <v>14219</v>
      </c>
      <c r="AY2106" s="12">
        <f t="shared" si="132"/>
        <v>0.74198951808472779</v>
      </c>
      <c r="AZ2106" s="12">
        <f t="shared" si="129"/>
        <v>-0.43052928851836691</v>
      </c>
      <c r="BA2106" s="12">
        <f t="shared" si="130"/>
        <v>6.8315209756749845E-2</v>
      </c>
      <c r="BB2106" s="12">
        <f t="shared" si="131"/>
        <v>1.1654825938580811</v>
      </c>
    </row>
    <row r="2107" spans="1:54">
      <c r="A2107" s="3" t="s">
        <v>50</v>
      </c>
      <c r="B2107" s="1" t="s">
        <v>18607</v>
      </c>
      <c r="C2107" s="3" t="s">
        <v>18608</v>
      </c>
      <c r="D2107" s="1">
        <v>8</v>
      </c>
      <c r="E2107" s="3">
        <v>2</v>
      </c>
      <c r="F2107" s="3">
        <v>27</v>
      </c>
      <c r="G2107" s="1">
        <v>2</v>
      </c>
      <c r="H2107" s="1">
        <v>192</v>
      </c>
      <c r="I2107" s="1">
        <v>21.6</v>
      </c>
      <c r="J2107" s="1">
        <v>6.35</v>
      </c>
      <c r="K2107" s="1">
        <v>79.89</v>
      </c>
      <c r="L2107" s="1" t="s">
        <v>2899</v>
      </c>
      <c r="M2107" s="1" t="s">
        <v>5283</v>
      </c>
      <c r="N2107" s="1" t="s">
        <v>108</v>
      </c>
      <c r="O2107" s="1" t="s">
        <v>1099</v>
      </c>
      <c r="P2107" s="1" t="s">
        <v>18609</v>
      </c>
      <c r="Q2107" s="1" t="s">
        <v>18610</v>
      </c>
      <c r="R2107" s="3" t="s">
        <v>18611</v>
      </c>
      <c r="S2107" s="1" t="s">
        <v>18612</v>
      </c>
      <c r="T2107" s="1" t="s">
        <v>13457</v>
      </c>
      <c r="U2107" s="1" t="s">
        <v>55</v>
      </c>
      <c r="V2107" s="5">
        <v>0.69399999999999995</v>
      </c>
      <c r="W2107" s="5">
        <v>2.16471326196995E-2</v>
      </c>
      <c r="X2107" s="1">
        <v>82</v>
      </c>
      <c r="Y2107" s="1">
        <v>118</v>
      </c>
      <c r="Z2107" s="3">
        <v>84.1</v>
      </c>
      <c r="AA2107" s="3">
        <v>80</v>
      </c>
      <c r="AB2107" s="3">
        <v>91.4</v>
      </c>
      <c r="AC2107" s="3">
        <v>121.1</v>
      </c>
      <c r="AD2107" s="3">
        <v>122.3</v>
      </c>
      <c r="AE2107" s="3">
        <v>101.1</v>
      </c>
      <c r="AF2107" s="7">
        <v>6025337.25</v>
      </c>
      <c r="AG2107" s="7">
        <v>5498848.4921875</v>
      </c>
      <c r="AH2107" s="7">
        <v>7244719</v>
      </c>
      <c r="AI2107" s="7">
        <v>8295313.375</v>
      </c>
      <c r="AJ2107" s="7">
        <v>10142958.5</v>
      </c>
      <c r="AK2107" s="7">
        <v>6894211.5</v>
      </c>
      <c r="AL2107" s="8">
        <v>6974361.2242866596</v>
      </c>
      <c r="AM2107" s="8">
        <v>6638084.1361630503</v>
      </c>
      <c r="AN2107" s="8">
        <v>7585035.7950960901</v>
      </c>
      <c r="AO2107" s="8">
        <v>10043559.1470246</v>
      </c>
      <c r="AP2107" s="8">
        <v>10142958.5</v>
      </c>
      <c r="AQ2107" s="8">
        <v>8385206.5717155999</v>
      </c>
      <c r="AR2107" s="1" t="s">
        <v>50</v>
      </c>
      <c r="AS2107" s="1" t="s">
        <v>50</v>
      </c>
      <c r="AT2107" s="1" t="s">
        <v>50</v>
      </c>
      <c r="AU2107" s="1" t="s">
        <v>50</v>
      </c>
      <c r="AV2107" s="1" t="s">
        <v>50</v>
      </c>
      <c r="AW2107" s="1" t="s">
        <v>50</v>
      </c>
      <c r="AX2107" s="1" t="s">
        <v>2123</v>
      </c>
      <c r="AY2107" s="12">
        <f t="shared" si="132"/>
        <v>0.74190416347510335</v>
      </c>
      <c r="AZ2107" s="12">
        <f t="shared" si="129"/>
        <v>-0.43069525818814619</v>
      </c>
      <c r="BA2107" s="12">
        <f t="shared" si="130"/>
        <v>1.7873956573572932E-2</v>
      </c>
      <c r="BB2107" s="12">
        <f t="shared" si="131"/>
        <v>1.7477793015585554</v>
      </c>
    </row>
    <row r="2108" spans="1:54">
      <c r="A2108" s="3" t="s">
        <v>50</v>
      </c>
      <c r="B2108" s="1" t="s">
        <v>12483</v>
      </c>
      <c r="C2108" s="3" t="s">
        <v>12484</v>
      </c>
      <c r="D2108" s="1">
        <v>2</v>
      </c>
      <c r="E2108" s="3">
        <v>2</v>
      </c>
      <c r="F2108" s="3">
        <v>7</v>
      </c>
      <c r="G2108" s="1">
        <v>2</v>
      </c>
      <c r="H2108" s="1">
        <v>1265</v>
      </c>
      <c r="I2108" s="1">
        <v>144.69999999999999</v>
      </c>
      <c r="J2108" s="1">
        <v>7.91</v>
      </c>
      <c r="K2108" s="1">
        <v>22.55</v>
      </c>
      <c r="L2108" s="1" t="s">
        <v>53</v>
      </c>
      <c r="M2108" s="1" t="s">
        <v>127</v>
      </c>
      <c r="N2108" s="1" t="s">
        <v>55</v>
      </c>
      <c r="O2108" s="1" t="s">
        <v>55</v>
      </c>
      <c r="P2108" s="1" t="s">
        <v>12485</v>
      </c>
      <c r="Q2108" s="1" t="s">
        <v>12486</v>
      </c>
      <c r="R2108" s="3" t="s">
        <v>12487</v>
      </c>
      <c r="S2108" s="1" t="s">
        <v>12488</v>
      </c>
      <c r="T2108" s="1" t="s">
        <v>4056</v>
      </c>
      <c r="U2108" s="1" t="s">
        <v>12489</v>
      </c>
      <c r="V2108" s="5">
        <v>0.91200000000000003</v>
      </c>
      <c r="W2108" s="5">
        <v>0.21543997917329299</v>
      </c>
      <c r="X2108" s="1">
        <v>95.4</v>
      </c>
      <c r="Y2108" s="1">
        <v>104.6</v>
      </c>
      <c r="Z2108" s="3">
        <v>57.6</v>
      </c>
      <c r="AA2108" s="3">
        <v>98.8</v>
      </c>
      <c r="AB2108" s="3">
        <v>99.1</v>
      </c>
      <c r="AC2108" s="3">
        <v>108.4</v>
      </c>
      <c r="AD2108" s="3">
        <v>137.6</v>
      </c>
      <c r="AE2108" s="3">
        <v>98.6</v>
      </c>
      <c r="AF2108" s="7">
        <v>137210.65625</v>
      </c>
      <c r="AG2108" s="7">
        <v>224376.5</v>
      </c>
      <c r="AH2108" s="7">
        <v>260064.359375</v>
      </c>
      <c r="AI2108" s="7">
        <v>245294.109375</v>
      </c>
      <c r="AJ2108" s="7">
        <v>377136.875</v>
      </c>
      <c r="AK2108" s="7">
        <v>222146.734375</v>
      </c>
      <c r="AL2108" s="8">
        <v>157877.71364090001</v>
      </c>
      <c r="AM2108" s="8">
        <v>270862.17910784401</v>
      </c>
      <c r="AN2108" s="8">
        <v>271510.84108378802</v>
      </c>
      <c r="AO2108" s="8">
        <v>296990.09362916701</v>
      </c>
      <c r="AP2108" s="8">
        <v>377136.875</v>
      </c>
      <c r="AQ2108" s="8">
        <v>270189.89147147699</v>
      </c>
      <c r="AR2108" s="1" t="s">
        <v>50</v>
      </c>
      <c r="AS2108" s="1" t="s">
        <v>50</v>
      </c>
      <c r="AT2108" s="1" t="s">
        <v>50</v>
      </c>
      <c r="AU2108" s="1" t="s">
        <v>50</v>
      </c>
      <c r="AV2108" s="1" t="s">
        <v>50</v>
      </c>
      <c r="AW2108" s="1" t="s">
        <v>50</v>
      </c>
      <c r="AX2108" s="1" t="s">
        <v>12490</v>
      </c>
      <c r="AY2108" s="12">
        <f t="shared" si="132"/>
        <v>0.74154212788057206</v>
      </c>
      <c r="AZ2108" s="12">
        <f t="shared" si="129"/>
        <v>-0.43139943867687541</v>
      </c>
      <c r="BA2108" s="12">
        <f t="shared" si="130"/>
        <v>0.17620486422947049</v>
      </c>
      <c r="BB2108" s="12">
        <f t="shared" si="131"/>
        <v>0.75398210682715472</v>
      </c>
    </row>
    <row r="2109" spans="1:54">
      <c r="A2109" s="3" t="s">
        <v>50</v>
      </c>
      <c r="B2109" s="1" t="s">
        <v>19985</v>
      </c>
      <c r="C2109" s="3" t="s">
        <v>19986</v>
      </c>
      <c r="D2109" s="1">
        <v>1</v>
      </c>
      <c r="E2109" s="3">
        <v>1</v>
      </c>
      <c r="F2109" s="3">
        <v>4</v>
      </c>
      <c r="G2109" s="1">
        <v>1</v>
      </c>
      <c r="H2109" s="1">
        <v>851</v>
      </c>
      <c r="I2109" s="1">
        <v>97.9</v>
      </c>
      <c r="J2109" s="1">
        <v>5.49</v>
      </c>
      <c r="K2109" s="1">
        <v>7.49</v>
      </c>
      <c r="L2109" s="1" t="s">
        <v>2700</v>
      </c>
      <c r="M2109" s="1" t="s">
        <v>211</v>
      </c>
      <c r="N2109" s="1" t="s">
        <v>69</v>
      </c>
      <c r="O2109" s="1" t="s">
        <v>19987</v>
      </c>
      <c r="P2109" s="1" t="s">
        <v>19988</v>
      </c>
      <c r="Q2109" s="1" t="s">
        <v>19989</v>
      </c>
      <c r="R2109" s="3" t="s">
        <v>19990</v>
      </c>
      <c r="S2109" s="1" t="s">
        <v>19991</v>
      </c>
      <c r="T2109" s="1" t="s">
        <v>19992</v>
      </c>
      <c r="U2109" s="1" t="s">
        <v>19993</v>
      </c>
      <c r="V2109" s="5">
        <v>0.58699999999999997</v>
      </c>
      <c r="W2109" s="5">
        <v>0.34486965217885301</v>
      </c>
      <c r="X2109" s="1">
        <v>74</v>
      </c>
      <c r="Y2109" s="1">
        <v>126</v>
      </c>
      <c r="Z2109" s="3">
        <v>76.5</v>
      </c>
      <c r="AA2109" s="3">
        <v>58.1</v>
      </c>
      <c r="AB2109" s="3">
        <v>120.8</v>
      </c>
      <c r="AC2109" s="3">
        <v>75</v>
      </c>
      <c r="AD2109" s="3">
        <v>130.19999999999999</v>
      </c>
      <c r="AE2109" s="3">
        <v>139.4</v>
      </c>
      <c r="AF2109" s="7">
        <v>224692.140625</v>
      </c>
      <c r="AG2109" s="7">
        <v>162653.046875</v>
      </c>
      <c r="AH2109" s="7">
        <v>390949.1875</v>
      </c>
      <c r="AI2109" s="7">
        <v>209443.984375</v>
      </c>
      <c r="AJ2109" s="7">
        <v>440151.40625</v>
      </c>
      <c r="AK2109" s="7">
        <v>387295</v>
      </c>
      <c r="AL2109" s="8">
        <v>258535.90679080001</v>
      </c>
      <c r="AM2109" s="8">
        <v>196351.03816617501</v>
      </c>
      <c r="AN2109" s="8">
        <v>408156.43856100203</v>
      </c>
      <c r="AO2109" s="8">
        <v>253584.518144717</v>
      </c>
      <c r="AP2109" s="8">
        <v>440151.40625</v>
      </c>
      <c r="AQ2109" s="8">
        <v>471054.38804605801</v>
      </c>
      <c r="AR2109" s="1" t="s">
        <v>50</v>
      </c>
      <c r="AS2109" s="1" t="s">
        <v>62</v>
      </c>
      <c r="AT2109" s="1" t="s">
        <v>62</v>
      </c>
      <c r="AU2109" s="1" t="s">
        <v>50</v>
      </c>
      <c r="AV2109" s="1" t="s">
        <v>50</v>
      </c>
      <c r="AW2109" s="1" t="s">
        <v>50</v>
      </c>
      <c r="AX2109" s="1" t="s">
        <v>230</v>
      </c>
      <c r="AY2109" s="12">
        <f t="shared" si="132"/>
        <v>0.74094313311165994</v>
      </c>
      <c r="AZ2109" s="12">
        <f t="shared" si="129"/>
        <v>-0.43256527398383277</v>
      </c>
      <c r="BA2109" s="12">
        <f t="shared" si="130"/>
        <v>0.33822457392428346</v>
      </c>
      <c r="BB2109" s="12">
        <f t="shared" si="131"/>
        <v>0.47079484164660501</v>
      </c>
    </row>
    <row r="2110" spans="1:54">
      <c r="A2110" s="3" t="s">
        <v>50</v>
      </c>
      <c r="B2110" s="1" t="s">
        <v>15478</v>
      </c>
      <c r="C2110" s="3" t="s">
        <v>15479</v>
      </c>
      <c r="D2110" s="1">
        <v>18</v>
      </c>
      <c r="E2110" s="3">
        <v>4</v>
      </c>
      <c r="F2110" s="3">
        <v>25</v>
      </c>
      <c r="G2110" s="1">
        <v>4</v>
      </c>
      <c r="H2110" s="1">
        <v>261</v>
      </c>
      <c r="I2110" s="1">
        <v>29.7</v>
      </c>
      <c r="J2110" s="1">
        <v>7.05</v>
      </c>
      <c r="K2110" s="1">
        <v>79.319999999999993</v>
      </c>
      <c r="L2110" s="1" t="s">
        <v>97</v>
      </c>
      <c r="M2110" s="1" t="s">
        <v>2085</v>
      </c>
      <c r="N2110" s="1" t="s">
        <v>929</v>
      </c>
      <c r="O2110" s="1" t="s">
        <v>15480</v>
      </c>
      <c r="P2110" s="1" t="s">
        <v>15481</v>
      </c>
      <c r="Q2110" s="1" t="s">
        <v>15482</v>
      </c>
      <c r="R2110" s="3" t="s">
        <v>15483</v>
      </c>
      <c r="S2110" s="1" t="s">
        <v>15484</v>
      </c>
      <c r="T2110" s="1" t="s">
        <v>55</v>
      </c>
      <c r="U2110" s="1" t="s">
        <v>2098</v>
      </c>
      <c r="V2110" s="5">
        <v>0.81699999999999995</v>
      </c>
      <c r="W2110" s="5">
        <v>8.1801154789188701E-2</v>
      </c>
      <c r="X2110" s="1">
        <v>90</v>
      </c>
      <c r="Y2110" s="1">
        <v>110</v>
      </c>
      <c r="Z2110" s="3">
        <v>68</v>
      </c>
      <c r="AA2110" s="3">
        <v>94.5</v>
      </c>
      <c r="AB2110" s="3">
        <v>92.5</v>
      </c>
      <c r="AC2110" s="3">
        <v>126</v>
      </c>
      <c r="AD2110" s="3">
        <v>113.2</v>
      </c>
      <c r="AE2110" s="3">
        <v>105.7</v>
      </c>
      <c r="AF2110" s="7">
        <v>3175821.59375</v>
      </c>
      <c r="AG2110" s="7">
        <v>4220186.2734375</v>
      </c>
      <c r="AH2110" s="7">
        <v>4775500.8203125</v>
      </c>
      <c r="AI2110" s="7">
        <v>5607930.3203125</v>
      </c>
      <c r="AJ2110" s="7">
        <v>6099111.28125</v>
      </c>
      <c r="AK2110" s="7">
        <v>4684929.453125</v>
      </c>
      <c r="AL2110" s="8">
        <v>3666985.5336362701</v>
      </c>
      <c r="AM2110" s="8">
        <v>5094512.3498418601</v>
      </c>
      <c r="AN2110" s="8">
        <v>4985689.8785955198</v>
      </c>
      <c r="AO2110" s="8">
        <v>6789807.3669159096</v>
      </c>
      <c r="AP2110" s="8">
        <v>6099111.28125</v>
      </c>
      <c r="AQ2110" s="8">
        <v>5698128.23966421</v>
      </c>
      <c r="AR2110" s="1" t="s">
        <v>50</v>
      </c>
      <c r="AS2110" s="1" t="s">
        <v>50</v>
      </c>
      <c r="AT2110" s="1" t="s">
        <v>50</v>
      </c>
      <c r="AU2110" s="1" t="s">
        <v>50</v>
      </c>
      <c r="AV2110" s="1" t="s">
        <v>50</v>
      </c>
      <c r="AW2110" s="1" t="s">
        <v>50</v>
      </c>
      <c r="AX2110" s="1" t="s">
        <v>15485</v>
      </c>
      <c r="AY2110" s="12">
        <f t="shared" si="132"/>
        <v>0.73961118433905881</v>
      </c>
      <c r="AZ2110" s="12">
        <f t="shared" si="129"/>
        <v>-0.43516105366540681</v>
      </c>
      <c r="BA2110" s="12">
        <f t="shared" si="130"/>
        <v>4.4667656667228786E-2</v>
      </c>
      <c r="BB2110" s="12">
        <f t="shared" si="131"/>
        <v>1.3500068306753807</v>
      </c>
    </row>
    <row r="2111" spans="1:54">
      <c r="A2111" s="3" t="s">
        <v>50</v>
      </c>
      <c r="B2111" s="1" t="s">
        <v>17489</v>
      </c>
      <c r="C2111" s="3" t="s">
        <v>17490</v>
      </c>
      <c r="D2111" s="1">
        <v>6</v>
      </c>
      <c r="E2111" s="3">
        <v>5</v>
      </c>
      <c r="F2111" s="3">
        <v>24</v>
      </c>
      <c r="G2111" s="1">
        <v>3</v>
      </c>
      <c r="H2111" s="1">
        <v>1341</v>
      </c>
      <c r="I2111" s="1">
        <v>147.1</v>
      </c>
      <c r="J2111" s="1">
        <v>4.8099999999999996</v>
      </c>
      <c r="K2111" s="1">
        <v>75.92</v>
      </c>
      <c r="L2111" s="1" t="s">
        <v>106</v>
      </c>
      <c r="M2111" s="1" t="s">
        <v>1313</v>
      </c>
      <c r="N2111" s="1" t="s">
        <v>108</v>
      </c>
      <c r="O2111" s="1" t="s">
        <v>17491</v>
      </c>
      <c r="P2111" s="1" t="s">
        <v>17492</v>
      </c>
      <c r="Q2111" s="1" t="s">
        <v>17493</v>
      </c>
      <c r="R2111" s="3" t="s">
        <v>17494</v>
      </c>
      <c r="S2111" s="1" t="s">
        <v>17495</v>
      </c>
      <c r="T2111" s="1" t="s">
        <v>55</v>
      </c>
      <c r="U2111" s="1" t="s">
        <v>55</v>
      </c>
      <c r="V2111" s="5">
        <v>0.73599999999999999</v>
      </c>
      <c r="W2111" s="5">
        <v>0.105458625000401</v>
      </c>
      <c r="X2111" s="1">
        <v>84.8</v>
      </c>
      <c r="Y2111" s="1">
        <v>115.2</v>
      </c>
      <c r="Z2111" s="3">
        <v>76.400000000000006</v>
      </c>
      <c r="AA2111" s="3">
        <v>95.2</v>
      </c>
      <c r="AB2111" s="3">
        <v>83.4</v>
      </c>
      <c r="AC2111" s="3">
        <v>138.4</v>
      </c>
      <c r="AD2111" s="3">
        <v>113.3</v>
      </c>
      <c r="AE2111" s="3">
        <v>93.4</v>
      </c>
      <c r="AF2111" s="7">
        <v>1419089.5390625</v>
      </c>
      <c r="AG2111" s="7">
        <v>1687249.875</v>
      </c>
      <c r="AH2111" s="7">
        <v>1667748.0546875</v>
      </c>
      <c r="AI2111" s="7">
        <v>2402423.875</v>
      </c>
      <c r="AJ2111" s="7">
        <v>2372053.171875</v>
      </c>
      <c r="AK2111" s="7">
        <v>1622325.53125</v>
      </c>
      <c r="AL2111" s="8">
        <v>1632836.8218769899</v>
      </c>
      <c r="AM2111" s="8">
        <v>2036809.4601793799</v>
      </c>
      <c r="AN2111" s="8">
        <v>1783038.57165548</v>
      </c>
      <c r="AO2111" s="8">
        <v>2959609.9337510099</v>
      </c>
      <c r="AP2111" s="8">
        <v>2421821.5622607502</v>
      </c>
      <c r="AQ2111" s="8">
        <v>1996624.5626246401</v>
      </c>
      <c r="AR2111" s="1" t="s">
        <v>50</v>
      </c>
      <c r="AS2111" s="1" t="s">
        <v>50</v>
      </c>
      <c r="AT2111" s="1" t="s">
        <v>50</v>
      </c>
      <c r="AU2111" s="1" t="s">
        <v>50</v>
      </c>
      <c r="AV2111" s="1" t="s">
        <v>50</v>
      </c>
      <c r="AW2111" s="1" t="s">
        <v>50</v>
      </c>
      <c r="AX2111" s="1" t="s">
        <v>17496</v>
      </c>
      <c r="AY2111" s="12">
        <f t="shared" si="132"/>
        <v>0.73904085444419976</v>
      </c>
      <c r="AZ2111" s="12">
        <f t="shared" si="129"/>
        <v>-0.43627397561080877</v>
      </c>
      <c r="BA2111" s="12">
        <f t="shared" si="130"/>
        <v>0.10118593923846321</v>
      </c>
      <c r="BB2111" s="12">
        <f t="shared" si="131"/>
        <v>0.9948798327077456</v>
      </c>
    </row>
    <row r="2112" spans="1:54">
      <c r="A2112" s="3" t="s">
        <v>50</v>
      </c>
      <c r="B2112" s="1" t="s">
        <v>17057</v>
      </c>
      <c r="C2112" s="3" t="s">
        <v>17058</v>
      </c>
      <c r="D2112" s="1">
        <v>2</v>
      </c>
      <c r="E2112" s="3">
        <v>1</v>
      </c>
      <c r="F2112" s="3">
        <v>1</v>
      </c>
      <c r="G2112" s="1">
        <v>1</v>
      </c>
      <c r="H2112" s="1">
        <v>911</v>
      </c>
      <c r="I2112" s="1">
        <v>99.8</v>
      </c>
      <c r="J2112" s="1">
        <v>8.16</v>
      </c>
      <c r="K2112" s="1">
        <v>2.92</v>
      </c>
      <c r="L2112" s="1" t="s">
        <v>14416</v>
      </c>
      <c r="M2112" s="1" t="s">
        <v>151</v>
      </c>
      <c r="N2112" s="1" t="s">
        <v>69</v>
      </c>
      <c r="O2112" s="1" t="s">
        <v>17059</v>
      </c>
      <c r="P2112" s="1" t="s">
        <v>17060</v>
      </c>
      <c r="Q2112" s="1" t="s">
        <v>17061</v>
      </c>
      <c r="R2112" s="3" t="s">
        <v>17062</v>
      </c>
      <c r="S2112" s="1" t="s">
        <v>17063</v>
      </c>
      <c r="T2112" s="1" t="s">
        <v>17064</v>
      </c>
      <c r="U2112" s="1" t="s">
        <v>17065</v>
      </c>
      <c r="V2112" s="5">
        <v>0.752</v>
      </c>
      <c r="W2112" s="5">
        <v>0.142077303276648</v>
      </c>
      <c r="X2112" s="1">
        <v>85.8</v>
      </c>
      <c r="Y2112" s="1">
        <v>114.2</v>
      </c>
      <c r="Z2112" s="3">
        <v>82.9</v>
      </c>
      <c r="AA2112" s="3">
        <v>102.7</v>
      </c>
      <c r="AB2112" s="3">
        <v>69.3</v>
      </c>
      <c r="AC2112" s="3">
        <v>110.2</v>
      </c>
      <c r="AD2112" s="3">
        <v>141.19999999999999</v>
      </c>
      <c r="AE2112" s="3">
        <v>93.6</v>
      </c>
      <c r="AF2112" s="7">
        <v>75508.8203125</v>
      </c>
      <c r="AG2112" s="7">
        <v>89182.3828125</v>
      </c>
      <c r="AH2112" s="7">
        <v>69560.28125</v>
      </c>
      <c r="AI2112" s="7">
        <v>95422.515625</v>
      </c>
      <c r="AJ2112" s="7">
        <v>148010.234375</v>
      </c>
      <c r="AK2112" s="7">
        <v>80660.578125</v>
      </c>
      <c r="AL2112" s="8">
        <v>86882.172540144995</v>
      </c>
      <c r="AM2112" s="8">
        <v>107658.932850025</v>
      </c>
      <c r="AN2112" s="8">
        <v>72621.909874928795</v>
      </c>
      <c r="AO2112" s="8">
        <v>115532.908319761</v>
      </c>
      <c r="AP2112" s="8">
        <v>148010.234375</v>
      </c>
      <c r="AQ2112" s="8">
        <v>98104.853582187003</v>
      </c>
      <c r="AR2112" s="1" t="s">
        <v>62</v>
      </c>
      <c r="AS2112" s="1" t="s">
        <v>62</v>
      </c>
      <c r="AT2112" s="1" t="s">
        <v>62</v>
      </c>
      <c r="AU2112" s="1" t="s">
        <v>62</v>
      </c>
      <c r="AV2112" s="1" t="s">
        <v>50</v>
      </c>
      <c r="AW2112" s="1" t="s">
        <v>62</v>
      </c>
      <c r="AX2112" s="1" t="s">
        <v>17066</v>
      </c>
      <c r="AY2112" s="12">
        <f t="shared" si="132"/>
        <v>0.7387377173811488</v>
      </c>
      <c r="AZ2112" s="12">
        <f t="shared" si="129"/>
        <v>-0.4368658563594478</v>
      </c>
      <c r="BA2112" s="12">
        <f t="shared" si="130"/>
        <v>0.15178355606329028</v>
      </c>
      <c r="BB2112" s="12">
        <f t="shared" si="131"/>
        <v>0.81877527651569371</v>
      </c>
    </row>
    <row r="2113" spans="1:54">
      <c r="A2113" s="3" t="s">
        <v>50</v>
      </c>
      <c r="B2113" s="1" t="s">
        <v>17173</v>
      </c>
      <c r="C2113" s="3" t="s">
        <v>17174</v>
      </c>
      <c r="D2113" s="1">
        <v>11</v>
      </c>
      <c r="E2113" s="3">
        <v>4</v>
      </c>
      <c r="F2113" s="3">
        <v>23</v>
      </c>
      <c r="G2113" s="1">
        <v>4</v>
      </c>
      <c r="H2113" s="1">
        <v>320</v>
      </c>
      <c r="I2113" s="1">
        <v>35.6</v>
      </c>
      <c r="J2113" s="1">
        <v>6.13</v>
      </c>
      <c r="K2113" s="1">
        <v>51.42</v>
      </c>
      <c r="L2113" s="1" t="s">
        <v>844</v>
      </c>
      <c r="M2113" s="1" t="s">
        <v>1197</v>
      </c>
      <c r="N2113" s="1" t="s">
        <v>87</v>
      </c>
      <c r="O2113" s="1" t="s">
        <v>17175</v>
      </c>
      <c r="P2113" s="1" t="s">
        <v>17176</v>
      </c>
      <c r="Q2113" s="1" t="s">
        <v>17177</v>
      </c>
      <c r="R2113" s="3" t="s">
        <v>17178</v>
      </c>
      <c r="S2113" s="1" t="s">
        <v>17179</v>
      </c>
      <c r="T2113" s="1" t="s">
        <v>4104</v>
      </c>
      <c r="U2113" s="1" t="s">
        <v>2863</v>
      </c>
      <c r="V2113" s="5">
        <v>0.749</v>
      </c>
      <c r="W2113" s="5">
        <v>0.26443778155146203</v>
      </c>
      <c r="X2113" s="1">
        <v>85.6</v>
      </c>
      <c r="Y2113" s="1">
        <v>114.4</v>
      </c>
      <c r="Z2113" s="3">
        <v>66.3</v>
      </c>
      <c r="AA2113" s="3">
        <v>79.099999999999994</v>
      </c>
      <c r="AB2113" s="3">
        <v>109.5</v>
      </c>
      <c r="AC2113" s="3">
        <v>105.6</v>
      </c>
      <c r="AD2113" s="3">
        <v>85.4</v>
      </c>
      <c r="AE2113" s="3">
        <v>154</v>
      </c>
      <c r="AF2113" s="7">
        <v>10656590.7304688</v>
      </c>
      <c r="AG2113" s="7">
        <v>12121018.134765601</v>
      </c>
      <c r="AH2113" s="7">
        <v>19388776.037109401</v>
      </c>
      <c r="AI2113" s="7">
        <v>16135082.9453125</v>
      </c>
      <c r="AJ2113" s="7">
        <v>15801441.146484399</v>
      </c>
      <c r="AK2113" s="7">
        <v>23423534.707031298</v>
      </c>
      <c r="AL2113" s="8">
        <v>12261716.5875789</v>
      </c>
      <c r="AM2113" s="8">
        <v>14632215.8737137</v>
      </c>
      <c r="AN2113" s="8">
        <v>20242154.296236899</v>
      </c>
      <c r="AO2113" s="8">
        <v>19535568.1669342</v>
      </c>
      <c r="AP2113" s="8">
        <v>15801441.146484399</v>
      </c>
      <c r="AQ2113" s="8">
        <v>28489288.029270198</v>
      </c>
      <c r="AR2113" s="1" t="s">
        <v>50</v>
      </c>
      <c r="AS2113" s="1" t="s">
        <v>50</v>
      </c>
      <c r="AT2113" s="1" t="s">
        <v>50</v>
      </c>
      <c r="AU2113" s="1" t="s">
        <v>50</v>
      </c>
      <c r="AV2113" s="1" t="s">
        <v>50</v>
      </c>
      <c r="AW2113" s="1" t="s">
        <v>50</v>
      </c>
      <c r="AX2113" s="1" t="s">
        <v>17180</v>
      </c>
      <c r="AY2113" s="12">
        <f t="shared" si="132"/>
        <v>0.73850573697627875</v>
      </c>
      <c r="AZ2113" s="12">
        <f t="shared" si="129"/>
        <v>-0.43731896648351476</v>
      </c>
      <c r="BA2113" s="12">
        <f t="shared" si="130"/>
        <v>0.27904244336895945</v>
      </c>
      <c r="BB2113" s="12">
        <f t="shared" si="131"/>
        <v>0.55432973393427243</v>
      </c>
    </row>
    <row r="2114" spans="1:54">
      <c r="A2114" s="3" t="s">
        <v>50</v>
      </c>
      <c r="B2114" s="1" t="s">
        <v>17325</v>
      </c>
      <c r="C2114" s="3" t="s">
        <v>17326</v>
      </c>
      <c r="D2114" s="1">
        <v>70</v>
      </c>
      <c r="E2114" s="3">
        <v>15</v>
      </c>
      <c r="F2114" s="3">
        <v>542</v>
      </c>
      <c r="G2114" s="1">
        <v>15</v>
      </c>
      <c r="H2114" s="1">
        <v>178</v>
      </c>
      <c r="I2114" s="1">
        <v>18.899999999999999</v>
      </c>
      <c r="J2114" s="1">
        <v>7.49</v>
      </c>
      <c r="K2114" s="1">
        <v>1628.59</v>
      </c>
      <c r="L2114" s="1" t="s">
        <v>9756</v>
      </c>
      <c r="M2114" s="1" t="s">
        <v>68</v>
      </c>
      <c r="N2114" s="1" t="s">
        <v>55</v>
      </c>
      <c r="O2114" s="1" t="s">
        <v>17327</v>
      </c>
      <c r="P2114" s="1" t="s">
        <v>17328</v>
      </c>
      <c r="Q2114" s="1" t="s">
        <v>17329</v>
      </c>
      <c r="R2114" s="3" t="s">
        <v>17330</v>
      </c>
      <c r="S2114" s="1" t="s">
        <v>17331</v>
      </c>
      <c r="T2114" s="1" t="s">
        <v>55</v>
      </c>
      <c r="U2114" s="1" t="s">
        <v>55</v>
      </c>
      <c r="V2114" s="5">
        <v>0.74299999999999999</v>
      </c>
      <c r="W2114" s="5">
        <v>8.3387052565715006E-2</v>
      </c>
      <c r="X2114" s="1">
        <v>85.3</v>
      </c>
      <c r="Y2114" s="1">
        <v>114.7</v>
      </c>
      <c r="Z2114" s="3">
        <v>89.9</v>
      </c>
      <c r="AA2114" s="3">
        <v>82.4</v>
      </c>
      <c r="AB2114" s="3">
        <v>82.6</v>
      </c>
      <c r="AC2114" s="3">
        <v>136.4</v>
      </c>
      <c r="AD2114" s="3">
        <v>111.1</v>
      </c>
      <c r="AE2114" s="3">
        <v>97.7</v>
      </c>
      <c r="AF2114" s="7">
        <v>106618525.921875</v>
      </c>
      <c r="AG2114" s="7">
        <v>93153668.919921905</v>
      </c>
      <c r="AH2114" s="7">
        <v>108000780.322266</v>
      </c>
      <c r="AI2114" s="7">
        <v>153767484.25</v>
      </c>
      <c r="AJ2114" s="7">
        <v>151673062.27148399</v>
      </c>
      <c r="AK2114" s="7">
        <v>109643146.53320301</v>
      </c>
      <c r="AL2114" s="8">
        <v>122677710.05802301</v>
      </c>
      <c r="AM2114" s="8">
        <v>112452978.612023</v>
      </c>
      <c r="AN2114" s="8">
        <v>112754330.402963</v>
      </c>
      <c r="AO2114" s="8">
        <v>186200809.42965499</v>
      </c>
      <c r="AP2114" s="8">
        <v>151673062.27148399</v>
      </c>
      <c r="AQ2114" s="8">
        <v>133384077.279397</v>
      </c>
      <c r="AR2114" s="1" t="s">
        <v>50</v>
      </c>
      <c r="AS2114" s="1" t="s">
        <v>50</v>
      </c>
      <c r="AT2114" s="1" t="s">
        <v>50</v>
      </c>
      <c r="AU2114" s="1" t="s">
        <v>50</v>
      </c>
      <c r="AV2114" s="1" t="s">
        <v>50</v>
      </c>
      <c r="AW2114" s="1" t="s">
        <v>50</v>
      </c>
      <c r="AX2114" s="1" t="s">
        <v>17332</v>
      </c>
      <c r="AY2114" s="12">
        <f t="shared" si="132"/>
        <v>0.73820509516196497</v>
      </c>
      <c r="AZ2114" s="12">
        <f t="shared" ref="AZ2114:AZ2177" si="133">LOG(AY2114,2)</f>
        <v>-0.43790639965072314</v>
      </c>
      <c r="BA2114" s="12">
        <f t="shared" ref="BA2114:BA2177" si="134">_xlfn.T.TEST(AL2114:AN2114,AO2114:AQ2114,2,2)</f>
        <v>6.0342796629656213E-2</v>
      </c>
      <c r="BB2114" s="12">
        <f t="shared" ref="BB2114:BB2177" si="135">-LOG10(BA2114)</f>
        <v>1.219374566009185</v>
      </c>
    </row>
    <row r="2115" spans="1:54">
      <c r="A2115" s="3" t="s">
        <v>50</v>
      </c>
      <c r="B2115" s="1" t="s">
        <v>15486</v>
      </c>
      <c r="C2115" s="3" t="s">
        <v>15487</v>
      </c>
      <c r="D2115" s="1">
        <v>3</v>
      </c>
      <c r="E2115" s="3">
        <v>1</v>
      </c>
      <c r="F2115" s="3">
        <v>8</v>
      </c>
      <c r="G2115" s="1">
        <v>1</v>
      </c>
      <c r="H2115" s="1">
        <v>511</v>
      </c>
      <c r="I2115" s="1">
        <v>57.6</v>
      </c>
      <c r="J2115" s="1">
        <v>6.3</v>
      </c>
      <c r="K2115" s="1">
        <v>24.14</v>
      </c>
      <c r="L2115" s="1" t="s">
        <v>55</v>
      </c>
      <c r="M2115" s="1" t="s">
        <v>55</v>
      </c>
      <c r="N2115" s="1" t="s">
        <v>55</v>
      </c>
      <c r="O2115" s="1" t="s">
        <v>55</v>
      </c>
      <c r="P2115" s="1" t="s">
        <v>55</v>
      </c>
      <c r="Q2115" s="1" t="s">
        <v>55</v>
      </c>
      <c r="R2115" s="3" t="s">
        <v>15488</v>
      </c>
      <c r="S2115" s="1" t="s">
        <v>15486</v>
      </c>
      <c r="T2115" s="1" t="s">
        <v>55</v>
      </c>
      <c r="U2115" s="1" t="s">
        <v>55</v>
      </c>
      <c r="V2115" s="5">
        <v>0.81699999999999995</v>
      </c>
      <c r="W2115" s="5">
        <v>5.0844385487679299E-2</v>
      </c>
      <c r="X2115" s="1">
        <v>89.9</v>
      </c>
      <c r="Y2115" s="1">
        <v>110.1</v>
      </c>
      <c r="Z2115" s="3">
        <v>77.7</v>
      </c>
      <c r="AA2115" s="3">
        <v>89</v>
      </c>
      <c r="AB2115" s="3">
        <v>88</v>
      </c>
      <c r="AC2115" s="3">
        <v>134.80000000000001</v>
      </c>
      <c r="AD2115" s="3">
        <v>102.7</v>
      </c>
      <c r="AE2115" s="3">
        <v>107.7</v>
      </c>
      <c r="AF2115" s="7">
        <v>679109.6875</v>
      </c>
      <c r="AG2115" s="7">
        <v>741518.25</v>
      </c>
      <c r="AH2115" s="7">
        <v>847140.625</v>
      </c>
      <c r="AI2115" s="7">
        <v>1119436.125</v>
      </c>
      <c r="AJ2115" s="7">
        <v>1032601.6875</v>
      </c>
      <c r="AK2115" s="7">
        <v>890107.1875</v>
      </c>
      <c r="AL2115" s="8">
        <v>781399.11071146</v>
      </c>
      <c r="AM2115" s="8">
        <v>895143.87221137295</v>
      </c>
      <c r="AN2115" s="8">
        <v>884426.70177014102</v>
      </c>
      <c r="AO2115" s="8">
        <v>1355358.43246591</v>
      </c>
      <c r="AP2115" s="8">
        <v>1032601.6875</v>
      </c>
      <c r="AQ2115" s="8">
        <v>1082608.59681434</v>
      </c>
      <c r="AR2115" s="1" t="s">
        <v>50</v>
      </c>
      <c r="AS2115" s="1" t="s">
        <v>50</v>
      </c>
      <c r="AT2115" s="1" t="s">
        <v>50</v>
      </c>
      <c r="AU2115" s="1" t="s">
        <v>50</v>
      </c>
      <c r="AV2115" s="1" t="s">
        <v>50</v>
      </c>
      <c r="AW2115" s="1" t="s">
        <v>50</v>
      </c>
      <c r="AX2115" s="1" t="s">
        <v>15489</v>
      </c>
      <c r="AY2115" s="12">
        <f t="shared" si="132"/>
        <v>0.73791066931210703</v>
      </c>
      <c r="AZ2115" s="12">
        <f t="shared" si="133"/>
        <v>-0.43848191917209878</v>
      </c>
      <c r="BA2115" s="12">
        <f t="shared" si="134"/>
        <v>4.6727129357414958E-2</v>
      </c>
      <c r="BB2115" s="12">
        <f t="shared" si="135"/>
        <v>1.330430898678844</v>
      </c>
    </row>
    <row r="2116" spans="1:54">
      <c r="A2116" s="3" t="s">
        <v>50</v>
      </c>
      <c r="B2116" s="1" t="s">
        <v>16995</v>
      </c>
      <c r="C2116" s="3" t="s">
        <v>16996</v>
      </c>
      <c r="D2116" s="1">
        <v>14</v>
      </c>
      <c r="E2116" s="3">
        <v>3</v>
      </c>
      <c r="F2116" s="3">
        <v>24</v>
      </c>
      <c r="G2116" s="1">
        <v>3</v>
      </c>
      <c r="H2116" s="1">
        <v>362</v>
      </c>
      <c r="I2116" s="1">
        <v>39.299999999999997</v>
      </c>
      <c r="J2116" s="1">
        <v>5.52</v>
      </c>
      <c r="K2116" s="1">
        <v>51.47</v>
      </c>
      <c r="L2116" s="1" t="s">
        <v>1139</v>
      </c>
      <c r="M2116" s="1" t="s">
        <v>127</v>
      </c>
      <c r="N2116" s="1" t="s">
        <v>108</v>
      </c>
      <c r="O2116" s="1" t="s">
        <v>4615</v>
      </c>
      <c r="P2116" s="1" t="s">
        <v>16997</v>
      </c>
      <c r="Q2116" s="1" t="s">
        <v>16998</v>
      </c>
      <c r="R2116" s="3" t="s">
        <v>16999</v>
      </c>
      <c r="S2116" s="1" t="s">
        <v>17000</v>
      </c>
      <c r="T2116" s="1" t="s">
        <v>5065</v>
      </c>
      <c r="U2116" s="1" t="s">
        <v>5973</v>
      </c>
      <c r="V2116" s="5">
        <v>0.755</v>
      </c>
      <c r="W2116" s="5">
        <v>5.3264197455229499E-2</v>
      </c>
      <c r="X2116" s="1">
        <v>86</v>
      </c>
      <c r="Y2116" s="1">
        <v>114</v>
      </c>
      <c r="Z2116" s="3">
        <v>83.6</v>
      </c>
      <c r="AA2116" s="3">
        <v>89.4</v>
      </c>
      <c r="AB2116" s="3">
        <v>81.599999999999994</v>
      </c>
      <c r="AC2116" s="3">
        <v>101.4</v>
      </c>
      <c r="AD2116" s="3">
        <v>110.8</v>
      </c>
      <c r="AE2116" s="3">
        <v>133.19999999999999</v>
      </c>
      <c r="AF2116" s="7">
        <v>2044185.453125</v>
      </c>
      <c r="AG2116" s="7">
        <v>2082893.140625</v>
      </c>
      <c r="AH2116" s="7">
        <v>2199067.65625</v>
      </c>
      <c r="AI2116" s="7">
        <v>2354534.875</v>
      </c>
      <c r="AJ2116" s="7">
        <v>3115913.125</v>
      </c>
      <c r="AK2116" s="7">
        <v>3079697.375</v>
      </c>
      <c r="AL2116" s="8">
        <v>2352086.4517209199</v>
      </c>
      <c r="AM2116" s="8">
        <v>2514420.96172491</v>
      </c>
      <c r="AN2116" s="8">
        <v>2295857.4961348101</v>
      </c>
      <c r="AO2116" s="8">
        <v>2850755.50636381</v>
      </c>
      <c r="AP2116" s="8">
        <v>3115913.125</v>
      </c>
      <c r="AQ2116" s="8">
        <v>3745736.3569053998</v>
      </c>
      <c r="AR2116" s="1" t="s">
        <v>50</v>
      </c>
      <c r="AS2116" s="1" t="s">
        <v>50</v>
      </c>
      <c r="AT2116" s="1" t="s">
        <v>50</v>
      </c>
      <c r="AU2116" s="1" t="s">
        <v>50</v>
      </c>
      <c r="AV2116" s="1" t="s">
        <v>50</v>
      </c>
      <c r="AW2116" s="1" t="s">
        <v>50</v>
      </c>
      <c r="AX2116" s="1" t="s">
        <v>17001</v>
      </c>
      <c r="AY2116" s="12">
        <f t="shared" si="132"/>
        <v>0.73744504252360288</v>
      </c>
      <c r="AZ2116" s="12">
        <f t="shared" si="133"/>
        <v>-0.43939255716345837</v>
      </c>
      <c r="BA2116" s="12">
        <f t="shared" si="134"/>
        <v>3.5897169980385439E-2</v>
      </c>
      <c r="BB2116" s="12">
        <f t="shared" si="135"/>
        <v>1.4449397884787474</v>
      </c>
    </row>
    <row r="2117" spans="1:54">
      <c r="A2117" s="3" t="s">
        <v>50</v>
      </c>
      <c r="B2117" s="1" t="s">
        <v>18425</v>
      </c>
      <c r="C2117" s="3" t="s">
        <v>18426</v>
      </c>
      <c r="D2117" s="1">
        <v>1</v>
      </c>
      <c r="E2117" s="3">
        <v>1</v>
      </c>
      <c r="F2117" s="3">
        <v>1</v>
      </c>
      <c r="G2117" s="1">
        <v>1</v>
      </c>
      <c r="H2117" s="1">
        <v>942</v>
      </c>
      <c r="I2117" s="1">
        <v>101.1</v>
      </c>
      <c r="J2117" s="1">
        <v>7.49</v>
      </c>
      <c r="K2117" s="1">
        <v>2.71</v>
      </c>
      <c r="L2117" s="1" t="s">
        <v>4232</v>
      </c>
      <c r="M2117" s="1" t="s">
        <v>1348</v>
      </c>
      <c r="N2117" s="1" t="s">
        <v>1559</v>
      </c>
      <c r="O2117" s="1" t="s">
        <v>18427</v>
      </c>
      <c r="P2117" s="1" t="s">
        <v>18428</v>
      </c>
      <c r="Q2117" s="1" t="s">
        <v>18429</v>
      </c>
      <c r="R2117" s="3" t="s">
        <v>18430</v>
      </c>
      <c r="S2117" s="1" t="s">
        <v>18431</v>
      </c>
      <c r="T2117" s="1" t="s">
        <v>18432</v>
      </c>
      <c r="U2117" s="1" t="s">
        <v>55</v>
      </c>
      <c r="V2117" s="5">
        <v>0.7</v>
      </c>
      <c r="W2117" s="5">
        <v>1.01008817581519E-2</v>
      </c>
      <c r="X2117" s="1">
        <v>82.4</v>
      </c>
      <c r="Y2117" s="1">
        <v>117.6</v>
      </c>
      <c r="Z2117" s="3">
        <v>93.4</v>
      </c>
      <c r="AA2117" s="3">
        <v>79.099999999999994</v>
      </c>
      <c r="AB2117" s="3">
        <v>82.1</v>
      </c>
      <c r="AC2117" s="3">
        <v>121.5</v>
      </c>
      <c r="AD2117" s="3">
        <v>106.6</v>
      </c>
      <c r="AE2117" s="3">
        <v>117.3</v>
      </c>
      <c r="AF2117" s="7">
        <v>240092.703125</v>
      </c>
      <c r="AG2117" s="7">
        <v>193744.453125</v>
      </c>
      <c r="AH2117" s="7">
        <v>232623.65625</v>
      </c>
      <c r="AI2117" s="7">
        <v>296625.5625</v>
      </c>
      <c r="AJ2117" s="7">
        <v>315051.59375</v>
      </c>
      <c r="AK2117" s="7">
        <v>285225.1875</v>
      </c>
      <c r="AL2117" s="8">
        <v>276256.145602673</v>
      </c>
      <c r="AM2117" s="8">
        <v>233883.87270277899</v>
      </c>
      <c r="AN2117" s="8">
        <v>242862.361902309</v>
      </c>
      <c r="AO2117" s="8">
        <v>359139.70296368498</v>
      </c>
      <c r="AP2117" s="8">
        <v>315051.59375</v>
      </c>
      <c r="AQ2117" s="8">
        <v>346910.17481024697</v>
      </c>
      <c r="AR2117" s="1" t="s">
        <v>50</v>
      </c>
      <c r="AS2117" s="1" t="s">
        <v>62</v>
      </c>
      <c r="AT2117" s="1" t="s">
        <v>62</v>
      </c>
      <c r="AU2117" s="1" t="s">
        <v>62</v>
      </c>
      <c r="AV2117" s="1" t="s">
        <v>62</v>
      </c>
      <c r="AW2117" s="1" t="s">
        <v>62</v>
      </c>
      <c r="AX2117" s="1" t="s">
        <v>14246</v>
      </c>
      <c r="AY2117" s="12">
        <f t="shared" si="132"/>
        <v>0.73744128395383712</v>
      </c>
      <c r="AZ2117" s="12">
        <f t="shared" si="133"/>
        <v>-0.43939991023177905</v>
      </c>
      <c r="BA2117" s="12">
        <f t="shared" si="134"/>
        <v>8.3109422394424814E-3</v>
      </c>
      <c r="BB2117" s="12">
        <f t="shared" si="135"/>
        <v>2.0803497360001364</v>
      </c>
    </row>
    <row r="2118" spans="1:54">
      <c r="A2118" s="3" t="s">
        <v>50</v>
      </c>
      <c r="B2118" s="1" t="s">
        <v>18418</v>
      </c>
      <c r="C2118" s="3" t="s">
        <v>18419</v>
      </c>
      <c r="D2118" s="1">
        <v>4</v>
      </c>
      <c r="E2118" s="3">
        <v>3</v>
      </c>
      <c r="F2118" s="3">
        <v>8</v>
      </c>
      <c r="G2118" s="1">
        <v>3</v>
      </c>
      <c r="H2118" s="1">
        <v>778</v>
      </c>
      <c r="I2118" s="1">
        <v>90.3</v>
      </c>
      <c r="J2118" s="1">
        <v>8.6999999999999993</v>
      </c>
      <c r="K2118" s="1">
        <v>25.37</v>
      </c>
      <c r="L2118" s="1" t="s">
        <v>574</v>
      </c>
      <c r="M2118" s="1" t="s">
        <v>68</v>
      </c>
      <c r="N2118" s="1" t="s">
        <v>69</v>
      </c>
      <c r="O2118" s="1" t="s">
        <v>8412</v>
      </c>
      <c r="P2118" s="1" t="s">
        <v>18420</v>
      </c>
      <c r="Q2118" s="1" t="s">
        <v>18421</v>
      </c>
      <c r="R2118" s="3" t="s">
        <v>18422</v>
      </c>
      <c r="S2118" s="1" t="s">
        <v>18423</v>
      </c>
      <c r="T2118" s="1" t="s">
        <v>963</v>
      </c>
      <c r="U2118" s="1" t="s">
        <v>55</v>
      </c>
      <c r="V2118" s="5">
        <v>0.7</v>
      </c>
      <c r="W2118" s="5">
        <v>8.1976712409400604E-2</v>
      </c>
      <c r="X2118" s="1">
        <v>82.4</v>
      </c>
      <c r="Y2118" s="1">
        <v>117.6</v>
      </c>
      <c r="Z2118" s="3">
        <v>92.2</v>
      </c>
      <c r="AA2118" s="3">
        <v>75.8</v>
      </c>
      <c r="AB2118" s="3">
        <v>86.5</v>
      </c>
      <c r="AC2118" s="3">
        <v>129</v>
      </c>
      <c r="AD2118" s="3">
        <v>123.6</v>
      </c>
      <c r="AE2118" s="3">
        <v>92.9</v>
      </c>
      <c r="AF2118" s="7">
        <v>440287.71875</v>
      </c>
      <c r="AG2118" s="7">
        <v>344939.5625</v>
      </c>
      <c r="AH2118" s="7">
        <v>431151.328125</v>
      </c>
      <c r="AI2118" s="7">
        <v>593284.96875</v>
      </c>
      <c r="AJ2118" s="7">
        <v>708197.21875</v>
      </c>
      <c r="AK2118" s="7">
        <v>432854.5625</v>
      </c>
      <c r="AL2118" s="8">
        <v>528714.71985629201</v>
      </c>
      <c r="AM2118" s="8">
        <v>434705.11514378502</v>
      </c>
      <c r="AN2118" s="8">
        <v>495798.26867839298</v>
      </c>
      <c r="AO2118" s="8">
        <v>739229.55137833802</v>
      </c>
      <c r="AP2118" s="8">
        <v>708197.21875</v>
      </c>
      <c r="AQ2118" s="8">
        <v>532401.62560410798</v>
      </c>
      <c r="AR2118" s="1" t="s">
        <v>50</v>
      </c>
      <c r="AS2118" s="1" t="s">
        <v>50</v>
      </c>
      <c r="AT2118" s="1" t="s">
        <v>50</v>
      </c>
      <c r="AU2118" s="1" t="s">
        <v>50</v>
      </c>
      <c r="AV2118" s="1" t="s">
        <v>50</v>
      </c>
      <c r="AW2118" s="1" t="s">
        <v>50</v>
      </c>
      <c r="AX2118" s="1" t="s">
        <v>18424</v>
      </c>
      <c r="AY2118" s="12">
        <f t="shared" si="132"/>
        <v>0.73704271886585704</v>
      </c>
      <c r="AZ2118" s="12">
        <f t="shared" si="133"/>
        <v>-0.44017985479381611</v>
      </c>
      <c r="BA2118" s="12">
        <f t="shared" si="134"/>
        <v>6.8378597050379381E-2</v>
      </c>
      <c r="BB2118" s="12">
        <f t="shared" si="135"/>
        <v>1.1650798140326843</v>
      </c>
    </row>
    <row r="2119" spans="1:54">
      <c r="A2119" s="3" t="s">
        <v>1240</v>
      </c>
      <c r="B2119" s="1" t="s">
        <v>17255</v>
      </c>
      <c r="C2119" s="3" t="s">
        <v>17256</v>
      </c>
      <c r="D2119" s="1">
        <v>2</v>
      </c>
      <c r="E2119" s="3">
        <v>1</v>
      </c>
      <c r="F2119" s="3">
        <v>4</v>
      </c>
      <c r="G2119" s="1">
        <v>1</v>
      </c>
      <c r="H2119" s="1">
        <v>380</v>
      </c>
      <c r="I2119" s="1">
        <v>41.8</v>
      </c>
      <c r="J2119" s="1">
        <v>10.45</v>
      </c>
      <c r="K2119" s="1">
        <v>3.4</v>
      </c>
      <c r="L2119" s="1" t="s">
        <v>55</v>
      </c>
      <c r="M2119" s="1" t="s">
        <v>55</v>
      </c>
      <c r="N2119" s="1" t="s">
        <v>55</v>
      </c>
      <c r="O2119" s="1" t="s">
        <v>17257</v>
      </c>
      <c r="P2119" s="1" t="s">
        <v>17258</v>
      </c>
      <c r="Q2119" s="1" t="s">
        <v>17259</v>
      </c>
      <c r="R2119" s="3" t="s">
        <v>17260</v>
      </c>
      <c r="S2119" s="1" t="s">
        <v>17261</v>
      </c>
      <c r="T2119" s="1" t="s">
        <v>55</v>
      </c>
      <c r="U2119" s="1" t="s">
        <v>55</v>
      </c>
      <c r="V2119" s="5">
        <v>0.746</v>
      </c>
      <c r="W2119" s="5">
        <v>1.50632165471043E-2</v>
      </c>
      <c r="X2119" s="1">
        <v>85.4</v>
      </c>
      <c r="Y2119" s="1">
        <v>114.6</v>
      </c>
      <c r="Z2119" s="3">
        <v>85.6</v>
      </c>
      <c r="AA2119" s="3">
        <v>80.900000000000006</v>
      </c>
      <c r="AB2119" s="3">
        <v>88</v>
      </c>
      <c r="AC2119" s="3">
        <v>114.8</v>
      </c>
      <c r="AD2119" s="3">
        <v>125.7</v>
      </c>
      <c r="AE2119" s="3">
        <v>105</v>
      </c>
      <c r="AF2119" s="7">
        <v>236056.734375</v>
      </c>
      <c r="AG2119" s="7">
        <v>212761.5625</v>
      </c>
      <c r="AH2119" s="7">
        <v>267418.75</v>
      </c>
      <c r="AI2119" s="7">
        <v>300832.1875</v>
      </c>
      <c r="AJ2119" s="7">
        <v>398922</v>
      </c>
      <c r="AK2119" s="7">
        <v>273942.71875</v>
      </c>
      <c r="AL2119" s="8">
        <v>271612.26781656902</v>
      </c>
      <c r="AM2119" s="8">
        <v>256840.89220190101</v>
      </c>
      <c r="AN2119" s="8">
        <v>279188.92811213498</v>
      </c>
      <c r="AO2119" s="8">
        <v>364232.87848182599</v>
      </c>
      <c r="AP2119" s="8">
        <v>398922</v>
      </c>
      <c r="AQ2119" s="8">
        <v>333187.672808723</v>
      </c>
      <c r="AR2119" s="1" t="s">
        <v>50</v>
      </c>
      <c r="AS2119" s="1" t="s">
        <v>50</v>
      </c>
      <c r="AT2119" s="1" t="s">
        <v>62</v>
      </c>
      <c r="AU2119" s="1" t="s">
        <v>50</v>
      </c>
      <c r="AV2119" s="1" t="s">
        <v>50</v>
      </c>
      <c r="AW2119" s="1" t="s">
        <v>62</v>
      </c>
      <c r="AX2119" s="1" t="s">
        <v>14317</v>
      </c>
      <c r="AY2119" s="12">
        <f t="shared" si="132"/>
        <v>0.73666947176308806</v>
      </c>
      <c r="AZ2119" s="12">
        <f t="shared" si="133"/>
        <v>-0.44091063758726634</v>
      </c>
      <c r="BA2119" s="12">
        <f t="shared" si="134"/>
        <v>8.7070890714181035E-3</v>
      </c>
      <c r="BB2119" s="12">
        <f t="shared" si="135"/>
        <v>2.0601270127901152</v>
      </c>
    </row>
    <row r="2120" spans="1:54">
      <c r="A2120" s="3" t="s">
        <v>50</v>
      </c>
      <c r="B2120" s="1" t="s">
        <v>19258</v>
      </c>
      <c r="C2120" s="3" t="s">
        <v>19259</v>
      </c>
      <c r="D2120" s="1">
        <v>7</v>
      </c>
      <c r="E2120" s="3">
        <v>2</v>
      </c>
      <c r="F2120" s="3">
        <v>24</v>
      </c>
      <c r="G2120" s="1">
        <v>2</v>
      </c>
      <c r="H2120" s="1">
        <v>340</v>
      </c>
      <c r="I2120" s="1">
        <v>36.5</v>
      </c>
      <c r="J2120" s="1">
        <v>5.41</v>
      </c>
      <c r="K2120" s="1">
        <v>69.989999999999995</v>
      </c>
      <c r="L2120" s="1" t="s">
        <v>3451</v>
      </c>
      <c r="M2120" s="1" t="s">
        <v>322</v>
      </c>
      <c r="N2120" s="1" t="s">
        <v>177</v>
      </c>
      <c r="O2120" s="1" t="s">
        <v>55</v>
      </c>
      <c r="P2120" s="1" t="s">
        <v>19260</v>
      </c>
      <c r="Q2120" s="1" t="s">
        <v>19261</v>
      </c>
      <c r="R2120" s="3" t="s">
        <v>19262</v>
      </c>
      <c r="S2120" s="1" t="s">
        <v>19263</v>
      </c>
      <c r="T2120" s="1" t="s">
        <v>55</v>
      </c>
      <c r="U2120" s="1" t="s">
        <v>55</v>
      </c>
      <c r="V2120" s="5">
        <v>0.64800000000000002</v>
      </c>
      <c r="W2120" s="5">
        <v>0.124128265648642</v>
      </c>
      <c r="X2120" s="1">
        <v>78.599999999999994</v>
      </c>
      <c r="Y2120" s="1">
        <v>121.4</v>
      </c>
      <c r="Z2120" s="3">
        <v>71.8</v>
      </c>
      <c r="AA2120" s="3">
        <v>74.400000000000006</v>
      </c>
      <c r="AB2120" s="3">
        <v>108.1</v>
      </c>
      <c r="AC2120" s="3">
        <v>114.8</v>
      </c>
      <c r="AD2120" s="3">
        <v>108.6</v>
      </c>
      <c r="AE2120" s="3">
        <v>122.3</v>
      </c>
      <c r="AF2120" s="7">
        <v>2584073.21875</v>
      </c>
      <c r="AG2120" s="7">
        <v>2552832.84375</v>
      </c>
      <c r="AH2120" s="7">
        <v>4289478.5</v>
      </c>
      <c r="AI2120" s="7">
        <v>3927561.34375</v>
      </c>
      <c r="AJ2120" s="7">
        <v>4497979.875</v>
      </c>
      <c r="AK2120" s="7">
        <v>4164705.5625</v>
      </c>
      <c r="AL2120" s="8">
        <v>2973293.6406455701</v>
      </c>
      <c r="AM2120" s="8">
        <v>3081721.4233941599</v>
      </c>
      <c r="AN2120" s="8">
        <v>4478275.7550659701</v>
      </c>
      <c r="AO2120" s="8">
        <v>4755298.9111180501</v>
      </c>
      <c r="AP2120" s="8">
        <v>4497979.875</v>
      </c>
      <c r="AQ2120" s="8">
        <v>5065396.7392696803</v>
      </c>
      <c r="AR2120" s="1" t="s">
        <v>50</v>
      </c>
      <c r="AS2120" s="1" t="s">
        <v>50</v>
      </c>
      <c r="AT2120" s="1" t="s">
        <v>50</v>
      </c>
      <c r="AU2120" s="1" t="s">
        <v>50</v>
      </c>
      <c r="AV2120" s="1" t="s">
        <v>50</v>
      </c>
      <c r="AW2120" s="1" t="s">
        <v>50</v>
      </c>
      <c r="AX2120" s="1" t="s">
        <v>19264</v>
      </c>
      <c r="AY2120" s="12">
        <f t="shared" si="132"/>
        <v>0.7356330409491888</v>
      </c>
      <c r="AZ2120" s="12">
        <f t="shared" si="133"/>
        <v>-0.44294181505183905</v>
      </c>
      <c r="BA2120" s="12">
        <f t="shared" si="134"/>
        <v>6.9220015525215894E-2</v>
      </c>
      <c r="BB2120" s="12">
        <f t="shared" si="135"/>
        <v>1.1597683076348579</v>
      </c>
    </row>
    <row r="2121" spans="1:54">
      <c r="A2121" s="3" t="s">
        <v>50</v>
      </c>
      <c r="B2121" s="1" t="s">
        <v>7765</v>
      </c>
      <c r="C2121" s="3" t="s">
        <v>7766</v>
      </c>
      <c r="D2121" s="1">
        <v>25</v>
      </c>
      <c r="E2121" s="3">
        <v>6</v>
      </c>
      <c r="F2121" s="3">
        <v>41</v>
      </c>
      <c r="G2121" s="1">
        <v>1</v>
      </c>
      <c r="H2121" s="1">
        <v>392</v>
      </c>
      <c r="I2121" s="1">
        <v>42.9</v>
      </c>
      <c r="J2121" s="1">
        <v>9.91</v>
      </c>
      <c r="K2121" s="1">
        <v>151.93</v>
      </c>
      <c r="L2121" s="1" t="s">
        <v>55</v>
      </c>
      <c r="M2121" s="1" t="s">
        <v>55</v>
      </c>
      <c r="N2121" s="1" t="s">
        <v>55</v>
      </c>
      <c r="O2121" s="1" t="s">
        <v>55</v>
      </c>
      <c r="P2121" s="1" t="s">
        <v>55</v>
      </c>
      <c r="Q2121" s="1" t="s">
        <v>55</v>
      </c>
      <c r="R2121" s="3" t="s">
        <v>7767</v>
      </c>
      <c r="S2121" s="1" t="s">
        <v>7765</v>
      </c>
      <c r="T2121" s="1" t="s">
        <v>55</v>
      </c>
      <c r="U2121" s="1" t="s">
        <v>55</v>
      </c>
      <c r="V2121" s="5">
        <v>1.0589999999999999</v>
      </c>
      <c r="W2121" s="5">
        <v>0.50811827356681705</v>
      </c>
      <c r="X2121" s="1">
        <v>102.9</v>
      </c>
      <c r="Y2121" s="1">
        <v>97.1</v>
      </c>
      <c r="Z2121" s="3">
        <v>120</v>
      </c>
      <c r="AA2121" s="3">
        <v>13.3</v>
      </c>
      <c r="AB2121" s="3">
        <v>121</v>
      </c>
      <c r="AC2121" s="3">
        <v>60.9</v>
      </c>
      <c r="AD2121" s="3">
        <v>171.4</v>
      </c>
      <c r="AE2121" s="3">
        <v>113.4</v>
      </c>
      <c r="AF2121" s="7" t="s">
        <v>55</v>
      </c>
      <c r="AG2121" s="7" t="s">
        <v>55</v>
      </c>
      <c r="AH2121" s="7" t="s">
        <v>55</v>
      </c>
      <c r="AI2121" s="7" t="s">
        <v>55</v>
      </c>
      <c r="AJ2121" s="7">
        <v>75592.7578125</v>
      </c>
      <c r="AK2121" s="7" t="s">
        <v>55</v>
      </c>
      <c r="AL2121" s="8">
        <v>52933.574085268403</v>
      </c>
      <c r="AM2121" s="8">
        <v>5843.5091829113499</v>
      </c>
      <c r="AN2121" s="8">
        <v>53355.891136910403</v>
      </c>
      <c r="AO2121" s="8">
        <v>26874.265071916201</v>
      </c>
      <c r="AP2121" s="8">
        <v>75592.7578125</v>
      </c>
      <c r="AQ2121" s="8">
        <v>49998.321683716502</v>
      </c>
      <c r="AR2121" s="1" t="s">
        <v>63</v>
      </c>
      <c r="AS2121" s="1" t="s">
        <v>50</v>
      </c>
      <c r="AT2121" s="1" t="s">
        <v>63</v>
      </c>
      <c r="AU2121" s="1" t="s">
        <v>50</v>
      </c>
      <c r="AV2121" s="1" t="s">
        <v>50</v>
      </c>
      <c r="AW2121" s="1" t="s">
        <v>63</v>
      </c>
      <c r="AX2121" s="1" t="s">
        <v>7768</v>
      </c>
      <c r="AY2121" s="12">
        <f t="shared" si="132"/>
        <v>0.73546532638425843</v>
      </c>
      <c r="AZ2121" s="12">
        <f t="shared" si="133"/>
        <v>-0.44327076786360353</v>
      </c>
      <c r="BA2121" s="12">
        <f t="shared" si="134"/>
        <v>0.55923573063242071</v>
      </c>
      <c r="BB2121" s="12">
        <f t="shared" si="135"/>
        <v>0.25240508847703935</v>
      </c>
    </row>
    <row r="2122" spans="1:54">
      <c r="A2122" s="3" t="s">
        <v>50</v>
      </c>
      <c r="B2122" s="1" t="s">
        <v>18232</v>
      </c>
      <c r="C2122" s="3" t="s">
        <v>18233</v>
      </c>
      <c r="D2122" s="1">
        <v>16</v>
      </c>
      <c r="E2122" s="3">
        <v>5</v>
      </c>
      <c r="F2122" s="3">
        <v>43</v>
      </c>
      <c r="G2122" s="1">
        <v>5</v>
      </c>
      <c r="H2122" s="1">
        <v>248</v>
      </c>
      <c r="I2122" s="1">
        <v>27.4</v>
      </c>
      <c r="J2122" s="1">
        <v>7.23</v>
      </c>
      <c r="K2122" s="1">
        <v>113.26</v>
      </c>
      <c r="L2122" s="1" t="s">
        <v>1745</v>
      </c>
      <c r="M2122" s="1" t="s">
        <v>1197</v>
      </c>
      <c r="N2122" s="1" t="s">
        <v>87</v>
      </c>
      <c r="O2122" s="1" t="s">
        <v>548</v>
      </c>
      <c r="P2122" s="1" t="s">
        <v>18234</v>
      </c>
      <c r="Q2122" s="1" t="s">
        <v>18235</v>
      </c>
      <c r="R2122" s="3" t="s">
        <v>18236</v>
      </c>
      <c r="S2122" s="1" t="s">
        <v>18237</v>
      </c>
      <c r="T2122" s="1" t="s">
        <v>18238</v>
      </c>
      <c r="U2122" s="1" t="s">
        <v>18239</v>
      </c>
      <c r="V2122" s="5">
        <v>0.70899999999999996</v>
      </c>
      <c r="W2122" s="5">
        <v>7.6327232262853404E-3</v>
      </c>
      <c r="X2122" s="1">
        <v>83</v>
      </c>
      <c r="Y2122" s="1">
        <v>117</v>
      </c>
      <c r="Z2122" s="3">
        <v>82.3</v>
      </c>
      <c r="AA2122" s="3">
        <v>79.3</v>
      </c>
      <c r="AB2122" s="3">
        <v>92.5</v>
      </c>
      <c r="AC2122" s="3">
        <v>121</v>
      </c>
      <c r="AD2122" s="3">
        <v>108.8</v>
      </c>
      <c r="AE2122" s="3">
        <v>116.1</v>
      </c>
      <c r="AF2122" s="7">
        <v>6156321.9609375</v>
      </c>
      <c r="AG2122" s="7">
        <v>5679970.09765625</v>
      </c>
      <c r="AH2122" s="7">
        <v>7662020.765625</v>
      </c>
      <c r="AI2122" s="7">
        <v>8645092.26953125</v>
      </c>
      <c r="AJ2122" s="7">
        <v>9366781.9375</v>
      </c>
      <c r="AK2122" s="7">
        <v>8245465.75</v>
      </c>
      <c r="AL2122" s="8">
        <v>7119844.7909496101</v>
      </c>
      <c r="AM2122" s="8">
        <v>6856729.9958710698</v>
      </c>
      <c r="AN2122" s="8">
        <v>7999257.2126216302</v>
      </c>
      <c r="AO2122" s="8">
        <v>10467054.301070601</v>
      </c>
      <c r="AP2122" s="8">
        <v>9404307.1902743708</v>
      </c>
      <c r="AQ2122" s="8">
        <v>10038041.2954749</v>
      </c>
      <c r="AR2122" s="1" t="s">
        <v>50</v>
      </c>
      <c r="AS2122" s="1" t="s">
        <v>50</v>
      </c>
      <c r="AT2122" s="1" t="s">
        <v>50</v>
      </c>
      <c r="AU2122" s="1" t="s">
        <v>50</v>
      </c>
      <c r="AV2122" s="1" t="s">
        <v>50</v>
      </c>
      <c r="AW2122" s="1" t="s">
        <v>50</v>
      </c>
      <c r="AX2122" s="1" t="s">
        <v>18240</v>
      </c>
      <c r="AY2122" s="12">
        <f t="shared" si="132"/>
        <v>0.73474659979256962</v>
      </c>
      <c r="AZ2122" s="12">
        <f t="shared" si="133"/>
        <v>-0.44468131739557704</v>
      </c>
      <c r="BA2122" s="12">
        <f t="shared" si="134"/>
        <v>4.6566326017561215E-3</v>
      </c>
      <c r="BB2122" s="12">
        <f t="shared" si="135"/>
        <v>2.3319280256112331</v>
      </c>
    </row>
    <row r="2123" spans="1:54">
      <c r="A2123" s="3" t="s">
        <v>50</v>
      </c>
      <c r="B2123" s="1" t="s">
        <v>16744</v>
      </c>
      <c r="C2123" s="3" t="s">
        <v>16745</v>
      </c>
      <c r="D2123" s="1">
        <v>5</v>
      </c>
      <c r="E2123" s="3">
        <v>1</v>
      </c>
      <c r="F2123" s="3">
        <v>6</v>
      </c>
      <c r="G2123" s="1">
        <v>1</v>
      </c>
      <c r="H2123" s="1">
        <v>344</v>
      </c>
      <c r="I2123" s="1">
        <v>39.1</v>
      </c>
      <c r="J2123" s="1">
        <v>4.6500000000000004</v>
      </c>
      <c r="K2123" s="1">
        <v>2.48</v>
      </c>
      <c r="L2123" s="1" t="s">
        <v>97</v>
      </c>
      <c r="M2123" s="1" t="s">
        <v>8507</v>
      </c>
      <c r="N2123" s="1" t="s">
        <v>108</v>
      </c>
      <c r="O2123" s="1" t="s">
        <v>16596</v>
      </c>
      <c r="P2123" s="1" t="s">
        <v>16746</v>
      </c>
      <c r="Q2123" s="1" t="s">
        <v>16747</v>
      </c>
      <c r="R2123" s="3" t="s">
        <v>16748</v>
      </c>
      <c r="S2123" s="1" t="s">
        <v>16749</v>
      </c>
      <c r="T2123" s="1" t="s">
        <v>55</v>
      </c>
      <c r="U2123" s="1" t="s">
        <v>55</v>
      </c>
      <c r="V2123" s="5">
        <v>0.77</v>
      </c>
      <c r="W2123" s="5">
        <v>4.0586038854533601E-2</v>
      </c>
      <c r="X2123" s="1">
        <v>87</v>
      </c>
      <c r="Y2123" s="1">
        <v>113</v>
      </c>
      <c r="Z2123" s="3">
        <v>75.7</v>
      </c>
      <c r="AA2123" s="3">
        <v>93.7</v>
      </c>
      <c r="AB2123" s="3">
        <v>84.5</v>
      </c>
      <c r="AC2123" s="3">
        <v>133.6</v>
      </c>
      <c r="AD2123" s="3">
        <v>109.7</v>
      </c>
      <c r="AE2123" s="3">
        <v>102.7</v>
      </c>
      <c r="AF2123" s="7">
        <v>829225.375</v>
      </c>
      <c r="AG2123" s="7">
        <v>978263.9375</v>
      </c>
      <c r="AH2123" s="7">
        <v>1020165.375</v>
      </c>
      <c r="AI2123" s="7">
        <v>1390758.75</v>
      </c>
      <c r="AJ2123" s="7">
        <v>1382390</v>
      </c>
      <c r="AK2123" s="7">
        <v>1064153.25</v>
      </c>
      <c r="AL2123" s="8">
        <v>954125.64793426997</v>
      </c>
      <c r="AM2123" s="8">
        <v>1180937.85157479</v>
      </c>
      <c r="AN2123" s="8">
        <v>1065066.96910132</v>
      </c>
      <c r="AO2123" s="8">
        <v>1683862.5779905501</v>
      </c>
      <c r="AP2123" s="8">
        <v>1382390</v>
      </c>
      <c r="AQ2123" s="8">
        <v>1294295.19608044</v>
      </c>
      <c r="AR2123" s="1" t="s">
        <v>50</v>
      </c>
      <c r="AS2123" s="1" t="s">
        <v>50</v>
      </c>
      <c r="AT2123" s="1" t="s">
        <v>50</v>
      </c>
      <c r="AU2123" s="1" t="s">
        <v>50</v>
      </c>
      <c r="AV2123" s="1" t="s">
        <v>50</v>
      </c>
      <c r="AW2123" s="1" t="s">
        <v>50</v>
      </c>
      <c r="AX2123" s="1" t="s">
        <v>401</v>
      </c>
      <c r="AY2123" s="12">
        <f t="shared" si="132"/>
        <v>0.73388267585077971</v>
      </c>
      <c r="AZ2123" s="12">
        <f t="shared" si="133"/>
        <v>-0.44637865374990698</v>
      </c>
      <c r="BA2123" s="12">
        <f t="shared" si="134"/>
        <v>4.5594713486505213E-2</v>
      </c>
      <c r="BB2123" s="12">
        <f t="shared" si="135"/>
        <v>1.3410855090183345</v>
      </c>
    </row>
    <row r="2124" spans="1:54">
      <c r="A2124" s="3" t="s">
        <v>50</v>
      </c>
      <c r="B2124" s="1" t="s">
        <v>20724</v>
      </c>
      <c r="C2124" s="3" t="s">
        <v>20725</v>
      </c>
      <c r="D2124" s="1">
        <v>11</v>
      </c>
      <c r="E2124" s="3">
        <v>4</v>
      </c>
      <c r="F2124" s="3">
        <v>10</v>
      </c>
      <c r="G2124" s="1">
        <v>4</v>
      </c>
      <c r="H2124" s="1">
        <v>646</v>
      </c>
      <c r="I2124" s="1">
        <v>70.900000000000006</v>
      </c>
      <c r="J2124" s="1">
        <v>5.52</v>
      </c>
      <c r="K2124" s="1">
        <v>39.369999999999997</v>
      </c>
      <c r="L2124" s="1" t="s">
        <v>20726</v>
      </c>
      <c r="M2124" s="1" t="s">
        <v>20727</v>
      </c>
      <c r="N2124" s="1" t="s">
        <v>253</v>
      </c>
      <c r="O2124" s="1" t="s">
        <v>13371</v>
      </c>
      <c r="P2124" s="1" t="s">
        <v>20728</v>
      </c>
      <c r="Q2124" s="1" t="s">
        <v>20729</v>
      </c>
      <c r="R2124" s="3" t="s">
        <v>20730</v>
      </c>
      <c r="S2124" s="1" t="s">
        <v>20731</v>
      </c>
      <c r="T2124" s="1" t="s">
        <v>20732</v>
      </c>
      <c r="U2124" s="1" t="s">
        <v>20733</v>
      </c>
      <c r="V2124" s="5">
        <v>0.504</v>
      </c>
      <c r="W2124" s="5">
        <v>0.60648984362408198</v>
      </c>
      <c r="X2124" s="1">
        <v>67</v>
      </c>
      <c r="Y2124" s="1">
        <v>133</v>
      </c>
      <c r="Z2124" s="3">
        <v>74</v>
      </c>
      <c r="AA2124" s="3">
        <v>109.5</v>
      </c>
      <c r="AB2124" s="3">
        <v>70.400000000000006</v>
      </c>
      <c r="AC2124" s="3">
        <v>148.19999999999999</v>
      </c>
      <c r="AD2124" s="3">
        <v>146.80000000000001</v>
      </c>
      <c r="AE2124" s="3">
        <v>51</v>
      </c>
      <c r="AF2124" s="7">
        <v>346488.94921875</v>
      </c>
      <c r="AG2124" s="7">
        <v>488963.00390625</v>
      </c>
      <c r="AH2124" s="7">
        <v>363457.7109375</v>
      </c>
      <c r="AI2124" s="7">
        <v>659664.890625</v>
      </c>
      <c r="AJ2124" s="7">
        <v>791122.28125</v>
      </c>
      <c r="AK2124" s="7">
        <v>226024.765625</v>
      </c>
      <c r="AL2124" s="8">
        <v>398678.09541574202</v>
      </c>
      <c r="AM2124" s="8">
        <v>590264.95529239497</v>
      </c>
      <c r="AN2124" s="8">
        <v>379454.951198189</v>
      </c>
      <c r="AO2124" s="8">
        <v>798689.94053617504</v>
      </c>
      <c r="AP2124" s="8">
        <v>791122.28125</v>
      </c>
      <c r="AQ2124" s="8">
        <v>274906.61551204597</v>
      </c>
      <c r="AR2124" s="1" t="s">
        <v>50</v>
      </c>
      <c r="AS2124" s="1" t="s">
        <v>50</v>
      </c>
      <c r="AT2124" s="1" t="s">
        <v>50</v>
      </c>
      <c r="AU2124" s="1" t="s">
        <v>50</v>
      </c>
      <c r="AV2124" s="1" t="s">
        <v>50</v>
      </c>
      <c r="AW2124" s="1" t="s">
        <v>50</v>
      </c>
      <c r="AX2124" s="1" t="s">
        <v>20734</v>
      </c>
      <c r="AY2124" s="12">
        <f t="shared" si="132"/>
        <v>0.73383610147307188</v>
      </c>
      <c r="AZ2124" s="12">
        <f t="shared" si="133"/>
        <v>-0.4464702143742067</v>
      </c>
      <c r="BA2124" s="12">
        <f t="shared" si="134"/>
        <v>0.42390188630763198</v>
      </c>
      <c r="BB2124" s="12">
        <f t="shared" si="135"/>
        <v>0.37273465087416385</v>
      </c>
    </row>
    <row r="2125" spans="1:54">
      <c r="A2125" s="3" t="s">
        <v>50</v>
      </c>
      <c r="B2125" s="1" t="s">
        <v>17390</v>
      </c>
      <c r="C2125" s="3" t="s">
        <v>17391</v>
      </c>
      <c r="D2125" s="1">
        <v>5</v>
      </c>
      <c r="E2125" s="3">
        <v>1</v>
      </c>
      <c r="F2125" s="3">
        <v>5</v>
      </c>
      <c r="G2125" s="1">
        <v>1</v>
      </c>
      <c r="H2125" s="1">
        <v>303</v>
      </c>
      <c r="I2125" s="1">
        <v>33.700000000000003</v>
      </c>
      <c r="J2125" s="1">
        <v>7.01</v>
      </c>
      <c r="K2125" s="1">
        <v>14.34</v>
      </c>
      <c r="L2125" s="1" t="s">
        <v>6538</v>
      </c>
      <c r="M2125" s="1" t="s">
        <v>1043</v>
      </c>
      <c r="N2125" s="1" t="s">
        <v>1559</v>
      </c>
      <c r="O2125" s="1" t="s">
        <v>2186</v>
      </c>
      <c r="P2125" s="1" t="s">
        <v>17392</v>
      </c>
      <c r="Q2125" s="1" t="s">
        <v>17393</v>
      </c>
      <c r="R2125" s="3" t="s">
        <v>17394</v>
      </c>
      <c r="S2125" s="1" t="s">
        <v>17395</v>
      </c>
      <c r="T2125" s="1" t="s">
        <v>17396</v>
      </c>
      <c r="U2125" s="1" t="s">
        <v>17397</v>
      </c>
      <c r="V2125" s="5">
        <v>0.74099999999999999</v>
      </c>
      <c r="W2125" s="5">
        <v>8.5828737415661605E-2</v>
      </c>
      <c r="X2125" s="1">
        <v>85.2</v>
      </c>
      <c r="Y2125" s="1">
        <v>114.8</v>
      </c>
      <c r="Z2125" s="3">
        <v>96.2</v>
      </c>
      <c r="AA2125" s="3">
        <v>68.599999999999994</v>
      </c>
      <c r="AB2125" s="3">
        <v>89.1</v>
      </c>
      <c r="AC2125" s="3">
        <v>120.2</v>
      </c>
      <c r="AD2125" s="3">
        <v>129.9</v>
      </c>
      <c r="AE2125" s="3">
        <v>95.9</v>
      </c>
      <c r="AF2125" s="7">
        <v>188311.96875</v>
      </c>
      <c r="AG2125" s="7">
        <v>128108.5390625</v>
      </c>
      <c r="AH2125" s="7">
        <v>192421.28125</v>
      </c>
      <c r="AI2125" s="7">
        <v>223775.578125</v>
      </c>
      <c r="AJ2125" s="7">
        <v>292767.1875</v>
      </c>
      <c r="AK2125" s="7">
        <v>177737.546875</v>
      </c>
      <c r="AL2125" s="8">
        <v>216676.050461398</v>
      </c>
      <c r="AM2125" s="8">
        <v>154649.698398857</v>
      </c>
      <c r="AN2125" s="8">
        <v>200890.51817851601</v>
      </c>
      <c r="AO2125" s="8">
        <v>270936.50992516702</v>
      </c>
      <c r="AP2125" s="8">
        <v>292767.1875</v>
      </c>
      <c r="AQ2125" s="8">
        <v>216176.43237328299</v>
      </c>
      <c r="AR2125" s="1" t="s">
        <v>50</v>
      </c>
      <c r="AS2125" s="1" t="s">
        <v>50</v>
      </c>
      <c r="AT2125" s="1" t="s">
        <v>62</v>
      </c>
      <c r="AU2125" s="1" t="s">
        <v>50</v>
      </c>
      <c r="AV2125" s="1" t="s">
        <v>50</v>
      </c>
      <c r="AW2125" s="1" t="s">
        <v>50</v>
      </c>
      <c r="AX2125" s="1" t="s">
        <v>2717</v>
      </c>
      <c r="AY2125" s="12">
        <f t="shared" si="132"/>
        <v>0.73372335718651127</v>
      </c>
      <c r="AZ2125" s="12">
        <f t="shared" si="133"/>
        <v>-0.44669188256280351</v>
      </c>
      <c r="BA2125" s="12">
        <f t="shared" si="134"/>
        <v>7.8246805059497146E-2</v>
      </c>
      <c r="BB2125" s="12">
        <f t="shared" si="135"/>
        <v>1.1065333863483873</v>
      </c>
    </row>
    <row r="2126" spans="1:54">
      <c r="A2126" s="3" t="s">
        <v>50</v>
      </c>
      <c r="B2126" s="1" t="s">
        <v>16405</v>
      </c>
      <c r="C2126" s="3" t="s">
        <v>16406</v>
      </c>
      <c r="D2126" s="1">
        <v>1</v>
      </c>
      <c r="E2126" s="3">
        <v>1</v>
      </c>
      <c r="F2126" s="3">
        <v>1</v>
      </c>
      <c r="G2126" s="1">
        <v>1</v>
      </c>
      <c r="H2126" s="1">
        <v>1395</v>
      </c>
      <c r="I2126" s="1">
        <v>157.80000000000001</v>
      </c>
      <c r="J2126" s="1">
        <v>6.68</v>
      </c>
      <c r="K2126" s="1">
        <v>2.71</v>
      </c>
      <c r="L2126" s="1" t="s">
        <v>3832</v>
      </c>
      <c r="M2126" s="1" t="s">
        <v>1080</v>
      </c>
      <c r="N2126" s="1" t="s">
        <v>1488</v>
      </c>
      <c r="O2126" s="1" t="s">
        <v>2632</v>
      </c>
      <c r="P2126" s="1" t="s">
        <v>16407</v>
      </c>
      <c r="Q2126" s="1" t="s">
        <v>16408</v>
      </c>
      <c r="R2126" s="3" t="s">
        <v>16409</v>
      </c>
      <c r="S2126" s="1" t="s">
        <v>16410</v>
      </c>
      <c r="T2126" s="1" t="s">
        <v>55</v>
      </c>
      <c r="U2126" s="1" t="s">
        <v>16411</v>
      </c>
      <c r="V2126" s="5">
        <v>0.78500000000000003</v>
      </c>
      <c r="W2126" s="5">
        <v>2.7526010895843299E-2</v>
      </c>
      <c r="X2126" s="1">
        <v>87.9</v>
      </c>
      <c r="Y2126" s="1">
        <v>112.1</v>
      </c>
      <c r="Z2126" s="3">
        <v>87.7</v>
      </c>
      <c r="AA2126" s="3">
        <v>91.9</v>
      </c>
      <c r="AB2126" s="3">
        <v>74.099999999999994</v>
      </c>
      <c r="AC2126" s="3">
        <v>129.9</v>
      </c>
      <c r="AD2126" s="3">
        <v>104.5</v>
      </c>
      <c r="AE2126" s="3">
        <v>111.8</v>
      </c>
      <c r="AF2126" s="7">
        <v>268352.625</v>
      </c>
      <c r="AG2126" s="7">
        <v>267945.5</v>
      </c>
      <c r="AH2126" s="7">
        <v>249753.875</v>
      </c>
      <c r="AI2126" s="7">
        <v>377775.4375</v>
      </c>
      <c r="AJ2126" s="7">
        <v>367973.4375</v>
      </c>
      <c r="AK2126" s="7">
        <v>323583.75</v>
      </c>
      <c r="AL2126" s="8">
        <v>308772.65689437801</v>
      </c>
      <c r="AM2126" s="8">
        <v>323457.67944566801</v>
      </c>
      <c r="AN2126" s="8">
        <v>260746.55069288201</v>
      </c>
      <c r="AO2126" s="8">
        <v>457391.99705934402</v>
      </c>
      <c r="AP2126" s="8">
        <v>367973.4375</v>
      </c>
      <c r="AQ2126" s="8">
        <v>393564.45432525198</v>
      </c>
      <c r="AR2126" s="1" t="s">
        <v>50</v>
      </c>
      <c r="AS2126" s="1" t="s">
        <v>62</v>
      </c>
      <c r="AT2126" s="1" t="s">
        <v>62</v>
      </c>
      <c r="AU2126" s="1" t="s">
        <v>62</v>
      </c>
      <c r="AV2126" s="1" t="s">
        <v>62</v>
      </c>
      <c r="AW2126" s="1" t="s">
        <v>62</v>
      </c>
      <c r="AX2126" s="1" t="s">
        <v>14542</v>
      </c>
      <c r="AY2126" s="12">
        <f t="shared" si="132"/>
        <v>0.73259085298996396</v>
      </c>
      <c r="AZ2126" s="12">
        <f t="shared" si="133"/>
        <v>-0.44892040698367097</v>
      </c>
      <c r="BA2126" s="12">
        <f t="shared" si="134"/>
        <v>2.9145524467954396E-2</v>
      </c>
      <c r="BB2126" s="12">
        <f t="shared" si="135"/>
        <v>1.5354281252308239</v>
      </c>
    </row>
    <row r="2127" spans="1:54">
      <c r="A2127" s="3" t="s">
        <v>50</v>
      </c>
      <c r="B2127" s="1" t="s">
        <v>16059</v>
      </c>
      <c r="C2127" s="3" t="s">
        <v>16060</v>
      </c>
      <c r="D2127" s="1">
        <v>12</v>
      </c>
      <c r="E2127" s="3">
        <v>2</v>
      </c>
      <c r="F2127" s="3">
        <v>10</v>
      </c>
      <c r="G2127" s="1">
        <v>2</v>
      </c>
      <c r="H2127" s="1">
        <v>317</v>
      </c>
      <c r="I2127" s="1">
        <v>35.1</v>
      </c>
      <c r="J2127" s="1">
        <v>7.69</v>
      </c>
      <c r="K2127" s="1">
        <v>44.2</v>
      </c>
      <c r="L2127" s="1" t="s">
        <v>3217</v>
      </c>
      <c r="M2127" s="1" t="s">
        <v>16061</v>
      </c>
      <c r="N2127" s="1" t="s">
        <v>16062</v>
      </c>
      <c r="O2127" s="1" t="s">
        <v>129</v>
      </c>
      <c r="P2127" s="1" t="s">
        <v>16063</v>
      </c>
      <c r="Q2127" s="1" t="s">
        <v>16064</v>
      </c>
      <c r="R2127" s="3" t="s">
        <v>16065</v>
      </c>
      <c r="S2127" s="1" t="s">
        <v>16066</v>
      </c>
      <c r="T2127" s="1" t="s">
        <v>16067</v>
      </c>
      <c r="U2127" s="1" t="s">
        <v>16068</v>
      </c>
      <c r="V2127" s="5">
        <v>0.79800000000000004</v>
      </c>
      <c r="W2127" s="5">
        <v>0.15712637232679</v>
      </c>
      <c r="X2127" s="1">
        <v>88.7</v>
      </c>
      <c r="Y2127" s="1">
        <v>111.3</v>
      </c>
      <c r="Z2127" s="3">
        <v>61.4</v>
      </c>
      <c r="AA2127" s="3">
        <v>89.9</v>
      </c>
      <c r="AB2127" s="3">
        <v>102.3</v>
      </c>
      <c r="AC2127" s="3">
        <v>112.7</v>
      </c>
      <c r="AD2127" s="3">
        <v>111.3</v>
      </c>
      <c r="AE2127" s="3">
        <v>122.4</v>
      </c>
      <c r="AF2127" s="7">
        <v>356831.0625</v>
      </c>
      <c r="AG2127" s="7">
        <v>497604.46875</v>
      </c>
      <c r="AH2127" s="7">
        <v>654938.125</v>
      </c>
      <c r="AI2127" s="7">
        <v>621941.8125</v>
      </c>
      <c r="AJ2127" s="7">
        <v>743836.6875</v>
      </c>
      <c r="AK2127" s="7">
        <v>672477.6875</v>
      </c>
      <c r="AL2127" s="8">
        <v>410577.96707063698</v>
      </c>
      <c r="AM2127" s="8">
        <v>600696.73401370505</v>
      </c>
      <c r="AN2127" s="8">
        <v>683764.594287129</v>
      </c>
      <c r="AO2127" s="8">
        <v>753016.68514137599</v>
      </c>
      <c r="AP2127" s="8">
        <v>743836.6875</v>
      </c>
      <c r="AQ2127" s="8">
        <v>817912.87148024305</v>
      </c>
      <c r="AR2127" s="1" t="s">
        <v>50</v>
      </c>
      <c r="AS2127" s="1" t="s">
        <v>50</v>
      </c>
      <c r="AT2127" s="1" t="s">
        <v>50</v>
      </c>
      <c r="AU2127" s="1" t="s">
        <v>50</v>
      </c>
      <c r="AV2127" s="1" t="s">
        <v>50</v>
      </c>
      <c r="AW2127" s="1" t="s">
        <v>50</v>
      </c>
      <c r="AX2127" s="1" t="s">
        <v>16069</v>
      </c>
      <c r="AY2127" s="12">
        <f t="shared" si="132"/>
        <v>0.73227234053375667</v>
      </c>
      <c r="AZ2127" s="12">
        <f t="shared" si="133"/>
        <v>-0.44954779164362402</v>
      </c>
      <c r="BA2127" s="12">
        <f t="shared" si="134"/>
        <v>7.0076615133469758E-2</v>
      </c>
      <c r="BB2127" s="12">
        <f t="shared" si="135"/>
        <v>1.1544268837857294</v>
      </c>
    </row>
    <row r="2128" spans="1:54">
      <c r="A2128" s="3" t="s">
        <v>50</v>
      </c>
      <c r="B2128" s="1" t="s">
        <v>16306</v>
      </c>
      <c r="C2128" s="3" t="s">
        <v>16307</v>
      </c>
      <c r="D2128" s="1">
        <v>5</v>
      </c>
      <c r="E2128" s="3">
        <v>3</v>
      </c>
      <c r="F2128" s="3">
        <v>19</v>
      </c>
      <c r="G2128" s="1">
        <v>3</v>
      </c>
      <c r="H2128" s="1">
        <v>593</v>
      </c>
      <c r="I2128" s="1">
        <v>64.7</v>
      </c>
      <c r="J2128" s="1">
        <v>5.0599999999999996</v>
      </c>
      <c r="K2128" s="1">
        <v>60.83</v>
      </c>
      <c r="L2128" s="1" t="s">
        <v>1053</v>
      </c>
      <c r="M2128" s="1" t="s">
        <v>16308</v>
      </c>
      <c r="N2128" s="1" t="s">
        <v>323</v>
      </c>
      <c r="O2128" s="1" t="s">
        <v>16309</v>
      </c>
      <c r="P2128" s="1" t="s">
        <v>16310</v>
      </c>
      <c r="Q2128" s="1" t="s">
        <v>16311</v>
      </c>
      <c r="R2128" s="3" t="s">
        <v>16312</v>
      </c>
      <c r="S2128" s="1" t="s">
        <v>16313</v>
      </c>
      <c r="T2128" s="1" t="s">
        <v>6370</v>
      </c>
      <c r="U2128" s="1" t="s">
        <v>16314</v>
      </c>
      <c r="V2128" s="5">
        <v>0.78800000000000003</v>
      </c>
      <c r="W2128" s="5">
        <v>6.2286213064012198E-2</v>
      </c>
      <c r="X2128" s="1">
        <v>88.1</v>
      </c>
      <c r="Y2128" s="1">
        <v>111.9</v>
      </c>
      <c r="Z2128" s="3">
        <v>90.2</v>
      </c>
      <c r="AA2128" s="3">
        <v>69.099999999999994</v>
      </c>
      <c r="AB2128" s="3">
        <v>94.4</v>
      </c>
      <c r="AC2128" s="3">
        <v>105.9</v>
      </c>
      <c r="AD2128" s="3">
        <v>126</v>
      </c>
      <c r="AE2128" s="3">
        <v>114.5</v>
      </c>
      <c r="AF2128" s="7">
        <v>1573722.4609375</v>
      </c>
      <c r="AG2128" s="7">
        <v>1148916.921875</v>
      </c>
      <c r="AH2128" s="7">
        <v>1814786.6015625</v>
      </c>
      <c r="AI2128" s="7">
        <v>1756769.890625</v>
      </c>
      <c r="AJ2128" s="7">
        <v>2529709.21875</v>
      </c>
      <c r="AK2128" s="7">
        <v>1889609.7109375</v>
      </c>
      <c r="AL2128" s="8">
        <v>1810760.99210146</v>
      </c>
      <c r="AM2128" s="8">
        <v>1386946.2313252001</v>
      </c>
      <c r="AN2128" s="8">
        <v>1894662.68181456</v>
      </c>
      <c r="AO2128" s="8">
        <v>2127010.9405847602</v>
      </c>
      <c r="AP2128" s="8">
        <v>2529709.21875</v>
      </c>
      <c r="AQ2128" s="8">
        <v>2298271.20420236</v>
      </c>
      <c r="AR2128" s="1" t="s">
        <v>50</v>
      </c>
      <c r="AS2128" s="1" t="s">
        <v>50</v>
      </c>
      <c r="AT2128" s="1" t="s">
        <v>50</v>
      </c>
      <c r="AU2128" s="1" t="s">
        <v>50</v>
      </c>
      <c r="AV2128" s="1" t="s">
        <v>50</v>
      </c>
      <c r="AW2128" s="1" t="s">
        <v>50</v>
      </c>
      <c r="AX2128" s="1" t="s">
        <v>16315</v>
      </c>
      <c r="AY2128" s="12">
        <f t="shared" si="132"/>
        <v>0.73218924928346418</v>
      </c>
      <c r="AZ2128" s="12">
        <f t="shared" si="133"/>
        <v>-0.44971150414479216</v>
      </c>
      <c r="BA2128" s="12">
        <f t="shared" si="134"/>
        <v>3.3783255667941915E-2</v>
      </c>
      <c r="BB2128" s="12">
        <f t="shared" si="135"/>
        <v>1.4712985001027621</v>
      </c>
    </row>
    <row r="2129" spans="1:54">
      <c r="A2129" s="3" t="s">
        <v>50</v>
      </c>
      <c r="B2129" s="1" t="s">
        <v>19311</v>
      </c>
      <c r="C2129" s="3" t="s">
        <v>19312</v>
      </c>
      <c r="D2129" s="1">
        <v>4</v>
      </c>
      <c r="E2129" s="3">
        <v>2</v>
      </c>
      <c r="F2129" s="3">
        <v>11</v>
      </c>
      <c r="G2129" s="1">
        <v>2</v>
      </c>
      <c r="H2129" s="1">
        <v>623</v>
      </c>
      <c r="I2129" s="1">
        <v>71.2</v>
      </c>
      <c r="J2129" s="1">
        <v>7.37</v>
      </c>
      <c r="K2129" s="1">
        <v>26.74</v>
      </c>
      <c r="L2129" s="1" t="s">
        <v>55</v>
      </c>
      <c r="M2129" s="1" t="s">
        <v>55</v>
      </c>
      <c r="N2129" s="1" t="s">
        <v>108</v>
      </c>
      <c r="O2129" s="1" t="s">
        <v>17409</v>
      </c>
      <c r="P2129" s="1" t="s">
        <v>19313</v>
      </c>
      <c r="Q2129" s="1" t="s">
        <v>19314</v>
      </c>
      <c r="R2129" s="3" t="s">
        <v>19315</v>
      </c>
      <c r="S2129" s="1" t="s">
        <v>19316</v>
      </c>
      <c r="T2129" s="1" t="s">
        <v>19317</v>
      </c>
      <c r="U2129" s="1" t="s">
        <v>2090</v>
      </c>
      <c r="V2129" s="5">
        <v>0.64200000000000002</v>
      </c>
      <c r="W2129" s="5">
        <v>4.3270612457809401E-2</v>
      </c>
      <c r="X2129" s="1">
        <v>78.2</v>
      </c>
      <c r="Y2129" s="1">
        <v>121.8</v>
      </c>
      <c r="Z2129" s="3">
        <v>99.4</v>
      </c>
      <c r="AA2129" s="3">
        <v>76.7</v>
      </c>
      <c r="AB2129" s="3">
        <v>77.5</v>
      </c>
      <c r="AC2129" s="3">
        <v>122.7</v>
      </c>
      <c r="AD2129" s="3">
        <v>102.9</v>
      </c>
      <c r="AE2129" s="3">
        <v>120.8</v>
      </c>
      <c r="AF2129" s="7">
        <v>548545.1875</v>
      </c>
      <c r="AG2129" s="7">
        <v>403742.53125</v>
      </c>
      <c r="AH2129" s="7">
        <v>471486.59375</v>
      </c>
      <c r="AI2129" s="7">
        <v>643421.75</v>
      </c>
      <c r="AJ2129" s="7">
        <v>653654</v>
      </c>
      <c r="AK2129" s="7">
        <v>630863.6875</v>
      </c>
      <c r="AL2129" s="8">
        <v>631168.61618551298</v>
      </c>
      <c r="AM2129" s="8">
        <v>487388.74977055</v>
      </c>
      <c r="AN2129" s="8">
        <v>492238.62099536398</v>
      </c>
      <c r="AO2129" s="8">
        <v>779023.54142311902</v>
      </c>
      <c r="AP2129" s="8">
        <v>653654</v>
      </c>
      <c r="AQ2129" s="8">
        <v>767299.10857561301</v>
      </c>
      <c r="AR2129" s="1" t="s">
        <v>50</v>
      </c>
      <c r="AS2129" s="1" t="s">
        <v>50</v>
      </c>
      <c r="AT2129" s="1" t="s">
        <v>50</v>
      </c>
      <c r="AU2129" s="1" t="s">
        <v>50</v>
      </c>
      <c r="AV2129" s="1" t="s">
        <v>50</v>
      </c>
      <c r="AW2129" s="1" t="s">
        <v>50</v>
      </c>
      <c r="AX2129" s="1" t="s">
        <v>19318</v>
      </c>
      <c r="AY2129" s="12">
        <f t="shared" si="132"/>
        <v>0.73218776524394258</v>
      </c>
      <c r="AZ2129" s="12">
        <f t="shared" si="133"/>
        <v>-0.44971442827763103</v>
      </c>
      <c r="BA2129" s="12">
        <f t="shared" si="134"/>
        <v>3.3619041610044934E-2</v>
      </c>
      <c r="BB2129" s="12">
        <f t="shared" si="135"/>
        <v>1.473414671307067</v>
      </c>
    </row>
    <row r="2130" spans="1:54">
      <c r="A2130" s="3" t="s">
        <v>50</v>
      </c>
      <c r="B2130" s="1" t="s">
        <v>18756</v>
      </c>
      <c r="C2130" s="3" t="s">
        <v>18757</v>
      </c>
      <c r="D2130" s="1">
        <v>13</v>
      </c>
      <c r="E2130" s="3">
        <v>7</v>
      </c>
      <c r="F2130" s="3">
        <v>35</v>
      </c>
      <c r="G2130" s="1">
        <v>7</v>
      </c>
      <c r="H2130" s="1">
        <v>560</v>
      </c>
      <c r="I2130" s="1">
        <v>61.3</v>
      </c>
      <c r="J2130" s="1">
        <v>9.36</v>
      </c>
      <c r="K2130" s="1">
        <v>122.53</v>
      </c>
      <c r="L2130" s="1" t="s">
        <v>844</v>
      </c>
      <c r="M2130" s="1" t="s">
        <v>68</v>
      </c>
      <c r="N2130" s="1" t="s">
        <v>69</v>
      </c>
      <c r="O2130" s="1" t="s">
        <v>6811</v>
      </c>
      <c r="P2130" s="1" t="s">
        <v>18758</v>
      </c>
      <c r="Q2130" s="1" t="s">
        <v>18759</v>
      </c>
      <c r="R2130" s="3" t="s">
        <v>18760</v>
      </c>
      <c r="S2130" s="1" t="s">
        <v>18761</v>
      </c>
      <c r="T2130" s="1" t="s">
        <v>6816</v>
      </c>
      <c r="U2130" s="1" t="s">
        <v>55</v>
      </c>
      <c r="V2130" s="5">
        <v>0.68400000000000005</v>
      </c>
      <c r="W2130" s="5">
        <v>7.4069951088141406E-2</v>
      </c>
      <c r="X2130" s="1">
        <v>81.3</v>
      </c>
      <c r="Y2130" s="1">
        <v>118.7</v>
      </c>
      <c r="Z2130" s="3">
        <v>75.400000000000006</v>
      </c>
      <c r="AA2130" s="3">
        <v>75.2</v>
      </c>
      <c r="AB2130" s="3">
        <v>103</v>
      </c>
      <c r="AC2130" s="3">
        <v>132.30000000000001</v>
      </c>
      <c r="AD2130" s="3">
        <v>110.1</v>
      </c>
      <c r="AE2130" s="3">
        <v>104</v>
      </c>
      <c r="AF2130" s="7">
        <v>1685643.16015625</v>
      </c>
      <c r="AG2130" s="7">
        <v>1559403.4296875</v>
      </c>
      <c r="AH2130" s="7">
        <v>2559552.05859375</v>
      </c>
      <c r="AI2130" s="7">
        <v>2793154.5</v>
      </c>
      <c r="AJ2130" s="7">
        <v>2807992.0859375</v>
      </c>
      <c r="AK2130" s="7">
        <v>2220126.06640625</v>
      </c>
      <c r="AL2130" s="8">
        <v>1955699.31909133</v>
      </c>
      <c r="AM2130" s="8">
        <v>1952234.7102510999</v>
      </c>
      <c r="AN2130" s="8">
        <v>2672208.2714319699</v>
      </c>
      <c r="AO2130" s="8">
        <v>3433752.83879459</v>
      </c>
      <c r="AP2130" s="8">
        <v>2858091.89723302</v>
      </c>
      <c r="AQ2130" s="8">
        <v>2700267.5624423199</v>
      </c>
      <c r="AR2130" s="1" t="s">
        <v>50</v>
      </c>
      <c r="AS2130" s="1" t="s">
        <v>50</v>
      </c>
      <c r="AT2130" s="1" t="s">
        <v>50</v>
      </c>
      <c r="AU2130" s="1" t="s">
        <v>50</v>
      </c>
      <c r="AV2130" s="1" t="s">
        <v>50</v>
      </c>
      <c r="AW2130" s="1" t="s">
        <v>50</v>
      </c>
      <c r="AX2130" s="1" t="s">
        <v>18762</v>
      </c>
      <c r="AY2130" s="12">
        <f t="shared" si="132"/>
        <v>0.73176825225971176</v>
      </c>
      <c r="AZ2130" s="12">
        <f t="shared" si="133"/>
        <v>-0.45054126912703985</v>
      </c>
      <c r="BA2130" s="12">
        <f t="shared" si="134"/>
        <v>6.9853870403476223E-2</v>
      </c>
      <c r="BB2130" s="12">
        <f t="shared" si="135"/>
        <v>1.1558095258661227</v>
      </c>
    </row>
    <row r="2131" spans="1:54">
      <c r="A2131" s="3" t="s">
        <v>50</v>
      </c>
      <c r="B2131" s="1" t="s">
        <v>20073</v>
      </c>
      <c r="C2131" s="3" t="s">
        <v>20074</v>
      </c>
      <c r="D2131" s="1">
        <v>5</v>
      </c>
      <c r="E2131" s="3">
        <v>1</v>
      </c>
      <c r="F2131" s="3">
        <v>1</v>
      </c>
      <c r="G2131" s="1">
        <v>1</v>
      </c>
      <c r="H2131" s="1">
        <v>545</v>
      </c>
      <c r="I2131" s="1">
        <v>59.4</v>
      </c>
      <c r="J2131" s="1">
        <v>6.29</v>
      </c>
      <c r="K2131" s="1">
        <v>4.83</v>
      </c>
      <c r="L2131" s="1" t="s">
        <v>20075</v>
      </c>
      <c r="M2131" s="1" t="s">
        <v>211</v>
      </c>
      <c r="N2131" s="1" t="s">
        <v>1508</v>
      </c>
      <c r="O2131" s="1" t="s">
        <v>17578</v>
      </c>
      <c r="P2131" s="1" t="s">
        <v>20076</v>
      </c>
      <c r="Q2131" s="1" t="s">
        <v>20077</v>
      </c>
      <c r="R2131" s="3" t="s">
        <v>20078</v>
      </c>
      <c r="S2131" s="1" t="s">
        <v>20079</v>
      </c>
      <c r="T2131" s="1" t="s">
        <v>55</v>
      </c>
      <c r="U2131" s="1" t="s">
        <v>55</v>
      </c>
      <c r="V2131" s="5">
        <v>0.57999999999999996</v>
      </c>
      <c r="W2131" s="5">
        <v>0.35004245422234098</v>
      </c>
      <c r="X2131" s="1">
        <v>73.400000000000006</v>
      </c>
      <c r="Y2131" s="1">
        <v>126.6</v>
      </c>
      <c r="Z2131" s="3">
        <v>66.3</v>
      </c>
      <c r="AA2131" s="3">
        <v>146.5</v>
      </c>
      <c r="AB2131" s="3">
        <v>40.700000000000003</v>
      </c>
      <c r="AC2131" s="3">
        <v>126</v>
      </c>
      <c r="AD2131" s="3">
        <v>106.2</v>
      </c>
      <c r="AE2131" s="3">
        <v>114.2</v>
      </c>
      <c r="AF2131" s="7" t="s">
        <v>55</v>
      </c>
      <c r="AG2131" s="7">
        <v>48734.4296875</v>
      </c>
      <c r="AH2131" s="7" t="s">
        <v>55</v>
      </c>
      <c r="AI2131" s="7" t="s">
        <v>55</v>
      </c>
      <c r="AJ2131" s="7">
        <v>42660.5078125</v>
      </c>
      <c r="AK2131" s="7" t="s">
        <v>55</v>
      </c>
      <c r="AL2131" s="8">
        <v>26612.675282763201</v>
      </c>
      <c r="AM2131" s="8">
        <v>58831.088918555499</v>
      </c>
      <c r="AN2131" s="8">
        <v>16332.0263903102</v>
      </c>
      <c r="AO2131" s="8">
        <v>50606.570245259703</v>
      </c>
      <c r="AP2131" s="8">
        <v>42660.5078125</v>
      </c>
      <c r="AQ2131" s="8">
        <v>45868.464360340899</v>
      </c>
      <c r="AR2131" s="1" t="s">
        <v>63</v>
      </c>
      <c r="AS2131" s="1" t="s">
        <v>62</v>
      </c>
      <c r="AT2131" s="1" t="s">
        <v>63</v>
      </c>
      <c r="AU2131" s="1" t="s">
        <v>63</v>
      </c>
      <c r="AV2131" s="1" t="s">
        <v>50</v>
      </c>
      <c r="AW2131" s="1" t="s">
        <v>63</v>
      </c>
      <c r="AX2131" s="1" t="s">
        <v>4209</v>
      </c>
      <c r="AY2131" s="12">
        <f t="shared" ref="AY2131:AY2194" si="136">AVERAGE(AL2131:AN2131)/AVERAGE(AO2131:AQ2131)</f>
        <v>0.73148664117608342</v>
      </c>
      <c r="AZ2131" s="12">
        <f t="shared" si="133"/>
        <v>-0.45109657759810473</v>
      </c>
      <c r="BA2131" s="12">
        <f t="shared" si="134"/>
        <v>0.39260449732691033</v>
      </c>
      <c r="BB2131" s="12">
        <f t="shared" si="135"/>
        <v>0.40604472981733308</v>
      </c>
    </row>
    <row r="2132" spans="1:54">
      <c r="A2132" s="3" t="s">
        <v>50</v>
      </c>
      <c r="B2132" s="1" t="s">
        <v>16849</v>
      </c>
      <c r="C2132" s="3" t="s">
        <v>16850</v>
      </c>
      <c r="D2132" s="1">
        <v>6</v>
      </c>
      <c r="E2132" s="3">
        <v>2</v>
      </c>
      <c r="F2132" s="3">
        <v>4</v>
      </c>
      <c r="G2132" s="1">
        <v>2</v>
      </c>
      <c r="H2132" s="1">
        <v>459</v>
      </c>
      <c r="I2132" s="1">
        <v>51.8</v>
      </c>
      <c r="J2132" s="1">
        <v>5.43</v>
      </c>
      <c r="K2132" s="1">
        <v>10.66</v>
      </c>
      <c r="L2132" s="1" t="s">
        <v>1935</v>
      </c>
      <c r="M2132" s="1" t="s">
        <v>16851</v>
      </c>
      <c r="N2132" s="1" t="s">
        <v>177</v>
      </c>
      <c r="O2132" s="1" t="s">
        <v>15382</v>
      </c>
      <c r="P2132" s="1" t="s">
        <v>16852</v>
      </c>
      <c r="Q2132" s="1" t="s">
        <v>16853</v>
      </c>
      <c r="R2132" s="3" t="s">
        <v>16854</v>
      </c>
      <c r="S2132" s="1" t="s">
        <v>16855</v>
      </c>
      <c r="T2132" s="1" t="s">
        <v>16856</v>
      </c>
      <c r="U2132" s="1" t="s">
        <v>229</v>
      </c>
      <c r="V2132" s="5">
        <v>0.76500000000000001</v>
      </c>
      <c r="W2132" s="5">
        <v>0.13654259578497099</v>
      </c>
      <c r="X2132" s="1">
        <v>86.7</v>
      </c>
      <c r="Y2132" s="1">
        <v>113.3</v>
      </c>
      <c r="Z2132" s="3">
        <v>62.7</v>
      </c>
      <c r="AA2132" s="3">
        <v>101.2</v>
      </c>
      <c r="AB2132" s="3">
        <v>89.5</v>
      </c>
      <c r="AC2132" s="3">
        <v>117.1</v>
      </c>
      <c r="AD2132" s="3">
        <v>129.4</v>
      </c>
      <c r="AE2132" s="3">
        <v>100</v>
      </c>
      <c r="AF2132" s="7">
        <v>117256.078125</v>
      </c>
      <c r="AG2132" s="7">
        <v>224740.1640625</v>
      </c>
      <c r="AH2132" s="7">
        <v>229879</v>
      </c>
      <c r="AI2132" s="7">
        <v>259244.36328125</v>
      </c>
      <c r="AJ2132" s="7">
        <v>346790.4765625</v>
      </c>
      <c r="AK2132" s="7">
        <v>220466.8359375</v>
      </c>
      <c r="AL2132" s="8">
        <v>167992.59992849501</v>
      </c>
      <c r="AM2132" s="8">
        <v>271301.18604677002</v>
      </c>
      <c r="AN2132" s="8">
        <v>239996.90225718799</v>
      </c>
      <c r="AO2132" s="8">
        <v>313880.37780404702</v>
      </c>
      <c r="AP2132" s="8">
        <v>346790.4765625</v>
      </c>
      <c r="AQ2132" s="8">
        <v>268146.68530962098</v>
      </c>
      <c r="AR2132" s="1" t="s">
        <v>62</v>
      </c>
      <c r="AS2132" s="1" t="s">
        <v>50</v>
      </c>
      <c r="AT2132" s="1" t="s">
        <v>62</v>
      </c>
      <c r="AU2132" s="1" t="s">
        <v>50</v>
      </c>
      <c r="AV2132" s="1" t="s">
        <v>50</v>
      </c>
      <c r="AW2132" s="1" t="s">
        <v>50</v>
      </c>
      <c r="AX2132" s="1" t="s">
        <v>16857</v>
      </c>
      <c r="AY2132" s="12">
        <f t="shared" si="136"/>
        <v>0.73134997910277144</v>
      </c>
      <c r="AZ2132" s="12">
        <f t="shared" si="133"/>
        <v>-0.45136613838607681</v>
      </c>
      <c r="BA2132" s="12">
        <f t="shared" si="134"/>
        <v>9.4716746303575752E-2</v>
      </c>
      <c r="BB2132" s="12">
        <f t="shared" si="135"/>
        <v>1.0235732291882291</v>
      </c>
    </row>
    <row r="2133" spans="1:54">
      <c r="A2133" s="3" t="s">
        <v>50</v>
      </c>
      <c r="B2133" s="1" t="s">
        <v>17972</v>
      </c>
      <c r="C2133" s="3" t="s">
        <v>17973</v>
      </c>
      <c r="D2133" s="1">
        <v>11</v>
      </c>
      <c r="E2133" s="3">
        <v>3</v>
      </c>
      <c r="F2133" s="3">
        <v>10</v>
      </c>
      <c r="G2133" s="1">
        <v>3</v>
      </c>
      <c r="H2133" s="1">
        <v>301</v>
      </c>
      <c r="I2133" s="1">
        <v>33.200000000000003</v>
      </c>
      <c r="J2133" s="1">
        <v>8.82</v>
      </c>
      <c r="K2133" s="1">
        <v>35.97</v>
      </c>
      <c r="L2133" s="1" t="s">
        <v>574</v>
      </c>
      <c r="M2133" s="1" t="s">
        <v>2228</v>
      </c>
      <c r="N2133" s="1" t="s">
        <v>108</v>
      </c>
      <c r="O2133" s="1" t="s">
        <v>17974</v>
      </c>
      <c r="P2133" s="1" t="s">
        <v>17975</v>
      </c>
      <c r="Q2133" s="1" t="s">
        <v>17976</v>
      </c>
      <c r="R2133" s="3" t="s">
        <v>17977</v>
      </c>
      <c r="S2133" s="1" t="s">
        <v>17978</v>
      </c>
      <c r="T2133" s="1" t="s">
        <v>17979</v>
      </c>
      <c r="U2133" s="1" t="s">
        <v>55</v>
      </c>
      <c r="V2133" s="5">
        <v>0.72</v>
      </c>
      <c r="W2133" s="5">
        <v>0.441632935686604</v>
      </c>
      <c r="X2133" s="1">
        <v>83.7</v>
      </c>
      <c r="Y2133" s="1">
        <v>116.3</v>
      </c>
      <c r="Z2133" s="3">
        <v>65.8</v>
      </c>
      <c r="AA2133" s="3">
        <v>101.5</v>
      </c>
      <c r="AB2133" s="3">
        <v>86.1</v>
      </c>
      <c r="AC2133" s="3">
        <v>161.5</v>
      </c>
      <c r="AD2133" s="3">
        <v>65.400000000000006</v>
      </c>
      <c r="AE2133" s="3">
        <v>119.6</v>
      </c>
      <c r="AF2133" s="7">
        <v>588158.3828125</v>
      </c>
      <c r="AG2133" s="7">
        <v>865131.2109375</v>
      </c>
      <c r="AH2133" s="7">
        <v>848270.734375</v>
      </c>
      <c r="AI2133" s="7">
        <v>1372231.125</v>
      </c>
      <c r="AJ2133" s="7">
        <v>672469.7890625</v>
      </c>
      <c r="AK2133" s="7">
        <v>1011761.96875</v>
      </c>
      <c r="AL2133" s="8">
        <v>676748.46309297904</v>
      </c>
      <c r="AM2133" s="8">
        <v>1044366.61151564</v>
      </c>
      <c r="AN2133" s="8">
        <v>885606.55181826104</v>
      </c>
      <c r="AO2133" s="8">
        <v>1661430.2370855999</v>
      </c>
      <c r="AP2133" s="8">
        <v>672469.7890625</v>
      </c>
      <c r="AQ2133" s="8">
        <v>1230573.3743988599</v>
      </c>
      <c r="AR2133" s="1" t="s">
        <v>50</v>
      </c>
      <c r="AS2133" s="1" t="s">
        <v>50</v>
      </c>
      <c r="AT2133" s="1" t="s">
        <v>50</v>
      </c>
      <c r="AU2133" s="1" t="s">
        <v>50</v>
      </c>
      <c r="AV2133" s="1" t="s">
        <v>50</v>
      </c>
      <c r="AW2133" s="1" t="s">
        <v>50</v>
      </c>
      <c r="AX2133" s="1" t="s">
        <v>17980</v>
      </c>
      <c r="AY2133" s="12">
        <f t="shared" si="136"/>
        <v>0.7313062361545144</v>
      </c>
      <c r="AZ2133" s="12">
        <f t="shared" si="133"/>
        <v>-0.45145243034434401</v>
      </c>
      <c r="BA2133" s="12">
        <f t="shared" si="134"/>
        <v>0.35490516137702843</v>
      </c>
      <c r="BB2133" s="12">
        <f t="shared" si="135"/>
        <v>0.44988768467251727</v>
      </c>
    </row>
    <row r="2134" spans="1:54">
      <c r="A2134" s="3" t="s">
        <v>50</v>
      </c>
      <c r="B2134" s="1" t="s">
        <v>20185</v>
      </c>
      <c r="C2134" s="3" t="s">
        <v>20186</v>
      </c>
      <c r="D2134" s="1">
        <v>5</v>
      </c>
      <c r="E2134" s="3">
        <v>2</v>
      </c>
      <c r="F2134" s="3">
        <v>4</v>
      </c>
      <c r="G2134" s="1">
        <v>2</v>
      </c>
      <c r="H2134" s="1">
        <v>522</v>
      </c>
      <c r="I2134" s="1">
        <v>59.5</v>
      </c>
      <c r="J2134" s="1">
        <v>8.35</v>
      </c>
      <c r="K2134" s="1">
        <v>10.94</v>
      </c>
      <c r="L2134" s="1" t="s">
        <v>574</v>
      </c>
      <c r="M2134" s="1" t="s">
        <v>68</v>
      </c>
      <c r="N2134" s="1" t="s">
        <v>69</v>
      </c>
      <c r="O2134" s="1" t="s">
        <v>1033</v>
      </c>
      <c r="P2134" s="1" t="s">
        <v>55</v>
      </c>
      <c r="Q2134" s="1" t="s">
        <v>55</v>
      </c>
      <c r="R2134" s="3" t="s">
        <v>20187</v>
      </c>
      <c r="S2134" s="1" t="s">
        <v>20185</v>
      </c>
      <c r="T2134" s="1" t="s">
        <v>55</v>
      </c>
      <c r="U2134" s="1" t="s">
        <v>55</v>
      </c>
      <c r="V2134" s="5">
        <v>0.57499999999999996</v>
      </c>
      <c r="W2134" s="5">
        <v>0.223722048572007</v>
      </c>
      <c r="X2134" s="1">
        <v>73</v>
      </c>
      <c r="Y2134" s="1">
        <v>127</v>
      </c>
      <c r="Z2134" s="3">
        <v>63.7</v>
      </c>
      <c r="AA2134" s="3">
        <v>67.400000000000006</v>
      </c>
      <c r="AB2134" s="3">
        <v>122</v>
      </c>
      <c r="AC2134" s="3">
        <v>99.7</v>
      </c>
      <c r="AD2134" s="3">
        <v>117.4</v>
      </c>
      <c r="AE2134" s="3">
        <v>129.80000000000001</v>
      </c>
      <c r="AF2134" s="7">
        <v>203821.30859375</v>
      </c>
      <c r="AG2134" s="7">
        <v>205743.93359375</v>
      </c>
      <c r="AH2134" s="7">
        <v>430435.9375</v>
      </c>
      <c r="AI2134" s="7">
        <v>303264</v>
      </c>
      <c r="AJ2134" s="7">
        <v>432303.8359375</v>
      </c>
      <c r="AK2134" s="7">
        <v>393237.1015625</v>
      </c>
      <c r="AL2134" s="8">
        <v>234521.450968408</v>
      </c>
      <c r="AM2134" s="8">
        <v>248369.37108575401</v>
      </c>
      <c r="AN2134" s="8">
        <v>449381.159741293</v>
      </c>
      <c r="AO2134" s="8">
        <v>367177.19795164</v>
      </c>
      <c r="AP2134" s="8">
        <v>432303.8359375</v>
      </c>
      <c r="AQ2134" s="8">
        <v>478281.57408055599</v>
      </c>
      <c r="AR2134" s="1" t="s">
        <v>50</v>
      </c>
      <c r="AS2134" s="1" t="s">
        <v>62</v>
      </c>
      <c r="AT2134" s="1" t="s">
        <v>50</v>
      </c>
      <c r="AU2134" s="1" t="s">
        <v>62</v>
      </c>
      <c r="AV2134" s="1" t="s">
        <v>62</v>
      </c>
      <c r="AW2134" s="1" t="s">
        <v>50</v>
      </c>
      <c r="AX2134" s="1" t="s">
        <v>20188</v>
      </c>
      <c r="AY2134" s="12">
        <f t="shared" si="136"/>
        <v>0.72961282164673058</v>
      </c>
      <c r="AZ2134" s="12">
        <f t="shared" si="133"/>
        <v>-0.45479701236439385</v>
      </c>
      <c r="BA2134" s="12">
        <f t="shared" si="134"/>
        <v>0.20688735798928348</v>
      </c>
      <c r="BB2134" s="12">
        <f t="shared" si="135"/>
        <v>0.68426604642096001</v>
      </c>
    </row>
    <row r="2135" spans="1:54">
      <c r="A2135" s="3" t="s">
        <v>50</v>
      </c>
      <c r="B2135" s="1" t="s">
        <v>18622</v>
      </c>
      <c r="C2135" s="3" t="s">
        <v>18623</v>
      </c>
      <c r="D2135" s="1">
        <v>12</v>
      </c>
      <c r="E2135" s="3">
        <v>3</v>
      </c>
      <c r="F2135" s="3">
        <v>28</v>
      </c>
      <c r="G2135" s="1">
        <v>2</v>
      </c>
      <c r="H2135" s="1">
        <v>165</v>
      </c>
      <c r="I2135" s="1">
        <v>18.5</v>
      </c>
      <c r="J2135" s="1">
        <v>7.85</v>
      </c>
      <c r="K2135" s="1">
        <v>76.599999999999994</v>
      </c>
      <c r="L2135" s="1" t="s">
        <v>373</v>
      </c>
      <c r="M2135" s="1" t="s">
        <v>2085</v>
      </c>
      <c r="N2135" s="1" t="s">
        <v>1392</v>
      </c>
      <c r="O2135" s="1" t="s">
        <v>4677</v>
      </c>
      <c r="P2135" s="1" t="s">
        <v>18624</v>
      </c>
      <c r="Q2135" s="1" t="s">
        <v>18625</v>
      </c>
      <c r="R2135" s="3" t="s">
        <v>18626</v>
      </c>
      <c r="S2135" s="1" t="s">
        <v>18627</v>
      </c>
      <c r="T2135" s="1" t="s">
        <v>55</v>
      </c>
      <c r="U2135" s="1" t="s">
        <v>229</v>
      </c>
      <c r="V2135" s="5">
        <v>0.69399999999999995</v>
      </c>
      <c r="W2135" s="5">
        <v>0.102585544768587</v>
      </c>
      <c r="X2135" s="1">
        <v>81.900000000000006</v>
      </c>
      <c r="Y2135" s="1">
        <v>118.1</v>
      </c>
      <c r="Z2135" s="3">
        <v>105.4</v>
      </c>
      <c r="AA2135" s="3">
        <v>71.599999999999994</v>
      </c>
      <c r="AB2135" s="3">
        <v>76.099999999999994</v>
      </c>
      <c r="AC2135" s="3">
        <v>109.6</v>
      </c>
      <c r="AD2135" s="3">
        <v>101.3</v>
      </c>
      <c r="AE2135" s="3">
        <v>136</v>
      </c>
      <c r="AF2135" s="7">
        <v>5085712.359375</v>
      </c>
      <c r="AG2135" s="7">
        <v>3290727.265625</v>
      </c>
      <c r="AH2135" s="7">
        <v>4045999.515625</v>
      </c>
      <c r="AI2135" s="7">
        <v>5026264.75</v>
      </c>
      <c r="AJ2135" s="7">
        <v>5624273.28125</v>
      </c>
      <c r="AK2135" s="7">
        <v>6205690.875</v>
      </c>
      <c r="AL2135" s="8">
        <v>5851736.7490062602</v>
      </c>
      <c r="AM2135" s="8">
        <v>3972490.6931732399</v>
      </c>
      <c r="AN2135" s="8">
        <v>4224080.2782510901</v>
      </c>
      <c r="AO2135" s="8">
        <v>6085555.1831674697</v>
      </c>
      <c r="AP2135" s="8">
        <v>5624273.28125</v>
      </c>
      <c r="AQ2135" s="8">
        <v>7547781.1939894101</v>
      </c>
      <c r="AR2135" s="1" t="s">
        <v>50</v>
      </c>
      <c r="AS2135" s="1" t="s">
        <v>50</v>
      </c>
      <c r="AT2135" s="1" t="s">
        <v>50</v>
      </c>
      <c r="AU2135" s="1" t="s">
        <v>50</v>
      </c>
      <c r="AV2135" s="1" t="s">
        <v>50</v>
      </c>
      <c r="AW2135" s="1" t="s">
        <v>50</v>
      </c>
      <c r="AX2135" s="1" t="s">
        <v>18628</v>
      </c>
      <c r="AY2135" s="12">
        <f t="shared" si="136"/>
        <v>0.72949384527055383</v>
      </c>
      <c r="AZ2135" s="12">
        <f t="shared" si="133"/>
        <v>-0.45503228869088236</v>
      </c>
      <c r="BA2135" s="12">
        <f t="shared" si="134"/>
        <v>0.10353294395848345</v>
      </c>
      <c r="BB2135" s="12">
        <f t="shared" si="135"/>
        <v>0.98492143665294385</v>
      </c>
    </row>
    <row r="2136" spans="1:54">
      <c r="A2136" s="3" t="s">
        <v>50</v>
      </c>
      <c r="B2136" s="1" t="s">
        <v>16925</v>
      </c>
      <c r="C2136" s="3" t="s">
        <v>16926</v>
      </c>
      <c r="D2136" s="1">
        <v>2</v>
      </c>
      <c r="E2136" s="3">
        <v>1</v>
      </c>
      <c r="F2136" s="3">
        <v>4</v>
      </c>
      <c r="G2136" s="1">
        <v>1</v>
      </c>
      <c r="H2136" s="1">
        <v>660</v>
      </c>
      <c r="I2136" s="1">
        <v>77</v>
      </c>
      <c r="J2136" s="1">
        <v>9.5</v>
      </c>
      <c r="K2136" s="1">
        <v>0</v>
      </c>
      <c r="L2136" s="1" t="s">
        <v>574</v>
      </c>
      <c r="M2136" s="1" t="s">
        <v>127</v>
      </c>
      <c r="N2136" s="1" t="s">
        <v>69</v>
      </c>
      <c r="O2136" s="1" t="s">
        <v>8412</v>
      </c>
      <c r="P2136" s="1" t="s">
        <v>16927</v>
      </c>
      <c r="Q2136" s="1" t="s">
        <v>16928</v>
      </c>
      <c r="R2136" s="3" t="s">
        <v>16929</v>
      </c>
      <c r="S2136" s="1" t="s">
        <v>16930</v>
      </c>
      <c r="T2136" s="1" t="s">
        <v>963</v>
      </c>
      <c r="U2136" s="1" t="s">
        <v>55</v>
      </c>
      <c r="V2136" s="5">
        <v>0.76100000000000001</v>
      </c>
      <c r="W2136" s="5">
        <v>6.8693370167123902E-2</v>
      </c>
      <c r="X2136" s="1">
        <v>86.4</v>
      </c>
      <c r="Y2136" s="1">
        <v>113.6</v>
      </c>
      <c r="Z2136" s="3">
        <v>69.2</v>
      </c>
      <c r="AA2136" s="3">
        <v>86.7</v>
      </c>
      <c r="AB2136" s="3">
        <v>97.1</v>
      </c>
      <c r="AC2136" s="3">
        <v>114</v>
      </c>
      <c r="AD2136" s="3">
        <v>109</v>
      </c>
      <c r="AE2136" s="3">
        <v>124</v>
      </c>
      <c r="AF2136" s="7">
        <v>92170.6875</v>
      </c>
      <c r="AG2136" s="7">
        <v>110191.09375</v>
      </c>
      <c r="AH2136" s="7">
        <v>142673.53125</v>
      </c>
      <c r="AI2136" s="7">
        <v>144437.953125</v>
      </c>
      <c r="AJ2136" s="7">
        <v>167112.203125</v>
      </c>
      <c r="AK2136" s="7">
        <v>156312.875</v>
      </c>
      <c r="AL2136" s="8">
        <v>106053.69732141199</v>
      </c>
      <c r="AM2136" s="8">
        <v>133020.16820568001</v>
      </c>
      <c r="AN2136" s="8">
        <v>148953.16898931199</v>
      </c>
      <c r="AO2136" s="8">
        <v>174878.399369222</v>
      </c>
      <c r="AP2136" s="8">
        <v>167112.203125</v>
      </c>
      <c r="AQ2136" s="8">
        <v>190118.296587472</v>
      </c>
      <c r="AR2136" s="1" t="s">
        <v>50</v>
      </c>
      <c r="AS2136" s="1" t="s">
        <v>62</v>
      </c>
      <c r="AT2136" s="1" t="s">
        <v>50</v>
      </c>
      <c r="AU2136" s="1" t="s">
        <v>62</v>
      </c>
      <c r="AV2136" s="1" t="s">
        <v>50</v>
      </c>
      <c r="AW2136" s="1" t="s">
        <v>50</v>
      </c>
      <c r="AX2136" s="1" t="s">
        <v>12980</v>
      </c>
      <c r="AY2136" s="12">
        <f t="shared" si="136"/>
        <v>0.7292248545101494</v>
      </c>
      <c r="AZ2136" s="12">
        <f t="shared" si="133"/>
        <v>-0.45556436062570765</v>
      </c>
      <c r="BA2136" s="12">
        <f t="shared" si="134"/>
        <v>2.7893129451534628E-2</v>
      </c>
      <c r="BB2136" s="12">
        <f t="shared" si="135"/>
        <v>1.5545027576131845</v>
      </c>
    </row>
    <row r="2137" spans="1:54">
      <c r="A2137" s="3" t="s">
        <v>50</v>
      </c>
      <c r="B2137" s="1" t="s">
        <v>9960</v>
      </c>
      <c r="C2137" s="3" t="s">
        <v>9961</v>
      </c>
      <c r="D2137" s="1">
        <v>3</v>
      </c>
      <c r="E2137" s="3">
        <v>1</v>
      </c>
      <c r="F2137" s="3">
        <v>4</v>
      </c>
      <c r="G2137" s="1">
        <v>1</v>
      </c>
      <c r="H2137" s="1">
        <v>275</v>
      </c>
      <c r="I2137" s="1">
        <v>30.3</v>
      </c>
      <c r="J2137" s="1">
        <v>8.2200000000000006</v>
      </c>
      <c r="K2137" s="1">
        <v>9.0399999999999991</v>
      </c>
      <c r="L2137" s="1" t="s">
        <v>844</v>
      </c>
      <c r="M2137" s="1" t="s">
        <v>127</v>
      </c>
      <c r="N2137" s="1" t="s">
        <v>55</v>
      </c>
      <c r="O2137" s="1" t="s">
        <v>9962</v>
      </c>
      <c r="P2137" s="1" t="s">
        <v>9963</v>
      </c>
      <c r="Q2137" s="1" t="s">
        <v>9964</v>
      </c>
      <c r="R2137" s="3" t="s">
        <v>9965</v>
      </c>
      <c r="S2137" s="1" t="s">
        <v>9966</v>
      </c>
      <c r="T2137" s="1" t="s">
        <v>9967</v>
      </c>
      <c r="U2137" s="1" t="s">
        <v>305</v>
      </c>
      <c r="V2137" s="5">
        <v>0.98799999999999999</v>
      </c>
      <c r="W2137" s="5">
        <v>0.35179129691704902</v>
      </c>
      <c r="X2137" s="1">
        <v>99.4</v>
      </c>
      <c r="Y2137" s="1">
        <v>100.6</v>
      </c>
      <c r="Z2137" s="3">
        <v>90.7</v>
      </c>
      <c r="AA2137" s="3">
        <v>65.099999999999994</v>
      </c>
      <c r="AB2137" s="3">
        <v>97.3</v>
      </c>
      <c r="AC2137" s="3">
        <v>170.9</v>
      </c>
      <c r="AD2137" s="3">
        <v>84.3</v>
      </c>
      <c r="AE2137" s="3">
        <v>91.8</v>
      </c>
      <c r="AF2137" s="7">
        <v>2340714.5625</v>
      </c>
      <c r="AG2137" s="7">
        <v>1601174.5</v>
      </c>
      <c r="AH2137" s="7">
        <v>2767368.375</v>
      </c>
      <c r="AI2137" s="7">
        <v>4192240.875</v>
      </c>
      <c r="AJ2137" s="7">
        <v>2504353.25</v>
      </c>
      <c r="AK2137" s="7">
        <v>2241436.75</v>
      </c>
      <c r="AL2137" s="8">
        <v>2693279.6148146</v>
      </c>
      <c r="AM2137" s="8">
        <v>1932901.23610054</v>
      </c>
      <c r="AN2137" s="8">
        <v>2889171.4223765898</v>
      </c>
      <c r="AO2137" s="8">
        <v>5075759.9240952795</v>
      </c>
      <c r="AP2137" s="8">
        <v>2504353.25</v>
      </c>
      <c r="AQ2137" s="8">
        <v>2726187.05796665</v>
      </c>
      <c r="AR2137" s="1" t="s">
        <v>50</v>
      </c>
      <c r="AS2137" s="1" t="s">
        <v>50</v>
      </c>
      <c r="AT2137" s="1" t="s">
        <v>62</v>
      </c>
      <c r="AU2137" s="1" t="s">
        <v>62</v>
      </c>
      <c r="AV2137" s="1" t="s">
        <v>50</v>
      </c>
      <c r="AW2137" s="1" t="s">
        <v>50</v>
      </c>
      <c r="AX2137" s="1" t="s">
        <v>3347</v>
      </c>
      <c r="AY2137" s="12">
        <f t="shared" si="136"/>
        <v>0.72919981992298033</v>
      </c>
      <c r="AZ2137" s="12">
        <f t="shared" si="133"/>
        <v>-0.45561388978603556</v>
      </c>
      <c r="BA2137" s="12">
        <f t="shared" si="134"/>
        <v>0.34654513078232618</v>
      </c>
      <c r="BB2137" s="12">
        <f t="shared" si="135"/>
        <v>0.46024019893555207</v>
      </c>
    </row>
    <row r="2138" spans="1:54">
      <c r="A2138" s="3" t="s">
        <v>50</v>
      </c>
      <c r="B2138" s="1" t="s">
        <v>16582</v>
      </c>
      <c r="C2138" s="3" t="s">
        <v>16583</v>
      </c>
      <c r="D2138" s="1">
        <v>10</v>
      </c>
      <c r="E2138" s="3">
        <v>2</v>
      </c>
      <c r="F2138" s="3">
        <v>17</v>
      </c>
      <c r="G2138" s="1">
        <v>1</v>
      </c>
      <c r="H2138" s="1">
        <v>289</v>
      </c>
      <c r="I2138" s="1">
        <v>32.4</v>
      </c>
      <c r="J2138" s="1">
        <v>10.15</v>
      </c>
      <c r="K2138" s="1">
        <v>48.4</v>
      </c>
      <c r="L2138" s="1" t="s">
        <v>55</v>
      </c>
      <c r="M2138" s="1" t="s">
        <v>55</v>
      </c>
      <c r="N2138" s="1" t="s">
        <v>55</v>
      </c>
      <c r="O2138" s="1" t="s">
        <v>55</v>
      </c>
      <c r="P2138" s="1" t="s">
        <v>55</v>
      </c>
      <c r="Q2138" s="1" t="s">
        <v>55</v>
      </c>
      <c r="R2138" s="3" t="s">
        <v>16584</v>
      </c>
      <c r="S2138" s="1" t="s">
        <v>16582</v>
      </c>
      <c r="T2138" s="1" t="s">
        <v>55</v>
      </c>
      <c r="U2138" s="1" t="s">
        <v>55</v>
      </c>
      <c r="V2138" s="5">
        <v>0.77800000000000002</v>
      </c>
      <c r="W2138" s="5">
        <v>3.6592457216280898E-2</v>
      </c>
      <c r="X2138" s="1">
        <v>87.5</v>
      </c>
      <c r="Y2138" s="1">
        <v>112.5</v>
      </c>
      <c r="Z2138" s="3">
        <v>88.4</v>
      </c>
      <c r="AA2138" s="3">
        <v>73</v>
      </c>
      <c r="AB2138" s="3">
        <v>91.6</v>
      </c>
      <c r="AC2138" s="3">
        <v>101.9</v>
      </c>
      <c r="AD2138" s="3">
        <v>113.6</v>
      </c>
      <c r="AE2138" s="3">
        <v>131.5</v>
      </c>
      <c r="AF2138" s="7">
        <v>847996.375</v>
      </c>
      <c r="AG2138" s="7">
        <v>666910.375</v>
      </c>
      <c r="AH2138" s="7">
        <v>968175.9375</v>
      </c>
      <c r="AI2138" s="7">
        <v>929234.25</v>
      </c>
      <c r="AJ2138" s="7">
        <v>1254053</v>
      </c>
      <c r="AK2138" s="7">
        <v>1192780.25</v>
      </c>
      <c r="AL2138" s="8">
        <v>975723.98908172199</v>
      </c>
      <c r="AM2138" s="8">
        <v>805078.951860509</v>
      </c>
      <c r="AN2138" s="8">
        <v>1010789.26670096</v>
      </c>
      <c r="AO2138" s="8">
        <v>1125071.31791341</v>
      </c>
      <c r="AP2138" s="8">
        <v>1254053</v>
      </c>
      <c r="AQ2138" s="8">
        <v>1450740.05793303</v>
      </c>
      <c r="AR2138" s="1" t="s">
        <v>50</v>
      </c>
      <c r="AS2138" s="1" t="s">
        <v>50</v>
      </c>
      <c r="AT2138" s="1" t="s">
        <v>50</v>
      </c>
      <c r="AU2138" s="1" t="s">
        <v>50</v>
      </c>
      <c r="AV2138" s="1" t="s">
        <v>50</v>
      </c>
      <c r="AW2138" s="1" t="s">
        <v>50</v>
      </c>
      <c r="AX2138" s="1" t="s">
        <v>16585</v>
      </c>
      <c r="AY2138" s="12">
        <f t="shared" si="136"/>
        <v>0.72890106115734721</v>
      </c>
      <c r="AZ2138" s="12">
        <f t="shared" si="133"/>
        <v>-0.4562050941412697</v>
      </c>
      <c r="BA2138" s="12">
        <f t="shared" si="134"/>
        <v>3.858692781330695E-2</v>
      </c>
      <c r="BB2138" s="12">
        <f t="shared" si="135"/>
        <v>1.4135597974027105</v>
      </c>
    </row>
    <row r="2139" spans="1:54">
      <c r="A2139" s="3" t="s">
        <v>50</v>
      </c>
      <c r="B2139" s="1" t="s">
        <v>20325</v>
      </c>
      <c r="C2139" s="3" t="s">
        <v>20326</v>
      </c>
      <c r="D2139" s="1">
        <v>2</v>
      </c>
      <c r="E2139" s="3">
        <v>1</v>
      </c>
      <c r="F2139" s="3">
        <v>8</v>
      </c>
      <c r="G2139" s="1">
        <v>1</v>
      </c>
      <c r="H2139" s="1">
        <v>569</v>
      </c>
      <c r="I2139" s="1">
        <v>64.7</v>
      </c>
      <c r="J2139" s="1">
        <v>4.75</v>
      </c>
      <c r="K2139" s="1">
        <v>22.31</v>
      </c>
      <c r="L2139" s="1" t="s">
        <v>55</v>
      </c>
      <c r="M2139" s="1" t="s">
        <v>55</v>
      </c>
      <c r="N2139" s="1" t="s">
        <v>55</v>
      </c>
      <c r="O2139" s="1" t="s">
        <v>19378</v>
      </c>
      <c r="P2139" s="1" t="s">
        <v>20327</v>
      </c>
      <c r="Q2139" s="1" t="s">
        <v>20328</v>
      </c>
      <c r="R2139" s="3" t="s">
        <v>20329</v>
      </c>
      <c r="S2139" s="1" t="s">
        <v>20330</v>
      </c>
      <c r="T2139" s="1" t="s">
        <v>55</v>
      </c>
      <c r="U2139" s="1" t="s">
        <v>55</v>
      </c>
      <c r="V2139" s="5">
        <v>0.55800000000000005</v>
      </c>
      <c r="W2139" s="5">
        <v>0.24264752209309901</v>
      </c>
      <c r="X2139" s="1">
        <v>71.7</v>
      </c>
      <c r="Y2139" s="1">
        <v>128.30000000000001</v>
      </c>
      <c r="Z2139" s="3">
        <v>124.6</v>
      </c>
      <c r="AA2139" s="3">
        <v>61.9</v>
      </c>
      <c r="AB2139" s="3">
        <v>66.5</v>
      </c>
      <c r="AC2139" s="3">
        <v>119</v>
      </c>
      <c r="AD2139" s="3">
        <v>96.1</v>
      </c>
      <c r="AE2139" s="3">
        <v>131.9</v>
      </c>
      <c r="AF2139" s="7">
        <v>969474.625</v>
      </c>
      <c r="AG2139" s="7">
        <v>458798.375</v>
      </c>
      <c r="AH2139" s="7">
        <v>569760.28125</v>
      </c>
      <c r="AI2139" s="7">
        <v>879905.34375</v>
      </c>
      <c r="AJ2139" s="7">
        <v>860260.34375</v>
      </c>
      <c r="AK2139" s="7">
        <v>970955.4375</v>
      </c>
      <c r="AL2139" s="8">
        <v>1115499.6369159101</v>
      </c>
      <c r="AM2139" s="8">
        <v>553850.90516893601</v>
      </c>
      <c r="AN2139" s="8">
        <v>594837.729976136</v>
      </c>
      <c r="AO2139" s="8">
        <v>1065346.29425451</v>
      </c>
      <c r="AP2139" s="8">
        <v>860260.34375</v>
      </c>
      <c r="AQ2139" s="8">
        <v>1180941.70963104</v>
      </c>
      <c r="AR2139" s="1" t="s">
        <v>50</v>
      </c>
      <c r="AS2139" s="1" t="s">
        <v>50</v>
      </c>
      <c r="AT2139" s="1" t="s">
        <v>50</v>
      </c>
      <c r="AU2139" s="1" t="s">
        <v>50</v>
      </c>
      <c r="AV2139" s="1" t="s">
        <v>50</v>
      </c>
      <c r="AW2139" s="1" t="s">
        <v>50</v>
      </c>
      <c r="AX2139" s="1" t="s">
        <v>722</v>
      </c>
      <c r="AY2139" s="12">
        <f t="shared" si="136"/>
        <v>0.72884372579757095</v>
      </c>
      <c r="AZ2139" s="12">
        <f t="shared" si="133"/>
        <v>-0.45631858100124634</v>
      </c>
      <c r="BA2139" s="12">
        <f t="shared" si="134"/>
        <v>0.24003843557947011</v>
      </c>
      <c r="BB2139" s="12">
        <f t="shared" si="135"/>
        <v>0.6197192123567723</v>
      </c>
    </row>
    <row r="2140" spans="1:54">
      <c r="A2140" s="3" t="s">
        <v>50</v>
      </c>
      <c r="B2140" s="1" t="s">
        <v>16858</v>
      </c>
      <c r="C2140" s="3" t="s">
        <v>16859</v>
      </c>
      <c r="D2140" s="1">
        <v>3</v>
      </c>
      <c r="E2140" s="3">
        <v>2</v>
      </c>
      <c r="F2140" s="3">
        <v>17</v>
      </c>
      <c r="G2140" s="1">
        <v>2</v>
      </c>
      <c r="H2140" s="1">
        <v>916</v>
      </c>
      <c r="I2140" s="1">
        <v>102.8</v>
      </c>
      <c r="J2140" s="1">
        <v>4.91</v>
      </c>
      <c r="K2140" s="1">
        <v>53.14</v>
      </c>
      <c r="L2140" s="1" t="s">
        <v>1139</v>
      </c>
      <c r="M2140" s="1" t="s">
        <v>575</v>
      </c>
      <c r="N2140" s="1" t="s">
        <v>108</v>
      </c>
      <c r="O2140" s="1" t="s">
        <v>16860</v>
      </c>
      <c r="P2140" s="1" t="s">
        <v>16861</v>
      </c>
      <c r="Q2140" s="1" t="s">
        <v>16862</v>
      </c>
      <c r="R2140" s="3" t="s">
        <v>16863</v>
      </c>
      <c r="S2140" s="1" t="s">
        <v>16864</v>
      </c>
      <c r="T2140" s="1" t="s">
        <v>55</v>
      </c>
      <c r="U2140" s="1" t="s">
        <v>55</v>
      </c>
      <c r="V2140" s="5">
        <v>0.76400000000000001</v>
      </c>
      <c r="W2140" s="5">
        <v>0.215609386368428</v>
      </c>
      <c r="X2140" s="1">
        <v>86.6</v>
      </c>
      <c r="Y2140" s="1">
        <v>113.4</v>
      </c>
      <c r="Z2140" s="3">
        <v>55.8</v>
      </c>
      <c r="AA2140" s="3">
        <v>109.7</v>
      </c>
      <c r="AB2140" s="3">
        <v>87.5</v>
      </c>
      <c r="AC2140" s="3">
        <v>122.3</v>
      </c>
      <c r="AD2140" s="3">
        <v>114.5</v>
      </c>
      <c r="AE2140" s="3">
        <v>110.2</v>
      </c>
      <c r="AF2140" s="7">
        <v>263026.953125</v>
      </c>
      <c r="AG2140" s="7">
        <v>506319.3515625</v>
      </c>
      <c r="AH2140" s="7">
        <v>466931.578125</v>
      </c>
      <c r="AI2140" s="7">
        <v>563047.40625</v>
      </c>
      <c r="AJ2140" s="7">
        <v>637877.2890625</v>
      </c>
      <c r="AK2140" s="7">
        <v>504972.84375</v>
      </c>
      <c r="AL2140" s="8">
        <v>310712.983257049</v>
      </c>
      <c r="AM2140" s="8">
        <v>611217.141227755</v>
      </c>
      <c r="AN2140" s="8">
        <v>487483.12075509399</v>
      </c>
      <c r="AO2140" s="8">
        <v>681710.22258103103</v>
      </c>
      <c r="AP2140" s="8">
        <v>637877.2890625</v>
      </c>
      <c r="AQ2140" s="8">
        <v>614182.14511556795</v>
      </c>
      <c r="AR2140" s="1" t="s">
        <v>50</v>
      </c>
      <c r="AS2140" s="1" t="s">
        <v>50</v>
      </c>
      <c r="AT2140" s="1" t="s">
        <v>50</v>
      </c>
      <c r="AU2140" s="1" t="s">
        <v>50</v>
      </c>
      <c r="AV2140" s="1" t="s">
        <v>50</v>
      </c>
      <c r="AW2140" s="1" t="s">
        <v>50</v>
      </c>
      <c r="AX2140" s="1" t="s">
        <v>16865</v>
      </c>
      <c r="AY2140" s="12">
        <f t="shared" si="136"/>
        <v>0.72884236253970591</v>
      </c>
      <c r="AZ2140" s="12">
        <f t="shared" si="133"/>
        <v>-0.45632127947710766</v>
      </c>
      <c r="BA2140" s="12">
        <f t="shared" si="134"/>
        <v>0.12227939085608816</v>
      </c>
      <c r="BB2140" s="12">
        <f t="shared" si="135"/>
        <v>0.91264673341093505</v>
      </c>
    </row>
    <row r="2141" spans="1:54">
      <c r="A2141" s="3" t="s">
        <v>50</v>
      </c>
      <c r="B2141" s="1" t="s">
        <v>18945</v>
      </c>
      <c r="C2141" s="3" t="s">
        <v>18946</v>
      </c>
      <c r="D2141" s="1">
        <v>1</v>
      </c>
      <c r="E2141" s="3">
        <v>1</v>
      </c>
      <c r="F2141" s="3">
        <v>9</v>
      </c>
      <c r="G2141" s="1">
        <v>1</v>
      </c>
      <c r="H2141" s="1">
        <v>1120</v>
      </c>
      <c r="I2141" s="1">
        <v>124.3</v>
      </c>
      <c r="J2141" s="1">
        <v>8.24</v>
      </c>
      <c r="K2141" s="1">
        <v>20.78</v>
      </c>
      <c r="L2141" s="1" t="s">
        <v>6486</v>
      </c>
      <c r="M2141" s="1" t="s">
        <v>211</v>
      </c>
      <c r="N2141" s="1" t="s">
        <v>69</v>
      </c>
      <c r="O2141" s="1" t="s">
        <v>18947</v>
      </c>
      <c r="P2141" s="1" t="s">
        <v>18948</v>
      </c>
      <c r="Q2141" s="1" t="s">
        <v>18949</v>
      </c>
      <c r="R2141" s="3" t="s">
        <v>18950</v>
      </c>
      <c r="S2141" s="1" t="s">
        <v>18951</v>
      </c>
      <c r="T2141" s="1" t="s">
        <v>55</v>
      </c>
      <c r="U2141" s="1" t="s">
        <v>8813</v>
      </c>
      <c r="V2141" s="5">
        <v>0.66900000000000004</v>
      </c>
      <c r="W2141" s="5">
        <v>3.6652285004986497E-2</v>
      </c>
      <c r="X2141" s="1">
        <v>80.2</v>
      </c>
      <c r="Y2141" s="1">
        <v>119.8</v>
      </c>
      <c r="Z2141" s="3">
        <v>77.2</v>
      </c>
      <c r="AA2141" s="3">
        <v>77.599999999999994</v>
      </c>
      <c r="AB2141" s="3">
        <v>98.1</v>
      </c>
      <c r="AC2141" s="3">
        <v>116</v>
      </c>
      <c r="AD2141" s="3">
        <v>103</v>
      </c>
      <c r="AE2141" s="3">
        <v>128.1</v>
      </c>
      <c r="AF2141" s="7">
        <v>698871.5</v>
      </c>
      <c r="AG2141" s="7">
        <v>669955.4375</v>
      </c>
      <c r="AH2141" s="7">
        <v>979084.4375</v>
      </c>
      <c r="AI2141" s="7">
        <v>998383</v>
      </c>
      <c r="AJ2141" s="7">
        <v>1073286.625</v>
      </c>
      <c r="AK2141" s="7">
        <v>1097919</v>
      </c>
      <c r="AL2141" s="8">
        <v>804137.50334195304</v>
      </c>
      <c r="AM2141" s="8">
        <v>808754.88166719303</v>
      </c>
      <c r="AN2141" s="8">
        <v>1022177.89379726</v>
      </c>
      <c r="AO2141" s="8">
        <v>1208793.23764955</v>
      </c>
      <c r="AP2141" s="8">
        <v>1073286.625</v>
      </c>
      <c r="AQ2141" s="8">
        <v>1335363.3862279099</v>
      </c>
      <c r="AR2141" s="1" t="s">
        <v>50</v>
      </c>
      <c r="AS2141" s="1" t="s">
        <v>50</v>
      </c>
      <c r="AT2141" s="1" t="s">
        <v>50</v>
      </c>
      <c r="AU2141" s="1" t="s">
        <v>50</v>
      </c>
      <c r="AV2141" s="1" t="s">
        <v>50</v>
      </c>
      <c r="AW2141" s="1" t="s">
        <v>50</v>
      </c>
      <c r="AX2141" s="1" t="s">
        <v>7861</v>
      </c>
      <c r="AY2141" s="12">
        <f t="shared" si="136"/>
        <v>0.72843444872952834</v>
      </c>
      <c r="AZ2141" s="12">
        <f t="shared" si="133"/>
        <v>-0.45712894380261182</v>
      </c>
      <c r="BA2141" s="12">
        <f t="shared" si="134"/>
        <v>3.4960492167082843E-2</v>
      </c>
      <c r="BB2141" s="12">
        <f t="shared" si="135"/>
        <v>1.4564224620804345</v>
      </c>
    </row>
    <row r="2142" spans="1:54">
      <c r="A2142" s="3" t="s">
        <v>50</v>
      </c>
      <c r="B2142" s="1" t="s">
        <v>17689</v>
      </c>
      <c r="C2142" s="3" t="s">
        <v>17690</v>
      </c>
      <c r="D2142" s="1">
        <v>1</v>
      </c>
      <c r="E2142" s="3">
        <v>1</v>
      </c>
      <c r="F2142" s="3">
        <v>1</v>
      </c>
      <c r="G2142" s="1">
        <v>1</v>
      </c>
      <c r="H2142" s="1">
        <v>1195</v>
      </c>
      <c r="I2142" s="1">
        <v>133.30000000000001</v>
      </c>
      <c r="J2142" s="1">
        <v>6.04</v>
      </c>
      <c r="K2142" s="1">
        <v>3.04</v>
      </c>
      <c r="L2142" s="1" t="s">
        <v>1745</v>
      </c>
      <c r="M2142" s="1" t="s">
        <v>8507</v>
      </c>
      <c r="N2142" s="1" t="s">
        <v>108</v>
      </c>
      <c r="O2142" s="1" t="s">
        <v>17691</v>
      </c>
      <c r="P2142" s="1" t="s">
        <v>17692</v>
      </c>
      <c r="Q2142" s="1" t="s">
        <v>17693</v>
      </c>
      <c r="R2142" s="3" t="s">
        <v>17694</v>
      </c>
      <c r="S2142" s="1" t="s">
        <v>17695</v>
      </c>
      <c r="T2142" s="1" t="s">
        <v>17696</v>
      </c>
      <c r="U2142" s="1" t="s">
        <v>55</v>
      </c>
      <c r="V2142" s="5">
        <v>0.73099999999999998</v>
      </c>
      <c r="W2142" s="5">
        <v>0.16640140590396599</v>
      </c>
      <c r="X2142" s="1">
        <v>84.4</v>
      </c>
      <c r="Y2142" s="1">
        <v>115.6</v>
      </c>
      <c r="Z2142" s="3">
        <v>75.5</v>
      </c>
      <c r="AA2142" s="3">
        <v>70</v>
      </c>
      <c r="AB2142" s="3">
        <v>107.3</v>
      </c>
      <c r="AC2142" s="3">
        <v>96</v>
      </c>
      <c r="AD2142" s="3">
        <v>147.9</v>
      </c>
      <c r="AE2142" s="3">
        <v>103.3</v>
      </c>
      <c r="AF2142" s="7">
        <v>125020.515625</v>
      </c>
      <c r="AG2142" s="7">
        <v>110491.9375</v>
      </c>
      <c r="AH2142" s="7">
        <v>195972.140625</v>
      </c>
      <c r="AI2142" s="7">
        <v>151173.40625</v>
      </c>
      <c r="AJ2142" s="7">
        <v>281990.375</v>
      </c>
      <c r="AK2142" s="7">
        <v>161892.3125</v>
      </c>
      <c r="AL2142" s="8">
        <v>143851.45953327799</v>
      </c>
      <c r="AM2142" s="8">
        <v>133383.339900113</v>
      </c>
      <c r="AN2142" s="8">
        <v>204597.66520086699</v>
      </c>
      <c r="AO2142" s="8">
        <v>183033.356124301</v>
      </c>
      <c r="AP2142" s="8">
        <v>281990.375</v>
      </c>
      <c r="AQ2142" s="8">
        <v>196904.386046937</v>
      </c>
      <c r="AR2142" s="1" t="s">
        <v>62</v>
      </c>
      <c r="AS2142" s="1" t="s">
        <v>62</v>
      </c>
      <c r="AT2142" s="1" t="s">
        <v>62</v>
      </c>
      <c r="AU2142" s="1" t="s">
        <v>62</v>
      </c>
      <c r="AV2142" s="1" t="s">
        <v>50</v>
      </c>
      <c r="AW2142" s="1" t="s">
        <v>62</v>
      </c>
      <c r="AX2142" s="1" t="s">
        <v>17697</v>
      </c>
      <c r="AY2142" s="12">
        <f t="shared" si="136"/>
        <v>0.72792264316158362</v>
      </c>
      <c r="AZ2142" s="12">
        <f t="shared" si="133"/>
        <v>-0.45814295250869302</v>
      </c>
      <c r="BA2142" s="12">
        <f t="shared" si="134"/>
        <v>0.19000769238056667</v>
      </c>
      <c r="BB2142" s="12">
        <f t="shared" si="135"/>
        <v>0.72122881646397474</v>
      </c>
    </row>
    <row r="2143" spans="1:54">
      <c r="A2143" s="3" t="s">
        <v>50</v>
      </c>
      <c r="B2143" s="1" t="s">
        <v>18443</v>
      </c>
      <c r="C2143" s="3" t="s">
        <v>18444</v>
      </c>
      <c r="D2143" s="1">
        <v>2</v>
      </c>
      <c r="E2143" s="3">
        <v>1</v>
      </c>
      <c r="F2143" s="3">
        <v>5</v>
      </c>
      <c r="G2143" s="1">
        <v>1</v>
      </c>
      <c r="H2143" s="1">
        <v>347</v>
      </c>
      <c r="I2143" s="1">
        <v>38.299999999999997</v>
      </c>
      <c r="J2143" s="1">
        <v>7.64</v>
      </c>
      <c r="K2143" s="1">
        <v>12.01</v>
      </c>
      <c r="L2143" s="1" t="s">
        <v>97</v>
      </c>
      <c r="M2143" s="1" t="s">
        <v>1109</v>
      </c>
      <c r="N2143" s="1" t="s">
        <v>108</v>
      </c>
      <c r="O2143" s="1" t="s">
        <v>18445</v>
      </c>
      <c r="P2143" s="1" t="s">
        <v>18446</v>
      </c>
      <c r="Q2143" s="1" t="s">
        <v>18447</v>
      </c>
      <c r="R2143" s="3" t="s">
        <v>18448</v>
      </c>
      <c r="S2143" s="1" t="s">
        <v>18449</v>
      </c>
      <c r="T2143" s="1" t="s">
        <v>55</v>
      </c>
      <c r="U2143" s="1" t="s">
        <v>55</v>
      </c>
      <c r="V2143" s="5">
        <v>0.7</v>
      </c>
      <c r="W2143" s="5">
        <v>5.6704722942487698E-2</v>
      </c>
      <c r="X2143" s="1">
        <v>82.3</v>
      </c>
      <c r="Y2143" s="1">
        <v>117.7</v>
      </c>
      <c r="Z2143" s="3">
        <v>93.4</v>
      </c>
      <c r="AA2143" s="3">
        <v>77.400000000000006</v>
      </c>
      <c r="AB2143" s="3">
        <v>82</v>
      </c>
      <c r="AC2143" s="3">
        <v>133.30000000000001</v>
      </c>
      <c r="AD2143" s="3">
        <v>96.8</v>
      </c>
      <c r="AE2143" s="3">
        <v>117.1</v>
      </c>
      <c r="AF2143" s="7">
        <v>1643402.625</v>
      </c>
      <c r="AG2143" s="7">
        <v>1296764.75</v>
      </c>
      <c r="AH2143" s="7">
        <v>1588497.75</v>
      </c>
      <c r="AI2143" s="7">
        <v>2227249.25</v>
      </c>
      <c r="AJ2143" s="7">
        <v>1959912.5</v>
      </c>
      <c r="AK2143" s="7">
        <v>1949165.5</v>
      </c>
      <c r="AL2143" s="8">
        <v>1890936.5796904201</v>
      </c>
      <c r="AM2143" s="8">
        <v>1565424.7480250299</v>
      </c>
      <c r="AN2143" s="8">
        <v>1658413.9449123801</v>
      </c>
      <c r="AO2143" s="8">
        <v>2696644.3058025101</v>
      </c>
      <c r="AP2143" s="8">
        <v>1959912.5</v>
      </c>
      <c r="AQ2143" s="8">
        <v>2370706.9851224199</v>
      </c>
      <c r="AR2143" s="1" t="s">
        <v>62</v>
      </c>
      <c r="AS2143" s="1" t="s">
        <v>50</v>
      </c>
      <c r="AT2143" s="1" t="s">
        <v>50</v>
      </c>
      <c r="AU2143" s="1" t="s">
        <v>50</v>
      </c>
      <c r="AV2143" s="1" t="s">
        <v>62</v>
      </c>
      <c r="AW2143" s="1" t="s">
        <v>50</v>
      </c>
      <c r="AX2143" s="1" t="s">
        <v>10688</v>
      </c>
      <c r="AY2143" s="12">
        <f t="shared" si="136"/>
        <v>0.72784734212384283</v>
      </c>
      <c r="AZ2143" s="12">
        <f t="shared" si="133"/>
        <v>-0.45829220195732484</v>
      </c>
      <c r="BA2143" s="12">
        <f t="shared" si="134"/>
        <v>5.2811919963069817E-2</v>
      </c>
      <c r="BB2143" s="12">
        <f t="shared" si="135"/>
        <v>1.2772680435660464</v>
      </c>
    </row>
    <row r="2144" spans="1:54">
      <c r="A2144" s="3" t="s">
        <v>50</v>
      </c>
      <c r="B2144" s="1" t="s">
        <v>16290</v>
      </c>
      <c r="C2144" s="3" t="s">
        <v>16291</v>
      </c>
      <c r="D2144" s="1">
        <v>2</v>
      </c>
      <c r="E2144" s="3">
        <v>1</v>
      </c>
      <c r="F2144" s="3">
        <v>6</v>
      </c>
      <c r="G2144" s="1">
        <v>1</v>
      </c>
      <c r="H2144" s="1">
        <v>539</v>
      </c>
      <c r="I2144" s="1">
        <v>62.1</v>
      </c>
      <c r="J2144" s="1">
        <v>5.03</v>
      </c>
      <c r="K2144" s="1">
        <v>15.07</v>
      </c>
      <c r="L2144" s="1" t="s">
        <v>1282</v>
      </c>
      <c r="M2144" s="1" t="s">
        <v>127</v>
      </c>
      <c r="N2144" s="1" t="s">
        <v>69</v>
      </c>
      <c r="O2144" s="1" t="s">
        <v>16292</v>
      </c>
      <c r="P2144" s="1" t="s">
        <v>16293</v>
      </c>
      <c r="Q2144" s="1" t="s">
        <v>16294</v>
      </c>
      <c r="R2144" s="3" t="s">
        <v>16295</v>
      </c>
      <c r="S2144" s="1" t="s">
        <v>16296</v>
      </c>
      <c r="T2144" s="1" t="s">
        <v>16297</v>
      </c>
      <c r="U2144" s="1" t="s">
        <v>55</v>
      </c>
      <c r="V2144" s="5">
        <v>0.78800000000000003</v>
      </c>
      <c r="W2144" s="5">
        <v>0.100555051348672</v>
      </c>
      <c r="X2144" s="1">
        <v>88.2</v>
      </c>
      <c r="Y2144" s="1">
        <v>111.8</v>
      </c>
      <c r="Z2144" s="3">
        <v>89.1</v>
      </c>
      <c r="AA2144" s="3">
        <v>65.900000000000006</v>
      </c>
      <c r="AB2144" s="3">
        <v>97.6</v>
      </c>
      <c r="AC2144" s="3">
        <v>99</v>
      </c>
      <c r="AD2144" s="3">
        <v>113</v>
      </c>
      <c r="AE2144" s="3">
        <v>135.4</v>
      </c>
      <c r="AF2144" s="7">
        <v>252844.53125</v>
      </c>
      <c r="AG2144" s="7">
        <v>178475.90625</v>
      </c>
      <c r="AH2144" s="7">
        <v>305517.15625</v>
      </c>
      <c r="AI2144" s="7">
        <v>267113.90625</v>
      </c>
      <c r="AJ2144" s="7">
        <v>369044.03125</v>
      </c>
      <c r="AK2144" s="7">
        <v>363721.875</v>
      </c>
      <c r="AL2144" s="8">
        <v>290928.69017128501</v>
      </c>
      <c r="AM2144" s="8">
        <v>215452.03212066501</v>
      </c>
      <c r="AN2144" s="8">
        <v>318964.198932592</v>
      </c>
      <c r="AO2144" s="8">
        <v>323408.43499654502</v>
      </c>
      <c r="AP2144" s="8">
        <v>369044.03125</v>
      </c>
      <c r="AQ2144" s="8">
        <v>442383.158179397</v>
      </c>
      <c r="AR2144" s="1" t="s">
        <v>50</v>
      </c>
      <c r="AS2144" s="1" t="s">
        <v>50</v>
      </c>
      <c r="AT2144" s="1" t="s">
        <v>50</v>
      </c>
      <c r="AU2144" s="1" t="s">
        <v>50</v>
      </c>
      <c r="AV2144" s="1" t="s">
        <v>50</v>
      </c>
      <c r="AW2144" s="1" t="s">
        <v>50</v>
      </c>
      <c r="AX2144" s="1" t="s">
        <v>16298</v>
      </c>
      <c r="AY2144" s="12">
        <f t="shared" si="136"/>
        <v>0.72728147007373301</v>
      </c>
      <c r="AZ2144" s="12">
        <f t="shared" si="133"/>
        <v>-0.45941427559751563</v>
      </c>
      <c r="BA2144" s="12">
        <f t="shared" si="134"/>
        <v>9.0449043448213806E-2</v>
      </c>
      <c r="BB2144" s="12">
        <f t="shared" si="135"/>
        <v>1.0435960216992373</v>
      </c>
    </row>
    <row r="2145" spans="1:54">
      <c r="A2145" s="3" t="s">
        <v>50</v>
      </c>
      <c r="B2145" s="1" t="s">
        <v>17872</v>
      </c>
      <c r="C2145" s="3" t="s">
        <v>17873</v>
      </c>
      <c r="D2145" s="1">
        <v>53</v>
      </c>
      <c r="E2145" s="3">
        <v>34</v>
      </c>
      <c r="F2145" s="3">
        <v>637</v>
      </c>
      <c r="G2145" s="1">
        <v>34</v>
      </c>
      <c r="H2145" s="1">
        <v>550</v>
      </c>
      <c r="I2145" s="1">
        <v>61.5</v>
      </c>
      <c r="J2145" s="1">
        <v>5.4</v>
      </c>
      <c r="K2145" s="1">
        <v>2153.0100000000002</v>
      </c>
      <c r="L2145" s="1" t="s">
        <v>17874</v>
      </c>
      <c r="M2145" s="1" t="s">
        <v>4791</v>
      </c>
      <c r="N2145" s="1" t="s">
        <v>108</v>
      </c>
      <c r="O2145" s="1" t="s">
        <v>17875</v>
      </c>
      <c r="P2145" s="1" t="s">
        <v>17876</v>
      </c>
      <c r="Q2145" s="1" t="s">
        <v>17877</v>
      </c>
      <c r="R2145" s="3" t="s">
        <v>17878</v>
      </c>
      <c r="S2145" s="1" t="s">
        <v>17879</v>
      </c>
      <c r="T2145" s="1" t="s">
        <v>17880</v>
      </c>
      <c r="U2145" s="1" t="s">
        <v>17881</v>
      </c>
      <c r="V2145" s="5">
        <v>0.72499999999999998</v>
      </c>
      <c r="W2145" s="5">
        <v>4.7736392658424701E-3</v>
      </c>
      <c r="X2145" s="1">
        <v>84.1</v>
      </c>
      <c r="Y2145" s="1">
        <v>115.9</v>
      </c>
      <c r="Z2145" s="3">
        <v>77.400000000000006</v>
      </c>
      <c r="AA2145" s="3">
        <v>86</v>
      </c>
      <c r="AB2145" s="3">
        <v>89.1</v>
      </c>
      <c r="AC2145" s="3">
        <v>120.5</v>
      </c>
      <c r="AD2145" s="3">
        <v>108.4</v>
      </c>
      <c r="AE2145" s="3">
        <v>118.6</v>
      </c>
      <c r="AF2145" s="7">
        <v>193145471.15234399</v>
      </c>
      <c r="AG2145" s="7">
        <v>204740908.99609399</v>
      </c>
      <c r="AH2145" s="7">
        <v>245084146.35156301</v>
      </c>
      <c r="AI2145" s="7">
        <v>285936243.44140601</v>
      </c>
      <c r="AJ2145" s="7">
        <v>311537542.92968798</v>
      </c>
      <c r="AK2145" s="7">
        <v>280138756.49609399</v>
      </c>
      <c r="AL2145" s="8">
        <v>222335249.91505</v>
      </c>
      <c r="AM2145" s="8">
        <v>247215115.06820801</v>
      </c>
      <c r="AN2145" s="8">
        <v>255975459.182713</v>
      </c>
      <c r="AO2145" s="8">
        <v>346268125.99961698</v>
      </c>
      <c r="AP2145" s="8">
        <v>311587106.94434899</v>
      </c>
      <c r="AQ2145" s="8">
        <v>340777260.06682301</v>
      </c>
      <c r="AR2145" s="1" t="s">
        <v>50</v>
      </c>
      <c r="AS2145" s="1" t="s">
        <v>50</v>
      </c>
      <c r="AT2145" s="1" t="s">
        <v>50</v>
      </c>
      <c r="AU2145" s="1" t="s">
        <v>50</v>
      </c>
      <c r="AV2145" s="1" t="s">
        <v>50</v>
      </c>
      <c r="AW2145" s="1" t="s">
        <v>50</v>
      </c>
      <c r="AX2145" s="1" t="s">
        <v>17882</v>
      </c>
      <c r="AY2145" s="12">
        <f t="shared" si="136"/>
        <v>0.72651934444729971</v>
      </c>
      <c r="AZ2145" s="12">
        <f t="shared" si="133"/>
        <v>-0.46092688303524593</v>
      </c>
      <c r="BA2145" s="12">
        <f t="shared" si="134"/>
        <v>3.4937205967344514E-3</v>
      </c>
      <c r="BB2145" s="12">
        <f t="shared" si="135"/>
        <v>2.4567118297905282</v>
      </c>
    </row>
    <row r="2146" spans="1:54">
      <c r="A2146" s="3" t="s">
        <v>50</v>
      </c>
      <c r="B2146" s="1" t="s">
        <v>18075</v>
      </c>
      <c r="C2146" s="3" t="s">
        <v>18076</v>
      </c>
      <c r="D2146" s="1">
        <v>5</v>
      </c>
      <c r="E2146" s="3">
        <v>1</v>
      </c>
      <c r="F2146" s="3">
        <v>8</v>
      </c>
      <c r="G2146" s="1">
        <v>1</v>
      </c>
      <c r="H2146" s="1">
        <v>464</v>
      </c>
      <c r="I2146" s="1">
        <v>49.2</v>
      </c>
      <c r="J2146" s="1">
        <v>9.64</v>
      </c>
      <c r="K2146" s="1">
        <v>24.77</v>
      </c>
      <c r="L2146" s="1" t="s">
        <v>546</v>
      </c>
      <c r="M2146" s="1" t="s">
        <v>68</v>
      </c>
      <c r="N2146" s="1" t="s">
        <v>108</v>
      </c>
      <c r="O2146" s="1" t="s">
        <v>18077</v>
      </c>
      <c r="P2146" s="1" t="s">
        <v>18078</v>
      </c>
      <c r="Q2146" s="1" t="s">
        <v>18079</v>
      </c>
      <c r="R2146" s="3" t="s">
        <v>18080</v>
      </c>
      <c r="S2146" s="1" t="s">
        <v>18081</v>
      </c>
      <c r="T2146" s="1" t="s">
        <v>238</v>
      </c>
      <c r="U2146" s="1" t="s">
        <v>1412</v>
      </c>
      <c r="V2146" s="5">
        <v>0.71399999999999997</v>
      </c>
      <c r="W2146" s="5">
        <v>0.33512869510729798</v>
      </c>
      <c r="X2146" s="1">
        <v>83.3</v>
      </c>
      <c r="Y2146" s="1">
        <v>116.7</v>
      </c>
      <c r="Z2146" s="3">
        <v>113.4</v>
      </c>
      <c r="AA2146" s="3">
        <v>69</v>
      </c>
      <c r="AB2146" s="3">
        <v>70</v>
      </c>
      <c r="AC2146" s="3">
        <v>167.8</v>
      </c>
      <c r="AD2146" s="3">
        <v>97.9</v>
      </c>
      <c r="AE2146" s="3">
        <v>81.8</v>
      </c>
      <c r="AF2146" s="7">
        <v>932092.3125</v>
      </c>
      <c r="AG2146" s="7">
        <v>540635.625</v>
      </c>
      <c r="AH2146" s="7">
        <v>633523.125</v>
      </c>
      <c r="AI2146" s="7">
        <v>1310531</v>
      </c>
      <c r="AJ2146" s="7">
        <v>925878.0625</v>
      </c>
      <c r="AK2146" s="7">
        <v>635966.125</v>
      </c>
      <c r="AL2146" s="8">
        <v>1072486.6947042199</v>
      </c>
      <c r="AM2146" s="8">
        <v>652642.96167749795</v>
      </c>
      <c r="AN2146" s="8">
        <v>661407.03373641497</v>
      </c>
      <c r="AO2146" s="8">
        <v>1586726.7476810999</v>
      </c>
      <c r="AP2146" s="8">
        <v>925878.0625</v>
      </c>
      <c r="AQ2146" s="8">
        <v>773505.03835551103</v>
      </c>
      <c r="AR2146" s="1" t="s">
        <v>50</v>
      </c>
      <c r="AS2146" s="1" t="s">
        <v>50</v>
      </c>
      <c r="AT2146" s="1" t="s">
        <v>50</v>
      </c>
      <c r="AU2146" s="1" t="s">
        <v>50</v>
      </c>
      <c r="AV2146" s="1" t="s">
        <v>50</v>
      </c>
      <c r="AW2146" s="1" t="s">
        <v>50</v>
      </c>
      <c r="AX2146" s="1" t="s">
        <v>18082</v>
      </c>
      <c r="AY2146" s="12">
        <f t="shared" si="136"/>
        <v>0.72624982125321191</v>
      </c>
      <c r="AZ2146" s="12">
        <f t="shared" si="133"/>
        <v>-0.46146219145059036</v>
      </c>
      <c r="BA2146" s="12">
        <f t="shared" si="134"/>
        <v>0.35276404309033743</v>
      </c>
      <c r="BB2146" s="12">
        <f t="shared" si="135"/>
        <v>0.45251568851550733</v>
      </c>
    </row>
    <row r="2147" spans="1:54">
      <c r="A2147" s="3" t="s">
        <v>50</v>
      </c>
      <c r="B2147" s="1" t="s">
        <v>18241</v>
      </c>
      <c r="C2147" s="3" t="s">
        <v>18242</v>
      </c>
      <c r="D2147" s="1">
        <v>15</v>
      </c>
      <c r="E2147" s="3">
        <v>2</v>
      </c>
      <c r="F2147" s="3">
        <v>12</v>
      </c>
      <c r="G2147" s="1">
        <v>2</v>
      </c>
      <c r="H2147" s="1">
        <v>309</v>
      </c>
      <c r="I2147" s="1">
        <v>33.700000000000003</v>
      </c>
      <c r="J2147" s="1">
        <v>7.33</v>
      </c>
      <c r="K2147" s="1">
        <v>42.99</v>
      </c>
      <c r="L2147" s="1" t="s">
        <v>928</v>
      </c>
      <c r="M2147" s="1" t="s">
        <v>18243</v>
      </c>
      <c r="N2147" s="1" t="s">
        <v>177</v>
      </c>
      <c r="O2147" s="1" t="s">
        <v>1393</v>
      </c>
      <c r="P2147" s="1" t="s">
        <v>18244</v>
      </c>
      <c r="Q2147" s="1" t="s">
        <v>18245</v>
      </c>
      <c r="R2147" s="3" t="s">
        <v>18246</v>
      </c>
      <c r="S2147" s="1" t="s">
        <v>18247</v>
      </c>
      <c r="T2147" s="1" t="s">
        <v>18248</v>
      </c>
      <c r="U2147" s="1" t="s">
        <v>18249</v>
      </c>
      <c r="V2147" s="5">
        <v>0.70899999999999996</v>
      </c>
      <c r="W2147" s="5">
        <v>0.16779122434175001</v>
      </c>
      <c r="X2147" s="1">
        <v>83</v>
      </c>
      <c r="Y2147" s="1">
        <v>117</v>
      </c>
      <c r="Z2147" s="3">
        <v>65.5</v>
      </c>
      <c r="AA2147" s="3">
        <v>108.4</v>
      </c>
      <c r="AB2147" s="3">
        <v>78.400000000000006</v>
      </c>
      <c r="AC2147" s="3">
        <v>110.6</v>
      </c>
      <c r="AD2147" s="3">
        <v>143.5</v>
      </c>
      <c r="AE2147" s="3">
        <v>93.5</v>
      </c>
      <c r="AF2147" s="7">
        <v>477968.3125</v>
      </c>
      <c r="AG2147" s="7">
        <v>767475.96875</v>
      </c>
      <c r="AH2147" s="7">
        <v>648510.1875</v>
      </c>
      <c r="AI2147" s="7">
        <v>782936.34375</v>
      </c>
      <c r="AJ2147" s="7">
        <v>1232386.1875</v>
      </c>
      <c r="AK2147" s="7">
        <v>670341.984375</v>
      </c>
      <c r="AL2147" s="8">
        <v>571377.15687571897</v>
      </c>
      <c r="AM2147" s="8">
        <v>945487.99638294894</v>
      </c>
      <c r="AN2147" s="8">
        <v>683620.12776806299</v>
      </c>
      <c r="AO2147" s="8">
        <v>964499.11650373298</v>
      </c>
      <c r="AP2147" s="8">
        <v>1251071.2171885001</v>
      </c>
      <c r="AQ2147" s="8">
        <v>815315.28481221199</v>
      </c>
      <c r="AR2147" s="1" t="s">
        <v>50</v>
      </c>
      <c r="AS2147" s="1" t="s">
        <v>50</v>
      </c>
      <c r="AT2147" s="1" t="s">
        <v>50</v>
      </c>
      <c r="AU2147" s="1" t="s">
        <v>50</v>
      </c>
      <c r="AV2147" s="1" t="s">
        <v>50</v>
      </c>
      <c r="AW2147" s="1" t="s">
        <v>50</v>
      </c>
      <c r="AX2147" s="1" t="s">
        <v>18250</v>
      </c>
      <c r="AY2147" s="12">
        <f t="shared" si="136"/>
        <v>0.72602056230433887</v>
      </c>
      <c r="AZ2147" s="12">
        <f t="shared" si="133"/>
        <v>-0.46191768617817103</v>
      </c>
      <c r="BA2147" s="12">
        <f t="shared" si="134"/>
        <v>0.17721999046210102</v>
      </c>
      <c r="BB2147" s="12">
        <f t="shared" si="135"/>
        <v>0.75148729115263035</v>
      </c>
    </row>
    <row r="2148" spans="1:54">
      <c r="A2148" s="3" t="s">
        <v>50</v>
      </c>
      <c r="B2148" s="1" t="s">
        <v>18575</v>
      </c>
      <c r="C2148" s="3" t="s">
        <v>18576</v>
      </c>
      <c r="D2148" s="1">
        <v>49</v>
      </c>
      <c r="E2148" s="3">
        <v>12</v>
      </c>
      <c r="F2148" s="3">
        <v>174</v>
      </c>
      <c r="G2148" s="1">
        <v>12</v>
      </c>
      <c r="H2148" s="1">
        <v>157</v>
      </c>
      <c r="I2148" s="1">
        <v>17.8</v>
      </c>
      <c r="J2148" s="1">
        <v>11.25</v>
      </c>
      <c r="K2148" s="1">
        <v>548.9</v>
      </c>
      <c r="L2148" s="1" t="s">
        <v>17426</v>
      </c>
      <c r="M2148" s="1" t="s">
        <v>14832</v>
      </c>
      <c r="N2148" s="1" t="s">
        <v>69</v>
      </c>
      <c r="O2148" s="1" t="s">
        <v>9825</v>
      </c>
      <c r="P2148" s="1" t="s">
        <v>18577</v>
      </c>
      <c r="Q2148" s="1" t="s">
        <v>18578</v>
      </c>
      <c r="R2148" s="3" t="s">
        <v>18579</v>
      </c>
      <c r="S2148" s="1" t="s">
        <v>18580</v>
      </c>
      <c r="T2148" s="1" t="s">
        <v>6587</v>
      </c>
      <c r="U2148" s="1" t="s">
        <v>3520</v>
      </c>
      <c r="V2148" s="5">
        <v>0.69499999999999995</v>
      </c>
      <c r="W2148" s="5">
        <v>2.3322250741009701E-2</v>
      </c>
      <c r="X2148" s="1">
        <v>82</v>
      </c>
      <c r="Y2148" s="1">
        <v>118</v>
      </c>
      <c r="Z2148" s="3">
        <v>80.5</v>
      </c>
      <c r="AA2148" s="3">
        <v>77.8</v>
      </c>
      <c r="AB2148" s="3">
        <v>94.1</v>
      </c>
      <c r="AC2148" s="3">
        <v>112.4</v>
      </c>
      <c r="AD2148" s="3">
        <v>119.5</v>
      </c>
      <c r="AE2148" s="3">
        <v>115.8</v>
      </c>
      <c r="AF2148" s="7">
        <v>35547863.769531302</v>
      </c>
      <c r="AG2148" s="7">
        <v>32779271.128906298</v>
      </c>
      <c r="AH2148" s="7">
        <v>45826278.818359397</v>
      </c>
      <c r="AI2148" s="7">
        <v>47211299.927734397</v>
      </c>
      <c r="AJ2148" s="7">
        <v>60784555.2421875</v>
      </c>
      <c r="AK2148" s="7">
        <v>48435634.890625</v>
      </c>
      <c r="AL2148" s="8">
        <v>40953555.539426602</v>
      </c>
      <c r="AM2148" s="8">
        <v>39570386.4154329</v>
      </c>
      <c r="AN2148" s="8">
        <v>47852366.596870199</v>
      </c>
      <c r="AO2148" s="8">
        <v>57161129.639917597</v>
      </c>
      <c r="AP2148" s="8">
        <v>60784555.2421875</v>
      </c>
      <c r="AQ2148" s="8">
        <v>58931224.902302302</v>
      </c>
      <c r="AR2148" s="1" t="s">
        <v>50</v>
      </c>
      <c r="AS2148" s="1" t="s">
        <v>50</v>
      </c>
      <c r="AT2148" s="1" t="s">
        <v>50</v>
      </c>
      <c r="AU2148" s="1" t="s">
        <v>50</v>
      </c>
      <c r="AV2148" s="1" t="s">
        <v>50</v>
      </c>
      <c r="AW2148" s="1" t="s">
        <v>50</v>
      </c>
      <c r="AX2148" s="1" t="s">
        <v>18581</v>
      </c>
      <c r="AY2148" s="12">
        <f t="shared" si="136"/>
        <v>0.72579461450454796</v>
      </c>
      <c r="AZ2148" s="12">
        <f t="shared" si="133"/>
        <v>-0.46236674302520908</v>
      </c>
      <c r="BA2148" s="12">
        <f t="shared" si="134"/>
        <v>4.2775443844798354E-3</v>
      </c>
      <c r="BB2148" s="12">
        <f t="shared" si="135"/>
        <v>2.3688054754549697</v>
      </c>
    </row>
    <row r="2149" spans="1:54">
      <c r="A2149" s="3" t="s">
        <v>50</v>
      </c>
      <c r="B2149" s="1" t="s">
        <v>17698</v>
      </c>
      <c r="C2149" s="3" t="s">
        <v>17699</v>
      </c>
      <c r="D2149" s="1">
        <v>2</v>
      </c>
      <c r="E2149" s="3">
        <v>1</v>
      </c>
      <c r="F2149" s="3">
        <v>5</v>
      </c>
      <c r="G2149" s="1">
        <v>1</v>
      </c>
      <c r="H2149" s="1">
        <v>457</v>
      </c>
      <c r="I2149" s="1">
        <v>50.2</v>
      </c>
      <c r="J2149" s="1">
        <v>8.59</v>
      </c>
      <c r="K2149" s="1">
        <v>15.7</v>
      </c>
      <c r="L2149" s="1" t="s">
        <v>8054</v>
      </c>
      <c r="M2149" s="1" t="s">
        <v>1024</v>
      </c>
      <c r="N2149" s="1" t="s">
        <v>177</v>
      </c>
      <c r="O2149" s="1" t="s">
        <v>17280</v>
      </c>
      <c r="P2149" s="1" t="s">
        <v>17700</v>
      </c>
      <c r="Q2149" s="1" t="s">
        <v>17701</v>
      </c>
      <c r="R2149" s="3" t="s">
        <v>17702</v>
      </c>
      <c r="S2149" s="1" t="s">
        <v>17703</v>
      </c>
      <c r="T2149" s="1" t="s">
        <v>15173</v>
      </c>
      <c r="U2149" s="1" t="s">
        <v>55</v>
      </c>
      <c r="V2149" s="5">
        <v>0.73</v>
      </c>
      <c r="W2149" s="5">
        <v>6.7700002400939194E-2</v>
      </c>
      <c r="X2149" s="1">
        <v>84.4</v>
      </c>
      <c r="Y2149" s="1">
        <v>115.6</v>
      </c>
      <c r="Z2149" s="3">
        <v>84.1</v>
      </c>
      <c r="AA2149" s="3">
        <v>72.400000000000006</v>
      </c>
      <c r="AB2149" s="3">
        <v>95.8</v>
      </c>
      <c r="AC2149" s="3">
        <v>135.6</v>
      </c>
      <c r="AD2149" s="3">
        <v>96.9</v>
      </c>
      <c r="AE2149" s="3">
        <v>115.1</v>
      </c>
      <c r="AF2149" s="7">
        <v>178550.796875</v>
      </c>
      <c r="AG2149" s="7">
        <v>146510.828125</v>
      </c>
      <c r="AH2149" s="7">
        <v>224218.515625</v>
      </c>
      <c r="AI2149" s="7">
        <v>273661.28125</v>
      </c>
      <c r="AJ2149" s="7">
        <v>236787.0625</v>
      </c>
      <c r="AK2149" s="7">
        <v>231234</v>
      </c>
      <c r="AL2149" s="8">
        <v>205444.62325159699</v>
      </c>
      <c r="AM2149" s="8">
        <v>176864.52087822201</v>
      </c>
      <c r="AN2149" s="8">
        <v>234087.27712711901</v>
      </c>
      <c r="AO2149" s="8">
        <v>331335.67596955399</v>
      </c>
      <c r="AP2149" s="8">
        <v>236787.0625</v>
      </c>
      <c r="AQ2149" s="8">
        <v>281242.43887848302</v>
      </c>
      <c r="AR2149" s="1" t="s">
        <v>62</v>
      </c>
      <c r="AS2149" s="1" t="s">
        <v>50</v>
      </c>
      <c r="AT2149" s="1" t="s">
        <v>50</v>
      </c>
      <c r="AU2149" s="1" t="s">
        <v>50</v>
      </c>
      <c r="AV2149" s="1" t="s">
        <v>50</v>
      </c>
      <c r="AW2149" s="1" t="s">
        <v>50</v>
      </c>
      <c r="AX2149" s="1" t="s">
        <v>15062</v>
      </c>
      <c r="AY2149" s="12">
        <f t="shared" si="136"/>
        <v>0.72571426012719931</v>
      </c>
      <c r="AZ2149" s="12">
        <f t="shared" si="133"/>
        <v>-0.46252647592641161</v>
      </c>
      <c r="BA2149" s="12">
        <f t="shared" si="134"/>
        <v>7.174398660855022E-2</v>
      </c>
      <c r="BB2149" s="12">
        <f t="shared" si="135"/>
        <v>1.1442144944848285</v>
      </c>
    </row>
    <row r="2150" spans="1:54">
      <c r="A2150" s="3" t="s">
        <v>50</v>
      </c>
      <c r="B2150" s="1" t="s">
        <v>18320</v>
      </c>
      <c r="C2150" s="3" t="s">
        <v>18321</v>
      </c>
      <c r="D2150" s="1">
        <v>8</v>
      </c>
      <c r="E2150" s="3">
        <v>3</v>
      </c>
      <c r="F2150" s="3">
        <v>9</v>
      </c>
      <c r="G2150" s="1">
        <v>3</v>
      </c>
      <c r="H2150" s="1">
        <v>504</v>
      </c>
      <c r="I2150" s="1">
        <v>55.7</v>
      </c>
      <c r="J2150" s="1">
        <v>8.75</v>
      </c>
      <c r="K2150" s="1">
        <v>21.81</v>
      </c>
      <c r="L2150" s="1" t="s">
        <v>689</v>
      </c>
      <c r="M2150" s="1" t="s">
        <v>3725</v>
      </c>
      <c r="N2150" s="1" t="s">
        <v>69</v>
      </c>
      <c r="O2150" s="1" t="s">
        <v>18322</v>
      </c>
      <c r="P2150" s="1" t="s">
        <v>18323</v>
      </c>
      <c r="Q2150" s="1" t="s">
        <v>18324</v>
      </c>
      <c r="R2150" s="3" t="s">
        <v>18325</v>
      </c>
      <c r="S2150" s="1" t="s">
        <v>18326</v>
      </c>
      <c r="T2150" s="1" t="s">
        <v>3731</v>
      </c>
      <c r="U2150" s="1" t="s">
        <v>9075</v>
      </c>
      <c r="V2150" s="5">
        <v>0.70399999999999996</v>
      </c>
      <c r="W2150" s="5">
        <v>3.4100878137691901E-2</v>
      </c>
      <c r="X2150" s="1">
        <v>82.6</v>
      </c>
      <c r="Y2150" s="1">
        <v>117.4</v>
      </c>
      <c r="Z2150" s="3">
        <v>79</v>
      </c>
      <c r="AA2150" s="3">
        <v>86.7</v>
      </c>
      <c r="AB2150" s="3">
        <v>86.4</v>
      </c>
      <c r="AC2150" s="3">
        <v>125.3</v>
      </c>
      <c r="AD2150" s="3">
        <v>122.7</v>
      </c>
      <c r="AE2150" s="3">
        <v>99.8</v>
      </c>
      <c r="AF2150" s="7">
        <v>293007.09375</v>
      </c>
      <c r="AG2150" s="7">
        <v>306368.1875</v>
      </c>
      <c r="AH2150" s="7">
        <v>352890.8125</v>
      </c>
      <c r="AI2150" s="7">
        <v>441555.0625</v>
      </c>
      <c r="AJ2150" s="7">
        <v>523502.96875</v>
      </c>
      <c r="AK2150" s="7">
        <v>349888</v>
      </c>
      <c r="AL2150" s="8">
        <v>337140.651506903</v>
      </c>
      <c r="AM2150" s="8">
        <v>369840.66903428198</v>
      </c>
      <c r="AN2150" s="8">
        <v>368422.96092736698</v>
      </c>
      <c r="AO2150" s="8">
        <v>534613.24321420095</v>
      </c>
      <c r="AP2150" s="8">
        <v>523502.96875</v>
      </c>
      <c r="AQ2150" s="8">
        <v>425557.46323773602</v>
      </c>
      <c r="AR2150" s="1" t="s">
        <v>50</v>
      </c>
      <c r="AS2150" s="1" t="s">
        <v>50</v>
      </c>
      <c r="AT2150" s="1" t="s">
        <v>50</v>
      </c>
      <c r="AU2150" s="1" t="s">
        <v>50</v>
      </c>
      <c r="AV2150" s="1" t="s">
        <v>50</v>
      </c>
      <c r="AW2150" s="1" t="s">
        <v>50</v>
      </c>
      <c r="AX2150" s="1" t="s">
        <v>18327</v>
      </c>
      <c r="AY2150" s="12">
        <f t="shared" si="136"/>
        <v>0.72482534363372242</v>
      </c>
      <c r="AZ2150" s="12">
        <f t="shared" si="133"/>
        <v>-0.46429469455914141</v>
      </c>
      <c r="BA2150" s="12">
        <f t="shared" si="134"/>
        <v>1.9883657306883774E-2</v>
      </c>
      <c r="BB2150" s="12">
        <f t="shared" si="135"/>
        <v>1.7015037304964205</v>
      </c>
    </row>
    <row r="2151" spans="1:54">
      <c r="A2151" s="3" t="s">
        <v>50</v>
      </c>
      <c r="B2151" s="1" t="s">
        <v>19655</v>
      </c>
      <c r="C2151" s="3" t="s">
        <v>19656</v>
      </c>
      <c r="D2151" s="1">
        <v>5</v>
      </c>
      <c r="E2151" s="3">
        <v>2</v>
      </c>
      <c r="F2151" s="3">
        <v>8</v>
      </c>
      <c r="G2151" s="1">
        <v>2</v>
      </c>
      <c r="H2151" s="1">
        <v>602</v>
      </c>
      <c r="I2151" s="1">
        <v>69.900000000000006</v>
      </c>
      <c r="J2151" s="1">
        <v>8.1300000000000008</v>
      </c>
      <c r="K2151" s="1">
        <v>24.23</v>
      </c>
      <c r="L2151" s="1" t="s">
        <v>19657</v>
      </c>
      <c r="M2151" s="1" t="s">
        <v>127</v>
      </c>
      <c r="N2151" s="1" t="s">
        <v>714</v>
      </c>
      <c r="O2151" s="1" t="s">
        <v>19658</v>
      </c>
      <c r="P2151" s="1" t="s">
        <v>19659</v>
      </c>
      <c r="Q2151" s="1" t="s">
        <v>19660</v>
      </c>
      <c r="R2151" s="3" t="s">
        <v>19661</v>
      </c>
      <c r="S2151" s="1" t="s">
        <v>19662</v>
      </c>
      <c r="T2151" s="1" t="s">
        <v>19663</v>
      </c>
      <c r="U2151" s="1" t="s">
        <v>19664</v>
      </c>
      <c r="V2151" s="5">
        <v>0.61399999999999999</v>
      </c>
      <c r="W2151" s="5">
        <v>0.225560100731971</v>
      </c>
      <c r="X2151" s="1">
        <v>76.099999999999994</v>
      </c>
      <c r="Y2151" s="1">
        <v>123.9</v>
      </c>
      <c r="Z2151" s="3">
        <v>69.2</v>
      </c>
      <c r="AA2151" s="3">
        <v>62</v>
      </c>
      <c r="AB2151" s="3">
        <v>120.7</v>
      </c>
      <c r="AC2151" s="3">
        <v>94.8</v>
      </c>
      <c r="AD2151" s="3">
        <v>112.7</v>
      </c>
      <c r="AE2151" s="3">
        <v>140.6</v>
      </c>
      <c r="AF2151" s="7">
        <v>169732.65625</v>
      </c>
      <c r="AG2151" s="7">
        <v>144881.703125</v>
      </c>
      <c r="AH2151" s="7">
        <v>326194.9375</v>
      </c>
      <c r="AI2151" s="7">
        <v>221032.890625</v>
      </c>
      <c r="AJ2151" s="7">
        <v>317943.6875</v>
      </c>
      <c r="AK2151" s="7">
        <v>326101.65625</v>
      </c>
      <c r="AL2151" s="8">
        <v>195298.26932772799</v>
      </c>
      <c r="AM2151" s="8">
        <v>174897.87843777399</v>
      </c>
      <c r="AN2151" s="8">
        <v>340552.09276174498</v>
      </c>
      <c r="AO2151" s="8">
        <v>267615.79823137203</v>
      </c>
      <c r="AP2151" s="8">
        <v>317943.6875</v>
      </c>
      <c r="AQ2151" s="8">
        <v>396626.90229837602</v>
      </c>
      <c r="AR2151" s="1" t="s">
        <v>50</v>
      </c>
      <c r="AS2151" s="1" t="s">
        <v>50</v>
      </c>
      <c r="AT2151" s="1" t="s">
        <v>50</v>
      </c>
      <c r="AU2151" s="1" t="s">
        <v>50</v>
      </c>
      <c r="AV2151" s="1" t="s">
        <v>50</v>
      </c>
      <c r="AW2151" s="1" t="s">
        <v>50</v>
      </c>
      <c r="AX2151" s="1" t="s">
        <v>19665</v>
      </c>
      <c r="AY2151" s="12">
        <f t="shared" si="136"/>
        <v>0.72363886242915443</v>
      </c>
      <c r="AZ2151" s="12">
        <f t="shared" si="133"/>
        <v>-0.46665820609862735</v>
      </c>
      <c r="BA2151" s="12">
        <f t="shared" si="134"/>
        <v>0.23188029330998913</v>
      </c>
      <c r="BB2151" s="12">
        <f t="shared" si="135"/>
        <v>0.63473615895320146</v>
      </c>
    </row>
    <row r="2152" spans="1:54">
      <c r="A2152" s="3" t="s">
        <v>50</v>
      </c>
      <c r="B2152" s="1" t="s">
        <v>17828</v>
      </c>
      <c r="C2152" s="3" t="s">
        <v>17829</v>
      </c>
      <c r="D2152" s="1">
        <v>9</v>
      </c>
      <c r="E2152" s="3">
        <v>2</v>
      </c>
      <c r="F2152" s="3">
        <v>19</v>
      </c>
      <c r="G2152" s="1">
        <v>2</v>
      </c>
      <c r="H2152" s="1">
        <v>524</v>
      </c>
      <c r="I2152" s="1">
        <v>58</v>
      </c>
      <c r="J2152" s="1">
        <v>5.96</v>
      </c>
      <c r="K2152" s="1">
        <v>72.239999999999995</v>
      </c>
      <c r="L2152" s="1" t="s">
        <v>11863</v>
      </c>
      <c r="M2152" s="1" t="s">
        <v>211</v>
      </c>
      <c r="N2152" s="1" t="s">
        <v>1559</v>
      </c>
      <c r="O2152" s="1" t="s">
        <v>11625</v>
      </c>
      <c r="P2152" s="1" t="s">
        <v>17830</v>
      </c>
      <c r="Q2152" s="1" t="s">
        <v>17831</v>
      </c>
      <c r="R2152" s="3" t="s">
        <v>17832</v>
      </c>
      <c r="S2152" s="1" t="s">
        <v>17833</v>
      </c>
      <c r="T2152" s="1" t="s">
        <v>17834</v>
      </c>
      <c r="U2152" s="1" t="s">
        <v>17835</v>
      </c>
      <c r="V2152" s="5">
        <v>0.72599999999999998</v>
      </c>
      <c r="W2152" s="5">
        <v>4.5567602378789297E-2</v>
      </c>
      <c r="X2152" s="1">
        <v>84.1</v>
      </c>
      <c r="Y2152" s="1">
        <v>115.9</v>
      </c>
      <c r="Z2152" s="3">
        <v>71.099999999999994</v>
      </c>
      <c r="AA2152" s="3">
        <v>97</v>
      </c>
      <c r="AB2152" s="3">
        <v>83.8</v>
      </c>
      <c r="AC2152" s="3">
        <v>105.3</v>
      </c>
      <c r="AD2152" s="3">
        <v>115.4</v>
      </c>
      <c r="AE2152" s="3">
        <v>127.4</v>
      </c>
      <c r="AF2152" s="7">
        <v>3024677.125</v>
      </c>
      <c r="AG2152" s="7">
        <v>3931853.25</v>
      </c>
      <c r="AH2152" s="7">
        <v>3927962.125</v>
      </c>
      <c r="AI2152" s="7">
        <v>4257574.875</v>
      </c>
      <c r="AJ2152" s="7">
        <v>5646343.5</v>
      </c>
      <c r="AK2152" s="7">
        <v>5128724.375</v>
      </c>
      <c r="AL2152" s="8">
        <v>3480262.5542936302</v>
      </c>
      <c r="AM2152" s="8">
        <v>4746443.3183834301</v>
      </c>
      <c r="AN2152" s="8">
        <v>4100847.5858323802</v>
      </c>
      <c r="AO2152" s="8">
        <v>5154863.1313700397</v>
      </c>
      <c r="AP2152" s="8">
        <v>5646343.5</v>
      </c>
      <c r="AQ2152" s="8">
        <v>6237901.6561601004</v>
      </c>
      <c r="AR2152" s="1" t="s">
        <v>50</v>
      </c>
      <c r="AS2152" s="1" t="s">
        <v>50</v>
      </c>
      <c r="AT2152" s="1" t="s">
        <v>50</v>
      </c>
      <c r="AU2152" s="1" t="s">
        <v>50</v>
      </c>
      <c r="AV2152" s="1" t="s">
        <v>50</v>
      </c>
      <c r="AW2152" s="1" t="s">
        <v>50</v>
      </c>
      <c r="AX2152" s="1" t="s">
        <v>17836</v>
      </c>
      <c r="AY2152" s="12">
        <f t="shared" si="136"/>
        <v>0.72348583332445904</v>
      </c>
      <c r="AZ2152" s="12">
        <f t="shared" si="133"/>
        <v>-0.46696332746367142</v>
      </c>
      <c r="BA2152" s="12">
        <f t="shared" si="134"/>
        <v>3.0989688563172545E-2</v>
      </c>
      <c r="BB2152" s="12">
        <f t="shared" si="135"/>
        <v>1.5087827882645977</v>
      </c>
    </row>
    <row r="2153" spans="1:54">
      <c r="A2153" s="3" t="s">
        <v>50</v>
      </c>
      <c r="B2153" s="1" t="s">
        <v>17526</v>
      </c>
      <c r="C2153" s="29" t="s">
        <v>21731</v>
      </c>
      <c r="D2153" s="1">
        <v>3</v>
      </c>
      <c r="E2153" s="3">
        <v>2</v>
      </c>
      <c r="F2153" s="3">
        <v>11</v>
      </c>
      <c r="G2153" s="1">
        <v>2</v>
      </c>
      <c r="H2153" s="1">
        <v>720</v>
      </c>
      <c r="I2153" s="1">
        <v>76.599999999999994</v>
      </c>
      <c r="J2153" s="1">
        <v>9.39</v>
      </c>
      <c r="K2153" s="1">
        <v>33.450000000000003</v>
      </c>
      <c r="L2153" s="1" t="s">
        <v>55</v>
      </c>
      <c r="M2153" s="1" t="s">
        <v>55</v>
      </c>
      <c r="N2153" s="1" t="s">
        <v>55</v>
      </c>
      <c r="O2153" s="1" t="s">
        <v>55</v>
      </c>
      <c r="P2153" s="1" t="s">
        <v>55</v>
      </c>
      <c r="Q2153" s="1" t="s">
        <v>55</v>
      </c>
      <c r="R2153" s="3" t="s">
        <v>55</v>
      </c>
      <c r="S2153" s="1" t="s">
        <v>55</v>
      </c>
      <c r="T2153" s="1" t="s">
        <v>55</v>
      </c>
      <c r="U2153" s="1" t="s">
        <v>55</v>
      </c>
      <c r="V2153" s="5">
        <v>0.73499999999999999</v>
      </c>
      <c r="W2153" s="5">
        <v>6.0658011140515E-2</v>
      </c>
      <c r="X2153" s="1">
        <v>84.7</v>
      </c>
      <c r="Y2153" s="1">
        <v>115.3</v>
      </c>
      <c r="Z2153" s="3">
        <v>68.599999999999994</v>
      </c>
      <c r="AA2153" s="3">
        <v>86.9</v>
      </c>
      <c r="AB2153" s="3">
        <v>96.4</v>
      </c>
      <c r="AC2153" s="3">
        <v>118.2</v>
      </c>
      <c r="AD2153" s="3">
        <v>103.1</v>
      </c>
      <c r="AE2153" s="3">
        <v>126.9</v>
      </c>
      <c r="AF2153" s="7">
        <v>651271.515625</v>
      </c>
      <c r="AG2153" s="7">
        <v>785885.28125</v>
      </c>
      <c r="AH2153" s="7">
        <v>1008499.6796875</v>
      </c>
      <c r="AI2153" s="7">
        <v>1066261.7734375</v>
      </c>
      <c r="AJ2153" s="7">
        <v>1125885.2734375</v>
      </c>
      <c r="AK2153" s="7">
        <v>1139332</v>
      </c>
      <c r="AL2153" s="8">
        <v>749367.87459843105</v>
      </c>
      <c r="AM2153" s="8">
        <v>948702.73762250505</v>
      </c>
      <c r="AN2153" s="8">
        <v>1052887.81947184</v>
      </c>
      <c r="AO2153" s="8">
        <v>1290977.5319646499</v>
      </c>
      <c r="AP2153" s="8">
        <v>1125885.2734375</v>
      </c>
      <c r="AQ2153" s="8">
        <v>1385732.67933046</v>
      </c>
      <c r="AR2153" s="1" t="s">
        <v>50</v>
      </c>
      <c r="AS2153" s="1" t="s">
        <v>50</v>
      </c>
      <c r="AT2153" s="1" t="s">
        <v>50</v>
      </c>
      <c r="AU2153" s="1" t="s">
        <v>50</v>
      </c>
      <c r="AV2153" s="1" t="s">
        <v>50</v>
      </c>
      <c r="AW2153" s="1" t="s">
        <v>50</v>
      </c>
      <c r="AX2153" s="1" t="s">
        <v>17528</v>
      </c>
      <c r="AY2153" s="12">
        <f t="shared" si="136"/>
        <v>0.72344230216909788</v>
      </c>
      <c r="AZ2153" s="12">
        <f t="shared" si="133"/>
        <v>-0.4670501350672312</v>
      </c>
      <c r="BA2153" s="12">
        <f t="shared" si="134"/>
        <v>4.0111114569507091E-2</v>
      </c>
      <c r="BB2153" s="12">
        <f t="shared" si="135"/>
        <v>1.3967352700886253</v>
      </c>
    </row>
    <row r="2154" spans="1:54">
      <c r="A2154" s="3" t="s">
        <v>1240</v>
      </c>
      <c r="B2154" s="1" t="s">
        <v>16647</v>
      </c>
      <c r="C2154" s="3" t="s">
        <v>16648</v>
      </c>
      <c r="D2154" s="1">
        <v>2</v>
      </c>
      <c r="E2154" s="3">
        <v>1</v>
      </c>
      <c r="F2154" s="3">
        <v>2</v>
      </c>
      <c r="G2154" s="1">
        <v>1</v>
      </c>
      <c r="H2154" s="1">
        <v>339</v>
      </c>
      <c r="I2154" s="1">
        <v>39</v>
      </c>
      <c r="J2154" s="1">
        <v>6.83</v>
      </c>
      <c r="K2154" s="1">
        <v>0</v>
      </c>
      <c r="L2154" s="1" t="s">
        <v>981</v>
      </c>
      <c r="M2154" s="1" t="s">
        <v>1725</v>
      </c>
      <c r="N2154" s="1" t="s">
        <v>714</v>
      </c>
      <c r="O2154" s="1" t="s">
        <v>16649</v>
      </c>
      <c r="P2154" s="1" t="s">
        <v>16650</v>
      </c>
      <c r="Q2154" s="1" t="s">
        <v>16651</v>
      </c>
      <c r="R2154" s="3" t="s">
        <v>16652</v>
      </c>
      <c r="S2154" s="1" t="s">
        <v>16653</v>
      </c>
      <c r="T2154" s="1" t="s">
        <v>16654</v>
      </c>
      <c r="U2154" s="1" t="s">
        <v>16655</v>
      </c>
      <c r="V2154" s="5">
        <v>0.77600000000000002</v>
      </c>
      <c r="W2154" s="5">
        <v>3.3665705667026001E-2</v>
      </c>
      <c r="X2154" s="1">
        <v>87.4</v>
      </c>
      <c r="Y2154" s="1">
        <v>112.6</v>
      </c>
      <c r="Z2154" s="3">
        <v>89.4</v>
      </c>
      <c r="AA2154" s="3">
        <v>85.3</v>
      </c>
      <c r="AB2154" s="3">
        <v>77.099999999999994</v>
      </c>
      <c r="AC2154" s="3">
        <v>110</v>
      </c>
      <c r="AD2154" s="3">
        <v>134.19999999999999</v>
      </c>
      <c r="AE2154" s="3">
        <v>104</v>
      </c>
      <c r="AF2154" s="7">
        <v>534828.875</v>
      </c>
      <c r="AG2154" s="7">
        <v>486483.21875</v>
      </c>
      <c r="AH2154" s="7">
        <v>508381.375</v>
      </c>
      <c r="AI2154" s="7">
        <v>625348.8125</v>
      </c>
      <c r="AJ2154" s="7">
        <v>923522.1875</v>
      </c>
      <c r="AK2154" s="7">
        <v>588657.0625</v>
      </c>
      <c r="AL2154" s="8">
        <v>615386.31387556298</v>
      </c>
      <c r="AM2154" s="8">
        <v>587271.41536668502</v>
      </c>
      <c r="AN2154" s="8">
        <v>530757.29042344005</v>
      </c>
      <c r="AO2154" s="8">
        <v>757141.71387350804</v>
      </c>
      <c r="AP2154" s="8">
        <v>923522.1875</v>
      </c>
      <c r="AQ2154" s="8">
        <v>715964.55504183494</v>
      </c>
      <c r="AR2154" s="1" t="s">
        <v>50</v>
      </c>
      <c r="AS2154" s="1" t="s">
        <v>62</v>
      </c>
      <c r="AT2154" s="1" t="s">
        <v>62</v>
      </c>
      <c r="AU2154" s="1" t="s">
        <v>62</v>
      </c>
      <c r="AV2154" s="1" t="s">
        <v>62</v>
      </c>
      <c r="AW2154" s="1" t="s">
        <v>50</v>
      </c>
      <c r="AX2154" s="1" t="s">
        <v>16656</v>
      </c>
      <c r="AY2154" s="12">
        <f t="shared" si="136"/>
        <v>0.72327231825427418</v>
      </c>
      <c r="AZ2154" s="12">
        <f t="shared" si="133"/>
        <v>-0.46738915832532718</v>
      </c>
      <c r="BA2154" s="12">
        <f t="shared" si="134"/>
        <v>3.1560405520325865E-2</v>
      </c>
      <c r="BB2154" s="12">
        <f t="shared" si="135"/>
        <v>1.5008574251676754</v>
      </c>
    </row>
    <row r="2155" spans="1:54">
      <c r="A2155" s="3" t="s">
        <v>50</v>
      </c>
      <c r="B2155" s="1" t="s">
        <v>14880</v>
      </c>
      <c r="C2155" s="3" t="s">
        <v>14881</v>
      </c>
      <c r="D2155" s="1">
        <v>1</v>
      </c>
      <c r="E2155" s="3">
        <v>1</v>
      </c>
      <c r="F2155" s="3">
        <v>3</v>
      </c>
      <c r="G2155" s="1">
        <v>1</v>
      </c>
      <c r="H2155" s="1">
        <v>1047</v>
      </c>
      <c r="I2155" s="1">
        <v>119.8</v>
      </c>
      <c r="J2155" s="1">
        <v>5.66</v>
      </c>
      <c r="K2155" s="1">
        <v>3.9</v>
      </c>
      <c r="L2155" s="1" t="s">
        <v>3423</v>
      </c>
      <c r="M2155" s="1" t="s">
        <v>68</v>
      </c>
      <c r="N2155" s="1" t="s">
        <v>108</v>
      </c>
      <c r="O2155" s="1" t="s">
        <v>14882</v>
      </c>
      <c r="P2155" s="1" t="s">
        <v>14883</v>
      </c>
      <c r="Q2155" s="1" t="s">
        <v>14884</v>
      </c>
      <c r="R2155" s="3" t="s">
        <v>14885</v>
      </c>
      <c r="S2155" s="1" t="s">
        <v>14886</v>
      </c>
      <c r="T2155" s="1" t="s">
        <v>14887</v>
      </c>
      <c r="U2155" s="1" t="s">
        <v>55</v>
      </c>
      <c r="V2155" s="5">
        <v>0.83399999999999996</v>
      </c>
      <c r="W2155" s="5">
        <v>0.116926684225114</v>
      </c>
      <c r="X2155" s="1">
        <v>91</v>
      </c>
      <c r="Y2155" s="1">
        <v>109</v>
      </c>
      <c r="Z2155" s="3">
        <v>62.7</v>
      </c>
      <c r="AA2155" s="3">
        <v>94.4</v>
      </c>
      <c r="AB2155" s="3">
        <v>94.6</v>
      </c>
      <c r="AC2155" s="3">
        <v>128.4</v>
      </c>
      <c r="AD2155" s="3">
        <v>106.6</v>
      </c>
      <c r="AE2155" s="3">
        <v>113.2</v>
      </c>
      <c r="AF2155" s="7">
        <v>19854626</v>
      </c>
      <c r="AG2155" s="7">
        <v>28477384</v>
      </c>
      <c r="AH2155" s="7">
        <v>32991520</v>
      </c>
      <c r="AI2155" s="7">
        <v>38625528</v>
      </c>
      <c r="AJ2155" s="7">
        <v>38817820</v>
      </c>
      <c r="AK2155" s="7">
        <v>33878368</v>
      </c>
      <c r="AL2155" s="8">
        <v>22845185.962552801</v>
      </c>
      <c r="AM2155" s="8">
        <v>34377246.661441199</v>
      </c>
      <c r="AN2155" s="8">
        <v>34443609.902409799</v>
      </c>
      <c r="AO2155" s="8">
        <v>46765897.503306098</v>
      </c>
      <c r="AP2155" s="8">
        <v>38817820</v>
      </c>
      <c r="AQ2155" s="8">
        <v>41205163.780165397</v>
      </c>
      <c r="AR2155" s="1" t="s">
        <v>50</v>
      </c>
      <c r="AS2155" s="1" t="s">
        <v>62</v>
      </c>
      <c r="AT2155" s="1" t="s">
        <v>62</v>
      </c>
      <c r="AU2155" s="1" t="s">
        <v>62</v>
      </c>
      <c r="AV2155" s="1" t="s">
        <v>50</v>
      </c>
      <c r="AW2155" s="1" t="s">
        <v>50</v>
      </c>
      <c r="AX2155" s="1" t="s">
        <v>14888</v>
      </c>
      <c r="AY2155" s="12">
        <f t="shared" si="136"/>
        <v>0.72298171257982069</v>
      </c>
      <c r="AZ2155" s="12">
        <f t="shared" si="133"/>
        <v>-0.46796893941784945</v>
      </c>
      <c r="BA2155" s="12">
        <f t="shared" si="134"/>
        <v>6.0573811388313754E-2</v>
      </c>
      <c r="BB2155" s="12">
        <f t="shared" si="135"/>
        <v>1.2177150990651748</v>
      </c>
    </row>
    <row r="2156" spans="1:54">
      <c r="A2156" s="3" t="s">
        <v>50</v>
      </c>
      <c r="B2156" s="1" t="s">
        <v>18170</v>
      </c>
      <c r="C2156" s="3" t="s">
        <v>18171</v>
      </c>
      <c r="D2156" s="1">
        <v>1</v>
      </c>
      <c r="E2156" s="3">
        <v>1</v>
      </c>
      <c r="F2156" s="3">
        <v>5</v>
      </c>
      <c r="G2156" s="1">
        <v>1</v>
      </c>
      <c r="H2156" s="1">
        <v>606</v>
      </c>
      <c r="I2156" s="1">
        <v>67.5</v>
      </c>
      <c r="J2156" s="1">
        <v>9.01</v>
      </c>
      <c r="K2156" s="1">
        <v>5.33</v>
      </c>
      <c r="L2156" s="1" t="s">
        <v>1867</v>
      </c>
      <c r="M2156" s="1" t="s">
        <v>8055</v>
      </c>
      <c r="N2156" s="1" t="s">
        <v>1508</v>
      </c>
      <c r="O2156" s="1" t="s">
        <v>18172</v>
      </c>
      <c r="P2156" s="1" t="s">
        <v>18173</v>
      </c>
      <c r="Q2156" s="1" t="s">
        <v>18174</v>
      </c>
      <c r="R2156" s="3" t="s">
        <v>18175</v>
      </c>
      <c r="S2156" s="1" t="s">
        <v>18176</v>
      </c>
      <c r="T2156" s="1" t="s">
        <v>18177</v>
      </c>
      <c r="U2156" s="1" t="s">
        <v>18178</v>
      </c>
      <c r="V2156" s="5">
        <v>0.71099999999999997</v>
      </c>
      <c r="W2156" s="5">
        <v>1.8877179941527902E-2</v>
      </c>
      <c r="X2156" s="1">
        <v>83.1</v>
      </c>
      <c r="Y2156" s="1">
        <v>116.9</v>
      </c>
      <c r="Z2156" s="3">
        <v>79.5</v>
      </c>
      <c r="AA2156" s="3">
        <v>81.7</v>
      </c>
      <c r="AB2156" s="3">
        <v>90.4</v>
      </c>
      <c r="AC2156" s="3">
        <v>129.6</v>
      </c>
      <c r="AD2156" s="3">
        <v>115</v>
      </c>
      <c r="AE2156" s="3">
        <v>103.9</v>
      </c>
      <c r="AF2156" s="7">
        <v>2514355</v>
      </c>
      <c r="AG2156" s="7">
        <v>2461703.5</v>
      </c>
      <c r="AH2156" s="7">
        <v>3148623.5</v>
      </c>
      <c r="AI2156" s="7">
        <v>3893762.75</v>
      </c>
      <c r="AJ2156" s="7">
        <v>4181655.75</v>
      </c>
      <c r="AK2156" s="7">
        <v>3106075.75</v>
      </c>
      <c r="AL2156" s="8">
        <v>2893074.2664643698</v>
      </c>
      <c r="AM2156" s="8">
        <v>2971712.1638291301</v>
      </c>
      <c r="AN2156" s="8">
        <v>3287207.1236354099</v>
      </c>
      <c r="AO2156" s="8">
        <v>4714377.2291913098</v>
      </c>
      <c r="AP2156" s="8">
        <v>4181655.75</v>
      </c>
      <c r="AQ2156" s="8">
        <v>3777819.5216590702</v>
      </c>
      <c r="AR2156" s="1" t="s">
        <v>50</v>
      </c>
      <c r="AS2156" s="1" t="s">
        <v>62</v>
      </c>
      <c r="AT2156" s="1" t="s">
        <v>50</v>
      </c>
      <c r="AU2156" s="1" t="s">
        <v>50</v>
      </c>
      <c r="AV2156" s="1" t="s">
        <v>50</v>
      </c>
      <c r="AW2156" s="1" t="s">
        <v>50</v>
      </c>
      <c r="AX2156" s="1" t="s">
        <v>3089</v>
      </c>
      <c r="AY2156" s="12">
        <f t="shared" si="136"/>
        <v>0.72211614844932404</v>
      </c>
      <c r="AZ2156" s="12">
        <f t="shared" si="133"/>
        <v>-0.46969718947156253</v>
      </c>
      <c r="BA2156" s="12">
        <f t="shared" si="134"/>
        <v>1.6732935709892184E-2</v>
      </c>
      <c r="BB2156" s="12">
        <f t="shared" si="135"/>
        <v>1.776427857557797</v>
      </c>
    </row>
    <row r="2157" spans="1:54">
      <c r="A2157" s="3" t="s">
        <v>50</v>
      </c>
      <c r="B2157" s="1" t="s">
        <v>17898</v>
      </c>
      <c r="C2157" s="3" t="s">
        <v>17899</v>
      </c>
      <c r="D2157" s="1">
        <v>2</v>
      </c>
      <c r="E2157" s="3">
        <v>1</v>
      </c>
      <c r="F2157" s="3">
        <v>5</v>
      </c>
      <c r="G2157" s="1">
        <v>1</v>
      </c>
      <c r="H2157" s="1">
        <v>796</v>
      </c>
      <c r="I2157" s="1">
        <v>87.9</v>
      </c>
      <c r="J2157" s="1">
        <v>7.84</v>
      </c>
      <c r="K2157" s="1">
        <v>16.88</v>
      </c>
      <c r="L2157" s="1" t="s">
        <v>3832</v>
      </c>
      <c r="M2157" s="1" t="s">
        <v>151</v>
      </c>
      <c r="N2157" s="1" t="s">
        <v>108</v>
      </c>
      <c r="O2157" s="1" t="s">
        <v>55</v>
      </c>
      <c r="P2157" s="1" t="s">
        <v>17900</v>
      </c>
      <c r="Q2157" s="1" t="s">
        <v>17901</v>
      </c>
      <c r="R2157" s="3" t="s">
        <v>17902</v>
      </c>
      <c r="S2157" s="1" t="s">
        <v>17903</v>
      </c>
      <c r="T2157" s="1" t="s">
        <v>55</v>
      </c>
      <c r="U2157" s="1" t="s">
        <v>3675</v>
      </c>
      <c r="V2157" s="5">
        <v>0.72399999999999998</v>
      </c>
      <c r="W2157" s="5">
        <v>6.15938041601371E-2</v>
      </c>
      <c r="X2157" s="1">
        <v>84</v>
      </c>
      <c r="Y2157" s="1">
        <v>116</v>
      </c>
      <c r="Z2157" s="3">
        <v>74.099999999999994</v>
      </c>
      <c r="AA2157" s="3">
        <v>90.9</v>
      </c>
      <c r="AB2157" s="3">
        <v>86.7</v>
      </c>
      <c r="AC2157" s="3">
        <v>133.19999999999999</v>
      </c>
      <c r="AD2157" s="3">
        <v>119.7</v>
      </c>
      <c r="AE2157" s="3">
        <v>95.5</v>
      </c>
      <c r="AF2157" s="7">
        <v>61767.17578125</v>
      </c>
      <c r="AG2157" s="7">
        <v>72201.53125</v>
      </c>
      <c r="AH2157" s="7">
        <v>79633.8359375</v>
      </c>
      <c r="AI2157" s="7">
        <v>105576.0078125</v>
      </c>
      <c r="AJ2157" s="7">
        <v>114805.640625</v>
      </c>
      <c r="AK2157" s="7">
        <v>75334.4921875</v>
      </c>
      <c r="AL2157" s="8">
        <v>71070.7226167013</v>
      </c>
      <c r="AM2157" s="8">
        <v>87160.037211107701</v>
      </c>
      <c r="AN2157" s="8">
        <v>83138.8423468744</v>
      </c>
      <c r="AO2157" s="8">
        <v>127826.259363176</v>
      </c>
      <c r="AP2157" s="8">
        <v>114805.640625</v>
      </c>
      <c r="AQ2157" s="8">
        <v>91626.907437853093</v>
      </c>
      <c r="AR2157" s="1" t="s">
        <v>50</v>
      </c>
      <c r="AS2157" s="1" t="s">
        <v>62</v>
      </c>
      <c r="AT2157" s="1" t="s">
        <v>50</v>
      </c>
      <c r="AU2157" s="1" t="s">
        <v>50</v>
      </c>
      <c r="AV2157" s="1" t="s">
        <v>50</v>
      </c>
      <c r="AW2157" s="1" t="s">
        <v>50</v>
      </c>
      <c r="AX2157" s="1" t="s">
        <v>11895</v>
      </c>
      <c r="AY2157" s="12">
        <f t="shared" si="136"/>
        <v>0.72210394105501041</v>
      </c>
      <c r="AZ2157" s="12">
        <f t="shared" si="133"/>
        <v>-0.46972157847898161</v>
      </c>
      <c r="BA2157" s="12">
        <f t="shared" si="134"/>
        <v>5.6356401522300037E-2</v>
      </c>
      <c r="BB2157" s="12">
        <f t="shared" si="135"/>
        <v>1.2490567453160759</v>
      </c>
    </row>
    <row r="2158" spans="1:54">
      <c r="A2158" s="3" t="s">
        <v>50</v>
      </c>
      <c r="B2158" s="1" t="s">
        <v>18117</v>
      </c>
      <c r="C2158" s="3" t="s">
        <v>18118</v>
      </c>
      <c r="D2158" s="1">
        <v>1</v>
      </c>
      <c r="E2158" s="3">
        <v>1</v>
      </c>
      <c r="F2158" s="3">
        <v>2</v>
      </c>
      <c r="G2158" s="1">
        <v>1</v>
      </c>
      <c r="H2158" s="1">
        <v>1893</v>
      </c>
      <c r="I2158" s="1">
        <v>214.9</v>
      </c>
      <c r="J2158" s="1">
        <v>5.58</v>
      </c>
      <c r="K2158" s="1">
        <v>1.8</v>
      </c>
      <c r="L2158" s="1" t="s">
        <v>3980</v>
      </c>
      <c r="M2158" s="1" t="s">
        <v>2728</v>
      </c>
      <c r="N2158" s="1" t="s">
        <v>311</v>
      </c>
      <c r="O2158" s="1" t="s">
        <v>18119</v>
      </c>
      <c r="P2158" s="1" t="s">
        <v>18120</v>
      </c>
      <c r="Q2158" s="1" t="s">
        <v>18121</v>
      </c>
      <c r="R2158" s="3" t="s">
        <v>18122</v>
      </c>
      <c r="S2158" s="1" t="s">
        <v>18123</v>
      </c>
      <c r="T2158" s="1" t="s">
        <v>6081</v>
      </c>
      <c r="U2158" s="1" t="s">
        <v>55</v>
      </c>
      <c r="V2158" s="5">
        <v>0.71299999999999997</v>
      </c>
      <c r="W2158" s="5">
        <v>6.8403127770814795E-2</v>
      </c>
      <c r="X2158" s="1">
        <v>83.2</v>
      </c>
      <c r="Y2158" s="1">
        <v>116.8</v>
      </c>
      <c r="Z2158" s="3">
        <v>69.7</v>
      </c>
      <c r="AA2158" s="3">
        <v>81.400000000000006</v>
      </c>
      <c r="AB2158" s="3">
        <v>100.5</v>
      </c>
      <c r="AC2158" s="3">
        <v>106.6</v>
      </c>
      <c r="AD2158" s="3">
        <v>127.7</v>
      </c>
      <c r="AE2158" s="3">
        <v>114.2</v>
      </c>
      <c r="AF2158" s="7">
        <v>139292.359375</v>
      </c>
      <c r="AG2158" s="7">
        <v>155150.375</v>
      </c>
      <c r="AH2158" s="7">
        <v>221431.5</v>
      </c>
      <c r="AI2158" s="7">
        <v>202556.390625</v>
      </c>
      <c r="AJ2158" s="7">
        <v>293895.78125</v>
      </c>
      <c r="AK2158" s="7">
        <v>215975.96875</v>
      </c>
      <c r="AL2158" s="8">
        <v>160272.96878241899</v>
      </c>
      <c r="AM2158" s="8">
        <v>187293.984271522</v>
      </c>
      <c r="AN2158" s="8">
        <v>231177.59370000099</v>
      </c>
      <c r="AO2158" s="8">
        <v>245245.35697242501</v>
      </c>
      <c r="AP2158" s="8">
        <v>293895.78125</v>
      </c>
      <c r="AQ2158" s="8">
        <v>262684.58873000101</v>
      </c>
      <c r="AR2158" s="1" t="s">
        <v>62</v>
      </c>
      <c r="AS2158" s="1" t="s">
        <v>62</v>
      </c>
      <c r="AT2158" s="1" t="s">
        <v>62</v>
      </c>
      <c r="AU2158" s="1" t="s">
        <v>62</v>
      </c>
      <c r="AV2158" s="1" t="s">
        <v>50</v>
      </c>
      <c r="AW2158" s="1" t="s">
        <v>50</v>
      </c>
      <c r="AX2158" s="1" t="s">
        <v>18124</v>
      </c>
      <c r="AY2158" s="12">
        <f t="shared" si="136"/>
        <v>0.72178345904867702</v>
      </c>
      <c r="AZ2158" s="12">
        <f t="shared" si="133"/>
        <v>-0.47036201319541565</v>
      </c>
      <c r="BA2158" s="12">
        <f t="shared" si="134"/>
        <v>4.1386024764176126E-2</v>
      </c>
      <c r="BB2158" s="12">
        <f t="shared" si="135"/>
        <v>1.3831462867157811</v>
      </c>
    </row>
    <row r="2159" spans="1:54">
      <c r="A2159" s="3" t="s">
        <v>50</v>
      </c>
      <c r="B2159" s="1" t="s">
        <v>20735</v>
      </c>
      <c r="C2159" s="3" t="s">
        <v>20736</v>
      </c>
      <c r="D2159" s="1">
        <v>4</v>
      </c>
      <c r="E2159" s="3">
        <v>1</v>
      </c>
      <c r="F2159" s="3">
        <v>4</v>
      </c>
      <c r="G2159" s="1">
        <v>1</v>
      </c>
      <c r="H2159" s="1">
        <v>184</v>
      </c>
      <c r="I2159" s="1">
        <v>20.8</v>
      </c>
      <c r="J2159" s="1">
        <v>5.31</v>
      </c>
      <c r="K2159" s="1">
        <v>9.4600000000000009</v>
      </c>
      <c r="L2159" s="1" t="s">
        <v>513</v>
      </c>
      <c r="M2159" s="1" t="s">
        <v>211</v>
      </c>
      <c r="N2159" s="1" t="s">
        <v>108</v>
      </c>
      <c r="O2159" s="1" t="s">
        <v>20737</v>
      </c>
      <c r="P2159" s="1" t="s">
        <v>20738</v>
      </c>
      <c r="Q2159" s="1" t="s">
        <v>20739</v>
      </c>
      <c r="R2159" s="3" t="s">
        <v>20740</v>
      </c>
      <c r="S2159" s="1" t="s">
        <v>20741</v>
      </c>
      <c r="T2159" s="1" t="s">
        <v>15837</v>
      </c>
      <c r="U2159" s="1" t="s">
        <v>55</v>
      </c>
      <c r="V2159" s="5">
        <v>0.503</v>
      </c>
      <c r="W2159" s="5">
        <v>0.34740462313785397</v>
      </c>
      <c r="X2159" s="1">
        <v>66.900000000000006</v>
      </c>
      <c r="Y2159" s="1">
        <v>133.1</v>
      </c>
      <c r="Z2159" s="3">
        <v>147.5</v>
      </c>
      <c r="AA2159" s="3">
        <v>52.3</v>
      </c>
      <c r="AB2159" s="3">
        <v>51.8</v>
      </c>
      <c r="AC2159" s="3">
        <v>104</v>
      </c>
      <c r="AD2159" s="3">
        <v>153.9</v>
      </c>
      <c r="AE2159" s="3">
        <v>90.6</v>
      </c>
      <c r="AF2159" s="7">
        <v>78445.953125</v>
      </c>
      <c r="AG2159" s="7">
        <v>26491.90625</v>
      </c>
      <c r="AH2159" s="7" t="s">
        <v>55</v>
      </c>
      <c r="AI2159" s="7">
        <v>52549.515625</v>
      </c>
      <c r="AJ2159" s="7">
        <v>94203.9609375</v>
      </c>
      <c r="AK2159" s="7">
        <v>45585.375</v>
      </c>
      <c r="AL2159" s="8">
        <v>90261.704609813707</v>
      </c>
      <c r="AM2159" s="8">
        <v>31980.423331301201</v>
      </c>
      <c r="AN2159" s="8">
        <v>31687.771543959901</v>
      </c>
      <c r="AO2159" s="8">
        <v>63624.379751317101</v>
      </c>
      <c r="AP2159" s="8">
        <v>94203.9609375</v>
      </c>
      <c r="AQ2159" s="8">
        <v>55444.017930711903</v>
      </c>
      <c r="AR2159" s="1" t="s">
        <v>50</v>
      </c>
      <c r="AS2159" s="1" t="s">
        <v>62</v>
      </c>
      <c r="AT2159" s="1" t="s">
        <v>63</v>
      </c>
      <c r="AU2159" s="1" t="s">
        <v>50</v>
      </c>
      <c r="AV2159" s="1" t="s">
        <v>50</v>
      </c>
      <c r="AW2159" s="1" t="s">
        <v>50</v>
      </c>
      <c r="AX2159" s="1" t="s">
        <v>20742</v>
      </c>
      <c r="AY2159" s="12">
        <f t="shared" si="136"/>
        <v>0.7217526944487016</v>
      </c>
      <c r="AZ2159" s="12">
        <f t="shared" si="133"/>
        <v>-0.47042350654384157</v>
      </c>
      <c r="BA2159" s="12">
        <f t="shared" si="134"/>
        <v>0.43400580699824881</v>
      </c>
      <c r="BB2159" s="12">
        <f t="shared" si="135"/>
        <v>0.3625044595878949</v>
      </c>
    </row>
    <row r="2160" spans="1:54">
      <c r="A2160" s="3" t="s">
        <v>50</v>
      </c>
      <c r="B2160" s="1" t="s">
        <v>19368</v>
      </c>
      <c r="C2160" s="3" t="s">
        <v>19369</v>
      </c>
      <c r="D2160" s="1">
        <v>31</v>
      </c>
      <c r="E2160" s="3">
        <v>5</v>
      </c>
      <c r="F2160" s="3">
        <v>28</v>
      </c>
      <c r="G2160" s="1">
        <v>5</v>
      </c>
      <c r="H2160" s="1">
        <v>185</v>
      </c>
      <c r="I2160" s="1">
        <v>20.399999999999999</v>
      </c>
      <c r="J2160" s="1">
        <v>6.01</v>
      </c>
      <c r="K2160" s="1">
        <v>85.02</v>
      </c>
      <c r="L2160" s="1" t="s">
        <v>574</v>
      </c>
      <c r="M2160" s="1" t="s">
        <v>127</v>
      </c>
      <c r="N2160" s="1" t="s">
        <v>55</v>
      </c>
      <c r="O2160" s="1" t="s">
        <v>19370</v>
      </c>
      <c r="P2160" s="1" t="s">
        <v>19371</v>
      </c>
      <c r="Q2160" s="1" t="s">
        <v>19372</v>
      </c>
      <c r="R2160" s="3" t="s">
        <v>19373</v>
      </c>
      <c r="S2160" s="1" t="s">
        <v>19374</v>
      </c>
      <c r="T2160" s="1" t="s">
        <v>55</v>
      </c>
      <c r="U2160" s="1" t="s">
        <v>55</v>
      </c>
      <c r="V2160" s="5">
        <v>0.63500000000000001</v>
      </c>
      <c r="W2160" s="5">
        <v>8.8726525521490199E-2</v>
      </c>
      <c r="X2160" s="1">
        <v>77.7</v>
      </c>
      <c r="Y2160" s="1">
        <v>122.3</v>
      </c>
      <c r="Z2160" s="3">
        <v>71.599999999999994</v>
      </c>
      <c r="AA2160" s="3">
        <v>104.4</v>
      </c>
      <c r="AB2160" s="3">
        <v>75.5</v>
      </c>
      <c r="AC2160" s="3">
        <v>131</v>
      </c>
      <c r="AD2160" s="3">
        <v>118.9</v>
      </c>
      <c r="AE2160" s="3">
        <v>98.6</v>
      </c>
      <c r="AF2160" s="7">
        <v>509081.796875</v>
      </c>
      <c r="AG2160" s="7">
        <v>706809.013671875</v>
      </c>
      <c r="AH2160" s="7">
        <v>555213.03125</v>
      </c>
      <c r="AI2160" s="7">
        <v>884687.6640625</v>
      </c>
      <c r="AJ2160" s="7">
        <v>972005.34375</v>
      </c>
      <c r="AK2160" s="7">
        <v>641097.943359375</v>
      </c>
      <c r="AL2160" s="8">
        <v>585761.13797157002</v>
      </c>
      <c r="AM2160" s="8">
        <v>853243.67594748095</v>
      </c>
      <c r="AN2160" s="8">
        <v>617236.12891496997</v>
      </c>
      <c r="AO2160" s="8">
        <v>1071136.4934606501</v>
      </c>
      <c r="AP2160" s="8">
        <v>972005.34375</v>
      </c>
      <c r="AQ2160" s="8">
        <v>806611.14766470098</v>
      </c>
      <c r="AR2160" s="1" t="s">
        <v>50</v>
      </c>
      <c r="AS2160" s="1" t="s">
        <v>50</v>
      </c>
      <c r="AT2160" s="1" t="s">
        <v>50</v>
      </c>
      <c r="AU2160" s="1" t="s">
        <v>50</v>
      </c>
      <c r="AV2160" s="1" t="s">
        <v>50</v>
      </c>
      <c r="AW2160" s="1" t="s">
        <v>50</v>
      </c>
      <c r="AX2160" s="1" t="s">
        <v>19375</v>
      </c>
      <c r="AY2160" s="12">
        <f t="shared" si="136"/>
        <v>0.72155058833071517</v>
      </c>
      <c r="AZ2160" s="12">
        <f t="shared" si="133"/>
        <v>-0.47082754843792862</v>
      </c>
      <c r="BA2160" s="12">
        <f t="shared" si="134"/>
        <v>8.1764314053368259E-2</v>
      </c>
      <c r="BB2160" s="12">
        <f t="shared" si="135"/>
        <v>1.0874362023347917</v>
      </c>
    </row>
    <row r="2161" spans="1:54">
      <c r="A2161" s="3" t="s">
        <v>50</v>
      </c>
      <c r="B2161" s="1" t="s">
        <v>18661</v>
      </c>
      <c r="C2161" s="3" t="s">
        <v>18662</v>
      </c>
      <c r="D2161" s="1">
        <v>4</v>
      </c>
      <c r="E2161" s="3">
        <v>4</v>
      </c>
      <c r="F2161" s="3">
        <v>10</v>
      </c>
      <c r="G2161" s="1">
        <v>4</v>
      </c>
      <c r="H2161" s="1">
        <v>1804</v>
      </c>
      <c r="I2161" s="1">
        <v>199.9</v>
      </c>
      <c r="J2161" s="1">
        <v>8.19</v>
      </c>
      <c r="K2161" s="1">
        <v>28.2</v>
      </c>
      <c r="L2161" s="1" t="s">
        <v>3451</v>
      </c>
      <c r="M2161" s="1" t="s">
        <v>3305</v>
      </c>
      <c r="N2161" s="1" t="s">
        <v>11635</v>
      </c>
      <c r="O2161" s="1" t="s">
        <v>12983</v>
      </c>
      <c r="P2161" s="1" t="s">
        <v>18663</v>
      </c>
      <c r="Q2161" s="1" t="s">
        <v>18664</v>
      </c>
      <c r="R2161" s="3" t="s">
        <v>18665</v>
      </c>
      <c r="S2161" s="1" t="s">
        <v>18666</v>
      </c>
      <c r="T2161" s="1" t="s">
        <v>4597</v>
      </c>
      <c r="U2161" s="1" t="s">
        <v>55</v>
      </c>
      <c r="V2161" s="5">
        <v>0.69099999999999995</v>
      </c>
      <c r="W2161" s="5">
        <v>0.30575654172469502</v>
      </c>
      <c r="X2161" s="1">
        <v>81.7</v>
      </c>
      <c r="Y2161" s="1">
        <v>118.3</v>
      </c>
      <c r="Z2161" s="3">
        <v>53</v>
      </c>
      <c r="AA2161" s="3">
        <v>116</v>
      </c>
      <c r="AB2161" s="3">
        <v>82.4</v>
      </c>
      <c r="AC2161" s="3">
        <v>149.4</v>
      </c>
      <c r="AD2161" s="3">
        <v>119.3</v>
      </c>
      <c r="AE2161" s="3">
        <v>79.8</v>
      </c>
      <c r="AF2161" s="7">
        <v>274978.59765625</v>
      </c>
      <c r="AG2161" s="7">
        <v>591757.5</v>
      </c>
      <c r="AH2161" s="7">
        <v>486106.9140625</v>
      </c>
      <c r="AI2161" s="7">
        <v>759865.57421875</v>
      </c>
      <c r="AJ2161" s="7">
        <v>734699.703125</v>
      </c>
      <c r="AK2161" s="7">
        <v>398711.55078125</v>
      </c>
      <c r="AL2161" s="8">
        <v>326692.99697233899</v>
      </c>
      <c r="AM2161" s="8">
        <v>714356.11997428397</v>
      </c>
      <c r="AN2161" s="8">
        <v>507502.44059179502</v>
      </c>
      <c r="AO2161" s="8">
        <v>920008.02060763806</v>
      </c>
      <c r="AP2161" s="8">
        <v>734699.703125</v>
      </c>
      <c r="AQ2161" s="8">
        <v>491702.88310177397</v>
      </c>
      <c r="AR2161" s="1" t="s">
        <v>50</v>
      </c>
      <c r="AS2161" s="1" t="s">
        <v>62</v>
      </c>
      <c r="AT2161" s="1" t="s">
        <v>50</v>
      </c>
      <c r="AU2161" s="1" t="s">
        <v>50</v>
      </c>
      <c r="AV2161" s="1" t="s">
        <v>50</v>
      </c>
      <c r="AW2161" s="1" t="s">
        <v>50</v>
      </c>
      <c r="AX2161" s="1" t="s">
        <v>18667</v>
      </c>
      <c r="AY2161" s="12">
        <f t="shared" si="136"/>
        <v>0.72146100685845305</v>
      </c>
      <c r="AZ2161" s="12">
        <f t="shared" si="133"/>
        <v>-0.47100667207960267</v>
      </c>
      <c r="BA2161" s="12">
        <f t="shared" si="134"/>
        <v>0.29892544706974034</v>
      </c>
      <c r="BB2161" s="12">
        <f t="shared" si="135"/>
        <v>0.52443711255671854</v>
      </c>
    </row>
    <row r="2162" spans="1:54">
      <c r="A2162" s="3" t="s">
        <v>1240</v>
      </c>
      <c r="B2162" s="1" t="s">
        <v>17652</v>
      </c>
      <c r="C2162" s="3" t="s">
        <v>17653</v>
      </c>
      <c r="D2162" s="1">
        <v>4</v>
      </c>
      <c r="E2162" s="3">
        <v>1</v>
      </c>
      <c r="F2162" s="3">
        <v>1</v>
      </c>
      <c r="G2162" s="1">
        <v>1</v>
      </c>
      <c r="H2162" s="1">
        <v>194</v>
      </c>
      <c r="I2162" s="1">
        <v>22.1</v>
      </c>
      <c r="J2162" s="1">
        <v>10.1</v>
      </c>
      <c r="K2162" s="1">
        <v>0</v>
      </c>
      <c r="L2162" s="1" t="s">
        <v>7532</v>
      </c>
      <c r="M2162" s="1" t="s">
        <v>17654</v>
      </c>
      <c r="N2162" s="1" t="s">
        <v>152</v>
      </c>
      <c r="O2162" s="1" t="s">
        <v>17655</v>
      </c>
      <c r="P2162" s="1" t="s">
        <v>17656</v>
      </c>
      <c r="Q2162" s="1" t="s">
        <v>17657</v>
      </c>
      <c r="R2162" s="3" t="s">
        <v>17658</v>
      </c>
      <c r="S2162" s="1" t="s">
        <v>17659</v>
      </c>
      <c r="T2162" s="1" t="s">
        <v>17660</v>
      </c>
      <c r="U2162" s="1" t="s">
        <v>3520</v>
      </c>
      <c r="V2162" s="5">
        <v>0.73099999999999998</v>
      </c>
      <c r="W2162" s="5">
        <v>4.5090654593377903E-2</v>
      </c>
      <c r="X2162" s="1">
        <v>84.5</v>
      </c>
      <c r="Y2162" s="1">
        <v>115.5</v>
      </c>
      <c r="Z2162" s="3">
        <v>95.1</v>
      </c>
      <c r="AA2162" s="3">
        <v>72.7</v>
      </c>
      <c r="AB2162" s="3">
        <v>83.6</v>
      </c>
      <c r="AC2162" s="3">
        <v>114.3</v>
      </c>
      <c r="AD2162" s="3">
        <v>120</v>
      </c>
      <c r="AE2162" s="3">
        <v>114.3</v>
      </c>
      <c r="AF2162" s="7">
        <v>224409.3125</v>
      </c>
      <c r="AG2162" s="7">
        <v>163543.328125</v>
      </c>
      <c r="AH2162" s="7">
        <v>217549.25</v>
      </c>
      <c r="AI2162" s="7">
        <v>256507.78125</v>
      </c>
      <c r="AJ2162" s="7">
        <v>325922.4375</v>
      </c>
      <c r="AK2162" s="7">
        <v>255295.875</v>
      </c>
      <c r="AL2162" s="8">
        <v>258210.47829312601</v>
      </c>
      <c r="AM2162" s="8">
        <v>197425.76532964301</v>
      </c>
      <c r="AN2162" s="8">
        <v>227124.47021422</v>
      </c>
      <c r="AO2162" s="8">
        <v>310567.05831278098</v>
      </c>
      <c r="AP2162" s="8">
        <v>325922.4375</v>
      </c>
      <c r="AQ2162" s="8">
        <v>310508.11956985702</v>
      </c>
      <c r="AR2162" s="1" t="s">
        <v>62</v>
      </c>
      <c r="AS2162" s="1" t="s">
        <v>62</v>
      </c>
      <c r="AT2162" s="1" t="s">
        <v>62</v>
      </c>
      <c r="AU2162" s="1" t="s">
        <v>50</v>
      </c>
      <c r="AV2162" s="1" t="s">
        <v>62</v>
      </c>
      <c r="AW2162" s="1" t="s">
        <v>62</v>
      </c>
      <c r="AX2162" s="1" t="s">
        <v>10688</v>
      </c>
      <c r="AY2162" s="12">
        <f t="shared" si="136"/>
        <v>0.72097405816710203</v>
      </c>
      <c r="AZ2162" s="12">
        <f t="shared" si="133"/>
        <v>-0.47198074502874404</v>
      </c>
      <c r="BA2162" s="12">
        <f t="shared" si="134"/>
        <v>8.5375895458631168E-3</v>
      </c>
      <c r="BB2162" s="12">
        <f t="shared" si="135"/>
        <v>2.0686647282216515</v>
      </c>
    </row>
    <row r="2163" spans="1:54">
      <c r="A2163" s="3" t="s">
        <v>1240</v>
      </c>
      <c r="B2163" s="1" t="s">
        <v>19110</v>
      </c>
      <c r="C2163" s="3" t="s">
        <v>19111</v>
      </c>
      <c r="D2163" s="1">
        <v>2</v>
      </c>
      <c r="E2163" s="3">
        <v>1</v>
      </c>
      <c r="F2163" s="3">
        <v>9</v>
      </c>
      <c r="G2163" s="1">
        <v>1</v>
      </c>
      <c r="H2163" s="1">
        <v>476</v>
      </c>
      <c r="I2163" s="1">
        <v>53</v>
      </c>
      <c r="J2163" s="1">
        <v>5.24</v>
      </c>
      <c r="K2163" s="1">
        <v>14.73</v>
      </c>
      <c r="L2163" s="1" t="s">
        <v>19112</v>
      </c>
      <c r="M2163" s="1" t="s">
        <v>2022</v>
      </c>
      <c r="N2163" s="1" t="s">
        <v>714</v>
      </c>
      <c r="O2163" s="1" t="s">
        <v>2788</v>
      </c>
      <c r="P2163" s="1" t="s">
        <v>19113</v>
      </c>
      <c r="Q2163" s="1" t="s">
        <v>19114</v>
      </c>
      <c r="R2163" s="3" t="s">
        <v>19115</v>
      </c>
      <c r="S2163" s="1" t="s">
        <v>19116</v>
      </c>
      <c r="T2163" s="1" t="s">
        <v>55</v>
      </c>
      <c r="U2163" s="1" t="s">
        <v>55</v>
      </c>
      <c r="V2163" s="5">
        <v>0.65900000000000003</v>
      </c>
      <c r="W2163" s="5">
        <v>5.06544184109071E-2</v>
      </c>
      <c r="X2163" s="1">
        <v>79.400000000000006</v>
      </c>
      <c r="Y2163" s="1">
        <v>120.6</v>
      </c>
      <c r="Z2163" s="3">
        <v>73.5</v>
      </c>
      <c r="AA2163" s="3">
        <v>82.9</v>
      </c>
      <c r="AB2163" s="3">
        <v>94.9</v>
      </c>
      <c r="AC2163" s="3">
        <v>125.8</v>
      </c>
      <c r="AD2163" s="3">
        <v>96.4</v>
      </c>
      <c r="AE2163" s="3">
        <v>126.6</v>
      </c>
      <c r="AF2163" s="7">
        <v>1582415.875</v>
      </c>
      <c r="AG2163" s="7">
        <v>1700860.625</v>
      </c>
      <c r="AH2163" s="7">
        <v>2252164.5</v>
      </c>
      <c r="AI2163" s="7">
        <v>2573769</v>
      </c>
      <c r="AJ2163" s="7">
        <v>2389186.75</v>
      </c>
      <c r="AK2163" s="7">
        <v>2578193.25</v>
      </c>
      <c r="AL2163" s="8">
        <v>1820763.8327949699</v>
      </c>
      <c r="AM2163" s="8">
        <v>2053240.0462892901</v>
      </c>
      <c r="AN2163" s="8">
        <v>2351291.34620217</v>
      </c>
      <c r="AO2163" s="8">
        <v>3116193.4472762798</v>
      </c>
      <c r="AP2163" s="8">
        <v>2389186.75</v>
      </c>
      <c r="AQ2163" s="8">
        <v>3135773.1022688798</v>
      </c>
      <c r="AR2163" s="1" t="s">
        <v>50</v>
      </c>
      <c r="AS2163" s="1" t="s">
        <v>50</v>
      </c>
      <c r="AT2163" s="1" t="s">
        <v>50</v>
      </c>
      <c r="AU2163" s="1" t="s">
        <v>50</v>
      </c>
      <c r="AV2163" s="1" t="s">
        <v>50</v>
      </c>
      <c r="AW2163" s="1" t="s">
        <v>50</v>
      </c>
      <c r="AX2163" s="1" t="s">
        <v>1733</v>
      </c>
      <c r="AY2163" s="12">
        <f t="shared" si="136"/>
        <v>0.7204241157964536</v>
      </c>
      <c r="AZ2163" s="12">
        <f t="shared" si="133"/>
        <v>-0.47308161942103688</v>
      </c>
      <c r="BA2163" s="12">
        <f t="shared" si="134"/>
        <v>4.983177207178803E-2</v>
      </c>
      <c r="BB2163" s="12">
        <f t="shared" si="135"/>
        <v>1.3024936685721702</v>
      </c>
    </row>
    <row r="2164" spans="1:54">
      <c r="A2164" s="3" t="s">
        <v>50</v>
      </c>
      <c r="B2164" s="1" t="s">
        <v>13431</v>
      </c>
      <c r="C2164" s="3" t="s">
        <v>13432</v>
      </c>
      <c r="D2164" s="1">
        <v>4</v>
      </c>
      <c r="E2164" s="3">
        <v>3</v>
      </c>
      <c r="F2164" s="3">
        <v>16</v>
      </c>
      <c r="G2164" s="1">
        <v>3</v>
      </c>
      <c r="H2164" s="1">
        <v>1272</v>
      </c>
      <c r="I2164" s="1">
        <v>141.30000000000001</v>
      </c>
      <c r="J2164" s="1">
        <v>5.41</v>
      </c>
      <c r="K2164" s="1">
        <v>54.28</v>
      </c>
      <c r="L2164" s="1" t="s">
        <v>373</v>
      </c>
      <c r="M2164" s="1" t="s">
        <v>322</v>
      </c>
      <c r="N2164" s="1" t="s">
        <v>1002</v>
      </c>
      <c r="O2164" s="1" t="s">
        <v>13433</v>
      </c>
      <c r="P2164" s="1" t="s">
        <v>13434</v>
      </c>
      <c r="Q2164" s="1" t="s">
        <v>13435</v>
      </c>
      <c r="R2164" s="3" t="s">
        <v>13436</v>
      </c>
      <c r="S2164" s="1" t="s">
        <v>13437</v>
      </c>
      <c r="T2164" s="1" t="s">
        <v>13438</v>
      </c>
      <c r="U2164" s="1" t="s">
        <v>13439</v>
      </c>
      <c r="V2164" s="5">
        <v>0.88100000000000001</v>
      </c>
      <c r="W2164" s="5">
        <v>0.42780177397660002</v>
      </c>
      <c r="X2164" s="1">
        <v>93.7</v>
      </c>
      <c r="Y2164" s="1">
        <v>106.3</v>
      </c>
      <c r="Z2164" s="3">
        <v>74.099999999999994</v>
      </c>
      <c r="AA2164" s="3">
        <v>70.7</v>
      </c>
      <c r="AB2164" s="3">
        <v>106.5</v>
      </c>
      <c r="AC2164" s="3">
        <v>81.599999999999994</v>
      </c>
      <c r="AD2164" s="3">
        <v>183.1</v>
      </c>
      <c r="AE2164" s="3">
        <v>84.1</v>
      </c>
      <c r="AF2164" s="7">
        <v>176835.16796875</v>
      </c>
      <c r="AG2164" s="7">
        <v>139100.4453125</v>
      </c>
      <c r="AH2164" s="7">
        <v>280290.25</v>
      </c>
      <c r="AI2164" s="7">
        <v>156453.41796875</v>
      </c>
      <c r="AJ2164" s="7">
        <v>503013.328125</v>
      </c>
      <c r="AK2164" s="7">
        <v>158242.12890625</v>
      </c>
      <c r="AL2164" s="8">
        <v>203470.58146375301</v>
      </c>
      <c r="AM2164" s="8">
        <v>194168.93257793499</v>
      </c>
      <c r="AN2164" s="8">
        <v>292626.95475834201</v>
      </c>
      <c r="AO2164" s="8">
        <v>224201.868478169</v>
      </c>
      <c r="AP2164" s="8">
        <v>503013.328125</v>
      </c>
      <c r="AQ2164" s="8">
        <v>230953.670295377</v>
      </c>
      <c r="AR2164" s="1" t="s">
        <v>50</v>
      </c>
      <c r="AS2164" s="1" t="s">
        <v>50</v>
      </c>
      <c r="AT2164" s="1" t="s">
        <v>50</v>
      </c>
      <c r="AU2164" s="1" t="s">
        <v>50</v>
      </c>
      <c r="AV2164" s="1" t="s">
        <v>50</v>
      </c>
      <c r="AW2164" s="1" t="s">
        <v>50</v>
      </c>
      <c r="AX2164" s="1" t="s">
        <v>13440</v>
      </c>
      <c r="AY2164" s="12">
        <f t="shared" si="136"/>
        <v>0.72040168768405366</v>
      </c>
      <c r="AZ2164" s="12">
        <f t="shared" si="133"/>
        <v>-0.47312653383950493</v>
      </c>
      <c r="BA2164" s="12">
        <f t="shared" si="134"/>
        <v>0.40955154543361127</v>
      </c>
      <c r="BB2164" s="12">
        <f t="shared" si="135"/>
        <v>0.3876914309277365</v>
      </c>
    </row>
    <row r="2165" spans="1:54">
      <c r="A2165" s="3" t="s">
        <v>50</v>
      </c>
      <c r="B2165" s="1" t="s">
        <v>15857</v>
      </c>
      <c r="C2165" s="3" t="s">
        <v>15858</v>
      </c>
      <c r="D2165" s="1">
        <v>7</v>
      </c>
      <c r="E2165" s="3">
        <v>2</v>
      </c>
      <c r="F2165" s="3">
        <v>44</v>
      </c>
      <c r="G2165" s="1">
        <v>2</v>
      </c>
      <c r="H2165" s="1">
        <v>303</v>
      </c>
      <c r="I2165" s="1">
        <v>33.799999999999997</v>
      </c>
      <c r="J2165" s="1">
        <v>6.74</v>
      </c>
      <c r="K2165" s="1">
        <v>122.76</v>
      </c>
      <c r="L2165" s="1" t="s">
        <v>2003</v>
      </c>
      <c r="M2165" s="1" t="s">
        <v>211</v>
      </c>
      <c r="N2165" s="1" t="s">
        <v>253</v>
      </c>
      <c r="O2165" s="1" t="s">
        <v>15859</v>
      </c>
      <c r="P2165" s="1" t="s">
        <v>15860</v>
      </c>
      <c r="Q2165" s="1" t="s">
        <v>15861</v>
      </c>
      <c r="R2165" s="3" t="s">
        <v>15862</v>
      </c>
      <c r="S2165" s="1" t="s">
        <v>15863</v>
      </c>
      <c r="T2165" s="1" t="s">
        <v>15864</v>
      </c>
      <c r="U2165" s="1" t="s">
        <v>15865</v>
      </c>
      <c r="V2165" s="5">
        <v>0.80600000000000005</v>
      </c>
      <c r="W2165" s="5">
        <v>0.17486433326395801</v>
      </c>
      <c r="X2165" s="1">
        <v>89.2</v>
      </c>
      <c r="Y2165" s="1">
        <v>110.8</v>
      </c>
      <c r="Z2165" s="3">
        <v>57.6</v>
      </c>
      <c r="AA2165" s="3">
        <v>92.1</v>
      </c>
      <c r="AB2165" s="3">
        <v>101.5</v>
      </c>
      <c r="AC2165" s="3">
        <v>114.3</v>
      </c>
      <c r="AD2165" s="3">
        <v>123.9</v>
      </c>
      <c r="AE2165" s="3">
        <v>110.6</v>
      </c>
      <c r="AF2165" s="7">
        <v>4182656.91015625</v>
      </c>
      <c r="AG2165" s="7">
        <v>6375937.11181641</v>
      </c>
      <c r="AH2165" s="7">
        <v>8124960.48681641</v>
      </c>
      <c r="AI2165" s="7">
        <v>7889432.53515625</v>
      </c>
      <c r="AJ2165" s="7">
        <v>10354760.3164063</v>
      </c>
      <c r="AK2165" s="7">
        <v>7602242.7958984403</v>
      </c>
      <c r="AL2165" s="8">
        <v>4812660.53211358</v>
      </c>
      <c r="AM2165" s="8">
        <v>7696885.4579742802</v>
      </c>
      <c r="AN2165" s="8">
        <v>8482572.77871399</v>
      </c>
      <c r="AO2165" s="8">
        <v>9552138.50535235</v>
      </c>
      <c r="AP2165" s="8">
        <v>10354760.3164063</v>
      </c>
      <c r="AQ2165" s="8">
        <v>9246362.1477155406</v>
      </c>
      <c r="AR2165" s="1" t="s">
        <v>50</v>
      </c>
      <c r="AS2165" s="1" t="s">
        <v>50</v>
      </c>
      <c r="AT2165" s="1" t="s">
        <v>50</v>
      </c>
      <c r="AU2165" s="1" t="s">
        <v>50</v>
      </c>
      <c r="AV2165" s="1" t="s">
        <v>50</v>
      </c>
      <c r="AW2165" s="1" t="s">
        <v>50</v>
      </c>
      <c r="AX2165" s="1" t="s">
        <v>15866</v>
      </c>
      <c r="AY2165" s="12">
        <f t="shared" si="136"/>
        <v>0.72006074348877425</v>
      </c>
      <c r="AZ2165" s="12">
        <f t="shared" si="133"/>
        <v>-0.473809479119146</v>
      </c>
      <c r="BA2165" s="12">
        <f t="shared" si="134"/>
        <v>7.9557551713689348E-2</v>
      </c>
      <c r="BB2165" s="12">
        <f t="shared" si="135"/>
        <v>1.0993185902232581</v>
      </c>
    </row>
    <row r="2166" spans="1:54">
      <c r="A2166" s="3" t="s">
        <v>50</v>
      </c>
      <c r="B2166" s="1" t="s">
        <v>17748</v>
      </c>
      <c r="C2166" s="3" t="s">
        <v>17749</v>
      </c>
      <c r="D2166" s="1">
        <v>6</v>
      </c>
      <c r="E2166" s="3">
        <v>3</v>
      </c>
      <c r="F2166" s="3">
        <v>13</v>
      </c>
      <c r="G2166" s="1">
        <v>3</v>
      </c>
      <c r="H2166" s="1">
        <v>649</v>
      </c>
      <c r="I2166" s="1">
        <v>70.900000000000006</v>
      </c>
      <c r="J2166" s="1">
        <v>7.39</v>
      </c>
      <c r="K2166" s="1">
        <v>35.659999999999997</v>
      </c>
      <c r="L2166" s="1" t="s">
        <v>3483</v>
      </c>
      <c r="M2166" s="1" t="s">
        <v>1140</v>
      </c>
      <c r="N2166" s="1" t="s">
        <v>108</v>
      </c>
      <c r="O2166" s="1" t="s">
        <v>17750</v>
      </c>
      <c r="P2166" s="1" t="s">
        <v>17751</v>
      </c>
      <c r="Q2166" s="1" t="s">
        <v>17752</v>
      </c>
      <c r="R2166" s="3" t="s">
        <v>17753</v>
      </c>
      <c r="S2166" s="1" t="s">
        <v>17754</v>
      </c>
      <c r="T2166" s="1" t="s">
        <v>17755</v>
      </c>
      <c r="U2166" s="1" t="s">
        <v>17756</v>
      </c>
      <c r="V2166" s="5">
        <v>0.72799999999999998</v>
      </c>
      <c r="W2166" s="5">
        <v>1.6722635428810199E-2</v>
      </c>
      <c r="X2166" s="1">
        <v>84.3</v>
      </c>
      <c r="Y2166" s="1">
        <v>115.7</v>
      </c>
      <c r="Z2166" s="3">
        <v>83.6</v>
      </c>
      <c r="AA2166" s="3">
        <v>89</v>
      </c>
      <c r="AB2166" s="3">
        <v>78.599999999999994</v>
      </c>
      <c r="AC2166" s="3">
        <v>129.4</v>
      </c>
      <c r="AD2166" s="3">
        <v>114.7</v>
      </c>
      <c r="AE2166" s="3">
        <v>104.7</v>
      </c>
      <c r="AF2166" s="7">
        <v>292326.9921875</v>
      </c>
      <c r="AG2166" s="7">
        <v>298177.359375</v>
      </c>
      <c r="AH2166" s="7">
        <v>321383.03125</v>
      </c>
      <c r="AI2166" s="7">
        <v>470390.796875</v>
      </c>
      <c r="AJ2166" s="7">
        <v>526542.375</v>
      </c>
      <c r="AK2166" s="7">
        <v>383477.515625</v>
      </c>
      <c r="AL2166" s="8">
        <v>383476.661818658</v>
      </c>
      <c r="AM2166" s="8">
        <v>408454.271507325</v>
      </c>
      <c r="AN2166" s="8">
        <v>360520.693247016</v>
      </c>
      <c r="AO2166" s="8">
        <v>594003.87654161395</v>
      </c>
      <c r="AP2166" s="8">
        <v>526542.375</v>
      </c>
      <c r="AQ2166" s="8">
        <v>480259.339177499</v>
      </c>
      <c r="AR2166" s="1" t="s">
        <v>50</v>
      </c>
      <c r="AS2166" s="1" t="s">
        <v>50</v>
      </c>
      <c r="AT2166" s="1" t="s">
        <v>50</v>
      </c>
      <c r="AU2166" s="1" t="s">
        <v>50</v>
      </c>
      <c r="AV2166" s="1" t="s">
        <v>50</v>
      </c>
      <c r="AW2166" s="1" t="s">
        <v>50</v>
      </c>
      <c r="AX2166" s="1" t="s">
        <v>17757</v>
      </c>
      <c r="AY2166" s="12">
        <f t="shared" si="136"/>
        <v>0.71991979116920457</v>
      </c>
      <c r="AZ2166" s="12">
        <f t="shared" si="133"/>
        <v>-0.47409191517741223</v>
      </c>
      <c r="BA2166" s="12">
        <f t="shared" si="134"/>
        <v>1.3989100933875186E-2</v>
      </c>
      <c r="BB2166" s="12">
        <f t="shared" si="135"/>
        <v>1.8542101963018702</v>
      </c>
    </row>
    <row r="2167" spans="1:54">
      <c r="A2167" s="3" t="s">
        <v>50</v>
      </c>
      <c r="B2167" s="1" t="s">
        <v>18209</v>
      </c>
      <c r="C2167" s="3" t="s">
        <v>18210</v>
      </c>
      <c r="D2167" s="1">
        <v>1</v>
      </c>
      <c r="E2167" s="3">
        <v>1</v>
      </c>
      <c r="F2167" s="3">
        <v>3</v>
      </c>
      <c r="G2167" s="1">
        <v>1</v>
      </c>
      <c r="H2167" s="1">
        <v>1687</v>
      </c>
      <c r="I2167" s="1">
        <v>187.8</v>
      </c>
      <c r="J2167" s="1">
        <v>7.91</v>
      </c>
      <c r="K2167" s="1">
        <v>9.25</v>
      </c>
      <c r="L2167" s="1" t="s">
        <v>574</v>
      </c>
      <c r="M2167" s="1" t="s">
        <v>68</v>
      </c>
      <c r="N2167" s="1" t="s">
        <v>69</v>
      </c>
      <c r="O2167" s="1" t="s">
        <v>9887</v>
      </c>
      <c r="P2167" s="1" t="s">
        <v>18211</v>
      </c>
      <c r="Q2167" s="1" t="s">
        <v>18212</v>
      </c>
      <c r="R2167" s="3" t="s">
        <v>18213</v>
      </c>
      <c r="S2167" s="1" t="s">
        <v>18214</v>
      </c>
      <c r="T2167" s="1" t="s">
        <v>55</v>
      </c>
      <c r="U2167" s="1" t="s">
        <v>55</v>
      </c>
      <c r="V2167" s="5">
        <v>0.71</v>
      </c>
      <c r="W2167" s="5">
        <v>0.314688517424078</v>
      </c>
      <c r="X2167" s="1">
        <v>83</v>
      </c>
      <c r="Y2167" s="1">
        <v>117</v>
      </c>
      <c r="Z2167" s="3">
        <v>42.1</v>
      </c>
      <c r="AA2167" s="3">
        <v>124.1</v>
      </c>
      <c r="AB2167" s="3">
        <v>84.8</v>
      </c>
      <c r="AC2167" s="3">
        <v>119.5</v>
      </c>
      <c r="AD2167" s="3">
        <v>121.8</v>
      </c>
      <c r="AE2167" s="3">
        <v>107.7</v>
      </c>
      <c r="AF2167" s="7" t="s">
        <v>55</v>
      </c>
      <c r="AG2167" s="7" t="s">
        <v>55</v>
      </c>
      <c r="AH2167" s="7" t="s">
        <v>55</v>
      </c>
      <c r="AI2167" s="7">
        <v>36763.33203125</v>
      </c>
      <c r="AJ2167" s="7">
        <v>45348.58203125</v>
      </c>
      <c r="AK2167" s="7">
        <v>32967.98046875</v>
      </c>
      <c r="AL2167" s="8">
        <v>15693.7418958506</v>
      </c>
      <c r="AM2167" s="8">
        <v>46229.705267120102</v>
      </c>
      <c r="AN2167" s="8">
        <v>31601.9854305013</v>
      </c>
      <c r="AO2167" s="8">
        <v>44511.241830880499</v>
      </c>
      <c r="AP2167" s="8">
        <v>45348.58203125</v>
      </c>
      <c r="AQ2167" s="8">
        <v>40097.888856869897</v>
      </c>
      <c r="AR2167" s="1" t="s">
        <v>63</v>
      </c>
      <c r="AS2167" s="1" t="s">
        <v>63</v>
      </c>
      <c r="AT2167" s="1" t="s">
        <v>63</v>
      </c>
      <c r="AU2167" s="1" t="s">
        <v>50</v>
      </c>
      <c r="AV2167" s="1" t="s">
        <v>50</v>
      </c>
      <c r="AW2167" s="1" t="s">
        <v>50</v>
      </c>
      <c r="AX2167" s="1" t="s">
        <v>1155</v>
      </c>
      <c r="AY2167" s="12">
        <f t="shared" si="136"/>
        <v>0.7196605006098894</v>
      </c>
      <c r="AZ2167" s="12">
        <f t="shared" si="133"/>
        <v>-0.47461161833013632</v>
      </c>
      <c r="BA2167" s="12">
        <f t="shared" si="134"/>
        <v>0.24707728880995447</v>
      </c>
      <c r="BB2167" s="12">
        <f t="shared" si="135"/>
        <v>0.60716717284080435</v>
      </c>
    </row>
    <row r="2168" spans="1:54">
      <c r="A2168" s="3" t="s">
        <v>50</v>
      </c>
      <c r="B2168" s="1" t="s">
        <v>18499</v>
      </c>
      <c r="C2168" s="3" t="s">
        <v>18500</v>
      </c>
      <c r="D2168" s="1">
        <v>7</v>
      </c>
      <c r="E2168" s="3">
        <v>3</v>
      </c>
      <c r="F2168" s="3">
        <v>28</v>
      </c>
      <c r="G2168" s="1">
        <v>3</v>
      </c>
      <c r="H2168" s="1">
        <v>483</v>
      </c>
      <c r="I2168" s="1">
        <v>54.6</v>
      </c>
      <c r="J2168" s="1">
        <v>5.81</v>
      </c>
      <c r="K2168" s="1">
        <v>85.53</v>
      </c>
      <c r="L2168" s="1" t="s">
        <v>106</v>
      </c>
      <c r="M2168" s="1" t="s">
        <v>713</v>
      </c>
      <c r="N2168" s="1" t="s">
        <v>108</v>
      </c>
      <c r="O2168" s="1" t="s">
        <v>18501</v>
      </c>
      <c r="P2168" s="1" t="s">
        <v>18502</v>
      </c>
      <c r="Q2168" s="1" t="s">
        <v>18503</v>
      </c>
      <c r="R2168" s="3" t="s">
        <v>18504</v>
      </c>
      <c r="S2168" s="1" t="s">
        <v>18505</v>
      </c>
      <c r="T2168" s="1" t="s">
        <v>55</v>
      </c>
      <c r="U2168" s="1" t="s">
        <v>55</v>
      </c>
      <c r="V2168" s="5">
        <v>0.69799999999999995</v>
      </c>
      <c r="W2168" s="5">
        <v>1.28451405565342E-2</v>
      </c>
      <c r="X2168" s="1">
        <v>82.2</v>
      </c>
      <c r="Y2168" s="1">
        <v>117.8</v>
      </c>
      <c r="Z2168" s="3">
        <v>78.3</v>
      </c>
      <c r="AA2168" s="3">
        <v>80.8</v>
      </c>
      <c r="AB2168" s="3">
        <v>92</v>
      </c>
      <c r="AC2168" s="3">
        <v>128.19999999999999</v>
      </c>
      <c r="AD2168" s="3">
        <v>115.7</v>
      </c>
      <c r="AE2168" s="3">
        <v>105.1</v>
      </c>
      <c r="AF2168" s="7">
        <v>1112987.140625</v>
      </c>
      <c r="AG2168" s="7">
        <v>1094631.3828125</v>
      </c>
      <c r="AH2168" s="7">
        <v>1441242.515625</v>
      </c>
      <c r="AI2168" s="7">
        <v>1731729.72265625</v>
      </c>
      <c r="AJ2168" s="7">
        <v>1892383.171875</v>
      </c>
      <c r="AK2168" s="7">
        <v>1413354.3515625</v>
      </c>
      <c r="AL2168" s="8">
        <v>1280628.4138269899</v>
      </c>
      <c r="AM2168" s="8">
        <v>1321413.97012801</v>
      </c>
      <c r="AN2168" s="8">
        <v>1504677.4135582501</v>
      </c>
      <c r="AO2168" s="8">
        <v>2096693.5316242401</v>
      </c>
      <c r="AP2168" s="8">
        <v>1892383.171875</v>
      </c>
      <c r="AQ2168" s="8">
        <v>1719017.2069546599</v>
      </c>
      <c r="AR2168" s="1" t="s">
        <v>50</v>
      </c>
      <c r="AS2168" s="1" t="s">
        <v>50</v>
      </c>
      <c r="AT2168" s="1" t="s">
        <v>50</v>
      </c>
      <c r="AU2168" s="1" t="s">
        <v>50</v>
      </c>
      <c r="AV2168" s="1" t="s">
        <v>50</v>
      </c>
      <c r="AW2168" s="1" t="s">
        <v>50</v>
      </c>
      <c r="AX2168" s="1" t="s">
        <v>18506</v>
      </c>
      <c r="AY2168" s="12">
        <f t="shared" si="136"/>
        <v>0.71945554189151206</v>
      </c>
      <c r="AZ2168" s="12">
        <f t="shared" si="133"/>
        <v>-0.47502255521063308</v>
      </c>
      <c r="BA2168" s="12">
        <f t="shared" si="134"/>
        <v>1.4428915151657512E-2</v>
      </c>
      <c r="BB2168" s="12">
        <f t="shared" si="135"/>
        <v>1.840766320421408</v>
      </c>
    </row>
    <row r="2169" spans="1:54">
      <c r="A2169" s="3" t="s">
        <v>50</v>
      </c>
      <c r="B2169" s="1" t="s">
        <v>20207</v>
      </c>
      <c r="C2169" s="3" t="s">
        <v>20208</v>
      </c>
      <c r="D2169" s="1">
        <v>2</v>
      </c>
      <c r="E2169" s="3">
        <v>1</v>
      </c>
      <c r="F2169" s="3">
        <v>8</v>
      </c>
      <c r="G2169" s="1">
        <v>1</v>
      </c>
      <c r="H2169" s="1">
        <v>986</v>
      </c>
      <c r="I2169" s="1">
        <v>111.5</v>
      </c>
      <c r="J2169" s="1">
        <v>7.27</v>
      </c>
      <c r="K2169" s="1">
        <v>23.75</v>
      </c>
      <c r="L2169" s="1" t="s">
        <v>20209</v>
      </c>
      <c r="M2169" s="1" t="s">
        <v>4791</v>
      </c>
      <c r="N2169" s="1" t="s">
        <v>323</v>
      </c>
      <c r="O2169" s="1" t="s">
        <v>20210</v>
      </c>
      <c r="P2169" s="1" t="s">
        <v>20211</v>
      </c>
      <c r="Q2169" s="1" t="s">
        <v>20212</v>
      </c>
      <c r="R2169" s="3" t="s">
        <v>20213</v>
      </c>
      <c r="S2169" s="1" t="s">
        <v>20214</v>
      </c>
      <c r="T2169" s="1" t="s">
        <v>20215</v>
      </c>
      <c r="U2169" s="1" t="s">
        <v>1690</v>
      </c>
      <c r="V2169" s="5">
        <v>0.57099999999999995</v>
      </c>
      <c r="W2169" s="5">
        <v>0.33785318776631101</v>
      </c>
      <c r="X2169" s="1">
        <v>72.7</v>
      </c>
      <c r="Y2169" s="1">
        <v>127.3</v>
      </c>
      <c r="Z2169" s="3">
        <v>70.2</v>
      </c>
      <c r="AA2169" s="3">
        <v>126.1</v>
      </c>
      <c r="AB2169" s="3">
        <v>54.4</v>
      </c>
      <c r="AC2169" s="3">
        <v>151.19999999999999</v>
      </c>
      <c r="AD2169" s="3">
        <v>123.1</v>
      </c>
      <c r="AE2169" s="3">
        <v>75</v>
      </c>
      <c r="AF2169" s="7">
        <v>36261.44921875</v>
      </c>
      <c r="AG2169" s="7">
        <v>62078.16015625</v>
      </c>
      <c r="AH2169" s="7" t="s">
        <v>55</v>
      </c>
      <c r="AI2169" s="7">
        <v>74193.09375</v>
      </c>
      <c r="AJ2169" s="7">
        <v>73121.6328125</v>
      </c>
      <c r="AK2169" s="7" t="s">
        <v>55</v>
      </c>
      <c r="AL2169" s="8">
        <v>41723.251330647501</v>
      </c>
      <c r="AM2169" s="8">
        <v>74939.335157325404</v>
      </c>
      <c r="AN2169" s="8">
        <v>32329.550998359999</v>
      </c>
      <c r="AO2169" s="8">
        <v>89829.364087027599</v>
      </c>
      <c r="AP2169" s="8">
        <v>73121.6328125</v>
      </c>
      <c r="AQ2169" s="8">
        <v>44554.835156483401</v>
      </c>
      <c r="AR2169" s="1" t="s">
        <v>50</v>
      </c>
      <c r="AS2169" s="1" t="s">
        <v>50</v>
      </c>
      <c r="AT2169" s="1" t="s">
        <v>63</v>
      </c>
      <c r="AU2169" s="1" t="s">
        <v>50</v>
      </c>
      <c r="AV2169" s="1" t="s">
        <v>50</v>
      </c>
      <c r="AW2169" s="1" t="s">
        <v>50</v>
      </c>
      <c r="AX2169" s="1" t="s">
        <v>5857</v>
      </c>
      <c r="AY2169" s="12">
        <f t="shared" si="136"/>
        <v>0.71801421680580146</v>
      </c>
      <c r="AZ2169" s="12">
        <f t="shared" si="133"/>
        <v>-0.47791568494464876</v>
      </c>
      <c r="BA2169" s="12">
        <f t="shared" si="134"/>
        <v>0.35092544302583067</v>
      </c>
      <c r="BB2169" s="12">
        <f t="shared" si="135"/>
        <v>0.45478514314069862</v>
      </c>
    </row>
    <row r="2170" spans="1:54">
      <c r="A2170" s="3" t="s">
        <v>50</v>
      </c>
      <c r="B2170" s="1" t="s">
        <v>18145</v>
      </c>
      <c r="C2170" s="3" t="s">
        <v>18146</v>
      </c>
      <c r="D2170" s="1">
        <v>6</v>
      </c>
      <c r="E2170" s="3">
        <v>5</v>
      </c>
      <c r="F2170" s="3">
        <v>30</v>
      </c>
      <c r="G2170" s="1">
        <v>5</v>
      </c>
      <c r="H2170" s="1">
        <v>974</v>
      </c>
      <c r="I2170" s="1">
        <v>110.4</v>
      </c>
      <c r="J2170" s="1">
        <v>6.49</v>
      </c>
      <c r="K2170" s="1">
        <v>78.11</v>
      </c>
      <c r="L2170" s="1" t="s">
        <v>18147</v>
      </c>
      <c r="M2170" s="1" t="s">
        <v>1264</v>
      </c>
      <c r="N2170" s="1" t="s">
        <v>108</v>
      </c>
      <c r="O2170" s="1" t="s">
        <v>18148</v>
      </c>
      <c r="P2170" s="1" t="s">
        <v>18149</v>
      </c>
      <c r="Q2170" s="1" t="s">
        <v>18150</v>
      </c>
      <c r="R2170" s="3" t="s">
        <v>18151</v>
      </c>
      <c r="S2170" s="1" t="s">
        <v>18152</v>
      </c>
      <c r="T2170" s="1" t="s">
        <v>304</v>
      </c>
      <c r="U2170" s="1" t="s">
        <v>305</v>
      </c>
      <c r="V2170" s="5">
        <v>0.71099999999999997</v>
      </c>
      <c r="W2170" s="5">
        <v>9.6793336239724495E-4</v>
      </c>
      <c r="X2170" s="1">
        <v>83.1</v>
      </c>
      <c r="Y2170" s="1">
        <v>116.9</v>
      </c>
      <c r="Z2170" s="3">
        <v>83.6</v>
      </c>
      <c r="AA2170" s="3">
        <v>81.599999999999994</v>
      </c>
      <c r="AB2170" s="3">
        <v>85.4</v>
      </c>
      <c r="AC2170" s="3">
        <v>111.3</v>
      </c>
      <c r="AD2170" s="3">
        <v>117.5</v>
      </c>
      <c r="AE2170" s="3">
        <v>120.6</v>
      </c>
      <c r="AF2170" s="7">
        <v>2958430.8984375</v>
      </c>
      <c r="AG2170" s="7">
        <v>2754866.265625</v>
      </c>
      <c r="AH2170" s="7">
        <v>3333782.859375</v>
      </c>
      <c r="AI2170" s="7">
        <v>3743832.109375</v>
      </c>
      <c r="AJ2170" s="7">
        <v>4787040.578125</v>
      </c>
      <c r="AK2170" s="7">
        <v>4039307.765625</v>
      </c>
      <c r="AL2170" s="8">
        <v>3404038.1335899699</v>
      </c>
      <c r="AM2170" s="8">
        <v>3325611.54959577</v>
      </c>
      <c r="AN2170" s="8">
        <v>3480516.09345834</v>
      </c>
      <c r="AO2170" s="8">
        <v>4532848.5528176501</v>
      </c>
      <c r="AP2170" s="8">
        <v>4787040.578125</v>
      </c>
      <c r="AQ2170" s="8">
        <v>4912879.4527845001</v>
      </c>
      <c r="AR2170" s="1" t="s">
        <v>50</v>
      </c>
      <c r="AS2170" s="1" t="s">
        <v>50</v>
      </c>
      <c r="AT2170" s="1" t="s">
        <v>50</v>
      </c>
      <c r="AU2170" s="1" t="s">
        <v>50</v>
      </c>
      <c r="AV2170" s="1" t="s">
        <v>50</v>
      </c>
      <c r="AW2170" s="1" t="s">
        <v>50</v>
      </c>
      <c r="AX2170" s="1" t="s">
        <v>18153</v>
      </c>
      <c r="AY2170" s="12">
        <f t="shared" si="136"/>
        <v>0.7173703216335392</v>
      </c>
      <c r="AZ2170" s="12">
        <f t="shared" si="133"/>
        <v>-0.4792100341720632</v>
      </c>
      <c r="BA2170" s="12">
        <f t="shared" si="134"/>
        <v>3.6975795936747215E-4</v>
      </c>
      <c r="BB2170" s="12">
        <f t="shared" si="135"/>
        <v>3.4320824686571876</v>
      </c>
    </row>
    <row r="2171" spans="1:54">
      <c r="A2171" s="3" t="s">
        <v>1240</v>
      </c>
      <c r="B2171" s="1" t="s">
        <v>19250</v>
      </c>
      <c r="C2171" s="3" t="s">
        <v>19251</v>
      </c>
      <c r="D2171" s="1">
        <v>1</v>
      </c>
      <c r="E2171" s="3">
        <v>1</v>
      </c>
      <c r="F2171" s="3">
        <v>4</v>
      </c>
      <c r="G2171" s="1">
        <v>1</v>
      </c>
      <c r="H2171" s="1">
        <v>621</v>
      </c>
      <c r="I2171" s="1">
        <v>72</v>
      </c>
      <c r="J2171" s="1">
        <v>8.6999999999999993</v>
      </c>
      <c r="K2171" s="1">
        <v>9.02</v>
      </c>
      <c r="L2171" s="1" t="s">
        <v>8527</v>
      </c>
      <c r="M2171" s="1" t="s">
        <v>1043</v>
      </c>
      <c r="N2171" s="1" t="s">
        <v>1607</v>
      </c>
      <c r="O2171" s="1" t="s">
        <v>19252</v>
      </c>
      <c r="P2171" s="1" t="s">
        <v>19253</v>
      </c>
      <c r="Q2171" s="1" t="s">
        <v>19254</v>
      </c>
      <c r="R2171" s="3" t="s">
        <v>19255</v>
      </c>
      <c r="S2171" s="1" t="s">
        <v>19256</v>
      </c>
      <c r="T2171" s="1" t="s">
        <v>1750</v>
      </c>
      <c r="U2171" s="1" t="s">
        <v>55</v>
      </c>
      <c r="V2171" s="5">
        <v>0.64800000000000002</v>
      </c>
      <c r="W2171" s="5">
        <v>0.14347334373252801</v>
      </c>
      <c r="X2171" s="1">
        <v>78.7</v>
      </c>
      <c r="Y2171" s="1">
        <v>121.3</v>
      </c>
      <c r="Z2171" s="3">
        <v>63.6</v>
      </c>
      <c r="AA2171" s="3">
        <v>79.3</v>
      </c>
      <c r="AB2171" s="3">
        <v>107.6</v>
      </c>
      <c r="AC2171" s="3">
        <v>122.4</v>
      </c>
      <c r="AD2171" s="3">
        <v>94.3</v>
      </c>
      <c r="AE2171" s="3">
        <v>132.69999999999999</v>
      </c>
      <c r="AF2171" s="7">
        <v>900696.75</v>
      </c>
      <c r="AG2171" s="7">
        <v>1070959.75</v>
      </c>
      <c r="AH2171" s="7">
        <v>1679951.375</v>
      </c>
      <c r="AI2171" s="7">
        <v>1646969.25</v>
      </c>
      <c r="AJ2171" s="7">
        <v>1537084.75</v>
      </c>
      <c r="AK2171" s="7">
        <v>1777915.5</v>
      </c>
      <c r="AL2171" s="8">
        <v>1036362.24372179</v>
      </c>
      <c r="AM2171" s="8">
        <v>1292838.1163882699</v>
      </c>
      <c r="AN2171" s="8">
        <v>1753892.81292638</v>
      </c>
      <c r="AO2171" s="8">
        <v>1994069.70272605</v>
      </c>
      <c r="AP2171" s="8">
        <v>1537084.75</v>
      </c>
      <c r="AQ2171" s="8">
        <v>2162421.1462841001</v>
      </c>
      <c r="AR2171" s="1" t="s">
        <v>50</v>
      </c>
      <c r="AS2171" s="1" t="s">
        <v>62</v>
      </c>
      <c r="AT2171" s="1" t="s">
        <v>50</v>
      </c>
      <c r="AU2171" s="1" t="s">
        <v>50</v>
      </c>
      <c r="AV2171" s="1" t="s">
        <v>62</v>
      </c>
      <c r="AW2171" s="1" t="s">
        <v>50</v>
      </c>
      <c r="AX2171" s="1" t="s">
        <v>19257</v>
      </c>
      <c r="AY2171" s="12">
        <f t="shared" si="136"/>
        <v>0.71714041590073929</v>
      </c>
      <c r="AZ2171" s="12">
        <f t="shared" si="133"/>
        <v>-0.47967246900052923</v>
      </c>
      <c r="BA2171" s="12">
        <f t="shared" si="134"/>
        <v>0.12869651270823321</v>
      </c>
      <c r="BB2171" s="12">
        <f t="shared" si="135"/>
        <v>0.89043322102172284</v>
      </c>
    </row>
    <row r="2172" spans="1:54">
      <c r="A2172" s="3" t="s">
        <v>50</v>
      </c>
      <c r="B2172" s="1" t="s">
        <v>18725</v>
      </c>
      <c r="C2172" s="3" t="s">
        <v>18726</v>
      </c>
      <c r="D2172" s="1">
        <v>4</v>
      </c>
      <c r="E2172" s="3">
        <v>2</v>
      </c>
      <c r="F2172" s="3">
        <v>19</v>
      </c>
      <c r="G2172" s="1">
        <v>2</v>
      </c>
      <c r="H2172" s="1">
        <v>426</v>
      </c>
      <c r="I2172" s="1">
        <v>48.1</v>
      </c>
      <c r="J2172" s="1">
        <v>6.74</v>
      </c>
      <c r="K2172" s="1">
        <v>51.03</v>
      </c>
      <c r="L2172" s="1" t="s">
        <v>1606</v>
      </c>
      <c r="M2172" s="1" t="s">
        <v>5818</v>
      </c>
      <c r="N2172" s="1" t="s">
        <v>1508</v>
      </c>
      <c r="O2172" s="1" t="s">
        <v>10139</v>
      </c>
      <c r="P2172" s="1" t="s">
        <v>18727</v>
      </c>
      <c r="Q2172" s="1" t="s">
        <v>18728</v>
      </c>
      <c r="R2172" s="3" t="s">
        <v>18729</v>
      </c>
      <c r="S2172" s="1" t="s">
        <v>18730</v>
      </c>
      <c r="T2172" s="1" t="s">
        <v>55</v>
      </c>
      <c r="U2172" s="1" t="s">
        <v>6353</v>
      </c>
      <c r="V2172" s="5">
        <v>0.68600000000000005</v>
      </c>
      <c r="W2172" s="5">
        <v>2.3818740923604999E-2</v>
      </c>
      <c r="X2172" s="1">
        <v>81.400000000000006</v>
      </c>
      <c r="Y2172" s="1">
        <v>118.6</v>
      </c>
      <c r="Z2172" s="3">
        <v>92.8</v>
      </c>
      <c r="AA2172" s="3">
        <v>73.8</v>
      </c>
      <c r="AB2172" s="3">
        <v>83.9</v>
      </c>
      <c r="AC2172" s="3">
        <v>125.5</v>
      </c>
      <c r="AD2172" s="3">
        <v>122.3</v>
      </c>
      <c r="AE2172" s="3">
        <v>101.7</v>
      </c>
      <c r="AF2172" s="7">
        <v>1326089.546875</v>
      </c>
      <c r="AG2172" s="7">
        <v>1005182.859375</v>
      </c>
      <c r="AH2172" s="7">
        <v>1320041.671875</v>
      </c>
      <c r="AI2172" s="7">
        <v>1703446.34375</v>
      </c>
      <c r="AJ2172" s="7">
        <v>2009538.625</v>
      </c>
      <c r="AK2172" s="7">
        <v>1373560.953125</v>
      </c>
      <c r="AL2172" s="8">
        <v>1525828.90764887</v>
      </c>
      <c r="AM2172" s="8">
        <v>1213433.7584023599</v>
      </c>
      <c r="AN2172" s="8">
        <v>1378142.0316792701</v>
      </c>
      <c r="AO2172" s="8">
        <v>2062449.4017064101</v>
      </c>
      <c r="AP2172" s="8">
        <v>2009538.625</v>
      </c>
      <c r="AQ2172" s="8">
        <v>1670617.78287418</v>
      </c>
      <c r="AR2172" s="1" t="s">
        <v>50</v>
      </c>
      <c r="AS2172" s="1" t="s">
        <v>50</v>
      </c>
      <c r="AT2172" s="1" t="s">
        <v>50</v>
      </c>
      <c r="AU2172" s="1" t="s">
        <v>50</v>
      </c>
      <c r="AV2172" s="1" t="s">
        <v>50</v>
      </c>
      <c r="AW2172" s="1" t="s">
        <v>50</v>
      </c>
      <c r="AX2172" s="1" t="s">
        <v>14735</v>
      </c>
      <c r="AY2172" s="12">
        <f t="shared" si="136"/>
        <v>0.71699239583209584</v>
      </c>
      <c r="AZ2172" s="12">
        <f t="shared" si="133"/>
        <v>-0.47997027659267855</v>
      </c>
      <c r="BA2172" s="12">
        <f t="shared" si="134"/>
        <v>2.3668593586099858E-2</v>
      </c>
      <c r="BB2172" s="12">
        <f t="shared" si="135"/>
        <v>1.6258275475606885</v>
      </c>
    </row>
    <row r="2173" spans="1:54">
      <c r="A2173" s="3" t="s">
        <v>50</v>
      </c>
      <c r="B2173" s="1" t="s">
        <v>14982</v>
      </c>
      <c r="C2173" s="3" t="s">
        <v>14983</v>
      </c>
      <c r="D2173" s="1">
        <v>4</v>
      </c>
      <c r="E2173" s="3">
        <v>3</v>
      </c>
      <c r="F2173" s="3">
        <v>7</v>
      </c>
      <c r="G2173" s="1">
        <v>3</v>
      </c>
      <c r="H2173" s="1">
        <v>1083</v>
      </c>
      <c r="I2173" s="1">
        <v>119</v>
      </c>
      <c r="J2173" s="1">
        <v>6.71</v>
      </c>
      <c r="K2173" s="1">
        <v>15.6</v>
      </c>
      <c r="L2173" s="1" t="s">
        <v>4171</v>
      </c>
      <c r="M2173" s="1" t="s">
        <v>898</v>
      </c>
      <c r="N2173" s="1" t="s">
        <v>140</v>
      </c>
      <c r="O2173" s="1" t="s">
        <v>14984</v>
      </c>
      <c r="P2173" s="1" t="s">
        <v>14985</v>
      </c>
      <c r="Q2173" s="1" t="s">
        <v>14986</v>
      </c>
      <c r="R2173" s="3" t="s">
        <v>14987</v>
      </c>
      <c r="S2173" s="1" t="s">
        <v>14988</v>
      </c>
      <c r="T2173" s="1" t="s">
        <v>2416</v>
      </c>
      <c r="U2173" s="1" t="s">
        <v>55</v>
      </c>
      <c r="V2173" s="5">
        <v>0.83199999999999996</v>
      </c>
      <c r="W2173" s="5">
        <v>0.42664711513804199</v>
      </c>
      <c r="X2173" s="1">
        <v>90.8</v>
      </c>
      <c r="Y2173" s="1">
        <v>109.2</v>
      </c>
      <c r="Z2173" s="3">
        <v>137.5</v>
      </c>
      <c r="AA2173" s="3">
        <v>98.5</v>
      </c>
      <c r="AB2173" s="3">
        <v>14.5</v>
      </c>
      <c r="AC2173" s="3">
        <v>123.3</v>
      </c>
      <c r="AD2173" s="3">
        <v>107.8</v>
      </c>
      <c r="AE2173" s="3">
        <v>118.4</v>
      </c>
      <c r="AF2173" s="7">
        <v>459706.46875</v>
      </c>
      <c r="AG2173" s="7">
        <v>321532.37109375</v>
      </c>
      <c r="AH2173" s="7" t="s">
        <v>55</v>
      </c>
      <c r="AI2173" s="7">
        <v>359129.28125</v>
      </c>
      <c r="AJ2173" s="7">
        <v>424627.650390625</v>
      </c>
      <c r="AK2173" s="7">
        <v>377580.75</v>
      </c>
      <c r="AL2173" s="8">
        <v>541799.83806361095</v>
      </c>
      <c r="AM2173" s="8">
        <v>388146.52465015301</v>
      </c>
      <c r="AN2173" s="8">
        <v>57056.623546171802</v>
      </c>
      <c r="AO2173" s="8">
        <v>485897.905956576</v>
      </c>
      <c r="AP2173" s="8">
        <v>424627.650390625</v>
      </c>
      <c r="AQ2173" s="8">
        <v>466683.11408386001</v>
      </c>
      <c r="AR2173" s="1" t="s">
        <v>50</v>
      </c>
      <c r="AS2173" s="1" t="s">
        <v>50</v>
      </c>
      <c r="AT2173" s="1" t="s">
        <v>63</v>
      </c>
      <c r="AU2173" s="1" t="s">
        <v>50</v>
      </c>
      <c r="AV2173" s="1" t="s">
        <v>50</v>
      </c>
      <c r="AW2173" s="1" t="s">
        <v>50</v>
      </c>
      <c r="AX2173" s="1" t="s">
        <v>14989</v>
      </c>
      <c r="AY2173" s="12">
        <f t="shared" si="136"/>
        <v>0.7166691638319469</v>
      </c>
      <c r="AZ2173" s="12">
        <f t="shared" si="133"/>
        <v>-0.48062081396452827</v>
      </c>
      <c r="BA2173" s="12">
        <f t="shared" si="134"/>
        <v>0.4179530652784253</v>
      </c>
      <c r="BB2173" s="12">
        <f t="shared" si="135"/>
        <v>0.37887248529445139</v>
      </c>
    </row>
    <row r="2174" spans="1:54">
      <c r="A2174" s="3" t="s">
        <v>50</v>
      </c>
      <c r="B2174" s="1" t="s">
        <v>17576</v>
      </c>
      <c r="C2174" s="3" t="s">
        <v>17577</v>
      </c>
      <c r="D2174" s="1">
        <v>2</v>
      </c>
      <c r="E2174" s="3">
        <v>4</v>
      </c>
      <c r="F2174" s="3">
        <v>17</v>
      </c>
      <c r="G2174" s="1">
        <v>4</v>
      </c>
      <c r="H2174" s="1">
        <v>2297</v>
      </c>
      <c r="I2174" s="1">
        <v>242.5</v>
      </c>
      <c r="J2174" s="1">
        <v>6.13</v>
      </c>
      <c r="K2174" s="1">
        <v>45.6</v>
      </c>
      <c r="L2174" s="1" t="s">
        <v>1867</v>
      </c>
      <c r="M2174" s="1" t="s">
        <v>298</v>
      </c>
      <c r="N2174" s="1" t="s">
        <v>1508</v>
      </c>
      <c r="O2174" s="1" t="s">
        <v>17578</v>
      </c>
      <c r="P2174" s="1" t="s">
        <v>17579</v>
      </c>
      <c r="Q2174" s="1" t="s">
        <v>17580</v>
      </c>
      <c r="R2174" s="3" t="s">
        <v>17581</v>
      </c>
      <c r="S2174" s="1" t="s">
        <v>17582</v>
      </c>
      <c r="T2174" s="1" t="s">
        <v>7421</v>
      </c>
      <c r="U2174" s="1" t="s">
        <v>55</v>
      </c>
      <c r="V2174" s="5">
        <v>0.73399999999999999</v>
      </c>
      <c r="W2174" s="5">
        <v>1.58483998023198E-2</v>
      </c>
      <c r="X2174" s="1">
        <v>84.6</v>
      </c>
      <c r="Y2174" s="1">
        <v>115.4</v>
      </c>
      <c r="Z2174" s="3">
        <v>74.900000000000006</v>
      </c>
      <c r="AA2174" s="3">
        <v>86.5</v>
      </c>
      <c r="AB2174" s="3">
        <v>88.8</v>
      </c>
      <c r="AC2174" s="3">
        <v>117.9</v>
      </c>
      <c r="AD2174" s="3">
        <v>119.3</v>
      </c>
      <c r="AE2174" s="3">
        <v>112.5</v>
      </c>
      <c r="AF2174" s="7">
        <v>1076540.4375</v>
      </c>
      <c r="AG2174" s="7">
        <v>1185288.65625</v>
      </c>
      <c r="AH2174" s="7">
        <v>1406405.125</v>
      </c>
      <c r="AI2174" s="7">
        <v>1610489.0625</v>
      </c>
      <c r="AJ2174" s="7">
        <v>1972313.6875</v>
      </c>
      <c r="AK2174" s="7">
        <v>1529373.28125</v>
      </c>
      <c r="AL2174" s="8">
        <v>1238692.0051224099</v>
      </c>
      <c r="AM2174" s="8">
        <v>1430853.3572084601</v>
      </c>
      <c r="AN2174" s="8">
        <v>1468306.6888173099</v>
      </c>
      <c r="AO2174" s="8">
        <v>1949901.2784257701</v>
      </c>
      <c r="AP2174" s="8">
        <v>1972313.6875</v>
      </c>
      <c r="AQ2174" s="8">
        <v>1860127.28047925</v>
      </c>
      <c r="AR2174" s="1" t="s">
        <v>50</v>
      </c>
      <c r="AS2174" s="1" t="s">
        <v>50</v>
      </c>
      <c r="AT2174" s="1" t="s">
        <v>50</v>
      </c>
      <c r="AU2174" s="1" t="s">
        <v>50</v>
      </c>
      <c r="AV2174" s="1" t="s">
        <v>50</v>
      </c>
      <c r="AW2174" s="1" t="s">
        <v>50</v>
      </c>
      <c r="AX2174" s="1" t="s">
        <v>17583</v>
      </c>
      <c r="AY2174" s="12">
        <f t="shared" si="136"/>
        <v>0.71560137308039018</v>
      </c>
      <c r="AZ2174" s="12">
        <f t="shared" si="133"/>
        <v>-0.48277193928293921</v>
      </c>
      <c r="BA2174" s="12">
        <f t="shared" si="134"/>
        <v>2.2602174346795321E-3</v>
      </c>
      <c r="BB2174" s="12">
        <f t="shared" si="135"/>
        <v>2.6458497793750784</v>
      </c>
    </row>
    <row r="2175" spans="1:54">
      <c r="A2175" s="3" t="s">
        <v>50</v>
      </c>
      <c r="B2175" s="1" t="s">
        <v>15839</v>
      </c>
      <c r="C2175" s="3" t="s">
        <v>15840</v>
      </c>
      <c r="D2175" s="1">
        <v>2</v>
      </c>
      <c r="E2175" s="3">
        <v>1</v>
      </c>
      <c r="F2175" s="3">
        <v>7</v>
      </c>
      <c r="G2175" s="1">
        <v>1</v>
      </c>
      <c r="H2175" s="1">
        <v>1009</v>
      </c>
      <c r="I2175" s="1">
        <v>115.8</v>
      </c>
      <c r="J2175" s="1">
        <v>6.25</v>
      </c>
      <c r="K2175" s="1">
        <v>23.91</v>
      </c>
      <c r="L2175" s="1" t="s">
        <v>15841</v>
      </c>
      <c r="M2175" s="1" t="s">
        <v>322</v>
      </c>
      <c r="N2175" s="1" t="s">
        <v>15842</v>
      </c>
      <c r="O2175" s="1" t="s">
        <v>1937</v>
      </c>
      <c r="P2175" s="1" t="s">
        <v>15843</v>
      </c>
      <c r="Q2175" s="1" t="s">
        <v>15844</v>
      </c>
      <c r="R2175" s="3" t="s">
        <v>15845</v>
      </c>
      <c r="S2175" s="1" t="s">
        <v>15846</v>
      </c>
      <c r="T2175" s="1" t="s">
        <v>15847</v>
      </c>
      <c r="U2175" s="1" t="s">
        <v>15848</v>
      </c>
      <c r="V2175" s="5">
        <v>0.80600000000000005</v>
      </c>
      <c r="W2175" s="5">
        <v>0.297706053008437</v>
      </c>
      <c r="X2175" s="1">
        <v>89.3</v>
      </c>
      <c r="Y2175" s="1">
        <v>110.7</v>
      </c>
      <c r="Z2175" s="3">
        <v>74.599999999999994</v>
      </c>
      <c r="AA2175" s="3">
        <v>58.9</v>
      </c>
      <c r="AB2175" s="3">
        <v>116.6</v>
      </c>
      <c r="AC2175" s="3">
        <v>92.6</v>
      </c>
      <c r="AD2175" s="3">
        <v>91.4</v>
      </c>
      <c r="AE2175" s="3">
        <v>165.9</v>
      </c>
      <c r="AF2175" s="7">
        <v>206268.875</v>
      </c>
      <c r="AG2175" s="7">
        <v>155164.890625</v>
      </c>
      <c r="AH2175" s="7">
        <v>355234.09375</v>
      </c>
      <c r="AI2175" s="7">
        <v>243104.84375</v>
      </c>
      <c r="AJ2175" s="7">
        <v>290685.6875</v>
      </c>
      <c r="AK2175" s="7">
        <v>433723.5</v>
      </c>
      <c r="AL2175" s="8">
        <v>237337.676754101</v>
      </c>
      <c r="AM2175" s="8">
        <v>187311.507202037</v>
      </c>
      <c r="AN2175" s="8">
        <v>370869.37943935499</v>
      </c>
      <c r="AO2175" s="8">
        <v>294339.43803615402</v>
      </c>
      <c r="AP2175" s="8">
        <v>290685.6875</v>
      </c>
      <c r="AQ2175" s="8">
        <v>527523.87165776605</v>
      </c>
      <c r="AR2175" s="1" t="s">
        <v>50</v>
      </c>
      <c r="AS2175" s="1" t="s">
        <v>50</v>
      </c>
      <c r="AT2175" s="1" t="s">
        <v>50</v>
      </c>
      <c r="AU2175" s="1" t="s">
        <v>50</v>
      </c>
      <c r="AV2175" s="1" t="s">
        <v>50</v>
      </c>
      <c r="AW2175" s="1" t="s">
        <v>50</v>
      </c>
      <c r="AX2175" s="1" t="s">
        <v>10440</v>
      </c>
      <c r="AY2175" s="12">
        <f t="shared" si="136"/>
        <v>0.71504137381990029</v>
      </c>
      <c r="AZ2175" s="12">
        <f t="shared" si="133"/>
        <v>-0.48390137316714688</v>
      </c>
      <c r="BA2175" s="12">
        <f t="shared" si="134"/>
        <v>0.33099425708687358</v>
      </c>
      <c r="BB2175" s="12">
        <f t="shared" si="135"/>
        <v>0.48017954138173685</v>
      </c>
    </row>
    <row r="2176" spans="1:54">
      <c r="A2176" s="3" t="s">
        <v>50</v>
      </c>
      <c r="B2176" s="1" t="s">
        <v>19569</v>
      </c>
      <c r="C2176" s="3" t="s">
        <v>19570</v>
      </c>
      <c r="D2176" s="1">
        <v>6</v>
      </c>
      <c r="E2176" s="3">
        <v>2</v>
      </c>
      <c r="F2176" s="3">
        <v>14</v>
      </c>
      <c r="G2176" s="1">
        <v>2</v>
      </c>
      <c r="H2176" s="1">
        <v>660</v>
      </c>
      <c r="I2176" s="1">
        <v>75.3</v>
      </c>
      <c r="J2176" s="1">
        <v>6.68</v>
      </c>
      <c r="K2176" s="1">
        <v>51.57</v>
      </c>
      <c r="L2176" s="1" t="s">
        <v>2373</v>
      </c>
      <c r="M2176" s="1" t="s">
        <v>127</v>
      </c>
      <c r="N2176" s="1" t="s">
        <v>69</v>
      </c>
      <c r="O2176" s="1" t="s">
        <v>19571</v>
      </c>
      <c r="P2176" s="1" t="s">
        <v>19572</v>
      </c>
      <c r="Q2176" s="1" t="s">
        <v>19573</v>
      </c>
      <c r="R2176" s="3" t="s">
        <v>19574</v>
      </c>
      <c r="S2176" s="1" t="s">
        <v>19575</v>
      </c>
      <c r="T2176" s="1" t="s">
        <v>2313</v>
      </c>
      <c r="U2176" s="1" t="s">
        <v>6233</v>
      </c>
      <c r="V2176" s="5">
        <v>0.62</v>
      </c>
      <c r="W2176" s="5">
        <v>0.30967884370523802</v>
      </c>
      <c r="X2176" s="1">
        <v>76.5</v>
      </c>
      <c r="Y2176" s="1">
        <v>123.5</v>
      </c>
      <c r="Z2176" s="3">
        <v>55.2</v>
      </c>
      <c r="AA2176" s="3">
        <v>120.7</v>
      </c>
      <c r="AB2176" s="3">
        <v>74.2</v>
      </c>
      <c r="AC2176" s="3">
        <v>152.4</v>
      </c>
      <c r="AD2176" s="3">
        <v>119.8</v>
      </c>
      <c r="AE2176" s="3">
        <v>77.7</v>
      </c>
      <c r="AF2176" s="7">
        <v>212945.859375</v>
      </c>
      <c r="AG2176" s="7">
        <v>463626.1484375</v>
      </c>
      <c r="AH2176" s="7">
        <v>283504.6015625</v>
      </c>
      <c r="AI2176" s="7">
        <v>583765.6796875</v>
      </c>
      <c r="AJ2176" s="7">
        <v>555459.734375</v>
      </c>
      <c r="AK2176" s="7">
        <v>296443.25</v>
      </c>
      <c r="AL2176" s="8">
        <v>256186.79096594901</v>
      </c>
      <c r="AM2176" s="8">
        <v>559678.88284717</v>
      </c>
      <c r="AN2176" s="8">
        <v>344375.07806670398</v>
      </c>
      <c r="AO2176" s="8">
        <v>706794.89332064101</v>
      </c>
      <c r="AP2176" s="8">
        <v>555459.734375</v>
      </c>
      <c r="AQ2176" s="8">
        <v>360554.34157201799</v>
      </c>
      <c r="AR2176" s="1" t="s">
        <v>50</v>
      </c>
      <c r="AS2176" s="1" t="s">
        <v>50</v>
      </c>
      <c r="AT2176" s="1" t="s">
        <v>50</v>
      </c>
      <c r="AU2176" s="1" t="s">
        <v>50</v>
      </c>
      <c r="AV2176" s="1" t="s">
        <v>50</v>
      </c>
      <c r="AW2176" s="1" t="s">
        <v>50</v>
      </c>
      <c r="AX2176" s="1" t="s">
        <v>19576</v>
      </c>
      <c r="AY2176" s="12">
        <f t="shared" si="136"/>
        <v>0.71495830615443068</v>
      </c>
      <c r="AZ2176" s="12">
        <f t="shared" si="133"/>
        <v>-0.4840689834272669</v>
      </c>
      <c r="BA2176" s="12">
        <f t="shared" si="134"/>
        <v>0.31644966548404685</v>
      </c>
      <c r="BB2176" s="12">
        <f t="shared" si="135"/>
        <v>0.49969535907778778</v>
      </c>
    </row>
    <row r="2177" spans="1:54">
      <c r="A2177" s="3" t="s">
        <v>50</v>
      </c>
      <c r="B2177" s="1" t="s">
        <v>14389</v>
      </c>
      <c r="C2177" s="3" t="s">
        <v>14390</v>
      </c>
      <c r="D2177" s="1">
        <v>1</v>
      </c>
      <c r="E2177" s="3">
        <v>1</v>
      </c>
      <c r="F2177" s="3">
        <v>6</v>
      </c>
      <c r="G2177" s="1">
        <v>1</v>
      </c>
      <c r="H2177" s="1">
        <v>954</v>
      </c>
      <c r="I2177" s="1">
        <v>104.9</v>
      </c>
      <c r="J2177" s="1">
        <v>7.09</v>
      </c>
      <c r="K2177" s="1">
        <v>20.05</v>
      </c>
      <c r="L2177" s="1" t="s">
        <v>574</v>
      </c>
      <c r="M2177" s="1" t="s">
        <v>151</v>
      </c>
      <c r="N2177" s="1" t="s">
        <v>69</v>
      </c>
      <c r="O2177" s="1" t="s">
        <v>55</v>
      </c>
      <c r="P2177" s="1" t="s">
        <v>14391</v>
      </c>
      <c r="Q2177" s="1" t="s">
        <v>14392</v>
      </c>
      <c r="R2177" s="3" t="s">
        <v>14393</v>
      </c>
      <c r="S2177" s="1" t="s">
        <v>14394</v>
      </c>
      <c r="T2177" s="1" t="s">
        <v>55</v>
      </c>
      <c r="U2177" s="1" t="s">
        <v>55</v>
      </c>
      <c r="V2177" s="5">
        <v>0.85199999999999998</v>
      </c>
      <c r="W2177" s="5">
        <v>7.2507984501452905E-2</v>
      </c>
      <c r="X2177" s="1">
        <v>92</v>
      </c>
      <c r="Y2177" s="1">
        <v>108</v>
      </c>
      <c r="Z2177" s="3">
        <v>90</v>
      </c>
      <c r="AA2177" s="3">
        <v>69.5</v>
      </c>
      <c r="AB2177" s="3">
        <v>90.6</v>
      </c>
      <c r="AC2177" s="3">
        <v>105.6</v>
      </c>
      <c r="AD2177" s="3">
        <v>141.9</v>
      </c>
      <c r="AE2177" s="3">
        <v>102.4</v>
      </c>
      <c r="AF2177" s="7">
        <v>92706.7890625</v>
      </c>
      <c r="AG2177" s="7">
        <v>68239.8515625</v>
      </c>
      <c r="AH2177" s="7">
        <v>102946.90625</v>
      </c>
      <c r="AI2177" s="7">
        <v>103454.421875</v>
      </c>
      <c r="AJ2177" s="7">
        <v>168225.140625</v>
      </c>
      <c r="AK2177" s="7">
        <v>99839.9375</v>
      </c>
      <c r="AL2177" s="8">
        <v>106670.548018581</v>
      </c>
      <c r="AM2177" s="8">
        <v>82377.588099531698</v>
      </c>
      <c r="AN2177" s="8">
        <v>107478.014942475</v>
      </c>
      <c r="AO2177" s="8">
        <v>125257.547020976</v>
      </c>
      <c r="AP2177" s="8">
        <v>168225.140625</v>
      </c>
      <c r="AQ2177" s="8">
        <v>121432.088360601</v>
      </c>
      <c r="AR2177" s="1" t="s">
        <v>50</v>
      </c>
      <c r="AS2177" s="1" t="s">
        <v>50</v>
      </c>
      <c r="AT2177" s="1" t="s">
        <v>50</v>
      </c>
      <c r="AU2177" s="1" t="s">
        <v>50</v>
      </c>
      <c r="AV2177" s="1" t="s">
        <v>50</v>
      </c>
      <c r="AW2177" s="1" t="s">
        <v>50</v>
      </c>
      <c r="AX2177" s="1" t="s">
        <v>3154</v>
      </c>
      <c r="AY2177" s="12">
        <f t="shared" si="136"/>
        <v>0.71466760936922469</v>
      </c>
      <c r="AZ2177" s="12">
        <f t="shared" si="133"/>
        <v>-0.48465569189644769</v>
      </c>
      <c r="BA2177" s="12">
        <f t="shared" si="134"/>
        <v>8.2389761604864734E-2</v>
      </c>
      <c r="BB2177" s="12">
        <f t="shared" si="135"/>
        <v>1.0841267537734718</v>
      </c>
    </row>
    <row r="2178" spans="1:54">
      <c r="A2178" s="3" t="s">
        <v>50</v>
      </c>
      <c r="B2178" s="1" t="s">
        <v>18433</v>
      </c>
      <c r="C2178" s="3" t="s">
        <v>18434</v>
      </c>
      <c r="D2178" s="1">
        <v>8</v>
      </c>
      <c r="E2178" s="3">
        <v>4</v>
      </c>
      <c r="F2178" s="3">
        <v>29</v>
      </c>
      <c r="G2178" s="1">
        <v>4</v>
      </c>
      <c r="H2178" s="1">
        <v>736</v>
      </c>
      <c r="I2178" s="1">
        <v>81.8</v>
      </c>
      <c r="J2178" s="1">
        <v>6.81</v>
      </c>
      <c r="K2178" s="1">
        <v>73.55</v>
      </c>
      <c r="L2178" s="1" t="s">
        <v>3314</v>
      </c>
      <c r="M2178" s="1" t="s">
        <v>17088</v>
      </c>
      <c r="N2178" s="1" t="s">
        <v>323</v>
      </c>
      <c r="O2178" s="1" t="s">
        <v>18435</v>
      </c>
      <c r="P2178" s="1" t="s">
        <v>18436</v>
      </c>
      <c r="Q2178" s="1" t="s">
        <v>18437</v>
      </c>
      <c r="R2178" s="3" t="s">
        <v>18438</v>
      </c>
      <c r="S2178" s="1" t="s">
        <v>18439</v>
      </c>
      <c r="T2178" s="1" t="s">
        <v>18440</v>
      </c>
      <c r="U2178" s="1" t="s">
        <v>18441</v>
      </c>
      <c r="V2178" s="5">
        <v>0.7</v>
      </c>
      <c r="W2178" s="5">
        <v>6.6890544877297601E-3</v>
      </c>
      <c r="X2178" s="1">
        <v>82.3</v>
      </c>
      <c r="Y2178" s="1">
        <v>117.7</v>
      </c>
      <c r="Z2178" s="3">
        <v>83.9</v>
      </c>
      <c r="AA2178" s="3">
        <v>77.8</v>
      </c>
      <c r="AB2178" s="3">
        <v>88.3</v>
      </c>
      <c r="AC2178" s="3">
        <v>105.8</v>
      </c>
      <c r="AD2178" s="3">
        <v>119.9</v>
      </c>
      <c r="AE2178" s="3">
        <v>124.3</v>
      </c>
      <c r="AF2178" s="7">
        <v>4260002.7890625</v>
      </c>
      <c r="AG2178" s="7">
        <v>3766865.3046875</v>
      </c>
      <c r="AH2178" s="7">
        <v>4927238.125</v>
      </c>
      <c r="AI2178" s="7">
        <v>5103173.59375</v>
      </c>
      <c r="AJ2178" s="7">
        <v>6977170.953125</v>
      </c>
      <c r="AK2178" s="7">
        <v>5956395.1875</v>
      </c>
      <c r="AL2178" s="8">
        <v>4901656.4662122801</v>
      </c>
      <c r="AM2178" s="8">
        <v>4547273.6442247303</v>
      </c>
      <c r="AN2178" s="8">
        <v>5158774.7759590996</v>
      </c>
      <c r="AO2178" s="8">
        <v>6178672.6443426404</v>
      </c>
      <c r="AP2178" s="8">
        <v>7002878.83299179</v>
      </c>
      <c r="AQ2178" s="8">
        <v>7260138.8728783801</v>
      </c>
      <c r="AR2178" s="1" t="s">
        <v>50</v>
      </c>
      <c r="AS2178" s="1" t="s">
        <v>50</v>
      </c>
      <c r="AT2178" s="1" t="s">
        <v>50</v>
      </c>
      <c r="AU2178" s="1" t="s">
        <v>50</v>
      </c>
      <c r="AV2178" s="1" t="s">
        <v>50</v>
      </c>
      <c r="AW2178" s="1" t="s">
        <v>50</v>
      </c>
      <c r="AX2178" s="1" t="s">
        <v>18442</v>
      </c>
      <c r="AY2178" s="12">
        <f t="shared" si="136"/>
        <v>0.71460356928085611</v>
      </c>
      <c r="AZ2178" s="12">
        <f t="shared" ref="AZ2178:AZ2241" si="137">LOG(AY2178,2)</f>
        <v>-0.48478497501549378</v>
      </c>
      <c r="BA2178" s="12">
        <f t="shared" ref="BA2178:BA2241" si="138">_xlfn.T.TEST(AL2178:AN2178,AO2178:AQ2178,2,2)</f>
        <v>6.3474624517447422E-3</v>
      </c>
      <c r="BB2178" s="12">
        <f t="shared" ref="BB2178:BB2241" si="139">-LOG10(BA2178)</f>
        <v>2.1973998595047788</v>
      </c>
    </row>
    <row r="2179" spans="1:54">
      <c r="A2179" s="3" t="s">
        <v>50</v>
      </c>
      <c r="B2179" s="1" t="s">
        <v>13850</v>
      </c>
      <c r="C2179" s="3" t="s">
        <v>13851</v>
      </c>
      <c r="D2179" s="1">
        <v>8</v>
      </c>
      <c r="E2179" s="3">
        <v>3</v>
      </c>
      <c r="F2179" s="3">
        <v>34</v>
      </c>
      <c r="G2179" s="1">
        <v>3</v>
      </c>
      <c r="H2179" s="1">
        <v>483</v>
      </c>
      <c r="I2179" s="1">
        <v>54.4</v>
      </c>
      <c r="J2179" s="1">
        <v>8.66</v>
      </c>
      <c r="K2179" s="1">
        <v>140.84</v>
      </c>
      <c r="L2179" s="1" t="s">
        <v>1089</v>
      </c>
      <c r="M2179" s="1" t="s">
        <v>127</v>
      </c>
      <c r="N2179" s="1" t="s">
        <v>69</v>
      </c>
      <c r="O2179" s="1" t="s">
        <v>982</v>
      </c>
      <c r="P2179" s="1" t="s">
        <v>13852</v>
      </c>
      <c r="Q2179" s="1" t="s">
        <v>13853</v>
      </c>
      <c r="R2179" s="3" t="s">
        <v>13854</v>
      </c>
      <c r="S2179" s="1" t="s">
        <v>13855</v>
      </c>
      <c r="T2179" s="1" t="s">
        <v>3828</v>
      </c>
      <c r="U2179" s="1" t="s">
        <v>55</v>
      </c>
      <c r="V2179" s="5">
        <v>0.86899999999999999</v>
      </c>
      <c r="W2179" s="5">
        <v>0.33526457827355599</v>
      </c>
      <c r="X2179" s="1">
        <v>93</v>
      </c>
      <c r="Y2179" s="1">
        <v>107</v>
      </c>
      <c r="Z2179" s="3">
        <v>37.4</v>
      </c>
      <c r="AA2179" s="3">
        <v>106.4</v>
      </c>
      <c r="AB2179" s="3">
        <v>106.2</v>
      </c>
      <c r="AC2179" s="3">
        <v>103.2</v>
      </c>
      <c r="AD2179" s="3">
        <v>122.1</v>
      </c>
      <c r="AE2179" s="3">
        <v>124.7</v>
      </c>
      <c r="AF2179" s="7">
        <v>2248827.6875</v>
      </c>
      <c r="AG2179" s="7">
        <v>6201830.421875</v>
      </c>
      <c r="AH2179" s="7">
        <v>7155239.125</v>
      </c>
      <c r="AI2179" s="7">
        <v>5994501.34375</v>
      </c>
      <c r="AJ2179" s="7">
        <v>8591651.40625</v>
      </c>
      <c r="AK2179" s="7">
        <v>7209150.3125</v>
      </c>
      <c r="AL2179" s="8">
        <v>2629640.67685606</v>
      </c>
      <c r="AM2179" s="8">
        <v>7486707.8438534401</v>
      </c>
      <c r="AN2179" s="8">
        <v>7470170.0673373099</v>
      </c>
      <c r="AO2179" s="8">
        <v>7257848.6286386298</v>
      </c>
      <c r="AP2179" s="8">
        <v>8591651.40625</v>
      </c>
      <c r="AQ2179" s="8">
        <v>8768256.4680327196</v>
      </c>
      <c r="AR2179" s="1" t="s">
        <v>50</v>
      </c>
      <c r="AS2179" s="1" t="s">
        <v>50</v>
      </c>
      <c r="AT2179" s="1" t="s">
        <v>50</v>
      </c>
      <c r="AU2179" s="1" t="s">
        <v>50</v>
      </c>
      <c r="AV2179" s="1" t="s">
        <v>50</v>
      </c>
      <c r="AW2179" s="1" t="s">
        <v>50</v>
      </c>
      <c r="AX2179" s="1" t="s">
        <v>13856</v>
      </c>
      <c r="AY2179" s="12">
        <f t="shared" si="136"/>
        <v>0.71438348112509154</v>
      </c>
      <c r="AZ2179" s="12">
        <f t="shared" si="137"/>
        <v>-0.48522937385493797</v>
      </c>
      <c r="BA2179" s="12">
        <f t="shared" si="138"/>
        <v>0.23664833269012422</v>
      </c>
      <c r="BB2179" s="12">
        <f t="shared" si="139"/>
        <v>0.62589655101440889</v>
      </c>
    </row>
    <row r="2180" spans="1:54">
      <c r="A2180" s="3" t="s">
        <v>50</v>
      </c>
      <c r="B2180" s="1" t="s">
        <v>17226</v>
      </c>
      <c r="C2180" s="3" t="s">
        <v>17227</v>
      </c>
      <c r="D2180" s="1">
        <v>1</v>
      </c>
      <c r="E2180" s="3">
        <v>1</v>
      </c>
      <c r="F2180" s="3">
        <v>7</v>
      </c>
      <c r="G2180" s="1">
        <v>1</v>
      </c>
      <c r="H2180" s="1">
        <v>632</v>
      </c>
      <c r="I2180" s="1">
        <v>68.2</v>
      </c>
      <c r="J2180" s="1">
        <v>5.91</v>
      </c>
      <c r="K2180" s="1">
        <v>13.37</v>
      </c>
      <c r="L2180" s="1" t="s">
        <v>97</v>
      </c>
      <c r="M2180" s="1" t="s">
        <v>17228</v>
      </c>
      <c r="N2180" s="1" t="s">
        <v>108</v>
      </c>
      <c r="O2180" s="1" t="s">
        <v>17229</v>
      </c>
      <c r="P2180" s="1" t="s">
        <v>17230</v>
      </c>
      <c r="Q2180" s="1" t="s">
        <v>17231</v>
      </c>
      <c r="R2180" s="3" t="s">
        <v>17232</v>
      </c>
      <c r="S2180" s="1" t="s">
        <v>17233</v>
      </c>
      <c r="T2180" s="1" t="s">
        <v>55</v>
      </c>
      <c r="U2180" s="1" t="s">
        <v>55</v>
      </c>
      <c r="V2180" s="5">
        <v>0.746</v>
      </c>
      <c r="W2180" s="5">
        <v>2.58862516005374E-2</v>
      </c>
      <c r="X2180" s="1">
        <v>85.5</v>
      </c>
      <c r="Y2180" s="1">
        <v>114.5</v>
      </c>
      <c r="Z2180" s="3">
        <v>82.5</v>
      </c>
      <c r="AA2180" s="3">
        <v>82.9</v>
      </c>
      <c r="AB2180" s="3">
        <v>84.5</v>
      </c>
      <c r="AC2180" s="3">
        <v>111.1</v>
      </c>
      <c r="AD2180" s="3">
        <v>130.1</v>
      </c>
      <c r="AE2180" s="3">
        <v>108.8</v>
      </c>
      <c r="AF2180" s="7">
        <v>435328.3125</v>
      </c>
      <c r="AG2180" s="7">
        <v>416718.59375</v>
      </c>
      <c r="AH2180" s="7">
        <v>491133.0625</v>
      </c>
      <c r="AI2180" s="7">
        <v>556737.8125</v>
      </c>
      <c r="AJ2180" s="7">
        <v>789726.5625</v>
      </c>
      <c r="AK2180" s="7">
        <v>543069.4375</v>
      </c>
      <c r="AL2180" s="8">
        <v>500898.69503594801</v>
      </c>
      <c r="AM2180" s="8">
        <v>503053.15564634203</v>
      </c>
      <c r="AN2180" s="8">
        <v>512749.81010046997</v>
      </c>
      <c r="AO2180" s="8">
        <v>674070.87549948401</v>
      </c>
      <c r="AP2180" s="8">
        <v>789726.5625</v>
      </c>
      <c r="AQ2180" s="8">
        <v>660517.80050886096</v>
      </c>
      <c r="AR2180" s="1" t="s">
        <v>50</v>
      </c>
      <c r="AS2180" s="1" t="s">
        <v>50</v>
      </c>
      <c r="AT2180" s="1" t="s">
        <v>50</v>
      </c>
      <c r="AU2180" s="1" t="s">
        <v>50</v>
      </c>
      <c r="AV2180" s="1" t="s">
        <v>50</v>
      </c>
      <c r="AW2180" s="1" t="s">
        <v>50</v>
      </c>
      <c r="AX2180" s="1" t="s">
        <v>17234</v>
      </c>
      <c r="AY2180" s="12">
        <f t="shared" si="136"/>
        <v>0.71397202886317368</v>
      </c>
      <c r="AZ2180" s="12">
        <f t="shared" si="137"/>
        <v>-0.48606053969579371</v>
      </c>
      <c r="BA2180" s="12">
        <f t="shared" si="138"/>
        <v>7.9248564423845761E-3</v>
      </c>
      <c r="BB2180" s="12">
        <f t="shared" si="139"/>
        <v>2.1010085962199785</v>
      </c>
    </row>
    <row r="2181" spans="1:54">
      <c r="A2181" s="3" t="s">
        <v>50</v>
      </c>
      <c r="B2181" s="1" t="s">
        <v>18483</v>
      </c>
      <c r="C2181" s="3" t="s">
        <v>18484</v>
      </c>
      <c r="D2181" s="1">
        <v>4</v>
      </c>
      <c r="E2181" s="3">
        <v>1</v>
      </c>
      <c r="F2181" s="3">
        <v>6</v>
      </c>
      <c r="G2181" s="1">
        <v>1</v>
      </c>
      <c r="H2181" s="1">
        <v>472</v>
      </c>
      <c r="I2181" s="1">
        <v>52.4</v>
      </c>
      <c r="J2181" s="1">
        <v>6.37</v>
      </c>
      <c r="K2181" s="1">
        <v>17.38</v>
      </c>
      <c r="L2181" s="1" t="s">
        <v>97</v>
      </c>
      <c r="M2181" s="1" t="s">
        <v>726</v>
      </c>
      <c r="N2181" s="1" t="s">
        <v>108</v>
      </c>
      <c r="O2181" s="1" t="s">
        <v>18485</v>
      </c>
      <c r="P2181" s="1" t="s">
        <v>18486</v>
      </c>
      <c r="Q2181" s="1" t="s">
        <v>18487</v>
      </c>
      <c r="R2181" s="3" t="s">
        <v>18488</v>
      </c>
      <c r="S2181" s="1" t="s">
        <v>18489</v>
      </c>
      <c r="T2181" s="1" t="s">
        <v>55</v>
      </c>
      <c r="U2181" s="1" t="s">
        <v>18490</v>
      </c>
      <c r="V2181" s="5">
        <v>0.69799999999999995</v>
      </c>
      <c r="W2181" s="5">
        <v>0.25724807303393399</v>
      </c>
      <c r="X2181" s="1">
        <v>82.2</v>
      </c>
      <c r="Y2181" s="1">
        <v>117.8</v>
      </c>
      <c r="Z2181" s="3">
        <v>100.6</v>
      </c>
      <c r="AA2181" s="3">
        <v>80.5</v>
      </c>
      <c r="AB2181" s="3">
        <v>68.8</v>
      </c>
      <c r="AC2181" s="3">
        <v>115.2</v>
      </c>
      <c r="AD2181" s="3">
        <v>155.9</v>
      </c>
      <c r="AE2181" s="3">
        <v>79</v>
      </c>
      <c r="AF2181" s="7">
        <v>343828.71875</v>
      </c>
      <c r="AG2181" s="7">
        <v>262102</v>
      </c>
      <c r="AH2181" s="7">
        <v>258958.078125</v>
      </c>
      <c r="AI2181" s="7">
        <v>374188.34375</v>
      </c>
      <c r="AJ2181" s="7">
        <v>612981.1875</v>
      </c>
      <c r="AK2181" s="7">
        <v>255215.703125</v>
      </c>
      <c r="AL2181" s="8">
        <v>395617.17350455403</v>
      </c>
      <c r="AM2181" s="8">
        <v>316403.53989176301</v>
      </c>
      <c r="AN2181" s="8">
        <v>270355.867932586</v>
      </c>
      <c r="AO2181" s="8">
        <v>453048.91963533498</v>
      </c>
      <c r="AP2181" s="8">
        <v>612981.1875</v>
      </c>
      <c r="AQ2181" s="8">
        <v>310410.60911008698</v>
      </c>
      <c r="AR2181" s="1" t="s">
        <v>50</v>
      </c>
      <c r="AS2181" s="1" t="s">
        <v>50</v>
      </c>
      <c r="AT2181" s="1" t="s">
        <v>50</v>
      </c>
      <c r="AU2181" s="1" t="s">
        <v>50</v>
      </c>
      <c r="AV2181" s="1" t="s">
        <v>50</v>
      </c>
      <c r="AW2181" s="1" t="s">
        <v>62</v>
      </c>
      <c r="AX2181" s="1" t="s">
        <v>13755</v>
      </c>
      <c r="AY2181" s="12">
        <f t="shared" si="136"/>
        <v>0.71370787694262272</v>
      </c>
      <c r="AZ2181" s="12">
        <f t="shared" si="137"/>
        <v>-0.48659439979793434</v>
      </c>
      <c r="BA2181" s="12">
        <f t="shared" si="138"/>
        <v>0.23786920971874212</v>
      </c>
      <c r="BB2181" s="12">
        <f t="shared" si="139"/>
        <v>0.62366177029842951</v>
      </c>
    </row>
    <row r="2182" spans="1:54">
      <c r="A2182" s="3" t="s">
        <v>50</v>
      </c>
      <c r="B2182" s="1" t="s">
        <v>19319</v>
      </c>
      <c r="C2182" s="3" t="s">
        <v>19320</v>
      </c>
      <c r="D2182" s="1">
        <v>8</v>
      </c>
      <c r="E2182" s="3">
        <v>2</v>
      </c>
      <c r="F2182" s="3">
        <v>6</v>
      </c>
      <c r="G2182" s="1">
        <v>2</v>
      </c>
      <c r="H2182" s="1">
        <v>287</v>
      </c>
      <c r="I2182" s="1">
        <v>32</v>
      </c>
      <c r="J2182" s="1">
        <v>4.8099999999999996</v>
      </c>
      <c r="K2182" s="1">
        <v>15.19</v>
      </c>
      <c r="L2182" s="1" t="s">
        <v>574</v>
      </c>
      <c r="M2182" s="1" t="s">
        <v>726</v>
      </c>
      <c r="N2182" s="1" t="s">
        <v>108</v>
      </c>
      <c r="O2182" s="1" t="s">
        <v>12500</v>
      </c>
      <c r="P2182" s="1" t="s">
        <v>19321</v>
      </c>
      <c r="Q2182" s="1" t="s">
        <v>19322</v>
      </c>
      <c r="R2182" s="3" t="s">
        <v>19323</v>
      </c>
      <c r="S2182" s="1" t="s">
        <v>19324</v>
      </c>
      <c r="T2182" s="1" t="s">
        <v>55</v>
      </c>
      <c r="U2182" s="1" t="s">
        <v>55</v>
      </c>
      <c r="V2182" s="5">
        <v>0.64100000000000001</v>
      </c>
      <c r="W2182" s="5">
        <v>7.6419534374162906E-2</v>
      </c>
      <c r="X2182" s="1">
        <v>78.099999999999994</v>
      </c>
      <c r="Y2182" s="1">
        <v>121.9</v>
      </c>
      <c r="Z2182" s="3">
        <v>103.4</v>
      </c>
      <c r="AA2182" s="3">
        <v>71.900000000000006</v>
      </c>
      <c r="AB2182" s="3">
        <v>74.5</v>
      </c>
      <c r="AC2182" s="3">
        <v>127.8</v>
      </c>
      <c r="AD2182" s="3">
        <v>116.2</v>
      </c>
      <c r="AE2182" s="3">
        <v>106.2</v>
      </c>
      <c r="AF2182" s="7">
        <v>337641.25</v>
      </c>
      <c r="AG2182" s="7">
        <v>223805.1875</v>
      </c>
      <c r="AH2182" s="7">
        <v>268062.28125</v>
      </c>
      <c r="AI2182" s="7">
        <v>396772.59375</v>
      </c>
      <c r="AJ2182" s="7">
        <v>436844.5</v>
      </c>
      <c r="AK2182" s="7">
        <v>328048.78125</v>
      </c>
      <c r="AL2182" s="8">
        <v>388497.73069907201</v>
      </c>
      <c r="AM2182" s="8">
        <v>270172.50372427399</v>
      </c>
      <c r="AN2182" s="8">
        <v>279860.783768831</v>
      </c>
      <c r="AO2182" s="8">
        <v>480392.82340511697</v>
      </c>
      <c r="AP2182" s="8">
        <v>436844.5</v>
      </c>
      <c r="AQ2182" s="8">
        <v>398995.12748931401</v>
      </c>
      <c r="AR2182" s="1" t="s">
        <v>50</v>
      </c>
      <c r="AS2182" s="1" t="s">
        <v>62</v>
      </c>
      <c r="AT2182" s="1" t="s">
        <v>50</v>
      </c>
      <c r="AU2182" s="1" t="s">
        <v>50</v>
      </c>
      <c r="AV2182" s="1" t="s">
        <v>50</v>
      </c>
      <c r="AW2182" s="1" t="s">
        <v>50</v>
      </c>
      <c r="AX2182" s="1" t="s">
        <v>19325</v>
      </c>
      <c r="AY2182" s="12">
        <f t="shared" si="136"/>
        <v>0.71304351868426341</v>
      </c>
      <c r="AZ2182" s="12">
        <f t="shared" si="137"/>
        <v>-0.48793796453797156</v>
      </c>
      <c r="BA2182" s="12">
        <f t="shared" si="138"/>
        <v>4.7777059006079231E-2</v>
      </c>
      <c r="BB2182" s="12">
        <f t="shared" si="139"/>
        <v>1.3207805874606096</v>
      </c>
    </row>
    <row r="2183" spans="1:54">
      <c r="A2183" s="3" t="s">
        <v>50</v>
      </c>
      <c r="B2183" s="1" t="s">
        <v>16714</v>
      </c>
      <c r="C2183" s="3" t="s">
        <v>16715</v>
      </c>
      <c r="D2183" s="1">
        <v>8</v>
      </c>
      <c r="E2183" s="3">
        <v>3</v>
      </c>
      <c r="F2183" s="3">
        <v>23</v>
      </c>
      <c r="G2183" s="1">
        <v>3</v>
      </c>
      <c r="H2183" s="1">
        <v>585</v>
      </c>
      <c r="I2183" s="1">
        <v>64.900000000000006</v>
      </c>
      <c r="J2183" s="1">
        <v>8.8699999999999992</v>
      </c>
      <c r="K2183" s="1">
        <v>58.68</v>
      </c>
      <c r="L2183" s="1" t="s">
        <v>3198</v>
      </c>
      <c r="M2183" s="1" t="s">
        <v>1197</v>
      </c>
      <c r="N2183" s="1" t="s">
        <v>5915</v>
      </c>
      <c r="O2183" s="1" t="s">
        <v>16716</v>
      </c>
      <c r="P2183" s="1" t="s">
        <v>16717</v>
      </c>
      <c r="Q2183" s="1" t="s">
        <v>16718</v>
      </c>
      <c r="R2183" s="3" t="s">
        <v>16719</v>
      </c>
      <c r="S2183" s="1" t="s">
        <v>16720</v>
      </c>
      <c r="T2183" s="1" t="s">
        <v>55</v>
      </c>
      <c r="U2183" s="1" t="s">
        <v>16721</v>
      </c>
      <c r="V2183" s="5">
        <v>0.77200000000000002</v>
      </c>
      <c r="W2183" s="5">
        <v>2.04786409025049E-2</v>
      </c>
      <c r="X2183" s="1">
        <v>87.1</v>
      </c>
      <c r="Y2183" s="1">
        <v>112.9</v>
      </c>
      <c r="Z2183" s="3">
        <v>75.599999999999994</v>
      </c>
      <c r="AA2183" s="3">
        <v>89.8</v>
      </c>
      <c r="AB2183" s="3">
        <v>84.4</v>
      </c>
      <c r="AC2183" s="3">
        <v>109.2</v>
      </c>
      <c r="AD2183" s="3">
        <v>107.6</v>
      </c>
      <c r="AE2183" s="3">
        <v>133.4</v>
      </c>
      <c r="AF2183" s="7">
        <v>1604978.6875</v>
      </c>
      <c r="AG2183" s="7">
        <v>1816984.125</v>
      </c>
      <c r="AH2183" s="7">
        <v>1974327.3984375</v>
      </c>
      <c r="AI2183" s="7">
        <v>2204656.703125</v>
      </c>
      <c r="AJ2183" s="7">
        <v>2629537.7265625</v>
      </c>
      <c r="AK2183" s="7">
        <v>2680781.59375</v>
      </c>
      <c r="AL2183" s="8">
        <v>1846725.11997312</v>
      </c>
      <c r="AM2183" s="8">
        <v>2193421.6796405101</v>
      </c>
      <c r="AN2183" s="8">
        <v>2061225.5128415099</v>
      </c>
      <c r="AO2183" s="8">
        <v>2669290.35658284</v>
      </c>
      <c r="AP2183" s="8">
        <v>2629537.7265625</v>
      </c>
      <c r="AQ2183" s="8">
        <v>3260547.9883010201</v>
      </c>
      <c r="AR2183" s="1" t="s">
        <v>50</v>
      </c>
      <c r="AS2183" s="1" t="s">
        <v>50</v>
      </c>
      <c r="AT2183" s="1" t="s">
        <v>50</v>
      </c>
      <c r="AU2183" s="1" t="s">
        <v>50</v>
      </c>
      <c r="AV2183" s="1" t="s">
        <v>50</v>
      </c>
      <c r="AW2183" s="1" t="s">
        <v>50</v>
      </c>
      <c r="AX2183" s="1" t="s">
        <v>16722</v>
      </c>
      <c r="AY2183" s="12">
        <f t="shared" si="136"/>
        <v>0.7128290965984081</v>
      </c>
      <c r="AZ2183" s="12">
        <f t="shared" si="137"/>
        <v>-0.48837186821062334</v>
      </c>
      <c r="BA2183" s="12">
        <f t="shared" si="138"/>
        <v>2.2783595119148823E-2</v>
      </c>
      <c r="BB2183" s="12">
        <f t="shared" si="139"/>
        <v>1.6423777456995694</v>
      </c>
    </row>
    <row r="2184" spans="1:54">
      <c r="A2184" s="3" t="s">
        <v>50</v>
      </c>
      <c r="B2184" s="1" t="s">
        <v>18224</v>
      </c>
      <c r="C2184" s="3" t="s">
        <v>18225</v>
      </c>
      <c r="D2184" s="1">
        <v>20</v>
      </c>
      <c r="E2184" s="3">
        <v>6</v>
      </c>
      <c r="F2184" s="3">
        <v>35</v>
      </c>
      <c r="G2184" s="1">
        <v>6</v>
      </c>
      <c r="H2184" s="1">
        <v>309</v>
      </c>
      <c r="I2184" s="1">
        <v>33.4</v>
      </c>
      <c r="J2184" s="1">
        <v>5.77</v>
      </c>
      <c r="K2184" s="1">
        <v>114.82</v>
      </c>
      <c r="L2184" s="1" t="s">
        <v>55</v>
      </c>
      <c r="M2184" s="1" t="s">
        <v>55</v>
      </c>
      <c r="N2184" s="1" t="s">
        <v>55</v>
      </c>
      <c r="O2184" s="1" t="s">
        <v>18226</v>
      </c>
      <c r="P2184" s="1" t="s">
        <v>18227</v>
      </c>
      <c r="Q2184" s="1" t="s">
        <v>18228</v>
      </c>
      <c r="R2184" s="3" t="s">
        <v>18229</v>
      </c>
      <c r="S2184" s="1" t="s">
        <v>18230</v>
      </c>
      <c r="T2184" s="1" t="s">
        <v>55</v>
      </c>
      <c r="U2184" s="1" t="s">
        <v>55</v>
      </c>
      <c r="V2184" s="5">
        <v>0.70899999999999996</v>
      </c>
      <c r="W2184" s="5">
        <v>4.7571122890122101E-2</v>
      </c>
      <c r="X2184" s="1">
        <v>83</v>
      </c>
      <c r="Y2184" s="1">
        <v>117</v>
      </c>
      <c r="Z2184" s="3">
        <v>71.900000000000006</v>
      </c>
      <c r="AA2184" s="3">
        <v>94.8</v>
      </c>
      <c r="AB2184" s="3">
        <v>83</v>
      </c>
      <c r="AC2184" s="3">
        <v>116.9</v>
      </c>
      <c r="AD2184" s="3">
        <v>118.8</v>
      </c>
      <c r="AE2184" s="3">
        <v>114.6</v>
      </c>
      <c r="AF2184" s="7">
        <v>2818993.7753906301</v>
      </c>
      <c r="AG2184" s="7">
        <v>3563985.859375</v>
      </c>
      <c r="AH2184" s="7">
        <v>3612376.0595703102</v>
      </c>
      <c r="AI2184" s="7">
        <v>4354362.3828125</v>
      </c>
      <c r="AJ2184" s="7">
        <v>5399314.08984375</v>
      </c>
      <c r="AK2184" s="7">
        <v>4211395.96875</v>
      </c>
      <c r="AL2184" s="8">
        <v>3267979.80136387</v>
      </c>
      <c r="AM2184" s="8">
        <v>4309840.7433104496</v>
      </c>
      <c r="AN2184" s="8">
        <v>3771371.3044031998</v>
      </c>
      <c r="AO2184" s="8">
        <v>5316194.1685130596</v>
      </c>
      <c r="AP2184" s="8">
        <v>5399314.08984375</v>
      </c>
      <c r="AQ2184" s="8">
        <v>5210151.2982298797</v>
      </c>
      <c r="AR2184" s="1" t="s">
        <v>50</v>
      </c>
      <c r="AS2184" s="1" t="s">
        <v>50</v>
      </c>
      <c r="AT2184" s="1" t="s">
        <v>50</v>
      </c>
      <c r="AU2184" s="1" t="s">
        <v>50</v>
      </c>
      <c r="AV2184" s="1" t="s">
        <v>50</v>
      </c>
      <c r="AW2184" s="1" t="s">
        <v>50</v>
      </c>
      <c r="AX2184" s="1" t="s">
        <v>18231</v>
      </c>
      <c r="AY2184" s="12">
        <f t="shared" si="136"/>
        <v>0.71263559344288563</v>
      </c>
      <c r="AZ2184" s="12">
        <f t="shared" si="137"/>
        <v>-0.48876355247545811</v>
      </c>
      <c r="BA2184" s="12">
        <f t="shared" si="138"/>
        <v>7.5477495999273607E-3</v>
      </c>
      <c r="BB2184" s="12">
        <f t="shared" si="139"/>
        <v>2.1221825161877725</v>
      </c>
    </row>
    <row r="2185" spans="1:54">
      <c r="A2185" s="3" t="s">
        <v>50</v>
      </c>
      <c r="B2185" s="1" t="s">
        <v>15584</v>
      </c>
      <c r="C2185" s="3" t="s">
        <v>15585</v>
      </c>
      <c r="D2185" s="1">
        <v>2</v>
      </c>
      <c r="E2185" s="3">
        <v>1</v>
      </c>
      <c r="F2185" s="3">
        <v>4</v>
      </c>
      <c r="G2185" s="1">
        <v>1</v>
      </c>
      <c r="H2185" s="1">
        <v>432</v>
      </c>
      <c r="I2185" s="1">
        <v>47.7</v>
      </c>
      <c r="J2185" s="1">
        <v>6.34</v>
      </c>
      <c r="K2185" s="1">
        <v>9.6300000000000008</v>
      </c>
      <c r="L2185" s="1" t="s">
        <v>163</v>
      </c>
      <c r="M2185" s="1" t="s">
        <v>2669</v>
      </c>
      <c r="N2185" s="1" t="s">
        <v>108</v>
      </c>
      <c r="O2185" s="1" t="s">
        <v>10319</v>
      </c>
      <c r="P2185" s="1" t="s">
        <v>15586</v>
      </c>
      <c r="Q2185" s="1" t="s">
        <v>15587</v>
      </c>
      <c r="R2185" s="3" t="s">
        <v>15588</v>
      </c>
      <c r="S2185" s="1" t="s">
        <v>15589</v>
      </c>
      <c r="T2185" s="1" t="s">
        <v>15590</v>
      </c>
      <c r="U2185" s="1" t="s">
        <v>15591</v>
      </c>
      <c r="V2185" s="5">
        <v>0.81499999999999995</v>
      </c>
      <c r="W2185" s="5">
        <v>0.16104900820423201</v>
      </c>
      <c r="X2185" s="1">
        <v>89.8</v>
      </c>
      <c r="Y2185" s="1">
        <v>110.2</v>
      </c>
      <c r="Z2185" s="3">
        <v>81.5</v>
      </c>
      <c r="AA2185" s="3">
        <v>86.1</v>
      </c>
      <c r="AB2185" s="3">
        <v>82.1</v>
      </c>
      <c r="AC2185" s="3">
        <v>152.9</v>
      </c>
      <c r="AD2185" s="3">
        <v>96.7</v>
      </c>
      <c r="AE2185" s="3">
        <v>100.8</v>
      </c>
      <c r="AF2185" s="7">
        <v>138246.6875</v>
      </c>
      <c r="AG2185" s="7">
        <v>139176.328125</v>
      </c>
      <c r="AH2185" s="7">
        <v>153452.421875</v>
      </c>
      <c r="AI2185" s="7">
        <v>246525.515625</v>
      </c>
      <c r="AJ2185" s="7">
        <v>188747.46875</v>
      </c>
      <c r="AK2185" s="7">
        <v>161714.546875</v>
      </c>
      <c r="AL2185" s="8">
        <v>159069.794850048</v>
      </c>
      <c r="AM2185" s="8">
        <v>168010.48022482701</v>
      </c>
      <c r="AN2185" s="8">
        <v>160206.48207910801</v>
      </c>
      <c r="AO2185" s="8">
        <v>298481.020004916</v>
      </c>
      <c r="AP2185" s="8">
        <v>188747.46875</v>
      </c>
      <c r="AQ2185" s="8">
        <v>196688.17546404799</v>
      </c>
      <c r="AR2185" s="1" t="s">
        <v>62</v>
      </c>
      <c r="AS2185" s="1" t="s">
        <v>62</v>
      </c>
      <c r="AT2185" s="1" t="s">
        <v>50</v>
      </c>
      <c r="AU2185" s="1" t="s">
        <v>50</v>
      </c>
      <c r="AV2185" s="1" t="s">
        <v>50</v>
      </c>
      <c r="AW2185" s="1" t="s">
        <v>50</v>
      </c>
      <c r="AX2185" s="1" t="s">
        <v>2473</v>
      </c>
      <c r="AY2185" s="12">
        <f t="shared" si="136"/>
        <v>0.71249434711532678</v>
      </c>
      <c r="AZ2185" s="12">
        <f t="shared" si="137"/>
        <v>-0.48904952692758469</v>
      </c>
      <c r="BA2185" s="12">
        <f t="shared" si="138"/>
        <v>0.13808640433049155</v>
      </c>
      <c r="BB2185" s="12">
        <f t="shared" si="139"/>
        <v>0.85984907895148233</v>
      </c>
    </row>
    <row r="2186" spans="1:54">
      <c r="A2186" s="3" t="s">
        <v>1240</v>
      </c>
      <c r="B2186" s="1" t="s">
        <v>21155</v>
      </c>
      <c r="C2186" s="3" t="s">
        <v>21156</v>
      </c>
      <c r="D2186" s="1">
        <v>3</v>
      </c>
      <c r="E2186" s="3">
        <v>1</v>
      </c>
      <c r="F2186" s="3">
        <v>1</v>
      </c>
      <c r="G2186" s="1">
        <v>1</v>
      </c>
      <c r="H2186" s="1">
        <v>601</v>
      </c>
      <c r="I2186" s="1">
        <v>68.3</v>
      </c>
      <c r="J2186" s="1">
        <v>5.73</v>
      </c>
      <c r="K2186" s="1">
        <v>2.2999999999999998</v>
      </c>
      <c r="L2186" s="1" t="s">
        <v>3314</v>
      </c>
      <c r="M2186" s="1" t="s">
        <v>21157</v>
      </c>
      <c r="N2186" s="1" t="s">
        <v>108</v>
      </c>
      <c r="O2186" s="1" t="s">
        <v>16318</v>
      </c>
      <c r="P2186" s="1" t="s">
        <v>21158</v>
      </c>
      <c r="Q2186" s="1" t="s">
        <v>21159</v>
      </c>
      <c r="R2186" s="3" t="s">
        <v>21160</v>
      </c>
      <c r="S2186" s="1" t="s">
        <v>21161</v>
      </c>
      <c r="T2186" s="1" t="s">
        <v>21162</v>
      </c>
      <c r="U2186" s="1" t="s">
        <v>21163</v>
      </c>
      <c r="V2186" s="5">
        <v>0.40400000000000003</v>
      </c>
      <c r="W2186" s="5">
        <v>0.60651865296479601</v>
      </c>
      <c r="X2186" s="1">
        <v>57.5</v>
      </c>
      <c r="Y2186" s="1">
        <v>142.5</v>
      </c>
      <c r="Z2186" s="3">
        <v>56.4</v>
      </c>
      <c r="AA2186" s="3">
        <v>151.69999999999999</v>
      </c>
      <c r="AB2186" s="3">
        <v>41.5</v>
      </c>
      <c r="AC2186" s="3">
        <v>40.5</v>
      </c>
      <c r="AD2186" s="3">
        <v>139.69999999999999</v>
      </c>
      <c r="AE2186" s="3">
        <v>170.3</v>
      </c>
      <c r="AF2186" s="7">
        <v>12137.0927734375</v>
      </c>
      <c r="AG2186" s="7" t="s">
        <v>55</v>
      </c>
      <c r="AH2186" s="7" t="s">
        <v>55</v>
      </c>
      <c r="AI2186" s="7">
        <v>8283.0791015625</v>
      </c>
      <c r="AJ2186" s="7" t="s">
        <v>55</v>
      </c>
      <c r="AK2186" s="7" t="s">
        <v>55</v>
      </c>
      <c r="AL2186" s="8">
        <v>13965.2160385159</v>
      </c>
      <c r="AM2186" s="8">
        <v>37563.0300477372</v>
      </c>
      <c r="AN2186" s="8">
        <v>10272.134839616499</v>
      </c>
      <c r="AO2186" s="8">
        <v>10028.746487956099</v>
      </c>
      <c r="AP2186" s="8">
        <v>34593.1840634447</v>
      </c>
      <c r="AQ2186" s="8">
        <v>42189.934325978204</v>
      </c>
      <c r="AR2186" s="1" t="s">
        <v>50</v>
      </c>
      <c r="AS2186" s="1" t="s">
        <v>63</v>
      </c>
      <c r="AT2186" s="1" t="s">
        <v>63</v>
      </c>
      <c r="AU2186" s="1" t="s">
        <v>62</v>
      </c>
      <c r="AV2186" s="1" t="s">
        <v>63</v>
      </c>
      <c r="AW2186" s="1" t="s">
        <v>63</v>
      </c>
      <c r="AX2186" s="1" t="s">
        <v>21164</v>
      </c>
      <c r="AY2186" s="12">
        <f t="shared" si="136"/>
        <v>0.71188864578778599</v>
      </c>
      <c r="AZ2186" s="12">
        <f t="shared" si="137"/>
        <v>-0.4902765036024373</v>
      </c>
      <c r="BA2186" s="12">
        <f t="shared" si="138"/>
        <v>0.5542690568850801</v>
      </c>
      <c r="BB2186" s="12">
        <f t="shared" si="139"/>
        <v>0.25627936603890861</v>
      </c>
    </row>
    <row r="2187" spans="1:54">
      <c r="A2187" s="3" t="s">
        <v>50</v>
      </c>
      <c r="B2187" s="1" t="s">
        <v>17512</v>
      </c>
      <c r="C2187" s="3" t="s">
        <v>17513</v>
      </c>
      <c r="D2187" s="1">
        <v>3</v>
      </c>
      <c r="E2187" s="3">
        <v>1</v>
      </c>
      <c r="F2187" s="3">
        <v>6</v>
      </c>
      <c r="G2187" s="1">
        <v>1</v>
      </c>
      <c r="H2187" s="1">
        <v>360</v>
      </c>
      <c r="I2187" s="1">
        <v>41.1</v>
      </c>
      <c r="J2187" s="1">
        <v>6.64</v>
      </c>
      <c r="K2187" s="1">
        <v>16.57</v>
      </c>
      <c r="L2187" s="1" t="s">
        <v>97</v>
      </c>
      <c r="M2187" s="1" t="s">
        <v>211</v>
      </c>
      <c r="N2187" s="1" t="s">
        <v>69</v>
      </c>
      <c r="O2187" s="1" t="s">
        <v>17514</v>
      </c>
      <c r="P2187" s="1" t="s">
        <v>17515</v>
      </c>
      <c r="Q2187" s="1" t="s">
        <v>17516</v>
      </c>
      <c r="R2187" s="3" t="s">
        <v>17517</v>
      </c>
      <c r="S2187" s="1" t="s">
        <v>17518</v>
      </c>
      <c r="T2187" s="1" t="s">
        <v>17519</v>
      </c>
      <c r="U2187" s="1" t="s">
        <v>55</v>
      </c>
      <c r="V2187" s="5">
        <v>0.73599999999999999</v>
      </c>
      <c r="W2187" s="5">
        <v>0.232074658791213</v>
      </c>
      <c r="X2187" s="1">
        <v>84.8</v>
      </c>
      <c r="Y2187" s="1">
        <v>115.2</v>
      </c>
      <c r="Z2187" s="3">
        <v>90</v>
      </c>
      <c r="AA2187" s="3">
        <v>73.400000000000006</v>
      </c>
      <c r="AB2187" s="3">
        <v>86</v>
      </c>
      <c r="AC2187" s="3">
        <v>116.9</v>
      </c>
      <c r="AD2187" s="3">
        <v>80.599999999999994</v>
      </c>
      <c r="AE2187" s="3">
        <v>153.1</v>
      </c>
      <c r="AF2187" s="7">
        <v>482605.1875</v>
      </c>
      <c r="AG2187" s="7">
        <v>375405.4375</v>
      </c>
      <c r="AH2187" s="7">
        <v>508480.375</v>
      </c>
      <c r="AI2187" s="7">
        <v>595890.9375</v>
      </c>
      <c r="AJ2187" s="7">
        <v>497148.40625</v>
      </c>
      <c r="AK2187" s="7">
        <v>776561.6875</v>
      </c>
      <c r="AL2187" s="8">
        <v>555296.54675591295</v>
      </c>
      <c r="AM2187" s="8">
        <v>453180.858290345</v>
      </c>
      <c r="AN2187" s="8">
        <v>530860.64781286404</v>
      </c>
      <c r="AO2187" s="8">
        <v>721475.56160977203</v>
      </c>
      <c r="AP2187" s="8">
        <v>497148.40625</v>
      </c>
      <c r="AQ2187" s="8">
        <v>944506.87585774797</v>
      </c>
      <c r="AR2187" s="1" t="s">
        <v>50</v>
      </c>
      <c r="AS2187" s="1" t="s">
        <v>50</v>
      </c>
      <c r="AT2187" s="1" t="s">
        <v>50</v>
      </c>
      <c r="AU2187" s="1" t="s">
        <v>50</v>
      </c>
      <c r="AV2187" s="1" t="s">
        <v>50</v>
      </c>
      <c r="AW2187" s="1" t="s">
        <v>50</v>
      </c>
      <c r="AX2187" s="1" t="s">
        <v>5524</v>
      </c>
      <c r="AY2187" s="12">
        <f t="shared" si="136"/>
        <v>0.71162503060316107</v>
      </c>
      <c r="AZ2187" s="12">
        <f t="shared" si="137"/>
        <v>-0.49081083822839339</v>
      </c>
      <c r="BA2187" s="12">
        <f t="shared" si="138"/>
        <v>0.19235884759068575</v>
      </c>
      <c r="BB2187" s="12">
        <f t="shared" si="139"/>
        <v>0.71588783342036211</v>
      </c>
    </row>
    <row r="2188" spans="1:54">
      <c r="A2188" s="3" t="s">
        <v>50</v>
      </c>
      <c r="B2188" s="1" t="s">
        <v>16529</v>
      </c>
      <c r="C2188" s="3" t="s">
        <v>16530</v>
      </c>
      <c r="D2188" s="1">
        <v>5</v>
      </c>
      <c r="E2188" s="3">
        <v>8</v>
      </c>
      <c r="F2188" s="3">
        <v>26</v>
      </c>
      <c r="G2188" s="1">
        <v>2</v>
      </c>
      <c r="H2188" s="1">
        <v>1827</v>
      </c>
      <c r="I2188" s="1">
        <v>199.4</v>
      </c>
      <c r="J2188" s="1">
        <v>4.91</v>
      </c>
      <c r="K2188" s="1">
        <v>68.83</v>
      </c>
      <c r="L2188" s="1" t="s">
        <v>1089</v>
      </c>
      <c r="M2188" s="1" t="s">
        <v>536</v>
      </c>
      <c r="N2188" s="1" t="s">
        <v>177</v>
      </c>
      <c r="O2188" s="1" t="s">
        <v>16531</v>
      </c>
      <c r="P2188" s="1" t="s">
        <v>16532</v>
      </c>
      <c r="Q2188" s="1" t="s">
        <v>16533</v>
      </c>
      <c r="R2188" s="3" t="s">
        <v>3647</v>
      </c>
      <c r="S2188" s="1" t="s">
        <v>16534</v>
      </c>
      <c r="T2188" s="1" t="s">
        <v>55</v>
      </c>
      <c r="U2188" s="1" t="s">
        <v>16535</v>
      </c>
      <c r="V2188" s="5">
        <v>0.78100000000000003</v>
      </c>
      <c r="W2188" s="5">
        <v>0.21301452288448899</v>
      </c>
      <c r="X2188" s="1">
        <v>87.7</v>
      </c>
      <c r="Y2188" s="1">
        <v>112.3</v>
      </c>
      <c r="Z2188" s="3">
        <v>52.3</v>
      </c>
      <c r="AA2188" s="3">
        <v>92</v>
      </c>
      <c r="AB2188" s="3">
        <v>105.1</v>
      </c>
      <c r="AC2188" s="3">
        <v>125.4</v>
      </c>
      <c r="AD2188" s="3">
        <v>117.8</v>
      </c>
      <c r="AE2188" s="3">
        <v>107.5</v>
      </c>
      <c r="AF2188" s="7">
        <v>81345.9921875</v>
      </c>
      <c r="AG2188" s="7">
        <v>133154.328125</v>
      </c>
      <c r="AH2188" s="7">
        <v>197978.328125</v>
      </c>
      <c r="AI2188" s="7">
        <v>203588.7421875</v>
      </c>
      <c r="AJ2188" s="7">
        <v>231584.1171875</v>
      </c>
      <c r="AK2188" s="7">
        <v>173697.94140625</v>
      </c>
      <c r="AL2188" s="8">
        <v>102848.938185475</v>
      </c>
      <c r="AM2188" s="8">
        <v>180801.55165757699</v>
      </c>
      <c r="AN2188" s="8">
        <v>206692.15310688299</v>
      </c>
      <c r="AO2188" s="8">
        <v>246495.27768183901</v>
      </c>
      <c r="AP2188" s="8">
        <v>231584.1171875</v>
      </c>
      <c r="AQ2188" s="8">
        <v>211263.190833812</v>
      </c>
      <c r="AR2188" s="1" t="s">
        <v>50</v>
      </c>
      <c r="AS2188" s="1" t="s">
        <v>62</v>
      </c>
      <c r="AT2188" s="1" t="s">
        <v>50</v>
      </c>
      <c r="AU2188" s="1" t="s">
        <v>50</v>
      </c>
      <c r="AV2188" s="1" t="s">
        <v>62</v>
      </c>
      <c r="AW2188" s="1" t="s">
        <v>62</v>
      </c>
      <c r="AX2188" s="1" t="s">
        <v>16536</v>
      </c>
      <c r="AY2188" s="12">
        <f t="shared" si="136"/>
        <v>0.7113192382417084</v>
      </c>
      <c r="AZ2188" s="12">
        <f t="shared" si="137"/>
        <v>-0.49143091188814259</v>
      </c>
      <c r="BA2188" s="12">
        <f t="shared" si="138"/>
        <v>0.1134747886804485</v>
      </c>
      <c r="BB2188" s="12">
        <f t="shared" si="139"/>
        <v>0.94510061735356965</v>
      </c>
    </row>
    <row r="2189" spans="1:54">
      <c r="A2189" s="3" t="s">
        <v>50</v>
      </c>
      <c r="B2189" s="1" t="s">
        <v>17584</v>
      </c>
      <c r="C2189" s="3" t="s">
        <v>17585</v>
      </c>
      <c r="D2189" s="1">
        <v>4</v>
      </c>
      <c r="E2189" s="3">
        <v>3</v>
      </c>
      <c r="F2189" s="3">
        <v>10</v>
      </c>
      <c r="G2189" s="1">
        <v>3</v>
      </c>
      <c r="H2189" s="1">
        <v>628</v>
      </c>
      <c r="I2189" s="1">
        <v>70.5</v>
      </c>
      <c r="J2189" s="1">
        <v>7.77</v>
      </c>
      <c r="K2189" s="1">
        <v>14.29</v>
      </c>
      <c r="L2189" s="1" t="s">
        <v>4020</v>
      </c>
      <c r="M2189" s="1" t="s">
        <v>151</v>
      </c>
      <c r="N2189" s="1" t="s">
        <v>108</v>
      </c>
      <c r="O2189" s="1" t="s">
        <v>15455</v>
      </c>
      <c r="P2189" s="1" t="s">
        <v>17586</v>
      </c>
      <c r="Q2189" s="1" t="s">
        <v>17587</v>
      </c>
      <c r="R2189" s="3" t="s">
        <v>17588</v>
      </c>
      <c r="S2189" s="1" t="s">
        <v>17589</v>
      </c>
      <c r="T2189" s="1" t="s">
        <v>55</v>
      </c>
      <c r="U2189" s="1" t="s">
        <v>1020</v>
      </c>
      <c r="V2189" s="5">
        <v>0.73299999999999998</v>
      </c>
      <c r="W2189" s="5">
        <v>3.7676713266300999E-3</v>
      </c>
      <c r="X2189" s="1">
        <v>84.6</v>
      </c>
      <c r="Y2189" s="1">
        <v>115.4</v>
      </c>
      <c r="Z2189" s="3">
        <v>76.900000000000006</v>
      </c>
      <c r="AA2189" s="3">
        <v>87.7</v>
      </c>
      <c r="AB2189" s="3">
        <v>84.8</v>
      </c>
      <c r="AC2189" s="3">
        <v>125.7</v>
      </c>
      <c r="AD2189" s="3">
        <v>109.4</v>
      </c>
      <c r="AE2189" s="3">
        <v>115.6</v>
      </c>
      <c r="AF2189" s="7">
        <v>929407.03125</v>
      </c>
      <c r="AG2189" s="7">
        <v>1009509.65625</v>
      </c>
      <c r="AH2189" s="7">
        <v>1128450</v>
      </c>
      <c r="AI2189" s="7">
        <v>1442514.71875</v>
      </c>
      <c r="AJ2189" s="7">
        <v>1519996.0625</v>
      </c>
      <c r="AK2189" s="7">
        <v>1320759.4375</v>
      </c>
      <c r="AL2189" s="8">
        <v>1069396.9487922101</v>
      </c>
      <c r="AM2189" s="8">
        <v>1218656.9686321199</v>
      </c>
      <c r="AN2189" s="8">
        <v>1178117.6373314799</v>
      </c>
      <c r="AO2189" s="8">
        <v>1746526.17005191</v>
      </c>
      <c r="AP2189" s="8">
        <v>1519996.0625</v>
      </c>
      <c r="AQ2189" s="8">
        <v>1606397.0063843301</v>
      </c>
      <c r="AR2189" s="1" t="s">
        <v>50</v>
      </c>
      <c r="AS2189" s="1" t="s">
        <v>50</v>
      </c>
      <c r="AT2189" s="1" t="s">
        <v>50</v>
      </c>
      <c r="AU2189" s="1" t="s">
        <v>50</v>
      </c>
      <c r="AV2189" s="1" t="s">
        <v>50</v>
      </c>
      <c r="AW2189" s="1" t="s">
        <v>50</v>
      </c>
      <c r="AX2189" s="1" t="s">
        <v>17590</v>
      </c>
      <c r="AY2189" s="12">
        <f t="shared" si="136"/>
        <v>0.71131315435313403</v>
      </c>
      <c r="AZ2189" s="12">
        <f t="shared" si="137"/>
        <v>-0.49144325126115462</v>
      </c>
      <c r="BA2189" s="12">
        <f t="shared" si="138"/>
        <v>4.1594369864077496E-3</v>
      </c>
      <c r="BB2189" s="12">
        <f t="shared" si="139"/>
        <v>2.3809654506819262</v>
      </c>
    </row>
    <row r="2190" spans="1:54">
      <c r="A2190" s="3" t="s">
        <v>50</v>
      </c>
      <c r="B2190" s="1" t="s">
        <v>20092</v>
      </c>
      <c r="C2190" s="3" t="s">
        <v>20093</v>
      </c>
      <c r="D2190" s="1">
        <v>2</v>
      </c>
      <c r="E2190" s="3">
        <v>1</v>
      </c>
      <c r="F2190" s="3">
        <v>6</v>
      </c>
      <c r="G2190" s="1">
        <v>1</v>
      </c>
      <c r="H2190" s="1">
        <v>516</v>
      </c>
      <c r="I2190" s="1">
        <v>58.2</v>
      </c>
      <c r="J2190" s="1">
        <v>7.2</v>
      </c>
      <c r="K2190" s="1">
        <v>18.02</v>
      </c>
      <c r="L2190" s="1" t="s">
        <v>55</v>
      </c>
      <c r="M2190" s="1" t="s">
        <v>55</v>
      </c>
      <c r="N2190" s="1" t="s">
        <v>55</v>
      </c>
      <c r="O2190" s="1" t="s">
        <v>20094</v>
      </c>
      <c r="P2190" s="1" t="s">
        <v>20095</v>
      </c>
      <c r="Q2190" s="1" t="s">
        <v>20096</v>
      </c>
      <c r="R2190" s="3" t="s">
        <v>20097</v>
      </c>
      <c r="S2190" s="1" t="s">
        <v>20098</v>
      </c>
      <c r="T2190" s="1" t="s">
        <v>55</v>
      </c>
      <c r="U2190" s="1" t="s">
        <v>55</v>
      </c>
      <c r="V2190" s="5">
        <v>0.57899999999999996</v>
      </c>
      <c r="W2190" s="5">
        <v>0.20189129497827299</v>
      </c>
      <c r="X2190" s="1">
        <v>73.3</v>
      </c>
      <c r="Y2190" s="1">
        <v>126.7</v>
      </c>
      <c r="Z2190" s="3">
        <v>67.3</v>
      </c>
      <c r="AA2190" s="3">
        <v>63.6</v>
      </c>
      <c r="AB2190" s="3">
        <v>118.5</v>
      </c>
      <c r="AC2190" s="3">
        <v>93.6</v>
      </c>
      <c r="AD2190" s="3">
        <v>116.3</v>
      </c>
      <c r="AE2190" s="3">
        <v>140.80000000000001</v>
      </c>
      <c r="AF2190" s="7">
        <v>233167.328125</v>
      </c>
      <c r="AG2190" s="7">
        <v>209742.453125</v>
      </c>
      <c r="AH2190" s="7">
        <v>452110.15625</v>
      </c>
      <c r="AI2190" s="7">
        <v>307906.40625</v>
      </c>
      <c r="AJ2190" s="7">
        <v>463256.3125</v>
      </c>
      <c r="AK2190" s="7">
        <v>461156.3125</v>
      </c>
      <c r="AL2190" s="8">
        <v>268287.65101932402</v>
      </c>
      <c r="AM2190" s="8">
        <v>253196.29241414499</v>
      </c>
      <c r="AN2190" s="8">
        <v>472009.34830503602</v>
      </c>
      <c r="AO2190" s="8">
        <v>372797.99606360903</v>
      </c>
      <c r="AP2190" s="8">
        <v>463256.3125</v>
      </c>
      <c r="AQ2190" s="8">
        <v>560889.51465488598</v>
      </c>
      <c r="AR2190" s="1" t="s">
        <v>50</v>
      </c>
      <c r="AS2190" s="1" t="s">
        <v>50</v>
      </c>
      <c r="AT2190" s="1" t="s">
        <v>50</v>
      </c>
      <c r="AU2190" s="1" t="s">
        <v>50</v>
      </c>
      <c r="AV2190" s="1" t="s">
        <v>50</v>
      </c>
      <c r="AW2190" s="1" t="s">
        <v>50</v>
      </c>
      <c r="AX2190" s="1" t="s">
        <v>1944</v>
      </c>
      <c r="AY2190" s="12">
        <f t="shared" si="136"/>
        <v>0.7111905827748618</v>
      </c>
      <c r="AZ2190" s="12">
        <f t="shared" si="137"/>
        <v>-0.49169187402951647</v>
      </c>
      <c r="BA2190" s="12">
        <f t="shared" si="138"/>
        <v>0.20546246717627417</v>
      </c>
      <c r="BB2190" s="12">
        <f t="shared" si="139"/>
        <v>0.6872675012184275</v>
      </c>
    </row>
    <row r="2191" spans="1:54">
      <c r="A2191" s="3" t="s">
        <v>50</v>
      </c>
      <c r="B2191" s="1" t="s">
        <v>3909</v>
      </c>
      <c r="C2191" s="3" t="s">
        <v>3910</v>
      </c>
      <c r="D2191" s="1">
        <v>3</v>
      </c>
      <c r="E2191" s="3">
        <v>2</v>
      </c>
      <c r="F2191" s="3">
        <v>7</v>
      </c>
      <c r="G2191" s="1">
        <v>2</v>
      </c>
      <c r="H2191" s="1">
        <v>454</v>
      </c>
      <c r="I2191" s="1">
        <v>51.3</v>
      </c>
      <c r="J2191" s="1">
        <v>4.97</v>
      </c>
      <c r="K2191" s="1">
        <v>12.26</v>
      </c>
      <c r="L2191" s="1" t="s">
        <v>754</v>
      </c>
      <c r="M2191" s="1" t="s">
        <v>151</v>
      </c>
      <c r="N2191" s="1" t="s">
        <v>69</v>
      </c>
      <c r="O2191" s="1" t="s">
        <v>3911</v>
      </c>
      <c r="P2191" s="1" t="s">
        <v>3912</v>
      </c>
      <c r="Q2191" s="1" t="s">
        <v>3913</v>
      </c>
      <c r="R2191" s="3" t="s">
        <v>3914</v>
      </c>
      <c r="S2191" s="1" t="s">
        <v>3915</v>
      </c>
      <c r="T2191" s="1" t="s">
        <v>868</v>
      </c>
      <c r="U2191" s="1" t="s">
        <v>3916</v>
      </c>
      <c r="V2191" s="5">
        <v>1.2450000000000001</v>
      </c>
      <c r="W2191" s="5">
        <v>0.86122377487171697</v>
      </c>
      <c r="X2191" s="1">
        <v>110.9</v>
      </c>
      <c r="Y2191" s="1">
        <v>89.1</v>
      </c>
      <c r="Z2191" s="3">
        <v>118.2</v>
      </c>
      <c r="AA2191" s="3">
        <v>95</v>
      </c>
      <c r="AB2191" s="3">
        <v>36.1</v>
      </c>
      <c r="AC2191" s="3">
        <v>32.4</v>
      </c>
      <c r="AD2191" s="3">
        <v>242</v>
      </c>
      <c r="AE2191" s="3">
        <v>76.3</v>
      </c>
      <c r="AF2191" s="7">
        <v>231803.578125</v>
      </c>
      <c r="AG2191" s="7">
        <v>177570.33984375</v>
      </c>
      <c r="AH2191" s="7">
        <v>66499.453125</v>
      </c>
      <c r="AI2191" s="7">
        <v>56612.0625</v>
      </c>
      <c r="AJ2191" s="7">
        <v>545866.96875</v>
      </c>
      <c r="AK2191" s="7">
        <v>126590.828125</v>
      </c>
      <c r="AL2191" s="8">
        <v>266718.48913450999</v>
      </c>
      <c r="AM2191" s="8">
        <v>214358.853066157</v>
      </c>
      <c r="AN2191" s="8">
        <v>81366.373963480801</v>
      </c>
      <c r="AO2191" s="8">
        <v>73038.726350101002</v>
      </c>
      <c r="AP2191" s="8">
        <v>545866.96875</v>
      </c>
      <c r="AQ2191" s="8">
        <v>172168.404003367</v>
      </c>
      <c r="AR2191" s="1" t="s">
        <v>50</v>
      </c>
      <c r="AS2191" s="1" t="s">
        <v>50</v>
      </c>
      <c r="AT2191" s="1" t="s">
        <v>50</v>
      </c>
      <c r="AU2191" s="1" t="s">
        <v>50</v>
      </c>
      <c r="AV2191" s="1" t="s">
        <v>50</v>
      </c>
      <c r="AW2191" s="1" t="s">
        <v>50</v>
      </c>
      <c r="AX2191" s="1" t="s">
        <v>3917</v>
      </c>
      <c r="AY2191" s="12">
        <f t="shared" si="136"/>
        <v>0.71098739903325203</v>
      </c>
      <c r="AZ2191" s="12">
        <f t="shared" si="137"/>
        <v>-0.49210410397844506</v>
      </c>
      <c r="BA2191" s="12">
        <f t="shared" si="138"/>
        <v>0.64699235144288458</v>
      </c>
      <c r="BB2191" s="12">
        <f t="shared" si="139"/>
        <v>0.1891008534051542</v>
      </c>
    </row>
    <row r="2192" spans="1:54">
      <c r="A2192" s="3" t="s">
        <v>50</v>
      </c>
      <c r="B2192" s="1" t="s">
        <v>14815</v>
      </c>
      <c r="C2192" s="3" t="s">
        <v>14816</v>
      </c>
      <c r="D2192" s="1">
        <v>1</v>
      </c>
      <c r="E2192" s="3">
        <v>1</v>
      </c>
      <c r="F2192" s="3">
        <v>1</v>
      </c>
      <c r="G2192" s="1">
        <v>1</v>
      </c>
      <c r="H2192" s="1">
        <v>908</v>
      </c>
      <c r="I2192" s="1">
        <v>102.8</v>
      </c>
      <c r="J2192" s="1">
        <v>7.81</v>
      </c>
      <c r="K2192" s="1">
        <v>0</v>
      </c>
      <c r="L2192" s="1" t="s">
        <v>150</v>
      </c>
      <c r="M2192" s="1" t="s">
        <v>4990</v>
      </c>
      <c r="N2192" s="1" t="s">
        <v>69</v>
      </c>
      <c r="O2192" s="1" t="s">
        <v>14817</v>
      </c>
      <c r="P2192" s="1" t="s">
        <v>14818</v>
      </c>
      <c r="Q2192" s="1" t="s">
        <v>14819</v>
      </c>
      <c r="R2192" s="3" t="s">
        <v>14820</v>
      </c>
      <c r="S2192" s="1" t="s">
        <v>14821</v>
      </c>
      <c r="T2192" s="1" t="s">
        <v>14822</v>
      </c>
      <c r="U2192" s="1" t="s">
        <v>55</v>
      </c>
      <c r="V2192" s="5">
        <v>0.83599999999999997</v>
      </c>
      <c r="W2192" s="5">
        <v>0.61900268445961704</v>
      </c>
      <c r="X2192" s="1">
        <v>91.1</v>
      </c>
      <c r="Y2192" s="1">
        <v>108.9</v>
      </c>
      <c r="Z2192" s="3">
        <v>121.3</v>
      </c>
      <c r="AA2192" s="3">
        <v>13.3</v>
      </c>
      <c r="AB2192" s="3">
        <v>114.6</v>
      </c>
      <c r="AC2192" s="3">
        <v>32.299999999999997</v>
      </c>
      <c r="AD2192" s="3">
        <v>137.1</v>
      </c>
      <c r="AE2192" s="3">
        <v>181.2</v>
      </c>
      <c r="AF2192" s="7" t="s">
        <v>55</v>
      </c>
      <c r="AG2192" s="7" t="s">
        <v>55</v>
      </c>
      <c r="AH2192" s="7">
        <v>46997.94921875</v>
      </c>
      <c r="AI2192" s="7" t="s">
        <v>55</v>
      </c>
      <c r="AJ2192" s="7">
        <v>58688.06640625</v>
      </c>
      <c r="AK2192" s="7">
        <v>63774.34765625</v>
      </c>
      <c r="AL2192" s="8">
        <v>51935.766073197497</v>
      </c>
      <c r="AM2192" s="8">
        <v>5701.57985397838</v>
      </c>
      <c r="AN2192" s="8">
        <v>49066.518581256401</v>
      </c>
      <c r="AO2192" s="8">
        <v>13841.1509604967</v>
      </c>
      <c r="AP2192" s="8">
        <v>58688.06640625</v>
      </c>
      <c r="AQ2192" s="8">
        <v>77566.677360284506</v>
      </c>
      <c r="AR2192" s="1" t="s">
        <v>63</v>
      </c>
      <c r="AS2192" s="1" t="s">
        <v>63</v>
      </c>
      <c r="AT2192" s="1" t="s">
        <v>62</v>
      </c>
      <c r="AU2192" s="1" t="s">
        <v>63</v>
      </c>
      <c r="AV2192" s="1" t="s">
        <v>50</v>
      </c>
      <c r="AW2192" s="1" t="s">
        <v>62</v>
      </c>
      <c r="AX2192" s="1" t="s">
        <v>14823</v>
      </c>
      <c r="AY2192" s="12">
        <f t="shared" si="136"/>
        <v>0.71090461669512717</v>
      </c>
      <c r="AZ2192" s="12">
        <f t="shared" si="137"/>
        <v>-0.4922720909528423</v>
      </c>
      <c r="BA2192" s="12">
        <f t="shared" si="138"/>
        <v>0.58074681970097775</v>
      </c>
      <c r="BB2192" s="12">
        <f t="shared" si="139"/>
        <v>0.23601315981459392</v>
      </c>
    </row>
    <row r="2193" spans="1:54">
      <c r="A2193" s="3" t="s">
        <v>50</v>
      </c>
      <c r="B2193" s="1" t="s">
        <v>18020</v>
      </c>
      <c r="C2193" s="3" t="s">
        <v>18021</v>
      </c>
      <c r="D2193" s="1">
        <v>36</v>
      </c>
      <c r="E2193" s="3">
        <v>4</v>
      </c>
      <c r="F2193" s="3">
        <v>16</v>
      </c>
      <c r="G2193" s="1">
        <v>4</v>
      </c>
      <c r="H2193" s="1">
        <v>117</v>
      </c>
      <c r="I2193" s="1">
        <v>13.3</v>
      </c>
      <c r="J2193" s="1">
        <v>11.47</v>
      </c>
      <c r="K2193" s="1">
        <v>32.92</v>
      </c>
      <c r="L2193" s="1" t="s">
        <v>1139</v>
      </c>
      <c r="M2193" s="1" t="s">
        <v>3725</v>
      </c>
      <c r="N2193" s="1" t="s">
        <v>69</v>
      </c>
      <c r="O2193" s="1" t="s">
        <v>18022</v>
      </c>
      <c r="P2193" s="1" t="s">
        <v>18023</v>
      </c>
      <c r="Q2193" s="1" t="s">
        <v>18024</v>
      </c>
      <c r="R2193" s="3" t="s">
        <v>18025</v>
      </c>
      <c r="S2193" s="1" t="s">
        <v>18026</v>
      </c>
      <c r="T2193" s="1" t="s">
        <v>6587</v>
      </c>
      <c r="U2193" s="1" t="s">
        <v>3520</v>
      </c>
      <c r="V2193" s="5">
        <v>0.71699999999999997</v>
      </c>
      <c r="W2193" s="5">
        <v>9.0076419920175795E-3</v>
      </c>
      <c r="X2193" s="1">
        <v>83.5</v>
      </c>
      <c r="Y2193" s="1">
        <v>116.5</v>
      </c>
      <c r="Z2193" s="3">
        <v>85.3</v>
      </c>
      <c r="AA2193" s="3">
        <v>79.3</v>
      </c>
      <c r="AB2193" s="3">
        <v>84.4</v>
      </c>
      <c r="AC2193" s="3">
        <v>126.3</v>
      </c>
      <c r="AD2193" s="3">
        <v>117.8</v>
      </c>
      <c r="AE2193" s="3">
        <v>106.9</v>
      </c>
      <c r="AF2193" s="7">
        <v>594506</v>
      </c>
      <c r="AG2193" s="7">
        <v>526429.8203125</v>
      </c>
      <c r="AH2193" s="7">
        <v>601512.109375</v>
      </c>
      <c r="AI2193" s="7">
        <v>835756.84375</v>
      </c>
      <c r="AJ2193" s="7">
        <v>943988.984375</v>
      </c>
      <c r="AK2193" s="7">
        <v>704302.34375</v>
      </c>
      <c r="AL2193" s="8">
        <v>684052.17634688399</v>
      </c>
      <c r="AM2193" s="8">
        <v>635494.03915826499</v>
      </c>
      <c r="AN2193" s="8">
        <v>676790.75464555703</v>
      </c>
      <c r="AO2193" s="8">
        <v>1011893.45275744</v>
      </c>
      <c r="AP2193" s="8">
        <v>943988.984375</v>
      </c>
      <c r="AQ2193" s="8">
        <v>856620.17205117701</v>
      </c>
      <c r="AR2193" s="1" t="s">
        <v>50</v>
      </c>
      <c r="AS2193" s="1" t="s">
        <v>50</v>
      </c>
      <c r="AT2193" s="1" t="s">
        <v>50</v>
      </c>
      <c r="AU2193" s="1" t="s">
        <v>50</v>
      </c>
      <c r="AV2193" s="1" t="s">
        <v>50</v>
      </c>
      <c r="AW2193" s="1" t="s">
        <v>50</v>
      </c>
      <c r="AX2193" s="1" t="s">
        <v>18027</v>
      </c>
      <c r="AY2193" s="12">
        <f t="shared" si="136"/>
        <v>0.70980804200220138</v>
      </c>
      <c r="AZ2193" s="12">
        <f t="shared" si="137"/>
        <v>-0.4944991749109206</v>
      </c>
      <c r="BA2193" s="12">
        <f t="shared" si="138"/>
        <v>4.5713446755116568E-3</v>
      </c>
      <c r="BB2193" s="12">
        <f t="shared" si="139"/>
        <v>2.3399560320405</v>
      </c>
    </row>
    <row r="2194" spans="1:54">
      <c r="A2194" s="3" t="s">
        <v>50</v>
      </c>
      <c r="B2194" s="1" t="s">
        <v>18774</v>
      </c>
      <c r="C2194" s="3" t="s">
        <v>18775</v>
      </c>
      <c r="D2194" s="1">
        <v>13</v>
      </c>
      <c r="E2194" s="3">
        <v>1</v>
      </c>
      <c r="F2194" s="3">
        <v>2</v>
      </c>
      <c r="G2194" s="1">
        <v>1</v>
      </c>
      <c r="H2194" s="1">
        <v>125</v>
      </c>
      <c r="I2194" s="1">
        <v>13.7</v>
      </c>
      <c r="J2194" s="1">
        <v>10.11</v>
      </c>
      <c r="K2194" s="1">
        <v>6.28</v>
      </c>
      <c r="L2194" s="1" t="s">
        <v>2307</v>
      </c>
      <c r="M2194" s="1" t="s">
        <v>3513</v>
      </c>
      <c r="N2194" s="1" t="s">
        <v>108</v>
      </c>
      <c r="O2194" s="1" t="s">
        <v>18776</v>
      </c>
      <c r="P2194" s="1" t="s">
        <v>18777</v>
      </c>
      <c r="Q2194" s="1" t="s">
        <v>18778</v>
      </c>
      <c r="R2194" s="3" t="s">
        <v>18779</v>
      </c>
      <c r="S2194" s="1" t="s">
        <v>18780</v>
      </c>
      <c r="T2194" s="1" t="s">
        <v>10248</v>
      </c>
      <c r="U2194" s="1" t="s">
        <v>3520</v>
      </c>
      <c r="V2194" s="5">
        <v>0.68400000000000005</v>
      </c>
      <c r="W2194" s="5">
        <v>0.64049059852810897</v>
      </c>
      <c r="X2194" s="1">
        <v>81.2</v>
      </c>
      <c r="Y2194" s="1">
        <v>118.8</v>
      </c>
      <c r="Z2194" s="3">
        <v>93.6</v>
      </c>
      <c r="AA2194" s="3">
        <v>71.7</v>
      </c>
      <c r="AB2194" s="3">
        <v>83.7</v>
      </c>
      <c r="AC2194" s="3">
        <v>48.4</v>
      </c>
      <c r="AD2194" s="3">
        <v>180.3</v>
      </c>
      <c r="AE2194" s="3">
        <v>122.3</v>
      </c>
      <c r="AF2194" s="7">
        <v>104402.7421875</v>
      </c>
      <c r="AG2194" s="7">
        <v>76252.2890625</v>
      </c>
      <c r="AH2194" s="7">
        <v>102833.0078125</v>
      </c>
      <c r="AI2194" s="7">
        <v>51330.1640625</v>
      </c>
      <c r="AJ2194" s="7">
        <v>231331.53125</v>
      </c>
      <c r="AK2194" s="7">
        <v>129076.1640625</v>
      </c>
      <c r="AL2194" s="8">
        <v>120128.17870625699</v>
      </c>
      <c r="AM2194" s="8">
        <v>92050.019397886907</v>
      </c>
      <c r="AN2194" s="8">
        <v>107359.10337520701</v>
      </c>
      <c r="AO2194" s="8">
        <v>62148.048600779301</v>
      </c>
      <c r="AP2194" s="8">
        <v>231331.53125</v>
      </c>
      <c r="AQ2194" s="8">
        <v>156991.16558125801</v>
      </c>
      <c r="AR2194" s="1" t="s">
        <v>50</v>
      </c>
      <c r="AS2194" s="1" t="s">
        <v>62</v>
      </c>
      <c r="AT2194" s="1" t="s">
        <v>62</v>
      </c>
      <c r="AU2194" s="1" t="s">
        <v>62</v>
      </c>
      <c r="AV2194" s="1" t="s">
        <v>62</v>
      </c>
      <c r="AW2194" s="1" t="s">
        <v>50</v>
      </c>
      <c r="AX2194" s="1" t="s">
        <v>10027</v>
      </c>
      <c r="AY2194" s="12">
        <f t="shared" si="136"/>
        <v>0.70934085003209069</v>
      </c>
      <c r="AZ2194" s="12">
        <f t="shared" si="137"/>
        <v>-0.49544906194046934</v>
      </c>
      <c r="BA2194" s="12">
        <f t="shared" si="138"/>
        <v>0.42881617272327488</v>
      </c>
      <c r="BB2194" s="12">
        <f t="shared" si="139"/>
        <v>0.36772884366970637</v>
      </c>
    </row>
    <row r="2195" spans="1:54">
      <c r="A2195" s="3" t="s">
        <v>50</v>
      </c>
      <c r="B2195" s="1" t="s">
        <v>18799</v>
      </c>
      <c r="C2195" s="3" t="s">
        <v>18800</v>
      </c>
      <c r="D2195" s="1">
        <v>18</v>
      </c>
      <c r="E2195" s="3">
        <v>3</v>
      </c>
      <c r="F2195" s="3">
        <v>13</v>
      </c>
      <c r="G2195" s="1">
        <v>3</v>
      </c>
      <c r="H2195" s="1">
        <v>247</v>
      </c>
      <c r="I2195" s="1">
        <v>26.9</v>
      </c>
      <c r="J2195" s="1">
        <v>6.37</v>
      </c>
      <c r="K2195" s="1">
        <v>28.71</v>
      </c>
      <c r="L2195" s="1" t="s">
        <v>55</v>
      </c>
      <c r="M2195" s="1" t="s">
        <v>55</v>
      </c>
      <c r="N2195" s="1" t="s">
        <v>1488</v>
      </c>
      <c r="O2195" s="1" t="s">
        <v>55</v>
      </c>
      <c r="P2195" s="1" t="s">
        <v>18801</v>
      </c>
      <c r="Q2195" s="1" t="s">
        <v>18802</v>
      </c>
      <c r="R2195" s="3" t="s">
        <v>18803</v>
      </c>
      <c r="S2195" s="1" t="s">
        <v>18804</v>
      </c>
      <c r="T2195" s="1" t="s">
        <v>55</v>
      </c>
      <c r="U2195" s="1" t="s">
        <v>55</v>
      </c>
      <c r="V2195" s="5">
        <v>0.68300000000000005</v>
      </c>
      <c r="W2195" s="5">
        <v>3.61691019324233E-2</v>
      </c>
      <c r="X2195" s="1">
        <v>81.2</v>
      </c>
      <c r="Y2195" s="1">
        <v>118.8</v>
      </c>
      <c r="Z2195" s="3">
        <v>83.6</v>
      </c>
      <c r="AA2195" s="3">
        <v>85.2</v>
      </c>
      <c r="AB2195" s="3">
        <v>80.099999999999994</v>
      </c>
      <c r="AC2195" s="3">
        <v>122.5</v>
      </c>
      <c r="AD2195" s="3">
        <v>100.9</v>
      </c>
      <c r="AE2195" s="3">
        <v>127.6</v>
      </c>
      <c r="AF2195" s="7">
        <v>906632.109375</v>
      </c>
      <c r="AG2195" s="7">
        <v>897239.359375</v>
      </c>
      <c r="AH2195" s="7">
        <v>975838.59765625</v>
      </c>
      <c r="AI2195" s="7">
        <v>1285831.0859375</v>
      </c>
      <c r="AJ2195" s="7">
        <v>1282909.1875</v>
      </c>
      <c r="AK2195" s="7">
        <v>1274793.8515625</v>
      </c>
      <c r="AL2195" s="8">
        <v>1063286.86390322</v>
      </c>
      <c r="AM2195" s="8">
        <v>1083126.83396719</v>
      </c>
      <c r="AN2195" s="8">
        <v>1018789.19144636</v>
      </c>
      <c r="AO2195" s="8">
        <v>1556821.3014853301</v>
      </c>
      <c r="AP2195" s="8">
        <v>1282909.1875</v>
      </c>
      <c r="AQ2195" s="8">
        <v>1622590.7589567699</v>
      </c>
      <c r="AR2195" s="1" t="s">
        <v>50</v>
      </c>
      <c r="AS2195" s="1" t="s">
        <v>50</v>
      </c>
      <c r="AT2195" s="1" t="s">
        <v>62</v>
      </c>
      <c r="AU2195" s="1" t="s">
        <v>50</v>
      </c>
      <c r="AV2195" s="1" t="s">
        <v>50</v>
      </c>
      <c r="AW2195" s="1" t="s">
        <v>50</v>
      </c>
      <c r="AX2195" s="1" t="s">
        <v>18805</v>
      </c>
      <c r="AY2195" s="12">
        <f t="shared" ref="AY2195:AY2258" si="140">AVERAGE(AL2195:AN2195)/AVERAGE(AO2195:AQ2195)</f>
        <v>0.70931757563991515</v>
      </c>
      <c r="AZ2195" s="12">
        <f t="shared" si="137"/>
        <v>-0.49549639941024604</v>
      </c>
      <c r="BA2195" s="12">
        <f t="shared" si="138"/>
        <v>1.4986303327060762E-2</v>
      </c>
      <c r="BB2195" s="12">
        <f t="shared" si="139"/>
        <v>1.8243054814045712</v>
      </c>
    </row>
    <row r="2196" spans="1:54">
      <c r="A2196" s="3" t="s">
        <v>50</v>
      </c>
      <c r="B2196" s="1" t="s">
        <v>17200</v>
      </c>
      <c r="C2196" s="3" t="s">
        <v>17201</v>
      </c>
      <c r="D2196" s="1">
        <v>2</v>
      </c>
      <c r="E2196" s="3">
        <v>2</v>
      </c>
      <c r="F2196" s="3">
        <v>12</v>
      </c>
      <c r="G2196" s="1">
        <v>2</v>
      </c>
      <c r="H2196" s="1">
        <v>1176</v>
      </c>
      <c r="I2196" s="1">
        <v>134.4</v>
      </c>
      <c r="J2196" s="1">
        <v>7.3</v>
      </c>
      <c r="K2196" s="1">
        <v>27.56</v>
      </c>
      <c r="L2196" s="1" t="s">
        <v>9493</v>
      </c>
      <c r="M2196" s="1" t="s">
        <v>17202</v>
      </c>
      <c r="N2196" s="1" t="s">
        <v>714</v>
      </c>
      <c r="O2196" s="1" t="s">
        <v>17203</v>
      </c>
      <c r="P2196" s="1" t="s">
        <v>17204</v>
      </c>
      <c r="Q2196" s="1" t="s">
        <v>17205</v>
      </c>
      <c r="R2196" s="3" t="s">
        <v>17206</v>
      </c>
      <c r="S2196" s="1" t="s">
        <v>17207</v>
      </c>
      <c r="T2196" s="1" t="s">
        <v>2606</v>
      </c>
      <c r="U2196" s="1" t="s">
        <v>55</v>
      </c>
      <c r="V2196" s="5">
        <v>0.748</v>
      </c>
      <c r="W2196" s="5">
        <v>9.4318008543443604E-2</v>
      </c>
      <c r="X2196" s="1">
        <v>85.6</v>
      </c>
      <c r="Y2196" s="1">
        <v>114.4</v>
      </c>
      <c r="Z2196" s="3">
        <v>83.1</v>
      </c>
      <c r="AA2196" s="3">
        <v>85.5</v>
      </c>
      <c r="AB2196" s="3">
        <v>80.3</v>
      </c>
      <c r="AC2196" s="3">
        <v>97.3</v>
      </c>
      <c r="AD2196" s="3">
        <v>111.1</v>
      </c>
      <c r="AE2196" s="3">
        <v>142.69999999999999</v>
      </c>
      <c r="AF2196" s="7">
        <v>1215981.484375</v>
      </c>
      <c r="AG2196" s="7">
        <v>1193028.6875</v>
      </c>
      <c r="AH2196" s="7">
        <v>1295456.859375</v>
      </c>
      <c r="AI2196" s="7">
        <v>1354117.609375</v>
      </c>
      <c r="AJ2196" s="7">
        <v>1871385.8125</v>
      </c>
      <c r="AK2196" s="7">
        <v>1976972.1875</v>
      </c>
      <c r="AL2196" s="8">
        <v>1399136.05713691</v>
      </c>
      <c r="AM2196" s="8">
        <v>1440196.94591199</v>
      </c>
      <c r="AN2196" s="8">
        <v>1352475.1423915401</v>
      </c>
      <c r="AO2196" s="8">
        <v>1639499.27952967</v>
      </c>
      <c r="AP2196" s="8">
        <v>1871385.8125</v>
      </c>
      <c r="AQ2196" s="8">
        <v>2404527.36019543</v>
      </c>
      <c r="AR2196" s="1" t="s">
        <v>50</v>
      </c>
      <c r="AS2196" s="1" t="s">
        <v>50</v>
      </c>
      <c r="AT2196" s="1" t="s">
        <v>50</v>
      </c>
      <c r="AU2196" s="1" t="s">
        <v>50</v>
      </c>
      <c r="AV2196" s="1" t="s">
        <v>50</v>
      </c>
      <c r="AW2196" s="1" t="s">
        <v>50</v>
      </c>
      <c r="AX2196" s="1" t="s">
        <v>17208</v>
      </c>
      <c r="AY2196" s="12">
        <f t="shared" si="140"/>
        <v>0.70862483035543511</v>
      </c>
      <c r="AZ2196" s="12">
        <f t="shared" si="137"/>
        <v>-0.49690607622336519</v>
      </c>
      <c r="BA2196" s="12">
        <f t="shared" si="138"/>
        <v>6.5282481965920111E-2</v>
      </c>
      <c r="BB2196" s="12">
        <f t="shared" si="139"/>
        <v>1.1852033425566957</v>
      </c>
    </row>
    <row r="2197" spans="1:54">
      <c r="A2197" s="3" t="s">
        <v>50</v>
      </c>
      <c r="B2197" s="1" t="s">
        <v>19577</v>
      </c>
      <c r="C2197" s="3" t="s">
        <v>19578</v>
      </c>
      <c r="D2197" s="1">
        <v>4</v>
      </c>
      <c r="E2197" s="3">
        <v>2</v>
      </c>
      <c r="F2197" s="3">
        <v>15</v>
      </c>
      <c r="G2197" s="1">
        <v>2</v>
      </c>
      <c r="H2197" s="1">
        <v>1163</v>
      </c>
      <c r="I2197" s="1">
        <v>127.4</v>
      </c>
      <c r="J2197" s="1">
        <v>9.31</v>
      </c>
      <c r="K2197" s="1">
        <v>63.3</v>
      </c>
      <c r="L2197" s="1" t="s">
        <v>1715</v>
      </c>
      <c r="M2197" s="1" t="s">
        <v>151</v>
      </c>
      <c r="N2197" s="1" t="s">
        <v>55</v>
      </c>
      <c r="O2197" s="1" t="s">
        <v>19579</v>
      </c>
      <c r="P2197" s="1" t="s">
        <v>19580</v>
      </c>
      <c r="Q2197" s="1" t="s">
        <v>19581</v>
      </c>
      <c r="R2197" s="3" t="s">
        <v>19582</v>
      </c>
      <c r="S2197" s="1" t="s">
        <v>19583</v>
      </c>
      <c r="T2197" s="1" t="s">
        <v>19584</v>
      </c>
      <c r="U2197" s="1" t="s">
        <v>55</v>
      </c>
      <c r="V2197" s="5">
        <v>0.61899999999999999</v>
      </c>
      <c r="W2197" s="5">
        <v>2.8121534279147299E-2</v>
      </c>
      <c r="X2197" s="1">
        <v>76.5</v>
      </c>
      <c r="Y2197" s="1">
        <v>123.5</v>
      </c>
      <c r="Z2197" s="3">
        <v>95.2</v>
      </c>
      <c r="AA2197" s="3">
        <v>77.400000000000006</v>
      </c>
      <c r="AB2197" s="3">
        <v>76.3</v>
      </c>
      <c r="AC2197" s="3">
        <v>125</v>
      </c>
      <c r="AD2197" s="3">
        <v>100.6</v>
      </c>
      <c r="AE2197" s="3">
        <v>125.6</v>
      </c>
      <c r="AF2197" s="7">
        <v>708483.98046875</v>
      </c>
      <c r="AG2197" s="7">
        <v>548915.3828125</v>
      </c>
      <c r="AH2197" s="7">
        <v>616244.484375</v>
      </c>
      <c r="AI2197" s="7">
        <v>845206.8125</v>
      </c>
      <c r="AJ2197" s="7">
        <v>861713.37890625</v>
      </c>
      <c r="AK2197" s="7">
        <v>851039.671875</v>
      </c>
      <c r="AL2197" s="8">
        <v>815197.84282505396</v>
      </c>
      <c r="AM2197" s="8">
        <v>662638.09594324802</v>
      </c>
      <c r="AN2197" s="8">
        <v>653513.13949458196</v>
      </c>
      <c r="AO2197" s="8">
        <v>1070390.2081484799</v>
      </c>
      <c r="AP2197" s="8">
        <v>861713.37890625</v>
      </c>
      <c r="AQ2197" s="8">
        <v>1076308.36403892</v>
      </c>
      <c r="AR2197" s="1" t="s">
        <v>50</v>
      </c>
      <c r="AS2197" s="1" t="s">
        <v>50</v>
      </c>
      <c r="AT2197" s="1" t="s">
        <v>50</v>
      </c>
      <c r="AU2197" s="1" t="s">
        <v>50</v>
      </c>
      <c r="AV2197" s="1" t="s">
        <v>50</v>
      </c>
      <c r="AW2197" s="1" t="s">
        <v>50</v>
      </c>
      <c r="AX2197" s="1" t="s">
        <v>19585</v>
      </c>
      <c r="AY2197" s="12">
        <f t="shared" si="140"/>
        <v>0.70846317356506761</v>
      </c>
      <c r="AZ2197" s="12">
        <f t="shared" si="137"/>
        <v>-0.49723523214050747</v>
      </c>
      <c r="BA2197" s="12">
        <f t="shared" si="138"/>
        <v>2.9233158013725887E-2</v>
      </c>
      <c r="BB2197" s="12">
        <f t="shared" si="139"/>
        <v>1.5341242659340004</v>
      </c>
    </row>
    <row r="2198" spans="1:54">
      <c r="A2198" s="3" t="s">
        <v>50</v>
      </c>
      <c r="B2198" s="1" t="s">
        <v>16931</v>
      </c>
      <c r="C2198" s="3" t="s">
        <v>16932</v>
      </c>
      <c r="D2198" s="1">
        <v>5</v>
      </c>
      <c r="E2198" s="3">
        <v>2</v>
      </c>
      <c r="F2198" s="3">
        <v>8</v>
      </c>
      <c r="G2198" s="1">
        <v>2</v>
      </c>
      <c r="H2198" s="1">
        <v>776</v>
      </c>
      <c r="I2198" s="1">
        <v>86.4</v>
      </c>
      <c r="J2198" s="1">
        <v>5.87</v>
      </c>
      <c r="K2198" s="1">
        <v>21.56</v>
      </c>
      <c r="L2198" s="1" t="s">
        <v>2700</v>
      </c>
      <c r="M2198" s="1" t="s">
        <v>200</v>
      </c>
      <c r="N2198" s="1" t="s">
        <v>87</v>
      </c>
      <c r="O2198" s="1" t="s">
        <v>16933</v>
      </c>
      <c r="P2198" s="1" t="s">
        <v>16934</v>
      </c>
      <c r="Q2198" s="1" t="s">
        <v>16935</v>
      </c>
      <c r="R2198" s="3" t="s">
        <v>16936</v>
      </c>
      <c r="S2198" s="1" t="s">
        <v>16937</v>
      </c>
      <c r="T2198" s="1" t="s">
        <v>55</v>
      </c>
      <c r="U2198" s="1" t="s">
        <v>55</v>
      </c>
      <c r="V2198" s="5">
        <v>0.76</v>
      </c>
      <c r="W2198" s="5">
        <v>5.0121470583034601E-2</v>
      </c>
      <c r="X2198" s="1">
        <v>86.4</v>
      </c>
      <c r="Y2198" s="1">
        <v>113.6</v>
      </c>
      <c r="Z2198" s="3">
        <v>76.400000000000006</v>
      </c>
      <c r="AA2198" s="3">
        <v>83.5</v>
      </c>
      <c r="AB2198" s="3">
        <v>88.6</v>
      </c>
      <c r="AC2198" s="3">
        <v>102.3</v>
      </c>
      <c r="AD2198" s="3">
        <v>139.30000000000001</v>
      </c>
      <c r="AE2198" s="3">
        <v>109.9</v>
      </c>
      <c r="AF2198" s="7">
        <v>234496.859375</v>
      </c>
      <c r="AG2198" s="7">
        <v>244284.40625</v>
      </c>
      <c r="AH2198" s="7">
        <v>299537.3125</v>
      </c>
      <c r="AI2198" s="7">
        <v>298245.78125</v>
      </c>
      <c r="AJ2198" s="7">
        <v>491720.21875</v>
      </c>
      <c r="AK2198" s="7">
        <v>318924.1875</v>
      </c>
      <c r="AL2198" s="8">
        <v>269817.44002916402</v>
      </c>
      <c r="AM2198" s="8">
        <v>294894.54822114098</v>
      </c>
      <c r="AN2198" s="8">
        <v>312721.15813294501</v>
      </c>
      <c r="AO2198" s="8">
        <v>361101.38447119598</v>
      </c>
      <c r="AP2198" s="8">
        <v>491720.21875</v>
      </c>
      <c r="AQ2198" s="8">
        <v>387897.17909061199</v>
      </c>
      <c r="AR2198" s="1" t="s">
        <v>50</v>
      </c>
      <c r="AS2198" s="1" t="s">
        <v>50</v>
      </c>
      <c r="AT2198" s="1" t="s">
        <v>50</v>
      </c>
      <c r="AU2198" s="1" t="s">
        <v>50</v>
      </c>
      <c r="AV2198" s="1" t="s">
        <v>50</v>
      </c>
      <c r="AW2198" s="1" t="s">
        <v>50</v>
      </c>
      <c r="AX2198" s="1" t="s">
        <v>16938</v>
      </c>
      <c r="AY2198" s="12">
        <f t="shared" si="140"/>
        <v>0.70719743981657568</v>
      </c>
      <c r="AZ2198" s="12">
        <f t="shared" si="137"/>
        <v>-0.49981504296714641</v>
      </c>
      <c r="BA2198" s="12">
        <f t="shared" si="138"/>
        <v>4.4036814489941109E-2</v>
      </c>
      <c r="BB2198" s="12">
        <f t="shared" si="139"/>
        <v>1.3561841043114804</v>
      </c>
    </row>
    <row r="2199" spans="1:54">
      <c r="A2199" s="3" t="s">
        <v>50</v>
      </c>
      <c r="B2199" s="1" t="s">
        <v>17737</v>
      </c>
      <c r="C2199" s="3" t="s">
        <v>17738</v>
      </c>
      <c r="D2199" s="1">
        <v>3</v>
      </c>
      <c r="E2199" s="3">
        <v>2</v>
      </c>
      <c r="F2199" s="3">
        <v>5</v>
      </c>
      <c r="G2199" s="1">
        <v>2</v>
      </c>
      <c r="H2199" s="1">
        <v>777</v>
      </c>
      <c r="I2199" s="1">
        <v>86.6</v>
      </c>
      <c r="J2199" s="1">
        <v>8.7200000000000006</v>
      </c>
      <c r="K2199" s="1">
        <v>9.6</v>
      </c>
      <c r="L2199" s="1" t="s">
        <v>17739</v>
      </c>
      <c r="M2199" s="1" t="s">
        <v>151</v>
      </c>
      <c r="N2199" s="1" t="s">
        <v>69</v>
      </c>
      <c r="O2199" s="1" t="s">
        <v>17740</v>
      </c>
      <c r="P2199" s="1" t="s">
        <v>17741</v>
      </c>
      <c r="Q2199" s="1" t="s">
        <v>17742</v>
      </c>
      <c r="R2199" s="3" t="s">
        <v>17743</v>
      </c>
      <c r="S2199" s="1" t="s">
        <v>17744</v>
      </c>
      <c r="T2199" s="1" t="s">
        <v>17745</v>
      </c>
      <c r="U2199" s="1" t="s">
        <v>17746</v>
      </c>
      <c r="V2199" s="5">
        <v>0.72799999999999998</v>
      </c>
      <c r="W2199" s="5">
        <v>3.7827658455623699E-2</v>
      </c>
      <c r="X2199" s="1">
        <v>84.3</v>
      </c>
      <c r="Y2199" s="1">
        <v>115.7</v>
      </c>
      <c r="Z2199" s="3">
        <v>87.2</v>
      </c>
      <c r="AA2199" s="3">
        <v>73.900000000000006</v>
      </c>
      <c r="AB2199" s="3">
        <v>87.1</v>
      </c>
      <c r="AC2199" s="3">
        <v>98.8</v>
      </c>
      <c r="AD2199" s="3">
        <v>119.6</v>
      </c>
      <c r="AE2199" s="3">
        <v>133.30000000000001</v>
      </c>
      <c r="AF2199" s="7">
        <v>686492.890625</v>
      </c>
      <c r="AG2199" s="7">
        <v>554569.328125</v>
      </c>
      <c r="AH2199" s="7">
        <v>756079.46875</v>
      </c>
      <c r="AI2199" s="7">
        <v>739350.328125</v>
      </c>
      <c r="AJ2199" s="7">
        <v>1083753.125</v>
      </c>
      <c r="AK2199" s="7">
        <v>993169.625</v>
      </c>
      <c r="AL2199" s="8">
        <v>789894.39278778399</v>
      </c>
      <c r="AM2199" s="8">
        <v>669463.40941368905</v>
      </c>
      <c r="AN2199" s="8">
        <v>789357.57663927705</v>
      </c>
      <c r="AO2199" s="8">
        <v>895169.16543197702</v>
      </c>
      <c r="AP2199" s="8">
        <v>1083753.125</v>
      </c>
      <c r="AQ2199" s="8">
        <v>1207960.1077481201</v>
      </c>
      <c r="AR2199" s="1" t="s">
        <v>62</v>
      </c>
      <c r="AS2199" s="1" t="s">
        <v>62</v>
      </c>
      <c r="AT2199" s="1" t="s">
        <v>62</v>
      </c>
      <c r="AU2199" s="1" t="s">
        <v>50</v>
      </c>
      <c r="AV2199" s="1" t="s">
        <v>50</v>
      </c>
      <c r="AW2199" s="1" t="s">
        <v>50</v>
      </c>
      <c r="AX2199" s="1" t="s">
        <v>17747</v>
      </c>
      <c r="AY2199" s="12">
        <f t="shared" si="140"/>
        <v>0.7056160528938572</v>
      </c>
      <c r="AZ2199" s="12">
        <f t="shared" si="137"/>
        <v>-0.50304471204335022</v>
      </c>
      <c r="BA2199" s="12">
        <f t="shared" si="138"/>
        <v>3.4602894903906604E-2</v>
      </c>
      <c r="BB2199" s="12">
        <f t="shared" si="139"/>
        <v>1.4608875662881493</v>
      </c>
    </row>
    <row r="2200" spans="1:54">
      <c r="A2200" s="3" t="s">
        <v>50</v>
      </c>
      <c r="B2200" s="1" t="s">
        <v>19096</v>
      </c>
      <c r="C2200" s="3" t="s">
        <v>19097</v>
      </c>
      <c r="D2200" s="1">
        <v>2</v>
      </c>
      <c r="E2200" s="3">
        <v>1</v>
      </c>
      <c r="F2200" s="3">
        <v>3</v>
      </c>
      <c r="G2200" s="1">
        <v>1</v>
      </c>
      <c r="H2200" s="1">
        <v>743</v>
      </c>
      <c r="I2200" s="1">
        <v>87.3</v>
      </c>
      <c r="J2200" s="1">
        <v>8.91</v>
      </c>
      <c r="K2200" s="1">
        <v>7.47</v>
      </c>
      <c r="L2200" s="1" t="s">
        <v>574</v>
      </c>
      <c r="M2200" s="1" t="s">
        <v>68</v>
      </c>
      <c r="N2200" s="1" t="s">
        <v>69</v>
      </c>
      <c r="O2200" s="1" t="s">
        <v>958</v>
      </c>
      <c r="P2200" s="1" t="s">
        <v>19098</v>
      </c>
      <c r="Q2200" s="1" t="s">
        <v>19099</v>
      </c>
      <c r="R2200" s="3" t="s">
        <v>19100</v>
      </c>
      <c r="S2200" s="1" t="s">
        <v>19101</v>
      </c>
      <c r="T2200" s="1" t="s">
        <v>963</v>
      </c>
      <c r="U2200" s="1" t="s">
        <v>55</v>
      </c>
      <c r="V2200" s="5">
        <v>0.66</v>
      </c>
      <c r="W2200" s="5">
        <v>9.1637617536897198E-2</v>
      </c>
      <c r="X2200" s="1">
        <v>79.5</v>
      </c>
      <c r="Y2200" s="1">
        <v>120.5</v>
      </c>
      <c r="Z2200" s="3">
        <v>102.7</v>
      </c>
      <c r="AA2200" s="3">
        <v>75.099999999999994</v>
      </c>
      <c r="AB2200" s="3">
        <v>70.400000000000006</v>
      </c>
      <c r="AC2200" s="3">
        <v>113.7</v>
      </c>
      <c r="AD2200" s="3">
        <v>140.9</v>
      </c>
      <c r="AE2200" s="3">
        <v>97.2</v>
      </c>
      <c r="AF2200" s="7">
        <v>85416.0859375</v>
      </c>
      <c r="AG2200" s="7">
        <v>59501.875</v>
      </c>
      <c r="AH2200" s="7">
        <v>64499.7265625</v>
      </c>
      <c r="AI2200" s="7">
        <v>89839.0390625</v>
      </c>
      <c r="AJ2200" s="7">
        <v>134817.53125</v>
      </c>
      <c r="AK2200" s="7">
        <v>76500.0390625</v>
      </c>
      <c r="AL2200" s="8">
        <v>98281.698554058894</v>
      </c>
      <c r="AM2200" s="8">
        <v>71829.302638656707</v>
      </c>
      <c r="AN2200" s="8">
        <v>67338.619758375804</v>
      </c>
      <c r="AO2200" s="8">
        <v>108772.70836511</v>
      </c>
      <c r="AP2200" s="8">
        <v>134817.53125</v>
      </c>
      <c r="AQ2200" s="8">
        <v>93044.524422172894</v>
      </c>
      <c r="AR2200" s="1" t="s">
        <v>62</v>
      </c>
      <c r="AS2200" s="1" t="s">
        <v>62</v>
      </c>
      <c r="AT2200" s="1" t="s">
        <v>62</v>
      </c>
      <c r="AU2200" s="1" t="s">
        <v>50</v>
      </c>
      <c r="AV2200" s="1" t="s">
        <v>50</v>
      </c>
      <c r="AW2200" s="1" t="s">
        <v>50</v>
      </c>
      <c r="AX2200" s="1" t="s">
        <v>19102</v>
      </c>
      <c r="AY2200" s="12">
        <f t="shared" si="140"/>
        <v>0.70536274419000133</v>
      </c>
      <c r="AZ2200" s="12">
        <f t="shared" si="137"/>
        <v>-0.5035627172969348</v>
      </c>
      <c r="BA2200" s="12">
        <f t="shared" si="138"/>
        <v>0.10052104700831443</v>
      </c>
      <c r="BB2200" s="12">
        <f t="shared" si="139"/>
        <v>0.9977429965262844</v>
      </c>
    </row>
    <row r="2201" spans="1:54">
      <c r="A2201" s="3" t="s">
        <v>50</v>
      </c>
      <c r="B2201" s="1" t="s">
        <v>16473</v>
      </c>
      <c r="C2201" s="3" t="s">
        <v>16474</v>
      </c>
      <c r="D2201" s="1">
        <v>1</v>
      </c>
      <c r="E2201" s="3">
        <v>1</v>
      </c>
      <c r="F2201" s="3">
        <v>2</v>
      </c>
      <c r="G2201" s="1">
        <v>1</v>
      </c>
      <c r="H2201" s="1">
        <v>688</v>
      </c>
      <c r="I2201" s="1">
        <v>77</v>
      </c>
      <c r="J2201" s="1">
        <v>8.18</v>
      </c>
      <c r="K2201" s="1">
        <v>4.99</v>
      </c>
      <c r="L2201" s="1" t="s">
        <v>16475</v>
      </c>
      <c r="M2201" s="1" t="s">
        <v>151</v>
      </c>
      <c r="N2201" s="1" t="s">
        <v>69</v>
      </c>
      <c r="O2201" s="1" t="s">
        <v>16476</v>
      </c>
      <c r="P2201" s="1" t="s">
        <v>16477</v>
      </c>
      <c r="Q2201" s="1" t="s">
        <v>16478</v>
      </c>
      <c r="R2201" s="3" t="s">
        <v>16479</v>
      </c>
      <c r="S2201" s="1" t="s">
        <v>16480</v>
      </c>
      <c r="T2201" s="1" t="s">
        <v>55</v>
      </c>
      <c r="U2201" s="1" t="s">
        <v>55</v>
      </c>
      <c r="V2201" s="5">
        <v>0.78200000000000003</v>
      </c>
      <c r="W2201" s="5">
        <v>0.102465918232839</v>
      </c>
      <c r="X2201" s="1">
        <v>87.8</v>
      </c>
      <c r="Y2201" s="1">
        <v>112.2</v>
      </c>
      <c r="Z2201" s="3">
        <v>71.2</v>
      </c>
      <c r="AA2201" s="3">
        <v>83.7</v>
      </c>
      <c r="AB2201" s="3">
        <v>93.3</v>
      </c>
      <c r="AC2201" s="3">
        <v>148.19999999999999</v>
      </c>
      <c r="AD2201" s="3">
        <v>107</v>
      </c>
      <c r="AE2201" s="3">
        <v>96.7</v>
      </c>
      <c r="AF2201" s="7">
        <v>197473.296875</v>
      </c>
      <c r="AG2201" s="7">
        <v>221238.25</v>
      </c>
      <c r="AH2201" s="7">
        <v>285333.28125</v>
      </c>
      <c r="AI2201" s="7">
        <v>390699.1875</v>
      </c>
      <c r="AJ2201" s="7">
        <v>341560.40625</v>
      </c>
      <c r="AK2201" s="7">
        <v>253782.359375</v>
      </c>
      <c r="AL2201" s="8">
        <v>227217.283757839</v>
      </c>
      <c r="AM2201" s="8">
        <v>267073.75548244099</v>
      </c>
      <c r="AN2201" s="8">
        <v>297891.95016021002</v>
      </c>
      <c r="AO2201" s="8">
        <v>473039.44058059098</v>
      </c>
      <c r="AP2201" s="8">
        <v>341560.40625</v>
      </c>
      <c r="AQ2201" s="8">
        <v>308667.27944402897</v>
      </c>
      <c r="AR2201" s="1" t="s">
        <v>62</v>
      </c>
      <c r="AS2201" s="1" t="s">
        <v>62</v>
      </c>
      <c r="AT2201" s="1" t="s">
        <v>62</v>
      </c>
      <c r="AU2201" s="1" t="s">
        <v>50</v>
      </c>
      <c r="AV2201" s="1" t="s">
        <v>50</v>
      </c>
      <c r="AW2201" s="1" t="s">
        <v>62</v>
      </c>
      <c r="AX2201" s="1" t="s">
        <v>16481</v>
      </c>
      <c r="AY2201" s="12">
        <f t="shared" si="140"/>
        <v>0.70524897495025107</v>
      </c>
      <c r="AZ2201" s="12">
        <f t="shared" si="137"/>
        <v>-0.50379543097160828</v>
      </c>
      <c r="BA2201" s="12">
        <f t="shared" si="138"/>
        <v>0.11152944936441363</v>
      </c>
      <c r="BB2201" s="12">
        <f t="shared" si="139"/>
        <v>0.95261044196334232</v>
      </c>
    </row>
    <row r="2202" spans="1:54">
      <c r="A2202" s="3" t="s">
        <v>50</v>
      </c>
      <c r="B2202" s="1" t="s">
        <v>15622</v>
      </c>
      <c r="C2202" s="3" t="s">
        <v>15623</v>
      </c>
      <c r="D2202" s="1">
        <v>2</v>
      </c>
      <c r="E2202" s="3">
        <v>1</v>
      </c>
      <c r="F2202" s="3">
        <v>1</v>
      </c>
      <c r="G2202" s="1">
        <v>1</v>
      </c>
      <c r="H2202" s="1">
        <v>508</v>
      </c>
      <c r="I2202" s="1">
        <v>57.1</v>
      </c>
      <c r="J2202" s="1">
        <v>4.87</v>
      </c>
      <c r="K2202" s="1">
        <v>2.54</v>
      </c>
      <c r="L2202" s="1" t="s">
        <v>3029</v>
      </c>
      <c r="M2202" s="1" t="s">
        <v>15624</v>
      </c>
      <c r="N2202" s="1" t="s">
        <v>1002</v>
      </c>
      <c r="O2202" s="1" t="s">
        <v>15625</v>
      </c>
      <c r="P2202" s="1" t="s">
        <v>15626</v>
      </c>
      <c r="Q2202" s="1" t="s">
        <v>15627</v>
      </c>
      <c r="R2202" s="3" t="s">
        <v>15628</v>
      </c>
      <c r="S2202" s="1" t="s">
        <v>15629</v>
      </c>
      <c r="T2202" s="1" t="s">
        <v>15630</v>
      </c>
      <c r="U2202" s="1" t="s">
        <v>15631</v>
      </c>
      <c r="V2202" s="5">
        <v>0.81399999999999995</v>
      </c>
      <c r="W2202" s="5">
        <v>0.221609332598352</v>
      </c>
      <c r="X2202" s="1">
        <v>89.7</v>
      </c>
      <c r="Y2202" s="1">
        <v>110.3</v>
      </c>
      <c r="Z2202" s="3">
        <v>73.599999999999994</v>
      </c>
      <c r="AA2202" s="3">
        <v>84.5</v>
      </c>
      <c r="AB2202" s="3">
        <v>90</v>
      </c>
      <c r="AC2202" s="3">
        <v>103.9</v>
      </c>
      <c r="AD2202" s="3">
        <v>161.4</v>
      </c>
      <c r="AE2202" s="3">
        <v>86.6</v>
      </c>
      <c r="AF2202" s="7" t="s">
        <v>55</v>
      </c>
      <c r="AG2202" s="7">
        <v>44080.87890625</v>
      </c>
      <c r="AH2202" s="7">
        <v>54288.60546875</v>
      </c>
      <c r="AI2202" s="7">
        <v>54020.58984375</v>
      </c>
      <c r="AJ2202" s="7">
        <v>101662.0625</v>
      </c>
      <c r="AK2202" s="7">
        <v>44860.98828125</v>
      </c>
      <c r="AL2202" s="8">
        <v>46340.245833310699</v>
      </c>
      <c r="AM2202" s="8">
        <v>53213.428846317998</v>
      </c>
      <c r="AN2202" s="8">
        <v>56678.0660276173</v>
      </c>
      <c r="AO2202" s="8">
        <v>65405.4843651833</v>
      </c>
      <c r="AP2202" s="8">
        <v>101662.0625</v>
      </c>
      <c r="AQ2202" s="8">
        <v>54562.9697826349</v>
      </c>
      <c r="AR2202" s="1" t="s">
        <v>63</v>
      </c>
      <c r="AS2202" s="1" t="s">
        <v>62</v>
      </c>
      <c r="AT2202" s="1" t="s">
        <v>62</v>
      </c>
      <c r="AU2202" s="1" t="s">
        <v>50</v>
      </c>
      <c r="AV2202" s="1" t="s">
        <v>62</v>
      </c>
      <c r="AW2202" s="1" t="s">
        <v>62</v>
      </c>
      <c r="AX2202" s="1" t="s">
        <v>659</v>
      </c>
      <c r="AY2202" s="12">
        <f t="shared" si="140"/>
        <v>0.70491980558573497</v>
      </c>
      <c r="AZ2202" s="12">
        <f t="shared" si="137"/>
        <v>-0.50446895463059149</v>
      </c>
      <c r="BA2202" s="12">
        <f t="shared" si="138"/>
        <v>0.20871483365102128</v>
      </c>
      <c r="BB2202" s="12">
        <f t="shared" si="139"/>
        <v>0.68044668392998175</v>
      </c>
    </row>
    <row r="2203" spans="1:54">
      <c r="A2203" s="3" t="s">
        <v>50</v>
      </c>
      <c r="B2203" s="1" t="s">
        <v>17094</v>
      </c>
      <c r="C2203" s="3" t="s">
        <v>17095</v>
      </c>
      <c r="D2203" s="1">
        <v>5</v>
      </c>
      <c r="E2203" s="3">
        <v>2</v>
      </c>
      <c r="F2203" s="3">
        <v>17</v>
      </c>
      <c r="G2203" s="1">
        <v>1</v>
      </c>
      <c r="H2203" s="1">
        <v>476</v>
      </c>
      <c r="I2203" s="1">
        <v>52.7</v>
      </c>
      <c r="J2203" s="1">
        <v>8.98</v>
      </c>
      <c r="K2203" s="1">
        <v>32.380000000000003</v>
      </c>
      <c r="L2203" s="1" t="s">
        <v>55</v>
      </c>
      <c r="M2203" s="1" t="s">
        <v>55</v>
      </c>
      <c r="N2203" s="1" t="s">
        <v>55</v>
      </c>
      <c r="O2203" s="1" t="s">
        <v>55</v>
      </c>
      <c r="P2203" s="1" t="s">
        <v>55</v>
      </c>
      <c r="Q2203" s="1" t="s">
        <v>55</v>
      </c>
      <c r="R2203" s="3" t="s">
        <v>6967</v>
      </c>
      <c r="S2203" s="1" t="s">
        <v>17094</v>
      </c>
      <c r="T2203" s="1" t="s">
        <v>55</v>
      </c>
      <c r="U2203" s="1" t="s">
        <v>55</v>
      </c>
      <c r="V2203" s="5">
        <v>0.751</v>
      </c>
      <c r="W2203" s="5">
        <v>0.108182449207516</v>
      </c>
      <c r="X2203" s="1">
        <v>85.8</v>
      </c>
      <c r="Y2203" s="1">
        <v>114.2</v>
      </c>
      <c r="Z2203" s="3">
        <v>62.3</v>
      </c>
      <c r="AA2203" s="3">
        <v>89.7</v>
      </c>
      <c r="AB2203" s="3">
        <v>96</v>
      </c>
      <c r="AC2203" s="3">
        <v>119.5</v>
      </c>
      <c r="AD2203" s="3">
        <v>112.2</v>
      </c>
      <c r="AE2203" s="3">
        <v>120.3</v>
      </c>
      <c r="AF2203" s="7">
        <v>2699058.75</v>
      </c>
      <c r="AG2203" s="7">
        <v>3704410.625</v>
      </c>
      <c r="AH2203" s="7">
        <v>4582667.75</v>
      </c>
      <c r="AI2203" s="7">
        <v>4919312.75</v>
      </c>
      <c r="AJ2203" s="7">
        <v>5594556.25</v>
      </c>
      <c r="AK2203" s="7">
        <v>4928076.5</v>
      </c>
      <c r="AL2203" s="8">
        <v>3105598.6180553301</v>
      </c>
      <c r="AM2203" s="8">
        <v>4471879.7833006196</v>
      </c>
      <c r="AN2203" s="8">
        <v>4784369.4468564698</v>
      </c>
      <c r="AO2203" s="8">
        <v>5956062.9398569502</v>
      </c>
      <c r="AP2203" s="8">
        <v>5594556.25</v>
      </c>
      <c r="AQ2203" s="8">
        <v>5993860.1323323501</v>
      </c>
      <c r="AR2203" s="1" t="s">
        <v>50</v>
      </c>
      <c r="AS2203" s="1" t="s">
        <v>63</v>
      </c>
      <c r="AT2203" s="1" t="s">
        <v>63</v>
      </c>
      <c r="AU2203" s="1" t="s">
        <v>50</v>
      </c>
      <c r="AV2203" s="1" t="s">
        <v>63</v>
      </c>
      <c r="AW2203" s="1" t="s">
        <v>50</v>
      </c>
      <c r="AX2203" s="1" t="s">
        <v>6969</v>
      </c>
      <c r="AY2203" s="12">
        <f t="shared" si="140"/>
        <v>0.70460043989893906</v>
      </c>
      <c r="AZ2203" s="12">
        <f t="shared" si="137"/>
        <v>-0.50512271934511899</v>
      </c>
      <c r="BA2203" s="12">
        <f t="shared" si="138"/>
        <v>3.1265385229263545E-2</v>
      </c>
      <c r="BB2203" s="12">
        <f t="shared" si="139"/>
        <v>1.5049362158906299</v>
      </c>
    </row>
    <row r="2204" spans="1:54">
      <c r="A2204" s="3" t="s">
        <v>50</v>
      </c>
      <c r="B2204" s="1" t="s">
        <v>18083</v>
      </c>
      <c r="C2204" s="3" t="s">
        <v>18084</v>
      </c>
      <c r="D2204" s="1">
        <v>2</v>
      </c>
      <c r="E2204" s="3">
        <v>1</v>
      </c>
      <c r="F2204" s="3">
        <v>11</v>
      </c>
      <c r="G2204" s="1">
        <v>1</v>
      </c>
      <c r="H2204" s="1">
        <v>424</v>
      </c>
      <c r="I2204" s="1">
        <v>48</v>
      </c>
      <c r="J2204" s="1">
        <v>6.29</v>
      </c>
      <c r="K2204" s="1">
        <v>31.79</v>
      </c>
      <c r="L2204" s="1" t="s">
        <v>6538</v>
      </c>
      <c r="M2204" s="1" t="s">
        <v>7572</v>
      </c>
      <c r="N2204" s="1" t="s">
        <v>108</v>
      </c>
      <c r="O2204" s="1" t="s">
        <v>18085</v>
      </c>
      <c r="P2204" s="1" t="s">
        <v>18086</v>
      </c>
      <c r="Q2204" s="1" t="s">
        <v>18087</v>
      </c>
      <c r="R2204" s="3" t="s">
        <v>18088</v>
      </c>
      <c r="S2204" s="1" t="s">
        <v>18089</v>
      </c>
      <c r="T2204" s="1" t="s">
        <v>13613</v>
      </c>
      <c r="U2204" s="1" t="s">
        <v>3787</v>
      </c>
      <c r="V2204" s="5">
        <v>0.71399999999999997</v>
      </c>
      <c r="W2204" s="5">
        <v>6.8931093860688103E-2</v>
      </c>
      <c r="X2204" s="1">
        <v>83.3</v>
      </c>
      <c r="Y2204" s="1">
        <v>116.7</v>
      </c>
      <c r="Z2204" s="3">
        <v>67.099999999999994</v>
      </c>
      <c r="AA2204" s="3">
        <v>81.3</v>
      </c>
      <c r="AB2204" s="3">
        <v>99.5</v>
      </c>
      <c r="AC2204" s="3">
        <v>109</v>
      </c>
      <c r="AD2204" s="3">
        <v>113.9</v>
      </c>
      <c r="AE2204" s="3">
        <v>129.1</v>
      </c>
      <c r="AF2204" s="7">
        <v>1082319</v>
      </c>
      <c r="AG2204" s="7">
        <v>1249468.5</v>
      </c>
      <c r="AH2204" s="7">
        <v>1767605</v>
      </c>
      <c r="AI2204" s="7">
        <v>1670415.625</v>
      </c>
      <c r="AJ2204" s="7">
        <v>2112271.75</v>
      </c>
      <c r="AK2204" s="7">
        <v>1968416</v>
      </c>
      <c r="AL2204" s="8">
        <v>1245340.9510611901</v>
      </c>
      <c r="AM2204" s="8">
        <v>1508329.79673277</v>
      </c>
      <c r="AN2204" s="8">
        <v>1845404.4276089501</v>
      </c>
      <c r="AO2204" s="8">
        <v>2022457.42522072</v>
      </c>
      <c r="AP2204" s="8">
        <v>2112271.75</v>
      </c>
      <c r="AQ2204" s="8">
        <v>2394120.7459431901</v>
      </c>
      <c r="AR2204" s="1" t="s">
        <v>50</v>
      </c>
      <c r="AS2204" s="1" t="s">
        <v>50</v>
      </c>
      <c r="AT2204" s="1" t="s">
        <v>50</v>
      </c>
      <c r="AU2204" s="1" t="s">
        <v>50</v>
      </c>
      <c r="AV2204" s="1" t="s">
        <v>50</v>
      </c>
      <c r="AW2204" s="1" t="s">
        <v>50</v>
      </c>
      <c r="AX2204" s="1" t="s">
        <v>18090</v>
      </c>
      <c r="AY2204" s="12">
        <f t="shared" si="140"/>
        <v>0.70442347901037761</v>
      </c>
      <c r="AZ2204" s="12">
        <f t="shared" si="137"/>
        <v>-0.50548509871182112</v>
      </c>
      <c r="BA2204" s="12">
        <f t="shared" si="138"/>
        <v>3.5762640233916829E-2</v>
      </c>
      <c r="BB2204" s="12">
        <f t="shared" si="139"/>
        <v>1.4465704262101875</v>
      </c>
    </row>
    <row r="2205" spans="1:54">
      <c r="A2205" s="3" t="s">
        <v>50</v>
      </c>
      <c r="B2205" s="1" t="s">
        <v>12886</v>
      </c>
      <c r="C2205" s="3" t="s">
        <v>12887</v>
      </c>
      <c r="D2205" s="1">
        <v>3</v>
      </c>
      <c r="E2205" s="3">
        <v>1</v>
      </c>
      <c r="F2205" s="3">
        <v>5</v>
      </c>
      <c r="G2205" s="1">
        <v>1</v>
      </c>
      <c r="H2205" s="1">
        <v>492</v>
      </c>
      <c r="I2205" s="1">
        <v>55</v>
      </c>
      <c r="J2205" s="1">
        <v>6.62</v>
      </c>
      <c r="K2205" s="1">
        <v>12.47</v>
      </c>
      <c r="L2205" s="1" t="s">
        <v>373</v>
      </c>
      <c r="M2205" s="1" t="s">
        <v>322</v>
      </c>
      <c r="N2205" s="1" t="s">
        <v>55</v>
      </c>
      <c r="O2205" s="1" t="s">
        <v>12888</v>
      </c>
      <c r="P2205" s="1" t="s">
        <v>12889</v>
      </c>
      <c r="Q2205" s="1" t="s">
        <v>12890</v>
      </c>
      <c r="R2205" s="3" t="s">
        <v>12891</v>
      </c>
      <c r="S2205" s="1" t="s">
        <v>12892</v>
      </c>
      <c r="T2205" s="1" t="s">
        <v>12893</v>
      </c>
      <c r="U2205" s="1" t="s">
        <v>55</v>
      </c>
      <c r="V2205" s="5">
        <v>0.90100000000000002</v>
      </c>
      <c r="W2205" s="5">
        <v>0.36983008826692898</v>
      </c>
      <c r="X2205" s="1">
        <v>94.8</v>
      </c>
      <c r="Y2205" s="1">
        <v>105.2</v>
      </c>
      <c r="Z2205" s="3">
        <v>107</v>
      </c>
      <c r="AA2205" s="3">
        <v>112.5</v>
      </c>
      <c r="AB2205" s="3">
        <v>28.5</v>
      </c>
      <c r="AC2205" s="3">
        <v>120.7</v>
      </c>
      <c r="AD2205" s="3">
        <v>118.8</v>
      </c>
      <c r="AE2205" s="3">
        <v>112.5</v>
      </c>
      <c r="AF2205" s="7">
        <v>99128.7890625</v>
      </c>
      <c r="AG2205" s="7">
        <v>99301.53125</v>
      </c>
      <c r="AH2205" s="7" t="s">
        <v>55</v>
      </c>
      <c r="AI2205" s="7">
        <v>106283.28125</v>
      </c>
      <c r="AJ2205" s="7">
        <v>126609.359375</v>
      </c>
      <c r="AK2205" s="7">
        <v>98558.5390625</v>
      </c>
      <c r="AL2205" s="8">
        <v>114059.847834731</v>
      </c>
      <c r="AM2205" s="8">
        <v>119874.53740975801</v>
      </c>
      <c r="AN2205" s="8">
        <v>30320.528115975299</v>
      </c>
      <c r="AO2205" s="8">
        <v>128682.59140049999</v>
      </c>
      <c r="AP2205" s="8">
        <v>126609.359375</v>
      </c>
      <c r="AQ2205" s="8">
        <v>119873.564866057</v>
      </c>
      <c r="AR2205" s="1" t="s">
        <v>50</v>
      </c>
      <c r="AS2205" s="1" t="s">
        <v>50</v>
      </c>
      <c r="AT2205" s="1" t="s">
        <v>63</v>
      </c>
      <c r="AU2205" s="1" t="s">
        <v>50</v>
      </c>
      <c r="AV2205" s="1" t="s">
        <v>50</v>
      </c>
      <c r="AW2205" s="1" t="s">
        <v>50</v>
      </c>
      <c r="AX2205" s="1" t="s">
        <v>9184</v>
      </c>
      <c r="AY2205" s="12">
        <f t="shared" si="140"/>
        <v>0.70436887811656024</v>
      </c>
      <c r="AZ2205" s="12">
        <f t="shared" si="137"/>
        <v>-0.50559692844794835</v>
      </c>
      <c r="BA2205" s="12">
        <f t="shared" si="138"/>
        <v>0.27212853622204919</v>
      </c>
      <c r="BB2205" s="12">
        <f t="shared" si="139"/>
        <v>0.56522591439827474</v>
      </c>
    </row>
    <row r="2206" spans="1:54">
      <c r="A2206" s="3" t="s">
        <v>50</v>
      </c>
      <c r="B2206" s="1" t="s">
        <v>18934</v>
      </c>
      <c r="C2206" s="3" t="s">
        <v>18935</v>
      </c>
      <c r="D2206" s="1">
        <v>3</v>
      </c>
      <c r="E2206" s="3">
        <v>2</v>
      </c>
      <c r="F2206" s="3">
        <v>10</v>
      </c>
      <c r="G2206" s="1">
        <v>2</v>
      </c>
      <c r="H2206" s="1">
        <v>777</v>
      </c>
      <c r="I2206" s="1">
        <v>86.1</v>
      </c>
      <c r="J2206" s="1">
        <v>6.16</v>
      </c>
      <c r="K2206" s="1">
        <v>21.51</v>
      </c>
      <c r="L2206" s="1" t="s">
        <v>18936</v>
      </c>
      <c r="M2206" s="1" t="s">
        <v>8507</v>
      </c>
      <c r="N2206" s="1" t="s">
        <v>108</v>
      </c>
      <c r="O2206" s="1" t="s">
        <v>18937</v>
      </c>
      <c r="P2206" s="1" t="s">
        <v>18938</v>
      </c>
      <c r="Q2206" s="1" t="s">
        <v>18939</v>
      </c>
      <c r="R2206" s="3" t="s">
        <v>18940</v>
      </c>
      <c r="S2206" s="1" t="s">
        <v>18941</v>
      </c>
      <c r="T2206" s="1" t="s">
        <v>18942</v>
      </c>
      <c r="U2206" s="1" t="s">
        <v>18943</v>
      </c>
      <c r="V2206" s="5">
        <v>0.67</v>
      </c>
      <c r="W2206" s="5">
        <v>4.38915872814167E-3</v>
      </c>
      <c r="X2206" s="1">
        <v>80.2</v>
      </c>
      <c r="Y2206" s="1">
        <v>119.8</v>
      </c>
      <c r="Z2206" s="3">
        <v>77.3</v>
      </c>
      <c r="AA2206" s="3">
        <v>89.5</v>
      </c>
      <c r="AB2206" s="3">
        <v>81.099999999999994</v>
      </c>
      <c r="AC2206" s="3">
        <v>123.2</v>
      </c>
      <c r="AD2206" s="3">
        <v>121.2</v>
      </c>
      <c r="AE2206" s="3">
        <v>107.7</v>
      </c>
      <c r="AF2206" s="7">
        <v>950875.359375</v>
      </c>
      <c r="AG2206" s="7">
        <v>1049472.21875</v>
      </c>
      <c r="AH2206" s="7">
        <v>1100149.515625</v>
      </c>
      <c r="AI2206" s="7">
        <v>1439731.609375</v>
      </c>
      <c r="AJ2206" s="7">
        <v>1715413.53125</v>
      </c>
      <c r="AK2206" s="7">
        <v>1253248.90625</v>
      </c>
      <c r="AL2206" s="8">
        <v>1094098.8972610801</v>
      </c>
      <c r="AM2206" s="8">
        <v>1266898.86010241</v>
      </c>
      <c r="AN2206" s="8">
        <v>1148571.5344583299</v>
      </c>
      <c r="AO2206" s="8">
        <v>1743156.5175316499</v>
      </c>
      <c r="AP2206" s="8">
        <v>1715413.53125</v>
      </c>
      <c r="AQ2206" s="8">
        <v>1524286.1297021301</v>
      </c>
      <c r="AR2206" s="1" t="s">
        <v>50</v>
      </c>
      <c r="AS2206" s="1" t="s">
        <v>50</v>
      </c>
      <c r="AT2206" s="1" t="s">
        <v>50</v>
      </c>
      <c r="AU2206" s="1" t="s">
        <v>50</v>
      </c>
      <c r="AV2206" s="1" t="s">
        <v>50</v>
      </c>
      <c r="AW2206" s="1" t="s">
        <v>50</v>
      </c>
      <c r="AX2206" s="1" t="s">
        <v>18944</v>
      </c>
      <c r="AY2206" s="12">
        <f t="shared" si="140"/>
        <v>0.70432883593476248</v>
      </c>
      <c r="AZ2206" s="12">
        <f t="shared" si="137"/>
        <v>-0.50567894555714843</v>
      </c>
      <c r="BA2206" s="12">
        <f t="shared" si="138"/>
        <v>4.5814326235343967E-3</v>
      </c>
      <c r="BB2206" s="12">
        <f t="shared" si="139"/>
        <v>2.3389986959684186</v>
      </c>
    </row>
    <row r="2207" spans="1:54">
      <c r="A2207" s="3" t="s">
        <v>50</v>
      </c>
      <c r="B2207" s="1" t="s">
        <v>18266</v>
      </c>
      <c r="C2207" s="3" t="s">
        <v>18267</v>
      </c>
      <c r="D2207" s="1">
        <v>11</v>
      </c>
      <c r="E2207" s="3">
        <v>3</v>
      </c>
      <c r="F2207" s="3">
        <v>52</v>
      </c>
      <c r="G2207" s="1">
        <v>3</v>
      </c>
      <c r="H2207" s="1">
        <v>255</v>
      </c>
      <c r="I2207" s="1">
        <v>28.4</v>
      </c>
      <c r="J2207" s="1">
        <v>8.6199999999999992</v>
      </c>
      <c r="K2207" s="1">
        <v>194.54</v>
      </c>
      <c r="L2207" s="1" t="s">
        <v>546</v>
      </c>
      <c r="M2207" s="1" t="s">
        <v>68</v>
      </c>
      <c r="N2207" s="1" t="s">
        <v>87</v>
      </c>
      <c r="O2207" s="1" t="s">
        <v>18268</v>
      </c>
      <c r="P2207" s="1" t="s">
        <v>18269</v>
      </c>
      <c r="Q2207" s="1" t="s">
        <v>18270</v>
      </c>
      <c r="R2207" s="3" t="s">
        <v>18271</v>
      </c>
      <c r="S2207" s="1" t="s">
        <v>18272</v>
      </c>
      <c r="T2207" s="1" t="s">
        <v>18273</v>
      </c>
      <c r="U2207" s="1" t="s">
        <v>1412</v>
      </c>
      <c r="V2207" s="5">
        <v>0.70699999999999996</v>
      </c>
      <c r="W2207" s="5">
        <v>8.2404114944656598E-4</v>
      </c>
      <c r="X2207" s="1">
        <v>82.8</v>
      </c>
      <c r="Y2207" s="1">
        <v>117.2</v>
      </c>
      <c r="Z2207" s="3">
        <v>78.3</v>
      </c>
      <c r="AA2207" s="3">
        <v>84.4</v>
      </c>
      <c r="AB2207" s="3">
        <v>85.2</v>
      </c>
      <c r="AC2207" s="3">
        <v>121.7</v>
      </c>
      <c r="AD2207" s="3">
        <v>111.1</v>
      </c>
      <c r="AE2207" s="3">
        <v>119.3</v>
      </c>
      <c r="AF2207" s="7">
        <v>5535624.9375</v>
      </c>
      <c r="AG2207" s="7">
        <v>5687356.6875</v>
      </c>
      <c r="AH2207" s="7">
        <v>6644637.5625</v>
      </c>
      <c r="AI2207" s="7">
        <v>8183473.5625</v>
      </c>
      <c r="AJ2207" s="7">
        <v>9039954.875</v>
      </c>
      <c r="AK2207" s="7">
        <v>7986494.1875</v>
      </c>
      <c r="AL2207" s="8">
        <v>6369416.4330334105</v>
      </c>
      <c r="AM2207" s="8">
        <v>6865646.9181925002</v>
      </c>
      <c r="AN2207" s="8">
        <v>6937094.87000445</v>
      </c>
      <c r="AO2207" s="8">
        <v>9908148.9797340799</v>
      </c>
      <c r="AP2207" s="8">
        <v>9039954.875</v>
      </c>
      <c r="AQ2207" s="8">
        <v>9713714.6932602003</v>
      </c>
      <c r="AR2207" s="1" t="s">
        <v>50</v>
      </c>
      <c r="AS2207" s="1" t="s">
        <v>50</v>
      </c>
      <c r="AT2207" s="1" t="s">
        <v>50</v>
      </c>
      <c r="AU2207" s="1" t="s">
        <v>50</v>
      </c>
      <c r="AV2207" s="1" t="s">
        <v>50</v>
      </c>
      <c r="AW2207" s="1" t="s">
        <v>50</v>
      </c>
      <c r="AX2207" s="1" t="s">
        <v>18274</v>
      </c>
      <c r="AY2207" s="12">
        <f t="shared" si="140"/>
        <v>0.70379896472556469</v>
      </c>
      <c r="AZ2207" s="12">
        <f t="shared" si="137"/>
        <v>-0.50676470297425513</v>
      </c>
      <c r="BA2207" s="12">
        <f t="shared" si="138"/>
        <v>8.8018368377279943E-4</v>
      </c>
      <c r="BB2207" s="12">
        <f t="shared" si="139"/>
        <v>3.0554266863446671</v>
      </c>
    </row>
    <row r="2208" spans="1:54">
      <c r="A2208" s="3" t="s">
        <v>50</v>
      </c>
      <c r="B2208" s="1" t="s">
        <v>20531</v>
      </c>
      <c r="C2208" s="3" t="s">
        <v>20532</v>
      </c>
      <c r="D2208" s="1">
        <v>1</v>
      </c>
      <c r="E2208" s="3">
        <v>1</v>
      </c>
      <c r="F2208" s="3">
        <v>2</v>
      </c>
      <c r="G2208" s="1">
        <v>1</v>
      </c>
      <c r="H2208" s="1">
        <v>1281</v>
      </c>
      <c r="I2208" s="1">
        <v>141.4</v>
      </c>
      <c r="J2208" s="1">
        <v>7.58</v>
      </c>
      <c r="K2208" s="1">
        <v>3.29</v>
      </c>
      <c r="L2208" s="1" t="s">
        <v>754</v>
      </c>
      <c r="M2208" s="1" t="s">
        <v>151</v>
      </c>
      <c r="N2208" s="1" t="s">
        <v>69</v>
      </c>
      <c r="O2208" s="1" t="s">
        <v>20533</v>
      </c>
      <c r="P2208" s="1" t="s">
        <v>20534</v>
      </c>
      <c r="Q2208" s="1" t="s">
        <v>20535</v>
      </c>
      <c r="R2208" s="3" t="s">
        <v>20536</v>
      </c>
      <c r="S2208" s="1" t="s">
        <v>20537</v>
      </c>
      <c r="T2208" s="1" t="s">
        <v>55</v>
      </c>
      <c r="U2208" s="1" t="s">
        <v>55</v>
      </c>
      <c r="V2208" s="5">
        <v>0.53400000000000003</v>
      </c>
      <c r="W2208" s="5">
        <v>0.36134942175926299</v>
      </c>
      <c r="X2208" s="1">
        <v>69.599999999999994</v>
      </c>
      <c r="Y2208" s="1">
        <v>130.4</v>
      </c>
      <c r="Z2208" s="3">
        <v>74.7</v>
      </c>
      <c r="AA2208" s="3">
        <v>98.9</v>
      </c>
      <c r="AB2208" s="3">
        <v>74.2</v>
      </c>
      <c r="AC2208" s="3">
        <v>145.9</v>
      </c>
      <c r="AD2208" s="3">
        <v>139.80000000000001</v>
      </c>
      <c r="AE2208" s="3">
        <v>66.5</v>
      </c>
      <c r="AF2208" s="7">
        <v>110289.53125</v>
      </c>
      <c r="AG2208" s="7">
        <v>139240.921875</v>
      </c>
      <c r="AH2208" s="7">
        <v>120714.046875</v>
      </c>
      <c r="AI2208" s="7">
        <v>204786.8125</v>
      </c>
      <c r="AJ2208" s="7">
        <v>237606.328125</v>
      </c>
      <c r="AK2208" s="7">
        <v>92841.90625</v>
      </c>
      <c r="AL2208" s="8">
        <v>126901.652598696</v>
      </c>
      <c r="AM2208" s="8">
        <v>168088.45632251</v>
      </c>
      <c r="AN2208" s="8">
        <v>126027.159109484</v>
      </c>
      <c r="AO2208" s="8">
        <v>247945.842537188</v>
      </c>
      <c r="AP2208" s="8">
        <v>237606.328125</v>
      </c>
      <c r="AQ2208" s="8">
        <v>112920.609183241</v>
      </c>
      <c r="AR2208" s="1" t="s">
        <v>62</v>
      </c>
      <c r="AS2208" s="1" t="s">
        <v>62</v>
      </c>
      <c r="AT2208" s="1" t="s">
        <v>62</v>
      </c>
      <c r="AU2208" s="1" t="s">
        <v>50</v>
      </c>
      <c r="AV2208" s="1" t="s">
        <v>50</v>
      </c>
      <c r="AW2208" s="1" t="s">
        <v>62</v>
      </c>
      <c r="AX2208" s="1" t="s">
        <v>12515</v>
      </c>
      <c r="AY2208" s="12">
        <f t="shared" si="140"/>
        <v>0.70348607690967757</v>
      </c>
      <c r="AZ2208" s="12">
        <f t="shared" si="137"/>
        <v>-0.50740622433548332</v>
      </c>
      <c r="BA2208" s="12">
        <f t="shared" si="138"/>
        <v>0.26391031534019194</v>
      </c>
      <c r="BB2208" s="12">
        <f t="shared" si="139"/>
        <v>0.57854363438104395</v>
      </c>
    </row>
    <row r="2209" spans="1:54">
      <c r="A2209" s="3" t="s">
        <v>50</v>
      </c>
      <c r="B2209" s="1" t="s">
        <v>17796</v>
      </c>
      <c r="C2209" s="3" t="s">
        <v>17797</v>
      </c>
      <c r="D2209" s="1">
        <v>6</v>
      </c>
      <c r="E2209" s="3">
        <v>7</v>
      </c>
      <c r="F2209" s="3">
        <v>33</v>
      </c>
      <c r="G2209" s="1">
        <v>7</v>
      </c>
      <c r="H2209" s="1">
        <v>1495</v>
      </c>
      <c r="I2209" s="1">
        <v>171.1</v>
      </c>
      <c r="J2209" s="1">
        <v>6.83</v>
      </c>
      <c r="K2209" s="1">
        <v>123.04</v>
      </c>
      <c r="L2209" s="1" t="s">
        <v>67</v>
      </c>
      <c r="M2209" s="1" t="s">
        <v>127</v>
      </c>
      <c r="N2209" s="1" t="s">
        <v>69</v>
      </c>
      <c r="O2209" s="1" t="s">
        <v>17798</v>
      </c>
      <c r="P2209" s="1" t="s">
        <v>17799</v>
      </c>
      <c r="Q2209" s="1" t="s">
        <v>17800</v>
      </c>
      <c r="R2209" s="3" t="s">
        <v>17801</v>
      </c>
      <c r="S2209" s="1" t="s">
        <v>17802</v>
      </c>
      <c r="T2209" s="1" t="s">
        <v>17803</v>
      </c>
      <c r="U2209" s="1" t="s">
        <v>55</v>
      </c>
      <c r="V2209" s="5">
        <v>0.72699999999999998</v>
      </c>
      <c r="W2209" s="5">
        <v>4.7906510531276703E-2</v>
      </c>
      <c r="X2209" s="1">
        <v>84.2</v>
      </c>
      <c r="Y2209" s="1">
        <v>115.8</v>
      </c>
      <c r="Z2209" s="3">
        <v>85.2</v>
      </c>
      <c r="AA2209" s="3">
        <v>91.3</v>
      </c>
      <c r="AB2209" s="3">
        <v>71.2</v>
      </c>
      <c r="AC2209" s="3">
        <v>136.80000000000001</v>
      </c>
      <c r="AD2209" s="3">
        <v>117.1</v>
      </c>
      <c r="AE2209" s="3">
        <v>98.4</v>
      </c>
      <c r="AF2209" s="7">
        <v>1325290.203125</v>
      </c>
      <c r="AG2209" s="7">
        <v>1396361.8046875</v>
      </c>
      <c r="AH2209" s="7">
        <v>1193134.40625</v>
      </c>
      <c r="AI2209" s="7">
        <v>2128895.8671875</v>
      </c>
      <c r="AJ2209" s="7">
        <v>2217021.7421875</v>
      </c>
      <c r="AK2209" s="7">
        <v>1435410.34375</v>
      </c>
      <c r="AL2209" s="8">
        <v>1628046.85789194</v>
      </c>
      <c r="AM2209" s="8">
        <v>1746130.8922774999</v>
      </c>
      <c r="AN2209" s="8">
        <v>1361760.88110547</v>
      </c>
      <c r="AO2209" s="8">
        <v>2615985.2949995701</v>
      </c>
      <c r="AP2209" s="8">
        <v>2238835.2094825101</v>
      </c>
      <c r="AQ2209" s="8">
        <v>1880841.8581450901</v>
      </c>
      <c r="AR2209" s="1" t="s">
        <v>50</v>
      </c>
      <c r="AS2209" s="1" t="s">
        <v>50</v>
      </c>
      <c r="AT2209" s="1" t="s">
        <v>50</v>
      </c>
      <c r="AU2209" s="1" t="s">
        <v>50</v>
      </c>
      <c r="AV2209" s="1" t="s">
        <v>50</v>
      </c>
      <c r="AW2209" s="1" t="s">
        <v>50</v>
      </c>
      <c r="AX2209" s="1" t="s">
        <v>17804</v>
      </c>
      <c r="AY2209" s="12">
        <f t="shared" si="140"/>
        <v>0.7031140185339857</v>
      </c>
      <c r="AZ2209" s="12">
        <f t="shared" si="137"/>
        <v>-0.50816943598005648</v>
      </c>
      <c r="BA2209" s="12">
        <f t="shared" si="138"/>
        <v>5.0405482054426548E-2</v>
      </c>
      <c r="BB2209" s="12">
        <f t="shared" si="139"/>
        <v>1.29752222751253</v>
      </c>
    </row>
    <row r="2210" spans="1:54">
      <c r="A2210" s="3" t="s">
        <v>50</v>
      </c>
      <c r="B2210" s="1" t="s">
        <v>17649</v>
      </c>
      <c r="C2210" s="3" t="s">
        <v>17650</v>
      </c>
      <c r="D2210" s="1">
        <v>1</v>
      </c>
      <c r="E2210" s="3">
        <v>1</v>
      </c>
      <c r="F2210" s="3">
        <v>4</v>
      </c>
      <c r="G2210" s="1">
        <v>1</v>
      </c>
      <c r="H2210" s="1">
        <v>833</v>
      </c>
      <c r="I2210" s="1">
        <v>94.2</v>
      </c>
      <c r="J2210" s="1">
        <v>6.54</v>
      </c>
      <c r="K2210" s="1">
        <v>9.69</v>
      </c>
      <c r="L2210" s="1" t="s">
        <v>55</v>
      </c>
      <c r="M2210" s="1" t="s">
        <v>55</v>
      </c>
      <c r="N2210" s="1" t="s">
        <v>55</v>
      </c>
      <c r="O2210" s="1" t="s">
        <v>55</v>
      </c>
      <c r="P2210" s="1" t="s">
        <v>55</v>
      </c>
      <c r="Q2210" s="1" t="s">
        <v>55</v>
      </c>
      <c r="R2210" s="3" t="s">
        <v>17651</v>
      </c>
      <c r="S2210" s="1" t="s">
        <v>17649</v>
      </c>
      <c r="T2210" s="1" t="s">
        <v>55</v>
      </c>
      <c r="U2210" s="1" t="s">
        <v>55</v>
      </c>
      <c r="V2210" s="5">
        <v>0.73199999999999998</v>
      </c>
      <c r="W2210" s="5">
        <v>5.7157091000803899E-2</v>
      </c>
      <c r="X2210" s="1">
        <v>84.5</v>
      </c>
      <c r="Y2210" s="1">
        <v>115.5</v>
      </c>
      <c r="Z2210" s="3">
        <v>82.7</v>
      </c>
      <c r="AA2210" s="3">
        <v>78.900000000000006</v>
      </c>
      <c r="AB2210" s="3">
        <v>86</v>
      </c>
      <c r="AC2210" s="3">
        <v>113</v>
      </c>
      <c r="AD2210" s="3">
        <v>138.5</v>
      </c>
      <c r="AE2210" s="3">
        <v>100.8</v>
      </c>
      <c r="AF2210" s="7">
        <v>137180.8125</v>
      </c>
      <c r="AG2210" s="7">
        <v>124815.5078125</v>
      </c>
      <c r="AH2210" s="7">
        <v>157136.390625</v>
      </c>
      <c r="AI2210" s="7">
        <v>178191.9375</v>
      </c>
      <c r="AJ2210" s="7">
        <v>264346.53125</v>
      </c>
      <c r="AK2210" s="7">
        <v>158226.28125</v>
      </c>
      <c r="AL2210" s="8">
        <v>157843.37474080801</v>
      </c>
      <c r="AM2210" s="8">
        <v>150674.42638844001</v>
      </c>
      <c r="AN2210" s="8">
        <v>164052.597157093</v>
      </c>
      <c r="AO2210" s="8">
        <v>215746.07044958801</v>
      </c>
      <c r="AP2210" s="8">
        <v>264346.53125</v>
      </c>
      <c r="AQ2210" s="8">
        <v>192445.51075284299</v>
      </c>
      <c r="AR2210" s="1" t="s">
        <v>50</v>
      </c>
      <c r="AS2210" s="1" t="s">
        <v>62</v>
      </c>
      <c r="AT2210" s="1" t="s">
        <v>50</v>
      </c>
      <c r="AU2210" s="1" t="s">
        <v>50</v>
      </c>
      <c r="AV2210" s="1" t="s">
        <v>62</v>
      </c>
      <c r="AW2210" s="1" t="s">
        <v>50</v>
      </c>
      <c r="AX2210" s="1" t="s">
        <v>3859</v>
      </c>
      <c r="AY2210" s="12">
        <f t="shared" si="140"/>
        <v>0.70266708984431892</v>
      </c>
      <c r="AZ2210" s="12">
        <f t="shared" si="137"/>
        <v>-0.50908676489007532</v>
      </c>
      <c r="BA2210" s="12">
        <f t="shared" si="138"/>
        <v>3.636263069497251E-2</v>
      </c>
      <c r="BB2210" s="12">
        <f t="shared" si="139"/>
        <v>1.4393447047960122</v>
      </c>
    </row>
    <row r="2211" spans="1:54">
      <c r="A2211" s="3" t="s">
        <v>50</v>
      </c>
      <c r="B2211" s="1" t="s">
        <v>17460</v>
      </c>
      <c r="C2211" s="3" t="s">
        <v>17461</v>
      </c>
      <c r="D2211" s="1">
        <v>3</v>
      </c>
      <c r="E2211" s="3">
        <v>1</v>
      </c>
      <c r="F2211" s="3">
        <v>2</v>
      </c>
      <c r="G2211" s="1">
        <v>1</v>
      </c>
      <c r="H2211" s="1">
        <v>568</v>
      </c>
      <c r="I2211" s="1">
        <v>65.5</v>
      </c>
      <c r="J2211" s="1">
        <v>6.19</v>
      </c>
      <c r="K2211" s="1">
        <v>8.64</v>
      </c>
      <c r="L2211" s="1" t="s">
        <v>67</v>
      </c>
      <c r="M2211" s="1" t="s">
        <v>127</v>
      </c>
      <c r="N2211" s="1" t="s">
        <v>1508</v>
      </c>
      <c r="O2211" s="1" t="s">
        <v>1509</v>
      </c>
      <c r="P2211" s="1" t="s">
        <v>17462</v>
      </c>
      <c r="Q2211" s="1" t="s">
        <v>17463</v>
      </c>
      <c r="R2211" s="3" t="s">
        <v>17464</v>
      </c>
      <c r="S2211" s="1" t="s">
        <v>17465</v>
      </c>
      <c r="T2211" s="1" t="s">
        <v>498</v>
      </c>
      <c r="U2211" s="1" t="s">
        <v>55</v>
      </c>
      <c r="V2211" s="5">
        <v>0.73699999999999999</v>
      </c>
      <c r="W2211" s="5">
        <v>5.6420487750603002E-2</v>
      </c>
      <c r="X2211" s="1">
        <v>84.9</v>
      </c>
      <c r="Y2211" s="1">
        <v>115.1</v>
      </c>
      <c r="Z2211" s="3">
        <v>68.099999999999994</v>
      </c>
      <c r="AA2211" s="3">
        <v>84.1</v>
      </c>
      <c r="AB2211" s="3">
        <v>95.3</v>
      </c>
      <c r="AC2211" s="3">
        <v>114.1</v>
      </c>
      <c r="AD2211" s="3">
        <v>114.1</v>
      </c>
      <c r="AE2211" s="3">
        <v>124.3</v>
      </c>
      <c r="AF2211" s="7">
        <v>247742.90625</v>
      </c>
      <c r="AG2211" s="7">
        <v>291612.0625</v>
      </c>
      <c r="AH2211" s="7">
        <v>381888.53125</v>
      </c>
      <c r="AI2211" s="7">
        <v>394143.34375</v>
      </c>
      <c r="AJ2211" s="7">
        <v>477329.5</v>
      </c>
      <c r="AK2211" s="7">
        <v>427420.65625</v>
      </c>
      <c r="AL2211" s="8">
        <v>285058.64397468598</v>
      </c>
      <c r="AM2211" s="8">
        <v>352027.41242011898</v>
      </c>
      <c r="AN2211" s="8">
        <v>398696.986273419</v>
      </c>
      <c r="AO2211" s="8">
        <v>477209.45628038602</v>
      </c>
      <c r="AP2211" s="8">
        <v>477329.5</v>
      </c>
      <c r="AQ2211" s="8">
        <v>519857.92656266701</v>
      </c>
      <c r="AR2211" s="1" t="s">
        <v>62</v>
      </c>
      <c r="AS2211" s="1" t="s">
        <v>62</v>
      </c>
      <c r="AT2211" s="1" t="s">
        <v>62</v>
      </c>
      <c r="AU2211" s="1" t="s">
        <v>50</v>
      </c>
      <c r="AV2211" s="1" t="s">
        <v>62</v>
      </c>
      <c r="AW2211" s="1" t="s">
        <v>50</v>
      </c>
      <c r="AX2211" s="1" t="s">
        <v>628</v>
      </c>
      <c r="AY2211" s="12">
        <f t="shared" si="140"/>
        <v>0.70251304429709738</v>
      </c>
      <c r="AZ2211" s="12">
        <f t="shared" si="137"/>
        <v>-0.50940308127192291</v>
      </c>
      <c r="BA2211" s="12">
        <f t="shared" si="138"/>
        <v>1.5197115611871793E-2</v>
      </c>
      <c r="BB2211" s="12">
        <f t="shared" si="139"/>
        <v>1.8182388326287779</v>
      </c>
    </row>
    <row r="2212" spans="1:54">
      <c r="A2212" s="3" t="s">
        <v>1240</v>
      </c>
      <c r="B2212" s="1" t="s">
        <v>9901</v>
      </c>
      <c r="C2212" s="3" t="s">
        <v>9902</v>
      </c>
      <c r="D2212" s="1">
        <v>1</v>
      </c>
      <c r="E2212" s="3">
        <v>1</v>
      </c>
      <c r="F2212" s="3">
        <v>1</v>
      </c>
      <c r="G2212" s="1">
        <v>1</v>
      </c>
      <c r="H2212" s="1">
        <v>597</v>
      </c>
      <c r="I2212" s="1">
        <v>68</v>
      </c>
      <c r="J2212" s="1">
        <v>6.35</v>
      </c>
      <c r="K2212" s="1">
        <v>2.06</v>
      </c>
      <c r="L2212" s="1" t="s">
        <v>9903</v>
      </c>
      <c r="M2212" s="1" t="s">
        <v>9904</v>
      </c>
      <c r="N2212" s="1" t="s">
        <v>69</v>
      </c>
      <c r="O2212" s="1" t="s">
        <v>9905</v>
      </c>
      <c r="P2212" s="1" t="s">
        <v>9906</v>
      </c>
      <c r="Q2212" s="1" t="s">
        <v>9907</v>
      </c>
      <c r="R2212" s="3" t="s">
        <v>9908</v>
      </c>
      <c r="S2212" s="1" t="s">
        <v>9909</v>
      </c>
      <c r="T2212" s="1" t="s">
        <v>9910</v>
      </c>
      <c r="U2212" s="1" t="s">
        <v>55</v>
      </c>
      <c r="V2212" s="5">
        <v>0.98899999999999999</v>
      </c>
      <c r="W2212" s="5">
        <v>0.42302592595877497</v>
      </c>
      <c r="X2212" s="1">
        <v>99.4</v>
      </c>
      <c r="Y2212" s="1">
        <v>100.6</v>
      </c>
      <c r="Z2212" s="3">
        <v>12.6</v>
      </c>
      <c r="AA2212" s="3">
        <v>112.7</v>
      </c>
      <c r="AB2212" s="3">
        <v>122.3</v>
      </c>
      <c r="AC2212" s="3">
        <v>126.5</v>
      </c>
      <c r="AD2212" s="3">
        <v>112.1</v>
      </c>
      <c r="AE2212" s="3">
        <v>114</v>
      </c>
      <c r="AF2212" s="7" t="s">
        <v>55</v>
      </c>
      <c r="AG2212" s="7">
        <v>164047.65625</v>
      </c>
      <c r="AH2212" s="7">
        <v>205832.75</v>
      </c>
      <c r="AI2212" s="7">
        <v>183593.40625</v>
      </c>
      <c r="AJ2212" s="7">
        <v>196995.8125</v>
      </c>
      <c r="AK2212" s="7">
        <v>164690.90625</v>
      </c>
      <c r="AL2212" s="8">
        <v>22121.429529907899</v>
      </c>
      <c r="AM2212" s="8">
        <v>198034.57870770601</v>
      </c>
      <c r="AN2212" s="8">
        <v>214892.27977796199</v>
      </c>
      <c r="AO2212" s="8">
        <v>222285.90425923301</v>
      </c>
      <c r="AP2212" s="8">
        <v>196995.8125</v>
      </c>
      <c r="AQ2212" s="8">
        <v>200308.22515226001</v>
      </c>
      <c r="AR2212" s="1" t="s">
        <v>63</v>
      </c>
      <c r="AS2212" s="1" t="s">
        <v>62</v>
      </c>
      <c r="AT2212" s="1" t="s">
        <v>62</v>
      </c>
      <c r="AU2212" s="1" t="s">
        <v>62</v>
      </c>
      <c r="AV2212" s="1" t="s">
        <v>50</v>
      </c>
      <c r="AW2212" s="1" t="s">
        <v>62</v>
      </c>
      <c r="AX2212" s="1" t="s">
        <v>4085</v>
      </c>
      <c r="AY2212" s="12">
        <f t="shared" si="140"/>
        <v>0.70215518133398225</v>
      </c>
      <c r="AZ2212" s="12">
        <f t="shared" si="137"/>
        <v>-0.51013818316139892</v>
      </c>
      <c r="BA2212" s="12">
        <f t="shared" si="138"/>
        <v>0.37830717796935348</v>
      </c>
      <c r="BB2212" s="12">
        <f t="shared" si="139"/>
        <v>0.42215541836121551</v>
      </c>
    </row>
    <row r="2213" spans="1:54">
      <c r="A2213" s="3" t="s">
        <v>50</v>
      </c>
      <c r="B2213" s="1" t="s">
        <v>19961</v>
      </c>
      <c r="C2213" s="3" t="s">
        <v>19962</v>
      </c>
      <c r="D2213" s="1">
        <v>3</v>
      </c>
      <c r="E2213" s="3">
        <v>2</v>
      </c>
      <c r="F2213" s="3">
        <v>6</v>
      </c>
      <c r="G2213" s="1">
        <v>2</v>
      </c>
      <c r="H2213" s="1">
        <v>1050</v>
      </c>
      <c r="I2213" s="1">
        <v>119.6</v>
      </c>
      <c r="J2213" s="1">
        <v>6.61</v>
      </c>
      <c r="K2213" s="1">
        <v>12.44</v>
      </c>
      <c r="L2213" s="1" t="s">
        <v>4161</v>
      </c>
      <c r="M2213" s="1" t="s">
        <v>151</v>
      </c>
      <c r="N2213" s="1" t="s">
        <v>108</v>
      </c>
      <c r="O2213" s="1" t="s">
        <v>2867</v>
      </c>
      <c r="P2213" s="1" t="s">
        <v>19963</v>
      </c>
      <c r="Q2213" s="1" t="s">
        <v>19964</v>
      </c>
      <c r="R2213" s="3" t="s">
        <v>19965</v>
      </c>
      <c r="S2213" s="1" t="s">
        <v>19966</v>
      </c>
      <c r="T2213" s="1" t="s">
        <v>55</v>
      </c>
      <c r="U2213" s="1" t="s">
        <v>55</v>
      </c>
      <c r="V2213" s="5">
        <v>0.59199999999999997</v>
      </c>
      <c r="W2213" s="5">
        <v>0.227490470913046</v>
      </c>
      <c r="X2213" s="1">
        <v>74.400000000000006</v>
      </c>
      <c r="Y2213" s="1">
        <v>125.6</v>
      </c>
      <c r="Z2213" s="3">
        <v>68.2</v>
      </c>
      <c r="AA2213" s="3">
        <v>72.099999999999994</v>
      </c>
      <c r="AB2213" s="3">
        <v>107.2</v>
      </c>
      <c r="AC2213" s="3">
        <v>79.599999999999994</v>
      </c>
      <c r="AD2213" s="3">
        <v>121.7</v>
      </c>
      <c r="AE2213" s="3">
        <v>151.19999999999999</v>
      </c>
      <c r="AF2213" s="7">
        <v>206872.109375</v>
      </c>
      <c r="AG2213" s="7">
        <v>207696.703125</v>
      </c>
      <c r="AH2213" s="7">
        <v>365525.15625</v>
      </c>
      <c r="AI2213" s="7">
        <v>231875.296875</v>
      </c>
      <c r="AJ2213" s="7">
        <v>482857.375</v>
      </c>
      <c r="AK2213" s="7">
        <v>493349.4375</v>
      </c>
      <c r="AL2213" s="8">
        <v>270796.39704062598</v>
      </c>
      <c r="AM2213" s="8">
        <v>285977.29864221299</v>
      </c>
      <c r="AN2213" s="8">
        <v>425191.41251756297</v>
      </c>
      <c r="AO2213" s="8">
        <v>315862.35993296799</v>
      </c>
      <c r="AP2213" s="8">
        <v>482857.375</v>
      </c>
      <c r="AQ2213" s="8">
        <v>600044.97185460501</v>
      </c>
      <c r="AR2213" s="1" t="s">
        <v>62</v>
      </c>
      <c r="AS2213" s="1" t="s">
        <v>50</v>
      </c>
      <c r="AT2213" s="1" t="s">
        <v>50</v>
      </c>
      <c r="AU2213" s="1" t="s">
        <v>50</v>
      </c>
      <c r="AV2213" s="1" t="s">
        <v>50</v>
      </c>
      <c r="AW2213" s="1" t="s">
        <v>50</v>
      </c>
      <c r="AX2213" s="1" t="s">
        <v>19967</v>
      </c>
      <c r="AY2213" s="12">
        <f t="shared" si="140"/>
        <v>0.70202308039041106</v>
      </c>
      <c r="AZ2213" s="12">
        <f t="shared" si="137"/>
        <v>-0.51040963213898827</v>
      </c>
      <c r="BA2213" s="12">
        <f t="shared" si="138"/>
        <v>0.22132160151500271</v>
      </c>
      <c r="BB2213" s="12">
        <f t="shared" si="139"/>
        <v>0.65497619582905864</v>
      </c>
    </row>
    <row r="2214" spans="1:54">
      <c r="A2214" s="3" t="s">
        <v>50</v>
      </c>
      <c r="B2214" s="1" t="s">
        <v>18459</v>
      </c>
      <c r="C2214" s="3" t="s">
        <v>18460</v>
      </c>
      <c r="D2214" s="1">
        <v>1</v>
      </c>
      <c r="E2214" s="3">
        <v>1</v>
      </c>
      <c r="F2214" s="3">
        <v>17</v>
      </c>
      <c r="G2214" s="1">
        <v>1</v>
      </c>
      <c r="H2214" s="1">
        <v>789</v>
      </c>
      <c r="I2214" s="1">
        <v>86.6</v>
      </c>
      <c r="J2214" s="1">
        <v>6.54</v>
      </c>
      <c r="K2214" s="1">
        <v>59.09</v>
      </c>
      <c r="L2214" s="1" t="s">
        <v>13452</v>
      </c>
      <c r="M2214" s="1" t="s">
        <v>151</v>
      </c>
      <c r="N2214" s="1" t="s">
        <v>128</v>
      </c>
      <c r="O2214" s="1" t="s">
        <v>3533</v>
      </c>
      <c r="P2214" s="1" t="s">
        <v>18461</v>
      </c>
      <c r="Q2214" s="1" t="s">
        <v>18462</v>
      </c>
      <c r="R2214" s="3" t="s">
        <v>18463</v>
      </c>
      <c r="S2214" s="1" t="s">
        <v>18464</v>
      </c>
      <c r="T2214" s="1" t="s">
        <v>18465</v>
      </c>
      <c r="U2214" s="1" t="s">
        <v>18466</v>
      </c>
      <c r="V2214" s="5">
        <v>0.69899999999999995</v>
      </c>
      <c r="W2214" s="5">
        <v>0.13099713964784801</v>
      </c>
      <c r="X2214" s="1">
        <v>82.3</v>
      </c>
      <c r="Y2214" s="1">
        <v>117.7</v>
      </c>
      <c r="Z2214" s="3">
        <v>78.8</v>
      </c>
      <c r="AA2214" s="3">
        <v>61.5</v>
      </c>
      <c r="AB2214" s="3">
        <v>107.2</v>
      </c>
      <c r="AC2214" s="3">
        <v>132.80000000000001</v>
      </c>
      <c r="AD2214" s="3">
        <v>107.1</v>
      </c>
      <c r="AE2214" s="3">
        <v>112.7</v>
      </c>
      <c r="AF2214" s="7">
        <v>393908.875</v>
      </c>
      <c r="AG2214" s="7">
        <v>293075.28125</v>
      </c>
      <c r="AH2214" s="7">
        <v>590429.875</v>
      </c>
      <c r="AI2214" s="7">
        <v>630938.625</v>
      </c>
      <c r="AJ2214" s="7">
        <v>615960.125</v>
      </c>
      <c r="AK2214" s="7">
        <v>532782.5625</v>
      </c>
      <c r="AL2214" s="8">
        <v>453240.54463050398</v>
      </c>
      <c r="AM2214" s="8">
        <v>353793.77662999101</v>
      </c>
      <c r="AN2214" s="8">
        <v>616417.07594038104</v>
      </c>
      <c r="AO2214" s="8">
        <v>763909.58507096302</v>
      </c>
      <c r="AP2214" s="8">
        <v>615960.125</v>
      </c>
      <c r="AQ2214" s="8">
        <v>648006.20699995605</v>
      </c>
      <c r="AR2214" s="1" t="s">
        <v>50</v>
      </c>
      <c r="AS2214" s="1" t="s">
        <v>50</v>
      </c>
      <c r="AT2214" s="1" t="s">
        <v>50</v>
      </c>
      <c r="AU2214" s="1" t="s">
        <v>50</v>
      </c>
      <c r="AV2214" s="1" t="s">
        <v>50</v>
      </c>
      <c r="AW2214" s="1" t="s">
        <v>50</v>
      </c>
      <c r="AX2214" s="1" t="s">
        <v>12188</v>
      </c>
      <c r="AY2214" s="12">
        <f t="shared" si="140"/>
        <v>0.70194205928384468</v>
      </c>
      <c r="AZ2214" s="12">
        <f t="shared" si="137"/>
        <v>-0.5105761444625172</v>
      </c>
      <c r="BA2214" s="12">
        <f t="shared" si="138"/>
        <v>8.57589695313105E-2</v>
      </c>
      <c r="BB2214" s="12">
        <f t="shared" si="139"/>
        <v>1.0667204460462949</v>
      </c>
    </row>
    <row r="2215" spans="1:54">
      <c r="A2215" s="3" t="s">
        <v>50</v>
      </c>
      <c r="B2215" s="1" t="s">
        <v>16104</v>
      </c>
      <c r="C2215" s="3" t="s">
        <v>16105</v>
      </c>
      <c r="D2215" s="1">
        <v>1</v>
      </c>
      <c r="E2215" s="3">
        <v>1</v>
      </c>
      <c r="F2215" s="3">
        <v>5</v>
      </c>
      <c r="G2215" s="1">
        <v>1</v>
      </c>
      <c r="H2215" s="1">
        <v>1128</v>
      </c>
      <c r="I2215" s="1">
        <v>125.5</v>
      </c>
      <c r="J2215" s="1">
        <v>6.07</v>
      </c>
      <c r="K2215" s="1">
        <v>13.08</v>
      </c>
      <c r="L2215" s="1" t="s">
        <v>4212</v>
      </c>
      <c r="M2215" s="1" t="s">
        <v>127</v>
      </c>
      <c r="N2215" s="1" t="s">
        <v>108</v>
      </c>
      <c r="O2215" s="1" t="s">
        <v>16106</v>
      </c>
      <c r="P2215" s="1" t="s">
        <v>16107</v>
      </c>
      <c r="Q2215" s="1" t="s">
        <v>16108</v>
      </c>
      <c r="R2215" s="3" t="s">
        <v>16109</v>
      </c>
      <c r="S2215" s="1" t="s">
        <v>16110</v>
      </c>
      <c r="T2215" s="1" t="s">
        <v>16111</v>
      </c>
      <c r="U2215" s="1" t="s">
        <v>55</v>
      </c>
      <c r="V2215" s="5">
        <v>0.79700000000000004</v>
      </c>
      <c r="W2215" s="5">
        <v>0.61381802091264204</v>
      </c>
      <c r="X2215" s="1">
        <v>88.7</v>
      </c>
      <c r="Y2215" s="1">
        <v>111.3</v>
      </c>
      <c r="Z2215" s="3">
        <v>114.8</v>
      </c>
      <c r="AA2215" s="3">
        <v>106.2</v>
      </c>
      <c r="AB2215" s="3">
        <v>26.5</v>
      </c>
      <c r="AC2215" s="3">
        <v>133.30000000000001</v>
      </c>
      <c r="AD2215" s="3">
        <v>179.3</v>
      </c>
      <c r="AE2215" s="3">
        <v>40</v>
      </c>
      <c r="AF2215" s="7">
        <v>110523.7890625</v>
      </c>
      <c r="AG2215" s="7">
        <v>97453.7109375</v>
      </c>
      <c r="AH2215" s="7" t="s">
        <v>55</v>
      </c>
      <c r="AI2215" s="7">
        <v>121985.2109375</v>
      </c>
      <c r="AJ2215" s="7">
        <v>198697.84375</v>
      </c>
      <c r="AK2215" s="7" t="s">
        <v>55</v>
      </c>
      <c r="AL2215" s="8">
        <v>127171.19498593301</v>
      </c>
      <c r="AM2215" s="8">
        <v>117643.890989819</v>
      </c>
      <c r="AN2215" s="8">
        <v>29405.3761996295</v>
      </c>
      <c r="AO2215" s="8">
        <v>147693.71881783201</v>
      </c>
      <c r="AP2215" s="8">
        <v>198697.84375</v>
      </c>
      <c r="AQ2215" s="8">
        <v>44301.769307936003</v>
      </c>
      <c r="AR2215" s="1" t="s">
        <v>50</v>
      </c>
      <c r="AS2215" s="1" t="s">
        <v>50</v>
      </c>
      <c r="AT2215" s="1" t="s">
        <v>63</v>
      </c>
      <c r="AU2215" s="1" t="s">
        <v>50</v>
      </c>
      <c r="AV2215" s="1" t="s">
        <v>50</v>
      </c>
      <c r="AW2215" s="1" t="s">
        <v>50</v>
      </c>
      <c r="AX2215" s="1" t="s">
        <v>16112</v>
      </c>
      <c r="AY2215" s="12">
        <f t="shared" si="140"/>
        <v>0.70188160329948412</v>
      </c>
      <c r="AZ2215" s="12">
        <f t="shared" si="137"/>
        <v>-0.51070040444075759</v>
      </c>
      <c r="BA2215" s="12">
        <f t="shared" si="138"/>
        <v>0.51960945797761815</v>
      </c>
      <c r="BB2215" s="12">
        <f t="shared" si="139"/>
        <v>0.28432295246023698</v>
      </c>
    </row>
    <row r="2216" spans="1:54">
      <c r="A2216" s="3" t="s">
        <v>50</v>
      </c>
      <c r="B2216" s="1" t="s">
        <v>16537</v>
      </c>
      <c r="C2216" s="3" t="s">
        <v>16538</v>
      </c>
      <c r="D2216" s="1">
        <v>4</v>
      </c>
      <c r="E2216" s="3">
        <v>1</v>
      </c>
      <c r="F2216" s="3">
        <v>17</v>
      </c>
      <c r="G2216" s="1">
        <v>1</v>
      </c>
      <c r="H2216" s="1">
        <v>854</v>
      </c>
      <c r="I2216" s="1">
        <v>92.7</v>
      </c>
      <c r="J2216" s="1">
        <v>8.8699999999999992</v>
      </c>
      <c r="K2216" s="1">
        <v>91.86</v>
      </c>
      <c r="L2216" s="1" t="s">
        <v>574</v>
      </c>
      <c r="M2216" s="1" t="s">
        <v>68</v>
      </c>
      <c r="N2216" s="1" t="s">
        <v>69</v>
      </c>
      <c r="O2216" s="1" t="s">
        <v>9887</v>
      </c>
      <c r="P2216" s="1" t="s">
        <v>16539</v>
      </c>
      <c r="Q2216" s="1" t="s">
        <v>16540</v>
      </c>
      <c r="R2216" s="3" t="s">
        <v>16541</v>
      </c>
      <c r="S2216" s="1" t="s">
        <v>16542</v>
      </c>
      <c r="T2216" s="1" t="s">
        <v>55</v>
      </c>
      <c r="U2216" s="1" t="s">
        <v>55</v>
      </c>
      <c r="V2216" s="5">
        <v>0.78</v>
      </c>
      <c r="W2216" s="5">
        <v>0.21942220342149801</v>
      </c>
      <c r="X2216" s="1">
        <v>87.7</v>
      </c>
      <c r="Y2216" s="1">
        <v>112.3</v>
      </c>
      <c r="Z2216" s="3">
        <v>77.8</v>
      </c>
      <c r="AA2216" s="3">
        <v>97.9</v>
      </c>
      <c r="AB2216" s="3">
        <v>71.5</v>
      </c>
      <c r="AC2216" s="3">
        <v>164.3</v>
      </c>
      <c r="AD2216" s="3">
        <v>99.7</v>
      </c>
      <c r="AE2216" s="3">
        <v>88.9</v>
      </c>
      <c r="AF2216" s="7">
        <v>999784.625</v>
      </c>
      <c r="AG2216" s="7">
        <v>1199159.5703125</v>
      </c>
      <c r="AH2216" s="7">
        <v>1012926.09375</v>
      </c>
      <c r="AI2216" s="7">
        <v>2007172.953125</v>
      </c>
      <c r="AJ2216" s="7">
        <v>1474073.265625</v>
      </c>
      <c r="AK2216" s="7">
        <v>1081077.96875</v>
      </c>
      <c r="AL2216" s="8">
        <v>1150375.01490213</v>
      </c>
      <c r="AM2216" s="8">
        <v>1447598.00742444</v>
      </c>
      <c r="AN2216" s="8">
        <v>1057509.0578759899</v>
      </c>
      <c r="AO2216" s="8">
        <v>2430186.70443164</v>
      </c>
      <c r="AP2216" s="8">
        <v>1474073.265625</v>
      </c>
      <c r="AQ2216" s="8">
        <v>1314880.18435458</v>
      </c>
      <c r="AR2216" s="1" t="s">
        <v>50</v>
      </c>
      <c r="AS2216" s="1" t="s">
        <v>50</v>
      </c>
      <c r="AT2216" s="1" t="s">
        <v>50</v>
      </c>
      <c r="AU2216" s="1" t="s">
        <v>50</v>
      </c>
      <c r="AV2216" s="1" t="s">
        <v>50</v>
      </c>
      <c r="AW2216" s="1" t="s">
        <v>50</v>
      </c>
      <c r="AX2216" s="1" t="s">
        <v>16543</v>
      </c>
      <c r="AY2216" s="12">
        <f t="shared" si="140"/>
        <v>0.7003992941467464</v>
      </c>
      <c r="AZ2216" s="12">
        <f t="shared" si="137"/>
        <v>-0.5137504650443635</v>
      </c>
      <c r="BA2216" s="12">
        <f t="shared" si="138"/>
        <v>0.22921505490905644</v>
      </c>
      <c r="BB2216" s="12">
        <f t="shared" si="139"/>
        <v>0.63975686118454922</v>
      </c>
    </row>
    <row r="2217" spans="1:54">
      <c r="A2217" s="3" t="s">
        <v>50</v>
      </c>
      <c r="B2217" s="1" t="s">
        <v>19419</v>
      </c>
      <c r="C2217" s="3" t="s">
        <v>19420</v>
      </c>
      <c r="D2217" s="1">
        <v>2</v>
      </c>
      <c r="E2217" s="3">
        <v>2</v>
      </c>
      <c r="F2217" s="3">
        <v>9</v>
      </c>
      <c r="G2217" s="1">
        <v>2</v>
      </c>
      <c r="H2217" s="1">
        <v>1478</v>
      </c>
      <c r="I2217" s="1">
        <v>164.9</v>
      </c>
      <c r="J2217" s="1">
        <v>5.22</v>
      </c>
      <c r="K2217" s="1">
        <v>22.07</v>
      </c>
      <c r="L2217" s="1" t="s">
        <v>106</v>
      </c>
      <c r="M2217" s="1" t="s">
        <v>1725</v>
      </c>
      <c r="N2217" s="1" t="s">
        <v>714</v>
      </c>
      <c r="O2217" s="1" t="s">
        <v>19421</v>
      </c>
      <c r="P2217" s="1" t="s">
        <v>19422</v>
      </c>
      <c r="Q2217" s="1" t="s">
        <v>19423</v>
      </c>
      <c r="R2217" s="3" t="s">
        <v>19424</v>
      </c>
      <c r="S2217" s="1" t="s">
        <v>19425</v>
      </c>
      <c r="T2217" s="1" t="s">
        <v>19426</v>
      </c>
      <c r="U2217" s="1" t="s">
        <v>55</v>
      </c>
      <c r="V2217" s="5">
        <v>0.63</v>
      </c>
      <c r="W2217" s="5">
        <v>0.226223976428087</v>
      </c>
      <c r="X2217" s="1">
        <v>77.3</v>
      </c>
      <c r="Y2217" s="1">
        <v>122.7</v>
      </c>
      <c r="Z2217" s="3">
        <v>81.400000000000006</v>
      </c>
      <c r="AA2217" s="3">
        <v>82.9</v>
      </c>
      <c r="AB2217" s="3">
        <v>82.8</v>
      </c>
      <c r="AC2217" s="3">
        <v>142.9</v>
      </c>
      <c r="AD2217" s="3">
        <v>131.4</v>
      </c>
      <c r="AE2217" s="3">
        <v>78.5</v>
      </c>
      <c r="AF2217" s="7">
        <v>380767.89453125</v>
      </c>
      <c r="AG2217" s="7">
        <v>369990.109375</v>
      </c>
      <c r="AH2217" s="7">
        <v>427214.62890625</v>
      </c>
      <c r="AI2217" s="7">
        <v>635639.046875</v>
      </c>
      <c r="AJ2217" s="7">
        <v>707728.359375</v>
      </c>
      <c r="AK2217" s="7">
        <v>325088.125</v>
      </c>
      <c r="AL2217" s="8">
        <v>438120.23249070998</v>
      </c>
      <c r="AM2217" s="8">
        <v>446643.59803126502</v>
      </c>
      <c r="AN2217" s="8">
        <v>446018.06835967698</v>
      </c>
      <c r="AO2217" s="8">
        <v>769600.62566019595</v>
      </c>
      <c r="AP2217" s="8">
        <v>707728.359375</v>
      </c>
      <c r="AQ2217" s="8">
        <v>422786.43864254002</v>
      </c>
      <c r="AR2217" s="1" t="s">
        <v>50</v>
      </c>
      <c r="AS2217" s="1" t="s">
        <v>50</v>
      </c>
      <c r="AT2217" s="1" t="s">
        <v>50</v>
      </c>
      <c r="AU2217" s="1" t="s">
        <v>50</v>
      </c>
      <c r="AV2217" s="1" t="s">
        <v>50</v>
      </c>
      <c r="AW2217" s="1" t="s">
        <v>50</v>
      </c>
      <c r="AX2217" s="1" t="s">
        <v>19427</v>
      </c>
      <c r="AY2217" s="12">
        <f t="shared" si="140"/>
        <v>0.70036897879912985</v>
      </c>
      <c r="AZ2217" s="12">
        <f t="shared" si="137"/>
        <v>-0.51381291049308009</v>
      </c>
      <c r="BA2217" s="12">
        <f t="shared" si="138"/>
        <v>0.15031141160796088</v>
      </c>
      <c r="BB2217" s="12">
        <f t="shared" si="139"/>
        <v>0.82300804662378269</v>
      </c>
    </row>
    <row r="2218" spans="1:54">
      <c r="A2218" s="3" t="s">
        <v>50</v>
      </c>
      <c r="B2218" s="1" t="s">
        <v>18812</v>
      </c>
      <c r="C2218" s="3" t="s">
        <v>18813</v>
      </c>
      <c r="D2218" s="1">
        <v>6</v>
      </c>
      <c r="E2218" s="3">
        <v>1</v>
      </c>
      <c r="F2218" s="3">
        <v>11</v>
      </c>
      <c r="G2218" s="1">
        <v>1</v>
      </c>
      <c r="H2218" s="1">
        <v>217</v>
      </c>
      <c r="I2218" s="1">
        <v>25.4</v>
      </c>
      <c r="J2218" s="1">
        <v>8.6300000000000008</v>
      </c>
      <c r="K2218" s="1">
        <v>42.04</v>
      </c>
      <c r="L2218" s="1" t="s">
        <v>2578</v>
      </c>
      <c r="M2218" s="1" t="s">
        <v>151</v>
      </c>
      <c r="N2218" s="1" t="s">
        <v>714</v>
      </c>
      <c r="O2218" s="1" t="s">
        <v>4649</v>
      </c>
      <c r="P2218" s="1" t="s">
        <v>18814</v>
      </c>
      <c r="Q2218" s="1" t="s">
        <v>18815</v>
      </c>
      <c r="R2218" s="3" t="s">
        <v>18816</v>
      </c>
      <c r="S2218" s="1" t="s">
        <v>18817</v>
      </c>
      <c r="T2218" s="1" t="s">
        <v>55</v>
      </c>
      <c r="U2218" s="1" t="s">
        <v>55</v>
      </c>
      <c r="V2218" s="5">
        <v>0.67800000000000005</v>
      </c>
      <c r="W2218" s="5">
        <v>1.7327240366437201E-2</v>
      </c>
      <c r="X2218" s="1">
        <v>80.8</v>
      </c>
      <c r="Y2218" s="1">
        <v>119.2</v>
      </c>
      <c r="Z2218" s="3">
        <v>79.099999999999994</v>
      </c>
      <c r="AA2218" s="3">
        <v>93.8</v>
      </c>
      <c r="AB2218" s="3">
        <v>74.2</v>
      </c>
      <c r="AC2218" s="3">
        <v>128.69999999999999</v>
      </c>
      <c r="AD2218" s="3">
        <v>116.8</v>
      </c>
      <c r="AE2218" s="3">
        <v>107.5</v>
      </c>
      <c r="AF2218" s="7">
        <v>314304.90625</v>
      </c>
      <c r="AG2218" s="7">
        <v>355199</v>
      </c>
      <c r="AH2218" s="7">
        <v>324698.875</v>
      </c>
      <c r="AI2218" s="7">
        <v>485841.5625</v>
      </c>
      <c r="AJ2218" s="7">
        <v>533744.0625</v>
      </c>
      <c r="AK2218" s="7">
        <v>403950.75</v>
      </c>
      <c r="AL2218" s="8">
        <v>361646.40080472798</v>
      </c>
      <c r="AM2218" s="8">
        <v>428788.10907972598</v>
      </c>
      <c r="AN2218" s="8">
        <v>338990.18251512299</v>
      </c>
      <c r="AO2218" s="8">
        <v>588233.16835231602</v>
      </c>
      <c r="AP2218" s="8">
        <v>533744.0625</v>
      </c>
      <c r="AQ2218" s="8">
        <v>491312.23832478101</v>
      </c>
      <c r="AR2218" s="1" t="s">
        <v>50</v>
      </c>
      <c r="AS2218" s="1" t="s">
        <v>50</v>
      </c>
      <c r="AT2218" s="1" t="s">
        <v>50</v>
      </c>
      <c r="AU2218" s="1" t="s">
        <v>50</v>
      </c>
      <c r="AV2218" s="1" t="s">
        <v>50</v>
      </c>
      <c r="AW2218" s="1" t="s">
        <v>50</v>
      </c>
      <c r="AX2218" s="1" t="s">
        <v>888</v>
      </c>
      <c r="AY2218" s="12">
        <f t="shared" si="140"/>
        <v>0.70007566154613987</v>
      </c>
      <c r="AZ2218" s="12">
        <f t="shared" si="137"/>
        <v>-0.51441724334607919</v>
      </c>
      <c r="BA2218" s="12">
        <f t="shared" si="138"/>
        <v>1.4313180044543053E-2</v>
      </c>
      <c r="BB2218" s="12">
        <f t="shared" si="139"/>
        <v>1.8442638657255508</v>
      </c>
    </row>
    <row r="2219" spans="1:54">
      <c r="A2219" s="3" t="s">
        <v>50</v>
      </c>
      <c r="B2219" s="1" t="s">
        <v>17443</v>
      </c>
      <c r="C2219" s="3" t="s">
        <v>17444</v>
      </c>
      <c r="D2219" s="1">
        <v>3</v>
      </c>
      <c r="E2219" s="3">
        <v>1</v>
      </c>
      <c r="F2219" s="3">
        <v>10</v>
      </c>
      <c r="G2219" s="1">
        <v>1</v>
      </c>
      <c r="H2219" s="1">
        <v>312</v>
      </c>
      <c r="I2219" s="1">
        <v>34.700000000000003</v>
      </c>
      <c r="J2219" s="1">
        <v>5.41</v>
      </c>
      <c r="K2219" s="1">
        <v>24.23</v>
      </c>
      <c r="L2219" s="1" t="s">
        <v>1053</v>
      </c>
      <c r="M2219" s="1" t="s">
        <v>17445</v>
      </c>
      <c r="N2219" s="1" t="s">
        <v>108</v>
      </c>
      <c r="O2219" s="1" t="s">
        <v>17446</v>
      </c>
      <c r="P2219" s="1" t="s">
        <v>17447</v>
      </c>
      <c r="Q2219" s="1" t="s">
        <v>17448</v>
      </c>
      <c r="R2219" s="3" t="s">
        <v>17449</v>
      </c>
      <c r="S2219" s="1" t="s">
        <v>17450</v>
      </c>
      <c r="T2219" s="1" t="s">
        <v>17451</v>
      </c>
      <c r="U2219" s="1" t="s">
        <v>55</v>
      </c>
      <c r="V2219" s="5">
        <v>0.74</v>
      </c>
      <c r="W2219" s="5">
        <v>5.9331966980185599E-2</v>
      </c>
      <c r="X2219" s="1">
        <v>85.1</v>
      </c>
      <c r="Y2219" s="1">
        <v>114.9</v>
      </c>
      <c r="Z2219" s="3">
        <v>71.900000000000006</v>
      </c>
      <c r="AA2219" s="3">
        <v>87.2</v>
      </c>
      <c r="AB2219" s="3">
        <v>87.9</v>
      </c>
      <c r="AC2219" s="3">
        <v>117.8</v>
      </c>
      <c r="AD2219" s="3">
        <v>96.3</v>
      </c>
      <c r="AE2219" s="3">
        <v>138.9</v>
      </c>
      <c r="AF2219" s="7">
        <v>1886795.75</v>
      </c>
      <c r="AG2219" s="7">
        <v>2179734.75</v>
      </c>
      <c r="AH2219" s="7">
        <v>2540007.5</v>
      </c>
      <c r="AI2219" s="7">
        <v>2936747.25</v>
      </c>
      <c r="AJ2219" s="7">
        <v>2906330.75</v>
      </c>
      <c r="AK2219" s="7">
        <v>3445151.25</v>
      </c>
      <c r="AL2219" s="8">
        <v>2170990.2660520701</v>
      </c>
      <c r="AM2219" s="8">
        <v>2631325.9377077902</v>
      </c>
      <c r="AN2219" s="8">
        <v>2651803.4779602499</v>
      </c>
      <c r="AO2219" s="8">
        <v>3555669.7344465</v>
      </c>
      <c r="AP2219" s="8">
        <v>2906330.75</v>
      </c>
      <c r="AQ2219" s="8">
        <v>4190226.09069278</v>
      </c>
      <c r="AR2219" s="1" t="s">
        <v>50</v>
      </c>
      <c r="AS2219" s="1" t="s">
        <v>50</v>
      </c>
      <c r="AT2219" s="1" t="s">
        <v>50</v>
      </c>
      <c r="AU2219" s="1" t="s">
        <v>50</v>
      </c>
      <c r="AV2219" s="1" t="s">
        <v>50</v>
      </c>
      <c r="AW2219" s="1" t="s">
        <v>50</v>
      </c>
      <c r="AX2219" s="1" t="s">
        <v>4168</v>
      </c>
      <c r="AY2219" s="12">
        <f t="shared" si="140"/>
        <v>0.69977104121282219</v>
      </c>
      <c r="AZ2219" s="12">
        <f t="shared" si="137"/>
        <v>-0.51504513245751138</v>
      </c>
      <c r="BA2219" s="12">
        <f t="shared" si="138"/>
        <v>5.7071351757876802E-2</v>
      </c>
      <c r="BB2219" s="12">
        <f t="shared" si="139"/>
        <v>1.2435818408900761</v>
      </c>
    </row>
    <row r="2220" spans="1:54">
      <c r="A2220" s="3" t="s">
        <v>50</v>
      </c>
      <c r="B2220" s="1" t="s">
        <v>18700</v>
      </c>
      <c r="C2220" s="3" t="s">
        <v>18701</v>
      </c>
      <c r="D2220" s="1">
        <v>1</v>
      </c>
      <c r="E2220" s="3">
        <v>1</v>
      </c>
      <c r="F2220" s="3">
        <v>15</v>
      </c>
      <c r="G2220" s="1">
        <v>1</v>
      </c>
      <c r="H2220" s="1">
        <v>1219</v>
      </c>
      <c r="I2220" s="1">
        <v>134.30000000000001</v>
      </c>
      <c r="J2220" s="1">
        <v>6.55</v>
      </c>
      <c r="K2220" s="1">
        <v>27.22</v>
      </c>
      <c r="L2220" s="1" t="s">
        <v>574</v>
      </c>
      <c r="M2220" s="1" t="s">
        <v>3208</v>
      </c>
      <c r="N2220" s="1" t="s">
        <v>323</v>
      </c>
      <c r="O2220" s="1" t="s">
        <v>18702</v>
      </c>
      <c r="P2220" s="1" t="s">
        <v>18703</v>
      </c>
      <c r="Q2220" s="1" t="s">
        <v>18704</v>
      </c>
      <c r="R2220" s="3" t="s">
        <v>18705</v>
      </c>
      <c r="S2220" s="1" t="s">
        <v>18706</v>
      </c>
      <c r="T2220" s="1" t="s">
        <v>18707</v>
      </c>
      <c r="U2220" s="1" t="s">
        <v>55</v>
      </c>
      <c r="V2220" s="5">
        <v>0.68700000000000006</v>
      </c>
      <c r="W2220" s="5">
        <v>4.4607646166076299E-2</v>
      </c>
      <c r="X2220" s="1">
        <v>81.5</v>
      </c>
      <c r="Y2220" s="1">
        <v>118.5</v>
      </c>
      <c r="Z2220" s="3">
        <v>75.099999999999994</v>
      </c>
      <c r="AA2220" s="3">
        <v>73.400000000000006</v>
      </c>
      <c r="AB2220" s="3">
        <v>98.4</v>
      </c>
      <c r="AC2220" s="3">
        <v>109.3</v>
      </c>
      <c r="AD2220" s="3">
        <v>106.7</v>
      </c>
      <c r="AE2220" s="3">
        <v>137.19999999999999</v>
      </c>
      <c r="AF2220" s="7">
        <v>2323149.640625</v>
      </c>
      <c r="AG2220" s="7">
        <v>2165117.84375</v>
      </c>
      <c r="AH2220" s="7">
        <v>3353004.828125</v>
      </c>
      <c r="AI2220" s="7">
        <v>3211542.203125</v>
      </c>
      <c r="AJ2220" s="7">
        <v>3796375.6875</v>
      </c>
      <c r="AK2220" s="7">
        <v>4013575.875</v>
      </c>
      <c r="AL2220" s="8">
        <v>2673069.01469289</v>
      </c>
      <c r="AM2220" s="8">
        <v>2613680.74278457</v>
      </c>
      <c r="AN2220" s="8">
        <v>3500584.0986057702</v>
      </c>
      <c r="AO2220" s="8">
        <v>3888378.0047973902</v>
      </c>
      <c r="AP2220" s="8">
        <v>3796375.6875</v>
      </c>
      <c r="AQ2220" s="8">
        <v>4881582.58607662</v>
      </c>
      <c r="AR2220" s="1" t="s">
        <v>50</v>
      </c>
      <c r="AS2220" s="1" t="s">
        <v>50</v>
      </c>
      <c r="AT2220" s="1" t="s">
        <v>50</v>
      </c>
      <c r="AU2220" s="1" t="s">
        <v>50</v>
      </c>
      <c r="AV2220" s="1" t="s">
        <v>50</v>
      </c>
      <c r="AW2220" s="1" t="s">
        <v>50</v>
      </c>
      <c r="AX2220" s="1" t="s">
        <v>18708</v>
      </c>
      <c r="AY2220" s="12">
        <f t="shared" si="140"/>
        <v>0.69927572057782361</v>
      </c>
      <c r="AZ2220" s="12">
        <f t="shared" si="137"/>
        <v>-0.51606668037590253</v>
      </c>
      <c r="BA2220" s="12">
        <f t="shared" si="138"/>
        <v>4.8896130253993593E-2</v>
      </c>
      <c r="BB2220" s="12">
        <f t="shared" si="139"/>
        <v>1.3107255105254336</v>
      </c>
    </row>
    <row r="2221" spans="1:54">
      <c r="A2221" s="3" t="s">
        <v>50</v>
      </c>
      <c r="B2221" s="1" t="s">
        <v>18010</v>
      </c>
      <c r="C2221" s="3" t="s">
        <v>18011</v>
      </c>
      <c r="D2221" s="1">
        <v>36</v>
      </c>
      <c r="E2221" s="3">
        <v>5</v>
      </c>
      <c r="F2221" s="3">
        <v>51</v>
      </c>
      <c r="G2221" s="1">
        <v>5</v>
      </c>
      <c r="H2221" s="1">
        <v>103</v>
      </c>
      <c r="I2221" s="1">
        <v>11.4</v>
      </c>
      <c r="J2221" s="1">
        <v>11.36</v>
      </c>
      <c r="K2221" s="1">
        <v>125.07</v>
      </c>
      <c r="L2221" s="1" t="s">
        <v>373</v>
      </c>
      <c r="M2221" s="1" t="s">
        <v>3106</v>
      </c>
      <c r="N2221" s="1" t="s">
        <v>69</v>
      </c>
      <c r="O2221" s="1" t="s">
        <v>18012</v>
      </c>
      <c r="P2221" s="1" t="s">
        <v>18013</v>
      </c>
      <c r="Q2221" s="1" t="s">
        <v>18014</v>
      </c>
      <c r="R2221" s="3" t="s">
        <v>18015</v>
      </c>
      <c r="S2221" s="1" t="s">
        <v>18016</v>
      </c>
      <c r="T2221" s="1" t="s">
        <v>18017</v>
      </c>
      <c r="U2221" s="1" t="s">
        <v>18018</v>
      </c>
      <c r="V2221" s="5">
        <v>0.71699999999999997</v>
      </c>
      <c r="W2221" s="5">
        <v>2.2027215459626201E-2</v>
      </c>
      <c r="X2221" s="1">
        <v>83.5</v>
      </c>
      <c r="Y2221" s="1">
        <v>116.5</v>
      </c>
      <c r="Z2221" s="3">
        <v>84.8</v>
      </c>
      <c r="AA2221" s="3">
        <v>80.7</v>
      </c>
      <c r="AB2221" s="3">
        <v>81.3</v>
      </c>
      <c r="AC2221" s="3">
        <v>108</v>
      </c>
      <c r="AD2221" s="3">
        <v>132</v>
      </c>
      <c r="AE2221" s="3">
        <v>113.3</v>
      </c>
      <c r="AF2221" s="7">
        <v>186231847.765625</v>
      </c>
      <c r="AG2221" s="7">
        <v>168978205.52929699</v>
      </c>
      <c r="AH2221" s="7">
        <v>196754097.33398399</v>
      </c>
      <c r="AI2221" s="7">
        <v>225594510.77148399</v>
      </c>
      <c r="AJ2221" s="7">
        <v>333642029.37109399</v>
      </c>
      <c r="AK2221" s="7">
        <v>235496650.578125</v>
      </c>
      <c r="AL2221" s="8">
        <v>214343033.52701199</v>
      </c>
      <c r="AM2221" s="8">
        <v>204022737.86911699</v>
      </c>
      <c r="AN2221" s="8">
        <v>205500106.79069901</v>
      </c>
      <c r="AO2221" s="8">
        <v>273220664.76666301</v>
      </c>
      <c r="AP2221" s="8">
        <v>333692753.572375</v>
      </c>
      <c r="AQ2221" s="8">
        <v>286481663.04546303</v>
      </c>
      <c r="AR2221" s="1" t="s">
        <v>50</v>
      </c>
      <c r="AS2221" s="1" t="s">
        <v>50</v>
      </c>
      <c r="AT2221" s="1" t="s">
        <v>50</v>
      </c>
      <c r="AU2221" s="1" t="s">
        <v>50</v>
      </c>
      <c r="AV2221" s="1" t="s">
        <v>50</v>
      </c>
      <c r="AW2221" s="1" t="s">
        <v>50</v>
      </c>
      <c r="AX2221" s="1" t="s">
        <v>18019</v>
      </c>
      <c r="AY2221" s="12">
        <f t="shared" si="140"/>
        <v>0.69830905854106384</v>
      </c>
      <c r="AZ2221" s="12">
        <f t="shared" si="137"/>
        <v>-0.51806240724682795</v>
      </c>
      <c r="BA2221" s="12">
        <f t="shared" si="138"/>
        <v>8.5102429394188963E-3</v>
      </c>
      <c r="BB2221" s="12">
        <f t="shared" si="139"/>
        <v>2.0700580420607579</v>
      </c>
    </row>
    <row r="2222" spans="1:54">
      <c r="A2222" s="3" t="s">
        <v>1240</v>
      </c>
      <c r="B2222" s="1" t="s">
        <v>19127</v>
      </c>
      <c r="C2222" s="3" t="s">
        <v>19128</v>
      </c>
      <c r="D2222" s="1">
        <v>1</v>
      </c>
      <c r="E2222" s="3">
        <v>1</v>
      </c>
      <c r="F2222" s="3">
        <v>6</v>
      </c>
      <c r="G2222" s="1">
        <v>1</v>
      </c>
      <c r="H2222" s="1">
        <v>628</v>
      </c>
      <c r="I2222" s="1">
        <v>69.599999999999994</v>
      </c>
      <c r="J2222" s="1">
        <v>8.8699999999999992</v>
      </c>
      <c r="K2222" s="1">
        <v>12.25</v>
      </c>
      <c r="L2222" s="1" t="s">
        <v>3198</v>
      </c>
      <c r="M2222" s="1" t="s">
        <v>1243</v>
      </c>
      <c r="N2222" s="1" t="s">
        <v>1508</v>
      </c>
      <c r="O2222" s="1" t="s">
        <v>2186</v>
      </c>
      <c r="P2222" s="1" t="s">
        <v>19129</v>
      </c>
      <c r="Q2222" s="1" t="s">
        <v>19130</v>
      </c>
      <c r="R2222" s="3" t="s">
        <v>19131</v>
      </c>
      <c r="S2222" s="1" t="s">
        <v>19132</v>
      </c>
      <c r="T2222" s="1" t="s">
        <v>55</v>
      </c>
      <c r="U2222" s="1" t="s">
        <v>55</v>
      </c>
      <c r="V2222" s="5">
        <v>0.65800000000000003</v>
      </c>
      <c r="W2222" s="5">
        <v>7.57349175694009E-2</v>
      </c>
      <c r="X2222" s="1">
        <v>79.400000000000006</v>
      </c>
      <c r="Y2222" s="1">
        <v>120.6</v>
      </c>
      <c r="Z2222" s="3">
        <v>67.8</v>
      </c>
      <c r="AA2222" s="3">
        <v>76.8</v>
      </c>
      <c r="AB2222" s="3">
        <v>102</v>
      </c>
      <c r="AC2222" s="3">
        <v>128</v>
      </c>
      <c r="AD2222" s="3">
        <v>108.8</v>
      </c>
      <c r="AE2222" s="3">
        <v>116.7</v>
      </c>
      <c r="AF2222" s="7">
        <v>206297.84375</v>
      </c>
      <c r="AG2222" s="7">
        <v>222837.296875</v>
      </c>
      <c r="AH2222" s="7">
        <v>341999.5</v>
      </c>
      <c r="AI2222" s="7">
        <v>370209.6875</v>
      </c>
      <c r="AJ2222" s="7">
        <v>380990.9375</v>
      </c>
      <c r="AK2222" s="7">
        <v>335939.65625</v>
      </c>
      <c r="AL2222" s="8">
        <v>237371.008859216</v>
      </c>
      <c r="AM2222" s="8">
        <v>269004.08829830203</v>
      </c>
      <c r="AN2222" s="8">
        <v>357052.27782227698</v>
      </c>
      <c r="AO2222" s="8">
        <v>448231.75751425303</v>
      </c>
      <c r="AP2222" s="8">
        <v>380990.9375</v>
      </c>
      <c r="AQ2222" s="8">
        <v>408592.54365598998</v>
      </c>
      <c r="AR2222" s="1" t="s">
        <v>50</v>
      </c>
      <c r="AS2222" s="1" t="s">
        <v>50</v>
      </c>
      <c r="AT2222" s="1" t="s">
        <v>50</v>
      </c>
      <c r="AU2222" s="1" t="s">
        <v>50</v>
      </c>
      <c r="AV2222" s="1" t="s">
        <v>50</v>
      </c>
      <c r="AW2222" s="1" t="s">
        <v>50</v>
      </c>
      <c r="AX2222" s="1" t="s">
        <v>19133</v>
      </c>
      <c r="AY2222" s="12">
        <f t="shared" si="140"/>
        <v>0.69754140036872991</v>
      </c>
      <c r="AZ2222" s="12">
        <f t="shared" si="137"/>
        <v>-0.51964924879265417</v>
      </c>
      <c r="BA2222" s="12">
        <f t="shared" si="138"/>
        <v>3.764467321175341E-2</v>
      </c>
      <c r="BB2222" s="12">
        <f t="shared" si="139"/>
        <v>1.4242964685578032</v>
      </c>
    </row>
    <row r="2223" spans="1:54">
      <c r="A2223" s="3" t="s">
        <v>50</v>
      </c>
      <c r="B2223" s="1" t="s">
        <v>15935</v>
      </c>
      <c r="C2223" s="3" t="s">
        <v>15936</v>
      </c>
      <c r="D2223" s="1">
        <v>0</v>
      </c>
      <c r="E2223" s="3">
        <v>1</v>
      </c>
      <c r="F2223" s="3">
        <v>6</v>
      </c>
      <c r="G2223" s="1">
        <v>1</v>
      </c>
      <c r="H2223" s="1">
        <v>5171</v>
      </c>
      <c r="I2223" s="1">
        <v>590.70000000000005</v>
      </c>
      <c r="J2223" s="1">
        <v>5.68</v>
      </c>
      <c r="K2223" s="1">
        <v>23.5</v>
      </c>
      <c r="L2223" s="1" t="s">
        <v>55</v>
      </c>
      <c r="M2223" s="1" t="s">
        <v>55</v>
      </c>
      <c r="N2223" s="1" t="s">
        <v>55</v>
      </c>
      <c r="O2223" s="1" t="s">
        <v>55</v>
      </c>
      <c r="P2223" s="1" t="s">
        <v>55</v>
      </c>
      <c r="Q2223" s="1" t="s">
        <v>55</v>
      </c>
      <c r="R2223" s="3" t="s">
        <v>15937</v>
      </c>
      <c r="S2223" s="1" t="s">
        <v>15935</v>
      </c>
      <c r="T2223" s="1" t="s">
        <v>55</v>
      </c>
      <c r="U2223" s="1" t="s">
        <v>55</v>
      </c>
      <c r="V2223" s="5">
        <v>0.80400000000000005</v>
      </c>
      <c r="W2223" s="5">
        <v>8.4753313141822995E-2</v>
      </c>
      <c r="X2223" s="1">
        <v>89.1</v>
      </c>
      <c r="Y2223" s="1">
        <v>110.9</v>
      </c>
      <c r="Z2223" s="3">
        <v>91.3</v>
      </c>
      <c r="AA2223" s="3">
        <v>66.2</v>
      </c>
      <c r="AB2223" s="3">
        <v>89</v>
      </c>
      <c r="AC2223" s="3">
        <v>145.19999999999999</v>
      </c>
      <c r="AD2223" s="3">
        <v>110.6</v>
      </c>
      <c r="AE2223" s="3">
        <v>97.7</v>
      </c>
      <c r="AF2223" s="7">
        <v>207357.109375</v>
      </c>
      <c r="AG2223" s="7">
        <v>143436.703125</v>
      </c>
      <c r="AH2223" s="7">
        <v>222749.828125</v>
      </c>
      <c r="AI2223" s="7">
        <v>313478.09375</v>
      </c>
      <c r="AJ2223" s="7">
        <v>289240.8125</v>
      </c>
      <c r="AK2223" s="7">
        <v>209981.3125</v>
      </c>
      <c r="AL2223" s="8">
        <v>238589.824070687</v>
      </c>
      <c r="AM2223" s="8">
        <v>173153.50748622301</v>
      </c>
      <c r="AN2223" s="8">
        <v>232553.946764694</v>
      </c>
      <c r="AO2223" s="8">
        <v>379543.92239879002</v>
      </c>
      <c r="AP2223" s="8">
        <v>289240.8125</v>
      </c>
      <c r="AQ2223" s="8">
        <v>255393.48212808199</v>
      </c>
      <c r="AR2223" s="1" t="s">
        <v>50</v>
      </c>
      <c r="AS2223" s="1" t="s">
        <v>50</v>
      </c>
      <c r="AT2223" s="1" t="s">
        <v>50</v>
      </c>
      <c r="AU2223" s="1" t="s">
        <v>50</v>
      </c>
      <c r="AV2223" s="1" t="s">
        <v>50</v>
      </c>
      <c r="AW2223" s="1" t="s">
        <v>50</v>
      </c>
      <c r="AX2223" s="1" t="s">
        <v>15938</v>
      </c>
      <c r="AY2223" s="12">
        <f t="shared" si="140"/>
        <v>0.69715696220837242</v>
      </c>
      <c r="AZ2223" s="12">
        <f t="shared" si="137"/>
        <v>-0.52044458498348189</v>
      </c>
      <c r="BA2223" s="12">
        <f t="shared" si="138"/>
        <v>9.3323686650439219E-2</v>
      </c>
      <c r="BB2223" s="12">
        <f t="shared" si="139"/>
        <v>1.0300081132096464</v>
      </c>
    </row>
    <row r="2224" spans="1:54">
      <c r="A2224" s="3" t="s">
        <v>50</v>
      </c>
      <c r="B2224" s="1" t="s">
        <v>15876</v>
      </c>
      <c r="C2224" s="3" t="s">
        <v>15877</v>
      </c>
      <c r="D2224" s="1">
        <v>1</v>
      </c>
      <c r="E2224" s="3">
        <v>1</v>
      </c>
      <c r="F2224" s="3">
        <v>16</v>
      </c>
      <c r="G2224" s="1">
        <v>1</v>
      </c>
      <c r="H2224" s="1">
        <v>780</v>
      </c>
      <c r="I2224" s="1">
        <v>88.1</v>
      </c>
      <c r="J2224" s="1">
        <v>5.62</v>
      </c>
      <c r="K2224" s="1">
        <v>51.73</v>
      </c>
      <c r="L2224" s="1" t="s">
        <v>1745</v>
      </c>
      <c r="M2224" s="1" t="s">
        <v>54</v>
      </c>
      <c r="N2224" s="1" t="s">
        <v>108</v>
      </c>
      <c r="O2224" s="1" t="s">
        <v>1869</v>
      </c>
      <c r="P2224" s="1" t="s">
        <v>15878</v>
      </c>
      <c r="Q2224" s="1" t="s">
        <v>15879</v>
      </c>
      <c r="R2224" s="3" t="s">
        <v>15880</v>
      </c>
      <c r="S2224" s="1" t="s">
        <v>15881</v>
      </c>
      <c r="T2224" s="1" t="s">
        <v>15882</v>
      </c>
      <c r="U2224" s="1" t="s">
        <v>3787</v>
      </c>
      <c r="V2224" s="5">
        <v>0.80500000000000005</v>
      </c>
      <c r="W2224" s="5">
        <v>7.9507002667992197E-2</v>
      </c>
      <c r="X2224" s="1">
        <v>89.2</v>
      </c>
      <c r="Y2224" s="1">
        <v>110.8</v>
      </c>
      <c r="Z2224" s="3">
        <v>93.4</v>
      </c>
      <c r="AA2224" s="3">
        <v>63</v>
      </c>
      <c r="AB2224" s="3">
        <v>90</v>
      </c>
      <c r="AC2224" s="3">
        <v>109.7</v>
      </c>
      <c r="AD2224" s="3">
        <v>111.8</v>
      </c>
      <c r="AE2224" s="3">
        <v>132.1</v>
      </c>
      <c r="AF2224" s="7">
        <v>23219920</v>
      </c>
      <c r="AG2224" s="7">
        <v>14917043.421875</v>
      </c>
      <c r="AH2224" s="7">
        <v>24660242.25</v>
      </c>
      <c r="AI2224" s="7">
        <v>25903952.875</v>
      </c>
      <c r="AJ2224" s="7">
        <v>31968387.96875</v>
      </c>
      <c r="AK2224" s="7">
        <v>31057541.5625</v>
      </c>
      <c r="AL2224" s="8">
        <v>26717370.0696049</v>
      </c>
      <c r="AM2224" s="8">
        <v>18007513.652701601</v>
      </c>
      <c r="AN2224" s="8">
        <v>25745639.0053543</v>
      </c>
      <c r="AO2224" s="8">
        <v>31363237.418598399</v>
      </c>
      <c r="AP2224" s="8">
        <v>31968387.96875</v>
      </c>
      <c r="AQ2224" s="8">
        <v>37774283.775774099</v>
      </c>
      <c r="AR2224" s="1" t="s">
        <v>50</v>
      </c>
      <c r="AS2224" s="1" t="s">
        <v>50</v>
      </c>
      <c r="AT2224" s="1" t="s">
        <v>50</v>
      </c>
      <c r="AU2224" s="1" t="s">
        <v>50</v>
      </c>
      <c r="AV2224" s="1" t="s">
        <v>50</v>
      </c>
      <c r="AW2224" s="1" t="s">
        <v>50</v>
      </c>
      <c r="AX2224" s="1" t="s">
        <v>13801</v>
      </c>
      <c r="AY2224" s="12">
        <f t="shared" si="140"/>
        <v>0.69699707278201606</v>
      </c>
      <c r="AZ2224" s="12">
        <f t="shared" si="137"/>
        <v>-0.52077549774881027</v>
      </c>
      <c r="BA2224" s="12">
        <f t="shared" si="138"/>
        <v>4.0878190804562835E-2</v>
      </c>
      <c r="BB2224" s="12">
        <f t="shared" si="139"/>
        <v>1.3885083335431614</v>
      </c>
    </row>
    <row r="2225" spans="1:54">
      <c r="A2225" s="3" t="s">
        <v>50</v>
      </c>
      <c r="B2225" s="1" t="s">
        <v>18098</v>
      </c>
      <c r="C2225" s="3" t="s">
        <v>18099</v>
      </c>
      <c r="D2225" s="1">
        <v>22</v>
      </c>
      <c r="E2225" s="3">
        <v>6</v>
      </c>
      <c r="F2225" s="3">
        <v>89</v>
      </c>
      <c r="G2225" s="1">
        <v>6</v>
      </c>
      <c r="H2225" s="1">
        <v>430</v>
      </c>
      <c r="I2225" s="1">
        <v>48.2</v>
      </c>
      <c r="J2225" s="1">
        <v>5.05</v>
      </c>
      <c r="K2225" s="1">
        <v>319.92</v>
      </c>
      <c r="L2225" s="1" t="s">
        <v>7515</v>
      </c>
      <c r="M2225" s="1" t="s">
        <v>18100</v>
      </c>
      <c r="N2225" s="1" t="s">
        <v>323</v>
      </c>
      <c r="O2225" s="1" t="s">
        <v>18101</v>
      </c>
      <c r="P2225" s="1" t="s">
        <v>18102</v>
      </c>
      <c r="Q2225" s="1" t="s">
        <v>18103</v>
      </c>
      <c r="R2225" s="3" t="s">
        <v>18104</v>
      </c>
      <c r="S2225" s="1" t="s">
        <v>18105</v>
      </c>
      <c r="T2225" s="1" t="s">
        <v>18106</v>
      </c>
      <c r="U2225" s="1" t="s">
        <v>18107</v>
      </c>
      <c r="V2225" s="5">
        <v>0.71299999999999997</v>
      </c>
      <c r="W2225" s="5">
        <v>5.14154728795733E-2</v>
      </c>
      <c r="X2225" s="1">
        <v>83.3</v>
      </c>
      <c r="Y2225" s="1">
        <v>116.7</v>
      </c>
      <c r="Z2225" s="3">
        <v>79.599999999999994</v>
      </c>
      <c r="AA2225" s="3">
        <v>82.8</v>
      </c>
      <c r="AB2225" s="3">
        <v>84</v>
      </c>
      <c r="AC2225" s="3">
        <v>136.5</v>
      </c>
      <c r="AD2225" s="3">
        <v>101</v>
      </c>
      <c r="AE2225" s="3">
        <v>116.1</v>
      </c>
      <c r="AF2225" s="7">
        <v>13995783.0351563</v>
      </c>
      <c r="AG2225" s="7">
        <v>13886809.0820313</v>
      </c>
      <c r="AH2225" s="7">
        <v>16274447.390625</v>
      </c>
      <c r="AI2225" s="7">
        <v>22788157.671875</v>
      </c>
      <c r="AJ2225" s="7">
        <v>20428642.8203125</v>
      </c>
      <c r="AK2225" s="7">
        <v>19319057.1484375</v>
      </c>
      <c r="AL2225" s="8">
        <v>16103867.488095</v>
      </c>
      <c r="AM2225" s="8">
        <v>16763838.320027201</v>
      </c>
      <c r="AN2225" s="8">
        <v>16990751.480985999</v>
      </c>
      <c r="AO2225" s="8">
        <v>27621213.346318401</v>
      </c>
      <c r="AP2225" s="8">
        <v>20428642.8203125</v>
      </c>
      <c r="AQ2225" s="8">
        <v>23497144.664103702</v>
      </c>
      <c r="AR2225" s="1" t="s">
        <v>50</v>
      </c>
      <c r="AS2225" s="1" t="s">
        <v>50</v>
      </c>
      <c r="AT2225" s="1" t="s">
        <v>50</v>
      </c>
      <c r="AU2225" s="1" t="s">
        <v>50</v>
      </c>
      <c r="AV2225" s="1" t="s">
        <v>50</v>
      </c>
      <c r="AW2225" s="1" t="s">
        <v>50</v>
      </c>
      <c r="AX2225" s="1" t="s">
        <v>18108</v>
      </c>
      <c r="AY2225" s="12">
        <f t="shared" si="140"/>
        <v>0.69686299509692917</v>
      </c>
      <c r="AZ2225" s="12">
        <f t="shared" si="137"/>
        <v>-0.52105304815207232</v>
      </c>
      <c r="BA2225" s="12">
        <f t="shared" si="138"/>
        <v>2.6256844412641846E-2</v>
      </c>
      <c r="BB2225" s="12">
        <f t="shared" si="139"/>
        <v>1.5807574692794846</v>
      </c>
    </row>
    <row r="2226" spans="1:54">
      <c r="A2226" s="3" t="s">
        <v>50</v>
      </c>
      <c r="B2226" s="1" t="s">
        <v>14228</v>
      </c>
      <c r="C2226" s="3" t="s">
        <v>14229</v>
      </c>
      <c r="D2226" s="1">
        <v>15</v>
      </c>
      <c r="E2226" s="3">
        <v>3</v>
      </c>
      <c r="F2226" s="3">
        <v>25</v>
      </c>
      <c r="G2226" s="1">
        <v>2</v>
      </c>
      <c r="H2226" s="1">
        <v>130</v>
      </c>
      <c r="I2226" s="1">
        <v>14</v>
      </c>
      <c r="J2226" s="1">
        <v>10.89</v>
      </c>
      <c r="K2226" s="1">
        <v>54.66</v>
      </c>
      <c r="L2226" s="1" t="s">
        <v>55</v>
      </c>
      <c r="M2226" s="1" t="s">
        <v>1243</v>
      </c>
      <c r="N2226" s="1" t="s">
        <v>69</v>
      </c>
      <c r="O2226" s="1" t="s">
        <v>1478</v>
      </c>
      <c r="P2226" s="1" t="s">
        <v>14230</v>
      </c>
      <c r="Q2226" s="1" t="s">
        <v>14231</v>
      </c>
      <c r="R2226" s="3" t="s">
        <v>14232</v>
      </c>
      <c r="S2226" s="1" t="s">
        <v>14233</v>
      </c>
      <c r="T2226" s="1" t="s">
        <v>14234</v>
      </c>
      <c r="U2226" s="1" t="s">
        <v>55</v>
      </c>
      <c r="V2226" s="5">
        <v>0.85599999999999998</v>
      </c>
      <c r="W2226" s="5">
        <v>0.17502554092976</v>
      </c>
      <c r="X2226" s="1">
        <v>92.2</v>
      </c>
      <c r="Y2226" s="1">
        <v>107.8</v>
      </c>
      <c r="Z2226" s="3">
        <v>61.9</v>
      </c>
      <c r="AA2226" s="3">
        <v>98.8</v>
      </c>
      <c r="AB2226" s="3">
        <v>85.8</v>
      </c>
      <c r="AC2226" s="3">
        <v>95.1</v>
      </c>
      <c r="AD2226" s="3">
        <v>158.30000000000001</v>
      </c>
      <c r="AE2226" s="3">
        <v>100.2</v>
      </c>
      <c r="AF2226" s="7">
        <v>71965.712890625</v>
      </c>
      <c r="AG2226" s="7">
        <v>66774.015625</v>
      </c>
      <c r="AH2226" s="7">
        <v>109944.177734375</v>
      </c>
      <c r="AI2226" s="7">
        <v>105160.759277344</v>
      </c>
      <c r="AJ2226" s="7">
        <v>211894.24926757801</v>
      </c>
      <c r="AK2226" s="7">
        <v>110239.050292969</v>
      </c>
      <c r="AL2226" s="8">
        <v>82805.392250350793</v>
      </c>
      <c r="AM2226" s="8">
        <v>132185.42136516399</v>
      </c>
      <c r="AN2226" s="8">
        <v>114783.264575989</v>
      </c>
      <c r="AO2226" s="8">
        <v>127323.49677483</v>
      </c>
      <c r="AP2226" s="8">
        <v>211894.24926757801</v>
      </c>
      <c r="AQ2226" s="8">
        <v>134080.19306867599</v>
      </c>
      <c r="AR2226" s="1" t="s">
        <v>50</v>
      </c>
      <c r="AS2226" s="1" t="s">
        <v>50</v>
      </c>
      <c r="AT2226" s="1" t="s">
        <v>50</v>
      </c>
      <c r="AU2226" s="1" t="s">
        <v>50</v>
      </c>
      <c r="AV2226" s="1" t="s">
        <v>50</v>
      </c>
      <c r="AW2226" s="1" t="s">
        <v>50</v>
      </c>
      <c r="AX2226" s="1" t="s">
        <v>14235</v>
      </c>
      <c r="AY2226" s="12">
        <f t="shared" si="140"/>
        <v>0.69675790013128514</v>
      </c>
      <c r="AZ2226" s="12">
        <f t="shared" si="137"/>
        <v>-0.52127063958825637</v>
      </c>
      <c r="BA2226" s="12">
        <f t="shared" si="138"/>
        <v>0.19469785539931572</v>
      </c>
      <c r="BB2226" s="12">
        <f t="shared" si="139"/>
        <v>0.71063883221583213</v>
      </c>
    </row>
    <row r="2227" spans="1:54">
      <c r="A2227" s="3" t="s">
        <v>50</v>
      </c>
      <c r="B2227" s="1" t="s">
        <v>18251</v>
      </c>
      <c r="C2227" s="3" t="s">
        <v>18252</v>
      </c>
      <c r="D2227" s="1">
        <v>3</v>
      </c>
      <c r="E2227" s="3">
        <v>1</v>
      </c>
      <c r="F2227" s="3">
        <v>19</v>
      </c>
      <c r="G2227" s="1">
        <v>1</v>
      </c>
      <c r="H2227" s="1">
        <v>852</v>
      </c>
      <c r="I2227" s="1">
        <v>93</v>
      </c>
      <c r="J2227" s="1">
        <v>8.6199999999999992</v>
      </c>
      <c r="K2227" s="1">
        <v>57.43</v>
      </c>
      <c r="L2227" s="1" t="s">
        <v>53</v>
      </c>
      <c r="M2227" s="1" t="s">
        <v>54</v>
      </c>
      <c r="N2227" s="1" t="s">
        <v>177</v>
      </c>
      <c r="O2227" s="1" t="s">
        <v>4901</v>
      </c>
      <c r="P2227" s="1" t="s">
        <v>18253</v>
      </c>
      <c r="Q2227" s="1" t="s">
        <v>18254</v>
      </c>
      <c r="R2227" s="3" t="s">
        <v>18255</v>
      </c>
      <c r="S2227" s="1" t="s">
        <v>18256</v>
      </c>
      <c r="T2227" s="1" t="s">
        <v>7100</v>
      </c>
      <c r="U2227" s="1" t="s">
        <v>55</v>
      </c>
      <c r="V2227" s="5">
        <v>0.70799999999999996</v>
      </c>
      <c r="W2227" s="5">
        <v>2.2863009194655899E-2</v>
      </c>
      <c r="X2227" s="1">
        <v>82.9</v>
      </c>
      <c r="Y2227" s="1">
        <v>117.1</v>
      </c>
      <c r="Z2227" s="3">
        <v>71.099999999999994</v>
      </c>
      <c r="AA2227" s="3">
        <v>89.5</v>
      </c>
      <c r="AB2227" s="3">
        <v>85.7</v>
      </c>
      <c r="AC2227" s="3">
        <v>121.4</v>
      </c>
      <c r="AD2227" s="3">
        <v>121</v>
      </c>
      <c r="AE2227" s="3">
        <v>111.3</v>
      </c>
      <c r="AF2227" s="7">
        <v>1734410.8125</v>
      </c>
      <c r="AG2227" s="7">
        <v>2079953.6640625</v>
      </c>
      <c r="AH2227" s="7">
        <v>2303577.5</v>
      </c>
      <c r="AI2227" s="7">
        <v>2812057.125</v>
      </c>
      <c r="AJ2227" s="7">
        <v>3395509.828125</v>
      </c>
      <c r="AK2227" s="7">
        <v>2566671.3125</v>
      </c>
      <c r="AL2227" s="8">
        <v>1995652.6779716101</v>
      </c>
      <c r="AM2227" s="8">
        <v>2510872.4928471302</v>
      </c>
      <c r="AN2227" s="8">
        <v>2404967.2397624701</v>
      </c>
      <c r="AO2227" s="8">
        <v>3404701.0381629402</v>
      </c>
      <c r="AP2227" s="8">
        <v>3395509.828125</v>
      </c>
      <c r="AQ2227" s="8">
        <v>3121759.3421682701</v>
      </c>
      <c r="AR2227" s="1" t="s">
        <v>50</v>
      </c>
      <c r="AS2227" s="1" t="s">
        <v>50</v>
      </c>
      <c r="AT2227" s="1" t="s">
        <v>50</v>
      </c>
      <c r="AU2227" s="1" t="s">
        <v>50</v>
      </c>
      <c r="AV2227" s="1" t="s">
        <v>50</v>
      </c>
      <c r="AW2227" s="1" t="s">
        <v>50</v>
      </c>
      <c r="AX2227" s="1" t="s">
        <v>18257</v>
      </c>
      <c r="AY2227" s="12">
        <f t="shared" si="140"/>
        <v>0.69658467677021885</v>
      </c>
      <c r="AZ2227" s="12">
        <f t="shared" si="137"/>
        <v>-0.52162935752224748</v>
      </c>
      <c r="BA2227" s="12">
        <f t="shared" si="138"/>
        <v>5.329420657583391E-3</v>
      </c>
      <c r="BB2227" s="12">
        <f t="shared" si="139"/>
        <v>2.2733199990202806</v>
      </c>
    </row>
    <row r="2228" spans="1:54">
      <c r="A2228" s="3" t="s">
        <v>50</v>
      </c>
      <c r="B2228" s="1" t="s">
        <v>14897</v>
      </c>
      <c r="C2228" s="3" t="s">
        <v>14898</v>
      </c>
      <c r="D2228" s="1">
        <v>9</v>
      </c>
      <c r="E2228" s="3">
        <v>1</v>
      </c>
      <c r="F2228" s="3">
        <v>10</v>
      </c>
      <c r="G2228" s="1">
        <v>1</v>
      </c>
      <c r="H2228" s="1">
        <v>211</v>
      </c>
      <c r="I2228" s="1">
        <v>23.3</v>
      </c>
      <c r="J2228" s="1">
        <v>5.01</v>
      </c>
      <c r="K2228" s="1">
        <v>31.57</v>
      </c>
      <c r="L2228" s="1" t="s">
        <v>14899</v>
      </c>
      <c r="M2228" s="1" t="s">
        <v>14900</v>
      </c>
      <c r="N2228" s="1" t="s">
        <v>108</v>
      </c>
      <c r="O2228" s="1" t="s">
        <v>14901</v>
      </c>
      <c r="P2228" s="1" t="s">
        <v>14902</v>
      </c>
      <c r="Q2228" s="1" t="s">
        <v>14903</v>
      </c>
      <c r="R2228" s="3" t="s">
        <v>14904</v>
      </c>
      <c r="S2228" s="1" t="s">
        <v>14905</v>
      </c>
      <c r="T2228" s="1" t="s">
        <v>14906</v>
      </c>
      <c r="U2228" s="1" t="s">
        <v>14907</v>
      </c>
      <c r="V2228" s="5">
        <v>0.83399999999999996</v>
      </c>
      <c r="W2228" s="5">
        <v>0.50047017954167095</v>
      </c>
      <c r="X2228" s="1">
        <v>91</v>
      </c>
      <c r="Y2228" s="1">
        <v>109</v>
      </c>
      <c r="Z2228" s="3">
        <v>119.3</v>
      </c>
      <c r="AA2228" s="3">
        <v>119.2</v>
      </c>
      <c r="AB2228" s="3">
        <v>7.7</v>
      </c>
      <c r="AC2228" s="3">
        <v>142.9</v>
      </c>
      <c r="AD2228" s="3">
        <v>163.6</v>
      </c>
      <c r="AE2228" s="3">
        <v>47.2</v>
      </c>
      <c r="AF2228" s="7">
        <v>107355.1171875</v>
      </c>
      <c r="AG2228" s="7">
        <v>102249.65625</v>
      </c>
      <c r="AH2228" s="7" t="s">
        <v>55</v>
      </c>
      <c r="AI2228" s="7">
        <v>122232.046875</v>
      </c>
      <c r="AJ2228" s="7">
        <v>169430.34375</v>
      </c>
      <c r="AK2228" s="7" t="s">
        <v>55</v>
      </c>
      <c r="AL2228" s="8">
        <v>123525.248784847</v>
      </c>
      <c r="AM2228" s="8">
        <v>123433.446483491</v>
      </c>
      <c r="AN2228" s="8">
        <v>7966.6087254941303</v>
      </c>
      <c r="AO2228" s="8">
        <v>147992.57568143899</v>
      </c>
      <c r="AP2228" s="8">
        <v>169430.34375</v>
      </c>
      <c r="AQ2228" s="8">
        <v>48853.327318035197</v>
      </c>
      <c r="AR2228" s="1" t="s">
        <v>50</v>
      </c>
      <c r="AS2228" s="1" t="s">
        <v>50</v>
      </c>
      <c r="AT2228" s="1" t="s">
        <v>50</v>
      </c>
      <c r="AU2228" s="1" t="s">
        <v>50</v>
      </c>
      <c r="AV2228" s="1" t="s">
        <v>50</v>
      </c>
      <c r="AW2228" s="1" t="s">
        <v>50</v>
      </c>
      <c r="AX2228" s="1" t="s">
        <v>5857</v>
      </c>
      <c r="AY2228" s="12">
        <f t="shared" si="140"/>
        <v>0.6959919084466214</v>
      </c>
      <c r="AZ2228" s="12">
        <f t="shared" si="137"/>
        <v>-0.52285756138777062</v>
      </c>
      <c r="BA2228" s="12">
        <f t="shared" si="138"/>
        <v>0.52597871369202154</v>
      </c>
      <c r="BB2228" s="12">
        <f t="shared" si="139"/>
        <v>0.2790318313465559</v>
      </c>
    </row>
    <row r="2229" spans="1:54">
      <c r="A2229" s="3" t="s">
        <v>50</v>
      </c>
      <c r="B2229" s="1" t="s">
        <v>17497</v>
      </c>
      <c r="C2229" s="3" t="s">
        <v>17498</v>
      </c>
      <c r="D2229" s="1">
        <v>2</v>
      </c>
      <c r="E2229" s="3">
        <v>1</v>
      </c>
      <c r="F2229" s="3">
        <v>6</v>
      </c>
      <c r="G2229" s="1">
        <v>1</v>
      </c>
      <c r="H2229" s="1">
        <v>463</v>
      </c>
      <c r="I2229" s="1">
        <v>53.4</v>
      </c>
      <c r="J2229" s="1">
        <v>7.78</v>
      </c>
      <c r="K2229" s="1">
        <v>13.47</v>
      </c>
      <c r="L2229" s="1" t="s">
        <v>353</v>
      </c>
      <c r="M2229" s="1" t="s">
        <v>1243</v>
      </c>
      <c r="N2229" s="1" t="s">
        <v>87</v>
      </c>
      <c r="O2229" s="1" t="s">
        <v>17499</v>
      </c>
      <c r="P2229" s="1" t="s">
        <v>17500</v>
      </c>
      <c r="Q2229" s="1" t="s">
        <v>17501</v>
      </c>
      <c r="R2229" s="3" t="s">
        <v>17502</v>
      </c>
      <c r="S2229" s="1" t="s">
        <v>17503</v>
      </c>
      <c r="T2229" s="1" t="s">
        <v>2379</v>
      </c>
      <c r="U2229" s="1" t="s">
        <v>55</v>
      </c>
      <c r="V2229" s="5">
        <v>0.73599999999999999</v>
      </c>
      <c r="W2229" s="5">
        <v>2.9073846451503099E-2</v>
      </c>
      <c r="X2229" s="1">
        <v>84.8</v>
      </c>
      <c r="Y2229" s="1">
        <v>115.2</v>
      </c>
      <c r="Z2229" s="3">
        <v>69.099999999999994</v>
      </c>
      <c r="AA2229" s="3">
        <v>86.1</v>
      </c>
      <c r="AB2229" s="3">
        <v>90.9</v>
      </c>
      <c r="AC2229" s="3">
        <v>127.8</v>
      </c>
      <c r="AD2229" s="3">
        <v>109.1</v>
      </c>
      <c r="AE2229" s="3">
        <v>117</v>
      </c>
      <c r="AF2229" s="7">
        <v>372150.78125</v>
      </c>
      <c r="AG2229" s="7">
        <v>441831</v>
      </c>
      <c r="AH2229" s="7">
        <v>539242.5625</v>
      </c>
      <c r="AI2229" s="7">
        <v>653764.1875</v>
      </c>
      <c r="AJ2229" s="7">
        <v>676057.125</v>
      </c>
      <c r="AK2229" s="7">
        <v>595893.8125</v>
      </c>
      <c r="AL2229" s="8">
        <v>428205.18521807302</v>
      </c>
      <c r="AM2229" s="8">
        <v>533368.27812804806</v>
      </c>
      <c r="AN2229" s="8">
        <v>562976.80329750897</v>
      </c>
      <c r="AO2229" s="8">
        <v>791545.65819675499</v>
      </c>
      <c r="AP2229" s="8">
        <v>676057.125</v>
      </c>
      <c r="AQ2229" s="8">
        <v>724766.38011753303</v>
      </c>
      <c r="AR2229" s="1" t="s">
        <v>50</v>
      </c>
      <c r="AS2229" s="1" t="s">
        <v>50</v>
      </c>
      <c r="AT2229" s="1" t="s">
        <v>50</v>
      </c>
      <c r="AU2229" s="1" t="s">
        <v>50</v>
      </c>
      <c r="AV2229" s="1" t="s">
        <v>50</v>
      </c>
      <c r="AW2229" s="1" t="s">
        <v>50</v>
      </c>
      <c r="AX2229" s="1" t="s">
        <v>1356</v>
      </c>
      <c r="AY2229" s="12">
        <f t="shared" si="140"/>
        <v>0.69538939525080234</v>
      </c>
      <c r="AZ2229" s="12">
        <f t="shared" si="137"/>
        <v>-0.52410702887982474</v>
      </c>
      <c r="BA2229" s="12">
        <f t="shared" si="138"/>
        <v>1.3560649959894807E-2</v>
      </c>
      <c r="BB2229" s="12">
        <f t="shared" si="139"/>
        <v>1.8677194943014783</v>
      </c>
    </row>
    <row r="2230" spans="1:54">
      <c r="A2230" s="3" t="s">
        <v>50</v>
      </c>
      <c r="B2230" s="1" t="s">
        <v>18629</v>
      </c>
      <c r="C2230" s="3" t="s">
        <v>18630</v>
      </c>
      <c r="D2230" s="1">
        <v>2</v>
      </c>
      <c r="E2230" s="3">
        <v>1</v>
      </c>
      <c r="F2230" s="3">
        <v>6</v>
      </c>
      <c r="G2230" s="1">
        <v>1</v>
      </c>
      <c r="H2230" s="1">
        <v>458</v>
      </c>
      <c r="I2230" s="1">
        <v>52.5</v>
      </c>
      <c r="J2230" s="1">
        <v>5.97</v>
      </c>
      <c r="K2230" s="1">
        <v>12.88</v>
      </c>
      <c r="L2230" s="1" t="s">
        <v>8697</v>
      </c>
      <c r="M2230" s="1" t="s">
        <v>1243</v>
      </c>
      <c r="N2230" s="1" t="s">
        <v>108</v>
      </c>
      <c r="O2230" s="1" t="s">
        <v>18631</v>
      </c>
      <c r="P2230" s="1" t="s">
        <v>18632</v>
      </c>
      <c r="Q2230" s="1" t="s">
        <v>18633</v>
      </c>
      <c r="R2230" s="3" t="s">
        <v>18634</v>
      </c>
      <c r="S2230" s="1" t="s">
        <v>18635</v>
      </c>
      <c r="T2230" s="1" t="s">
        <v>17845</v>
      </c>
      <c r="U2230" s="1" t="s">
        <v>18636</v>
      </c>
      <c r="V2230" s="5">
        <v>0.69299999999999995</v>
      </c>
      <c r="W2230" s="5">
        <v>3.4457396536945697E-2</v>
      </c>
      <c r="X2230" s="1">
        <v>81.900000000000006</v>
      </c>
      <c r="Y2230" s="1">
        <v>118.1</v>
      </c>
      <c r="Z2230" s="3">
        <v>71.5</v>
      </c>
      <c r="AA2230" s="3">
        <v>93.8</v>
      </c>
      <c r="AB2230" s="3">
        <v>80.7</v>
      </c>
      <c r="AC2230" s="3">
        <v>123.1</v>
      </c>
      <c r="AD2230" s="3">
        <v>114.6</v>
      </c>
      <c r="AE2230" s="3">
        <v>116.4</v>
      </c>
      <c r="AF2230" s="7">
        <v>457621.625</v>
      </c>
      <c r="AG2230" s="7">
        <v>572362.9375</v>
      </c>
      <c r="AH2230" s="7">
        <v>568961.75</v>
      </c>
      <c r="AI2230" s="7">
        <v>748944.6875</v>
      </c>
      <c r="AJ2230" s="7">
        <v>843780.75</v>
      </c>
      <c r="AK2230" s="7">
        <v>704602</v>
      </c>
      <c r="AL2230" s="8">
        <v>526549.88936133101</v>
      </c>
      <c r="AM2230" s="8">
        <v>690943.44769535505</v>
      </c>
      <c r="AN2230" s="8">
        <v>594004.052144079</v>
      </c>
      <c r="AO2230" s="8">
        <v>906785.545851195</v>
      </c>
      <c r="AP2230" s="8">
        <v>843780.75</v>
      </c>
      <c r="AQ2230" s="8">
        <v>856984.63426077901</v>
      </c>
      <c r="AR2230" s="1" t="s">
        <v>50</v>
      </c>
      <c r="AS2230" s="1" t="s">
        <v>50</v>
      </c>
      <c r="AT2230" s="1" t="s">
        <v>50</v>
      </c>
      <c r="AU2230" s="1" t="s">
        <v>50</v>
      </c>
      <c r="AV2230" s="1" t="s">
        <v>50</v>
      </c>
      <c r="AW2230" s="1" t="s">
        <v>50</v>
      </c>
      <c r="AX2230" s="1" t="s">
        <v>2477</v>
      </c>
      <c r="AY2230" s="12">
        <f t="shared" si="140"/>
        <v>0.69471217926430884</v>
      </c>
      <c r="AZ2230" s="12">
        <f t="shared" si="137"/>
        <v>-0.52551270489736179</v>
      </c>
      <c r="BA2230" s="12">
        <f t="shared" si="138"/>
        <v>6.696952927291288E-3</v>
      </c>
      <c r="BB2230" s="12">
        <f t="shared" si="139"/>
        <v>2.1741227536977594</v>
      </c>
    </row>
    <row r="2231" spans="1:54">
      <c r="A2231" s="3" t="s">
        <v>50</v>
      </c>
      <c r="B2231" s="1" t="s">
        <v>18543</v>
      </c>
      <c r="C2231" s="3" t="s">
        <v>18544</v>
      </c>
      <c r="D2231" s="1">
        <v>5</v>
      </c>
      <c r="E2231" s="3">
        <v>1</v>
      </c>
      <c r="F2231" s="3">
        <v>10</v>
      </c>
      <c r="G2231" s="1">
        <v>1</v>
      </c>
      <c r="H2231" s="1">
        <v>273</v>
      </c>
      <c r="I2231" s="1">
        <v>30.8</v>
      </c>
      <c r="J2231" s="1">
        <v>9.33</v>
      </c>
      <c r="K2231" s="1">
        <v>30.54</v>
      </c>
      <c r="L2231" s="1" t="s">
        <v>55</v>
      </c>
      <c r="M2231" s="1" t="s">
        <v>55</v>
      </c>
      <c r="N2231" s="1" t="s">
        <v>55</v>
      </c>
      <c r="O2231" s="1" t="s">
        <v>18545</v>
      </c>
      <c r="P2231" s="1" t="s">
        <v>18546</v>
      </c>
      <c r="Q2231" s="1" t="s">
        <v>18547</v>
      </c>
      <c r="R2231" s="3" t="s">
        <v>18548</v>
      </c>
      <c r="S2231" s="1" t="s">
        <v>18549</v>
      </c>
      <c r="T2231" s="1" t="s">
        <v>55</v>
      </c>
      <c r="U2231" s="1" t="s">
        <v>55</v>
      </c>
      <c r="V2231" s="5">
        <v>0.69699999999999995</v>
      </c>
      <c r="W2231" s="5">
        <v>6.2343080363844401E-2</v>
      </c>
      <c r="X2231" s="1">
        <v>82.1</v>
      </c>
      <c r="Y2231" s="1">
        <v>117.9</v>
      </c>
      <c r="Z2231" s="3">
        <v>65.599999999999994</v>
      </c>
      <c r="AA2231" s="3">
        <v>87.6</v>
      </c>
      <c r="AB2231" s="3">
        <v>92.7</v>
      </c>
      <c r="AC2231" s="3">
        <v>125.8</v>
      </c>
      <c r="AD2231" s="3">
        <v>97.2</v>
      </c>
      <c r="AE2231" s="3">
        <v>131.1</v>
      </c>
      <c r="AF2231" s="7">
        <v>855262</v>
      </c>
      <c r="AG2231" s="7">
        <v>1089475</v>
      </c>
      <c r="AH2231" s="7">
        <v>1331829.75</v>
      </c>
      <c r="AI2231" s="7">
        <v>1559141</v>
      </c>
      <c r="AJ2231" s="7">
        <v>1458473.75</v>
      </c>
      <c r="AK2231" s="7">
        <v>1617988.875</v>
      </c>
      <c r="AL2231" s="8">
        <v>984083.98308307806</v>
      </c>
      <c r="AM2231" s="8">
        <v>1315189.3027278599</v>
      </c>
      <c r="AN2231" s="8">
        <v>1390448.9506826</v>
      </c>
      <c r="AO2231" s="8">
        <v>1887731.5592735</v>
      </c>
      <c r="AP2231" s="8">
        <v>1458473.75</v>
      </c>
      <c r="AQ2231" s="8">
        <v>1967907.5623967601</v>
      </c>
      <c r="AR2231" s="1" t="s">
        <v>50</v>
      </c>
      <c r="AS2231" s="1" t="s">
        <v>50</v>
      </c>
      <c r="AT2231" s="1" t="s">
        <v>50</v>
      </c>
      <c r="AU2231" s="1" t="s">
        <v>50</v>
      </c>
      <c r="AV2231" s="1" t="s">
        <v>50</v>
      </c>
      <c r="AW2231" s="1" t="s">
        <v>50</v>
      </c>
      <c r="AX2231" s="1" t="s">
        <v>10559</v>
      </c>
      <c r="AY2231" s="12">
        <f t="shared" si="140"/>
        <v>0.69432515371730053</v>
      </c>
      <c r="AZ2231" s="12">
        <f t="shared" si="137"/>
        <v>-0.5263166571577621</v>
      </c>
      <c r="BA2231" s="12">
        <f t="shared" si="138"/>
        <v>5.4798244913800621E-2</v>
      </c>
      <c r="BB2231" s="12">
        <f t="shared" si="139"/>
        <v>1.261233350940044</v>
      </c>
    </row>
    <row r="2232" spans="1:54">
      <c r="A2232" s="3" t="s">
        <v>50</v>
      </c>
      <c r="B2232" s="1" t="s">
        <v>16380</v>
      </c>
      <c r="C2232" s="3" t="s">
        <v>16381</v>
      </c>
      <c r="D2232" s="1">
        <v>22</v>
      </c>
      <c r="E2232" s="3">
        <v>2</v>
      </c>
      <c r="F2232" s="3">
        <v>10</v>
      </c>
      <c r="G2232" s="1">
        <v>2</v>
      </c>
      <c r="H2232" s="1">
        <v>140</v>
      </c>
      <c r="I2232" s="1">
        <v>14.6</v>
      </c>
      <c r="J2232" s="1">
        <v>8.4600000000000009</v>
      </c>
      <c r="K2232" s="1">
        <v>30.2</v>
      </c>
      <c r="L2232" s="1" t="s">
        <v>55</v>
      </c>
      <c r="M2232" s="1" t="s">
        <v>55</v>
      </c>
      <c r="N2232" s="1" t="s">
        <v>55</v>
      </c>
      <c r="O2232" s="1" t="s">
        <v>16382</v>
      </c>
      <c r="P2232" s="1" t="s">
        <v>16383</v>
      </c>
      <c r="Q2232" s="1" t="s">
        <v>16384</v>
      </c>
      <c r="R2232" s="3" t="s">
        <v>16385</v>
      </c>
      <c r="S2232" s="1" t="s">
        <v>16386</v>
      </c>
      <c r="T2232" s="1" t="s">
        <v>55</v>
      </c>
      <c r="U2232" s="1" t="s">
        <v>55</v>
      </c>
      <c r="V2232" s="5">
        <v>0.78500000000000003</v>
      </c>
      <c r="W2232" s="5">
        <v>3.4112304070991098E-2</v>
      </c>
      <c r="X2232" s="1">
        <v>88</v>
      </c>
      <c r="Y2232" s="1">
        <v>112</v>
      </c>
      <c r="Z2232" s="3">
        <v>70.400000000000006</v>
      </c>
      <c r="AA2232" s="3">
        <v>89.2</v>
      </c>
      <c r="AB2232" s="3">
        <v>86.3</v>
      </c>
      <c r="AC2232" s="3">
        <v>138.9</v>
      </c>
      <c r="AD2232" s="3">
        <v>109.9</v>
      </c>
      <c r="AE2232" s="3">
        <v>105.4</v>
      </c>
      <c r="AF2232" s="7">
        <v>184217.6484375</v>
      </c>
      <c r="AG2232" s="7">
        <v>222574.8828125</v>
      </c>
      <c r="AH2232" s="7">
        <v>248966.375</v>
      </c>
      <c r="AI2232" s="7">
        <v>345682.6015625</v>
      </c>
      <c r="AJ2232" s="7">
        <v>330927.734375</v>
      </c>
      <c r="AK2232" s="7">
        <v>260989.03125</v>
      </c>
      <c r="AL2232" s="8">
        <v>211965.03203529801</v>
      </c>
      <c r="AM2232" s="8">
        <v>268687.30804369802</v>
      </c>
      <c r="AN2232" s="8">
        <v>259924.389640643</v>
      </c>
      <c r="AO2232" s="8">
        <v>418535.56314746197</v>
      </c>
      <c r="AP2232" s="8">
        <v>330927.734375</v>
      </c>
      <c r="AQ2232" s="8">
        <v>317432.52146865398</v>
      </c>
      <c r="AR2232" s="1" t="s">
        <v>50</v>
      </c>
      <c r="AS2232" s="1" t="s">
        <v>50</v>
      </c>
      <c r="AT2232" s="1" t="s">
        <v>50</v>
      </c>
      <c r="AU2232" s="1" t="s">
        <v>50</v>
      </c>
      <c r="AV2232" s="1" t="s">
        <v>50</v>
      </c>
      <c r="AW2232" s="1" t="s">
        <v>50</v>
      </c>
      <c r="AX2232" s="1" t="s">
        <v>16387</v>
      </c>
      <c r="AY2232" s="12">
        <f t="shared" si="140"/>
        <v>0.69414156146937323</v>
      </c>
      <c r="AZ2232" s="12">
        <f t="shared" si="137"/>
        <v>-0.52669818251127176</v>
      </c>
      <c r="BA2232" s="12">
        <f t="shared" si="138"/>
        <v>3.9967532826234851E-2</v>
      </c>
      <c r="BB2232" s="12">
        <f t="shared" si="139"/>
        <v>1.3982926596714025</v>
      </c>
    </row>
    <row r="2233" spans="1:54">
      <c r="A2233" s="3" t="s">
        <v>50</v>
      </c>
      <c r="B2233" s="1" t="s">
        <v>15216</v>
      </c>
      <c r="C2233" s="3" t="s">
        <v>15217</v>
      </c>
      <c r="D2233" s="1">
        <v>1</v>
      </c>
      <c r="E2233" s="3">
        <v>1</v>
      </c>
      <c r="F2233" s="3">
        <v>2</v>
      </c>
      <c r="G2233" s="1">
        <v>1</v>
      </c>
      <c r="H2233" s="1">
        <v>1990</v>
      </c>
      <c r="I2233" s="1">
        <v>219.5</v>
      </c>
      <c r="J2233" s="1">
        <v>8.07</v>
      </c>
      <c r="K2233" s="1">
        <v>5.29</v>
      </c>
      <c r="L2233" s="1" t="s">
        <v>106</v>
      </c>
      <c r="M2233" s="1" t="s">
        <v>1243</v>
      </c>
      <c r="N2233" s="1" t="s">
        <v>55</v>
      </c>
      <c r="O2233" s="1" t="s">
        <v>15218</v>
      </c>
      <c r="P2233" s="1" t="s">
        <v>15219</v>
      </c>
      <c r="Q2233" s="1" t="s">
        <v>15220</v>
      </c>
      <c r="R2233" s="3" t="s">
        <v>15221</v>
      </c>
      <c r="S2233" s="1" t="s">
        <v>15222</v>
      </c>
      <c r="T2233" s="1" t="s">
        <v>55</v>
      </c>
      <c r="U2233" s="1" t="s">
        <v>55</v>
      </c>
      <c r="V2233" s="5">
        <v>0.82599999999999996</v>
      </c>
      <c r="W2233" s="5">
        <v>0.45305763261820797</v>
      </c>
      <c r="X2233" s="1">
        <v>90.5</v>
      </c>
      <c r="Y2233" s="1">
        <v>109.5</v>
      </c>
      <c r="Z2233" s="3">
        <v>112.3</v>
      </c>
      <c r="AA2233" s="3">
        <v>124.5</v>
      </c>
      <c r="AB2233" s="3">
        <v>8.9</v>
      </c>
      <c r="AC2233" s="3">
        <v>150.4</v>
      </c>
      <c r="AD2233" s="3">
        <v>135.9</v>
      </c>
      <c r="AE2233" s="3">
        <v>68</v>
      </c>
      <c r="AF2233" s="7">
        <v>90128.6796875</v>
      </c>
      <c r="AG2233" s="7">
        <v>95230.7890625</v>
      </c>
      <c r="AH2233" s="7" t="s">
        <v>55</v>
      </c>
      <c r="AI2233" s="7">
        <v>114708.5546875</v>
      </c>
      <c r="AJ2233" s="7">
        <v>125501.484375</v>
      </c>
      <c r="AK2233" s="7">
        <v>51650.3125</v>
      </c>
      <c r="AL2233" s="8">
        <v>103704.116512711</v>
      </c>
      <c r="AM2233" s="8">
        <v>114960.43054253999</v>
      </c>
      <c r="AN2233" s="8">
        <v>8240.0528071384797</v>
      </c>
      <c r="AO2233" s="8">
        <v>138883.49982602199</v>
      </c>
      <c r="AP2233" s="8">
        <v>125501.484375</v>
      </c>
      <c r="AQ2233" s="8">
        <v>62820.605344957097</v>
      </c>
      <c r="AR2233" s="1" t="s">
        <v>62</v>
      </c>
      <c r="AS2233" s="1" t="s">
        <v>50</v>
      </c>
      <c r="AT2233" s="1" t="s">
        <v>63</v>
      </c>
      <c r="AU2233" s="1" t="s">
        <v>50</v>
      </c>
      <c r="AV2233" s="1" t="s">
        <v>62</v>
      </c>
      <c r="AW2233" s="1" t="s">
        <v>62</v>
      </c>
      <c r="AX2233" s="1" t="s">
        <v>1680</v>
      </c>
      <c r="AY2233" s="12">
        <f t="shared" si="140"/>
        <v>0.69346186957635925</v>
      </c>
      <c r="AZ2233" s="12">
        <f t="shared" si="137"/>
        <v>-0.52811153762393603</v>
      </c>
      <c r="BA2233" s="12">
        <f t="shared" si="138"/>
        <v>0.46239558686226911</v>
      </c>
      <c r="BB2233" s="12">
        <f t="shared" si="139"/>
        <v>0.33498631950645136</v>
      </c>
    </row>
    <row r="2234" spans="1:54">
      <c r="A2234" s="3" t="s">
        <v>50</v>
      </c>
      <c r="B2234" s="1" t="s">
        <v>19880</v>
      </c>
      <c r="C2234" s="3" t="s">
        <v>19881</v>
      </c>
      <c r="D2234" s="1">
        <v>1</v>
      </c>
      <c r="E2234" s="3">
        <v>1</v>
      </c>
      <c r="F2234" s="3">
        <v>6</v>
      </c>
      <c r="G2234" s="1">
        <v>1</v>
      </c>
      <c r="H2234" s="1">
        <v>543</v>
      </c>
      <c r="I2234" s="1">
        <v>58.8</v>
      </c>
      <c r="J2234" s="1">
        <v>8.5399999999999991</v>
      </c>
      <c r="K2234" s="1">
        <v>13.94</v>
      </c>
      <c r="L2234" s="1" t="s">
        <v>754</v>
      </c>
      <c r="M2234" s="1" t="s">
        <v>151</v>
      </c>
      <c r="N2234" s="1" t="s">
        <v>55</v>
      </c>
      <c r="O2234" s="1" t="s">
        <v>19882</v>
      </c>
      <c r="P2234" s="1" t="s">
        <v>19883</v>
      </c>
      <c r="Q2234" s="1" t="s">
        <v>19884</v>
      </c>
      <c r="R2234" s="3" t="s">
        <v>19885</v>
      </c>
      <c r="S2234" s="1" t="s">
        <v>19886</v>
      </c>
      <c r="T2234" s="1" t="s">
        <v>55</v>
      </c>
      <c r="U2234" s="1" t="s">
        <v>55</v>
      </c>
      <c r="V2234" s="5">
        <v>0.59899999999999998</v>
      </c>
      <c r="W2234" s="5">
        <v>0.15023188939535401</v>
      </c>
      <c r="X2234" s="1">
        <v>74.900000000000006</v>
      </c>
      <c r="Y2234" s="1">
        <v>125.1</v>
      </c>
      <c r="Z2234" s="3">
        <v>60.9</v>
      </c>
      <c r="AA2234" s="3">
        <v>107.6</v>
      </c>
      <c r="AB2234" s="3">
        <v>77</v>
      </c>
      <c r="AC2234" s="3">
        <v>128.69999999999999</v>
      </c>
      <c r="AD2234" s="3">
        <v>135.9</v>
      </c>
      <c r="AE2234" s="3">
        <v>89.8</v>
      </c>
      <c r="AF2234" s="7">
        <v>219856.421875</v>
      </c>
      <c r="AG2234" s="7">
        <v>370410.125</v>
      </c>
      <c r="AH2234" s="7">
        <v>306592.59375</v>
      </c>
      <c r="AI2234" s="7">
        <v>441428.5</v>
      </c>
      <c r="AJ2234" s="7">
        <v>564737.125</v>
      </c>
      <c r="AK2234" s="7">
        <v>306847.25</v>
      </c>
      <c r="AL2234" s="8">
        <v>252971.818396168</v>
      </c>
      <c r="AM2234" s="8">
        <v>447150.63128763001</v>
      </c>
      <c r="AN2234" s="8">
        <v>320086.97077591502</v>
      </c>
      <c r="AO2234" s="8">
        <v>534460.00753797195</v>
      </c>
      <c r="AP2234" s="8">
        <v>564737.125</v>
      </c>
      <c r="AQ2234" s="8">
        <v>373208.39043201099</v>
      </c>
      <c r="AR2234" s="1" t="s">
        <v>50</v>
      </c>
      <c r="AS2234" s="1" t="s">
        <v>50</v>
      </c>
      <c r="AT2234" s="1" t="s">
        <v>50</v>
      </c>
      <c r="AU2234" s="1" t="s">
        <v>50</v>
      </c>
      <c r="AV2234" s="1" t="s">
        <v>50</v>
      </c>
      <c r="AW2234" s="1" t="s">
        <v>50</v>
      </c>
      <c r="AX2234" s="1" t="s">
        <v>670</v>
      </c>
      <c r="AY2234" s="12">
        <f t="shared" si="140"/>
        <v>0.69288616793684177</v>
      </c>
      <c r="AZ2234" s="12">
        <f t="shared" si="137"/>
        <v>-0.52930973883406718</v>
      </c>
      <c r="BA2234" s="12">
        <f t="shared" si="138"/>
        <v>0.14102924336908892</v>
      </c>
      <c r="BB2234" s="12">
        <f t="shared" si="139"/>
        <v>0.85069082410350805</v>
      </c>
    </row>
    <row r="2235" spans="1:54">
      <c r="A2235" s="3" t="s">
        <v>50</v>
      </c>
      <c r="B2235" s="1" t="s">
        <v>16773</v>
      </c>
      <c r="C2235" s="3" t="s">
        <v>16774</v>
      </c>
      <c r="D2235" s="1">
        <v>2</v>
      </c>
      <c r="E2235" s="3">
        <v>1</v>
      </c>
      <c r="F2235" s="3">
        <v>3</v>
      </c>
      <c r="G2235" s="1">
        <v>1</v>
      </c>
      <c r="H2235" s="1">
        <v>828</v>
      </c>
      <c r="I2235" s="1">
        <v>94</v>
      </c>
      <c r="J2235" s="1">
        <v>5.57</v>
      </c>
      <c r="K2235" s="1">
        <v>9.57</v>
      </c>
      <c r="L2235" s="1" t="s">
        <v>783</v>
      </c>
      <c r="M2235" s="1" t="s">
        <v>5304</v>
      </c>
      <c r="N2235" s="1" t="s">
        <v>55</v>
      </c>
      <c r="O2235" s="1" t="s">
        <v>16775</v>
      </c>
      <c r="P2235" s="1" t="s">
        <v>16776</v>
      </c>
      <c r="Q2235" s="1" t="s">
        <v>16777</v>
      </c>
      <c r="R2235" s="3" t="s">
        <v>16778</v>
      </c>
      <c r="S2235" s="1" t="s">
        <v>16779</v>
      </c>
      <c r="T2235" s="1" t="s">
        <v>8945</v>
      </c>
      <c r="U2235" s="1" t="s">
        <v>55</v>
      </c>
      <c r="V2235" s="5">
        <v>0.76900000000000002</v>
      </c>
      <c r="W2235" s="5">
        <v>0.45290487725186801</v>
      </c>
      <c r="X2235" s="1">
        <v>86.9</v>
      </c>
      <c r="Y2235" s="1">
        <v>113.1</v>
      </c>
      <c r="Z2235" s="3">
        <v>120.6</v>
      </c>
      <c r="AA2235" s="3">
        <v>15.8</v>
      </c>
      <c r="AB2235" s="3">
        <v>109.2</v>
      </c>
      <c r="AC2235" s="3">
        <v>64.900000000000006</v>
      </c>
      <c r="AD2235" s="3">
        <v>147.5</v>
      </c>
      <c r="AE2235" s="3">
        <v>142.1</v>
      </c>
      <c r="AF2235" s="7">
        <v>47795.1640625</v>
      </c>
      <c r="AG2235" s="7" t="s">
        <v>55</v>
      </c>
      <c r="AH2235" s="7">
        <v>47722.26171875</v>
      </c>
      <c r="AI2235" s="7" t="s">
        <v>55</v>
      </c>
      <c r="AJ2235" s="7">
        <v>67267.359375</v>
      </c>
      <c r="AK2235" s="7">
        <v>53289.80859375</v>
      </c>
      <c r="AL2235" s="8">
        <v>54994.206947969396</v>
      </c>
      <c r="AM2235" s="8">
        <v>7199.1095642116397</v>
      </c>
      <c r="AN2235" s="8">
        <v>49822.710996684298</v>
      </c>
      <c r="AO2235" s="8">
        <v>29617.8826617823</v>
      </c>
      <c r="AP2235" s="8">
        <v>67267.359375</v>
      </c>
      <c r="AQ2235" s="8">
        <v>64814.6714422351</v>
      </c>
      <c r="AR2235" s="1" t="s">
        <v>50</v>
      </c>
      <c r="AS2235" s="1" t="s">
        <v>63</v>
      </c>
      <c r="AT2235" s="1" t="s">
        <v>50</v>
      </c>
      <c r="AU2235" s="1" t="s">
        <v>63</v>
      </c>
      <c r="AV2235" s="1" t="s">
        <v>62</v>
      </c>
      <c r="AW2235" s="1" t="s">
        <v>50</v>
      </c>
      <c r="AX2235" s="1" t="s">
        <v>16780</v>
      </c>
      <c r="AY2235" s="12">
        <f t="shared" si="140"/>
        <v>0.69274018209911326</v>
      </c>
      <c r="AZ2235" s="12">
        <f t="shared" si="137"/>
        <v>-0.5296137357159173</v>
      </c>
      <c r="BA2235" s="12">
        <f t="shared" si="138"/>
        <v>0.44188089659313418</v>
      </c>
      <c r="BB2235" s="12">
        <f t="shared" si="139"/>
        <v>0.35469477346264927</v>
      </c>
    </row>
    <row r="2236" spans="1:54">
      <c r="A2236" s="3" t="s">
        <v>50</v>
      </c>
      <c r="B2236" s="1" t="s">
        <v>19779</v>
      </c>
      <c r="C2236" s="3" t="s">
        <v>19780</v>
      </c>
      <c r="D2236" s="1">
        <v>1</v>
      </c>
      <c r="E2236" s="3">
        <v>1</v>
      </c>
      <c r="F2236" s="3">
        <v>3</v>
      </c>
      <c r="G2236" s="1">
        <v>1</v>
      </c>
      <c r="H2236" s="1">
        <v>621</v>
      </c>
      <c r="I2236" s="1">
        <v>70.3</v>
      </c>
      <c r="J2236" s="1">
        <v>8.32</v>
      </c>
      <c r="K2236" s="1">
        <v>8.34</v>
      </c>
      <c r="L2236" s="1" t="s">
        <v>825</v>
      </c>
      <c r="M2236" s="1" t="s">
        <v>2236</v>
      </c>
      <c r="N2236" s="1" t="s">
        <v>69</v>
      </c>
      <c r="O2236" s="1" t="s">
        <v>19781</v>
      </c>
      <c r="P2236" s="1" t="s">
        <v>19782</v>
      </c>
      <c r="Q2236" s="1" t="s">
        <v>19783</v>
      </c>
      <c r="R2236" s="3" t="s">
        <v>19784</v>
      </c>
      <c r="S2236" s="1" t="s">
        <v>19785</v>
      </c>
      <c r="T2236" s="1" t="s">
        <v>55</v>
      </c>
      <c r="U2236" s="1" t="s">
        <v>55</v>
      </c>
      <c r="V2236" s="5">
        <v>0.60599999999999998</v>
      </c>
      <c r="W2236" s="5">
        <v>0.185594628588475</v>
      </c>
      <c r="X2236" s="1">
        <v>75.5</v>
      </c>
      <c r="Y2236" s="1">
        <v>124.5</v>
      </c>
      <c r="Z2236" s="3">
        <v>77.900000000000006</v>
      </c>
      <c r="AA2236" s="3">
        <v>59.2</v>
      </c>
      <c r="AB2236" s="3">
        <v>108.5</v>
      </c>
      <c r="AC2236" s="3">
        <v>85</v>
      </c>
      <c r="AD2236" s="3">
        <v>128.4</v>
      </c>
      <c r="AE2236" s="3">
        <v>141.1</v>
      </c>
      <c r="AF2236" s="7">
        <v>339299.75</v>
      </c>
      <c r="AG2236" s="7">
        <v>245760.8125</v>
      </c>
      <c r="AH2236" s="7">
        <v>520884.03125</v>
      </c>
      <c r="AI2236" s="7">
        <v>352023.5</v>
      </c>
      <c r="AJ2236" s="7">
        <v>643788.1875</v>
      </c>
      <c r="AK2236" s="7">
        <v>581481.375</v>
      </c>
      <c r="AL2236" s="8">
        <v>390406.038663115</v>
      </c>
      <c r="AM2236" s="8">
        <v>296676.83207940398</v>
      </c>
      <c r="AN2236" s="8">
        <v>543810.23901807598</v>
      </c>
      <c r="AO2236" s="8">
        <v>426212.81241139502</v>
      </c>
      <c r="AP2236" s="8">
        <v>643788.1875</v>
      </c>
      <c r="AQ2236" s="8">
        <v>707236.99831086199</v>
      </c>
      <c r="AR2236" s="1" t="s">
        <v>62</v>
      </c>
      <c r="AS2236" s="1" t="s">
        <v>62</v>
      </c>
      <c r="AT2236" s="1" t="s">
        <v>50</v>
      </c>
      <c r="AU2236" s="1" t="s">
        <v>62</v>
      </c>
      <c r="AV2236" s="1" t="s">
        <v>50</v>
      </c>
      <c r="AW2236" s="1" t="s">
        <v>50</v>
      </c>
      <c r="AX2236" s="1" t="s">
        <v>11895</v>
      </c>
      <c r="AY2236" s="12">
        <f t="shared" si="140"/>
        <v>0.69258766186174159</v>
      </c>
      <c r="AZ2236" s="12">
        <f t="shared" si="137"/>
        <v>-0.52993140808775274</v>
      </c>
      <c r="BA2236" s="12">
        <f t="shared" si="138"/>
        <v>0.1777031156298309</v>
      </c>
      <c r="BB2236" s="12">
        <f t="shared" si="139"/>
        <v>0.75030495773785355</v>
      </c>
    </row>
    <row r="2237" spans="1:54">
      <c r="A2237" s="3" t="s">
        <v>50</v>
      </c>
      <c r="B2237" s="1" t="s">
        <v>19522</v>
      </c>
      <c r="C2237" s="3" t="s">
        <v>19523</v>
      </c>
      <c r="D2237" s="1">
        <v>4</v>
      </c>
      <c r="E2237" s="3">
        <v>1</v>
      </c>
      <c r="F2237" s="3">
        <v>5</v>
      </c>
      <c r="G2237" s="1">
        <v>1</v>
      </c>
      <c r="H2237" s="1">
        <v>209</v>
      </c>
      <c r="I2237" s="1">
        <v>23.4</v>
      </c>
      <c r="J2237" s="1">
        <v>8.24</v>
      </c>
      <c r="K2237" s="1">
        <v>8.26</v>
      </c>
      <c r="L2237" s="1" t="s">
        <v>19524</v>
      </c>
      <c r="M2237" s="1" t="s">
        <v>151</v>
      </c>
      <c r="N2237" s="1" t="s">
        <v>69</v>
      </c>
      <c r="O2237" s="1" t="s">
        <v>19525</v>
      </c>
      <c r="P2237" s="1" t="s">
        <v>19526</v>
      </c>
      <c r="Q2237" s="1" t="s">
        <v>19527</v>
      </c>
      <c r="R2237" s="3" t="s">
        <v>19528</v>
      </c>
      <c r="S2237" s="1" t="s">
        <v>19529</v>
      </c>
      <c r="T2237" s="1" t="s">
        <v>55</v>
      </c>
      <c r="U2237" s="1" t="s">
        <v>55</v>
      </c>
      <c r="V2237" s="5">
        <v>0.622</v>
      </c>
      <c r="W2237" s="5">
        <v>0.141111967901806</v>
      </c>
      <c r="X2237" s="1">
        <v>76.7</v>
      </c>
      <c r="Y2237" s="1">
        <v>123.3</v>
      </c>
      <c r="Z2237" s="3">
        <v>71.900000000000006</v>
      </c>
      <c r="AA2237" s="3">
        <v>63</v>
      </c>
      <c r="AB2237" s="3">
        <v>110.7</v>
      </c>
      <c r="AC2237" s="3">
        <v>113.3</v>
      </c>
      <c r="AD2237" s="3">
        <v>125.7</v>
      </c>
      <c r="AE2237" s="3">
        <v>115.4</v>
      </c>
      <c r="AF2237" s="7">
        <v>75814.734375</v>
      </c>
      <c r="AG2237" s="7">
        <v>63318.60546875</v>
      </c>
      <c r="AH2237" s="7">
        <v>128716.5078125</v>
      </c>
      <c r="AI2237" s="7">
        <v>113662.921875</v>
      </c>
      <c r="AJ2237" s="7">
        <v>152628.3125</v>
      </c>
      <c r="AK2237" s="7">
        <v>115236.40625</v>
      </c>
      <c r="AL2237" s="8">
        <v>87234.164244565502</v>
      </c>
      <c r="AM2237" s="8">
        <v>76436.772368476595</v>
      </c>
      <c r="AN2237" s="8">
        <v>134381.840639481</v>
      </c>
      <c r="AO2237" s="8">
        <v>137617.49882959601</v>
      </c>
      <c r="AP2237" s="8">
        <v>152628.3125</v>
      </c>
      <c r="AQ2237" s="8">
        <v>140158.315564933</v>
      </c>
      <c r="AR2237" s="1" t="s">
        <v>50</v>
      </c>
      <c r="AS2237" s="1" t="s">
        <v>50</v>
      </c>
      <c r="AT2237" s="1" t="s">
        <v>62</v>
      </c>
      <c r="AU2237" s="1" t="s">
        <v>50</v>
      </c>
      <c r="AV2237" s="1" t="s">
        <v>50</v>
      </c>
      <c r="AW2237" s="1" t="s">
        <v>50</v>
      </c>
      <c r="AX2237" s="1" t="s">
        <v>8434</v>
      </c>
      <c r="AY2237" s="12">
        <f t="shared" si="140"/>
        <v>0.69249516588757354</v>
      </c>
      <c r="AZ2237" s="12">
        <f t="shared" si="137"/>
        <v>-0.53012409473545263</v>
      </c>
      <c r="BA2237" s="12">
        <f t="shared" si="138"/>
        <v>7.4390523050116106E-2</v>
      </c>
      <c r="BB2237" s="12">
        <f t="shared" si="139"/>
        <v>1.1284823876959655</v>
      </c>
    </row>
    <row r="2238" spans="1:54">
      <c r="A2238" s="3" t="s">
        <v>50</v>
      </c>
      <c r="B2238" s="1" t="s">
        <v>20117</v>
      </c>
      <c r="C2238" s="3" t="s">
        <v>20118</v>
      </c>
      <c r="D2238" s="1">
        <v>23</v>
      </c>
      <c r="E2238" s="3">
        <v>4</v>
      </c>
      <c r="F2238" s="3">
        <v>26</v>
      </c>
      <c r="G2238" s="1">
        <v>4</v>
      </c>
      <c r="H2238" s="1">
        <v>205</v>
      </c>
      <c r="I2238" s="1">
        <v>23.1</v>
      </c>
      <c r="J2238" s="1">
        <v>4.87</v>
      </c>
      <c r="K2238" s="1">
        <v>70.34</v>
      </c>
      <c r="L2238" s="1" t="s">
        <v>513</v>
      </c>
      <c r="M2238" s="1" t="s">
        <v>55</v>
      </c>
      <c r="N2238" s="1" t="s">
        <v>1488</v>
      </c>
      <c r="O2238" s="1" t="s">
        <v>20119</v>
      </c>
      <c r="P2238" s="1" t="s">
        <v>55</v>
      </c>
      <c r="Q2238" s="1" t="s">
        <v>20120</v>
      </c>
      <c r="R2238" s="3" t="s">
        <v>20121</v>
      </c>
      <c r="S2238" s="1" t="s">
        <v>20122</v>
      </c>
      <c r="T2238" s="1" t="s">
        <v>55</v>
      </c>
      <c r="U2238" s="1" t="s">
        <v>55</v>
      </c>
      <c r="V2238" s="5">
        <v>0.57699999999999996</v>
      </c>
      <c r="W2238" s="5">
        <v>0.12032247064923</v>
      </c>
      <c r="X2238" s="1">
        <v>73.2</v>
      </c>
      <c r="Y2238" s="1">
        <v>126.8</v>
      </c>
      <c r="Z2238" s="3">
        <v>67.900000000000006</v>
      </c>
      <c r="AA2238" s="3">
        <v>68.5</v>
      </c>
      <c r="AB2238" s="3">
        <v>109</v>
      </c>
      <c r="AC2238" s="3">
        <v>126.9</v>
      </c>
      <c r="AD2238" s="3">
        <v>109.1</v>
      </c>
      <c r="AE2238" s="3">
        <v>118.6</v>
      </c>
      <c r="AF2238" s="7">
        <v>1431515.26171875</v>
      </c>
      <c r="AG2238" s="7">
        <v>1356098.00390625</v>
      </c>
      <c r="AH2238" s="7">
        <v>2544332.44921875</v>
      </c>
      <c r="AI2238" s="7">
        <v>2542375.6484375</v>
      </c>
      <c r="AJ2238" s="7">
        <v>2658331.07421875</v>
      </c>
      <c r="AK2238" s="7">
        <v>2341257.91796875</v>
      </c>
      <c r="AL2238" s="8">
        <v>1653315.61920548</v>
      </c>
      <c r="AM2238" s="8">
        <v>1668933.0494081499</v>
      </c>
      <c r="AN2238" s="8">
        <v>2656318.7856435101</v>
      </c>
      <c r="AO2238" s="8">
        <v>3092852.1849453002</v>
      </c>
      <c r="AP2238" s="8">
        <v>2658331.07421875</v>
      </c>
      <c r="AQ2238" s="8">
        <v>2890057.7038420099</v>
      </c>
      <c r="AR2238" s="1" t="s">
        <v>50</v>
      </c>
      <c r="AS2238" s="1" t="s">
        <v>50</v>
      </c>
      <c r="AT2238" s="1" t="s">
        <v>50</v>
      </c>
      <c r="AU2238" s="1" t="s">
        <v>50</v>
      </c>
      <c r="AV2238" s="1" t="s">
        <v>50</v>
      </c>
      <c r="AW2238" s="1" t="s">
        <v>50</v>
      </c>
      <c r="AX2238" s="1" t="s">
        <v>20123</v>
      </c>
      <c r="AY2238" s="12">
        <f t="shared" si="140"/>
        <v>0.69186445324831602</v>
      </c>
      <c r="AZ2238" s="12">
        <f t="shared" si="137"/>
        <v>-0.53143867520610899</v>
      </c>
      <c r="BA2238" s="12">
        <f t="shared" si="138"/>
        <v>6.6612272176978515E-2</v>
      </c>
      <c r="BB2238" s="12">
        <f t="shared" si="139"/>
        <v>1.1764457520946277</v>
      </c>
    </row>
    <row r="2239" spans="1:54">
      <c r="A2239" s="3" t="s">
        <v>50</v>
      </c>
      <c r="B2239" s="1" t="s">
        <v>17713</v>
      </c>
      <c r="C2239" s="3" t="s">
        <v>17714</v>
      </c>
      <c r="D2239" s="1">
        <v>16</v>
      </c>
      <c r="E2239" s="3">
        <v>4</v>
      </c>
      <c r="F2239" s="3">
        <v>44</v>
      </c>
      <c r="G2239" s="1">
        <v>4</v>
      </c>
      <c r="H2239" s="1">
        <v>204</v>
      </c>
      <c r="I2239" s="1">
        <v>24.1</v>
      </c>
      <c r="J2239" s="1">
        <v>11.62</v>
      </c>
      <c r="K2239" s="1">
        <v>122.33</v>
      </c>
      <c r="L2239" s="1" t="s">
        <v>1745</v>
      </c>
      <c r="M2239" s="1" t="s">
        <v>17715</v>
      </c>
      <c r="N2239" s="1" t="s">
        <v>108</v>
      </c>
      <c r="O2239" s="1" t="s">
        <v>17716</v>
      </c>
      <c r="P2239" s="1" t="s">
        <v>17717</v>
      </c>
      <c r="Q2239" s="1" t="s">
        <v>17718</v>
      </c>
      <c r="R2239" s="3" t="s">
        <v>17719</v>
      </c>
      <c r="S2239" s="1" t="s">
        <v>17720</v>
      </c>
      <c r="T2239" s="1" t="s">
        <v>6587</v>
      </c>
      <c r="U2239" s="1" t="s">
        <v>3520</v>
      </c>
      <c r="V2239" s="5">
        <v>0.73</v>
      </c>
      <c r="W2239" s="5">
        <v>1.84803764221581E-2</v>
      </c>
      <c r="X2239" s="1">
        <v>84.4</v>
      </c>
      <c r="Y2239" s="1">
        <v>115.6</v>
      </c>
      <c r="Z2239" s="3">
        <v>84.1</v>
      </c>
      <c r="AA2239" s="3">
        <v>71.599999999999994</v>
      </c>
      <c r="AB2239" s="3">
        <v>89.6</v>
      </c>
      <c r="AC2239" s="3">
        <v>105.7</v>
      </c>
      <c r="AD2239" s="3">
        <v>115.3</v>
      </c>
      <c r="AE2239" s="3">
        <v>133.69999999999999</v>
      </c>
      <c r="AF2239" s="7">
        <v>5755083.71875</v>
      </c>
      <c r="AG2239" s="7">
        <v>4666249.515625</v>
      </c>
      <c r="AH2239" s="7">
        <v>6758723.65625</v>
      </c>
      <c r="AI2239" s="7">
        <v>6864074.1015625</v>
      </c>
      <c r="AJ2239" s="7">
        <v>9074785.171875</v>
      </c>
      <c r="AK2239" s="7">
        <v>8652693.390625</v>
      </c>
      <c r="AL2239" s="8">
        <v>6621930.7170481998</v>
      </c>
      <c r="AM2239" s="8">
        <v>5632989.69394348</v>
      </c>
      <c r="AN2239" s="8">
        <v>7056202.3530308399</v>
      </c>
      <c r="AO2239" s="8">
        <v>8320528.1454547802</v>
      </c>
      <c r="AP2239" s="8">
        <v>9074785.171875</v>
      </c>
      <c r="AQ2239" s="8">
        <v>10523991.2471657</v>
      </c>
      <c r="AR2239" s="1" t="s">
        <v>50</v>
      </c>
      <c r="AS2239" s="1" t="s">
        <v>50</v>
      </c>
      <c r="AT2239" s="1" t="s">
        <v>50</v>
      </c>
      <c r="AU2239" s="1" t="s">
        <v>50</v>
      </c>
      <c r="AV2239" s="1" t="s">
        <v>50</v>
      </c>
      <c r="AW2239" s="1" t="s">
        <v>50</v>
      </c>
      <c r="AX2239" s="1" t="s">
        <v>17721</v>
      </c>
      <c r="AY2239" s="12">
        <f t="shared" si="140"/>
        <v>0.69167635316318576</v>
      </c>
      <c r="AZ2239" s="12">
        <f t="shared" si="137"/>
        <v>-0.53183096007464725</v>
      </c>
      <c r="BA2239" s="12">
        <f t="shared" si="138"/>
        <v>2.0496352388632084E-2</v>
      </c>
      <c r="BB2239" s="12">
        <f t="shared" si="139"/>
        <v>1.6883234208193929</v>
      </c>
    </row>
    <row r="2240" spans="1:54">
      <c r="A2240" s="3" t="s">
        <v>50</v>
      </c>
      <c r="B2240" s="1" t="s">
        <v>17278</v>
      </c>
      <c r="C2240" s="3" t="s">
        <v>17279</v>
      </c>
      <c r="D2240" s="1">
        <v>2</v>
      </c>
      <c r="E2240" s="3">
        <v>1</v>
      </c>
      <c r="F2240" s="3">
        <v>4</v>
      </c>
      <c r="G2240" s="1">
        <v>1</v>
      </c>
      <c r="H2240" s="1">
        <v>456</v>
      </c>
      <c r="I2240" s="1">
        <v>50.1</v>
      </c>
      <c r="J2240" s="1">
        <v>6.55</v>
      </c>
      <c r="K2240" s="1">
        <v>10.76</v>
      </c>
      <c r="L2240" s="1" t="s">
        <v>513</v>
      </c>
      <c r="M2240" s="1" t="s">
        <v>514</v>
      </c>
      <c r="N2240" s="1" t="s">
        <v>108</v>
      </c>
      <c r="O2240" s="1" t="s">
        <v>17280</v>
      </c>
      <c r="P2240" s="1" t="s">
        <v>17281</v>
      </c>
      <c r="Q2240" s="1" t="s">
        <v>17282</v>
      </c>
      <c r="R2240" s="3" t="s">
        <v>17283</v>
      </c>
      <c r="S2240" s="1" t="s">
        <v>17284</v>
      </c>
      <c r="T2240" s="1" t="s">
        <v>15173</v>
      </c>
      <c r="U2240" s="1" t="s">
        <v>55</v>
      </c>
      <c r="V2240" s="5">
        <v>0.745</v>
      </c>
      <c r="W2240" s="5">
        <v>5.90892027718787E-2</v>
      </c>
      <c r="X2240" s="1">
        <v>85.4</v>
      </c>
      <c r="Y2240" s="1">
        <v>114.6</v>
      </c>
      <c r="Z2240" s="3">
        <v>87.8</v>
      </c>
      <c r="AA2240" s="3">
        <v>65.400000000000006</v>
      </c>
      <c r="AB2240" s="3">
        <v>92</v>
      </c>
      <c r="AC2240" s="3">
        <v>125.9</v>
      </c>
      <c r="AD2240" s="3">
        <v>117.9</v>
      </c>
      <c r="AE2240" s="3">
        <v>111</v>
      </c>
      <c r="AF2240" s="7">
        <v>1067112.375</v>
      </c>
      <c r="AG2240" s="7">
        <v>756953.0625</v>
      </c>
      <c r="AH2240" s="7">
        <v>1232679.25</v>
      </c>
      <c r="AI2240" s="7">
        <v>1453519.875</v>
      </c>
      <c r="AJ2240" s="7">
        <v>1648838.625</v>
      </c>
      <c r="AK2240" s="7">
        <v>1276038.125</v>
      </c>
      <c r="AL2240" s="8">
        <v>1227843.86116447</v>
      </c>
      <c r="AM2240" s="8">
        <v>913776.42485334305</v>
      </c>
      <c r="AN2240" s="8">
        <v>1286934.43714612</v>
      </c>
      <c r="AO2240" s="8">
        <v>1759850.67422944</v>
      </c>
      <c r="AP2240" s="8">
        <v>1648838.625</v>
      </c>
      <c r="AQ2240" s="8">
        <v>1552003.91973899</v>
      </c>
      <c r="AR2240" s="1" t="s">
        <v>50</v>
      </c>
      <c r="AS2240" s="1" t="s">
        <v>62</v>
      </c>
      <c r="AT2240" s="1" t="s">
        <v>50</v>
      </c>
      <c r="AU2240" s="1" t="s">
        <v>50</v>
      </c>
      <c r="AV2240" s="1" t="s">
        <v>62</v>
      </c>
      <c r="AW2240" s="1" t="s">
        <v>50</v>
      </c>
      <c r="AX2240" s="1" t="s">
        <v>9821</v>
      </c>
      <c r="AY2240" s="12">
        <f t="shared" si="140"/>
        <v>0.69114427597619033</v>
      </c>
      <c r="AZ2240" s="12">
        <f t="shared" si="137"/>
        <v>-0.53294119106304272</v>
      </c>
      <c r="BA2240" s="12">
        <f t="shared" si="138"/>
        <v>1.7317484894598004E-2</v>
      </c>
      <c r="BB2240" s="12">
        <f t="shared" si="139"/>
        <v>1.7615151825099828</v>
      </c>
    </row>
    <row r="2241" spans="1:54">
      <c r="A2241" s="3" t="s">
        <v>1240</v>
      </c>
      <c r="B2241" s="1" t="s">
        <v>19326</v>
      </c>
      <c r="C2241" s="3" t="s">
        <v>19327</v>
      </c>
      <c r="D2241" s="1">
        <v>1</v>
      </c>
      <c r="E2241" s="3">
        <v>1</v>
      </c>
      <c r="F2241" s="3">
        <v>1</v>
      </c>
      <c r="G2241" s="1">
        <v>1</v>
      </c>
      <c r="H2241" s="1">
        <v>913</v>
      </c>
      <c r="I2241" s="1">
        <v>101.3</v>
      </c>
      <c r="J2241" s="1">
        <v>5.45</v>
      </c>
      <c r="K2241" s="1">
        <v>0</v>
      </c>
      <c r="L2241" s="1" t="s">
        <v>373</v>
      </c>
      <c r="M2241" s="1" t="s">
        <v>2022</v>
      </c>
      <c r="N2241" s="1" t="s">
        <v>108</v>
      </c>
      <c r="O2241" s="1" t="s">
        <v>129</v>
      </c>
      <c r="P2241" s="1" t="s">
        <v>19328</v>
      </c>
      <c r="Q2241" s="1" t="s">
        <v>19329</v>
      </c>
      <c r="R2241" s="3" t="s">
        <v>19330</v>
      </c>
      <c r="S2241" s="1" t="s">
        <v>19331</v>
      </c>
      <c r="T2241" s="1" t="s">
        <v>55</v>
      </c>
      <c r="U2241" s="1" t="s">
        <v>2618</v>
      </c>
      <c r="V2241" s="5">
        <v>0.64100000000000001</v>
      </c>
      <c r="W2241" s="5">
        <v>0.16541648076343701</v>
      </c>
      <c r="X2241" s="1">
        <v>78.099999999999994</v>
      </c>
      <c r="Y2241" s="1">
        <v>121.9</v>
      </c>
      <c r="Z2241" s="3">
        <v>62.4</v>
      </c>
      <c r="AA2241" s="3">
        <v>86.7</v>
      </c>
      <c r="AB2241" s="3">
        <v>96</v>
      </c>
      <c r="AC2241" s="3">
        <v>136.6</v>
      </c>
      <c r="AD2241" s="3">
        <v>82.9</v>
      </c>
      <c r="AE2241" s="3">
        <v>135.30000000000001</v>
      </c>
      <c r="AF2241" s="7">
        <v>207532.03125</v>
      </c>
      <c r="AG2241" s="7">
        <v>274576.15625</v>
      </c>
      <c r="AH2241" s="7">
        <v>351757.40625</v>
      </c>
      <c r="AI2241" s="7">
        <v>431544.75</v>
      </c>
      <c r="AJ2241" s="7">
        <v>316856.9375</v>
      </c>
      <c r="AK2241" s="7">
        <v>425411.8125</v>
      </c>
      <c r="AL2241" s="8">
        <v>238791.09317357899</v>
      </c>
      <c r="AM2241" s="8">
        <v>331462.05602160201</v>
      </c>
      <c r="AN2241" s="8">
        <v>367239.66889547702</v>
      </c>
      <c r="AO2241" s="8">
        <v>522493.24712376401</v>
      </c>
      <c r="AP2241" s="8">
        <v>316856.9375</v>
      </c>
      <c r="AQ2241" s="8">
        <v>517414.63485134498</v>
      </c>
      <c r="AR2241" s="1" t="s">
        <v>62</v>
      </c>
      <c r="AS2241" s="1" t="s">
        <v>62</v>
      </c>
      <c r="AT2241" s="1" t="s">
        <v>62</v>
      </c>
      <c r="AU2241" s="1" t="s">
        <v>62</v>
      </c>
      <c r="AV2241" s="1" t="s">
        <v>50</v>
      </c>
      <c r="AW2241" s="1" t="s">
        <v>62</v>
      </c>
      <c r="AX2241" s="1" t="s">
        <v>19332</v>
      </c>
      <c r="AY2241" s="12">
        <f t="shared" si="140"/>
        <v>0.69097665611151782</v>
      </c>
      <c r="AZ2241" s="12">
        <f t="shared" si="137"/>
        <v>-0.53329112332018302</v>
      </c>
      <c r="BA2241" s="12">
        <f t="shared" si="138"/>
        <v>0.14678944060839785</v>
      </c>
      <c r="BB2241" s="12">
        <f t="shared" si="139"/>
        <v>0.83330518454559821</v>
      </c>
    </row>
    <row r="2242" spans="1:54">
      <c r="A2242" s="3" t="s">
        <v>50</v>
      </c>
      <c r="B2242" s="1" t="s">
        <v>17520</v>
      </c>
      <c r="C2242" s="3" t="s">
        <v>17521</v>
      </c>
      <c r="D2242" s="1">
        <v>2</v>
      </c>
      <c r="E2242" s="3">
        <v>2</v>
      </c>
      <c r="F2242" s="3">
        <v>12</v>
      </c>
      <c r="G2242" s="1">
        <v>2</v>
      </c>
      <c r="H2242" s="1">
        <v>539</v>
      </c>
      <c r="I2242" s="1">
        <v>58</v>
      </c>
      <c r="J2242" s="1">
        <v>5.86</v>
      </c>
      <c r="K2242" s="1">
        <v>28.23</v>
      </c>
      <c r="L2242" s="1" t="s">
        <v>794</v>
      </c>
      <c r="M2242" s="1" t="s">
        <v>68</v>
      </c>
      <c r="N2242" s="1" t="s">
        <v>69</v>
      </c>
      <c r="O2242" s="1" t="s">
        <v>16476</v>
      </c>
      <c r="P2242" s="1" t="s">
        <v>17522</v>
      </c>
      <c r="Q2242" s="1" t="s">
        <v>17523</v>
      </c>
      <c r="R2242" s="3" t="s">
        <v>17524</v>
      </c>
      <c r="S2242" s="1" t="s">
        <v>17525</v>
      </c>
      <c r="T2242" s="1" t="s">
        <v>55</v>
      </c>
      <c r="U2242" s="1" t="s">
        <v>12901</v>
      </c>
      <c r="V2242" s="5">
        <v>0.73599999999999999</v>
      </c>
      <c r="W2242" s="5">
        <v>9.0329445205145201E-2</v>
      </c>
      <c r="X2242" s="1">
        <v>84.8</v>
      </c>
      <c r="Y2242" s="1">
        <v>115.2</v>
      </c>
      <c r="Z2242" s="3">
        <v>85.9</v>
      </c>
      <c r="AA2242" s="3">
        <v>61.9</v>
      </c>
      <c r="AB2242" s="3">
        <v>97.2</v>
      </c>
      <c r="AC2242" s="3">
        <v>138.6</v>
      </c>
      <c r="AD2242" s="3">
        <v>99.6</v>
      </c>
      <c r="AE2242" s="3">
        <v>116.7</v>
      </c>
      <c r="AF2242" s="7">
        <v>2562247.8828125</v>
      </c>
      <c r="AG2242" s="7">
        <v>1761990.48046875</v>
      </c>
      <c r="AH2242" s="7">
        <v>3197678.5859375</v>
      </c>
      <c r="AI2242" s="7">
        <v>3931672.171875</v>
      </c>
      <c r="AJ2242" s="7">
        <v>3419396.046875</v>
      </c>
      <c r="AK2242" s="7">
        <v>3295173.3125</v>
      </c>
      <c r="AL2242" s="8">
        <v>2948180.9108370398</v>
      </c>
      <c r="AM2242" s="8">
        <v>2127034.6097164499</v>
      </c>
      <c r="AN2242" s="8">
        <v>3338421.3218221101</v>
      </c>
      <c r="AO2242" s="8">
        <v>4760276.10047187</v>
      </c>
      <c r="AP2242" s="8">
        <v>3419396.046875</v>
      </c>
      <c r="AQ2242" s="8">
        <v>4007812.77379101</v>
      </c>
      <c r="AR2242" s="1" t="s">
        <v>50</v>
      </c>
      <c r="AS2242" s="1" t="s">
        <v>50</v>
      </c>
      <c r="AT2242" s="1" t="s">
        <v>50</v>
      </c>
      <c r="AU2242" s="1" t="s">
        <v>50</v>
      </c>
      <c r="AV2242" s="1" t="s">
        <v>50</v>
      </c>
      <c r="AW2242" s="1" t="s">
        <v>50</v>
      </c>
      <c r="AX2242" s="1" t="s">
        <v>15082</v>
      </c>
      <c r="AY2242" s="12">
        <f t="shared" si="140"/>
        <v>0.69035054376010374</v>
      </c>
      <c r="AZ2242" s="12">
        <f t="shared" ref="AZ2242:AZ2305" si="141">LOG(AY2242,2)</f>
        <v>-0.53459898035270847</v>
      </c>
      <c r="BA2242" s="12">
        <f t="shared" ref="BA2242:BA2305" si="142">_xlfn.T.TEST(AL2242:AN2242,AO2242:AQ2242,2,2)</f>
        <v>7.5516777356629469E-2</v>
      </c>
      <c r="BB2242" s="12">
        <f t="shared" ref="BB2242:BB2305" si="143">-LOG10(BA2242)</f>
        <v>1.1219565516296865</v>
      </c>
    </row>
    <row r="2243" spans="1:54">
      <c r="A2243" s="3" t="s">
        <v>50</v>
      </c>
      <c r="B2243" s="1" t="s">
        <v>19188</v>
      </c>
      <c r="C2243" s="3" t="s">
        <v>19189</v>
      </c>
      <c r="D2243" s="1">
        <v>2</v>
      </c>
      <c r="E2243" s="3">
        <v>1</v>
      </c>
      <c r="F2243" s="3">
        <v>7</v>
      </c>
      <c r="G2243" s="1">
        <v>1</v>
      </c>
      <c r="H2243" s="1">
        <v>702</v>
      </c>
      <c r="I2243" s="1">
        <v>80.400000000000006</v>
      </c>
      <c r="J2243" s="1">
        <v>6.32</v>
      </c>
      <c r="K2243" s="1">
        <v>21.61</v>
      </c>
      <c r="L2243" s="1" t="s">
        <v>513</v>
      </c>
      <c r="M2243" s="1" t="s">
        <v>1024</v>
      </c>
      <c r="N2243" s="1" t="s">
        <v>108</v>
      </c>
      <c r="O2243" s="1" t="s">
        <v>19190</v>
      </c>
      <c r="P2243" s="1" t="s">
        <v>19191</v>
      </c>
      <c r="Q2243" s="1" t="s">
        <v>19192</v>
      </c>
      <c r="R2243" s="3" t="s">
        <v>19193</v>
      </c>
      <c r="S2243" s="1" t="s">
        <v>19194</v>
      </c>
      <c r="T2243" s="1" t="s">
        <v>19195</v>
      </c>
      <c r="U2243" s="1" t="s">
        <v>19196</v>
      </c>
      <c r="V2243" s="5">
        <v>0.65200000000000002</v>
      </c>
      <c r="W2243" s="5">
        <v>0.169192849206071</v>
      </c>
      <c r="X2243" s="1">
        <v>78.900000000000006</v>
      </c>
      <c r="Y2243" s="1">
        <v>121.1</v>
      </c>
      <c r="Z2243" s="3">
        <v>65.099999999999994</v>
      </c>
      <c r="AA2243" s="3">
        <v>74.599999999999994</v>
      </c>
      <c r="AB2243" s="3">
        <v>105.3</v>
      </c>
      <c r="AC2243" s="3">
        <v>114.4</v>
      </c>
      <c r="AD2243" s="3">
        <v>153.5</v>
      </c>
      <c r="AE2243" s="3">
        <v>87.1</v>
      </c>
      <c r="AF2243" s="7">
        <v>842788.6875</v>
      </c>
      <c r="AG2243" s="7">
        <v>919984.3125</v>
      </c>
      <c r="AH2243" s="7">
        <v>1501407.75</v>
      </c>
      <c r="AI2243" s="7">
        <v>1406571.875</v>
      </c>
      <c r="AJ2243" s="7">
        <v>2285744.5</v>
      </c>
      <c r="AK2243" s="7">
        <v>1066672.25</v>
      </c>
      <c r="AL2243" s="8">
        <v>969731.90495118406</v>
      </c>
      <c r="AM2243" s="8">
        <v>1110584.0211821699</v>
      </c>
      <c r="AN2243" s="8">
        <v>1567490.7626400599</v>
      </c>
      <c r="AO2243" s="8">
        <v>1703008.3352461399</v>
      </c>
      <c r="AP2243" s="8">
        <v>2285744.5</v>
      </c>
      <c r="AQ2243" s="8">
        <v>1297358.9743463299</v>
      </c>
      <c r="AR2243" s="1" t="s">
        <v>50</v>
      </c>
      <c r="AS2243" s="1" t="s">
        <v>50</v>
      </c>
      <c r="AT2243" s="1" t="s">
        <v>50</v>
      </c>
      <c r="AU2243" s="1" t="s">
        <v>50</v>
      </c>
      <c r="AV2243" s="1" t="s">
        <v>50</v>
      </c>
      <c r="AW2243" s="1" t="s">
        <v>50</v>
      </c>
      <c r="AX2243" s="1" t="s">
        <v>19197</v>
      </c>
      <c r="AY2243" s="12">
        <f t="shared" si="140"/>
        <v>0.69007369124389362</v>
      </c>
      <c r="AZ2243" s="12">
        <f t="shared" si="141"/>
        <v>-0.53517766297421143</v>
      </c>
      <c r="BA2243" s="12">
        <f t="shared" si="142"/>
        <v>0.18235162938265331</v>
      </c>
      <c r="BB2243" s="12">
        <f t="shared" si="143"/>
        <v>0.73909035174294047</v>
      </c>
    </row>
    <row r="2244" spans="1:54">
      <c r="A2244" s="3" t="s">
        <v>50</v>
      </c>
      <c r="B2244" s="1" t="s">
        <v>17474</v>
      </c>
      <c r="C2244" s="3" t="s">
        <v>17475</v>
      </c>
      <c r="D2244" s="1">
        <v>3</v>
      </c>
      <c r="E2244" s="3">
        <v>2</v>
      </c>
      <c r="F2244" s="3">
        <v>16</v>
      </c>
      <c r="G2244" s="1">
        <v>2</v>
      </c>
      <c r="H2244" s="1">
        <v>606</v>
      </c>
      <c r="I2244" s="1">
        <v>64.900000000000006</v>
      </c>
      <c r="J2244" s="1">
        <v>9.32</v>
      </c>
      <c r="K2244" s="1">
        <v>43.39</v>
      </c>
      <c r="L2244" s="1" t="s">
        <v>106</v>
      </c>
      <c r="M2244" s="1" t="s">
        <v>8748</v>
      </c>
      <c r="N2244" s="1" t="s">
        <v>55</v>
      </c>
      <c r="O2244" s="1" t="s">
        <v>13443</v>
      </c>
      <c r="P2244" s="1" t="s">
        <v>17476</v>
      </c>
      <c r="Q2244" s="1" t="s">
        <v>17477</v>
      </c>
      <c r="R2244" s="3" t="s">
        <v>17478</v>
      </c>
      <c r="S2244" s="1" t="s">
        <v>17479</v>
      </c>
      <c r="T2244" s="1" t="s">
        <v>618</v>
      </c>
      <c r="U2244" s="1" t="s">
        <v>55</v>
      </c>
      <c r="V2244" s="5">
        <v>0.73699999999999999</v>
      </c>
      <c r="W2244" s="5">
        <v>0.138192117713898</v>
      </c>
      <c r="X2244" s="1">
        <v>84.9</v>
      </c>
      <c r="Y2244" s="1">
        <v>115.1</v>
      </c>
      <c r="Z2244" s="3">
        <v>98.1</v>
      </c>
      <c r="AA2244" s="3">
        <v>56.7</v>
      </c>
      <c r="AB2244" s="3">
        <v>90.2</v>
      </c>
      <c r="AC2244" s="3">
        <v>96.2</v>
      </c>
      <c r="AD2244" s="3">
        <v>122.3</v>
      </c>
      <c r="AE2244" s="3">
        <v>136.5</v>
      </c>
      <c r="AF2244" s="7">
        <v>565065.712890625</v>
      </c>
      <c r="AG2244" s="7">
        <v>311423.35058593802</v>
      </c>
      <c r="AH2244" s="7">
        <v>572334.8515625</v>
      </c>
      <c r="AI2244" s="7">
        <v>526854.52734375</v>
      </c>
      <c r="AJ2244" s="7">
        <v>810698.72265625</v>
      </c>
      <c r="AK2244" s="7">
        <v>743705.28515625</v>
      </c>
      <c r="AL2244" s="8">
        <v>650177.50986842101</v>
      </c>
      <c r="AM2244" s="8">
        <v>375943.146295504</v>
      </c>
      <c r="AN2244" s="8">
        <v>597525.61751542101</v>
      </c>
      <c r="AO2244" s="8">
        <v>637889.65745427704</v>
      </c>
      <c r="AP2244" s="8">
        <v>810698.72265625</v>
      </c>
      <c r="AQ2244" s="8">
        <v>904544.69586722297</v>
      </c>
      <c r="AR2244" s="1" t="s">
        <v>50</v>
      </c>
      <c r="AS2244" s="1" t="s">
        <v>50</v>
      </c>
      <c r="AT2244" s="1" t="s">
        <v>50</v>
      </c>
      <c r="AU2244" s="1" t="s">
        <v>50</v>
      </c>
      <c r="AV2244" s="1" t="s">
        <v>50</v>
      </c>
      <c r="AW2244" s="1" t="s">
        <v>50</v>
      </c>
      <c r="AX2244" s="1" t="s">
        <v>17480</v>
      </c>
      <c r="AY2244" s="12">
        <f t="shared" si="140"/>
        <v>0.68999339232215118</v>
      </c>
      <c r="AZ2244" s="12">
        <f t="shared" si="141"/>
        <v>-0.53534554880772889</v>
      </c>
      <c r="BA2244" s="12">
        <f t="shared" si="142"/>
        <v>0.10136464770759203</v>
      </c>
      <c r="BB2244" s="12">
        <f t="shared" si="143"/>
        <v>0.99411348467270977</v>
      </c>
    </row>
    <row r="2245" spans="1:54">
      <c r="A2245" s="3" t="s">
        <v>50</v>
      </c>
      <c r="B2245" s="1" t="s">
        <v>19353</v>
      </c>
      <c r="C2245" s="3" t="s">
        <v>19354</v>
      </c>
      <c r="D2245" s="1">
        <v>9</v>
      </c>
      <c r="E2245" s="3">
        <v>1</v>
      </c>
      <c r="F2245" s="3">
        <v>2</v>
      </c>
      <c r="G2245" s="1">
        <v>1</v>
      </c>
      <c r="H2245" s="1">
        <v>116</v>
      </c>
      <c r="I2245" s="1">
        <v>13</v>
      </c>
      <c r="J2245" s="1">
        <v>4.9800000000000004</v>
      </c>
      <c r="K2245" s="1">
        <v>5.0999999999999996</v>
      </c>
      <c r="L2245" s="1" t="s">
        <v>574</v>
      </c>
      <c r="M2245" s="1" t="s">
        <v>68</v>
      </c>
      <c r="N2245" s="1" t="s">
        <v>55</v>
      </c>
      <c r="O2245" s="1" t="s">
        <v>19355</v>
      </c>
      <c r="P2245" s="1" t="s">
        <v>19356</v>
      </c>
      <c r="Q2245" s="1" t="s">
        <v>55</v>
      </c>
      <c r="R2245" s="3" t="s">
        <v>19357</v>
      </c>
      <c r="S2245" s="1" t="s">
        <v>19358</v>
      </c>
      <c r="T2245" s="1" t="s">
        <v>15639</v>
      </c>
      <c r="U2245" s="1" t="s">
        <v>55</v>
      </c>
      <c r="V2245" s="5">
        <v>0.63500000000000001</v>
      </c>
      <c r="W2245" s="5">
        <v>0.34433915382762698</v>
      </c>
      <c r="X2245" s="1">
        <v>77.7</v>
      </c>
      <c r="Y2245" s="1">
        <v>122.3</v>
      </c>
      <c r="Z2245" s="3">
        <v>66.7</v>
      </c>
      <c r="AA2245" s="3">
        <v>103.5</v>
      </c>
      <c r="AB2245" s="3">
        <v>74.8</v>
      </c>
      <c r="AC2245" s="3">
        <v>117.7</v>
      </c>
      <c r="AD2245" s="3">
        <v>168.2</v>
      </c>
      <c r="AE2245" s="3">
        <v>69.2</v>
      </c>
      <c r="AF2245" s="7">
        <v>38655.640625</v>
      </c>
      <c r="AG2245" s="7">
        <v>57190.90625</v>
      </c>
      <c r="AH2245" s="7">
        <v>47754.8828125</v>
      </c>
      <c r="AI2245" s="7">
        <v>64812.28125</v>
      </c>
      <c r="AJ2245" s="7">
        <v>112214.65625</v>
      </c>
      <c r="AK2245" s="7">
        <v>37921.140625</v>
      </c>
      <c r="AL2245" s="8">
        <v>44478.062622773003</v>
      </c>
      <c r="AM2245" s="8">
        <v>69039.554017588394</v>
      </c>
      <c r="AN2245" s="8">
        <v>49856.767876382903</v>
      </c>
      <c r="AO2245" s="8">
        <v>78471.535764972505</v>
      </c>
      <c r="AP2245" s="8">
        <v>112214.65625</v>
      </c>
      <c r="AQ2245" s="8">
        <v>46122.257429395897</v>
      </c>
      <c r="AR2245" s="1" t="s">
        <v>62</v>
      </c>
      <c r="AS2245" s="1" t="s">
        <v>62</v>
      </c>
      <c r="AT2245" s="1" t="s">
        <v>50</v>
      </c>
      <c r="AU2245" s="1" t="s">
        <v>62</v>
      </c>
      <c r="AV2245" s="1" t="s">
        <v>50</v>
      </c>
      <c r="AW2245" s="1" t="s">
        <v>62</v>
      </c>
      <c r="AX2245" s="1" t="s">
        <v>2759</v>
      </c>
      <c r="AY2245" s="12">
        <f t="shared" si="140"/>
        <v>0.6899009933981457</v>
      </c>
      <c r="AZ2245" s="12">
        <f t="shared" si="141"/>
        <v>-0.53553875702862597</v>
      </c>
      <c r="BA2245" s="12">
        <f t="shared" si="142"/>
        <v>0.2981218441808865</v>
      </c>
      <c r="BB2245" s="12">
        <f t="shared" si="143"/>
        <v>0.52560620088903842</v>
      </c>
    </row>
    <row r="2246" spans="1:54">
      <c r="A2246" s="3" t="s">
        <v>50</v>
      </c>
      <c r="B2246" s="1" t="s">
        <v>19045</v>
      </c>
      <c r="C2246" s="3" t="s">
        <v>19046</v>
      </c>
      <c r="D2246" s="1">
        <v>13</v>
      </c>
      <c r="E2246" s="3">
        <v>2</v>
      </c>
      <c r="F2246" s="3">
        <v>11</v>
      </c>
      <c r="G2246" s="1">
        <v>2</v>
      </c>
      <c r="H2246" s="1">
        <v>223</v>
      </c>
      <c r="I2246" s="1">
        <v>24.7</v>
      </c>
      <c r="J2246" s="1">
        <v>6.95</v>
      </c>
      <c r="K2246" s="1">
        <v>41.06</v>
      </c>
      <c r="L2246" s="1" t="s">
        <v>844</v>
      </c>
      <c r="M2246" s="1" t="s">
        <v>127</v>
      </c>
      <c r="N2246" s="1" t="s">
        <v>108</v>
      </c>
      <c r="O2246" s="1" t="s">
        <v>19047</v>
      </c>
      <c r="P2246" s="1" t="s">
        <v>19048</v>
      </c>
      <c r="Q2246" s="1" t="s">
        <v>19049</v>
      </c>
      <c r="R2246" s="3" t="s">
        <v>19050</v>
      </c>
      <c r="S2246" s="1" t="s">
        <v>19051</v>
      </c>
      <c r="T2246" s="1" t="s">
        <v>12109</v>
      </c>
      <c r="U2246" s="1" t="s">
        <v>1920</v>
      </c>
      <c r="V2246" s="5">
        <v>0.66200000000000003</v>
      </c>
      <c r="W2246" s="5">
        <v>3.17425516891627E-2</v>
      </c>
      <c r="X2246" s="1">
        <v>79.7</v>
      </c>
      <c r="Y2246" s="1">
        <v>120.3</v>
      </c>
      <c r="Z2246" s="3">
        <v>78.2</v>
      </c>
      <c r="AA2246" s="3">
        <v>94.4</v>
      </c>
      <c r="AB2246" s="3">
        <v>72.3</v>
      </c>
      <c r="AC2246" s="3">
        <v>135.30000000000001</v>
      </c>
      <c r="AD2246" s="3">
        <v>101.7</v>
      </c>
      <c r="AE2246" s="3">
        <v>118.1</v>
      </c>
      <c r="AF2246" s="7">
        <v>149632.955078125</v>
      </c>
      <c r="AG2246" s="7">
        <v>172155.921875</v>
      </c>
      <c r="AH2246" s="7">
        <v>152346.578125</v>
      </c>
      <c r="AI2246" s="7">
        <v>245955.87890625</v>
      </c>
      <c r="AJ2246" s="7">
        <v>223733.1640625</v>
      </c>
      <c r="AK2246" s="7">
        <v>213738.517578125</v>
      </c>
      <c r="AL2246" s="8">
        <v>172171.09427727701</v>
      </c>
      <c r="AM2246" s="8">
        <v>207822.69152688599</v>
      </c>
      <c r="AN2246" s="8">
        <v>159051.96568404601</v>
      </c>
      <c r="AO2246" s="8">
        <v>297791.33176549099</v>
      </c>
      <c r="AP2246" s="8">
        <v>223733.1640625</v>
      </c>
      <c r="AQ2246" s="8">
        <v>259963.249201862</v>
      </c>
      <c r="AR2246" s="1" t="s">
        <v>50</v>
      </c>
      <c r="AS2246" s="1" t="s">
        <v>50</v>
      </c>
      <c r="AT2246" s="1" t="s">
        <v>50</v>
      </c>
      <c r="AU2246" s="1" t="s">
        <v>50</v>
      </c>
      <c r="AV2246" s="1" t="s">
        <v>50</v>
      </c>
      <c r="AW2246" s="1" t="s">
        <v>50</v>
      </c>
      <c r="AX2246" s="1" t="s">
        <v>19052</v>
      </c>
      <c r="AY2246" s="12">
        <f t="shared" si="140"/>
        <v>0.68976865589570746</v>
      </c>
      <c r="AZ2246" s="12">
        <f t="shared" si="141"/>
        <v>-0.53581552278798661</v>
      </c>
      <c r="BA2246" s="12">
        <f t="shared" si="142"/>
        <v>3.5409377783001489E-2</v>
      </c>
      <c r="BB2246" s="12">
        <f t="shared" si="143"/>
        <v>1.4508817046393248</v>
      </c>
    </row>
    <row r="2247" spans="1:54">
      <c r="A2247" s="3" t="s">
        <v>50</v>
      </c>
      <c r="B2247" s="1" t="s">
        <v>17285</v>
      </c>
      <c r="C2247" s="3" t="s">
        <v>17286</v>
      </c>
      <c r="D2247" s="1">
        <v>7</v>
      </c>
      <c r="E2247" s="3">
        <v>2</v>
      </c>
      <c r="F2247" s="3">
        <v>15</v>
      </c>
      <c r="G2247" s="1">
        <v>2</v>
      </c>
      <c r="H2247" s="1">
        <v>492</v>
      </c>
      <c r="I2247" s="1">
        <v>54.1</v>
      </c>
      <c r="J2247" s="1">
        <v>6.38</v>
      </c>
      <c r="K2247" s="1">
        <v>61.07</v>
      </c>
      <c r="L2247" s="1" t="s">
        <v>373</v>
      </c>
      <c r="M2247" s="1" t="s">
        <v>17287</v>
      </c>
      <c r="N2247" s="1" t="s">
        <v>108</v>
      </c>
      <c r="O2247" s="1" t="s">
        <v>3255</v>
      </c>
      <c r="P2247" s="1" t="s">
        <v>17288</v>
      </c>
      <c r="Q2247" s="1" t="s">
        <v>17289</v>
      </c>
      <c r="R2247" s="3" t="s">
        <v>17290</v>
      </c>
      <c r="S2247" s="1" t="s">
        <v>17291</v>
      </c>
      <c r="T2247" s="1" t="s">
        <v>17292</v>
      </c>
      <c r="U2247" s="1" t="s">
        <v>17293</v>
      </c>
      <c r="V2247" s="5">
        <v>0.74399999999999999</v>
      </c>
      <c r="W2247" s="5">
        <v>8.4672541466944695E-2</v>
      </c>
      <c r="X2247" s="1">
        <v>85.4</v>
      </c>
      <c r="Y2247" s="1">
        <v>114.6</v>
      </c>
      <c r="Z2247" s="3">
        <v>84</v>
      </c>
      <c r="AA2247" s="3">
        <v>62.3</v>
      </c>
      <c r="AB2247" s="3">
        <v>98.5</v>
      </c>
      <c r="AC2247" s="3">
        <v>106.7</v>
      </c>
      <c r="AD2247" s="3">
        <v>112.8</v>
      </c>
      <c r="AE2247" s="3">
        <v>135.6</v>
      </c>
      <c r="AF2247" s="7">
        <v>594706.96875</v>
      </c>
      <c r="AG2247" s="7">
        <v>410372.015625</v>
      </c>
      <c r="AH2247" s="7">
        <v>768838.328125</v>
      </c>
      <c r="AI2247" s="7">
        <v>717716</v>
      </c>
      <c r="AJ2247" s="7">
        <v>919144.46875</v>
      </c>
      <c r="AK2247" s="7">
        <v>908375.0546875</v>
      </c>
      <c r="AL2247" s="8">
        <v>684283.41557881003</v>
      </c>
      <c r="AM2247" s="8">
        <v>507153.75305691501</v>
      </c>
      <c r="AN2247" s="8">
        <v>802678.00489211897</v>
      </c>
      <c r="AO2247" s="8">
        <v>868975.38054322102</v>
      </c>
      <c r="AP2247" s="8">
        <v>919144.46875</v>
      </c>
      <c r="AQ2247" s="8">
        <v>1104827.2131117701</v>
      </c>
      <c r="AR2247" s="1" t="s">
        <v>50</v>
      </c>
      <c r="AS2247" s="1" t="s">
        <v>50</v>
      </c>
      <c r="AT2247" s="1" t="s">
        <v>50</v>
      </c>
      <c r="AU2247" s="1" t="s">
        <v>50</v>
      </c>
      <c r="AV2247" s="1" t="s">
        <v>50</v>
      </c>
      <c r="AW2247" s="1" t="s">
        <v>50</v>
      </c>
      <c r="AX2247" s="1" t="s">
        <v>17294</v>
      </c>
      <c r="AY2247" s="12">
        <f t="shared" si="140"/>
        <v>0.68930233789693962</v>
      </c>
      <c r="AZ2247" s="12">
        <f t="shared" si="141"/>
        <v>-0.53679118639481793</v>
      </c>
      <c r="BA2247" s="12">
        <f t="shared" si="142"/>
        <v>5.5359069385518649E-2</v>
      </c>
      <c r="BB2247" s="12">
        <f t="shared" si="143"/>
        <v>1.2568112192039556</v>
      </c>
    </row>
    <row r="2248" spans="1:54">
      <c r="A2248" s="3" t="s">
        <v>50</v>
      </c>
      <c r="B2248" s="1" t="s">
        <v>18879</v>
      </c>
      <c r="C2248" s="3" t="s">
        <v>18880</v>
      </c>
      <c r="D2248" s="1">
        <v>5</v>
      </c>
      <c r="E2248" s="3">
        <v>1</v>
      </c>
      <c r="F2248" s="3">
        <v>12</v>
      </c>
      <c r="G2248" s="1">
        <v>1</v>
      </c>
      <c r="H2248" s="1">
        <v>412</v>
      </c>
      <c r="I2248" s="1">
        <v>46.3</v>
      </c>
      <c r="J2248" s="1">
        <v>5.1100000000000003</v>
      </c>
      <c r="K2248" s="1">
        <v>57.3</v>
      </c>
      <c r="L2248" s="1" t="s">
        <v>53</v>
      </c>
      <c r="M2248" s="1" t="s">
        <v>536</v>
      </c>
      <c r="N2248" s="1" t="s">
        <v>1392</v>
      </c>
      <c r="O2248" s="1" t="s">
        <v>55</v>
      </c>
      <c r="P2248" s="1" t="s">
        <v>18881</v>
      </c>
      <c r="Q2248" s="1" t="s">
        <v>18882</v>
      </c>
      <c r="R2248" s="3" t="s">
        <v>18883</v>
      </c>
      <c r="S2248" s="1" t="s">
        <v>18884</v>
      </c>
      <c r="T2248" s="1" t="s">
        <v>55</v>
      </c>
      <c r="U2248" s="1" t="s">
        <v>55</v>
      </c>
      <c r="V2248" s="5">
        <v>0.67100000000000004</v>
      </c>
      <c r="W2248" s="5">
        <v>2.9135011355623699E-2</v>
      </c>
      <c r="X2248" s="1">
        <v>80.3</v>
      </c>
      <c r="Y2248" s="1">
        <v>119.7</v>
      </c>
      <c r="Z2248" s="3">
        <v>68.3</v>
      </c>
      <c r="AA2248" s="3">
        <v>84.1</v>
      </c>
      <c r="AB2248" s="3">
        <v>91.8</v>
      </c>
      <c r="AC2248" s="3">
        <v>125.3</v>
      </c>
      <c r="AD2248" s="3">
        <v>127.1</v>
      </c>
      <c r="AE2248" s="3">
        <v>103.5</v>
      </c>
      <c r="AF2248" s="7">
        <v>487706.875</v>
      </c>
      <c r="AG2248" s="7">
        <v>572720.484375</v>
      </c>
      <c r="AH2248" s="7">
        <v>722768.28125</v>
      </c>
      <c r="AI2248" s="7">
        <v>850509.578125</v>
      </c>
      <c r="AJ2248" s="7">
        <v>1044916.53125</v>
      </c>
      <c r="AK2248" s="7">
        <v>699545.859375</v>
      </c>
      <c r="AL2248" s="8">
        <v>561166.66486644</v>
      </c>
      <c r="AM2248" s="8">
        <v>691375.07010543603</v>
      </c>
      <c r="AN2248" s="8">
        <v>754580.22938046604</v>
      </c>
      <c r="AO2248" s="8">
        <v>1029755.34098003</v>
      </c>
      <c r="AP2248" s="8">
        <v>1044916.53125</v>
      </c>
      <c r="AQ2248" s="8">
        <v>850835.01387326</v>
      </c>
      <c r="AR2248" s="1" t="s">
        <v>50</v>
      </c>
      <c r="AS2248" s="1" t="s">
        <v>50</v>
      </c>
      <c r="AT2248" s="1" t="s">
        <v>50</v>
      </c>
      <c r="AU2248" s="1" t="s">
        <v>50</v>
      </c>
      <c r="AV2248" s="1" t="s">
        <v>50</v>
      </c>
      <c r="AW2248" s="1" t="s">
        <v>50</v>
      </c>
      <c r="AX2248" s="1" t="s">
        <v>9221</v>
      </c>
      <c r="AY2248" s="12">
        <f t="shared" si="140"/>
        <v>0.68607665013080299</v>
      </c>
      <c r="AZ2248" s="12">
        <f t="shared" si="141"/>
        <v>-0.54355832813056193</v>
      </c>
      <c r="BA2248" s="12">
        <f t="shared" si="142"/>
        <v>2.2229853404835815E-2</v>
      </c>
      <c r="BB2248" s="12">
        <f t="shared" si="143"/>
        <v>1.6530634012542618</v>
      </c>
    </row>
    <row r="2249" spans="1:54">
      <c r="A2249" s="3" t="s">
        <v>50</v>
      </c>
      <c r="B2249" s="1" t="s">
        <v>17030</v>
      </c>
      <c r="C2249" s="3" t="s">
        <v>17031</v>
      </c>
      <c r="D2249" s="1">
        <v>0</v>
      </c>
      <c r="E2249" s="3">
        <v>1</v>
      </c>
      <c r="F2249" s="3">
        <v>1</v>
      </c>
      <c r="G2249" s="1">
        <v>1</v>
      </c>
      <c r="H2249" s="1">
        <v>2555</v>
      </c>
      <c r="I2249" s="1">
        <v>272.3</v>
      </c>
      <c r="J2249" s="1">
        <v>5.12</v>
      </c>
      <c r="K2249" s="1">
        <v>2.79</v>
      </c>
      <c r="L2249" s="1" t="s">
        <v>9155</v>
      </c>
      <c r="M2249" s="1" t="s">
        <v>17032</v>
      </c>
      <c r="N2249" s="1" t="s">
        <v>2465</v>
      </c>
      <c r="O2249" s="1" t="s">
        <v>17033</v>
      </c>
      <c r="P2249" s="1" t="s">
        <v>17034</v>
      </c>
      <c r="Q2249" s="1" t="s">
        <v>17035</v>
      </c>
      <c r="R2249" s="3" t="s">
        <v>17036</v>
      </c>
      <c r="S2249" s="1" t="s">
        <v>17037</v>
      </c>
      <c r="T2249" s="1" t="s">
        <v>17038</v>
      </c>
      <c r="U2249" s="1" t="s">
        <v>17039</v>
      </c>
      <c r="V2249" s="5">
        <v>0.753</v>
      </c>
      <c r="W2249" s="5">
        <v>2.0157030628996101E-2</v>
      </c>
      <c r="X2249" s="1">
        <v>85.9</v>
      </c>
      <c r="Y2249" s="1">
        <v>114.1</v>
      </c>
      <c r="Z2249" s="3">
        <v>87.5</v>
      </c>
      <c r="AA2249" s="3">
        <v>71.2</v>
      </c>
      <c r="AB2249" s="3">
        <v>85.4</v>
      </c>
      <c r="AC2249" s="3">
        <v>113.4</v>
      </c>
      <c r="AD2249" s="3">
        <v>106.1</v>
      </c>
      <c r="AE2249" s="3">
        <v>136.4</v>
      </c>
      <c r="AF2249" s="7">
        <v>196609.71875</v>
      </c>
      <c r="AG2249" s="7">
        <v>152548.734375</v>
      </c>
      <c r="AH2249" s="7">
        <v>211347.6875</v>
      </c>
      <c r="AI2249" s="7">
        <v>242061.390625</v>
      </c>
      <c r="AJ2249" s="7">
        <v>274233.125</v>
      </c>
      <c r="AK2249" s="7">
        <v>289798.40625</v>
      </c>
      <c r="AL2249" s="8">
        <v>226223.63105147201</v>
      </c>
      <c r="AM2249" s="8">
        <v>184153.34321088099</v>
      </c>
      <c r="AN2249" s="8">
        <v>220649.951927841</v>
      </c>
      <c r="AO2249" s="8">
        <v>293076.07609859703</v>
      </c>
      <c r="AP2249" s="8">
        <v>274233.125</v>
      </c>
      <c r="AQ2249" s="8">
        <v>352472.43293307797</v>
      </c>
      <c r="AR2249" s="1" t="s">
        <v>62</v>
      </c>
      <c r="AS2249" s="1" t="s">
        <v>62</v>
      </c>
      <c r="AT2249" s="1" t="s">
        <v>50</v>
      </c>
      <c r="AU2249" s="1" t="s">
        <v>62</v>
      </c>
      <c r="AV2249" s="1" t="s">
        <v>62</v>
      </c>
      <c r="AW2249" s="1" t="s">
        <v>62</v>
      </c>
      <c r="AX2249" s="1" t="s">
        <v>17040</v>
      </c>
      <c r="AY2249" s="12">
        <f t="shared" si="140"/>
        <v>0.68606167251265526</v>
      </c>
      <c r="AZ2249" s="12">
        <f t="shared" si="141"/>
        <v>-0.54358982369492359</v>
      </c>
      <c r="BA2249" s="12">
        <f t="shared" si="142"/>
        <v>2.3527147356274737E-2</v>
      </c>
      <c r="BB2249" s="12">
        <f t="shared" si="143"/>
        <v>1.6284307274152507</v>
      </c>
    </row>
    <row r="2250" spans="1:54">
      <c r="A2250" s="3" t="s">
        <v>50</v>
      </c>
      <c r="B2250" s="1" t="s">
        <v>14081</v>
      </c>
      <c r="C2250" s="3" t="s">
        <v>14082</v>
      </c>
      <c r="D2250" s="1">
        <v>25</v>
      </c>
      <c r="E2250" s="3">
        <v>2</v>
      </c>
      <c r="F2250" s="3">
        <v>12</v>
      </c>
      <c r="G2250" s="1">
        <v>2</v>
      </c>
      <c r="H2250" s="1">
        <v>111</v>
      </c>
      <c r="I2250" s="1">
        <v>12.4</v>
      </c>
      <c r="J2250" s="1">
        <v>8.16</v>
      </c>
      <c r="K2250" s="1">
        <v>25.05</v>
      </c>
      <c r="L2250" s="1" t="s">
        <v>1053</v>
      </c>
      <c r="M2250" s="1" t="s">
        <v>11685</v>
      </c>
      <c r="N2250" s="1" t="s">
        <v>108</v>
      </c>
      <c r="O2250" s="1" t="s">
        <v>55</v>
      </c>
      <c r="P2250" s="1" t="s">
        <v>14083</v>
      </c>
      <c r="Q2250" s="1" t="s">
        <v>14084</v>
      </c>
      <c r="R2250" s="3" t="s">
        <v>14085</v>
      </c>
      <c r="S2250" s="1" t="s">
        <v>14086</v>
      </c>
      <c r="T2250" s="1" t="s">
        <v>14087</v>
      </c>
      <c r="U2250" s="1" t="s">
        <v>55</v>
      </c>
      <c r="V2250" s="5">
        <v>0.86</v>
      </c>
      <c r="W2250" s="5">
        <v>0.41875517808791701</v>
      </c>
      <c r="X2250" s="1">
        <v>92.5</v>
      </c>
      <c r="Y2250" s="1">
        <v>107.5</v>
      </c>
      <c r="Z2250" s="3">
        <v>100.5</v>
      </c>
      <c r="AA2250" s="3">
        <v>11.5</v>
      </c>
      <c r="AB2250" s="3">
        <v>132.1</v>
      </c>
      <c r="AC2250" s="3">
        <v>145.80000000000001</v>
      </c>
      <c r="AD2250" s="3">
        <v>116.8</v>
      </c>
      <c r="AE2250" s="3">
        <v>93.4</v>
      </c>
      <c r="AF2250" s="7">
        <v>2424426.75</v>
      </c>
      <c r="AG2250" s="7">
        <v>237094.375</v>
      </c>
      <c r="AH2250" s="7">
        <v>3513673.8125</v>
      </c>
      <c r="AI2250" s="7">
        <v>3343860.703125</v>
      </c>
      <c r="AJ2250" s="7">
        <v>3242001.84375</v>
      </c>
      <c r="AK2250" s="7">
        <v>2121789.25</v>
      </c>
      <c r="AL2250" s="8">
        <v>2789600.76892597</v>
      </c>
      <c r="AM2250" s="8">
        <v>318962.808673908</v>
      </c>
      <c r="AN2250" s="8">
        <v>3668324.7732163598</v>
      </c>
      <c r="AO2250" s="8">
        <v>4048582.7639088002</v>
      </c>
      <c r="AP2250" s="8">
        <v>3242001.84375</v>
      </c>
      <c r="AQ2250" s="8">
        <v>2592727.18297139</v>
      </c>
      <c r="AR2250" s="1" t="s">
        <v>50</v>
      </c>
      <c r="AS2250" s="1" t="s">
        <v>50</v>
      </c>
      <c r="AT2250" s="1" t="s">
        <v>50</v>
      </c>
      <c r="AU2250" s="1" t="s">
        <v>50</v>
      </c>
      <c r="AV2250" s="1" t="s">
        <v>50</v>
      </c>
      <c r="AW2250" s="1" t="s">
        <v>50</v>
      </c>
      <c r="AX2250" s="1" t="s">
        <v>14088</v>
      </c>
      <c r="AY2250" s="12">
        <f t="shared" si="140"/>
        <v>0.68569002925122957</v>
      </c>
      <c r="AZ2250" s="12">
        <f t="shared" si="141"/>
        <v>-0.54437155103328605</v>
      </c>
      <c r="BA2250" s="12">
        <f t="shared" si="142"/>
        <v>0.39491649444884769</v>
      </c>
      <c r="BB2250" s="12">
        <f t="shared" si="143"/>
        <v>0.40349472673821679</v>
      </c>
    </row>
    <row r="2251" spans="1:54">
      <c r="A2251" s="3" t="s">
        <v>50</v>
      </c>
      <c r="B2251" s="1" t="s">
        <v>19376</v>
      </c>
      <c r="C2251" s="3" t="s">
        <v>19377</v>
      </c>
      <c r="D2251" s="1">
        <v>15</v>
      </c>
      <c r="E2251" s="3">
        <v>1</v>
      </c>
      <c r="F2251" s="3">
        <v>1</v>
      </c>
      <c r="G2251" s="1">
        <v>1</v>
      </c>
      <c r="H2251" s="1">
        <v>113</v>
      </c>
      <c r="I2251" s="1">
        <v>13.2</v>
      </c>
      <c r="J2251" s="1">
        <v>5.07</v>
      </c>
      <c r="K2251" s="1">
        <v>0</v>
      </c>
      <c r="L2251" s="1" t="s">
        <v>55</v>
      </c>
      <c r="M2251" s="1" t="s">
        <v>55</v>
      </c>
      <c r="N2251" s="1" t="s">
        <v>55</v>
      </c>
      <c r="O2251" s="1" t="s">
        <v>19378</v>
      </c>
      <c r="P2251" s="1" t="s">
        <v>19379</v>
      </c>
      <c r="Q2251" s="1" t="s">
        <v>19380</v>
      </c>
      <c r="R2251" s="3" t="s">
        <v>19381</v>
      </c>
      <c r="S2251" s="1" t="s">
        <v>19382</v>
      </c>
      <c r="T2251" s="1" t="s">
        <v>55</v>
      </c>
      <c r="U2251" s="1" t="s">
        <v>55</v>
      </c>
      <c r="V2251" s="5">
        <v>0.63500000000000001</v>
      </c>
      <c r="W2251" s="5">
        <v>0.39362081112539599</v>
      </c>
      <c r="X2251" s="1">
        <v>77.599999999999994</v>
      </c>
      <c r="Y2251" s="1">
        <v>122.4</v>
      </c>
      <c r="Z2251" s="3">
        <v>157.19999999999999</v>
      </c>
      <c r="AA2251" s="3">
        <v>73.099999999999994</v>
      </c>
      <c r="AB2251" s="3">
        <v>13.8</v>
      </c>
      <c r="AC2251" s="3">
        <v>115.1</v>
      </c>
      <c r="AD2251" s="3">
        <v>141.4</v>
      </c>
      <c r="AE2251" s="3">
        <v>99.4</v>
      </c>
      <c r="AF2251" s="7">
        <v>57468.92578125</v>
      </c>
      <c r="AG2251" s="7" t="s">
        <v>55</v>
      </c>
      <c r="AH2251" s="7" t="s">
        <v>55</v>
      </c>
      <c r="AI2251" s="7">
        <v>40014.54296875</v>
      </c>
      <c r="AJ2251" s="7">
        <v>59496</v>
      </c>
      <c r="AK2251" s="7" t="s">
        <v>55</v>
      </c>
      <c r="AL2251" s="8">
        <v>66125.058036389193</v>
      </c>
      <c r="AM2251" s="8">
        <v>30740.1334778403</v>
      </c>
      <c r="AN2251" s="8">
        <v>5800.4674907798599</v>
      </c>
      <c r="AO2251" s="8">
        <v>48447.648796365997</v>
      </c>
      <c r="AP2251" s="8">
        <v>59496</v>
      </c>
      <c r="AQ2251" s="8">
        <v>41831.793070945998</v>
      </c>
      <c r="AR2251" s="1" t="s">
        <v>62</v>
      </c>
      <c r="AS2251" s="1" t="s">
        <v>63</v>
      </c>
      <c r="AT2251" s="1" t="s">
        <v>63</v>
      </c>
      <c r="AU2251" s="1" t="s">
        <v>50</v>
      </c>
      <c r="AV2251" s="1" t="s">
        <v>62</v>
      </c>
      <c r="AW2251" s="1" t="s">
        <v>63</v>
      </c>
      <c r="AX2251" s="1" t="s">
        <v>1774</v>
      </c>
      <c r="AY2251" s="12">
        <f t="shared" si="140"/>
        <v>0.68546390332777107</v>
      </c>
      <c r="AZ2251" s="12">
        <f t="shared" si="141"/>
        <v>-0.54484739950455718</v>
      </c>
      <c r="BA2251" s="12">
        <f t="shared" si="142"/>
        <v>0.4379123008750051</v>
      </c>
      <c r="BB2251" s="12">
        <f t="shared" si="143"/>
        <v>0.35861285538539023</v>
      </c>
    </row>
    <row r="2252" spans="1:54">
      <c r="A2252" s="3" t="s">
        <v>50</v>
      </c>
      <c r="B2252" s="1" t="s">
        <v>19669</v>
      </c>
      <c r="C2252" s="3" t="s">
        <v>19670</v>
      </c>
      <c r="D2252" s="1">
        <v>11</v>
      </c>
      <c r="E2252" s="3">
        <v>2</v>
      </c>
      <c r="F2252" s="3">
        <v>18</v>
      </c>
      <c r="G2252" s="1">
        <v>2</v>
      </c>
      <c r="H2252" s="1">
        <v>185</v>
      </c>
      <c r="I2252" s="1">
        <v>20.100000000000001</v>
      </c>
      <c r="J2252" s="1">
        <v>5.22</v>
      </c>
      <c r="K2252" s="1">
        <v>54.45</v>
      </c>
      <c r="L2252" s="1" t="s">
        <v>276</v>
      </c>
      <c r="M2252" s="1" t="s">
        <v>68</v>
      </c>
      <c r="N2252" s="1" t="s">
        <v>108</v>
      </c>
      <c r="O2252" s="1" t="s">
        <v>19671</v>
      </c>
      <c r="P2252" s="1" t="s">
        <v>19672</v>
      </c>
      <c r="Q2252" s="1" t="s">
        <v>19673</v>
      </c>
      <c r="R2252" s="3" t="s">
        <v>19674</v>
      </c>
      <c r="S2252" s="1" t="s">
        <v>19669</v>
      </c>
      <c r="T2252" s="1" t="s">
        <v>55</v>
      </c>
      <c r="U2252" s="1" t="s">
        <v>55</v>
      </c>
      <c r="V2252" s="5">
        <v>0.61299999999999999</v>
      </c>
      <c r="W2252" s="5">
        <v>3.9469870463410002E-2</v>
      </c>
      <c r="X2252" s="1">
        <v>76</v>
      </c>
      <c r="Y2252" s="1">
        <v>124</v>
      </c>
      <c r="Z2252" s="3">
        <v>74.599999999999994</v>
      </c>
      <c r="AA2252" s="3">
        <v>73.099999999999994</v>
      </c>
      <c r="AB2252" s="3">
        <v>96.3</v>
      </c>
      <c r="AC2252" s="3">
        <v>112.2</v>
      </c>
      <c r="AD2252" s="3">
        <v>122.1</v>
      </c>
      <c r="AE2252" s="3">
        <v>121.7</v>
      </c>
      <c r="AF2252" s="7">
        <v>1010080.828125</v>
      </c>
      <c r="AG2252" s="7">
        <v>943463.828125</v>
      </c>
      <c r="AH2252" s="7">
        <v>1437993.328125</v>
      </c>
      <c r="AI2252" s="7">
        <v>1443845.84375</v>
      </c>
      <c r="AJ2252" s="7">
        <v>1902801.015625</v>
      </c>
      <c r="AK2252" s="7">
        <v>1559124.3125</v>
      </c>
      <c r="AL2252" s="8">
        <v>1162222.0612830999</v>
      </c>
      <c r="AM2252" s="8">
        <v>1138927.95544705</v>
      </c>
      <c r="AN2252" s="8">
        <v>1501285.21620724</v>
      </c>
      <c r="AO2252" s="8">
        <v>1748137.83100614</v>
      </c>
      <c r="AP2252" s="8">
        <v>1902801.015625</v>
      </c>
      <c r="AQ2252" s="8">
        <v>1896312.49799873</v>
      </c>
      <c r="AR2252" s="1" t="s">
        <v>50</v>
      </c>
      <c r="AS2252" s="1" t="s">
        <v>50</v>
      </c>
      <c r="AT2252" s="1" t="s">
        <v>50</v>
      </c>
      <c r="AU2252" s="1" t="s">
        <v>50</v>
      </c>
      <c r="AV2252" s="1" t="s">
        <v>50</v>
      </c>
      <c r="AW2252" s="1" t="s">
        <v>50</v>
      </c>
      <c r="AX2252" s="1" t="s">
        <v>19675</v>
      </c>
      <c r="AY2252" s="12">
        <f t="shared" si="140"/>
        <v>0.68546294312378964</v>
      </c>
      <c r="AZ2252" s="12">
        <f t="shared" si="141"/>
        <v>-0.54484942044612072</v>
      </c>
      <c r="BA2252" s="12">
        <f t="shared" si="142"/>
        <v>1.0333253590382674E-2</v>
      </c>
      <c r="BB2252" s="12">
        <f t="shared" si="143"/>
        <v>1.9857629123747838</v>
      </c>
    </row>
    <row r="2253" spans="1:54">
      <c r="A2253" s="3" t="s">
        <v>50</v>
      </c>
      <c r="B2253" s="1" t="s">
        <v>14963</v>
      </c>
      <c r="C2253" s="3" t="s">
        <v>14964</v>
      </c>
      <c r="D2253" s="1">
        <v>2</v>
      </c>
      <c r="E2253" s="3">
        <v>1</v>
      </c>
      <c r="F2253" s="3">
        <v>7</v>
      </c>
      <c r="G2253" s="1">
        <v>1</v>
      </c>
      <c r="H2253" s="1">
        <v>765</v>
      </c>
      <c r="I2253" s="1">
        <v>90.7</v>
      </c>
      <c r="J2253" s="1">
        <v>9.31</v>
      </c>
      <c r="K2253" s="1">
        <v>17.48</v>
      </c>
      <c r="L2253" s="1" t="s">
        <v>14965</v>
      </c>
      <c r="M2253" s="1" t="s">
        <v>151</v>
      </c>
      <c r="N2253" s="1" t="s">
        <v>1983</v>
      </c>
      <c r="O2253" s="1" t="s">
        <v>14966</v>
      </c>
      <c r="P2253" s="1" t="s">
        <v>14967</v>
      </c>
      <c r="Q2253" s="1" t="s">
        <v>14968</v>
      </c>
      <c r="R2253" s="3" t="s">
        <v>14969</v>
      </c>
      <c r="S2253" s="1" t="s">
        <v>14970</v>
      </c>
      <c r="T2253" s="1" t="s">
        <v>14971</v>
      </c>
      <c r="U2253" s="1" t="s">
        <v>14972</v>
      </c>
      <c r="V2253" s="5">
        <v>0.83199999999999996</v>
      </c>
      <c r="W2253" s="5">
        <v>0.111871462538745</v>
      </c>
      <c r="X2253" s="1">
        <v>90.8</v>
      </c>
      <c r="Y2253" s="1">
        <v>109.2</v>
      </c>
      <c r="Z2253" s="3">
        <v>85.1</v>
      </c>
      <c r="AA2253" s="3">
        <v>74</v>
      </c>
      <c r="AB2253" s="3">
        <v>84.9</v>
      </c>
      <c r="AC2253" s="3">
        <v>153.80000000000001</v>
      </c>
      <c r="AD2253" s="3">
        <v>102</v>
      </c>
      <c r="AE2253" s="3">
        <v>100.3</v>
      </c>
      <c r="AF2253" s="7">
        <v>1081726.375</v>
      </c>
      <c r="AG2253" s="7">
        <v>897420.75</v>
      </c>
      <c r="AH2253" s="7">
        <v>1189412.75</v>
      </c>
      <c r="AI2253" s="7">
        <v>1858386.375</v>
      </c>
      <c r="AJ2253" s="7">
        <v>1492139.75</v>
      </c>
      <c r="AK2253" s="7">
        <v>1207378.25</v>
      </c>
      <c r="AL2253" s="8">
        <v>1244659.06320639</v>
      </c>
      <c r="AM2253" s="8">
        <v>1083345.8045811199</v>
      </c>
      <c r="AN2253" s="8">
        <v>1241763.6039185999</v>
      </c>
      <c r="AO2253" s="8">
        <v>2250043.2028991398</v>
      </c>
      <c r="AP2253" s="8">
        <v>1492139.75</v>
      </c>
      <c r="AQ2253" s="8">
        <v>1468495.1334096</v>
      </c>
      <c r="AR2253" s="1" t="s">
        <v>62</v>
      </c>
      <c r="AS2253" s="1" t="s">
        <v>50</v>
      </c>
      <c r="AT2253" s="1" t="s">
        <v>50</v>
      </c>
      <c r="AU2253" s="1" t="s">
        <v>50</v>
      </c>
      <c r="AV2253" s="1" t="s">
        <v>50</v>
      </c>
      <c r="AW2253" s="1" t="s">
        <v>50</v>
      </c>
      <c r="AX2253" s="1" t="s">
        <v>2392</v>
      </c>
      <c r="AY2253" s="12">
        <f t="shared" si="140"/>
        <v>0.68508712543302497</v>
      </c>
      <c r="AZ2253" s="12">
        <f t="shared" si="141"/>
        <v>-0.54564062150440051</v>
      </c>
      <c r="BA2253" s="12">
        <f t="shared" si="142"/>
        <v>0.10524038725090587</v>
      </c>
      <c r="BB2253" s="12">
        <f t="shared" si="143"/>
        <v>0.97781756251884977</v>
      </c>
    </row>
    <row r="2254" spans="1:54">
      <c r="A2254" s="3" t="s">
        <v>50</v>
      </c>
      <c r="B2254" s="1" t="s">
        <v>18843</v>
      </c>
      <c r="C2254" s="3" t="s">
        <v>18844</v>
      </c>
      <c r="D2254" s="1">
        <v>1</v>
      </c>
      <c r="E2254" s="3">
        <v>1</v>
      </c>
      <c r="F2254" s="3">
        <v>13</v>
      </c>
      <c r="G2254" s="1">
        <v>1</v>
      </c>
      <c r="H2254" s="1">
        <v>1531</v>
      </c>
      <c r="I2254" s="1">
        <v>165.7</v>
      </c>
      <c r="J2254" s="1">
        <v>5.24</v>
      </c>
      <c r="K2254" s="1">
        <v>36.18</v>
      </c>
      <c r="L2254" s="1" t="s">
        <v>7196</v>
      </c>
      <c r="M2254" s="1" t="s">
        <v>127</v>
      </c>
      <c r="N2254" s="1" t="s">
        <v>69</v>
      </c>
      <c r="O2254" s="1" t="s">
        <v>10433</v>
      </c>
      <c r="P2254" s="1" t="s">
        <v>18845</v>
      </c>
      <c r="Q2254" s="1" t="s">
        <v>18846</v>
      </c>
      <c r="R2254" s="3" t="s">
        <v>18847</v>
      </c>
      <c r="S2254" s="1" t="s">
        <v>18848</v>
      </c>
      <c r="T2254" s="1" t="s">
        <v>55</v>
      </c>
      <c r="U2254" s="1" t="s">
        <v>18849</v>
      </c>
      <c r="V2254" s="5">
        <v>0.67300000000000004</v>
      </c>
      <c r="W2254" s="5">
        <v>4.3714277644235899E-4</v>
      </c>
      <c r="X2254" s="1">
        <v>80.5</v>
      </c>
      <c r="Y2254" s="1">
        <v>119.5</v>
      </c>
      <c r="Z2254" s="3">
        <v>84.9</v>
      </c>
      <c r="AA2254" s="3">
        <v>78</v>
      </c>
      <c r="AB2254" s="3">
        <v>81</v>
      </c>
      <c r="AC2254" s="3">
        <v>112.9</v>
      </c>
      <c r="AD2254" s="3">
        <v>122.9</v>
      </c>
      <c r="AE2254" s="3">
        <v>120.3</v>
      </c>
      <c r="AF2254" s="7">
        <v>636241.90625</v>
      </c>
      <c r="AG2254" s="7">
        <v>557280.265625</v>
      </c>
      <c r="AH2254" s="7">
        <v>628086.5625</v>
      </c>
      <c r="AI2254" s="7">
        <v>803913.8125</v>
      </c>
      <c r="AJ2254" s="7">
        <v>1059933.15625</v>
      </c>
      <c r="AK2254" s="7">
        <v>810325.8125</v>
      </c>
      <c r="AL2254" s="8">
        <v>732074.46292115201</v>
      </c>
      <c r="AM2254" s="8">
        <v>672735.99116211198</v>
      </c>
      <c r="AN2254" s="8">
        <v>698113.81968907895</v>
      </c>
      <c r="AO2254" s="8">
        <v>973339.47012625996</v>
      </c>
      <c r="AP2254" s="8">
        <v>1059933.15625</v>
      </c>
      <c r="AQ2254" s="8">
        <v>1036926.4662679</v>
      </c>
      <c r="AR2254" s="1" t="s">
        <v>50</v>
      </c>
      <c r="AS2254" s="1" t="s">
        <v>50</v>
      </c>
      <c r="AT2254" s="1" t="s">
        <v>50</v>
      </c>
      <c r="AU2254" s="1" t="s">
        <v>50</v>
      </c>
      <c r="AV2254" s="1" t="s">
        <v>50</v>
      </c>
      <c r="AW2254" s="1" t="s">
        <v>50</v>
      </c>
      <c r="AX2254" s="1" t="s">
        <v>405</v>
      </c>
      <c r="AY2254" s="12">
        <f t="shared" si="140"/>
        <v>0.68494720059383285</v>
      </c>
      <c r="AZ2254" s="12">
        <f t="shared" si="141"/>
        <v>-0.54593531320440625</v>
      </c>
      <c r="BA2254" s="12">
        <f t="shared" si="142"/>
        <v>4.8755931258601733E-4</v>
      </c>
      <c r="BB2254" s="12">
        <f t="shared" si="143"/>
        <v>3.3119725439409811</v>
      </c>
    </row>
    <row r="2255" spans="1:54">
      <c r="A2255" s="3" t="s">
        <v>50</v>
      </c>
      <c r="B2255" s="1" t="s">
        <v>18336</v>
      </c>
      <c r="C2255" s="3" t="s">
        <v>18337</v>
      </c>
      <c r="D2255" s="1">
        <v>3</v>
      </c>
      <c r="E2255" s="3">
        <v>1</v>
      </c>
      <c r="F2255" s="3">
        <v>3</v>
      </c>
      <c r="G2255" s="1">
        <v>1</v>
      </c>
      <c r="H2255" s="1">
        <v>482</v>
      </c>
      <c r="I2255" s="1">
        <v>55.8</v>
      </c>
      <c r="J2255" s="1">
        <v>6.48</v>
      </c>
      <c r="K2255" s="1">
        <v>12.4</v>
      </c>
      <c r="L2255" s="1" t="s">
        <v>97</v>
      </c>
      <c r="M2255" s="1" t="s">
        <v>2623</v>
      </c>
      <c r="N2255" s="1" t="s">
        <v>55</v>
      </c>
      <c r="O2255" s="1" t="s">
        <v>18338</v>
      </c>
      <c r="P2255" s="1" t="s">
        <v>18339</v>
      </c>
      <c r="Q2255" s="1" t="s">
        <v>18340</v>
      </c>
      <c r="R2255" s="3" t="s">
        <v>18341</v>
      </c>
      <c r="S2255" s="1" t="s">
        <v>18342</v>
      </c>
      <c r="T2255" s="1" t="s">
        <v>2534</v>
      </c>
      <c r="U2255" s="1" t="s">
        <v>55</v>
      </c>
      <c r="V2255" s="5">
        <v>0.70299999999999996</v>
      </c>
      <c r="W2255" s="5">
        <v>0.16234398726325</v>
      </c>
      <c r="X2255" s="1">
        <v>82.5</v>
      </c>
      <c r="Y2255" s="1">
        <v>117.5</v>
      </c>
      <c r="Z2255" s="3">
        <v>68.900000000000006</v>
      </c>
      <c r="AA2255" s="3">
        <v>101.7</v>
      </c>
      <c r="AB2255" s="3">
        <v>73</v>
      </c>
      <c r="AC2255" s="3">
        <v>160.80000000000001</v>
      </c>
      <c r="AD2255" s="3">
        <v>103.9</v>
      </c>
      <c r="AE2255" s="3">
        <v>91.7</v>
      </c>
      <c r="AF2255" s="7">
        <v>217660.96875</v>
      </c>
      <c r="AG2255" s="7">
        <v>306112.65625</v>
      </c>
      <c r="AH2255" s="7">
        <v>254264.5625</v>
      </c>
      <c r="AI2255" s="7">
        <v>482640.3125</v>
      </c>
      <c r="AJ2255" s="7">
        <v>377739.4375</v>
      </c>
      <c r="AK2255" s="7">
        <v>274147.84375</v>
      </c>
      <c r="AL2255" s="8">
        <v>250445.679907702</v>
      </c>
      <c r="AM2255" s="8">
        <v>369532.19755351101</v>
      </c>
      <c r="AN2255" s="8">
        <v>265455.77174852497</v>
      </c>
      <c r="AO2255" s="8">
        <v>584357.25164297095</v>
      </c>
      <c r="AP2255" s="8">
        <v>377739.4375</v>
      </c>
      <c r="AQ2255" s="8">
        <v>333437.15971495199</v>
      </c>
      <c r="AR2255" s="1" t="s">
        <v>62</v>
      </c>
      <c r="AS2255" s="1" t="s">
        <v>62</v>
      </c>
      <c r="AT2255" s="1" t="s">
        <v>62</v>
      </c>
      <c r="AU2255" s="1" t="s">
        <v>50</v>
      </c>
      <c r="AV2255" s="1" t="s">
        <v>50</v>
      </c>
      <c r="AW2255" s="1" t="s">
        <v>50</v>
      </c>
      <c r="AX2255" s="1" t="s">
        <v>18343</v>
      </c>
      <c r="AY2255" s="12">
        <f t="shared" si="140"/>
        <v>0.68345080291826532</v>
      </c>
      <c r="AZ2255" s="12">
        <f t="shared" si="141"/>
        <v>-0.54909060334767701</v>
      </c>
      <c r="BA2255" s="12">
        <f t="shared" si="142"/>
        <v>0.1867804535458345</v>
      </c>
      <c r="BB2255" s="12">
        <f t="shared" si="143"/>
        <v>0.72866857436582488</v>
      </c>
    </row>
    <row r="2256" spans="1:54">
      <c r="A2256" s="3" t="s">
        <v>50</v>
      </c>
      <c r="B2256" s="1" t="s">
        <v>11180</v>
      </c>
      <c r="C2256" s="3" t="s">
        <v>11181</v>
      </c>
      <c r="D2256" s="1">
        <v>3</v>
      </c>
      <c r="E2256" s="3">
        <v>1</v>
      </c>
      <c r="F2256" s="3">
        <v>1</v>
      </c>
      <c r="G2256" s="1">
        <v>1</v>
      </c>
      <c r="H2256" s="1">
        <v>502</v>
      </c>
      <c r="I2256" s="1">
        <v>55</v>
      </c>
      <c r="J2256" s="1">
        <v>5.1100000000000003</v>
      </c>
      <c r="K2256" s="1">
        <v>2.92</v>
      </c>
      <c r="L2256" s="1" t="s">
        <v>8697</v>
      </c>
      <c r="M2256" s="1" t="s">
        <v>1725</v>
      </c>
      <c r="N2256" s="1" t="s">
        <v>108</v>
      </c>
      <c r="O2256" s="1" t="s">
        <v>11182</v>
      </c>
      <c r="P2256" s="1" t="s">
        <v>11183</v>
      </c>
      <c r="Q2256" s="1" t="s">
        <v>11184</v>
      </c>
      <c r="R2256" s="3" t="s">
        <v>11185</v>
      </c>
      <c r="S2256" s="1" t="s">
        <v>11186</v>
      </c>
      <c r="T2256" s="1" t="s">
        <v>11187</v>
      </c>
      <c r="U2256" s="1" t="s">
        <v>55</v>
      </c>
      <c r="V2256" s="5">
        <v>0.95</v>
      </c>
      <c r="W2256" s="5">
        <v>0.37161810483878899</v>
      </c>
      <c r="X2256" s="1">
        <v>97.4</v>
      </c>
      <c r="Y2256" s="1">
        <v>102.6</v>
      </c>
      <c r="Z2256" s="3">
        <v>25.7</v>
      </c>
      <c r="AA2256" s="3">
        <v>120.7</v>
      </c>
      <c r="AB2256" s="3">
        <v>97.1</v>
      </c>
      <c r="AC2256" s="3">
        <v>101.7</v>
      </c>
      <c r="AD2256" s="3">
        <v>152.6</v>
      </c>
      <c r="AE2256" s="3">
        <v>102.2</v>
      </c>
      <c r="AF2256" s="7" t="s">
        <v>55</v>
      </c>
      <c r="AG2256" s="7">
        <v>114032.2578125</v>
      </c>
      <c r="AH2256" s="7">
        <v>106069.1875</v>
      </c>
      <c r="AI2256" s="7">
        <v>95738.0078125</v>
      </c>
      <c r="AJ2256" s="7">
        <v>174031.546875</v>
      </c>
      <c r="AK2256" s="7">
        <v>95854.2578125</v>
      </c>
      <c r="AL2256" s="8">
        <v>29266.494668154399</v>
      </c>
      <c r="AM2256" s="8">
        <v>137657.13361105701</v>
      </c>
      <c r="AN2256" s="8">
        <v>110737.720387408</v>
      </c>
      <c r="AO2256" s="8">
        <v>115914.890808226</v>
      </c>
      <c r="AP2256" s="8">
        <v>174031.546875</v>
      </c>
      <c r="AQ2256" s="8">
        <v>116584.435005555</v>
      </c>
      <c r="AR2256" s="1" t="s">
        <v>63</v>
      </c>
      <c r="AS2256" s="1" t="s">
        <v>62</v>
      </c>
      <c r="AT2256" s="1" t="s">
        <v>62</v>
      </c>
      <c r="AU2256" s="1" t="s">
        <v>50</v>
      </c>
      <c r="AV2256" s="1" t="s">
        <v>62</v>
      </c>
      <c r="AW2256" s="1" t="s">
        <v>62</v>
      </c>
      <c r="AX2256" s="1" t="s">
        <v>2353</v>
      </c>
      <c r="AY2256" s="12">
        <f t="shared" si="140"/>
        <v>0.68300187592193662</v>
      </c>
      <c r="AZ2256" s="12">
        <f t="shared" si="141"/>
        <v>-0.5500385538836241</v>
      </c>
      <c r="BA2256" s="12">
        <f t="shared" si="142"/>
        <v>0.31982073076391315</v>
      </c>
      <c r="BB2256" s="12">
        <f t="shared" si="143"/>
        <v>0.49509338873058617</v>
      </c>
    </row>
    <row r="2257" spans="1:54">
      <c r="A2257" s="3" t="s">
        <v>50</v>
      </c>
      <c r="B2257" s="1" t="s">
        <v>17856</v>
      </c>
      <c r="C2257" s="3" t="s">
        <v>17857</v>
      </c>
      <c r="D2257" s="1">
        <v>2</v>
      </c>
      <c r="E2257" s="3">
        <v>2</v>
      </c>
      <c r="F2257" s="3">
        <v>4</v>
      </c>
      <c r="G2257" s="1">
        <v>2</v>
      </c>
      <c r="H2257" s="1">
        <v>838</v>
      </c>
      <c r="I2257" s="1">
        <v>97</v>
      </c>
      <c r="J2257" s="1">
        <v>7.93</v>
      </c>
      <c r="K2257" s="1">
        <v>11.4</v>
      </c>
      <c r="L2257" s="1" t="s">
        <v>17858</v>
      </c>
      <c r="M2257" s="1" t="s">
        <v>151</v>
      </c>
      <c r="N2257" s="1" t="s">
        <v>108</v>
      </c>
      <c r="O2257" s="1" t="s">
        <v>10051</v>
      </c>
      <c r="P2257" s="1" t="s">
        <v>17859</v>
      </c>
      <c r="Q2257" s="1" t="s">
        <v>17860</v>
      </c>
      <c r="R2257" s="3" t="s">
        <v>17861</v>
      </c>
      <c r="S2257" s="1" t="s">
        <v>17862</v>
      </c>
      <c r="T2257" s="1" t="s">
        <v>55</v>
      </c>
      <c r="U2257" s="1" t="s">
        <v>17863</v>
      </c>
      <c r="V2257" s="5">
        <v>0.72599999999999998</v>
      </c>
      <c r="W2257" s="5">
        <v>0.148758040729215</v>
      </c>
      <c r="X2257" s="1">
        <v>84.1</v>
      </c>
      <c r="Y2257" s="1">
        <v>115.9</v>
      </c>
      <c r="Z2257" s="3">
        <v>59.9</v>
      </c>
      <c r="AA2257" s="3">
        <v>78.099999999999994</v>
      </c>
      <c r="AB2257" s="3">
        <v>105.3</v>
      </c>
      <c r="AC2257" s="3">
        <v>95.5</v>
      </c>
      <c r="AD2257" s="3">
        <v>153.5</v>
      </c>
      <c r="AE2257" s="3">
        <v>107.7</v>
      </c>
      <c r="AF2257" s="7">
        <v>297495.84375</v>
      </c>
      <c r="AG2257" s="7">
        <v>411268.0703125</v>
      </c>
      <c r="AH2257" s="7">
        <v>640732.265625</v>
      </c>
      <c r="AI2257" s="7">
        <v>494054.9375</v>
      </c>
      <c r="AJ2257" s="7">
        <v>975628.6875</v>
      </c>
      <c r="AK2257" s="7">
        <v>559713.9375</v>
      </c>
      <c r="AL2257" s="8">
        <v>380601.65100907098</v>
      </c>
      <c r="AM2257" s="8">
        <v>496473.40841095999</v>
      </c>
      <c r="AN2257" s="8">
        <v>668933.47772623796</v>
      </c>
      <c r="AO2257" s="8">
        <v>606737.37543843</v>
      </c>
      <c r="AP2257" s="8">
        <v>975628.6875</v>
      </c>
      <c r="AQ2257" s="8">
        <v>684036.51923559105</v>
      </c>
      <c r="AR2257" s="1" t="s">
        <v>62</v>
      </c>
      <c r="AS2257" s="1" t="s">
        <v>50</v>
      </c>
      <c r="AT2257" s="1" t="s">
        <v>62</v>
      </c>
      <c r="AU2257" s="1" t="s">
        <v>50</v>
      </c>
      <c r="AV2257" s="1" t="s">
        <v>50</v>
      </c>
      <c r="AW2257" s="1" t="s">
        <v>50</v>
      </c>
      <c r="AX2257" s="1" t="s">
        <v>17864</v>
      </c>
      <c r="AY2257" s="12">
        <f t="shared" si="140"/>
        <v>0.68214206483266449</v>
      </c>
      <c r="AZ2257" s="12">
        <f t="shared" si="141"/>
        <v>-0.55185586460315439</v>
      </c>
      <c r="BA2257" s="12">
        <f t="shared" si="142"/>
        <v>0.1617192681056705</v>
      </c>
      <c r="BB2257" s="12">
        <f t="shared" si="143"/>
        <v>0.79123823282431371</v>
      </c>
    </row>
    <row r="2258" spans="1:54">
      <c r="A2258" s="3" t="s">
        <v>50</v>
      </c>
      <c r="B2258" s="1" t="s">
        <v>20959</v>
      </c>
      <c r="C2258" s="3" t="s">
        <v>20960</v>
      </c>
      <c r="D2258" s="1">
        <v>5</v>
      </c>
      <c r="E2258" s="3">
        <v>1</v>
      </c>
      <c r="F2258" s="3">
        <v>7</v>
      </c>
      <c r="G2258" s="1">
        <v>1</v>
      </c>
      <c r="H2258" s="1">
        <v>309</v>
      </c>
      <c r="I2258" s="1">
        <v>35.799999999999997</v>
      </c>
      <c r="J2258" s="1">
        <v>6.8</v>
      </c>
      <c r="K2258" s="1">
        <v>23.67</v>
      </c>
      <c r="L2258" s="1" t="s">
        <v>1139</v>
      </c>
      <c r="M2258" s="1" t="s">
        <v>1468</v>
      </c>
      <c r="N2258" s="1" t="s">
        <v>108</v>
      </c>
      <c r="O2258" s="1" t="s">
        <v>20961</v>
      </c>
      <c r="P2258" s="1" t="s">
        <v>20962</v>
      </c>
      <c r="Q2258" s="1" t="s">
        <v>20963</v>
      </c>
      <c r="R2258" s="3" t="s">
        <v>20964</v>
      </c>
      <c r="S2258" s="1" t="s">
        <v>20965</v>
      </c>
      <c r="T2258" s="1" t="s">
        <v>20966</v>
      </c>
      <c r="U2258" s="1" t="s">
        <v>55</v>
      </c>
      <c r="V2258" s="5">
        <v>0.45700000000000002</v>
      </c>
      <c r="W2258" s="5">
        <v>0.43969772105837801</v>
      </c>
      <c r="X2258" s="1">
        <v>62.7</v>
      </c>
      <c r="Y2258" s="1">
        <v>137.30000000000001</v>
      </c>
      <c r="Z2258" s="3">
        <v>56</v>
      </c>
      <c r="AA2258" s="3">
        <v>163.4</v>
      </c>
      <c r="AB2258" s="3">
        <v>23.9</v>
      </c>
      <c r="AC2258" s="3">
        <v>122.7</v>
      </c>
      <c r="AD2258" s="3">
        <v>178.3</v>
      </c>
      <c r="AE2258" s="3">
        <v>55.7</v>
      </c>
      <c r="AF2258" s="7">
        <v>24784.794921875</v>
      </c>
      <c r="AG2258" s="7">
        <v>68868.75</v>
      </c>
      <c r="AH2258" s="7" t="s">
        <v>55</v>
      </c>
      <c r="AI2258" s="7">
        <v>51586.78515625</v>
      </c>
      <c r="AJ2258" s="7">
        <v>90720.0703125</v>
      </c>
      <c r="AK2258" s="7" t="s">
        <v>55</v>
      </c>
      <c r="AL2258" s="8">
        <v>28517.950881269098</v>
      </c>
      <c r="AM2258" s="8">
        <v>83136.779909809396</v>
      </c>
      <c r="AN2258" s="8">
        <v>12146.705365187399</v>
      </c>
      <c r="AO2258" s="8">
        <v>62458.7528523172</v>
      </c>
      <c r="AP2258" s="8">
        <v>90720.0703125</v>
      </c>
      <c r="AQ2258" s="8">
        <v>28322.301406650098</v>
      </c>
      <c r="AR2258" s="1" t="s">
        <v>50</v>
      </c>
      <c r="AS2258" s="1" t="s">
        <v>50</v>
      </c>
      <c r="AT2258" s="1" t="s">
        <v>50</v>
      </c>
      <c r="AU2258" s="1" t="s">
        <v>62</v>
      </c>
      <c r="AV2258" s="1" t="s">
        <v>50</v>
      </c>
      <c r="AW2258" s="1" t="s">
        <v>63</v>
      </c>
      <c r="AX2258" s="1" t="s">
        <v>9821</v>
      </c>
      <c r="AY2258" s="12">
        <f t="shared" si="140"/>
        <v>0.68209735035288022</v>
      </c>
      <c r="AZ2258" s="12">
        <f t="shared" si="141"/>
        <v>-0.5519504365053377</v>
      </c>
      <c r="BA2258" s="12">
        <f t="shared" si="142"/>
        <v>0.53039757867509385</v>
      </c>
      <c r="BB2258" s="12">
        <f t="shared" si="143"/>
        <v>0.27539846720216316</v>
      </c>
    </row>
    <row r="2259" spans="1:54">
      <c r="A2259" s="3" t="s">
        <v>1240</v>
      </c>
      <c r="B2259" s="1" t="s">
        <v>21097</v>
      </c>
      <c r="C2259" s="3" t="s">
        <v>21098</v>
      </c>
      <c r="D2259" s="1">
        <v>5</v>
      </c>
      <c r="E2259" s="3">
        <v>1</v>
      </c>
      <c r="F2259" s="3">
        <v>1</v>
      </c>
      <c r="G2259" s="1">
        <v>1</v>
      </c>
      <c r="H2259" s="1">
        <v>752</v>
      </c>
      <c r="I2259" s="1">
        <v>82.1</v>
      </c>
      <c r="J2259" s="1">
        <v>8.06</v>
      </c>
      <c r="K2259" s="1">
        <v>2.94</v>
      </c>
      <c r="L2259" s="1" t="s">
        <v>816</v>
      </c>
      <c r="M2259" s="1" t="s">
        <v>2085</v>
      </c>
      <c r="N2259" s="1" t="s">
        <v>108</v>
      </c>
      <c r="O2259" s="1" t="s">
        <v>21099</v>
      </c>
      <c r="P2259" s="1" t="s">
        <v>21100</v>
      </c>
      <c r="Q2259" s="1" t="s">
        <v>21101</v>
      </c>
      <c r="R2259" s="3" t="s">
        <v>21102</v>
      </c>
      <c r="S2259" s="1" t="s">
        <v>21103</v>
      </c>
      <c r="T2259" s="1" t="s">
        <v>55</v>
      </c>
      <c r="U2259" s="1" t="s">
        <v>55</v>
      </c>
      <c r="V2259" s="5">
        <v>0.41699999999999998</v>
      </c>
      <c r="W2259" s="5">
        <v>0.94698532405676095</v>
      </c>
      <c r="X2259" s="1">
        <v>58.8</v>
      </c>
      <c r="Y2259" s="1">
        <v>141.19999999999999</v>
      </c>
      <c r="Z2259" s="3">
        <v>44.9</v>
      </c>
      <c r="AA2259" s="3">
        <v>149.80000000000001</v>
      </c>
      <c r="AB2259" s="3">
        <v>48.6</v>
      </c>
      <c r="AC2259" s="3">
        <v>230.3</v>
      </c>
      <c r="AD2259" s="3">
        <v>9.6999999999999993</v>
      </c>
      <c r="AE2259" s="3">
        <v>116.7</v>
      </c>
      <c r="AF2259" s="7" t="s">
        <v>55</v>
      </c>
      <c r="AG2259" s="7">
        <v>133117.625</v>
      </c>
      <c r="AH2259" s="7" t="s">
        <v>55</v>
      </c>
      <c r="AI2259" s="7">
        <v>204064.4375</v>
      </c>
      <c r="AJ2259" s="7" t="s">
        <v>55</v>
      </c>
      <c r="AK2259" s="7">
        <v>102960.8515625</v>
      </c>
      <c r="AL2259" s="8">
        <v>48136.459909776</v>
      </c>
      <c r="AM2259" s="8">
        <v>160696.55238031101</v>
      </c>
      <c r="AN2259" s="8">
        <v>52166.685115204797</v>
      </c>
      <c r="AO2259" s="8">
        <v>247071.226267633</v>
      </c>
      <c r="AP2259" s="8">
        <v>10388.257195787401</v>
      </c>
      <c r="AQ2259" s="8">
        <v>125227.955242062</v>
      </c>
      <c r="AR2259" s="1" t="s">
        <v>63</v>
      </c>
      <c r="AS2259" s="1" t="s">
        <v>50</v>
      </c>
      <c r="AT2259" s="1" t="s">
        <v>63</v>
      </c>
      <c r="AU2259" s="1" t="s">
        <v>62</v>
      </c>
      <c r="AV2259" s="1" t="s">
        <v>63</v>
      </c>
      <c r="AW2259" s="1" t="s">
        <v>62</v>
      </c>
      <c r="AX2259" s="1" t="s">
        <v>4188</v>
      </c>
      <c r="AY2259" s="12">
        <f t="shared" ref="AY2259:AY2322" si="144">AVERAGE(AL2259:AN2259)/AVERAGE(AO2259:AQ2259)</f>
        <v>0.68201793685252909</v>
      </c>
      <c r="AZ2259" s="12">
        <f t="shared" si="141"/>
        <v>-0.55211841272309625</v>
      </c>
      <c r="BA2259" s="12">
        <f t="shared" si="142"/>
        <v>0.62898188366792018</v>
      </c>
      <c r="BB2259" s="12">
        <f t="shared" si="143"/>
        <v>0.20136186319759355</v>
      </c>
    </row>
    <row r="2260" spans="1:54">
      <c r="A2260" s="3" t="s">
        <v>50</v>
      </c>
      <c r="B2260" s="1" t="s">
        <v>19186</v>
      </c>
      <c r="C2260" s="3" t="s">
        <v>19187</v>
      </c>
      <c r="D2260" s="1">
        <v>4</v>
      </c>
      <c r="E2260" s="3">
        <v>1</v>
      </c>
      <c r="F2260" s="3">
        <v>4</v>
      </c>
      <c r="G2260" s="1">
        <v>1</v>
      </c>
      <c r="H2260" s="1">
        <v>361</v>
      </c>
      <c r="I2260" s="1">
        <v>39.799999999999997</v>
      </c>
      <c r="J2260" s="1">
        <v>8.43</v>
      </c>
      <c r="K2260" s="1">
        <v>12.44</v>
      </c>
      <c r="L2260" s="1" t="s">
        <v>55</v>
      </c>
      <c r="M2260" s="1" t="s">
        <v>55</v>
      </c>
      <c r="N2260" s="1" t="s">
        <v>55</v>
      </c>
      <c r="O2260" s="1" t="s">
        <v>55</v>
      </c>
      <c r="P2260" s="1" t="s">
        <v>55</v>
      </c>
      <c r="Q2260" s="1" t="s">
        <v>55</v>
      </c>
      <c r="R2260" s="3" t="s">
        <v>18521</v>
      </c>
      <c r="S2260" s="1" t="s">
        <v>19186</v>
      </c>
      <c r="T2260" s="1" t="s">
        <v>55</v>
      </c>
      <c r="U2260" s="1" t="s">
        <v>55</v>
      </c>
      <c r="V2260" s="5">
        <v>0.65300000000000002</v>
      </c>
      <c r="W2260" s="5">
        <v>3.1148152598557601E-2</v>
      </c>
      <c r="X2260" s="1">
        <v>79</v>
      </c>
      <c r="Y2260" s="1">
        <v>121</v>
      </c>
      <c r="Z2260" s="3">
        <v>83.1</v>
      </c>
      <c r="AA2260" s="3">
        <v>81.3</v>
      </c>
      <c r="AB2260" s="3">
        <v>78.900000000000006</v>
      </c>
      <c r="AC2260" s="3">
        <v>130</v>
      </c>
      <c r="AD2260" s="3">
        <v>124.3</v>
      </c>
      <c r="AE2260" s="3">
        <v>102.4</v>
      </c>
      <c r="AF2260" s="7">
        <v>102664.3203125</v>
      </c>
      <c r="AG2260" s="7">
        <v>95681.7265625</v>
      </c>
      <c r="AH2260" s="7">
        <v>107434.5078125</v>
      </c>
      <c r="AI2260" s="7">
        <v>152573.25</v>
      </c>
      <c r="AJ2260" s="7">
        <v>176749.53125</v>
      </c>
      <c r="AK2260" s="7">
        <v>119706.453125</v>
      </c>
      <c r="AL2260" s="8">
        <v>118127.910808199</v>
      </c>
      <c r="AM2260" s="8">
        <v>115504.79197919399</v>
      </c>
      <c r="AN2260" s="8">
        <v>112163.13395536599</v>
      </c>
      <c r="AO2260" s="8">
        <v>184728.21837532701</v>
      </c>
      <c r="AP2260" s="8">
        <v>176749.53125</v>
      </c>
      <c r="AQ2260" s="8">
        <v>145595.08907153699</v>
      </c>
      <c r="AR2260" s="1" t="s">
        <v>62</v>
      </c>
      <c r="AS2260" s="1" t="s">
        <v>50</v>
      </c>
      <c r="AT2260" s="1" t="s">
        <v>50</v>
      </c>
      <c r="AU2260" s="1" t="s">
        <v>50</v>
      </c>
      <c r="AV2260" s="1" t="s">
        <v>50</v>
      </c>
      <c r="AW2260" s="1" t="s">
        <v>62</v>
      </c>
      <c r="AX2260" s="1" t="s">
        <v>12782</v>
      </c>
      <c r="AY2260" s="12">
        <f t="shared" si="144"/>
        <v>0.68194509812717685</v>
      </c>
      <c r="AZ2260" s="12">
        <f t="shared" si="141"/>
        <v>-0.55227249910997811</v>
      </c>
      <c r="BA2260" s="12">
        <f t="shared" si="142"/>
        <v>1.1190274739883028E-2</v>
      </c>
      <c r="BB2260" s="12">
        <f t="shared" si="143"/>
        <v>1.9511592506878772</v>
      </c>
    </row>
    <row r="2261" spans="1:54">
      <c r="A2261" s="3" t="s">
        <v>50</v>
      </c>
      <c r="B2261" s="1" t="s">
        <v>19089</v>
      </c>
      <c r="C2261" s="3" t="s">
        <v>19090</v>
      </c>
      <c r="D2261" s="1">
        <v>1</v>
      </c>
      <c r="E2261" s="3">
        <v>1</v>
      </c>
      <c r="F2261" s="3">
        <v>1</v>
      </c>
      <c r="G2261" s="1">
        <v>1</v>
      </c>
      <c r="H2261" s="1">
        <v>1073</v>
      </c>
      <c r="I2261" s="1">
        <v>109.6</v>
      </c>
      <c r="J2261" s="1">
        <v>5.64</v>
      </c>
      <c r="K2261" s="1">
        <v>2</v>
      </c>
      <c r="L2261" s="1" t="s">
        <v>67</v>
      </c>
      <c r="M2261" s="1" t="s">
        <v>7865</v>
      </c>
      <c r="N2261" s="1" t="s">
        <v>108</v>
      </c>
      <c r="O2261" s="1" t="s">
        <v>19091</v>
      </c>
      <c r="P2261" s="1" t="s">
        <v>19092</v>
      </c>
      <c r="Q2261" s="1" t="s">
        <v>19093</v>
      </c>
      <c r="R2261" s="3" t="s">
        <v>19094</v>
      </c>
      <c r="S2261" s="1" t="s">
        <v>19095</v>
      </c>
      <c r="T2261" s="1" t="s">
        <v>55</v>
      </c>
      <c r="U2261" s="1" t="s">
        <v>12901</v>
      </c>
      <c r="V2261" s="5">
        <v>0.66100000000000003</v>
      </c>
      <c r="W2261" s="5">
        <v>0.26398370822394002</v>
      </c>
      <c r="X2261" s="1">
        <v>79.599999999999994</v>
      </c>
      <c r="Y2261" s="1">
        <v>120.4</v>
      </c>
      <c r="Z2261" s="3">
        <v>121.4</v>
      </c>
      <c r="AA2261" s="3">
        <v>68.400000000000006</v>
      </c>
      <c r="AB2261" s="3">
        <v>53.4</v>
      </c>
      <c r="AC2261" s="3">
        <v>166.1</v>
      </c>
      <c r="AD2261" s="3">
        <v>103.5</v>
      </c>
      <c r="AE2261" s="3">
        <v>87.2</v>
      </c>
      <c r="AF2261" s="7">
        <v>102218.1015625</v>
      </c>
      <c r="AG2261" s="7">
        <v>54935.1171875</v>
      </c>
      <c r="AH2261" s="7">
        <v>49593.44140625</v>
      </c>
      <c r="AI2261" s="7">
        <v>132936.03125</v>
      </c>
      <c r="AJ2261" s="7">
        <v>100357.6484375</v>
      </c>
      <c r="AK2261" s="7">
        <v>69475.734375</v>
      </c>
      <c r="AL2261" s="8">
        <v>117614.48132714401</v>
      </c>
      <c r="AM2261" s="8">
        <v>66316.417053261102</v>
      </c>
      <c r="AN2261" s="8">
        <v>51776.2488516714</v>
      </c>
      <c r="AO2261" s="8">
        <v>160952.43570350099</v>
      </c>
      <c r="AP2261" s="8">
        <v>100357.6484375</v>
      </c>
      <c r="AQ2261" s="8">
        <v>84501.089712147295</v>
      </c>
      <c r="AR2261" s="1" t="s">
        <v>62</v>
      </c>
      <c r="AS2261" s="1" t="s">
        <v>62</v>
      </c>
      <c r="AT2261" s="1" t="s">
        <v>62</v>
      </c>
      <c r="AU2261" s="1" t="s">
        <v>50</v>
      </c>
      <c r="AV2261" s="1" t="s">
        <v>62</v>
      </c>
      <c r="AW2261" s="1" t="s">
        <v>62</v>
      </c>
      <c r="AX2261" s="1" t="s">
        <v>4168</v>
      </c>
      <c r="AY2261" s="12">
        <f t="shared" si="144"/>
        <v>0.68160650971958348</v>
      </c>
      <c r="AZ2261" s="12">
        <f t="shared" si="141"/>
        <v>-0.55298898072133218</v>
      </c>
      <c r="BA2261" s="12">
        <f t="shared" si="142"/>
        <v>0.29768834417318124</v>
      </c>
      <c r="BB2261" s="12">
        <f t="shared" si="143"/>
        <v>0.52623816958696434</v>
      </c>
    </row>
    <row r="2262" spans="1:54">
      <c r="A2262" s="3" t="s">
        <v>50</v>
      </c>
      <c r="B2262" s="1" t="s">
        <v>15728</v>
      </c>
      <c r="C2262" s="3" t="s">
        <v>15729</v>
      </c>
      <c r="D2262" s="1">
        <v>3</v>
      </c>
      <c r="E2262" s="3">
        <v>1</v>
      </c>
      <c r="F2262" s="3">
        <v>3</v>
      </c>
      <c r="G2262" s="1">
        <v>1</v>
      </c>
      <c r="H2262" s="1">
        <v>755</v>
      </c>
      <c r="I2262" s="1">
        <v>86.6</v>
      </c>
      <c r="J2262" s="1">
        <v>9.17</v>
      </c>
      <c r="K2262" s="1">
        <v>9.1999999999999993</v>
      </c>
      <c r="L2262" s="1" t="s">
        <v>651</v>
      </c>
      <c r="M2262" s="1" t="s">
        <v>68</v>
      </c>
      <c r="N2262" s="1" t="s">
        <v>108</v>
      </c>
      <c r="O2262" s="1" t="s">
        <v>14849</v>
      </c>
      <c r="P2262" s="1" t="s">
        <v>15730</v>
      </c>
      <c r="Q2262" s="1" t="s">
        <v>15731</v>
      </c>
      <c r="R2262" s="3" t="s">
        <v>15732</v>
      </c>
      <c r="S2262" s="1" t="s">
        <v>15733</v>
      </c>
      <c r="T2262" s="1" t="s">
        <v>3528</v>
      </c>
      <c r="U2262" s="1" t="s">
        <v>4960</v>
      </c>
      <c r="V2262" s="5">
        <v>0.81100000000000005</v>
      </c>
      <c r="W2262" s="5">
        <v>7.9672644119721997E-2</v>
      </c>
      <c r="X2262" s="1">
        <v>89.6</v>
      </c>
      <c r="Y2262" s="1">
        <v>110.4</v>
      </c>
      <c r="Z2262" s="3">
        <v>87.4</v>
      </c>
      <c r="AA2262" s="3">
        <v>93</v>
      </c>
      <c r="AB2262" s="3">
        <v>62.7</v>
      </c>
      <c r="AC2262" s="3">
        <v>103</v>
      </c>
      <c r="AD2262" s="3">
        <v>107.7</v>
      </c>
      <c r="AE2262" s="3">
        <v>146.1</v>
      </c>
      <c r="AF2262" s="7">
        <v>250875.390625</v>
      </c>
      <c r="AG2262" s="7">
        <v>254594.171875</v>
      </c>
      <c r="AH2262" s="7">
        <v>198450.359375</v>
      </c>
      <c r="AI2262" s="7">
        <v>281048.40625</v>
      </c>
      <c r="AJ2262" s="7">
        <v>355828.09375</v>
      </c>
      <c r="AK2262" s="7">
        <v>396742.3671875</v>
      </c>
      <c r="AL2262" s="8">
        <v>288662.95201210101</v>
      </c>
      <c r="AM2262" s="8">
        <v>307340.26149003801</v>
      </c>
      <c r="AN2262" s="8">
        <v>207184.960356647</v>
      </c>
      <c r="AO2262" s="8">
        <v>340279.64511333097</v>
      </c>
      <c r="AP2262" s="8">
        <v>355828.09375</v>
      </c>
      <c r="AQ2262" s="8">
        <v>482544.91534218699</v>
      </c>
      <c r="AR2262" s="1" t="s">
        <v>62</v>
      </c>
      <c r="AS2262" s="1" t="s">
        <v>50</v>
      </c>
      <c r="AT2262" s="1" t="s">
        <v>62</v>
      </c>
      <c r="AU2262" s="1" t="s">
        <v>62</v>
      </c>
      <c r="AV2262" s="1" t="s">
        <v>50</v>
      </c>
      <c r="AW2262" s="1" t="s">
        <v>50</v>
      </c>
      <c r="AX2262" s="1" t="s">
        <v>12611</v>
      </c>
      <c r="AY2262" s="12">
        <f t="shared" si="144"/>
        <v>0.68144603161325978</v>
      </c>
      <c r="AZ2262" s="12">
        <f t="shared" si="141"/>
        <v>-0.55332869025154274</v>
      </c>
      <c r="BA2262" s="12">
        <f t="shared" si="142"/>
        <v>8.3448347094782341E-2</v>
      </c>
      <c r="BB2262" s="12">
        <f t="shared" si="143"/>
        <v>1.0785822611983293</v>
      </c>
    </row>
    <row r="2263" spans="1:54">
      <c r="A2263" s="3" t="s">
        <v>50</v>
      </c>
      <c r="B2263" s="1" t="s">
        <v>19053</v>
      </c>
      <c r="C2263" s="3" t="s">
        <v>19054</v>
      </c>
      <c r="D2263" s="1">
        <v>2</v>
      </c>
      <c r="E2263" s="3">
        <v>5</v>
      </c>
      <c r="F2263" s="3">
        <v>28</v>
      </c>
      <c r="G2263" s="1">
        <v>5</v>
      </c>
      <c r="H2263" s="1">
        <v>4374</v>
      </c>
      <c r="I2263" s="1">
        <v>481.6</v>
      </c>
      <c r="J2263" s="1">
        <v>5.22</v>
      </c>
      <c r="K2263" s="1">
        <v>88.85</v>
      </c>
      <c r="L2263" s="1" t="s">
        <v>5128</v>
      </c>
      <c r="M2263" s="1" t="s">
        <v>19055</v>
      </c>
      <c r="N2263" s="1" t="s">
        <v>69</v>
      </c>
      <c r="O2263" s="1" t="s">
        <v>19056</v>
      </c>
      <c r="P2263" s="1" t="s">
        <v>19057</v>
      </c>
      <c r="Q2263" s="1" t="s">
        <v>19058</v>
      </c>
      <c r="R2263" s="3" t="s">
        <v>19059</v>
      </c>
      <c r="S2263" s="1" t="s">
        <v>19060</v>
      </c>
      <c r="T2263" s="1" t="s">
        <v>19061</v>
      </c>
      <c r="U2263" s="1" t="s">
        <v>55</v>
      </c>
      <c r="V2263" s="5">
        <v>0.66200000000000003</v>
      </c>
      <c r="W2263" s="5">
        <v>7.5250004347993298E-3</v>
      </c>
      <c r="X2263" s="1">
        <v>79.7</v>
      </c>
      <c r="Y2263" s="1">
        <v>120.3</v>
      </c>
      <c r="Z2263" s="3">
        <v>77.2</v>
      </c>
      <c r="AA2263" s="3">
        <v>76.2</v>
      </c>
      <c r="AB2263" s="3">
        <v>89.8</v>
      </c>
      <c r="AC2263" s="3">
        <v>116.6</v>
      </c>
      <c r="AD2263" s="3">
        <v>114.9</v>
      </c>
      <c r="AE2263" s="3">
        <v>125.4</v>
      </c>
      <c r="AF2263" s="7">
        <v>8049670.7636718797</v>
      </c>
      <c r="AG2263" s="7">
        <v>7577280.70703125</v>
      </c>
      <c r="AH2263" s="7">
        <v>10309377.515625</v>
      </c>
      <c r="AI2263" s="7">
        <v>11606563.3671875</v>
      </c>
      <c r="AJ2263" s="7">
        <v>13859282.6171875</v>
      </c>
      <c r="AK2263" s="7">
        <v>12422965.865234399</v>
      </c>
      <c r="AL2263" s="8">
        <v>9312104.5449793302</v>
      </c>
      <c r="AM2263" s="8">
        <v>9190195.9373422004</v>
      </c>
      <c r="AN2263" s="8">
        <v>10832760.0255666</v>
      </c>
      <c r="AO2263" s="8">
        <v>14065611.1261054</v>
      </c>
      <c r="AP2263" s="8">
        <v>13859282.6171875</v>
      </c>
      <c r="AQ2263" s="8">
        <v>15123787.900844</v>
      </c>
      <c r="AR2263" s="1" t="s">
        <v>50</v>
      </c>
      <c r="AS2263" s="1" t="s">
        <v>50</v>
      </c>
      <c r="AT2263" s="1" t="s">
        <v>50</v>
      </c>
      <c r="AU2263" s="1" t="s">
        <v>50</v>
      </c>
      <c r="AV2263" s="1" t="s">
        <v>50</v>
      </c>
      <c r="AW2263" s="1" t="s">
        <v>50</v>
      </c>
      <c r="AX2263" s="1" t="s">
        <v>19062</v>
      </c>
      <c r="AY2263" s="12">
        <f t="shared" si="144"/>
        <v>0.68143923083143887</v>
      </c>
      <c r="AZ2263" s="12">
        <f t="shared" si="141"/>
        <v>-0.55334308831494194</v>
      </c>
      <c r="BA2263" s="12">
        <f t="shared" si="142"/>
        <v>2.2516038253878536E-3</v>
      </c>
      <c r="BB2263" s="12">
        <f t="shared" si="143"/>
        <v>2.6475080221616736</v>
      </c>
    </row>
    <row r="2264" spans="1:54">
      <c r="A2264" s="3" t="s">
        <v>50</v>
      </c>
      <c r="B2264" s="1" t="s">
        <v>9665</v>
      </c>
      <c r="C2264" s="3" t="s">
        <v>9666</v>
      </c>
      <c r="D2264" s="1">
        <v>19</v>
      </c>
      <c r="E2264" s="3">
        <v>8</v>
      </c>
      <c r="F2264" s="3">
        <v>48</v>
      </c>
      <c r="G2264" s="1">
        <v>8</v>
      </c>
      <c r="H2264" s="1">
        <v>516</v>
      </c>
      <c r="I2264" s="1">
        <v>56.9</v>
      </c>
      <c r="J2264" s="1">
        <v>7.36</v>
      </c>
      <c r="K2264" s="1">
        <v>154.72</v>
      </c>
      <c r="L2264" s="1" t="s">
        <v>188</v>
      </c>
      <c r="M2264" s="1" t="s">
        <v>1802</v>
      </c>
      <c r="N2264" s="1" t="s">
        <v>714</v>
      </c>
      <c r="O2264" s="1" t="s">
        <v>715</v>
      </c>
      <c r="P2264" s="1" t="s">
        <v>9667</v>
      </c>
      <c r="Q2264" s="1" t="s">
        <v>9668</v>
      </c>
      <c r="R2264" s="3" t="s">
        <v>9669</v>
      </c>
      <c r="S2264" s="1" t="s">
        <v>9670</v>
      </c>
      <c r="T2264" s="1" t="s">
        <v>9671</v>
      </c>
      <c r="U2264" s="1" t="s">
        <v>305</v>
      </c>
      <c r="V2264" s="5">
        <v>0.996</v>
      </c>
      <c r="W2264" s="5">
        <v>0.47650079732855999</v>
      </c>
      <c r="X2264" s="1">
        <v>99.8</v>
      </c>
      <c r="Y2264" s="1">
        <v>100.2</v>
      </c>
      <c r="Z2264" s="3">
        <v>83.9</v>
      </c>
      <c r="AA2264" s="3">
        <v>86.7</v>
      </c>
      <c r="AB2264" s="3">
        <v>72.5</v>
      </c>
      <c r="AC2264" s="3">
        <v>200.8</v>
      </c>
      <c r="AD2264" s="3">
        <v>84.2</v>
      </c>
      <c r="AE2264" s="3">
        <v>71.900000000000006</v>
      </c>
      <c r="AF2264" s="7">
        <v>1855813.6328125</v>
      </c>
      <c r="AG2264" s="7">
        <v>1827084.5625</v>
      </c>
      <c r="AH2264" s="7">
        <v>1765878.3159179699</v>
      </c>
      <c r="AI2264" s="7">
        <v>4218584.65234375</v>
      </c>
      <c r="AJ2264" s="7">
        <v>2143057.0693359398</v>
      </c>
      <c r="AK2264" s="7">
        <v>1482210.828125</v>
      </c>
      <c r="AL2264" s="8">
        <v>2135341.5346852802</v>
      </c>
      <c r="AM2264" s="8">
        <v>2205614.6967844302</v>
      </c>
      <c r="AN2264" s="8">
        <v>1843601.74519401</v>
      </c>
      <c r="AO2264" s="8">
        <v>5107655.6794389402</v>
      </c>
      <c r="AP2264" s="8">
        <v>2143057.0693359398</v>
      </c>
      <c r="AQ2264" s="8">
        <v>1828099.1304796999</v>
      </c>
      <c r="AR2264" s="1" t="s">
        <v>50</v>
      </c>
      <c r="AS2264" s="1" t="s">
        <v>50</v>
      </c>
      <c r="AT2264" s="1" t="s">
        <v>50</v>
      </c>
      <c r="AU2264" s="1" t="s">
        <v>50</v>
      </c>
      <c r="AV2264" s="1" t="s">
        <v>50</v>
      </c>
      <c r="AW2264" s="1" t="s">
        <v>50</v>
      </c>
      <c r="AX2264" s="1" t="s">
        <v>9672</v>
      </c>
      <c r="AY2264" s="12">
        <f t="shared" si="144"/>
        <v>0.68120785615083213</v>
      </c>
      <c r="AZ2264" s="12">
        <f t="shared" si="141"/>
        <v>-0.55383302163765702</v>
      </c>
      <c r="BA2264" s="12">
        <f t="shared" si="142"/>
        <v>0.41039761478310199</v>
      </c>
      <c r="BB2264" s="12">
        <f t="shared" si="143"/>
        <v>0.38679517199357738</v>
      </c>
    </row>
    <row r="2265" spans="1:54">
      <c r="A2265" s="3" t="s">
        <v>50</v>
      </c>
      <c r="B2265" s="1" t="s">
        <v>17883</v>
      </c>
      <c r="C2265" s="3" t="s">
        <v>17884</v>
      </c>
      <c r="D2265" s="1">
        <v>5</v>
      </c>
      <c r="E2265" s="3">
        <v>2</v>
      </c>
      <c r="F2265" s="3">
        <v>11</v>
      </c>
      <c r="G2265" s="1">
        <v>2</v>
      </c>
      <c r="H2265" s="1">
        <v>660</v>
      </c>
      <c r="I2265" s="1">
        <v>69</v>
      </c>
      <c r="J2265" s="1">
        <v>9.5399999999999991</v>
      </c>
      <c r="K2265" s="1">
        <v>28.57</v>
      </c>
      <c r="L2265" s="1" t="s">
        <v>8054</v>
      </c>
      <c r="M2265" s="1" t="s">
        <v>86</v>
      </c>
      <c r="N2265" s="1" t="s">
        <v>69</v>
      </c>
      <c r="O2265" s="1" t="s">
        <v>17885</v>
      </c>
      <c r="P2265" s="1" t="s">
        <v>17886</v>
      </c>
      <c r="Q2265" s="1" t="s">
        <v>17887</v>
      </c>
      <c r="R2265" s="3" t="s">
        <v>17888</v>
      </c>
      <c r="S2265" s="1" t="s">
        <v>17889</v>
      </c>
      <c r="T2265" s="1" t="s">
        <v>5505</v>
      </c>
      <c r="U2265" s="1" t="s">
        <v>55</v>
      </c>
      <c r="V2265" s="5">
        <v>0.72499999999999998</v>
      </c>
      <c r="W2265" s="5">
        <v>6.6349390656884801E-3</v>
      </c>
      <c r="X2265" s="1">
        <v>84.1</v>
      </c>
      <c r="Y2265" s="1">
        <v>115.9</v>
      </c>
      <c r="Z2265" s="3">
        <v>88.1</v>
      </c>
      <c r="AA2265" s="3">
        <v>72.900000000000006</v>
      </c>
      <c r="AB2265" s="3">
        <v>82.1</v>
      </c>
      <c r="AC2265" s="3">
        <v>112.9</v>
      </c>
      <c r="AD2265" s="3">
        <v>113.2</v>
      </c>
      <c r="AE2265" s="3">
        <v>130.69999999999999</v>
      </c>
      <c r="AF2265" s="7">
        <v>453952.703125</v>
      </c>
      <c r="AG2265" s="7">
        <v>358161.0234375</v>
      </c>
      <c r="AH2265" s="7">
        <v>466550.296875</v>
      </c>
      <c r="AI2265" s="7">
        <v>553136.390625</v>
      </c>
      <c r="AJ2265" s="7">
        <v>671649.125</v>
      </c>
      <c r="AK2265" s="7">
        <v>637465.515625</v>
      </c>
      <c r="AL2265" s="8">
        <v>522328.34408939001</v>
      </c>
      <c r="AM2265" s="8">
        <v>432363.79602933902</v>
      </c>
      <c r="AN2265" s="8">
        <v>487085.05777896801</v>
      </c>
      <c r="AO2265" s="8">
        <v>669710.45028348698</v>
      </c>
      <c r="AP2265" s="8">
        <v>671649.125</v>
      </c>
      <c r="AQ2265" s="8">
        <v>775328.69870047097</v>
      </c>
      <c r="AR2265" s="1" t="s">
        <v>50</v>
      </c>
      <c r="AS2265" s="1" t="s">
        <v>50</v>
      </c>
      <c r="AT2265" s="1" t="s">
        <v>50</v>
      </c>
      <c r="AU2265" s="1" t="s">
        <v>50</v>
      </c>
      <c r="AV2265" s="1" t="s">
        <v>50</v>
      </c>
      <c r="AW2265" s="1" t="s">
        <v>50</v>
      </c>
      <c r="AX2265" s="1" t="s">
        <v>17890</v>
      </c>
      <c r="AY2265" s="12">
        <f t="shared" si="144"/>
        <v>0.68114762840540222</v>
      </c>
      <c r="AZ2265" s="12">
        <f t="shared" si="141"/>
        <v>-0.55396058051740205</v>
      </c>
      <c r="BA2265" s="12">
        <f t="shared" si="142"/>
        <v>6.7060394233142816E-3</v>
      </c>
      <c r="BB2265" s="12">
        <f t="shared" si="143"/>
        <v>2.1735338977790262</v>
      </c>
    </row>
    <row r="2266" spans="1:54">
      <c r="A2266" s="3" t="s">
        <v>50</v>
      </c>
      <c r="B2266" s="1" t="s">
        <v>18311</v>
      </c>
      <c r="C2266" s="3" t="s">
        <v>18312</v>
      </c>
      <c r="D2266" s="1">
        <v>8</v>
      </c>
      <c r="E2266" s="3">
        <v>1</v>
      </c>
      <c r="F2266" s="3">
        <v>6</v>
      </c>
      <c r="G2266" s="1">
        <v>1</v>
      </c>
      <c r="H2266" s="1">
        <v>149</v>
      </c>
      <c r="I2266" s="1">
        <v>17</v>
      </c>
      <c r="J2266" s="1">
        <v>6</v>
      </c>
      <c r="K2266" s="1">
        <v>16.329999999999998</v>
      </c>
      <c r="L2266" s="1" t="s">
        <v>18313</v>
      </c>
      <c r="M2266" s="1" t="s">
        <v>575</v>
      </c>
      <c r="N2266" s="1" t="s">
        <v>55</v>
      </c>
      <c r="O2266" s="1" t="s">
        <v>18314</v>
      </c>
      <c r="P2266" s="1" t="s">
        <v>18315</v>
      </c>
      <c r="Q2266" s="1" t="s">
        <v>18316</v>
      </c>
      <c r="R2266" s="3" t="s">
        <v>18317</v>
      </c>
      <c r="S2266" s="1" t="s">
        <v>18318</v>
      </c>
      <c r="T2266" s="1" t="s">
        <v>55</v>
      </c>
      <c r="U2266" s="1" t="s">
        <v>55</v>
      </c>
      <c r="V2266" s="5">
        <v>0.70399999999999996</v>
      </c>
      <c r="W2266" s="5">
        <v>0.124613804706727</v>
      </c>
      <c r="X2266" s="1">
        <v>82.6</v>
      </c>
      <c r="Y2266" s="1">
        <v>117.4</v>
      </c>
      <c r="Z2266" s="3">
        <v>101</v>
      </c>
      <c r="AA2266" s="3">
        <v>72.900000000000006</v>
      </c>
      <c r="AB2266" s="3">
        <v>69.099999999999994</v>
      </c>
      <c r="AC2266" s="3">
        <v>156.5</v>
      </c>
      <c r="AD2266" s="3">
        <v>96.9</v>
      </c>
      <c r="AE2266" s="3">
        <v>103.6</v>
      </c>
      <c r="AF2266" s="7">
        <v>178419.25</v>
      </c>
      <c r="AG2266" s="7">
        <v>122755.5859375</v>
      </c>
      <c r="AH2266" s="7">
        <v>134407.5</v>
      </c>
      <c r="AI2266" s="7">
        <v>262630.96875</v>
      </c>
      <c r="AJ2266" s="7">
        <v>196849.828125</v>
      </c>
      <c r="AK2266" s="7">
        <v>173105.375</v>
      </c>
      <c r="AL2266" s="8">
        <v>205293.262413969</v>
      </c>
      <c r="AM2266" s="8">
        <v>148187.735813204</v>
      </c>
      <c r="AN2266" s="8">
        <v>140323.316353965</v>
      </c>
      <c r="AO2266" s="8">
        <v>317980.71383662301</v>
      </c>
      <c r="AP2266" s="8">
        <v>196849.828125</v>
      </c>
      <c r="AQ2266" s="8">
        <v>210542.47147034801</v>
      </c>
      <c r="AR2266" s="1" t="s">
        <v>50</v>
      </c>
      <c r="AS2266" s="1" t="s">
        <v>50</v>
      </c>
      <c r="AT2266" s="1" t="s">
        <v>50</v>
      </c>
      <c r="AU2266" s="1" t="s">
        <v>50</v>
      </c>
      <c r="AV2266" s="1" t="s">
        <v>50</v>
      </c>
      <c r="AW2266" s="1" t="s">
        <v>50</v>
      </c>
      <c r="AX2266" s="1" t="s">
        <v>18319</v>
      </c>
      <c r="AY2266" s="12">
        <f t="shared" si="144"/>
        <v>0.68075914796553061</v>
      </c>
      <c r="AZ2266" s="12">
        <f t="shared" si="141"/>
        <v>-0.55478363071292192</v>
      </c>
      <c r="BA2266" s="12">
        <f t="shared" si="142"/>
        <v>0.1501327785948853</v>
      </c>
      <c r="BB2266" s="12">
        <f t="shared" si="143"/>
        <v>0.82352447758524461</v>
      </c>
    </row>
    <row r="2267" spans="1:54">
      <c r="A2267" s="3" t="s">
        <v>50</v>
      </c>
      <c r="B2267" s="1" t="s">
        <v>18806</v>
      </c>
      <c r="C2267" s="3" t="s">
        <v>18807</v>
      </c>
      <c r="D2267" s="1">
        <v>1</v>
      </c>
      <c r="E2267" s="3">
        <v>1</v>
      </c>
      <c r="F2267" s="3">
        <v>5</v>
      </c>
      <c r="G2267" s="1">
        <v>1</v>
      </c>
      <c r="H2267" s="1">
        <v>703</v>
      </c>
      <c r="I2267" s="1">
        <v>77.599999999999994</v>
      </c>
      <c r="J2267" s="1">
        <v>6.95</v>
      </c>
      <c r="K2267" s="1">
        <v>4.17</v>
      </c>
      <c r="L2267" s="1" t="s">
        <v>55</v>
      </c>
      <c r="M2267" s="1" t="s">
        <v>55</v>
      </c>
      <c r="N2267" s="1" t="s">
        <v>108</v>
      </c>
      <c r="O2267" s="1" t="s">
        <v>55</v>
      </c>
      <c r="P2267" s="1" t="s">
        <v>18808</v>
      </c>
      <c r="Q2267" s="1" t="s">
        <v>18809</v>
      </c>
      <c r="R2267" s="3" t="s">
        <v>18810</v>
      </c>
      <c r="S2267" s="1" t="s">
        <v>18811</v>
      </c>
      <c r="T2267" s="1" t="s">
        <v>55</v>
      </c>
      <c r="U2267" s="1" t="s">
        <v>55</v>
      </c>
      <c r="V2267" s="5">
        <v>0.67800000000000005</v>
      </c>
      <c r="W2267" s="5">
        <v>0.22143487105134299</v>
      </c>
      <c r="X2267" s="1">
        <v>80.8</v>
      </c>
      <c r="Y2267" s="1">
        <v>119.2</v>
      </c>
      <c r="Z2267" s="3">
        <v>109.8</v>
      </c>
      <c r="AA2267" s="3">
        <v>66.3</v>
      </c>
      <c r="AB2267" s="3">
        <v>66.900000000000006</v>
      </c>
      <c r="AC2267" s="3">
        <v>89.9</v>
      </c>
      <c r="AD2267" s="3">
        <v>98.7</v>
      </c>
      <c r="AE2267" s="3">
        <v>168.5</v>
      </c>
      <c r="AF2267" s="7">
        <v>168390.390625</v>
      </c>
      <c r="AG2267" s="7">
        <v>96862.90625</v>
      </c>
      <c r="AH2267" s="7">
        <v>113058.46875</v>
      </c>
      <c r="AI2267" s="7">
        <v>130958.59375</v>
      </c>
      <c r="AJ2267" s="7">
        <v>174157.234375</v>
      </c>
      <c r="AK2267" s="7">
        <v>244469.609375</v>
      </c>
      <c r="AL2267" s="8">
        <v>193753.82785528299</v>
      </c>
      <c r="AM2267" s="8">
        <v>116930.685083303</v>
      </c>
      <c r="AN2267" s="8">
        <v>118034.62810409399</v>
      </c>
      <c r="AO2267" s="8">
        <v>158558.251229332</v>
      </c>
      <c r="AP2267" s="8">
        <v>174157.234375</v>
      </c>
      <c r="AQ2267" s="8">
        <v>297340.48268115899</v>
      </c>
      <c r="AR2267" s="1" t="s">
        <v>62</v>
      </c>
      <c r="AS2267" s="1" t="s">
        <v>50</v>
      </c>
      <c r="AT2267" s="1" t="s">
        <v>50</v>
      </c>
      <c r="AU2267" s="1" t="s">
        <v>50</v>
      </c>
      <c r="AV2267" s="1" t="s">
        <v>50</v>
      </c>
      <c r="AW2267" s="1" t="s">
        <v>50</v>
      </c>
      <c r="AX2267" s="1" t="s">
        <v>14317</v>
      </c>
      <c r="AY2267" s="12">
        <f t="shared" si="144"/>
        <v>0.68044612323776732</v>
      </c>
      <c r="AZ2267" s="12">
        <f t="shared" si="141"/>
        <v>-0.55544715919012355</v>
      </c>
      <c r="BA2267" s="12">
        <f t="shared" si="142"/>
        <v>0.25637838581191991</v>
      </c>
      <c r="BB2267" s="12">
        <f t="shared" si="143"/>
        <v>0.59111859115902732</v>
      </c>
    </row>
    <row r="2268" spans="1:54">
      <c r="A2268" s="3" t="s">
        <v>50</v>
      </c>
      <c r="B2268" s="1" t="s">
        <v>17155</v>
      </c>
      <c r="C2268" s="3" t="s">
        <v>17156</v>
      </c>
      <c r="D2268" s="1">
        <v>7</v>
      </c>
      <c r="E2268" s="3">
        <v>2</v>
      </c>
      <c r="F2268" s="3">
        <v>18</v>
      </c>
      <c r="G2268" s="1">
        <v>1</v>
      </c>
      <c r="H2268" s="1">
        <v>285</v>
      </c>
      <c r="I2268" s="1">
        <v>32.9</v>
      </c>
      <c r="J2268" s="1">
        <v>4.72</v>
      </c>
      <c r="K2268" s="1">
        <v>45.52</v>
      </c>
      <c r="L2268" s="1" t="s">
        <v>373</v>
      </c>
      <c r="M2268" s="1" t="s">
        <v>3208</v>
      </c>
      <c r="N2268" s="1" t="s">
        <v>1392</v>
      </c>
      <c r="O2268" s="1" t="s">
        <v>12181</v>
      </c>
      <c r="P2268" s="1" t="s">
        <v>17157</v>
      </c>
      <c r="Q2268" s="1" t="s">
        <v>17158</v>
      </c>
      <c r="R2268" s="3" t="s">
        <v>17159</v>
      </c>
      <c r="S2268" s="1" t="s">
        <v>17160</v>
      </c>
      <c r="T2268" s="1" t="s">
        <v>17161</v>
      </c>
      <c r="U2268" s="1" t="s">
        <v>17162</v>
      </c>
      <c r="V2268" s="5">
        <v>0.749</v>
      </c>
      <c r="W2268" s="5">
        <v>2.14330456722348E-2</v>
      </c>
      <c r="X2268" s="1">
        <v>85.7</v>
      </c>
      <c r="Y2268" s="1">
        <v>114.3</v>
      </c>
      <c r="Z2268" s="3">
        <v>86.5</v>
      </c>
      <c r="AA2268" s="3">
        <v>83.8</v>
      </c>
      <c r="AB2268" s="3">
        <v>72.5</v>
      </c>
      <c r="AC2268" s="3">
        <v>138.5</v>
      </c>
      <c r="AD2268" s="3">
        <v>106.8</v>
      </c>
      <c r="AE2268" s="3">
        <v>111.9</v>
      </c>
      <c r="AF2268" s="7">
        <v>1960433.875</v>
      </c>
      <c r="AG2268" s="7">
        <v>1810040.6875</v>
      </c>
      <c r="AH2268" s="7">
        <v>1811958.78125</v>
      </c>
      <c r="AI2268" s="7">
        <v>2983464.90625</v>
      </c>
      <c r="AJ2268" s="7">
        <v>2786091.875</v>
      </c>
      <c r="AK2268" s="7">
        <v>2398392.21875</v>
      </c>
      <c r="AL2268" s="8">
        <v>2255719.9738571299</v>
      </c>
      <c r="AM2268" s="8">
        <v>2185039.7206931701</v>
      </c>
      <c r="AN2268" s="8">
        <v>1891710.39772102</v>
      </c>
      <c r="AO2268" s="8">
        <v>3612233.1844990798</v>
      </c>
      <c r="AP2268" s="8">
        <v>2786091.875</v>
      </c>
      <c r="AQ2268" s="8">
        <v>2917086.9205585099</v>
      </c>
      <c r="AR2268" s="1" t="s">
        <v>50</v>
      </c>
      <c r="AS2268" s="1" t="s">
        <v>50</v>
      </c>
      <c r="AT2268" s="1" t="s">
        <v>50</v>
      </c>
      <c r="AU2268" s="1" t="s">
        <v>50</v>
      </c>
      <c r="AV2268" s="1" t="s">
        <v>50</v>
      </c>
      <c r="AW2268" s="1" t="s">
        <v>50</v>
      </c>
      <c r="AX2268" s="1" t="s">
        <v>17163</v>
      </c>
      <c r="AY2268" s="12">
        <f t="shared" si="144"/>
        <v>0.67978422272980055</v>
      </c>
      <c r="AZ2268" s="12">
        <f t="shared" si="141"/>
        <v>-0.55685121646411084</v>
      </c>
      <c r="BA2268" s="12">
        <f t="shared" si="142"/>
        <v>2.3646854242037336E-2</v>
      </c>
      <c r="BB2268" s="12">
        <f t="shared" si="143"/>
        <v>1.6262266255897158</v>
      </c>
    </row>
    <row r="2269" spans="1:54">
      <c r="A2269" s="3" t="s">
        <v>50</v>
      </c>
      <c r="B2269" s="1" t="s">
        <v>17614</v>
      </c>
      <c r="C2269" s="3" t="s">
        <v>17615</v>
      </c>
      <c r="D2269" s="1">
        <v>3</v>
      </c>
      <c r="E2269" s="3">
        <v>1</v>
      </c>
      <c r="F2269" s="3">
        <v>6</v>
      </c>
      <c r="G2269" s="1">
        <v>1</v>
      </c>
      <c r="H2269" s="1">
        <v>221</v>
      </c>
      <c r="I2269" s="1">
        <v>25.4</v>
      </c>
      <c r="J2269" s="1">
        <v>4.51</v>
      </c>
      <c r="K2269" s="1">
        <v>13.23</v>
      </c>
      <c r="L2269" s="1" t="s">
        <v>574</v>
      </c>
      <c r="M2269" s="1" t="s">
        <v>1024</v>
      </c>
      <c r="N2269" s="1" t="s">
        <v>108</v>
      </c>
      <c r="O2269" s="1" t="s">
        <v>17616</v>
      </c>
      <c r="P2269" s="1" t="s">
        <v>17617</v>
      </c>
      <c r="Q2269" s="1" t="s">
        <v>17618</v>
      </c>
      <c r="R2269" s="3" t="s">
        <v>17619</v>
      </c>
      <c r="S2269" s="1" t="s">
        <v>17620</v>
      </c>
      <c r="T2269" s="1" t="s">
        <v>55</v>
      </c>
      <c r="U2269" s="1" t="s">
        <v>55</v>
      </c>
      <c r="V2269" s="5">
        <v>0.73299999999999998</v>
      </c>
      <c r="W2269" s="5">
        <v>8.1073933902644099E-2</v>
      </c>
      <c r="X2269" s="1">
        <v>84.6</v>
      </c>
      <c r="Y2269" s="1">
        <v>115.4</v>
      </c>
      <c r="Z2269" s="3">
        <v>62.2</v>
      </c>
      <c r="AA2269" s="3">
        <v>95.6</v>
      </c>
      <c r="AB2269" s="3">
        <v>84.9</v>
      </c>
      <c r="AC2269" s="3">
        <v>126.6</v>
      </c>
      <c r="AD2269" s="3">
        <v>114.7</v>
      </c>
      <c r="AE2269" s="3">
        <v>115.9</v>
      </c>
      <c r="AF2269" s="7">
        <v>133601.328125</v>
      </c>
      <c r="AG2269" s="7">
        <v>195664.875</v>
      </c>
      <c r="AH2269" s="7">
        <v>200980.765625</v>
      </c>
      <c r="AI2269" s="7">
        <v>258288.4375</v>
      </c>
      <c r="AJ2269" s="7">
        <v>283502.65625</v>
      </c>
      <c r="AK2269" s="7">
        <v>235516.703125</v>
      </c>
      <c r="AL2269" s="8">
        <v>153724.73829825199</v>
      </c>
      <c r="AM2269" s="8">
        <v>236202.16206850499</v>
      </c>
      <c r="AN2269" s="8">
        <v>209826.73999485801</v>
      </c>
      <c r="AO2269" s="8">
        <v>312722.98968739202</v>
      </c>
      <c r="AP2269" s="8">
        <v>283502.65625</v>
      </c>
      <c r="AQ2269" s="8">
        <v>286451.352238402</v>
      </c>
      <c r="AR2269" s="1" t="s">
        <v>50</v>
      </c>
      <c r="AS2269" s="1" t="s">
        <v>50</v>
      </c>
      <c r="AT2269" s="1" t="s">
        <v>50</v>
      </c>
      <c r="AU2269" s="1" t="s">
        <v>50</v>
      </c>
      <c r="AV2269" s="1" t="s">
        <v>50</v>
      </c>
      <c r="AW2269" s="1" t="s">
        <v>50</v>
      </c>
      <c r="AX2269" s="1" t="s">
        <v>123</v>
      </c>
      <c r="AY2269" s="12">
        <f t="shared" si="144"/>
        <v>0.6794712466747298</v>
      </c>
      <c r="AZ2269" s="12">
        <f t="shared" si="141"/>
        <v>-0.55751559342739798</v>
      </c>
      <c r="BA2269" s="12">
        <f t="shared" si="142"/>
        <v>2.2303557520828039E-2</v>
      </c>
      <c r="BB2269" s="12">
        <f t="shared" si="143"/>
        <v>1.6516258594433164</v>
      </c>
    </row>
    <row r="2270" spans="1:54">
      <c r="A2270" s="3" t="s">
        <v>50</v>
      </c>
      <c r="B2270" s="1" t="s">
        <v>19346</v>
      </c>
      <c r="C2270" s="3" t="s">
        <v>19347</v>
      </c>
      <c r="D2270" s="1">
        <v>5</v>
      </c>
      <c r="E2270" s="3">
        <v>4</v>
      </c>
      <c r="F2270" s="3">
        <v>28</v>
      </c>
      <c r="G2270" s="1">
        <v>4</v>
      </c>
      <c r="H2270" s="1">
        <v>1048</v>
      </c>
      <c r="I2270" s="1">
        <v>115.2</v>
      </c>
      <c r="J2270" s="1">
        <v>8.48</v>
      </c>
      <c r="K2270" s="1">
        <v>71.7</v>
      </c>
      <c r="L2270" s="1" t="s">
        <v>574</v>
      </c>
      <c r="M2270" s="1" t="s">
        <v>2174</v>
      </c>
      <c r="N2270" s="1" t="s">
        <v>69</v>
      </c>
      <c r="O2270" s="1" t="s">
        <v>1033</v>
      </c>
      <c r="P2270" s="1" t="s">
        <v>19348</v>
      </c>
      <c r="Q2270" s="1" t="s">
        <v>19349</v>
      </c>
      <c r="R2270" s="3" t="s">
        <v>19350</v>
      </c>
      <c r="S2270" s="1" t="s">
        <v>19351</v>
      </c>
      <c r="T2270" s="1" t="s">
        <v>6457</v>
      </c>
      <c r="U2270" s="1" t="s">
        <v>55</v>
      </c>
      <c r="V2270" s="5">
        <v>0.63700000000000001</v>
      </c>
      <c r="W2270" s="5">
        <v>1.3786147921985899E-2</v>
      </c>
      <c r="X2270" s="1">
        <v>77.8</v>
      </c>
      <c r="Y2270" s="1">
        <v>122.2</v>
      </c>
      <c r="Z2270" s="3">
        <v>74.2</v>
      </c>
      <c r="AA2270" s="3">
        <v>76.400000000000006</v>
      </c>
      <c r="AB2270" s="3">
        <v>92.1</v>
      </c>
      <c r="AC2270" s="3">
        <v>111.3</v>
      </c>
      <c r="AD2270" s="3">
        <v>119.9</v>
      </c>
      <c r="AE2270" s="3">
        <v>126.1</v>
      </c>
      <c r="AF2270" s="7">
        <v>1108638.5</v>
      </c>
      <c r="AG2270" s="7">
        <v>1072869.171875</v>
      </c>
      <c r="AH2270" s="7">
        <v>1510285.328125</v>
      </c>
      <c r="AI2270" s="7">
        <v>1544017.7890625</v>
      </c>
      <c r="AJ2270" s="7">
        <v>2073067.9453125</v>
      </c>
      <c r="AK2270" s="7">
        <v>1792093.8671875</v>
      </c>
      <c r="AL2270" s="8">
        <v>1283201.6205272099</v>
      </c>
      <c r="AM2270" s="8">
        <v>1320811.5065540001</v>
      </c>
      <c r="AN2270" s="8">
        <v>1591126.4507907799</v>
      </c>
      <c r="AO2270" s="8">
        <v>1923122.51679433</v>
      </c>
      <c r="AP2270" s="8">
        <v>2073067.9453125</v>
      </c>
      <c r="AQ2270" s="8">
        <v>2179665.8359366902</v>
      </c>
      <c r="AR2270" s="1" t="s">
        <v>50</v>
      </c>
      <c r="AS2270" s="1" t="s">
        <v>50</v>
      </c>
      <c r="AT2270" s="1" t="s">
        <v>50</v>
      </c>
      <c r="AU2270" s="1" t="s">
        <v>50</v>
      </c>
      <c r="AV2270" s="1" t="s">
        <v>50</v>
      </c>
      <c r="AW2270" s="1" t="s">
        <v>50</v>
      </c>
      <c r="AX2270" s="1" t="s">
        <v>19352</v>
      </c>
      <c r="AY2270" s="12">
        <f t="shared" si="144"/>
        <v>0.67928063339184042</v>
      </c>
      <c r="AZ2270" s="12">
        <f t="shared" si="141"/>
        <v>-0.55792037202427114</v>
      </c>
      <c r="BA2270" s="12">
        <f t="shared" si="142"/>
        <v>5.6876435573531741E-3</v>
      </c>
      <c r="BB2270" s="12">
        <f t="shared" si="143"/>
        <v>2.2450676285098643</v>
      </c>
    </row>
    <row r="2271" spans="1:54">
      <c r="A2271" s="3" t="s">
        <v>50</v>
      </c>
      <c r="B2271" s="1" t="s">
        <v>20477</v>
      </c>
      <c r="C2271" s="3" t="s">
        <v>20478</v>
      </c>
      <c r="D2271" s="1">
        <v>5</v>
      </c>
      <c r="E2271" s="3">
        <v>1</v>
      </c>
      <c r="F2271" s="3">
        <v>4</v>
      </c>
      <c r="G2271" s="1">
        <v>1</v>
      </c>
      <c r="H2271" s="1">
        <v>313</v>
      </c>
      <c r="I2271" s="1">
        <v>34.6</v>
      </c>
      <c r="J2271" s="1">
        <v>9.32</v>
      </c>
      <c r="K2271" s="1">
        <v>15.13</v>
      </c>
      <c r="L2271" s="1" t="s">
        <v>4276</v>
      </c>
      <c r="M2271" s="1" t="s">
        <v>2174</v>
      </c>
      <c r="N2271" s="1" t="s">
        <v>547</v>
      </c>
      <c r="O2271" s="1" t="s">
        <v>20479</v>
      </c>
      <c r="P2271" s="1" t="s">
        <v>20480</v>
      </c>
      <c r="Q2271" s="1" t="s">
        <v>20481</v>
      </c>
      <c r="R2271" s="3" t="s">
        <v>20482</v>
      </c>
      <c r="S2271" s="1" t="s">
        <v>20483</v>
      </c>
      <c r="T2271" s="1" t="s">
        <v>20484</v>
      </c>
      <c r="U2271" s="1" t="s">
        <v>2181</v>
      </c>
      <c r="V2271" s="5">
        <v>0.54200000000000004</v>
      </c>
      <c r="W2271" s="5">
        <v>0.38574815650850802</v>
      </c>
      <c r="X2271" s="1">
        <v>70.3</v>
      </c>
      <c r="Y2271" s="1">
        <v>129.69999999999999</v>
      </c>
      <c r="Z2271" s="3">
        <v>33.6</v>
      </c>
      <c r="AA2271" s="3">
        <v>137</v>
      </c>
      <c r="AB2271" s="3">
        <v>72</v>
      </c>
      <c r="AC2271" s="3">
        <v>157.69999999999999</v>
      </c>
      <c r="AD2271" s="3">
        <v>132.9</v>
      </c>
      <c r="AE2271" s="3">
        <v>66.8</v>
      </c>
      <c r="AF2271" s="7" t="s">
        <v>55</v>
      </c>
      <c r="AG2271" s="7" t="s">
        <v>55</v>
      </c>
      <c r="AH2271" s="7">
        <v>21324.076171875</v>
      </c>
      <c r="AI2271" s="7" t="s">
        <v>55</v>
      </c>
      <c r="AJ2271" s="7">
        <v>41102.81640625</v>
      </c>
      <c r="AK2271" s="7" t="s">
        <v>55</v>
      </c>
      <c r="AL2271" s="8">
        <v>10397.625569252799</v>
      </c>
      <c r="AM2271" s="8">
        <v>42371.0460909799</v>
      </c>
      <c r="AN2271" s="8">
        <v>22262.634798073399</v>
      </c>
      <c r="AO2271" s="8">
        <v>48761.553553684003</v>
      </c>
      <c r="AP2271" s="8">
        <v>41102.81640625</v>
      </c>
      <c r="AQ2271" s="8">
        <v>20653.1402068159</v>
      </c>
      <c r="AR2271" s="1" t="s">
        <v>63</v>
      </c>
      <c r="AS2271" s="1" t="s">
        <v>50</v>
      </c>
      <c r="AT2271" s="1" t="s">
        <v>50</v>
      </c>
      <c r="AU2271" s="1" t="s">
        <v>50</v>
      </c>
      <c r="AV2271" s="1" t="s">
        <v>50</v>
      </c>
      <c r="AW2271" s="1" t="s">
        <v>63</v>
      </c>
      <c r="AX2271" s="1" t="s">
        <v>5491</v>
      </c>
      <c r="AY2271" s="12">
        <f t="shared" si="144"/>
        <v>0.67890876608691342</v>
      </c>
      <c r="AZ2271" s="12">
        <f t="shared" si="141"/>
        <v>-0.55871038132680106</v>
      </c>
      <c r="BA2271" s="12">
        <f t="shared" si="142"/>
        <v>0.39923683716114439</v>
      </c>
      <c r="BB2271" s="12">
        <f t="shared" si="143"/>
        <v>0.39876939364287317</v>
      </c>
    </row>
    <row r="2272" spans="1:54">
      <c r="A2272" s="3" t="s">
        <v>50</v>
      </c>
      <c r="B2272" s="1" t="s">
        <v>18676</v>
      </c>
      <c r="C2272" s="3" t="s">
        <v>18677</v>
      </c>
      <c r="D2272" s="1">
        <v>4</v>
      </c>
      <c r="E2272" s="3">
        <v>1</v>
      </c>
      <c r="F2272" s="3">
        <v>14</v>
      </c>
      <c r="G2272" s="1">
        <v>1</v>
      </c>
      <c r="H2272" s="1">
        <v>226</v>
      </c>
      <c r="I2272" s="1">
        <v>26.1</v>
      </c>
      <c r="J2272" s="1">
        <v>8</v>
      </c>
      <c r="K2272" s="1">
        <v>37.840000000000003</v>
      </c>
      <c r="L2272" s="1" t="s">
        <v>1053</v>
      </c>
      <c r="M2272" s="1" t="s">
        <v>12947</v>
      </c>
      <c r="N2272" s="1" t="s">
        <v>140</v>
      </c>
      <c r="O2272" s="1" t="s">
        <v>18678</v>
      </c>
      <c r="P2272" s="1" t="s">
        <v>18679</v>
      </c>
      <c r="Q2272" s="1" t="s">
        <v>18680</v>
      </c>
      <c r="R2272" s="3" t="s">
        <v>18681</v>
      </c>
      <c r="S2272" s="1" t="s">
        <v>18682</v>
      </c>
      <c r="T2272" s="1" t="s">
        <v>5490</v>
      </c>
      <c r="U2272" s="1" t="s">
        <v>18683</v>
      </c>
      <c r="V2272" s="5">
        <v>0.68899999999999995</v>
      </c>
      <c r="W2272" s="5">
        <v>3.6945443342973798E-3</v>
      </c>
      <c r="X2272" s="1">
        <v>81.599999999999994</v>
      </c>
      <c r="Y2272" s="1">
        <v>118.4</v>
      </c>
      <c r="Z2272" s="3">
        <v>81.900000000000006</v>
      </c>
      <c r="AA2272" s="3">
        <v>86.5</v>
      </c>
      <c r="AB2272" s="3">
        <v>74.2</v>
      </c>
      <c r="AC2272" s="3">
        <v>118.8</v>
      </c>
      <c r="AD2272" s="3">
        <v>113.8</v>
      </c>
      <c r="AE2272" s="3">
        <v>124.9</v>
      </c>
      <c r="AF2272" s="7">
        <v>841313.1875</v>
      </c>
      <c r="AG2272" s="7">
        <v>847157.203125</v>
      </c>
      <c r="AH2272" s="7">
        <v>840425.0625</v>
      </c>
      <c r="AI2272" s="7">
        <v>1160216.09375</v>
      </c>
      <c r="AJ2272" s="7">
        <v>1344991.65625</v>
      </c>
      <c r="AK2272" s="7">
        <v>1213703.8125</v>
      </c>
      <c r="AL2272" s="8">
        <v>968034.16096508503</v>
      </c>
      <c r="AM2272" s="8">
        <v>1022668.8003661</v>
      </c>
      <c r="AN2272" s="8">
        <v>877415.56026998395</v>
      </c>
      <c r="AO2272" s="8">
        <v>1404732.8213092301</v>
      </c>
      <c r="AP2272" s="8">
        <v>1344991.65625</v>
      </c>
      <c r="AQ2272" s="8">
        <v>1476188.7105858701</v>
      </c>
      <c r="AR2272" s="1" t="s">
        <v>50</v>
      </c>
      <c r="AS2272" s="1" t="s">
        <v>50</v>
      </c>
      <c r="AT2272" s="1" t="s">
        <v>50</v>
      </c>
      <c r="AU2272" s="1" t="s">
        <v>50</v>
      </c>
      <c r="AV2272" s="1" t="s">
        <v>50</v>
      </c>
      <c r="AW2272" s="1" t="s">
        <v>50</v>
      </c>
      <c r="AX2272" s="1" t="s">
        <v>5156</v>
      </c>
      <c r="AY2272" s="12">
        <f t="shared" si="144"/>
        <v>0.678697927266245</v>
      </c>
      <c r="AZ2272" s="12">
        <f t="shared" si="141"/>
        <v>-0.55915848772601062</v>
      </c>
      <c r="BA2272" s="12">
        <f t="shared" si="142"/>
        <v>1.348915167418538E-3</v>
      </c>
      <c r="BB2272" s="12">
        <f t="shared" si="143"/>
        <v>2.8700153620260109</v>
      </c>
    </row>
    <row r="2273" spans="1:54">
      <c r="A2273" s="3" t="s">
        <v>50</v>
      </c>
      <c r="B2273" s="1" t="s">
        <v>19226</v>
      </c>
      <c r="C2273" s="3" t="s">
        <v>19227</v>
      </c>
      <c r="D2273" s="1">
        <v>11</v>
      </c>
      <c r="E2273" s="3">
        <v>3</v>
      </c>
      <c r="F2273" s="3">
        <v>9</v>
      </c>
      <c r="G2273" s="1">
        <v>2</v>
      </c>
      <c r="H2273" s="1">
        <v>312</v>
      </c>
      <c r="I2273" s="1">
        <v>33.200000000000003</v>
      </c>
      <c r="J2273" s="1">
        <v>5.43</v>
      </c>
      <c r="K2273" s="1">
        <v>22.83</v>
      </c>
      <c r="L2273" s="1" t="s">
        <v>574</v>
      </c>
      <c r="M2273" s="1" t="s">
        <v>68</v>
      </c>
      <c r="N2273" s="1" t="s">
        <v>69</v>
      </c>
      <c r="O2273" s="1" t="s">
        <v>19228</v>
      </c>
      <c r="P2273" s="1" t="s">
        <v>19229</v>
      </c>
      <c r="Q2273" s="1" t="s">
        <v>19230</v>
      </c>
      <c r="R2273" s="3" t="s">
        <v>19231</v>
      </c>
      <c r="S2273" s="1" t="s">
        <v>19232</v>
      </c>
      <c r="T2273" s="1" t="s">
        <v>55</v>
      </c>
      <c r="U2273" s="1" t="s">
        <v>55</v>
      </c>
      <c r="V2273" s="5">
        <v>0.65</v>
      </c>
      <c r="W2273" s="5">
        <v>2.9812364236488701E-2</v>
      </c>
      <c r="X2273" s="1">
        <v>78.8</v>
      </c>
      <c r="Y2273" s="1">
        <v>121.2</v>
      </c>
      <c r="Z2273" s="3">
        <v>69.8</v>
      </c>
      <c r="AA2273" s="3">
        <v>80.2</v>
      </c>
      <c r="AB2273" s="3">
        <v>92.6</v>
      </c>
      <c r="AC2273" s="3">
        <v>123.3</v>
      </c>
      <c r="AD2273" s="3">
        <v>100.6</v>
      </c>
      <c r="AE2273" s="3">
        <v>133.5</v>
      </c>
      <c r="AF2273" s="7">
        <v>464885.0625</v>
      </c>
      <c r="AG2273" s="7">
        <v>508665.875</v>
      </c>
      <c r="AH2273" s="7">
        <v>679367.15625</v>
      </c>
      <c r="AI2273" s="7">
        <v>779972.21875</v>
      </c>
      <c r="AJ2273" s="7">
        <v>770843.96875</v>
      </c>
      <c r="AK2273" s="7">
        <v>841006.5</v>
      </c>
      <c r="AL2273" s="8">
        <v>534907.36637524597</v>
      </c>
      <c r="AM2273" s="8">
        <v>614049.81065440597</v>
      </c>
      <c r="AN2273" s="8">
        <v>709268.84576353198</v>
      </c>
      <c r="AO2273" s="8">
        <v>944352.16102388897</v>
      </c>
      <c r="AP2273" s="8">
        <v>770843.96875</v>
      </c>
      <c r="AQ2273" s="8">
        <v>1022889.01793273</v>
      </c>
      <c r="AR2273" s="1" t="s">
        <v>50</v>
      </c>
      <c r="AS2273" s="1" t="s">
        <v>50</v>
      </c>
      <c r="AT2273" s="1" t="s">
        <v>50</v>
      </c>
      <c r="AU2273" s="1" t="s">
        <v>50</v>
      </c>
      <c r="AV2273" s="1" t="s">
        <v>50</v>
      </c>
      <c r="AW2273" s="1" t="s">
        <v>50</v>
      </c>
      <c r="AX2273" s="1" t="s">
        <v>19233</v>
      </c>
      <c r="AY2273" s="12">
        <f t="shared" si="144"/>
        <v>0.67865896148248261</v>
      </c>
      <c r="AZ2273" s="12">
        <f t="shared" si="141"/>
        <v>-0.55924131891577322</v>
      </c>
      <c r="BA2273" s="12">
        <f t="shared" si="142"/>
        <v>3.1029918619933667E-2</v>
      </c>
      <c r="BB2273" s="12">
        <f t="shared" si="143"/>
        <v>1.5082193634090695</v>
      </c>
    </row>
    <row r="2274" spans="1:54">
      <c r="A2274" s="3" t="s">
        <v>50</v>
      </c>
      <c r="B2274" s="1" t="s">
        <v>18550</v>
      </c>
      <c r="C2274" s="3" t="s">
        <v>18551</v>
      </c>
      <c r="D2274" s="1">
        <v>1</v>
      </c>
      <c r="E2274" s="3">
        <v>1</v>
      </c>
      <c r="F2274" s="3">
        <v>3</v>
      </c>
      <c r="G2274" s="1">
        <v>1</v>
      </c>
      <c r="H2274" s="1">
        <v>619</v>
      </c>
      <c r="I2274" s="1">
        <v>69.7</v>
      </c>
      <c r="J2274" s="1">
        <v>8</v>
      </c>
      <c r="K2274" s="1">
        <v>6.54</v>
      </c>
      <c r="L2274" s="1" t="s">
        <v>6837</v>
      </c>
      <c r="M2274" s="1" t="s">
        <v>127</v>
      </c>
      <c r="N2274" s="1" t="s">
        <v>1508</v>
      </c>
      <c r="O2274" s="1" t="s">
        <v>18552</v>
      </c>
      <c r="P2274" s="1" t="s">
        <v>18553</v>
      </c>
      <c r="Q2274" s="1" t="s">
        <v>18554</v>
      </c>
      <c r="R2274" s="3" t="s">
        <v>18555</v>
      </c>
      <c r="S2274" s="1" t="s">
        <v>18556</v>
      </c>
      <c r="T2274" s="1" t="s">
        <v>55</v>
      </c>
      <c r="U2274" s="1" t="s">
        <v>18557</v>
      </c>
      <c r="V2274" s="5">
        <v>0.69699999999999995</v>
      </c>
      <c r="W2274" s="5">
        <v>0.128376456179149</v>
      </c>
      <c r="X2274" s="1">
        <v>82.1</v>
      </c>
      <c r="Y2274" s="1">
        <v>117.9</v>
      </c>
      <c r="Z2274" s="3">
        <v>81.8</v>
      </c>
      <c r="AA2274" s="3">
        <v>57.7</v>
      </c>
      <c r="AB2274" s="3">
        <v>103.1</v>
      </c>
      <c r="AC2274" s="3">
        <v>117.4</v>
      </c>
      <c r="AD2274" s="3">
        <v>127.2</v>
      </c>
      <c r="AE2274" s="3">
        <v>112.8</v>
      </c>
      <c r="AF2274" s="7">
        <v>357776.71875</v>
      </c>
      <c r="AG2274" s="7">
        <v>240533.15625</v>
      </c>
      <c r="AH2274" s="7">
        <v>497473.65625</v>
      </c>
      <c r="AI2274" s="7">
        <v>488153.90625</v>
      </c>
      <c r="AJ2274" s="7">
        <v>640693.8125</v>
      </c>
      <c r="AK2274" s="7">
        <v>467045</v>
      </c>
      <c r="AL2274" s="8">
        <v>411666.06074149703</v>
      </c>
      <c r="AM2274" s="8">
        <v>290366.12501559901</v>
      </c>
      <c r="AN2274" s="8">
        <v>519369.478963095</v>
      </c>
      <c r="AO2274" s="8">
        <v>591032.84091096395</v>
      </c>
      <c r="AP2274" s="8">
        <v>640693.8125</v>
      </c>
      <c r="AQ2274" s="8">
        <v>568051.73489193304</v>
      </c>
      <c r="AR2274" s="1" t="s">
        <v>62</v>
      </c>
      <c r="AS2274" s="1" t="s">
        <v>62</v>
      </c>
      <c r="AT2274" s="1" t="s">
        <v>50</v>
      </c>
      <c r="AU2274" s="1" t="s">
        <v>50</v>
      </c>
      <c r="AV2274" s="1" t="s">
        <v>62</v>
      </c>
      <c r="AW2274" s="1" t="s">
        <v>50</v>
      </c>
      <c r="AX2274" s="1" t="s">
        <v>8718</v>
      </c>
      <c r="AY2274" s="12">
        <f t="shared" si="144"/>
        <v>0.6786400329386737</v>
      </c>
      <c r="AZ2274" s="12">
        <f t="shared" si="141"/>
        <v>-0.5592815578261362</v>
      </c>
      <c r="BA2274" s="12">
        <f t="shared" si="142"/>
        <v>5.0193741506924884E-2</v>
      </c>
      <c r="BB2274" s="12">
        <f t="shared" si="143"/>
        <v>1.299350430234494</v>
      </c>
    </row>
    <row r="2275" spans="1:54">
      <c r="A2275" s="3" t="s">
        <v>1240</v>
      </c>
      <c r="B2275" s="1" t="s">
        <v>17002</v>
      </c>
      <c r="C2275" s="3" t="s">
        <v>17003</v>
      </c>
      <c r="D2275" s="1">
        <v>1</v>
      </c>
      <c r="E2275" s="3">
        <v>1</v>
      </c>
      <c r="F2275" s="3">
        <v>10</v>
      </c>
      <c r="G2275" s="1">
        <v>1</v>
      </c>
      <c r="H2275" s="1">
        <v>767</v>
      </c>
      <c r="I2275" s="1">
        <v>88.1</v>
      </c>
      <c r="J2275" s="1">
        <v>5.27</v>
      </c>
      <c r="K2275" s="1">
        <v>9.1</v>
      </c>
      <c r="L2275" s="1" t="s">
        <v>55</v>
      </c>
      <c r="M2275" s="1" t="s">
        <v>713</v>
      </c>
      <c r="N2275" s="1" t="s">
        <v>55</v>
      </c>
      <c r="O2275" s="1" t="s">
        <v>16373</v>
      </c>
      <c r="P2275" s="1" t="s">
        <v>17004</v>
      </c>
      <c r="Q2275" s="1" t="s">
        <v>17005</v>
      </c>
      <c r="R2275" s="3" t="s">
        <v>17006</v>
      </c>
      <c r="S2275" s="1" t="s">
        <v>17007</v>
      </c>
      <c r="T2275" s="1" t="s">
        <v>5065</v>
      </c>
      <c r="U2275" s="1" t="s">
        <v>55</v>
      </c>
      <c r="V2275" s="5">
        <v>0.755</v>
      </c>
      <c r="W2275" s="5">
        <v>0.32561914656582702</v>
      </c>
      <c r="X2275" s="1">
        <v>86</v>
      </c>
      <c r="Y2275" s="1">
        <v>114</v>
      </c>
      <c r="Z2275" s="3">
        <v>87.5</v>
      </c>
      <c r="AA2275" s="3">
        <v>81.3</v>
      </c>
      <c r="AB2275" s="3">
        <v>73.7</v>
      </c>
      <c r="AC2275" s="3">
        <v>176.5</v>
      </c>
      <c r="AD2275" s="3">
        <v>107.7</v>
      </c>
      <c r="AE2275" s="3">
        <v>73.5</v>
      </c>
      <c r="AF2275" s="7">
        <v>212705.1875</v>
      </c>
      <c r="AG2275" s="7">
        <v>188365.5625</v>
      </c>
      <c r="AH2275" s="7">
        <v>197439.875</v>
      </c>
      <c r="AI2275" s="7">
        <v>407981.09375</v>
      </c>
      <c r="AJ2275" s="7">
        <v>301282.5625</v>
      </c>
      <c r="AK2275" s="7">
        <v>169029.609375</v>
      </c>
      <c r="AL2275" s="8">
        <v>244743.44485950901</v>
      </c>
      <c r="AM2275" s="8">
        <v>227390.59896033999</v>
      </c>
      <c r="AN2275" s="8">
        <v>206130.000487415</v>
      </c>
      <c r="AO2275" s="8">
        <v>493963.526235789</v>
      </c>
      <c r="AP2275" s="8">
        <v>301282.5625</v>
      </c>
      <c r="AQ2275" s="8">
        <v>205585.249501813</v>
      </c>
      <c r="AR2275" s="1" t="s">
        <v>50</v>
      </c>
      <c r="AS2275" s="1" t="s">
        <v>50</v>
      </c>
      <c r="AT2275" s="1" t="s">
        <v>50</v>
      </c>
      <c r="AU2275" s="1" t="s">
        <v>50</v>
      </c>
      <c r="AV2275" s="1" t="s">
        <v>50</v>
      </c>
      <c r="AW2275" s="1" t="s">
        <v>50</v>
      </c>
      <c r="AX2275" s="1" t="s">
        <v>17008</v>
      </c>
      <c r="AY2275" s="12">
        <f t="shared" si="144"/>
        <v>0.67770064584672407</v>
      </c>
      <c r="AZ2275" s="12">
        <f t="shared" si="141"/>
        <v>-0.56127994855041907</v>
      </c>
      <c r="BA2275" s="12">
        <f t="shared" si="142"/>
        <v>0.27712433365902184</v>
      </c>
      <c r="BB2275" s="12">
        <f t="shared" si="143"/>
        <v>0.55732533813025753</v>
      </c>
    </row>
    <row r="2276" spans="1:54">
      <c r="A2276" s="3" t="s">
        <v>50</v>
      </c>
      <c r="B2276" s="1" t="s">
        <v>17548</v>
      </c>
      <c r="C2276" s="3" t="s">
        <v>17549</v>
      </c>
      <c r="D2276" s="1">
        <v>5</v>
      </c>
      <c r="E2276" s="3">
        <v>1</v>
      </c>
      <c r="F2276" s="3">
        <v>7</v>
      </c>
      <c r="G2276" s="1">
        <v>1</v>
      </c>
      <c r="H2276" s="1">
        <v>540</v>
      </c>
      <c r="I2276" s="1">
        <v>61.2</v>
      </c>
      <c r="J2276" s="1">
        <v>7.09</v>
      </c>
      <c r="K2276" s="1">
        <v>6.65</v>
      </c>
      <c r="L2276" s="1" t="s">
        <v>16157</v>
      </c>
      <c r="M2276" s="1" t="s">
        <v>4791</v>
      </c>
      <c r="N2276" s="1" t="s">
        <v>11721</v>
      </c>
      <c r="O2276" s="1" t="s">
        <v>17550</v>
      </c>
      <c r="P2276" s="1" t="s">
        <v>17551</v>
      </c>
      <c r="Q2276" s="1" t="s">
        <v>17552</v>
      </c>
      <c r="R2276" s="3" t="s">
        <v>17553</v>
      </c>
      <c r="S2276" s="1" t="s">
        <v>17554</v>
      </c>
      <c r="T2276" s="1" t="s">
        <v>17555</v>
      </c>
      <c r="U2276" s="1" t="s">
        <v>17556</v>
      </c>
      <c r="V2276" s="5">
        <v>0.73399999999999999</v>
      </c>
      <c r="W2276" s="5">
        <v>0.32622235903580599</v>
      </c>
      <c r="X2276" s="1">
        <v>84.7</v>
      </c>
      <c r="Y2276" s="1">
        <v>115.3</v>
      </c>
      <c r="Z2276" s="3">
        <v>36.4</v>
      </c>
      <c r="AA2276" s="3">
        <v>106</v>
      </c>
      <c r="AB2276" s="3">
        <v>100</v>
      </c>
      <c r="AC2276" s="3">
        <v>79.2</v>
      </c>
      <c r="AD2276" s="3">
        <v>142.30000000000001</v>
      </c>
      <c r="AE2276" s="3">
        <v>136.19999999999999</v>
      </c>
      <c r="AF2276" s="7">
        <v>154102.546875</v>
      </c>
      <c r="AG2276" s="7">
        <v>428363.71875</v>
      </c>
      <c r="AH2276" s="7">
        <v>467053.796875</v>
      </c>
      <c r="AI2276" s="7">
        <v>318844.78125</v>
      </c>
      <c r="AJ2276" s="7">
        <v>694005.234375</v>
      </c>
      <c r="AK2276" s="7">
        <v>546097.25</v>
      </c>
      <c r="AL2276" s="8">
        <v>177313.908640857</v>
      </c>
      <c r="AM2276" s="8">
        <v>517110.88421187003</v>
      </c>
      <c r="AN2276" s="8">
        <v>487610.71884538402</v>
      </c>
      <c r="AO2276" s="8">
        <v>386041.644774449</v>
      </c>
      <c r="AP2276" s="8">
        <v>694005.234375</v>
      </c>
      <c r="AQ2276" s="8">
        <v>664200.43096963596</v>
      </c>
      <c r="AR2276" s="1" t="s">
        <v>50</v>
      </c>
      <c r="AS2276" s="1" t="s">
        <v>50</v>
      </c>
      <c r="AT2276" s="1" t="s">
        <v>50</v>
      </c>
      <c r="AU2276" s="1" t="s">
        <v>50</v>
      </c>
      <c r="AV2276" s="1" t="s">
        <v>50</v>
      </c>
      <c r="AW2276" s="1" t="s">
        <v>62</v>
      </c>
      <c r="AX2276" s="1" t="s">
        <v>17557</v>
      </c>
      <c r="AY2276" s="12">
        <f t="shared" si="144"/>
        <v>0.67767655701152252</v>
      </c>
      <c r="AZ2276" s="12">
        <f t="shared" si="141"/>
        <v>-0.56133122998412843</v>
      </c>
      <c r="BA2276" s="12">
        <f t="shared" si="142"/>
        <v>0.26967294731180919</v>
      </c>
      <c r="BB2276" s="12">
        <f t="shared" si="143"/>
        <v>0.56916261833199588</v>
      </c>
    </row>
    <row r="2277" spans="1:54">
      <c r="A2277" s="3" t="s">
        <v>50</v>
      </c>
      <c r="B2277" s="1" t="s">
        <v>16412</v>
      </c>
      <c r="C2277" s="3" t="s">
        <v>16413</v>
      </c>
      <c r="D2277" s="1">
        <v>1</v>
      </c>
      <c r="E2277" s="3">
        <v>1</v>
      </c>
      <c r="F2277" s="3">
        <v>12</v>
      </c>
      <c r="G2277" s="1">
        <v>1</v>
      </c>
      <c r="H2277" s="1">
        <v>1556</v>
      </c>
      <c r="I2277" s="1">
        <v>176.6</v>
      </c>
      <c r="J2277" s="1">
        <v>9.5</v>
      </c>
      <c r="K2277" s="1">
        <v>34.21</v>
      </c>
      <c r="L2277" s="1" t="s">
        <v>9930</v>
      </c>
      <c r="M2277" s="1" t="s">
        <v>2689</v>
      </c>
      <c r="N2277" s="1" t="s">
        <v>311</v>
      </c>
      <c r="O2277" s="1" t="s">
        <v>16414</v>
      </c>
      <c r="P2277" s="1" t="s">
        <v>16415</v>
      </c>
      <c r="Q2277" s="1" t="s">
        <v>16416</v>
      </c>
      <c r="R2277" s="3" t="s">
        <v>16417</v>
      </c>
      <c r="S2277" s="1" t="s">
        <v>16418</v>
      </c>
      <c r="T2277" s="1" t="s">
        <v>5847</v>
      </c>
      <c r="U2277" s="1" t="s">
        <v>55</v>
      </c>
      <c r="V2277" s="5">
        <v>0.78500000000000003</v>
      </c>
      <c r="W2277" s="5">
        <v>0.12956214354727899</v>
      </c>
      <c r="X2277" s="1">
        <v>87.9</v>
      </c>
      <c r="Y2277" s="1">
        <v>112.1</v>
      </c>
      <c r="Z2277" s="3">
        <v>79</v>
      </c>
      <c r="AA2277" s="3">
        <v>79.5</v>
      </c>
      <c r="AB2277" s="3">
        <v>83.9</v>
      </c>
      <c r="AC2277" s="3">
        <v>101.3</v>
      </c>
      <c r="AD2277" s="3">
        <v>156.69999999999999</v>
      </c>
      <c r="AE2277" s="3">
        <v>99.7</v>
      </c>
      <c r="AF2277" s="7">
        <v>423643.625</v>
      </c>
      <c r="AG2277" s="7">
        <v>406275.25</v>
      </c>
      <c r="AH2277" s="7">
        <v>495781.59375</v>
      </c>
      <c r="AI2277" s="7">
        <v>516320</v>
      </c>
      <c r="AJ2277" s="7">
        <v>966909.6875</v>
      </c>
      <c r="AK2277" s="7">
        <v>505644.5625</v>
      </c>
      <c r="AL2277" s="8">
        <v>487454.02683359501</v>
      </c>
      <c r="AM2277" s="8">
        <v>490446.18991999701</v>
      </c>
      <c r="AN2277" s="8">
        <v>517602.94196569402</v>
      </c>
      <c r="AO2277" s="8">
        <v>625134.96770599496</v>
      </c>
      <c r="AP2277" s="8">
        <v>966909.6875</v>
      </c>
      <c r="AQ2277" s="8">
        <v>614999.13491590205</v>
      </c>
      <c r="AR2277" s="1" t="s">
        <v>50</v>
      </c>
      <c r="AS2277" s="1" t="s">
        <v>50</v>
      </c>
      <c r="AT2277" s="1" t="s">
        <v>50</v>
      </c>
      <c r="AU2277" s="1" t="s">
        <v>50</v>
      </c>
      <c r="AV2277" s="1" t="s">
        <v>50</v>
      </c>
      <c r="AW2277" s="1" t="s">
        <v>50</v>
      </c>
      <c r="AX2277" s="1" t="s">
        <v>16419</v>
      </c>
      <c r="AY2277" s="12">
        <f t="shared" si="144"/>
        <v>0.67760466077416981</v>
      </c>
      <c r="AZ2277" s="12">
        <f t="shared" si="141"/>
        <v>-0.56148429688098112</v>
      </c>
      <c r="BA2277" s="12">
        <f t="shared" si="142"/>
        <v>0.11046443529941298</v>
      </c>
      <c r="BB2277" s="12">
        <f t="shared" si="143"/>
        <v>0.95677752323990084</v>
      </c>
    </row>
    <row r="2278" spans="1:54">
      <c r="A2278" s="3" t="s">
        <v>50</v>
      </c>
      <c r="B2278" s="1" t="s">
        <v>19887</v>
      </c>
      <c r="C2278" s="3" t="s">
        <v>19888</v>
      </c>
      <c r="D2278" s="1">
        <v>4</v>
      </c>
      <c r="E2278" s="3">
        <v>2</v>
      </c>
      <c r="F2278" s="3">
        <v>2</v>
      </c>
      <c r="G2278" s="1">
        <v>2</v>
      </c>
      <c r="H2278" s="1">
        <v>472</v>
      </c>
      <c r="I2278" s="1">
        <v>51.1</v>
      </c>
      <c r="J2278" s="1">
        <v>8.4</v>
      </c>
      <c r="K2278" s="1">
        <v>4.03</v>
      </c>
      <c r="L2278" s="1" t="s">
        <v>2550</v>
      </c>
      <c r="M2278" s="1" t="s">
        <v>1024</v>
      </c>
      <c r="N2278" s="1" t="s">
        <v>69</v>
      </c>
      <c r="O2278" s="1" t="s">
        <v>19889</v>
      </c>
      <c r="P2278" s="1" t="s">
        <v>19890</v>
      </c>
      <c r="Q2278" s="1" t="s">
        <v>19891</v>
      </c>
      <c r="R2278" s="3" t="s">
        <v>19892</v>
      </c>
      <c r="S2278" s="1" t="s">
        <v>19893</v>
      </c>
      <c r="T2278" s="1" t="s">
        <v>19894</v>
      </c>
      <c r="U2278" s="1" t="s">
        <v>2863</v>
      </c>
      <c r="V2278" s="5">
        <v>0.59699999999999998</v>
      </c>
      <c r="W2278" s="5">
        <v>4.6324089224781602E-2</v>
      </c>
      <c r="X2278" s="1">
        <v>74.8</v>
      </c>
      <c r="Y2278" s="1">
        <v>125.2</v>
      </c>
      <c r="Z2278" s="3">
        <v>70.5</v>
      </c>
      <c r="AA2278" s="3">
        <v>73.400000000000006</v>
      </c>
      <c r="AB2278" s="3">
        <v>98.3</v>
      </c>
      <c r="AC2278" s="3">
        <v>100.3</v>
      </c>
      <c r="AD2278" s="3">
        <v>134.4</v>
      </c>
      <c r="AE2278" s="3">
        <v>123</v>
      </c>
      <c r="AF2278" s="7">
        <v>171248.140625</v>
      </c>
      <c r="AG2278" s="7">
        <v>148741.03125</v>
      </c>
      <c r="AH2278" s="7">
        <v>263109.59765625</v>
      </c>
      <c r="AI2278" s="7">
        <v>227515.375</v>
      </c>
      <c r="AJ2278" s="7">
        <v>375475.984375</v>
      </c>
      <c r="AK2278" s="7">
        <v>260359.046875</v>
      </c>
      <c r="AL2278" s="8">
        <v>197042.020248557</v>
      </c>
      <c r="AM2278" s="8">
        <v>205120.774226468</v>
      </c>
      <c r="AN2278" s="8">
        <v>274690.11258807901</v>
      </c>
      <c r="AO2278" s="8">
        <v>280030.87599170202</v>
      </c>
      <c r="AP2278" s="8">
        <v>375475.984375</v>
      </c>
      <c r="AQ2278" s="8">
        <v>343609.93419328303</v>
      </c>
      <c r="AR2278" s="1" t="s">
        <v>62</v>
      </c>
      <c r="AS2278" s="1" t="s">
        <v>62</v>
      </c>
      <c r="AT2278" s="1" t="s">
        <v>62</v>
      </c>
      <c r="AU2278" s="1" t="s">
        <v>50</v>
      </c>
      <c r="AV2278" s="1" t="s">
        <v>50</v>
      </c>
      <c r="AW2278" s="1" t="s">
        <v>62</v>
      </c>
      <c r="AX2278" s="1" t="s">
        <v>19895</v>
      </c>
      <c r="AY2278" s="12">
        <f t="shared" si="144"/>
        <v>0.67745123567980114</v>
      </c>
      <c r="AZ2278" s="12">
        <f t="shared" si="141"/>
        <v>-0.56181099281185565</v>
      </c>
      <c r="BA2278" s="12">
        <f t="shared" si="142"/>
        <v>4.516921704612107E-2</v>
      </c>
      <c r="BB2278" s="12">
        <f t="shared" si="143"/>
        <v>1.3451574373442117</v>
      </c>
    </row>
    <row r="2279" spans="1:54">
      <c r="A2279" s="3" t="s">
        <v>50</v>
      </c>
      <c r="B2279" s="1" t="s">
        <v>19593</v>
      </c>
      <c r="C2279" s="3" t="s">
        <v>19594</v>
      </c>
      <c r="D2279" s="1">
        <v>2</v>
      </c>
      <c r="E2279" s="3">
        <v>1</v>
      </c>
      <c r="F2279" s="3">
        <v>5</v>
      </c>
      <c r="G2279" s="1">
        <v>1</v>
      </c>
      <c r="H2279" s="1">
        <v>705</v>
      </c>
      <c r="I2279" s="1">
        <v>78.7</v>
      </c>
      <c r="J2279" s="1">
        <v>5.66</v>
      </c>
      <c r="K2279" s="1">
        <v>10.17</v>
      </c>
      <c r="L2279" s="1" t="s">
        <v>276</v>
      </c>
      <c r="M2279" s="1" t="s">
        <v>2085</v>
      </c>
      <c r="N2279" s="1" t="s">
        <v>55</v>
      </c>
      <c r="O2279" s="1" t="s">
        <v>10909</v>
      </c>
      <c r="P2279" s="1" t="s">
        <v>19595</v>
      </c>
      <c r="Q2279" s="1" t="s">
        <v>19596</v>
      </c>
      <c r="R2279" s="3" t="s">
        <v>19597</v>
      </c>
      <c r="S2279" s="1" t="s">
        <v>19598</v>
      </c>
      <c r="T2279" s="1" t="s">
        <v>55</v>
      </c>
      <c r="U2279" s="1" t="s">
        <v>55</v>
      </c>
      <c r="V2279" s="5">
        <v>0.61899999999999999</v>
      </c>
      <c r="W2279" s="5">
        <v>0.11817519431351201</v>
      </c>
      <c r="X2279" s="1">
        <v>76.400000000000006</v>
      </c>
      <c r="Y2279" s="1">
        <v>123.6</v>
      </c>
      <c r="Z2279" s="3">
        <v>106.5</v>
      </c>
      <c r="AA2279" s="3">
        <v>73.099999999999994</v>
      </c>
      <c r="AB2279" s="3">
        <v>62.3</v>
      </c>
      <c r="AC2279" s="3">
        <v>123.1</v>
      </c>
      <c r="AD2279" s="3">
        <v>116.7</v>
      </c>
      <c r="AE2279" s="3">
        <v>118.2</v>
      </c>
      <c r="AF2279" s="7">
        <v>398661.46875</v>
      </c>
      <c r="AG2279" s="7">
        <v>260817.078125</v>
      </c>
      <c r="AH2279" s="7">
        <v>256781.609375</v>
      </c>
      <c r="AI2279" s="7">
        <v>437920.53125</v>
      </c>
      <c r="AJ2279" s="7">
        <v>502554.5625</v>
      </c>
      <c r="AK2279" s="7">
        <v>418404.9375</v>
      </c>
      <c r="AL2279" s="8">
        <v>458708.98750236799</v>
      </c>
      <c r="AM2279" s="8">
        <v>314852.41159158101</v>
      </c>
      <c r="AN2279" s="8">
        <v>268083.60401174199</v>
      </c>
      <c r="AO2279" s="8">
        <v>530212.730788582</v>
      </c>
      <c r="AP2279" s="8">
        <v>502554.5625</v>
      </c>
      <c r="AQ2279" s="8">
        <v>508892.39930675999</v>
      </c>
      <c r="AR2279" s="1" t="s">
        <v>50</v>
      </c>
      <c r="AS2279" s="1" t="s">
        <v>62</v>
      </c>
      <c r="AT2279" s="1" t="s">
        <v>50</v>
      </c>
      <c r="AU2279" s="1" t="s">
        <v>50</v>
      </c>
      <c r="AV2279" s="1" t="s">
        <v>50</v>
      </c>
      <c r="AW2279" s="1" t="s">
        <v>50</v>
      </c>
      <c r="AX2279" s="1" t="s">
        <v>19599</v>
      </c>
      <c r="AY2279" s="12">
        <f t="shared" si="144"/>
        <v>0.67566468015526171</v>
      </c>
      <c r="AZ2279" s="12">
        <f t="shared" si="141"/>
        <v>-0.56562065355576063</v>
      </c>
      <c r="BA2279" s="12">
        <f t="shared" si="142"/>
        <v>4.5223657992497335E-2</v>
      </c>
      <c r="BB2279" s="12">
        <f t="shared" si="143"/>
        <v>1.344634311922005</v>
      </c>
    </row>
    <row r="2280" spans="1:54">
      <c r="A2280" s="3" t="s">
        <v>50</v>
      </c>
      <c r="B2280" s="1" t="s">
        <v>19005</v>
      </c>
      <c r="C2280" s="3" t="s">
        <v>19006</v>
      </c>
      <c r="D2280" s="1">
        <v>7</v>
      </c>
      <c r="E2280" s="3">
        <v>3</v>
      </c>
      <c r="F2280" s="3">
        <v>17</v>
      </c>
      <c r="G2280" s="1">
        <v>3</v>
      </c>
      <c r="H2280" s="1">
        <v>353</v>
      </c>
      <c r="I2280" s="1">
        <v>39.299999999999997</v>
      </c>
      <c r="J2280" s="1">
        <v>7.88</v>
      </c>
      <c r="K2280" s="1">
        <v>36.9</v>
      </c>
      <c r="L2280" s="1" t="s">
        <v>353</v>
      </c>
      <c r="M2280" s="1" t="s">
        <v>68</v>
      </c>
      <c r="N2280" s="1" t="s">
        <v>55</v>
      </c>
      <c r="O2280" s="1" t="s">
        <v>19007</v>
      </c>
      <c r="P2280" s="1" t="s">
        <v>19008</v>
      </c>
      <c r="Q2280" s="1" t="s">
        <v>19009</v>
      </c>
      <c r="R2280" s="3" t="s">
        <v>19010</v>
      </c>
      <c r="S2280" s="1" t="s">
        <v>19011</v>
      </c>
      <c r="T2280" s="1" t="s">
        <v>5972</v>
      </c>
      <c r="U2280" s="1" t="s">
        <v>55</v>
      </c>
      <c r="V2280" s="5">
        <v>0.66500000000000004</v>
      </c>
      <c r="W2280" s="5">
        <v>1.4146912434386601E-2</v>
      </c>
      <c r="X2280" s="1">
        <v>79.900000000000006</v>
      </c>
      <c r="Y2280" s="1">
        <v>120.1</v>
      </c>
      <c r="Z2280" s="3">
        <v>77.5</v>
      </c>
      <c r="AA2280" s="3">
        <v>72.099999999999994</v>
      </c>
      <c r="AB2280" s="3">
        <v>92.1</v>
      </c>
      <c r="AC2280" s="3">
        <v>131.30000000000001</v>
      </c>
      <c r="AD2280" s="3">
        <v>110.3</v>
      </c>
      <c r="AE2280" s="3">
        <v>116.6</v>
      </c>
      <c r="AF2280" s="7">
        <v>1181012.484375</v>
      </c>
      <c r="AG2280" s="7">
        <v>1047188.21875</v>
      </c>
      <c r="AH2280" s="7">
        <v>1546165.8125</v>
      </c>
      <c r="AI2280" s="7">
        <v>1901374.25</v>
      </c>
      <c r="AJ2280" s="7">
        <v>1932712.03125</v>
      </c>
      <c r="AK2280" s="7">
        <v>1680581.3125</v>
      </c>
      <c r="AL2280" s="8">
        <v>1358899.92738435</v>
      </c>
      <c r="AM2280" s="8">
        <v>1264141.66753954</v>
      </c>
      <c r="AN2280" s="8">
        <v>1614218.8080510499</v>
      </c>
      <c r="AO2280" s="8">
        <v>2302090.8164912499</v>
      </c>
      <c r="AP2280" s="8">
        <v>1932712.03125</v>
      </c>
      <c r="AQ2280" s="8">
        <v>2044036.7206427399</v>
      </c>
      <c r="AR2280" s="1" t="s">
        <v>50</v>
      </c>
      <c r="AS2280" s="1" t="s">
        <v>50</v>
      </c>
      <c r="AT2280" s="1" t="s">
        <v>50</v>
      </c>
      <c r="AU2280" s="1" t="s">
        <v>50</v>
      </c>
      <c r="AV2280" s="1" t="s">
        <v>50</v>
      </c>
      <c r="AW2280" s="1" t="s">
        <v>50</v>
      </c>
      <c r="AX2280" s="1" t="s">
        <v>19012</v>
      </c>
      <c r="AY2280" s="12">
        <f t="shared" si="144"/>
        <v>0.67484769388135535</v>
      </c>
      <c r="AZ2280" s="12">
        <f t="shared" si="141"/>
        <v>-0.56736615728053852</v>
      </c>
      <c r="BA2280" s="12">
        <f t="shared" si="142"/>
        <v>1.0844656184921118E-2</v>
      </c>
      <c r="BB2280" s="12">
        <f t="shared" si="143"/>
        <v>1.9647842121475727</v>
      </c>
    </row>
    <row r="2281" spans="1:54">
      <c r="A2281" s="3" t="s">
        <v>50</v>
      </c>
      <c r="B2281" s="1" t="s">
        <v>19764</v>
      </c>
      <c r="C2281" s="3" t="s">
        <v>19765</v>
      </c>
      <c r="D2281" s="1">
        <v>1</v>
      </c>
      <c r="E2281" s="3">
        <v>1</v>
      </c>
      <c r="F2281" s="3">
        <v>21</v>
      </c>
      <c r="G2281" s="1">
        <v>1</v>
      </c>
      <c r="H2281" s="1">
        <v>1393</v>
      </c>
      <c r="I2281" s="1">
        <v>154.19999999999999</v>
      </c>
      <c r="J2281" s="1">
        <v>7.88</v>
      </c>
      <c r="K2281" s="1">
        <v>46.45</v>
      </c>
      <c r="L2281" s="1" t="s">
        <v>574</v>
      </c>
      <c r="M2281" s="1" t="s">
        <v>68</v>
      </c>
      <c r="N2281" s="1" t="s">
        <v>69</v>
      </c>
      <c r="O2281" s="1" t="s">
        <v>19766</v>
      </c>
      <c r="P2281" s="1" t="s">
        <v>19767</v>
      </c>
      <c r="Q2281" s="1" t="s">
        <v>19768</v>
      </c>
      <c r="R2281" s="3" t="s">
        <v>19769</v>
      </c>
      <c r="S2281" s="1" t="s">
        <v>19770</v>
      </c>
      <c r="T2281" s="1" t="s">
        <v>55</v>
      </c>
      <c r="U2281" s="1" t="s">
        <v>55</v>
      </c>
      <c r="V2281" s="5">
        <v>0.60799999999999998</v>
      </c>
      <c r="W2281" s="5">
        <v>7.4730841565973996E-2</v>
      </c>
      <c r="X2281" s="1">
        <v>75.599999999999994</v>
      </c>
      <c r="Y2281" s="1">
        <v>124.4</v>
      </c>
      <c r="Z2281" s="3">
        <v>70.599999999999994</v>
      </c>
      <c r="AA2281" s="3">
        <v>68.5</v>
      </c>
      <c r="AB2281" s="3">
        <v>102.4</v>
      </c>
      <c r="AC2281" s="3">
        <v>129.5</v>
      </c>
      <c r="AD2281" s="3">
        <v>116.2</v>
      </c>
      <c r="AE2281" s="3">
        <v>112.7</v>
      </c>
      <c r="AF2281" s="7">
        <v>923009.1796875</v>
      </c>
      <c r="AG2281" s="7">
        <v>871293.953125</v>
      </c>
      <c r="AH2281" s="7">
        <v>1538822.859375</v>
      </c>
      <c r="AI2281" s="7">
        <v>1677708.3359375</v>
      </c>
      <c r="AJ2281" s="7">
        <v>1822466.609375</v>
      </c>
      <c r="AK2281" s="7">
        <v>1450739.0703125</v>
      </c>
      <c r="AL2281" s="8">
        <v>1108049.1029342101</v>
      </c>
      <c r="AM2281" s="8">
        <v>1074658.45943947</v>
      </c>
      <c r="AN2281" s="8">
        <v>1606552.66193323</v>
      </c>
      <c r="AO2281" s="8">
        <v>2031287.0824418301</v>
      </c>
      <c r="AP2281" s="8">
        <v>1822466.609375</v>
      </c>
      <c r="AQ2281" s="8">
        <v>1768237.31683205</v>
      </c>
      <c r="AR2281" s="1" t="s">
        <v>50</v>
      </c>
      <c r="AS2281" s="1" t="s">
        <v>50</v>
      </c>
      <c r="AT2281" s="1" t="s">
        <v>50</v>
      </c>
      <c r="AU2281" s="1" t="s">
        <v>50</v>
      </c>
      <c r="AV2281" s="1" t="s">
        <v>50</v>
      </c>
      <c r="AW2281" s="1" t="s">
        <v>50</v>
      </c>
      <c r="AX2281" s="1" t="s">
        <v>10017</v>
      </c>
      <c r="AY2281" s="12">
        <f t="shared" si="144"/>
        <v>0.67400680977210858</v>
      </c>
      <c r="AZ2281" s="12">
        <f t="shared" si="141"/>
        <v>-0.56916492725645951</v>
      </c>
      <c r="BA2281" s="12">
        <f t="shared" si="142"/>
        <v>3.2308162873198473E-2</v>
      </c>
      <c r="BB2281" s="12">
        <f t="shared" si="143"/>
        <v>1.4906877364025375</v>
      </c>
    </row>
    <row r="2282" spans="1:54">
      <c r="A2282" s="3" t="s">
        <v>50</v>
      </c>
      <c r="B2282" s="1" t="s">
        <v>13802</v>
      </c>
      <c r="C2282" s="3" t="s">
        <v>13803</v>
      </c>
      <c r="D2282" s="1">
        <v>2</v>
      </c>
      <c r="E2282" s="3">
        <v>1</v>
      </c>
      <c r="F2282" s="3">
        <v>8</v>
      </c>
      <c r="G2282" s="1">
        <v>1</v>
      </c>
      <c r="H2282" s="1">
        <v>1139</v>
      </c>
      <c r="I2282" s="1">
        <v>128.5</v>
      </c>
      <c r="J2282" s="1">
        <v>8.24</v>
      </c>
      <c r="K2282" s="1">
        <v>38.119999999999997</v>
      </c>
      <c r="L2282" s="1" t="s">
        <v>6837</v>
      </c>
      <c r="M2282" s="1" t="s">
        <v>1468</v>
      </c>
      <c r="N2282" s="1" t="s">
        <v>1488</v>
      </c>
      <c r="O2282" s="1" t="s">
        <v>13804</v>
      </c>
      <c r="P2282" s="1" t="s">
        <v>13805</v>
      </c>
      <c r="Q2282" s="1" t="s">
        <v>13806</v>
      </c>
      <c r="R2282" s="3" t="s">
        <v>13807</v>
      </c>
      <c r="S2282" s="1" t="s">
        <v>13808</v>
      </c>
      <c r="T2282" s="1" t="s">
        <v>13809</v>
      </c>
      <c r="U2282" s="1" t="s">
        <v>13810</v>
      </c>
      <c r="V2282" s="5">
        <v>0.871</v>
      </c>
      <c r="W2282" s="5">
        <v>0.37018690196188703</v>
      </c>
      <c r="X2282" s="1">
        <v>93.1</v>
      </c>
      <c r="Y2282" s="1">
        <v>106.9</v>
      </c>
      <c r="Z2282" s="3">
        <v>21</v>
      </c>
      <c r="AA2282" s="3">
        <v>115.7</v>
      </c>
      <c r="AB2282" s="3">
        <v>104.8</v>
      </c>
      <c r="AC2282" s="3">
        <v>124.2</v>
      </c>
      <c r="AD2282" s="3">
        <v>120.2</v>
      </c>
      <c r="AE2282" s="3">
        <v>114.2</v>
      </c>
      <c r="AF2282" s="7" t="s">
        <v>55</v>
      </c>
      <c r="AG2282" s="7">
        <v>338363.328125</v>
      </c>
      <c r="AH2282" s="7">
        <v>354327.46875</v>
      </c>
      <c r="AI2282" s="7">
        <v>362318.265625</v>
      </c>
      <c r="AJ2282" s="7">
        <v>424483.875</v>
      </c>
      <c r="AK2282" s="7">
        <v>321786.96875</v>
      </c>
      <c r="AL2282" s="8">
        <v>73986.543189039498</v>
      </c>
      <c r="AM2282" s="8">
        <v>408464.47103916801</v>
      </c>
      <c r="AN2282" s="8">
        <v>369922.85021524603</v>
      </c>
      <c r="AO2282" s="8">
        <v>438677.21041365102</v>
      </c>
      <c r="AP2282" s="8">
        <v>424483.875</v>
      </c>
      <c r="AQ2282" s="8">
        <v>403310.28629298799</v>
      </c>
      <c r="AR2282" s="1" t="s">
        <v>50</v>
      </c>
      <c r="AS2282" s="1" t="s">
        <v>50</v>
      </c>
      <c r="AT2282" s="1" t="s">
        <v>50</v>
      </c>
      <c r="AU2282" s="1" t="s">
        <v>50</v>
      </c>
      <c r="AV2282" s="1" t="s">
        <v>50</v>
      </c>
      <c r="AW2282" s="1" t="s">
        <v>50</v>
      </c>
      <c r="AX2282" s="1" t="s">
        <v>13811</v>
      </c>
      <c r="AY2282" s="12">
        <f t="shared" si="144"/>
        <v>0.67303050308577705</v>
      </c>
      <c r="AZ2282" s="12">
        <f t="shared" si="141"/>
        <v>-0.57125620275112698</v>
      </c>
      <c r="BA2282" s="12">
        <f t="shared" si="142"/>
        <v>0.26336077086470805</v>
      </c>
      <c r="BB2282" s="12">
        <f t="shared" si="143"/>
        <v>0.57944891527326525</v>
      </c>
    </row>
    <row r="2283" spans="1:54">
      <c r="A2283" s="3" t="s">
        <v>50</v>
      </c>
      <c r="B2283" s="1" t="s">
        <v>19476</v>
      </c>
      <c r="C2283" s="3" t="s">
        <v>19477</v>
      </c>
      <c r="D2283" s="1">
        <v>3</v>
      </c>
      <c r="E2283" s="3">
        <v>1</v>
      </c>
      <c r="F2283" s="3">
        <v>8</v>
      </c>
      <c r="G2283" s="1">
        <v>1</v>
      </c>
      <c r="H2283" s="1">
        <v>508</v>
      </c>
      <c r="I2283" s="1">
        <v>56</v>
      </c>
      <c r="J2283" s="1">
        <v>7.11</v>
      </c>
      <c r="K2283" s="1">
        <v>23.82</v>
      </c>
      <c r="L2283" s="1" t="s">
        <v>525</v>
      </c>
      <c r="M2283" s="1" t="s">
        <v>1024</v>
      </c>
      <c r="N2283" s="1" t="s">
        <v>69</v>
      </c>
      <c r="O2283" s="1" t="s">
        <v>19478</v>
      </c>
      <c r="P2283" s="1" t="s">
        <v>19479</v>
      </c>
      <c r="Q2283" s="1" t="s">
        <v>19480</v>
      </c>
      <c r="R2283" s="3" t="s">
        <v>19481</v>
      </c>
      <c r="S2283" s="1" t="s">
        <v>19482</v>
      </c>
      <c r="T2283" s="1" t="s">
        <v>3828</v>
      </c>
      <c r="U2283" s="1" t="s">
        <v>55</v>
      </c>
      <c r="V2283" s="5">
        <v>0.625</v>
      </c>
      <c r="W2283" s="5">
        <v>8.2276143409156594E-2</v>
      </c>
      <c r="X2283" s="1">
        <v>76.900000000000006</v>
      </c>
      <c r="Y2283" s="1">
        <v>123.1</v>
      </c>
      <c r="Z2283" s="3">
        <v>103.6</v>
      </c>
      <c r="AA2283" s="3">
        <v>65.2</v>
      </c>
      <c r="AB2283" s="3">
        <v>72.5</v>
      </c>
      <c r="AC2283" s="3">
        <v>116</v>
      </c>
      <c r="AD2283" s="3">
        <v>140.6</v>
      </c>
      <c r="AE2283" s="3">
        <v>102</v>
      </c>
      <c r="AF2283" s="7">
        <v>67753.8203125</v>
      </c>
      <c r="AG2283" s="7">
        <v>40640.58203125</v>
      </c>
      <c r="AH2283" s="7">
        <v>52235.21484375</v>
      </c>
      <c r="AI2283" s="7">
        <v>72081.09375</v>
      </c>
      <c r="AJ2283" s="7">
        <v>105793.484375</v>
      </c>
      <c r="AK2283" s="7">
        <v>63061.59765625</v>
      </c>
      <c r="AL2283" s="8">
        <v>77959.092491213407</v>
      </c>
      <c r="AM2283" s="8">
        <v>49060.381141498598</v>
      </c>
      <c r="AN2283" s="8">
        <v>54534.297396624701</v>
      </c>
      <c r="AO2283" s="8">
        <v>87272.2579284534</v>
      </c>
      <c r="AP2283" s="8">
        <v>105793.484375</v>
      </c>
      <c r="AQ2283" s="8">
        <v>76699.782577031903</v>
      </c>
      <c r="AR2283" s="1" t="s">
        <v>50</v>
      </c>
      <c r="AS2283" s="1" t="s">
        <v>50</v>
      </c>
      <c r="AT2283" s="1" t="s">
        <v>50</v>
      </c>
      <c r="AU2283" s="1" t="s">
        <v>50</v>
      </c>
      <c r="AV2283" s="1" t="s">
        <v>50</v>
      </c>
      <c r="AW2283" s="1" t="s">
        <v>50</v>
      </c>
      <c r="AX2283" s="1" t="s">
        <v>2759</v>
      </c>
      <c r="AY2283" s="12">
        <f t="shared" si="144"/>
        <v>0.67300583019187055</v>
      </c>
      <c r="AZ2283" s="12">
        <f t="shared" si="141"/>
        <v>-0.57130909205404901</v>
      </c>
      <c r="BA2283" s="12">
        <f t="shared" si="142"/>
        <v>7.4830243608634189E-2</v>
      </c>
      <c r="BB2283" s="12">
        <f t="shared" si="143"/>
        <v>1.1259228409360811</v>
      </c>
    </row>
    <row r="2284" spans="1:54">
      <c r="A2284" s="3" t="s">
        <v>50</v>
      </c>
      <c r="B2284" s="1" t="s">
        <v>16953</v>
      </c>
      <c r="C2284" s="3" t="s">
        <v>16954</v>
      </c>
      <c r="D2284" s="1">
        <v>3</v>
      </c>
      <c r="E2284" s="3">
        <v>2</v>
      </c>
      <c r="F2284" s="3">
        <v>7</v>
      </c>
      <c r="G2284" s="1">
        <v>2</v>
      </c>
      <c r="H2284" s="1">
        <v>515</v>
      </c>
      <c r="I2284" s="1">
        <v>59.2</v>
      </c>
      <c r="J2284" s="1">
        <v>6.84</v>
      </c>
      <c r="K2284" s="1">
        <v>23.04</v>
      </c>
      <c r="L2284" s="1" t="s">
        <v>8054</v>
      </c>
      <c r="M2284" s="1" t="s">
        <v>1264</v>
      </c>
      <c r="N2284" s="1" t="s">
        <v>108</v>
      </c>
      <c r="O2284" s="1" t="s">
        <v>16955</v>
      </c>
      <c r="P2284" s="1" t="s">
        <v>16956</v>
      </c>
      <c r="Q2284" s="1" t="s">
        <v>16957</v>
      </c>
      <c r="R2284" s="3" t="s">
        <v>16958</v>
      </c>
      <c r="S2284" s="1" t="s">
        <v>16959</v>
      </c>
      <c r="T2284" s="1" t="s">
        <v>16960</v>
      </c>
      <c r="U2284" s="1" t="s">
        <v>16961</v>
      </c>
      <c r="V2284" s="5">
        <v>0.75900000000000001</v>
      </c>
      <c r="W2284" s="5">
        <v>0.20585293160381399</v>
      </c>
      <c r="X2284" s="1">
        <v>86.3</v>
      </c>
      <c r="Y2284" s="1">
        <v>113.7</v>
      </c>
      <c r="Z2284" s="3">
        <v>47.6</v>
      </c>
      <c r="AA2284" s="3">
        <v>96.1</v>
      </c>
      <c r="AB2284" s="3">
        <v>97.6</v>
      </c>
      <c r="AC2284" s="3">
        <v>126.6</v>
      </c>
      <c r="AD2284" s="3">
        <v>140.9</v>
      </c>
      <c r="AE2284" s="3">
        <v>91.3</v>
      </c>
      <c r="AF2284" s="7">
        <v>260775.8125</v>
      </c>
      <c r="AG2284" s="7">
        <v>552366.03125</v>
      </c>
      <c r="AH2284" s="7">
        <v>648410.203125</v>
      </c>
      <c r="AI2284" s="7">
        <v>725270.234375</v>
      </c>
      <c r="AJ2284" s="7">
        <v>977685.1875</v>
      </c>
      <c r="AK2284" s="7">
        <v>520568.078125</v>
      </c>
      <c r="AL2284" s="8">
        <v>330014.67730437801</v>
      </c>
      <c r="AM2284" s="8">
        <v>666803.63981756801</v>
      </c>
      <c r="AN2284" s="8">
        <v>676949.352232932</v>
      </c>
      <c r="AO2284" s="8">
        <v>878121.67753357405</v>
      </c>
      <c r="AP2284" s="8">
        <v>977685.1875</v>
      </c>
      <c r="AQ2284" s="8">
        <v>633150.12452390103</v>
      </c>
      <c r="AR2284" s="1" t="s">
        <v>50</v>
      </c>
      <c r="AS2284" s="1" t="s">
        <v>50</v>
      </c>
      <c r="AT2284" s="1" t="s">
        <v>50</v>
      </c>
      <c r="AU2284" s="1" t="s">
        <v>50</v>
      </c>
      <c r="AV2284" s="1" t="s">
        <v>50</v>
      </c>
      <c r="AW2284" s="1" t="s">
        <v>50</v>
      </c>
      <c r="AX2284" s="1" t="s">
        <v>16962</v>
      </c>
      <c r="AY2284" s="12">
        <f t="shared" si="144"/>
        <v>0.67247753833322221</v>
      </c>
      <c r="AZ2284" s="12">
        <f t="shared" si="141"/>
        <v>-0.57244201439498621</v>
      </c>
      <c r="BA2284" s="12">
        <f t="shared" si="142"/>
        <v>0.1508100130183509</v>
      </c>
      <c r="BB2284" s="12">
        <f t="shared" si="143"/>
        <v>0.82156982256272104</v>
      </c>
    </row>
    <row r="2285" spans="1:54">
      <c r="A2285" s="3" t="s">
        <v>50</v>
      </c>
      <c r="B2285" s="1" t="s">
        <v>17452</v>
      </c>
      <c r="C2285" s="3" t="s">
        <v>17453</v>
      </c>
      <c r="D2285" s="1">
        <v>4</v>
      </c>
      <c r="E2285" s="3">
        <v>3</v>
      </c>
      <c r="F2285" s="3">
        <v>16</v>
      </c>
      <c r="G2285" s="1">
        <v>3</v>
      </c>
      <c r="H2285" s="1">
        <v>1239</v>
      </c>
      <c r="I2285" s="1">
        <v>142</v>
      </c>
      <c r="J2285" s="1">
        <v>7.46</v>
      </c>
      <c r="K2285" s="1">
        <v>44.35</v>
      </c>
      <c r="L2285" s="1" t="s">
        <v>11863</v>
      </c>
      <c r="M2285" s="1" t="s">
        <v>1243</v>
      </c>
      <c r="N2285" s="1" t="s">
        <v>1119</v>
      </c>
      <c r="O2285" s="1" t="s">
        <v>14331</v>
      </c>
      <c r="P2285" s="1" t="s">
        <v>17454</v>
      </c>
      <c r="Q2285" s="1" t="s">
        <v>17455</v>
      </c>
      <c r="R2285" s="3" t="s">
        <v>17456</v>
      </c>
      <c r="S2285" s="1" t="s">
        <v>17457</v>
      </c>
      <c r="T2285" s="1" t="s">
        <v>14336</v>
      </c>
      <c r="U2285" s="1" t="s">
        <v>17458</v>
      </c>
      <c r="V2285" s="5">
        <v>0.73799999999999999</v>
      </c>
      <c r="W2285" s="5">
        <v>0.33833380956825898</v>
      </c>
      <c r="X2285" s="1">
        <v>84.9</v>
      </c>
      <c r="Y2285" s="1">
        <v>115.1</v>
      </c>
      <c r="Z2285" s="3">
        <v>89.9</v>
      </c>
      <c r="AA2285" s="3">
        <v>28</v>
      </c>
      <c r="AB2285" s="3">
        <v>123.3</v>
      </c>
      <c r="AC2285" s="3">
        <v>135.4</v>
      </c>
      <c r="AD2285" s="3">
        <v>101.6</v>
      </c>
      <c r="AE2285" s="3">
        <v>121.8</v>
      </c>
      <c r="AF2285" s="7">
        <v>971246.4140625</v>
      </c>
      <c r="AG2285" s="7">
        <v>284171.40625</v>
      </c>
      <c r="AH2285" s="7">
        <v>1468817.0078125</v>
      </c>
      <c r="AI2285" s="7">
        <v>1389932.6875</v>
      </c>
      <c r="AJ2285" s="7">
        <v>1262861.1796875</v>
      </c>
      <c r="AK2285" s="7">
        <v>1236912.71875</v>
      </c>
      <c r="AL2285" s="8">
        <v>1117538.2978616899</v>
      </c>
      <c r="AM2285" s="8">
        <v>347688.94917017198</v>
      </c>
      <c r="AN2285" s="8">
        <v>1533465.5703986499</v>
      </c>
      <c r="AO2285" s="8">
        <v>1682862.42197439</v>
      </c>
      <c r="AP2285" s="8">
        <v>1262861.1796875</v>
      </c>
      <c r="AQ2285" s="8">
        <v>1514765.5839565201</v>
      </c>
      <c r="AR2285" s="1" t="s">
        <v>50</v>
      </c>
      <c r="AS2285" s="1" t="s">
        <v>50</v>
      </c>
      <c r="AT2285" s="1" t="s">
        <v>50</v>
      </c>
      <c r="AU2285" s="1" t="s">
        <v>50</v>
      </c>
      <c r="AV2285" s="1" t="s">
        <v>50</v>
      </c>
      <c r="AW2285" s="1" t="s">
        <v>50</v>
      </c>
      <c r="AX2285" s="1" t="s">
        <v>17459</v>
      </c>
      <c r="AY2285" s="12">
        <f t="shared" si="144"/>
        <v>0.67227891216482538</v>
      </c>
      <c r="AZ2285" s="12">
        <f t="shared" si="141"/>
        <v>-0.57286819861609872</v>
      </c>
      <c r="BA2285" s="12">
        <f t="shared" si="142"/>
        <v>0.25624881597822347</v>
      </c>
      <c r="BB2285" s="12">
        <f t="shared" si="143"/>
        <v>0.59133813263008972</v>
      </c>
    </row>
    <row r="2286" spans="1:54">
      <c r="A2286" s="3" t="s">
        <v>50</v>
      </c>
      <c r="B2286" s="1" t="s">
        <v>18067</v>
      </c>
      <c r="C2286" s="3" t="s">
        <v>18068</v>
      </c>
      <c r="D2286" s="1">
        <v>1</v>
      </c>
      <c r="E2286" s="3">
        <v>2</v>
      </c>
      <c r="F2286" s="3">
        <v>10</v>
      </c>
      <c r="G2286" s="1">
        <v>2</v>
      </c>
      <c r="H2286" s="1">
        <v>2342</v>
      </c>
      <c r="I2286" s="1">
        <v>265.2</v>
      </c>
      <c r="J2286" s="1">
        <v>5.47</v>
      </c>
      <c r="K2286" s="1">
        <v>18.100000000000001</v>
      </c>
      <c r="L2286" s="1" t="s">
        <v>53</v>
      </c>
      <c r="M2286" s="1" t="s">
        <v>127</v>
      </c>
      <c r="N2286" s="1" t="s">
        <v>55</v>
      </c>
      <c r="O2286" s="1" t="s">
        <v>18069</v>
      </c>
      <c r="P2286" s="1" t="s">
        <v>18070</v>
      </c>
      <c r="Q2286" s="1" t="s">
        <v>18071</v>
      </c>
      <c r="R2286" s="3" t="s">
        <v>18072</v>
      </c>
      <c r="S2286" s="1" t="s">
        <v>18073</v>
      </c>
      <c r="T2286" s="1" t="s">
        <v>4258</v>
      </c>
      <c r="U2286" s="1" t="s">
        <v>55</v>
      </c>
      <c r="V2286" s="5">
        <v>0.71499999999999997</v>
      </c>
      <c r="W2286" s="5">
        <v>2.33843997001764E-2</v>
      </c>
      <c r="X2286" s="1">
        <v>83.4</v>
      </c>
      <c r="Y2286" s="1">
        <v>116.6</v>
      </c>
      <c r="Z2286" s="3">
        <v>75.400000000000006</v>
      </c>
      <c r="AA2286" s="3">
        <v>85.3</v>
      </c>
      <c r="AB2286" s="3">
        <v>80.400000000000006</v>
      </c>
      <c r="AC2286" s="3">
        <v>138.80000000000001</v>
      </c>
      <c r="AD2286" s="3">
        <v>112.5</v>
      </c>
      <c r="AE2286" s="3">
        <v>107.6</v>
      </c>
      <c r="AF2286" s="7">
        <v>520826.1640625</v>
      </c>
      <c r="AG2286" s="7">
        <v>561329.5390625</v>
      </c>
      <c r="AH2286" s="7">
        <v>611865.34375</v>
      </c>
      <c r="AI2286" s="7">
        <v>911156.328125</v>
      </c>
      <c r="AJ2286" s="7">
        <v>893725.28125</v>
      </c>
      <c r="AK2286" s="7">
        <v>702721.546875</v>
      </c>
      <c r="AL2286" s="8">
        <v>599274.47498486505</v>
      </c>
      <c r="AM2286" s="8">
        <v>677624.18144534098</v>
      </c>
      <c r="AN2286" s="8">
        <v>638796.00615336595</v>
      </c>
      <c r="AO2286" s="8">
        <v>1103183.45552668</v>
      </c>
      <c r="AP2286" s="8">
        <v>893725.28125</v>
      </c>
      <c r="AQ2286" s="8">
        <v>854697.49991603906</v>
      </c>
      <c r="AR2286" s="1" t="s">
        <v>50</v>
      </c>
      <c r="AS2286" s="1" t="s">
        <v>50</v>
      </c>
      <c r="AT2286" s="1" t="s">
        <v>50</v>
      </c>
      <c r="AU2286" s="1" t="s">
        <v>50</v>
      </c>
      <c r="AV2286" s="1" t="s">
        <v>50</v>
      </c>
      <c r="AW2286" s="1" t="s">
        <v>50</v>
      </c>
      <c r="AX2286" s="1" t="s">
        <v>18074</v>
      </c>
      <c r="AY2286" s="12">
        <f t="shared" si="144"/>
        <v>0.67179494768021919</v>
      </c>
      <c r="AZ2286" s="12">
        <f t="shared" si="141"/>
        <v>-0.57390714924662911</v>
      </c>
      <c r="BA2286" s="12">
        <f t="shared" si="142"/>
        <v>1.7836409578951929E-2</v>
      </c>
      <c r="BB2286" s="12">
        <f t="shared" si="143"/>
        <v>1.7486925634677322</v>
      </c>
    </row>
    <row r="2287" spans="1:54">
      <c r="A2287" s="3" t="s">
        <v>50</v>
      </c>
      <c r="B2287" s="1" t="s">
        <v>12823</v>
      </c>
      <c r="C2287" s="3" t="s">
        <v>12824</v>
      </c>
      <c r="D2287" s="1">
        <v>11</v>
      </c>
      <c r="E2287" s="3">
        <v>1</v>
      </c>
      <c r="F2287" s="3">
        <v>3</v>
      </c>
      <c r="G2287" s="1">
        <v>1</v>
      </c>
      <c r="H2287" s="1">
        <v>140</v>
      </c>
      <c r="I2287" s="1">
        <v>15</v>
      </c>
      <c r="J2287" s="1">
        <v>9.14</v>
      </c>
      <c r="K2287" s="1">
        <v>8.48</v>
      </c>
      <c r="L2287" s="1" t="s">
        <v>2298</v>
      </c>
      <c r="M2287" s="1" t="s">
        <v>12825</v>
      </c>
      <c r="N2287" s="1" t="s">
        <v>108</v>
      </c>
      <c r="O2287" s="1" t="s">
        <v>12826</v>
      </c>
      <c r="P2287" s="1" t="s">
        <v>12827</v>
      </c>
      <c r="Q2287" s="1" t="s">
        <v>12828</v>
      </c>
      <c r="R2287" s="3" t="s">
        <v>12829</v>
      </c>
      <c r="S2287" s="1" t="s">
        <v>12830</v>
      </c>
      <c r="T2287" s="1" t="s">
        <v>1474</v>
      </c>
      <c r="U2287" s="1" t="s">
        <v>55</v>
      </c>
      <c r="V2287" s="5">
        <v>0.90300000000000002</v>
      </c>
      <c r="W2287" s="5">
        <v>0.35897472078696502</v>
      </c>
      <c r="X2287" s="1">
        <v>94.9</v>
      </c>
      <c r="Y2287" s="1">
        <v>105.1</v>
      </c>
      <c r="Z2287" s="3">
        <v>25.3</v>
      </c>
      <c r="AA2287" s="3">
        <v>114.2</v>
      </c>
      <c r="AB2287" s="3">
        <v>101.3</v>
      </c>
      <c r="AC2287" s="3">
        <v>96.3</v>
      </c>
      <c r="AD2287" s="3">
        <v>150.69999999999999</v>
      </c>
      <c r="AE2287" s="3">
        <v>112.2</v>
      </c>
      <c r="AF2287" s="7" t="s">
        <v>55</v>
      </c>
      <c r="AG2287" s="7">
        <v>139345.765625</v>
      </c>
      <c r="AH2287" s="7">
        <v>142846.28125</v>
      </c>
      <c r="AI2287" s="7">
        <v>117135.65625</v>
      </c>
      <c r="AJ2287" s="7">
        <v>221825.625</v>
      </c>
      <c r="AK2287" s="7">
        <v>135763.609375</v>
      </c>
      <c r="AL2287" s="8">
        <v>37291.128290203698</v>
      </c>
      <c r="AM2287" s="8">
        <v>168215.02129963899</v>
      </c>
      <c r="AN2287" s="8">
        <v>149133.522413787</v>
      </c>
      <c r="AO2287" s="8">
        <v>141822.115523443</v>
      </c>
      <c r="AP2287" s="8">
        <v>221825.625</v>
      </c>
      <c r="AQ2287" s="8">
        <v>165124.889123445</v>
      </c>
      <c r="AR2287" s="1" t="s">
        <v>63</v>
      </c>
      <c r="AS2287" s="1" t="s">
        <v>50</v>
      </c>
      <c r="AT2287" s="1" t="s">
        <v>62</v>
      </c>
      <c r="AU2287" s="1" t="s">
        <v>50</v>
      </c>
      <c r="AV2287" s="1" t="s">
        <v>62</v>
      </c>
      <c r="AW2287" s="1" t="s">
        <v>50</v>
      </c>
      <c r="AX2287" s="1" t="s">
        <v>619</v>
      </c>
      <c r="AY2287" s="12">
        <f t="shared" si="144"/>
        <v>0.67068462344667212</v>
      </c>
      <c r="AZ2287" s="12">
        <f t="shared" si="141"/>
        <v>-0.57629356862345482</v>
      </c>
      <c r="BA2287" s="12">
        <f t="shared" si="142"/>
        <v>0.28654240508519857</v>
      </c>
      <c r="BB2287" s="12">
        <f t="shared" si="143"/>
        <v>0.5428110981931501</v>
      </c>
    </row>
    <row r="2288" spans="1:54">
      <c r="A2288" s="3" t="s">
        <v>50</v>
      </c>
      <c r="B2288" s="1" t="s">
        <v>18988</v>
      </c>
      <c r="C2288" s="3" t="s">
        <v>18989</v>
      </c>
      <c r="D2288" s="1">
        <v>2</v>
      </c>
      <c r="E2288" s="3">
        <v>1</v>
      </c>
      <c r="F2288" s="3">
        <v>28</v>
      </c>
      <c r="G2288" s="1">
        <v>1</v>
      </c>
      <c r="H2288" s="1">
        <v>600</v>
      </c>
      <c r="I2288" s="1">
        <v>65.900000000000006</v>
      </c>
      <c r="J2288" s="1">
        <v>6.07</v>
      </c>
      <c r="K2288" s="1">
        <v>87.06</v>
      </c>
      <c r="L2288" s="1" t="s">
        <v>97</v>
      </c>
      <c r="M2288" s="1" t="s">
        <v>2085</v>
      </c>
      <c r="N2288" s="1" t="s">
        <v>177</v>
      </c>
      <c r="O2288" s="1" t="s">
        <v>18990</v>
      </c>
      <c r="P2288" s="1" t="s">
        <v>18991</v>
      </c>
      <c r="Q2288" s="1" t="s">
        <v>18992</v>
      </c>
      <c r="R2288" s="3" t="s">
        <v>18993</v>
      </c>
      <c r="S2288" s="1" t="s">
        <v>18994</v>
      </c>
      <c r="T2288" s="1" t="s">
        <v>55</v>
      </c>
      <c r="U2288" s="1" t="s">
        <v>18995</v>
      </c>
      <c r="V2288" s="5">
        <v>0.66600000000000004</v>
      </c>
      <c r="W2288" s="5">
        <v>2.1537877664316099E-2</v>
      </c>
      <c r="X2288" s="1">
        <v>80</v>
      </c>
      <c r="Y2288" s="1">
        <v>120</v>
      </c>
      <c r="Z2288" s="3">
        <v>69.900000000000006</v>
      </c>
      <c r="AA2288" s="3">
        <v>89.8</v>
      </c>
      <c r="AB2288" s="3">
        <v>81</v>
      </c>
      <c r="AC2288" s="3">
        <v>123.7</v>
      </c>
      <c r="AD2288" s="3">
        <v>121.6</v>
      </c>
      <c r="AE2288" s="3">
        <v>114</v>
      </c>
      <c r="AF2288" s="7">
        <v>3755797.015625</v>
      </c>
      <c r="AG2288" s="7">
        <v>4599871.109375</v>
      </c>
      <c r="AH2288" s="7">
        <v>4798234.796875</v>
      </c>
      <c r="AI2288" s="7">
        <v>6319068.34375</v>
      </c>
      <c r="AJ2288" s="7">
        <v>7516444</v>
      </c>
      <c r="AK2288" s="7">
        <v>5796631.5625</v>
      </c>
      <c r="AL2288" s="8">
        <v>4321505.7921289504</v>
      </c>
      <c r="AM2288" s="8">
        <v>5552859.2000522697</v>
      </c>
      <c r="AN2288" s="8">
        <v>5009424.4691887796</v>
      </c>
      <c r="AO2288" s="8">
        <v>7650818.4556130497</v>
      </c>
      <c r="AP2288" s="8">
        <v>7516444</v>
      </c>
      <c r="AQ2288" s="8">
        <v>7050255.5762452399</v>
      </c>
      <c r="AR2288" s="1" t="s">
        <v>50</v>
      </c>
      <c r="AS2288" s="1" t="s">
        <v>50</v>
      </c>
      <c r="AT2288" s="1" t="s">
        <v>50</v>
      </c>
      <c r="AU2288" s="1" t="s">
        <v>50</v>
      </c>
      <c r="AV2288" s="1" t="s">
        <v>50</v>
      </c>
      <c r="AW2288" s="1" t="s">
        <v>50</v>
      </c>
      <c r="AX2288" s="1" t="s">
        <v>18996</v>
      </c>
      <c r="AY2288" s="12">
        <f t="shared" si="144"/>
        <v>0.66991233854419463</v>
      </c>
      <c r="AZ2288" s="12">
        <f t="shared" si="141"/>
        <v>-0.57795577099120277</v>
      </c>
      <c r="BA2288" s="12">
        <f t="shared" si="142"/>
        <v>3.6308910947483969E-3</v>
      </c>
      <c r="BB2288" s="12">
        <f t="shared" si="143"/>
        <v>2.4399867771568209</v>
      </c>
    </row>
    <row r="2289" spans="1:54">
      <c r="A2289" s="3" t="s">
        <v>50</v>
      </c>
      <c r="B2289" s="1" t="s">
        <v>19666</v>
      </c>
      <c r="C2289" s="3" t="s">
        <v>19667</v>
      </c>
      <c r="D2289" s="1">
        <v>7</v>
      </c>
      <c r="E2289" s="3">
        <v>5</v>
      </c>
      <c r="F2289" s="3">
        <v>26</v>
      </c>
      <c r="G2289" s="1">
        <v>2</v>
      </c>
      <c r="H2289" s="1">
        <v>983</v>
      </c>
      <c r="I2289" s="1">
        <v>103.9</v>
      </c>
      <c r="J2289" s="1">
        <v>6.98</v>
      </c>
      <c r="K2289" s="1">
        <v>85.77</v>
      </c>
      <c r="L2289" s="1" t="s">
        <v>55</v>
      </c>
      <c r="M2289" s="1" t="s">
        <v>55</v>
      </c>
      <c r="N2289" s="1" t="s">
        <v>55</v>
      </c>
      <c r="O2289" s="1" t="s">
        <v>55</v>
      </c>
      <c r="P2289" s="1" t="s">
        <v>55</v>
      </c>
      <c r="Q2289" s="1" t="s">
        <v>55</v>
      </c>
      <c r="R2289" s="3" t="s">
        <v>17371</v>
      </c>
      <c r="S2289" s="1" t="s">
        <v>19666</v>
      </c>
      <c r="T2289" s="1" t="s">
        <v>55</v>
      </c>
      <c r="U2289" s="1" t="s">
        <v>55</v>
      </c>
      <c r="V2289" s="5">
        <v>0.61299999999999999</v>
      </c>
      <c r="W2289" s="5">
        <v>4.3219082526229503E-2</v>
      </c>
      <c r="X2289" s="1">
        <v>76</v>
      </c>
      <c r="Y2289" s="1">
        <v>124</v>
      </c>
      <c r="Z2289" s="3">
        <v>77</v>
      </c>
      <c r="AA2289" s="3">
        <v>96.6</v>
      </c>
      <c r="AB2289" s="3">
        <v>67.099999999999994</v>
      </c>
      <c r="AC2289" s="3">
        <v>108.2</v>
      </c>
      <c r="AD2289" s="3">
        <v>125.6</v>
      </c>
      <c r="AE2289" s="3">
        <v>125.5</v>
      </c>
      <c r="AF2289" s="7">
        <v>1162733.4765625</v>
      </c>
      <c r="AG2289" s="7">
        <v>1390798.96484375</v>
      </c>
      <c r="AH2289" s="7">
        <v>1068686.71875</v>
      </c>
      <c r="AI2289" s="7">
        <v>1519290.60546875</v>
      </c>
      <c r="AJ2289" s="7">
        <v>2153303.5546875</v>
      </c>
      <c r="AK2289" s="7">
        <v>1764911.78125</v>
      </c>
      <c r="AL2289" s="8">
        <v>1337867.68368016</v>
      </c>
      <c r="AM2289" s="8">
        <v>1678940.70153742</v>
      </c>
      <c r="AN2289" s="8">
        <v>1166875.59603583</v>
      </c>
      <c r="AO2289" s="8">
        <v>1880923.5683269</v>
      </c>
      <c r="AP2289" s="8">
        <v>2183681.2124229702</v>
      </c>
      <c r="AQ2289" s="8">
        <v>2181336.3800526601</v>
      </c>
      <c r="AR2289" s="1" t="s">
        <v>50</v>
      </c>
      <c r="AS2289" s="1" t="s">
        <v>62</v>
      </c>
      <c r="AT2289" s="1" t="s">
        <v>50</v>
      </c>
      <c r="AU2289" s="1" t="s">
        <v>50</v>
      </c>
      <c r="AV2289" s="1" t="s">
        <v>50</v>
      </c>
      <c r="AW2289" s="1" t="s">
        <v>50</v>
      </c>
      <c r="AX2289" s="1" t="s">
        <v>19668</v>
      </c>
      <c r="AY2289" s="12">
        <f t="shared" si="144"/>
        <v>0.66982443054520469</v>
      </c>
      <c r="AZ2289" s="12">
        <f t="shared" si="141"/>
        <v>-0.57814509838342698</v>
      </c>
      <c r="BA2289" s="12">
        <f t="shared" si="142"/>
        <v>1.9138150504496215E-2</v>
      </c>
      <c r="BB2289" s="12">
        <f t="shared" si="143"/>
        <v>1.7181000344014894</v>
      </c>
    </row>
    <row r="2290" spans="1:54">
      <c r="A2290" s="3" t="s">
        <v>50</v>
      </c>
      <c r="B2290" s="1" t="s">
        <v>11164</v>
      </c>
      <c r="C2290" s="3" t="s">
        <v>11165</v>
      </c>
      <c r="D2290" s="1">
        <v>1</v>
      </c>
      <c r="E2290" s="3">
        <v>2</v>
      </c>
      <c r="F2290" s="3">
        <v>9</v>
      </c>
      <c r="G2290" s="1">
        <v>2</v>
      </c>
      <c r="H2290" s="1">
        <v>1819</v>
      </c>
      <c r="I2290" s="1">
        <v>200.4</v>
      </c>
      <c r="J2290" s="1">
        <v>6.32</v>
      </c>
      <c r="K2290" s="1">
        <v>15.29</v>
      </c>
      <c r="L2290" s="1" t="s">
        <v>11166</v>
      </c>
      <c r="M2290" s="1" t="s">
        <v>3208</v>
      </c>
      <c r="N2290" s="1" t="s">
        <v>1392</v>
      </c>
      <c r="O2290" s="1" t="s">
        <v>11167</v>
      </c>
      <c r="P2290" s="1" t="s">
        <v>11168</v>
      </c>
      <c r="Q2290" s="1" t="s">
        <v>11169</v>
      </c>
      <c r="R2290" s="3" t="s">
        <v>11170</v>
      </c>
      <c r="S2290" s="1" t="s">
        <v>11171</v>
      </c>
      <c r="T2290" s="1" t="s">
        <v>2924</v>
      </c>
      <c r="U2290" s="1" t="s">
        <v>2925</v>
      </c>
      <c r="V2290" s="5">
        <v>0.95</v>
      </c>
      <c r="W2290" s="5">
        <v>0.74565435184062301</v>
      </c>
      <c r="X2290" s="1">
        <v>97.4</v>
      </c>
      <c r="Y2290" s="1">
        <v>102.6</v>
      </c>
      <c r="Z2290" s="3">
        <v>187.1</v>
      </c>
      <c r="AA2290" s="3">
        <v>38.9</v>
      </c>
      <c r="AB2290" s="3">
        <v>14.7</v>
      </c>
      <c r="AC2290" s="3">
        <v>40.9</v>
      </c>
      <c r="AD2290" s="3">
        <v>26.6</v>
      </c>
      <c r="AE2290" s="3">
        <v>291.89999999999998</v>
      </c>
      <c r="AF2290" s="7">
        <v>499458.2109375</v>
      </c>
      <c r="AG2290" s="7">
        <v>70321.6875</v>
      </c>
      <c r="AH2290" s="7" t="s">
        <v>55</v>
      </c>
      <c r="AI2290" s="7">
        <v>75637.609375</v>
      </c>
      <c r="AJ2290" s="7">
        <v>69001.515625</v>
      </c>
      <c r="AK2290" s="7">
        <v>737286.35546875</v>
      </c>
      <c r="AL2290" s="8">
        <v>574688.02028258401</v>
      </c>
      <c r="AM2290" s="8">
        <v>119379.604177949</v>
      </c>
      <c r="AN2290" s="8">
        <v>45075.171392347504</v>
      </c>
      <c r="AO2290" s="8">
        <v>125665.574554198</v>
      </c>
      <c r="AP2290" s="8">
        <v>81668.809529074206</v>
      </c>
      <c r="AQ2290" s="8">
        <v>896737.55919916404</v>
      </c>
      <c r="AR2290" s="1" t="s">
        <v>50</v>
      </c>
      <c r="AS2290" s="1" t="s">
        <v>50</v>
      </c>
      <c r="AT2290" s="1" t="s">
        <v>50</v>
      </c>
      <c r="AU2290" s="1" t="s">
        <v>50</v>
      </c>
      <c r="AV2290" s="1" t="s">
        <v>50</v>
      </c>
      <c r="AW2290" s="1" t="s">
        <v>50</v>
      </c>
      <c r="AX2290" s="1" t="s">
        <v>11172</v>
      </c>
      <c r="AY2290" s="12">
        <f t="shared" si="144"/>
        <v>0.66946977536209173</v>
      </c>
      <c r="AZ2290" s="12">
        <f t="shared" si="141"/>
        <v>-0.5789091714057778</v>
      </c>
      <c r="BA2290" s="12">
        <f t="shared" si="142"/>
        <v>0.71664200290028968</v>
      </c>
      <c r="BB2290" s="12">
        <f t="shared" si="143"/>
        <v>0.14469774111376549</v>
      </c>
    </row>
    <row r="2291" spans="1:54">
      <c r="A2291" s="3" t="s">
        <v>50</v>
      </c>
      <c r="B2291" s="1" t="s">
        <v>19561</v>
      </c>
      <c r="C2291" s="3" t="s">
        <v>19562</v>
      </c>
      <c r="D2291" s="1">
        <v>2</v>
      </c>
      <c r="E2291" s="3">
        <v>1</v>
      </c>
      <c r="F2291" s="3">
        <v>6</v>
      </c>
      <c r="G2291" s="1">
        <v>1</v>
      </c>
      <c r="H2291" s="1">
        <v>397</v>
      </c>
      <c r="I2291" s="1">
        <v>41.3</v>
      </c>
      <c r="J2291" s="1">
        <v>6.92</v>
      </c>
      <c r="K2291" s="1">
        <v>12.12</v>
      </c>
      <c r="L2291" s="1" t="s">
        <v>163</v>
      </c>
      <c r="M2291" s="1" t="s">
        <v>514</v>
      </c>
      <c r="N2291" s="1" t="s">
        <v>108</v>
      </c>
      <c r="O2291" s="1" t="s">
        <v>165</v>
      </c>
      <c r="P2291" s="1" t="s">
        <v>19563</v>
      </c>
      <c r="Q2291" s="1" t="s">
        <v>19564</v>
      </c>
      <c r="R2291" s="3" t="s">
        <v>19565</v>
      </c>
      <c r="S2291" s="1" t="s">
        <v>19566</v>
      </c>
      <c r="T2291" s="1" t="s">
        <v>19567</v>
      </c>
      <c r="U2291" s="1" t="s">
        <v>19568</v>
      </c>
      <c r="V2291" s="5">
        <v>0.621</v>
      </c>
      <c r="W2291" s="5">
        <v>3.5369702370640098E-2</v>
      </c>
      <c r="X2291" s="1">
        <v>76.599999999999994</v>
      </c>
      <c r="Y2291" s="1">
        <v>123.4</v>
      </c>
      <c r="Z2291" s="3">
        <v>95.4</v>
      </c>
      <c r="AA2291" s="3">
        <v>77.900000000000006</v>
      </c>
      <c r="AB2291" s="3">
        <v>67.2</v>
      </c>
      <c r="AC2291" s="3">
        <v>129.19999999999999</v>
      </c>
      <c r="AD2291" s="3">
        <v>104.9</v>
      </c>
      <c r="AE2291" s="3">
        <v>125.5</v>
      </c>
      <c r="AF2291" s="7">
        <v>154073.3125</v>
      </c>
      <c r="AG2291" s="7">
        <v>119898.7890625</v>
      </c>
      <c r="AH2291" s="7">
        <v>119611.8515625</v>
      </c>
      <c r="AI2291" s="7">
        <v>198299.140625</v>
      </c>
      <c r="AJ2291" s="7">
        <v>194896.359375</v>
      </c>
      <c r="AK2291" s="7">
        <v>191780.25</v>
      </c>
      <c r="AL2291" s="8">
        <v>177280.27090155301</v>
      </c>
      <c r="AM2291" s="8">
        <v>144739.07596321599</v>
      </c>
      <c r="AN2291" s="8">
        <v>124876.45173437599</v>
      </c>
      <c r="AO2291" s="8">
        <v>240090.88718379301</v>
      </c>
      <c r="AP2291" s="8">
        <v>194896.359375</v>
      </c>
      <c r="AQ2291" s="8">
        <v>233256.11821239599</v>
      </c>
      <c r="AR2291" s="1" t="s">
        <v>50</v>
      </c>
      <c r="AS2291" s="1" t="s">
        <v>50</v>
      </c>
      <c r="AT2291" s="1" t="s">
        <v>50</v>
      </c>
      <c r="AU2291" s="1" t="s">
        <v>50</v>
      </c>
      <c r="AV2291" s="1" t="s">
        <v>50</v>
      </c>
      <c r="AW2291" s="1" t="s">
        <v>50</v>
      </c>
      <c r="AX2291" s="1" t="s">
        <v>11938</v>
      </c>
      <c r="AY2291" s="12">
        <f t="shared" si="144"/>
        <v>0.66876204412768858</v>
      </c>
      <c r="AZ2291" s="12">
        <f t="shared" si="141"/>
        <v>-0.58043512591153146</v>
      </c>
      <c r="BA2291" s="12">
        <f t="shared" si="142"/>
        <v>2.3725163499907852E-2</v>
      </c>
      <c r="BB2291" s="12">
        <f t="shared" si="143"/>
        <v>1.6247907859875781</v>
      </c>
    </row>
    <row r="2292" spans="1:54">
      <c r="A2292" s="3" t="s">
        <v>50</v>
      </c>
      <c r="B2292" s="1" t="s">
        <v>20317</v>
      </c>
      <c r="C2292" s="3" t="s">
        <v>20318</v>
      </c>
      <c r="D2292" s="1">
        <v>9</v>
      </c>
      <c r="E2292" s="3">
        <v>2</v>
      </c>
      <c r="F2292" s="3">
        <v>3</v>
      </c>
      <c r="G2292" s="1">
        <v>2</v>
      </c>
      <c r="H2292" s="1">
        <v>267</v>
      </c>
      <c r="I2292" s="1">
        <v>30.2</v>
      </c>
      <c r="J2292" s="1">
        <v>8</v>
      </c>
      <c r="K2292" s="1">
        <v>6.54</v>
      </c>
      <c r="L2292" s="1" t="s">
        <v>754</v>
      </c>
      <c r="M2292" s="1" t="s">
        <v>1148</v>
      </c>
      <c r="N2292" s="1" t="s">
        <v>108</v>
      </c>
      <c r="O2292" s="1" t="s">
        <v>20319</v>
      </c>
      <c r="P2292" s="1" t="s">
        <v>20320</v>
      </c>
      <c r="Q2292" s="1" t="s">
        <v>20321</v>
      </c>
      <c r="R2292" s="3" t="s">
        <v>20322</v>
      </c>
      <c r="S2292" s="1" t="s">
        <v>20323</v>
      </c>
      <c r="T2292" s="1" t="s">
        <v>55</v>
      </c>
      <c r="U2292" s="1" t="s">
        <v>721</v>
      </c>
      <c r="V2292" s="5">
        <v>0.55900000000000005</v>
      </c>
      <c r="W2292" s="5">
        <v>7.7661587574369195E-2</v>
      </c>
      <c r="X2292" s="1">
        <v>71.7</v>
      </c>
      <c r="Y2292" s="1">
        <v>128.30000000000001</v>
      </c>
      <c r="Z2292" s="3">
        <v>100.9</v>
      </c>
      <c r="AA2292" s="3">
        <v>71.599999999999994</v>
      </c>
      <c r="AB2292" s="3">
        <v>67.7</v>
      </c>
      <c r="AC2292" s="3">
        <v>93.7</v>
      </c>
      <c r="AD2292" s="3">
        <v>137.9</v>
      </c>
      <c r="AE2292" s="3">
        <v>128.1</v>
      </c>
      <c r="AF2292" s="7">
        <v>189627.92578125</v>
      </c>
      <c r="AG2292" s="7">
        <v>128136.32421875</v>
      </c>
      <c r="AH2292" s="7">
        <v>112437.890625</v>
      </c>
      <c r="AI2292" s="7">
        <v>167330.30078125</v>
      </c>
      <c r="AJ2292" s="7">
        <v>298143.953125</v>
      </c>
      <c r="AK2292" s="7">
        <v>227668.9609375</v>
      </c>
      <c r="AL2292" s="8">
        <v>218190.22066523999</v>
      </c>
      <c r="AM2292" s="8">
        <v>154683.24000401</v>
      </c>
      <c r="AN2292" s="8">
        <v>146406.924804618</v>
      </c>
      <c r="AO2292" s="8">
        <v>202595.33269120101</v>
      </c>
      <c r="AP2292" s="8">
        <v>298143.953125</v>
      </c>
      <c r="AQ2292" s="8">
        <v>276906.397117174</v>
      </c>
      <c r="AR2292" s="1" t="s">
        <v>62</v>
      </c>
      <c r="AS2292" s="1" t="s">
        <v>62</v>
      </c>
      <c r="AT2292" s="1" t="s">
        <v>62</v>
      </c>
      <c r="AU2292" s="1" t="s">
        <v>50</v>
      </c>
      <c r="AV2292" s="1" t="s">
        <v>62</v>
      </c>
      <c r="AW2292" s="1" t="s">
        <v>50</v>
      </c>
      <c r="AX2292" s="1" t="s">
        <v>20324</v>
      </c>
      <c r="AY2292" s="12">
        <f t="shared" si="144"/>
        <v>0.66775961967033448</v>
      </c>
      <c r="AZ2292" s="12">
        <f t="shared" si="141"/>
        <v>-0.58259924057400547</v>
      </c>
      <c r="BA2292" s="12">
        <f t="shared" si="142"/>
        <v>7.9275570497868264E-2</v>
      </c>
      <c r="BB2292" s="12">
        <f t="shared" si="143"/>
        <v>1.1008606239374601</v>
      </c>
    </row>
    <row r="2293" spans="1:54">
      <c r="A2293" s="3" t="s">
        <v>50</v>
      </c>
      <c r="B2293" s="1" t="s">
        <v>18558</v>
      </c>
      <c r="C2293" s="3" t="s">
        <v>18559</v>
      </c>
      <c r="D2293" s="1">
        <v>2</v>
      </c>
      <c r="E2293" s="3">
        <v>2</v>
      </c>
      <c r="F2293" s="3">
        <v>3</v>
      </c>
      <c r="G2293" s="1">
        <v>2</v>
      </c>
      <c r="H2293" s="1">
        <v>473</v>
      </c>
      <c r="I2293" s="1">
        <v>53.2</v>
      </c>
      <c r="J2293" s="1">
        <v>8.2899999999999991</v>
      </c>
      <c r="K2293" s="1">
        <v>3.96</v>
      </c>
      <c r="L2293" s="1" t="s">
        <v>353</v>
      </c>
      <c r="M2293" s="1" t="s">
        <v>55</v>
      </c>
      <c r="N2293" s="1" t="s">
        <v>108</v>
      </c>
      <c r="O2293" s="1" t="s">
        <v>18560</v>
      </c>
      <c r="P2293" s="1" t="s">
        <v>18561</v>
      </c>
      <c r="Q2293" s="1" t="s">
        <v>18562</v>
      </c>
      <c r="R2293" s="3" t="s">
        <v>18563</v>
      </c>
      <c r="S2293" s="1" t="s">
        <v>18564</v>
      </c>
      <c r="T2293" s="1" t="s">
        <v>55</v>
      </c>
      <c r="U2293" s="1" t="s">
        <v>55</v>
      </c>
      <c r="V2293" s="5">
        <v>0.69599999999999995</v>
      </c>
      <c r="W2293" s="5">
        <v>2.81408094879897E-2</v>
      </c>
      <c r="X2293" s="1">
        <v>82.1</v>
      </c>
      <c r="Y2293" s="1">
        <v>117.9</v>
      </c>
      <c r="Z2293" s="3">
        <v>92.6</v>
      </c>
      <c r="AA2293" s="3">
        <v>80</v>
      </c>
      <c r="AB2293" s="3">
        <v>67.7</v>
      </c>
      <c r="AC2293" s="3">
        <v>138.30000000000001</v>
      </c>
      <c r="AD2293" s="3">
        <v>114.9</v>
      </c>
      <c r="AE2293" s="3">
        <v>106.5</v>
      </c>
      <c r="AF2293" s="7">
        <v>209508.36328125</v>
      </c>
      <c r="AG2293" s="7">
        <v>172577.01171875</v>
      </c>
      <c r="AH2293" s="7">
        <v>134467.453125</v>
      </c>
      <c r="AI2293" s="7">
        <v>297547.3359375</v>
      </c>
      <c r="AJ2293" s="7">
        <v>299233.7890625</v>
      </c>
      <c r="AK2293" s="7">
        <v>228136.5859375</v>
      </c>
      <c r="AL2293" s="8">
        <v>241065.10592897699</v>
      </c>
      <c r="AM2293" s="8">
        <v>208331.02155555799</v>
      </c>
      <c r="AN2293" s="8">
        <v>176225.92130810599</v>
      </c>
      <c r="AO2293" s="8">
        <v>360255.74109523901</v>
      </c>
      <c r="AP2293" s="8">
        <v>299233.7890625</v>
      </c>
      <c r="AQ2293" s="8">
        <v>277475.15428731602</v>
      </c>
      <c r="AR2293" s="1" t="s">
        <v>62</v>
      </c>
      <c r="AS2293" s="1" t="s">
        <v>62</v>
      </c>
      <c r="AT2293" s="1" t="s">
        <v>62</v>
      </c>
      <c r="AU2293" s="1" t="s">
        <v>50</v>
      </c>
      <c r="AV2293" s="1" t="s">
        <v>50</v>
      </c>
      <c r="AW2293" s="1" t="s">
        <v>62</v>
      </c>
      <c r="AX2293" s="1" t="s">
        <v>3046</v>
      </c>
      <c r="AY2293" s="12">
        <f t="shared" si="144"/>
        <v>0.66771145079302963</v>
      </c>
      <c r="AZ2293" s="12">
        <f t="shared" si="141"/>
        <v>-0.58270331321470892</v>
      </c>
      <c r="BA2293" s="12">
        <f t="shared" si="142"/>
        <v>2.8777860403354678E-2</v>
      </c>
      <c r="BB2293" s="12">
        <f t="shared" si="143"/>
        <v>1.5409414984313341</v>
      </c>
    </row>
    <row r="2294" spans="1:54">
      <c r="A2294" s="3" t="s">
        <v>50</v>
      </c>
      <c r="B2294" s="1" t="s">
        <v>19071</v>
      </c>
      <c r="C2294" s="3" t="s">
        <v>19072</v>
      </c>
      <c r="D2294" s="1">
        <v>2</v>
      </c>
      <c r="E2294" s="3">
        <v>1</v>
      </c>
      <c r="F2294" s="3">
        <v>8</v>
      </c>
      <c r="G2294" s="1">
        <v>1</v>
      </c>
      <c r="H2294" s="1">
        <v>445</v>
      </c>
      <c r="I2294" s="1">
        <v>52.2</v>
      </c>
      <c r="J2294" s="1">
        <v>6.04</v>
      </c>
      <c r="K2294" s="1">
        <v>17.04</v>
      </c>
      <c r="L2294" s="1" t="s">
        <v>5265</v>
      </c>
      <c r="M2294" s="1" t="s">
        <v>3513</v>
      </c>
      <c r="N2294" s="1" t="s">
        <v>87</v>
      </c>
      <c r="O2294" s="1" t="s">
        <v>19073</v>
      </c>
      <c r="P2294" s="1" t="s">
        <v>19074</v>
      </c>
      <c r="Q2294" s="1" t="s">
        <v>19075</v>
      </c>
      <c r="R2294" s="3" t="s">
        <v>19076</v>
      </c>
      <c r="S2294" s="1" t="s">
        <v>19077</v>
      </c>
      <c r="T2294" s="1" t="s">
        <v>4104</v>
      </c>
      <c r="U2294" s="1" t="s">
        <v>2863</v>
      </c>
      <c r="V2294" s="5">
        <v>0.66100000000000003</v>
      </c>
      <c r="W2294" s="5">
        <v>1.0238578723277801E-3</v>
      </c>
      <c r="X2294" s="1">
        <v>79.599999999999994</v>
      </c>
      <c r="Y2294" s="1">
        <v>120.4</v>
      </c>
      <c r="Z2294" s="3">
        <v>85.7</v>
      </c>
      <c r="AA2294" s="3">
        <v>77.8</v>
      </c>
      <c r="AB2294" s="3">
        <v>76.7</v>
      </c>
      <c r="AC2294" s="3">
        <v>117.7</v>
      </c>
      <c r="AD2294" s="3">
        <v>126.9</v>
      </c>
      <c r="AE2294" s="3">
        <v>115.2</v>
      </c>
      <c r="AF2294" s="7">
        <v>796267.4375</v>
      </c>
      <c r="AG2294" s="7">
        <v>689282.375</v>
      </c>
      <c r="AH2294" s="7">
        <v>784857.1875</v>
      </c>
      <c r="AI2294" s="7">
        <v>1039126.875</v>
      </c>
      <c r="AJ2294" s="7">
        <v>1356567</v>
      </c>
      <c r="AK2294" s="7">
        <v>1012212.6875</v>
      </c>
      <c r="AL2294" s="8">
        <v>916203.49260736001</v>
      </c>
      <c r="AM2294" s="8">
        <v>832085.91859276802</v>
      </c>
      <c r="AN2294" s="8">
        <v>819401.91889772005</v>
      </c>
      <c r="AO2294" s="8">
        <v>1258123.92594816</v>
      </c>
      <c r="AP2294" s="8">
        <v>1356567</v>
      </c>
      <c r="AQ2294" s="8">
        <v>1231121.5690436701</v>
      </c>
      <c r="AR2294" s="1" t="s">
        <v>50</v>
      </c>
      <c r="AS2294" s="1" t="s">
        <v>50</v>
      </c>
      <c r="AT2294" s="1" t="s">
        <v>50</v>
      </c>
      <c r="AU2294" s="1" t="s">
        <v>50</v>
      </c>
      <c r="AV2294" s="1" t="s">
        <v>50</v>
      </c>
      <c r="AW2294" s="1" t="s">
        <v>50</v>
      </c>
      <c r="AX2294" s="1" t="s">
        <v>19078</v>
      </c>
      <c r="AY2294" s="12">
        <f t="shared" si="144"/>
        <v>0.66765900143119261</v>
      </c>
      <c r="AZ2294" s="12">
        <f t="shared" si="141"/>
        <v>-0.58281664271684508</v>
      </c>
      <c r="BA2294" s="12">
        <f t="shared" si="142"/>
        <v>9.4402001230768325E-4</v>
      </c>
      <c r="BB2294" s="12">
        <f t="shared" si="143"/>
        <v>3.0250187989829973</v>
      </c>
    </row>
    <row r="2295" spans="1:54">
      <c r="A2295" s="3" t="s">
        <v>50</v>
      </c>
      <c r="B2295" s="1" t="s">
        <v>19216</v>
      </c>
      <c r="C2295" s="3" t="s">
        <v>19217</v>
      </c>
      <c r="D2295" s="1">
        <v>2</v>
      </c>
      <c r="E2295" s="3">
        <v>3</v>
      </c>
      <c r="F2295" s="3">
        <v>15</v>
      </c>
      <c r="G2295" s="1">
        <v>3</v>
      </c>
      <c r="H2295" s="1">
        <v>2843</v>
      </c>
      <c r="I2295" s="1">
        <v>311.5</v>
      </c>
      <c r="J2295" s="1">
        <v>7.8</v>
      </c>
      <c r="K2295" s="1">
        <v>25.42</v>
      </c>
      <c r="L2295" s="1" t="s">
        <v>14273</v>
      </c>
      <c r="M2295" s="1" t="s">
        <v>16676</v>
      </c>
      <c r="N2295" s="1" t="s">
        <v>323</v>
      </c>
      <c r="O2295" s="1" t="s">
        <v>19218</v>
      </c>
      <c r="P2295" s="1" t="s">
        <v>19219</v>
      </c>
      <c r="Q2295" s="1" t="s">
        <v>19220</v>
      </c>
      <c r="R2295" s="3" t="s">
        <v>19221</v>
      </c>
      <c r="S2295" s="1" t="s">
        <v>19222</v>
      </c>
      <c r="T2295" s="1" t="s">
        <v>19223</v>
      </c>
      <c r="U2295" s="1" t="s">
        <v>19224</v>
      </c>
      <c r="V2295" s="5">
        <v>0.65200000000000002</v>
      </c>
      <c r="W2295" s="5">
        <v>5.4408649875754504E-3</v>
      </c>
      <c r="X2295" s="1">
        <v>78.900000000000006</v>
      </c>
      <c r="Y2295" s="1">
        <v>121.1</v>
      </c>
      <c r="Z2295" s="3">
        <v>88.9</v>
      </c>
      <c r="AA2295" s="3">
        <v>76.400000000000006</v>
      </c>
      <c r="AB2295" s="3">
        <v>74.599999999999994</v>
      </c>
      <c r="AC2295" s="3">
        <v>111.2</v>
      </c>
      <c r="AD2295" s="3">
        <v>131.6</v>
      </c>
      <c r="AE2295" s="3">
        <v>117.3</v>
      </c>
      <c r="AF2295" s="7">
        <v>467267.328125</v>
      </c>
      <c r="AG2295" s="7">
        <v>355328.0625</v>
      </c>
      <c r="AH2295" s="7">
        <v>399877.015625</v>
      </c>
      <c r="AI2295" s="7">
        <v>555742.01171875</v>
      </c>
      <c r="AJ2295" s="7">
        <v>795943.2578125</v>
      </c>
      <c r="AK2295" s="7">
        <v>574410.328125</v>
      </c>
      <c r="AL2295" s="8">
        <v>537648.45559119596</v>
      </c>
      <c r="AM2295" s="8">
        <v>462439.15215989802</v>
      </c>
      <c r="AN2295" s="8">
        <v>451510.766384652</v>
      </c>
      <c r="AO2295" s="8">
        <v>672865.208685825</v>
      </c>
      <c r="AP2295" s="8">
        <v>795943.2578125</v>
      </c>
      <c r="AQ2295" s="8">
        <v>709699.33146442601</v>
      </c>
      <c r="AR2295" s="1" t="s">
        <v>50</v>
      </c>
      <c r="AS2295" s="1" t="s">
        <v>50</v>
      </c>
      <c r="AT2295" s="1" t="s">
        <v>50</v>
      </c>
      <c r="AU2295" s="1" t="s">
        <v>50</v>
      </c>
      <c r="AV2295" s="1" t="s">
        <v>50</v>
      </c>
      <c r="AW2295" s="1" t="s">
        <v>50</v>
      </c>
      <c r="AX2295" s="1" t="s">
        <v>19225</v>
      </c>
      <c r="AY2295" s="12">
        <f t="shared" si="144"/>
        <v>0.66632691216125994</v>
      </c>
      <c r="AZ2295" s="12">
        <f t="shared" si="141"/>
        <v>-0.58569793134658388</v>
      </c>
      <c r="BA2295" s="12">
        <f t="shared" si="142"/>
        <v>5.9477663007253745E-3</v>
      </c>
      <c r="BB2295" s="12">
        <f t="shared" si="143"/>
        <v>2.2256461040874274</v>
      </c>
    </row>
    <row r="2296" spans="1:54">
      <c r="A2296" s="3" t="s">
        <v>50</v>
      </c>
      <c r="B2296" s="1" t="s">
        <v>20198</v>
      </c>
      <c r="C2296" s="3" t="s">
        <v>20199</v>
      </c>
      <c r="D2296" s="1">
        <v>7</v>
      </c>
      <c r="E2296" s="3">
        <v>1</v>
      </c>
      <c r="F2296" s="3">
        <v>12</v>
      </c>
      <c r="G2296" s="1">
        <v>1</v>
      </c>
      <c r="H2296" s="1">
        <v>223</v>
      </c>
      <c r="I2296" s="1">
        <v>26</v>
      </c>
      <c r="J2296" s="1">
        <v>4.9800000000000004</v>
      </c>
      <c r="K2296" s="1">
        <v>40.07</v>
      </c>
      <c r="L2296" s="1" t="s">
        <v>20200</v>
      </c>
      <c r="M2296" s="1" t="s">
        <v>151</v>
      </c>
      <c r="N2296" s="1" t="s">
        <v>55</v>
      </c>
      <c r="O2296" s="1" t="s">
        <v>20201</v>
      </c>
      <c r="P2296" s="1" t="s">
        <v>20202</v>
      </c>
      <c r="Q2296" s="1" t="s">
        <v>20203</v>
      </c>
      <c r="R2296" s="3" t="s">
        <v>20204</v>
      </c>
      <c r="S2296" s="1" t="s">
        <v>20205</v>
      </c>
      <c r="T2296" s="1" t="s">
        <v>20206</v>
      </c>
      <c r="U2296" s="1" t="s">
        <v>55</v>
      </c>
      <c r="V2296" s="5">
        <v>0.57199999999999995</v>
      </c>
      <c r="W2296" s="5">
        <v>0.3913291861023</v>
      </c>
      <c r="X2296" s="1">
        <v>72.8</v>
      </c>
      <c r="Y2296" s="1">
        <v>127.2</v>
      </c>
      <c r="Z2296" s="3">
        <v>74.400000000000006</v>
      </c>
      <c r="AA2296" s="3">
        <v>103.1</v>
      </c>
      <c r="AB2296" s="3">
        <v>62.4</v>
      </c>
      <c r="AC2296" s="3">
        <v>130.1</v>
      </c>
      <c r="AD2296" s="3">
        <v>169.3</v>
      </c>
      <c r="AE2296" s="3">
        <v>60.7</v>
      </c>
      <c r="AF2296" s="7">
        <v>421015.95703125</v>
      </c>
      <c r="AG2296" s="7">
        <v>555729.18359375</v>
      </c>
      <c r="AH2296" s="7">
        <v>388868.234375</v>
      </c>
      <c r="AI2296" s="7">
        <v>699354.046875</v>
      </c>
      <c r="AJ2296" s="7">
        <v>1102423.328125</v>
      </c>
      <c r="AK2296" s="7">
        <v>325142.7265625</v>
      </c>
      <c r="AL2296" s="8">
        <v>484430.57207831799</v>
      </c>
      <c r="AM2296" s="8">
        <v>670863.56040862703</v>
      </c>
      <c r="AN2296" s="8">
        <v>405983.89429318102</v>
      </c>
      <c r="AO2296" s="8">
        <v>846743.62703025201</v>
      </c>
      <c r="AP2296" s="8">
        <v>1102423.328125</v>
      </c>
      <c r="AQ2296" s="8">
        <v>395460.58711970202</v>
      </c>
      <c r="AR2296" s="1" t="s">
        <v>50</v>
      </c>
      <c r="AS2296" s="1" t="s">
        <v>50</v>
      </c>
      <c r="AT2296" s="1" t="s">
        <v>50</v>
      </c>
      <c r="AU2296" s="1" t="s">
        <v>50</v>
      </c>
      <c r="AV2296" s="1" t="s">
        <v>50</v>
      </c>
      <c r="AW2296" s="1" t="s">
        <v>50</v>
      </c>
      <c r="AX2296" s="1" t="s">
        <v>10017</v>
      </c>
      <c r="AY2296" s="12">
        <f t="shared" si="144"/>
        <v>0.66589596796480666</v>
      </c>
      <c r="AZ2296" s="12">
        <f t="shared" si="141"/>
        <v>-0.58663129030037908</v>
      </c>
      <c r="BA2296" s="12">
        <f t="shared" si="142"/>
        <v>0.30302281457297436</v>
      </c>
      <c r="BB2296" s="12">
        <f t="shared" si="143"/>
        <v>0.51852467225629295</v>
      </c>
    </row>
    <row r="2297" spans="1:54">
      <c r="A2297" s="3" t="s">
        <v>50</v>
      </c>
      <c r="B2297" s="1" t="s">
        <v>18668</v>
      </c>
      <c r="C2297" s="3" t="s">
        <v>18669</v>
      </c>
      <c r="D2297" s="1">
        <v>37</v>
      </c>
      <c r="E2297" s="3">
        <v>4</v>
      </c>
      <c r="F2297" s="3">
        <v>21</v>
      </c>
      <c r="G2297" s="1">
        <v>2</v>
      </c>
      <c r="H2297" s="1">
        <v>128</v>
      </c>
      <c r="I2297" s="1">
        <v>13.5</v>
      </c>
      <c r="J2297" s="1">
        <v>10.58</v>
      </c>
      <c r="K2297" s="1">
        <v>55.83</v>
      </c>
      <c r="L2297" s="1" t="s">
        <v>276</v>
      </c>
      <c r="M2297" s="1" t="s">
        <v>151</v>
      </c>
      <c r="N2297" s="1" t="s">
        <v>69</v>
      </c>
      <c r="O2297" s="1" t="s">
        <v>1478</v>
      </c>
      <c r="P2297" s="1" t="s">
        <v>18670</v>
      </c>
      <c r="Q2297" s="1" t="s">
        <v>18671</v>
      </c>
      <c r="R2297" s="3" t="s">
        <v>18672</v>
      </c>
      <c r="S2297" s="1" t="s">
        <v>18673</v>
      </c>
      <c r="T2297" s="1" t="s">
        <v>18674</v>
      </c>
      <c r="U2297" s="1" t="s">
        <v>17711</v>
      </c>
      <c r="V2297" s="5">
        <v>0.69099999999999995</v>
      </c>
      <c r="W2297" s="5">
        <v>5.8780707671391404E-3</v>
      </c>
      <c r="X2297" s="1">
        <v>81.7</v>
      </c>
      <c r="Y2297" s="1">
        <v>118.3</v>
      </c>
      <c r="Z2297" s="3">
        <v>73.2</v>
      </c>
      <c r="AA2297" s="3">
        <v>83.2</v>
      </c>
      <c r="AB2297" s="3">
        <v>83.3</v>
      </c>
      <c r="AC2297" s="3">
        <v>120.5</v>
      </c>
      <c r="AD2297" s="3">
        <v>108.1</v>
      </c>
      <c r="AE2297" s="3">
        <v>131.6</v>
      </c>
      <c r="AF2297" s="7">
        <v>647582.40625</v>
      </c>
      <c r="AG2297" s="7">
        <v>701545.375</v>
      </c>
      <c r="AH2297" s="7">
        <v>811967.75</v>
      </c>
      <c r="AI2297" s="7">
        <v>1012667.015625</v>
      </c>
      <c r="AJ2297" s="7">
        <v>1099445.5</v>
      </c>
      <c r="AK2297" s="7">
        <v>1100563.25</v>
      </c>
      <c r="AL2297" s="8">
        <v>745123.10112810403</v>
      </c>
      <c r="AM2297" s="8">
        <v>846889.53172693902</v>
      </c>
      <c r="AN2297" s="8">
        <v>847705.72663331102</v>
      </c>
      <c r="AO2297" s="8">
        <v>1226087.6241665301</v>
      </c>
      <c r="AP2297" s="8">
        <v>1099445.5</v>
      </c>
      <c r="AQ2297" s="8">
        <v>1338579.5020197299</v>
      </c>
      <c r="AR2297" s="1" t="s">
        <v>50</v>
      </c>
      <c r="AS2297" s="1" t="s">
        <v>50</v>
      </c>
      <c r="AT2297" s="1" t="s">
        <v>50</v>
      </c>
      <c r="AU2297" s="1" t="s">
        <v>50</v>
      </c>
      <c r="AV2297" s="1" t="s">
        <v>50</v>
      </c>
      <c r="AW2297" s="1" t="s">
        <v>50</v>
      </c>
      <c r="AX2297" s="1" t="s">
        <v>18675</v>
      </c>
      <c r="AY2297" s="12">
        <f t="shared" si="144"/>
        <v>0.66584153064849994</v>
      </c>
      <c r="AZ2297" s="12">
        <f t="shared" si="141"/>
        <v>-0.5867492361364024</v>
      </c>
      <c r="BA2297" s="12">
        <f t="shared" si="142"/>
        <v>6.089171018729164E-3</v>
      </c>
      <c r="BB2297" s="12">
        <f t="shared" si="143"/>
        <v>2.2154418283026183</v>
      </c>
    </row>
    <row r="2298" spans="1:54">
      <c r="A2298" s="3" t="s">
        <v>50</v>
      </c>
      <c r="B2298" s="1" t="s">
        <v>18885</v>
      </c>
      <c r="C2298" s="3" t="s">
        <v>18886</v>
      </c>
      <c r="D2298" s="1">
        <v>1</v>
      </c>
      <c r="E2298" s="3">
        <v>1</v>
      </c>
      <c r="F2298" s="3">
        <v>4</v>
      </c>
      <c r="G2298" s="1">
        <v>1</v>
      </c>
      <c r="H2298" s="1">
        <v>589</v>
      </c>
      <c r="I2298" s="1">
        <v>61.9</v>
      </c>
      <c r="J2298" s="1">
        <v>9.82</v>
      </c>
      <c r="K2298" s="1">
        <v>11.66</v>
      </c>
      <c r="L2298" s="1" t="s">
        <v>55</v>
      </c>
      <c r="M2298" s="1" t="s">
        <v>55</v>
      </c>
      <c r="N2298" s="1" t="s">
        <v>55</v>
      </c>
      <c r="O2298" s="1" t="s">
        <v>18887</v>
      </c>
      <c r="P2298" s="1" t="s">
        <v>18888</v>
      </c>
      <c r="Q2298" s="1" t="s">
        <v>18889</v>
      </c>
      <c r="R2298" s="3" t="s">
        <v>18890</v>
      </c>
      <c r="S2298" s="1" t="s">
        <v>18891</v>
      </c>
      <c r="T2298" s="1" t="s">
        <v>55</v>
      </c>
      <c r="U2298" s="1" t="s">
        <v>55</v>
      </c>
      <c r="V2298" s="5">
        <v>0.67100000000000004</v>
      </c>
      <c r="W2298" s="5">
        <v>3.3549501395935197E-2</v>
      </c>
      <c r="X2298" s="1">
        <v>80.3</v>
      </c>
      <c r="Y2298" s="1">
        <v>119.7</v>
      </c>
      <c r="Z2298" s="3">
        <v>89.1</v>
      </c>
      <c r="AA2298" s="3">
        <v>65.3</v>
      </c>
      <c r="AB2298" s="3">
        <v>85.4</v>
      </c>
      <c r="AC2298" s="3">
        <v>101.3</v>
      </c>
      <c r="AD2298" s="3">
        <v>131.69999999999999</v>
      </c>
      <c r="AE2298" s="3">
        <v>127.3</v>
      </c>
      <c r="AF2298" s="7">
        <v>338141.84375</v>
      </c>
      <c r="AG2298" s="7">
        <v>236269.015625</v>
      </c>
      <c r="AH2298" s="7">
        <v>357241.78125</v>
      </c>
      <c r="AI2298" s="7">
        <v>365664.65625</v>
      </c>
      <c r="AJ2298" s="7">
        <v>575465.125</v>
      </c>
      <c r="AK2298" s="7">
        <v>457124.0625</v>
      </c>
      <c r="AL2298" s="8">
        <v>389073.725296524</v>
      </c>
      <c r="AM2298" s="8">
        <v>285218.55197782599</v>
      </c>
      <c r="AN2298" s="8">
        <v>372965.43336642301</v>
      </c>
      <c r="AO2298" s="8">
        <v>442728.85628305603</v>
      </c>
      <c r="AP2298" s="8">
        <v>575465.125</v>
      </c>
      <c r="AQ2298" s="8">
        <v>555985.21933426801</v>
      </c>
      <c r="AR2298" s="1" t="s">
        <v>62</v>
      </c>
      <c r="AS2298" s="1" t="s">
        <v>62</v>
      </c>
      <c r="AT2298" s="1" t="s">
        <v>50</v>
      </c>
      <c r="AU2298" s="1" t="s">
        <v>50</v>
      </c>
      <c r="AV2298" s="1" t="s">
        <v>50</v>
      </c>
      <c r="AW2298" s="1" t="s">
        <v>50</v>
      </c>
      <c r="AX2298" s="1" t="s">
        <v>18892</v>
      </c>
      <c r="AY2298" s="12">
        <f t="shared" si="144"/>
        <v>0.66527223217666975</v>
      </c>
      <c r="AZ2298" s="12">
        <f t="shared" si="141"/>
        <v>-0.58798327661454974</v>
      </c>
      <c r="BA2298" s="12">
        <f t="shared" si="142"/>
        <v>2.8649741005322943E-2</v>
      </c>
      <c r="BB2298" s="12">
        <f t="shared" si="143"/>
        <v>1.5428792997163991</v>
      </c>
    </row>
    <row r="2299" spans="1:54">
      <c r="A2299" s="3" t="s">
        <v>50</v>
      </c>
      <c r="B2299" s="1" t="s">
        <v>17303</v>
      </c>
      <c r="C2299" s="3" t="s">
        <v>17304</v>
      </c>
      <c r="D2299" s="1">
        <v>0</v>
      </c>
      <c r="E2299" s="3">
        <v>1</v>
      </c>
      <c r="F2299" s="3">
        <v>9</v>
      </c>
      <c r="G2299" s="1">
        <v>1</v>
      </c>
      <c r="H2299" s="1">
        <v>3996</v>
      </c>
      <c r="I2299" s="1">
        <v>439.1</v>
      </c>
      <c r="J2299" s="1">
        <v>6.19</v>
      </c>
      <c r="K2299" s="1">
        <v>25.49</v>
      </c>
      <c r="L2299" s="1" t="s">
        <v>1745</v>
      </c>
      <c r="M2299" s="1" t="s">
        <v>940</v>
      </c>
      <c r="N2299" s="1" t="s">
        <v>108</v>
      </c>
      <c r="O2299" s="1" t="s">
        <v>7141</v>
      </c>
      <c r="P2299" s="1" t="s">
        <v>55</v>
      </c>
      <c r="Q2299" s="1" t="s">
        <v>55</v>
      </c>
      <c r="R2299" s="3" t="s">
        <v>17305</v>
      </c>
      <c r="S2299" s="1" t="s">
        <v>17306</v>
      </c>
      <c r="T2299" s="1" t="s">
        <v>55</v>
      </c>
      <c r="U2299" s="1" t="s">
        <v>55</v>
      </c>
      <c r="V2299" s="5">
        <v>0.74399999999999999</v>
      </c>
      <c r="W2299" s="5">
        <v>7.6957102574662706E-2</v>
      </c>
      <c r="X2299" s="1">
        <v>85.3</v>
      </c>
      <c r="Y2299" s="1">
        <v>114.7</v>
      </c>
      <c r="Z2299" s="3">
        <v>60.2</v>
      </c>
      <c r="AA2299" s="3">
        <v>88.6</v>
      </c>
      <c r="AB2299" s="3">
        <v>90.9</v>
      </c>
      <c r="AC2299" s="3">
        <v>112.7</v>
      </c>
      <c r="AD2299" s="3">
        <v>128.6</v>
      </c>
      <c r="AE2299" s="3">
        <v>119</v>
      </c>
      <c r="AF2299" s="7">
        <v>843811.0625</v>
      </c>
      <c r="AG2299" s="7">
        <v>1184125.125</v>
      </c>
      <c r="AH2299" s="7">
        <v>1405965.75</v>
      </c>
      <c r="AI2299" s="7">
        <v>1502079.125</v>
      </c>
      <c r="AJ2299" s="7">
        <v>2076000.5</v>
      </c>
      <c r="AK2299" s="7">
        <v>1579866.75</v>
      </c>
      <c r="AL2299" s="8">
        <v>970908.27296730597</v>
      </c>
      <c r="AM2299" s="8">
        <v>1429448.7688944601</v>
      </c>
      <c r="AN2299" s="8">
        <v>1467847.9751508599</v>
      </c>
      <c r="AO2299" s="8">
        <v>1818643.83579703</v>
      </c>
      <c r="AP2299" s="8">
        <v>2076000.5</v>
      </c>
      <c r="AQ2299" s="8">
        <v>1921540.85416947</v>
      </c>
      <c r="AR2299" s="1" t="s">
        <v>50</v>
      </c>
      <c r="AS2299" s="1" t="s">
        <v>50</v>
      </c>
      <c r="AT2299" s="1" t="s">
        <v>50</v>
      </c>
      <c r="AU2299" s="1" t="s">
        <v>50</v>
      </c>
      <c r="AV2299" s="1" t="s">
        <v>50</v>
      </c>
      <c r="AW2299" s="1" t="s">
        <v>50</v>
      </c>
      <c r="AX2299" s="1" t="s">
        <v>17307</v>
      </c>
      <c r="AY2299" s="12">
        <f t="shared" si="144"/>
        <v>0.66507597173584942</v>
      </c>
      <c r="AZ2299" s="12">
        <f t="shared" si="141"/>
        <v>-0.58840894557236922</v>
      </c>
      <c r="BA2299" s="12">
        <f t="shared" si="142"/>
        <v>2.1140047775803708E-2</v>
      </c>
      <c r="BB2299" s="12">
        <f t="shared" si="143"/>
        <v>1.6748940355364226</v>
      </c>
    </row>
    <row r="2300" spans="1:54">
      <c r="A2300" s="3" t="s">
        <v>50</v>
      </c>
      <c r="B2300" s="1" t="s">
        <v>17540</v>
      </c>
      <c r="C2300" s="3" t="s">
        <v>17541</v>
      </c>
      <c r="D2300" s="1">
        <v>5</v>
      </c>
      <c r="E2300" s="3">
        <v>3</v>
      </c>
      <c r="F2300" s="3">
        <v>70</v>
      </c>
      <c r="G2300" s="1">
        <v>3</v>
      </c>
      <c r="H2300" s="1">
        <v>710</v>
      </c>
      <c r="I2300" s="1">
        <v>80.3</v>
      </c>
      <c r="J2300" s="1">
        <v>8.15</v>
      </c>
      <c r="K2300" s="1">
        <v>225.02</v>
      </c>
      <c r="L2300" s="1" t="s">
        <v>4379</v>
      </c>
      <c r="M2300" s="1" t="s">
        <v>68</v>
      </c>
      <c r="N2300" s="1" t="s">
        <v>87</v>
      </c>
      <c r="O2300" s="1" t="s">
        <v>17542</v>
      </c>
      <c r="P2300" s="1" t="s">
        <v>17543</v>
      </c>
      <c r="Q2300" s="1" t="s">
        <v>17544</v>
      </c>
      <c r="R2300" s="3" t="s">
        <v>17545</v>
      </c>
      <c r="S2300" s="1" t="s">
        <v>17546</v>
      </c>
      <c r="T2300" s="1" t="s">
        <v>4385</v>
      </c>
      <c r="U2300" s="1" t="s">
        <v>4386</v>
      </c>
      <c r="V2300" s="5">
        <v>0.73399999999999999</v>
      </c>
      <c r="W2300" s="5">
        <v>4.4018606407513698E-2</v>
      </c>
      <c r="X2300" s="1">
        <v>84.7</v>
      </c>
      <c r="Y2300" s="1">
        <v>115.3</v>
      </c>
      <c r="Z2300" s="3">
        <v>71.900000000000006</v>
      </c>
      <c r="AA2300" s="3">
        <v>79.099999999999994</v>
      </c>
      <c r="AB2300" s="3">
        <v>88.7</v>
      </c>
      <c r="AC2300" s="3">
        <v>147</v>
      </c>
      <c r="AD2300" s="3">
        <v>105.6</v>
      </c>
      <c r="AE2300" s="3">
        <v>107.7</v>
      </c>
      <c r="AF2300" s="7">
        <v>83608981.261718795</v>
      </c>
      <c r="AG2300" s="7">
        <v>87732313.921875</v>
      </c>
      <c r="AH2300" s="7">
        <v>113706273.07031301</v>
      </c>
      <c r="AI2300" s="7">
        <v>162562316.07031301</v>
      </c>
      <c r="AJ2300" s="7">
        <v>141414880.07031301</v>
      </c>
      <c r="AK2300" s="7">
        <v>118558072.64843801</v>
      </c>
      <c r="AL2300" s="8">
        <v>96212745.721725896</v>
      </c>
      <c r="AM2300" s="8">
        <v>105908442.849641</v>
      </c>
      <c r="AN2300" s="8">
        <v>118710944.906168</v>
      </c>
      <c r="AO2300" s="8">
        <v>196822490.32930499</v>
      </c>
      <c r="AP2300" s="8">
        <v>141414880.07031301</v>
      </c>
      <c r="AQ2300" s="8">
        <v>144232850.83863601</v>
      </c>
      <c r="AR2300" s="1" t="s">
        <v>50</v>
      </c>
      <c r="AS2300" s="1" t="s">
        <v>50</v>
      </c>
      <c r="AT2300" s="1" t="s">
        <v>50</v>
      </c>
      <c r="AU2300" s="1" t="s">
        <v>50</v>
      </c>
      <c r="AV2300" s="1" t="s">
        <v>50</v>
      </c>
      <c r="AW2300" s="1" t="s">
        <v>50</v>
      </c>
      <c r="AX2300" s="1" t="s">
        <v>17547</v>
      </c>
      <c r="AY2300" s="12">
        <f t="shared" si="144"/>
        <v>0.66497810508205668</v>
      </c>
      <c r="AZ2300" s="12">
        <f t="shared" si="141"/>
        <v>-0.58862125534053711</v>
      </c>
      <c r="BA2300" s="12">
        <f t="shared" si="142"/>
        <v>4.8212859329694373E-2</v>
      </c>
      <c r="BB2300" s="12">
        <f t="shared" si="143"/>
        <v>1.316837111323788</v>
      </c>
    </row>
    <row r="2301" spans="1:54">
      <c r="A2301" s="3" t="s">
        <v>50</v>
      </c>
      <c r="B2301" s="1" t="s">
        <v>20690</v>
      </c>
      <c r="C2301" s="3" t="s">
        <v>20691</v>
      </c>
      <c r="D2301" s="1">
        <v>5</v>
      </c>
      <c r="E2301" s="3">
        <v>1</v>
      </c>
      <c r="F2301" s="3">
        <v>5</v>
      </c>
      <c r="G2301" s="1">
        <v>1</v>
      </c>
      <c r="H2301" s="1">
        <v>510</v>
      </c>
      <c r="I2301" s="1">
        <v>56.5</v>
      </c>
      <c r="J2301" s="1">
        <v>6.14</v>
      </c>
      <c r="K2301" s="1">
        <v>22.51</v>
      </c>
      <c r="L2301" s="1" t="s">
        <v>20692</v>
      </c>
      <c r="M2301" s="1" t="s">
        <v>151</v>
      </c>
      <c r="N2301" s="1" t="s">
        <v>69</v>
      </c>
      <c r="O2301" s="1" t="s">
        <v>20693</v>
      </c>
      <c r="P2301" s="1" t="s">
        <v>20694</v>
      </c>
      <c r="Q2301" s="1" t="s">
        <v>20695</v>
      </c>
      <c r="R2301" s="3" t="s">
        <v>20696</v>
      </c>
      <c r="S2301" s="1" t="s">
        <v>20697</v>
      </c>
      <c r="T2301" s="1" t="s">
        <v>20698</v>
      </c>
      <c r="U2301" s="1" t="s">
        <v>229</v>
      </c>
      <c r="V2301" s="5">
        <v>0.50600000000000001</v>
      </c>
      <c r="W2301" s="5">
        <v>0.32611748002409302</v>
      </c>
      <c r="X2301" s="1">
        <v>67.2</v>
      </c>
      <c r="Y2301" s="1">
        <v>132.80000000000001</v>
      </c>
      <c r="Z2301" s="3">
        <v>51.4</v>
      </c>
      <c r="AA2301" s="3">
        <v>40.4</v>
      </c>
      <c r="AB2301" s="3">
        <v>147.80000000000001</v>
      </c>
      <c r="AC2301" s="3">
        <v>174.3</v>
      </c>
      <c r="AD2301" s="3">
        <v>84.6</v>
      </c>
      <c r="AE2301" s="3">
        <v>101.6</v>
      </c>
      <c r="AF2301" s="7">
        <v>21532.31640625</v>
      </c>
      <c r="AG2301" s="7" t="s">
        <v>55</v>
      </c>
      <c r="AH2301" s="7">
        <v>68227.515625</v>
      </c>
      <c r="AI2301" s="7">
        <v>69364.6796875</v>
      </c>
      <c r="AJ2301" s="7" t="s">
        <v>55</v>
      </c>
      <c r="AK2301" s="7" t="s">
        <v>55</v>
      </c>
      <c r="AL2301" s="8">
        <v>24775.5748461496</v>
      </c>
      <c r="AM2301" s="8">
        <v>19453.451458904699</v>
      </c>
      <c r="AN2301" s="8">
        <v>71230.483857611602</v>
      </c>
      <c r="AO2301" s="8">
        <v>83983.356825964496</v>
      </c>
      <c r="AP2301" s="8">
        <v>40765.125578043102</v>
      </c>
      <c r="AQ2301" s="8">
        <v>48947.193583615197</v>
      </c>
      <c r="AR2301" s="1" t="s">
        <v>50</v>
      </c>
      <c r="AS2301" s="1" t="s">
        <v>50</v>
      </c>
      <c r="AT2301" s="1" t="s">
        <v>50</v>
      </c>
      <c r="AU2301" s="1" t="s">
        <v>50</v>
      </c>
      <c r="AV2301" s="1" t="s">
        <v>50</v>
      </c>
      <c r="AW2301" s="1" t="s">
        <v>63</v>
      </c>
      <c r="AX2301" s="1" t="s">
        <v>3859</v>
      </c>
      <c r="AY2301" s="12">
        <f t="shared" si="144"/>
        <v>0.66472299616078689</v>
      </c>
      <c r="AZ2301" s="12">
        <f t="shared" si="141"/>
        <v>-0.58917482994429449</v>
      </c>
      <c r="BA2301" s="12">
        <f t="shared" si="142"/>
        <v>0.41005238723799131</v>
      </c>
      <c r="BB2301" s="12">
        <f t="shared" si="143"/>
        <v>0.38716065539005945</v>
      </c>
    </row>
    <row r="2302" spans="1:54">
      <c r="A2302" s="3" t="s">
        <v>50</v>
      </c>
      <c r="B2302" s="1" t="s">
        <v>19905</v>
      </c>
      <c r="C2302" s="3" t="s">
        <v>19906</v>
      </c>
      <c r="D2302" s="1">
        <v>9</v>
      </c>
      <c r="E2302" s="3">
        <v>3</v>
      </c>
      <c r="F2302" s="3">
        <v>17</v>
      </c>
      <c r="G2302" s="1">
        <v>3</v>
      </c>
      <c r="H2302" s="1">
        <v>518</v>
      </c>
      <c r="I2302" s="1">
        <v>59.6</v>
      </c>
      <c r="J2302" s="1">
        <v>8.32</v>
      </c>
      <c r="K2302" s="1">
        <v>45.35</v>
      </c>
      <c r="L2302" s="1" t="s">
        <v>574</v>
      </c>
      <c r="M2302" s="1" t="s">
        <v>68</v>
      </c>
      <c r="N2302" s="1" t="s">
        <v>69</v>
      </c>
      <c r="O2302" s="1" t="s">
        <v>958</v>
      </c>
      <c r="P2302" s="1" t="s">
        <v>19907</v>
      </c>
      <c r="Q2302" s="1" t="s">
        <v>19908</v>
      </c>
      <c r="R2302" s="3" t="s">
        <v>19909</v>
      </c>
      <c r="S2302" s="1" t="s">
        <v>19910</v>
      </c>
      <c r="T2302" s="1" t="s">
        <v>963</v>
      </c>
      <c r="U2302" s="1" t="s">
        <v>55</v>
      </c>
      <c r="V2302" s="5">
        <v>0.59599999999999997</v>
      </c>
      <c r="W2302" s="5">
        <v>7.8923728193694601E-2</v>
      </c>
      <c r="X2302" s="1">
        <v>74.7</v>
      </c>
      <c r="Y2302" s="1">
        <v>125.3</v>
      </c>
      <c r="Z2302" s="3">
        <v>62.9</v>
      </c>
      <c r="AA2302" s="3">
        <v>102.6</v>
      </c>
      <c r="AB2302" s="3">
        <v>73.900000000000006</v>
      </c>
      <c r="AC2302" s="3">
        <v>123.9</v>
      </c>
      <c r="AD2302" s="3">
        <v>132.80000000000001</v>
      </c>
      <c r="AE2302" s="3">
        <v>103.8</v>
      </c>
      <c r="AF2302" s="7">
        <v>829960.3671875</v>
      </c>
      <c r="AG2302" s="7">
        <v>1294839.30859375</v>
      </c>
      <c r="AH2302" s="7">
        <v>1040160.90625</v>
      </c>
      <c r="AI2302" s="7">
        <v>1558774.3046875</v>
      </c>
      <c r="AJ2302" s="7">
        <v>1971929.3515625</v>
      </c>
      <c r="AK2302" s="7">
        <v>1295002.4375</v>
      </c>
      <c r="AL2302" s="8">
        <v>958592.75461109995</v>
      </c>
      <c r="AM2302" s="8">
        <v>1563100.39919598</v>
      </c>
      <c r="AN2302" s="8">
        <v>1124706.0633347</v>
      </c>
      <c r="AO2302" s="8">
        <v>1887287.5825491101</v>
      </c>
      <c r="AP2302" s="8">
        <v>2022292.3477348799</v>
      </c>
      <c r="AQ2302" s="8">
        <v>1581503.1116184201</v>
      </c>
      <c r="AR2302" s="1" t="s">
        <v>50</v>
      </c>
      <c r="AS2302" s="1" t="s">
        <v>50</v>
      </c>
      <c r="AT2302" s="1" t="s">
        <v>50</v>
      </c>
      <c r="AU2302" s="1" t="s">
        <v>50</v>
      </c>
      <c r="AV2302" s="1" t="s">
        <v>50</v>
      </c>
      <c r="AW2302" s="1" t="s">
        <v>50</v>
      </c>
      <c r="AX2302" s="1" t="s">
        <v>19911</v>
      </c>
      <c r="AY2302" s="12">
        <f t="shared" si="144"/>
        <v>0.66405829038026509</v>
      </c>
      <c r="AZ2302" s="12">
        <f t="shared" si="141"/>
        <v>-0.59061820941225063</v>
      </c>
      <c r="BA2302" s="12">
        <f t="shared" si="142"/>
        <v>5.0673834726928442E-2</v>
      </c>
      <c r="BB2302" s="12">
        <f t="shared" si="143"/>
        <v>1.2952162293637852</v>
      </c>
    </row>
    <row r="2303" spans="1:54">
      <c r="A2303" s="3" t="s">
        <v>50</v>
      </c>
      <c r="B2303" s="1" t="s">
        <v>20341</v>
      </c>
      <c r="C2303" s="3" t="s">
        <v>20342</v>
      </c>
      <c r="D2303" s="1">
        <v>4</v>
      </c>
      <c r="E2303" s="3">
        <v>3</v>
      </c>
      <c r="F2303" s="3">
        <v>23</v>
      </c>
      <c r="G2303" s="1">
        <v>3</v>
      </c>
      <c r="H2303" s="1">
        <v>686</v>
      </c>
      <c r="I2303" s="1">
        <v>76.900000000000006</v>
      </c>
      <c r="J2303" s="1">
        <v>6.8</v>
      </c>
      <c r="K2303" s="1">
        <v>84.55</v>
      </c>
      <c r="L2303" s="1" t="s">
        <v>2578</v>
      </c>
      <c r="M2303" s="1" t="s">
        <v>298</v>
      </c>
      <c r="N2303" s="1" t="s">
        <v>55</v>
      </c>
      <c r="O2303" s="1" t="s">
        <v>20343</v>
      </c>
      <c r="P2303" s="1" t="s">
        <v>20344</v>
      </c>
      <c r="Q2303" s="1" t="s">
        <v>20345</v>
      </c>
      <c r="R2303" s="3" t="s">
        <v>20346</v>
      </c>
      <c r="S2303" s="1" t="s">
        <v>20347</v>
      </c>
      <c r="T2303" s="1" t="s">
        <v>20348</v>
      </c>
      <c r="U2303" s="1" t="s">
        <v>8162</v>
      </c>
      <c r="V2303" s="5">
        <v>0.55700000000000005</v>
      </c>
      <c r="W2303" s="5">
        <v>9.5574741992907594E-2</v>
      </c>
      <c r="X2303" s="1">
        <v>71.599999999999994</v>
      </c>
      <c r="Y2303" s="1">
        <v>128.4</v>
      </c>
      <c r="Z2303" s="3">
        <v>67.3</v>
      </c>
      <c r="AA2303" s="3">
        <v>67.599999999999994</v>
      </c>
      <c r="AB2303" s="3">
        <v>104.5</v>
      </c>
      <c r="AC2303" s="3">
        <v>116.2</v>
      </c>
      <c r="AD2303" s="3">
        <v>121.3</v>
      </c>
      <c r="AE2303" s="3">
        <v>123.1</v>
      </c>
      <c r="AF2303" s="7">
        <v>13044261.75</v>
      </c>
      <c r="AG2303" s="7">
        <v>12493143.6171875</v>
      </c>
      <c r="AH2303" s="7">
        <v>22378725.472656298</v>
      </c>
      <c r="AI2303" s="7">
        <v>21469032.5</v>
      </c>
      <c r="AJ2303" s="7">
        <v>27137985.253906298</v>
      </c>
      <c r="AK2303" s="7">
        <v>22641498.9296875</v>
      </c>
      <c r="AL2303" s="8">
        <v>15050138.855139701</v>
      </c>
      <c r="AM2303" s="8">
        <v>15122727.503089201</v>
      </c>
      <c r="AN2303" s="8">
        <v>23363703.469658099</v>
      </c>
      <c r="AO2303" s="8">
        <v>25993653.041847002</v>
      </c>
      <c r="AP2303" s="8">
        <v>27137985.253906298</v>
      </c>
      <c r="AQ2303" s="8">
        <v>27538123.1949016</v>
      </c>
      <c r="AR2303" s="1" t="s">
        <v>50</v>
      </c>
      <c r="AS2303" s="1" t="s">
        <v>50</v>
      </c>
      <c r="AT2303" s="1" t="s">
        <v>50</v>
      </c>
      <c r="AU2303" s="1" t="s">
        <v>50</v>
      </c>
      <c r="AV2303" s="1" t="s">
        <v>50</v>
      </c>
      <c r="AW2303" s="1" t="s">
        <v>50</v>
      </c>
      <c r="AX2303" s="1" t="s">
        <v>20349</v>
      </c>
      <c r="AY2303" s="12">
        <f t="shared" si="144"/>
        <v>0.66365102410881538</v>
      </c>
      <c r="AZ2303" s="12">
        <f t="shared" si="141"/>
        <v>-0.59150328424325183</v>
      </c>
      <c r="BA2303" s="12">
        <f t="shared" si="142"/>
        <v>3.1891201847247738E-2</v>
      </c>
      <c r="BB2303" s="12">
        <f t="shared" si="143"/>
        <v>1.4963291136892301</v>
      </c>
    </row>
    <row r="2304" spans="1:54">
      <c r="A2304" s="3" t="s">
        <v>50</v>
      </c>
      <c r="B2304" s="1" t="s">
        <v>18539</v>
      </c>
      <c r="C2304" s="3" t="s">
        <v>18540</v>
      </c>
      <c r="D2304" s="1">
        <v>4</v>
      </c>
      <c r="E2304" s="3">
        <v>2</v>
      </c>
      <c r="F2304" s="3">
        <v>11</v>
      </c>
      <c r="G2304" s="1">
        <v>2</v>
      </c>
      <c r="H2304" s="1">
        <v>765</v>
      </c>
      <c r="I2304" s="1">
        <v>85.6</v>
      </c>
      <c r="J2304" s="1">
        <v>8.6999999999999993</v>
      </c>
      <c r="K2304" s="1">
        <v>35.020000000000003</v>
      </c>
      <c r="L2304" s="1" t="s">
        <v>55</v>
      </c>
      <c r="M2304" s="1" t="s">
        <v>55</v>
      </c>
      <c r="N2304" s="1" t="s">
        <v>55</v>
      </c>
      <c r="O2304" s="1" t="s">
        <v>55</v>
      </c>
      <c r="P2304" s="1" t="s">
        <v>55</v>
      </c>
      <c r="Q2304" s="1" t="s">
        <v>55</v>
      </c>
      <c r="R2304" s="3" t="s">
        <v>18541</v>
      </c>
      <c r="S2304" s="1" t="s">
        <v>18539</v>
      </c>
      <c r="T2304" s="1" t="s">
        <v>55</v>
      </c>
      <c r="U2304" s="1" t="s">
        <v>55</v>
      </c>
      <c r="V2304" s="5">
        <v>0.69699999999999995</v>
      </c>
      <c r="W2304" s="5">
        <v>7.9496509373705407E-2</v>
      </c>
      <c r="X2304" s="1">
        <v>82.1</v>
      </c>
      <c r="Y2304" s="1">
        <v>117.9</v>
      </c>
      <c r="Z2304" s="3">
        <v>60.3</v>
      </c>
      <c r="AA2304" s="3">
        <v>88.6</v>
      </c>
      <c r="AB2304" s="3">
        <v>90.3</v>
      </c>
      <c r="AC2304" s="3">
        <v>127.2</v>
      </c>
      <c r="AD2304" s="3">
        <v>139</v>
      </c>
      <c r="AE2304" s="3">
        <v>94.4</v>
      </c>
      <c r="AF2304" s="7">
        <v>415004.5703125</v>
      </c>
      <c r="AG2304" s="7">
        <v>560407.625</v>
      </c>
      <c r="AH2304" s="7">
        <v>638112.8125</v>
      </c>
      <c r="AI2304" s="7">
        <v>831686.109375</v>
      </c>
      <c r="AJ2304" s="7">
        <v>1100632.671875</v>
      </c>
      <c r="AK2304" s="7">
        <v>604447.75</v>
      </c>
      <c r="AL2304" s="8">
        <v>477513.733277997</v>
      </c>
      <c r="AM2304" s="8">
        <v>701682.561304337</v>
      </c>
      <c r="AN2304" s="8">
        <v>715158.93258364894</v>
      </c>
      <c r="AO2304" s="8">
        <v>1006964.8069524</v>
      </c>
      <c r="AP2304" s="8">
        <v>1100632.671875</v>
      </c>
      <c r="AQ2304" s="8">
        <v>747591.14798647806</v>
      </c>
      <c r="AR2304" s="1" t="s">
        <v>50</v>
      </c>
      <c r="AS2304" s="1" t="s">
        <v>50</v>
      </c>
      <c r="AT2304" s="1" t="s">
        <v>50</v>
      </c>
      <c r="AU2304" s="1" t="s">
        <v>50</v>
      </c>
      <c r="AV2304" s="1" t="s">
        <v>50</v>
      </c>
      <c r="AW2304" s="1" t="s">
        <v>50</v>
      </c>
      <c r="AX2304" s="1" t="s">
        <v>18542</v>
      </c>
      <c r="AY2304" s="12">
        <f t="shared" si="144"/>
        <v>0.66347813569147784</v>
      </c>
      <c r="AZ2304" s="12">
        <f t="shared" si="141"/>
        <v>-0.59187917118973188</v>
      </c>
      <c r="BA2304" s="12">
        <f t="shared" si="142"/>
        <v>7.0442190166517205E-2</v>
      </c>
      <c r="BB2304" s="12">
        <f t="shared" si="143"/>
        <v>1.1521671495468127</v>
      </c>
    </row>
    <row r="2305" spans="1:54">
      <c r="A2305" s="3" t="s">
        <v>50</v>
      </c>
      <c r="B2305" s="1" t="s">
        <v>17865</v>
      </c>
      <c r="C2305" s="3" t="s">
        <v>17866</v>
      </c>
      <c r="D2305" s="1">
        <v>1</v>
      </c>
      <c r="E2305" s="3">
        <v>1</v>
      </c>
      <c r="F2305" s="3">
        <v>1</v>
      </c>
      <c r="G2305" s="1">
        <v>1</v>
      </c>
      <c r="H2305" s="1">
        <v>838</v>
      </c>
      <c r="I2305" s="1">
        <v>93.7</v>
      </c>
      <c r="J2305" s="1">
        <v>5.01</v>
      </c>
      <c r="K2305" s="1">
        <v>2.1800000000000002</v>
      </c>
      <c r="L2305" s="1" t="s">
        <v>574</v>
      </c>
      <c r="M2305" s="1" t="s">
        <v>127</v>
      </c>
      <c r="N2305" s="1" t="s">
        <v>253</v>
      </c>
      <c r="O2305" s="1" t="s">
        <v>17867</v>
      </c>
      <c r="P2305" s="1" t="s">
        <v>17868</v>
      </c>
      <c r="Q2305" s="1" t="s">
        <v>17869</v>
      </c>
      <c r="R2305" s="3" t="s">
        <v>17870</v>
      </c>
      <c r="S2305" s="1" t="s">
        <v>17871</v>
      </c>
      <c r="T2305" s="1" t="s">
        <v>55</v>
      </c>
      <c r="U2305" s="1" t="s">
        <v>4526</v>
      </c>
      <c r="V2305" s="5">
        <v>0.72599999999999998</v>
      </c>
      <c r="W2305" s="5">
        <v>3.35124184951235E-2</v>
      </c>
      <c r="X2305" s="1">
        <v>84.1</v>
      </c>
      <c r="Y2305" s="1">
        <v>115.9</v>
      </c>
      <c r="Z2305" s="3">
        <v>83.2</v>
      </c>
      <c r="AA2305" s="3">
        <v>73.400000000000006</v>
      </c>
      <c r="AB2305" s="3">
        <v>82.7</v>
      </c>
      <c r="AC2305" s="3">
        <v>142.5</v>
      </c>
      <c r="AD2305" s="3">
        <v>104.2</v>
      </c>
      <c r="AE2305" s="3">
        <v>114</v>
      </c>
      <c r="AF2305" s="7">
        <v>240119.46875</v>
      </c>
      <c r="AG2305" s="7">
        <v>201928.421875</v>
      </c>
      <c r="AH2305" s="7">
        <v>263187.90625</v>
      </c>
      <c r="AI2305" s="7">
        <v>390877.96875</v>
      </c>
      <c r="AJ2305" s="7">
        <v>346232.28125</v>
      </c>
      <c r="AK2305" s="7">
        <v>311340.84375</v>
      </c>
      <c r="AL2305" s="8">
        <v>276286.942741865</v>
      </c>
      <c r="AM2305" s="8">
        <v>243763.37260306001</v>
      </c>
      <c r="AN2305" s="8">
        <v>274771.86785898299</v>
      </c>
      <c r="AO2305" s="8">
        <v>473255.900161753</v>
      </c>
      <c r="AP2305" s="8">
        <v>346232.28125</v>
      </c>
      <c r="AQ2305" s="8">
        <v>378673.80324145599</v>
      </c>
      <c r="AR2305" s="1" t="s">
        <v>62</v>
      </c>
      <c r="AS2305" s="1" t="s">
        <v>62</v>
      </c>
      <c r="AT2305" s="1" t="s">
        <v>62</v>
      </c>
      <c r="AU2305" s="1" t="s">
        <v>62</v>
      </c>
      <c r="AV2305" s="1" t="s">
        <v>50</v>
      </c>
      <c r="AW2305" s="1" t="s">
        <v>62</v>
      </c>
      <c r="AX2305" s="1" t="s">
        <v>670</v>
      </c>
      <c r="AY2305" s="12">
        <f t="shared" si="144"/>
        <v>0.66336788629957921</v>
      </c>
      <c r="AZ2305" s="12">
        <f t="shared" si="141"/>
        <v>-0.59211892207066763</v>
      </c>
      <c r="BA2305" s="12">
        <f t="shared" si="142"/>
        <v>2.7290960793795602E-2</v>
      </c>
      <c r="BB2305" s="12">
        <f t="shared" si="143"/>
        <v>1.5639811744767316</v>
      </c>
    </row>
    <row r="2306" spans="1:54">
      <c r="A2306" s="3" t="s">
        <v>50</v>
      </c>
      <c r="B2306" s="1" t="s">
        <v>20233</v>
      </c>
      <c r="C2306" s="3" t="s">
        <v>20234</v>
      </c>
      <c r="D2306" s="1">
        <v>2</v>
      </c>
      <c r="E2306" s="3">
        <v>1</v>
      </c>
      <c r="F2306" s="3">
        <v>4</v>
      </c>
      <c r="G2306" s="1">
        <v>1</v>
      </c>
      <c r="H2306" s="1">
        <v>455</v>
      </c>
      <c r="I2306" s="1">
        <v>51.8</v>
      </c>
      <c r="J2306" s="1">
        <v>6.35</v>
      </c>
      <c r="K2306" s="1">
        <v>9.24</v>
      </c>
      <c r="L2306" s="1" t="s">
        <v>55</v>
      </c>
      <c r="M2306" s="1" t="s">
        <v>55</v>
      </c>
      <c r="N2306" s="1" t="s">
        <v>108</v>
      </c>
      <c r="O2306" s="1" t="s">
        <v>20235</v>
      </c>
      <c r="P2306" s="1" t="s">
        <v>20236</v>
      </c>
      <c r="Q2306" s="1" t="s">
        <v>20237</v>
      </c>
      <c r="R2306" s="3" t="s">
        <v>20238</v>
      </c>
      <c r="S2306" s="1" t="s">
        <v>20239</v>
      </c>
      <c r="T2306" s="1" t="s">
        <v>55</v>
      </c>
      <c r="U2306" s="1" t="s">
        <v>55</v>
      </c>
      <c r="V2306" s="5">
        <v>0.56899999999999995</v>
      </c>
      <c r="W2306" s="5">
        <v>4.40108148384145E-2</v>
      </c>
      <c r="X2306" s="1">
        <v>72.5</v>
      </c>
      <c r="Y2306" s="1">
        <v>127.5</v>
      </c>
      <c r="Z2306" s="3">
        <v>92.8</v>
      </c>
      <c r="AA2306" s="3">
        <v>73.2</v>
      </c>
      <c r="AB2306" s="3">
        <v>73.3</v>
      </c>
      <c r="AC2306" s="3">
        <v>95.9</v>
      </c>
      <c r="AD2306" s="3">
        <v>136</v>
      </c>
      <c r="AE2306" s="3">
        <v>128.9</v>
      </c>
      <c r="AF2306" s="7">
        <v>410341.40625</v>
      </c>
      <c r="AG2306" s="7">
        <v>308551.125</v>
      </c>
      <c r="AH2306" s="7">
        <v>357177.15625</v>
      </c>
      <c r="AI2306" s="7">
        <v>402979.71875</v>
      </c>
      <c r="AJ2306" s="7">
        <v>691830.9375</v>
      </c>
      <c r="AK2306" s="7">
        <v>539253.8125</v>
      </c>
      <c r="AL2306" s="8">
        <v>472148.19024627702</v>
      </c>
      <c r="AM2306" s="8">
        <v>372475.86125854001</v>
      </c>
      <c r="AN2306" s="8">
        <v>372897.96395943803</v>
      </c>
      <c r="AO2306" s="8">
        <v>487908.10634287301</v>
      </c>
      <c r="AP2306" s="8">
        <v>691830.9375</v>
      </c>
      <c r="AQ2306" s="8">
        <v>655876.97917270102</v>
      </c>
      <c r="AR2306" s="1" t="s">
        <v>62</v>
      </c>
      <c r="AS2306" s="1" t="s">
        <v>62</v>
      </c>
      <c r="AT2306" s="1" t="s">
        <v>50</v>
      </c>
      <c r="AU2306" s="1" t="s">
        <v>50</v>
      </c>
      <c r="AV2306" s="1" t="s">
        <v>50</v>
      </c>
      <c r="AW2306" s="1" t="s">
        <v>50</v>
      </c>
      <c r="AX2306" s="1" t="s">
        <v>20240</v>
      </c>
      <c r="AY2306" s="12">
        <f t="shared" si="144"/>
        <v>0.6632770689504518</v>
      </c>
      <c r="AZ2306" s="12">
        <f t="shared" ref="AZ2306:AZ2369" si="145">LOG(AY2306,2)</f>
        <v>-0.59231644551339269</v>
      </c>
      <c r="BA2306" s="12">
        <f t="shared" ref="BA2306:BA2369" si="146">_xlfn.T.TEST(AL2306:AN2306,AO2306:AQ2306,2,2)</f>
        <v>4.4133704869347479E-2</v>
      </c>
      <c r="BB2306" s="12">
        <f t="shared" ref="BB2306:BB2369" si="147">-LOG10(BA2306)</f>
        <v>1.3552296135277278</v>
      </c>
    </row>
    <row r="2307" spans="1:54">
      <c r="A2307" s="3" t="s">
        <v>50</v>
      </c>
      <c r="B2307" s="1" t="s">
        <v>19243</v>
      </c>
      <c r="C2307" s="3" t="s">
        <v>19244</v>
      </c>
      <c r="D2307" s="1">
        <v>2</v>
      </c>
      <c r="E2307" s="3">
        <v>1</v>
      </c>
      <c r="F2307" s="3">
        <v>6</v>
      </c>
      <c r="G2307" s="1">
        <v>1</v>
      </c>
      <c r="H2307" s="1">
        <v>1098</v>
      </c>
      <c r="I2307" s="1">
        <v>123.5</v>
      </c>
      <c r="J2307" s="1">
        <v>7.21</v>
      </c>
      <c r="K2307" s="1">
        <v>18.100000000000001</v>
      </c>
      <c r="L2307" s="1" t="s">
        <v>126</v>
      </c>
      <c r="M2307" s="1" t="s">
        <v>1243</v>
      </c>
      <c r="N2307" s="1" t="s">
        <v>87</v>
      </c>
      <c r="O2307" s="1" t="s">
        <v>19245</v>
      </c>
      <c r="P2307" s="1" t="s">
        <v>19246</v>
      </c>
      <c r="Q2307" s="1" t="s">
        <v>19247</v>
      </c>
      <c r="R2307" s="3" t="s">
        <v>19248</v>
      </c>
      <c r="S2307" s="1" t="s">
        <v>19249</v>
      </c>
      <c r="T2307" s="1" t="s">
        <v>55</v>
      </c>
      <c r="U2307" s="1" t="s">
        <v>55</v>
      </c>
      <c r="V2307" s="5">
        <v>0.64900000000000002</v>
      </c>
      <c r="W2307" s="5">
        <v>6.8718991242741898E-3</v>
      </c>
      <c r="X2307" s="1">
        <v>78.7</v>
      </c>
      <c r="Y2307" s="1">
        <v>121.3</v>
      </c>
      <c r="Z2307" s="3">
        <v>78.7</v>
      </c>
      <c r="AA2307" s="3">
        <v>76.099999999999994</v>
      </c>
      <c r="AB2307" s="3">
        <v>84.5</v>
      </c>
      <c r="AC2307" s="3">
        <v>121.3</v>
      </c>
      <c r="AD2307" s="3">
        <v>131.19999999999999</v>
      </c>
      <c r="AE2307" s="3">
        <v>108.2</v>
      </c>
      <c r="AF2307" s="7">
        <v>264446.71875</v>
      </c>
      <c r="AG2307" s="7">
        <v>243512.5</v>
      </c>
      <c r="AH2307" s="7">
        <v>312725.90625</v>
      </c>
      <c r="AI2307" s="7">
        <v>387236.15625</v>
      </c>
      <c r="AJ2307" s="7">
        <v>507121.5625</v>
      </c>
      <c r="AK2307" s="7">
        <v>343959.03125</v>
      </c>
      <c r="AL2307" s="8">
        <v>304278.43199013901</v>
      </c>
      <c r="AM2307" s="8">
        <v>293962.72065033001</v>
      </c>
      <c r="AN2307" s="8">
        <v>326490.23510443198</v>
      </c>
      <c r="AO2307" s="8">
        <v>468846.571955255</v>
      </c>
      <c r="AP2307" s="8">
        <v>507121.5625</v>
      </c>
      <c r="AQ2307" s="8">
        <v>418346.25021852501</v>
      </c>
      <c r="AR2307" s="1" t="s">
        <v>50</v>
      </c>
      <c r="AS2307" s="1" t="s">
        <v>50</v>
      </c>
      <c r="AT2307" s="1" t="s">
        <v>50</v>
      </c>
      <c r="AU2307" s="1" t="s">
        <v>50</v>
      </c>
      <c r="AV2307" s="1" t="s">
        <v>50</v>
      </c>
      <c r="AW2307" s="1" t="s">
        <v>50</v>
      </c>
      <c r="AX2307" s="1" t="s">
        <v>14317</v>
      </c>
      <c r="AY2307" s="12">
        <f t="shared" si="144"/>
        <v>0.66321584135507239</v>
      </c>
      <c r="AZ2307" s="12">
        <f t="shared" si="145"/>
        <v>-0.59244962790373334</v>
      </c>
      <c r="BA2307" s="12">
        <f t="shared" si="146"/>
        <v>4.6693539735237011E-3</v>
      </c>
      <c r="BB2307" s="12">
        <f t="shared" si="147"/>
        <v>2.330743201905344</v>
      </c>
    </row>
    <row r="2308" spans="1:54">
      <c r="A2308" s="3" t="s">
        <v>50</v>
      </c>
      <c r="B2308" s="1" t="s">
        <v>17209</v>
      </c>
      <c r="C2308" s="3" t="s">
        <v>17210</v>
      </c>
      <c r="D2308" s="1">
        <v>6</v>
      </c>
      <c r="E2308" s="3">
        <v>2</v>
      </c>
      <c r="F2308" s="3">
        <v>8</v>
      </c>
      <c r="G2308" s="1">
        <v>2</v>
      </c>
      <c r="H2308" s="1">
        <v>458</v>
      </c>
      <c r="I2308" s="1">
        <v>51.6</v>
      </c>
      <c r="J2308" s="1">
        <v>7.64</v>
      </c>
      <c r="K2308" s="1">
        <v>23.54</v>
      </c>
      <c r="L2308" s="1" t="s">
        <v>574</v>
      </c>
      <c r="M2308" s="1" t="s">
        <v>68</v>
      </c>
      <c r="N2308" s="1" t="s">
        <v>69</v>
      </c>
      <c r="O2308" s="1" t="s">
        <v>1033</v>
      </c>
      <c r="P2308" s="1" t="s">
        <v>17211</v>
      </c>
      <c r="Q2308" s="1" t="s">
        <v>17212</v>
      </c>
      <c r="R2308" s="3" t="s">
        <v>17213</v>
      </c>
      <c r="S2308" s="1" t="s">
        <v>17214</v>
      </c>
      <c r="T2308" s="1" t="s">
        <v>55</v>
      </c>
      <c r="U2308" s="1" t="s">
        <v>55</v>
      </c>
      <c r="V2308" s="5">
        <v>0.747</v>
      </c>
      <c r="W2308" s="5">
        <v>6.9511508337699604E-2</v>
      </c>
      <c r="X2308" s="1">
        <v>85.5</v>
      </c>
      <c r="Y2308" s="1">
        <v>114.5</v>
      </c>
      <c r="Z2308" s="3">
        <v>60</v>
      </c>
      <c r="AA2308" s="3">
        <v>92.1</v>
      </c>
      <c r="AB2308" s="3">
        <v>87.2</v>
      </c>
      <c r="AC2308" s="3">
        <v>134.69999999999999</v>
      </c>
      <c r="AD2308" s="3">
        <v>109.4</v>
      </c>
      <c r="AE2308" s="3">
        <v>116.6</v>
      </c>
      <c r="AF2308" s="7">
        <v>202425.5625</v>
      </c>
      <c r="AG2308" s="7">
        <v>295998.0078125</v>
      </c>
      <c r="AH2308" s="7">
        <v>324103.46875</v>
      </c>
      <c r="AI2308" s="7">
        <v>431999.15625</v>
      </c>
      <c r="AJ2308" s="7">
        <v>424631.28125</v>
      </c>
      <c r="AK2308" s="7">
        <v>372256</v>
      </c>
      <c r="AL2308" s="8">
        <v>232915.47364764599</v>
      </c>
      <c r="AM2308" s="8">
        <v>357322.02529085899</v>
      </c>
      <c r="AN2308" s="8">
        <v>338368.57003384101</v>
      </c>
      <c r="AO2308" s="8">
        <v>523043.41995537799</v>
      </c>
      <c r="AP2308" s="8">
        <v>424631.28125</v>
      </c>
      <c r="AQ2308" s="8">
        <v>452762.93852611899</v>
      </c>
      <c r="AR2308" s="1" t="s">
        <v>50</v>
      </c>
      <c r="AS2308" s="1" t="s">
        <v>50</v>
      </c>
      <c r="AT2308" s="1" t="s">
        <v>50</v>
      </c>
      <c r="AU2308" s="1" t="s">
        <v>50</v>
      </c>
      <c r="AV2308" s="1" t="s">
        <v>50</v>
      </c>
      <c r="AW2308" s="1" t="s">
        <v>50</v>
      </c>
      <c r="AX2308" s="1" t="s">
        <v>17215</v>
      </c>
      <c r="AY2308" s="12">
        <f t="shared" si="144"/>
        <v>0.66308276971931834</v>
      </c>
      <c r="AZ2308" s="12">
        <f t="shared" si="145"/>
        <v>-0.59273912800277062</v>
      </c>
      <c r="BA2308" s="12">
        <f t="shared" si="146"/>
        <v>3.1625633816852641E-2</v>
      </c>
      <c r="BB2308" s="12">
        <f t="shared" si="147"/>
        <v>1.4999607619298549</v>
      </c>
    </row>
    <row r="2309" spans="1:54">
      <c r="A2309" s="3" t="s">
        <v>50</v>
      </c>
      <c r="B2309" s="1" t="s">
        <v>21019</v>
      </c>
      <c r="C2309" s="3" t="s">
        <v>21020</v>
      </c>
      <c r="D2309" s="1">
        <v>19</v>
      </c>
      <c r="E2309" s="3">
        <v>2</v>
      </c>
      <c r="F2309" s="3">
        <v>6</v>
      </c>
      <c r="G2309" s="1">
        <v>2</v>
      </c>
      <c r="H2309" s="1">
        <v>232</v>
      </c>
      <c r="I2309" s="1">
        <v>25.8</v>
      </c>
      <c r="J2309" s="1">
        <v>9.74</v>
      </c>
      <c r="K2309" s="1">
        <v>19.53</v>
      </c>
      <c r="L2309" s="1" t="s">
        <v>11118</v>
      </c>
      <c r="M2309" s="1" t="s">
        <v>151</v>
      </c>
      <c r="N2309" s="1" t="s">
        <v>55</v>
      </c>
      <c r="O2309" s="1" t="s">
        <v>21021</v>
      </c>
      <c r="P2309" s="1" t="s">
        <v>21022</v>
      </c>
      <c r="Q2309" s="1" t="s">
        <v>21023</v>
      </c>
      <c r="R2309" s="3" t="s">
        <v>21024</v>
      </c>
      <c r="S2309" s="1" t="s">
        <v>21025</v>
      </c>
      <c r="T2309" s="1" t="s">
        <v>4046</v>
      </c>
      <c r="U2309" s="1" t="s">
        <v>55</v>
      </c>
      <c r="V2309" s="5">
        <v>0.439</v>
      </c>
      <c r="W2309" s="5">
        <v>0.65212077832920701</v>
      </c>
      <c r="X2309" s="1">
        <v>61</v>
      </c>
      <c r="Y2309" s="1">
        <v>139</v>
      </c>
      <c r="Z2309" s="3">
        <v>46.7</v>
      </c>
      <c r="AA2309" s="3">
        <v>66.400000000000006</v>
      </c>
      <c r="AB2309" s="3">
        <v>125.3</v>
      </c>
      <c r="AC2309" s="3">
        <v>35.200000000000003</v>
      </c>
      <c r="AD2309" s="3">
        <v>175.1</v>
      </c>
      <c r="AE2309" s="3">
        <v>151.19999999999999</v>
      </c>
      <c r="AF2309" s="7" t="s">
        <v>55</v>
      </c>
      <c r="AG2309" s="7">
        <v>49923.93359375</v>
      </c>
      <c r="AH2309" s="7">
        <v>134078.64453125</v>
      </c>
      <c r="AI2309" s="7" t="s">
        <v>55</v>
      </c>
      <c r="AJ2309" s="7">
        <v>195580.5234375</v>
      </c>
      <c r="AK2309" s="7">
        <v>138856.828125</v>
      </c>
      <c r="AL2309" s="8">
        <v>52216.162080428097</v>
      </c>
      <c r="AM2309" s="8">
        <v>74139.584096248596</v>
      </c>
      <c r="AN2309" s="8">
        <v>139979.986629238</v>
      </c>
      <c r="AO2309" s="8">
        <v>39355.510692240197</v>
      </c>
      <c r="AP2309" s="8">
        <v>195580.5234375</v>
      </c>
      <c r="AQ2309" s="8">
        <v>168887.07109164499</v>
      </c>
      <c r="AR2309" s="1" t="s">
        <v>63</v>
      </c>
      <c r="AS2309" s="1" t="s">
        <v>50</v>
      </c>
      <c r="AT2309" s="1" t="s">
        <v>50</v>
      </c>
      <c r="AU2309" s="1" t="s">
        <v>63</v>
      </c>
      <c r="AV2309" s="1" t="s">
        <v>50</v>
      </c>
      <c r="AW2309" s="1" t="s">
        <v>50</v>
      </c>
      <c r="AX2309" s="1" t="s">
        <v>21026</v>
      </c>
      <c r="AY2309" s="12">
        <f t="shared" si="144"/>
        <v>0.65953564657946773</v>
      </c>
      <c r="AZ2309" s="12">
        <f t="shared" si="145"/>
        <v>-0.60047745852861556</v>
      </c>
      <c r="BA2309" s="12">
        <f t="shared" si="146"/>
        <v>0.45142977943938856</v>
      </c>
      <c r="BB2309" s="12">
        <f t="shared" si="147"/>
        <v>0.34540979523695742</v>
      </c>
    </row>
    <row r="2310" spans="1:54">
      <c r="A2310" s="3" t="s">
        <v>50</v>
      </c>
      <c r="B2310" s="1" t="s">
        <v>19600</v>
      </c>
      <c r="C2310" s="3" t="s">
        <v>19601</v>
      </c>
      <c r="D2310" s="1">
        <v>3</v>
      </c>
      <c r="E2310" s="3">
        <v>3</v>
      </c>
      <c r="F2310" s="3">
        <v>21</v>
      </c>
      <c r="G2310" s="1">
        <v>3</v>
      </c>
      <c r="H2310" s="1">
        <v>1249</v>
      </c>
      <c r="I2310" s="1">
        <v>134.69999999999999</v>
      </c>
      <c r="J2310" s="1">
        <v>8.35</v>
      </c>
      <c r="K2310" s="1">
        <v>64.08</v>
      </c>
      <c r="L2310" s="1" t="s">
        <v>19602</v>
      </c>
      <c r="M2310" s="1" t="s">
        <v>1080</v>
      </c>
      <c r="N2310" s="1" t="s">
        <v>311</v>
      </c>
      <c r="O2310" s="1" t="s">
        <v>10472</v>
      </c>
      <c r="P2310" s="1" t="s">
        <v>19603</v>
      </c>
      <c r="Q2310" s="1" t="s">
        <v>19604</v>
      </c>
      <c r="R2310" s="3" t="s">
        <v>19605</v>
      </c>
      <c r="S2310" s="1" t="s">
        <v>19606</v>
      </c>
      <c r="T2310" s="1" t="s">
        <v>55</v>
      </c>
      <c r="U2310" s="1" t="s">
        <v>55</v>
      </c>
      <c r="V2310" s="5">
        <v>0.61699999999999999</v>
      </c>
      <c r="W2310" s="5">
        <v>2.4949713973603498E-2</v>
      </c>
      <c r="X2310" s="1">
        <v>76.3</v>
      </c>
      <c r="Y2310" s="1">
        <v>123.7</v>
      </c>
      <c r="Z2310" s="3">
        <v>69.900000000000006</v>
      </c>
      <c r="AA2310" s="3">
        <v>74.8</v>
      </c>
      <c r="AB2310" s="3">
        <v>93.7</v>
      </c>
      <c r="AC2310" s="3">
        <v>121.4</v>
      </c>
      <c r="AD2310" s="3">
        <v>136.4</v>
      </c>
      <c r="AE2310" s="3">
        <v>103.8</v>
      </c>
      <c r="AF2310" s="7">
        <v>2563907.59375</v>
      </c>
      <c r="AG2310" s="7">
        <v>2578888.90625</v>
      </c>
      <c r="AH2310" s="7">
        <v>3783485.875</v>
      </c>
      <c r="AI2310" s="7">
        <v>4198946.296875</v>
      </c>
      <c r="AJ2310" s="7">
        <v>5762781.0234375</v>
      </c>
      <c r="AK2310" s="7">
        <v>3574762.6328125</v>
      </c>
      <c r="AL2310" s="8">
        <v>2952801.8606635001</v>
      </c>
      <c r="AM2310" s="8">
        <v>3162933.4716924098</v>
      </c>
      <c r="AN2310" s="8">
        <v>3960946.6784536601</v>
      </c>
      <c r="AO2310" s="8">
        <v>5128876.0753804604</v>
      </c>
      <c r="AP2310" s="8">
        <v>5762781.0234375</v>
      </c>
      <c r="AQ2310" s="8">
        <v>4388341.5743767703</v>
      </c>
      <c r="AR2310" s="1" t="s">
        <v>50</v>
      </c>
      <c r="AS2310" s="1" t="s">
        <v>50</v>
      </c>
      <c r="AT2310" s="1" t="s">
        <v>50</v>
      </c>
      <c r="AU2310" s="1" t="s">
        <v>50</v>
      </c>
      <c r="AV2310" s="1" t="s">
        <v>50</v>
      </c>
      <c r="AW2310" s="1" t="s">
        <v>50</v>
      </c>
      <c r="AX2310" s="1" t="s">
        <v>19607</v>
      </c>
      <c r="AY2310" s="12">
        <f t="shared" si="144"/>
        <v>0.65946877524844361</v>
      </c>
      <c r="AZ2310" s="12">
        <f t="shared" si="145"/>
        <v>-0.60062374300823107</v>
      </c>
      <c r="BA2310" s="12">
        <f t="shared" si="146"/>
        <v>2.5939615514593426E-2</v>
      </c>
      <c r="BB2310" s="12">
        <f t="shared" si="147"/>
        <v>1.5860364654581052</v>
      </c>
    </row>
    <row r="2311" spans="1:54">
      <c r="A2311" s="3" t="s">
        <v>50</v>
      </c>
      <c r="B2311" s="1" t="s">
        <v>19896</v>
      </c>
      <c r="C2311" s="3" t="s">
        <v>19897</v>
      </c>
      <c r="D2311" s="1">
        <v>1</v>
      </c>
      <c r="E2311" s="3">
        <v>2</v>
      </c>
      <c r="F2311" s="3">
        <v>25</v>
      </c>
      <c r="G2311" s="1">
        <v>2</v>
      </c>
      <c r="H2311" s="1">
        <v>3336</v>
      </c>
      <c r="I2311" s="1">
        <v>377.8</v>
      </c>
      <c r="J2311" s="1">
        <v>5.55</v>
      </c>
      <c r="K2311" s="1">
        <v>82.28</v>
      </c>
      <c r="L2311" s="1" t="s">
        <v>8155</v>
      </c>
      <c r="M2311" s="1" t="s">
        <v>3208</v>
      </c>
      <c r="N2311" s="1" t="s">
        <v>108</v>
      </c>
      <c r="O2311" s="1" t="s">
        <v>19898</v>
      </c>
      <c r="P2311" s="1" t="s">
        <v>19899</v>
      </c>
      <c r="Q2311" s="1" t="s">
        <v>19900</v>
      </c>
      <c r="R2311" s="3" t="s">
        <v>19901</v>
      </c>
      <c r="S2311" s="1" t="s">
        <v>19902</v>
      </c>
      <c r="T2311" s="1" t="s">
        <v>19903</v>
      </c>
      <c r="U2311" s="1" t="s">
        <v>55</v>
      </c>
      <c r="V2311" s="5">
        <v>0.59599999999999997</v>
      </c>
      <c r="W2311" s="5">
        <v>2.3926315732823701E-2</v>
      </c>
      <c r="X2311" s="1">
        <v>74.7</v>
      </c>
      <c r="Y2311" s="1">
        <v>125.3</v>
      </c>
      <c r="Z2311" s="3">
        <v>89.8</v>
      </c>
      <c r="AA2311" s="3">
        <v>73.3</v>
      </c>
      <c r="AB2311" s="3">
        <v>75.3</v>
      </c>
      <c r="AC2311" s="3">
        <v>100.3</v>
      </c>
      <c r="AD2311" s="3">
        <v>134.80000000000001</v>
      </c>
      <c r="AE2311" s="3">
        <v>126.4</v>
      </c>
      <c r="AF2311" s="7">
        <v>1461296.46875</v>
      </c>
      <c r="AG2311" s="7">
        <v>1138032.84375</v>
      </c>
      <c r="AH2311" s="7">
        <v>1351802.1484375</v>
      </c>
      <c r="AI2311" s="7">
        <v>1552605.3828125</v>
      </c>
      <c r="AJ2311" s="7">
        <v>2525750.4238281301</v>
      </c>
      <c r="AK2311" s="7">
        <v>1947087.0625</v>
      </c>
      <c r="AL2311" s="8">
        <v>1681401.0787720501</v>
      </c>
      <c r="AM2311" s="8">
        <v>1373807.22114135</v>
      </c>
      <c r="AN2311" s="8">
        <v>1411300.4149557401</v>
      </c>
      <c r="AO2311" s="8">
        <v>1879818.5540839899</v>
      </c>
      <c r="AP2311" s="8">
        <v>2525750.4238281301</v>
      </c>
      <c r="AQ2311" s="8">
        <v>2368179.0487827999</v>
      </c>
      <c r="AR2311" s="1" t="s">
        <v>50</v>
      </c>
      <c r="AS2311" s="1" t="s">
        <v>50</v>
      </c>
      <c r="AT2311" s="1" t="s">
        <v>50</v>
      </c>
      <c r="AU2311" s="1" t="s">
        <v>50</v>
      </c>
      <c r="AV2311" s="1" t="s">
        <v>50</v>
      </c>
      <c r="AW2311" s="1" t="s">
        <v>50</v>
      </c>
      <c r="AX2311" s="1" t="s">
        <v>19904</v>
      </c>
      <c r="AY2311" s="12">
        <f t="shared" si="144"/>
        <v>0.65938512877463207</v>
      </c>
      <c r="AZ2311" s="12">
        <f t="shared" si="145"/>
        <v>-0.60080674485968621</v>
      </c>
      <c r="BA2311" s="12">
        <f t="shared" si="146"/>
        <v>2.401062968357083E-2</v>
      </c>
      <c r="BB2311" s="12">
        <f t="shared" si="147"/>
        <v>1.6195964503338829</v>
      </c>
    </row>
    <row r="2312" spans="1:54">
      <c r="A2312" s="3" t="s">
        <v>50</v>
      </c>
      <c r="B2312" s="1" t="s">
        <v>19824</v>
      </c>
      <c r="C2312" s="3" t="s">
        <v>19825</v>
      </c>
      <c r="D2312" s="1">
        <v>3</v>
      </c>
      <c r="E2312" s="3">
        <v>1</v>
      </c>
      <c r="F2312" s="3">
        <v>6</v>
      </c>
      <c r="G2312" s="1">
        <v>1</v>
      </c>
      <c r="H2312" s="1">
        <v>208</v>
      </c>
      <c r="I2312" s="1">
        <v>24.1</v>
      </c>
      <c r="J2312" s="1">
        <v>10.050000000000001</v>
      </c>
      <c r="K2312" s="1">
        <v>14.44</v>
      </c>
      <c r="L2312" s="1" t="s">
        <v>353</v>
      </c>
      <c r="M2312" s="1" t="s">
        <v>68</v>
      </c>
      <c r="N2312" s="1" t="s">
        <v>55</v>
      </c>
      <c r="O2312" s="1" t="s">
        <v>19826</v>
      </c>
      <c r="P2312" s="1" t="s">
        <v>19827</v>
      </c>
      <c r="Q2312" s="1" t="s">
        <v>19828</v>
      </c>
      <c r="R2312" s="3" t="s">
        <v>19829</v>
      </c>
      <c r="S2312" s="1" t="s">
        <v>19830</v>
      </c>
      <c r="T2312" s="1" t="s">
        <v>55</v>
      </c>
      <c r="U2312" s="1" t="s">
        <v>55</v>
      </c>
      <c r="V2312" s="5">
        <v>0.60199999999999998</v>
      </c>
      <c r="W2312" s="5">
        <v>0.35991466933878702</v>
      </c>
      <c r="X2312" s="1">
        <v>75.099999999999994</v>
      </c>
      <c r="Y2312" s="1">
        <v>124.9</v>
      </c>
      <c r="Z2312" s="3">
        <v>78.900000000000006</v>
      </c>
      <c r="AA2312" s="3">
        <v>102.3</v>
      </c>
      <c r="AB2312" s="3">
        <v>57.2</v>
      </c>
      <c r="AC2312" s="3">
        <v>131.19999999999999</v>
      </c>
      <c r="AD2312" s="3">
        <v>167.9</v>
      </c>
      <c r="AE2312" s="3">
        <v>62.5</v>
      </c>
      <c r="AF2312" s="7">
        <v>52875.53515625</v>
      </c>
      <c r="AG2312" s="7">
        <v>65324.31640625</v>
      </c>
      <c r="AH2312" s="7">
        <v>42206.5234375</v>
      </c>
      <c r="AI2312" s="7">
        <v>83540.3046875</v>
      </c>
      <c r="AJ2312" s="7">
        <v>129423.046875</v>
      </c>
      <c r="AK2312" s="7">
        <v>39635.6015625</v>
      </c>
      <c r="AL2312" s="8">
        <v>60839.797914804898</v>
      </c>
      <c r="AM2312" s="8">
        <v>78858.0207398153</v>
      </c>
      <c r="AN2312" s="8">
        <v>44064.202819941798</v>
      </c>
      <c r="AO2312" s="8">
        <v>101146.50928294301</v>
      </c>
      <c r="AP2312" s="8">
        <v>129423.046875</v>
      </c>
      <c r="AQ2312" s="8">
        <v>48207.500842667199</v>
      </c>
      <c r="AR2312" s="1" t="s">
        <v>50</v>
      </c>
      <c r="AS2312" s="1" t="s">
        <v>50</v>
      </c>
      <c r="AT2312" s="1" t="s">
        <v>50</v>
      </c>
      <c r="AU2312" s="1" t="s">
        <v>50</v>
      </c>
      <c r="AV2312" s="1" t="s">
        <v>50</v>
      </c>
      <c r="AW2312" s="1" t="s">
        <v>50</v>
      </c>
      <c r="AX2312" s="1" t="s">
        <v>7698</v>
      </c>
      <c r="AY2312" s="12">
        <f t="shared" si="144"/>
        <v>0.65917196863929783</v>
      </c>
      <c r="AZ2312" s="12">
        <f t="shared" si="145"/>
        <v>-0.6012732018276008</v>
      </c>
      <c r="BA2312" s="12">
        <f t="shared" si="146"/>
        <v>0.28747849849267954</v>
      </c>
      <c r="BB2312" s="12">
        <f t="shared" si="147"/>
        <v>0.54139463214020545</v>
      </c>
    </row>
    <row r="2313" spans="1:54">
      <c r="A2313" s="3" t="s">
        <v>50</v>
      </c>
      <c r="B2313" s="1" t="s">
        <v>17640</v>
      </c>
      <c r="C2313" s="3" t="s">
        <v>17641</v>
      </c>
      <c r="D2313" s="1">
        <v>3</v>
      </c>
      <c r="E2313" s="3">
        <v>2</v>
      </c>
      <c r="F2313" s="3">
        <v>8</v>
      </c>
      <c r="G2313" s="1">
        <v>2</v>
      </c>
      <c r="H2313" s="1">
        <v>593</v>
      </c>
      <c r="I2313" s="1">
        <v>68</v>
      </c>
      <c r="J2313" s="1">
        <v>7.3</v>
      </c>
      <c r="K2313" s="1">
        <v>24.11</v>
      </c>
      <c r="L2313" s="1" t="s">
        <v>1606</v>
      </c>
      <c r="M2313" s="1" t="s">
        <v>127</v>
      </c>
      <c r="N2313" s="1" t="s">
        <v>253</v>
      </c>
      <c r="O2313" s="1" t="s">
        <v>16357</v>
      </c>
      <c r="P2313" s="1" t="s">
        <v>17642</v>
      </c>
      <c r="Q2313" s="1" t="s">
        <v>17643</v>
      </c>
      <c r="R2313" s="3" t="s">
        <v>17644</v>
      </c>
      <c r="S2313" s="1" t="s">
        <v>17645</v>
      </c>
      <c r="T2313" s="1" t="s">
        <v>17646</v>
      </c>
      <c r="U2313" s="1" t="s">
        <v>17647</v>
      </c>
      <c r="V2313" s="5">
        <v>0.73199999999999998</v>
      </c>
      <c r="W2313" s="5">
        <v>4.7474822095049898E-2</v>
      </c>
      <c r="X2313" s="1">
        <v>84.5</v>
      </c>
      <c r="Y2313" s="1">
        <v>115.5</v>
      </c>
      <c r="Z2313" s="3">
        <v>90.4</v>
      </c>
      <c r="AA2313" s="3">
        <v>85.1</v>
      </c>
      <c r="AB2313" s="3">
        <v>62.9</v>
      </c>
      <c r="AC2313" s="3">
        <v>116.3</v>
      </c>
      <c r="AD2313" s="3">
        <v>131.4</v>
      </c>
      <c r="AE2313" s="3">
        <v>113.9</v>
      </c>
      <c r="AF2313" s="7">
        <v>398697.328125</v>
      </c>
      <c r="AG2313" s="7">
        <v>357834.96875</v>
      </c>
      <c r="AH2313" s="7">
        <v>305975.8828125</v>
      </c>
      <c r="AI2313" s="7">
        <v>487657.390625</v>
      </c>
      <c r="AJ2313" s="7">
        <v>667181.96875</v>
      </c>
      <c r="AK2313" s="7">
        <v>475476.015625</v>
      </c>
      <c r="AL2313" s="8">
        <v>458750.24811792298</v>
      </c>
      <c r="AM2313" s="8">
        <v>431970.19026775198</v>
      </c>
      <c r="AN2313" s="8">
        <v>319443.11590188101</v>
      </c>
      <c r="AO2313" s="8">
        <v>590431.684110531</v>
      </c>
      <c r="AP2313" s="8">
        <v>667181.96875</v>
      </c>
      <c r="AQ2313" s="8">
        <v>578306.10663915705</v>
      </c>
      <c r="AR2313" s="1" t="s">
        <v>50</v>
      </c>
      <c r="AS2313" s="1" t="s">
        <v>50</v>
      </c>
      <c r="AT2313" s="1" t="s">
        <v>50</v>
      </c>
      <c r="AU2313" s="1" t="s">
        <v>50</v>
      </c>
      <c r="AV2313" s="1" t="s">
        <v>62</v>
      </c>
      <c r="AW2313" s="1" t="s">
        <v>50</v>
      </c>
      <c r="AX2313" s="1" t="s">
        <v>17648</v>
      </c>
      <c r="AY2313" s="12">
        <f t="shared" si="144"/>
        <v>0.6591592840731455</v>
      </c>
      <c r="AZ2313" s="12">
        <f t="shared" si="145"/>
        <v>-0.60130096413794076</v>
      </c>
      <c r="BA2313" s="12">
        <f t="shared" si="146"/>
        <v>1.4925102465355253E-2</v>
      </c>
      <c r="BB2313" s="12">
        <f t="shared" si="147"/>
        <v>1.8260826786250175</v>
      </c>
    </row>
    <row r="2314" spans="1:54">
      <c r="A2314" s="3" t="s">
        <v>50</v>
      </c>
      <c r="B2314" s="1" t="s">
        <v>19117</v>
      </c>
      <c r="C2314" s="3" t="s">
        <v>19118</v>
      </c>
      <c r="D2314" s="1">
        <v>11</v>
      </c>
      <c r="E2314" s="3">
        <v>2</v>
      </c>
      <c r="F2314" s="3">
        <v>12</v>
      </c>
      <c r="G2314" s="1">
        <v>2</v>
      </c>
      <c r="H2314" s="1">
        <v>399</v>
      </c>
      <c r="I2314" s="1">
        <v>43</v>
      </c>
      <c r="J2314" s="1">
        <v>4.8099999999999996</v>
      </c>
      <c r="K2314" s="1">
        <v>33.94</v>
      </c>
      <c r="L2314" s="1" t="s">
        <v>373</v>
      </c>
      <c r="M2314" s="1" t="s">
        <v>54</v>
      </c>
      <c r="N2314" s="1" t="s">
        <v>714</v>
      </c>
      <c r="O2314" s="1" t="s">
        <v>19119</v>
      </c>
      <c r="P2314" s="1" t="s">
        <v>19120</v>
      </c>
      <c r="Q2314" s="1" t="s">
        <v>19121</v>
      </c>
      <c r="R2314" s="3" t="s">
        <v>19122</v>
      </c>
      <c r="S2314" s="1" t="s">
        <v>19123</v>
      </c>
      <c r="T2314" s="1" t="s">
        <v>19124</v>
      </c>
      <c r="U2314" s="1" t="s">
        <v>19125</v>
      </c>
      <c r="V2314" s="5">
        <v>0.65800000000000003</v>
      </c>
      <c r="W2314" s="5">
        <v>1.3021560219630701E-2</v>
      </c>
      <c r="X2314" s="1">
        <v>79.400000000000006</v>
      </c>
      <c r="Y2314" s="1">
        <v>120.6</v>
      </c>
      <c r="Z2314" s="3">
        <v>69.7</v>
      </c>
      <c r="AA2314" s="3">
        <v>86</v>
      </c>
      <c r="AB2314" s="3">
        <v>82.7</v>
      </c>
      <c r="AC2314" s="3">
        <v>104.1</v>
      </c>
      <c r="AD2314" s="3">
        <v>131.80000000000001</v>
      </c>
      <c r="AE2314" s="3">
        <v>125.7</v>
      </c>
      <c r="AF2314" s="7">
        <v>489946.265625</v>
      </c>
      <c r="AG2314" s="7">
        <v>576312.5</v>
      </c>
      <c r="AH2314" s="7">
        <v>641389.71875</v>
      </c>
      <c r="AI2314" s="7">
        <v>695931.4375</v>
      </c>
      <c r="AJ2314" s="7">
        <v>1067004.1875</v>
      </c>
      <c r="AK2314" s="7">
        <v>836199.125</v>
      </c>
      <c r="AL2314" s="8">
        <v>563743.35884551203</v>
      </c>
      <c r="AM2314" s="8">
        <v>695711.26921531197</v>
      </c>
      <c r="AN2314" s="8">
        <v>669619.86801582202</v>
      </c>
      <c r="AO2314" s="8">
        <v>842599.69923138595</v>
      </c>
      <c r="AP2314" s="8">
        <v>1067004.1875</v>
      </c>
      <c r="AQ2314" s="8">
        <v>1017041.96313282</v>
      </c>
      <c r="AR2314" s="1" t="s">
        <v>50</v>
      </c>
      <c r="AS2314" s="1" t="s">
        <v>50</v>
      </c>
      <c r="AT2314" s="1" t="s">
        <v>50</v>
      </c>
      <c r="AU2314" s="1" t="s">
        <v>50</v>
      </c>
      <c r="AV2314" s="1" t="s">
        <v>50</v>
      </c>
      <c r="AW2314" s="1" t="s">
        <v>50</v>
      </c>
      <c r="AX2314" s="1" t="s">
        <v>19126</v>
      </c>
      <c r="AY2314" s="12">
        <f t="shared" si="144"/>
        <v>0.65914175989764989</v>
      </c>
      <c r="AZ2314" s="12">
        <f t="shared" si="145"/>
        <v>-0.60133931962768306</v>
      </c>
      <c r="BA2314" s="12">
        <f t="shared" si="146"/>
        <v>1.3646868729031345E-2</v>
      </c>
      <c r="BB2314" s="12">
        <f t="shared" si="147"/>
        <v>1.8649669859642326</v>
      </c>
    </row>
    <row r="2315" spans="1:54">
      <c r="A2315" s="3" t="s">
        <v>50</v>
      </c>
      <c r="B2315" s="1" t="s">
        <v>18716</v>
      </c>
      <c r="C2315" s="3" t="s">
        <v>18717</v>
      </c>
      <c r="D2315" s="1">
        <v>1</v>
      </c>
      <c r="E2315" s="3">
        <v>1</v>
      </c>
      <c r="F2315" s="3">
        <v>3</v>
      </c>
      <c r="G2315" s="1">
        <v>1</v>
      </c>
      <c r="H2315" s="1">
        <v>1084</v>
      </c>
      <c r="I2315" s="1">
        <v>119</v>
      </c>
      <c r="J2315" s="1">
        <v>6.96</v>
      </c>
      <c r="K2315" s="1">
        <v>10.59</v>
      </c>
      <c r="L2315" s="1" t="s">
        <v>1606</v>
      </c>
      <c r="M2315" s="1" t="s">
        <v>127</v>
      </c>
      <c r="N2315" s="1" t="s">
        <v>69</v>
      </c>
      <c r="O2315" s="1" t="s">
        <v>18718</v>
      </c>
      <c r="P2315" s="1" t="s">
        <v>18719</v>
      </c>
      <c r="Q2315" s="1" t="s">
        <v>18720</v>
      </c>
      <c r="R2315" s="3" t="s">
        <v>18721</v>
      </c>
      <c r="S2315" s="1" t="s">
        <v>18722</v>
      </c>
      <c r="T2315" s="1" t="s">
        <v>18723</v>
      </c>
      <c r="U2315" s="1" t="s">
        <v>18724</v>
      </c>
      <c r="V2315" s="5">
        <v>0.68700000000000006</v>
      </c>
      <c r="W2315" s="5">
        <v>3.8811638825912098E-2</v>
      </c>
      <c r="X2315" s="1">
        <v>81.400000000000006</v>
      </c>
      <c r="Y2315" s="1">
        <v>118.6</v>
      </c>
      <c r="Z2315" s="3">
        <v>81.3</v>
      </c>
      <c r="AA2315" s="3">
        <v>64.5</v>
      </c>
      <c r="AB2315" s="3">
        <v>92.5</v>
      </c>
      <c r="AC2315" s="3">
        <v>131.69999999999999</v>
      </c>
      <c r="AD2315" s="3">
        <v>118.4</v>
      </c>
      <c r="AE2315" s="3">
        <v>111.5</v>
      </c>
      <c r="AF2315" s="7">
        <v>115142.59375</v>
      </c>
      <c r="AG2315" s="7">
        <v>87092.0859375</v>
      </c>
      <c r="AH2315" s="7">
        <v>144260.84375</v>
      </c>
      <c r="AI2315" s="7">
        <v>177166.609375</v>
      </c>
      <c r="AJ2315" s="7">
        <v>192922.625</v>
      </c>
      <c r="AK2315" s="7">
        <v>149333.171875</v>
      </c>
      <c r="AL2315" s="8">
        <v>132485.69710804001</v>
      </c>
      <c r="AM2315" s="8">
        <v>105135.57426949299</v>
      </c>
      <c r="AN2315" s="8">
        <v>150610.34551658999</v>
      </c>
      <c r="AO2315" s="8">
        <v>214504.65337430499</v>
      </c>
      <c r="AP2315" s="8">
        <v>192922.625</v>
      </c>
      <c r="AQ2315" s="8">
        <v>181629.109316038</v>
      </c>
      <c r="AR2315" s="1" t="s">
        <v>62</v>
      </c>
      <c r="AS2315" s="1" t="s">
        <v>62</v>
      </c>
      <c r="AT2315" s="1" t="s">
        <v>50</v>
      </c>
      <c r="AU2315" s="1" t="s">
        <v>50</v>
      </c>
      <c r="AV2315" s="1" t="s">
        <v>50</v>
      </c>
      <c r="AW2315" s="1" t="s">
        <v>62</v>
      </c>
      <c r="AX2315" s="1" t="s">
        <v>2123</v>
      </c>
      <c r="AY2315" s="12">
        <f t="shared" si="144"/>
        <v>0.65907377461155703</v>
      </c>
      <c r="AZ2315" s="12">
        <f t="shared" si="145"/>
        <v>-0.6014881299437792</v>
      </c>
      <c r="BA2315" s="12">
        <f t="shared" si="146"/>
        <v>1.4958056429096332E-2</v>
      </c>
      <c r="BB2315" s="12">
        <f t="shared" si="147"/>
        <v>1.8251248327385403</v>
      </c>
    </row>
    <row r="2316" spans="1:54">
      <c r="A2316" s="3" t="s">
        <v>1240</v>
      </c>
      <c r="B2316" s="1" t="s">
        <v>18709</v>
      </c>
      <c r="C2316" s="3" t="s">
        <v>18710</v>
      </c>
      <c r="D2316" s="1">
        <v>1</v>
      </c>
      <c r="E2316" s="3">
        <v>1</v>
      </c>
      <c r="F2316" s="3">
        <v>1</v>
      </c>
      <c r="G2316" s="1">
        <v>1</v>
      </c>
      <c r="H2316" s="1">
        <v>979</v>
      </c>
      <c r="I2316" s="1">
        <v>109.2</v>
      </c>
      <c r="J2316" s="1">
        <v>8.19</v>
      </c>
      <c r="K2316" s="1">
        <v>1.84</v>
      </c>
      <c r="L2316" s="1" t="s">
        <v>574</v>
      </c>
      <c r="M2316" s="1" t="s">
        <v>68</v>
      </c>
      <c r="N2316" s="1" t="s">
        <v>69</v>
      </c>
      <c r="O2316" s="1" t="s">
        <v>9340</v>
      </c>
      <c r="P2316" s="1" t="s">
        <v>18711</v>
      </c>
      <c r="Q2316" s="1" t="s">
        <v>18712</v>
      </c>
      <c r="R2316" s="3" t="s">
        <v>18713</v>
      </c>
      <c r="S2316" s="1" t="s">
        <v>18714</v>
      </c>
      <c r="T2316" s="1" t="s">
        <v>55</v>
      </c>
      <c r="U2316" s="1" t="s">
        <v>55</v>
      </c>
      <c r="V2316" s="5">
        <v>0.68700000000000006</v>
      </c>
      <c r="W2316" s="5">
        <v>2.10192865395885E-2</v>
      </c>
      <c r="X2316" s="1">
        <v>81.5</v>
      </c>
      <c r="Y2316" s="1">
        <v>118.5</v>
      </c>
      <c r="Z2316" s="3">
        <v>82.3</v>
      </c>
      <c r="AA2316" s="3">
        <v>66.5</v>
      </c>
      <c r="AB2316" s="3">
        <v>89.3</v>
      </c>
      <c r="AC2316" s="3">
        <v>107.6</v>
      </c>
      <c r="AD2316" s="3">
        <v>119.8</v>
      </c>
      <c r="AE2316" s="3">
        <v>134.5</v>
      </c>
      <c r="AF2316" s="7">
        <v>739770.9375</v>
      </c>
      <c r="AG2316" s="7">
        <v>570074.5625</v>
      </c>
      <c r="AH2316" s="7">
        <v>884874.75</v>
      </c>
      <c r="AI2316" s="7">
        <v>919551.125</v>
      </c>
      <c r="AJ2316" s="7">
        <v>1238850.125</v>
      </c>
      <c r="AK2316" s="7">
        <v>1144142.625</v>
      </c>
      <c r="AL2316" s="8">
        <v>851197.32987564395</v>
      </c>
      <c r="AM2316" s="8">
        <v>688180.97373254702</v>
      </c>
      <c r="AN2316" s="8">
        <v>923821.65785306098</v>
      </c>
      <c r="AO2316" s="8">
        <v>1113347.4644230099</v>
      </c>
      <c r="AP2316" s="8">
        <v>1238850.125</v>
      </c>
      <c r="AQ2316" s="8">
        <v>1391583.68700031</v>
      </c>
      <c r="AR2316" s="1" t="s">
        <v>62</v>
      </c>
      <c r="AS2316" s="1" t="s">
        <v>62</v>
      </c>
      <c r="AT2316" s="1" t="s">
        <v>62</v>
      </c>
      <c r="AU2316" s="1" t="s">
        <v>50</v>
      </c>
      <c r="AV2316" s="1" t="s">
        <v>62</v>
      </c>
      <c r="AW2316" s="1" t="s">
        <v>62</v>
      </c>
      <c r="AX2316" s="1" t="s">
        <v>18715</v>
      </c>
      <c r="AY2316" s="12">
        <f t="shared" si="144"/>
        <v>0.65794440956617761</v>
      </c>
      <c r="AZ2316" s="12">
        <f t="shared" si="145"/>
        <v>-0.60396240063990814</v>
      </c>
      <c r="BA2316" s="12">
        <f t="shared" si="146"/>
        <v>1.5984066798788124E-2</v>
      </c>
      <c r="BB2316" s="12">
        <f t="shared" si="147"/>
        <v>1.7963127141603563</v>
      </c>
    </row>
    <row r="2317" spans="1:54">
      <c r="A2317" s="3" t="s">
        <v>50</v>
      </c>
      <c r="B2317" s="1" t="s">
        <v>16911</v>
      </c>
      <c r="C2317" s="3" t="s">
        <v>16912</v>
      </c>
      <c r="D2317" s="1">
        <v>5</v>
      </c>
      <c r="E2317" s="3">
        <v>2</v>
      </c>
      <c r="F2317" s="3">
        <v>9</v>
      </c>
      <c r="G2317" s="1">
        <v>2</v>
      </c>
      <c r="H2317" s="1">
        <v>392</v>
      </c>
      <c r="I2317" s="1">
        <v>42.8</v>
      </c>
      <c r="J2317" s="1">
        <v>5.01</v>
      </c>
      <c r="K2317" s="1">
        <v>16.11</v>
      </c>
      <c r="L2317" s="1" t="s">
        <v>574</v>
      </c>
      <c r="M2317" s="1" t="s">
        <v>5035</v>
      </c>
      <c r="N2317" s="1" t="s">
        <v>108</v>
      </c>
      <c r="O2317" s="1" t="s">
        <v>16596</v>
      </c>
      <c r="P2317" s="1" t="s">
        <v>16913</v>
      </c>
      <c r="Q2317" s="1" t="s">
        <v>16914</v>
      </c>
      <c r="R2317" s="3" t="s">
        <v>16915</v>
      </c>
      <c r="S2317" s="1" t="s">
        <v>16916</v>
      </c>
      <c r="T2317" s="1" t="s">
        <v>55</v>
      </c>
      <c r="U2317" s="1" t="s">
        <v>55</v>
      </c>
      <c r="V2317" s="5">
        <v>0.76200000000000001</v>
      </c>
      <c r="W2317" s="5">
        <v>0.13620151084488899</v>
      </c>
      <c r="X2317" s="1">
        <v>86.5</v>
      </c>
      <c r="Y2317" s="1">
        <v>113.5</v>
      </c>
      <c r="Z2317" s="3">
        <v>70</v>
      </c>
      <c r="AA2317" s="3">
        <v>80.8</v>
      </c>
      <c r="AB2317" s="3">
        <v>87</v>
      </c>
      <c r="AC2317" s="3">
        <v>92.6</v>
      </c>
      <c r="AD2317" s="3">
        <v>163.5</v>
      </c>
      <c r="AE2317" s="3">
        <v>106.1</v>
      </c>
      <c r="AF2317" s="7">
        <v>171614.8046875</v>
      </c>
      <c r="AG2317" s="7">
        <v>188801.2890625</v>
      </c>
      <c r="AH2317" s="7">
        <v>235162.5859375</v>
      </c>
      <c r="AI2317" s="7">
        <v>215714.5546875</v>
      </c>
      <c r="AJ2317" s="7">
        <v>461239.46875</v>
      </c>
      <c r="AK2317" s="7">
        <v>246028.1015625</v>
      </c>
      <c r="AL2317" s="8">
        <v>197463.91228991799</v>
      </c>
      <c r="AM2317" s="8">
        <v>227916.598101132</v>
      </c>
      <c r="AN2317" s="8">
        <v>245513.04012889299</v>
      </c>
      <c r="AO2317" s="8">
        <v>261176.61755942699</v>
      </c>
      <c r="AP2317" s="8">
        <v>461239.46875</v>
      </c>
      <c r="AQ2317" s="8">
        <v>299236.02634595498</v>
      </c>
      <c r="AR2317" s="1" t="s">
        <v>50</v>
      </c>
      <c r="AS2317" s="1" t="s">
        <v>62</v>
      </c>
      <c r="AT2317" s="1" t="s">
        <v>50</v>
      </c>
      <c r="AU2317" s="1" t="s">
        <v>50</v>
      </c>
      <c r="AV2317" s="1" t="s">
        <v>50</v>
      </c>
      <c r="AW2317" s="1" t="s">
        <v>50</v>
      </c>
      <c r="AX2317" s="1" t="s">
        <v>16917</v>
      </c>
      <c r="AY2317" s="12">
        <f t="shared" si="144"/>
        <v>0.65667514627481138</v>
      </c>
      <c r="AZ2317" s="12">
        <f t="shared" si="145"/>
        <v>-0.60674824148168705</v>
      </c>
      <c r="BA2317" s="12">
        <f t="shared" si="146"/>
        <v>0.13668893943948149</v>
      </c>
      <c r="BB2317" s="12">
        <f t="shared" si="147"/>
        <v>0.8642666261398626</v>
      </c>
    </row>
    <row r="2318" spans="1:54">
      <c r="A2318" s="3" t="s">
        <v>50</v>
      </c>
      <c r="B2318" s="1" t="s">
        <v>21194</v>
      </c>
      <c r="C2318" s="3" t="s">
        <v>21195</v>
      </c>
      <c r="D2318" s="1">
        <v>2</v>
      </c>
      <c r="E2318" s="3">
        <v>1</v>
      </c>
      <c r="F2318" s="3">
        <v>1</v>
      </c>
      <c r="G2318" s="1">
        <v>1</v>
      </c>
      <c r="H2318" s="1">
        <v>673</v>
      </c>
      <c r="I2318" s="1">
        <v>77.2</v>
      </c>
      <c r="J2318" s="1">
        <v>9.1999999999999993</v>
      </c>
      <c r="K2318" s="1">
        <v>2.42</v>
      </c>
      <c r="L2318" s="1" t="s">
        <v>574</v>
      </c>
      <c r="M2318" s="1" t="s">
        <v>68</v>
      </c>
      <c r="N2318" s="1" t="s">
        <v>69</v>
      </c>
      <c r="O2318" s="1" t="s">
        <v>14482</v>
      </c>
      <c r="P2318" s="1" t="s">
        <v>21196</v>
      </c>
      <c r="Q2318" s="1" t="s">
        <v>21197</v>
      </c>
      <c r="R2318" s="3" t="s">
        <v>21198</v>
      </c>
      <c r="S2318" s="1" t="s">
        <v>21199</v>
      </c>
      <c r="T2318" s="1" t="s">
        <v>963</v>
      </c>
      <c r="U2318" s="1" t="s">
        <v>55</v>
      </c>
      <c r="V2318" s="5">
        <v>0.38500000000000001</v>
      </c>
      <c r="W2318" s="5">
        <v>0.83325610279579698</v>
      </c>
      <c r="X2318" s="1">
        <v>55.6</v>
      </c>
      <c r="Y2318" s="1">
        <v>144.4</v>
      </c>
      <c r="Z2318" s="3">
        <v>42.9</v>
      </c>
      <c r="AA2318" s="3">
        <v>146.9</v>
      </c>
      <c r="AB2318" s="3">
        <v>47.9</v>
      </c>
      <c r="AC2318" s="3">
        <v>218</v>
      </c>
      <c r="AD2318" s="3">
        <v>124.6</v>
      </c>
      <c r="AE2318" s="3">
        <v>19.600000000000001</v>
      </c>
      <c r="AF2318" s="7" t="s">
        <v>55</v>
      </c>
      <c r="AG2318" s="7" t="s">
        <v>55</v>
      </c>
      <c r="AH2318" s="7" t="s">
        <v>55</v>
      </c>
      <c r="AI2318" s="7">
        <v>38990.9375</v>
      </c>
      <c r="AJ2318" s="7">
        <v>26989.490234375</v>
      </c>
      <c r="AK2318" s="7" t="s">
        <v>55</v>
      </c>
      <c r="AL2318" s="8">
        <v>9300.5695725543192</v>
      </c>
      <c r="AM2318" s="8">
        <v>31814.6984005058</v>
      </c>
      <c r="AN2318" s="8">
        <v>10379.3417038518</v>
      </c>
      <c r="AO2318" s="8">
        <v>47208.317428898699</v>
      </c>
      <c r="AP2318" s="8">
        <v>26989.490234375</v>
      </c>
      <c r="AQ2318" s="8">
        <v>4253.2261240943399</v>
      </c>
      <c r="AR2318" s="1" t="s">
        <v>63</v>
      </c>
      <c r="AS2318" s="1" t="s">
        <v>63</v>
      </c>
      <c r="AT2318" s="1" t="s">
        <v>63</v>
      </c>
      <c r="AU2318" s="1" t="s">
        <v>50</v>
      </c>
      <c r="AV2318" s="1" t="s">
        <v>62</v>
      </c>
      <c r="AW2318" s="1" t="s">
        <v>63</v>
      </c>
      <c r="AX2318" s="1" t="s">
        <v>21200</v>
      </c>
      <c r="AY2318" s="12">
        <f t="shared" si="144"/>
        <v>0.65639172858425021</v>
      </c>
      <c r="AZ2318" s="12">
        <f t="shared" si="145"/>
        <v>-0.60737103581280816</v>
      </c>
      <c r="BA2318" s="12">
        <f t="shared" si="146"/>
        <v>0.56674957131778592</v>
      </c>
      <c r="BB2318" s="12">
        <f t="shared" si="147"/>
        <v>0.24660879969617897</v>
      </c>
    </row>
    <row r="2319" spans="1:54">
      <c r="A2319" s="3" t="s">
        <v>50</v>
      </c>
      <c r="B2319" s="1" t="s">
        <v>18290</v>
      </c>
      <c r="C2319" s="29" t="s">
        <v>21729</v>
      </c>
      <c r="D2319" s="1">
        <v>6</v>
      </c>
      <c r="E2319" s="3">
        <v>4</v>
      </c>
      <c r="F2319" s="3">
        <v>12</v>
      </c>
      <c r="G2319" s="1">
        <v>4</v>
      </c>
      <c r="H2319" s="1">
        <v>796</v>
      </c>
      <c r="I2319" s="1">
        <v>88.8</v>
      </c>
      <c r="J2319" s="1">
        <v>5.19</v>
      </c>
      <c r="K2319" s="1">
        <v>29.34</v>
      </c>
      <c r="L2319" s="1" t="s">
        <v>55</v>
      </c>
      <c r="M2319" s="1" t="s">
        <v>55</v>
      </c>
      <c r="N2319" s="1" t="s">
        <v>55</v>
      </c>
      <c r="O2319" s="1" t="s">
        <v>55</v>
      </c>
      <c r="P2319" s="1" t="s">
        <v>55</v>
      </c>
      <c r="Q2319" s="1" t="s">
        <v>55</v>
      </c>
      <c r="R2319" s="3" t="s">
        <v>21730</v>
      </c>
      <c r="S2319" s="1" t="s">
        <v>55</v>
      </c>
      <c r="T2319" s="1" t="s">
        <v>55</v>
      </c>
      <c r="U2319" s="1" t="s">
        <v>55</v>
      </c>
      <c r="V2319" s="5">
        <v>0.70599999999999996</v>
      </c>
      <c r="W2319" s="5">
        <v>3.4684393496118501E-2</v>
      </c>
      <c r="X2319" s="1">
        <v>82.8</v>
      </c>
      <c r="Y2319" s="1">
        <v>117.2</v>
      </c>
      <c r="Z2319" s="3">
        <v>79.5</v>
      </c>
      <c r="AA2319" s="3">
        <v>68.2</v>
      </c>
      <c r="AB2319" s="3">
        <v>90</v>
      </c>
      <c r="AC2319" s="3">
        <v>104.1</v>
      </c>
      <c r="AD2319" s="3">
        <v>112.6</v>
      </c>
      <c r="AE2319" s="3">
        <v>145.69999999999999</v>
      </c>
      <c r="AF2319" s="7">
        <v>1418998.1386718799</v>
      </c>
      <c r="AG2319" s="7">
        <v>1186124.0996093799</v>
      </c>
      <c r="AH2319" s="7">
        <v>1804944.5087890599</v>
      </c>
      <c r="AI2319" s="7">
        <v>1778757.3359375</v>
      </c>
      <c r="AJ2319" s="7">
        <v>2379637.0859375</v>
      </c>
      <c r="AK2319" s="7">
        <v>2475498</v>
      </c>
      <c r="AL2319" s="8">
        <v>1680057.0790630199</v>
      </c>
      <c r="AM2319" s="8">
        <v>1441785.13677817</v>
      </c>
      <c r="AN2319" s="8">
        <v>1902917.7305189201</v>
      </c>
      <c r="AO2319" s="8">
        <v>2199498.5488776001</v>
      </c>
      <c r="AP2319" s="8">
        <v>2379637.0859375</v>
      </c>
      <c r="AQ2319" s="8">
        <v>3078960.93621838</v>
      </c>
      <c r="AR2319" s="1" t="s">
        <v>50</v>
      </c>
      <c r="AS2319" s="1" t="s">
        <v>50</v>
      </c>
      <c r="AT2319" s="1" t="s">
        <v>50</v>
      </c>
      <c r="AU2319" s="1" t="s">
        <v>50</v>
      </c>
      <c r="AV2319" s="1" t="s">
        <v>50</v>
      </c>
      <c r="AW2319" s="1" t="s">
        <v>50</v>
      </c>
      <c r="AX2319" s="1" t="s">
        <v>18292</v>
      </c>
      <c r="AY2319" s="12">
        <f t="shared" si="144"/>
        <v>0.65613692642191446</v>
      </c>
      <c r="AZ2319" s="12">
        <f t="shared" si="145"/>
        <v>-0.60793117873879365</v>
      </c>
      <c r="BA2319" s="12">
        <f t="shared" si="146"/>
        <v>4.2757241844254668E-2</v>
      </c>
      <c r="BB2319" s="12">
        <f t="shared" si="147"/>
        <v>1.3689903177395626</v>
      </c>
    </row>
    <row r="2320" spans="1:54">
      <c r="A2320" s="3" t="s">
        <v>50</v>
      </c>
      <c r="B2320" s="1" t="s">
        <v>19287</v>
      </c>
      <c r="C2320" s="3" t="s">
        <v>19288</v>
      </c>
      <c r="D2320" s="1">
        <v>0</v>
      </c>
      <c r="E2320" s="3">
        <v>1</v>
      </c>
      <c r="F2320" s="3">
        <v>5</v>
      </c>
      <c r="G2320" s="1">
        <v>1</v>
      </c>
      <c r="H2320" s="1">
        <v>1910</v>
      </c>
      <c r="I2320" s="1">
        <v>210.7</v>
      </c>
      <c r="J2320" s="1">
        <v>8.7799999999999994</v>
      </c>
      <c r="K2320" s="1">
        <v>12.24</v>
      </c>
      <c r="L2320" s="1" t="s">
        <v>4223</v>
      </c>
      <c r="M2320" s="1" t="s">
        <v>127</v>
      </c>
      <c r="N2320" s="1" t="s">
        <v>108</v>
      </c>
      <c r="O2320" s="1" t="s">
        <v>19289</v>
      </c>
      <c r="P2320" s="1" t="s">
        <v>19290</v>
      </c>
      <c r="Q2320" s="1" t="s">
        <v>19291</v>
      </c>
      <c r="R2320" s="3" t="s">
        <v>19292</v>
      </c>
      <c r="S2320" s="1" t="s">
        <v>19293</v>
      </c>
      <c r="T2320" s="1" t="s">
        <v>55</v>
      </c>
      <c r="U2320" s="1" t="s">
        <v>55</v>
      </c>
      <c r="V2320" s="5">
        <v>0.64500000000000002</v>
      </c>
      <c r="W2320" s="5">
        <v>0.15088959297992299</v>
      </c>
      <c r="X2320" s="1">
        <v>78.5</v>
      </c>
      <c r="Y2320" s="1">
        <v>121.5</v>
      </c>
      <c r="Z2320" s="3">
        <v>88.8</v>
      </c>
      <c r="AA2320" s="3">
        <v>78.8</v>
      </c>
      <c r="AB2320" s="3">
        <v>70.099999999999994</v>
      </c>
      <c r="AC2320" s="3">
        <v>156.6</v>
      </c>
      <c r="AD2320" s="3">
        <v>122</v>
      </c>
      <c r="AE2320" s="3">
        <v>83.8</v>
      </c>
      <c r="AF2320" s="7">
        <v>241690.25</v>
      </c>
      <c r="AG2320" s="7">
        <v>204452.109375</v>
      </c>
      <c r="AH2320" s="7">
        <v>210339.796875</v>
      </c>
      <c r="AI2320" s="7">
        <v>405098.71875</v>
      </c>
      <c r="AJ2320" s="7">
        <v>382355.34375</v>
      </c>
      <c r="AK2320" s="7">
        <v>215795.59375</v>
      </c>
      <c r="AL2320" s="8">
        <v>278094.31950951298</v>
      </c>
      <c r="AM2320" s="8">
        <v>246809.91043406</v>
      </c>
      <c r="AN2320" s="8">
        <v>219597.69997001099</v>
      </c>
      <c r="AO2320" s="8">
        <v>490473.68775860203</v>
      </c>
      <c r="AP2320" s="8">
        <v>382355.34375</v>
      </c>
      <c r="AQ2320" s="8">
        <v>262465.20444865501</v>
      </c>
      <c r="AR2320" s="1" t="s">
        <v>50</v>
      </c>
      <c r="AS2320" s="1" t="s">
        <v>62</v>
      </c>
      <c r="AT2320" s="1" t="s">
        <v>50</v>
      </c>
      <c r="AU2320" s="1" t="s">
        <v>50</v>
      </c>
      <c r="AV2320" s="1" t="s">
        <v>50</v>
      </c>
      <c r="AW2320" s="1" t="s">
        <v>50</v>
      </c>
      <c r="AX2320" s="1" t="s">
        <v>19294</v>
      </c>
      <c r="AY2320" s="12">
        <f t="shared" si="144"/>
        <v>0.65577883365701684</v>
      </c>
      <c r="AZ2320" s="12">
        <f t="shared" si="145"/>
        <v>-0.60871875776581141</v>
      </c>
      <c r="BA2320" s="12">
        <f t="shared" si="146"/>
        <v>0.12784328244642348</v>
      </c>
      <c r="BB2320" s="12">
        <f t="shared" si="147"/>
        <v>0.89332208713781347</v>
      </c>
    </row>
    <row r="2321" spans="1:54">
      <c r="A2321" s="3" t="s">
        <v>50</v>
      </c>
      <c r="B2321" s="1" t="s">
        <v>16842</v>
      </c>
      <c r="C2321" s="3" t="s">
        <v>16843</v>
      </c>
      <c r="D2321" s="1">
        <v>4</v>
      </c>
      <c r="E2321" s="3">
        <v>1</v>
      </c>
      <c r="F2321" s="3">
        <v>3</v>
      </c>
      <c r="G2321" s="1">
        <v>1</v>
      </c>
      <c r="H2321" s="1">
        <v>308</v>
      </c>
      <c r="I2321" s="1">
        <v>32</v>
      </c>
      <c r="J2321" s="1">
        <v>6.24</v>
      </c>
      <c r="K2321" s="1">
        <v>7.65</v>
      </c>
      <c r="L2321" s="1" t="s">
        <v>1139</v>
      </c>
      <c r="M2321" s="1" t="s">
        <v>1024</v>
      </c>
      <c r="N2321" s="1" t="s">
        <v>108</v>
      </c>
      <c r="O2321" s="1" t="s">
        <v>3616</v>
      </c>
      <c r="P2321" s="1" t="s">
        <v>16844</v>
      </c>
      <c r="Q2321" s="1" t="s">
        <v>16845</v>
      </c>
      <c r="R2321" s="3" t="s">
        <v>16846</v>
      </c>
      <c r="S2321" s="1" t="s">
        <v>16847</v>
      </c>
      <c r="T2321" s="1" t="s">
        <v>16848</v>
      </c>
      <c r="U2321" s="1" t="s">
        <v>55</v>
      </c>
      <c r="V2321" s="5">
        <v>0.76500000000000001</v>
      </c>
      <c r="W2321" s="5">
        <v>0.376752151117064</v>
      </c>
      <c r="X2321" s="1">
        <v>86.7</v>
      </c>
      <c r="Y2321" s="1">
        <v>113.3</v>
      </c>
      <c r="Z2321" s="3">
        <v>15.4</v>
      </c>
      <c r="AA2321" s="3">
        <v>90</v>
      </c>
      <c r="AB2321" s="3">
        <v>132.19999999999999</v>
      </c>
      <c r="AC2321" s="3">
        <v>117.7</v>
      </c>
      <c r="AD2321" s="3">
        <v>103</v>
      </c>
      <c r="AE2321" s="3">
        <v>141.69999999999999</v>
      </c>
      <c r="AF2321" s="7" t="s">
        <v>55</v>
      </c>
      <c r="AG2321" s="7">
        <v>69616.15625</v>
      </c>
      <c r="AH2321" s="7">
        <v>118269.578125</v>
      </c>
      <c r="AI2321" s="7">
        <v>90753.921875</v>
      </c>
      <c r="AJ2321" s="7">
        <v>96202.09375</v>
      </c>
      <c r="AK2321" s="7">
        <v>108821.765625</v>
      </c>
      <c r="AL2321" s="8">
        <v>14367.9998698574</v>
      </c>
      <c r="AM2321" s="8">
        <v>84039.031640956906</v>
      </c>
      <c r="AN2321" s="8">
        <v>123475.09942737001</v>
      </c>
      <c r="AO2321" s="8">
        <v>109880.403665402</v>
      </c>
      <c r="AP2321" s="8">
        <v>96202.09375</v>
      </c>
      <c r="AQ2321" s="8">
        <v>132356.39554493601</v>
      </c>
      <c r="AR2321" s="1" t="s">
        <v>63</v>
      </c>
      <c r="AS2321" s="1" t="s">
        <v>62</v>
      </c>
      <c r="AT2321" s="1" t="s">
        <v>50</v>
      </c>
      <c r="AU2321" s="1" t="s">
        <v>50</v>
      </c>
      <c r="AV2321" s="1" t="s">
        <v>50</v>
      </c>
      <c r="AW2321" s="1" t="s">
        <v>62</v>
      </c>
      <c r="AX2321" s="1" t="s">
        <v>8718</v>
      </c>
      <c r="AY2321" s="12">
        <f t="shared" si="144"/>
        <v>0.65560470605896626</v>
      </c>
      <c r="AZ2321" s="12">
        <f t="shared" si="145"/>
        <v>-0.60910188446529745</v>
      </c>
      <c r="BA2321" s="12">
        <f t="shared" si="146"/>
        <v>0.31182412977879087</v>
      </c>
      <c r="BB2321" s="12">
        <f t="shared" si="147"/>
        <v>0.50609028098712283</v>
      </c>
    </row>
    <row r="2322" spans="1:54">
      <c r="A2322" s="3" t="s">
        <v>50</v>
      </c>
      <c r="B2322" s="1" t="s">
        <v>19160</v>
      </c>
      <c r="C2322" s="3" t="s">
        <v>19161</v>
      </c>
      <c r="D2322" s="1">
        <v>8</v>
      </c>
      <c r="E2322" s="3">
        <v>2</v>
      </c>
      <c r="F2322" s="3">
        <v>27</v>
      </c>
      <c r="G2322" s="1">
        <v>2</v>
      </c>
      <c r="H2322" s="1">
        <v>331</v>
      </c>
      <c r="I2322" s="1">
        <v>38.200000000000003</v>
      </c>
      <c r="J2322" s="1">
        <v>5.38</v>
      </c>
      <c r="K2322" s="1">
        <v>73.87</v>
      </c>
      <c r="L2322" s="1" t="s">
        <v>7390</v>
      </c>
      <c r="M2322" s="1" t="s">
        <v>54</v>
      </c>
      <c r="N2322" s="1" t="s">
        <v>108</v>
      </c>
      <c r="O2322" s="1" t="s">
        <v>19162</v>
      </c>
      <c r="P2322" s="1" t="s">
        <v>19163</v>
      </c>
      <c r="Q2322" s="1" t="s">
        <v>19164</v>
      </c>
      <c r="R2322" s="3" t="s">
        <v>19165</v>
      </c>
      <c r="S2322" s="1" t="s">
        <v>19166</v>
      </c>
      <c r="T2322" s="1" t="s">
        <v>19167</v>
      </c>
      <c r="U2322" s="1" t="s">
        <v>19168</v>
      </c>
      <c r="V2322" s="5">
        <v>0.65500000000000003</v>
      </c>
      <c r="W2322" s="5">
        <v>1.03510120996415E-2</v>
      </c>
      <c r="X2322" s="1">
        <v>79.2</v>
      </c>
      <c r="Y2322" s="1">
        <v>120.8</v>
      </c>
      <c r="Z2322" s="3">
        <v>74.2</v>
      </c>
      <c r="AA2322" s="3">
        <v>87.3</v>
      </c>
      <c r="AB2322" s="3">
        <v>76</v>
      </c>
      <c r="AC2322" s="3">
        <v>137.6</v>
      </c>
      <c r="AD2322" s="3">
        <v>116</v>
      </c>
      <c r="AE2322" s="3">
        <v>108.9</v>
      </c>
      <c r="AF2322" s="7">
        <v>653400.8046875</v>
      </c>
      <c r="AG2322" s="7">
        <v>759267.1875</v>
      </c>
      <c r="AH2322" s="7">
        <v>751532.296875</v>
      </c>
      <c r="AI2322" s="7">
        <v>1193753.296875</v>
      </c>
      <c r="AJ2322" s="7">
        <v>1217855.96875</v>
      </c>
      <c r="AK2322" s="7">
        <v>940396.0078125</v>
      </c>
      <c r="AL2322" s="8">
        <v>779210.84864592005</v>
      </c>
      <c r="AM2322" s="8">
        <v>916569.98362722504</v>
      </c>
      <c r="AN2322" s="8">
        <v>797840.13096902799</v>
      </c>
      <c r="AO2322" s="8">
        <v>1445338.0242695999</v>
      </c>
      <c r="AP2322" s="8">
        <v>1217855.96875</v>
      </c>
      <c r="AQ2322" s="8">
        <v>1143773.26322589</v>
      </c>
      <c r="AR2322" s="1" t="s">
        <v>50</v>
      </c>
      <c r="AS2322" s="1" t="s">
        <v>50</v>
      </c>
      <c r="AT2322" s="1" t="s">
        <v>50</v>
      </c>
      <c r="AU2322" s="1" t="s">
        <v>50</v>
      </c>
      <c r="AV2322" s="1" t="s">
        <v>50</v>
      </c>
      <c r="AW2322" s="1" t="s">
        <v>50</v>
      </c>
      <c r="AX2322" s="1" t="s">
        <v>19169</v>
      </c>
      <c r="AY2322" s="12">
        <f t="shared" si="144"/>
        <v>0.6550150803507131</v>
      </c>
      <c r="AZ2322" s="12">
        <f t="shared" si="145"/>
        <v>-0.61039997282240488</v>
      </c>
      <c r="BA2322" s="12">
        <f t="shared" si="146"/>
        <v>1.20637837940772E-2</v>
      </c>
      <c r="BB2322" s="12">
        <f t="shared" si="147"/>
        <v>1.9185164547866875</v>
      </c>
    </row>
    <row r="2323" spans="1:54">
      <c r="A2323" s="3" t="s">
        <v>1240</v>
      </c>
      <c r="B2323" s="1" t="s">
        <v>17504</v>
      </c>
      <c r="C2323" s="3" t="s">
        <v>17505</v>
      </c>
      <c r="D2323" s="1">
        <v>1</v>
      </c>
      <c r="E2323" s="3">
        <v>1</v>
      </c>
      <c r="F2323" s="3">
        <v>2</v>
      </c>
      <c r="G2323" s="1">
        <v>1</v>
      </c>
      <c r="H2323" s="1">
        <v>465</v>
      </c>
      <c r="I2323" s="1">
        <v>52.5</v>
      </c>
      <c r="J2323" s="1">
        <v>7.39</v>
      </c>
      <c r="K2323" s="1">
        <v>4.25</v>
      </c>
      <c r="L2323" s="1" t="s">
        <v>97</v>
      </c>
      <c r="M2323" s="1" t="s">
        <v>8507</v>
      </c>
      <c r="N2323" s="1" t="s">
        <v>108</v>
      </c>
      <c r="O2323" s="1" t="s">
        <v>17506</v>
      </c>
      <c r="P2323" s="1" t="s">
        <v>17507</v>
      </c>
      <c r="Q2323" s="1" t="s">
        <v>17508</v>
      </c>
      <c r="R2323" s="3" t="s">
        <v>17509</v>
      </c>
      <c r="S2323" s="1" t="s">
        <v>17510</v>
      </c>
      <c r="T2323" s="1" t="s">
        <v>55</v>
      </c>
      <c r="U2323" s="1" t="s">
        <v>55</v>
      </c>
      <c r="V2323" s="5">
        <v>0.73599999999999999</v>
      </c>
      <c r="W2323" s="5">
        <v>0.103368298757527</v>
      </c>
      <c r="X2323" s="1">
        <v>84.8</v>
      </c>
      <c r="Y2323" s="1">
        <v>115.2</v>
      </c>
      <c r="Z2323" s="3">
        <v>72.7</v>
      </c>
      <c r="AA2323" s="3">
        <v>89.1</v>
      </c>
      <c r="AB2323" s="3">
        <v>75.599999999999994</v>
      </c>
      <c r="AC2323" s="3">
        <v>160</v>
      </c>
      <c r="AD2323" s="3">
        <v>102.7</v>
      </c>
      <c r="AE2323" s="3">
        <v>99.9</v>
      </c>
      <c r="AF2323" s="7">
        <v>208497.0625</v>
      </c>
      <c r="AG2323" s="7">
        <v>243746.53125</v>
      </c>
      <c r="AH2323" s="7">
        <v>239049.921875</v>
      </c>
      <c r="AI2323" s="7">
        <v>436340.875</v>
      </c>
      <c r="AJ2323" s="7">
        <v>339131.625</v>
      </c>
      <c r="AK2323" s="7">
        <v>271045.3125</v>
      </c>
      <c r="AL2323" s="8">
        <v>239901.480161777</v>
      </c>
      <c r="AM2323" s="8">
        <v>294245.23782282602</v>
      </c>
      <c r="AN2323" s="8">
        <v>249571.47340480299</v>
      </c>
      <c r="AO2323" s="8">
        <v>528300.16036940401</v>
      </c>
      <c r="AP2323" s="8">
        <v>339131.625</v>
      </c>
      <c r="AQ2323" s="8">
        <v>329663.65125405701</v>
      </c>
      <c r="AR2323" s="1" t="s">
        <v>62</v>
      </c>
      <c r="AS2323" s="1" t="s">
        <v>62</v>
      </c>
      <c r="AT2323" s="1" t="s">
        <v>50</v>
      </c>
      <c r="AU2323" s="1" t="s">
        <v>62</v>
      </c>
      <c r="AV2323" s="1" t="s">
        <v>62</v>
      </c>
      <c r="AW2323" s="1" t="s">
        <v>50</v>
      </c>
      <c r="AX2323" s="1" t="s">
        <v>17511</v>
      </c>
      <c r="AY2323" s="12">
        <f t="shared" ref="AY2323:AY2386" si="148">AVERAGE(AL2323:AN2323)/AVERAGE(AO2323:AQ2323)</f>
        <v>0.65468313336818751</v>
      </c>
      <c r="AZ2323" s="12">
        <f t="shared" si="145"/>
        <v>-0.61113128370114911</v>
      </c>
      <c r="BA2323" s="12">
        <f t="shared" si="146"/>
        <v>0.10819699610159987</v>
      </c>
      <c r="BB2323" s="12">
        <f t="shared" si="147"/>
        <v>0.96578479648091742</v>
      </c>
    </row>
    <row r="2324" spans="1:54">
      <c r="A2324" s="3" t="s">
        <v>1240</v>
      </c>
      <c r="B2324" s="1" t="s">
        <v>20930</v>
      </c>
      <c r="C2324" s="3" t="s">
        <v>20931</v>
      </c>
      <c r="D2324" s="1">
        <v>10</v>
      </c>
      <c r="E2324" s="3">
        <v>1</v>
      </c>
      <c r="F2324" s="3">
        <v>2</v>
      </c>
      <c r="G2324" s="1">
        <v>1</v>
      </c>
      <c r="H2324" s="1">
        <v>168</v>
      </c>
      <c r="I2324" s="1">
        <v>17.3</v>
      </c>
      <c r="J2324" s="1">
        <v>7.33</v>
      </c>
      <c r="K2324" s="1">
        <v>6.72</v>
      </c>
      <c r="L2324" s="1" t="s">
        <v>373</v>
      </c>
      <c r="M2324" s="1" t="s">
        <v>151</v>
      </c>
      <c r="N2324" s="1" t="s">
        <v>1314</v>
      </c>
      <c r="O2324" s="1" t="s">
        <v>20932</v>
      </c>
      <c r="P2324" s="1" t="s">
        <v>20933</v>
      </c>
      <c r="Q2324" s="1" t="s">
        <v>20934</v>
      </c>
      <c r="R2324" s="3" t="s">
        <v>20935</v>
      </c>
      <c r="S2324" s="1" t="s">
        <v>20936</v>
      </c>
      <c r="T2324" s="1" t="s">
        <v>55</v>
      </c>
      <c r="U2324" s="1" t="s">
        <v>7027</v>
      </c>
      <c r="V2324" s="5">
        <v>0.46200000000000002</v>
      </c>
      <c r="W2324" s="5">
        <v>0.56296104698542304</v>
      </c>
      <c r="X2324" s="1">
        <v>63.2</v>
      </c>
      <c r="Y2324" s="1">
        <v>136.80000000000001</v>
      </c>
      <c r="Z2324" s="3">
        <v>71.099999999999994</v>
      </c>
      <c r="AA2324" s="3">
        <v>112</v>
      </c>
      <c r="AB2324" s="3">
        <v>54.1</v>
      </c>
      <c r="AC2324" s="3">
        <v>165.4</v>
      </c>
      <c r="AD2324" s="3">
        <v>153.80000000000001</v>
      </c>
      <c r="AE2324" s="3">
        <v>43.5</v>
      </c>
      <c r="AF2324" s="7" t="s">
        <v>55</v>
      </c>
      <c r="AG2324" s="7">
        <v>44609.61328125</v>
      </c>
      <c r="AH2324" s="7">
        <v>24907.529296875</v>
      </c>
      <c r="AI2324" s="7">
        <v>65660.5546875</v>
      </c>
      <c r="AJ2324" s="7">
        <v>73948.984375</v>
      </c>
      <c r="AK2324" s="7">
        <v>17189.162109375</v>
      </c>
      <c r="AL2324" s="8">
        <v>34193.8537525379</v>
      </c>
      <c r="AM2324" s="8">
        <v>53851.704891187801</v>
      </c>
      <c r="AN2324" s="8">
        <v>26003.810152863702</v>
      </c>
      <c r="AO2324" s="8">
        <v>79498.583696405403</v>
      </c>
      <c r="AP2324" s="8">
        <v>73948.984375</v>
      </c>
      <c r="AQ2324" s="8">
        <v>20906.6221832353</v>
      </c>
      <c r="AR2324" s="1" t="s">
        <v>63</v>
      </c>
      <c r="AS2324" s="1" t="s">
        <v>62</v>
      </c>
      <c r="AT2324" s="1" t="s">
        <v>62</v>
      </c>
      <c r="AU2324" s="1" t="s">
        <v>50</v>
      </c>
      <c r="AV2324" s="1" t="s">
        <v>62</v>
      </c>
      <c r="AW2324" s="1" t="s">
        <v>50</v>
      </c>
      <c r="AX2324" s="1" t="s">
        <v>9142</v>
      </c>
      <c r="AY2324" s="12">
        <f t="shared" si="148"/>
        <v>0.65412462201236832</v>
      </c>
      <c r="AZ2324" s="12">
        <f t="shared" si="145"/>
        <v>-0.61236257471225142</v>
      </c>
      <c r="BA2324" s="12">
        <f t="shared" si="146"/>
        <v>0.3806687209815714</v>
      </c>
      <c r="BB2324" s="12">
        <f t="shared" si="147"/>
        <v>0.41945280709209276</v>
      </c>
    </row>
    <row r="2325" spans="1:54">
      <c r="A2325" s="3" t="s">
        <v>50</v>
      </c>
      <c r="B2325" s="1" t="s">
        <v>20165</v>
      </c>
      <c r="C2325" s="3" t="s">
        <v>20166</v>
      </c>
      <c r="D2325" s="1">
        <v>2</v>
      </c>
      <c r="E2325" s="3">
        <v>1</v>
      </c>
      <c r="F2325" s="3">
        <v>3</v>
      </c>
      <c r="G2325" s="1">
        <v>1</v>
      </c>
      <c r="H2325" s="1">
        <v>747</v>
      </c>
      <c r="I2325" s="1">
        <v>86.1</v>
      </c>
      <c r="J2325" s="1">
        <v>6.62</v>
      </c>
      <c r="K2325" s="1">
        <v>8.36</v>
      </c>
      <c r="L2325" s="1" t="s">
        <v>55</v>
      </c>
      <c r="M2325" s="1" t="s">
        <v>2728</v>
      </c>
      <c r="N2325" s="1" t="s">
        <v>55</v>
      </c>
      <c r="O2325" s="1" t="s">
        <v>20167</v>
      </c>
      <c r="P2325" s="1" t="s">
        <v>20168</v>
      </c>
      <c r="Q2325" s="1" t="s">
        <v>20169</v>
      </c>
      <c r="R2325" s="3" t="s">
        <v>20170</v>
      </c>
      <c r="S2325" s="1" t="s">
        <v>20171</v>
      </c>
      <c r="T2325" s="1" t="s">
        <v>13191</v>
      </c>
      <c r="U2325" s="1" t="s">
        <v>55</v>
      </c>
      <c r="V2325" s="5">
        <v>0.57599999999999996</v>
      </c>
      <c r="W2325" s="5">
        <v>0.105715092816272</v>
      </c>
      <c r="X2325" s="1">
        <v>73.099999999999994</v>
      </c>
      <c r="Y2325" s="1">
        <v>126.9</v>
      </c>
      <c r="Z2325" s="3">
        <v>76.400000000000006</v>
      </c>
      <c r="AA2325" s="3">
        <v>86.5</v>
      </c>
      <c r="AB2325" s="3">
        <v>74.3</v>
      </c>
      <c r="AC2325" s="3">
        <v>142.6</v>
      </c>
      <c r="AD2325" s="3">
        <v>132.6</v>
      </c>
      <c r="AE2325" s="3">
        <v>87.6</v>
      </c>
      <c r="AF2325" s="7">
        <v>397732.65625</v>
      </c>
      <c r="AG2325" s="7">
        <v>429348.96875</v>
      </c>
      <c r="AH2325" s="7">
        <v>426772.25</v>
      </c>
      <c r="AI2325" s="7">
        <v>705949.4375</v>
      </c>
      <c r="AJ2325" s="7">
        <v>794740.25</v>
      </c>
      <c r="AK2325" s="7">
        <v>431641.34375</v>
      </c>
      <c r="AL2325" s="8">
        <v>457640.27463480498</v>
      </c>
      <c r="AM2325" s="8">
        <v>518300.25547831698</v>
      </c>
      <c r="AN2325" s="8">
        <v>445556.21857294597</v>
      </c>
      <c r="AO2325" s="8">
        <v>854729.00297030504</v>
      </c>
      <c r="AP2325" s="8">
        <v>794740.25</v>
      </c>
      <c r="AQ2325" s="8">
        <v>524991.41232273704</v>
      </c>
      <c r="AR2325" s="1" t="s">
        <v>62</v>
      </c>
      <c r="AS2325" s="1" t="s">
        <v>62</v>
      </c>
      <c r="AT2325" s="1" t="s">
        <v>62</v>
      </c>
      <c r="AU2325" s="1" t="s">
        <v>50</v>
      </c>
      <c r="AV2325" s="1" t="s">
        <v>62</v>
      </c>
      <c r="AW2325" s="1" t="s">
        <v>50</v>
      </c>
      <c r="AX2325" s="1" t="s">
        <v>20172</v>
      </c>
      <c r="AY2325" s="12">
        <f t="shared" si="148"/>
        <v>0.65372382741837243</v>
      </c>
      <c r="AZ2325" s="12">
        <f t="shared" si="145"/>
        <v>-0.61324681231871991</v>
      </c>
      <c r="BA2325" s="12">
        <f t="shared" si="146"/>
        <v>7.3052439969278835E-2</v>
      </c>
      <c r="BB2325" s="12">
        <f t="shared" si="147"/>
        <v>1.1363652739460146</v>
      </c>
    </row>
    <row r="2326" spans="1:54">
      <c r="A2326" s="3" t="s">
        <v>50</v>
      </c>
      <c r="B2326" s="1" t="s">
        <v>19648</v>
      </c>
      <c r="C2326" s="3" t="s">
        <v>19649</v>
      </c>
      <c r="D2326" s="1">
        <v>1</v>
      </c>
      <c r="E2326" s="3">
        <v>1</v>
      </c>
      <c r="F2326" s="3">
        <v>2</v>
      </c>
      <c r="G2326" s="1">
        <v>1</v>
      </c>
      <c r="H2326" s="1">
        <v>1129</v>
      </c>
      <c r="I2326" s="1">
        <v>125.9</v>
      </c>
      <c r="J2326" s="1">
        <v>5.62</v>
      </c>
      <c r="K2326" s="1">
        <v>4.0999999999999996</v>
      </c>
      <c r="L2326" s="1" t="s">
        <v>5660</v>
      </c>
      <c r="M2326" s="1" t="s">
        <v>151</v>
      </c>
      <c r="N2326" s="1" t="s">
        <v>69</v>
      </c>
      <c r="O2326" s="1" t="s">
        <v>19650</v>
      </c>
      <c r="P2326" s="1" t="s">
        <v>19651</v>
      </c>
      <c r="Q2326" s="1" t="s">
        <v>19652</v>
      </c>
      <c r="R2326" s="3" t="s">
        <v>19653</v>
      </c>
      <c r="S2326" s="1" t="s">
        <v>19654</v>
      </c>
      <c r="T2326" s="1" t="s">
        <v>55</v>
      </c>
      <c r="U2326" s="1" t="s">
        <v>1020</v>
      </c>
      <c r="V2326" s="5">
        <v>0.61499999999999999</v>
      </c>
      <c r="W2326" s="5">
        <v>8.7849175491194004E-2</v>
      </c>
      <c r="X2326" s="1">
        <v>76.099999999999994</v>
      </c>
      <c r="Y2326" s="1">
        <v>123.9</v>
      </c>
      <c r="Z2326" s="3">
        <v>74.7</v>
      </c>
      <c r="AA2326" s="3">
        <v>101.6</v>
      </c>
      <c r="AB2326" s="3">
        <v>60.6</v>
      </c>
      <c r="AC2326" s="3">
        <v>112.5</v>
      </c>
      <c r="AD2326" s="3">
        <v>121.5</v>
      </c>
      <c r="AE2326" s="3">
        <v>129.1</v>
      </c>
      <c r="AF2326" s="7">
        <v>30448.765625</v>
      </c>
      <c r="AG2326" s="7">
        <v>39498.07421875</v>
      </c>
      <c r="AH2326" s="7" t="s">
        <v>55</v>
      </c>
      <c r="AI2326" s="7">
        <v>43583.91796875</v>
      </c>
      <c r="AJ2326" s="7">
        <v>56984.31640625</v>
      </c>
      <c r="AK2326" s="7">
        <v>49791.66796875</v>
      </c>
      <c r="AL2326" s="8">
        <v>35035.044882402297</v>
      </c>
      <c r="AM2326" s="8">
        <v>47681.171840428797</v>
      </c>
      <c r="AN2326" s="8">
        <v>28418.371682912901</v>
      </c>
      <c r="AO2326" s="8">
        <v>52769.273225703597</v>
      </c>
      <c r="AP2326" s="8">
        <v>56984.31640625</v>
      </c>
      <c r="AQ2326" s="8">
        <v>60559.996087767802</v>
      </c>
      <c r="AR2326" s="1" t="s">
        <v>62</v>
      </c>
      <c r="AS2326" s="1" t="s">
        <v>62</v>
      </c>
      <c r="AT2326" s="1" t="s">
        <v>63</v>
      </c>
      <c r="AU2326" s="1" t="s">
        <v>50</v>
      </c>
      <c r="AV2326" s="1" t="s">
        <v>50</v>
      </c>
      <c r="AW2326" s="1" t="s">
        <v>62</v>
      </c>
      <c r="AX2326" s="1" t="s">
        <v>3154</v>
      </c>
      <c r="AY2326" s="12">
        <f t="shared" si="148"/>
        <v>0.65252920332869957</v>
      </c>
      <c r="AZ2326" s="12">
        <f t="shared" si="145"/>
        <v>-0.61588562530491608</v>
      </c>
      <c r="BA2326" s="12">
        <f t="shared" si="146"/>
        <v>3.1585037591166501E-2</v>
      </c>
      <c r="BB2326" s="12">
        <f t="shared" si="147"/>
        <v>1.5005186018905103</v>
      </c>
    </row>
    <row r="2327" spans="1:54">
      <c r="A2327" s="3" t="s">
        <v>50</v>
      </c>
      <c r="B2327" s="1" t="s">
        <v>20044</v>
      </c>
      <c r="C2327" s="3" t="s">
        <v>20045</v>
      </c>
      <c r="D2327" s="1">
        <v>17</v>
      </c>
      <c r="E2327" s="3">
        <v>3</v>
      </c>
      <c r="F2327" s="3">
        <v>9</v>
      </c>
      <c r="G2327" s="1">
        <v>3</v>
      </c>
      <c r="H2327" s="1">
        <v>364</v>
      </c>
      <c r="I2327" s="1">
        <v>39.4</v>
      </c>
      <c r="J2327" s="1">
        <v>8.09</v>
      </c>
      <c r="K2327" s="1">
        <v>26.77</v>
      </c>
      <c r="L2327" s="1" t="s">
        <v>2298</v>
      </c>
      <c r="M2327" s="1" t="s">
        <v>4496</v>
      </c>
      <c r="N2327" s="1" t="s">
        <v>177</v>
      </c>
      <c r="O2327" s="1" t="s">
        <v>20046</v>
      </c>
      <c r="P2327" s="1" t="s">
        <v>20047</v>
      </c>
      <c r="Q2327" s="1" t="s">
        <v>20048</v>
      </c>
      <c r="R2327" s="3" t="s">
        <v>20049</v>
      </c>
      <c r="S2327" s="1" t="s">
        <v>20050</v>
      </c>
      <c r="T2327" s="1" t="s">
        <v>20051</v>
      </c>
      <c r="U2327" s="1" t="s">
        <v>20052</v>
      </c>
      <c r="V2327" s="5">
        <v>0.58199999999999996</v>
      </c>
      <c r="W2327" s="5">
        <v>8.0461772836143405E-2</v>
      </c>
      <c r="X2327" s="1">
        <v>73.599999999999994</v>
      </c>
      <c r="Y2327" s="1">
        <v>126.4</v>
      </c>
      <c r="Z2327" s="3">
        <v>71</v>
      </c>
      <c r="AA2327" s="3">
        <v>64.400000000000006</v>
      </c>
      <c r="AB2327" s="3">
        <v>101.4</v>
      </c>
      <c r="AC2327" s="3">
        <v>116.4</v>
      </c>
      <c r="AD2327" s="3">
        <v>124.9</v>
      </c>
      <c r="AE2327" s="3">
        <v>121.9</v>
      </c>
      <c r="AF2327" s="7">
        <v>315320.171875</v>
      </c>
      <c r="AG2327" s="7">
        <v>272711.3671875</v>
      </c>
      <c r="AH2327" s="7">
        <v>496602.0703125</v>
      </c>
      <c r="AI2327" s="7">
        <v>491594.8828125</v>
      </c>
      <c r="AJ2327" s="7">
        <v>638580.78125</v>
      </c>
      <c r="AK2327" s="7">
        <v>512377.125</v>
      </c>
      <c r="AL2327" s="8">
        <v>362814.588611666</v>
      </c>
      <c r="AM2327" s="8">
        <v>329210.92531475303</v>
      </c>
      <c r="AN2327" s="8">
        <v>518459.53101199499</v>
      </c>
      <c r="AO2327" s="8">
        <v>595199.00680086901</v>
      </c>
      <c r="AP2327" s="8">
        <v>638580.78125</v>
      </c>
      <c r="AQ2327" s="8">
        <v>623187.73303469794</v>
      </c>
      <c r="AR2327" s="1" t="s">
        <v>50</v>
      </c>
      <c r="AS2327" s="1" t="s">
        <v>50</v>
      </c>
      <c r="AT2327" s="1" t="s">
        <v>50</v>
      </c>
      <c r="AU2327" s="1" t="s">
        <v>50</v>
      </c>
      <c r="AV2327" s="1" t="s">
        <v>50</v>
      </c>
      <c r="AW2327" s="1" t="s">
        <v>50</v>
      </c>
      <c r="AX2327" s="1" t="s">
        <v>20053</v>
      </c>
      <c r="AY2327" s="12">
        <f t="shared" si="148"/>
        <v>0.65186118291976103</v>
      </c>
      <c r="AZ2327" s="12">
        <f t="shared" si="145"/>
        <v>-0.61736332680533468</v>
      </c>
      <c r="BA2327" s="12">
        <f t="shared" si="146"/>
        <v>2.2518174594274534E-2</v>
      </c>
      <c r="BB2327" s="12">
        <f t="shared" si="147"/>
        <v>1.6474668178955181</v>
      </c>
    </row>
    <row r="2328" spans="1:54">
      <c r="A2328" s="3" t="s">
        <v>50</v>
      </c>
      <c r="B2328" s="1" t="s">
        <v>21508</v>
      </c>
      <c r="C2328" s="3" t="s">
        <v>21509</v>
      </c>
      <c r="D2328" s="1">
        <v>4</v>
      </c>
      <c r="E2328" s="3">
        <v>2</v>
      </c>
      <c r="F2328" s="3">
        <v>4</v>
      </c>
      <c r="G2328" s="1">
        <v>2</v>
      </c>
      <c r="H2328" s="1">
        <v>966</v>
      </c>
      <c r="I2328" s="1">
        <v>104.9</v>
      </c>
      <c r="J2328" s="1">
        <v>4.87</v>
      </c>
      <c r="K2328" s="1">
        <v>10.86</v>
      </c>
      <c r="L2328" s="1" t="s">
        <v>55</v>
      </c>
      <c r="M2328" s="1" t="s">
        <v>127</v>
      </c>
      <c r="N2328" s="1" t="s">
        <v>714</v>
      </c>
      <c r="O2328" s="1" t="s">
        <v>21510</v>
      </c>
      <c r="P2328" s="1" t="s">
        <v>21511</v>
      </c>
      <c r="Q2328" s="1" t="s">
        <v>21512</v>
      </c>
      <c r="R2328" s="3" t="s">
        <v>21513</v>
      </c>
      <c r="S2328" s="1" t="s">
        <v>21514</v>
      </c>
      <c r="T2328" s="1" t="s">
        <v>55</v>
      </c>
      <c r="U2328" s="1" t="s">
        <v>55</v>
      </c>
      <c r="V2328" s="5">
        <v>0.23</v>
      </c>
      <c r="W2328" s="5">
        <v>0.58404757330256496</v>
      </c>
      <c r="X2328" s="1">
        <v>37.4</v>
      </c>
      <c r="Y2328" s="1">
        <v>162.6</v>
      </c>
      <c r="Z2328" s="3">
        <v>34.5</v>
      </c>
      <c r="AA2328" s="3">
        <v>21.3</v>
      </c>
      <c r="AB2328" s="3">
        <v>180.8</v>
      </c>
      <c r="AC2328" s="3">
        <v>150.19999999999999</v>
      </c>
      <c r="AD2328" s="3">
        <v>189</v>
      </c>
      <c r="AE2328" s="3">
        <v>24.1</v>
      </c>
      <c r="AF2328" s="7" t="s">
        <v>55</v>
      </c>
      <c r="AG2328" s="7" t="s">
        <v>55</v>
      </c>
      <c r="AH2328" s="7">
        <v>101185.0859375</v>
      </c>
      <c r="AI2328" s="7">
        <v>72453.1953125</v>
      </c>
      <c r="AJ2328" s="7">
        <v>110373.765625</v>
      </c>
      <c r="AK2328" s="7" t="s">
        <v>55</v>
      </c>
      <c r="AL2328" s="8">
        <v>20180.105233578801</v>
      </c>
      <c r="AM2328" s="8">
        <v>12455.733932253799</v>
      </c>
      <c r="AN2328" s="8">
        <v>105638.64980980199</v>
      </c>
      <c r="AO2328" s="8">
        <v>87722.780275557496</v>
      </c>
      <c r="AP2328" s="8">
        <v>110373.765625</v>
      </c>
      <c r="AQ2328" s="8">
        <v>14106.443294250001</v>
      </c>
      <c r="AR2328" s="1" t="s">
        <v>63</v>
      </c>
      <c r="AS2328" s="1" t="s">
        <v>50</v>
      </c>
      <c r="AT2328" s="1" t="s">
        <v>62</v>
      </c>
      <c r="AU2328" s="1" t="s">
        <v>62</v>
      </c>
      <c r="AV2328" s="1" t="s">
        <v>50</v>
      </c>
      <c r="AW2328" s="1" t="s">
        <v>50</v>
      </c>
      <c r="AX2328" s="1" t="s">
        <v>21515</v>
      </c>
      <c r="AY2328" s="12">
        <f t="shared" si="148"/>
        <v>0.65161423738802882</v>
      </c>
      <c r="AZ2328" s="12">
        <f t="shared" si="145"/>
        <v>-0.61790996864101733</v>
      </c>
      <c r="BA2328" s="12">
        <f t="shared" si="146"/>
        <v>0.58601469406973861</v>
      </c>
      <c r="BB2328" s="12">
        <f t="shared" si="147"/>
        <v>0.23209149409556781</v>
      </c>
    </row>
    <row r="2329" spans="1:54">
      <c r="A2329" s="3" t="s">
        <v>50</v>
      </c>
      <c r="B2329" s="1" t="s">
        <v>19397</v>
      </c>
      <c r="C2329" s="3" t="s">
        <v>19398</v>
      </c>
      <c r="D2329" s="1">
        <v>6</v>
      </c>
      <c r="E2329" s="3">
        <v>2</v>
      </c>
      <c r="F2329" s="3">
        <v>11</v>
      </c>
      <c r="G2329" s="1">
        <v>2</v>
      </c>
      <c r="H2329" s="1">
        <v>454</v>
      </c>
      <c r="I2329" s="1">
        <v>52.7</v>
      </c>
      <c r="J2329" s="1">
        <v>8.06</v>
      </c>
      <c r="K2329" s="1">
        <v>39.33</v>
      </c>
      <c r="L2329" s="1" t="s">
        <v>55</v>
      </c>
      <c r="M2329" s="1" t="s">
        <v>1024</v>
      </c>
      <c r="N2329" s="1" t="s">
        <v>108</v>
      </c>
      <c r="O2329" s="1" t="s">
        <v>13006</v>
      </c>
      <c r="P2329" s="1" t="s">
        <v>19399</v>
      </c>
      <c r="Q2329" s="1" t="s">
        <v>19400</v>
      </c>
      <c r="R2329" s="3" t="s">
        <v>19401</v>
      </c>
      <c r="S2329" s="1" t="s">
        <v>19402</v>
      </c>
      <c r="T2329" s="1" t="s">
        <v>55</v>
      </c>
      <c r="U2329" s="1" t="s">
        <v>55</v>
      </c>
      <c r="V2329" s="5">
        <v>0.63200000000000001</v>
      </c>
      <c r="W2329" s="5">
        <v>1.60929501279032E-2</v>
      </c>
      <c r="X2329" s="1">
        <v>77.400000000000006</v>
      </c>
      <c r="Y2329" s="1">
        <v>122.6</v>
      </c>
      <c r="Z2329" s="3">
        <v>78.900000000000006</v>
      </c>
      <c r="AA2329" s="3">
        <v>69.8</v>
      </c>
      <c r="AB2329" s="3">
        <v>88</v>
      </c>
      <c r="AC2329" s="3">
        <v>124.9</v>
      </c>
      <c r="AD2329" s="3">
        <v>103.2</v>
      </c>
      <c r="AE2329" s="3">
        <v>135.30000000000001</v>
      </c>
      <c r="AF2329" s="7">
        <v>294596.78125</v>
      </c>
      <c r="AG2329" s="7">
        <v>248489.9375</v>
      </c>
      <c r="AH2329" s="7">
        <v>362106.15625</v>
      </c>
      <c r="AI2329" s="7">
        <v>443050.625</v>
      </c>
      <c r="AJ2329" s="7">
        <v>443281.40625</v>
      </c>
      <c r="AK2329" s="7">
        <v>477803.8125</v>
      </c>
      <c r="AL2329" s="8">
        <v>338969.78223743598</v>
      </c>
      <c r="AM2329" s="8">
        <v>299971.36936186301</v>
      </c>
      <c r="AN2329" s="8">
        <v>378043.909135925</v>
      </c>
      <c r="AO2329" s="8">
        <v>536423.99703961902</v>
      </c>
      <c r="AP2329" s="8">
        <v>443281.40625</v>
      </c>
      <c r="AQ2329" s="8">
        <v>581137.33072531503</v>
      </c>
      <c r="AR2329" s="1" t="s">
        <v>50</v>
      </c>
      <c r="AS2329" s="1" t="s">
        <v>50</v>
      </c>
      <c r="AT2329" s="1" t="s">
        <v>50</v>
      </c>
      <c r="AU2329" s="1" t="s">
        <v>50</v>
      </c>
      <c r="AV2329" s="1" t="s">
        <v>50</v>
      </c>
      <c r="AW2329" s="1" t="s">
        <v>50</v>
      </c>
      <c r="AX2329" s="1" t="s">
        <v>19403</v>
      </c>
      <c r="AY2329" s="12">
        <f t="shared" si="148"/>
        <v>0.65156151774448634</v>
      </c>
      <c r="AZ2329" s="12">
        <f t="shared" si="145"/>
        <v>-0.61802669636256702</v>
      </c>
      <c r="BA2329" s="12">
        <f t="shared" si="146"/>
        <v>1.7488727901677548E-2</v>
      </c>
      <c r="BB2329" s="12">
        <f t="shared" si="147"/>
        <v>1.7572417791647799</v>
      </c>
    </row>
    <row r="2330" spans="1:54">
      <c r="A2330" s="3" t="s">
        <v>50</v>
      </c>
      <c r="B2330" s="1" t="s">
        <v>20427</v>
      </c>
      <c r="C2330" s="3" t="s">
        <v>20428</v>
      </c>
      <c r="D2330" s="1">
        <v>9</v>
      </c>
      <c r="E2330" s="3">
        <v>1</v>
      </c>
      <c r="F2330" s="3">
        <v>1</v>
      </c>
      <c r="G2330" s="1">
        <v>1</v>
      </c>
      <c r="H2330" s="1">
        <v>219</v>
      </c>
      <c r="I2330" s="1">
        <v>23.9</v>
      </c>
      <c r="J2330" s="1">
        <v>5.85</v>
      </c>
      <c r="K2330" s="1">
        <v>2.54</v>
      </c>
      <c r="L2330" s="1" t="s">
        <v>20075</v>
      </c>
      <c r="M2330" s="1" t="s">
        <v>20429</v>
      </c>
      <c r="N2330" s="1" t="s">
        <v>108</v>
      </c>
      <c r="O2330" s="1" t="s">
        <v>8758</v>
      </c>
      <c r="P2330" s="1" t="s">
        <v>20430</v>
      </c>
      <c r="Q2330" s="1" t="s">
        <v>20431</v>
      </c>
      <c r="R2330" s="3" t="s">
        <v>20432</v>
      </c>
      <c r="S2330" s="1" t="s">
        <v>20433</v>
      </c>
      <c r="T2330" s="1" t="s">
        <v>20434</v>
      </c>
      <c r="U2330" s="1" t="s">
        <v>20435</v>
      </c>
      <c r="V2330" s="5">
        <v>0.55200000000000005</v>
      </c>
      <c r="W2330" s="5">
        <v>0.15697526741700801</v>
      </c>
      <c r="X2330" s="1">
        <v>71.2</v>
      </c>
      <c r="Y2330" s="1">
        <v>128.80000000000001</v>
      </c>
      <c r="Z2330" s="3">
        <v>54.4</v>
      </c>
      <c r="AA2330" s="3">
        <v>111.9</v>
      </c>
      <c r="AB2330" s="3">
        <v>70.3</v>
      </c>
      <c r="AC2330" s="3">
        <v>91</v>
      </c>
      <c r="AD2330" s="3">
        <v>145.1</v>
      </c>
      <c r="AE2330" s="3">
        <v>127.3</v>
      </c>
      <c r="AF2330" s="7" t="s">
        <v>55</v>
      </c>
      <c r="AG2330" s="7">
        <v>54600.296875</v>
      </c>
      <c r="AH2330" s="7" t="s">
        <v>55</v>
      </c>
      <c r="AI2330" s="7" t="s">
        <v>55</v>
      </c>
      <c r="AJ2330" s="7">
        <v>85437.9765625</v>
      </c>
      <c r="AK2330" s="7">
        <v>61601.53125</v>
      </c>
      <c r="AL2330" s="8">
        <v>32055.636112314402</v>
      </c>
      <c r="AM2330" s="8">
        <v>65912.2296296524</v>
      </c>
      <c r="AN2330" s="8">
        <v>41387.964481645402</v>
      </c>
      <c r="AO2330" s="8">
        <v>53550.603513814</v>
      </c>
      <c r="AP2330" s="8">
        <v>85437.9765625</v>
      </c>
      <c r="AQ2330" s="8">
        <v>74923.951008065793</v>
      </c>
      <c r="AR2330" s="1" t="s">
        <v>63</v>
      </c>
      <c r="AS2330" s="1" t="s">
        <v>50</v>
      </c>
      <c r="AT2330" s="1" t="s">
        <v>63</v>
      </c>
      <c r="AU2330" s="1" t="s">
        <v>63</v>
      </c>
      <c r="AV2330" s="1" t="s">
        <v>62</v>
      </c>
      <c r="AW2330" s="1" t="s">
        <v>62</v>
      </c>
      <c r="AX2330" s="1" t="s">
        <v>14317</v>
      </c>
      <c r="AY2330" s="12">
        <f t="shared" si="148"/>
        <v>0.65146174241022847</v>
      </c>
      <c r="AZ2330" s="12">
        <f t="shared" si="145"/>
        <v>-0.61824763697755047</v>
      </c>
      <c r="BA2330" s="12">
        <f t="shared" si="146"/>
        <v>0.14568781469357564</v>
      </c>
      <c r="BB2330" s="12">
        <f t="shared" si="147"/>
        <v>0.83657677103471639</v>
      </c>
    </row>
    <row r="2331" spans="1:54">
      <c r="A2331" s="3" t="s">
        <v>50</v>
      </c>
      <c r="B2331" s="1" t="s">
        <v>20012</v>
      </c>
      <c r="C2331" s="3" t="s">
        <v>20013</v>
      </c>
      <c r="D2331" s="1">
        <v>24</v>
      </c>
      <c r="E2331" s="3">
        <v>2</v>
      </c>
      <c r="F2331" s="3">
        <v>22</v>
      </c>
      <c r="G2331" s="1">
        <v>1</v>
      </c>
      <c r="H2331" s="1">
        <v>133</v>
      </c>
      <c r="I2331" s="1">
        <v>15.4</v>
      </c>
      <c r="J2331" s="1">
        <v>10.78</v>
      </c>
      <c r="K2331" s="1">
        <v>62.54</v>
      </c>
      <c r="L2331" s="1" t="s">
        <v>2307</v>
      </c>
      <c r="M2331" s="1" t="s">
        <v>3725</v>
      </c>
      <c r="N2331" s="1" t="s">
        <v>108</v>
      </c>
      <c r="O2331" s="1" t="s">
        <v>20014</v>
      </c>
      <c r="P2331" s="1" t="s">
        <v>20015</v>
      </c>
      <c r="Q2331" s="1" t="s">
        <v>20016</v>
      </c>
      <c r="R2331" s="3" t="s">
        <v>16584</v>
      </c>
      <c r="S2331" s="1" t="s">
        <v>20017</v>
      </c>
      <c r="T2331" s="1" t="s">
        <v>20018</v>
      </c>
      <c r="U2331" s="1" t="s">
        <v>3520</v>
      </c>
      <c r="V2331" s="5">
        <v>0.58499999999999996</v>
      </c>
      <c r="W2331" s="5">
        <v>0.22431674490169901</v>
      </c>
      <c r="X2331" s="1">
        <v>73.8</v>
      </c>
      <c r="Y2331" s="1">
        <v>126.2</v>
      </c>
      <c r="Z2331" s="3">
        <v>72.900000000000006</v>
      </c>
      <c r="AA2331" s="3">
        <v>43</v>
      </c>
      <c r="AB2331" s="3">
        <v>120.6</v>
      </c>
      <c r="AC2331" s="3">
        <v>108.3</v>
      </c>
      <c r="AD2331" s="3">
        <v>124.6</v>
      </c>
      <c r="AE2331" s="3">
        <v>130.5</v>
      </c>
      <c r="AF2331" s="7">
        <v>464614.3515625</v>
      </c>
      <c r="AG2331" s="7">
        <v>261459.5</v>
      </c>
      <c r="AH2331" s="7">
        <v>847181.953125</v>
      </c>
      <c r="AI2331" s="7">
        <v>655901.640625</v>
      </c>
      <c r="AJ2331" s="7">
        <v>913425.203125</v>
      </c>
      <c r="AK2331" s="7">
        <v>786740.5625</v>
      </c>
      <c r="AL2331" s="8">
        <v>534595.88019014802</v>
      </c>
      <c r="AM2331" s="8">
        <v>315627.92858631501</v>
      </c>
      <c r="AN2331" s="8">
        <v>884469.84891266399</v>
      </c>
      <c r="AO2331" s="8">
        <v>794133.58175243705</v>
      </c>
      <c r="AP2331" s="8">
        <v>913425.203125</v>
      </c>
      <c r="AQ2331" s="8">
        <v>956887.11245807097</v>
      </c>
      <c r="AR2331" s="1" t="s">
        <v>50</v>
      </c>
      <c r="AS2331" s="1" t="s">
        <v>50</v>
      </c>
      <c r="AT2331" s="1" t="s">
        <v>50</v>
      </c>
      <c r="AU2331" s="1" t="s">
        <v>50</v>
      </c>
      <c r="AV2331" s="1" t="s">
        <v>50</v>
      </c>
      <c r="AW2331" s="1" t="s">
        <v>50</v>
      </c>
      <c r="AX2331" s="1" t="s">
        <v>16585</v>
      </c>
      <c r="AY2331" s="12">
        <f t="shared" si="148"/>
        <v>0.65105231050998291</v>
      </c>
      <c r="AZ2331" s="12">
        <f t="shared" si="145"/>
        <v>-0.6191546297124032</v>
      </c>
      <c r="BA2331" s="12">
        <f t="shared" si="146"/>
        <v>0.1470823079431465</v>
      </c>
      <c r="BB2331" s="12">
        <f t="shared" si="147"/>
        <v>0.83243956401456343</v>
      </c>
    </row>
    <row r="2332" spans="1:54">
      <c r="A2332" s="3" t="s">
        <v>50</v>
      </c>
      <c r="B2332" s="1" t="s">
        <v>16824</v>
      </c>
      <c r="C2332" s="3" t="s">
        <v>16825</v>
      </c>
      <c r="D2332" s="1">
        <v>1</v>
      </c>
      <c r="E2332" s="3">
        <v>1</v>
      </c>
      <c r="F2332" s="3">
        <v>4</v>
      </c>
      <c r="G2332" s="1">
        <v>1</v>
      </c>
      <c r="H2332" s="1">
        <v>1238</v>
      </c>
      <c r="I2332" s="1">
        <v>133.30000000000001</v>
      </c>
      <c r="J2332" s="1">
        <v>5.83</v>
      </c>
      <c r="K2332" s="1">
        <v>10.220000000000001</v>
      </c>
      <c r="L2332" s="1" t="s">
        <v>2899</v>
      </c>
      <c r="M2332" s="1" t="s">
        <v>264</v>
      </c>
      <c r="N2332" s="1" t="s">
        <v>253</v>
      </c>
      <c r="O2332" s="1" t="s">
        <v>16826</v>
      </c>
      <c r="P2332" s="1" t="s">
        <v>16827</v>
      </c>
      <c r="Q2332" s="1" t="s">
        <v>16828</v>
      </c>
      <c r="R2332" s="3" t="s">
        <v>16829</v>
      </c>
      <c r="S2332" s="1" t="s">
        <v>16830</v>
      </c>
      <c r="T2332" s="1" t="s">
        <v>16831</v>
      </c>
      <c r="U2332" s="1" t="s">
        <v>16832</v>
      </c>
      <c r="V2332" s="5">
        <v>0.76600000000000001</v>
      </c>
      <c r="W2332" s="5">
        <v>5.5044982157563399E-2</v>
      </c>
      <c r="X2332" s="1">
        <v>86.7</v>
      </c>
      <c r="Y2332" s="1">
        <v>113.3</v>
      </c>
      <c r="Z2332" s="3">
        <v>85.6</v>
      </c>
      <c r="AA2332" s="3">
        <v>60.2</v>
      </c>
      <c r="AB2332" s="3">
        <v>90.7</v>
      </c>
      <c r="AC2332" s="3">
        <v>108.8</v>
      </c>
      <c r="AD2332" s="3">
        <v>111.8</v>
      </c>
      <c r="AE2332" s="3">
        <v>142.80000000000001</v>
      </c>
      <c r="AF2332" s="7">
        <v>128677.15625</v>
      </c>
      <c r="AG2332" s="7">
        <v>86284.6875</v>
      </c>
      <c r="AH2332" s="7">
        <v>150308.375</v>
      </c>
      <c r="AI2332" s="7">
        <v>155437.6875</v>
      </c>
      <c r="AJ2332" s="7">
        <v>193353.46875</v>
      </c>
      <c r="AK2332" s="7">
        <v>203095.90625</v>
      </c>
      <c r="AL2332" s="8">
        <v>148058.87371858399</v>
      </c>
      <c r="AM2332" s="8">
        <v>104160.90134167099</v>
      </c>
      <c r="AN2332" s="8">
        <v>156924.05301620299</v>
      </c>
      <c r="AO2332" s="8">
        <v>188196.33900605599</v>
      </c>
      <c r="AP2332" s="8">
        <v>193353.46875</v>
      </c>
      <c r="AQ2332" s="8">
        <v>247018.985097286</v>
      </c>
      <c r="AR2332" s="1" t="s">
        <v>50</v>
      </c>
      <c r="AS2332" s="1" t="s">
        <v>50</v>
      </c>
      <c r="AT2332" s="1" t="s">
        <v>50</v>
      </c>
      <c r="AU2332" s="1" t="s">
        <v>62</v>
      </c>
      <c r="AV2332" s="1" t="s">
        <v>62</v>
      </c>
      <c r="AW2332" s="1" t="s">
        <v>50</v>
      </c>
      <c r="AX2332" s="1" t="s">
        <v>16833</v>
      </c>
      <c r="AY2332" s="12">
        <f t="shared" si="148"/>
        <v>0.6509133649782064</v>
      </c>
      <c r="AZ2332" s="12">
        <f t="shared" si="145"/>
        <v>-0.61946255799988814</v>
      </c>
      <c r="BA2332" s="12">
        <f t="shared" si="146"/>
        <v>4.2476561861467046E-2</v>
      </c>
      <c r="BB2332" s="12">
        <f t="shared" si="147"/>
        <v>1.3718506431747306</v>
      </c>
    </row>
    <row r="2333" spans="1:54">
      <c r="A2333" s="3" t="s">
        <v>1240</v>
      </c>
      <c r="B2333" s="1" t="s">
        <v>12576</v>
      </c>
      <c r="C2333" s="3" t="s">
        <v>12577</v>
      </c>
      <c r="D2333" s="1">
        <v>1</v>
      </c>
      <c r="E2333" s="3">
        <v>1</v>
      </c>
      <c r="F2333" s="3">
        <v>2</v>
      </c>
      <c r="G2333" s="1">
        <v>1</v>
      </c>
      <c r="H2333" s="1">
        <v>699</v>
      </c>
      <c r="I2333" s="1">
        <v>78.8</v>
      </c>
      <c r="J2333" s="1">
        <v>7.11</v>
      </c>
      <c r="K2333" s="1">
        <v>3.76</v>
      </c>
      <c r="L2333" s="1" t="s">
        <v>1745</v>
      </c>
      <c r="M2333" s="1" t="s">
        <v>1468</v>
      </c>
      <c r="N2333" s="1" t="s">
        <v>108</v>
      </c>
      <c r="O2333" s="1" t="s">
        <v>12578</v>
      </c>
      <c r="P2333" s="1" t="s">
        <v>12579</v>
      </c>
      <c r="Q2333" s="1" t="s">
        <v>12580</v>
      </c>
      <c r="R2333" s="3" t="s">
        <v>12581</v>
      </c>
      <c r="S2333" s="1" t="s">
        <v>12582</v>
      </c>
      <c r="T2333" s="1" t="s">
        <v>12583</v>
      </c>
      <c r="U2333" s="1" t="s">
        <v>12584</v>
      </c>
      <c r="V2333" s="5">
        <v>0.90900000000000003</v>
      </c>
      <c r="W2333" s="5">
        <v>0.412566056070442</v>
      </c>
      <c r="X2333" s="1">
        <v>95.2</v>
      </c>
      <c r="Y2333" s="1">
        <v>104.8</v>
      </c>
      <c r="Z2333" s="3">
        <v>7.5</v>
      </c>
      <c r="AA2333" s="3">
        <v>117.3</v>
      </c>
      <c r="AB2333" s="3">
        <v>111.7</v>
      </c>
      <c r="AC2333" s="3">
        <v>84.7</v>
      </c>
      <c r="AD2333" s="3">
        <v>155.80000000000001</v>
      </c>
      <c r="AE2333" s="3">
        <v>122.9</v>
      </c>
      <c r="AF2333" s="7" t="s">
        <v>55</v>
      </c>
      <c r="AG2333" s="7">
        <v>101479.984375</v>
      </c>
      <c r="AH2333" s="7">
        <v>111737.4765625</v>
      </c>
      <c r="AI2333" s="7">
        <v>73057.0078125</v>
      </c>
      <c r="AJ2333" s="7">
        <v>162676.484375</v>
      </c>
      <c r="AK2333" s="7">
        <v>105526.78125</v>
      </c>
      <c r="AL2333" s="8">
        <v>7786.4712324720604</v>
      </c>
      <c r="AM2333" s="8">
        <v>122504.31619907801</v>
      </c>
      <c r="AN2333" s="8">
        <v>116655.493720762</v>
      </c>
      <c r="AO2333" s="8">
        <v>88453.846877060394</v>
      </c>
      <c r="AP2333" s="8">
        <v>162676.484375</v>
      </c>
      <c r="AQ2333" s="8">
        <v>128348.81256971799</v>
      </c>
      <c r="AR2333" s="1" t="s">
        <v>63</v>
      </c>
      <c r="AS2333" s="1" t="s">
        <v>62</v>
      </c>
      <c r="AT2333" s="1" t="s">
        <v>62</v>
      </c>
      <c r="AU2333" s="1" t="s">
        <v>62</v>
      </c>
      <c r="AV2333" s="1" t="s">
        <v>50</v>
      </c>
      <c r="AW2333" s="1" t="s">
        <v>50</v>
      </c>
      <c r="AX2333" s="1" t="s">
        <v>7717</v>
      </c>
      <c r="AY2333" s="12">
        <f t="shared" si="148"/>
        <v>0.65075060164120613</v>
      </c>
      <c r="AZ2333" s="12">
        <f t="shared" si="145"/>
        <v>-0.61982335443641012</v>
      </c>
      <c r="BA2333" s="12">
        <f t="shared" si="146"/>
        <v>0.36258613994024175</v>
      </c>
      <c r="BB2333" s="12">
        <f t="shared" si="147"/>
        <v>0.4405888010748093</v>
      </c>
    </row>
    <row r="2334" spans="1:54">
      <c r="A2334" s="3" t="s">
        <v>50</v>
      </c>
      <c r="B2334" s="1" t="s">
        <v>19103</v>
      </c>
      <c r="C2334" s="3" t="s">
        <v>19104</v>
      </c>
      <c r="D2334" s="1">
        <v>10</v>
      </c>
      <c r="E2334" s="3">
        <v>1</v>
      </c>
      <c r="F2334" s="3">
        <v>4</v>
      </c>
      <c r="G2334" s="1">
        <v>1</v>
      </c>
      <c r="H2334" s="1">
        <v>91</v>
      </c>
      <c r="I2334" s="1">
        <v>9.9</v>
      </c>
      <c r="J2334" s="1">
        <v>4.54</v>
      </c>
      <c r="K2334" s="1">
        <v>10.28</v>
      </c>
      <c r="L2334" s="1" t="s">
        <v>67</v>
      </c>
      <c r="M2334" s="1" t="s">
        <v>127</v>
      </c>
      <c r="N2334" s="1" t="s">
        <v>69</v>
      </c>
      <c r="O2334" s="1" t="s">
        <v>7370</v>
      </c>
      <c r="P2334" s="1" t="s">
        <v>19105</v>
      </c>
      <c r="Q2334" s="1" t="s">
        <v>19106</v>
      </c>
      <c r="R2334" s="3" t="s">
        <v>19107</v>
      </c>
      <c r="S2334" s="1" t="s">
        <v>19108</v>
      </c>
      <c r="T2334" s="1" t="s">
        <v>19109</v>
      </c>
      <c r="U2334" s="1" t="s">
        <v>55</v>
      </c>
      <c r="V2334" s="5">
        <v>0.65900000000000003</v>
      </c>
      <c r="W2334" s="5">
        <v>2.7679653686948101E-2</v>
      </c>
      <c r="X2334" s="1">
        <v>79.400000000000006</v>
      </c>
      <c r="Y2334" s="1">
        <v>120.6</v>
      </c>
      <c r="Z2334" s="3">
        <v>89.4</v>
      </c>
      <c r="AA2334" s="3">
        <v>66.3</v>
      </c>
      <c r="AB2334" s="3">
        <v>80.7</v>
      </c>
      <c r="AC2334" s="3">
        <v>122.5</v>
      </c>
      <c r="AD2334" s="3">
        <v>126.7</v>
      </c>
      <c r="AE2334" s="3">
        <v>114.3</v>
      </c>
      <c r="AF2334" s="7">
        <v>85682.6171875</v>
      </c>
      <c r="AG2334" s="7">
        <v>60562.765625</v>
      </c>
      <c r="AH2334" s="7">
        <v>85218.6328125</v>
      </c>
      <c r="AI2334" s="7">
        <v>111509.9140625</v>
      </c>
      <c r="AJ2334" s="7">
        <v>139679.59375</v>
      </c>
      <c r="AK2334" s="7">
        <v>103614.8828125</v>
      </c>
      <c r="AL2334" s="8">
        <v>98588.375495295695</v>
      </c>
      <c r="AM2334" s="8">
        <v>73109.985537634901</v>
      </c>
      <c r="AN2334" s="8">
        <v>88969.448664700802</v>
      </c>
      <c r="AO2334" s="8">
        <v>135010.74242012599</v>
      </c>
      <c r="AP2334" s="8">
        <v>139679.59375</v>
      </c>
      <c r="AQ2334" s="8">
        <v>126023.43230794701</v>
      </c>
      <c r="AR2334" s="1" t="s">
        <v>50</v>
      </c>
      <c r="AS2334" s="1" t="s">
        <v>50</v>
      </c>
      <c r="AT2334" s="1" t="s">
        <v>62</v>
      </c>
      <c r="AU2334" s="1" t="s">
        <v>62</v>
      </c>
      <c r="AV2334" s="1" t="s">
        <v>50</v>
      </c>
      <c r="AW2334" s="1" t="s">
        <v>50</v>
      </c>
      <c r="AX2334" s="1" t="s">
        <v>659</v>
      </c>
      <c r="AY2334" s="12">
        <f t="shared" si="148"/>
        <v>0.65050874265603154</v>
      </c>
      <c r="AZ2334" s="12">
        <f t="shared" si="145"/>
        <v>-0.62035964839510949</v>
      </c>
      <c r="BA2334" s="12">
        <f t="shared" si="146"/>
        <v>5.2213228525203126E-3</v>
      </c>
      <c r="BB2334" s="12">
        <f t="shared" si="147"/>
        <v>2.2822194520233352</v>
      </c>
    </row>
    <row r="2335" spans="1:54">
      <c r="A2335" s="3" t="s">
        <v>50</v>
      </c>
      <c r="B2335" s="1" t="s">
        <v>19923</v>
      </c>
      <c r="C2335" s="3" t="s">
        <v>19924</v>
      </c>
      <c r="D2335" s="1">
        <v>19</v>
      </c>
      <c r="E2335" s="3">
        <v>2</v>
      </c>
      <c r="F2335" s="3">
        <v>8</v>
      </c>
      <c r="G2335" s="1">
        <v>2</v>
      </c>
      <c r="H2335" s="1">
        <v>105</v>
      </c>
      <c r="I2335" s="1">
        <v>11.7</v>
      </c>
      <c r="J2335" s="1">
        <v>7.12</v>
      </c>
      <c r="K2335" s="1">
        <v>6.54</v>
      </c>
      <c r="L2335" s="1" t="s">
        <v>2578</v>
      </c>
      <c r="M2335" s="1" t="s">
        <v>151</v>
      </c>
      <c r="N2335" s="1" t="s">
        <v>108</v>
      </c>
      <c r="O2335" s="1" t="s">
        <v>19925</v>
      </c>
      <c r="P2335" s="1" t="s">
        <v>19926</v>
      </c>
      <c r="Q2335" s="1" t="s">
        <v>19927</v>
      </c>
      <c r="R2335" s="3" t="s">
        <v>19928</v>
      </c>
      <c r="S2335" s="1" t="s">
        <v>19929</v>
      </c>
      <c r="T2335" s="1" t="s">
        <v>2987</v>
      </c>
      <c r="U2335" s="1" t="s">
        <v>55</v>
      </c>
      <c r="V2335" s="5">
        <v>0.59499999999999997</v>
      </c>
      <c r="W2335" s="5">
        <v>6.0888866722251703E-2</v>
      </c>
      <c r="X2335" s="1">
        <v>74.599999999999994</v>
      </c>
      <c r="Y2335" s="1">
        <v>125.4</v>
      </c>
      <c r="Z2335" s="3">
        <v>97.5</v>
      </c>
      <c r="AA2335" s="3">
        <v>71</v>
      </c>
      <c r="AB2335" s="3">
        <v>68</v>
      </c>
      <c r="AC2335" s="3">
        <v>97</v>
      </c>
      <c r="AD2335" s="3">
        <v>147.19999999999999</v>
      </c>
      <c r="AE2335" s="3">
        <v>119.3</v>
      </c>
      <c r="AF2335" s="7">
        <v>706574.5</v>
      </c>
      <c r="AG2335" s="7">
        <v>486483.21875</v>
      </c>
      <c r="AH2335" s="7">
        <v>508381.375</v>
      </c>
      <c r="AI2335" s="7">
        <v>625348.8125</v>
      </c>
      <c r="AJ2335" s="7">
        <v>1227554.84375</v>
      </c>
      <c r="AK2335" s="7">
        <v>817389.03125</v>
      </c>
      <c r="AL2335" s="8">
        <v>813000.75100370904</v>
      </c>
      <c r="AM2335" s="8">
        <v>591612.66645564302</v>
      </c>
      <c r="AN2335" s="8">
        <v>566750.60750871897</v>
      </c>
      <c r="AO2335" s="8">
        <v>808993.92005010496</v>
      </c>
      <c r="AP2335" s="8">
        <v>1227554.84375</v>
      </c>
      <c r="AQ2335" s="8">
        <v>994163.85419648804</v>
      </c>
      <c r="AR2335" s="1" t="s">
        <v>50</v>
      </c>
      <c r="AS2335" s="1" t="s">
        <v>50</v>
      </c>
      <c r="AT2335" s="1" t="s">
        <v>50</v>
      </c>
      <c r="AU2335" s="1" t="s">
        <v>50</v>
      </c>
      <c r="AV2335" s="1" t="s">
        <v>62</v>
      </c>
      <c r="AW2335" s="1" t="s">
        <v>50</v>
      </c>
      <c r="AX2335" s="1" t="s">
        <v>19930</v>
      </c>
      <c r="AY2335" s="12">
        <f t="shared" si="148"/>
        <v>0.6504622092051775</v>
      </c>
      <c r="AZ2335" s="12">
        <f t="shared" si="145"/>
        <v>-0.62046285374141674</v>
      </c>
      <c r="BA2335" s="12">
        <f t="shared" si="146"/>
        <v>7.0521095064775621E-2</v>
      </c>
      <c r="BB2335" s="12">
        <f t="shared" si="147"/>
        <v>1.1516809525142795</v>
      </c>
    </row>
    <row r="2336" spans="1:54">
      <c r="A2336" s="3" t="s">
        <v>50</v>
      </c>
      <c r="B2336" s="1" t="s">
        <v>18835</v>
      </c>
      <c r="C2336" s="3" t="s">
        <v>18836</v>
      </c>
      <c r="D2336" s="1">
        <v>3</v>
      </c>
      <c r="E2336" s="3">
        <v>1</v>
      </c>
      <c r="F2336" s="3">
        <v>1</v>
      </c>
      <c r="G2336" s="1">
        <v>1</v>
      </c>
      <c r="H2336" s="1">
        <v>457</v>
      </c>
      <c r="I2336" s="1">
        <v>50.8</v>
      </c>
      <c r="J2336" s="1">
        <v>8.6</v>
      </c>
      <c r="K2336" s="1">
        <v>0</v>
      </c>
      <c r="L2336" s="1" t="s">
        <v>10578</v>
      </c>
      <c r="M2336" s="1" t="s">
        <v>1597</v>
      </c>
      <c r="N2336" s="1" t="s">
        <v>69</v>
      </c>
      <c r="O2336" s="1" t="s">
        <v>1033</v>
      </c>
      <c r="P2336" s="1" t="s">
        <v>18837</v>
      </c>
      <c r="Q2336" s="1" t="s">
        <v>18838</v>
      </c>
      <c r="R2336" s="3" t="s">
        <v>18839</v>
      </c>
      <c r="S2336" s="1" t="s">
        <v>18840</v>
      </c>
      <c r="T2336" s="1" t="s">
        <v>18841</v>
      </c>
      <c r="U2336" s="1" t="s">
        <v>18842</v>
      </c>
      <c r="V2336" s="5">
        <v>0.67300000000000004</v>
      </c>
      <c r="W2336" s="5">
        <v>0.17197889531362101</v>
      </c>
      <c r="X2336" s="1">
        <v>80.5</v>
      </c>
      <c r="Y2336" s="1">
        <v>119.5</v>
      </c>
      <c r="Z2336" s="3">
        <v>77.599999999999994</v>
      </c>
      <c r="AA2336" s="3">
        <v>72.3</v>
      </c>
      <c r="AB2336" s="3">
        <v>86.6</v>
      </c>
      <c r="AC2336" s="3">
        <v>164.5</v>
      </c>
      <c r="AD2336" s="3">
        <v>83.9</v>
      </c>
      <c r="AE2336" s="3">
        <v>115.2</v>
      </c>
      <c r="AF2336" s="7">
        <v>206546.140625</v>
      </c>
      <c r="AG2336" s="7">
        <v>183481.203125</v>
      </c>
      <c r="AH2336" s="7">
        <v>254014.40625</v>
      </c>
      <c r="AI2336" s="7">
        <v>416242.125</v>
      </c>
      <c r="AJ2336" s="7">
        <v>257146.890625</v>
      </c>
      <c r="AK2336" s="7">
        <v>290170.03125</v>
      </c>
      <c r="AL2336" s="8">
        <v>237656.70491228101</v>
      </c>
      <c r="AM2336" s="8">
        <v>221494.31203252799</v>
      </c>
      <c r="AN2336" s="8">
        <v>265194.60511268501</v>
      </c>
      <c r="AO2336" s="8">
        <v>503965.57826493197</v>
      </c>
      <c r="AP2336" s="8">
        <v>257146.890625</v>
      </c>
      <c r="AQ2336" s="8">
        <v>352924.42840670299</v>
      </c>
      <c r="AR2336" s="1" t="s">
        <v>62</v>
      </c>
      <c r="AS2336" s="1" t="s">
        <v>62</v>
      </c>
      <c r="AT2336" s="1" t="s">
        <v>62</v>
      </c>
      <c r="AU2336" s="1" t="s">
        <v>50</v>
      </c>
      <c r="AV2336" s="1" t="s">
        <v>62</v>
      </c>
      <c r="AW2336" s="1" t="s">
        <v>62</v>
      </c>
      <c r="AX2336" s="1" t="s">
        <v>6861</v>
      </c>
      <c r="AY2336" s="12">
        <f t="shared" si="148"/>
        <v>0.65019895105379288</v>
      </c>
      <c r="AZ2336" s="12">
        <f t="shared" si="145"/>
        <v>-0.62104686631327977</v>
      </c>
      <c r="BA2336" s="12">
        <f t="shared" si="146"/>
        <v>0.14964677460572726</v>
      </c>
      <c r="BB2336" s="12">
        <f t="shared" si="147"/>
        <v>0.82493263923829152</v>
      </c>
    </row>
    <row r="2337" spans="1:54">
      <c r="A2337" s="3" t="s">
        <v>50</v>
      </c>
      <c r="B2337" s="1" t="s">
        <v>19618</v>
      </c>
      <c r="C2337" s="3" t="s">
        <v>19619</v>
      </c>
      <c r="D2337" s="1">
        <v>2</v>
      </c>
      <c r="E2337" s="3">
        <v>1</v>
      </c>
      <c r="F2337" s="3">
        <v>4</v>
      </c>
      <c r="G2337" s="1">
        <v>1</v>
      </c>
      <c r="H2337" s="1">
        <v>494</v>
      </c>
      <c r="I2337" s="1">
        <v>56</v>
      </c>
      <c r="J2337" s="1">
        <v>5.3</v>
      </c>
      <c r="K2337" s="1">
        <v>8.1300000000000008</v>
      </c>
      <c r="L2337" s="1" t="s">
        <v>9176</v>
      </c>
      <c r="M2337" s="1" t="s">
        <v>298</v>
      </c>
      <c r="N2337" s="1" t="s">
        <v>714</v>
      </c>
      <c r="O2337" s="1" t="s">
        <v>846</v>
      </c>
      <c r="P2337" s="1" t="s">
        <v>19620</v>
      </c>
      <c r="Q2337" s="1" t="s">
        <v>19621</v>
      </c>
      <c r="R2337" s="3" t="s">
        <v>19622</v>
      </c>
      <c r="S2337" s="1" t="s">
        <v>19623</v>
      </c>
      <c r="T2337" s="1" t="s">
        <v>19624</v>
      </c>
      <c r="U2337" s="1" t="s">
        <v>55</v>
      </c>
      <c r="V2337" s="5">
        <v>0.61599999999999999</v>
      </c>
      <c r="W2337" s="5">
        <v>0.13927773657293799</v>
      </c>
      <c r="X2337" s="1">
        <v>76.3</v>
      </c>
      <c r="Y2337" s="1">
        <v>123.7</v>
      </c>
      <c r="Z2337" s="3">
        <v>92.3</v>
      </c>
      <c r="AA2337" s="3">
        <v>80.2</v>
      </c>
      <c r="AB2337" s="3">
        <v>63.8</v>
      </c>
      <c r="AC2337" s="3">
        <v>130.19999999999999</v>
      </c>
      <c r="AD2337" s="3">
        <v>150.9</v>
      </c>
      <c r="AE2337" s="3">
        <v>82.6</v>
      </c>
      <c r="AF2337" s="7">
        <v>27917.689453125</v>
      </c>
      <c r="AG2337" s="7">
        <v>23138.72265625</v>
      </c>
      <c r="AH2337" s="7">
        <v>21266.58984375</v>
      </c>
      <c r="AI2337" s="7">
        <v>37440.2109375</v>
      </c>
      <c r="AJ2337" s="7">
        <v>52527.96875</v>
      </c>
      <c r="AK2337" s="7">
        <v>23628.298828125</v>
      </c>
      <c r="AL2337" s="8">
        <v>32122.730853829202</v>
      </c>
      <c r="AM2337" s="8">
        <v>27932.536787247798</v>
      </c>
      <c r="AN2337" s="8">
        <v>22202.618264713899</v>
      </c>
      <c r="AO2337" s="8">
        <v>45330.773658428297</v>
      </c>
      <c r="AP2337" s="8">
        <v>52527.96875</v>
      </c>
      <c r="AQ2337" s="8">
        <v>28738.336010152001</v>
      </c>
      <c r="AR2337" s="1" t="s">
        <v>62</v>
      </c>
      <c r="AS2337" s="1" t="s">
        <v>50</v>
      </c>
      <c r="AT2337" s="1" t="s">
        <v>62</v>
      </c>
      <c r="AU2337" s="1" t="s">
        <v>62</v>
      </c>
      <c r="AV2337" s="1" t="s">
        <v>50</v>
      </c>
      <c r="AW2337" s="1" t="s">
        <v>50</v>
      </c>
      <c r="AX2337" s="1" t="s">
        <v>1944</v>
      </c>
      <c r="AY2337" s="12">
        <f t="shared" si="148"/>
        <v>0.64976132888164773</v>
      </c>
      <c r="AZ2337" s="12">
        <f t="shared" si="145"/>
        <v>-0.62201821193226803</v>
      </c>
      <c r="BA2337" s="12">
        <f t="shared" si="146"/>
        <v>0.1239961773909459</v>
      </c>
      <c r="BB2337" s="12">
        <f t="shared" si="147"/>
        <v>0.90659170325395966</v>
      </c>
    </row>
    <row r="2338" spans="1:54">
      <c r="A2338" s="3" t="s">
        <v>50</v>
      </c>
      <c r="B2338" s="1" t="s">
        <v>17349</v>
      </c>
      <c r="C2338" s="3" t="s">
        <v>17350</v>
      </c>
      <c r="D2338" s="1">
        <v>4</v>
      </c>
      <c r="E2338" s="3">
        <v>2</v>
      </c>
      <c r="F2338" s="3">
        <v>3</v>
      </c>
      <c r="G2338" s="1">
        <v>2</v>
      </c>
      <c r="H2338" s="1">
        <v>746</v>
      </c>
      <c r="I2338" s="1">
        <v>87.7</v>
      </c>
      <c r="J2338" s="1">
        <v>8.9700000000000006</v>
      </c>
      <c r="K2338" s="1">
        <v>9.4700000000000006</v>
      </c>
      <c r="L2338" s="1" t="s">
        <v>574</v>
      </c>
      <c r="M2338" s="1" t="s">
        <v>68</v>
      </c>
      <c r="N2338" s="1" t="s">
        <v>69</v>
      </c>
      <c r="O2338" s="1" t="s">
        <v>17351</v>
      </c>
      <c r="P2338" s="1" t="s">
        <v>17352</v>
      </c>
      <c r="Q2338" s="1" t="s">
        <v>17353</v>
      </c>
      <c r="R2338" s="3" t="s">
        <v>17354</v>
      </c>
      <c r="S2338" s="1" t="s">
        <v>17355</v>
      </c>
      <c r="T2338" s="1" t="s">
        <v>963</v>
      </c>
      <c r="U2338" s="1" t="s">
        <v>55</v>
      </c>
      <c r="V2338" s="5">
        <v>0.74199999999999999</v>
      </c>
      <c r="W2338" s="5">
        <v>0.19246333727442</v>
      </c>
      <c r="X2338" s="1">
        <v>85.2</v>
      </c>
      <c r="Y2338" s="1">
        <v>114.8</v>
      </c>
      <c r="Z2338" s="3">
        <v>84.2</v>
      </c>
      <c r="AA2338" s="3">
        <v>45.8</v>
      </c>
      <c r="AB2338" s="3">
        <v>106.2</v>
      </c>
      <c r="AC2338" s="3">
        <v>113.5</v>
      </c>
      <c r="AD2338" s="3">
        <v>98</v>
      </c>
      <c r="AE2338" s="3">
        <v>152.30000000000001</v>
      </c>
      <c r="AF2338" s="7">
        <v>100936.203125</v>
      </c>
      <c r="AG2338" s="7">
        <v>52335.6640625</v>
      </c>
      <c r="AH2338" s="7">
        <v>140220.53125</v>
      </c>
      <c r="AI2338" s="7">
        <v>129190.4375</v>
      </c>
      <c r="AJ2338" s="7">
        <v>135053.375</v>
      </c>
      <c r="AK2338" s="7">
        <v>172665.984375</v>
      </c>
      <c r="AL2338" s="8">
        <v>116139.49971883799</v>
      </c>
      <c r="AM2338" s="8">
        <v>63178.416692589599</v>
      </c>
      <c r="AN2338" s="8">
        <v>146392.20256246699</v>
      </c>
      <c r="AO2338" s="8">
        <v>156417.45424249701</v>
      </c>
      <c r="AP2338" s="8">
        <v>135053.375</v>
      </c>
      <c r="AQ2338" s="8">
        <v>210008.05485775901</v>
      </c>
      <c r="AR2338" s="1" t="s">
        <v>62</v>
      </c>
      <c r="AS2338" s="1" t="s">
        <v>62</v>
      </c>
      <c r="AT2338" s="1" t="s">
        <v>50</v>
      </c>
      <c r="AU2338" s="1" t="s">
        <v>62</v>
      </c>
      <c r="AV2338" s="1" t="s">
        <v>50</v>
      </c>
      <c r="AW2338" s="1" t="s">
        <v>62</v>
      </c>
      <c r="AX2338" s="1" t="s">
        <v>17356</v>
      </c>
      <c r="AY2338" s="12">
        <f t="shared" si="148"/>
        <v>0.64949916995663259</v>
      </c>
      <c r="AZ2338" s="12">
        <f t="shared" si="145"/>
        <v>-0.62260041294048019</v>
      </c>
      <c r="BA2338" s="12">
        <f t="shared" si="146"/>
        <v>0.15039595605330186</v>
      </c>
      <c r="BB2338" s="12">
        <f t="shared" si="147"/>
        <v>0.82276384118684798</v>
      </c>
    </row>
    <row r="2339" spans="1:54">
      <c r="A2339" s="3" t="s">
        <v>50</v>
      </c>
      <c r="B2339" s="1" t="s">
        <v>19359</v>
      </c>
      <c r="C2339" s="3" t="s">
        <v>19360</v>
      </c>
      <c r="D2339" s="1">
        <v>2</v>
      </c>
      <c r="E2339" s="3">
        <v>2</v>
      </c>
      <c r="F2339" s="3">
        <v>4</v>
      </c>
      <c r="G2339" s="1">
        <v>2</v>
      </c>
      <c r="H2339" s="1">
        <v>905</v>
      </c>
      <c r="I2339" s="1">
        <v>103</v>
      </c>
      <c r="J2339" s="1">
        <v>9.3800000000000008</v>
      </c>
      <c r="K2339" s="1">
        <v>12.2</v>
      </c>
      <c r="L2339" s="1" t="s">
        <v>67</v>
      </c>
      <c r="M2339" s="1" t="s">
        <v>68</v>
      </c>
      <c r="N2339" s="1" t="s">
        <v>69</v>
      </c>
      <c r="O2339" s="1" t="s">
        <v>19361</v>
      </c>
      <c r="P2339" s="1" t="s">
        <v>19362</v>
      </c>
      <c r="Q2339" s="1" t="s">
        <v>19363</v>
      </c>
      <c r="R2339" s="3" t="s">
        <v>19364</v>
      </c>
      <c r="S2339" s="1" t="s">
        <v>19365</v>
      </c>
      <c r="T2339" s="1" t="s">
        <v>19366</v>
      </c>
      <c r="U2339" s="1" t="s">
        <v>5930</v>
      </c>
      <c r="V2339" s="5">
        <v>0.63500000000000001</v>
      </c>
      <c r="W2339" s="5">
        <v>0.14087748843987899</v>
      </c>
      <c r="X2339" s="1">
        <v>77.7</v>
      </c>
      <c r="Y2339" s="1">
        <v>122.3</v>
      </c>
      <c r="Z2339" s="3">
        <v>64.5</v>
      </c>
      <c r="AA2339" s="3">
        <v>97.1</v>
      </c>
      <c r="AB2339" s="3">
        <v>74.599999999999994</v>
      </c>
      <c r="AC2339" s="3">
        <v>160.69999999999999</v>
      </c>
      <c r="AD2339" s="3">
        <v>117.4</v>
      </c>
      <c r="AE2339" s="3">
        <v>85.7</v>
      </c>
      <c r="AF2339" s="7">
        <v>81158.390625</v>
      </c>
      <c r="AG2339" s="7">
        <v>90383.203125</v>
      </c>
      <c r="AH2339" s="7">
        <v>105558.640625</v>
      </c>
      <c r="AI2339" s="7">
        <v>211045.8359375</v>
      </c>
      <c r="AJ2339" s="7">
        <v>186710.3984375</v>
      </c>
      <c r="AK2339" s="7">
        <v>68152.9296875</v>
      </c>
      <c r="AL2339" s="8">
        <v>102512.796497968</v>
      </c>
      <c r="AM2339" s="8">
        <v>154315.01740533701</v>
      </c>
      <c r="AN2339" s="8">
        <v>118604.416433912</v>
      </c>
      <c r="AO2339" s="8">
        <v>255523.96156118999</v>
      </c>
      <c r="AP2339" s="8">
        <v>186710.3984375</v>
      </c>
      <c r="AQ2339" s="8">
        <v>136163.58698886601</v>
      </c>
      <c r="AR2339" s="1" t="s">
        <v>50</v>
      </c>
      <c r="AS2339" s="1" t="s">
        <v>62</v>
      </c>
      <c r="AT2339" s="1" t="s">
        <v>50</v>
      </c>
      <c r="AU2339" s="1" t="s">
        <v>50</v>
      </c>
      <c r="AV2339" s="1" t="s">
        <v>50</v>
      </c>
      <c r="AW2339" s="1" t="s">
        <v>62</v>
      </c>
      <c r="AX2339" s="1" t="s">
        <v>19367</v>
      </c>
      <c r="AY2339" s="12">
        <f t="shared" si="148"/>
        <v>0.64908983908494811</v>
      </c>
      <c r="AZ2339" s="12">
        <f t="shared" si="145"/>
        <v>-0.62350992262230964</v>
      </c>
      <c r="BA2339" s="12">
        <f t="shared" si="146"/>
        <v>0.14819559581310709</v>
      </c>
      <c r="BB2339" s="12">
        <f t="shared" si="147"/>
        <v>0.82916470285120014</v>
      </c>
    </row>
    <row r="2340" spans="1:54">
      <c r="A2340" s="3" t="s">
        <v>50</v>
      </c>
      <c r="B2340" s="1" t="s">
        <v>20508</v>
      </c>
      <c r="C2340" s="3" t="s">
        <v>20509</v>
      </c>
      <c r="D2340" s="1">
        <v>3</v>
      </c>
      <c r="E2340" s="3">
        <v>1</v>
      </c>
      <c r="F2340" s="3">
        <v>1</v>
      </c>
      <c r="G2340" s="1">
        <v>1</v>
      </c>
      <c r="H2340" s="1">
        <v>390</v>
      </c>
      <c r="I2340" s="1">
        <v>44.2</v>
      </c>
      <c r="J2340" s="1">
        <v>6</v>
      </c>
      <c r="K2340" s="1">
        <v>2.23</v>
      </c>
      <c r="L2340" s="1" t="s">
        <v>2578</v>
      </c>
      <c r="M2340" s="1" t="s">
        <v>4964</v>
      </c>
      <c r="N2340" s="1" t="s">
        <v>20510</v>
      </c>
      <c r="O2340" s="1" t="s">
        <v>55</v>
      </c>
      <c r="P2340" s="1" t="s">
        <v>20511</v>
      </c>
      <c r="Q2340" s="1" t="s">
        <v>20512</v>
      </c>
      <c r="R2340" s="3" t="s">
        <v>20513</v>
      </c>
      <c r="S2340" s="1" t="s">
        <v>20514</v>
      </c>
      <c r="T2340" s="1" t="s">
        <v>55</v>
      </c>
      <c r="U2340" s="1" t="s">
        <v>55</v>
      </c>
      <c r="V2340" s="5">
        <v>0.53600000000000003</v>
      </c>
      <c r="W2340" s="5">
        <v>0.14053983083719801</v>
      </c>
      <c r="X2340" s="1">
        <v>69.8</v>
      </c>
      <c r="Y2340" s="1">
        <v>130.19999999999999</v>
      </c>
      <c r="Z2340" s="3">
        <v>112.6</v>
      </c>
      <c r="AA2340" s="3">
        <v>67.5</v>
      </c>
      <c r="AB2340" s="3">
        <v>55.9</v>
      </c>
      <c r="AC2340" s="3">
        <v>134.30000000000001</v>
      </c>
      <c r="AD2340" s="3">
        <v>126.1</v>
      </c>
      <c r="AE2340" s="3">
        <v>103.5</v>
      </c>
      <c r="AF2340" s="7">
        <v>250713.171875</v>
      </c>
      <c r="AG2340" s="7">
        <v>143335.3125</v>
      </c>
      <c r="AH2340" s="7">
        <v>137294.78125</v>
      </c>
      <c r="AI2340" s="7">
        <v>284152.1875</v>
      </c>
      <c r="AJ2340" s="7">
        <v>323065.375</v>
      </c>
      <c r="AK2340" s="7">
        <v>218064.59375</v>
      </c>
      <c r="AL2340" s="8">
        <v>288476.29941484903</v>
      </c>
      <c r="AM2340" s="8">
        <v>173031.11104261701</v>
      </c>
      <c r="AN2340" s="8">
        <v>143337.67850076899</v>
      </c>
      <c r="AO2340" s="8">
        <v>344037.55143399502</v>
      </c>
      <c r="AP2340" s="8">
        <v>323065.375</v>
      </c>
      <c r="AQ2340" s="8">
        <v>265224.91579653398</v>
      </c>
      <c r="AR2340" s="1" t="s">
        <v>62</v>
      </c>
      <c r="AS2340" s="1" t="s">
        <v>62</v>
      </c>
      <c r="AT2340" s="1" t="s">
        <v>62</v>
      </c>
      <c r="AU2340" s="1" t="s">
        <v>50</v>
      </c>
      <c r="AV2340" s="1" t="s">
        <v>62</v>
      </c>
      <c r="AW2340" s="1" t="s">
        <v>62</v>
      </c>
      <c r="AX2340" s="1" t="s">
        <v>20515</v>
      </c>
      <c r="AY2340" s="12">
        <f t="shared" si="148"/>
        <v>0.6487472126877446</v>
      </c>
      <c r="AZ2340" s="12">
        <f t="shared" si="145"/>
        <v>-0.62427165987573685</v>
      </c>
      <c r="BA2340" s="12">
        <f t="shared" si="146"/>
        <v>9.5098207973683416E-2</v>
      </c>
      <c r="BB2340" s="12">
        <f t="shared" si="147"/>
        <v>1.0218276668109929</v>
      </c>
    </row>
    <row r="2341" spans="1:54">
      <c r="A2341" s="3" t="s">
        <v>50</v>
      </c>
      <c r="B2341" s="1" t="s">
        <v>15867</v>
      </c>
      <c r="C2341" s="3" t="s">
        <v>15868</v>
      </c>
      <c r="D2341" s="1">
        <v>1</v>
      </c>
      <c r="E2341" s="3">
        <v>1</v>
      </c>
      <c r="F2341" s="3">
        <v>5</v>
      </c>
      <c r="G2341" s="1">
        <v>1</v>
      </c>
      <c r="H2341" s="1">
        <v>1017</v>
      </c>
      <c r="I2341" s="1">
        <v>114.2</v>
      </c>
      <c r="J2341" s="1">
        <v>7.34</v>
      </c>
      <c r="K2341" s="1">
        <v>16.829999999999998</v>
      </c>
      <c r="L2341" s="1" t="s">
        <v>825</v>
      </c>
      <c r="M2341" s="1" t="s">
        <v>127</v>
      </c>
      <c r="N2341" s="1" t="s">
        <v>69</v>
      </c>
      <c r="O2341" s="1" t="s">
        <v>15869</v>
      </c>
      <c r="P2341" s="1" t="s">
        <v>15870</v>
      </c>
      <c r="Q2341" s="1" t="s">
        <v>15871</v>
      </c>
      <c r="R2341" s="3" t="s">
        <v>15872</v>
      </c>
      <c r="S2341" s="1" t="s">
        <v>15873</v>
      </c>
      <c r="T2341" s="1" t="s">
        <v>15874</v>
      </c>
      <c r="U2341" s="1" t="s">
        <v>15875</v>
      </c>
      <c r="V2341" s="5">
        <v>0.80600000000000005</v>
      </c>
      <c r="W2341" s="5">
        <v>5.5362187705711698E-2</v>
      </c>
      <c r="X2341" s="1">
        <v>89.2</v>
      </c>
      <c r="Y2341" s="1">
        <v>110.8</v>
      </c>
      <c r="Z2341" s="3">
        <v>60.7</v>
      </c>
      <c r="AA2341" s="3">
        <v>87.1</v>
      </c>
      <c r="AB2341" s="3">
        <v>88.2</v>
      </c>
      <c r="AC2341" s="3">
        <v>148</v>
      </c>
      <c r="AD2341" s="3">
        <v>108.1</v>
      </c>
      <c r="AE2341" s="3">
        <v>107.9</v>
      </c>
      <c r="AF2341" s="7">
        <v>347942.84375</v>
      </c>
      <c r="AG2341" s="7">
        <v>475726.8125</v>
      </c>
      <c r="AH2341" s="7">
        <v>557429.25</v>
      </c>
      <c r="AI2341" s="7">
        <v>806145</v>
      </c>
      <c r="AJ2341" s="7">
        <v>712790.375</v>
      </c>
      <c r="AK2341" s="7">
        <v>584975.375</v>
      </c>
      <c r="AL2341" s="8">
        <v>400350.97965623799</v>
      </c>
      <c r="AM2341" s="8">
        <v>574286.52775035996</v>
      </c>
      <c r="AN2341" s="8">
        <v>581963.96029018599</v>
      </c>
      <c r="AO2341" s="8">
        <v>976040.88267227495</v>
      </c>
      <c r="AP2341" s="8">
        <v>712790.375</v>
      </c>
      <c r="AQ2341" s="8">
        <v>711486.63755700004</v>
      </c>
      <c r="AR2341" s="1" t="s">
        <v>50</v>
      </c>
      <c r="AS2341" s="1" t="s">
        <v>62</v>
      </c>
      <c r="AT2341" s="1" t="s">
        <v>50</v>
      </c>
      <c r="AU2341" s="1" t="s">
        <v>50</v>
      </c>
      <c r="AV2341" s="1" t="s">
        <v>50</v>
      </c>
      <c r="AW2341" s="1" t="s">
        <v>50</v>
      </c>
      <c r="AX2341" s="1" t="s">
        <v>3391</v>
      </c>
      <c r="AY2341" s="12">
        <f t="shared" si="148"/>
        <v>0.6484980471922448</v>
      </c>
      <c r="AZ2341" s="12">
        <f t="shared" si="145"/>
        <v>-0.62482586475935609</v>
      </c>
      <c r="BA2341" s="12">
        <f t="shared" si="146"/>
        <v>5.6923887883456453E-2</v>
      </c>
      <c r="BB2341" s="12">
        <f t="shared" si="147"/>
        <v>1.2447054453996196</v>
      </c>
    </row>
    <row r="2342" spans="1:54">
      <c r="A2342" s="3" t="s">
        <v>50</v>
      </c>
      <c r="B2342" s="1" t="s">
        <v>19771</v>
      </c>
      <c r="C2342" s="3" t="s">
        <v>19772</v>
      </c>
      <c r="D2342" s="1">
        <v>4</v>
      </c>
      <c r="E2342" s="3">
        <v>1</v>
      </c>
      <c r="F2342" s="3">
        <v>4</v>
      </c>
      <c r="G2342" s="1">
        <v>1</v>
      </c>
      <c r="H2342" s="1">
        <v>391</v>
      </c>
      <c r="I2342" s="1">
        <v>43.7</v>
      </c>
      <c r="J2342" s="1">
        <v>5.25</v>
      </c>
      <c r="K2342" s="1">
        <v>9.94</v>
      </c>
      <c r="L2342" s="1" t="s">
        <v>3029</v>
      </c>
      <c r="M2342" s="1" t="s">
        <v>2737</v>
      </c>
      <c r="N2342" s="1" t="s">
        <v>108</v>
      </c>
      <c r="O2342" s="1" t="s">
        <v>18226</v>
      </c>
      <c r="P2342" s="1" t="s">
        <v>19773</v>
      </c>
      <c r="Q2342" s="1" t="s">
        <v>19774</v>
      </c>
      <c r="R2342" s="3" t="s">
        <v>19775</v>
      </c>
      <c r="S2342" s="1" t="s">
        <v>19776</v>
      </c>
      <c r="T2342" s="1" t="s">
        <v>19777</v>
      </c>
      <c r="U2342" s="1" t="s">
        <v>19778</v>
      </c>
      <c r="V2342" s="5">
        <v>0.60699999999999998</v>
      </c>
      <c r="W2342" s="5">
        <v>0.20280673908050501</v>
      </c>
      <c r="X2342" s="1">
        <v>75.5</v>
      </c>
      <c r="Y2342" s="1">
        <v>124.5</v>
      </c>
      <c r="Z2342" s="3">
        <v>61.8</v>
      </c>
      <c r="AA2342" s="3">
        <v>80.3</v>
      </c>
      <c r="AB2342" s="3">
        <v>93.8</v>
      </c>
      <c r="AC2342" s="3">
        <v>156.19999999999999</v>
      </c>
      <c r="AD2342" s="3">
        <v>132.30000000000001</v>
      </c>
      <c r="AE2342" s="3">
        <v>75.599999999999994</v>
      </c>
      <c r="AF2342" s="7">
        <v>119059.8984375</v>
      </c>
      <c r="AG2342" s="7">
        <v>147509.328125</v>
      </c>
      <c r="AH2342" s="7">
        <v>199372.15625</v>
      </c>
      <c r="AI2342" s="7">
        <v>286248.03125</v>
      </c>
      <c r="AJ2342" s="7">
        <v>293477.25</v>
      </c>
      <c r="AK2342" s="7">
        <v>137828.640625</v>
      </c>
      <c r="AL2342" s="8">
        <v>136993.037314696</v>
      </c>
      <c r="AM2342" s="8">
        <v>178069.88724163</v>
      </c>
      <c r="AN2342" s="8">
        <v>208147.329231187</v>
      </c>
      <c r="AO2342" s="8">
        <v>346575.09639636899</v>
      </c>
      <c r="AP2342" s="8">
        <v>293477.25</v>
      </c>
      <c r="AQ2342" s="8">
        <v>167636.51987459001</v>
      </c>
      <c r="AR2342" s="1" t="s">
        <v>62</v>
      </c>
      <c r="AS2342" s="1" t="s">
        <v>62</v>
      </c>
      <c r="AT2342" s="1" t="s">
        <v>50</v>
      </c>
      <c r="AU2342" s="1" t="s">
        <v>50</v>
      </c>
      <c r="AV2342" s="1" t="s">
        <v>50</v>
      </c>
      <c r="AW2342" s="1" t="s">
        <v>50</v>
      </c>
      <c r="AX2342" s="1" t="s">
        <v>3236</v>
      </c>
      <c r="AY2342" s="12">
        <f t="shared" si="148"/>
        <v>0.64778688383205885</v>
      </c>
      <c r="AZ2342" s="12">
        <f t="shared" si="145"/>
        <v>-0.62640883765579469</v>
      </c>
      <c r="BA2342" s="12">
        <f t="shared" si="146"/>
        <v>0.17108363892734418</v>
      </c>
      <c r="BB2342" s="12">
        <f t="shared" si="147"/>
        <v>0.76679152092832914</v>
      </c>
    </row>
    <row r="2343" spans="1:54">
      <c r="A2343" s="3" t="s">
        <v>50</v>
      </c>
      <c r="B2343" s="1" t="s">
        <v>20362</v>
      </c>
      <c r="C2343" s="3" t="s">
        <v>20363</v>
      </c>
      <c r="D2343" s="1">
        <v>1</v>
      </c>
      <c r="E2343" s="3">
        <v>1</v>
      </c>
      <c r="F2343" s="3">
        <v>24</v>
      </c>
      <c r="G2343" s="1">
        <v>1</v>
      </c>
      <c r="H2343" s="1">
        <v>1288</v>
      </c>
      <c r="I2343" s="1">
        <v>147.1</v>
      </c>
      <c r="J2343" s="1">
        <v>6.79</v>
      </c>
      <c r="K2343" s="1">
        <v>53.55</v>
      </c>
      <c r="L2343" s="1" t="s">
        <v>53</v>
      </c>
      <c r="M2343" s="1" t="s">
        <v>127</v>
      </c>
      <c r="N2343" s="1" t="s">
        <v>69</v>
      </c>
      <c r="O2343" s="1" t="s">
        <v>3946</v>
      </c>
      <c r="P2343" s="1" t="s">
        <v>20364</v>
      </c>
      <c r="Q2343" s="1" t="s">
        <v>20365</v>
      </c>
      <c r="R2343" s="3" t="s">
        <v>20366</v>
      </c>
      <c r="S2343" s="1" t="s">
        <v>20367</v>
      </c>
      <c r="T2343" s="1" t="s">
        <v>8218</v>
      </c>
      <c r="U2343" s="1" t="s">
        <v>305</v>
      </c>
      <c r="V2343" s="5">
        <v>0.55500000000000005</v>
      </c>
      <c r="W2343" s="5">
        <v>9.6591623241226998E-2</v>
      </c>
      <c r="X2343" s="1">
        <v>71.400000000000006</v>
      </c>
      <c r="Y2343" s="1">
        <v>128.6</v>
      </c>
      <c r="Z2343" s="3">
        <v>67.3</v>
      </c>
      <c r="AA2343" s="3">
        <v>64.099999999999994</v>
      </c>
      <c r="AB2343" s="3">
        <v>104.3</v>
      </c>
      <c r="AC2343" s="3">
        <v>120.7</v>
      </c>
      <c r="AD2343" s="3">
        <v>122.4</v>
      </c>
      <c r="AE2343" s="3">
        <v>121.2</v>
      </c>
      <c r="AF2343" s="7">
        <v>6355033.5</v>
      </c>
      <c r="AG2343" s="7">
        <v>5766487.32421875</v>
      </c>
      <c r="AH2343" s="7">
        <v>10842745</v>
      </c>
      <c r="AI2343" s="7">
        <v>10819804</v>
      </c>
      <c r="AJ2343" s="7">
        <v>13287241.5234375</v>
      </c>
      <c r="AK2343" s="7">
        <v>10823014</v>
      </c>
      <c r="AL2343" s="8">
        <v>7312246.6323844604</v>
      </c>
      <c r="AM2343" s="8">
        <v>6961171.6130506201</v>
      </c>
      <c r="AN2343" s="8">
        <v>11319977.9534651</v>
      </c>
      <c r="AO2343" s="8">
        <v>13100088.7514045</v>
      </c>
      <c r="AP2343" s="8">
        <v>13287241.5234375</v>
      </c>
      <c r="AQ2343" s="8">
        <v>13163682.0423293</v>
      </c>
      <c r="AR2343" s="1" t="s">
        <v>50</v>
      </c>
      <c r="AS2343" s="1" t="s">
        <v>50</v>
      </c>
      <c r="AT2343" s="1" t="s">
        <v>50</v>
      </c>
      <c r="AU2343" s="1" t="s">
        <v>50</v>
      </c>
      <c r="AV2343" s="1" t="s">
        <v>50</v>
      </c>
      <c r="AW2343" s="1" t="s">
        <v>50</v>
      </c>
      <c r="AX2343" s="1" t="s">
        <v>20368</v>
      </c>
      <c r="AY2343" s="12">
        <f t="shared" si="148"/>
        <v>0.64709838508453699</v>
      </c>
      <c r="AZ2343" s="12">
        <f t="shared" si="145"/>
        <v>-0.62794301809039699</v>
      </c>
      <c r="BA2343" s="12">
        <f t="shared" si="146"/>
        <v>2.9236558009966322E-2</v>
      </c>
      <c r="BB2343" s="12">
        <f t="shared" si="147"/>
        <v>1.5340737577493266</v>
      </c>
    </row>
    <row r="2344" spans="1:54">
      <c r="A2344" s="3" t="s">
        <v>50</v>
      </c>
      <c r="B2344" s="1" t="s">
        <v>18565</v>
      </c>
      <c r="C2344" s="3" t="s">
        <v>18566</v>
      </c>
      <c r="D2344" s="1">
        <v>1</v>
      </c>
      <c r="E2344" s="3">
        <v>2</v>
      </c>
      <c r="F2344" s="3">
        <v>6</v>
      </c>
      <c r="G2344" s="1">
        <v>2</v>
      </c>
      <c r="H2344" s="1">
        <v>3142</v>
      </c>
      <c r="I2344" s="1">
        <v>347.4</v>
      </c>
      <c r="J2344" s="1">
        <v>6.2</v>
      </c>
      <c r="K2344" s="1">
        <v>12.89</v>
      </c>
      <c r="L2344" s="1" t="s">
        <v>2154</v>
      </c>
      <c r="M2344" s="1" t="s">
        <v>12154</v>
      </c>
      <c r="N2344" s="1" t="s">
        <v>177</v>
      </c>
      <c r="O2344" s="1" t="s">
        <v>18567</v>
      </c>
      <c r="P2344" s="1" t="s">
        <v>18568</v>
      </c>
      <c r="Q2344" s="1" t="s">
        <v>18569</v>
      </c>
      <c r="R2344" s="3" t="s">
        <v>18570</v>
      </c>
      <c r="S2344" s="1" t="s">
        <v>18571</v>
      </c>
      <c r="T2344" s="1" t="s">
        <v>18572</v>
      </c>
      <c r="U2344" s="1" t="s">
        <v>18573</v>
      </c>
      <c r="V2344" s="5">
        <v>0.69499999999999995</v>
      </c>
      <c r="W2344" s="5">
        <v>1.3450816552615E-2</v>
      </c>
      <c r="X2344" s="1">
        <v>82</v>
      </c>
      <c r="Y2344" s="1">
        <v>118</v>
      </c>
      <c r="Z2344" s="3">
        <v>67.5</v>
      </c>
      <c r="AA2344" s="3">
        <v>79.8</v>
      </c>
      <c r="AB2344" s="3">
        <v>88.4</v>
      </c>
      <c r="AC2344" s="3">
        <v>114.8</v>
      </c>
      <c r="AD2344" s="3">
        <v>136.4</v>
      </c>
      <c r="AE2344" s="3">
        <v>113.1</v>
      </c>
      <c r="AF2344" s="7">
        <v>42579.91015625</v>
      </c>
      <c r="AG2344" s="7">
        <v>48025.90234375</v>
      </c>
      <c r="AH2344" s="7">
        <v>61508.3359375</v>
      </c>
      <c r="AI2344" s="7">
        <v>68867.8515625</v>
      </c>
      <c r="AJ2344" s="7">
        <v>99089.3125</v>
      </c>
      <c r="AK2344" s="7">
        <v>67508.7265625</v>
      </c>
      <c r="AL2344" s="8">
        <v>48993.416737657099</v>
      </c>
      <c r="AM2344" s="8">
        <v>57975.770913837398</v>
      </c>
      <c r="AN2344" s="8">
        <v>64215.565962939101</v>
      </c>
      <c r="AO2344" s="8">
        <v>83381.821665836498</v>
      </c>
      <c r="AP2344" s="8">
        <v>99089.3125</v>
      </c>
      <c r="AQ2344" s="8">
        <v>82108.681699136505</v>
      </c>
      <c r="AR2344" s="1" t="s">
        <v>50</v>
      </c>
      <c r="AS2344" s="1" t="s">
        <v>62</v>
      </c>
      <c r="AT2344" s="1" t="s">
        <v>50</v>
      </c>
      <c r="AU2344" s="1" t="s">
        <v>50</v>
      </c>
      <c r="AV2344" s="1" t="s">
        <v>50</v>
      </c>
      <c r="AW2344" s="1" t="s">
        <v>50</v>
      </c>
      <c r="AX2344" s="1" t="s">
        <v>18574</v>
      </c>
      <c r="AY2344" s="12">
        <f t="shared" si="148"/>
        <v>0.64700609551333599</v>
      </c>
      <c r="AZ2344" s="12">
        <f t="shared" si="145"/>
        <v>-0.6281487908219181</v>
      </c>
      <c r="BA2344" s="12">
        <f t="shared" si="146"/>
        <v>1.1401818430858789E-2</v>
      </c>
      <c r="BB2344" s="12">
        <f t="shared" si="147"/>
        <v>1.9430258792329542</v>
      </c>
    </row>
    <row r="2345" spans="1:54">
      <c r="A2345" s="3" t="s">
        <v>50</v>
      </c>
      <c r="B2345" s="1" t="s">
        <v>19428</v>
      </c>
      <c r="C2345" s="3" t="s">
        <v>19429</v>
      </c>
      <c r="D2345" s="1">
        <v>3</v>
      </c>
      <c r="E2345" s="3">
        <v>1</v>
      </c>
      <c r="F2345" s="3">
        <v>7</v>
      </c>
      <c r="G2345" s="1">
        <v>1</v>
      </c>
      <c r="H2345" s="1">
        <v>414</v>
      </c>
      <c r="I2345" s="1">
        <v>46.6</v>
      </c>
      <c r="J2345" s="1">
        <v>7.01</v>
      </c>
      <c r="K2345" s="1">
        <v>17.28</v>
      </c>
      <c r="L2345" s="1" t="s">
        <v>19430</v>
      </c>
      <c r="M2345" s="1" t="s">
        <v>19431</v>
      </c>
      <c r="N2345" s="1" t="s">
        <v>108</v>
      </c>
      <c r="O2345" s="1" t="s">
        <v>19432</v>
      </c>
      <c r="P2345" s="1" t="s">
        <v>19433</v>
      </c>
      <c r="Q2345" s="1" t="s">
        <v>19434</v>
      </c>
      <c r="R2345" s="3" t="s">
        <v>19435</v>
      </c>
      <c r="S2345" s="1" t="s">
        <v>19436</v>
      </c>
      <c r="T2345" s="1" t="s">
        <v>19437</v>
      </c>
      <c r="U2345" s="1" t="s">
        <v>19438</v>
      </c>
      <c r="V2345" s="5">
        <v>0.629</v>
      </c>
      <c r="W2345" s="5">
        <v>3.4992993664857003E-2</v>
      </c>
      <c r="X2345" s="1">
        <v>77.3</v>
      </c>
      <c r="Y2345" s="1">
        <v>122.7</v>
      </c>
      <c r="Z2345" s="3">
        <v>68.7</v>
      </c>
      <c r="AA2345" s="3">
        <v>81.599999999999994</v>
      </c>
      <c r="AB2345" s="3">
        <v>85.2</v>
      </c>
      <c r="AC2345" s="3">
        <v>137.4</v>
      </c>
      <c r="AD2345" s="3">
        <v>129.69999999999999</v>
      </c>
      <c r="AE2345" s="3">
        <v>97.4</v>
      </c>
      <c r="AF2345" s="7">
        <v>310624.765625</v>
      </c>
      <c r="AG2345" s="7">
        <v>351866.875</v>
      </c>
      <c r="AH2345" s="7">
        <v>424534.9375</v>
      </c>
      <c r="AI2345" s="7">
        <v>590357.6875</v>
      </c>
      <c r="AJ2345" s="7">
        <v>674803.71875</v>
      </c>
      <c r="AK2345" s="7">
        <v>416715.015625</v>
      </c>
      <c r="AL2345" s="8">
        <v>357411.94698290998</v>
      </c>
      <c r="AM2345" s="8">
        <v>424765.64398841897</v>
      </c>
      <c r="AN2345" s="8">
        <v>443220.432923185</v>
      </c>
      <c r="AO2345" s="8">
        <v>714776.17351700203</v>
      </c>
      <c r="AP2345" s="8">
        <v>674803.71875</v>
      </c>
      <c r="AQ2345" s="8">
        <v>506837.00196190999</v>
      </c>
      <c r="AR2345" s="1" t="s">
        <v>50</v>
      </c>
      <c r="AS2345" s="1" t="s">
        <v>50</v>
      </c>
      <c r="AT2345" s="1" t="s">
        <v>50</v>
      </c>
      <c r="AU2345" s="1" t="s">
        <v>50</v>
      </c>
      <c r="AV2345" s="1" t="s">
        <v>50</v>
      </c>
      <c r="AW2345" s="1" t="s">
        <v>50</v>
      </c>
      <c r="AX2345" s="1" t="s">
        <v>2639</v>
      </c>
      <c r="AY2345" s="12">
        <f t="shared" si="148"/>
        <v>0.64616489529469423</v>
      </c>
      <c r="AZ2345" s="12">
        <f t="shared" si="145"/>
        <v>-0.63002572057618922</v>
      </c>
      <c r="BA2345" s="12">
        <f t="shared" si="146"/>
        <v>3.1393812760951746E-2</v>
      </c>
      <c r="BB2345" s="12">
        <f t="shared" si="147"/>
        <v>1.5031559362755424</v>
      </c>
    </row>
    <row r="2346" spans="1:54">
      <c r="A2346" s="3" t="s">
        <v>50</v>
      </c>
      <c r="B2346" s="1" t="s">
        <v>19302</v>
      </c>
      <c r="C2346" s="3" t="s">
        <v>19303</v>
      </c>
      <c r="D2346" s="1">
        <v>4</v>
      </c>
      <c r="E2346" s="3">
        <v>2</v>
      </c>
      <c r="F2346" s="3">
        <v>21</v>
      </c>
      <c r="G2346" s="1">
        <v>2</v>
      </c>
      <c r="H2346" s="1">
        <v>551</v>
      </c>
      <c r="I2346" s="1">
        <v>60.5</v>
      </c>
      <c r="J2346" s="1">
        <v>6.65</v>
      </c>
      <c r="K2346" s="1">
        <v>54.47</v>
      </c>
      <c r="L2346" s="1" t="s">
        <v>4276</v>
      </c>
      <c r="M2346" s="1" t="s">
        <v>151</v>
      </c>
      <c r="N2346" s="1" t="s">
        <v>108</v>
      </c>
      <c r="O2346" s="1" t="s">
        <v>19304</v>
      </c>
      <c r="P2346" s="1" t="s">
        <v>19305</v>
      </c>
      <c r="Q2346" s="1" t="s">
        <v>19306</v>
      </c>
      <c r="R2346" s="3" t="s">
        <v>19307</v>
      </c>
      <c r="S2346" s="1" t="s">
        <v>19308</v>
      </c>
      <c r="T2346" s="1" t="s">
        <v>19309</v>
      </c>
      <c r="U2346" s="1" t="s">
        <v>19310</v>
      </c>
      <c r="V2346" s="5">
        <v>0.64200000000000002</v>
      </c>
      <c r="W2346" s="5">
        <v>6.7061844260209502E-2</v>
      </c>
      <c r="X2346" s="1">
        <v>78.2</v>
      </c>
      <c r="Y2346" s="1">
        <v>121.8</v>
      </c>
      <c r="Z2346" s="3">
        <v>87.6</v>
      </c>
      <c r="AA2346" s="3">
        <v>65.400000000000006</v>
      </c>
      <c r="AB2346" s="3">
        <v>82.1</v>
      </c>
      <c r="AC2346" s="3">
        <v>91.9</v>
      </c>
      <c r="AD2346" s="3">
        <v>127.8</v>
      </c>
      <c r="AE2346" s="3">
        <v>145.19999999999999</v>
      </c>
      <c r="AF2346" s="7">
        <v>505206.6875</v>
      </c>
      <c r="AG2346" s="7">
        <v>359313.6875</v>
      </c>
      <c r="AH2346" s="7">
        <v>521393.5</v>
      </c>
      <c r="AI2346" s="7">
        <v>503727.28125</v>
      </c>
      <c r="AJ2346" s="7">
        <v>847799.625</v>
      </c>
      <c r="AK2346" s="7">
        <v>791877.5625</v>
      </c>
      <c r="AL2346" s="8">
        <v>581302.34865480801</v>
      </c>
      <c r="AM2346" s="8">
        <v>433755.26572312601</v>
      </c>
      <c r="AN2346" s="8">
        <v>544342.131543261</v>
      </c>
      <c r="AO2346" s="8">
        <v>609888.32060901599</v>
      </c>
      <c r="AP2346" s="8">
        <v>847799.625</v>
      </c>
      <c r="AQ2346" s="8">
        <v>963135.07948938501</v>
      </c>
      <c r="AR2346" s="1" t="s">
        <v>50</v>
      </c>
      <c r="AS2346" s="1" t="s">
        <v>50</v>
      </c>
      <c r="AT2346" s="1" t="s">
        <v>50</v>
      </c>
      <c r="AU2346" s="1" t="s">
        <v>50</v>
      </c>
      <c r="AV2346" s="1" t="s">
        <v>50</v>
      </c>
      <c r="AW2346" s="1" t="s">
        <v>50</v>
      </c>
      <c r="AX2346" s="1" t="s">
        <v>19208</v>
      </c>
      <c r="AY2346" s="12">
        <f t="shared" si="148"/>
        <v>0.64416098564570157</v>
      </c>
      <c r="AZ2346" s="12">
        <f t="shared" si="145"/>
        <v>-0.63450681001255682</v>
      </c>
      <c r="BA2346" s="12">
        <f t="shared" si="146"/>
        <v>6.3987287311253249E-2</v>
      </c>
      <c r="BB2346" s="12">
        <f t="shared" si="147"/>
        <v>1.1939063010002462</v>
      </c>
    </row>
    <row r="2347" spans="1:54">
      <c r="A2347" s="3" t="s">
        <v>1240</v>
      </c>
      <c r="B2347" s="1" t="s">
        <v>18781</v>
      </c>
      <c r="C2347" s="3" t="s">
        <v>18782</v>
      </c>
      <c r="D2347" s="1">
        <v>3</v>
      </c>
      <c r="E2347" s="3">
        <v>1</v>
      </c>
      <c r="F2347" s="3">
        <v>1</v>
      </c>
      <c r="G2347" s="1">
        <v>1</v>
      </c>
      <c r="H2347" s="1">
        <v>346</v>
      </c>
      <c r="I2347" s="1">
        <v>39.200000000000003</v>
      </c>
      <c r="J2347" s="1">
        <v>5.71</v>
      </c>
      <c r="K2347" s="1">
        <v>1.74</v>
      </c>
      <c r="L2347" s="1" t="s">
        <v>2550</v>
      </c>
      <c r="M2347" s="1" t="s">
        <v>536</v>
      </c>
      <c r="N2347" s="1" t="s">
        <v>177</v>
      </c>
      <c r="O2347" s="1" t="s">
        <v>18783</v>
      </c>
      <c r="P2347" s="1" t="s">
        <v>18784</v>
      </c>
      <c r="Q2347" s="1" t="s">
        <v>18785</v>
      </c>
      <c r="R2347" s="3" t="s">
        <v>18786</v>
      </c>
      <c r="S2347" s="1" t="s">
        <v>18787</v>
      </c>
      <c r="T2347" s="1" t="s">
        <v>5074</v>
      </c>
      <c r="U2347" s="1" t="s">
        <v>55</v>
      </c>
      <c r="V2347" s="5">
        <v>0.68300000000000005</v>
      </c>
      <c r="W2347" s="5">
        <v>0.43712470312691598</v>
      </c>
      <c r="X2347" s="1">
        <v>81.2</v>
      </c>
      <c r="Y2347" s="1">
        <v>118.8</v>
      </c>
      <c r="Z2347" s="3">
        <v>104.1</v>
      </c>
      <c r="AA2347" s="3">
        <v>54.6</v>
      </c>
      <c r="AB2347" s="3">
        <v>75.900000000000006</v>
      </c>
      <c r="AC2347" s="3">
        <v>111.1</v>
      </c>
      <c r="AD2347" s="3">
        <v>196.5</v>
      </c>
      <c r="AE2347" s="3">
        <v>57.7</v>
      </c>
      <c r="AF2347" s="7" t="s">
        <v>55</v>
      </c>
      <c r="AG2347" s="7">
        <v>12569.7685546875</v>
      </c>
      <c r="AH2347" s="7" t="s">
        <v>55</v>
      </c>
      <c r="AI2347" s="7">
        <v>25494.044921875</v>
      </c>
      <c r="AJ2347" s="7">
        <v>54590.83203125</v>
      </c>
      <c r="AK2347" s="7">
        <v>13178.2041015625</v>
      </c>
      <c r="AL2347" s="8">
        <v>28902.413452860801</v>
      </c>
      <c r="AM2347" s="8">
        <v>15173.937117318001</v>
      </c>
      <c r="AN2347" s="8">
        <v>21091.885065745199</v>
      </c>
      <c r="AO2347" s="8">
        <v>30866.940945405</v>
      </c>
      <c r="AP2347" s="8">
        <v>54590.83203125</v>
      </c>
      <c r="AQ2347" s="8">
        <v>16028.2236243886</v>
      </c>
      <c r="AR2347" s="1" t="s">
        <v>63</v>
      </c>
      <c r="AS2347" s="1" t="s">
        <v>62</v>
      </c>
      <c r="AT2347" s="1" t="s">
        <v>63</v>
      </c>
      <c r="AU2347" s="1" t="s">
        <v>62</v>
      </c>
      <c r="AV2347" s="1" t="s">
        <v>50</v>
      </c>
      <c r="AW2347" s="1" t="s">
        <v>62</v>
      </c>
      <c r="AX2347" s="1" t="s">
        <v>18788</v>
      </c>
      <c r="AY2347" s="12">
        <f t="shared" si="148"/>
        <v>0.64214017518209854</v>
      </c>
      <c r="AZ2347" s="12">
        <f t="shared" si="145"/>
        <v>-0.63903983186114399</v>
      </c>
      <c r="BA2347" s="12">
        <f t="shared" si="146"/>
        <v>0.36700717449564274</v>
      </c>
      <c r="BB2347" s="12">
        <f t="shared" si="147"/>
        <v>0.43532544579310789</v>
      </c>
    </row>
    <row r="2348" spans="1:54">
      <c r="A2348" s="3" t="s">
        <v>50</v>
      </c>
      <c r="B2348" s="1" t="s">
        <v>19209</v>
      </c>
      <c r="C2348" s="3" t="s">
        <v>19210</v>
      </c>
      <c r="D2348" s="1">
        <v>9</v>
      </c>
      <c r="E2348" s="3">
        <v>4</v>
      </c>
      <c r="F2348" s="3">
        <v>33</v>
      </c>
      <c r="G2348" s="1">
        <v>4</v>
      </c>
      <c r="H2348" s="1">
        <v>691</v>
      </c>
      <c r="I2348" s="1">
        <v>80</v>
      </c>
      <c r="J2348" s="1">
        <v>9.5500000000000007</v>
      </c>
      <c r="K2348" s="1">
        <v>111.54</v>
      </c>
      <c r="L2348" s="1" t="s">
        <v>574</v>
      </c>
      <c r="M2348" s="1" t="s">
        <v>68</v>
      </c>
      <c r="N2348" s="1" t="s">
        <v>69</v>
      </c>
      <c r="O2348" s="1" t="s">
        <v>1033</v>
      </c>
      <c r="P2348" s="1" t="s">
        <v>19211</v>
      </c>
      <c r="Q2348" s="1" t="s">
        <v>19212</v>
      </c>
      <c r="R2348" s="3" t="s">
        <v>19213</v>
      </c>
      <c r="S2348" s="1" t="s">
        <v>19214</v>
      </c>
      <c r="T2348" s="1" t="s">
        <v>963</v>
      </c>
      <c r="U2348" s="1" t="s">
        <v>55</v>
      </c>
      <c r="V2348" s="5">
        <v>0.65200000000000002</v>
      </c>
      <c r="W2348" s="5">
        <v>7.4866920041566304E-3</v>
      </c>
      <c r="X2348" s="1">
        <v>78.900000000000006</v>
      </c>
      <c r="Y2348" s="1">
        <v>121.1</v>
      </c>
      <c r="Z2348" s="3">
        <v>75.3</v>
      </c>
      <c r="AA2348" s="3">
        <v>84.3</v>
      </c>
      <c r="AB2348" s="3">
        <v>75</v>
      </c>
      <c r="AC2348" s="3">
        <v>137.69999999999999</v>
      </c>
      <c r="AD2348" s="3">
        <v>115.6</v>
      </c>
      <c r="AE2348" s="3">
        <v>112.2</v>
      </c>
      <c r="AF2348" s="7">
        <v>1005724.3125</v>
      </c>
      <c r="AG2348" s="7">
        <v>1085338.296875</v>
      </c>
      <c r="AH2348" s="7">
        <v>1094795.50390625</v>
      </c>
      <c r="AI2348" s="7">
        <v>1739681.9296875</v>
      </c>
      <c r="AJ2348" s="7">
        <v>1757932.8046875</v>
      </c>
      <c r="AK2348" s="7">
        <v>1396846.8984375</v>
      </c>
      <c r="AL2348" s="8">
        <v>1170814.8809485999</v>
      </c>
      <c r="AM2348" s="8">
        <v>1310195.5693254799</v>
      </c>
      <c r="AN2348" s="8">
        <v>1165141.7799168599</v>
      </c>
      <c r="AO2348" s="8">
        <v>2139549.25333003</v>
      </c>
      <c r="AP2348" s="8">
        <v>1796704.43983653</v>
      </c>
      <c r="AQ2348" s="8">
        <v>1743432.9491900301</v>
      </c>
      <c r="AR2348" s="1" t="s">
        <v>50</v>
      </c>
      <c r="AS2348" s="1" t="s">
        <v>50</v>
      </c>
      <c r="AT2348" s="1" t="s">
        <v>50</v>
      </c>
      <c r="AU2348" s="1" t="s">
        <v>50</v>
      </c>
      <c r="AV2348" s="1" t="s">
        <v>50</v>
      </c>
      <c r="AW2348" s="1" t="s">
        <v>50</v>
      </c>
      <c r="AX2348" s="1" t="s">
        <v>19215</v>
      </c>
      <c r="AY2348" s="12">
        <f t="shared" si="148"/>
        <v>0.64196362577462462</v>
      </c>
      <c r="AZ2348" s="12">
        <f t="shared" si="145"/>
        <v>-0.63943653959777658</v>
      </c>
      <c r="BA2348" s="12">
        <f t="shared" si="146"/>
        <v>6.9753292302618718E-3</v>
      </c>
      <c r="BB2348" s="12">
        <f t="shared" si="147"/>
        <v>2.1564352891996537</v>
      </c>
    </row>
    <row r="2349" spans="1:54">
      <c r="A2349" s="3" t="s">
        <v>50</v>
      </c>
      <c r="B2349" s="1" t="s">
        <v>19554</v>
      </c>
      <c r="C2349" s="3" t="s">
        <v>19555</v>
      </c>
      <c r="D2349" s="1">
        <v>9</v>
      </c>
      <c r="E2349" s="3">
        <v>3</v>
      </c>
      <c r="F2349" s="3">
        <v>19</v>
      </c>
      <c r="G2349" s="1">
        <v>3</v>
      </c>
      <c r="H2349" s="1">
        <v>601</v>
      </c>
      <c r="I2349" s="1">
        <v>68.3</v>
      </c>
      <c r="J2349" s="1">
        <v>9.39</v>
      </c>
      <c r="K2349" s="1">
        <v>65.45</v>
      </c>
      <c r="L2349" s="1" t="s">
        <v>10241</v>
      </c>
      <c r="M2349" s="1" t="s">
        <v>1597</v>
      </c>
      <c r="N2349" s="1" t="s">
        <v>108</v>
      </c>
      <c r="O2349" s="1" t="s">
        <v>16760</v>
      </c>
      <c r="P2349" s="1" t="s">
        <v>19556</v>
      </c>
      <c r="Q2349" s="1" t="s">
        <v>19557</v>
      </c>
      <c r="R2349" s="3" t="s">
        <v>19558</v>
      </c>
      <c r="S2349" s="1" t="s">
        <v>19559</v>
      </c>
      <c r="T2349" s="1" t="s">
        <v>16765</v>
      </c>
      <c r="U2349" s="1" t="s">
        <v>12489</v>
      </c>
      <c r="V2349" s="5">
        <v>0.621</v>
      </c>
      <c r="W2349" s="5">
        <v>1.3402204470186699E-2</v>
      </c>
      <c r="X2349" s="1">
        <v>76.599999999999994</v>
      </c>
      <c r="Y2349" s="1">
        <v>123.4</v>
      </c>
      <c r="Z2349" s="3">
        <v>67.5</v>
      </c>
      <c r="AA2349" s="3">
        <v>88.8</v>
      </c>
      <c r="AB2349" s="3">
        <v>78.099999999999994</v>
      </c>
      <c r="AC2349" s="3">
        <v>125.9</v>
      </c>
      <c r="AD2349" s="3">
        <v>132.9</v>
      </c>
      <c r="AE2349" s="3">
        <v>106.7</v>
      </c>
      <c r="AF2349" s="7">
        <v>612683.03125</v>
      </c>
      <c r="AG2349" s="7">
        <v>777227.51171875</v>
      </c>
      <c r="AH2349" s="7">
        <v>775303.6328125</v>
      </c>
      <c r="AI2349" s="7">
        <v>1098333.7050781299</v>
      </c>
      <c r="AJ2349" s="7">
        <v>1403055.75390625</v>
      </c>
      <c r="AK2349" s="7">
        <v>926785.259765625</v>
      </c>
      <c r="AL2349" s="8">
        <v>712492.60852962104</v>
      </c>
      <c r="AM2349" s="8">
        <v>938251.276255348</v>
      </c>
      <c r="AN2349" s="8">
        <v>825213.50977110094</v>
      </c>
      <c r="AO2349" s="8">
        <v>1329808.6559777299</v>
      </c>
      <c r="AP2349" s="8">
        <v>1403055.75390625</v>
      </c>
      <c r="AQ2349" s="8">
        <v>1127218.9503840799</v>
      </c>
      <c r="AR2349" s="1" t="s">
        <v>50</v>
      </c>
      <c r="AS2349" s="1" t="s">
        <v>50</v>
      </c>
      <c r="AT2349" s="1" t="s">
        <v>50</v>
      </c>
      <c r="AU2349" s="1" t="s">
        <v>50</v>
      </c>
      <c r="AV2349" s="1" t="s">
        <v>50</v>
      </c>
      <c r="AW2349" s="1" t="s">
        <v>50</v>
      </c>
      <c r="AX2349" s="1" t="s">
        <v>19560</v>
      </c>
      <c r="AY2349" s="12">
        <f t="shared" si="148"/>
        <v>0.6414258873373474</v>
      </c>
      <c r="AZ2349" s="12">
        <f t="shared" si="145"/>
        <v>-0.64064551413626014</v>
      </c>
      <c r="BA2349" s="12">
        <f t="shared" si="146"/>
        <v>1.1795577022427095E-2</v>
      </c>
      <c r="BB2349" s="12">
        <f t="shared" si="147"/>
        <v>1.9282808092059833</v>
      </c>
    </row>
    <row r="2350" spans="1:54">
      <c r="A2350" s="3" t="s">
        <v>50</v>
      </c>
      <c r="B2350" s="1" t="s">
        <v>16980</v>
      </c>
      <c r="C2350" s="3" t="s">
        <v>16981</v>
      </c>
      <c r="D2350" s="1">
        <v>7</v>
      </c>
      <c r="E2350" s="3">
        <v>2</v>
      </c>
      <c r="F2350" s="3">
        <v>21</v>
      </c>
      <c r="G2350" s="1">
        <v>2</v>
      </c>
      <c r="H2350" s="1">
        <v>337</v>
      </c>
      <c r="I2350" s="1">
        <v>38.799999999999997</v>
      </c>
      <c r="J2350" s="1">
        <v>5.34</v>
      </c>
      <c r="K2350" s="1">
        <v>57.73</v>
      </c>
      <c r="L2350" s="1" t="s">
        <v>1745</v>
      </c>
      <c r="M2350" s="1" t="s">
        <v>8478</v>
      </c>
      <c r="N2350" s="1" t="s">
        <v>108</v>
      </c>
      <c r="O2350" s="1" t="s">
        <v>16982</v>
      </c>
      <c r="P2350" s="1" t="s">
        <v>16983</v>
      </c>
      <c r="Q2350" s="1" t="s">
        <v>16984</v>
      </c>
      <c r="R2350" s="3" t="s">
        <v>16985</v>
      </c>
      <c r="S2350" s="1" t="s">
        <v>16986</v>
      </c>
      <c r="T2350" s="1" t="s">
        <v>618</v>
      </c>
      <c r="U2350" s="1" t="s">
        <v>55</v>
      </c>
      <c r="V2350" s="5">
        <v>0.75600000000000001</v>
      </c>
      <c r="W2350" s="5">
        <v>8.9589780515547598E-2</v>
      </c>
      <c r="X2350" s="1">
        <v>86.1</v>
      </c>
      <c r="Y2350" s="1">
        <v>113.9</v>
      </c>
      <c r="Z2350" s="3">
        <v>54.9</v>
      </c>
      <c r="AA2350" s="3">
        <v>89.5</v>
      </c>
      <c r="AB2350" s="3">
        <v>90.1</v>
      </c>
      <c r="AC2350" s="3">
        <v>137.9</v>
      </c>
      <c r="AD2350" s="3">
        <v>118.4</v>
      </c>
      <c r="AE2350" s="3">
        <v>109.3</v>
      </c>
      <c r="AF2350" s="7">
        <v>808452.90625</v>
      </c>
      <c r="AG2350" s="7">
        <v>1256850.140625</v>
      </c>
      <c r="AH2350" s="7">
        <v>1463566.6796875</v>
      </c>
      <c r="AI2350" s="7">
        <v>1931036.765625</v>
      </c>
      <c r="AJ2350" s="7">
        <v>2007254.578125</v>
      </c>
      <c r="AK2350" s="7">
        <v>1524506.4375</v>
      </c>
      <c r="AL2350" s="8">
        <v>930224.37114894704</v>
      </c>
      <c r="AM2350" s="8">
        <v>1517240.7444705099</v>
      </c>
      <c r="AN2350" s="8">
        <v>1527984.15414996</v>
      </c>
      <c r="AO2350" s="8">
        <v>2338004.7376008499</v>
      </c>
      <c r="AP2350" s="8">
        <v>2007254.578125</v>
      </c>
      <c r="AQ2350" s="8">
        <v>1854207.89576121</v>
      </c>
      <c r="AR2350" s="1" t="s">
        <v>50</v>
      </c>
      <c r="AS2350" s="1" t="s">
        <v>50</v>
      </c>
      <c r="AT2350" s="1" t="s">
        <v>50</v>
      </c>
      <c r="AU2350" s="1" t="s">
        <v>50</v>
      </c>
      <c r="AV2350" s="1" t="s">
        <v>50</v>
      </c>
      <c r="AW2350" s="1" t="s">
        <v>50</v>
      </c>
      <c r="AX2350" s="1" t="s">
        <v>16987</v>
      </c>
      <c r="AY2350" s="12">
        <f t="shared" si="148"/>
        <v>0.64125660063227108</v>
      </c>
      <c r="AZ2350" s="12">
        <f t="shared" si="145"/>
        <v>-0.64102632403054138</v>
      </c>
      <c r="BA2350" s="12">
        <f t="shared" si="146"/>
        <v>3.832030939055947E-2</v>
      </c>
      <c r="BB2350" s="12">
        <f t="shared" si="147"/>
        <v>1.4165709931720343</v>
      </c>
    </row>
    <row r="2351" spans="1:54">
      <c r="A2351" s="3" t="s">
        <v>50</v>
      </c>
      <c r="B2351" s="1" t="s">
        <v>19741</v>
      </c>
      <c r="C2351" s="3" t="s">
        <v>19742</v>
      </c>
      <c r="D2351" s="1">
        <v>5</v>
      </c>
      <c r="E2351" s="3">
        <v>1</v>
      </c>
      <c r="F2351" s="3">
        <v>7</v>
      </c>
      <c r="G2351" s="1">
        <v>1</v>
      </c>
      <c r="H2351" s="1">
        <v>205</v>
      </c>
      <c r="I2351" s="1">
        <v>22.9</v>
      </c>
      <c r="J2351" s="1">
        <v>6.55</v>
      </c>
      <c r="K2351" s="1">
        <v>20.059999999999999</v>
      </c>
      <c r="L2351" s="1" t="s">
        <v>1139</v>
      </c>
      <c r="M2351" s="1" t="s">
        <v>127</v>
      </c>
      <c r="N2351" s="1" t="s">
        <v>55</v>
      </c>
      <c r="O2351" s="1" t="s">
        <v>19743</v>
      </c>
      <c r="P2351" s="1" t="s">
        <v>19744</v>
      </c>
      <c r="Q2351" s="1" t="s">
        <v>19745</v>
      </c>
      <c r="R2351" s="3" t="s">
        <v>19746</v>
      </c>
      <c r="S2351" s="1" t="s">
        <v>19747</v>
      </c>
      <c r="T2351" s="1" t="s">
        <v>19748</v>
      </c>
      <c r="U2351" s="1" t="s">
        <v>4736</v>
      </c>
      <c r="V2351" s="5">
        <v>0.61</v>
      </c>
      <c r="W2351" s="5">
        <v>6.6551400069555997E-3</v>
      </c>
      <c r="X2351" s="1">
        <v>75.8</v>
      </c>
      <c r="Y2351" s="1">
        <v>124.2</v>
      </c>
      <c r="Z2351" s="3">
        <v>74.599999999999994</v>
      </c>
      <c r="AA2351" s="3">
        <v>72</v>
      </c>
      <c r="AB2351" s="3">
        <v>87.8</v>
      </c>
      <c r="AC2351" s="3">
        <v>122.4</v>
      </c>
      <c r="AD2351" s="3">
        <v>114.5</v>
      </c>
      <c r="AE2351" s="3">
        <v>128.69999999999999</v>
      </c>
      <c r="AF2351" s="7">
        <v>970544.1875</v>
      </c>
      <c r="AG2351" s="7">
        <v>893227.0625</v>
      </c>
      <c r="AH2351" s="7">
        <v>1257959</v>
      </c>
      <c r="AI2351" s="7">
        <v>1512623.625</v>
      </c>
      <c r="AJ2351" s="7">
        <v>1713389.875</v>
      </c>
      <c r="AK2351" s="7">
        <v>1584057.375</v>
      </c>
      <c r="AL2351" s="8">
        <v>1116730.2999468399</v>
      </c>
      <c r="AM2351" s="8">
        <v>1078283.2809445199</v>
      </c>
      <c r="AN2351" s="8">
        <v>1313326.85093701</v>
      </c>
      <c r="AO2351" s="8">
        <v>1831410.59994906</v>
      </c>
      <c r="AP2351" s="8">
        <v>1713389.875</v>
      </c>
      <c r="AQ2351" s="8">
        <v>1926637.7758826499</v>
      </c>
      <c r="AR2351" s="1" t="s">
        <v>50</v>
      </c>
      <c r="AS2351" s="1" t="s">
        <v>50</v>
      </c>
      <c r="AT2351" s="1" t="s">
        <v>50</v>
      </c>
      <c r="AU2351" s="1" t="s">
        <v>50</v>
      </c>
      <c r="AV2351" s="1" t="s">
        <v>50</v>
      </c>
      <c r="AW2351" s="1" t="s">
        <v>50</v>
      </c>
      <c r="AX2351" s="1" t="s">
        <v>248</v>
      </c>
      <c r="AY2351" s="12">
        <f t="shared" si="148"/>
        <v>0.64120991062908705</v>
      </c>
      <c r="AZ2351" s="12">
        <f t="shared" si="145"/>
        <v>-0.64113137072843329</v>
      </c>
      <c r="BA2351" s="12">
        <f t="shared" si="146"/>
        <v>2.3660379844362553E-3</v>
      </c>
      <c r="BB2351" s="12">
        <f t="shared" si="147"/>
        <v>2.6259782874770461</v>
      </c>
    </row>
    <row r="2352" spans="1:54">
      <c r="A2352" s="3" t="s">
        <v>50</v>
      </c>
      <c r="B2352" s="1" t="s">
        <v>18125</v>
      </c>
      <c r="C2352" s="3" t="s">
        <v>18126</v>
      </c>
      <c r="D2352" s="1">
        <v>1</v>
      </c>
      <c r="E2352" s="3">
        <v>1</v>
      </c>
      <c r="F2352" s="3">
        <v>1</v>
      </c>
      <c r="G2352" s="1">
        <v>1</v>
      </c>
      <c r="H2352" s="1">
        <v>1025</v>
      </c>
      <c r="I2352" s="1">
        <v>109.9</v>
      </c>
      <c r="J2352" s="1">
        <v>4.97</v>
      </c>
      <c r="K2352" s="1">
        <v>0</v>
      </c>
      <c r="L2352" s="1" t="s">
        <v>5128</v>
      </c>
      <c r="M2352" s="1" t="s">
        <v>2669</v>
      </c>
      <c r="N2352" s="1" t="s">
        <v>108</v>
      </c>
      <c r="O2352" s="1" t="s">
        <v>18127</v>
      </c>
      <c r="P2352" s="1" t="s">
        <v>18128</v>
      </c>
      <c r="Q2352" s="1" t="s">
        <v>18129</v>
      </c>
      <c r="R2352" s="3" t="s">
        <v>18130</v>
      </c>
      <c r="S2352" s="1" t="s">
        <v>18131</v>
      </c>
      <c r="T2352" s="1" t="s">
        <v>18132</v>
      </c>
      <c r="U2352" s="1" t="s">
        <v>55</v>
      </c>
      <c r="V2352" s="5">
        <v>0.71299999999999997</v>
      </c>
      <c r="W2352" s="5">
        <v>0.30329731279215</v>
      </c>
      <c r="X2352" s="1">
        <v>83.2</v>
      </c>
      <c r="Y2352" s="1">
        <v>116.8</v>
      </c>
      <c r="Z2352" s="3">
        <v>114.4</v>
      </c>
      <c r="AA2352" s="3">
        <v>91.4</v>
      </c>
      <c r="AB2352" s="3">
        <v>28.5</v>
      </c>
      <c r="AC2352" s="3">
        <v>96.8</v>
      </c>
      <c r="AD2352" s="3">
        <v>128.30000000000001</v>
      </c>
      <c r="AE2352" s="3">
        <v>140.6</v>
      </c>
      <c r="AF2352" s="7">
        <v>64070.5</v>
      </c>
      <c r="AG2352" s="7">
        <v>48786.0234375</v>
      </c>
      <c r="AH2352" s="7" t="s">
        <v>55</v>
      </c>
      <c r="AI2352" s="7">
        <v>51484.6328125</v>
      </c>
      <c r="AJ2352" s="7">
        <v>82630.765625</v>
      </c>
      <c r="AK2352" s="7">
        <v>74491.5859375</v>
      </c>
      <c r="AL2352" s="8">
        <v>73720.980048364596</v>
      </c>
      <c r="AM2352" s="8">
        <v>58893.371713560002</v>
      </c>
      <c r="AN2352" s="8">
        <v>18362.714267462801</v>
      </c>
      <c r="AO2352" s="8">
        <v>62335.071797716897</v>
      </c>
      <c r="AP2352" s="8">
        <v>82630.765625</v>
      </c>
      <c r="AQ2352" s="8">
        <v>90601.707815410395</v>
      </c>
      <c r="AR2352" s="1" t="s">
        <v>62</v>
      </c>
      <c r="AS2352" s="1" t="s">
        <v>62</v>
      </c>
      <c r="AT2352" s="1" t="s">
        <v>63</v>
      </c>
      <c r="AU2352" s="1" t="s">
        <v>50</v>
      </c>
      <c r="AV2352" s="1" t="s">
        <v>62</v>
      </c>
      <c r="AW2352" s="1" t="s">
        <v>62</v>
      </c>
      <c r="AX2352" s="1" t="s">
        <v>18133</v>
      </c>
      <c r="AY2352" s="12">
        <f t="shared" si="148"/>
        <v>0.6409077527074869</v>
      </c>
      <c r="AZ2352" s="12">
        <f t="shared" si="145"/>
        <v>-0.64181137343893935</v>
      </c>
      <c r="BA2352" s="12">
        <f t="shared" si="146"/>
        <v>0.20336042293792278</v>
      </c>
      <c r="BB2352" s="12">
        <f t="shared" si="147"/>
        <v>0.691733563567137</v>
      </c>
    </row>
    <row r="2353" spans="1:54">
      <c r="A2353" s="3" t="s">
        <v>50</v>
      </c>
      <c r="B2353" s="1" t="s">
        <v>18901</v>
      </c>
      <c r="C2353" s="3" t="s">
        <v>18902</v>
      </c>
      <c r="D2353" s="1">
        <v>1</v>
      </c>
      <c r="E2353" s="3">
        <v>1</v>
      </c>
      <c r="F2353" s="3">
        <v>3</v>
      </c>
      <c r="G2353" s="1">
        <v>1</v>
      </c>
      <c r="H2353" s="1">
        <v>1221</v>
      </c>
      <c r="I2353" s="1">
        <v>136.6</v>
      </c>
      <c r="J2353" s="1">
        <v>7.87</v>
      </c>
      <c r="K2353" s="1">
        <v>6.53</v>
      </c>
      <c r="L2353" s="1" t="s">
        <v>18903</v>
      </c>
      <c r="M2353" s="1" t="s">
        <v>631</v>
      </c>
      <c r="N2353" s="1" t="s">
        <v>108</v>
      </c>
      <c r="O2353" s="1" t="s">
        <v>18904</v>
      </c>
      <c r="P2353" s="1" t="s">
        <v>18905</v>
      </c>
      <c r="Q2353" s="1" t="s">
        <v>18906</v>
      </c>
      <c r="R2353" s="3" t="s">
        <v>18907</v>
      </c>
      <c r="S2353" s="1" t="s">
        <v>18908</v>
      </c>
      <c r="T2353" s="1" t="s">
        <v>1386</v>
      </c>
      <c r="U2353" s="1" t="s">
        <v>55</v>
      </c>
      <c r="V2353" s="5">
        <v>0.67100000000000004</v>
      </c>
      <c r="W2353" s="5">
        <v>2.4057203511807499E-3</v>
      </c>
      <c r="X2353" s="1">
        <v>80.3</v>
      </c>
      <c r="Y2353" s="1">
        <v>119.7</v>
      </c>
      <c r="Z2353" s="3">
        <v>82.6</v>
      </c>
      <c r="AA2353" s="3">
        <v>70.599999999999994</v>
      </c>
      <c r="AB2353" s="3">
        <v>80.7</v>
      </c>
      <c r="AC2353" s="3">
        <v>114.4</v>
      </c>
      <c r="AD2353" s="3">
        <v>120.3</v>
      </c>
      <c r="AE2353" s="3">
        <v>131.4</v>
      </c>
      <c r="AF2353" s="7">
        <v>158538.234375</v>
      </c>
      <c r="AG2353" s="7">
        <v>129161.3515625</v>
      </c>
      <c r="AH2353" s="7">
        <v>170784.875</v>
      </c>
      <c r="AI2353" s="7">
        <v>208783.265625</v>
      </c>
      <c r="AJ2353" s="7">
        <v>265839.21875</v>
      </c>
      <c r="AK2353" s="7">
        <v>238594.4375</v>
      </c>
      <c r="AL2353" s="8">
        <v>182417.711946408</v>
      </c>
      <c r="AM2353" s="8">
        <v>155920.62957008899</v>
      </c>
      <c r="AN2353" s="8">
        <v>178301.80639545599</v>
      </c>
      <c r="AO2353" s="8">
        <v>252784.55224286599</v>
      </c>
      <c r="AP2353" s="8">
        <v>265839.21875</v>
      </c>
      <c r="AQ2353" s="8">
        <v>290194.701061867</v>
      </c>
      <c r="AR2353" s="1" t="s">
        <v>62</v>
      </c>
      <c r="AS2353" s="1" t="s">
        <v>62</v>
      </c>
      <c r="AT2353" s="1" t="s">
        <v>62</v>
      </c>
      <c r="AU2353" s="1" t="s">
        <v>50</v>
      </c>
      <c r="AV2353" s="1" t="s">
        <v>50</v>
      </c>
      <c r="AW2353" s="1" t="s">
        <v>50</v>
      </c>
      <c r="AX2353" s="1" t="s">
        <v>18909</v>
      </c>
      <c r="AY2353" s="12">
        <f t="shared" si="148"/>
        <v>0.63875908595345698</v>
      </c>
      <c r="AZ2353" s="12">
        <f t="shared" si="145"/>
        <v>-0.64665618724529872</v>
      </c>
      <c r="BA2353" s="12">
        <f t="shared" si="146"/>
        <v>2.0740924520467473E-3</v>
      </c>
      <c r="BB2353" s="12">
        <f t="shared" si="147"/>
        <v>2.6831718889697065</v>
      </c>
    </row>
    <row r="2354" spans="1:54">
      <c r="A2354" s="3" t="s">
        <v>50</v>
      </c>
      <c r="B2354" s="1" t="s">
        <v>19724</v>
      </c>
      <c r="C2354" s="3" t="s">
        <v>19725</v>
      </c>
      <c r="D2354" s="1">
        <v>1</v>
      </c>
      <c r="E2354" s="3">
        <v>3</v>
      </c>
      <c r="F2354" s="3">
        <v>17</v>
      </c>
      <c r="G2354" s="1">
        <v>3</v>
      </c>
      <c r="H2354" s="1">
        <v>2320</v>
      </c>
      <c r="I2354" s="1">
        <v>262.8</v>
      </c>
      <c r="J2354" s="1">
        <v>8.4600000000000009</v>
      </c>
      <c r="K2354" s="1">
        <v>44.22</v>
      </c>
      <c r="L2354" s="1" t="s">
        <v>373</v>
      </c>
      <c r="M2354" s="1" t="s">
        <v>575</v>
      </c>
      <c r="N2354" s="1" t="s">
        <v>55</v>
      </c>
      <c r="O2354" s="1" t="s">
        <v>10501</v>
      </c>
      <c r="P2354" s="1" t="s">
        <v>19726</v>
      </c>
      <c r="Q2354" s="1" t="s">
        <v>19727</v>
      </c>
      <c r="R2354" s="3" t="s">
        <v>19728</v>
      </c>
      <c r="S2354" s="1" t="s">
        <v>19729</v>
      </c>
      <c r="T2354" s="1" t="s">
        <v>19730</v>
      </c>
      <c r="U2354" s="1" t="s">
        <v>55</v>
      </c>
      <c r="V2354" s="5">
        <v>0.61099999999999999</v>
      </c>
      <c r="W2354" s="5">
        <v>4.1042268272965497E-2</v>
      </c>
      <c r="X2354" s="1">
        <v>75.900000000000006</v>
      </c>
      <c r="Y2354" s="1">
        <v>124.1</v>
      </c>
      <c r="Z2354" s="3">
        <v>74.900000000000006</v>
      </c>
      <c r="AA2354" s="3">
        <v>81.3</v>
      </c>
      <c r="AB2354" s="3">
        <v>77.599999999999994</v>
      </c>
      <c r="AC2354" s="3">
        <v>99.9</v>
      </c>
      <c r="AD2354" s="3">
        <v>126.9</v>
      </c>
      <c r="AE2354" s="3">
        <v>139.5</v>
      </c>
      <c r="AF2354" s="7">
        <v>538209.453125</v>
      </c>
      <c r="AG2354" s="7">
        <v>557017.5078125</v>
      </c>
      <c r="AH2354" s="7">
        <v>614545.8515625</v>
      </c>
      <c r="AI2354" s="7">
        <v>682310.1015625</v>
      </c>
      <c r="AJ2354" s="7">
        <v>1050126.75</v>
      </c>
      <c r="AK2354" s="7">
        <v>948640.953125</v>
      </c>
      <c r="AL2354" s="8">
        <v>619276.08424578095</v>
      </c>
      <c r="AM2354" s="8">
        <v>672418.79594036995</v>
      </c>
      <c r="AN2354" s="8">
        <v>641594.49392944004</v>
      </c>
      <c r="AO2354" s="8">
        <v>826107.65282334096</v>
      </c>
      <c r="AP2354" s="8">
        <v>1050126.75</v>
      </c>
      <c r="AQ2354" s="8">
        <v>1153801.3236672999</v>
      </c>
      <c r="AR2354" s="1" t="s">
        <v>50</v>
      </c>
      <c r="AS2354" s="1" t="s">
        <v>50</v>
      </c>
      <c r="AT2354" s="1" t="s">
        <v>50</v>
      </c>
      <c r="AU2354" s="1" t="s">
        <v>50</v>
      </c>
      <c r="AV2354" s="1" t="s">
        <v>50</v>
      </c>
      <c r="AW2354" s="1" t="s">
        <v>50</v>
      </c>
      <c r="AX2354" s="1" t="s">
        <v>19731</v>
      </c>
      <c r="AY2354" s="12">
        <f t="shared" si="148"/>
        <v>0.63804177528781436</v>
      </c>
      <c r="AZ2354" s="12">
        <f t="shared" si="145"/>
        <v>-0.64827720847169179</v>
      </c>
      <c r="BA2354" s="12">
        <f t="shared" si="146"/>
        <v>2.0235272436933634E-2</v>
      </c>
      <c r="BB2354" s="12">
        <f t="shared" si="147"/>
        <v>1.6938909441233927</v>
      </c>
    </row>
    <row r="2355" spans="1:54">
      <c r="A2355" s="3" t="s">
        <v>50</v>
      </c>
      <c r="B2355" s="1" t="s">
        <v>15655</v>
      </c>
      <c r="C2355" s="3" t="s">
        <v>15656</v>
      </c>
      <c r="D2355" s="1">
        <v>3</v>
      </c>
      <c r="E2355" s="3">
        <v>1</v>
      </c>
      <c r="F2355" s="3">
        <v>1</v>
      </c>
      <c r="G2355" s="1">
        <v>1</v>
      </c>
      <c r="H2355" s="1">
        <v>740</v>
      </c>
      <c r="I2355" s="1">
        <v>83.7</v>
      </c>
      <c r="J2355" s="1">
        <v>6.89</v>
      </c>
      <c r="K2355" s="1">
        <v>3.3</v>
      </c>
      <c r="L2355" s="1" t="s">
        <v>15657</v>
      </c>
      <c r="M2355" s="1" t="s">
        <v>127</v>
      </c>
      <c r="N2355" s="1" t="s">
        <v>1559</v>
      </c>
      <c r="O2355" s="1" t="s">
        <v>2690</v>
      </c>
      <c r="P2355" s="1" t="s">
        <v>15658</v>
      </c>
      <c r="Q2355" s="1" t="s">
        <v>15659</v>
      </c>
      <c r="R2355" s="3" t="s">
        <v>15660</v>
      </c>
      <c r="S2355" s="1" t="s">
        <v>15661</v>
      </c>
      <c r="T2355" s="1" t="s">
        <v>15662</v>
      </c>
      <c r="U2355" s="1" t="s">
        <v>15663</v>
      </c>
      <c r="V2355" s="5">
        <v>0.81299999999999994</v>
      </c>
      <c r="W2355" s="5">
        <v>0.44856973846145598</v>
      </c>
      <c r="X2355" s="1">
        <v>89.7</v>
      </c>
      <c r="Y2355" s="1">
        <v>110.3</v>
      </c>
      <c r="Z2355" s="3">
        <v>78</v>
      </c>
      <c r="AA2355" s="3">
        <v>128</v>
      </c>
      <c r="AB2355" s="3">
        <v>27.7</v>
      </c>
      <c r="AC2355" s="3">
        <v>210.9</v>
      </c>
      <c r="AD2355" s="3">
        <v>95.9</v>
      </c>
      <c r="AE2355" s="3">
        <v>59.6</v>
      </c>
      <c r="AF2355" s="7">
        <v>36242.0859375</v>
      </c>
      <c r="AG2355" s="7">
        <v>56712.5859375</v>
      </c>
      <c r="AH2355" s="7">
        <v>14180.861328125</v>
      </c>
      <c r="AI2355" s="7">
        <v>93157.8125</v>
      </c>
      <c r="AJ2355" s="7">
        <v>51284.08203125</v>
      </c>
      <c r="AK2355" s="7" t="s">
        <v>55</v>
      </c>
      <c r="AL2355" s="8">
        <v>41700.9714971719</v>
      </c>
      <c r="AM2355" s="8">
        <v>68462.136675953705</v>
      </c>
      <c r="AN2355" s="8">
        <v>14805.0182491169</v>
      </c>
      <c r="AO2355" s="8">
        <v>112790.916696523</v>
      </c>
      <c r="AP2355" s="8">
        <v>51284.08203125</v>
      </c>
      <c r="AQ2355" s="8">
        <v>31868.929707423202</v>
      </c>
      <c r="AR2355" s="1" t="s">
        <v>62</v>
      </c>
      <c r="AS2355" s="1" t="s">
        <v>62</v>
      </c>
      <c r="AT2355" s="1" t="s">
        <v>62</v>
      </c>
      <c r="AU2355" s="1" t="s">
        <v>50</v>
      </c>
      <c r="AV2355" s="1" t="s">
        <v>62</v>
      </c>
      <c r="AW2355" s="1" t="s">
        <v>63</v>
      </c>
      <c r="AX2355" s="1" t="s">
        <v>15664</v>
      </c>
      <c r="AY2355" s="12">
        <f t="shared" si="148"/>
        <v>0.63777493602499014</v>
      </c>
      <c r="AZ2355" s="12">
        <f t="shared" si="145"/>
        <v>-0.64888069278631288</v>
      </c>
      <c r="BA2355" s="12">
        <f t="shared" si="146"/>
        <v>0.45886661300690101</v>
      </c>
      <c r="BB2355" s="12">
        <f t="shared" si="147"/>
        <v>0.33831354028825078</v>
      </c>
    </row>
    <row r="2356" spans="1:54">
      <c r="A2356" s="3" t="s">
        <v>50</v>
      </c>
      <c r="B2356" s="1" t="s">
        <v>19021</v>
      </c>
      <c r="C2356" s="3" t="s">
        <v>19022</v>
      </c>
      <c r="D2356" s="1">
        <v>6</v>
      </c>
      <c r="E2356" s="3">
        <v>3</v>
      </c>
      <c r="F2356" s="3">
        <v>23</v>
      </c>
      <c r="G2356" s="1">
        <v>3</v>
      </c>
      <c r="H2356" s="1">
        <v>227</v>
      </c>
      <c r="I2356" s="1">
        <v>26</v>
      </c>
      <c r="J2356" s="1">
        <v>7.91</v>
      </c>
      <c r="K2356" s="1">
        <v>70.81</v>
      </c>
      <c r="L2356" s="1" t="s">
        <v>55</v>
      </c>
      <c r="M2356" s="1" t="s">
        <v>68</v>
      </c>
      <c r="N2356" s="1" t="s">
        <v>87</v>
      </c>
      <c r="O2356" s="1" t="s">
        <v>13237</v>
      </c>
      <c r="P2356" s="1" t="s">
        <v>19023</v>
      </c>
      <c r="Q2356" s="1" t="s">
        <v>19024</v>
      </c>
      <c r="R2356" s="3" t="s">
        <v>19025</v>
      </c>
      <c r="S2356" s="1" t="s">
        <v>19026</v>
      </c>
      <c r="T2356" s="1" t="s">
        <v>55</v>
      </c>
      <c r="U2356" s="1" t="s">
        <v>55</v>
      </c>
      <c r="V2356" s="5">
        <v>0.66400000000000003</v>
      </c>
      <c r="W2356" s="5">
        <v>9.8208319377924205E-3</v>
      </c>
      <c r="X2356" s="1">
        <v>79.8</v>
      </c>
      <c r="Y2356" s="1">
        <v>120.2</v>
      </c>
      <c r="Z2356" s="3">
        <v>86.8</v>
      </c>
      <c r="AA2356" s="3">
        <v>67.8</v>
      </c>
      <c r="AB2356" s="3">
        <v>78.8</v>
      </c>
      <c r="AC2356" s="3">
        <v>115.3</v>
      </c>
      <c r="AD2356" s="3">
        <v>118.7</v>
      </c>
      <c r="AE2356" s="3">
        <v>132.6</v>
      </c>
      <c r="AF2356" s="7">
        <v>3038938.15625</v>
      </c>
      <c r="AG2356" s="7">
        <v>2262359.390625</v>
      </c>
      <c r="AH2356" s="7">
        <v>3041798.3125</v>
      </c>
      <c r="AI2356" s="7">
        <v>3838031.15625</v>
      </c>
      <c r="AJ2356" s="7">
        <v>4784630.09375</v>
      </c>
      <c r="AK2356" s="7">
        <v>4395338.09375</v>
      </c>
      <c r="AL2356" s="8">
        <v>3496671.62243341</v>
      </c>
      <c r="AM2356" s="8">
        <v>2731068.51417052</v>
      </c>
      <c r="AN2356" s="8">
        <v>3175680.1286378601</v>
      </c>
      <c r="AO2356" s="8">
        <v>4646900.1450979002</v>
      </c>
      <c r="AP2356" s="8">
        <v>4784630.09375</v>
      </c>
      <c r="AQ2356" s="8">
        <v>5345907.6311517898</v>
      </c>
      <c r="AR2356" s="1" t="s">
        <v>50</v>
      </c>
      <c r="AS2356" s="1" t="s">
        <v>50</v>
      </c>
      <c r="AT2356" s="1" t="s">
        <v>50</v>
      </c>
      <c r="AU2356" s="1" t="s">
        <v>50</v>
      </c>
      <c r="AV2356" s="1" t="s">
        <v>50</v>
      </c>
      <c r="AW2356" s="1" t="s">
        <v>50</v>
      </c>
      <c r="AX2356" s="1" t="s">
        <v>19027</v>
      </c>
      <c r="AY2356" s="12">
        <f t="shared" si="148"/>
        <v>0.63633630863250512</v>
      </c>
      <c r="AZ2356" s="12">
        <f t="shared" si="145"/>
        <v>-0.65213865239629054</v>
      </c>
      <c r="BA2356" s="12">
        <f t="shared" si="146"/>
        <v>4.3595966996693436E-3</v>
      </c>
      <c r="BB2356" s="12">
        <f t="shared" si="147"/>
        <v>2.3605536848620101</v>
      </c>
    </row>
    <row r="2357" spans="1:54">
      <c r="A2357" s="3" t="s">
        <v>50</v>
      </c>
      <c r="B2357" s="1" t="s">
        <v>20444</v>
      </c>
      <c r="C2357" s="3" t="s">
        <v>20445</v>
      </c>
      <c r="D2357" s="1">
        <v>1</v>
      </c>
      <c r="E2357" s="3">
        <v>1</v>
      </c>
      <c r="F2357" s="3">
        <v>2</v>
      </c>
      <c r="G2357" s="1">
        <v>1</v>
      </c>
      <c r="H2357" s="1">
        <v>2028</v>
      </c>
      <c r="I2357" s="1">
        <v>228.1</v>
      </c>
      <c r="J2357" s="1">
        <v>6.23</v>
      </c>
      <c r="K2357" s="1">
        <v>6.98</v>
      </c>
      <c r="L2357" s="1" t="s">
        <v>13630</v>
      </c>
      <c r="M2357" s="1" t="s">
        <v>2085</v>
      </c>
      <c r="N2357" s="1" t="s">
        <v>6375</v>
      </c>
      <c r="O2357" s="1" t="s">
        <v>6376</v>
      </c>
      <c r="P2357" s="1" t="s">
        <v>20446</v>
      </c>
      <c r="Q2357" s="1" t="s">
        <v>20447</v>
      </c>
      <c r="R2357" s="3" t="s">
        <v>20448</v>
      </c>
      <c r="S2357" s="1" t="s">
        <v>20449</v>
      </c>
      <c r="T2357" s="1" t="s">
        <v>20450</v>
      </c>
      <c r="U2357" s="1" t="s">
        <v>12901</v>
      </c>
      <c r="V2357" s="5">
        <v>0.54900000000000004</v>
      </c>
      <c r="W2357" s="5">
        <v>6.7637401902205296E-2</v>
      </c>
      <c r="X2357" s="1">
        <v>70.900000000000006</v>
      </c>
      <c r="Y2357" s="1">
        <v>129.1</v>
      </c>
      <c r="Z2357" s="3">
        <v>101.3</v>
      </c>
      <c r="AA2357" s="3">
        <v>66</v>
      </c>
      <c r="AB2357" s="3">
        <v>65.599999999999994</v>
      </c>
      <c r="AC2357" s="3">
        <v>99.6</v>
      </c>
      <c r="AD2357" s="3">
        <v>147.1</v>
      </c>
      <c r="AE2357" s="3">
        <v>120.4</v>
      </c>
      <c r="AF2357" s="7">
        <v>36867.50390625</v>
      </c>
      <c r="AG2357" s="7">
        <v>22912.240234375</v>
      </c>
      <c r="AH2357" s="7">
        <v>26316.103515625</v>
      </c>
      <c r="AI2357" s="7">
        <v>34434.69140625</v>
      </c>
      <c r="AJ2357" s="7">
        <v>61616.03515625</v>
      </c>
      <c r="AK2357" s="7">
        <v>41439.43359375</v>
      </c>
      <c r="AL2357" s="8">
        <v>42420.591690491899</v>
      </c>
      <c r="AM2357" s="8">
        <v>27659.132387416801</v>
      </c>
      <c r="AN2357" s="8">
        <v>27474.3814059984</v>
      </c>
      <c r="AO2357" s="8">
        <v>41691.837814169499</v>
      </c>
      <c r="AP2357" s="8">
        <v>61616.03515625</v>
      </c>
      <c r="AQ2357" s="8">
        <v>50401.443428082297</v>
      </c>
      <c r="AR2357" s="1" t="s">
        <v>62</v>
      </c>
      <c r="AS2357" s="1" t="s">
        <v>62</v>
      </c>
      <c r="AT2357" s="1" t="s">
        <v>62</v>
      </c>
      <c r="AU2357" s="1" t="s">
        <v>62</v>
      </c>
      <c r="AV2357" s="1" t="s">
        <v>50</v>
      </c>
      <c r="AW2357" s="1" t="s">
        <v>50</v>
      </c>
      <c r="AX2357" s="1" t="s">
        <v>20451</v>
      </c>
      <c r="AY2357" s="12">
        <f t="shared" si="148"/>
        <v>0.63466618530129604</v>
      </c>
      <c r="AZ2357" s="12">
        <f t="shared" si="145"/>
        <v>-0.65593011629330877</v>
      </c>
      <c r="BA2357" s="12">
        <f t="shared" si="146"/>
        <v>6.9492362265749008E-2</v>
      </c>
      <c r="BB2357" s="12">
        <f t="shared" si="147"/>
        <v>1.1580629250230636</v>
      </c>
    </row>
    <row r="2358" spans="1:54">
      <c r="A2358" s="3" t="s">
        <v>50</v>
      </c>
      <c r="B2358" s="1" t="s">
        <v>19515</v>
      </c>
      <c r="C2358" s="3" t="s">
        <v>19516</v>
      </c>
      <c r="D2358" s="1">
        <v>5</v>
      </c>
      <c r="E2358" s="3">
        <v>1</v>
      </c>
      <c r="F2358" s="3">
        <v>3</v>
      </c>
      <c r="G2358" s="1">
        <v>1</v>
      </c>
      <c r="H2358" s="1">
        <v>403</v>
      </c>
      <c r="I2358" s="1">
        <v>45.8</v>
      </c>
      <c r="J2358" s="1">
        <v>9.39</v>
      </c>
      <c r="K2358" s="1">
        <v>5.22</v>
      </c>
      <c r="L2358" s="1" t="s">
        <v>19517</v>
      </c>
      <c r="M2358" s="1" t="s">
        <v>54</v>
      </c>
      <c r="N2358" s="1" t="s">
        <v>1508</v>
      </c>
      <c r="O2358" s="1" t="s">
        <v>2186</v>
      </c>
      <c r="P2358" s="1" t="s">
        <v>19518</v>
      </c>
      <c r="Q2358" s="1" t="s">
        <v>19519</v>
      </c>
      <c r="R2358" s="3" t="s">
        <v>19520</v>
      </c>
      <c r="S2358" s="1" t="s">
        <v>19521</v>
      </c>
      <c r="T2358" s="1" t="s">
        <v>55</v>
      </c>
      <c r="U2358" s="1" t="s">
        <v>55</v>
      </c>
      <c r="V2358" s="5">
        <v>0.623</v>
      </c>
      <c r="W2358" s="5">
        <v>2.5495070924167099E-2</v>
      </c>
      <c r="X2358" s="1">
        <v>76.7</v>
      </c>
      <c r="Y2358" s="1">
        <v>123.3</v>
      </c>
      <c r="Z2358" s="3">
        <v>80.900000000000006</v>
      </c>
      <c r="AA2358" s="3">
        <v>72.099999999999994</v>
      </c>
      <c r="AB2358" s="3">
        <v>79.900000000000006</v>
      </c>
      <c r="AC2358" s="3">
        <v>101.7</v>
      </c>
      <c r="AD2358" s="3">
        <v>137</v>
      </c>
      <c r="AE2358" s="3">
        <v>128.30000000000001</v>
      </c>
      <c r="AF2358" s="7">
        <v>153971.40625</v>
      </c>
      <c r="AG2358" s="7">
        <v>130694.2578125</v>
      </c>
      <c r="AH2358" s="7">
        <v>167518.921875</v>
      </c>
      <c r="AI2358" s="7">
        <v>183865.125</v>
      </c>
      <c r="AJ2358" s="7">
        <v>299961.25</v>
      </c>
      <c r="AK2358" s="7">
        <v>230952.5625</v>
      </c>
      <c r="AL2358" s="8">
        <v>177163.01524375301</v>
      </c>
      <c r="AM2358" s="8">
        <v>157771.118936146</v>
      </c>
      <c r="AN2358" s="8">
        <v>174892.105496648</v>
      </c>
      <c r="AO2358" s="8">
        <v>222614.88801350701</v>
      </c>
      <c r="AP2358" s="8">
        <v>299961.25</v>
      </c>
      <c r="AQ2358" s="8">
        <v>280900.135545531</v>
      </c>
      <c r="AR2358" s="1" t="s">
        <v>62</v>
      </c>
      <c r="AS2358" s="1" t="s">
        <v>62</v>
      </c>
      <c r="AT2358" s="1" t="s">
        <v>50</v>
      </c>
      <c r="AU2358" s="1" t="s">
        <v>50</v>
      </c>
      <c r="AV2358" s="1" t="s">
        <v>50</v>
      </c>
      <c r="AW2358" s="1" t="s">
        <v>62</v>
      </c>
      <c r="AX2358" s="1" t="s">
        <v>17918</v>
      </c>
      <c r="AY2358" s="12">
        <f t="shared" si="148"/>
        <v>0.63452556902302348</v>
      </c>
      <c r="AZ2358" s="12">
        <f t="shared" si="145"/>
        <v>-0.65624979439942777</v>
      </c>
      <c r="BA2358" s="12">
        <f t="shared" si="146"/>
        <v>1.5237810081325765E-2</v>
      </c>
      <c r="BB2358" s="12">
        <f t="shared" si="147"/>
        <v>1.8170774436220594</v>
      </c>
    </row>
    <row r="2359" spans="1:54">
      <c r="A2359" s="3" t="s">
        <v>50</v>
      </c>
      <c r="B2359" s="1" t="s">
        <v>19625</v>
      </c>
      <c r="C2359" s="3" t="s">
        <v>19626</v>
      </c>
      <c r="D2359" s="1">
        <v>3</v>
      </c>
      <c r="E2359" s="3">
        <v>1</v>
      </c>
      <c r="F2359" s="3">
        <v>6</v>
      </c>
      <c r="G2359" s="1">
        <v>1</v>
      </c>
      <c r="H2359" s="1">
        <v>361</v>
      </c>
      <c r="I2359" s="1">
        <v>40.799999999999997</v>
      </c>
      <c r="J2359" s="1">
        <v>5.25</v>
      </c>
      <c r="K2359" s="1">
        <v>15.97</v>
      </c>
      <c r="L2359" s="1" t="s">
        <v>844</v>
      </c>
      <c r="M2359" s="1" t="s">
        <v>2085</v>
      </c>
      <c r="N2359" s="1" t="s">
        <v>108</v>
      </c>
      <c r="O2359" s="1" t="s">
        <v>19627</v>
      </c>
      <c r="P2359" s="1" t="s">
        <v>19628</v>
      </c>
      <c r="Q2359" s="1" t="s">
        <v>19629</v>
      </c>
      <c r="R2359" s="3" t="s">
        <v>19630</v>
      </c>
      <c r="S2359" s="1" t="s">
        <v>19631</v>
      </c>
      <c r="T2359" s="1" t="s">
        <v>55</v>
      </c>
      <c r="U2359" s="1" t="s">
        <v>55</v>
      </c>
      <c r="V2359" s="5">
        <v>0.61599999999999999</v>
      </c>
      <c r="W2359" s="5">
        <v>3.6486935370046501E-3</v>
      </c>
      <c r="X2359" s="1">
        <v>76.2</v>
      </c>
      <c r="Y2359" s="1">
        <v>123.8</v>
      </c>
      <c r="Z2359" s="3">
        <v>78.5</v>
      </c>
      <c r="AA2359" s="3">
        <v>82.4</v>
      </c>
      <c r="AB2359" s="3">
        <v>71.8</v>
      </c>
      <c r="AC2359" s="3">
        <v>130.5</v>
      </c>
      <c r="AD2359" s="3">
        <v>127.5</v>
      </c>
      <c r="AE2359" s="3">
        <v>109.3</v>
      </c>
      <c r="AF2359" s="7">
        <v>290635.625</v>
      </c>
      <c r="AG2359" s="7">
        <v>290771.375</v>
      </c>
      <c r="AH2359" s="7">
        <v>292723.8125</v>
      </c>
      <c r="AI2359" s="7">
        <v>458990.8125</v>
      </c>
      <c r="AJ2359" s="7">
        <v>543091.8125</v>
      </c>
      <c r="AK2359" s="7">
        <v>382919.6875</v>
      </c>
      <c r="AL2359" s="8">
        <v>334411.98542182398</v>
      </c>
      <c r="AM2359" s="8">
        <v>351012.553697397</v>
      </c>
      <c r="AN2359" s="8">
        <v>305607.76850827603</v>
      </c>
      <c r="AO2359" s="8">
        <v>555723.59534694697</v>
      </c>
      <c r="AP2359" s="8">
        <v>543091.8125</v>
      </c>
      <c r="AQ2359" s="8">
        <v>465732.83689719799</v>
      </c>
      <c r="AR2359" s="1" t="s">
        <v>50</v>
      </c>
      <c r="AS2359" s="1" t="s">
        <v>50</v>
      </c>
      <c r="AT2359" s="1" t="s">
        <v>50</v>
      </c>
      <c r="AU2359" s="1" t="s">
        <v>50</v>
      </c>
      <c r="AV2359" s="1" t="s">
        <v>50</v>
      </c>
      <c r="AW2359" s="1" t="s">
        <v>50</v>
      </c>
      <c r="AX2359" s="1" t="s">
        <v>423</v>
      </c>
      <c r="AY2359" s="12">
        <f t="shared" si="148"/>
        <v>0.63343032786410713</v>
      </c>
      <c r="AZ2359" s="12">
        <f t="shared" si="145"/>
        <v>-0.65874215140554904</v>
      </c>
      <c r="BA2359" s="12">
        <f t="shared" si="146"/>
        <v>3.5520632282005525E-3</v>
      </c>
      <c r="BB2359" s="12">
        <f t="shared" si="147"/>
        <v>2.4495193122025012</v>
      </c>
    </row>
    <row r="2360" spans="1:54">
      <c r="A2360" s="3" t="s">
        <v>50</v>
      </c>
      <c r="B2360" s="1" t="s">
        <v>19037</v>
      </c>
      <c r="C2360" s="3" t="s">
        <v>19038</v>
      </c>
      <c r="D2360" s="1">
        <v>6</v>
      </c>
      <c r="E2360" s="3">
        <v>1</v>
      </c>
      <c r="F2360" s="3">
        <v>4</v>
      </c>
      <c r="G2360" s="1">
        <v>1</v>
      </c>
      <c r="H2360" s="1">
        <v>135</v>
      </c>
      <c r="I2360" s="1">
        <v>15.9</v>
      </c>
      <c r="J2360" s="1">
        <v>11.33</v>
      </c>
      <c r="K2360" s="1">
        <v>6.62</v>
      </c>
      <c r="L2360" s="1" t="s">
        <v>1139</v>
      </c>
      <c r="M2360" s="1" t="s">
        <v>1197</v>
      </c>
      <c r="N2360" s="1" t="s">
        <v>108</v>
      </c>
      <c r="O2360" s="1" t="s">
        <v>19039</v>
      </c>
      <c r="P2360" s="1" t="s">
        <v>19040</v>
      </c>
      <c r="Q2360" s="1" t="s">
        <v>19041</v>
      </c>
      <c r="R2360" s="3" t="s">
        <v>19042</v>
      </c>
      <c r="S2360" s="1" t="s">
        <v>19043</v>
      </c>
      <c r="T2360" s="1" t="s">
        <v>19044</v>
      </c>
      <c r="U2360" s="1" t="s">
        <v>3520</v>
      </c>
      <c r="V2360" s="5">
        <v>0.66300000000000003</v>
      </c>
      <c r="W2360" s="5">
        <v>3.36321548260583E-3</v>
      </c>
      <c r="X2360" s="1">
        <v>79.7</v>
      </c>
      <c r="Y2360" s="1">
        <v>120.3</v>
      </c>
      <c r="Z2360" s="3">
        <v>78.900000000000006</v>
      </c>
      <c r="AA2360" s="3">
        <v>83.6</v>
      </c>
      <c r="AB2360" s="3">
        <v>70</v>
      </c>
      <c r="AC2360" s="3">
        <v>119</v>
      </c>
      <c r="AD2360" s="3">
        <v>130.80000000000001</v>
      </c>
      <c r="AE2360" s="3">
        <v>117.8</v>
      </c>
      <c r="AF2360" s="7">
        <v>93840.5078125</v>
      </c>
      <c r="AG2360" s="7">
        <v>94821.8203125</v>
      </c>
      <c r="AH2360" s="7">
        <v>91718.6484375</v>
      </c>
      <c r="AI2360" s="7">
        <v>134488.640625</v>
      </c>
      <c r="AJ2360" s="7">
        <v>178971.65625</v>
      </c>
      <c r="AK2360" s="7">
        <v>132559.390625</v>
      </c>
      <c r="AL2360" s="8">
        <v>107975.030695464</v>
      </c>
      <c r="AM2360" s="8">
        <v>114466.732821023</v>
      </c>
      <c r="AN2360" s="8">
        <v>95755.556202245905</v>
      </c>
      <c r="AO2360" s="8">
        <v>162832.25909113101</v>
      </c>
      <c r="AP2360" s="8">
        <v>178971.65625</v>
      </c>
      <c r="AQ2360" s="8">
        <v>161227.70144364799</v>
      </c>
      <c r="AR2360" s="1" t="s">
        <v>62</v>
      </c>
      <c r="AS2360" s="1" t="s">
        <v>50</v>
      </c>
      <c r="AT2360" s="1" t="s">
        <v>50</v>
      </c>
      <c r="AU2360" s="1" t="s">
        <v>50</v>
      </c>
      <c r="AV2360" s="1" t="s">
        <v>62</v>
      </c>
      <c r="AW2360" s="1" t="s">
        <v>50</v>
      </c>
      <c r="AX2360" s="1" t="s">
        <v>401</v>
      </c>
      <c r="AY2360" s="12">
        <f t="shared" si="148"/>
        <v>0.63255928474744949</v>
      </c>
      <c r="AZ2360" s="12">
        <f t="shared" si="145"/>
        <v>-0.66072739641953504</v>
      </c>
      <c r="BA2360" s="12">
        <f t="shared" si="146"/>
        <v>1.4486962506721653E-3</v>
      </c>
      <c r="BB2360" s="12">
        <f t="shared" si="147"/>
        <v>2.839022663863215</v>
      </c>
    </row>
    <row r="2361" spans="1:54">
      <c r="A2361" s="3" t="s">
        <v>50</v>
      </c>
      <c r="B2361" s="1" t="s">
        <v>17999</v>
      </c>
      <c r="C2361" s="3" t="s">
        <v>18000</v>
      </c>
      <c r="D2361" s="1">
        <v>2</v>
      </c>
      <c r="E2361" s="3">
        <v>2</v>
      </c>
      <c r="F2361" s="3">
        <v>7</v>
      </c>
      <c r="G2361" s="1">
        <v>2</v>
      </c>
      <c r="H2361" s="1">
        <v>937</v>
      </c>
      <c r="I2361" s="1">
        <v>104.2</v>
      </c>
      <c r="J2361" s="1">
        <v>7.17</v>
      </c>
      <c r="K2361" s="1">
        <v>16.62</v>
      </c>
      <c r="L2361" s="1" t="s">
        <v>18001</v>
      </c>
      <c r="M2361" s="1" t="s">
        <v>3305</v>
      </c>
      <c r="N2361" s="1" t="s">
        <v>1508</v>
      </c>
      <c r="O2361" s="1" t="s">
        <v>18002</v>
      </c>
      <c r="P2361" s="1" t="s">
        <v>18003</v>
      </c>
      <c r="Q2361" s="1" t="s">
        <v>18004</v>
      </c>
      <c r="R2361" s="3" t="s">
        <v>18005</v>
      </c>
      <c r="S2361" s="1" t="s">
        <v>18006</v>
      </c>
      <c r="T2361" s="1" t="s">
        <v>18007</v>
      </c>
      <c r="U2361" s="1" t="s">
        <v>18008</v>
      </c>
      <c r="V2361" s="5">
        <v>0.71699999999999997</v>
      </c>
      <c r="W2361" s="5">
        <v>0.30192876407136598</v>
      </c>
      <c r="X2361" s="1">
        <v>83.5</v>
      </c>
      <c r="Y2361" s="1">
        <v>116.5</v>
      </c>
      <c r="Z2361" s="3">
        <v>29.2</v>
      </c>
      <c r="AA2361" s="3">
        <v>116.6</v>
      </c>
      <c r="AB2361" s="3">
        <v>86.7</v>
      </c>
      <c r="AC2361" s="3">
        <v>120.9</v>
      </c>
      <c r="AD2361" s="3">
        <v>159</v>
      </c>
      <c r="AE2361" s="3">
        <v>87.7</v>
      </c>
      <c r="AF2361" s="7">
        <v>98180.46875</v>
      </c>
      <c r="AG2361" s="7">
        <v>397876.7578125</v>
      </c>
      <c r="AH2361" s="7">
        <v>342258.71875</v>
      </c>
      <c r="AI2361" s="7">
        <v>411378.125</v>
      </c>
      <c r="AJ2361" s="7">
        <v>655002.4375</v>
      </c>
      <c r="AK2361" s="7">
        <v>297258.03125</v>
      </c>
      <c r="AL2361" s="8">
        <v>120142.2181521</v>
      </c>
      <c r="AM2361" s="8">
        <v>480307.722232309</v>
      </c>
      <c r="AN2361" s="8">
        <v>357322.90583530499</v>
      </c>
      <c r="AO2361" s="8">
        <v>498076.48529366998</v>
      </c>
      <c r="AP2361" s="8">
        <v>655002.4375</v>
      </c>
      <c r="AQ2361" s="8">
        <v>361545.33366618399</v>
      </c>
      <c r="AR2361" s="1" t="s">
        <v>50</v>
      </c>
      <c r="AS2361" s="1" t="s">
        <v>62</v>
      </c>
      <c r="AT2361" s="1" t="s">
        <v>50</v>
      </c>
      <c r="AU2361" s="1" t="s">
        <v>50</v>
      </c>
      <c r="AV2361" s="1" t="s">
        <v>50</v>
      </c>
      <c r="AW2361" s="1" t="s">
        <v>50</v>
      </c>
      <c r="AX2361" s="1" t="s">
        <v>18009</v>
      </c>
      <c r="AY2361" s="12">
        <f t="shared" si="148"/>
        <v>0.63235013049264499</v>
      </c>
      <c r="AZ2361" s="12">
        <f t="shared" si="145"/>
        <v>-0.66120449905677026</v>
      </c>
      <c r="BA2361" s="12">
        <f t="shared" si="146"/>
        <v>0.242587642087957</v>
      </c>
      <c r="BB2361" s="12">
        <f t="shared" si="147"/>
        <v>0.61513132675760784</v>
      </c>
    </row>
    <row r="2362" spans="1:54">
      <c r="A2362" s="3" t="s">
        <v>50</v>
      </c>
      <c r="B2362" s="1" t="s">
        <v>19142</v>
      </c>
      <c r="C2362" s="3" t="s">
        <v>19143</v>
      </c>
      <c r="D2362" s="1">
        <v>11</v>
      </c>
      <c r="E2362" s="3">
        <v>2</v>
      </c>
      <c r="F2362" s="3">
        <v>7</v>
      </c>
      <c r="G2362" s="1">
        <v>2</v>
      </c>
      <c r="H2362" s="1">
        <v>237</v>
      </c>
      <c r="I2362" s="1">
        <v>27.5</v>
      </c>
      <c r="J2362" s="1">
        <v>5.58</v>
      </c>
      <c r="K2362" s="1">
        <v>15.94</v>
      </c>
      <c r="L2362" s="1" t="s">
        <v>1282</v>
      </c>
      <c r="M2362" s="1" t="s">
        <v>1080</v>
      </c>
      <c r="N2362" s="1" t="s">
        <v>108</v>
      </c>
      <c r="O2362" s="1" t="s">
        <v>19144</v>
      </c>
      <c r="P2362" s="1" t="s">
        <v>19145</v>
      </c>
      <c r="Q2362" s="1" t="s">
        <v>19146</v>
      </c>
      <c r="R2362" s="3" t="s">
        <v>19147</v>
      </c>
      <c r="S2362" s="1" t="s">
        <v>19148</v>
      </c>
      <c r="T2362" s="1" t="s">
        <v>114</v>
      </c>
      <c r="U2362" s="1" t="s">
        <v>55</v>
      </c>
      <c r="V2362" s="5">
        <v>0.65800000000000003</v>
      </c>
      <c r="W2362" s="5">
        <v>3.2607247009908399E-2</v>
      </c>
      <c r="X2362" s="1">
        <v>79.400000000000006</v>
      </c>
      <c r="Y2362" s="1">
        <v>120.6</v>
      </c>
      <c r="Z2362" s="3">
        <v>83.9</v>
      </c>
      <c r="AA2362" s="3">
        <v>70.599999999999994</v>
      </c>
      <c r="AB2362" s="3">
        <v>77.900000000000006</v>
      </c>
      <c r="AC2362" s="3">
        <v>118.4</v>
      </c>
      <c r="AD2362" s="3">
        <v>102.5</v>
      </c>
      <c r="AE2362" s="3">
        <v>146.80000000000001</v>
      </c>
      <c r="AF2362" s="7">
        <v>596961.09375</v>
      </c>
      <c r="AG2362" s="7">
        <v>478301.671875</v>
      </c>
      <c r="AH2362" s="7">
        <v>599621.375</v>
      </c>
      <c r="AI2362" s="7">
        <v>799919.265625</v>
      </c>
      <c r="AJ2362" s="7">
        <v>838417.25</v>
      </c>
      <c r="AK2362" s="7">
        <v>987756.25</v>
      </c>
      <c r="AL2362" s="8">
        <v>686877.063266146</v>
      </c>
      <c r="AM2362" s="8">
        <v>577394.83909851301</v>
      </c>
      <c r="AN2362" s="8">
        <v>637294.28778949496</v>
      </c>
      <c r="AO2362" s="8">
        <v>968503.06841471896</v>
      </c>
      <c r="AP2362" s="8">
        <v>838417.25</v>
      </c>
      <c r="AQ2362" s="8">
        <v>1201375.9947389399</v>
      </c>
      <c r="AR2362" s="1" t="s">
        <v>50</v>
      </c>
      <c r="AS2362" s="1" t="s">
        <v>50</v>
      </c>
      <c r="AT2362" s="1" t="s">
        <v>50</v>
      </c>
      <c r="AU2362" s="1" t="s">
        <v>50</v>
      </c>
      <c r="AV2362" s="1" t="s">
        <v>50</v>
      </c>
      <c r="AW2362" s="1" t="s">
        <v>50</v>
      </c>
      <c r="AX2362" s="1" t="s">
        <v>19149</v>
      </c>
      <c r="AY2362" s="12">
        <f t="shared" si="148"/>
        <v>0.63210734322933215</v>
      </c>
      <c r="AZ2362" s="12">
        <f t="shared" si="145"/>
        <v>-0.66175852003787272</v>
      </c>
      <c r="BA2362" s="12">
        <f t="shared" si="146"/>
        <v>2.9107502680742338E-2</v>
      </c>
      <c r="BB2362" s="12">
        <f t="shared" si="147"/>
        <v>1.5359950538706366</v>
      </c>
    </row>
    <row r="2363" spans="1:54">
      <c r="A2363" s="3" t="s">
        <v>50</v>
      </c>
      <c r="B2363" s="1" t="s">
        <v>19177</v>
      </c>
      <c r="C2363" s="3" t="s">
        <v>19178</v>
      </c>
      <c r="D2363" s="1">
        <v>2</v>
      </c>
      <c r="E2363" s="3">
        <v>2</v>
      </c>
      <c r="F2363" s="3">
        <v>7</v>
      </c>
      <c r="G2363" s="1">
        <v>2</v>
      </c>
      <c r="H2363" s="1">
        <v>1919</v>
      </c>
      <c r="I2363" s="1">
        <v>213.7</v>
      </c>
      <c r="J2363" s="1">
        <v>7.42</v>
      </c>
      <c r="K2363" s="1">
        <v>15.63</v>
      </c>
      <c r="L2363" s="1" t="s">
        <v>14238</v>
      </c>
      <c r="M2363" s="1" t="s">
        <v>3305</v>
      </c>
      <c r="N2363" s="1" t="s">
        <v>177</v>
      </c>
      <c r="O2363" s="1" t="s">
        <v>19179</v>
      </c>
      <c r="P2363" s="1" t="s">
        <v>19180</v>
      </c>
      <c r="Q2363" s="1" t="s">
        <v>19181</v>
      </c>
      <c r="R2363" s="3" t="s">
        <v>19182</v>
      </c>
      <c r="S2363" s="1" t="s">
        <v>19183</v>
      </c>
      <c r="T2363" s="1" t="s">
        <v>19184</v>
      </c>
      <c r="U2363" s="1" t="s">
        <v>55</v>
      </c>
      <c r="V2363" s="5">
        <v>0.65400000000000003</v>
      </c>
      <c r="W2363" s="5">
        <v>8.9589564566688096E-2</v>
      </c>
      <c r="X2363" s="1">
        <v>79.099999999999994</v>
      </c>
      <c r="Y2363" s="1">
        <v>120.9</v>
      </c>
      <c r="Z2363" s="3">
        <v>71.400000000000006</v>
      </c>
      <c r="AA2363" s="3">
        <v>58.1</v>
      </c>
      <c r="AB2363" s="3">
        <v>102.9</v>
      </c>
      <c r="AC2363" s="3">
        <v>109.2</v>
      </c>
      <c r="AD2363" s="3">
        <v>105.5</v>
      </c>
      <c r="AE2363" s="3">
        <v>152.9</v>
      </c>
      <c r="AF2363" s="7">
        <v>574482.5</v>
      </c>
      <c r="AG2363" s="7">
        <v>445523.5625</v>
      </c>
      <c r="AH2363" s="7">
        <v>912804.8125</v>
      </c>
      <c r="AI2363" s="7">
        <v>835019.375</v>
      </c>
      <c r="AJ2363" s="7">
        <v>977332.4375</v>
      </c>
      <c r="AK2363" s="7">
        <v>1164524.875</v>
      </c>
      <c r="AL2363" s="8">
        <v>661012.68010448804</v>
      </c>
      <c r="AM2363" s="8">
        <v>537825.85512582504</v>
      </c>
      <c r="AN2363" s="8">
        <v>952981.03508999699</v>
      </c>
      <c r="AO2363" s="8">
        <v>1011000.56171464</v>
      </c>
      <c r="AP2363" s="8">
        <v>977332.4375</v>
      </c>
      <c r="AQ2363" s="8">
        <v>1416373.95875892</v>
      </c>
      <c r="AR2363" s="1" t="s">
        <v>50</v>
      </c>
      <c r="AS2363" s="1" t="s">
        <v>62</v>
      </c>
      <c r="AT2363" s="1" t="s">
        <v>50</v>
      </c>
      <c r="AU2363" s="1" t="s">
        <v>50</v>
      </c>
      <c r="AV2363" s="1" t="s">
        <v>50</v>
      </c>
      <c r="AW2363" s="1" t="s">
        <v>50</v>
      </c>
      <c r="AX2363" s="1" t="s">
        <v>19185</v>
      </c>
      <c r="AY2363" s="12">
        <f t="shared" si="148"/>
        <v>0.63201315028916527</v>
      </c>
      <c r="AZ2363" s="12">
        <f t="shared" si="145"/>
        <v>-0.6619735180362657</v>
      </c>
      <c r="BA2363" s="12">
        <f t="shared" si="146"/>
        <v>8.9554756741418412E-2</v>
      </c>
      <c r="BB2363" s="12">
        <f t="shared" si="147"/>
        <v>1.0479113414544223</v>
      </c>
    </row>
    <row r="2364" spans="1:54">
      <c r="A2364" s="3" t="s">
        <v>50</v>
      </c>
      <c r="B2364" s="1" t="s">
        <v>20462</v>
      </c>
      <c r="C2364" s="3" t="s">
        <v>20463</v>
      </c>
      <c r="D2364" s="1">
        <v>6</v>
      </c>
      <c r="E2364" s="3">
        <v>1</v>
      </c>
      <c r="F2364" s="3">
        <v>3</v>
      </c>
      <c r="G2364" s="1">
        <v>1</v>
      </c>
      <c r="H2364" s="1">
        <v>186</v>
      </c>
      <c r="I2364" s="1">
        <v>20</v>
      </c>
      <c r="J2364" s="1">
        <v>4.49</v>
      </c>
      <c r="K2364" s="1">
        <v>8.68</v>
      </c>
      <c r="L2364" s="1" t="s">
        <v>816</v>
      </c>
      <c r="M2364" s="1" t="s">
        <v>68</v>
      </c>
      <c r="N2364" s="1" t="s">
        <v>55</v>
      </c>
      <c r="O2364" s="1" t="s">
        <v>12390</v>
      </c>
      <c r="P2364" s="1" t="s">
        <v>20464</v>
      </c>
      <c r="Q2364" s="1" t="s">
        <v>20465</v>
      </c>
      <c r="R2364" s="3" t="s">
        <v>20466</v>
      </c>
      <c r="S2364" s="1" t="s">
        <v>20467</v>
      </c>
      <c r="T2364" s="1" t="s">
        <v>55</v>
      </c>
      <c r="U2364" s="1" t="s">
        <v>55</v>
      </c>
      <c r="V2364" s="5">
        <v>0.54500000000000004</v>
      </c>
      <c r="W2364" s="5">
        <v>0.29742109890130902</v>
      </c>
      <c r="X2364" s="1">
        <v>70.599999999999994</v>
      </c>
      <c r="Y2364" s="1">
        <v>129.4</v>
      </c>
      <c r="Z2364" s="3">
        <v>34.200000000000003</v>
      </c>
      <c r="AA2364" s="3">
        <v>71.2</v>
      </c>
      <c r="AB2364" s="3">
        <v>127</v>
      </c>
      <c r="AC2364" s="3">
        <v>130.6</v>
      </c>
      <c r="AD2364" s="3">
        <v>161.4</v>
      </c>
      <c r="AE2364" s="3">
        <v>75.7</v>
      </c>
      <c r="AF2364" s="7" t="s">
        <v>55</v>
      </c>
      <c r="AG2364" s="7" t="s">
        <v>55</v>
      </c>
      <c r="AH2364" s="7" t="s">
        <v>55</v>
      </c>
      <c r="AI2364" s="7">
        <v>44998.04296875</v>
      </c>
      <c r="AJ2364" s="7">
        <v>67318.9453125</v>
      </c>
      <c r="AK2364" s="7" t="s">
        <v>55</v>
      </c>
      <c r="AL2364" s="8">
        <v>14247.519528000699</v>
      </c>
      <c r="AM2364" s="8">
        <v>29705.251348043101</v>
      </c>
      <c r="AN2364" s="8">
        <v>52966.8261805609</v>
      </c>
      <c r="AO2364" s="8">
        <v>54481.426514763101</v>
      </c>
      <c r="AP2364" s="8">
        <v>67318.9453125</v>
      </c>
      <c r="AQ2364" s="8">
        <v>31560.3054458798</v>
      </c>
      <c r="AR2364" s="1" t="s">
        <v>63</v>
      </c>
      <c r="AS2364" s="1" t="s">
        <v>63</v>
      </c>
      <c r="AT2364" s="1" t="s">
        <v>50</v>
      </c>
      <c r="AU2364" s="1" t="s">
        <v>50</v>
      </c>
      <c r="AV2364" s="1" t="s">
        <v>62</v>
      </c>
      <c r="AW2364" s="1" t="s">
        <v>50</v>
      </c>
      <c r="AX2364" s="1" t="s">
        <v>4168</v>
      </c>
      <c r="AY2364" s="12">
        <f t="shared" si="148"/>
        <v>0.63197162910272053</v>
      </c>
      <c r="AZ2364" s="12">
        <f t="shared" si="145"/>
        <v>-0.66206830147159479</v>
      </c>
      <c r="BA2364" s="12">
        <f t="shared" si="146"/>
        <v>0.28789468190346973</v>
      </c>
      <c r="BB2364" s="12">
        <f t="shared" si="147"/>
        <v>0.54076635749534374</v>
      </c>
    </row>
    <row r="2365" spans="1:54">
      <c r="A2365" s="3" t="s">
        <v>50</v>
      </c>
      <c r="B2365" s="1" t="s">
        <v>19968</v>
      </c>
      <c r="C2365" s="3" t="s">
        <v>19969</v>
      </c>
      <c r="D2365" s="1">
        <v>4</v>
      </c>
      <c r="E2365" s="3">
        <v>1</v>
      </c>
      <c r="F2365" s="3">
        <v>16</v>
      </c>
      <c r="G2365" s="1">
        <v>1</v>
      </c>
      <c r="H2365" s="1">
        <v>525</v>
      </c>
      <c r="I2365" s="1">
        <v>55.6</v>
      </c>
      <c r="J2365" s="1">
        <v>7.03</v>
      </c>
      <c r="K2365" s="1">
        <v>35.49</v>
      </c>
      <c r="L2365" s="1" t="s">
        <v>55</v>
      </c>
      <c r="M2365" s="1" t="s">
        <v>55</v>
      </c>
      <c r="N2365" s="1" t="s">
        <v>55</v>
      </c>
      <c r="O2365" s="1" t="s">
        <v>765</v>
      </c>
      <c r="P2365" s="1" t="s">
        <v>19970</v>
      </c>
      <c r="Q2365" s="1" t="s">
        <v>19971</v>
      </c>
      <c r="R2365" s="3" t="s">
        <v>19972</v>
      </c>
      <c r="S2365" s="1" t="s">
        <v>19973</v>
      </c>
      <c r="T2365" s="1" t="s">
        <v>19974</v>
      </c>
      <c r="U2365" s="1" t="s">
        <v>55</v>
      </c>
      <c r="V2365" s="5">
        <v>0.59199999999999997</v>
      </c>
      <c r="W2365" s="5">
        <v>1.10761780552853E-2</v>
      </c>
      <c r="X2365" s="1">
        <v>74.400000000000006</v>
      </c>
      <c r="Y2365" s="1">
        <v>125.6</v>
      </c>
      <c r="Z2365" s="3">
        <v>77.599999999999994</v>
      </c>
      <c r="AA2365" s="3">
        <v>69.099999999999994</v>
      </c>
      <c r="AB2365" s="3">
        <v>85.6</v>
      </c>
      <c r="AC2365" s="3">
        <v>131.19999999999999</v>
      </c>
      <c r="AD2365" s="3">
        <v>132.1</v>
      </c>
      <c r="AE2365" s="3">
        <v>104.4</v>
      </c>
      <c r="AF2365" s="7">
        <v>3123848.828125</v>
      </c>
      <c r="AG2365" s="7">
        <v>2649470.796875</v>
      </c>
      <c r="AH2365" s="7">
        <v>3793676.421875</v>
      </c>
      <c r="AI2365" s="7">
        <v>5014713.25</v>
      </c>
      <c r="AJ2365" s="7">
        <v>6116983.625</v>
      </c>
      <c r="AK2365" s="7">
        <v>3973210.78125</v>
      </c>
      <c r="AL2365" s="8">
        <v>3594371.7800284098</v>
      </c>
      <c r="AM2365" s="8">
        <v>3198380.5502098398</v>
      </c>
      <c r="AN2365" s="8">
        <v>3960651.4271252798</v>
      </c>
      <c r="AO2365" s="8">
        <v>6071569.1927362401</v>
      </c>
      <c r="AP2365" s="8">
        <v>6116983.625</v>
      </c>
      <c r="AQ2365" s="8">
        <v>4832487.8274692902</v>
      </c>
      <c r="AR2365" s="1" t="s">
        <v>50</v>
      </c>
      <c r="AS2365" s="1" t="s">
        <v>50</v>
      </c>
      <c r="AT2365" s="1" t="s">
        <v>50</v>
      </c>
      <c r="AU2365" s="1" t="s">
        <v>50</v>
      </c>
      <c r="AV2365" s="1" t="s">
        <v>50</v>
      </c>
      <c r="AW2365" s="1" t="s">
        <v>50</v>
      </c>
      <c r="AX2365" s="1" t="s">
        <v>19975</v>
      </c>
      <c r="AY2365" s="12">
        <f t="shared" si="148"/>
        <v>0.63177122841737265</v>
      </c>
      <c r="AZ2365" s="12">
        <f t="shared" si="145"/>
        <v>-0.66252585828490551</v>
      </c>
      <c r="BA2365" s="12">
        <f t="shared" si="146"/>
        <v>1.1696870552899374E-2</v>
      </c>
      <c r="BB2365" s="12">
        <f t="shared" si="147"/>
        <v>1.9319303163223747</v>
      </c>
    </row>
    <row r="2366" spans="1:54">
      <c r="A2366" s="3" t="s">
        <v>50</v>
      </c>
      <c r="B2366" s="1" t="s">
        <v>20455</v>
      </c>
      <c r="C2366" s="3" t="s">
        <v>20456</v>
      </c>
      <c r="D2366" s="1">
        <v>1</v>
      </c>
      <c r="E2366" s="3">
        <v>1</v>
      </c>
      <c r="F2366" s="3">
        <v>7</v>
      </c>
      <c r="G2366" s="1">
        <v>1</v>
      </c>
      <c r="H2366" s="1">
        <v>1292</v>
      </c>
      <c r="I2366" s="1">
        <v>141.19999999999999</v>
      </c>
      <c r="J2366" s="1">
        <v>5.12</v>
      </c>
      <c r="K2366" s="1">
        <v>26.88</v>
      </c>
      <c r="L2366" s="1" t="s">
        <v>4442</v>
      </c>
      <c r="M2366" s="1" t="s">
        <v>127</v>
      </c>
      <c r="N2366" s="1" t="s">
        <v>108</v>
      </c>
      <c r="O2366" s="1" t="s">
        <v>20037</v>
      </c>
      <c r="P2366" s="1" t="s">
        <v>20457</v>
      </c>
      <c r="Q2366" s="1" t="s">
        <v>20458</v>
      </c>
      <c r="R2366" s="3" t="s">
        <v>20459</v>
      </c>
      <c r="S2366" s="1" t="s">
        <v>20460</v>
      </c>
      <c r="T2366" s="1" t="s">
        <v>3381</v>
      </c>
      <c r="U2366" s="1" t="s">
        <v>55</v>
      </c>
      <c r="V2366" s="5">
        <v>0.54500000000000004</v>
      </c>
      <c r="W2366" s="5">
        <v>0.79751547788128696</v>
      </c>
      <c r="X2366" s="1">
        <v>70.599999999999994</v>
      </c>
      <c r="Y2366" s="1">
        <v>129.4</v>
      </c>
      <c r="Z2366" s="3">
        <v>44</v>
      </c>
      <c r="AA2366" s="3">
        <v>93.1</v>
      </c>
      <c r="AB2366" s="3">
        <v>95</v>
      </c>
      <c r="AC2366" s="3">
        <v>170.7</v>
      </c>
      <c r="AD2366" s="3">
        <v>173.2</v>
      </c>
      <c r="AE2366" s="3">
        <v>24</v>
      </c>
      <c r="AF2366" s="7">
        <v>32500.36328125</v>
      </c>
      <c r="AG2366" s="7">
        <v>65472.04296875</v>
      </c>
      <c r="AH2366" s="7">
        <v>77216.125</v>
      </c>
      <c r="AI2366" s="7">
        <v>119681.9453125</v>
      </c>
      <c r="AJ2366" s="7">
        <v>147056.546875</v>
      </c>
      <c r="AK2366" s="7">
        <v>16746.873046875</v>
      </c>
      <c r="AL2366" s="8">
        <v>37395.659984261598</v>
      </c>
      <c r="AM2366" s="8">
        <v>79036.352867426103</v>
      </c>
      <c r="AN2366" s="8">
        <v>80614.718196546106</v>
      </c>
      <c r="AO2366" s="8">
        <v>144905.03760830601</v>
      </c>
      <c r="AP2366" s="8">
        <v>147056.546875</v>
      </c>
      <c r="AQ2366" s="8">
        <v>20368.680294815898</v>
      </c>
      <c r="AR2366" s="1" t="s">
        <v>62</v>
      </c>
      <c r="AS2366" s="1" t="s">
        <v>50</v>
      </c>
      <c r="AT2366" s="1" t="s">
        <v>50</v>
      </c>
      <c r="AU2366" s="1" t="s">
        <v>50</v>
      </c>
      <c r="AV2366" s="1" t="s">
        <v>50</v>
      </c>
      <c r="AW2366" s="1" t="s">
        <v>50</v>
      </c>
      <c r="AX2366" s="1" t="s">
        <v>20461</v>
      </c>
      <c r="AY2366" s="12">
        <f t="shared" si="148"/>
        <v>0.6308922101680251</v>
      </c>
      <c r="AZ2366" s="12">
        <f t="shared" si="145"/>
        <v>-0.66453455741295242</v>
      </c>
      <c r="BA2366" s="12">
        <f t="shared" si="146"/>
        <v>0.43369780463521473</v>
      </c>
      <c r="BB2366" s="12">
        <f t="shared" si="147"/>
        <v>0.36281277623082103</v>
      </c>
    </row>
    <row r="2367" spans="1:54">
      <c r="A2367" s="3" t="s">
        <v>50</v>
      </c>
      <c r="B2367" s="1" t="s">
        <v>21137</v>
      </c>
      <c r="C2367" s="3" t="s">
        <v>21138</v>
      </c>
      <c r="D2367" s="1">
        <v>3</v>
      </c>
      <c r="E2367" s="3">
        <v>1</v>
      </c>
      <c r="F2367" s="3">
        <v>2</v>
      </c>
      <c r="G2367" s="1">
        <v>1</v>
      </c>
      <c r="H2367" s="1">
        <v>543</v>
      </c>
      <c r="I2367" s="1">
        <v>63</v>
      </c>
      <c r="J2367" s="1">
        <v>7.33</v>
      </c>
      <c r="K2367" s="1">
        <v>0</v>
      </c>
      <c r="L2367" s="1" t="s">
        <v>353</v>
      </c>
      <c r="M2367" s="1" t="s">
        <v>575</v>
      </c>
      <c r="N2367" s="1" t="s">
        <v>108</v>
      </c>
      <c r="O2367" s="1" t="s">
        <v>2492</v>
      </c>
      <c r="P2367" s="1" t="s">
        <v>21139</v>
      </c>
      <c r="Q2367" s="1" t="s">
        <v>21140</v>
      </c>
      <c r="R2367" s="3" t="s">
        <v>21141</v>
      </c>
      <c r="S2367" s="1" t="s">
        <v>21142</v>
      </c>
      <c r="T2367" s="1" t="s">
        <v>55</v>
      </c>
      <c r="U2367" s="1" t="s">
        <v>55</v>
      </c>
      <c r="V2367" s="5">
        <v>0.40899999999999997</v>
      </c>
      <c r="W2367" s="5">
        <v>0.195962829922634</v>
      </c>
      <c r="X2367" s="1">
        <v>58.1</v>
      </c>
      <c r="Y2367" s="1">
        <v>141.9</v>
      </c>
      <c r="Z2367" s="3">
        <v>57.5</v>
      </c>
      <c r="AA2367" s="3">
        <v>57.3</v>
      </c>
      <c r="AB2367" s="3">
        <v>116.7</v>
      </c>
      <c r="AC2367" s="3">
        <v>140.69999999999999</v>
      </c>
      <c r="AD2367" s="3">
        <v>78.8</v>
      </c>
      <c r="AE2367" s="3">
        <v>148.9</v>
      </c>
      <c r="AF2367" s="7">
        <v>77625.15625</v>
      </c>
      <c r="AG2367" s="7">
        <v>73729.4609375</v>
      </c>
      <c r="AH2367" s="7">
        <v>173444</v>
      </c>
      <c r="AI2367" s="7">
        <v>180372.140625</v>
      </c>
      <c r="AJ2367" s="7">
        <v>122299.6953125</v>
      </c>
      <c r="AK2367" s="7">
        <v>190055.296875</v>
      </c>
      <c r="AL2367" s="8">
        <v>89317.276986404497</v>
      </c>
      <c r="AM2367" s="8">
        <v>89004.518984732902</v>
      </c>
      <c r="AN2367" s="8">
        <v>181077.97021518199</v>
      </c>
      <c r="AO2367" s="8">
        <v>218385.75361146301</v>
      </c>
      <c r="AP2367" s="8">
        <v>122299.6953125</v>
      </c>
      <c r="AQ2367" s="8">
        <v>231158.11349065899</v>
      </c>
      <c r="AR2367" s="1" t="s">
        <v>62</v>
      </c>
      <c r="AS2367" s="1" t="s">
        <v>62</v>
      </c>
      <c r="AT2367" s="1" t="s">
        <v>62</v>
      </c>
      <c r="AU2367" s="1" t="s">
        <v>50</v>
      </c>
      <c r="AV2367" s="1" t="s">
        <v>62</v>
      </c>
      <c r="AW2367" s="1" t="s">
        <v>50</v>
      </c>
      <c r="AX2367" s="1" t="s">
        <v>21143</v>
      </c>
      <c r="AY2367" s="12">
        <f t="shared" si="148"/>
        <v>0.62849315758447299</v>
      </c>
      <c r="AZ2367" s="12">
        <f t="shared" si="145"/>
        <v>-0.67003105680114017</v>
      </c>
      <c r="BA2367" s="12">
        <f t="shared" si="146"/>
        <v>0.19879428895412887</v>
      </c>
      <c r="BB2367" s="12">
        <f t="shared" si="147"/>
        <v>0.70159609635386944</v>
      </c>
    </row>
    <row r="2368" spans="1:54">
      <c r="A2368" s="3" t="s">
        <v>50</v>
      </c>
      <c r="B2368" s="1" t="s">
        <v>19265</v>
      </c>
      <c r="C2368" s="3" t="s">
        <v>19266</v>
      </c>
      <c r="D2368" s="1">
        <v>1</v>
      </c>
      <c r="E2368" s="3">
        <v>1</v>
      </c>
      <c r="F2368" s="3">
        <v>1</v>
      </c>
      <c r="G2368" s="1">
        <v>1</v>
      </c>
      <c r="H2368" s="1">
        <v>1173</v>
      </c>
      <c r="I2368" s="1">
        <v>131.80000000000001</v>
      </c>
      <c r="J2368" s="1">
        <v>8.9700000000000006</v>
      </c>
      <c r="K2368" s="1">
        <v>2.36</v>
      </c>
      <c r="L2368" s="1" t="s">
        <v>5128</v>
      </c>
      <c r="M2368" s="1" t="s">
        <v>151</v>
      </c>
      <c r="N2368" s="1" t="s">
        <v>108</v>
      </c>
      <c r="O2368" s="1" t="s">
        <v>19267</v>
      </c>
      <c r="P2368" s="1" t="s">
        <v>19268</v>
      </c>
      <c r="Q2368" s="1" t="s">
        <v>19269</v>
      </c>
      <c r="R2368" s="3" t="s">
        <v>19270</v>
      </c>
      <c r="S2368" s="1" t="s">
        <v>19271</v>
      </c>
      <c r="T2368" s="1" t="s">
        <v>55</v>
      </c>
      <c r="U2368" s="1" t="s">
        <v>55</v>
      </c>
      <c r="V2368" s="5">
        <v>0.64700000000000002</v>
      </c>
      <c r="W2368" s="5">
        <v>1.16025986618465E-2</v>
      </c>
      <c r="X2368" s="1">
        <v>78.599999999999994</v>
      </c>
      <c r="Y2368" s="1">
        <v>121.4</v>
      </c>
      <c r="Z2368" s="3">
        <v>65.599999999999994</v>
      </c>
      <c r="AA2368" s="3">
        <v>82.9</v>
      </c>
      <c r="AB2368" s="3">
        <v>83</v>
      </c>
      <c r="AC2368" s="3">
        <v>128.80000000000001</v>
      </c>
      <c r="AD2368" s="3">
        <v>128.1</v>
      </c>
      <c r="AE2368" s="3">
        <v>111.7</v>
      </c>
      <c r="AF2368" s="7">
        <v>98517.109375</v>
      </c>
      <c r="AG2368" s="7">
        <v>118786.671875</v>
      </c>
      <c r="AH2368" s="7">
        <v>137417.859375</v>
      </c>
      <c r="AI2368" s="7">
        <v>183961.0625</v>
      </c>
      <c r="AJ2368" s="7">
        <v>221525.28125</v>
      </c>
      <c r="AK2368" s="7">
        <v>158746.125</v>
      </c>
      <c r="AL2368" s="8">
        <v>113356.03522146599</v>
      </c>
      <c r="AM2368" s="8">
        <v>143396.55352958501</v>
      </c>
      <c r="AN2368" s="8">
        <v>143466.17379062</v>
      </c>
      <c r="AO2368" s="8">
        <v>222731.04443968501</v>
      </c>
      <c r="AP2368" s="8">
        <v>221525.28125</v>
      </c>
      <c r="AQ2368" s="8">
        <v>193077.77990048399</v>
      </c>
      <c r="AR2368" s="1" t="s">
        <v>62</v>
      </c>
      <c r="AS2368" s="1" t="s">
        <v>62</v>
      </c>
      <c r="AT2368" s="1" t="s">
        <v>62</v>
      </c>
      <c r="AU2368" s="1" t="s">
        <v>62</v>
      </c>
      <c r="AV2368" s="1" t="s">
        <v>62</v>
      </c>
      <c r="AW2368" s="1" t="s">
        <v>50</v>
      </c>
      <c r="AX2368" s="1" t="s">
        <v>1944</v>
      </c>
      <c r="AY2368" s="12">
        <f t="shared" si="148"/>
        <v>0.62795754853111141</v>
      </c>
      <c r="AZ2368" s="12">
        <f t="shared" si="145"/>
        <v>-0.6712610621936087</v>
      </c>
      <c r="BA2368" s="12">
        <f t="shared" si="146"/>
        <v>4.7757389864070887E-3</v>
      </c>
      <c r="BB2368" s="12">
        <f t="shared" si="147"/>
        <v>2.3209594171929151</v>
      </c>
    </row>
    <row r="2369" spans="1:54">
      <c r="A2369" s="3" t="s">
        <v>50</v>
      </c>
      <c r="B2369" s="1" t="s">
        <v>20598</v>
      </c>
      <c r="C2369" s="3" t="s">
        <v>20599</v>
      </c>
      <c r="D2369" s="1">
        <v>2</v>
      </c>
      <c r="E2369" s="3">
        <v>2</v>
      </c>
      <c r="F2369" s="3">
        <v>11</v>
      </c>
      <c r="G2369" s="1">
        <v>2</v>
      </c>
      <c r="H2369" s="1">
        <v>1132</v>
      </c>
      <c r="I2369" s="1">
        <v>129</v>
      </c>
      <c r="J2369" s="1">
        <v>9.25</v>
      </c>
      <c r="K2369" s="1">
        <v>30.37</v>
      </c>
      <c r="L2369" s="1" t="s">
        <v>3832</v>
      </c>
      <c r="M2369" s="1" t="s">
        <v>151</v>
      </c>
      <c r="N2369" s="1" t="s">
        <v>87</v>
      </c>
      <c r="O2369" s="1" t="s">
        <v>20600</v>
      </c>
      <c r="P2369" s="1" t="s">
        <v>20601</v>
      </c>
      <c r="Q2369" s="1" t="s">
        <v>20602</v>
      </c>
      <c r="R2369" s="3" t="s">
        <v>20603</v>
      </c>
      <c r="S2369" s="1" t="s">
        <v>20604</v>
      </c>
      <c r="T2369" s="1" t="s">
        <v>10630</v>
      </c>
      <c r="U2369" s="1" t="s">
        <v>55</v>
      </c>
      <c r="V2369" s="5">
        <v>0.52200000000000002</v>
      </c>
      <c r="W2369" s="5">
        <v>7.1557157455702597E-2</v>
      </c>
      <c r="X2369" s="1">
        <v>68.599999999999994</v>
      </c>
      <c r="Y2369" s="1">
        <v>131.4</v>
      </c>
      <c r="Z2369" s="3">
        <v>64.7</v>
      </c>
      <c r="AA2369" s="3">
        <v>97</v>
      </c>
      <c r="AB2369" s="3">
        <v>69.599999999999994</v>
      </c>
      <c r="AC2369" s="3">
        <v>133.4</v>
      </c>
      <c r="AD2369" s="3">
        <v>91</v>
      </c>
      <c r="AE2369" s="3">
        <v>144.30000000000001</v>
      </c>
      <c r="AF2369" s="7">
        <v>173708.765625</v>
      </c>
      <c r="AG2369" s="7">
        <v>282147.98828125</v>
      </c>
      <c r="AH2369" s="7">
        <v>234366.578125</v>
      </c>
      <c r="AI2369" s="7">
        <v>387063.421875</v>
      </c>
      <c r="AJ2369" s="7">
        <v>319813.46875</v>
      </c>
      <c r="AK2369" s="7">
        <v>416752.1015625</v>
      </c>
      <c r="AL2369" s="8">
        <v>227277.83612707601</v>
      </c>
      <c r="AM2369" s="8">
        <v>340602.59847512498</v>
      </c>
      <c r="AN2369" s="8">
        <v>244681.99680100099</v>
      </c>
      <c r="AO2369" s="8">
        <v>468637.43363417999</v>
      </c>
      <c r="AP2369" s="8">
        <v>319813.46875</v>
      </c>
      <c r="AQ2369" s="8">
        <v>506882.108388778</v>
      </c>
      <c r="AR2369" s="1" t="s">
        <v>50</v>
      </c>
      <c r="AS2369" s="1" t="s">
        <v>50</v>
      </c>
      <c r="AT2369" s="1" t="s">
        <v>50</v>
      </c>
      <c r="AU2369" s="1" t="s">
        <v>50</v>
      </c>
      <c r="AV2369" s="1" t="s">
        <v>50</v>
      </c>
      <c r="AW2369" s="1" t="s">
        <v>50</v>
      </c>
      <c r="AX2369" s="1" t="s">
        <v>20605</v>
      </c>
      <c r="AY2369" s="12">
        <f t="shared" si="148"/>
        <v>0.62730002605146717</v>
      </c>
      <c r="AZ2369" s="12">
        <f t="shared" si="145"/>
        <v>-0.67277247232428428</v>
      </c>
      <c r="BA2369" s="12">
        <f t="shared" si="146"/>
        <v>7.4387275945712247E-2</v>
      </c>
      <c r="BB2369" s="12">
        <f t="shared" si="147"/>
        <v>1.1285013448190646</v>
      </c>
    </row>
    <row r="2370" spans="1:54">
      <c r="A2370" s="3" t="s">
        <v>50</v>
      </c>
      <c r="B2370" s="1" t="s">
        <v>20554</v>
      </c>
      <c r="C2370" s="3" t="s">
        <v>20555</v>
      </c>
      <c r="D2370" s="1">
        <v>2</v>
      </c>
      <c r="E2370" s="3">
        <v>1</v>
      </c>
      <c r="F2370" s="3">
        <v>3</v>
      </c>
      <c r="G2370" s="1">
        <v>1</v>
      </c>
      <c r="H2370" s="1">
        <v>616</v>
      </c>
      <c r="I2370" s="1">
        <v>71.5</v>
      </c>
      <c r="J2370" s="1">
        <v>9.25</v>
      </c>
      <c r="K2370" s="1">
        <v>6.5</v>
      </c>
      <c r="L2370" s="1" t="s">
        <v>55</v>
      </c>
      <c r="M2370" s="1" t="s">
        <v>55</v>
      </c>
      <c r="N2370" s="1" t="s">
        <v>55</v>
      </c>
      <c r="O2370" s="1" t="s">
        <v>55</v>
      </c>
      <c r="P2370" s="1" t="s">
        <v>55</v>
      </c>
      <c r="Q2370" s="1" t="s">
        <v>55</v>
      </c>
      <c r="R2370" s="3" t="s">
        <v>20556</v>
      </c>
      <c r="S2370" s="1" t="s">
        <v>20554</v>
      </c>
      <c r="T2370" s="1" t="s">
        <v>55</v>
      </c>
      <c r="U2370" s="1" t="s">
        <v>55</v>
      </c>
      <c r="V2370" s="5">
        <v>0.52900000000000003</v>
      </c>
      <c r="W2370" s="5">
        <v>0.53529189061805704</v>
      </c>
      <c r="X2370" s="1">
        <v>69.2</v>
      </c>
      <c r="Y2370" s="1">
        <v>130.80000000000001</v>
      </c>
      <c r="Z2370" s="3">
        <v>14.1</v>
      </c>
      <c r="AA2370" s="3">
        <v>166.4</v>
      </c>
      <c r="AB2370" s="3">
        <v>50.8</v>
      </c>
      <c r="AC2370" s="3">
        <v>33.4</v>
      </c>
      <c r="AD2370" s="3">
        <v>95.9</v>
      </c>
      <c r="AE2370" s="3">
        <v>239.4</v>
      </c>
      <c r="AF2370" s="7" t="s">
        <v>55</v>
      </c>
      <c r="AG2370" s="7">
        <v>65770.3515625</v>
      </c>
      <c r="AH2370" s="7" t="s">
        <v>55</v>
      </c>
      <c r="AI2370" s="7" t="s">
        <v>55</v>
      </c>
      <c r="AJ2370" s="7" t="s">
        <v>55</v>
      </c>
      <c r="AK2370" s="7">
        <v>93913.7421875</v>
      </c>
      <c r="AL2370" s="8">
        <v>6741.4647142536796</v>
      </c>
      <c r="AM2370" s="8">
        <v>79396.464179215502</v>
      </c>
      <c r="AN2370" s="8">
        <v>24217.049505774801</v>
      </c>
      <c r="AO2370" s="8">
        <v>15935.6949658475</v>
      </c>
      <c r="AP2370" s="8">
        <v>45774.428030878902</v>
      </c>
      <c r="AQ2370" s="8">
        <v>114224.248583762</v>
      </c>
      <c r="AR2370" s="1" t="s">
        <v>63</v>
      </c>
      <c r="AS2370" s="1" t="s">
        <v>62</v>
      </c>
      <c r="AT2370" s="1" t="s">
        <v>63</v>
      </c>
      <c r="AU2370" s="1" t="s">
        <v>50</v>
      </c>
      <c r="AV2370" s="1" t="s">
        <v>50</v>
      </c>
      <c r="AW2370" s="1" t="s">
        <v>50</v>
      </c>
      <c r="AX2370" s="1" t="s">
        <v>14317</v>
      </c>
      <c r="AY2370" s="12">
        <f t="shared" si="148"/>
        <v>0.62725081749450862</v>
      </c>
      <c r="AZ2370" s="12">
        <f t="shared" ref="AZ2370:AZ2433" si="149">LOG(AY2370,2)</f>
        <v>-0.67288564899065073</v>
      </c>
      <c r="BA2370" s="12">
        <f t="shared" ref="BA2370:BA2433" si="150">_xlfn.T.TEST(AL2370:AN2370,AO2370:AQ2370,2,2)</f>
        <v>0.58063406839925991</v>
      </c>
      <c r="BB2370" s="12">
        <f t="shared" ref="BB2370:BB2433" si="151">-LOG10(BA2370)</f>
        <v>0.23609748575592643</v>
      </c>
    </row>
    <row r="2371" spans="1:54">
      <c r="A2371" s="3" t="s">
        <v>50</v>
      </c>
      <c r="B2371" s="1" t="s">
        <v>20282</v>
      </c>
      <c r="C2371" s="3" t="s">
        <v>20283</v>
      </c>
      <c r="D2371" s="1">
        <v>4</v>
      </c>
      <c r="E2371" s="3">
        <v>2</v>
      </c>
      <c r="F2371" s="3">
        <v>10</v>
      </c>
      <c r="G2371" s="1">
        <v>2</v>
      </c>
      <c r="H2371" s="1">
        <v>537</v>
      </c>
      <c r="I2371" s="1">
        <v>60.1</v>
      </c>
      <c r="J2371" s="1">
        <v>5.85</v>
      </c>
      <c r="K2371" s="1">
        <v>27.67</v>
      </c>
      <c r="L2371" s="1" t="s">
        <v>2578</v>
      </c>
      <c r="M2371" s="1" t="s">
        <v>20284</v>
      </c>
      <c r="N2371" s="1" t="s">
        <v>11721</v>
      </c>
      <c r="O2371" s="1" t="s">
        <v>20285</v>
      </c>
      <c r="P2371" s="1" t="s">
        <v>20286</v>
      </c>
      <c r="Q2371" s="1" t="s">
        <v>20287</v>
      </c>
      <c r="R2371" s="3" t="s">
        <v>20288</v>
      </c>
      <c r="S2371" s="1" t="s">
        <v>20289</v>
      </c>
      <c r="T2371" s="1" t="s">
        <v>20290</v>
      </c>
      <c r="U2371" s="1" t="s">
        <v>55</v>
      </c>
      <c r="V2371" s="5">
        <v>0.56699999999999995</v>
      </c>
      <c r="W2371" s="5">
        <v>5.23634554721326E-2</v>
      </c>
      <c r="X2371" s="1">
        <v>72.3</v>
      </c>
      <c r="Y2371" s="1">
        <v>127.7</v>
      </c>
      <c r="Z2371" s="3">
        <v>68.7</v>
      </c>
      <c r="AA2371" s="3">
        <v>69.2</v>
      </c>
      <c r="AB2371" s="3">
        <v>93.3</v>
      </c>
      <c r="AC2371" s="3">
        <v>122.1</v>
      </c>
      <c r="AD2371" s="3">
        <v>150.6</v>
      </c>
      <c r="AE2371" s="3">
        <v>96</v>
      </c>
      <c r="AF2371" s="7">
        <v>173682.3671875</v>
      </c>
      <c r="AG2371" s="7">
        <v>166711.1953125</v>
      </c>
      <c r="AH2371" s="7">
        <v>259997.21875</v>
      </c>
      <c r="AI2371" s="7">
        <v>293316.1640625</v>
      </c>
      <c r="AJ2371" s="7">
        <v>438142.34375</v>
      </c>
      <c r="AK2371" s="7">
        <v>229665.0546875</v>
      </c>
      <c r="AL2371" s="8">
        <v>199842.896905478</v>
      </c>
      <c r="AM2371" s="8">
        <v>201249.942146424</v>
      </c>
      <c r="AN2371" s="8">
        <v>271440.74532899703</v>
      </c>
      <c r="AO2371" s="8">
        <v>355132.84542310401</v>
      </c>
      <c r="AP2371" s="8">
        <v>438142.34375</v>
      </c>
      <c r="AQ2371" s="8">
        <v>279334.18141567701</v>
      </c>
      <c r="AR2371" s="1" t="s">
        <v>50</v>
      </c>
      <c r="AS2371" s="1" t="s">
        <v>50</v>
      </c>
      <c r="AT2371" s="1" t="s">
        <v>50</v>
      </c>
      <c r="AU2371" s="1" t="s">
        <v>50</v>
      </c>
      <c r="AV2371" s="1" t="s">
        <v>50</v>
      </c>
      <c r="AW2371" s="1" t="s">
        <v>50</v>
      </c>
      <c r="AX2371" s="1" t="s">
        <v>20291</v>
      </c>
      <c r="AY2371" s="12">
        <f t="shared" si="148"/>
        <v>0.62700700070495308</v>
      </c>
      <c r="AZ2371" s="12">
        <f t="shared" si="149"/>
        <v>-0.67344654368471424</v>
      </c>
      <c r="BA2371" s="12">
        <f t="shared" si="150"/>
        <v>6.1012751030181007E-2</v>
      </c>
      <c r="BB2371" s="12">
        <f t="shared" si="151"/>
        <v>1.2145793924753834</v>
      </c>
    </row>
    <row r="2372" spans="1:54">
      <c r="A2372" s="3" t="s">
        <v>50</v>
      </c>
      <c r="B2372" s="1" t="s">
        <v>18052</v>
      </c>
      <c r="C2372" s="3" t="s">
        <v>18053</v>
      </c>
      <c r="D2372" s="1">
        <v>5</v>
      </c>
      <c r="E2372" s="3">
        <v>3</v>
      </c>
      <c r="F2372" s="3">
        <v>20</v>
      </c>
      <c r="G2372" s="1">
        <v>3</v>
      </c>
      <c r="H2372" s="1">
        <v>748</v>
      </c>
      <c r="I2372" s="1">
        <v>83.5</v>
      </c>
      <c r="J2372" s="1">
        <v>9.31</v>
      </c>
      <c r="K2372" s="1">
        <v>56.05</v>
      </c>
      <c r="L2372" s="1" t="s">
        <v>53</v>
      </c>
      <c r="M2372" s="1" t="s">
        <v>127</v>
      </c>
      <c r="N2372" s="1" t="s">
        <v>69</v>
      </c>
      <c r="O2372" s="1" t="s">
        <v>18054</v>
      </c>
      <c r="P2372" s="1" t="s">
        <v>18055</v>
      </c>
      <c r="Q2372" s="1" t="s">
        <v>18056</v>
      </c>
      <c r="R2372" s="3" t="s">
        <v>18057</v>
      </c>
      <c r="S2372" s="1" t="s">
        <v>18058</v>
      </c>
      <c r="T2372" s="1" t="s">
        <v>10630</v>
      </c>
      <c r="U2372" s="1" t="s">
        <v>6353</v>
      </c>
      <c r="V2372" s="5">
        <v>0.71499999999999997</v>
      </c>
      <c r="W2372" s="5">
        <v>5.2230303668655102E-2</v>
      </c>
      <c r="X2372" s="1">
        <v>83.4</v>
      </c>
      <c r="Y2372" s="1">
        <v>116.6</v>
      </c>
      <c r="Z2372" s="3">
        <v>80.3</v>
      </c>
      <c r="AA2372" s="3">
        <v>68.900000000000006</v>
      </c>
      <c r="AB2372" s="3">
        <v>81.8</v>
      </c>
      <c r="AC2372" s="3">
        <v>112.3</v>
      </c>
      <c r="AD2372" s="3">
        <v>154.69999999999999</v>
      </c>
      <c r="AE2372" s="3">
        <v>101.9</v>
      </c>
      <c r="AF2372" s="7">
        <v>465006.9765625</v>
      </c>
      <c r="AG2372" s="7">
        <v>353515.4453125</v>
      </c>
      <c r="AH2372" s="7">
        <v>473587.84375</v>
      </c>
      <c r="AI2372" s="7">
        <v>617865.8046875</v>
      </c>
      <c r="AJ2372" s="7">
        <v>1030492.953125</v>
      </c>
      <c r="AK2372" s="7">
        <v>558113.37109375</v>
      </c>
      <c r="AL2372" s="8">
        <v>535047.64347889298</v>
      </c>
      <c r="AM2372" s="8">
        <v>458748.04104130698</v>
      </c>
      <c r="AN2372" s="8">
        <v>544564.96436764998</v>
      </c>
      <c r="AO2372" s="8">
        <v>748081.65451649902</v>
      </c>
      <c r="AP2372" s="8">
        <v>1030492.953125</v>
      </c>
      <c r="AQ2372" s="8">
        <v>678815.25059938501</v>
      </c>
      <c r="AR2372" s="1" t="s">
        <v>50</v>
      </c>
      <c r="AS2372" s="1" t="s">
        <v>50</v>
      </c>
      <c r="AT2372" s="1" t="s">
        <v>50</v>
      </c>
      <c r="AU2372" s="1" t="s">
        <v>50</v>
      </c>
      <c r="AV2372" s="1" t="s">
        <v>50</v>
      </c>
      <c r="AW2372" s="1" t="s">
        <v>50</v>
      </c>
      <c r="AX2372" s="1" t="s">
        <v>18059</v>
      </c>
      <c r="AY2372" s="12">
        <f t="shared" si="148"/>
        <v>0.62601407901515527</v>
      </c>
      <c r="AZ2372" s="12">
        <f t="shared" si="149"/>
        <v>-0.67573299124873598</v>
      </c>
      <c r="BA2372" s="12">
        <f t="shared" si="150"/>
        <v>5.0769904586308021E-2</v>
      </c>
      <c r="BB2372" s="12">
        <f t="shared" si="151"/>
        <v>1.2943936527797335</v>
      </c>
    </row>
    <row r="2373" spans="1:54">
      <c r="A2373" s="3" t="s">
        <v>50</v>
      </c>
      <c r="B2373" s="1" t="s">
        <v>19707</v>
      </c>
      <c r="C2373" s="3" t="s">
        <v>19708</v>
      </c>
      <c r="D2373" s="1">
        <v>2</v>
      </c>
      <c r="E2373" s="3">
        <v>1</v>
      </c>
      <c r="F2373" s="3">
        <v>2</v>
      </c>
      <c r="G2373" s="1">
        <v>1</v>
      </c>
      <c r="H2373" s="1">
        <v>514</v>
      </c>
      <c r="I2373" s="1">
        <v>58.7</v>
      </c>
      <c r="J2373" s="1">
        <v>6.43</v>
      </c>
      <c r="K2373" s="1">
        <v>3.64</v>
      </c>
      <c r="L2373" s="1" t="s">
        <v>2307</v>
      </c>
      <c r="M2373" s="1" t="s">
        <v>127</v>
      </c>
      <c r="N2373" s="1" t="s">
        <v>69</v>
      </c>
      <c r="O2373" s="1" t="s">
        <v>19709</v>
      </c>
      <c r="P2373" s="1" t="s">
        <v>19710</v>
      </c>
      <c r="Q2373" s="1" t="s">
        <v>19711</v>
      </c>
      <c r="R2373" s="3" t="s">
        <v>19712</v>
      </c>
      <c r="S2373" s="1" t="s">
        <v>19713</v>
      </c>
      <c r="T2373" s="1" t="s">
        <v>19714</v>
      </c>
      <c r="U2373" s="1" t="s">
        <v>2090</v>
      </c>
      <c r="V2373" s="5">
        <v>0.61199999999999999</v>
      </c>
      <c r="W2373" s="5">
        <v>1.0296494134172499E-2</v>
      </c>
      <c r="X2373" s="1">
        <v>75.900000000000006</v>
      </c>
      <c r="Y2373" s="1">
        <v>124.1</v>
      </c>
      <c r="Z2373" s="3">
        <v>84.9</v>
      </c>
      <c r="AA2373" s="3">
        <v>74.7</v>
      </c>
      <c r="AB2373" s="3">
        <v>71.3</v>
      </c>
      <c r="AC2373" s="3">
        <v>107.2</v>
      </c>
      <c r="AD2373" s="3">
        <v>122</v>
      </c>
      <c r="AE2373" s="3">
        <v>139.9</v>
      </c>
      <c r="AF2373" s="7">
        <v>797667.4375</v>
      </c>
      <c r="AG2373" s="7">
        <v>668280.75</v>
      </c>
      <c r="AH2373" s="7">
        <v>737885.375</v>
      </c>
      <c r="AI2373" s="7">
        <v>956771.8125</v>
      </c>
      <c r="AJ2373" s="7">
        <v>1318153.5</v>
      </c>
      <c r="AK2373" s="7">
        <v>1243196</v>
      </c>
      <c r="AL2373" s="8">
        <v>917814.36456977203</v>
      </c>
      <c r="AM2373" s="8">
        <v>806733.23721880105</v>
      </c>
      <c r="AN2373" s="8">
        <v>770362.687417657</v>
      </c>
      <c r="AO2373" s="8">
        <v>1158412.4498551199</v>
      </c>
      <c r="AP2373" s="8">
        <v>1318153.5</v>
      </c>
      <c r="AQ2373" s="8">
        <v>1512059.1048201199</v>
      </c>
      <c r="AR2373" s="1" t="s">
        <v>62</v>
      </c>
      <c r="AS2373" s="1" t="s">
        <v>62</v>
      </c>
      <c r="AT2373" s="1" t="s">
        <v>62</v>
      </c>
      <c r="AU2373" s="1" t="s">
        <v>50</v>
      </c>
      <c r="AV2373" s="1" t="s">
        <v>50</v>
      </c>
      <c r="AW2373" s="1" t="s">
        <v>62</v>
      </c>
      <c r="AX2373" s="1" t="s">
        <v>4665</v>
      </c>
      <c r="AY2373" s="12">
        <f t="shared" si="148"/>
        <v>0.62550634742712607</v>
      </c>
      <c r="AZ2373" s="12">
        <f t="shared" si="149"/>
        <v>-0.67690357044003402</v>
      </c>
      <c r="BA2373" s="12">
        <f t="shared" si="150"/>
        <v>1.1096408613617686E-2</v>
      </c>
      <c r="BB2373" s="12">
        <f t="shared" si="151"/>
        <v>1.9548175592011749</v>
      </c>
    </row>
    <row r="2374" spans="1:54">
      <c r="A2374" s="3" t="s">
        <v>50</v>
      </c>
      <c r="B2374" s="1" t="s">
        <v>19483</v>
      </c>
      <c r="C2374" s="3" t="s">
        <v>19484</v>
      </c>
      <c r="D2374" s="1">
        <v>1</v>
      </c>
      <c r="E2374" s="3">
        <v>1</v>
      </c>
      <c r="F2374" s="3">
        <v>10</v>
      </c>
      <c r="G2374" s="1">
        <v>1</v>
      </c>
      <c r="H2374" s="1">
        <v>691</v>
      </c>
      <c r="I2374" s="1">
        <v>74.7</v>
      </c>
      <c r="J2374" s="1">
        <v>5.0599999999999996</v>
      </c>
      <c r="K2374" s="1">
        <v>27.79</v>
      </c>
      <c r="L2374" s="1" t="s">
        <v>55</v>
      </c>
      <c r="M2374" s="1" t="s">
        <v>55</v>
      </c>
      <c r="N2374" s="1" t="s">
        <v>1488</v>
      </c>
      <c r="O2374" s="1" t="s">
        <v>19485</v>
      </c>
      <c r="P2374" s="1" t="s">
        <v>19486</v>
      </c>
      <c r="Q2374" s="1" t="s">
        <v>19487</v>
      </c>
      <c r="R2374" s="3" t="s">
        <v>19488</v>
      </c>
      <c r="S2374" s="1" t="s">
        <v>19489</v>
      </c>
      <c r="T2374" s="1" t="s">
        <v>55</v>
      </c>
      <c r="U2374" s="1" t="s">
        <v>55</v>
      </c>
      <c r="V2374" s="5">
        <v>0.624</v>
      </c>
      <c r="W2374" s="5">
        <v>2.0000452818282E-2</v>
      </c>
      <c r="X2374" s="1">
        <v>76.900000000000006</v>
      </c>
      <c r="Y2374" s="1">
        <v>123.1</v>
      </c>
      <c r="Z2374" s="3">
        <v>74</v>
      </c>
      <c r="AA2374" s="3">
        <v>65.900000000000006</v>
      </c>
      <c r="AB2374" s="3">
        <v>90.5</v>
      </c>
      <c r="AC2374" s="3">
        <v>143.69999999999999</v>
      </c>
      <c r="AD2374" s="3">
        <v>118.5</v>
      </c>
      <c r="AE2374" s="3">
        <v>107.4</v>
      </c>
      <c r="AF2374" s="7">
        <v>318801.4375</v>
      </c>
      <c r="AG2374" s="7">
        <v>270819</v>
      </c>
      <c r="AH2374" s="7">
        <v>429742.9375</v>
      </c>
      <c r="AI2374" s="7">
        <v>588616.9375</v>
      </c>
      <c r="AJ2374" s="7">
        <v>587512.8125</v>
      </c>
      <c r="AK2374" s="7">
        <v>437766.375</v>
      </c>
      <c r="AL2374" s="8">
        <v>366820.21231810999</v>
      </c>
      <c r="AM2374" s="8">
        <v>326926.50292614102</v>
      </c>
      <c r="AN2374" s="8">
        <v>448657.65801532299</v>
      </c>
      <c r="AO2374" s="8">
        <v>712668.55867536401</v>
      </c>
      <c r="AP2374" s="8">
        <v>587512.8125</v>
      </c>
      <c r="AQ2374" s="8">
        <v>532441.08982239896</v>
      </c>
      <c r="AR2374" s="1" t="s">
        <v>50</v>
      </c>
      <c r="AS2374" s="1" t="s">
        <v>50</v>
      </c>
      <c r="AT2374" s="1" t="s">
        <v>50</v>
      </c>
      <c r="AU2374" s="1" t="s">
        <v>50</v>
      </c>
      <c r="AV2374" s="1" t="s">
        <v>50</v>
      </c>
      <c r="AW2374" s="1" t="s">
        <v>50</v>
      </c>
      <c r="AX2374" s="1" t="s">
        <v>19490</v>
      </c>
      <c r="AY2374" s="12">
        <f t="shared" si="148"/>
        <v>0.62337136948414196</v>
      </c>
      <c r="AZ2374" s="12">
        <f t="shared" si="149"/>
        <v>-0.68183619923074301</v>
      </c>
      <c r="BA2374" s="12">
        <f t="shared" si="150"/>
        <v>2.3139650844942881E-2</v>
      </c>
      <c r="BB2374" s="12">
        <f t="shared" si="151"/>
        <v>1.6356431984205118</v>
      </c>
    </row>
    <row r="2375" spans="1:54">
      <c r="A2375" s="3" t="s">
        <v>50</v>
      </c>
      <c r="B2375" s="1" t="s">
        <v>19278</v>
      </c>
      <c r="C2375" s="3" t="s">
        <v>19279</v>
      </c>
      <c r="D2375" s="1">
        <v>17</v>
      </c>
      <c r="E2375" s="3">
        <v>2</v>
      </c>
      <c r="F2375" s="3">
        <v>21</v>
      </c>
      <c r="G2375" s="1">
        <v>2</v>
      </c>
      <c r="H2375" s="1">
        <v>143</v>
      </c>
      <c r="I2375" s="1">
        <v>15.8</v>
      </c>
      <c r="J2375" s="1">
        <v>10.49</v>
      </c>
      <c r="K2375" s="1">
        <v>71.25</v>
      </c>
      <c r="L2375" s="1" t="s">
        <v>844</v>
      </c>
      <c r="M2375" s="1" t="s">
        <v>3725</v>
      </c>
      <c r="N2375" s="1" t="s">
        <v>108</v>
      </c>
      <c r="O2375" s="1" t="s">
        <v>19280</v>
      </c>
      <c r="P2375" s="1" t="s">
        <v>19281</v>
      </c>
      <c r="Q2375" s="1" t="s">
        <v>19282</v>
      </c>
      <c r="R2375" s="3" t="s">
        <v>19283</v>
      </c>
      <c r="S2375" s="1" t="s">
        <v>19284</v>
      </c>
      <c r="T2375" s="1" t="s">
        <v>19285</v>
      </c>
      <c r="U2375" s="1" t="s">
        <v>3520</v>
      </c>
      <c r="V2375" s="5">
        <v>0.64600000000000002</v>
      </c>
      <c r="W2375" s="5">
        <v>0.10319799475937901</v>
      </c>
      <c r="X2375" s="1">
        <v>78.5</v>
      </c>
      <c r="Y2375" s="1">
        <v>121.5</v>
      </c>
      <c r="Z2375" s="3">
        <v>51.2</v>
      </c>
      <c r="AA2375" s="3">
        <v>97.1</v>
      </c>
      <c r="AB2375" s="3">
        <v>81.8</v>
      </c>
      <c r="AC2375" s="3">
        <v>138.5</v>
      </c>
      <c r="AD2375" s="3">
        <v>126.6</v>
      </c>
      <c r="AE2375" s="3">
        <v>104.9</v>
      </c>
      <c r="AF2375" s="7">
        <v>2480984.7421875</v>
      </c>
      <c r="AG2375" s="7">
        <v>4479001.296875</v>
      </c>
      <c r="AH2375" s="7">
        <v>4362609.921875</v>
      </c>
      <c r="AI2375" s="7">
        <v>6371088.609375</v>
      </c>
      <c r="AJ2375" s="7">
        <v>7050426.46875</v>
      </c>
      <c r="AK2375" s="7">
        <v>4802509.703125</v>
      </c>
      <c r="AL2375" s="8">
        <v>2854677.6859725099</v>
      </c>
      <c r="AM2375" s="8">
        <v>5406947.9268034901</v>
      </c>
      <c r="AN2375" s="8">
        <v>4554625.9858728899</v>
      </c>
      <c r="AO2375" s="8">
        <v>7713802.0453859502</v>
      </c>
      <c r="AP2375" s="8">
        <v>7050426.46875</v>
      </c>
      <c r="AQ2375" s="8">
        <v>5841137.2966106003</v>
      </c>
      <c r="AR2375" s="1" t="s">
        <v>50</v>
      </c>
      <c r="AS2375" s="1" t="s">
        <v>50</v>
      </c>
      <c r="AT2375" s="1" t="s">
        <v>50</v>
      </c>
      <c r="AU2375" s="1" t="s">
        <v>50</v>
      </c>
      <c r="AV2375" s="1" t="s">
        <v>50</v>
      </c>
      <c r="AW2375" s="1" t="s">
        <v>50</v>
      </c>
      <c r="AX2375" s="1" t="s">
        <v>19286</v>
      </c>
      <c r="AY2375" s="12">
        <f t="shared" si="148"/>
        <v>0.62198612324391189</v>
      </c>
      <c r="AZ2375" s="12">
        <f t="shared" si="149"/>
        <v>-0.68504570126864939</v>
      </c>
      <c r="BA2375" s="12">
        <f t="shared" si="150"/>
        <v>4.9093211958828077E-2</v>
      </c>
      <c r="BB2375" s="12">
        <f t="shared" si="151"/>
        <v>1.3089785529406319</v>
      </c>
    </row>
    <row r="2376" spans="1:54">
      <c r="A2376" s="3" t="s">
        <v>50</v>
      </c>
      <c r="B2376" s="1" t="s">
        <v>19389</v>
      </c>
      <c r="C2376" s="3" t="s">
        <v>19390</v>
      </c>
      <c r="D2376" s="1">
        <v>1</v>
      </c>
      <c r="E2376" s="3">
        <v>1</v>
      </c>
      <c r="F2376" s="3">
        <v>37</v>
      </c>
      <c r="G2376" s="1">
        <v>1</v>
      </c>
      <c r="H2376" s="1">
        <v>975</v>
      </c>
      <c r="I2376" s="1">
        <v>111.9</v>
      </c>
      <c r="J2376" s="1">
        <v>5.82</v>
      </c>
      <c r="K2376" s="1">
        <v>86.67</v>
      </c>
      <c r="L2376" s="1" t="s">
        <v>4442</v>
      </c>
      <c r="M2376" s="1" t="s">
        <v>17202</v>
      </c>
      <c r="N2376" s="1" t="s">
        <v>108</v>
      </c>
      <c r="O2376" s="1" t="s">
        <v>2254</v>
      </c>
      <c r="P2376" s="1" t="s">
        <v>19391</v>
      </c>
      <c r="Q2376" s="1" t="s">
        <v>19392</v>
      </c>
      <c r="R2376" s="3" t="s">
        <v>19393</v>
      </c>
      <c r="S2376" s="1" t="s">
        <v>19394</v>
      </c>
      <c r="T2376" s="1" t="s">
        <v>19395</v>
      </c>
      <c r="U2376" s="1" t="s">
        <v>1446</v>
      </c>
      <c r="V2376" s="5">
        <v>0.63200000000000001</v>
      </c>
      <c r="W2376" s="5">
        <v>2.2870298298374201E-2</v>
      </c>
      <c r="X2376" s="1">
        <v>77.5</v>
      </c>
      <c r="Y2376" s="1">
        <v>122.5</v>
      </c>
      <c r="Z2376" s="3">
        <v>68.099999999999994</v>
      </c>
      <c r="AA2376" s="3">
        <v>73.400000000000006</v>
      </c>
      <c r="AB2376" s="3">
        <v>88.5</v>
      </c>
      <c r="AC2376" s="3">
        <v>116.1</v>
      </c>
      <c r="AD2376" s="3">
        <v>105.8</v>
      </c>
      <c r="AE2376" s="3">
        <v>148.1</v>
      </c>
      <c r="AF2376" s="7">
        <v>4046072.625</v>
      </c>
      <c r="AG2376" s="7">
        <v>4158362.078125</v>
      </c>
      <c r="AH2376" s="7">
        <v>5795634.5</v>
      </c>
      <c r="AI2376" s="7">
        <v>6558075.46875</v>
      </c>
      <c r="AJ2376" s="7">
        <v>7236402.34375</v>
      </c>
      <c r="AK2376" s="7">
        <v>8328738.75</v>
      </c>
      <c r="AL2376" s="8">
        <v>4655503.5353533803</v>
      </c>
      <c r="AM2376" s="8">
        <v>5019879.5952355098</v>
      </c>
      <c r="AN2376" s="8">
        <v>6050723.7573457602</v>
      </c>
      <c r="AO2376" s="8">
        <v>7940196.57648456</v>
      </c>
      <c r="AP2376" s="8">
        <v>7236402.34375</v>
      </c>
      <c r="AQ2376" s="8">
        <v>10129975.690563399</v>
      </c>
      <c r="AR2376" s="1" t="s">
        <v>50</v>
      </c>
      <c r="AS2376" s="1" t="s">
        <v>50</v>
      </c>
      <c r="AT2376" s="1" t="s">
        <v>50</v>
      </c>
      <c r="AU2376" s="1" t="s">
        <v>50</v>
      </c>
      <c r="AV2376" s="1" t="s">
        <v>50</v>
      </c>
      <c r="AW2376" s="1" t="s">
        <v>50</v>
      </c>
      <c r="AX2376" s="1" t="s">
        <v>19396</v>
      </c>
      <c r="AY2376" s="12">
        <f t="shared" si="148"/>
        <v>0.62142376555476375</v>
      </c>
      <c r="AZ2376" s="12">
        <f t="shared" si="149"/>
        <v>-0.68635067835137331</v>
      </c>
      <c r="BA2376" s="12">
        <f t="shared" si="150"/>
        <v>2.9791965225404216E-2</v>
      </c>
      <c r="BB2376" s="12">
        <f t="shared" si="151"/>
        <v>1.525900847627587</v>
      </c>
    </row>
    <row r="2377" spans="1:54">
      <c r="A2377" s="3" t="s">
        <v>50</v>
      </c>
      <c r="B2377" s="1" t="s">
        <v>20516</v>
      </c>
      <c r="C2377" s="3" t="s">
        <v>20517</v>
      </c>
      <c r="D2377" s="1">
        <v>3</v>
      </c>
      <c r="E2377" s="3">
        <v>2</v>
      </c>
      <c r="F2377" s="3">
        <v>10</v>
      </c>
      <c r="G2377" s="1">
        <v>2</v>
      </c>
      <c r="H2377" s="1">
        <v>796</v>
      </c>
      <c r="I2377" s="1">
        <v>89.8</v>
      </c>
      <c r="J2377" s="1">
        <v>9.2799999999999994</v>
      </c>
      <c r="K2377" s="1">
        <v>31.31</v>
      </c>
      <c r="L2377" s="1" t="s">
        <v>353</v>
      </c>
      <c r="M2377" s="1" t="s">
        <v>151</v>
      </c>
      <c r="N2377" s="1" t="s">
        <v>108</v>
      </c>
      <c r="O2377" s="1" t="s">
        <v>982</v>
      </c>
      <c r="P2377" s="1" t="s">
        <v>20518</v>
      </c>
      <c r="Q2377" s="1" t="s">
        <v>55</v>
      </c>
      <c r="R2377" s="3" t="s">
        <v>20519</v>
      </c>
      <c r="S2377" s="1" t="s">
        <v>20520</v>
      </c>
      <c r="T2377" s="1" t="s">
        <v>55</v>
      </c>
      <c r="U2377" s="1" t="s">
        <v>55</v>
      </c>
      <c r="V2377" s="5">
        <v>0.53400000000000003</v>
      </c>
      <c r="W2377" s="5">
        <v>8.1268193882510303E-2</v>
      </c>
      <c r="X2377" s="1">
        <v>69.7</v>
      </c>
      <c r="Y2377" s="1">
        <v>130.30000000000001</v>
      </c>
      <c r="Z2377" s="3">
        <v>57</v>
      </c>
      <c r="AA2377" s="3">
        <v>70.5</v>
      </c>
      <c r="AB2377" s="3">
        <v>102.3</v>
      </c>
      <c r="AC2377" s="3">
        <v>131.9</v>
      </c>
      <c r="AD2377" s="3">
        <v>134.6</v>
      </c>
      <c r="AE2377" s="3">
        <v>103.7</v>
      </c>
      <c r="AF2377" s="7">
        <v>244811.7890625</v>
      </c>
      <c r="AG2377" s="7">
        <v>304026.0234375</v>
      </c>
      <c r="AH2377" s="7">
        <v>510141.484375</v>
      </c>
      <c r="AI2377" s="7">
        <v>567267.234375</v>
      </c>
      <c r="AJ2377" s="7">
        <v>700407.296875</v>
      </c>
      <c r="AK2377" s="7">
        <v>443767.96875</v>
      </c>
      <c r="AL2377" s="8">
        <v>296746.89544960402</v>
      </c>
      <c r="AM2377" s="8">
        <v>367013.26214542799</v>
      </c>
      <c r="AN2377" s="8">
        <v>532594.869313351</v>
      </c>
      <c r="AO2377" s="8">
        <v>686819.38379625895</v>
      </c>
      <c r="AP2377" s="8">
        <v>700407.296875</v>
      </c>
      <c r="AQ2377" s="8">
        <v>539740.63428129302</v>
      </c>
      <c r="AR2377" s="1" t="s">
        <v>50</v>
      </c>
      <c r="AS2377" s="1" t="s">
        <v>50</v>
      </c>
      <c r="AT2377" s="1" t="s">
        <v>50</v>
      </c>
      <c r="AU2377" s="1" t="s">
        <v>50</v>
      </c>
      <c r="AV2377" s="1" t="s">
        <v>50</v>
      </c>
      <c r="AW2377" s="1" t="s">
        <v>50</v>
      </c>
      <c r="AX2377" s="1" t="s">
        <v>20521</v>
      </c>
      <c r="AY2377" s="12">
        <f t="shared" si="148"/>
        <v>0.62084863486013053</v>
      </c>
      <c r="AZ2377" s="12">
        <f t="shared" si="149"/>
        <v>-0.6876865178339453</v>
      </c>
      <c r="BA2377" s="12">
        <f t="shared" si="150"/>
        <v>4.8523878973671782E-2</v>
      </c>
      <c r="BB2377" s="12">
        <f t="shared" si="151"/>
        <v>1.3140444891425296</v>
      </c>
    </row>
    <row r="2378" spans="1:54">
      <c r="A2378" s="3" t="s">
        <v>50</v>
      </c>
      <c r="B2378" s="1" t="s">
        <v>20064</v>
      </c>
      <c r="C2378" s="3" t="s">
        <v>20065</v>
      </c>
      <c r="D2378" s="1">
        <v>2</v>
      </c>
      <c r="E2378" s="3">
        <v>2</v>
      </c>
      <c r="F2378" s="3">
        <v>3</v>
      </c>
      <c r="G2378" s="1">
        <v>2</v>
      </c>
      <c r="H2378" s="1">
        <v>1636</v>
      </c>
      <c r="I2378" s="1">
        <v>178.9</v>
      </c>
      <c r="J2378" s="1">
        <v>6.92</v>
      </c>
      <c r="K2378" s="1">
        <v>0</v>
      </c>
      <c r="L2378" s="1" t="s">
        <v>783</v>
      </c>
      <c r="M2378" s="1" t="s">
        <v>3407</v>
      </c>
      <c r="N2378" s="1" t="s">
        <v>108</v>
      </c>
      <c r="O2378" s="1" t="s">
        <v>20066</v>
      </c>
      <c r="P2378" s="1" t="s">
        <v>20067</v>
      </c>
      <c r="Q2378" s="1" t="s">
        <v>20068</v>
      </c>
      <c r="R2378" s="3" t="s">
        <v>20069</v>
      </c>
      <c r="S2378" s="1" t="s">
        <v>20070</v>
      </c>
      <c r="T2378" s="1" t="s">
        <v>20071</v>
      </c>
      <c r="U2378" s="1" t="s">
        <v>55</v>
      </c>
      <c r="V2378" s="5">
        <v>0.58199999999999996</v>
      </c>
      <c r="W2378" s="5">
        <v>3.2060763116844898E-3</v>
      </c>
      <c r="X2378" s="1">
        <v>73.599999999999994</v>
      </c>
      <c r="Y2378" s="1">
        <v>126.4</v>
      </c>
      <c r="Z2378" s="3">
        <v>84.5</v>
      </c>
      <c r="AA2378" s="3">
        <v>69.900000000000006</v>
      </c>
      <c r="AB2378" s="3">
        <v>75.3</v>
      </c>
      <c r="AC2378" s="3">
        <v>111.2</v>
      </c>
      <c r="AD2378" s="3">
        <v>129.6</v>
      </c>
      <c r="AE2378" s="3">
        <v>129.5</v>
      </c>
      <c r="AF2378" s="7">
        <v>330422.1796875</v>
      </c>
      <c r="AG2378" s="7">
        <v>224457.171875</v>
      </c>
      <c r="AH2378" s="7">
        <v>324660.21875</v>
      </c>
      <c r="AI2378" s="7">
        <v>413047.9609375</v>
      </c>
      <c r="AJ2378" s="7">
        <v>583005.96875</v>
      </c>
      <c r="AK2378" s="7">
        <v>479083.984375</v>
      </c>
      <c r="AL2378" s="8">
        <v>380191.30358400999</v>
      </c>
      <c r="AM2378" s="8">
        <v>314473.66806003801</v>
      </c>
      <c r="AN2378" s="8">
        <v>338949.82484759798</v>
      </c>
      <c r="AO2378" s="8">
        <v>500098.24086165801</v>
      </c>
      <c r="AP2378" s="8">
        <v>583005.96875</v>
      </c>
      <c r="AQ2378" s="8">
        <v>582694.36239154299</v>
      </c>
      <c r="AR2378" s="1" t="s">
        <v>62</v>
      </c>
      <c r="AS2378" s="1" t="s">
        <v>62</v>
      </c>
      <c r="AT2378" s="1" t="s">
        <v>62</v>
      </c>
      <c r="AU2378" s="1" t="s">
        <v>50</v>
      </c>
      <c r="AV2378" s="1" t="s">
        <v>50</v>
      </c>
      <c r="AW2378" s="1" t="s">
        <v>50</v>
      </c>
      <c r="AX2378" s="1" t="s">
        <v>20072</v>
      </c>
      <c r="AY2378" s="12">
        <f t="shared" si="148"/>
        <v>0.62049206540540836</v>
      </c>
      <c r="AZ2378" s="12">
        <f t="shared" si="149"/>
        <v>-0.68851533299822443</v>
      </c>
      <c r="BA2378" s="12">
        <f t="shared" si="150"/>
        <v>3.2969716235340522E-3</v>
      </c>
      <c r="BB2378" s="12">
        <f t="shared" si="151"/>
        <v>2.4818847907384396</v>
      </c>
    </row>
    <row r="2379" spans="1:54">
      <c r="A2379" s="3" t="s">
        <v>50</v>
      </c>
      <c r="B2379" s="1" t="s">
        <v>18865</v>
      </c>
      <c r="C2379" s="3" t="s">
        <v>18866</v>
      </c>
      <c r="D2379" s="1">
        <v>8</v>
      </c>
      <c r="E2379" s="3">
        <v>1</v>
      </c>
      <c r="F2379" s="3">
        <v>5</v>
      </c>
      <c r="G2379" s="1">
        <v>1</v>
      </c>
      <c r="H2379" s="1">
        <v>85</v>
      </c>
      <c r="I2379" s="1">
        <v>9.1</v>
      </c>
      <c r="J2379" s="1">
        <v>9.31</v>
      </c>
      <c r="K2379" s="1">
        <v>11.72</v>
      </c>
      <c r="L2379" s="1" t="s">
        <v>437</v>
      </c>
      <c r="M2379" s="1" t="s">
        <v>1597</v>
      </c>
      <c r="N2379" s="1" t="s">
        <v>55</v>
      </c>
      <c r="O2379" s="1" t="s">
        <v>18867</v>
      </c>
      <c r="P2379" s="1" t="s">
        <v>18868</v>
      </c>
      <c r="Q2379" s="1" t="s">
        <v>18869</v>
      </c>
      <c r="R2379" s="3" t="s">
        <v>18870</v>
      </c>
      <c r="S2379" s="1" t="s">
        <v>18871</v>
      </c>
      <c r="T2379" s="1" t="s">
        <v>55</v>
      </c>
      <c r="U2379" s="1" t="s">
        <v>55</v>
      </c>
      <c r="V2379" s="5">
        <v>0.67200000000000004</v>
      </c>
      <c r="W2379" s="5">
        <v>4.32027602817227E-2</v>
      </c>
      <c r="X2379" s="1">
        <v>80.400000000000006</v>
      </c>
      <c r="Y2379" s="1">
        <v>119.6</v>
      </c>
      <c r="Z2379" s="3">
        <v>69.400000000000006</v>
      </c>
      <c r="AA2379" s="3">
        <v>83.6</v>
      </c>
      <c r="AB2379" s="3">
        <v>76.7</v>
      </c>
      <c r="AC2379" s="3">
        <v>153.4</v>
      </c>
      <c r="AD2379" s="3">
        <v>102.9</v>
      </c>
      <c r="AE2379" s="3">
        <v>114.1</v>
      </c>
      <c r="AF2379" s="7">
        <v>401770.625</v>
      </c>
      <c r="AG2379" s="7">
        <v>460852.3125</v>
      </c>
      <c r="AH2379" s="7">
        <v>488901.21875</v>
      </c>
      <c r="AI2379" s="7">
        <v>843187.8125</v>
      </c>
      <c r="AJ2379" s="7">
        <v>684715.6875</v>
      </c>
      <c r="AK2379" s="7">
        <v>624361.6875</v>
      </c>
      <c r="AL2379" s="8">
        <v>462286.45366657001</v>
      </c>
      <c r="AM2379" s="8">
        <v>556330.37154354004</v>
      </c>
      <c r="AN2379" s="8">
        <v>510419.73390246101</v>
      </c>
      <c r="AO2379" s="8">
        <v>1020890.5057663399</v>
      </c>
      <c r="AP2379" s="8">
        <v>684715.6875</v>
      </c>
      <c r="AQ2379" s="8">
        <v>759390.93617195298</v>
      </c>
      <c r="AR2379" s="1" t="s">
        <v>50</v>
      </c>
      <c r="AS2379" s="1" t="s">
        <v>50</v>
      </c>
      <c r="AT2379" s="1" t="s">
        <v>50</v>
      </c>
      <c r="AU2379" s="1" t="s">
        <v>62</v>
      </c>
      <c r="AV2379" s="1" t="s">
        <v>50</v>
      </c>
      <c r="AW2379" s="1" t="s">
        <v>50</v>
      </c>
      <c r="AX2379" s="1" t="s">
        <v>3440</v>
      </c>
      <c r="AY2379" s="12">
        <f t="shared" si="148"/>
        <v>0.62029952929843679</v>
      </c>
      <c r="AZ2379" s="12">
        <f t="shared" si="149"/>
        <v>-0.68896306473679358</v>
      </c>
      <c r="BA2379" s="12">
        <f t="shared" si="150"/>
        <v>4.1637566956314022E-2</v>
      </c>
      <c r="BB2379" s="12">
        <f t="shared" si="151"/>
        <v>1.3805146559222781</v>
      </c>
    </row>
    <row r="2380" spans="1:54">
      <c r="A2380" s="3" t="s">
        <v>50</v>
      </c>
      <c r="B2380" s="1" t="s">
        <v>20376</v>
      </c>
      <c r="C2380" s="3" t="s">
        <v>20377</v>
      </c>
      <c r="D2380" s="1">
        <v>3</v>
      </c>
      <c r="E2380" s="3">
        <v>1</v>
      </c>
      <c r="F2380" s="3">
        <v>2</v>
      </c>
      <c r="G2380" s="1">
        <v>1</v>
      </c>
      <c r="H2380" s="1">
        <v>540</v>
      </c>
      <c r="I2380" s="1">
        <v>62.7</v>
      </c>
      <c r="J2380" s="1">
        <v>9.1300000000000008</v>
      </c>
      <c r="K2380" s="1">
        <v>2.67</v>
      </c>
      <c r="L2380" s="1" t="s">
        <v>574</v>
      </c>
      <c r="M2380" s="1" t="s">
        <v>68</v>
      </c>
      <c r="N2380" s="1" t="s">
        <v>69</v>
      </c>
      <c r="O2380" s="1" t="s">
        <v>20378</v>
      </c>
      <c r="P2380" s="1" t="s">
        <v>20379</v>
      </c>
      <c r="Q2380" s="1" t="s">
        <v>20380</v>
      </c>
      <c r="R2380" s="3" t="s">
        <v>20381</v>
      </c>
      <c r="S2380" s="1" t="s">
        <v>20382</v>
      </c>
      <c r="T2380" s="1" t="s">
        <v>963</v>
      </c>
      <c r="U2380" s="1" t="s">
        <v>55</v>
      </c>
      <c r="V2380" s="5">
        <v>0.55500000000000005</v>
      </c>
      <c r="W2380" s="5">
        <v>0.108890967406018</v>
      </c>
      <c r="X2380" s="1">
        <v>71.400000000000006</v>
      </c>
      <c r="Y2380" s="1">
        <v>128.6</v>
      </c>
      <c r="Z2380" s="3">
        <v>108.2</v>
      </c>
      <c r="AA2380" s="3">
        <v>65.900000000000006</v>
      </c>
      <c r="AB2380" s="3">
        <v>55.6</v>
      </c>
      <c r="AC2380" s="3">
        <v>105.7</v>
      </c>
      <c r="AD2380" s="3">
        <v>118.7</v>
      </c>
      <c r="AE2380" s="3">
        <v>145.9</v>
      </c>
      <c r="AF2380" s="7">
        <v>90592.828125</v>
      </c>
      <c r="AG2380" s="7">
        <v>52597.46875</v>
      </c>
      <c r="AH2380" s="7">
        <v>51257.83984375</v>
      </c>
      <c r="AI2380" s="7">
        <v>84087.7109375</v>
      </c>
      <c r="AJ2380" s="7">
        <v>114345.4609375</v>
      </c>
      <c r="AK2380" s="7">
        <v>115596.96875</v>
      </c>
      <c r="AL2380" s="8">
        <v>104238.17630154399</v>
      </c>
      <c r="AM2380" s="8">
        <v>63494.4613236312</v>
      </c>
      <c r="AN2380" s="8">
        <v>53513.904179568701</v>
      </c>
      <c r="AO2380" s="8">
        <v>101809.281959609</v>
      </c>
      <c r="AP2380" s="8">
        <v>114345.4609375</v>
      </c>
      <c r="AQ2380" s="8">
        <v>140596.85607743601</v>
      </c>
      <c r="AR2380" s="1" t="s">
        <v>62</v>
      </c>
      <c r="AS2380" s="1" t="s">
        <v>62</v>
      </c>
      <c r="AT2380" s="1" t="s">
        <v>62</v>
      </c>
      <c r="AU2380" s="1" t="s">
        <v>50</v>
      </c>
      <c r="AV2380" s="1" t="s">
        <v>50</v>
      </c>
      <c r="AW2380" s="1" t="s">
        <v>62</v>
      </c>
      <c r="AX2380" s="1" t="s">
        <v>20383</v>
      </c>
      <c r="AY2380" s="12">
        <f t="shared" si="148"/>
        <v>0.62016972717347307</v>
      </c>
      <c r="AZ2380" s="12">
        <f t="shared" si="149"/>
        <v>-0.68926499061151958</v>
      </c>
      <c r="BA2380" s="12">
        <f t="shared" si="150"/>
        <v>7.9024980120144056E-2</v>
      </c>
      <c r="BB2380" s="12">
        <f t="shared" si="151"/>
        <v>1.1022356047413131</v>
      </c>
    </row>
    <row r="2381" spans="1:54">
      <c r="A2381" s="3" t="s">
        <v>50</v>
      </c>
      <c r="B2381" s="1" t="s">
        <v>21334</v>
      </c>
      <c r="C2381" s="3" t="s">
        <v>21335</v>
      </c>
      <c r="D2381" s="1">
        <v>4</v>
      </c>
      <c r="E2381" s="3">
        <v>1</v>
      </c>
      <c r="F2381" s="3">
        <v>6</v>
      </c>
      <c r="G2381" s="1">
        <v>1</v>
      </c>
      <c r="H2381" s="1">
        <v>316</v>
      </c>
      <c r="I2381" s="1">
        <v>36</v>
      </c>
      <c r="J2381" s="1">
        <v>5.92</v>
      </c>
      <c r="K2381" s="1">
        <v>11.12</v>
      </c>
      <c r="L2381" s="1" t="s">
        <v>2567</v>
      </c>
      <c r="M2381" s="1" t="s">
        <v>54</v>
      </c>
      <c r="N2381" s="1" t="s">
        <v>714</v>
      </c>
      <c r="O2381" s="1" t="s">
        <v>21336</v>
      </c>
      <c r="P2381" s="1" t="s">
        <v>21337</v>
      </c>
      <c r="Q2381" s="1" t="s">
        <v>21338</v>
      </c>
      <c r="R2381" s="3" t="s">
        <v>21339</v>
      </c>
      <c r="S2381" s="1" t="s">
        <v>21340</v>
      </c>
      <c r="T2381" s="1" t="s">
        <v>12402</v>
      </c>
      <c r="U2381" s="1" t="s">
        <v>1249</v>
      </c>
      <c r="V2381" s="5">
        <v>0.34100000000000003</v>
      </c>
      <c r="W2381" s="5">
        <v>0.42987527281703802</v>
      </c>
      <c r="X2381" s="1">
        <v>50.9</v>
      </c>
      <c r="Y2381" s="1">
        <v>149.1</v>
      </c>
      <c r="Z2381" s="3">
        <v>3.9</v>
      </c>
      <c r="AA2381" s="3">
        <v>172.6</v>
      </c>
      <c r="AB2381" s="3">
        <v>53</v>
      </c>
      <c r="AC2381" s="3">
        <v>176.8</v>
      </c>
      <c r="AD2381" s="3">
        <v>155.30000000000001</v>
      </c>
      <c r="AE2381" s="3">
        <v>38.299999999999997</v>
      </c>
      <c r="AF2381" s="7" t="s">
        <v>55</v>
      </c>
      <c r="AG2381" s="7">
        <v>104623.796875</v>
      </c>
      <c r="AH2381" s="7" t="s">
        <v>55</v>
      </c>
      <c r="AI2381" s="7">
        <v>106835.15625</v>
      </c>
      <c r="AJ2381" s="7">
        <v>113634.0390625</v>
      </c>
      <c r="AK2381" s="7" t="s">
        <v>55</v>
      </c>
      <c r="AL2381" s="8">
        <v>2845.8707593466002</v>
      </c>
      <c r="AM2381" s="8">
        <v>126299.454747262</v>
      </c>
      <c r="AN2381" s="8">
        <v>38790.860766808299</v>
      </c>
      <c r="AO2381" s="8">
        <v>129350.774620795</v>
      </c>
      <c r="AP2381" s="8">
        <v>113634.0390625</v>
      </c>
      <c r="AQ2381" s="8">
        <v>28049.860455440699</v>
      </c>
      <c r="AR2381" s="1" t="s">
        <v>50</v>
      </c>
      <c r="AS2381" s="1" t="s">
        <v>50</v>
      </c>
      <c r="AT2381" s="1" t="s">
        <v>50</v>
      </c>
      <c r="AU2381" s="1" t="s">
        <v>50</v>
      </c>
      <c r="AV2381" s="1" t="s">
        <v>50</v>
      </c>
      <c r="AW2381" s="1" t="s">
        <v>50</v>
      </c>
      <c r="AX2381" s="1" t="s">
        <v>4188</v>
      </c>
      <c r="AY2381" s="12">
        <f t="shared" si="148"/>
        <v>0.61961144568334703</v>
      </c>
      <c r="AZ2381" s="12">
        <f t="shared" si="149"/>
        <v>-0.69056430053701168</v>
      </c>
      <c r="BA2381" s="12">
        <f t="shared" si="150"/>
        <v>0.51621141605342935</v>
      </c>
      <c r="BB2381" s="12">
        <f t="shared" si="151"/>
        <v>0.28717239523154048</v>
      </c>
    </row>
    <row r="2382" spans="1:54">
      <c r="A2382" s="3" t="s">
        <v>50</v>
      </c>
      <c r="B2382" s="1" t="s">
        <v>18969</v>
      </c>
      <c r="C2382" s="3" t="s">
        <v>18970</v>
      </c>
      <c r="D2382" s="1">
        <v>4</v>
      </c>
      <c r="E2382" s="3">
        <v>2</v>
      </c>
      <c r="F2382" s="3">
        <v>7</v>
      </c>
      <c r="G2382" s="1">
        <v>2</v>
      </c>
      <c r="H2382" s="1">
        <v>676</v>
      </c>
      <c r="I2382" s="1">
        <v>72.099999999999994</v>
      </c>
      <c r="J2382" s="1">
        <v>6.65</v>
      </c>
      <c r="K2382" s="1">
        <v>32.94</v>
      </c>
      <c r="L2382" s="1" t="s">
        <v>854</v>
      </c>
      <c r="M2382" s="1" t="s">
        <v>211</v>
      </c>
      <c r="N2382" s="1" t="s">
        <v>108</v>
      </c>
      <c r="O2382" s="1" t="s">
        <v>8206</v>
      </c>
      <c r="P2382" s="1" t="s">
        <v>18971</v>
      </c>
      <c r="Q2382" s="1" t="s">
        <v>18972</v>
      </c>
      <c r="R2382" s="3" t="s">
        <v>18973</v>
      </c>
      <c r="S2382" s="1" t="s">
        <v>18974</v>
      </c>
      <c r="T2382" s="1" t="s">
        <v>18975</v>
      </c>
      <c r="U2382" s="1" t="s">
        <v>18976</v>
      </c>
      <c r="V2382" s="5">
        <v>0.66800000000000004</v>
      </c>
      <c r="W2382" s="5">
        <v>7.2025932168742701E-2</v>
      </c>
      <c r="X2382" s="1">
        <v>80.099999999999994</v>
      </c>
      <c r="Y2382" s="1">
        <v>119.9</v>
      </c>
      <c r="Z2382" s="3">
        <v>79</v>
      </c>
      <c r="AA2382" s="3">
        <v>70.099999999999994</v>
      </c>
      <c r="AB2382" s="3">
        <v>80.400000000000006</v>
      </c>
      <c r="AC2382" s="3">
        <v>95.8</v>
      </c>
      <c r="AD2382" s="3">
        <v>118.4</v>
      </c>
      <c r="AE2382" s="3">
        <v>156.19999999999999</v>
      </c>
      <c r="AF2382" s="7">
        <v>82361.25</v>
      </c>
      <c r="AG2382" s="7">
        <v>69597.765625</v>
      </c>
      <c r="AH2382" s="7">
        <v>92365.0234375</v>
      </c>
      <c r="AI2382" s="7">
        <v>94917.6953125</v>
      </c>
      <c r="AJ2382" s="7">
        <v>141957.46875</v>
      </c>
      <c r="AK2382" s="7">
        <v>154019.375</v>
      </c>
      <c r="AL2382" s="8">
        <v>94766.734581568206</v>
      </c>
      <c r="AM2382" s="8">
        <v>84016.830899067005</v>
      </c>
      <c r="AN2382" s="8">
        <v>96430.380773853103</v>
      </c>
      <c r="AO2382" s="8">
        <v>114921.696610449</v>
      </c>
      <c r="AP2382" s="8">
        <v>141957.46875</v>
      </c>
      <c r="AQ2382" s="8">
        <v>187328.786681628</v>
      </c>
      <c r="AR2382" s="1" t="s">
        <v>50</v>
      </c>
      <c r="AS2382" s="1" t="s">
        <v>50</v>
      </c>
      <c r="AT2382" s="1" t="s">
        <v>50</v>
      </c>
      <c r="AU2382" s="1" t="s">
        <v>50</v>
      </c>
      <c r="AV2382" s="1" t="s">
        <v>50</v>
      </c>
      <c r="AW2382" s="1" t="s">
        <v>50</v>
      </c>
      <c r="AX2382" s="1" t="s">
        <v>18977</v>
      </c>
      <c r="AY2382" s="12">
        <f t="shared" si="148"/>
        <v>0.61956105240641668</v>
      </c>
      <c r="AZ2382" s="12">
        <f t="shared" si="149"/>
        <v>-0.69068164034381618</v>
      </c>
      <c r="BA2382" s="12">
        <f t="shared" si="150"/>
        <v>5.8642116577527513E-2</v>
      </c>
      <c r="BB2382" s="12">
        <f t="shared" si="151"/>
        <v>1.2317903630369182</v>
      </c>
    </row>
    <row r="2383" spans="1:54">
      <c r="A2383" s="3" t="s">
        <v>50</v>
      </c>
      <c r="B2383" s="1" t="s">
        <v>19749</v>
      </c>
      <c r="C2383" s="3" t="s">
        <v>19750</v>
      </c>
      <c r="D2383" s="1">
        <v>4</v>
      </c>
      <c r="E2383" s="3">
        <v>1</v>
      </c>
      <c r="F2383" s="3">
        <v>1</v>
      </c>
      <c r="G2383" s="1">
        <v>1</v>
      </c>
      <c r="H2383" s="1">
        <v>252</v>
      </c>
      <c r="I2383" s="1">
        <v>26.5</v>
      </c>
      <c r="J2383" s="1">
        <v>9.36</v>
      </c>
      <c r="K2383" s="1">
        <v>2.94</v>
      </c>
      <c r="L2383" s="1" t="s">
        <v>19751</v>
      </c>
      <c r="M2383" s="1" t="s">
        <v>2174</v>
      </c>
      <c r="N2383" s="1" t="s">
        <v>253</v>
      </c>
      <c r="O2383" s="1" t="s">
        <v>19752</v>
      </c>
      <c r="P2383" s="1" t="s">
        <v>19753</v>
      </c>
      <c r="Q2383" s="1" t="s">
        <v>19754</v>
      </c>
      <c r="R2383" s="3" t="s">
        <v>19755</v>
      </c>
      <c r="S2383" s="1" t="s">
        <v>19756</v>
      </c>
      <c r="T2383" s="1" t="s">
        <v>55</v>
      </c>
      <c r="U2383" s="1" t="s">
        <v>17405</v>
      </c>
      <c r="V2383" s="5">
        <v>0.61</v>
      </c>
      <c r="W2383" s="5">
        <v>4.7514210146184198E-2</v>
      </c>
      <c r="X2383" s="1">
        <v>75.7</v>
      </c>
      <c r="Y2383" s="1">
        <v>124.3</v>
      </c>
      <c r="Z2383" s="3">
        <v>87.1</v>
      </c>
      <c r="AA2383" s="3">
        <v>62.6</v>
      </c>
      <c r="AB2383" s="3">
        <v>79.900000000000006</v>
      </c>
      <c r="AC2383" s="3">
        <v>144.9</v>
      </c>
      <c r="AD2383" s="3">
        <v>94.5</v>
      </c>
      <c r="AE2383" s="3">
        <v>131</v>
      </c>
      <c r="AF2383" s="7">
        <v>382874.15625</v>
      </c>
      <c r="AG2383" s="7">
        <v>262158.65625</v>
      </c>
      <c r="AH2383" s="7">
        <v>387007.5</v>
      </c>
      <c r="AI2383" s="7">
        <v>605497.875</v>
      </c>
      <c r="AJ2383" s="7">
        <v>478123.65625</v>
      </c>
      <c r="AK2383" s="7">
        <v>544981.5625</v>
      </c>
      <c r="AL2383" s="8">
        <v>440543.74531087902</v>
      </c>
      <c r="AM2383" s="8">
        <v>316471.93402098399</v>
      </c>
      <c r="AN2383" s="8">
        <v>404041.26149104</v>
      </c>
      <c r="AO2383" s="8">
        <v>733107.17100668896</v>
      </c>
      <c r="AP2383" s="8">
        <v>478123.65625</v>
      </c>
      <c r="AQ2383" s="8">
        <v>662843.45633127703</v>
      </c>
      <c r="AR2383" s="1" t="s">
        <v>62</v>
      </c>
      <c r="AS2383" s="1" t="s">
        <v>62</v>
      </c>
      <c r="AT2383" s="1" t="s">
        <v>50</v>
      </c>
      <c r="AU2383" s="1" t="s">
        <v>62</v>
      </c>
      <c r="AV2383" s="1" t="s">
        <v>62</v>
      </c>
      <c r="AW2383" s="1" t="s">
        <v>62</v>
      </c>
      <c r="AX2383" s="1" t="s">
        <v>7717</v>
      </c>
      <c r="AY2383" s="12">
        <f t="shared" si="148"/>
        <v>0.61953624303516308</v>
      </c>
      <c r="AZ2383" s="12">
        <f t="shared" si="149"/>
        <v>-0.69073941200873956</v>
      </c>
      <c r="BA2383" s="12">
        <f t="shared" si="150"/>
        <v>4.8155362388517531E-2</v>
      </c>
      <c r="BB2383" s="12">
        <f t="shared" si="151"/>
        <v>1.3173553445504094</v>
      </c>
    </row>
    <row r="2384" spans="1:54">
      <c r="A2384" s="3" t="s">
        <v>50</v>
      </c>
      <c r="B2384" s="1" t="s">
        <v>19013</v>
      </c>
      <c r="C2384" s="3" t="s">
        <v>19014</v>
      </c>
      <c r="D2384" s="1">
        <v>2</v>
      </c>
      <c r="E2384" s="3">
        <v>2</v>
      </c>
      <c r="F2384" s="3">
        <v>6</v>
      </c>
      <c r="G2384" s="1">
        <v>2</v>
      </c>
      <c r="H2384" s="1">
        <v>1339</v>
      </c>
      <c r="I2384" s="1">
        <v>151</v>
      </c>
      <c r="J2384" s="1">
        <v>4.82</v>
      </c>
      <c r="K2384" s="1">
        <v>16.690000000000001</v>
      </c>
      <c r="L2384" s="1" t="s">
        <v>17739</v>
      </c>
      <c r="M2384" s="1" t="s">
        <v>2711</v>
      </c>
      <c r="N2384" s="1" t="s">
        <v>69</v>
      </c>
      <c r="O2384" s="1" t="s">
        <v>55</v>
      </c>
      <c r="P2384" s="1" t="s">
        <v>19015</v>
      </c>
      <c r="Q2384" s="1" t="s">
        <v>19016</v>
      </c>
      <c r="R2384" s="3" t="s">
        <v>19017</v>
      </c>
      <c r="S2384" s="1" t="s">
        <v>19018</v>
      </c>
      <c r="T2384" s="1" t="s">
        <v>19019</v>
      </c>
      <c r="U2384" s="1" t="s">
        <v>55</v>
      </c>
      <c r="V2384" s="5">
        <v>0.66400000000000003</v>
      </c>
      <c r="W2384" s="5">
        <v>5.27481983180332E-2</v>
      </c>
      <c r="X2384" s="1">
        <v>79.8</v>
      </c>
      <c r="Y2384" s="1">
        <v>120.2</v>
      </c>
      <c r="Z2384" s="3">
        <v>57.3</v>
      </c>
      <c r="AA2384" s="3">
        <v>82.6</v>
      </c>
      <c r="AB2384" s="3">
        <v>89.5</v>
      </c>
      <c r="AC2384" s="3">
        <v>135.4</v>
      </c>
      <c r="AD2384" s="3">
        <v>124.3</v>
      </c>
      <c r="AE2384" s="3">
        <v>110.9</v>
      </c>
      <c r="AF2384" s="7">
        <v>100219.4140625</v>
      </c>
      <c r="AG2384" s="7">
        <v>137578.05859375</v>
      </c>
      <c r="AH2384" s="7">
        <v>172509.609375</v>
      </c>
      <c r="AI2384" s="7">
        <v>225003.93359375</v>
      </c>
      <c r="AJ2384" s="7">
        <v>250006.78125</v>
      </c>
      <c r="AK2384" s="7">
        <v>183337.421875</v>
      </c>
      <c r="AL2384" s="8">
        <v>115314.74585902</v>
      </c>
      <c r="AM2384" s="8">
        <v>166081.085800562</v>
      </c>
      <c r="AN2384" s="8">
        <v>180102.453288894</v>
      </c>
      <c r="AO2384" s="8">
        <v>272423.74256439903</v>
      </c>
      <c r="AP2384" s="8">
        <v>250006.78125</v>
      </c>
      <c r="AQ2384" s="8">
        <v>222987.37930329601</v>
      </c>
      <c r="AR2384" s="1" t="s">
        <v>50</v>
      </c>
      <c r="AS2384" s="1" t="s">
        <v>62</v>
      </c>
      <c r="AT2384" s="1" t="s">
        <v>62</v>
      </c>
      <c r="AU2384" s="1" t="s">
        <v>50</v>
      </c>
      <c r="AV2384" s="1" t="s">
        <v>50</v>
      </c>
      <c r="AW2384" s="1" t="s">
        <v>50</v>
      </c>
      <c r="AX2384" s="1" t="s">
        <v>19020</v>
      </c>
      <c r="AY2384" s="12">
        <f t="shared" si="148"/>
        <v>0.61911349729899023</v>
      </c>
      <c r="AZ2384" s="12">
        <f t="shared" si="149"/>
        <v>-0.69172418305571803</v>
      </c>
      <c r="BA2384" s="12">
        <f t="shared" si="150"/>
        <v>1.7673019576716475E-2</v>
      </c>
      <c r="BB2384" s="12">
        <f t="shared" si="151"/>
        <v>1.7526892414683963</v>
      </c>
    </row>
    <row r="2385" spans="1:54">
      <c r="A2385" s="3" t="s">
        <v>50</v>
      </c>
      <c r="B2385" s="1" t="s">
        <v>19676</v>
      </c>
      <c r="C2385" s="3" t="s">
        <v>19677</v>
      </c>
      <c r="D2385" s="1">
        <v>4</v>
      </c>
      <c r="E2385" s="3">
        <v>2</v>
      </c>
      <c r="F2385" s="3">
        <v>35</v>
      </c>
      <c r="G2385" s="1">
        <v>2</v>
      </c>
      <c r="H2385" s="1">
        <v>224</v>
      </c>
      <c r="I2385" s="1">
        <v>25</v>
      </c>
      <c r="J2385" s="1">
        <v>6.38</v>
      </c>
      <c r="K2385" s="1">
        <v>89.38</v>
      </c>
      <c r="L2385" s="1" t="s">
        <v>8054</v>
      </c>
      <c r="M2385" s="1" t="s">
        <v>19678</v>
      </c>
      <c r="N2385" s="1" t="s">
        <v>108</v>
      </c>
      <c r="O2385" s="1" t="s">
        <v>12221</v>
      </c>
      <c r="P2385" s="1" t="s">
        <v>19679</v>
      </c>
      <c r="Q2385" s="1" t="s">
        <v>19680</v>
      </c>
      <c r="R2385" s="3" t="s">
        <v>19681</v>
      </c>
      <c r="S2385" s="1" t="s">
        <v>19682</v>
      </c>
      <c r="T2385" s="1" t="s">
        <v>19683</v>
      </c>
      <c r="U2385" s="1" t="s">
        <v>19684</v>
      </c>
      <c r="V2385" s="5">
        <v>0.61299999999999999</v>
      </c>
      <c r="W2385" s="5">
        <v>5.3223182378260799E-2</v>
      </c>
      <c r="X2385" s="1">
        <v>76</v>
      </c>
      <c r="Y2385" s="1">
        <v>124</v>
      </c>
      <c r="Z2385" s="3">
        <v>76.400000000000006</v>
      </c>
      <c r="AA2385" s="3">
        <v>79.099999999999994</v>
      </c>
      <c r="AB2385" s="3">
        <v>73.900000000000006</v>
      </c>
      <c r="AC2385" s="3">
        <v>98.7</v>
      </c>
      <c r="AD2385" s="3">
        <v>124.7</v>
      </c>
      <c r="AE2385" s="3">
        <v>147.30000000000001</v>
      </c>
      <c r="AF2385" s="7">
        <v>1061601.015625</v>
      </c>
      <c r="AG2385" s="7">
        <v>1047336.5</v>
      </c>
      <c r="AH2385" s="7">
        <v>1131797.0625</v>
      </c>
      <c r="AI2385" s="7">
        <v>1302947.8125</v>
      </c>
      <c r="AJ2385" s="7">
        <v>1993294.75</v>
      </c>
      <c r="AK2385" s="7">
        <v>1937134.03125</v>
      </c>
      <c r="AL2385" s="8">
        <v>1221502.36524164</v>
      </c>
      <c r="AM2385" s="8">
        <v>1264320.66927322</v>
      </c>
      <c r="AN2385" s="8">
        <v>1181612.01755613</v>
      </c>
      <c r="AO2385" s="8">
        <v>1577545.39566506</v>
      </c>
      <c r="AP2385" s="8">
        <v>1993294.75</v>
      </c>
      <c r="AQ2385" s="8">
        <v>2356073.4986345302</v>
      </c>
      <c r="AR2385" s="1" t="s">
        <v>50</v>
      </c>
      <c r="AS2385" s="1" t="s">
        <v>50</v>
      </c>
      <c r="AT2385" s="1" t="s">
        <v>50</v>
      </c>
      <c r="AU2385" s="1" t="s">
        <v>50</v>
      </c>
      <c r="AV2385" s="1" t="s">
        <v>50</v>
      </c>
      <c r="AW2385" s="1" t="s">
        <v>50</v>
      </c>
      <c r="AX2385" s="1" t="s">
        <v>7685</v>
      </c>
      <c r="AY2385" s="12">
        <f t="shared" si="148"/>
        <v>0.61877652892720492</v>
      </c>
      <c r="AZ2385" s="12">
        <f t="shared" si="149"/>
        <v>-0.69250962053500809</v>
      </c>
      <c r="BA2385" s="12">
        <f t="shared" si="150"/>
        <v>2.9107757489591962E-2</v>
      </c>
      <c r="BB2385" s="12">
        <f t="shared" si="151"/>
        <v>1.5359912520469565</v>
      </c>
    </row>
    <row r="2386" spans="1:54">
      <c r="A2386" s="3" t="s">
        <v>50</v>
      </c>
      <c r="B2386" s="1" t="s">
        <v>21474</v>
      </c>
      <c r="C2386" s="3" t="s">
        <v>21475</v>
      </c>
      <c r="D2386" s="1">
        <v>3</v>
      </c>
      <c r="E2386" s="3">
        <v>1</v>
      </c>
      <c r="F2386" s="3">
        <v>3</v>
      </c>
      <c r="G2386" s="1">
        <v>1</v>
      </c>
      <c r="H2386" s="1">
        <v>639</v>
      </c>
      <c r="I2386" s="1">
        <v>70.099999999999994</v>
      </c>
      <c r="J2386" s="1">
        <v>8.06</v>
      </c>
      <c r="K2386" s="1">
        <v>12.47</v>
      </c>
      <c r="L2386" s="1" t="s">
        <v>1745</v>
      </c>
      <c r="M2386" s="1" t="s">
        <v>2085</v>
      </c>
      <c r="N2386" s="1" t="s">
        <v>108</v>
      </c>
      <c r="O2386" s="1" t="s">
        <v>21476</v>
      </c>
      <c r="P2386" s="1" t="s">
        <v>21477</v>
      </c>
      <c r="Q2386" s="1" t="s">
        <v>21478</v>
      </c>
      <c r="R2386" s="3" t="s">
        <v>21479</v>
      </c>
      <c r="S2386" s="1" t="s">
        <v>21480</v>
      </c>
      <c r="T2386" s="1" t="s">
        <v>55</v>
      </c>
      <c r="U2386" s="1" t="s">
        <v>55</v>
      </c>
      <c r="V2386" s="5">
        <v>0.26</v>
      </c>
      <c r="W2386" s="5">
        <v>0.28490194634370303</v>
      </c>
      <c r="X2386" s="1">
        <v>41.3</v>
      </c>
      <c r="Y2386" s="1">
        <v>158.69999999999999</v>
      </c>
      <c r="Z2386" s="3">
        <v>35.4</v>
      </c>
      <c r="AA2386" s="3">
        <v>33.1</v>
      </c>
      <c r="AB2386" s="3">
        <v>160.80000000000001</v>
      </c>
      <c r="AC2386" s="3">
        <v>148.6</v>
      </c>
      <c r="AD2386" s="3">
        <v>136</v>
      </c>
      <c r="AE2386" s="3">
        <v>86.2</v>
      </c>
      <c r="AF2386" s="7" t="s">
        <v>55</v>
      </c>
      <c r="AG2386" s="7" t="s">
        <v>55</v>
      </c>
      <c r="AH2386" s="7">
        <v>117188.0703125</v>
      </c>
      <c r="AI2386" s="7">
        <v>93385.9453125</v>
      </c>
      <c r="AJ2386" s="7">
        <v>103517.5859375</v>
      </c>
      <c r="AK2386" s="7">
        <v>53929.36328125</v>
      </c>
      <c r="AL2386" s="8">
        <v>26935.852245942599</v>
      </c>
      <c r="AM2386" s="8">
        <v>25164.935094167598</v>
      </c>
      <c r="AN2386" s="8">
        <v>122345.99009260299</v>
      </c>
      <c r="AO2386" s="8">
        <v>113067.128732421</v>
      </c>
      <c r="AP2386" s="8">
        <v>103517.5859375</v>
      </c>
      <c r="AQ2386" s="8">
        <v>65592.541133148494</v>
      </c>
      <c r="AR2386" s="1" t="s">
        <v>50</v>
      </c>
      <c r="AS2386" s="1" t="s">
        <v>63</v>
      </c>
      <c r="AT2386" s="1" t="s">
        <v>50</v>
      </c>
      <c r="AU2386" s="1" t="s">
        <v>62</v>
      </c>
      <c r="AV2386" s="1" t="s">
        <v>62</v>
      </c>
      <c r="AW2386" s="1" t="s">
        <v>50</v>
      </c>
      <c r="AX2386" s="1" t="s">
        <v>13801</v>
      </c>
      <c r="AY2386" s="12">
        <f t="shared" si="148"/>
        <v>0.61821700312536521</v>
      </c>
      <c r="AZ2386" s="12">
        <f t="shared" si="149"/>
        <v>-0.69381476099645722</v>
      </c>
      <c r="BA2386" s="12">
        <f t="shared" si="150"/>
        <v>0.36562461753186704</v>
      </c>
      <c r="BB2386" s="12">
        <f t="shared" si="151"/>
        <v>0.43696457087497242</v>
      </c>
    </row>
    <row r="2387" spans="1:54">
      <c r="A2387" s="3" t="s">
        <v>50</v>
      </c>
      <c r="B2387" s="1" t="s">
        <v>20708</v>
      </c>
      <c r="C2387" s="3" t="s">
        <v>20709</v>
      </c>
      <c r="D2387" s="1">
        <v>1</v>
      </c>
      <c r="E2387" s="3">
        <v>1</v>
      </c>
      <c r="F2387" s="3">
        <v>4</v>
      </c>
      <c r="G2387" s="1">
        <v>1</v>
      </c>
      <c r="H2387" s="1">
        <v>1485</v>
      </c>
      <c r="I2387" s="1">
        <v>171.2</v>
      </c>
      <c r="J2387" s="1">
        <v>6.37</v>
      </c>
      <c r="K2387" s="1">
        <v>23.67</v>
      </c>
      <c r="L2387" s="1" t="s">
        <v>353</v>
      </c>
      <c r="M2387" s="1" t="s">
        <v>68</v>
      </c>
      <c r="N2387" s="1" t="s">
        <v>69</v>
      </c>
      <c r="O2387" s="1" t="s">
        <v>20710</v>
      </c>
      <c r="P2387" s="1" t="s">
        <v>20711</v>
      </c>
      <c r="Q2387" s="1" t="s">
        <v>20712</v>
      </c>
      <c r="R2387" s="3" t="s">
        <v>20713</v>
      </c>
      <c r="S2387" s="1" t="s">
        <v>20714</v>
      </c>
      <c r="T2387" s="1" t="s">
        <v>6734</v>
      </c>
      <c r="U2387" s="1" t="s">
        <v>55</v>
      </c>
      <c r="V2387" s="5">
        <v>0.504</v>
      </c>
      <c r="W2387" s="5">
        <v>0.98047309937609195</v>
      </c>
      <c r="X2387" s="1">
        <v>67</v>
      </c>
      <c r="Y2387" s="1">
        <v>133</v>
      </c>
      <c r="Z2387" s="3">
        <v>30.3</v>
      </c>
      <c r="AA2387" s="3">
        <v>59.7</v>
      </c>
      <c r="AB2387" s="3">
        <v>139.19999999999999</v>
      </c>
      <c r="AC2387" s="3">
        <v>118.4</v>
      </c>
      <c r="AD2387" s="3">
        <v>244.5</v>
      </c>
      <c r="AE2387" s="3">
        <v>7.9</v>
      </c>
      <c r="AF2387" s="7" t="s">
        <v>55</v>
      </c>
      <c r="AG2387" s="7" t="s">
        <v>55</v>
      </c>
      <c r="AH2387" s="7" t="s">
        <v>55</v>
      </c>
      <c r="AI2387" s="7" t="s">
        <v>55</v>
      </c>
      <c r="AJ2387" s="7">
        <v>88170.109375</v>
      </c>
      <c r="AK2387" s="7" t="s">
        <v>55</v>
      </c>
      <c r="AL2387" s="8">
        <v>10914.476603171701</v>
      </c>
      <c r="AM2387" s="8">
        <v>21523.7389754162</v>
      </c>
      <c r="AN2387" s="8">
        <v>50206.698036692404</v>
      </c>
      <c r="AO2387" s="8">
        <v>42691.596145068099</v>
      </c>
      <c r="AP2387" s="8">
        <v>88170.109375</v>
      </c>
      <c r="AQ2387" s="8">
        <v>2860.6094376944998</v>
      </c>
      <c r="AR2387" s="1" t="s">
        <v>63</v>
      </c>
      <c r="AS2387" s="1" t="s">
        <v>50</v>
      </c>
      <c r="AT2387" s="1" t="s">
        <v>50</v>
      </c>
      <c r="AU2387" s="1" t="s">
        <v>50</v>
      </c>
      <c r="AV2387" s="1" t="s">
        <v>50</v>
      </c>
      <c r="AW2387" s="1" t="s">
        <v>63</v>
      </c>
      <c r="AX2387" s="1" t="s">
        <v>1774</v>
      </c>
      <c r="AY2387" s="12">
        <f t="shared" ref="AY2387:AY2450" si="152">AVERAGE(AL2387:AN2387)/AVERAGE(AO2387:AQ2387)</f>
        <v>0.61803382360965287</v>
      </c>
      <c r="AZ2387" s="12">
        <f t="shared" si="149"/>
        <v>-0.69424229912242574</v>
      </c>
      <c r="BA2387" s="12">
        <f t="shared" si="150"/>
        <v>0.56660585949171405</v>
      </c>
      <c r="BB2387" s="12">
        <f t="shared" si="151"/>
        <v>0.24671893858409549</v>
      </c>
    </row>
    <row r="2388" spans="1:54">
      <c r="A2388" s="3" t="s">
        <v>50</v>
      </c>
      <c r="B2388" s="1" t="s">
        <v>19465</v>
      </c>
      <c r="C2388" s="3" t="s">
        <v>19466</v>
      </c>
      <c r="D2388" s="1">
        <v>1</v>
      </c>
      <c r="E2388" s="3">
        <v>2</v>
      </c>
      <c r="F2388" s="3">
        <v>34</v>
      </c>
      <c r="G2388" s="1">
        <v>2</v>
      </c>
      <c r="H2388" s="1">
        <v>1070</v>
      </c>
      <c r="I2388" s="1">
        <v>122.7</v>
      </c>
      <c r="J2388" s="1">
        <v>7.09</v>
      </c>
      <c r="K2388" s="1">
        <v>106.98</v>
      </c>
      <c r="L2388" s="1" t="s">
        <v>19467</v>
      </c>
      <c r="M2388" s="1" t="s">
        <v>211</v>
      </c>
      <c r="N2388" s="1" t="s">
        <v>1508</v>
      </c>
      <c r="O2388" s="1" t="s">
        <v>19468</v>
      </c>
      <c r="P2388" s="1" t="s">
        <v>19469</v>
      </c>
      <c r="Q2388" s="1" t="s">
        <v>19470</v>
      </c>
      <c r="R2388" s="3" t="s">
        <v>19471</v>
      </c>
      <c r="S2388" s="1" t="s">
        <v>19472</v>
      </c>
      <c r="T2388" s="1" t="s">
        <v>19473</v>
      </c>
      <c r="U2388" s="1" t="s">
        <v>19474</v>
      </c>
      <c r="V2388" s="5">
        <v>0.625</v>
      </c>
      <c r="W2388" s="5">
        <v>2.6403663893001701E-2</v>
      </c>
      <c r="X2388" s="1">
        <v>76.900000000000006</v>
      </c>
      <c r="Y2388" s="1">
        <v>123.1</v>
      </c>
      <c r="Z2388" s="3">
        <v>74.400000000000006</v>
      </c>
      <c r="AA2388" s="3">
        <v>72.3</v>
      </c>
      <c r="AB2388" s="3">
        <v>82.3</v>
      </c>
      <c r="AC2388" s="3">
        <v>105.3</v>
      </c>
      <c r="AD2388" s="3">
        <v>146.9</v>
      </c>
      <c r="AE2388" s="3">
        <v>118.9</v>
      </c>
      <c r="AF2388" s="7">
        <v>6491678.40625</v>
      </c>
      <c r="AG2388" s="7">
        <v>6015368.40625</v>
      </c>
      <c r="AH2388" s="7">
        <v>7915426.40625</v>
      </c>
      <c r="AI2388" s="7">
        <v>8736905.21875</v>
      </c>
      <c r="AJ2388" s="7">
        <v>14755272.59375</v>
      </c>
      <c r="AK2388" s="7">
        <v>9823792.53125</v>
      </c>
      <c r="AL2388" s="8">
        <v>7469473.3811591202</v>
      </c>
      <c r="AM2388" s="8">
        <v>7261615.1631447803</v>
      </c>
      <c r="AN2388" s="8">
        <v>8263816.25787804</v>
      </c>
      <c r="AO2388" s="8">
        <v>10578216.9231748</v>
      </c>
      <c r="AP2388" s="8">
        <v>14755272.59375</v>
      </c>
      <c r="AQ2388" s="8">
        <v>11948361.2726717</v>
      </c>
      <c r="AR2388" s="1" t="s">
        <v>50</v>
      </c>
      <c r="AS2388" s="1" t="s">
        <v>50</v>
      </c>
      <c r="AT2388" s="1" t="s">
        <v>50</v>
      </c>
      <c r="AU2388" s="1" t="s">
        <v>50</v>
      </c>
      <c r="AV2388" s="1" t="s">
        <v>50</v>
      </c>
      <c r="AW2388" s="1" t="s">
        <v>50</v>
      </c>
      <c r="AX2388" s="1" t="s">
        <v>19475</v>
      </c>
      <c r="AY2388" s="12">
        <f t="shared" si="152"/>
        <v>0.61678549522543202</v>
      </c>
      <c r="AZ2388" s="12">
        <f t="shared" si="149"/>
        <v>-0.69715925669730683</v>
      </c>
      <c r="BA2388" s="12">
        <f t="shared" si="150"/>
        <v>1.9782352503105838E-2</v>
      </c>
      <c r="BB2388" s="12">
        <f t="shared" si="151"/>
        <v>1.7037220636808796</v>
      </c>
    </row>
    <row r="2389" spans="1:54">
      <c r="A2389" s="3" t="s">
        <v>50</v>
      </c>
      <c r="B2389" s="1" t="s">
        <v>19794</v>
      </c>
      <c r="C2389" s="3" t="s">
        <v>19795</v>
      </c>
      <c r="D2389" s="1">
        <v>21</v>
      </c>
      <c r="E2389" s="3">
        <v>2</v>
      </c>
      <c r="F2389" s="3">
        <v>39</v>
      </c>
      <c r="G2389" s="1">
        <v>2</v>
      </c>
      <c r="H2389" s="1">
        <v>92</v>
      </c>
      <c r="I2389" s="1">
        <v>10.8</v>
      </c>
      <c r="J2389" s="1">
        <v>9.44</v>
      </c>
      <c r="K2389" s="1">
        <v>121.14</v>
      </c>
      <c r="L2389" s="1" t="s">
        <v>525</v>
      </c>
      <c r="M2389" s="1" t="s">
        <v>127</v>
      </c>
      <c r="N2389" s="1" t="s">
        <v>87</v>
      </c>
      <c r="O2389" s="1" t="s">
        <v>7370</v>
      </c>
      <c r="P2389" s="1" t="s">
        <v>19796</v>
      </c>
      <c r="Q2389" s="1" t="s">
        <v>19797</v>
      </c>
      <c r="R2389" s="3" t="s">
        <v>19798</v>
      </c>
      <c r="S2389" s="1" t="s">
        <v>19799</v>
      </c>
      <c r="T2389" s="1" t="s">
        <v>13208</v>
      </c>
      <c r="U2389" s="1" t="s">
        <v>1412</v>
      </c>
      <c r="V2389" s="5">
        <v>0.60399999999999998</v>
      </c>
      <c r="W2389" s="5">
        <v>0.18149310836806101</v>
      </c>
      <c r="X2389" s="1">
        <v>75.3</v>
      </c>
      <c r="Y2389" s="1">
        <v>124.7</v>
      </c>
      <c r="Z2389" s="3">
        <v>82.6</v>
      </c>
      <c r="AA2389" s="3">
        <v>75.099999999999994</v>
      </c>
      <c r="AB2389" s="3">
        <v>71.099999999999994</v>
      </c>
      <c r="AC2389" s="3">
        <v>124.4</v>
      </c>
      <c r="AD2389" s="3">
        <v>168.1</v>
      </c>
      <c r="AE2389" s="3">
        <v>78.599999999999994</v>
      </c>
      <c r="AF2389" s="7">
        <v>1564637.703125</v>
      </c>
      <c r="AG2389" s="7">
        <v>1354940.875</v>
      </c>
      <c r="AH2389" s="7">
        <v>1484077</v>
      </c>
      <c r="AI2389" s="7">
        <v>2238236.0234375</v>
      </c>
      <c r="AJ2389" s="7">
        <v>3661049.609375</v>
      </c>
      <c r="AK2389" s="7">
        <v>1378710.546875</v>
      </c>
      <c r="AL2389" s="8">
        <v>1800307.8623547</v>
      </c>
      <c r="AM2389" s="8">
        <v>1635653.63558478</v>
      </c>
      <c r="AN2389" s="8">
        <v>1549397.21641012</v>
      </c>
      <c r="AO2389" s="8">
        <v>2709946.5529710199</v>
      </c>
      <c r="AP2389" s="8">
        <v>3661049.609375</v>
      </c>
      <c r="AQ2389" s="8">
        <v>1713071.7538223199</v>
      </c>
      <c r="AR2389" s="1" t="s">
        <v>50</v>
      </c>
      <c r="AS2389" s="1" t="s">
        <v>50</v>
      </c>
      <c r="AT2389" s="1" t="s">
        <v>50</v>
      </c>
      <c r="AU2389" s="1" t="s">
        <v>50</v>
      </c>
      <c r="AV2389" s="1" t="s">
        <v>50</v>
      </c>
      <c r="AW2389" s="1" t="s">
        <v>50</v>
      </c>
      <c r="AX2389" s="1" t="s">
        <v>19800</v>
      </c>
      <c r="AY2389" s="12">
        <f t="shared" si="152"/>
        <v>0.61668936555799547</v>
      </c>
      <c r="AZ2389" s="12">
        <f t="shared" si="149"/>
        <v>-0.69738412677643546</v>
      </c>
      <c r="BA2389" s="12">
        <f t="shared" si="150"/>
        <v>0.14269138278918686</v>
      </c>
      <c r="BB2389" s="12">
        <f t="shared" si="151"/>
        <v>0.84560225337523587</v>
      </c>
    </row>
    <row r="2390" spans="1:54">
      <c r="A2390" s="3" t="s">
        <v>50</v>
      </c>
      <c r="B2390" s="1" t="s">
        <v>17847</v>
      </c>
      <c r="C2390" s="3" t="s">
        <v>17848</v>
      </c>
      <c r="D2390" s="1">
        <v>3</v>
      </c>
      <c r="E2390" s="3">
        <v>4</v>
      </c>
      <c r="F2390" s="3">
        <v>20</v>
      </c>
      <c r="G2390" s="1">
        <v>4</v>
      </c>
      <c r="H2390" s="1">
        <v>1493</v>
      </c>
      <c r="I2390" s="1">
        <v>168.3</v>
      </c>
      <c r="J2390" s="1">
        <v>8.09</v>
      </c>
      <c r="K2390" s="1">
        <v>51.99</v>
      </c>
      <c r="L2390" s="1" t="s">
        <v>13380</v>
      </c>
      <c r="M2390" s="1" t="s">
        <v>151</v>
      </c>
      <c r="N2390" s="1" t="s">
        <v>152</v>
      </c>
      <c r="O2390" s="1" t="s">
        <v>10051</v>
      </c>
      <c r="P2390" s="1" t="s">
        <v>17849</v>
      </c>
      <c r="Q2390" s="1" t="s">
        <v>17850</v>
      </c>
      <c r="R2390" s="3" t="s">
        <v>17851</v>
      </c>
      <c r="S2390" s="1" t="s">
        <v>17852</v>
      </c>
      <c r="T2390" s="1" t="s">
        <v>17853</v>
      </c>
      <c r="U2390" s="1" t="s">
        <v>17854</v>
      </c>
      <c r="V2390" s="5">
        <v>0.72599999999999998</v>
      </c>
      <c r="W2390" s="5">
        <v>3.4615248239546897E-2</v>
      </c>
      <c r="X2390" s="1">
        <v>84.1</v>
      </c>
      <c r="Y2390" s="1">
        <v>115.9</v>
      </c>
      <c r="Z2390" s="3">
        <v>80</v>
      </c>
      <c r="AA2390" s="3">
        <v>83.7</v>
      </c>
      <c r="AB2390" s="3">
        <v>64.900000000000006</v>
      </c>
      <c r="AC2390" s="3">
        <v>106.9</v>
      </c>
      <c r="AD2390" s="3">
        <v>110.1</v>
      </c>
      <c r="AE2390" s="3">
        <v>154.30000000000001</v>
      </c>
      <c r="AF2390" s="7">
        <v>1451336.5546875</v>
      </c>
      <c r="AG2390" s="7">
        <v>1448599.671875</v>
      </c>
      <c r="AH2390" s="7">
        <v>1283227.11328125</v>
      </c>
      <c r="AI2390" s="7">
        <v>1844860.8359375</v>
      </c>
      <c r="AJ2390" s="7">
        <v>2299991.6953125</v>
      </c>
      <c r="AK2390" s="7">
        <v>2650355.41796875</v>
      </c>
      <c r="AL2390" s="8">
        <v>1669940.97426396</v>
      </c>
      <c r="AM2390" s="8">
        <v>1748716.3931114499</v>
      </c>
      <c r="AN2390" s="8">
        <v>1356484.2352696001</v>
      </c>
      <c r="AO2390" s="8">
        <v>2233667.1426554201</v>
      </c>
      <c r="AP2390" s="8">
        <v>2299991.6953125</v>
      </c>
      <c r="AQ2390" s="8">
        <v>3223541.6143142101</v>
      </c>
      <c r="AR2390" s="1" t="s">
        <v>50</v>
      </c>
      <c r="AS2390" s="1" t="s">
        <v>50</v>
      </c>
      <c r="AT2390" s="1" t="s">
        <v>50</v>
      </c>
      <c r="AU2390" s="1" t="s">
        <v>50</v>
      </c>
      <c r="AV2390" s="1" t="s">
        <v>50</v>
      </c>
      <c r="AW2390" s="1" t="s">
        <v>50</v>
      </c>
      <c r="AX2390" s="1" t="s">
        <v>17855</v>
      </c>
      <c r="AY2390" s="12">
        <f t="shared" si="152"/>
        <v>0.61557537825907105</v>
      </c>
      <c r="AZ2390" s="12">
        <f t="shared" si="149"/>
        <v>-0.69999256688258304</v>
      </c>
      <c r="BA2390" s="12">
        <f t="shared" si="150"/>
        <v>4.3533564557642887E-2</v>
      </c>
      <c r="BB2390" s="12">
        <f t="shared" si="151"/>
        <v>1.3611757710614258</v>
      </c>
    </row>
    <row r="2391" spans="1:54">
      <c r="A2391" s="3" t="s">
        <v>50</v>
      </c>
      <c r="B2391" s="1" t="s">
        <v>20080</v>
      </c>
      <c r="C2391" s="3" t="s">
        <v>20081</v>
      </c>
      <c r="D2391" s="1">
        <v>4</v>
      </c>
      <c r="E2391" s="3">
        <v>3</v>
      </c>
      <c r="F2391" s="3">
        <v>9</v>
      </c>
      <c r="G2391" s="1">
        <v>3</v>
      </c>
      <c r="H2391" s="1">
        <v>853</v>
      </c>
      <c r="I2391" s="1">
        <v>96.6</v>
      </c>
      <c r="J2391" s="1">
        <v>4.9400000000000004</v>
      </c>
      <c r="K2391" s="1">
        <v>25.82</v>
      </c>
      <c r="L2391" s="1" t="s">
        <v>546</v>
      </c>
      <c r="M2391" s="1" t="s">
        <v>127</v>
      </c>
      <c r="N2391" s="1" t="s">
        <v>108</v>
      </c>
      <c r="O2391" s="1" t="s">
        <v>20082</v>
      </c>
      <c r="P2391" s="1" t="s">
        <v>20083</v>
      </c>
      <c r="Q2391" s="1" t="s">
        <v>20084</v>
      </c>
      <c r="R2391" s="3" t="s">
        <v>20085</v>
      </c>
      <c r="S2391" s="1" t="s">
        <v>20086</v>
      </c>
      <c r="T2391" s="1" t="s">
        <v>20087</v>
      </c>
      <c r="U2391" s="1" t="s">
        <v>55</v>
      </c>
      <c r="V2391" s="5">
        <v>0.57999999999999996</v>
      </c>
      <c r="W2391" s="5">
        <v>9.5031030619395898E-2</v>
      </c>
      <c r="X2391" s="1">
        <v>73.400000000000006</v>
      </c>
      <c r="Y2391" s="1">
        <v>126.6</v>
      </c>
      <c r="Z2391" s="3">
        <v>55.7</v>
      </c>
      <c r="AA2391" s="3">
        <v>67.400000000000006</v>
      </c>
      <c r="AB2391" s="3">
        <v>105.3</v>
      </c>
      <c r="AC2391" s="3">
        <v>110.5</v>
      </c>
      <c r="AD2391" s="3">
        <v>116.2</v>
      </c>
      <c r="AE2391" s="3">
        <v>144.9</v>
      </c>
      <c r="AF2391" s="7">
        <v>181130.859375</v>
      </c>
      <c r="AG2391" s="7">
        <v>186922.6875</v>
      </c>
      <c r="AH2391" s="7">
        <v>390300.28125</v>
      </c>
      <c r="AI2391" s="7">
        <v>353212.7578125</v>
      </c>
      <c r="AJ2391" s="7">
        <v>449699.671875</v>
      </c>
      <c r="AK2391" s="7">
        <v>461032.125</v>
      </c>
      <c r="AL2391" s="8">
        <v>215579.23905289301</v>
      </c>
      <c r="AM2391" s="8">
        <v>260621.50106686301</v>
      </c>
      <c r="AN2391" s="8">
        <v>407478.97132886999</v>
      </c>
      <c r="AO2391" s="8">
        <v>427652.707523363</v>
      </c>
      <c r="AP2391" s="8">
        <v>449699.671875</v>
      </c>
      <c r="AQ2391" s="8">
        <v>560738.46941336303</v>
      </c>
      <c r="AR2391" s="1" t="s">
        <v>50</v>
      </c>
      <c r="AS2391" s="1" t="s">
        <v>50</v>
      </c>
      <c r="AT2391" s="1" t="s">
        <v>50</v>
      </c>
      <c r="AU2391" s="1" t="s">
        <v>50</v>
      </c>
      <c r="AV2391" s="1" t="s">
        <v>50</v>
      </c>
      <c r="AW2391" s="1" t="s">
        <v>50</v>
      </c>
      <c r="AX2391" s="1" t="s">
        <v>20088</v>
      </c>
      <c r="AY2391" s="12">
        <f t="shared" si="152"/>
        <v>0.61448114503947915</v>
      </c>
      <c r="AZ2391" s="12">
        <f t="shared" si="149"/>
        <v>-0.70255935178392925</v>
      </c>
      <c r="BA2391" s="12">
        <f t="shared" si="150"/>
        <v>6.0057668937464032E-2</v>
      </c>
      <c r="BB2391" s="12">
        <f t="shared" si="151"/>
        <v>1.2214315284014894</v>
      </c>
    </row>
    <row r="2392" spans="1:54">
      <c r="A2392" s="3" t="s">
        <v>50</v>
      </c>
      <c r="B2392" s="1" t="s">
        <v>20776</v>
      </c>
      <c r="C2392" s="3" t="s">
        <v>20777</v>
      </c>
      <c r="D2392" s="1">
        <v>4</v>
      </c>
      <c r="E2392" s="3">
        <v>1</v>
      </c>
      <c r="F2392" s="3">
        <v>3</v>
      </c>
      <c r="G2392" s="1">
        <v>1</v>
      </c>
      <c r="H2392" s="1">
        <v>182</v>
      </c>
      <c r="I2392" s="1">
        <v>20.399999999999999</v>
      </c>
      <c r="J2392" s="1">
        <v>7.24</v>
      </c>
      <c r="K2392" s="1">
        <v>0</v>
      </c>
      <c r="L2392" s="1" t="s">
        <v>321</v>
      </c>
      <c r="M2392" s="1" t="s">
        <v>20778</v>
      </c>
      <c r="N2392" s="1" t="s">
        <v>177</v>
      </c>
      <c r="O2392" s="1" t="s">
        <v>632</v>
      </c>
      <c r="P2392" s="1" t="s">
        <v>20779</v>
      </c>
      <c r="Q2392" s="1" t="s">
        <v>20780</v>
      </c>
      <c r="R2392" s="3" t="s">
        <v>20781</v>
      </c>
      <c r="S2392" s="1" t="s">
        <v>20782</v>
      </c>
      <c r="T2392" s="1" t="s">
        <v>20783</v>
      </c>
      <c r="U2392" s="1" t="s">
        <v>20784</v>
      </c>
      <c r="V2392" s="5">
        <v>0.49199999999999999</v>
      </c>
      <c r="W2392" s="5">
        <v>0.145727994637629</v>
      </c>
      <c r="X2392" s="1">
        <v>65.900000000000006</v>
      </c>
      <c r="Y2392" s="1">
        <v>134.1</v>
      </c>
      <c r="Z2392" s="3">
        <v>56.7</v>
      </c>
      <c r="AA2392" s="3">
        <v>57.8</v>
      </c>
      <c r="AB2392" s="3">
        <v>113.8</v>
      </c>
      <c r="AC2392" s="3">
        <v>160.9</v>
      </c>
      <c r="AD2392" s="3">
        <v>117.6</v>
      </c>
      <c r="AE2392" s="3">
        <v>93.1</v>
      </c>
      <c r="AF2392" s="7">
        <v>85266.2109375</v>
      </c>
      <c r="AG2392" s="7">
        <v>82889.640625</v>
      </c>
      <c r="AH2392" s="7">
        <v>188675.03125</v>
      </c>
      <c r="AI2392" s="7">
        <v>229985.390625</v>
      </c>
      <c r="AJ2392" s="7">
        <v>203492.65625</v>
      </c>
      <c r="AK2392" s="7">
        <v>132469.140625</v>
      </c>
      <c r="AL2392" s="8">
        <v>98109.248957368502</v>
      </c>
      <c r="AM2392" s="8">
        <v>100062.47840194299</v>
      </c>
      <c r="AN2392" s="8">
        <v>196979.38060143901</v>
      </c>
      <c r="AO2392" s="8">
        <v>278455.04675629502</v>
      </c>
      <c r="AP2392" s="8">
        <v>203492.65625</v>
      </c>
      <c r="AQ2392" s="8">
        <v>161117.933286246</v>
      </c>
      <c r="AR2392" s="1" t="s">
        <v>50</v>
      </c>
      <c r="AS2392" s="1" t="s">
        <v>62</v>
      </c>
      <c r="AT2392" s="1" t="s">
        <v>62</v>
      </c>
      <c r="AU2392" s="1" t="s">
        <v>50</v>
      </c>
      <c r="AV2392" s="1" t="s">
        <v>62</v>
      </c>
      <c r="AW2392" s="1" t="s">
        <v>50</v>
      </c>
      <c r="AX2392" s="1" t="s">
        <v>638</v>
      </c>
      <c r="AY2392" s="12">
        <f t="shared" si="152"/>
        <v>0.61448021113196261</v>
      </c>
      <c r="AZ2392" s="12">
        <f t="shared" si="149"/>
        <v>-0.70256154443829721</v>
      </c>
      <c r="BA2392" s="12">
        <f t="shared" si="150"/>
        <v>0.15587088817829614</v>
      </c>
      <c r="BB2392" s="12">
        <f t="shared" si="151"/>
        <v>0.80723498990493248</v>
      </c>
    </row>
    <row r="2393" spans="1:54">
      <c r="A2393" s="3" t="s">
        <v>50</v>
      </c>
      <c r="B2393" s="1" t="s">
        <v>18958</v>
      </c>
      <c r="C2393" s="3" t="s">
        <v>18959</v>
      </c>
      <c r="D2393" s="1">
        <v>3</v>
      </c>
      <c r="E2393" s="3">
        <v>2</v>
      </c>
      <c r="F2393" s="3">
        <v>6</v>
      </c>
      <c r="G2393" s="1">
        <v>2</v>
      </c>
      <c r="H2393" s="1">
        <v>803</v>
      </c>
      <c r="I2393" s="1">
        <v>92.4</v>
      </c>
      <c r="J2393" s="1">
        <v>4.84</v>
      </c>
      <c r="K2393" s="1">
        <v>22.78</v>
      </c>
      <c r="L2393" s="1" t="s">
        <v>10104</v>
      </c>
      <c r="M2393" s="1" t="s">
        <v>18960</v>
      </c>
      <c r="N2393" s="1" t="s">
        <v>128</v>
      </c>
      <c r="O2393" s="1" t="s">
        <v>18961</v>
      </c>
      <c r="P2393" s="1" t="s">
        <v>18962</v>
      </c>
      <c r="Q2393" s="1" t="s">
        <v>18963</v>
      </c>
      <c r="R2393" s="3" t="s">
        <v>18964</v>
      </c>
      <c r="S2393" s="1" t="s">
        <v>18965</v>
      </c>
      <c r="T2393" s="1" t="s">
        <v>18966</v>
      </c>
      <c r="U2393" s="1" t="s">
        <v>18967</v>
      </c>
      <c r="V2393" s="5">
        <v>0.66800000000000004</v>
      </c>
      <c r="W2393" s="5">
        <v>9.1507194315904095E-2</v>
      </c>
      <c r="X2393" s="1">
        <v>80.099999999999994</v>
      </c>
      <c r="Y2393" s="1">
        <v>119.9</v>
      </c>
      <c r="Z2393" s="3">
        <v>93.6</v>
      </c>
      <c r="AA2393" s="3">
        <v>51.6</v>
      </c>
      <c r="AB2393" s="3">
        <v>82.8</v>
      </c>
      <c r="AC2393" s="3">
        <v>137.5</v>
      </c>
      <c r="AD2393" s="3">
        <v>124.1</v>
      </c>
      <c r="AE2393" s="3">
        <v>110.3</v>
      </c>
      <c r="AF2393" s="7">
        <v>75433.71875</v>
      </c>
      <c r="AG2393" s="7">
        <v>39670.8359375</v>
      </c>
      <c r="AH2393" s="7">
        <v>73568.4453125</v>
      </c>
      <c r="AI2393" s="7">
        <v>105316.7734375</v>
      </c>
      <c r="AJ2393" s="7">
        <v>115038.6328125</v>
      </c>
      <c r="AK2393" s="7">
        <v>84093.1484375</v>
      </c>
      <c r="AL2393" s="8">
        <v>86795.758967741698</v>
      </c>
      <c r="AM2393" s="8">
        <v>47889.725836088102</v>
      </c>
      <c r="AN2393" s="8">
        <v>76806.489409112401</v>
      </c>
      <c r="AO2393" s="8">
        <v>127512.391078694</v>
      </c>
      <c r="AP2393" s="8">
        <v>115038.6328125</v>
      </c>
      <c r="AQ2393" s="8">
        <v>102279.777885314</v>
      </c>
      <c r="AR2393" s="1" t="s">
        <v>50</v>
      </c>
      <c r="AS2393" s="1" t="s">
        <v>50</v>
      </c>
      <c r="AT2393" s="1" t="s">
        <v>50</v>
      </c>
      <c r="AU2393" s="1" t="s">
        <v>50</v>
      </c>
      <c r="AV2393" s="1" t="s">
        <v>50</v>
      </c>
      <c r="AW2393" s="1" t="s">
        <v>62</v>
      </c>
      <c r="AX2393" s="1" t="s">
        <v>18968</v>
      </c>
      <c r="AY2393" s="12">
        <f t="shared" si="152"/>
        <v>0.61332100590600536</v>
      </c>
      <c r="AZ2393" s="12">
        <f t="shared" si="149"/>
        <v>-0.70528573155354768</v>
      </c>
      <c r="BA2393" s="12">
        <f t="shared" si="150"/>
        <v>3.1923942667956735E-2</v>
      </c>
      <c r="BB2393" s="12">
        <f t="shared" si="151"/>
        <v>1.4958834778100809</v>
      </c>
    </row>
    <row r="2394" spans="1:54">
      <c r="A2394" s="3" t="s">
        <v>50</v>
      </c>
      <c r="B2394" s="1" t="s">
        <v>20628</v>
      </c>
      <c r="C2394" s="3" t="s">
        <v>20629</v>
      </c>
      <c r="D2394" s="1">
        <v>10</v>
      </c>
      <c r="E2394" s="3">
        <v>3</v>
      </c>
      <c r="F2394" s="3">
        <v>20</v>
      </c>
      <c r="G2394" s="1">
        <v>2</v>
      </c>
      <c r="H2394" s="1">
        <v>644</v>
      </c>
      <c r="I2394" s="1">
        <v>67.5</v>
      </c>
      <c r="J2394" s="1">
        <v>7.61</v>
      </c>
      <c r="K2394" s="1">
        <v>79.400000000000006</v>
      </c>
      <c r="L2394" s="1" t="s">
        <v>574</v>
      </c>
      <c r="M2394" s="1" t="s">
        <v>151</v>
      </c>
      <c r="N2394" s="1" t="s">
        <v>87</v>
      </c>
      <c r="O2394" s="1" t="s">
        <v>5650</v>
      </c>
      <c r="P2394" s="1" t="s">
        <v>20630</v>
      </c>
      <c r="Q2394" s="1" t="s">
        <v>20631</v>
      </c>
      <c r="R2394" s="3" t="s">
        <v>20632</v>
      </c>
      <c r="S2394" s="1" t="s">
        <v>20633</v>
      </c>
      <c r="T2394" s="1" t="s">
        <v>55</v>
      </c>
      <c r="U2394" s="1" t="s">
        <v>55</v>
      </c>
      <c r="V2394" s="5">
        <v>0.51300000000000001</v>
      </c>
      <c r="W2394" s="5">
        <v>0.33658048965139797</v>
      </c>
      <c r="X2394" s="1">
        <v>67.8</v>
      </c>
      <c r="Y2394" s="1">
        <v>132.19999999999999</v>
      </c>
      <c r="Z2394" s="3">
        <v>77.2</v>
      </c>
      <c r="AA2394" s="3">
        <v>62.5</v>
      </c>
      <c r="AB2394" s="3">
        <v>88.3</v>
      </c>
      <c r="AC2394" s="3">
        <v>150.69999999999999</v>
      </c>
      <c r="AD2394" s="3">
        <v>59.1</v>
      </c>
      <c r="AE2394" s="3">
        <v>162.19999999999999</v>
      </c>
      <c r="AF2394" s="7">
        <v>149099.796875</v>
      </c>
      <c r="AG2394" s="7">
        <v>115771.09375</v>
      </c>
      <c r="AH2394" s="7">
        <v>166161.15625</v>
      </c>
      <c r="AI2394" s="7">
        <v>313450.25</v>
      </c>
      <c r="AJ2394" s="7">
        <v>116481.09375</v>
      </c>
      <c r="AK2394" s="7">
        <v>335873.5234375</v>
      </c>
      <c r="AL2394" s="8">
        <v>194510.991499367</v>
      </c>
      <c r="AM2394" s="8">
        <v>157399.91207853501</v>
      </c>
      <c r="AN2394" s="8">
        <v>222458.64984572501</v>
      </c>
      <c r="AO2394" s="8">
        <v>379510.21055001899</v>
      </c>
      <c r="AP2394" s="8">
        <v>148994.54147394301</v>
      </c>
      <c r="AQ2394" s="8">
        <v>408512.10845408501</v>
      </c>
      <c r="AR2394" s="1" t="s">
        <v>50</v>
      </c>
      <c r="AS2394" s="1" t="s">
        <v>50</v>
      </c>
      <c r="AT2394" s="1" t="s">
        <v>50</v>
      </c>
      <c r="AU2394" s="1" t="s">
        <v>50</v>
      </c>
      <c r="AV2394" s="1" t="s">
        <v>50</v>
      </c>
      <c r="AW2394" s="1" t="s">
        <v>50</v>
      </c>
      <c r="AX2394" s="1" t="s">
        <v>20634</v>
      </c>
      <c r="AY2394" s="12">
        <f t="shared" si="152"/>
        <v>0.61297675383407213</v>
      </c>
      <c r="AZ2394" s="12">
        <f t="shared" si="149"/>
        <v>-0.70609573184278485</v>
      </c>
      <c r="BA2394" s="12">
        <f t="shared" si="150"/>
        <v>0.22459360079585503</v>
      </c>
      <c r="BB2394" s="12">
        <f t="shared" si="151"/>
        <v>0.64860262197767982</v>
      </c>
    </row>
    <row r="2395" spans="1:54">
      <c r="A2395" s="3" t="s">
        <v>50</v>
      </c>
      <c r="B2395" s="1" t="s">
        <v>19632</v>
      </c>
      <c r="C2395" s="3" t="s">
        <v>19633</v>
      </c>
      <c r="D2395" s="1">
        <v>17</v>
      </c>
      <c r="E2395" s="3">
        <v>3</v>
      </c>
      <c r="F2395" s="3">
        <v>17</v>
      </c>
      <c r="G2395" s="1">
        <v>3</v>
      </c>
      <c r="H2395" s="1">
        <v>257</v>
      </c>
      <c r="I2395" s="1">
        <v>28</v>
      </c>
      <c r="J2395" s="1">
        <v>11.03</v>
      </c>
      <c r="K2395" s="1">
        <v>34.5</v>
      </c>
      <c r="L2395" s="1" t="s">
        <v>1139</v>
      </c>
      <c r="M2395" s="1" t="s">
        <v>1197</v>
      </c>
      <c r="N2395" s="1" t="s">
        <v>69</v>
      </c>
      <c r="O2395" s="1" t="s">
        <v>19634</v>
      </c>
      <c r="P2395" s="1" t="s">
        <v>19635</v>
      </c>
      <c r="Q2395" s="1" t="s">
        <v>19636</v>
      </c>
      <c r="R2395" s="3" t="s">
        <v>19637</v>
      </c>
      <c r="S2395" s="1" t="s">
        <v>19638</v>
      </c>
      <c r="T2395" s="1" t="s">
        <v>14838</v>
      </c>
      <c r="U2395" s="1" t="s">
        <v>3520</v>
      </c>
      <c r="V2395" s="5">
        <v>0.61599999999999999</v>
      </c>
      <c r="W2395" s="5">
        <v>2.7615124467499999E-5</v>
      </c>
      <c r="X2395" s="1">
        <v>76.2</v>
      </c>
      <c r="Y2395" s="1">
        <v>123.8</v>
      </c>
      <c r="Z2395" s="3">
        <v>78.2</v>
      </c>
      <c r="AA2395" s="3">
        <v>75.5</v>
      </c>
      <c r="AB2395" s="3">
        <v>73.900000000000006</v>
      </c>
      <c r="AC2395" s="3">
        <v>128.1</v>
      </c>
      <c r="AD2395" s="3">
        <v>121.6</v>
      </c>
      <c r="AE2395" s="3">
        <v>122.7</v>
      </c>
      <c r="AF2395" s="7">
        <v>1076529.53125</v>
      </c>
      <c r="AG2395" s="7">
        <v>1012566.703125</v>
      </c>
      <c r="AH2395" s="7">
        <v>1160659.578125</v>
      </c>
      <c r="AI2395" s="7">
        <v>1748548.234375</v>
      </c>
      <c r="AJ2395" s="7">
        <v>2009199.6015625</v>
      </c>
      <c r="AK2395" s="7">
        <v>1667226.890625</v>
      </c>
      <c r="AL2395" s="8">
        <v>1291736.4084989999</v>
      </c>
      <c r="AM2395" s="8">
        <v>1248211.0713927599</v>
      </c>
      <c r="AN2395" s="8">
        <v>1221661.50972298</v>
      </c>
      <c r="AO2395" s="8">
        <v>2117056.56187711</v>
      </c>
      <c r="AP2395" s="8">
        <v>2009199.6015625</v>
      </c>
      <c r="AQ2395" s="8">
        <v>2027794.1690372699</v>
      </c>
      <c r="AR2395" s="1" t="s">
        <v>50</v>
      </c>
      <c r="AS2395" s="1" t="s">
        <v>50</v>
      </c>
      <c r="AT2395" s="1" t="s">
        <v>50</v>
      </c>
      <c r="AU2395" s="1" t="s">
        <v>50</v>
      </c>
      <c r="AV2395" s="1" t="s">
        <v>50</v>
      </c>
      <c r="AW2395" s="1" t="s">
        <v>50</v>
      </c>
      <c r="AX2395" s="1" t="s">
        <v>19639</v>
      </c>
      <c r="AY2395" s="12">
        <f t="shared" si="152"/>
        <v>0.61124118042446496</v>
      </c>
      <c r="AZ2395" s="12">
        <f t="shared" si="149"/>
        <v>-0.7101863512636909</v>
      </c>
      <c r="BA2395" s="12">
        <f t="shared" si="150"/>
        <v>3.3970608515357537E-5</v>
      </c>
      <c r="BB2395" s="12">
        <f t="shared" si="151"/>
        <v>4.4688966735451929</v>
      </c>
    </row>
    <row r="2396" spans="1:54">
      <c r="A2396" s="3" t="s">
        <v>50</v>
      </c>
      <c r="B2396" s="1" t="s">
        <v>21408</v>
      </c>
      <c r="C2396" s="3" t="s">
        <v>21409</v>
      </c>
      <c r="D2396" s="1">
        <v>1</v>
      </c>
      <c r="E2396" s="3">
        <v>1</v>
      </c>
      <c r="F2396" s="3">
        <v>3</v>
      </c>
      <c r="G2396" s="1">
        <v>1</v>
      </c>
      <c r="H2396" s="1">
        <v>1059</v>
      </c>
      <c r="I2396" s="1">
        <v>112.1</v>
      </c>
      <c r="J2396" s="1">
        <v>7.3</v>
      </c>
      <c r="K2396" s="1">
        <v>7.33</v>
      </c>
      <c r="L2396" s="1" t="s">
        <v>21410</v>
      </c>
      <c r="M2396" s="1" t="s">
        <v>54</v>
      </c>
      <c r="N2396" s="1" t="s">
        <v>311</v>
      </c>
      <c r="O2396" s="1" t="s">
        <v>55</v>
      </c>
      <c r="P2396" s="1" t="s">
        <v>21411</v>
      </c>
      <c r="Q2396" s="1" t="s">
        <v>21412</v>
      </c>
      <c r="R2396" s="3" t="s">
        <v>21413</v>
      </c>
      <c r="S2396" s="1" t="s">
        <v>21414</v>
      </c>
      <c r="T2396" s="1" t="s">
        <v>55</v>
      </c>
      <c r="U2396" s="1" t="s">
        <v>55</v>
      </c>
      <c r="V2396" s="5">
        <v>0.29799999999999999</v>
      </c>
      <c r="W2396" s="5">
        <v>0.29773710788048202</v>
      </c>
      <c r="X2396" s="1">
        <v>45.9</v>
      </c>
      <c r="Y2396" s="1">
        <v>154.1</v>
      </c>
      <c r="Z2396" s="3">
        <v>169.1</v>
      </c>
      <c r="AA2396" s="3">
        <v>24</v>
      </c>
      <c r="AB2396" s="3">
        <v>34.5</v>
      </c>
      <c r="AC2396" s="3">
        <v>86.1</v>
      </c>
      <c r="AD2396" s="3">
        <v>170.6</v>
      </c>
      <c r="AE2396" s="3">
        <v>115.7</v>
      </c>
      <c r="AF2396" s="7">
        <v>67537.5625</v>
      </c>
      <c r="AG2396" s="7" t="s">
        <v>55</v>
      </c>
      <c r="AH2396" s="7" t="s">
        <v>55</v>
      </c>
      <c r="AI2396" s="7" t="s">
        <v>55</v>
      </c>
      <c r="AJ2396" s="7">
        <v>78437.6875</v>
      </c>
      <c r="AK2396" s="7">
        <v>43738.109375</v>
      </c>
      <c r="AL2396" s="8">
        <v>77710.261314921401</v>
      </c>
      <c r="AM2396" s="8">
        <v>11017.906311974501</v>
      </c>
      <c r="AN2396" s="8">
        <v>15856.4530933895</v>
      </c>
      <c r="AO2396" s="8">
        <v>39587.9056740612</v>
      </c>
      <c r="AP2396" s="8">
        <v>78437.6875</v>
      </c>
      <c r="AQ2396" s="8">
        <v>53197.248469337799</v>
      </c>
      <c r="AR2396" s="1" t="s">
        <v>50</v>
      </c>
      <c r="AS2396" s="1" t="s">
        <v>63</v>
      </c>
      <c r="AT2396" s="1" t="s">
        <v>50</v>
      </c>
      <c r="AU2396" s="1" t="s">
        <v>63</v>
      </c>
      <c r="AV2396" s="1" t="s">
        <v>62</v>
      </c>
      <c r="AW2396" s="1" t="s">
        <v>50</v>
      </c>
      <c r="AX2396" s="1" t="s">
        <v>21415</v>
      </c>
      <c r="AY2396" s="12">
        <f t="shared" si="152"/>
        <v>0.61080998140482246</v>
      </c>
      <c r="AZ2396" s="12">
        <f t="shared" si="149"/>
        <v>-0.71120445710495594</v>
      </c>
      <c r="BA2396" s="12">
        <f t="shared" si="150"/>
        <v>0.41237733217720879</v>
      </c>
      <c r="BB2396" s="12">
        <f t="shared" si="151"/>
        <v>0.38470521531121682</v>
      </c>
    </row>
    <row r="2397" spans="1:54">
      <c r="A2397" s="3" t="s">
        <v>50</v>
      </c>
      <c r="B2397" s="1" t="s">
        <v>20019</v>
      </c>
      <c r="C2397" s="3" t="s">
        <v>20020</v>
      </c>
      <c r="D2397" s="1">
        <v>7</v>
      </c>
      <c r="E2397" s="3">
        <v>2</v>
      </c>
      <c r="F2397" s="3">
        <v>9</v>
      </c>
      <c r="G2397" s="1">
        <v>2</v>
      </c>
      <c r="H2397" s="1">
        <v>148</v>
      </c>
      <c r="I2397" s="1">
        <v>16.399999999999999</v>
      </c>
      <c r="J2397" s="1">
        <v>9.9499999999999993</v>
      </c>
      <c r="K2397" s="1">
        <v>20.75</v>
      </c>
      <c r="L2397" s="1" t="s">
        <v>574</v>
      </c>
      <c r="M2397" s="1" t="s">
        <v>127</v>
      </c>
      <c r="N2397" s="1" t="s">
        <v>69</v>
      </c>
      <c r="O2397" s="1" t="s">
        <v>20021</v>
      </c>
      <c r="P2397" s="1" t="s">
        <v>20022</v>
      </c>
      <c r="Q2397" s="1" t="s">
        <v>20023</v>
      </c>
      <c r="R2397" s="3" t="s">
        <v>20024</v>
      </c>
      <c r="S2397" s="1" t="s">
        <v>20025</v>
      </c>
      <c r="T2397" s="1" t="s">
        <v>55</v>
      </c>
      <c r="U2397" s="1" t="s">
        <v>55</v>
      </c>
      <c r="V2397" s="5">
        <v>0.58499999999999996</v>
      </c>
      <c r="W2397" s="5">
        <v>4.3958639495260497E-3</v>
      </c>
      <c r="X2397" s="1">
        <v>73.8</v>
      </c>
      <c r="Y2397" s="1">
        <v>126.2</v>
      </c>
      <c r="Z2397" s="3">
        <v>72.2</v>
      </c>
      <c r="AA2397" s="3">
        <v>69.5</v>
      </c>
      <c r="AB2397" s="3">
        <v>85.5</v>
      </c>
      <c r="AC2397" s="3">
        <v>123.6</v>
      </c>
      <c r="AD2397" s="3">
        <v>136.19999999999999</v>
      </c>
      <c r="AE2397" s="3">
        <v>112.9</v>
      </c>
      <c r="AF2397" s="7">
        <v>447654.1796875</v>
      </c>
      <c r="AG2397" s="7">
        <v>410736.453125</v>
      </c>
      <c r="AH2397" s="7">
        <v>584197.05078125</v>
      </c>
      <c r="AI2397" s="7">
        <v>727650.4296875</v>
      </c>
      <c r="AJ2397" s="7">
        <v>970995.34375</v>
      </c>
      <c r="AK2397" s="7">
        <v>661662.0390625</v>
      </c>
      <c r="AL2397" s="8">
        <v>515081.11922505999</v>
      </c>
      <c r="AM2397" s="8">
        <v>495831.65230077301</v>
      </c>
      <c r="AN2397" s="8">
        <v>609909.91998088197</v>
      </c>
      <c r="AO2397" s="8">
        <v>881003.50144086697</v>
      </c>
      <c r="AP2397" s="8">
        <v>970995.34375</v>
      </c>
      <c r="AQ2397" s="8">
        <v>804758.14793346904</v>
      </c>
      <c r="AR2397" s="1" t="s">
        <v>50</v>
      </c>
      <c r="AS2397" s="1" t="s">
        <v>50</v>
      </c>
      <c r="AT2397" s="1" t="s">
        <v>50</v>
      </c>
      <c r="AU2397" s="1" t="s">
        <v>50</v>
      </c>
      <c r="AV2397" s="1" t="s">
        <v>50</v>
      </c>
      <c r="AW2397" s="1" t="s">
        <v>50</v>
      </c>
      <c r="AX2397" s="1" t="s">
        <v>5596</v>
      </c>
      <c r="AY2397" s="12">
        <f t="shared" si="152"/>
        <v>0.61007562818179839</v>
      </c>
      <c r="AZ2397" s="12">
        <f t="shared" si="149"/>
        <v>-0.71293999706474509</v>
      </c>
      <c r="BA2397" s="12">
        <f t="shared" si="150"/>
        <v>4.4098534229450844E-3</v>
      </c>
      <c r="BB2397" s="12">
        <f t="shared" si="151"/>
        <v>2.3555758456033757</v>
      </c>
    </row>
    <row r="2398" spans="1:54">
      <c r="A2398" s="3" t="s">
        <v>50</v>
      </c>
      <c r="B2398" s="1" t="s">
        <v>20529</v>
      </c>
      <c r="C2398" s="3" t="s">
        <v>20530</v>
      </c>
      <c r="D2398" s="1">
        <v>9</v>
      </c>
      <c r="E2398" s="3">
        <v>1</v>
      </c>
      <c r="F2398" s="3">
        <v>3</v>
      </c>
      <c r="G2398" s="1">
        <v>1</v>
      </c>
      <c r="H2398" s="1">
        <v>86</v>
      </c>
      <c r="I2398" s="1">
        <v>8.8000000000000007</v>
      </c>
      <c r="J2398" s="1">
        <v>8.25</v>
      </c>
      <c r="K2398" s="1">
        <v>8.5299999999999994</v>
      </c>
      <c r="L2398" s="1" t="s">
        <v>55</v>
      </c>
      <c r="M2398" s="1" t="s">
        <v>55</v>
      </c>
      <c r="N2398" s="1" t="s">
        <v>55</v>
      </c>
      <c r="O2398" s="1" t="s">
        <v>55</v>
      </c>
      <c r="P2398" s="1" t="s">
        <v>55</v>
      </c>
      <c r="Q2398" s="1" t="s">
        <v>55</v>
      </c>
      <c r="R2398" s="3" t="s">
        <v>6361</v>
      </c>
      <c r="S2398" s="1" t="s">
        <v>20529</v>
      </c>
      <c r="T2398" s="1" t="s">
        <v>55</v>
      </c>
      <c r="U2398" s="1" t="s">
        <v>55</v>
      </c>
      <c r="V2398" s="5">
        <v>0.53400000000000003</v>
      </c>
      <c r="W2398" s="5">
        <v>7.6716595230328199E-2</v>
      </c>
      <c r="X2398" s="1">
        <v>69.599999999999994</v>
      </c>
      <c r="Y2398" s="1">
        <v>130.4</v>
      </c>
      <c r="Z2398" s="3">
        <v>100.1</v>
      </c>
      <c r="AA2398" s="3">
        <v>60.9</v>
      </c>
      <c r="AB2398" s="3">
        <v>66.2</v>
      </c>
      <c r="AC2398" s="3">
        <v>123.9</v>
      </c>
      <c r="AD2398" s="3">
        <v>121.9</v>
      </c>
      <c r="AE2398" s="3">
        <v>127</v>
      </c>
      <c r="AF2398" s="7">
        <v>436925.34375</v>
      </c>
      <c r="AG2398" s="7">
        <v>253208.3125</v>
      </c>
      <c r="AH2398" s="7">
        <v>318356.71875</v>
      </c>
      <c r="AI2398" s="7">
        <v>513819.75</v>
      </c>
      <c r="AJ2398" s="7">
        <v>612087.25</v>
      </c>
      <c r="AK2398" s="7">
        <v>524178.9375</v>
      </c>
      <c r="AL2398" s="8">
        <v>502736.27565289102</v>
      </c>
      <c r="AM2398" s="8">
        <v>305667.28374838701</v>
      </c>
      <c r="AN2398" s="8">
        <v>332368.882380569</v>
      </c>
      <c r="AO2398" s="8">
        <v>622107.78746310901</v>
      </c>
      <c r="AP2398" s="8">
        <v>612087.25</v>
      </c>
      <c r="AQ2398" s="8">
        <v>637541.89605002699</v>
      </c>
      <c r="AR2398" s="1" t="s">
        <v>62</v>
      </c>
      <c r="AS2398" s="1" t="s">
        <v>62</v>
      </c>
      <c r="AT2398" s="1" t="s">
        <v>50</v>
      </c>
      <c r="AU2398" s="1" t="s">
        <v>62</v>
      </c>
      <c r="AV2398" s="1" t="s">
        <v>50</v>
      </c>
      <c r="AW2398" s="1" t="s">
        <v>50</v>
      </c>
      <c r="AX2398" s="1" t="s">
        <v>6852</v>
      </c>
      <c r="AY2398" s="12">
        <f t="shared" si="152"/>
        <v>0.60947263547377184</v>
      </c>
      <c r="AZ2398" s="12">
        <f t="shared" si="149"/>
        <v>-0.71436664771298686</v>
      </c>
      <c r="BA2398" s="12">
        <f t="shared" si="150"/>
        <v>1.7255167282790897E-2</v>
      </c>
      <c r="BB2398" s="12">
        <f t="shared" si="151"/>
        <v>1.7630808260195043</v>
      </c>
    </row>
    <row r="2399" spans="1:54">
      <c r="A2399" s="3" t="s">
        <v>50</v>
      </c>
      <c r="B2399" s="1" t="s">
        <v>17041</v>
      </c>
      <c r="C2399" s="3" t="s">
        <v>17042</v>
      </c>
      <c r="D2399" s="1">
        <v>1</v>
      </c>
      <c r="E2399" s="3">
        <v>1</v>
      </c>
      <c r="F2399" s="3">
        <v>5</v>
      </c>
      <c r="G2399" s="1">
        <v>1</v>
      </c>
      <c r="H2399" s="1">
        <v>912</v>
      </c>
      <c r="I2399" s="1">
        <v>102.4</v>
      </c>
      <c r="J2399" s="1">
        <v>5.66</v>
      </c>
      <c r="K2399" s="1">
        <v>16.34</v>
      </c>
      <c r="L2399" s="1" t="s">
        <v>2578</v>
      </c>
      <c r="M2399" s="1" t="s">
        <v>298</v>
      </c>
      <c r="N2399" s="1" t="s">
        <v>11635</v>
      </c>
      <c r="O2399" s="1" t="s">
        <v>17043</v>
      </c>
      <c r="P2399" s="1" t="s">
        <v>17044</v>
      </c>
      <c r="Q2399" s="1" t="s">
        <v>17045</v>
      </c>
      <c r="R2399" s="3" t="s">
        <v>17046</v>
      </c>
      <c r="S2399" s="1" t="s">
        <v>17047</v>
      </c>
      <c r="T2399" s="1" t="s">
        <v>17048</v>
      </c>
      <c r="U2399" s="1" t="s">
        <v>17049</v>
      </c>
      <c r="V2399" s="5">
        <v>0.753</v>
      </c>
      <c r="W2399" s="5">
        <v>0.19306281394396199</v>
      </c>
      <c r="X2399" s="1">
        <v>85.9</v>
      </c>
      <c r="Y2399" s="1">
        <v>114.1</v>
      </c>
      <c r="Z2399" s="3">
        <v>38.299999999999997</v>
      </c>
      <c r="AA2399" s="3">
        <v>88.7</v>
      </c>
      <c r="AB2399" s="3">
        <v>99.9</v>
      </c>
      <c r="AC2399" s="3">
        <v>109</v>
      </c>
      <c r="AD2399" s="3">
        <v>117.9</v>
      </c>
      <c r="AE2399" s="3">
        <v>146.19999999999999</v>
      </c>
      <c r="AF2399" s="7">
        <v>58600.58984375</v>
      </c>
      <c r="AG2399" s="7">
        <v>129512.921875</v>
      </c>
      <c r="AH2399" s="7">
        <v>168676.21875</v>
      </c>
      <c r="AI2399" s="7">
        <v>158646.390625</v>
      </c>
      <c r="AJ2399" s="7">
        <v>207710.53125</v>
      </c>
      <c r="AK2399" s="7">
        <v>211757.65625</v>
      </c>
      <c r="AL2399" s="8">
        <v>67427.176542925197</v>
      </c>
      <c r="AM2399" s="8">
        <v>156345.03721061</v>
      </c>
      <c r="AN2399" s="8">
        <v>176100.33967633301</v>
      </c>
      <c r="AO2399" s="8">
        <v>192081.27959411201</v>
      </c>
      <c r="AP2399" s="8">
        <v>207710.53125</v>
      </c>
      <c r="AQ2399" s="8">
        <v>257553.99160565299</v>
      </c>
      <c r="AR2399" s="1" t="s">
        <v>62</v>
      </c>
      <c r="AS2399" s="1" t="s">
        <v>50</v>
      </c>
      <c r="AT2399" s="1" t="s">
        <v>50</v>
      </c>
      <c r="AU2399" s="1" t="s">
        <v>50</v>
      </c>
      <c r="AV2399" s="1" t="s">
        <v>50</v>
      </c>
      <c r="AW2399" s="1" t="s">
        <v>50</v>
      </c>
      <c r="AX2399" s="1" t="s">
        <v>11381</v>
      </c>
      <c r="AY2399" s="12">
        <f t="shared" si="152"/>
        <v>0.60831384628857776</v>
      </c>
      <c r="AZ2399" s="12">
        <f t="shared" si="149"/>
        <v>-0.71711225203776063</v>
      </c>
      <c r="BA2399" s="12">
        <f t="shared" si="150"/>
        <v>9.1524763920708879E-2</v>
      </c>
      <c r="BB2399" s="12">
        <f t="shared" si="151"/>
        <v>1.0384613826656681</v>
      </c>
    </row>
    <row r="2400" spans="1:54">
      <c r="A2400" s="3" t="s">
        <v>50</v>
      </c>
      <c r="B2400" s="1" t="s">
        <v>19447</v>
      </c>
      <c r="C2400" s="3" t="s">
        <v>19448</v>
      </c>
      <c r="D2400" s="1">
        <v>1</v>
      </c>
      <c r="E2400" s="3">
        <v>1</v>
      </c>
      <c r="F2400" s="3">
        <v>6</v>
      </c>
      <c r="G2400" s="1">
        <v>1</v>
      </c>
      <c r="H2400" s="1">
        <v>1690</v>
      </c>
      <c r="I2400" s="1">
        <v>190.9</v>
      </c>
      <c r="J2400" s="1">
        <v>6.21</v>
      </c>
      <c r="K2400" s="1">
        <v>14.18</v>
      </c>
      <c r="L2400" s="1" t="s">
        <v>106</v>
      </c>
      <c r="M2400" s="1" t="s">
        <v>19449</v>
      </c>
      <c r="N2400" s="1" t="s">
        <v>177</v>
      </c>
      <c r="O2400" s="1" t="s">
        <v>19450</v>
      </c>
      <c r="P2400" s="1" t="s">
        <v>19451</v>
      </c>
      <c r="Q2400" s="1" t="s">
        <v>19452</v>
      </c>
      <c r="R2400" s="3" t="s">
        <v>19453</v>
      </c>
      <c r="S2400" s="1" t="s">
        <v>19454</v>
      </c>
      <c r="T2400" s="1" t="s">
        <v>7100</v>
      </c>
      <c r="U2400" s="1" t="s">
        <v>6353</v>
      </c>
      <c r="V2400" s="5">
        <v>0.627</v>
      </c>
      <c r="W2400" s="5">
        <v>1.2869954406879E-2</v>
      </c>
      <c r="X2400" s="1">
        <v>77.099999999999994</v>
      </c>
      <c r="Y2400" s="1">
        <v>122.9</v>
      </c>
      <c r="Z2400" s="3">
        <v>65.8</v>
      </c>
      <c r="AA2400" s="3">
        <v>76.8</v>
      </c>
      <c r="AB2400" s="3">
        <v>84.1</v>
      </c>
      <c r="AC2400" s="3">
        <v>130.30000000000001</v>
      </c>
      <c r="AD2400" s="3">
        <v>122.4</v>
      </c>
      <c r="AE2400" s="3">
        <v>120.6</v>
      </c>
      <c r="AF2400" s="7">
        <v>39265.58984375</v>
      </c>
      <c r="AG2400" s="7">
        <v>43640.01171875</v>
      </c>
      <c r="AH2400" s="7">
        <v>55320.91015625</v>
      </c>
      <c r="AI2400" s="7">
        <v>73852.5078125</v>
      </c>
      <c r="AJ2400" s="7">
        <v>83984.0625</v>
      </c>
      <c r="AK2400" s="7">
        <v>68071.828125</v>
      </c>
      <c r="AL2400" s="8">
        <v>45179.884119186798</v>
      </c>
      <c r="AM2400" s="8">
        <v>52681.224060596702</v>
      </c>
      <c r="AN2400" s="8">
        <v>57755.806609338899</v>
      </c>
      <c r="AO2400" s="8">
        <v>89416.999315102905</v>
      </c>
      <c r="AP2400" s="8">
        <v>83984.0625</v>
      </c>
      <c r="AQ2400" s="8">
        <v>82793.563925685303</v>
      </c>
      <c r="AR2400" s="1" t="s">
        <v>50</v>
      </c>
      <c r="AS2400" s="1" t="s">
        <v>50</v>
      </c>
      <c r="AT2400" s="1" t="s">
        <v>50</v>
      </c>
      <c r="AU2400" s="1" t="s">
        <v>50</v>
      </c>
      <c r="AV2400" s="1" t="s">
        <v>50</v>
      </c>
      <c r="AW2400" s="1" t="s">
        <v>50</v>
      </c>
      <c r="AX2400" s="1" t="s">
        <v>2676</v>
      </c>
      <c r="AY2400" s="12">
        <f t="shared" si="152"/>
        <v>0.60741678065710869</v>
      </c>
      <c r="AZ2400" s="12">
        <f t="shared" si="149"/>
        <v>-0.71924132955554376</v>
      </c>
      <c r="BA2400" s="12">
        <f t="shared" si="150"/>
        <v>1.3148171547384942E-3</v>
      </c>
      <c r="BB2400" s="12">
        <f t="shared" si="151"/>
        <v>2.881134638207949</v>
      </c>
    </row>
    <row r="2401" spans="1:54">
      <c r="A2401" s="3" t="s">
        <v>50</v>
      </c>
      <c r="B2401" s="1" t="s">
        <v>19807</v>
      </c>
      <c r="C2401" s="3" t="s">
        <v>19808</v>
      </c>
      <c r="D2401" s="1">
        <v>13</v>
      </c>
      <c r="E2401" s="3">
        <v>3</v>
      </c>
      <c r="F2401" s="3">
        <v>56</v>
      </c>
      <c r="G2401" s="1">
        <v>3</v>
      </c>
      <c r="H2401" s="1">
        <v>224</v>
      </c>
      <c r="I2401" s="1">
        <v>24.9</v>
      </c>
      <c r="J2401" s="1">
        <v>4.82</v>
      </c>
      <c r="K2401" s="1">
        <v>178.15</v>
      </c>
      <c r="L2401" s="1" t="s">
        <v>6571</v>
      </c>
      <c r="M2401" s="1" t="s">
        <v>1348</v>
      </c>
      <c r="N2401" s="1" t="s">
        <v>108</v>
      </c>
      <c r="O2401" s="1" t="s">
        <v>6572</v>
      </c>
      <c r="P2401" s="1" t="s">
        <v>19809</v>
      </c>
      <c r="Q2401" s="1" t="s">
        <v>19810</v>
      </c>
      <c r="R2401" s="3" t="s">
        <v>19811</v>
      </c>
      <c r="S2401" s="1" t="s">
        <v>19812</v>
      </c>
      <c r="T2401" s="1" t="s">
        <v>19813</v>
      </c>
      <c r="U2401" s="1" t="s">
        <v>55</v>
      </c>
      <c r="V2401" s="5">
        <v>0.60299999999999998</v>
      </c>
      <c r="W2401" s="5">
        <v>1.0604488853734601E-2</v>
      </c>
      <c r="X2401" s="1">
        <v>75.2</v>
      </c>
      <c r="Y2401" s="1">
        <v>124.8</v>
      </c>
      <c r="Z2401" s="3">
        <v>78.3</v>
      </c>
      <c r="AA2401" s="3">
        <v>72.099999999999994</v>
      </c>
      <c r="AB2401" s="3">
        <v>76.2</v>
      </c>
      <c r="AC2401" s="3">
        <v>137.6</v>
      </c>
      <c r="AD2401" s="3">
        <v>126.3</v>
      </c>
      <c r="AE2401" s="3">
        <v>109.4</v>
      </c>
      <c r="AF2401" s="7">
        <v>3104634.84375</v>
      </c>
      <c r="AG2401" s="7">
        <v>2723907.390625</v>
      </c>
      <c r="AH2401" s="7">
        <v>3327652.78125</v>
      </c>
      <c r="AI2401" s="7">
        <v>5183268.375</v>
      </c>
      <c r="AJ2401" s="7">
        <v>5760545.1875</v>
      </c>
      <c r="AK2401" s="7">
        <v>4099297.8125</v>
      </c>
      <c r="AL2401" s="8">
        <v>3572263.7309456202</v>
      </c>
      <c r="AM2401" s="8">
        <v>3288238.7037530602</v>
      </c>
      <c r="AN2401" s="8">
        <v>3474116.20586272</v>
      </c>
      <c r="AO2401" s="8">
        <v>6275647.4826021297</v>
      </c>
      <c r="AP2401" s="8">
        <v>5760545.1875</v>
      </c>
      <c r="AQ2401" s="8">
        <v>4985843.4074432403</v>
      </c>
      <c r="AR2401" s="1" t="s">
        <v>50</v>
      </c>
      <c r="AS2401" s="1" t="s">
        <v>50</v>
      </c>
      <c r="AT2401" s="1" t="s">
        <v>50</v>
      </c>
      <c r="AU2401" s="1" t="s">
        <v>50</v>
      </c>
      <c r="AV2401" s="1" t="s">
        <v>50</v>
      </c>
      <c r="AW2401" s="1" t="s">
        <v>50</v>
      </c>
      <c r="AX2401" s="1" t="s">
        <v>19814</v>
      </c>
      <c r="AY2401" s="12">
        <f t="shared" si="152"/>
        <v>0.60713175518375961</v>
      </c>
      <c r="AZ2401" s="12">
        <f t="shared" si="149"/>
        <v>-0.71991846156359784</v>
      </c>
      <c r="BA2401" s="12">
        <f t="shared" si="150"/>
        <v>4.3799420019479994E-3</v>
      </c>
      <c r="BB2401" s="12">
        <f t="shared" si="151"/>
        <v>2.3585316402723189</v>
      </c>
    </row>
    <row r="2402" spans="1:54">
      <c r="A2402" s="3" t="s">
        <v>1240</v>
      </c>
      <c r="B2402" s="1" t="s">
        <v>17050</v>
      </c>
      <c r="C2402" s="3" t="s">
        <v>17051</v>
      </c>
      <c r="D2402" s="1">
        <v>3</v>
      </c>
      <c r="E2402" s="3">
        <v>1</v>
      </c>
      <c r="F2402" s="3">
        <v>2</v>
      </c>
      <c r="G2402" s="1">
        <v>1</v>
      </c>
      <c r="H2402" s="1">
        <v>268</v>
      </c>
      <c r="I2402" s="1">
        <v>30.6</v>
      </c>
      <c r="J2402" s="1">
        <v>9.4499999999999993</v>
      </c>
      <c r="K2402" s="1">
        <v>0</v>
      </c>
      <c r="L2402" s="1" t="s">
        <v>3651</v>
      </c>
      <c r="M2402" s="1" t="s">
        <v>2085</v>
      </c>
      <c r="N2402" s="1" t="s">
        <v>69</v>
      </c>
      <c r="O2402" s="1" t="s">
        <v>17052</v>
      </c>
      <c r="P2402" s="1" t="s">
        <v>17053</v>
      </c>
      <c r="Q2402" s="1" t="s">
        <v>17054</v>
      </c>
      <c r="R2402" s="3" t="s">
        <v>17055</v>
      </c>
      <c r="S2402" s="1" t="s">
        <v>17056</v>
      </c>
      <c r="T2402" s="1" t="s">
        <v>55</v>
      </c>
      <c r="U2402" s="1" t="s">
        <v>55</v>
      </c>
      <c r="V2402" s="5">
        <v>0.753</v>
      </c>
      <c r="W2402" s="5">
        <v>0.19971904929204201</v>
      </c>
      <c r="X2402" s="1">
        <v>85.9</v>
      </c>
      <c r="Y2402" s="1">
        <v>114.1</v>
      </c>
      <c r="Z2402" s="3">
        <v>101.2</v>
      </c>
      <c r="AA2402" s="3">
        <v>37.299999999999997</v>
      </c>
      <c r="AB2402" s="3">
        <v>88.1</v>
      </c>
      <c r="AC2402" s="3">
        <v>117.1</v>
      </c>
      <c r="AD2402" s="3">
        <v>112.7</v>
      </c>
      <c r="AE2402" s="3">
        <v>143.6</v>
      </c>
      <c r="AF2402" s="7">
        <v>39415.0859375</v>
      </c>
      <c r="AG2402" s="7" t="s">
        <v>55</v>
      </c>
      <c r="AH2402" s="7">
        <v>37812.76171875</v>
      </c>
      <c r="AI2402" s="7">
        <v>43327.078125</v>
      </c>
      <c r="AJ2402" s="7">
        <v>50485.51171875</v>
      </c>
      <c r="AK2402" s="7">
        <v>52879.28125</v>
      </c>
      <c r="AL2402" s="8">
        <v>45351.897737695399</v>
      </c>
      <c r="AM2402" s="8">
        <v>16695.156138025399</v>
      </c>
      <c r="AN2402" s="8">
        <v>39477.053920928804</v>
      </c>
      <c r="AO2402" s="8">
        <v>52458.304122379501</v>
      </c>
      <c r="AP2402" s="8">
        <v>50485.51171875</v>
      </c>
      <c r="AQ2402" s="8">
        <v>64315.360305540002</v>
      </c>
      <c r="AR2402" s="1" t="s">
        <v>62</v>
      </c>
      <c r="AS2402" s="1" t="s">
        <v>63</v>
      </c>
      <c r="AT2402" s="1" t="s">
        <v>62</v>
      </c>
      <c r="AU2402" s="1" t="s">
        <v>50</v>
      </c>
      <c r="AV2402" s="1" t="s">
        <v>62</v>
      </c>
      <c r="AW2402" s="1" t="s">
        <v>50</v>
      </c>
      <c r="AX2402" s="1" t="s">
        <v>10365</v>
      </c>
      <c r="AY2402" s="12">
        <f t="shared" si="152"/>
        <v>0.60698677427194292</v>
      </c>
      <c r="AZ2402" s="12">
        <f t="shared" si="149"/>
        <v>-0.72026301316778008</v>
      </c>
      <c r="BA2402" s="12">
        <f t="shared" si="150"/>
        <v>8.7861567284362646E-2</v>
      </c>
      <c r="BB2402" s="12">
        <f t="shared" si="151"/>
        <v>1.0562010540085613</v>
      </c>
    </row>
    <row r="2403" spans="1:54">
      <c r="A2403" s="3" t="s">
        <v>50</v>
      </c>
      <c r="B2403" s="1" t="s">
        <v>19715</v>
      </c>
      <c r="C2403" s="3" t="s">
        <v>19716</v>
      </c>
      <c r="D2403" s="1">
        <v>1</v>
      </c>
      <c r="E2403" s="3">
        <v>1</v>
      </c>
      <c r="F2403" s="3">
        <v>2</v>
      </c>
      <c r="G2403" s="1">
        <v>1</v>
      </c>
      <c r="H2403" s="1">
        <v>1219</v>
      </c>
      <c r="I2403" s="1">
        <v>133.6</v>
      </c>
      <c r="J2403" s="1">
        <v>8.2899999999999991</v>
      </c>
      <c r="K2403" s="1">
        <v>6.57</v>
      </c>
      <c r="L2403" s="1" t="s">
        <v>3058</v>
      </c>
      <c r="M2403" s="1" t="s">
        <v>1014</v>
      </c>
      <c r="N2403" s="1" t="s">
        <v>69</v>
      </c>
      <c r="O2403" s="1" t="s">
        <v>19717</v>
      </c>
      <c r="P2403" s="1" t="s">
        <v>19718</v>
      </c>
      <c r="Q2403" s="1" t="s">
        <v>19719</v>
      </c>
      <c r="R2403" s="3" t="s">
        <v>19720</v>
      </c>
      <c r="S2403" s="1" t="s">
        <v>19721</v>
      </c>
      <c r="T2403" s="1" t="s">
        <v>19722</v>
      </c>
      <c r="U2403" s="1" t="s">
        <v>6153</v>
      </c>
      <c r="V2403" s="5">
        <v>0.61199999999999999</v>
      </c>
      <c r="W2403" s="5">
        <v>3.0339523021077199E-2</v>
      </c>
      <c r="X2403" s="1">
        <v>75.900000000000006</v>
      </c>
      <c r="Y2403" s="1">
        <v>124.1</v>
      </c>
      <c r="Z2403" s="3">
        <v>92.4</v>
      </c>
      <c r="AA2403" s="3">
        <v>72.900000000000006</v>
      </c>
      <c r="AB2403" s="3">
        <v>61.2</v>
      </c>
      <c r="AC2403" s="3">
        <v>111.7</v>
      </c>
      <c r="AD2403" s="3">
        <v>119.2</v>
      </c>
      <c r="AE2403" s="3">
        <v>142.6</v>
      </c>
      <c r="AF2403" s="7" t="s">
        <v>55</v>
      </c>
      <c r="AG2403" s="7" t="s">
        <v>55</v>
      </c>
      <c r="AH2403" s="7" t="s">
        <v>55</v>
      </c>
      <c r="AI2403" s="7" t="s">
        <v>55</v>
      </c>
      <c r="AJ2403" s="7">
        <v>40119.68359375</v>
      </c>
      <c r="AK2403" s="7" t="s">
        <v>55</v>
      </c>
      <c r="AL2403" s="8">
        <v>31106.013153982301</v>
      </c>
      <c r="AM2403" s="8">
        <v>24550.573038766201</v>
      </c>
      <c r="AN2403" s="8">
        <v>20605.558979164201</v>
      </c>
      <c r="AO2403" s="8">
        <v>37619.4569662348</v>
      </c>
      <c r="AP2403" s="8">
        <v>40119.68359375</v>
      </c>
      <c r="AQ2403" s="8">
        <v>47995.637874508298</v>
      </c>
      <c r="AR2403" s="1" t="s">
        <v>63</v>
      </c>
      <c r="AS2403" s="1" t="s">
        <v>63</v>
      </c>
      <c r="AT2403" s="1" t="s">
        <v>63</v>
      </c>
      <c r="AU2403" s="1" t="s">
        <v>50</v>
      </c>
      <c r="AV2403" s="1" t="s">
        <v>50</v>
      </c>
      <c r="AW2403" s="1" t="s">
        <v>63</v>
      </c>
      <c r="AX2403" s="1" t="s">
        <v>19723</v>
      </c>
      <c r="AY2403" s="12">
        <f t="shared" si="152"/>
        <v>0.6065318293112093</v>
      </c>
      <c r="AZ2403" s="12">
        <f t="shared" si="149"/>
        <v>-0.72134473843765101</v>
      </c>
      <c r="BA2403" s="12">
        <f t="shared" si="150"/>
        <v>1.963529279162993E-2</v>
      </c>
      <c r="BB2403" s="12">
        <f t="shared" si="151"/>
        <v>1.7069626183639646</v>
      </c>
    </row>
    <row r="2404" spans="1:54">
      <c r="A2404" s="3" t="s">
        <v>50</v>
      </c>
      <c r="B2404" s="1" t="s">
        <v>18060</v>
      </c>
      <c r="C2404" s="3" t="s">
        <v>18061</v>
      </c>
      <c r="D2404" s="1">
        <v>3</v>
      </c>
      <c r="E2404" s="3">
        <v>1</v>
      </c>
      <c r="F2404" s="3">
        <v>6</v>
      </c>
      <c r="G2404" s="1">
        <v>1</v>
      </c>
      <c r="H2404" s="1">
        <v>290</v>
      </c>
      <c r="I2404" s="1">
        <v>33.200000000000003</v>
      </c>
      <c r="J2404" s="1">
        <v>7.44</v>
      </c>
      <c r="K2404" s="1">
        <v>14.61</v>
      </c>
      <c r="L2404" s="1" t="s">
        <v>373</v>
      </c>
      <c r="M2404" s="1" t="s">
        <v>2085</v>
      </c>
      <c r="N2404" s="1" t="s">
        <v>55</v>
      </c>
      <c r="O2404" s="1" t="s">
        <v>18062</v>
      </c>
      <c r="P2404" s="1" t="s">
        <v>18063</v>
      </c>
      <c r="Q2404" s="1" t="s">
        <v>18064</v>
      </c>
      <c r="R2404" s="3" t="s">
        <v>18065</v>
      </c>
      <c r="S2404" s="1" t="s">
        <v>18066</v>
      </c>
      <c r="T2404" s="1" t="s">
        <v>55</v>
      </c>
      <c r="U2404" s="1" t="s">
        <v>14270</v>
      </c>
      <c r="V2404" s="5">
        <v>0.71499999999999997</v>
      </c>
      <c r="W2404" s="5">
        <v>5.5161943176356497E-2</v>
      </c>
      <c r="X2404" s="1">
        <v>83.4</v>
      </c>
      <c r="Y2404" s="1">
        <v>116.6</v>
      </c>
      <c r="Z2404" s="3">
        <v>83.5</v>
      </c>
      <c r="AA2404" s="3">
        <v>55</v>
      </c>
      <c r="AB2404" s="3">
        <v>88.1</v>
      </c>
      <c r="AC2404" s="3">
        <v>143.19999999999999</v>
      </c>
      <c r="AD2404" s="3">
        <v>113.5</v>
      </c>
      <c r="AE2404" s="3">
        <v>116.8</v>
      </c>
      <c r="AF2404" s="7">
        <v>585716.4375</v>
      </c>
      <c r="AG2404" s="7">
        <v>367706.6875</v>
      </c>
      <c r="AH2404" s="7">
        <v>681096.5625</v>
      </c>
      <c r="AI2404" s="7">
        <v>954766.5625</v>
      </c>
      <c r="AJ2404" s="7">
        <v>916665.5</v>
      </c>
      <c r="AK2404" s="7">
        <v>775069.8125</v>
      </c>
      <c r="AL2404" s="8">
        <v>673938.70506608603</v>
      </c>
      <c r="AM2404" s="8">
        <v>443887.10336767498</v>
      </c>
      <c r="AN2404" s="8">
        <v>711074.370160038</v>
      </c>
      <c r="AO2404" s="8">
        <v>1155984.59136815</v>
      </c>
      <c r="AP2404" s="8">
        <v>916665.5</v>
      </c>
      <c r="AQ2404" s="8">
        <v>942692.35652450996</v>
      </c>
      <c r="AR2404" s="1" t="s">
        <v>50</v>
      </c>
      <c r="AS2404" s="1" t="s">
        <v>50</v>
      </c>
      <c r="AT2404" s="1" t="s">
        <v>50</v>
      </c>
      <c r="AU2404" s="1" t="s">
        <v>50</v>
      </c>
      <c r="AV2404" s="1" t="s">
        <v>50</v>
      </c>
      <c r="AW2404" s="1" t="s">
        <v>50</v>
      </c>
      <c r="AX2404" s="1" t="s">
        <v>16757</v>
      </c>
      <c r="AY2404" s="12">
        <f t="shared" si="152"/>
        <v>0.60653150021881175</v>
      </c>
      <c r="AZ2404" s="12">
        <f t="shared" si="149"/>
        <v>-0.72134552121618933</v>
      </c>
      <c r="BA2404" s="12">
        <f t="shared" si="150"/>
        <v>2.4778936551946729E-2</v>
      </c>
      <c r="BB2404" s="12">
        <f t="shared" si="151"/>
        <v>1.6059173363591435</v>
      </c>
    </row>
    <row r="2405" spans="1:54">
      <c r="A2405" s="3" t="s">
        <v>50</v>
      </c>
      <c r="B2405" s="1" t="s">
        <v>20452</v>
      </c>
      <c r="C2405" s="29" t="s">
        <v>21727</v>
      </c>
      <c r="D2405" s="1">
        <v>1</v>
      </c>
      <c r="E2405" s="3">
        <v>1</v>
      </c>
      <c r="F2405" s="3">
        <v>5</v>
      </c>
      <c r="G2405" s="1">
        <v>1</v>
      </c>
      <c r="H2405" s="1">
        <v>1092</v>
      </c>
      <c r="I2405" s="1">
        <v>122.6</v>
      </c>
      <c r="J2405" s="1">
        <v>6.37</v>
      </c>
      <c r="K2405" s="1">
        <v>2.2200000000000002</v>
      </c>
      <c r="L2405" s="1" t="s">
        <v>55</v>
      </c>
      <c r="M2405" s="1" t="s">
        <v>55</v>
      </c>
      <c r="N2405" s="1" t="s">
        <v>55</v>
      </c>
      <c r="O2405" s="1" t="s">
        <v>55</v>
      </c>
      <c r="P2405" s="1" t="s">
        <v>55</v>
      </c>
      <c r="Q2405" s="1" t="s">
        <v>55</v>
      </c>
      <c r="R2405" s="3" t="s">
        <v>21728</v>
      </c>
      <c r="S2405" s="1" t="s">
        <v>55</v>
      </c>
      <c r="T2405" s="1" t="s">
        <v>55</v>
      </c>
      <c r="U2405" s="1" t="s">
        <v>55</v>
      </c>
      <c r="V2405" s="5">
        <v>0.54700000000000004</v>
      </c>
      <c r="W2405" s="5">
        <v>0.492722808692936</v>
      </c>
      <c r="X2405" s="1">
        <v>70.7</v>
      </c>
      <c r="Y2405" s="1">
        <v>129.30000000000001</v>
      </c>
      <c r="Z2405" s="3">
        <v>67.900000000000006</v>
      </c>
      <c r="AA2405" s="3">
        <v>14.5</v>
      </c>
      <c r="AB2405" s="3">
        <v>144.1</v>
      </c>
      <c r="AC2405" s="3">
        <v>37.299999999999997</v>
      </c>
      <c r="AD2405" s="3">
        <v>212.1</v>
      </c>
      <c r="AE2405" s="3">
        <v>124.1</v>
      </c>
      <c r="AF2405" s="7" t="s">
        <v>55</v>
      </c>
      <c r="AG2405" s="7" t="s">
        <v>55</v>
      </c>
      <c r="AH2405" s="7">
        <v>42533.62109375</v>
      </c>
      <c r="AI2405" s="7" t="s">
        <v>55</v>
      </c>
      <c r="AJ2405" s="7">
        <v>65336</v>
      </c>
      <c r="AK2405" s="7" t="s">
        <v>55</v>
      </c>
      <c r="AL2405" s="8">
        <v>20915.199388555098</v>
      </c>
      <c r="AM2405" s="8">
        <v>4461.5767772518902</v>
      </c>
      <c r="AN2405" s="8">
        <v>44405.697363747902</v>
      </c>
      <c r="AO2405" s="8">
        <v>11489.387355503</v>
      </c>
      <c r="AP2405" s="8">
        <v>65336</v>
      </c>
      <c r="AQ2405" s="8">
        <v>38230.664739828397</v>
      </c>
      <c r="AR2405" s="1" t="s">
        <v>63</v>
      </c>
      <c r="AS2405" s="1" t="s">
        <v>50</v>
      </c>
      <c r="AT2405" s="1" t="s">
        <v>50</v>
      </c>
      <c r="AU2405" s="1" t="s">
        <v>50</v>
      </c>
      <c r="AV2405" s="1" t="s">
        <v>50</v>
      </c>
      <c r="AW2405" s="1" t="s">
        <v>50</v>
      </c>
      <c r="AX2405" s="1" t="s">
        <v>20454</v>
      </c>
      <c r="AY2405" s="12">
        <f t="shared" si="152"/>
        <v>0.60650849962882092</v>
      </c>
      <c r="AZ2405" s="12">
        <f t="shared" si="149"/>
        <v>-0.72140023142710641</v>
      </c>
      <c r="BA2405" s="12">
        <f t="shared" si="150"/>
        <v>0.47985756406006974</v>
      </c>
      <c r="BB2405" s="12">
        <f t="shared" si="151"/>
        <v>0.31888765496324856</v>
      </c>
    </row>
    <row r="2406" spans="1:54">
      <c r="A2406" s="3" t="s">
        <v>50</v>
      </c>
      <c r="B2406" s="1" t="s">
        <v>17104</v>
      </c>
      <c r="C2406" s="3" t="s">
        <v>17105</v>
      </c>
      <c r="D2406" s="1">
        <v>1</v>
      </c>
      <c r="E2406" s="3">
        <v>1</v>
      </c>
      <c r="F2406" s="3">
        <v>2</v>
      </c>
      <c r="G2406" s="1">
        <v>1</v>
      </c>
      <c r="H2406" s="1">
        <v>683</v>
      </c>
      <c r="I2406" s="1">
        <v>76.900000000000006</v>
      </c>
      <c r="J2406" s="1">
        <v>9.41</v>
      </c>
      <c r="K2406" s="1">
        <v>4.1399999999999997</v>
      </c>
      <c r="L2406" s="1" t="s">
        <v>3832</v>
      </c>
      <c r="M2406" s="1" t="s">
        <v>2085</v>
      </c>
      <c r="N2406" s="1" t="s">
        <v>55</v>
      </c>
      <c r="O2406" s="1" t="s">
        <v>17106</v>
      </c>
      <c r="P2406" s="1" t="s">
        <v>17107</v>
      </c>
      <c r="Q2406" s="1" t="s">
        <v>17108</v>
      </c>
      <c r="R2406" s="3" t="s">
        <v>17109</v>
      </c>
      <c r="S2406" s="1" t="s">
        <v>17110</v>
      </c>
      <c r="T2406" s="1" t="s">
        <v>55</v>
      </c>
      <c r="U2406" s="1" t="s">
        <v>55</v>
      </c>
      <c r="V2406" s="5">
        <v>0.75</v>
      </c>
      <c r="W2406" s="5">
        <v>0.31136255391314499</v>
      </c>
      <c r="X2406" s="1">
        <v>85.7</v>
      </c>
      <c r="Y2406" s="1">
        <v>114.3</v>
      </c>
      <c r="Z2406" s="3">
        <v>20.2</v>
      </c>
      <c r="AA2406" s="3">
        <v>97.8</v>
      </c>
      <c r="AB2406" s="3">
        <v>108.2</v>
      </c>
      <c r="AC2406" s="3">
        <v>137.9</v>
      </c>
      <c r="AD2406" s="3">
        <v>130.30000000000001</v>
      </c>
      <c r="AE2406" s="3">
        <v>105.7</v>
      </c>
      <c r="AF2406" s="7" t="s">
        <v>55</v>
      </c>
      <c r="AG2406" s="7">
        <v>119610.7265625</v>
      </c>
      <c r="AH2406" s="7">
        <v>153061.828125</v>
      </c>
      <c r="AI2406" s="7">
        <v>168218.375</v>
      </c>
      <c r="AJ2406" s="7">
        <v>192403.5625</v>
      </c>
      <c r="AK2406" s="7">
        <v>128357.078125</v>
      </c>
      <c r="AL2406" s="8">
        <v>29819.637291437401</v>
      </c>
      <c r="AM2406" s="8">
        <v>144391.33350146399</v>
      </c>
      <c r="AN2406" s="8">
        <v>159798.69672228501</v>
      </c>
      <c r="AO2406" s="8">
        <v>203670.56945921099</v>
      </c>
      <c r="AP2406" s="8">
        <v>192403.5625</v>
      </c>
      <c r="AQ2406" s="8">
        <v>156116.56460205201</v>
      </c>
      <c r="AR2406" s="1" t="s">
        <v>63</v>
      </c>
      <c r="AS2406" s="1" t="s">
        <v>62</v>
      </c>
      <c r="AT2406" s="1" t="s">
        <v>50</v>
      </c>
      <c r="AU2406" s="1" t="s">
        <v>62</v>
      </c>
      <c r="AV2406" s="1" t="s">
        <v>62</v>
      </c>
      <c r="AW2406" s="1" t="s">
        <v>50</v>
      </c>
      <c r="AX2406" s="1" t="s">
        <v>12955</v>
      </c>
      <c r="AY2406" s="12">
        <f t="shared" si="152"/>
        <v>0.60488101229378377</v>
      </c>
      <c r="AZ2406" s="12">
        <f t="shared" si="149"/>
        <v>-0.72527672085833073</v>
      </c>
      <c r="BA2406" s="12">
        <f t="shared" si="150"/>
        <v>0.16939077386494117</v>
      </c>
      <c r="BB2406" s="12">
        <f t="shared" si="151"/>
        <v>0.77111024789352511</v>
      </c>
    </row>
    <row r="2407" spans="1:54">
      <c r="A2407" s="3" t="s">
        <v>50</v>
      </c>
      <c r="B2407" s="1" t="s">
        <v>19455</v>
      </c>
      <c r="C2407" s="3" t="s">
        <v>19456</v>
      </c>
      <c r="D2407" s="1">
        <v>1</v>
      </c>
      <c r="E2407" s="3">
        <v>1</v>
      </c>
      <c r="F2407" s="3">
        <v>11</v>
      </c>
      <c r="G2407" s="1">
        <v>1</v>
      </c>
      <c r="H2407" s="1">
        <v>2048</v>
      </c>
      <c r="I2407" s="1">
        <v>232</v>
      </c>
      <c r="J2407" s="1">
        <v>6.11</v>
      </c>
      <c r="K2407" s="1">
        <v>35.090000000000003</v>
      </c>
      <c r="L2407" s="1" t="s">
        <v>3058</v>
      </c>
      <c r="M2407" s="1" t="s">
        <v>151</v>
      </c>
      <c r="N2407" s="1" t="s">
        <v>69</v>
      </c>
      <c r="O2407" s="1" t="s">
        <v>19457</v>
      </c>
      <c r="P2407" s="1" t="s">
        <v>19458</v>
      </c>
      <c r="Q2407" s="1" t="s">
        <v>19459</v>
      </c>
      <c r="R2407" s="3" t="s">
        <v>19460</v>
      </c>
      <c r="S2407" s="1" t="s">
        <v>19461</v>
      </c>
      <c r="T2407" s="1" t="s">
        <v>19462</v>
      </c>
      <c r="U2407" s="1" t="s">
        <v>19463</v>
      </c>
      <c r="V2407" s="5">
        <v>0.626</v>
      </c>
      <c r="W2407" s="5">
        <v>1.40935470994698E-2</v>
      </c>
      <c r="X2407" s="1">
        <v>77</v>
      </c>
      <c r="Y2407" s="1">
        <v>123</v>
      </c>
      <c r="Z2407" s="3">
        <v>73.599999999999994</v>
      </c>
      <c r="AA2407" s="3">
        <v>65.900000000000006</v>
      </c>
      <c r="AB2407" s="3">
        <v>86.6</v>
      </c>
      <c r="AC2407" s="3">
        <v>117.7</v>
      </c>
      <c r="AD2407" s="3">
        <v>109.2</v>
      </c>
      <c r="AE2407" s="3">
        <v>146.9</v>
      </c>
      <c r="AF2407" s="7">
        <v>732986.203125</v>
      </c>
      <c r="AG2407" s="7">
        <v>625228.828125</v>
      </c>
      <c r="AH2407" s="7">
        <v>950508.640625</v>
      </c>
      <c r="AI2407" s="7">
        <v>1113335</v>
      </c>
      <c r="AJ2407" s="7">
        <v>1251527.515625</v>
      </c>
      <c r="AK2407" s="7">
        <v>1384060.96875</v>
      </c>
      <c r="AL2407" s="8">
        <v>843390.65960628702</v>
      </c>
      <c r="AM2407" s="8">
        <v>754761.94176743599</v>
      </c>
      <c r="AN2407" s="8">
        <v>992344.36081021302</v>
      </c>
      <c r="AO2407" s="8">
        <v>1347971.48913649</v>
      </c>
      <c r="AP2407" s="8">
        <v>1251527.515625</v>
      </c>
      <c r="AQ2407" s="8">
        <v>1683388.6124348801</v>
      </c>
      <c r="AR2407" s="1" t="s">
        <v>50</v>
      </c>
      <c r="AS2407" s="1" t="s">
        <v>50</v>
      </c>
      <c r="AT2407" s="1" t="s">
        <v>50</v>
      </c>
      <c r="AU2407" s="1" t="s">
        <v>50</v>
      </c>
      <c r="AV2407" s="1" t="s">
        <v>50</v>
      </c>
      <c r="AW2407" s="1" t="s">
        <v>50</v>
      </c>
      <c r="AX2407" s="1" t="s">
        <v>19464</v>
      </c>
      <c r="AY2407" s="12">
        <f t="shared" si="152"/>
        <v>0.60484822244290104</v>
      </c>
      <c r="AZ2407" s="12">
        <f t="shared" si="149"/>
        <v>-0.72535492969037885</v>
      </c>
      <c r="BA2407" s="12">
        <f t="shared" si="150"/>
        <v>1.895394572824342E-2</v>
      </c>
      <c r="BB2407" s="12">
        <f t="shared" si="151"/>
        <v>1.7223003672459838</v>
      </c>
    </row>
    <row r="2408" spans="1:54">
      <c r="A2408" s="3" t="s">
        <v>50</v>
      </c>
      <c r="B2408" s="1" t="s">
        <v>20189</v>
      </c>
      <c r="C2408" s="3" t="s">
        <v>20190</v>
      </c>
      <c r="D2408" s="1">
        <v>2</v>
      </c>
      <c r="E2408" s="3">
        <v>2</v>
      </c>
      <c r="F2408" s="3">
        <v>5</v>
      </c>
      <c r="G2408" s="1">
        <v>2</v>
      </c>
      <c r="H2408" s="1">
        <v>1034</v>
      </c>
      <c r="I2408" s="1">
        <v>117.5</v>
      </c>
      <c r="J2408" s="1">
        <v>6.79</v>
      </c>
      <c r="K2408" s="1">
        <v>11.67</v>
      </c>
      <c r="L2408" s="1" t="s">
        <v>3451</v>
      </c>
      <c r="M2408" s="1" t="s">
        <v>898</v>
      </c>
      <c r="N2408" s="1" t="s">
        <v>108</v>
      </c>
      <c r="O2408" s="1" t="s">
        <v>20191</v>
      </c>
      <c r="P2408" s="1" t="s">
        <v>20192</v>
      </c>
      <c r="Q2408" s="1" t="s">
        <v>20193</v>
      </c>
      <c r="R2408" s="3" t="s">
        <v>20194</v>
      </c>
      <c r="S2408" s="1" t="s">
        <v>20195</v>
      </c>
      <c r="T2408" s="1" t="s">
        <v>20196</v>
      </c>
      <c r="U2408" s="1" t="s">
        <v>55</v>
      </c>
      <c r="V2408" s="5">
        <v>0.57499999999999996</v>
      </c>
      <c r="W2408" s="5">
        <v>3.3074905182384901E-2</v>
      </c>
      <c r="X2408" s="1">
        <v>73</v>
      </c>
      <c r="Y2408" s="1">
        <v>127</v>
      </c>
      <c r="Z2408" s="3">
        <v>91.6</v>
      </c>
      <c r="AA2408" s="3">
        <v>64.5</v>
      </c>
      <c r="AB2408" s="3">
        <v>69.900000000000006</v>
      </c>
      <c r="AC2408" s="3">
        <v>131.69999999999999</v>
      </c>
      <c r="AD2408" s="3">
        <v>121.6</v>
      </c>
      <c r="AE2408" s="3">
        <v>120.8</v>
      </c>
      <c r="AF2408" s="7">
        <v>205496.1875</v>
      </c>
      <c r="AG2408" s="7">
        <v>137944.640625</v>
      </c>
      <c r="AH2408" s="7">
        <v>172736.390625</v>
      </c>
      <c r="AI2408" s="7">
        <v>280701.3125</v>
      </c>
      <c r="AJ2408" s="7">
        <v>313897.9375</v>
      </c>
      <c r="AK2408" s="7">
        <v>256323.546875</v>
      </c>
      <c r="AL2408" s="8">
        <v>236448.60487591801</v>
      </c>
      <c r="AM2408" s="8">
        <v>166523.61524462601</v>
      </c>
      <c r="AN2408" s="8">
        <v>180339.21609667499</v>
      </c>
      <c r="AO2408" s="8">
        <v>339859.40100077097</v>
      </c>
      <c r="AP2408" s="8">
        <v>313897.9375</v>
      </c>
      <c r="AQ2408" s="8">
        <v>311758.04364889301</v>
      </c>
      <c r="AR2408" s="1" t="s">
        <v>50</v>
      </c>
      <c r="AS2408" s="1" t="s">
        <v>50</v>
      </c>
      <c r="AT2408" s="1" t="s">
        <v>62</v>
      </c>
      <c r="AU2408" s="1" t="s">
        <v>50</v>
      </c>
      <c r="AV2408" s="1" t="s">
        <v>50</v>
      </c>
      <c r="AW2408" s="1" t="s">
        <v>62</v>
      </c>
      <c r="AX2408" s="1" t="s">
        <v>20197</v>
      </c>
      <c r="AY2408" s="12">
        <f t="shared" si="152"/>
        <v>0.60414515087114395</v>
      </c>
      <c r="AZ2408" s="12">
        <f t="shared" si="149"/>
        <v>-0.72703288427093227</v>
      </c>
      <c r="BA2408" s="12">
        <f t="shared" si="150"/>
        <v>5.3667341536202577E-3</v>
      </c>
      <c r="BB2408" s="12">
        <f t="shared" si="151"/>
        <v>2.2702899173783853</v>
      </c>
    </row>
    <row r="2409" spans="1:54">
      <c r="A2409" s="3" t="s">
        <v>50</v>
      </c>
      <c r="B2409" s="1" t="s">
        <v>19994</v>
      </c>
      <c r="C2409" s="29" t="s">
        <v>21725</v>
      </c>
      <c r="D2409" s="1">
        <v>12</v>
      </c>
      <c r="E2409" s="3">
        <v>1</v>
      </c>
      <c r="F2409" s="3">
        <v>2</v>
      </c>
      <c r="G2409" s="1">
        <v>1</v>
      </c>
      <c r="H2409" s="1">
        <v>137</v>
      </c>
      <c r="I2409" s="1">
        <v>15.9</v>
      </c>
      <c r="J2409" s="1">
        <v>5.0999999999999996</v>
      </c>
      <c r="K2409" s="1">
        <v>6.58</v>
      </c>
      <c r="L2409" s="1" t="s">
        <v>55</v>
      </c>
      <c r="M2409" s="1" t="s">
        <v>55</v>
      </c>
      <c r="N2409" s="1" t="s">
        <v>55</v>
      </c>
      <c r="O2409" s="1" t="s">
        <v>55</v>
      </c>
      <c r="P2409" s="1" t="s">
        <v>55</v>
      </c>
      <c r="Q2409" s="1" t="s">
        <v>55</v>
      </c>
      <c r="R2409" s="3" t="s">
        <v>21726</v>
      </c>
      <c r="S2409" s="1" t="s">
        <v>55</v>
      </c>
      <c r="T2409" s="1" t="s">
        <v>55</v>
      </c>
      <c r="U2409" s="1" t="s">
        <v>55</v>
      </c>
      <c r="V2409" s="5">
        <v>0.58699999999999997</v>
      </c>
      <c r="W2409" s="5">
        <v>0.94749490924045898</v>
      </c>
      <c r="X2409" s="1">
        <v>74</v>
      </c>
      <c r="Y2409" s="1">
        <v>126</v>
      </c>
      <c r="Z2409" s="3">
        <v>87.4</v>
      </c>
      <c r="AA2409" s="3">
        <v>117.3</v>
      </c>
      <c r="AB2409" s="3">
        <v>21.1</v>
      </c>
      <c r="AC2409" s="3">
        <v>148.80000000000001</v>
      </c>
      <c r="AD2409" s="3">
        <v>216.7</v>
      </c>
      <c r="AE2409" s="3">
        <v>8.6</v>
      </c>
      <c r="AF2409" s="7" t="s">
        <v>55</v>
      </c>
      <c r="AG2409" s="7" t="s">
        <v>55</v>
      </c>
      <c r="AH2409" s="7" t="s">
        <v>55</v>
      </c>
      <c r="AI2409" s="7" t="s">
        <v>55</v>
      </c>
      <c r="AJ2409" s="7">
        <v>77040.875</v>
      </c>
      <c r="AK2409" s="7" t="s">
        <v>55</v>
      </c>
      <c r="AL2409" s="8">
        <v>31081.872146822301</v>
      </c>
      <c r="AM2409" s="8">
        <v>41717.318518214997</v>
      </c>
      <c r="AN2409" s="8">
        <v>7511.22739780968</v>
      </c>
      <c r="AO2409" s="8">
        <v>52917.006101504201</v>
      </c>
      <c r="AP2409" s="8">
        <v>77040.875</v>
      </c>
      <c r="AQ2409" s="8">
        <v>3056.12965991382</v>
      </c>
      <c r="AR2409" s="1" t="s">
        <v>63</v>
      </c>
      <c r="AS2409" s="1" t="s">
        <v>63</v>
      </c>
      <c r="AT2409" s="1" t="s">
        <v>63</v>
      </c>
      <c r="AU2409" s="1" t="s">
        <v>63</v>
      </c>
      <c r="AV2409" s="1" t="s">
        <v>50</v>
      </c>
      <c r="AW2409" s="1" t="s">
        <v>50</v>
      </c>
      <c r="AX2409" s="1" t="s">
        <v>7282</v>
      </c>
      <c r="AY2409" s="12">
        <f t="shared" si="152"/>
        <v>0.60377412577158207</v>
      </c>
      <c r="AZ2409" s="12">
        <f t="shared" si="149"/>
        <v>-0.72791916218431241</v>
      </c>
      <c r="BA2409" s="12">
        <f t="shared" si="150"/>
        <v>0.50499265802399051</v>
      </c>
      <c r="BB2409" s="12">
        <f t="shared" si="151"/>
        <v>0.29671493594638038</v>
      </c>
    </row>
    <row r="2410" spans="1:54">
      <c r="A2410" s="3" t="s">
        <v>50</v>
      </c>
      <c r="B2410" s="1" t="s">
        <v>18373</v>
      </c>
      <c r="C2410" s="3" t="s">
        <v>18374</v>
      </c>
      <c r="D2410" s="1">
        <v>2</v>
      </c>
      <c r="E2410" s="3">
        <v>4</v>
      </c>
      <c r="F2410" s="3">
        <v>11</v>
      </c>
      <c r="G2410" s="1">
        <v>4</v>
      </c>
      <c r="H2410" s="1">
        <v>2202</v>
      </c>
      <c r="I2410" s="1">
        <v>251.3</v>
      </c>
      <c r="J2410" s="1">
        <v>7.09</v>
      </c>
      <c r="K2410" s="1">
        <v>17.239999999999998</v>
      </c>
      <c r="L2410" s="1" t="s">
        <v>18375</v>
      </c>
      <c r="M2410" s="1" t="s">
        <v>3513</v>
      </c>
      <c r="N2410" s="1" t="s">
        <v>108</v>
      </c>
      <c r="O2410" s="1" t="s">
        <v>18376</v>
      </c>
      <c r="P2410" s="1" t="s">
        <v>18377</v>
      </c>
      <c r="Q2410" s="1" t="s">
        <v>18378</v>
      </c>
      <c r="R2410" s="3" t="s">
        <v>18379</v>
      </c>
      <c r="S2410" s="1" t="s">
        <v>18380</v>
      </c>
      <c r="T2410" s="1" t="s">
        <v>18381</v>
      </c>
      <c r="U2410" s="1" t="s">
        <v>18382</v>
      </c>
      <c r="V2410" s="5">
        <v>0.70099999999999996</v>
      </c>
      <c r="W2410" s="5">
        <v>0.14700463257353499</v>
      </c>
      <c r="X2410" s="1">
        <v>82.4</v>
      </c>
      <c r="Y2410" s="1">
        <v>117.6</v>
      </c>
      <c r="Z2410" s="3">
        <v>71.3</v>
      </c>
      <c r="AA2410" s="3">
        <v>82.8</v>
      </c>
      <c r="AB2410" s="3">
        <v>71.3</v>
      </c>
      <c r="AC2410" s="3">
        <v>92.9</v>
      </c>
      <c r="AD2410" s="3">
        <v>101.8</v>
      </c>
      <c r="AE2410" s="3">
        <v>180</v>
      </c>
      <c r="AF2410" s="7">
        <v>234706.060546875</v>
      </c>
      <c r="AG2410" s="7">
        <v>219723.3203125</v>
      </c>
      <c r="AH2410" s="7">
        <v>255153.208984375</v>
      </c>
      <c r="AI2410" s="7">
        <v>295376.82421875</v>
      </c>
      <c r="AJ2410" s="7">
        <v>322774.75</v>
      </c>
      <c r="AK2410" s="7">
        <v>593116.935546875</v>
      </c>
      <c r="AL2410" s="8">
        <v>285730.646830899</v>
      </c>
      <c r="AM2410" s="8">
        <v>331710.42307485302</v>
      </c>
      <c r="AN2410" s="8">
        <v>285962.88398526702</v>
      </c>
      <c r="AO2410" s="8">
        <v>372256.42734869203</v>
      </c>
      <c r="AP2410" s="8">
        <v>407961.804578332</v>
      </c>
      <c r="AQ2410" s="8">
        <v>721388.95445018995</v>
      </c>
      <c r="AR2410" s="1" t="s">
        <v>50</v>
      </c>
      <c r="AS2410" s="1" t="s">
        <v>50</v>
      </c>
      <c r="AT2410" s="1" t="s">
        <v>50</v>
      </c>
      <c r="AU2410" s="1" t="s">
        <v>50</v>
      </c>
      <c r="AV2410" s="1" t="s">
        <v>50</v>
      </c>
      <c r="AW2410" s="1" t="s">
        <v>50</v>
      </c>
      <c r="AX2410" s="1" t="s">
        <v>18383</v>
      </c>
      <c r="AY2410" s="12">
        <f t="shared" si="152"/>
        <v>0.60162468725963991</v>
      </c>
      <c r="AZ2410" s="12">
        <f t="shared" si="149"/>
        <v>-0.73306432664790466</v>
      </c>
      <c r="BA2410" s="12">
        <f t="shared" si="150"/>
        <v>0.14949656130881625</v>
      </c>
      <c r="BB2410" s="12">
        <f t="shared" si="151"/>
        <v>0.82536879678290564</v>
      </c>
    </row>
    <row r="2411" spans="1:54">
      <c r="A2411" s="3" t="s">
        <v>50</v>
      </c>
      <c r="B2411" s="1" t="s">
        <v>19700</v>
      </c>
      <c r="C2411" s="3" t="s">
        <v>19701</v>
      </c>
      <c r="D2411" s="1">
        <v>5</v>
      </c>
      <c r="E2411" s="3">
        <v>3</v>
      </c>
      <c r="F2411" s="3">
        <v>13</v>
      </c>
      <c r="G2411" s="1">
        <v>3</v>
      </c>
      <c r="H2411" s="1">
        <v>1119</v>
      </c>
      <c r="I2411" s="1">
        <v>117</v>
      </c>
      <c r="J2411" s="1">
        <v>7.34</v>
      </c>
      <c r="K2411" s="1">
        <v>47.61</v>
      </c>
      <c r="L2411" s="1" t="s">
        <v>574</v>
      </c>
      <c r="M2411" s="1" t="s">
        <v>151</v>
      </c>
      <c r="N2411" s="1" t="s">
        <v>55</v>
      </c>
      <c r="O2411" s="1" t="s">
        <v>17368</v>
      </c>
      <c r="P2411" s="1" t="s">
        <v>19702</v>
      </c>
      <c r="Q2411" s="1" t="s">
        <v>19703</v>
      </c>
      <c r="R2411" s="3" t="s">
        <v>19704</v>
      </c>
      <c r="S2411" s="1" t="s">
        <v>19705</v>
      </c>
      <c r="T2411" s="1" t="s">
        <v>55</v>
      </c>
      <c r="U2411" s="1" t="s">
        <v>55</v>
      </c>
      <c r="V2411" s="5">
        <v>0.61199999999999999</v>
      </c>
      <c r="W2411" s="5">
        <v>0.84714635622583301</v>
      </c>
      <c r="X2411" s="1">
        <v>75.900000000000006</v>
      </c>
      <c r="Y2411" s="1">
        <v>124.1</v>
      </c>
      <c r="Z2411" s="3">
        <v>41</v>
      </c>
      <c r="AA2411" s="3">
        <v>87.3</v>
      </c>
      <c r="AB2411" s="3">
        <v>96.8</v>
      </c>
      <c r="AC2411" s="3">
        <v>213.2</v>
      </c>
      <c r="AD2411" s="3">
        <v>142.69999999999999</v>
      </c>
      <c r="AE2411" s="3">
        <v>19</v>
      </c>
      <c r="AF2411" s="7" t="s">
        <v>55</v>
      </c>
      <c r="AG2411" s="7">
        <v>90931.96875</v>
      </c>
      <c r="AH2411" s="7">
        <v>116583.7421875</v>
      </c>
      <c r="AI2411" s="7">
        <v>221332.953125</v>
      </c>
      <c r="AJ2411" s="7">
        <v>179347.46875</v>
      </c>
      <c r="AK2411" s="7" t="s">
        <v>55</v>
      </c>
      <c r="AL2411" s="8">
        <v>51556.442999126601</v>
      </c>
      <c r="AM2411" s="8">
        <v>109770.992979173</v>
      </c>
      <c r="AN2411" s="8">
        <v>121715.063048607</v>
      </c>
      <c r="AO2411" s="8">
        <v>267979.09920992702</v>
      </c>
      <c r="AP2411" s="8">
        <v>179347.46875</v>
      </c>
      <c r="AQ2411" s="8">
        <v>23853.5846793286</v>
      </c>
      <c r="AR2411" s="1" t="s">
        <v>50</v>
      </c>
      <c r="AS2411" s="1" t="s">
        <v>50</v>
      </c>
      <c r="AT2411" s="1" t="s">
        <v>50</v>
      </c>
      <c r="AU2411" s="1" t="s">
        <v>50</v>
      </c>
      <c r="AV2411" s="1" t="s">
        <v>50</v>
      </c>
      <c r="AW2411" s="1" t="s">
        <v>50</v>
      </c>
      <c r="AX2411" s="1" t="s">
        <v>19706</v>
      </c>
      <c r="AY2411" s="12">
        <f t="shared" si="152"/>
        <v>0.60070972311010984</v>
      </c>
      <c r="AZ2411" s="12">
        <f t="shared" si="149"/>
        <v>-0.73526007931794846</v>
      </c>
      <c r="BA2411" s="12">
        <f t="shared" si="150"/>
        <v>0.44767452598432844</v>
      </c>
      <c r="BB2411" s="12">
        <f t="shared" si="151"/>
        <v>0.34903761756472856</v>
      </c>
    </row>
    <row r="2412" spans="1:54">
      <c r="A2412" s="3" t="s">
        <v>50</v>
      </c>
      <c r="B2412" s="1" t="s">
        <v>17915</v>
      </c>
      <c r="C2412" s="3" t="s">
        <v>17916</v>
      </c>
      <c r="D2412" s="1">
        <v>1</v>
      </c>
      <c r="E2412" s="3">
        <v>1</v>
      </c>
      <c r="F2412" s="3">
        <v>6</v>
      </c>
      <c r="G2412" s="1">
        <v>1</v>
      </c>
      <c r="H2412" s="1">
        <v>1182</v>
      </c>
      <c r="I2412" s="1">
        <v>135.5</v>
      </c>
      <c r="J2412" s="1">
        <v>7.11</v>
      </c>
      <c r="K2412" s="1">
        <v>15.73</v>
      </c>
      <c r="L2412" s="1" t="s">
        <v>55</v>
      </c>
      <c r="M2412" s="1" t="s">
        <v>55</v>
      </c>
      <c r="N2412" s="1" t="s">
        <v>55</v>
      </c>
      <c r="O2412" s="1" t="s">
        <v>55</v>
      </c>
      <c r="P2412" s="1" t="s">
        <v>55</v>
      </c>
      <c r="Q2412" s="1" t="s">
        <v>55</v>
      </c>
      <c r="R2412" s="3" t="s">
        <v>17917</v>
      </c>
      <c r="S2412" s="1" t="s">
        <v>17915</v>
      </c>
      <c r="T2412" s="1" t="s">
        <v>55</v>
      </c>
      <c r="U2412" s="1" t="s">
        <v>55</v>
      </c>
      <c r="V2412" s="5">
        <v>0.72199999999999998</v>
      </c>
      <c r="W2412" s="5">
        <v>7.4737628428712705E-2</v>
      </c>
      <c r="X2412" s="1">
        <v>83.8</v>
      </c>
      <c r="Y2412" s="1">
        <v>116.2</v>
      </c>
      <c r="Z2412" s="3">
        <v>55.8</v>
      </c>
      <c r="AA2412" s="3">
        <v>86.2</v>
      </c>
      <c r="AB2412" s="3">
        <v>82.9</v>
      </c>
      <c r="AC2412" s="3">
        <v>96.1</v>
      </c>
      <c r="AD2412" s="3">
        <v>164</v>
      </c>
      <c r="AE2412" s="3">
        <v>114.9</v>
      </c>
      <c r="AF2412" s="7">
        <v>145058.296875</v>
      </c>
      <c r="AG2412" s="7">
        <v>213440.125</v>
      </c>
      <c r="AH2412" s="7">
        <v>237480.421875</v>
      </c>
      <c r="AI2412" s="7">
        <v>237366.53125</v>
      </c>
      <c r="AJ2412" s="7">
        <v>490132.5</v>
      </c>
      <c r="AK2412" s="7">
        <v>282458.78125</v>
      </c>
      <c r="AL2412" s="8">
        <v>166907.38810796899</v>
      </c>
      <c r="AM2412" s="8">
        <v>257660.03733256701</v>
      </c>
      <c r="AN2412" s="8">
        <v>247932.893377517</v>
      </c>
      <c r="AO2412" s="8">
        <v>287391.77031192399</v>
      </c>
      <c r="AP2412" s="8">
        <v>490132.5</v>
      </c>
      <c r="AQ2412" s="8">
        <v>343545.48432061903</v>
      </c>
      <c r="AR2412" s="1" t="s">
        <v>50</v>
      </c>
      <c r="AS2412" s="1" t="s">
        <v>50</v>
      </c>
      <c r="AT2412" s="1" t="s">
        <v>50</v>
      </c>
      <c r="AU2412" s="1" t="s">
        <v>50</v>
      </c>
      <c r="AV2412" s="1" t="s">
        <v>50</v>
      </c>
      <c r="AW2412" s="1" t="s">
        <v>50</v>
      </c>
      <c r="AX2412" s="1" t="s">
        <v>17918</v>
      </c>
      <c r="AY2412" s="12">
        <f t="shared" si="152"/>
        <v>0.59987375097678997</v>
      </c>
      <c r="AZ2412" s="12">
        <f t="shared" si="149"/>
        <v>-0.73726919084081644</v>
      </c>
      <c r="BA2412" s="12">
        <f t="shared" si="150"/>
        <v>8.9221662965811188E-2</v>
      </c>
      <c r="BB2412" s="12">
        <f t="shared" si="151"/>
        <v>1.0495296863830728</v>
      </c>
    </row>
    <row r="2413" spans="1:54">
      <c r="A2413" s="3" t="s">
        <v>1240</v>
      </c>
      <c r="B2413" s="1" t="s">
        <v>18350</v>
      </c>
      <c r="C2413" s="3" t="s">
        <v>18351</v>
      </c>
      <c r="D2413" s="1">
        <v>0</v>
      </c>
      <c r="E2413" s="3">
        <v>1</v>
      </c>
      <c r="F2413" s="3">
        <v>1</v>
      </c>
      <c r="G2413" s="1">
        <v>1</v>
      </c>
      <c r="H2413" s="1">
        <v>2406</v>
      </c>
      <c r="I2413" s="1">
        <v>259.3</v>
      </c>
      <c r="J2413" s="1">
        <v>7.81</v>
      </c>
      <c r="K2413" s="1">
        <v>2.35</v>
      </c>
      <c r="L2413" s="1" t="s">
        <v>574</v>
      </c>
      <c r="M2413" s="1" t="s">
        <v>151</v>
      </c>
      <c r="N2413" s="1" t="s">
        <v>69</v>
      </c>
      <c r="O2413" s="1" t="s">
        <v>1033</v>
      </c>
      <c r="P2413" s="1" t="s">
        <v>18352</v>
      </c>
      <c r="Q2413" s="1" t="s">
        <v>18353</v>
      </c>
      <c r="R2413" s="3" t="s">
        <v>18354</v>
      </c>
      <c r="S2413" s="1" t="s">
        <v>18355</v>
      </c>
      <c r="T2413" s="1" t="s">
        <v>18356</v>
      </c>
      <c r="U2413" s="1" t="s">
        <v>55</v>
      </c>
      <c r="V2413" s="5">
        <v>0.70199999999999996</v>
      </c>
      <c r="W2413" s="5">
        <v>5.3117676814238603E-2</v>
      </c>
      <c r="X2413" s="1">
        <v>82.5</v>
      </c>
      <c r="Y2413" s="1">
        <v>117.5</v>
      </c>
      <c r="Z2413" s="3">
        <v>78.3</v>
      </c>
      <c r="AA2413" s="3">
        <v>57.2</v>
      </c>
      <c r="AB2413" s="3">
        <v>89.1</v>
      </c>
      <c r="AC2413" s="3">
        <v>103.8</v>
      </c>
      <c r="AD2413" s="3">
        <v>111.4</v>
      </c>
      <c r="AE2413" s="3">
        <v>160.19999999999999</v>
      </c>
      <c r="AF2413" s="7">
        <v>646831.6875</v>
      </c>
      <c r="AG2413" s="7">
        <v>450294.9375</v>
      </c>
      <c r="AH2413" s="7">
        <v>811798.0625</v>
      </c>
      <c r="AI2413" s="7">
        <v>814826</v>
      </c>
      <c r="AJ2413" s="7">
        <v>1059707.375</v>
      </c>
      <c r="AK2413" s="7">
        <v>1252552.25</v>
      </c>
      <c r="AL2413" s="8">
        <v>744259.30699522397</v>
      </c>
      <c r="AM2413" s="8">
        <v>543585.74990019202</v>
      </c>
      <c r="AN2413" s="8">
        <v>847528.57050181704</v>
      </c>
      <c r="AO2413" s="8">
        <v>986551.41229471099</v>
      </c>
      <c r="AP2413" s="8">
        <v>1059707.375</v>
      </c>
      <c r="AQ2413" s="8">
        <v>1523438.8092267199</v>
      </c>
      <c r="AR2413" s="1" t="s">
        <v>62</v>
      </c>
      <c r="AS2413" s="1" t="s">
        <v>62</v>
      </c>
      <c r="AT2413" s="1" t="s">
        <v>62</v>
      </c>
      <c r="AU2413" s="1" t="s">
        <v>62</v>
      </c>
      <c r="AV2413" s="1" t="s">
        <v>62</v>
      </c>
      <c r="AW2413" s="1" t="s">
        <v>50</v>
      </c>
      <c r="AX2413" s="1" t="s">
        <v>2473</v>
      </c>
      <c r="AY2413" s="12">
        <f t="shared" si="152"/>
        <v>0.5981945444000899</v>
      </c>
      <c r="AZ2413" s="12">
        <f t="shared" si="149"/>
        <v>-0.74131334190723941</v>
      </c>
      <c r="BA2413" s="12">
        <f t="shared" si="150"/>
        <v>6.5903811261966733E-2</v>
      </c>
      <c r="BB2413" s="12">
        <f t="shared" si="151"/>
        <v>1.1810894691361971</v>
      </c>
    </row>
    <row r="2414" spans="1:54">
      <c r="A2414" s="3" t="s">
        <v>50</v>
      </c>
      <c r="B2414" s="1" t="s">
        <v>20937</v>
      </c>
      <c r="C2414" s="3" t="s">
        <v>20938</v>
      </c>
      <c r="D2414" s="1">
        <v>2</v>
      </c>
      <c r="E2414" s="3">
        <v>1</v>
      </c>
      <c r="F2414" s="3">
        <v>1</v>
      </c>
      <c r="G2414" s="1">
        <v>1</v>
      </c>
      <c r="H2414" s="1">
        <v>645</v>
      </c>
      <c r="I2414" s="1">
        <v>73.5</v>
      </c>
      <c r="J2414" s="1">
        <v>8.02</v>
      </c>
      <c r="K2414" s="1">
        <v>2.68</v>
      </c>
      <c r="L2414" s="1" t="s">
        <v>2373</v>
      </c>
      <c r="M2414" s="1" t="s">
        <v>4069</v>
      </c>
      <c r="N2414" s="1" t="s">
        <v>69</v>
      </c>
      <c r="O2414" s="1" t="s">
        <v>20939</v>
      </c>
      <c r="P2414" s="1" t="s">
        <v>20940</v>
      </c>
      <c r="Q2414" s="1" t="s">
        <v>20941</v>
      </c>
      <c r="R2414" s="3" t="s">
        <v>20942</v>
      </c>
      <c r="S2414" s="1" t="s">
        <v>20943</v>
      </c>
      <c r="T2414" s="1" t="s">
        <v>20944</v>
      </c>
      <c r="U2414" s="1" t="s">
        <v>55</v>
      </c>
      <c r="V2414" s="5">
        <v>0.46200000000000002</v>
      </c>
      <c r="W2414" s="5">
        <v>0.46978583402268198</v>
      </c>
      <c r="X2414" s="1">
        <v>63.2</v>
      </c>
      <c r="Y2414" s="1">
        <v>136.80000000000001</v>
      </c>
      <c r="Z2414" s="3">
        <v>22.6</v>
      </c>
      <c r="AA2414" s="3">
        <v>71.099999999999994</v>
      </c>
      <c r="AB2414" s="3">
        <v>130.9</v>
      </c>
      <c r="AC2414" s="3">
        <v>40.4</v>
      </c>
      <c r="AD2414" s="3">
        <v>154</v>
      </c>
      <c r="AE2414" s="3">
        <v>181</v>
      </c>
      <c r="AF2414" s="7" t="s">
        <v>55</v>
      </c>
      <c r="AG2414" s="7">
        <v>17413.837890625</v>
      </c>
      <c r="AH2414" s="7" t="s">
        <v>55</v>
      </c>
      <c r="AI2414" s="7" t="s">
        <v>55</v>
      </c>
      <c r="AJ2414" s="7" t="s">
        <v>55</v>
      </c>
      <c r="AK2414" s="7" t="s">
        <v>55</v>
      </c>
      <c r="AL2414" s="8">
        <v>6689.3819982989799</v>
      </c>
      <c r="AM2414" s="8">
        <v>21021.586831443699</v>
      </c>
      <c r="AN2414" s="8">
        <v>38700.724875334097</v>
      </c>
      <c r="AO2414" s="8">
        <v>11943.1376779528</v>
      </c>
      <c r="AP2414" s="8">
        <v>45538.431527916</v>
      </c>
      <c r="AQ2414" s="8">
        <v>53538.733452067201</v>
      </c>
      <c r="AR2414" s="1" t="s">
        <v>63</v>
      </c>
      <c r="AS2414" s="1" t="s">
        <v>50</v>
      </c>
      <c r="AT2414" s="1" t="s">
        <v>63</v>
      </c>
      <c r="AU2414" s="1" t="s">
        <v>63</v>
      </c>
      <c r="AV2414" s="1" t="s">
        <v>63</v>
      </c>
      <c r="AW2414" s="1" t="s">
        <v>63</v>
      </c>
      <c r="AX2414" s="1" t="s">
        <v>5866</v>
      </c>
      <c r="AY2414" s="12">
        <f t="shared" si="152"/>
        <v>0.59819413310101899</v>
      </c>
      <c r="AZ2414" s="12">
        <f t="shared" si="149"/>
        <v>-0.74131433385766676</v>
      </c>
      <c r="BA2414" s="12">
        <f t="shared" si="150"/>
        <v>0.39859635433683138</v>
      </c>
      <c r="BB2414" s="12">
        <f t="shared" si="151"/>
        <v>0.39946667778464706</v>
      </c>
    </row>
    <row r="2415" spans="1:54">
      <c r="A2415" s="3" t="s">
        <v>50</v>
      </c>
      <c r="B2415" s="1" t="s">
        <v>20133</v>
      </c>
      <c r="C2415" s="3" t="s">
        <v>20134</v>
      </c>
      <c r="D2415" s="1">
        <v>10</v>
      </c>
      <c r="E2415" s="3">
        <v>12</v>
      </c>
      <c r="F2415" s="3">
        <v>136</v>
      </c>
      <c r="G2415" s="1">
        <v>12</v>
      </c>
      <c r="H2415" s="1">
        <v>1729</v>
      </c>
      <c r="I2415" s="1">
        <v>181.7</v>
      </c>
      <c r="J2415" s="1">
        <v>4.8600000000000003</v>
      </c>
      <c r="K2415" s="1">
        <v>409.96</v>
      </c>
      <c r="L2415" s="1" t="s">
        <v>3423</v>
      </c>
      <c r="M2415" s="1" t="s">
        <v>322</v>
      </c>
      <c r="N2415" s="1" t="s">
        <v>108</v>
      </c>
      <c r="O2415" s="1" t="s">
        <v>15047</v>
      </c>
      <c r="P2415" s="1" t="s">
        <v>20135</v>
      </c>
      <c r="Q2415" s="1" t="s">
        <v>20136</v>
      </c>
      <c r="R2415" s="3" t="s">
        <v>20137</v>
      </c>
      <c r="S2415" s="1" t="s">
        <v>20138</v>
      </c>
      <c r="T2415" s="1" t="s">
        <v>1891</v>
      </c>
      <c r="U2415" s="1" t="s">
        <v>305</v>
      </c>
      <c r="V2415" s="5">
        <v>0.57699999999999996</v>
      </c>
      <c r="W2415" s="5">
        <v>8.1701969606526998E-4</v>
      </c>
      <c r="X2415" s="1">
        <v>73.2</v>
      </c>
      <c r="Y2415" s="1">
        <v>126.8</v>
      </c>
      <c r="Z2415" s="3">
        <v>71.599999999999994</v>
      </c>
      <c r="AA2415" s="3">
        <v>72</v>
      </c>
      <c r="AB2415" s="3">
        <v>81</v>
      </c>
      <c r="AC2415" s="3">
        <v>119.3</v>
      </c>
      <c r="AD2415" s="3">
        <v>131.4</v>
      </c>
      <c r="AE2415" s="3">
        <v>124.8</v>
      </c>
      <c r="AF2415" s="7">
        <v>10420798.4023438</v>
      </c>
      <c r="AG2415" s="7">
        <v>10044864.6445313</v>
      </c>
      <c r="AH2415" s="7">
        <v>12994957.1914063</v>
      </c>
      <c r="AI2415" s="7">
        <v>16537238.6015625</v>
      </c>
      <c r="AJ2415" s="7">
        <v>22089127.996093798</v>
      </c>
      <c r="AK2415" s="7">
        <v>17240960.410156298</v>
      </c>
      <c r="AL2415" s="8">
        <v>12047572.2783558</v>
      </c>
      <c r="AM2415" s="8">
        <v>12125930.863798499</v>
      </c>
      <c r="AN2415" s="8">
        <v>13628819.9332655</v>
      </c>
      <c r="AO2415" s="8">
        <v>20086410.6619565</v>
      </c>
      <c r="AP2415" s="8">
        <v>22114697.513498399</v>
      </c>
      <c r="AQ2415" s="8">
        <v>21002787.748064999</v>
      </c>
      <c r="AR2415" s="1" t="s">
        <v>50</v>
      </c>
      <c r="AS2415" s="1" t="s">
        <v>50</v>
      </c>
      <c r="AT2415" s="1" t="s">
        <v>50</v>
      </c>
      <c r="AU2415" s="1" t="s">
        <v>50</v>
      </c>
      <c r="AV2415" s="1" t="s">
        <v>50</v>
      </c>
      <c r="AW2415" s="1" t="s">
        <v>50</v>
      </c>
      <c r="AX2415" s="1" t="s">
        <v>20139</v>
      </c>
      <c r="AY2415" s="12">
        <f t="shared" si="152"/>
        <v>0.59810115378271367</v>
      </c>
      <c r="AZ2415" s="12">
        <f t="shared" si="149"/>
        <v>-0.74153859421071688</v>
      </c>
      <c r="BA2415" s="12">
        <f t="shared" si="150"/>
        <v>4.0897959187197468E-4</v>
      </c>
      <c r="BB2415" s="12">
        <f t="shared" si="151"/>
        <v>3.3882983627958843</v>
      </c>
    </row>
    <row r="2416" spans="1:54">
      <c r="A2416" s="3" t="s">
        <v>50</v>
      </c>
      <c r="B2416" s="1" t="s">
        <v>19079</v>
      </c>
      <c r="C2416" s="3" t="s">
        <v>19080</v>
      </c>
      <c r="D2416" s="1">
        <v>10</v>
      </c>
      <c r="E2416" s="3">
        <v>2</v>
      </c>
      <c r="F2416" s="3">
        <v>13</v>
      </c>
      <c r="G2416" s="1">
        <v>2</v>
      </c>
      <c r="H2416" s="1">
        <v>249</v>
      </c>
      <c r="I2416" s="1">
        <v>28.7</v>
      </c>
      <c r="J2416" s="1">
        <v>10.84</v>
      </c>
      <c r="K2416" s="1">
        <v>41.38</v>
      </c>
      <c r="L2416" s="1" t="s">
        <v>9903</v>
      </c>
      <c r="M2416" s="1" t="s">
        <v>3725</v>
      </c>
      <c r="N2416" s="1" t="s">
        <v>108</v>
      </c>
      <c r="O2416" s="1" t="s">
        <v>19081</v>
      </c>
      <c r="P2416" s="1" t="s">
        <v>19082</v>
      </c>
      <c r="Q2416" s="1" t="s">
        <v>19083</v>
      </c>
      <c r="R2416" s="3" t="s">
        <v>19084</v>
      </c>
      <c r="S2416" s="1" t="s">
        <v>19085</v>
      </c>
      <c r="T2416" s="1" t="s">
        <v>19086</v>
      </c>
      <c r="U2416" s="1" t="s">
        <v>19087</v>
      </c>
      <c r="V2416" s="5">
        <v>0.66100000000000003</v>
      </c>
      <c r="W2416" s="5">
        <v>8.3340036699816503E-2</v>
      </c>
      <c r="X2416" s="1">
        <v>79.599999999999994</v>
      </c>
      <c r="Y2416" s="1">
        <v>120.4</v>
      </c>
      <c r="Z2416" s="3">
        <v>51.8</v>
      </c>
      <c r="AA2416" s="3">
        <v>81.3</v>
      </c>
      <c r="AB2416" s="3">
        <v>91.5</v>
      </c>
      <c r="AC2416" s="3">
        <v>133.69999999999999</v>
      </c>
      <c r="AD2416" s="3">
        <v>122.9</v>
      </c>
      <c r="AE2416" s="3">
        <v>118.8</v>
      </c>
      <c r="AF2416" s="7">
        <v>229986.703125</v>
      </c>
      <c r="AG2416" s="7">
        <v>321332.1171875</v>
      </c>
      <c r="AH2416" s="7">
        <v>458334.24609375</v>
      </c>
      <c r="AI2416" s="7">
        <v>577924.609375</v>
      </c>
      <c r="AJ2416" s="7">
        <v>643052.3984375</v>
      </c>
      <c r="AK2416" s="7">
        <v>511053.421875</v>
      </c>
      <c r="AL2416" s="8">
        <v>271147.15812577301</v>
      </c>
      <c r="AM2416" s="8">
        <v>425132.123744376</v>
      </c>
      <c r="AN2416" s="8">
        <v>478507.38545445102</v>
      </c>
      <c r="AO2416" s="8">
        <v>699722.81146990298</v>
      </c>
      <c r="AP2416" s="8">
        <v>643052.3984375</v>
      </c>
      <c r="AQ2416" s="8">
        <v>621577.755716371</v>
      </c>
      <c r="AR2416" s="1" t="s">
        <v>50</v>
      </c>
      <c r="AS2416" s="1" t="s">
        <v>50</v>
      </c>
      <c r="AT2416" s="1" t="s">
        <v>50</v>
      </c>
      <c r="AU2416" s="1" t="s">
        <v>50</v>
      </c>
      <c r="AV2416" s="1" t="s">
        <v>50</v>
      </c>
      <c r="AW2416" s="1" t="s">
        <v>50</v>
      </c>
      <c r="AX2416" s="1" t="s">
        <v>19088</v>
      </c>
      <c r="AY2416" s="12">
        <f t="shared" si="152"/>
        <v>0.59805273689779581</v>
      </c>
      <c r="AZ2416" s="12">
        <f t="shared" si="149"/>
        <v>-0.7416553865404476</v>
      </c>
      <c r="BA2416" s="12">
        <f t="shared" si="150"/>
        <v>1.6618136885994866E-2</v>
      </c>
      <c r="BB2416" s="12">
        <f t="shared" si="151"/>
        <v>1.7794176680060336</v>
      </c>
    </row>
    <row r="2417" spans="1:54">
      <c r="A2417" s="3" t="s">
        <v>50</v>
      </c>
      <c r="B2417" s="1" t="s">
        <v>19868</v>
      </c>
      <c r="C2417" s="3" t="s">
        <v>19869</v>
      </c>
      <c r="D2417" s="1">
        <v>16</v>
      </c>
      <c r="E2417" s="3">
        <v>3</v>
      </c>
      <c r="F2417" s="3">
        <v>16</v>
      </c>
      <c r="G2417" s="1">
        <v>1</v>
      </c>
      <c r="H2417" s="1">
        <v>158</v>
      </c>
      <c r="I2417" s="1">
        <v>17.3</v>
      </c>
      <c r="J2417" s="1">
        <v>6.35</v>
      </c>
      <c r="K2417" s="1">
        <v>37.53</v>
      </c>
      <c r="L2417" s="1" t="s">
        <v>55</v>
      </c>
      <c r="M2417" s="1" t="s">
        <v>55</v>
      </c>
      <c r="N2417" s="1" t="s">
        <v>55</v>
      </c>
      <c r="O2417" s="1" t="s">
        <v>19870</v>
      </c>
      <c r="P2417" s="1" t="s">
        <v>19871</v>
      </c>
      <c r="Q2417" s="1" t="s">
        <v>19872</v>
      </c>
      <c r="R2417" s="3" t="s">
        <v>19873</v>
      </c>
      <c r="S2417" s="1" t="s">
        <v>19874</v>
      </c>
      <c r="T2417" s="1" t="s">
        <v>55</v>
      </c>
      <c r="U2417" s="1" t="s">
        <v>55</v>
      </c>
      <c r="V2417" s="5">
        <v>0.6</v>
      </c>
      <c r="W2417" s="5">
        <v>1.03789403861474E-2</v>
      </c>
      <c r="X2417" s="1">
        <v>75</v>
      </c>
      <c r="Y2417" s="1">
        <v>125</v>
      </c>
      <c r="Z2417" s="3">
        <v>79.5</v>
      </c>
      <c r="AA2417" s="3">
        <v>67.5</v>
      </c>
      <c r="AB2417" s="3">
        <v>77.2</v>
      </c>
      <c r="AC2417" s="3">
        <v>128.80000000000001</v>
      </c>
      <c r="AD2417" s="3">
        <v>106.2</v>
      </c>
      <c r="AE2417" s="3">
        <v>140.69999999999999</v>
      </c>
      <c r="AF2417" s="7">
        <v>2404835.375</v>
      </c>
      <c r="AG2417" s="7">
        <v>1944314.0625</v>
      </c>
      <c r="AH2417" s="7">
        <v>2574442.125</v>
      </c>
      <c r="AI2417" s="7">
        <v>3702048.875</v>
      </c>
      <c r="AJ2417" s="7">
        <v>3696654.75</v>
      </c>
      <c r="AK2417" s="7">
        <v>4026401.875</v>
      </c>
      <c r="AL2417" s="8">
        <v>2767058.4855741099</v>
      </c>
      <c r="AM2417" s="8">
        <v>2347131.4680404402</v>
      </c>
      <c r="AN2417" s="8">
        <v>2687753.7097360501</v>
      </c>
      <c r="AO2417" s="8">
        <v>4482259.4590934701</v>
      </c>
      <c r="AP2417" s="8">
        <v>3696654.75</v>
      </c>
      <c r="AQ2417" s="8">
        <v>4897182.4352383204</v>
      </c>
      <c r="AR2417" s="1" t="s">
        <v>50</v>
      </c>
      <c r="AS2417" s="1" t="s">
        <v>50</v>
      </c>
      <c r="AT2417" s="1" t="s">
        <v>50</v>
      </c>
      <c r="AU2417" s="1" t="s">
        <v>50</v>
      </c>
      <c r="AV2417" s="1" t="s">
        <v>50</v>
      </c>
      <c r="AW2417" s="1" t="s">
        <v>50</v>
      </c>
      <c r="AX2417" s="1" t="s">
        <v>19875</v>
      </c>
      <c r="AY2417" s="12">
        <f t="shared" si="152"/>
        <v>0.59665692871217635</v>
      </c>
      <c r="AZ2417" s="12">
        <f t="shared" si="149"/>
        <v>-0.74502645906396425</v>
      </c>
      <c r="BA2417" s="12">
        <f t="shared" si="150"/>
        <v>9.3778463156595718E-3</v>
      </c>
      <c r="BB2417" s="12">
        <f t="shared" si="151"/>
        <v>2.0278968887658517</v>
      </c>
    </row>
    <row r="2418" spans="1:54">
      <c r="A2418" s="3" t="s">
        <v>50</v>
      </c>
      <c r="B2418" s="1" t="s">
        <v>19939</v>
      </c>
      <c r="C2418" s="3" t="s">
        <v>19940</v>
      </c>
      <c r="D2418" s="1">
        <v>3</v>
      </c>
      <c r="E2418" s="3">
        <v>2</v>
      </c>
      <c r="F2418" s="3">
        <v>13</v>
      </c>
      <c r="G2418" s="1">
        <v>2</v>
      </c>
      <c r="H2418" s="1">
        <v>419</v>
      </c>
      <c r="I2418" s="1">
        <v>48.1</v>
      </c>
      <c r="J2418" s="1">
        <v>6.68</v>
      </c>
      <c r="K2418" s="1">
        <v>21.63</v>
      </c>
      <c r="L2418" s="1" t="s">
        <v>574</v>
      </c>
      <c r="M2418" s="1" t="s">
        <v>1243</v>
      </c>
      <c r="N2418" s="1" t="s">
        <v>55</v>
      </c>
      <c r="O2418" s="1" t="s">
        <v>8670</v>
      </c>
      <c r="P2418" s="1" t="s">
        <v>19941</v>
      </c>
      <c r="Q2418" s="1" t="s">
        <v>19942</v>
      </c>
      <c r="R2418" s="3" t="s">
        <v>19943</v>
      </c>
      <c r="S2418" s="1" t="s">
        <v>19944</v>
      </c>
      <c r="T2418" s="1" t="s">
        <v>55</v>
      </c>
      <c r="U2418" s="1" t="s">
        <v>55</v>
      </c>
      <c r="V2418" s="5">
        <v>0.59499999999999997</v>
      </c>
      <c r="W2418" s="5">
        <v>2.10830446465952E-2</v>
      </c>
      <c r="X2418" s="1">
        <v>74.599999999999994</v>
      </c>
      <c r="Y2418" s="1">
        <v>125.4</v>
      </c>
      <c r="Z2418" s="3">
        <v>85.5</v>
      </c>
      <c r="AA2418" s="3">
        <v>64.400000000000006</v>
      </c>
      <c r="AB2418" s="3">
        <v>74.3</v>
      </c>
      <c r="AC2418" s="3">
        <v>128.5</v>
      </c>
      <c r="AD2418" s="3">
        <v>122.4</v>
      </c>
      <c r="AE2418" s="3">
        <v>125</v>
      </c>
      <c r="AF2418" s="7">
        <v>1082880.03125</v>
      </c>
      <c r="AG2418" s="7">
        <v>777189.390625</v>
      </c>
      <c r="AH2418" s="7">
        <v>1037533.078125</v>
      </c>
      <c r="AI2418" s="7">
        <v>1546486.46875</v>
      </c>
      <c r="AJ2418" s="7">
        <v>1783367.59375</v>
      </c>
      <c r="AK2418" s="7">
        <v>1497194.171875</v>
      </c>
      <c r="AL2418" s="8">
        <v>1245986.48642595</v>
      </c>
      <c r="AM2418" s="8">
        <v>938205.25734283705</v>
      </c>
      <c r="AN2418" s="8">
        <v>1083199.09491239</v>
      </c>
      <c r="AO2418" s="8">
        <v>1872410.07262897</v>
      </c>
      <c r="AP2418" s="8">
        <v>1783367.59375</v>
      </c>
      <c r="AQ2418" s="8">
        <v>1820988.87003112</v>
      </c>
      <c r="AR2418" s="1" t="s">
        <v>62</v>
      </c>
      <c r="AS2418" s="1" t="s">
        <v>50</v>
      </c>
      <c r="AT2418" s="1" t="s">
        <v>50</v>
      </c>
      <c r="AU2418" s="1" t="s">
        <v>50</v>
      </c>
      <c r="AV2418" s="1" t="s">
        <v>50</v>
      </c>
      <c r="AW2418" s="1" t="s">
        <v>50</v>
      </c>
      <c r="AX2418" s="1" t="s">
        <v>19945</v>
      </c>
      <c r="AY2418" s="12">
        <f t="shared" si="152"/>
        <v>0.59659122165592371</v>
      </c>
      <c r="AZ2418" s="12">
        <f t="shared" si="149"/>
        <v>-0.74518534511674983</v>
      </c>
      <c r="BA2418" s="12">
        <f t="shared" si="150"/>
        <v>1.3520614291586243E-3</v>
      </c>
      <c r="BB2418" s="12">
        <f t="shared" si="151"/>
        <v>2.8690035763392339</v>
      </c>
    </row>
    <row r="2419" spans="1:54">
      <c r="A2419" s="3" t="s">
        <v>50</v>
      </c>
      <c r="B2419" s="1" t="s">
        <v>19507</v>
      </c>
      <c r="C2419" s="3" t="s">
        <v>19508</v>
      </c>
      <c r="D2419" s="1">
        <v>8</v>
      </c>
      <c r="E2419" s="3">
        <v>2</v>
      </c>
      <c r="F2419" s="3">
        <v>7</v>
      </c>
      <c r="G2419" s="1">
        <v>2</v>
      </c>
      <c r="H2419" s="1">
        <v>297</v>
      </c>
      <c r="I2419" s="1">
        <v>33.9</v>
      </c>
      <c r="J2419" s="1">
        <v>6.57</v>
      </c>
      <c r="K2419" s="1">
        <v>21.84</v>
      </c>
      <c r="L2419" s="1" t="s">
        <v>754</v>
      </c>
      <c r="M2419" s="1" t="s">
        <v>55</v>
      </c>
      <c r="N2419" s="1" t="s">
        <v>55</v>
      </c>
      <c r="O2419" s="1" t="s">
        <v>19509</v>
      </c>
      <c r="P2419" s="1" t="s">
        <v>19510</v>
      </c>
      <c r="Q2419" s="1" t="s">
        <v>19511</v>
      </c>
      <c r="R2419" s="3" t="s">
        <v>19512</v>
      </c>
      <c r="S2419" s="1" t="s">
        <v>19513</v>
      </c>
      <c r="T2419" s="1" t="s">
        <v>55</v>
      </c>
      <c r="U2419" s="1" t="s">
        <v>55</v>
      </c>
      <c r="V2419" s="5">
        <v>0.623</v>
      </c>
      <c r="W2419" s="5">
        <v>7.0014860695530503E-3</v>
      </c>
      <c r="X2419" s="1">
        <v>76.8</v>
      </c>
      <c r="Y2419" s="1">
        <v>123.2</v>
      </c>
      <c r="Z2419" s="3">
        <v>64.8</v>
      </c>
      <c r="AA2419" s="3">
        <v>79.900000000000006</v>
      </c>
      <c r="AB2419" s="3">
        <v>79.099999999999994</v>
      </c>
      <c r="AC2419" s="3">
        <v>108.7</v>
      </c>
      <c r="AD2419" s="3">
        <v>127</v>
      </c>
      <c r="AE2419" s="3">
        <v>140.4</v>
      </c>
      <c r="AF2419" s="7">
        <v>143131.421875</v>
      </c>
      <c r="AG2419" s="7">
        <v>198242.3828125</v>
      </c>
      <c r="AH2419" s="7">
        <v>226855.4140625</v>
      </c>
      <c r="AI2419" s="7">
        <v>268725.2734375</v>
      </c>
      <c r="AJ2419" s="7">
        <v>380128.46875</v>
      </c>
      <c r="AK2419" s="7">
        <v>345618.3203125</v>
      </c>
      <c r="AL2419" s="8">
        <v>194103.48372761</v>
      </c>
      <c r="AM2419" s="8">
        <v>239313.67054983499</v>
      </c>
      <c r="AN2419" s="8">
        <v>236840.23610365301</v>
      </c>
      <c r="AO2419" s="8">
        <v>325359.39946571202</v>
      </c>
      <c r="AP2419" s="8">
        <v>380128.46875</v>
      </c>
      <c r="AQ2419" s="8">
        <v>420364.38986382802</v>
      </c>
      <c r="AR2419" s="1" t="s">
        <v>62</v>
      </c>
      <c r="AS2419" s="1" t="s">
        <v>62</v>
      </c>
      <c r="AT2419" s="1" t="s">
        <v>50</v>
      </c>
      <c r="AU2419" s="1" t="s">
        <v>50</v>
      </c>
      <c r="AV2419" s="1" t="s">
        <v>50</v>
      </c>
      <c r="AW2419" s="1" t="s">
        <v>50</v>
      </c>
      <c r="AX2419" s="1" t="s">
        <v>19514</v>
      </c>
      <c r="AY2419" s="12">
        <f t="shared" si="152"/>
        <v>0.59533334464720256</v>
      </c>
      <c r="AZ2419" s="12">
        <f t="shared" si="149"/>
        <v>-0.74823039284466963</v>
      </c>
      <c r="BA2419" s="12">
        <f t="shared" si="150"/>
        <v>8.2340119336559749E-3</v>
      </c>
      <c r="BB2419" s="12">
        <f t="shared" si="151"/>
        <v>2.0843885079096789</v>
      </c>
    </row>
    <row r="2420" spans="1:54">
      <c r="A2420" s="3" t="s">
        <v>50</v>
      </c>
      <c r="B2420" s="1" t="s">
        <v>20606</v>
      </c>
      <c r="C2420" s="3" t="s">
        <v>20607</v>
      </c>
      <c r="D2420" s="1">
        <v>12</v>
      </c>
      <c r="E2420" s="3">
        <v>3</v>
      </c>
      <c r="F2420" s="3">
        <v>19</v>
      </c>
      <c r="G2420" s="1">
        <v>3</v>
      </c>
      <c r="H2420" s="1">
        <v>293</v>
      </c>
      <c r="I2420" s="1">
        <v>34.200000000000003</v>
      </c>
      <c r="J2420" s="1">
        <v>9.8800000000000008</v>
      </c>
      <c r="K2420" s="1">
        <v>62.9</v>
      </c>
      <c r="L2420" s="1" t="s">
        <v>525</v>
      </c>
      <c r="M2420" s="1" t="s">
        <v>151</v>
      </c>
      <c r="N2420" s="1" t="s">
        <v>87</v>
      </c>
      <c r="O2420" s="1" t="s">
        <v>20608</v>
      </c>
      <c r="P2420" s="1" t="s">
        <v>20609</v>
      </c>
      <c r="Q2420" s="1" t="s">
        <v>20610</v>
      </c>
      <c r="R2420" s="3" t="s">
        <v>20611</v>
      </c>
      <c r="S2420" s="1" t="s">
        <v>20612</v>
      </c>
      <c r="T2420" s="1" t="s">
        <v>55</v>
      </c>
      <c r="U2420" s="1" t="s">
        <v>55</v>
      </c>
      <c r="V2420" s="5">
        <v>0.51800000000000002</v>
      </c>
      <c r="W2420" s="5">
        <v>0.24745110597033201</v>
      </c>
      <c r="X2420" s="1">
        <v>68.3</v>
      </c>
      <c r="Y2420" s="1">
        <v>131.69999999999999</v>
      </c>
      <c r="Z2420" s="3">
        <v>33.4</v>
      </c>
      <c r="AA2420" s="3">
        <v>117</v>
      </c>
      <c r="AB2420" s="3">
        <v>73.5</v>
      </c>
      <c r="AC2420" s="3">
        <v>156.1</v>
      </c>
      <c r="AD2420" s="3">
        <v>141.9</v>
      </c>
      <c r="AE2420" s="3">
        <v>78.099999999999994</v>
      </c>
      <c r="AF2420" s="7">
        <v>99347.72265625</v>
      </c>
      <c r="AG2420" s="7">
        <v>331811.6171875</v>
      </c>
      <c r="AH2420" s="7">
        <v>191605.5390625</v>
      </c>
      <c r="AI2420" s="7">
        <v>435356.640625</v>
      </c>
      <c r="AJ2420" s="7">
        <v>440892.861328125</v>
      </c>
      <c r="AK2420" s="7">
        <v>194491.189453125</v>
      </c>
      <c r="AL2420" s="8">
        <v>114311.757826018</v>
      </c>
      <c r="AM2420" s="8">
        <v>400555.39543893398</v>
      </c>
      <c r="AN2420" s="8">
        <v>251658.60561748</v>
      </c>
      <c r="AO2420" s="8">
        <v>534575.38277872698</v>
      </c>
      <c r="AP2420" s="8">
        <v>485692.38605882501</v>
      </c>
      <c r="AQ2420" s="8">
        <v>267351.13693945197</v>
      </c>
      <c r="AR2420" s="1" t="s">
        <v>50</v>
      </c>
      <c r="AS2420" s="1" t="s">
        <v>50</v>
      </c>
      <c r="AT2420" s="1" t="s">
        <v>50</v>
      </c>
      <c r="AU2420" s="1" t="s">
        <v>50</v>
      </c>
      <c r="AV2420" s="1" t="s">
        <v>50</v>
      </c>
      <c r="AW2420" s="1" t="s">
        <v>50</v>
      </c>
      <c r="AX2420" s="1" t="s">
        <v>20613</v>
      </c>
      <c r="AY2420" s="12">
        <f t="shared" si="152"/>
        <v>0.5953048339406587</v>
      </c>
      <c r="AZ2420" s="12">
        <f t="shared" si="149"/>
        <v>-0.74829948563153059</v>
      </c>
      <c r="BA2420" s="12">
        <f t="shared" si="150"/>
        <v>0.21033844330038912</v>
      </c>
      <c r="BB2420" s="12">
        <f t="shared" si="151"/>
        <v>0.67708134458707581</v>
      </c>
    </row>
    <row r="2421" spans="1:54">
      <c r="A2421" s="3" t="s">
        <v>50</v>
      </c>
      <c r="B2421" s="1" t="s">
        <v>20124</v>
      </c>
      <c r="C2421" s="3" t="s">
        <v>20125</v>
      </c>
      <c r="D2421" s="1">
        <v>6</v>
      </c>
      <c r="E2421" s="3">
        <v>1</v>
      </c>
      <c r="F2421" s="3">
        <v>1</v>
      </c>
      <c r="G2421" s="1">
        <v>1</v>
      </c>
      <c r="H2421" s="1">
        <v>182</v>
      </c>
      <c r="I2421" s="1">
        <v>21.5</v>
      </c>
      <c r="J2421" s="1">
        <v>6.6</v>
      </c>
      <c r="K2421" s="1">
        <v>2.97</v>
      </c>
      <c r="L2421" s="1" t="s">
        <v>2307</v>
      </c>
      <c r="M2421" s="1" t="s">
        <v>68</v>
      </c>
      <c r="N2421" s="1" t="s">
        <v>69</v>
      </c>
      <c r="O2421" s="1" t="s">
        <v>20126</v>
      </c>
      <c r="P2421" s="1" t="s">
        <v>20127</v>
      </c>
      <c r="Q2421" s="1" t="s">
        <v>20128</v>
      </c>
      <c r="R2421" s="3" t="s">
        <v>20129</v>
      </c>
      <c r="S2421" s="1" t="s">
        <v>20130</v>
      </c>
      <c r="T2421" s="1" t="s">
        <v>20131</v>
      </c>
      <c r="U2421" s="1" t="s">
        <v>20132</v>
      </c>
      <c r="V2421" s="5">
        <v>0.57699999999999996</v>
      </c>
      <c r="W2421" s="5">
        <v>2.2572313823095699E-2</v>
      </c>
      <c r="X2421" s="1">
        <v>73.2</v>
      </c>
      <c r="Y2421" s="1">
        <v>126.8</v>
      </c>
      <c r="Z2421" s="3">
        <v>64.3</v>
      </c>
      <c r="AA2421" s="3">
        <v>91.7</v>
      </c>
      <c r="AB2421" s="3">
        <v>67.599999999999994</v>
      </c>
      <c r="AC2421" s="3">
        <v>142.19999999999999</v>
      </c>
      <c r="AD2421" s="3">
        <v>117.1</v>
      </c>
      <c r="AE2421" s="3">
        <v>117</v>
      </c>
      <c r="AF2421" s="7">
        <v>203535</v>
      </c>
      <c r="AG2421" s="7">
        <v>276612.4375</v>
      </c>
      <c r="AH2421" s="7">
        <v>235833.59375</v>
      </c>
      <c r="AI2421" s="7">
        <v>427606.5</v>
      </c>
      <c r="AJ2421" s="7">
        <v>426445.96875</v>
      </c>
      <c r="AK2421" s="7">
        <v>350096.28125</v>
      </c>
      <c r="AL2421" s="8">
        <v>234192.01776392999</v>
      </c>
      <c r="AM2421" s="8">
        <v>333920.20817502</v>
      </c>
      <c r="AN2421" s="8">
        <v>246213.58170246199</v>
      </c>
      <c r="AO2421" s="8">
        <v>517725.006911167</v>
      </c>
      <c r="AP2421" s="8">
        <v>426445.96875</v>
      </c>
      <c r="AQ2421" s="8">
        <v>425810.78898880503</v>
      </c>
      <c r="AR2421" s="1" t="s">
        <v>62</v>
      </c>
      <c r="AS2421" s="1" t="s">
        <v>62</v>
      </c>
      <c r="AT2421" s="1" t="s">
        <v>62</v>
      </c>
      <c r="AU2421" s="1" t="s">
        <v>50</v>
      </c>
      <c r="AV2421" s="1" t="s">
        <v>62</v>
      </c>
      <c r="AW2421" s="1" t="s">
        <v>62</v>
      </c>
      <c r="AX2421" s="1" t="s">
        <v>16199</v>
      </c>
      <c r="AY2421" s="12">
        <f t="shared" si="152"/>
        <v>0.5944063115682936</v>
      </c>
      <c r="AZ2421" s="12">
        <f t="shared" si="149"/>
        <v>-0.75047866000019714</v>
      </c>
      <c r="BA2421" s="12">
        <f t="shared" si="150"/>
        <v>1.3404093989198829E-2</v>
      </c>
      <c r="BB2421" s="12">
        <f t="shared" si="151"/>
        <v>1.8727625355631687</v>
      </c>
    </row>
    <row r="2422" spans="1:54">
      <c r="A2422" s="3" t="s">
        <v>50</v>
      </c>
      <c r="B2422" s="1" t="s">
        <v>20054</v>
      </c>
      <c r="C2422" s="3" t="s">
        <v>20055</v>
      </c>
      <c r="D2422" s="1">
        <v>7</v>
      </c>
      <c r="E2422" s="3">
        <v>3</v>
      </c>
      <c r="F2422" s="3">
        <v>26</v>
      </c>
      <c r="G2422" s="1">
        <v>3</v>
      </c>
      <c r="H2422" s="1">
        <v>706</v>
      </c>
      <c r="I2422" s="1">
        <v>78.8</v>
      </c>
      <c r="J2422" s="1">
        <v>7.94</v>
      </c>
      <c r="K2422" s="1">
        <v>88.89</v>
      </c>
      <c r="L2422" s="1" t="s">
        <v>20056</v>
      </c>
      <c r="M2422" s="1" t="s">
        <v>2711</v>
      </c>
      <c r="N2422" s="1" t="s">
        <v>69</v>
      </c>
      <c r="O2422" s="1" t="s">
        <v>16476</v>
      </c>
      <c r="P2422" s="1" t="s">
        <v>20057</v>
      </c>
      <c r="Q2422" s="1" t="s">
        <v>20058</v>
      </c>
      <c r="R2422" s="3" t="s">
        <v>20059</v>
      </c>
      <c r="S2422" s="1" t="s">
        <v>20060</v>
      </c>
      <c r="T2422" s="1" t="s">
        <v>20061</v>
      </c>
      <c r="U2422" s="1" t="s">
        <v>20062</v>
      </c>
      <c r="V2422" s="5">
        <v>0.58199999999999996</v>
      </c>
      <c r="W2422" s="5">
        <v>3.8925906911829997E-2</v>
      </c>
      <c r="X2422" s="1">
        <v>73.599999999999994</v>
      </c>
      <c r="Y2422" s="1">
        <v>126.4</v>
      </c>
      <c r="Z2422" s="3">
        <v>74.8</v>
      </c>
      <c r="AA2422" s="3">
        <v>74.900000000000006</v>
      </c>
      <c r="AB2422" s="3">
        <v>73.8</v>
      </c>
      <c r="AC2422" s="3">
        <v>145.69999999999999</v>
      </c>
      <c r="AD2422" s="3">
        <v>128.6</v>
      </c>
      <c r="AE2422" s="3">
        <v>102.1</v>
      </c>
      <c r="AF2422" s="7">
        <v>1189934.546875</v>
      </c>
      <c r="AG2422" s="7">
        <v>1148115.1484375</v>
      </c>
      <c r="AH2422" s="7">
        <v>1251898.71875</v>
      </c>
      <c r="AI2422" s="7">
        <v>2227035.390625</v>
      </c>
      <c r="AJ2422" s="7">
        <v>2381031.265625</v>
      </c>
      <c r="AK2422" s="7">
        <v>1522167.453125</v>
      </c>
      <c r="AL2422" s="8">
        <v>1385145.37056676</v>
      </c>
      <c r="AM2422" s="8">
        <v>1385978.3487687299</v>
      </c>
      <c r="AN2422" s="8">
        <v>1366502.2873015299</v>
      </c>
      <c r="AO2422" s="8">
        <v>2696385.3753456501</v>
      </c>
      <c r="AP2422" s="8">
        <v>2381031.265625</v>
      </c>
      <c r="AQ2422" s="8">
        <v>1889966.03759254</v>
      </c>
      <c r="AR2422" s="1" t="s">
        <v>50</v>
      </c>
      <c r="AS2422" s="1" t="s">
        <v>50</v>
      </c>
      <c r="AT2422" s="1" t="s">
        <v>50</v>
      </c>
      <c r="AU2422" s="1" t="s">
        <v>50</v>
      </c>
      <c r="AV2422" s="1" t="s">
        <v>50</v>
      </c>
      <c r="AW2422" s="1" t="s">
        <v>50</v>
      </c>
      <c r="AX2422" s="1" t="s">
        <v>20063</v>
      </c>
      <c r="AY2422" s="12">
        <f t="shared" si="152"/>
        <v>0.59385657391367508</v>
      </c>
      <c r="AZ2422" s="12">
        <f t="shared" si="149"/>
        <v>-0.75181355626664148</v>
      </c>
      <c r="BA2422" s="12">
        <f t="shared" si="150"/>
        <v>1.5881164308843405E-2</v>
      </c>
      <c r="BB2422" s="12">
        <f t="shared" si="151"/>
        <v>1.7991176609536457</v>
      </c>
    </row>
    <row r="2423" spans="1:54">
      <c r="A2423" s="3" t="s">
        <v>50</v>
      </c>
      <c r="B2423" s="1" t="s">
        <v>20099</v>
      </c>
      <c r="C2423" s="3" t="s">
        <v>20100</v>
      </c>
      <c r="D2423" s="1">
        <v>11</v>
      </c>
      <c r="E2423" s="3">
        <v>3</v>
      </c>
      <c r="F2423" s="3">
        <v>8</v>
      </c>
      <c r="G2423" s="1">
        <v>3</v>
      </c>
      <c r="H2423" s="1">
        <v>441</v>
      </c>
      <c r="I2423" s="1">
        <v>49.4</v>
      </c>
      <c r="J2423" s="1">
        <v>9.91</v>
      </c>
      <c r="K2423" s="1">
        <v>23.21</v>
      </c>
      <c r="L2423" s="1" t="s">
        <v>53</v>
      </c>
      <c r="M2423" s="1" t="s">
        <v>1080</v>
      </c>
      <c r="N2423" s="1" t="s">
        <v>1459</v>
      </c>
      <c r="O2423" s="1" t="s">
        <v>20101</v>
      </c>
      <c r="P2423" s="1" t="s">
        <v>20102</v>
      </c>
      <c r="Q2423" s="1" t="s">
        <v>20103</v>
      </c>
      <c r="R2423" s="3" t="s">
        <v>20104</v>
      </c>
      <c r="S2423" s="1" t="s">
        <v>20105</v>
      </c>
      <c r="T2423" s="1" t="s">
        <v>55</v>
      </c>
      <c r="U2423" s="1" t="s">
        <v>55</v>
      </c>
      <c r="V2423" s="5">
        <v>0.57899999999999996</v>
      </c>
      <c r="W2423" s="5">
        <v>9.3799437001970104E-2</v>
      </c>
      <c r="X2423" s="1">
        <v>73.3</v>
      </c>
      <c r="Y2423" s="1">
        <v>126.7</v>
      </c>
      <c r="Z2423" s="3">
        <v>51</v>
      </c>
      <c r="AA2423" s="3">
        <v>74.5</v>
      </c>
      <c r="AB2423" s="3">
        <v>97.4</v>
      </c>
      <c r="AC2423" s="3">
        <v>128.80000000000001</v>
      </c>
      <c r="AD2423" s="3">
        <v>129.1</v>
      </c>
      <c r="AE2423" s="3">
        <v>119.1</v>
      </c>
      <c r="AF2423" s="7">
        <v>143957.515625</v>
      </c>
      <c r="AG2423" s="7">
        <v>200412.75</v>
      </c>
      <c r="AH2423" s="7">
        <v>302775.71875</v>
      </c>
      <c r="AI2423" s="7">
        <v>345239.375</v>
      </c>
      <c r="AJ2423" s="7">
        <v>418900.5</v>
      </c>
      <c r="AK2423" s="7">
        <v>317858.90625</v>
      </c>
      <c r="AL2423" s="8">
        <v>165640.80407055901</v>
      </c>
      <c r="AM2423" s="8">
        <v>241933.68818033801</v>
      </c>
      <c r="AN2423" s="8">
        <v>316102.09970764501</v>
      </c>
      <c r="AO2423" s="8">
        <v>417998.92613391503</v>
      </c>
      <c r="AP2423" s="8">
        <v>418900.5</v>
      </c>
      <c r="AQ2423" s="8">
        <v>386601.51194459799</v>
      </c>
      <c r="AR2423" s="1" t="s">
        <v>50</v>
      </c>
      <c r="AS2423" s="1" t="s">
        <v>50</v>
      </c>
      <c r="AT2423" s="1" t="s">
        <v>50</v>
      </c>
      <c r="AU2423" s="1" t="s">
        <v>50</v>
      </c>
      <c r="AV2423" s="1" t="s">
        <v>50</v>
      </c>
      <c r="AW2423" s="1" t="s">
        <v>50</v>
      </c>
      <c r="AX2423" s="1" t="s">
        <v>20106</v>
      </c>
      <c r="AY2423" s="12">
        <f t="shared" si="152"/>
        <v>0.59148021013785534</v>
      </c>
      <c r="AZ2423" s="12">
        <f t="shared" si="149"/>
        <v>-0.75759819549152729</v>
      </c>
      <c r="BA2423" s="12">
        <f t="shared" si="150"/>
        <v>2.0367917212098179E-2</v>
      </c>
      <c r="BB2423" s="12">
        <f t="shared" si="151"/>
        <v>1.6910533789301094</v>
      </c>
    </row>
    <row r="2424" spans="1:54">
      <c r="A2424" s="3" t="s">
        <v>50</v>
      </c>
      <c r="B2424" s="1" t="s">
        <v>17938</v>
      </c>
      <c r="C2424" s="3" t="s">
        <v>17939</v>
      </c>
      <c r="D2424" s="1">
        <v>19</v>
      </c>
      <c r="E2424" s="3">
        <v>3</v>
      </c>
      <c r="F2424" s="3">
        <v>11</v>
      </c>
      <c r="G2424" s="1">
        <v>3</v>
      </c>
      <c r="H2424" s="1">
        <v>158</v>
      </c>
      <c r="I2424" s="1">
        <v>18.399999999999999</v>
      </c>
      <c r="J2424" s="1">
        <v>10.3</v>
      </c>
      <c r="K2424" s="1">
        <v>30.29</v>
      </c>
      <c r="L2424" s="1" t="s">
        <v>1745</v>
      </c>
      <c r="M2424" s="1" t="s">
        <v>3513</v>
      </c>
      <c r="N2424" s="1" t="s">
        <v>69</v>
      </c>
      <c r="O2424" s="1" t="s">
        <v>17940</v>
      </c>
      <c r="P2424" s="1" t="s">
        <v>17941</v>
      </c>
      <c r="Q2424" s="1" t="s">
        <v>17942</v>
      </c>
      <c r="R2424" s="3" t="s">
        <v>17943</v>
      </c>
      <c r="S2424" s="1" t="s">
        <v>17944</v>
      </c>
      <c r="T2424" s="1" t="s">
        <v>17945</v>
      </c>
      <c r="U2424" s="1" t="s">
        <v>17946</v>
      </c>
      <c r="V2424" s="5">
        <v>0.72099999999999997</v>
      </c>
      <c r="W2424" s="5">
        <v>4.1436463687533502E-2</v>
      </c>
      <c r="X2424" s="1">
        <v>83.8</v>
      </c>
      <c r="Y2424" s="1">
        <v>116.2</v>
      </c>
      <c r="Z2424" s="3">
        <v>56.8</v>
      </c>
      <c r="AA2424" s="3">
        <v>85</v>
      </c>
      <c r="AB2424" s="3">
        <v>80.900000000000006</v>
      </c>
      <c r="AC2424" s="3">
        <v>112.2</v>
      </c>
      <c r="AD2424" s="3">
        <v>158.5</v>
      </c>
      <c r="AE2424" s="3">
        <v>106.7</v>
      </c>
      <c r="AF2424" s="7">
        <v>460825.61328125</v>
      </c>
      <c r="AG2424" s="7">
        <v>630705.34375</v>
      </c>
      <c r="AH2424" s="7">
        <v>724147.6328125</v>
      </c>
      <c r="AI2424" s="7">
        <v>865914.9140625</v>
      </c>
      <c r="AJ2424" s="7">
        <v>1480264.015625</v>
      </c>
      <c r="AK2424" s="7">
        <v>819239.78125</v>
      </c>
      <c r="AL2424" s="8">
        <v>530236.47142573202</v>
      </c>
      <c r="AM2424" s="8">
        <v>793751.85084879398</v>
      </c>
      <c r="AN2424" s="8">
        <v>756020.29177034704</v>
      </c>
      <c r="AO2424" s="8">
        <v>1048407.36721142</v>
      </c>
      <c r="AP2424" s="8">
        <v>1480264.015625</v>
      </c>
      <c r="AQ2424" s="8">
        <v>996414.861590532</v>
      </c>
      <c r="AR2424" s="1" t="s">
        <v>50</v>
      </c>
      <c r="AS2424" s="1" t="s">
        <v>62</v>
      </c>
      <c r="AT2424" s="1" t="s">
        <v>50</v>
      </c>
      <c r="AU2424" s="1" t="s">
        <v>50</v>
      </c>
      <c r="AV2424" s="1" t="s">
        <v>50</v>
      </c>
      <c r="AW2424" s="1" t="s">
        <v>50</v>
      </c>
      <c r="AX2424" s="1" t="s">
        <v>17947</v>
      </c>
      <c r="AY2424" s="12">
        <f t="shared" si="152"/>
        <v>0.59005892900728307</v>
      </c>
      <c r="AZ2424" s="12">
        <f t="shared" si="149"/>
        <v>-0.7610690516990869</v>
      </c>
      <c r="BA2424" s="12">
        <f t="shared" si="150"/>
        <v>5.0440892481699237E-2</v>
      </c>
      <c r="BB2424" s="12">
        <f t="shared" si="151"/>
        <v>1.2972172377918954</v>
      </c>
    </row>
    <row r="2425" spans="1:54">
      <c r="A2425" s="3" t="s">
        <v>50</v>
      </c>
      <c r="B2425" s="1" t="s">
        <v>20359</v>
      </c>
      <c r="C2425" s="29" t="s">
        <v>21723</v>
      </c>
      <c r="D2425" s="1">
        <v>2</v>
      </c>
      <c r="E2425" s="3">
        <v>6</v>
      </c>
      <c r="F2425" s="3">
        <v>25</v>
      </c>
      <c r="G2425" s="1">
        <v>6</v>
      </c>
      <c r="H2425" s="1">
        <v>3418</v>
      </c>
      <c r="I2425" s="1">
        <v>384</v>
      </c>
      <c r="J2425" s="1">
        <v>6.71</v>
      </c>
      <c r="K2425" s="1">
        <v>57.63</v>
      </c>
      <c r="L2425" s="1" t="s">
        <v>55</v>
      </c>
      <c r="M2425" s="1" t="s">
        <v>55</v>
      </c>
      <c r="N2425" s="1" t="s">
        <v>55</v>
      </c>
      <c r="O2425" s="1" t="s">
        <v>55</v>
      </c>
      <c r="P2425" s="1" t="s">
        <v>55</v>
      </c>
      <c r="Q2425" s="1" t="s">
        <v>55</v>
      </c>
      <c r="R2425" s="3" t="s">
        <v>21724</v>
      </c>
      <c r="S2425" s="1" t="s">
        <v>55</v>
      </c>
      <c r="T2425" s="1" t="s">
        <v>55</v>
      </c>
      <c r="U2425" s="1" t="s">
        <v>55</v>
      </c>
      <c r="V2425" s="5">
        <v>0.55700000000000005</v>
      </c>
      <c r="W2425" s="5">
        <v>6.1715328283581901E-2</v>
      </c>
      <c r="X2425" s="1">
        <v>71.5</v>
      </c>
      <c r="Y2425" s="1">
        <v>128.5</v>
      </c>
      <c r="Z2425" s="3">
        <v>61</v>
      </c>
      <c r="AA2425" s="3">
        <v>84.8</v>
      </c>
      <c r="AB2425" s="3">
        <v>76.8</v>
      </c>
      <c r="AC2425" s="3">
        <v>149.5</v>
      </c>
      <c r="AD2425" s="3">
        <v>138</v>
      </c>
      <c r="AE2425" s="3">
        <v>89.9</v>
      </c>
      <c r="AF2425" s="7">
        <v>1895396.16796875</v>
      </c>
      <c r="AG2425" s="7">
        <v>2554341.0546875</v>
      </c>
      <c r="AH2425" s="7">
        <v>2657426.90625</v>
      </c>
      <c r="AI2425" s="7">
        <v>4494026.875</v>
      </c>
      <c r="AJ2425" s="7">
        <v>5021378.40625</v>
      </c>
      <c r="AK2425" s="7">
        <v>2683285.078125</v>
      </c>
      <c r="AL2425" s="8">
        <v>2219218.6896890602</v>
      </c>
      <c r="AM2425" s="8">
        <v>3087925.9181192801</v>
      </c>
      <c r="AN2425" s="8">
        <v>2794487.5180985802</v>
      </c>
      <c r="AO2425" s="8">
        <v>5441147.6320363302</v>
      </c>
      <c r="AP2425" s="8">
        <v>5021378.40625</v>
      </c>
      <c r="AQ2425" s="8">
        <v>3273474.5884424602</v>
      </c>
      <c r="AR2425" s="1" t="s">
        <v>50</v>
      </c>
      <c r="AS2425" s="1" t="s">
        <v>50</v>
      </c>
      <c r="AT2425" s="1" t="s">
        <v>50</v>
      </c>
      <c r="AU2425" s="1" t="s">
        <v>50</v>
      </c>
      <c r="AV2425" s="1" t="s">
        <v>50</v>
      </c>
      <c r="AW2425" s="1" t="s">
        <v>50</v>
      </c>
      <c r="AX2425" s="1" t="s">
        <v>20361</v>
      </c>
      <c r="AY2425" s="12">
        <f t="shared" si="152"/>
        <v>0.58981011620966362</v>
      </c>
      <c r="AZ2425" s="12">
        <f t="shared" si="149"/>
        <v>-0.7616775276922686</v>
      </c>
      <c r="BA2425" s="12">
        <f t="shared" si="150"/>
        <v>5.751051435891711E-2</v>
      </c>
      <c r="BB2425" s="12">
        <f t="shared" si="151"/>
        <v>1.2402527481692638</v>
      </c>
    </row>
    <row r="2426" spans="1:54">
      <c r="A2426" s="3" t="s">
        <v>50</v>
      </c>
      <c r="B2426" s="1" t="s">
        <v>20412</v>
      </c>
      <c r="C2426" s="3" t="s">
        <v>20413</v>
      </c>
      <c r="D2426" s="1">
        <v>2</v>
      </c>
      <c r="E2426" s="3">
        <v>1</v>
      </c>
      <c r="F2426" s="3">
        <v>2</v>
      </c>
      <c r="G2426" s="1">
        <v>1</v>
      </c>
      <c r="H2426" s="1">
        <v>644</v>
      </c>
      <c r="I2426" s="1">
        <v>72.7</v>
      </c>
      <c r="J2426" s="1">
        <v>4.87</v>
      </c>
      <c r="K2426" s="1">
        <v>2.0099999999999998</v>
      </c>
      <c r="L2426" s="1" t="s">
        <v>3651</v>
      </c>
      <c r="M2426" s="1" t="s">
        <v>127</v>
      </c>
      <c r="N2426" s="1" t="s">
        <v>108</v>
      </c>
      <c r="O2426" s="1" t="s">
        <v>20414</v>
      </c>
      <c r="P2426" s="1" t="s">
        <v>20415</v>
      </c>
      <c r="Q2426" s="1" t="s">
        <v>20416</v>
      </c>
      <c r="R2426" s="3" t="s">
        <v>20417</v>
      </c>
      <c r="S2426" s="1" t="s">
        <v>20418</v>
      </c>
      <c r="T2426" s="1" t="s">
        <v>55</v>
      </c>
      <c r="U2426" s="1" t="s">
        <v>55</v>
      </c>
      <c r="V2426" s="5">
        <v>0.55300000000000005</v>
      </c>
      <c r="W2426" s="5">
        <v>7.2308018838949601E-3</v>
      </c>
      <c r="X2426" s="1">
        <v>71.2</v>
      </c>
      <c r="Y2426" s="1">
        <v>128.80000000000001</v>
      </c>
      <c r="Z2426" s="3">
        <v>67.900000000000006</v>
      </c>
      <c r="AA2426" s="3">
        <v>69.3</v>
      </c>
      <c r="AB2426" s="3">
        <v>85.4</v>
      </c>
      <c r="AC2426" s="3">
        <v>125.3</v>
      </c>
      <c r="AD2426" s="3">
        <v>109.9</v>
      </c>
      <c r="AE2426" s="3">
        <v>142.19999999999999</v>
      </c>
      <c r="AF2426" s="7">
        <v>135379.203125</v>
      </c>
      <c r="AG2426" s="7">
        <v>131644.28125</v>
      </c>
      <c r="AH2426" s="7">
        <v>187774.59375</v>
      </c>
      <c r="AI2426" s="7">
        <v>237454.390625</v>
      </c>
      <c r="AJ2426" s="7">
        <v>252270.390625</v>
      </c>
      <c r="AK2426" s="7">
        <v>268369.78125</v>
      </c>
      <c r="AL2426" s="8">
        <v>155770.401862661</v>
      </c>
      <c r="AM2426" s="8">
        <v>158917.965502006</v>
      </c>
      <c r="AN2426" s="8">
        <v>196039.31121416899</v>
      </c>
      <c r="AO2426" s="8">
        <v>287498.14614000201</v>
      </c>
      <c r="AP2426" s="8">
        <v>252270.390625</v>
      </c>
      <c r="AQ2426" s="8">
        <v>326409.489089126</v>
      </c>
      <c r="AR2426" s="1" t="s">
        <v>62</v>
      </c>
      <c r="AS2426" s="1" t="s">
        <v>62</v>
      </c>
      <c r="AT2426" s="1" t="s">
        <v>50</v>
      </c>
      <c r="AU2426" s="1" t="s">
        <v>62</v>
      </c>
      <c r="AV2426" s="1" t="s">
        <v>50</v>
      </c>
      <c r="AW2426" s="1" t="s">
        <v>62</v>
      </c>
      <c r="AX2426" s="1" t="s">
        <v>17473</v>
      </c>
      <c r="AY2426" s="12">
        <f t="shared" si="152"/>
        <v>0.58963361264586855</v>
      </c>
      <c r="AZ2426" s="12">
        <f t="shared" si="149"/>
        <v>-0.76210932585585611</v>
      </c>
      <c r="BA2426" s="12">
        <f t="shared" si="150"/>
        <v>9.057303680041616E-3</v>
      </c>
      <c r="BB2426" s="12">
        <f t="shared" si="151"/>
        <v>2.0430010706634101</v>
      </c>
    </row>
    <row r="2427" spans="1:54">
      <c r="A2427" s="3" t="s">
        <v>50</v>
      </c>
      <c r="B2427" s="1" t="s">
        <v>20255</v>
      </c>
      <c r="C2427" s="3" t="s">
        <v>20256</v>
      </c>
      <c r="D2427" s="1">
        <v>4</v>
      </c>
      <c r="E2427" s="3">
        <v>1</v>
      </c>
      <c r="F2427" s="3">
        <v>9</v>
      </c>
      <c r="G2427" s="1">
        <v>1</v>
      </c>
      <c r="H2427" s="1">
        <v>298</v>
      </c>
      <c r="I2427" s="1">
        <v>33.1</v>
      </c>
      <c r="J2427" s="1">
        <v>6.74</v>
      </c>
      <c r="K2427" s="1">
        <v>22.4</v>
      </c>
      <c r="L2427" s="1" t="s">
        <v>55</v>
      </c>
      <c r="M2427" s="1" t="s">
        <v>55</v>
      </c>
      <c r="N2427" s="1" t="s">
        <v>55</v>
      </c>
      <c r="O2427" s="1" t="s">
        <v>20257</v>
      </c>
      <c r="P2427" s="1" t="s">
        <v>20258</v>
      </c>
      <c r="Q2427" s="1" t="s">
        <v>20259</v>
      </c>
      <c r="R2427" s="3" t="s">
        <v>20260</v>
      </c>
      <c r="S2427" s="1" t="s">
        <v>20261</v>
      </c>
      <c r="T2427" s="1" t="s">
        <v>55</v>
      </c>
      <c r="U2427" s="1" t="s">
        <v>55</v>
      </c>
      <c r="V2427" s="5">
        <v>0.56799999999999995</v>
      </c>
      <c r="W2427" s="5">
        <v>1.8098733555435099E-2</v>
      </c>
      <c r="X2427" s="1">
        <v>72.5</v>
      </c>
      <c r="Y2427" s="1">
        <v>127.5</v>
      </c>
      <c r="Z2427" s="3">
        <v>76.900000000000006</v>
      </c>
      <c r="AA2427" s="3">
        <v>63.7</v>
      </c>
      <c r="AB2427" s="3">
        <v>81.400000000000006</v>
      </c>
      <c r="AC2427" s="3">
        <v>141.19999999999999</v>
      </c>
      <c r="AD2427" s="3">
        <v>101.3</v>
      </c>
      <c r="AE2427" s="3">
        <v>135.4</v>
      </c>
      <c r="AF2427" s="7">
        <v>1152838.875</v>
      </c>
      <c r="AG2427" s="7">
        <v>909963.0625</v>
      </c>
      <c r="AH2427" s="7">
        <v>1344413.75</v>
      </c>
      <c r="AI2427" s="7">
        <v>2011603.5</v>
      </c>
      <c r="AJ2427" s="7">
        <v>1747071.125</v>
      </c>
      <c r="AK2427" s="7">
        <v>1919604.25</v>
      </c>
      <c r="AL2427" s="8">
        <v>1326482.72922568</v>
      </c>
      <c r="AM2427" s="8">
        <v>1098486.5973771601</v>
      </c>
      <c r="AN2427" s="8">
        <v>1403586.8232938601</v>
      </c>
      <c r="AO2427" s="8">
        <v>2435550.9935887898</v>
      </c>
      <c r="AP2427" s="8">
        <v>1747071.125</v>
      </c>
      <c r="AQ2427" s="8">
        <v>2334752.5924020801</v>
      </c>
      <c r="AR2427" s="1" t="s">
        <v>50</v>
      </c>
      <c r="AS2427" s="1" t="s">
        <v>50</v>
      </c>
      <c r="AT2427" s="1" t="s">
        <v>50</v>
      </c>
      <c r="AU2427" s="1" t="s">
        <v>50</v>
      </c>
      <c r="AV2427" s="1" t="s">
        <v>50</v>
      </c>
      <c r="AW2427" s="1" t="s">
        <v>50</v>
      </c>
      <c r="AX2427" s="1" t="s">
        <v>7045</v>
      </c>
      <c r="AY2427" s="12">
        <f t="shared" si="152"/>
        <v>0.58743839654335683</v>
      </c>
      <c r="AZ2427" s="12">
        <f t="shared" si="149"/>
        <v>-0.76749052773960946</v>
      </c>
      <c r="BA2427" s="12">
        <f t="shared" si="150"/>
        <v>1.8458022240004236E-2</v>
      </c>
      <c r="BB2427" s="12">
        <f t="shared" si="151"/>
        <v>1.7338148350689278</v>
      </c>
    </row>
    <row r="2428" spans="1:54">
      <c r="A2428" s="3" t="s">
        <v>50</v>
      </c>
      <c r="B2428" s="1" t="s">
        <v>20419</v>
      </c>
      <c r="C2428" s="3" t="s">
        <v>20420</v>
      </c>
      <c r="D2428" s="1">
        <v>14</v>
      </c>
      <c r="E2428" s="3">
        <v>2</v>
      </c>
      <c r="F2428" s="3">
        <v>14</v>
      </c>
      <c r="G2428" s="1">
        <v>2</v>
      </c>
      <c r="H2428" s="1">
        <v>162</v>
      </c>
      <c r="I2428" s="1">
        <v>18.8</v>
      </c>
      <c r="J2428" s="1">
        <v>8.66</v>
      </c>
      <c r="K2428" s="1">
        <v>31.63</v>
      </c>
      <c r="L2428" s="1" t="s">
        <v>1053</v>
      </c>
      <c r="M2428" s="1" t="s">
        <v>8507</v>
      </c>
      <c r="N2428" s="1" t="s">
        <v>108</v>
      </c>
      <c r="O2428" s="1" t="s">
        <v>16596</v>
      </c>
      <c r="P2428" s="1" t="s">
        <v>20421</v>
      </c>
      <c r="Q2428" s="1" t="s">
        <v>20422</v>
      </c>
      <c r="R2428" s="3" t="s">
        <v>20423</v>
      </c>
      <c r="S2428" s="1" t="s">
        <v>20424</v>
      </c>
      <c r="T2428" s="1" t="s">
        <v>20425</v>
      </c>
      <c r="U2428" s="1" t="s">
        <v>55</v>
      </c>
      <c r="V2428" s="5">
        <v>0.55300000000000005</v>
      </c>
      <c r="W2428" s="5">
        <v>1.70568553810371E-2</v>
      </c>
      <c r="X2428" s="1">
        <v>71.2</v>
      </c>
      <c r="Y2428" s="1">
        <v>128.80000000000001</v>
      </c>
      <c r="Z2428" s="3">
        <v>64.3</v>
      </c>
      <c r="AA2428" s="3">
        <v>88.3</v>
      </c>
      <c r="AB2428" s="3">
        <v>69.099999999999994</v>
      </c>
      <c r="AC2428" s="3">
        <v>136</v>
      </c>
      <c r="AD2428" s="3">
        <v>125.1</v>
      </c>
      <c r="AE2428" s="3">
        <v>117.2</v>
      </c>
      <c r="AF2428" s="7">
        <v>370418.921875</v>
      </c>
      <c r="AG2428" s="7">
        <v>484750.90234375</v>
      </c>
      <c r="AH2428" s="7">
        <v>439112.7734375</v>
      </c>
      <c r="AI2428" s="7">
        <v>744861.251953125</v>
      </c>
      <c r="AJ2428" s="7">
        <v>829674.05859375</v>
      </c>
      <c r="AK2428" s="7">
        <v>638984.095703125</v>
      </c>
      <c r="AL2428" s="8">
        <v>426212.46828233899</v>
      </c>
      <c r="AM2428" s="8">
        <v>585180.20262069302</v>
      </c>
      <c r="AN2428" s="8">
        <v>458439.898235865</v>
      </c>
      <c r="AO2428" s="8">
        <v>901841.52208933199</v>
      </c>
      <c r="AP2428" s="8">
        <v>829674.05859375</v>
      </c>
      <c r="AQ2428" s="8">
        <v>777175.69855691202</v>
      </c>
      <c r="AR2428" s="1" t="s">
        <v>50</v>
      </c>
      <c r="AS2428" s="1" t="s">
        <v>50</v>
      </c>
      <c r="AT2428" s="1" t="s">
        <v>50</v>
      </c>
      <c r="AU2428" s="1" t="s">
        <v>50</v>
      </c>
      <c r="AV2428" s="1" t="s">
        <v>50</v>
      </c>
      <c r="AW2428" s="1" t="s">
        <v>50</v>
      </c>
      <c r="AX2428" s="1" t="s">
        <v>20426</v>
      </c>
      <c r="AY2428" s="12">
        <f t="shared" si="152"/>
        <v>0.58589615282761354</v>
      </c>
      <c r="AZ2428" s="12">
        <f t="shared" si="149"/>
        <v>-0.77128311808494887</v>
      </c>
      <c r="BA2428" s="12">
        <f t="shared" si="150"/>
        <v>4.6107605534628678E-3</v>
      </c>
      <c r="BB2428" s="12">
        <f t="shared" si="151"/>
        <v>2.3362274310249989</v>
      </c>
    </row>
    <row r="2429" spans="1:54">
      <c r="A2429" s="3" t="s">
        <v>50</v>
      </c>
      <c r="B2429" s="1" t="s">
        <v>20557</v>
      </c>
      <c r="C2429" s="3" t="s">
        <v>20558</v>
      </c>
      <c r="D2429" s="1">
        <v>17</v>
      </c>
      <c r="E2429" s="3">
        <v>3</v>
      </c>
      <c r="F2429" s="3">
        <v>12</v>
      </c>
      <c r="G2429" s="1">
        <v>1</v>
      </c>
      <c r="H2429" s="1">
        <v>162</v>
      </c>
      <c r="I2429" s="1">
        <v>17.7</v>
      </c>
      <c r="J2429" s="1">
        <v>7.5</v>
      </c>
      <c r="K2429" s="1">
        <v>30.05</v>
      </c>
      <c r="L2429" s="1" t="s">
        <v>55</v>
      </c>
      <c r="M2429" s="1" t="s">
        <v>55</v>
      </c>
      <c r="N2429" s="1" t="s">
        <v>55</v>
      </c>
      <c r="O2429" s="1" t="s">
        <v>55</v>
      </c>
      <c r="P2429" s="1" t="s">
        <v>55</v>
      </c>
      <c r="Q2429" s="1" t="s">
        <v>55</v>
      </c>
      <c r="R2429" s="3" t="s">
        <v>20559</v>
      </c>
      <c r="S2429" s="1" t="s">
        <v>20557</v>
      </c>
      <c r="T2429" s="1" t="s">
        <v>55</v>
      </c>
      <c r="U2429" s="1" t="s">
        <v>55</v>
      </c>
      <c r="V2429" s="5">
        <v>0.52700000000000002</v>
      </c>
      <c r="W2429" s="5">
        <v>0.175998619901029</v>
      </c>
      <c r="X2429" s="1">
        <v>69</v>
      </c>
      <c r="Y2429" s="1">
        <v>131</v>
      </c>
      <c r="Z2429" s="3">
        <v>77.8</v>
      </c>
      <c r="AA2429" s="3">
        <v>89.4</v>
      </c>
      <c r="AB2429" s="3">
        <v>54.4</v>
      </c>
      <c r="AC2429" s="3">
        <v>158.19999999999999</v>
      </c>
      <c r="AD2429" s="3">
        <v>147.6</v>
      </c>
      <c r="AE2429" s="3">
        <v>72.5</v>
      </c>
      <c r="AF2429" s="7">
        <v>120652.34375</v>
      </c>
      <c r="AG2429" s="7">
        <v>132082.0625</v>
      </c>
      <c r="AH2429" s="7">
        <v>92924.7421875</v>
      </c>
      <c r="AI2429" s="7">
        <v>233138.515625</v>
      </c>
      <c r="AJ2429" s="7">
        <v>263336.6875</v>
      </c>
      <c r="AK2429" s="7">
        <v>106375.8984375</v>
      </c>
      <c r="AL2429" s="8">
        <v>138825.34124725399</v>
      </c>
      <c r="AM2429" s="8">
        <v>159446.445014556</v>
      </c>
      <c r="AN2429" s="8">
        <v>97014.735004275499</v>
      </c>
      <c r="AO2429" s="8">
        <v>282272.69607270299</v>
      </c>
      <c r="AP2429" s="8">
        <v>263336.6875</v>
      </c>
      <c r="AQ2429" s="8">
        <v>129381.56635465501</v>
      </c>
      <c r="AR2429" s="1" t="s">
        <v>62</v>
      </c>
      <c r="AS2429" s="1" t="s">
        <v>50</v>
      </c>
      <c r="AT2429" s="1" t="s">
        <v>62</v>
      </c>
      <c r="AU2429" s="1" t="s">
        <v>50</v>
      </c>
      <c r="AV2429" s="1" t="s">
        <v>62</v>
      </c>
      <c r="AW2429" s="1" t="s">
        <v>62</v>
      </c>
      <c r="AX2429" s="1" t="s">
        <v>20560</v>
      </c>
      <c r="AY2429" s="12">
        <f t="shared" si="152"/>
        <v>0.58561751281054353</v>
      </c>
      <c r="AZ2429" s="12">
        <f t="shared" si="149"/>
        <v>-0.77196939702507805</v>
      </c>
      <c r="BA2429" s="12">
        <f t="shared" si="150"/>
        <v>0.14451074749271359</v>
      </c>
      <c r="BB2429" s="12">
        <f t="shared" si="151"/>
        <v>0.84009985253921204</v>
      </c>
    </row>
    <row r="2430" spans="1:54">
      <c r="A2430" s="3" t="s">
        <v>50</v>
      </c>
      <c r="B2430" s="1" t="s">
        <v>20331</v>
      </c>
      <c r="C2430" s="3" t="s">
        <v>20332</v>
      </c>
      <c r="D2430" s="1">
        <v>0</v>
      </c>
      <c r="E2430" s="3">
        <v>1</v>
      </c>
      <c r="F2430" s="3">
        <v>3</v>
      </c>
      <c r="G2430" s="1">
        <v>1</v>
      </c>
      <c r="H2430" s="1">
        <v>1796</v>
      </c>
      <c r="I2430" s="1">
        <v>193.4</v>
      </c>
      <c r="J2430" s="1">
        <v>5.3</v>
      </c>
      <c r="K2430" s="1">
        <v>6.02</v>
      </c>
      <c r="L2430" s="1" t="s">
        <v>4287</v>
      </c>
      <c r="M2430" s="1" t="s">
        <v>20333</v>
      </c>
      <c r="N2430" s="1" t="s">
        <v>20334</v>
      </c>
      <c r="O2430" s="1" t="s">
        <v>20335</v>
      </c>
      <c r="P2430" s="1" t="s">
        <v>20336</v>
      </c>
      <c r="Q2430" s="1" t="s">
        <v>20337</v>
      </c>
      <c r="R2430" s="3" t="s">
        <v>20338</v>
      </c>
      <c r="S2430" s="1" t="s">
        <v>20339</v>
      </c>
      <c r="T2430" s="1" t="s">
        <v>20340</v>
      </c>
      <c r="U2430" s="1" t="s">
        <v>55</v>
      </c>
      <c r="V2430" s="5">
        <v>0.55800000000000005</v>
      </c>
      <c r="W2430" s="5">
        <v>0.10221542192527</v>
      </c>
      <c r="X2430" s="1">
        <v>71.599999999999994</v>
      </c>
      <c r="Y2430" s="1">
        <v>128.4</v>
      </c>
      <c r="Z2430" s="3">
        <v>67.900000000000006</v>
      </c>
      <c r="AA2430" s="3">
        <v>83.7</v>
      </c>
      <c r="AB2430" s="3">
        <v>69.900000000000006</v>
      </c>
      <c r="AC2430" s="3">
        <v>166.2</v>
      </c>
      <c r="AD2430" s="3">
        <v>125.4</v>
      </c>
      <c r="AE2430" s="3">
        <v>86.8</v>
      </c>
      <c r="AF2430" s="7">
        <v>56595.30859375</v>
      </c>
      <c r="AG2430" s="7">
        <v>66563.2265625</v>
      </c>
      <c r="AH2430" s="7">
        <v>64271.03125</v>
      </c>
      <c r="AI2430" s="7">
        <v>131712.59375</v>
      </c>
      <c r="AJ2430" s="7">
        <v>120341.6796875</v>
      </c>
      <c r="AK2430" s="7">
        <v>68517.4921875</v>
      </c>
      <c r="AL2430" s="8">
        <v>65119.854155514302</v>
      </c>
      <c r="AM2430" s="8">
        <v>80353.604745451899</v>
      </c>
      <c r="AN2430" s="8">
        <v>67099.858642481195</v>
      </c>
      <c r="AO2430" s="8">
        <v>159471.15749995899</v>
      </c>
      <c r="AP2430" s="8">
        <v>120341.6796875</v>
      </c>
      <c r="AQ2430" s="8">
        <v>83335.610717497897</v>
      </c>
      <c r="AR2430" s="1" t="s">
        <v>62</v>
      </c>
      <c r="AS2430" s="1" t="s">
        <v>50</v>
      </c>
      <c r="AT2430" s="1" t="s">
        <v>62</v>
      </c>
      <c r="AU2430" s="1" t="s">
        <v>50</v>
      </c>
      <c r="AV2430" s="1" t="s">
        <v>50</v>
      </c>
      <c r="AW2430" s="1" t="s">
        <v>62</v>
      </c>
      <c r="AX2430" s="1" t="s">
        <v>18660</v>
      </c>
      <c r="AY2430" s="12">
        <f t="shared" si="152"/>
        <v>0.58536204345579934</v>
      </c>
      <c r="AZ2430" s="12">
        <f t="shared" si="149"/>
        <v>-0.7725988945685045</v>
      </c>
      <c r="BA2430" s="12">
        <f t="shared" si="150"/>
        <v>8.9492453736310734E-2</v>
      </c>
      <c r="BB2430" s="12">
        <f t="shared" si="151"/>
        <v>1.0482135841125921</v>
      </c>
    </row>
    <row r="2431" spans="1:54">
      <c r="A2431" s="3" t="s">
        <v>50</v>
      </c>
      <c r="B2431" s="1" t="s">
        <v>20924</v>
      </c>
      <c r="C2431" s="3" t="s">
        <v>20925</v>
      </c>
      <c r="D2431" s="1">
        <v>2</v>
      </c>
      <c r="E2431" s="3">
        <v>1</v>
      </c>
      <c r="F2431" s="3">
        <v>1</v>
      </c>
      <c r="G2431" s="1">
        <v>1</v>
      </c>
      <c r="H2431" s="1">
        <v>529</v>
      </c>
      <c r="I2431" s="1">
        <v>61.3</v>
      </c>
      <c r="J2431" s="1">
        <v>8.6999999999999993</v>
      </c>
      <c r="K2431" s="1">
        <v>2.71</v>
      </c>
      <c r="L2431" s="1" t="s">
        <v>574</v>
      </c>
      <c r="M2431" s="1" t="s">
        <v>68</v>
      </c>
      <c r="N2431" s="1" t="s">
        <v>69</v>
      </c>
      <c r="O2431" s="1" t="s">
        <v>14482</v>
      </c>
      <c r="P2431" s="1" t="s">
        <v>20926</v>
      </c>
      <c r="Q2431" s="1" t="s">
        <v>20927</v>
      </c>
      <c r="R2431" s="3" t="s">
        <v>20928</v>
      </c>
      <c r="S2431" s="1" t="s">
        <v>20929</v>
      </c>
      <c r="T2431" s="1" t="s">
        <v>963</v>
      </c>
      <c r="U2431" s="1" t="s">
        <v>55</v>
      </c>
      <c r="V2431" s="5">
        <v>0.46400000000000002</v>
      </c>
      <c r="W2431" s="5">
        <v>0.27008185992875899</v>
      </c>
      <c r="X2431" s="1">
        <v>63.4</v>
      </c>
      <c r="Y2431" s="1">
        <v>136.6</v>
      </c>
      <c r="Z2431" s="3">
        <v>66.599999999999994</v>
      </c>
      <c r="AA2431" s="3">
        <v>43.4</v>
      </c>
      <c r="AB2431" s="3">
        <v>111.2</v>
      </c>
      <c r="AC2431" s="3">
        <v>171.9</v>
      </c>
      <c r="AD2431" s="3">
        <v>143.5</v>
      </c>
      <c r="AE2431" s="3">
        <v>63.3</v>
      </c>
      <c r="AF2431" s="7">
        <v>48011.796875</v>
      </c>
      <c r="AG2431" s="7" t="s">
        <v>55</v>
      </c>
      <c r="AH2431" s="7">
        <v>88338.984375</v>
      </c>
      <c r="AI2431" s="7">
        <v>117734.265625</v>
      </c>
      <c r="AJ2431" s="7">
        <v>118980.6875</v>
      </c>
      <c r="AK2431" s="7" t="s">
        <v>55</v>
      </c>
      <c r="AL2431" s="8">
        <v>55243.469607822699</v>
      </c>
      <c r="AM2431" s="8">
        <v>36004.629432252303</v>
      </c>
      <c r="AN2431" s="8">
        <v>92227.1394888012</v>
      </c>
      <c r="AO2431" s="8">
        <v>142546.882436035</v>
      </c>
      <c r="AP2431" s="8">
        <v>118980.6875</v>
      </c>
      <c r="AQ2431" s="8">
        <v>52451.954535169003</v>
      </c>
      <c r="AR2431" s="1" t="s">
        <v>62</v>
      </c>
      <c r="AS2431" s="1" t="s">
        <v>63</v>
      </c>
      <c r="AT2431" s="1" t="s">
        <v>62</v>
      </c>
      <c r="AU2431" s="1" t="s">
        <v>50</v>
      </c>
      <c r="AV2431" s="1" t="s">
        <v>62</v>
      </c>
      <c r="AW2431" s="1" t="s">
        <v>63</v>
      </c>
      <c r="AX2431" s="1" t="s">
        <v>3141</v>
      </c>
      <c r="AY2431" s="12">
        <f t="shared" si="152"/>
        <v>0.58435415123925782</v>
      </c>
      <c r="AZ2431" s="12">
        <f t="shared" si="149"/>
        <v>-0.77508510698312361</v>
      </c>
      <c r="BA2431" s="12">
        <f t="shared" si="150"/>
        <v>0.24091272871364788</v>
      </c>
      <c r="BB2431" s="12">
        <f t="shared" si="151"/>
        <v>0.61814025328493105</v>
      </c>
    </row>
    <row r="2432" spans="1:54">
      <c r="A2432" s="3" t="s">
        <v>50</v>
      </c>
      <c r="B2432" s="1" t="s">
        <v>21273</v>
      </c>
      <c r="C2432" s="3" t="s">
        <v>21274</v>
      </c>
      <c r="D2432" s="1">
        <v>7</v>
      </c>
      <c r="E2432" s="3">
        <v>2</v>
      </c>
      <c r="F2432" s="3">
        <v>11</v>
      </c>
      <c r="G2432" s="1">
        <v>2</v>
      </c>
      <c r="H2432" s="1">
        <v>393</v>
      </c>
      <c r="I2432" s="1">
        <v>45.3</v>
      </c>
      <c r="J2432" s="1">
        <v>8.9499999999999993</v>
      </c>
      <c r="K2432" s="1">
        <v>47.86</v>
      </c>
      <c r="L2432" s="1" t="s">
        <v>7362</v>
      </c>
      <c r="M2432" s="1" t="s">
        <v>151</v>
      </c>
      <c r="N2432" s="1" t="s">
        <v>69</v>
      </c>
      <c r="O2432" s="1" t="s">
        <v>21275</v>
      </c>
      <c r="P2432" s="1" t="s">
        <v>21276</v>
      </c>
      <c r="Q2432" s="1" t="s">
        <v>21277</v>
      </c>
      <c r="R2432" s="3" t="s">
        <v>21278</v>
      </c>
      <c r="S2432" s="1" t="s">
        <v>21279</v>
      </c>
      <c r="T2432" s="1" t="s">
        <v>21280</v>
      </c>
      <c r="U2432" s="1" t="s">
        <v>55</v>
      </c>
      <c r="V2432" s="5">
        <v>0.36399999999999999</v>
      </c>
      <c r="W2432" s="5">
        <v>0.23093636049288399</v>
      </c>
      <c r="X2432" s="1">
        <v>53.4</v>
      </c>
      <c r="Y2432" s="1">
        <v>146.6</v>
      </c>
      <c r="Z2432" s="3">
        <v>39.799999999999997</v>
      </c>
      <c r="AA2432" s="3">
        <v>49.8</v>
      </c>
      <c r="AB2432" s="3">
        <v>131.30000000000001</v>
      </c>
      <c r="AC2432" s="3">
        <v>76.599999999999994</v>
      </c>
      <c r="AD2432" s="3">
        <v>165.8</v>
      </c>
      <c r="AE2432" s="3">
        <v>136.69999999999999</v>
      </c>
      <c r="AF2432" s="7">
        <v>83103.8203125</v>
      </c>
      <c r="AG2432" s="7">
        <v>150886.6328125</v>
      </c>
      <c r="AH2432" s="7">
        <v>460020.890625</v>
      </c>
      <c r="AI2432" s="7">
        <v>231279.390625</v>
      </c>
      <c r="AJ2432" s="7">
        <v>606204.71875</v>
      </c>
      <c r="AK2432" s="7">
        <v>411028.4765625</v>
      </c>
      <c r="AL2432" s="8">
        <v>145477.09154803699</v>
      </c>
      <c r="AM2432" s="8">
        <v>182146.89221838699</v>
      </c>
      <c r="AN2432" s="8">
        <v>480268.26601643802</v>
      </c>
      <c r="AO2432" s="8">
        <v>280021.75857882999</v>
      </c>
      <c r="AP2432" s="8">
        <v>606204.71875</v>
      </c>
      <c r="AQ2432" s="8">
        <v>499920.64833434898</v>
      </c>
      <c r="AR2432" s="1" t="s">
        <v>50</v>
      </c>
      <c r="AS2432" s="1" t="s">
        <v>50</v>
      </c>
      <c r="AT2432" s="1" t="s">
        <v>50</v>
      </c>
      <c r="AU2432" s="1" t="s">
        <v>50</v>
      </c>
      <c r="AV2432" s="1" t="s">
        <v>50</v>
      </c>
      <c r="AW2432" s="1" t="s">
        <v>50</v>
      </c>
      <c r="AX2432" s="1" t="s">
        <v>21281</v>
      </c>
      <c r="AY2432" s="12">
        <f t="shared" si="152"/>
        <v>0.58283297265168688</v>
      </c>
      <c r="AZ2432" s="12">
        <f t="shared" si="149"/>
        <v>-0.77884559748584214</v>
      </c>
      <c r="BA2432" s="12">
        <f t="shared" si="150"/>
        <v>0.24910993721689367</v>
      </c>
      <c r="BB2432" s="12">
        <f t="shared" si="151"/>
        <v>0.60360894772490203</v>
      </c>
    </row>
    <row r="2433" spans="1:54">
      <c r="A2433" s="3" t="s">
        <v>50</v>
      </c>
      <c r="B2433" s="1" t="s">
        <v>20224</v>
      </c>
      <c r="C2433" s="3" t="s">
        <v>20225</v>
      </c>
      <c r="D2433" s="1">
        <v>6</v>
      </c>
      <c r="E2433" s="3">
        <v>1</v>
      </c>
      <c r="F2433" s="3">
        <v>1</v>
      </c>
      <c r="G2433" s="1">
        <v>1</v>
      </c>
      <c r="H2433" s="1">
        <v>181</v>
      </c>
      <c r="I2433" s="1">
        <v>20.6</v>
      </c>
      <c r="J2433" s="1">
        <v>8.5399999999999991</v>
      </c>
      <c r="K2433" s="1">
        <v>0</v>
      </c>
      <c r="L2433" s="1" t="s">
        <v>1673</v>
      </c>
      <c r="M2433" s="1" t="s">
        <v>151</v>
      </c>
      <c r="N2433" s="1" t="s">
        <v>69</v>
      </c>
      <c r="O2433" s="1" t="s">
        <v>20226</v>
      </c>
      <c r="P2433" s="1" t="s">
        <v>20227</v>
      </c>
      <c r="Q2433" s="1" t="s">
        <v>20228</v>
      </c>
      <c r="R2433" s="3" t="s">
        <v>20229</v>
      </c>
      <c r="S2433" s="1" t="s">
        <v>20230</v>
      </c>
      <c r="T2433" s="1" t="s">
        <v>20231</v>
      </c>
      <c r="U2433" s="1" t="s">
        <v>20232</v>
      </c>
      <c r="V2433" s="5">
        <v>0.56999999999999995</v>
      </c>
      <c r="W2433" s="5">
        <v>9.1104733266888401E-3</v>
      </c>
      <c r="X2433" s="1">
        <v>72.599999999999994</v>
      </c>
      <c r="Y2433" s="1">
        <v>127.4</v>
      </c>
      <c r="Z2433" s="3">
        <v>77.7</v>
      </c>
      <c r="AA2433" s="3">
        <v>64</v>
      </c>
      <c r="AB2433" s="3">
        <v>79.3</v>
      </c>
      <c r="AC2433" s="3">
        <v>137</v>
      </c>
      <c r="AD2433" s="3">
        <v>136.4</v>
      </c>
      <c r="AE2433" s="3">
        <v>105.7</v>
      </c>
      <c r="AF2433" s="7">
        <v>357240.3125</v>
      </c>
      <c r="AG2433" s="7">
        <v>280265.9375</v>
      </c>
      <c r="AH2433" s="7">
        <v>401630.625</v>
      </c>
      <c r="AI2433" s="7">
        <v>598699.8125</v>
      </c>
      <c r="AJ2433" s="7">
        <v>721626.6875</v>
      </c>
      <c r="AK2433" s="7">
        <v>459698.375</v>
      </c>
      <c r="AL2433" s="8">
        <v>411048.85946393502</v>
      </c>
      <c r="AM2433" s="8">
        <v>338330.62981619203</v>
      </c>
      <c r="AN2433" s="8">
        <v>419308.00922058302</v>
      </c>
      <c r="AO2433" s="8">
        <v>724876.40988683898</v>
      </c>
      <c r="AP2433" s="8">
        <v>721626.6875</v>
      </c>
      <c r="AQ2433" s="8">
        <v>559116.27240576898</v>
      </c>
      <c r="AR2433" s="1" t="s">
        <v>62</v>
      </c>
      <c r="AS2433" s="1" t="s">
        <v>62</v>
      </c>
      <c r="AT2433" s="1" t="s">
        <v>62</v>
      </c>
      <c r="AU2433" s="1" t="s">
        <v>62</v>
      </c>
      <c r="AV2433" s="1" t="s">
        <v>50</v>
      </c>
      <c r="AW2433" s="1" t="s">
        <v>62</v>
      </c>
      <c r="AX2433" s="1" t="s">
        <v>5156</v>
      </c>
      <c r="AY2433" s="12">
        <f t="shared" si="152"/>
        <v>0.58270652752100149</v>
      </c>
      <c r="AZ2433" s="12">
        <f t="shared" si="149"/>
        <v>-0.77915862293658489</v>
      </c>
      <c r="BA2433" s="12">
        <f t="shared" si="150"/>
        <v>9.9272381716425263E-3</v>
      </c>
      <c r="BB2433" s="12">
        <f t="shared" si="151"/>
        <v>2.0031715585184626</v>
      </c>
    </row>
    <row r="2434" spans="1:54">
      <c r="A2434" s="3" t="s">
        <v>50</v>
      </c>
      <c r="B2434" s="1" t="s">
        <v>18653</v>
      </c>
      <c r="C2434" s="3" t="s">
        <v>18654</v>
      </c>
      <c r="D2434" s="1">
        <v>2</v>
      </c>
      <c r="E2434" s="3">
        <v>2</v>
      </c>
      <c r="F2434" s="3">
        <v>10</v>
      </c>
      <c r="G2434" s="1">
        <v>2</v>
      </c>
      <c r="H2434" s="1">
        <v>908</v>
      </c>
      <c r="I2434" s="1">
        <v>105.4</v>
      </c>
      <c r="J2434" s="1">
        <v>7.03</v>
      </c>
      <c r="K2434" s="1">
        <v>29.12</v>
      </c>
      <c r="L2434" s="1" t="s">
        <v>67</v>
      </c>
      <c r="M2434" s="1" t="s">
        <v>575</v>
      </c>
      <c r="N2434" s="1" t="s">
        <v>87</v>
      </c>
      <c r="O2434" s="1" t="s">
        <v>18655</v>
      </c>
      <c r="P2434" s="1" t="s">
        <v>18656</v>
      </c>
      <c r="Q2434" s="1" t="s">
        <v>18657</v>
      </c>
      <c r="R2434" s="3" t="s">
        <v>18658</v>
      </c>
      <c r="S2434" s="1" t="s">
        <v>18659</v>
      </c>
      <c r="T2434" s="1" t="s">
        <v>238</v>
      </c>
      <c r="U2434" s="1" t="s">
        <v>55</v>
      </c>
      <c r="V2434" s="5">
        <v>0.69199999999999995</v>
      </c>
      <c r="W2434" s="5">
        <v>5.8887582196150402E-2</v>
      </c>
      <c r="X2434" s="1">
        <v>81.8</v>
      </c>
      <c r="Y2434" s="1">
        <v>118.2</v>
      </c>
      <c r="Z2434" s="3">
        <v>74.5</v>
      </c>
      <c r="AA2434" s="3">
        <v>64.099999999999994</v>
      </c>
      <c r="AB2434" s="3">
        <v>82.2</v>
      </c>
      <c r="AC2434" s="3">
        <v>167.6</v>
      </c>
      <c r="AD2434" s="3">
        <v>107.7</v>
      </c>
      <c r="AE2434" s="3">
        <v>103.8</v>
      </c>
      <c r="AF2434" s="7">
        <v>900579.625</v>
      </c>
      <c r="AG2434" s="7">
        <v>738126.8125</v>
      </c>
      <c r="AH2434" s="7">
        <v>1119173.125</v>
      </c>
      <c r="AI2434" s="7">
        <v>2016405.9140625</v>
      </c>
      <c r="AJ2434" s="7">
        <v>1569702.5859375</v>
      </c>
      <c r="AK2434" s="7">
        <v>1218995.25</v>
      </c>
      <c r="AL2434" s="8">
        <v>1086068.8479533601</v>
      </c>
      <c r="AM2434" s="8">
        <v>934649.01398421603</v>
      </c>
      <c r="AN2434" s="8">
        <v>1197677.2608584301</v>
      </c>
      <c r="AO2434" s="8">
        <v>2441365.5213232799</v>
      </c>
      <c r="AP2434" s="8">
        <v>1569702.5859375</v>
      </c>
      <c r="AQ2434" s="8">
        <v>1512407.3681258699</v>
      </c>
      <c r="AR2434" s="1" t="s">
        <v>50</v>
      </c>
      <c r="AS2434" s="1" t="s">
        <v>50</v>
      </c>
      <c r="AT2434" s="1" t="s">
        <v>50</v>
      </c>
      <c r="AU2434" s="1" t="s">
        <v>50</v>
      </c>
      <c r="AV2434" s="1" t="s">
        <v>50</v>
      </c>
      <c r="AW2434" s="1" t="s">
        <v>50</v>
      </c>
      <c r="AX2434" s="1" t="s">
        <v>18660</v>
      </c>
      <c r="AY2434" s="12">
        <f t="shared" si="152"/>
        <v>0.58267573326569622</v>
      </c>
      <c r="AZ2434" s="12">
        <f t="shared" ref="AZ2434:AZ2497" si="153">LOG(AY2434,2)</f>
        <v>-0.77923486696555633</v>
      </c>
      <c r="BA2434" s="12">
        <f t="shared" ref="BA2434:BA2497" si="154">_xlfn.T.TEST(AL2434:AN2434,AO2434:AQ2434,2,2)</f>
        <v>6.8357493561893884E-2</v>
      </c>
      <c r="BB2434" s="12">
        <f t="shared" ref="BB2434:BB2497" si="155">-LOG10(BA2434)</f>
        <v>1.165213869769248</v>
      </c>
    </row>
    <row r="2435" spans="1:54">
      <c r="A2435" s="3" t="s">
        <v>50</v>
      </c>
      <c r="B2435" s="1" t="s">
        <v>20026</v>
      </c>
      <c r="C2435" s="3" t="s">
        <v>20027</v>
      </c>
      <c r="D2435" s="1">
        <v>9</v>
      </c>
      <c r="E2435" s="3">
        <v>2</v>
      </c>
      <c r="F2435" s="3">
        <v>4</v>
      </c>
      <c r="G2435" s="1">
        <v>2</v>
      </c>
      <c r="H2435" s="1">
        <v>352</v>
      </c>
      <c r="I2435" s="1">
        <v>38.4</v>
      </c>
      <c r="J2435" s="1">
        <v>9.11</v>
      </c>
      <c r="K2435" s="1">
        <v>13.04</v>
      </c>
      <c r="L2435" s="1" t="s">
        <v>13883</v>
      </c>
      <c r="M2435" s="1" t="s">
        <v>151</v>
      </c>
      <c r="N2435" s="1" t="s">
        <v>87</v>
      </c>
      <c r="O2435" s="1" t="s">
        <v>20028</v>
      </c>
      <c r="P2435" s="1" t="s">
        <v>20029</v>
      </c>
      <c r="Q2435" s="1" t="s">
        <v>20030</v>
      </c>
      <c r="R2435" s="3" t="s">
        <v>20031</v>
      </c>
      <c r="S2435" s="1" t="s">
        <v>20032</v>
      </c>
      <c r="T2435" s="1" t="s">
        <v>20033</v>
      </c>
      <c r="U2435" s="1" t="s">
        <v>55</v>
      </c>
      <c r="V2435" s="5">
        <v>0.58399999999999996</v>
      </c>
      <c r="W2435" s="5">
        <v>2.6364861890987501E-3</v>
      </c>
      <c r="X2435" s="1">
        <v>73.8</v>
      </c>
      <c r="Y2435" s="1">
        <v>126.2</v>
      </c>
      <c r="Z2435" s="3">
        <v>82</v>
      </c>
      <c r="AA2435" s="3">
        <v>67.3</v>
      </c>
      <c r="AB2435" s="3">
        <v>71.400000000000006</v>
      </c>
      <c r="AC2435" s="3">
        <v>122.2</v>
      </c>
      <c r="AD2435" s="3">
        <v>116.5</v>
      </c>
      <c r="AE2435" s="3">
        <v>140.6</v>
      </c>
      <c r="AF2435" s="7">
        <v>127849.6640625</v>
      </c>
      <c r="AG2435" s="7">
        <v>100003.7734375</v>
      </c>
      <c r="AH2435" s="7">
        <v>122795.7265625</v>
      </c>
      <c r="AI2435" s="7">
        <v>181230.96875</v>
      </c>
      <c r="AJ2435" s="7">
        <v>209120.4375</v>
      </c>
      <c r="AK2435" s="7">
        <v>207529.421875</v>
      </c>
      <c r="AL2435" s="8">
        <v>147106.74231575601</v>
      </c>
      <c r="AM2435" s="8">
        <v>120722.268117599</v>
      </c>
      <c r="AN2435" s="8">
        <v>128200.461918752</v>
      </c>
      <c r="AO2435" s="8">
        <v>219425.58064157399</v>
      </c>
      <c r="AP2435" s="8">
        <v>209120.4375</v>
      </c>
      <c r="AQ2435" s="8">
        <v>252411.32682549499</v>
      </c>
      <c r="AR2435" s="1" t="s">
        <v>50</v>
      </c>
      <c r="AS2435" s="1" t="s">
        <v>62</v>
      </c>
      <c r="AT2435" s="1" t="s">
        <v>62</v>
      </c>
      <c r="AU2435" s="1" t="s">
        <v>50</v>
      </c>
      <c r="AV2435" s="1" t="s">
        <v>50</v>
      </c>
      <c r="AW2435" s="1" t="s">
        <v>50</v>
      </c>
      <c r="AX2435" s="1" t="s">
        <v>20034</v>
      </c>
      <c r="AY2435" s="12">
        <f t="shared" si="152"/>
        <v>0.58157750302444988</v>
      </c>
      <c r="AZ2435" s="12">
        <f t="shared" si="153"/>
        <v>-0.78195663185887998</v>
      </c>
      <c r="BA2435" s="12">
        <f t="shared" si="154"/>
        <v>3.3729239640799972E-3</v>
      </c>
      <c r="BB2435" s="12">
        <f t="shared" si="155"/>
        <v>2.4719934490131967</v>
      </c>
    </row>
    <row r="2436" spans="1:54">
      <c r="A2436" s="3" t="s">
        <v>50</v>
      </c>
      <c r="B2436" s="1" t="s">
        <v>19685</v>
      </c>
      <c r="C2436" s="3" t="s">
        <v>19686</v>
      </c>
      <c r="D2436" s="1">
        <v>6</v>
      </c>
      <c r="E2436" s="3">
        <v>2</v>
      </c>
      <c r="F2436" s="3">
        <v>5</v>
      </c>
      <c r="G2436" s="1">
        <v>2</v>
      </c>
      <c r="H2436" s="1">
        <v>370</v>
      </c>
      <c r="I2436" s="1">
        <v>40.4</v>
      </c>
      <c r="J2436" s="1">
        <v>7.66</v>
      </c>
      <c r="K2436" s="1">
        <v>14.62</v>
      </c>
      <c r="L2436" s="1" t="s">
        <v>163</v>
      </c>
      <c r="M2436" s="1" t="s">
        <v>1024</v>
      </c>
      <c r="N2436" s="1" t="s">
        <v>108</v>
      </c>
      <c r="O2436" s="1" t="s">
        <v>19687</v>
      </c>
      <c r="P2436" s="1" t="s">
        <v>19688</v>
      </c>
      <c r="Q2436" s="1" t="s">
        <v>19689</v>
      </c>
      <c r="R2436" s="3" t="s">
        <v>19690</v>
      </c>
      <c r="S2436" s="1" t="s">
        <v>19691</v>
      </c>
      <c r="T2436" s="1" t="s">
        <v>2037</v>
      </c>
      <c r="U2436" s="1" t="s">
        <v>19692</v>
      </c>
      <c r="V2436" s="5">
        <v>0.61299999999999999</v>
      </c>
      <c r="W2436" s="5">
        <v>2.4302565362804299E-2</v>
      </c>
      <c r="X2436" s="1">
        <v>76</v>
      </c>
      <c r="Y2436" s="1">
        <v>124</v>
      </c>
      <c r="Z2436" s="3">
        <v>58.8</v>
      </c>
      <c r="AA2436" s="3">
        <v>85</v>
      </c>
      <c r="AB2436" s="3">
        <v>76.7</v>
      </c>
      <c r="AC2436" s="3">
        <v>150.69999999999999</v>
      </c>
      <c r="AD2436" s="3">
        <v>125.1</v>
      </c>
      <c r="AE2436" s="3">
        <v>103.7</v>
      </c>
      <c r="AF2436" s="7">
        <v>521405.6640625</v>
      </c>
      <c r="AG2436" s="7">
        <v>718534.28125</v>
      </c>
      <c r="AH2436" s="7">
        <v>749353.390625</v>
      </c>
      <c r="AI2436" s="7">
        <v>1269909.78125</v>
      </c>
      <c r="AJ2436" s="7">
        <v>1276810.28125</v>
      </c>
      <c r="AK2436" s="7">
        <v>869738.71875</v>
      </c>
      <c r="AL2436" s="8">
        <v>599941.26091502095</v>
      </c>
      <c r="AM2436" s="8">
        <v>867398.150800389</v>
      </c>
      <c r="AN2436" s="8">
        <v>782335.456679038</v>
      </c>
      <c r="AO2436" s="8">
        <v>1537544.56556253</v>
      </c>
      <c r="AP2436" s="8">
        <v>1276810.28125</v>
      </c>
      <c r="AQ2436" s="8">
        <v>1057835.08674458</v>
      </c>
      <c r="AR2436" s="1" t="s">
        <v>62</v>
      </c>
      <c r="AS2436" s="1" t="s">
        <v>50</v>
      </c>
      <c r="AT2436" s="1" t="s">
        <v>62</v>
      </c>
      <c r="AU2436" s="1" t="s">
        <v>50</v>
      </c>
      <c r="AV2436" s="1" t="s">
        <v>50</v>
      </c>
      <c r="AW2436" s="1" t="s">
        <v>50</v>
      </c>
      <c r="AX2436" s="1" t="s">
        <v>19693</v>
      </c>
      <c r="AY2436" s="12">
        <f t="shared" si="152"/>
        <v>0.58098257239355755</v>
      </c>
      <c r="AZ2436" s="12">
        <f t="shared" si="153"/>
        <v>-0.78343320681433215</v>
      </c>
      <c r="BA2436" s="12">
        <f t="shared" si="154"/>
        <v>2.7524340017977437E-2</v>
      </c>
      <c r="BB2436" s="12">
        <f t="shared" si="155"/>
        <v>1.5602830857980603</v>
      </c>
    </row>
    <row r="2437" spans="1:54">
      <c r="A2437" s="3" t="s">
        <v>1240</v>
      </c>
      <c r="B2437" s="1" t="s">
        <v>20653</v>
      </c>
      <c r="C2437" s="3" t="s">
        <v>20654</v>
      </c>
      <c r="D2437" s="1">
        <v>0</v>
      </c>
      <c r="E2437" s="3">
        <v>1</v>
      </c>
      <c r="F2437" s="3">
        <v>1</v>
      </c>
      <c r="G2437" s="1">
        <v>1</v>
      </c>
      <c r="H2437" s="1">
        <v>3526</v>
      </c>
      <c r="I2437" s="1">
        <v>395</v>
      </c>
      <c r="J2437" s="1">
        <v>6.76</v>
      </c>
      <c r="K2437" s="1">
        <v>1.77</v>
      </c>
      <c r="L2437" s="1" t="s">
        <v>163</v>
      </c>
      <c r="M2437" s="1" t="s">
        <v>1313</v>
      </c>
      <c r="N2437" s="1" t="s">
        <v>108</v>
      </c>
      <c r="O2437" s="1" t="s">
        <v>20655</v>
      </c>
      <c r="P2437" s="1" t="s">
        <v>20656</v>
      </c>
      <c r="Q2437" s="1" t="s">
        <v>20657</v>
      </c>
      <c r="R2437" s="3" t="s">
        <v>20658</v>
      </c>
      <c r="S2437" s="1" t="s">
        <v>20659</v>
      </c>
      <c r="T2437" s="1" t="s">
        <v>55</v>
      </c>
      <c r="U2437" s="1" t="s">
        <v>55</v>
      </c>
      <c r="V2437" s="5">
        <v>0.51100000000000001</v>
      </c>
      <c r="W2437" s="5">
        <v>5.1498532633885298E-2</v>
      </c>
      <c r="X2437" s="1">
        <v>67.599999999999994</v>
      </c>
      <c r="Y2437" s="1">
        <v>132.4</v>
      </c>
      <c r="Z2437" s="3">
        <v>59.6</v>
      </c>
      <c r="AA2437" s="3">
        <v>62</v>
      </c>
      <c r="AB2437" s="3">
        <v>98.4</v>
      </c>
      <c r="AC2437" s="3">
        <v>151.69999999999999</v>
      </c>
      <c r="AD2437" s="3">
        <v>106.8</v>
      </c>
      <c r="AE2437" s="3">
        <v>121.5</v>
      </c>
      <c r="AF2437" s="7">
        <v>100107.6484375</v>
      </c>
      <c r="AG2437" s="7">
        <v>99334.7578125</v>
      </c>
      <c r="AH2437" s="7">
        <v>182242.359375</v>
      </c>
      <c r="AI2437" s="7">
        <v>242247.046875</v>
      </c>
      <c r="AJ2437" s="7">
        <v>206588.578125</v>
      </c>
      <c r="AK2437" s="7">
        <v>193128.671875</v>
      </c>
      <c r="AL2437" s="8">
        <v>115186.145779253</v>
      </c>
      <c r="AM2437" s="8">
        <v>119914.647756087</v>
      </c>
      <c r="AN2437" s="8">
        <v>190263.580884036</v>
      </c>
      <c r="AO2437" s="8">
        <v>293300.85959303501</v>
      </c>
      <c r="AP2437" s="8">
        <v>206588.578125</v>
      </c>
      <c r="AQ2437" s="8">
        <v>234896.16014724199</v>
      </c>
      <c r="AR2437" s="1" t="s">
        <v>62</v>
      </c>
      <c r="AS2437" s="1" t="s">
        <v>62</v>
      </c>
      <c r="AT2437" s="1" t="s">
        <v>62</v>
      </c>
      <c r="AU2437" s="1" t="s">
        <v>50</v>
      </c>
      <c r="AV2437" s="1" t="s">
        <v>62</v>
      </c>
      <c r="AW2437" s="1" t="s">
        <v>62</v>
      </c>
      <c r="AX2437" s="1" t="s">
        <v>20660</v>
      </c>
      <c r="AY2437" s="12">
        <f t="shared" si="152"/>
        <v>0.57889590603729646</v>
      </c>
      <c r="AZ2437" s="12">
        <f t="shared" si="153"/>
        <v>-0.78862414105087775</v>
      </c>
      <c r="BA2437" s="12">
        <f t="shared" si="154"/>
        <v>4.2911391244294987E-2</v>
      </c>
      <c r="BB2437" s="12">
        <f t="shared" si="155"/>
        <v>1.3674274048351784</v>
      </c>
    </row>
    <row r="2438" spans="1:54">
      <c r="A2438" s="3" t="s">
        <v>50</v>
      </c>
      <c r="B2438" s="1" t="s">
        <v>20173</v>
      </c>
      <c r="C2438" s="3" t="s">
        <v>20174</v>
      </c>
      <c r="D2438" s="1">
        <v>2</v>
      </c>
      <c r="E2438" s="3">
        <v>1</v>
      </c>
      <c r="F2438" s="3">
        <v>2</v>
      </c>
      <c r="G2438" s="1">
        <v>1</v>
      </c>
      <c r="H2438" s="1">
        <v>417</v>
      </c>
      <c r="I2438" s="1">
        <v>48.1</v>
      </c>
      <c r="J2438" s="1">
        <v>4.4400000000000004</v>
      </c>
      <c r="K2438" s="1">
        <v>6.01</v>
      </c>
      <c r="L2438" s="1" t="s">
        <v>20175</v>
      </c>
      <c r="M2438" s="1" t="s">
        <v>20176</v>
      </c>
      <c r="N2438" s="1" t="s">
        <v>128</v>
      </c>
      <c r="O2438" s="1" t="s">
        <v>20177</v>
      </c>
      <c r="P2438" s="1" t="s">
        <v>20178</v>
      </c>
      <c r="Q2438" s="1" t="s">
        <v>20179</v>
      </c>
      <c r="R2438" s="3" t="s">
        <v>20180</v>
      </c>
      <c r="S2438" s="1" t="s">
        <v>20181</v>
      </c>
      <c r="T2438" s="1" t="s">
        <v>20182</v>
      </c>
      <c r="U2438" s="1" t="s">
        <v>20183</v>
      </c>
      <c r="V2438" s="5">
        <v>0.57499999999999996</v>
      </c>
      <c r="W2438" s="5">
        <v>0.34131891109461499</v>
      </c>
      <c r="X2438" s="1">
        <v>73</v>
      </c>
      <c r="Y2438" s="1">
        <v>127</v>
      </c>
      <c r="Z2438" s="3">
        <v>9.1</v>
      </c>
      <c r="AA2438" s="3">
        <v>75.8</v>
      </c>
      <c r="AB2438" s="3">
        <v>135</v>
      </c>
      <c r="AC2438" s="3">
        <v>131.9</v>
      </c>
      <c r="AD2438" s="3">
        <v>99.5</v>
      </c>
      <c r="AE2438" s="3">
        <v>148.69999999999999</v>
      </c>
      <c r="AF2438" s="7" t="s">
        <v>55</v>
      </c>
      <c r="AG2438" s="7">
        <v>83209.8359375</v>
      </c>
      <c r="AH2438" s="7">
        <v>171293.5</v>
      </c>
      <c r="AI2438" s="7">
        <v>144310.609375</v>
      </c>
      <c r="AJ2438" s="7">
        <v>131875.65625</v>
      </c>
      <c r="AK2438" s="7">
        <v>161949.515625</v>
      </c>
      <c r="AL2438" s="8">
        <v>12022.171893963799</v>
      </c>
      <c r="AM2438" s="8">
        <v>100449.01086003899</v>
      </c>
      <c r="AN2438" s="8">
        <v>178832.81803379901</v>
      </c>
      <c r="AO2438" s="8">
        <v>174724.217793758</v>
      </c>
      <c r="AP2438" s="8">
        <v>131875.65625</v>
      </c>
      <c r="AQ2438" s="8">
        <v>196973.960358615</v>
      </c>
      <c r="AR2438" s="1" t="s">
        <v>63</v>
      </c>
      <c r="AS2438" s="1" t="s">
        <v>62</v>
      </c>
      <c r="AT2438" s="1" t="s">
        <v>50</v>
      </c>
      <c r="AU2438" s="1" t="s">
        <v>62</v>
      </c>
      <c r="AV2438" s="1" t="s">
        <v>62</v>
      </c>
      <c r="AW2438" s="1" t="s">
        <v>50</v>
      </c>
      <c r="AX2438" s="1" t="s">
        <v>20184</v>
      </c>
      <c r="AY2438" s="12">
        <f t="shared" si="152"/>
        <v>0.57847326625600592</v>
      </c>
      <c r="AZ2438" s="12">
        <f t="shared" si="153"/>
        <v>-0.78967780717271741</v>
      </c>
      <c r="BA2438" s="12">
        <f t="shared" si="154"/>
        <v>0.24395509621704786</v>
      </c>
      <c r="BB2438" s="12">
        <f t="shared" si="155"/>
        <v>0.61269010505397015</v>
      </c>
    </row>
    <row r="2439" spans="1:54">
      <c r="A2439" s="3" t="s">
        <v>50</v>
      </c>
      <c r="B2439" s="1" t="s">
        <v>11674</v>
      </c>
      <c r="C2439" s="3" t="s">
        <v>11675</v>
      </c>
      <c r="D2439" s="1">
        <v>2</v>
      </c>
      <c r="E2439" s="3">
        <v>1</v>
      </c>
      <c r="F2439" s="3">
        <v>1</v>
      </c>
      <c r="G2439" s="1">
        <v>1</v>
      </c>
      <c r="H2439" s="1">
        <v>782</v>
      </c>
      <c r="I2439" s="1">
        <v>84.8</v>
      </c>
      <c r="J2439" s="1">
        <v>5.57</v>
      </c>
      <c r="K2439" s="1">
        <v>2.19</v>
      </c>
      <c r="L2439" s="1" t="s">
        <v>2980</v>
      </c>
      <c r="M2439" s="1" t="s">
        <v>2085</v>
      </c>
      <c r="N2439" s="1" t="s">
        <v>714</v>
      </c>
      <c r="O2439" s="1" t="s">
        <v>11676</v>
      </c>
      <c r="P2439" s="1" t="s">
        <v>11677</v>
      </c>
      <c r="Q2439" s="1" t="s">
        <v>11678</v>
      </c>
      <c r="R2439" s="3" t="s">
        <v>11679</v>
      </c>
      <c r="S2439" s="1" t="s">
        <v>11680</v>
      </c>
      <c r="T2439" s="1" t="s">
        <v>55</v>
      </c>
      <c r="U2439" s="1" t="s">
        <v>11681</v>
      </c>
      <c r="V2439" s="5">
        <v>0.93500000000000005</v>
      </c>
      <c r="W2439" s="5">
        <v>0.35030866251473702</v>
      </c>
      <c r="X2439" s="1">
        <v>96.6</v>
      </c>
      <c r="Y2439" s="1">
        <v>103.4</v>
      </c>
      <c r="Z2439" s="3">
        <v>13.7</v>
      </c>
      <c r="AA2439" s="3">
        <v>89.4</v>
      </c>
      <c r="AB2439" s="3">
        <v>116.6</v>
      </c>
      <c r="AC2439" s="3">
        <v>95.6</v>
      </c>
      <c r="AD2439" s="3">
        <v>89.3</v>
      </c>
      <c r="AE2439" s="3">
        <v>195.4</v>
      </c>
      <c r="AF2439" s="7" t="s">
        <v>55</v>
      </c>
      <c r="AG2439" s="7">
        <v>76762.34375</v>
      </c>
      <c r="AH2439" s="7">
        <v>115810.7578125</v>
      </c>
      <c r="AI2439" s="7">
        <v>81864.5390625</v>
      </c>
      <c r="AJ2439" s="7">
        <v>92603.3828125</v>
      </c>
      <c r="AK2439" s="7">
        <v>166542.453125</v>
      </c>
      <c r="AL2439" s="8">
        <v>14214.0058162142</v>
      </c>
      <c r="AM2439" s="8">
        <v>92665.745751227907</v>
      </c>
      <c r="AN2439" s="8">
        <v>120908.056512589</v>
      </c>
      <c r="AO2439" s="8">
        <v>99117.574339754603</v>
      </c>
      <c r="AP2439" s="8">
        <v>92603.3828125</v>
      </c>
      <c r="AQ2439" s="8">
        <v>202560.201759605</v>
      </c>
      <c r="AR2439" s="1" t="s">
        <v>63</v>
      </c>
      <c r="AS2439" s="1" t="s">
        <v>50</v>
      </c>
      <c r="AT2439" s="1" t="s">
        <v>62</v>
      </c>
      <c r="AU2439" s="1" t="s">
        <v>62</v>
      </c>
      <c r="AV2439" s="1" t="s">
        <v>62</v>
      </c>
      <c r="AW2439" s="1" t="s">
        <v>62</v>
      </c>
      <c r="AX2439" s="1" t="s">
        <v>11682</v>
      </c>
      <c r="AY2439" s="12">
        <f t="shared" si="152"/>
        <v>0.57772937643959899</v>
      </c>
      <c r="AZ2439" s="12">
        <f t="shared" si="153"/>
        <v>-0.79153424004625061</v>
      </c>
      <c r="BA2439" s="12">
        <f t="shared" si="154"/>
        <v>0.31040686410835144</v>
      </c>
      <c r="BB2439" s="12">
        <f t="shared" si="155"/>
        <v>0.50806868363994562</v>
      </c>
    </row>
    <row r="2440" spans="1:54">
      <c r="A2440" s="3" t="s">
        <v>50</v>
      </c>
      <c r="B2440" s="1" t="s">
        <v>17729</v>
      </c>
      <c r="C2440" s="3" t="s">
        <v>17730</v>
      </c>
      <c r="D2440" s="1">
        <v>13</v>
      </c>
      <c r="E2440" s="3">
        <v>2</v>
      </c>
      <c r="F2440" s="3">
        <v>9</v>
      </c>
      <c r="G2440" s="1">
        <v>2</v>
      </c>
      <c r="H2440" s="1">
        <v>349</v>
      </c>
      <c r="I2440" s="1">
        <v>40.200000000000003</v>
      </c>
      <c r="J2440" s="1">
        <v>5.2</v>
      </c>
      <c r="K2440" s="1">
        <v>29.17</v>
      </c>
      <c r="L2440" s="1" t="s">
        <v>10318</v>
      </c>
      <c r="M2440" s="1" t="s">
        <v>151</v>
      </c>
      <c r="N2440" s="1" t="s">
        <v>69</v>
      </c>
      <c r="O2440" s="1" t="s">
        <v>17731</v>
      </c>
      <c r="P2440" s="1" t="s">
        <v>17732</v>
      </c>
      <c r="Q2440" s="1" t="s">
        <v>17733</v>
      </c>
      <c r="R2440" s="3" t="s">
        <v>17734</v>
      </c>
      <c r="S2440" s="1" t="s">
        <v>17735</v>
      </c>
      <c r="T2440" s="1" t="s">
        <v>570</v>
      </c>
      <c r="U2440" s="1" t="s">
        <v>1700</v>
      </c>
      <c r="V2440" s="5">
        <v>0.72899999999999998</v>
      </c>
      <c r="W2440" s="5">
        <v>0.54511811773741303</v>
      </c>
      <c r="X2440" s="1">
        <v>84.3</v>
      </c>
      <c r="Y2440" s="1">
        <v>115.7</v>
      </c>
      <c r="Z2440" s="3">
        <v>69.900000000000006</v>
      </c>
      <c r="AA2440" s="3">
        <v>121.8</v>
      </c>
      <c r="AB2440" s="3">
        <v>27.9</v>
      </c>
      <c r="AC2440" s="3">
        <v>39.200000000000003</v>
      </c>
      <c r="AD2440" s="3">
        <v>245.3</v>
      </c>
      <c r="AE2440" s="3">
        <v>96</v>
      </c>
      <c r="AF2440" s="7">
        <v>25821.591796875</v>
      </c>
      <c r="AG2440" s="7">
        <v>95310.75</v>
      </c>
      <c r="AH2440" s="7" t="s">
        <v>55</v>
      </c>
      <c r="AI2440" s="7" t="s">
        <v>55</v>
      </c>
      <c r="AJ2440" s="7">
        <v>284254.66796875</v>
      </c>
      <c r="AK2440" s="7">
        <v>76656.7890625</v>
      </c>
      <c r="AL2440" s="8">
        <v>81046.905625126004</v>
      </c>
      <c r="AM2440" s="8">
        <v>141124.01107502001</v>
      </c>
      <c r="AN2440" s="8">
        <v>32343.6163417442</v>
      </c>
      <c r="AO2440" s="8">
        <v>45410.539186422298</v>
      </c>
      <c r="AP2440" s="8">
        <v>284254.66796875</v>
      </c>
      <c r="AQ2440" s="8">
        <v>111205.92631154</v>
      </c>
      <c r="AR2440" s="1" t="s">
        <v>50</v>
      </c>
      <c r="AS2440" s="1" t="s">
        <v>50</v>
      </c>
      <c r="AT2440" s="1" t="s">
        <v>50</v>
      </c>
      <c r="AU2440" s="1" t="s">
        <v>50</v>
      </c>
      <c r="AV2440" s="1" t="s">
        <v>50</v>
      </c>
      <c r="AW2440" s="1" t="s">
        <v>50</v>
      </c>
      <c r="AX2440" s="1" t="s">
        <v>17736</v>
      </c>
      <c r="AY2440" s="12">
        <f t="shared" si="152"/>
        <v>0.5772991555163981</v>
      </c>
      <c r="AZ2440" s="12">
        <f t="shared" si="153"/>
        <v>-0.79260897994040991</v>
      </c>
      <c r="BA2440" s="12">
        <f t="shared" si="154"/>
        <v>0.46968386973139625</v>
      </c>
      <c r="BB2440" s="12">
        <f t="shared" si="155"/>
        <v>0.32819435445787415</v>
      </c>
    </row>
    <row r="2441" spans="1:54">
      <c r="A2441" s="3" t="s">
        <v>50</v>
      </c>
      <c r="B2441" s="1" t="s">
        <v>15810</v>
      </c>
      <c r="C2441" s="3" t="s">
        <v>15811</v>
      </c>
      <c r="D2441" s="1">
        <v>0</v>
      </c>
      <c r="E2441" s="3">
        <v>1</v>
      </c>
      <c r="F2441" s="3">
        <v>2</v>
      </c>
      <c r="G2441" s="1">
        <v>1</v>
      </c>
      <c r="H2441" s="1">
        <v>2968</v>
      </c>
      <c r="I2441" s="1">
        <v>314.3</v>
      </c>
      <c r="J2441" s="1">
        <v>8.6999999999999993</v>
      </c>
      <c r="K2441" s="1">
        <v>4.08</v>
      </c>
      <c r="L2441" s="1" t="s">
        <v>55</v>
      </c>
      <c r="M2441" s="1" t="s">
        <v>12868</v>
      </c>
      <c r="N2441" s="1" t="s">
        <v>108</v>
      </c>
      <c r="O2441" s="1" t="s">
        <v>873</v>
      </c>
      <c r="P2441" s="1" t="s">
        <v>15812</v>
      </c>
      <c r="Q2441" s="1" t="s">
        <v>15813</v>
      </c>
      <c r="R2441" s="3" t="s">
        <v>15814</v>
      </c>
      <c r="S2441" s="1" t="s">
        <v>15815</v>
      </c>
      <c r="T2441" s="1" t="s">
        <v>55</v>
      </c>
      <c r="U2441" s="1" t="s">
        <v>55</v>
      </c>
      <c r="V2441" s="5">
        <v>0.80900000000000005</v>
      </c>
      <c r="W2441" s="5">
        <v>0.28002213930491798</v>
      </c>
      <c r="X2441" s="1">
        <v>89.4</v>
      </c>
      <c r="Y2441" s="1">
        <v>110.6</v>
      </c>
      <c r="Z2441" s="3">
        <v>21.2</v>
      </c>
      <c r="AA2441" s="3">
        <v>93.3</v>
      </c>
      <c r="AB2441" s="3">
        <v>105</v>
      </c>
      <c r="AC2441" s="3">
        <v>111.4</v>
      </c>
      <c r="AD2441" s="3">
        <v>115.4</v>
      </c>
      <c r="AE2441" s="3">
        <v>153.69999999999999</v>
      </c>
      <c r="AF2441" s="7" t="s">
        <v>55</v>
      </c>
      <c r="AG2441" s="7">
        <v>51786.24609375</v>
      </c>
      <c r="AH2441" s="7">
        <v>67369.6953125</v>
      </c>
      <c r="AI2441" s="7">
        <v>61639.19140625</v>
      </c>
      <c r="AJ2441" s="7">
        <v>77306.90625</v>
      </c>
      <c r="AK2441" s="7">
        <v>84696.859375</v>
      </c>
      <c r="AL2441" s="8">
        <v>14225.1975367581</v>
      </c>
      <c r="AM2441" s="8">
        <v>62515.171886397198</v>
      </c>
      <c r="AN2441" s="8">
        <v>70334.907412206405</v>
      </c>
      <c r="AO2441" s="8">
        <v>74629.713993588695</v>
      </c>
      <c r="AP2441" s="8">
        <v>77306.90625</v>
      </c>
      <c r="AQ2441" s="8">
        <v>103014.05198185801</v>
      </c>
      <c r="AR2441" s="1" t="s">
        <v>63</v>
      </c>
      <c r="AS2441" s="1" t="s">
        <v>62</v>
      </c>
      <c r="AT2441" s="1" t="s">
        <v>62</v>
      </c>
      <c r="AU2441" s="1" t="s">
        <v>50</v>
      </c>
      <c r="AV2441" s="1" t="s">
        <v>62</v>
      </c>
      <c r="AW2441" s="1" t="s">
        <v>50</v>
      </c>
      <c r="AX2441" s="1" t="s">
        <v>15816</v>
      </c>
      <c r="AY2441" s="12">
        <f t="shared" si="152"/>
        <v>0.57687738397216937</v>
      </c>
      <c r="AZ2441" s="12">
        <f t="shared" si="153"/>
        <v>-0.79366339011340159</v>
      </c>
      <c r="BA2441" s="12">
        <f t="shared" si="154"/>
        <v>0.14263365034258579</v>
      </c>
      <c r="BB2441" s="12">
        <f t="shared" si="155"/>
        <v>0.84577800299700989</v>
      </c>
    </row>
    <row r="2442" spans="1:54">
      <c r="A2442" s="3" t="s">
        <v>50</v>
      </c>
      <c r="B2442" s="1" t="s">
        <v>20743</v>
      </c>
      <c r="C2442" s="3" t="s">
        <v>20744</v>
      </c>
      <c r="D2442" s="1">
        <v>1</v>
      </c>
      <c r="E2442" s="3">
        <v>1</v>
      </c>
      <c r="F2442" s="3">
        <v>13</v>
      </c>
      <c r="G2442" s="1">
        <v>1</v>
      </c>
      <c r="H2442" s="1">
        <v>1576</v>
      </c>
      <c r="I2442" s="1">
        <v>171.4</v>
      </c>
      <c r="J2442" s="1">
        <v>8.09</v>
      </c>
      <c r="K2442" s="1">
        <v>28.06</v>
      </c>
      <c r="L2442" s="1" t="s">
        <v>1089</v>
      </c>
      <c r="M2442" s="1" t="s">
        <v>151</v>
      </c>
      <c r="N2442" s="1" t="s">
        <v>1392</v>
      </c>
      <c r="O2442" s="1" t="s">
        <v>3717</v>
      </c>
      <c r="P2442" s="1" t="s">
        <v>20745</v>
      </c>
      <c r="Q2442" s="1" t="s">
        <v>20746</v>
      </c>
      <c r="R2442" s="3" t="s">
        <v>20747</v>
      </c>
      <c r="S2442" s="1" t="s">
        <v>20748</v>
      </c>
      <c r="T2442" s="1" t="s">
        <v>55</v>
      </c>
      <c r="U2442" s="1" t="s">
        <v>55</v>
      </c>
      <c r="V2442" s="5">
        <v>0.501</v>
      </c>
      <c r="W2442" s="5">
        <v>7.0058786340666299E-2</v>
      </c>
      <c r="X2442" s="1">
        <v>66.8</v>
      </c>
      <c r="Y2442" s="1">
        <v>133.19999999999999</v>
      </c>
      <c r="Z2442" s="3">
        <v>98.6</v>
      </c>
      <c r="AA2442" s="3">
        <v>64.2</v>
      </c>
      <c r="AB2442" s="3">
        <v>56.4</v>
      </c>
      <c r="AC2442" s="3">
        <v>128.1</v>
      </c>
      <c r="AD2442" s="3">
        <v>133.4</v>
      </c>
      <c r="AE2442" s="3">
        <v>119.2</v>
      </c>
      <c r="AF2442" s="7">
        <v>410225.328125</v>
      </c>
      <c r="AG2442" s="7">
        <v>254621.75390625</v>
      </c>
      <c r="AH2442" s="7">
        <v>258742.2109375</v>
      </c>
      <c r="AI2442" s="7">
        <v>506637.453125</v>
      </c>
      <c r="AJ2442" s="7">
        <v>638665.3203125</v>
      </c>
      <c r="AK2442" s="7">
        <v>469125.21875</v>
      </c>
      <c r="AL2442" s="8">
        <v>472014.62810555502</v>
      </c>
      <c r="AM2442" s="8">
        <v>307373.557887337</v>
      </c>
      <c r="AN2442" s="8">
        <v>270130.49955922901</v>
      </c>
      <c r="AO2442" s="8">
        <v>613411.81418102002</v>
      </c>
      <c r="AP2442" s="8">
        <v>638665.3203125</v>
      </c>
      <c r="AQ2442" s="8">
        <v>570581.83770834701</v>
      </c>
      <c r="AR2442" s="1" t="s">
        <v>50</v>
      </c>
      <c r="AS2442" s="1" t="s">
        <v>50</v>
      </c>
      <c r="AT2442" s="1" t="s">
        <v>50</v>
      </c>
      <c r="AU2442" s="1" t="s">
        <v>50</v>
      </c>
      <c r="AV2442" s="1" t="s">
        <v>50</v>
      </c>
      <c r="AW2442" s="1" t="s">
        <v>50</v>
      </c>
      <c r="AX2442" s="1" t="s">
        <v>20749</v>
      </c>
      <c r="AY2442" s="12">
        <f t="shared" si="152"/>
        <v>0.57581736438838471</v>
      </c>
      <c r="AZ2442" s="12">
        <f t="shared" si="153"/>
        <v>-0.79631679931828436</v>
      </c>
      <c r="BA2442" s="12">
        <f t="shared" si="154"/>
        <v>1.6722319831321591E-2</v>
      </c>
      <c r="BB2442" s="12">
        <f t="shared" si="155"/>
        <v>1.7767034745013186</v>
      </c>
    </row>
    <row r="2443" spans="1:54">
      <c r="A2443" s="3" t="s">
        <v>50</v>
      </c>
      <c r="B2443" s="1" t="s">
        <v>19134</v>
      </c>
      <c r="C2443" s="3" t="s">
        <v>19135</v>
      </c>
      <c r="D2443" s="1">
        <v>4</v>
      </c>
      <c r="E2443" s="3">
        <v>1</v>
      </c>
      <c r="F2443" s="3">
        <v>5</v>
      </c>
      <c r="G2443" s="1">
        <v>1</v>
      </c>
      <c r="H2443" s="1">
        <v>363</v>
      </c>
      <c r="I2443" s="1">
        <v>39.6</v>
      </c>
      <c r="J2443" s="1">
        <v>4.58</v>
      </c>
      <c r="K2443" s="1">
        <v>16.440000000000001</v>
      </c>
      <c r="L2443" s="1" t="s">
        <v>4079</v>
      </c>
      <c r="M2443" s="1" t="s">
        <v>2669</v>
      </c>
      <c r="N2443" s="1" t="s">
        <v>69</v>
      </c>
      <c r="O2443" s="1" t="s">
        <v>19136</v>
      </c>
      <c r="P2443" s="1" t="s">
        <v>19137</v>
      </c>
      <c r="Q2443" s="1" t="s">
        <v>19138</v>
      </c>
      <c r="R2443" s="3" t="s">
        <v>19139</v>
      </c>
      <c r="S2443" s="1" t="s">
        <v>19140</v>
      </c>
      <c r="T2443" s="1" t="s">
        <v>19141</v>
      </c>
      <c r="U2443" s="1" t="s">
        <v>14863</v>
      </c>
      <c r="V2443" s="5">
        <v>0.65800000000000003</v>
      </c>
      <c r="W2443" s="5">
        <v>7.06886526374636E-2</v>
      </c>
      <c r="X2443" s="1">
        <v>79.400000000000006</v>
      </c>
      <c r="Y2443" s="1">
        <v>120.6</v>
      </c>
      <c r="Z2443" s="3">
        <v>53.6</v>
      </c>
      <c r="AA2443" s="3">
        <v>91.8</v>
      </c>
      <c r="AB2443" s="3">
        <v>73.8</v>
      </c>
      <c r="AC2443" s="3">
        <v>99.4</v>
      </c>
      <c r="AD2443" s="3">
        <v>169.2</v>
      </c>
      <c r="AE2443" s="3">
        <v>112.2</v>
      </c>
      <c r="AF2443" s="7" t="s">
        <v>55</v>
      </c>
      <c r="AG2443" s="7">
        <v>60685.5</v>
      </c>
      <c r="AH2443" s="7">
        <v>56445.01953125</v>
      </c>
      <c r="AI2443" s="7">
        <v>65502.12109375</v>
      </c>
      <c r="AJ2443" s="7">
        <v>135040.421875</v>
      </c>
      <c r="AK2443" s="7">
        <v>73627.21875</v>
      </c>
      <c r="AL2443" s="8">
        <v>42789.878161102497</v>
      </c>
      <c r="AM2443" s="8">
        <v>73258.147668089397</v>
      </c>
      <c r="AN2443" s="8">
        <v>58929.392573251498</v>
      </c>
      <c r="AO2443" s="8">
        <v>79306.760060845205</v>
      </c>
      <c r="AP2443" s="8">
        <v>135040.421875</v>
      </c>
      <c r="AQ2443" s="8">
        <v>89550.405948474596</v>
      </c>
      <c r="AR2443" s="1" t="s">
        <v>50</v>
      </c>
      <c r="AS2443" s="1" t="s">
        <v>50</v>
      </c>
      <c r="AT2443" s="1" t="s">
        <v>50</v>
      </c>
      <c r="AU2443" s="1" t="s">
        <v>50</v>
      </c>
      <c r="AV2443" s="1" t="s">
        <v>50</v>
      </c>
      <c r="AW2443" s="1" t="s">
        <v>62</v>
      </c>
      <c r="AX2443" s="1" t="s">
        <v>10421</v>
      </c>
      <c r="AY2443" s="12">
        <f t="shared" si="152"/>
        <v>0.57577758224606068</v>
      </c>
      <c r="AZ2443" s="12">
        <f t="shared" si="153"/>
        <v>-0.79641647585757003</v>
      </c>
      <c r="BA2443" s="12">
        <f t="shared" si="154"/>
        <v>8.944879101488297E-2</v>
      </c>
      <c r="BB2443" s="12">
        <f t="shared" si="155"/>
        <v>1.0484255249581322</v>
      </c>
    </row>
    <row r="2444" spans="1:54">
      <c r="A2444" s="3" t="s">
        <v>1240</v>
      </c>
      <c r="B2444" s="1" t="s">
        <v>19383</v>
      </c>
      <c r="C2444" s="3" t="s">
        <v>19384</v>
      </c>
      <c r="D2444" s="1">
        <v>2</v>
      </c>
      <c r="E2444" s="3">
        <v>1</v>
      </c>
      <c r="F2444" s="3">
        <v>1</v>
      </c>
      <c r="G2444" s="1">
        <v>1</v>
      </c>
      <c r="H2444" s="1">
        <v>545</v>
      </c>
      <c r="I2444" s="1">
        <v>60.5</v>
      </c>
      <c r="J2444" s="1">
        <v>6.49</v>
      </c>
      <c r="K2444" s="1">
        <v>2.0099999999999998</v>
      </c>
      <c r="L2444" s="1" t="s">
        <v>1745</v>
      </c>
      <c r="M2444" s="1" t="s">
        <v>536</v>
      </c>
      <c r="N2444" s="1" t="s">
        <v>108</v>
      </c>
      <c r="O2444" s="1" t="s">
        <v>1925</v>
      </c>
      <c r="P2444" s="1" t="s">
        <v>19385</v>
      </c>
      <c r="Q2444" s="1" t="s">
        <v>19386</v>
      </c>
      <c r="R2444" s="3" t="s">
        <v>19387</v>
      </c>
      <c r="S2444" s="1" t="s">
        <v>19388</v>
      </c>
      <c r="T2444" s="1" t="s">
        <v>10984</v>
      </c>
      <c r="U2444" s="1" t="s">
        <v>1931</v>
      </c>
      <c r="V2444" s="5">
        <v>0.63300000000000001</v>
      </c>
      <c r="W2444" s="5">
        <v>4.2840627750025902E-2</v>
      </c>
      <c r="X2444" s="1">
        <v>77.5</v>
      </c>
      <c r="Y2444" s="1">
        <v>122.5</v>
      </c>
      <c r="Z2444" s="3">
        <v>79.7</v>
      </c>
      <c r="AA2444" s="3">
        <v>61.4</v>
      </c>
      <c r="AB2444" s="3">
        <v>78.099999999999994</v>
      </c>
      <c r="AC2444" s="3">
        <v>123.5</v>
      </c>
      <c r="AD2444" s="3">
        <v>159.9</v>
      </c>
      <c r="AE2444" s="3">
        <v>97.4</v>
      </c>
      <c r="AF2444" s="7">
        <v>69441.5</v>
      </c>
      <c r="AG2444" s="7">
        <v>51008.765625</v>
      </c>
      <c r="AH2444" s="7">
        <v>74992.1171875</v>
      </c>
      <c r="AI2444" s="7">
        <v>102223.65625</v>
      </c>
      <c r="AJ2444" s="7">
        <v>160303.265625</v>
      </c>
      <c r="AK2444" s="7">
        <v>80310.34375</v>
      </c>
      <c r="AL2444" s="8">
        <v>79900.975269874703</v>
      </c>
      <c r="AM2444" s="8">
        <v>61576.615246199101</v>
      </c>
      <c r="AN2444" s="8">
        <v>78292.822827261407</v>
      </c>
      <c r="AO2444" s="8">
        <v>123767.396282601</v>
      </c>
      <c r="AP2444" s="8">
        <v>160303.265625</v>
      </c>
      <c r="AQ2444" s="8">
        <v>97678.874834234302</v>
      </c>
      <c r="AR2444" s="1" t="s">
        <v>62</v>
      </c>
      <c r="AS2444" s="1" t="s">
        <v>62</v>
      </c>
      <c r="AT2444" s="1" t="s">
        <v>62</v>
      </c>
      <c r="AU2444" s="1" t="s">
        <v>50</v>
      </c>
      <c r="AV2444" s="1" t="s">
        <v>62</v>
      </c>
      <c r="AW2444" s="1" t="s">
        <v>62</v>
      </c>
      <c r="AX2444" s="1" t="s">
        <v>4168</v>
      </c>
      <c r="AY2444" s="12">
        <f t="shared" si="152"/>
        <v>0.5756926785531602</v>
      </c>
      <c r="AZ2444" s="12">
        <f t="shared" si="153"/>
        <v>-0.79662923017888021</v>
      </c>
      <c r="BA2444" s="12">
        <f t="shared" si="154"/>
        <v>4.7376943353497444E-2</v>
      </c>
      <c r="BB2444" s="12">
        <f t="shared" si="155"/>
        <v>1.3244329623454472</v>
      </c>
    </row>
    <row r="2445" spans="1:54">
      <c r="A2445" s="3" t="s">
        <v>50</v>
      </c>
      <c r="B2445" s="1" t="s">
        <v>20216</v>
      </c>
      <c r="C2445" s="3" t="s">
        <v>20217</v>
      </c>
      <c r="D2445" s="1">
        <v>2</v>
      </c>
      <c r="E2445" s="3">
        <v>4</v>
      </c>
      <c r="F2445" s="3">
        <v>15</v>
      </c>
      <c r="G2445" s="1">
        <v>4</v>
      </c>
      <c r="H2445" s="1">
        <v>2969</v>
      </c>
      <c r="I2445" s="1">
        <v>332.6</v>
      </c>
      <c r="J2445" s="1">
        <v>9.39</v>
      </c>
      <c r="K2445" s="1">
        <v>53.48</v>
      </c>
      <c r="L2445" s="1" t="s">
        <v>6907</v>
      </c>
      <c r="M2445" s="1" t="s">
        <v>1597</v>
      </c>
      <c r="N2445" s="1" t="s">
        <v>69</v>
      </c>
      <c r="O2445" s="1" t="s">
        <v>20218</v>
      </c>
      <c r="P2445" s="1" t="s">
        <v>20219</v>
      </c>
      <c r="Q2445" s="1" t="s">
        <v>20220</v>
      </c>
      <c r="R2445" s="3" t="s">
        <v>20221</v>
      </c>
      <c r="S2445" s="1" t="s">
        <v>20222</v>
      </c>
      <c r="T2445" s="1" t="s">
        <v>2322</v>
      </c>
      <c r="U2445" s="1" t="s">
        <v>6439</v>
      </c>
      <c r="V2445" s="5">
        <v>0.56999999999999995</v>
      </c>
      <c r="W2445" s="5">
        <v>1.1869401914394099E-3</v>
      </c>
      <c r="X2445" s="1">
        <v>72.599999999999994</v>
      </c>
      <c r="Y2445" s="1">
        <v>127.4</v>
      </c>
      <c r="Z2445" s="3">
        <v>74.599999999999994</v>
      </c>
      <c r="AA2445" s="3">
        <v>75.5</v>
      </c>
      <c r="AB2445" s="3">
        <v>68.900000000000006</v>
      </c>
      <c r="AC2445" s="3">
        <v>134.30000000000001</v>
      </c>
      <c r="AD2445" s="3">
        <v>115.8</v>
      </c>
      <c r="AE2445" s="3">
        <v>130.80000000000001</v>
      </c>
      <c r="AF2445" s="7">
        <v>1389699.5546875</v>
      </c>
      <c r="AG2445" s="7">
        <v>1328698.3125</v>
      </c>
      <c r="AH2445" s="7">
        <v>1442502.359375</v>
      </c>
      <c r="AI2445" s="7">
        <v>2350369.28125</v>
      </c>
      <c r="AJ2445" s="7">
        <v>2530785.59375</v>
      </c>
      <c r="AK2445" s="7">
        <v>2351094.6640625</v>
      </c>
      <c r="AL2445" s="8">
        <v>1631092.46627141</v>
      </c>
      <c r="AM2445" s="8">
        <v>1649884.6468056899</v>
      </c>
      <c r="AN2445" s="8">
        <v>1505992.7081146401</v>
      </c>
      <c r="AO2445" s="8">
        <v>2934941.26788523</v>
      </c>
      <c r="AP2445" s="8">
        <v>2530785.59375</v>
      </c>
      <c r="AQ2445" s="8">
        <v>2859560.4338251501</v>
      </c>
      <c r="AR2445" s="1" t="s">
        <v>50</v>
      </c>
      <c r="AS2445" s="1" t="s">
        <v>50</v>
      </c>
      <c r="AT2445" s="1" t="s">
        <v>50</v>
      </c>
      <c r="AU2445" s="1" t="s">
        <v>50</v>
      </c>
      <c r="AV2445" s="1" t="s">
        <v>50</v>
      </c>
      <c r="AW2445" s="1" t="s">
        <v>50</v>
      </c>
      <c r="AX2445" s="1" t="s">
        <v>20223</v>
      </c>
      <c r="AY2445" s="12">
        <f t="shared" si="152"/>
        <v>0.57499154699465849</v>
      </c>
      <c r="AZ2445" s="12">
        <f t="shared" si="153"/>
        <v>-0.7983873478712662</v>
      </c>
      <c r="BA2445" s="12">
        <f t="shared" si="154"/>
        <v>8.6863171443930104E-4</v>
      </c>
      <c r="BB2445" s="12">
        <f t="shared" si="155"/>
        <v>3.0611643182450963</v>
      </c>
    </row>
    <row r="2446" spans="1:54">
      <c r="A2446" s="3" t="s">
        <v>50</v>
      </c>
      <c r="B2446" s="1" t="s">
        <v>20156</v>
      </c>
      <c r="C2446" s="3" t="s">
        <v>20157</v>
      </c>
      <c r="D2446" s="1">
        <v>3</v>
      </c>
      <c r="E2446" s="3">
        <v>2</v>
      </c>
      <c r="F2446" s="3">
        <v>2</v>
      </c>
      <c r="G2446" s="1">
        <v>2</v>
      </c>
      <c r="H2446" s="1">
        <v>1023</v>
      </c>
      <c r="I2446" s="1">
        <v>116.9</v>
      </c>
      <c r="J2446" s="1">
        <v>6.48</v>
      </c>
      <c r="K2446" s="1">
        <v>5.36</v>
      </c>
      <c r="L2446" s="1" t="s">
        <v>2578</v>
      </c>
      <c r="M2446" s="1" t="s">
        <v>1468</v>
      </c>
      <c r="N2446" s="1" t="s">
        <v>1488</v>
      </c>
      <c r="O2446" s="1" t="s">
        <v>20158</v>
      </c>
      <c r="P2446" s="1" t="s">
        <v>20159</v>
      </c>
      <c r="Q2446" s="1" t="s">
        <v>20160</v>
      </c>
      <c r="R2446" s="3" t="s">
        <v>20161</v>
      </c>
      <c r="S2446" s="1" t="s">
        <v>20162</v>
      </c>
      <c r="T2446" s="1" t="s">
        <v>20163</v>
      </c>
      <c r="U2446" s="1" t="s">
        <v>6153</v>
      </c>
      <c r="V2446" s="5">
        <v>0.57599999999999996</v>
      </c>
      <c r="W2446" s="5">
        <v>0.21544392936333401</v>
      </c>
      <c r="X2446" s="1">
        <v>73.099999999999994</v>
      </c>
      <c r="Y2446" s="1">
        <v>126.9</v>
      </c>
      <c r="Z2446" s="3">
        <v>31.7</v>
      </c>
      <c r="AA2446" s="3">
        <v>112.6</v>
      </c>
      <c r="AB2446" s="3">
        <v>74.599999999999994</v>
      </c>
      <c r="AC2446" s="3">
        <v>160.6</v>
      </c>
      <c r="AD2446" s="3">
        <v>91.1</v>
      </c>
      <c r="AE2446" s="3">
        <v>129.4</v>
      </c>
      <c r="AF2446" s="7">
        <v>31965.669921875</v>
      </c>
      <c r="AG2446" s="7">
        <v>108256.765625</v>
      </c>
      <c r="AH2446" s="7">
        <v>82860.2890625</v>
      </c>
      <c r="AI2446" s="7">
        <v>153899.078125</v>
      </c>
      <c r="AJ2446" s="7">
        <v>105755.1328125</v>
      </c>
      <c r="AK2446" s="7">
        <v>123424.4609375</v>
      </c>
      <c r="AL2446" s="8">
        <v>36780.429597757997</v>
      </c>
      <c r="AM2446" s="8">
        <v>130685.09153300201</v>
      </c>
      <c r="AN2446" s="8">
        <v>86507.304691316604</v>
      </c>
      <c r="AO2446" s="8">
        <v>186333.46613273601</v>
      </c>
      <c r="AP2446" s="8">
        <v>105755.1328125</v>
      </c>
      <c r="AQ2446" s="8">
        <v>150117.18177830501</v>
      </c>
      <c r="AR2446" s="1" t="s">
        <v>62</v>
      </c>
      <c r="AS2446" s="1" t="s">
        <v>62</v>
      </c>
      <c r="AT2446" s="1" t="s">
        <v>62</v>
      </c>
      <c r="AU2446" s="1" t="s">
        <v>62</v>
      </c>
      <c r="AV2446" s="1" t="s">
        <v>62</v>
      </c>
      <c r="AW2446" s="1" t="s">
        <v>50</v>
      </c>
      <c r="AX2446" s="1" t="s">
        <v>20164</v>
      </c>
      <c r="AY2446" s="12">
        <f t="shared" si="152"/>
        <v>0.57433176338519132</v>
      </c>
      <c r="AZ2446" s="12">
        <f t="shared" si="153"/>
        <v>-0.80004374279061297</v>
      </c>
      <c r="BA2446" s="12">
        <f t="shared" si="154"/>
        <v>0.15416606994396745</v>
      </c>
      <c r="BB2446" s="12">
        <f t="shared" si="155"/>
        <v>0.81201119864273241</v>
      </c>
    </row>
    <row r="2447" spans="1:54">
      <c r="A2447" s="3" t="s">
        <v>50</v>
      </c>
      <c r="B2447" s="1" t="s">
        <v>21181</v>
      </c>
      <c r="C2447" s="3" t="s">
        <v>21182</v>
      </c>
      <c r="D2447" s="1">
        <v>2</v>
      </c>
      <c r="E2447" s="3">
        <v>1</v>
      </c>
      <c r="F2447" s="3">
        <v>3</v>
      </c>
      <c r="G2447" s="1">
        <v>1</v>
      </c>
      <c r="H2447" s="1">
        <v>536</v>
      </c>
      <c r="I2447" s="1">
        <v>61.4</v>
      </c>
      <c r="J2447" s="1">
        <v>8.1</v>
      </c>
      <c r="K2447" s="1">
        <v>7.54</v>
      </c>
      <c r="L2447" s="1" t="s">
        <v>574</v>
      </c>
      <c r="M2447" s="1" t="s">
        <v>68</v>
      </c>
      <c r="N2447" s="1" t="s">
        <v>69</v>
      </c>
      <c r="O2447" s="1" t="s">
        <v>1033</v>
      </c>
      <c r="P2447" s="1" t="s">
        <v>21183</v>
      </c>
      <c r="Q2447" s="1" t="s">
        <v>21184</v>
      </c>
      <c r="R2447" s="3" t="s">
        <v>21185</v>
      </c>
      <c r="S2447" s="1" t="s">
        <v>21186</v>
      </c>
      <c r="T2447" s="1" t="s">
        <v>55</v>
      </c>
      <c r="U2447" s="1" t="s">
        <v>55</v>
      </c>
      <c r="V2447" s="5">
        <v>0.39100000000000001</v>
      </c>
      <c r="W2447" s="5">
        <v>0.13443884405734</v>
      </c>
      <c r="X2447" s="1">
        <v>56.2</v>
      </c>
      <c r="Y2447" s="1">
        <v>143.80000000000001</v>
      </c>
      <c r="Z2447" s="3">
        <v>49.2</v>
      </c>
      <c r="AA2447" s="3">
        <v>57</v>
      </c>
      <c r="AB2447" s="3">
        <v>112.3</v>
      </c>
      <c r="AC2447" s="3">
        <v>148.30000000000001</v>
      </c>
      <c r="AD2447" s="3">
        <v>87.1</v>
      </c>
      <c r="AE2447" s="3">
        <v>146</v>
      </c>
      <c r="AF2447" s="7">
        <v>44954.79296875</v>
      </c>
      <c r="AG2447" s="7">
        <v>49714.04296875</v>
      </c>
      <c r="AH2447" s="7">
        <v>113224.6875</v>
      </c>
      <c r="AI2447" s="7">
        <v>128864.59375</v>
      </c>
      <c r="AJ2447" s="7">
        <v>91671.859375</v>
      </c>
      <c r="AK2447" s="7">
        <v>126333.15625</v>
      </c>
      <c r="AL2447" s="8">
        <v>51726.011120992902</v>
      </c>
      <c r="AM2447" s="8">
        <v>60013.655667044499</v>
      </c>
      <c r="AN2447" s="8">
        <v>118208.162811906</v>
      </c>
      <c r="AO2447" s="8">
        <v>156022.938589155</v>
      </c>
      <c r="AP2447" s="8">
        <v>91671.859375</v>
      </c>
      <c r="AQ2447" s="8">
        <v>153654.93385473799</v>
      </c>
      <c r="AR2447" s="1" t="s">
        <v>50</v>
      </c>
      <c r="AS2447" s="1" t="s">
        <v>62</v>
      </c>
      <c r="AT2447" s="1" t="s">
        <v>50</v>
      </c>
      <c r="AU2447" s="1" t="s">
        <v>62</v>
      </c>
      <c r="AV2447" s="1" t="s">
        <v>62</v>
      </c>
      <c r="AW2447" s="1" t="s">
        <v>50</v>
      </c>
      <c r="AX2447" s="1" t="s">
        <v>6309</v>
      </c>
      <c r="AY2447" s="12">
        <f t="shared" si="152"/>
        <v>0.57293629812042879</v>
      </c>
      <c r="AZ2447" s="12">
        <f t="shared" si="153"/>
        <v>-0.80355335292899255</v>
      </c>
      <c r="BA2447" s="12">
        <f t="shared" si="154"/>
        <v>0.1266075288321766</v>
      </c>
      <c r="BB2447" s="12">
        <f t="shared" si="155"/>
        <v>0.89754046783328612</v>
      </c>
    </row>
    <row r="2448" spans="1:54">
      <c r="A2448" s="3" t="s">
        <v>50</v>
      </c>
      <c r="B2448" s="1" t="s">
        <v>18818</v>
      </c>
      <c r="C2448" s="3" t="s">
        <v>18819</v>
      </c>
      <c r="D2448" s="1">
        <v>1</v>
      </c>
      <c r="E2448" s="3">
        <v>2</v>
      </c>
      <c r="F2448" s="3">
        <v>11</v>
      </c>
      <c r="G2448" s="1">
        <v>2</v>
      </c>
      <c r="H2448" s="1">
        <v>1732</v>
      </c>
      <c r="I2448" s="1">
        <v>197.2</v>
      </c>
      <c r="J2448" s="1">
        <v>6.58</v>
      </c>
      <c r="K2448" s="1">
        <v>22.86</v>
      </c>
      <c r="L2448" s="1" t="s">
        <v>844</v>
      </c>
      <c r="M2448" s="1" t="s">
        <v>536</v>
      </c>
      <c r="N2448" s="1" t="s">
        <v>1508</v>
      </c>
      <c r="O2448" s="1" t="s">
        <v>18820</v>
      </c>
      <c r="P2448" s="1" t="s">
        <v>18821</v>
      </c>
      <c r="Q2448" s="1" t="s">
        <v>18822</v>
      </c>
      <c r="R2448" s="3" t="s">
        <v>18823</v>
      </c>
      <c r="S2448" s="1" t="s">
        <v>18824</v>
      </c>
      <c r="T2448" s="1" t="s">
        <v>18825</v>
      </c>
      <c r="U2448" s="1" t="s">
        <v>1969</v>
      </c>
      <c r="V2448" s="5">
        <v>0.67700000000000005</v>
      </c>
      <c r="W2448" s="5">
        <v>8.1469910739516496E-2</v>
      </c>
      <c r="X2448" s="1">
        <v>80.7</v>
      </c>
      <c r="Y2448" s="1">
        <v>119.3</v>
      </c>
      <c r="Z2448" s="3">
        <v>47.8</v>
      </c>
      <c r="AA2448" s="3">
        <v>92.9</v>
      </c>
      <c r="AB2448" s="3">
        <v>77.599999999999994</v>
      </c>
      <c r="AC2448" s="3">
        <v>161.4</v>
      </c>
      <c r="AD2448" s="3">
        <v>114.6</v>
      </c>
      <c r="AE2448" s="3">
        <v>105.7</v>
      </c>
      <c r="AF2448" s="7">
        <v>434861.125</v>
      </c>
      <c r="AG2448" s="7">
        <v>842413.7578125</v>
      </c>
      <c r="AH2448" s="7">
        <v>814087.9453125</v>
      </c>
      <c r="AI2448" s="7">
        <v>1459394</v>
      </c>
      <c r="AJ2448" s="7">
        <v>1255236.5625</v>
      </c>
      <c r="AK2448" s="7">
        <v>951104.375</v>
      </c>
      <c r="AL2448" s="8">
        <v>523209.34738853498</v>
      </c>
      <c r="AM2448" s="8">
        <v>1016942.62167171</v>
      </c>
      <c r="AN2448" s="8">
        <v>849919.24029562995</v>
      </c>
      <c r="AO2448" s="8">
        <v>1766962.77707686</v>
      </c>
      <c r="AP2448" s="8">
        <v>1255236.5625</v>
      </c>
      <c r="AQ2448" s="8">
        <v>1156797.50405648</v>
      </c>
      <c r="AR2448" s="1" t="s">
        <v>50</v>
      </c>
      <c r="AS2448" s="1" t="s">
        <v>62</v>
      </c>
      <c r="AT2448" s="1" t="s">
        <v>50</v>
      </c>
      <c r="AU2448" s="1" t="s">
        <v>50</v>
      </c>
      <c r="AV2448" s="1" t="s">
        <v>50</v>
      </c>
      <c r="AW2448" s="1" t="s">
        <v>50</v>
      </c>
      <c r="AX2448" s="1" t="s">
        <v>18826</v>
      </c>
      <c r="AY2448" s="12">
        <f t="shared" si="152"/>
        <v>0.57192462659959287</v>
      </c>
      <c r="AZ2448" s="12">
        <f t="shared" si="153"/>
        <v>-0.8061030667579856</v>
      </c>
      <c r="BA2448" s="12">
        <f t="shared" si="154"/>
        <v>6.6608281799951208E-2</v>
      </c>
      <c r="BB2448" s="12">
        <f t="shared" si="155"/>
        <v>1.1764717690818336</v>
      </c>
    </row>
    <row r="2449" spans="1:54">
      <c r="A2449" s="3" t="s">
        <v>50</v>
      </c>
      <c r="B2449" s="1" t="s">
        <v>20765</v>
      </c>
      <c r="C2449" s="3" t="s">
        <v>20766</v>
      </c>
      <c r="D2449" s="1">
        <v>15</v>
      </c>
      <c r="E2449" s="3">
        <v>2</v>
      </c>
      <c r="F2449" s="3">
        <v>22</v>
      </c>
      <c r="G2449" s="1">
        <v>2</v>
      </c>
      <c r="H2449" s="1">
        <v>164</v>
      </c>
      <c r="I2449" s="1">
        <v>18.100000000000001</v>
      </c>
      <c r="J2449" s="1">
        <v>8.3699999999999992</v>
      </c>
      <c r="K2449" s="1">
        <v>63.6</v>
      </c>
      <c r="L2449" s="1" t="s">
        <v>20767</v>
      </c>
      <c r="M2449" s="1" t="s">
        <v>127</v>
      </c>
      <c r="N2449" s="1" t="s">
        <v>1559</v>
      </c>
      <c r="O2449" s="1" t="s">
        <v>20768</v>
      </c>
      <c r="P2449" s="1" t="s">
        <v>20769</v>
      </c>
      <c r="Q2449" s="1" t="s">
        <v>20770</v>
      </c>
      <c r="R2449" s="3" t="s">
        <v>20771</v>
      </c>
      <c r="S2449" s="1" t="s">
        <v>20772</v>
      </c>
      <c r="T2449" s="1" t="s">
        <v>20773</v>
      </c>
      <c r="U2449" s="1" t="s">
        <v>20774</v>
      </c>
      <c r="V2449" s="5">
        <v>0.497</v>
      </c>
      <c r="W2449" s="5">
        <v>4.1057286705362697E-2</v>
      </c>
      <c r="X2449" s="1">
        <v>66.400000000000006</v>
      </c>
      <c r="Y2449" s="1">
        <v>133.6</v>
      </c>
      <c r="Z2449" s="3">
        <v>60.6</v>
      </c>
      <c r="AA2449" s="3">
        <v>92.5</v>
      </c>
      <c r="AB2449" s="3">
        <v>64.7</v>
      </c>
      <c r="AC2449" s="3">
        <v>130.19999999999999</v>
      </c>
      <c r="AD2449" s="3">
        <v>154.80000000000001</v>
      </c>
      <c r="AE2449" s="3">
        <v>97.1</v>
      </c>
      <c r="AF2449" s="7">
        <v>336256.44921875</v>
      </c>
      <c r="AG2449" s="7">
        <v>488759.796875</v>
      </c>
      <c r="AH2449" s="7">
        <v>395653.07421875</v>
      </c>
      <c r="AI2449" s="7">
        <v>686321.796875</v>
      </c>
      <c r="AJ2449" s="7">
        <v>987768.6015625</v>
      </c>
      <c r="AK2449" s="7">
        <v>509604.45703125</v>
      </c>
      <c r="AL2449" s="8">
        <v>386904.347304756</v>
      </c>
      <c r="AM2449" s="8">
        <v>590019.64841179806</v>
      </c>
      <c r="AN2449" s="8">
        <v>413067.36231249198</v>
      </c>
      <c r="AO2449" s="8">
        <v>830964.81702311302</v>
      </c>
      <c r="AP2449" s="8">
        <v>987768.6015625</v>
      </c>
      <c r="AQ2449" s="8">
        <v>619815.42661898304</v>
      </c>
      <c r="AR2449" s="1" t="s">
        <v>50</v>
      </c>
      <c r="AS2449" s="1" t="s">
        <v>50</v>
      </c>
      <c r="AT2449" s="1" t="s">
        <v>50</v>
      </c>
      <c r="AU2449" s="1" t="s">
        <v>50</v>
      </c>
      <c r="AV2449" s="1" t="s">
        <v>50</v>
      </c>
      <c r="AW2449" s="1" t="s">
        <v>50</v>
      </c>
      <c r="AX2449" s="1" t="s">
        <v>20775</v>
      </c>
      <c r="AY2449" s="12">
        <f t="shared" si="152"/>
        <v>0.57000759314805716</v>
      </c>
      <c r="AZ2449" s="12">
        <f t="shared" si="153"/>
        <v>-0.81094695714668019</v>
      </c>
      <c r="BA2449" s="12">
        <f t="shared" si="154"/>
        <v>4.8150374623989897E-2</v>
      </c>
      <c r="BB2449" s="12">
        <f t="shared" si="155"/>
        <v>1.3174003295882799</v>
      </c>
    </row>
    <row r="2450" spans="1:54">
      <c r="A2450" s="3" t="s">
        <v>50</v>
      </c>
      <c r="B2450" s="1" t="s">
        <v>20547</v>
      </c>
      <c r="C2450" s="3" t="s">
        <v>20548</v>
      </c>
      <c r="D2450" s="1">
        <v>3</v>
      </c>
      <c r="E2450" s="3">
        <v>3</v>
      </c>
      <c r="F2450" s="3">
        <v>21</v>
      </c>
      <c r="G2450" s="1">
        <v>3</v>
      </c>
      <c r="H2450" s="1">
        <v>1179</v>
      </c>
      <c r="I2450" s="1">
        <v>127</v>
      </c>
      <c r="J2450" s="1">
        <v>6.98</v>
      </c>
      <c r="K2450" s="1">
        <v>64.569999999999993</v>
      </c>
      <c r="L2450" s="1" t="s">
        <v>3451</v>
      </c>
      <c r="M2450" s="1" t="s">
        <v>2085</v>
      </c>
      <c r="N2450" s="1" t="s">
        <v>108</v>
      </c>
      <c r="O2450" s="1" t="s">
        <v>11094</v>
      </c>
      <c r="P2450" s="1" t="s">
        <v>20549</v>
      </c>
      <c r="Q2450" s="1" t="s">
        <v>20550</v>
      </c>
      <c r="R2450" s="3" t="s">
        <v>20551</v>
      </c>
      <c r="S2450" s="1" t="s">
        <v>20552</v>
      </c>
      <c r="T2450" s="1" t="s">
        <v>55</v>
      </c>
      <c r="U2450" s="1" t="s">
        <v>55</v>
      </c>
      <c r="V2450" s="5">
        <v>0.53100000000000003</v>
      </c>
      <c r="W2450" s="5">
        <v>1.0605028629724401E-3</v>
      </c>
      <c r="X2450" s="1">
        <v>69.400000000000006</v>
      </c>
      <c r="Y2450" s="1">
        <v>130.6</v>
      </c>
      <c r="Z2450" s="3">
        <v>69.400000000000006</v>
      </c>
      <c r="AA2450" s="3">
        <v>70.599999999999994</v>
      </c>
      <c r="AB2450" s="3">
        <v>77.5</v>
      </c>
      <c r="AC2450" s="3">
        <v>134</v>
      </c>
      <c r="AD2450" s="3">
        <v>115.6</v>
      </c>
      <c r="AE2450" s="3">
        <v>132.9</v>
      </c>
      <c r="AF2450" s="7">
        <v>4408414.25</v>
      </c>
      <c r="AG2450" s="7">
        <v>4278070.3359375</v>
      </c>
      <c r="AH2450" s="7">
        <v>5434402.953125</v>
      </c>
      <c r="AI2450" s="7">
        <v>8100554.046875</v>
      </c>
      <c r="AJ2450" s="7">
        <v>8461160.0546875</v>
      </c>
      <c r="AK2450" s="7">
        <v>7997002</v>
      </c>
      <c r="AL2450" s="8">
        <v>5080617.9062518496</v>
      </c>
      <c r="AM2450" s="8">
        <v>5164388.66623135</v>
      </c>
      <c r="AN2450" s="8">
        <v>5673592.9526721202</v>
      </c>
      <c r="AO2450" s="8">
        <v>9807754.0914430395</v>
      </c>
      <c r="AP2450" s="8">
        <v>8461160.0546875</v>
      </c>
      <c r="AQ2450" s="8">
        <v>9726495.0059079006</v>
      </c>
      <c r="AR2450" s="1" t="s">
        <v>50</v>
      </c>
      <c r="AS2450" s="1" t="s">
        <v>50</v>
      </c>
      <c r="AT2450" s="1" t="s">
        <v>50</v>
      </c>
      <c r="AU2450" s="1" t="s">
        <v>50</v>
      </c>
      <c r="AV2450" s="1" t="s">
        <v>50</v>
      </c>
      <c r="AW2450" s="1" t="s">
        <v>50</v>
      </c>
      <c r="AX2450" s="1" t="s">
        <v>20553</v>
      </c>
      <c r="AY2450" s="12">
        <f t="shared" si="152"/>
        <v>0.56861464101860548</v>
      </c>
      <c r="AZ2450" s="12">
        <f t="shared" si="153"/>
        <v>-0.81447684804744813</v>
      </c>
      <c r="BA2450" s="12">
        <f t="shared" si="154"/>
        <v>1.0513571436373647E-3</v>
      </c>
      <c r="BB2450" s="12">
        <f t="shared" si="155"/>
        <v>2.9782497300578896</v>
      </c>
    </row>
    <row r="2451" spans="1:54">
      <c r="A2451" s="3" t="s">
        <v>50</v>
      </c>
      <c r="B2451" s="1" t="s">
        <v>20384</v>
      </c>
      <c r="C2451" s="3" t="s">
        <v>20385</v>
      </c>
      <c r="D2451" s="1">
        <v>3</v>
      </c>
      <c r="E2451" s="3">
        <v>2</v>
      </c>
      <c r="F2451" s="3">
        <v>12</v>
      </c>
      <c r="G2451" s="1">
        <v>2</v>
      </c>
      <c r="H2451" s="1">
        <v>423</v>
      </c>
      <c r="I2451" s="1">
        <v>48.6</v>
      </c>
      <c r="J2451" s="1">
        <v>9</v>
      </c>
      <c r="K2451" s="1">
        <v>19.09</v>
      </c>
      <c r="L2451" s="1" t="s">
        <v>574</v>
      </c>
      <c r="M2451" s="1" t="s">
        <v>68</v>
      </c>
      <c r="N2451" s="1" t="s">
        <v>69</v>
      </c>
      <c r="O2451" s="1" t="s">
        <v>14482</v>
      </c>
      <c r="P2451" s="1" t="s">
        <v>20386</v>
      </c>
      <c r="Q2451" s="1" t="s">
        <v>20387</v>
      </c>
      <c r="R2451" s="3" t="s">
        <v>20388</v>
      </c>
      <c r="S2451" s="1" t="s">
        <v>20389</v>
      </c>
      <c r="T2451" s="1" t="s">
        <v>963</v>
      </c>
      <c r="U2451" s="1" t="s">
        <v>55</v>
      </c>
      <c r="V2451" s="5">
        <v>0.55400000000000005</v>
      </c>
      <c r="W2451" s="5">
        <v>8.0546174842488396E-4</v>
      </c>
      <c r="X2451" s="1">
        <v>71.3</v>
      </c>
      <c r="Y2451" s="1">
        <v>128.69999999999999</v>
      </c>
      <c r="Z2451" s="3">
        <v>70.5</v>
      </c>
      <c r="AA2451" s="3">
        <v>70.900000000000006</v>
      </c>
      <c r="AB2451" s="3">
        <v>76</v>
      </c>
      <c r="AC2451" s="3">
        <v>128.1</v>
      </c>
      <c r="AD2451" s="3">
        <v>118.4</v>
      </c>
      <c r="AE2451" s="3">
        <v>136.1</v>
      </c>
      <c r="AF2451" s="7">
        <v>1890218.171875</v>
      </c>
      <c r="AG2451" s="7">
        <v>1813388.53125</v>
      </c>
      <c r="AH2451" s="7">
        <v>2246063.875</v>
      </c>
      <c r="AI2451" s="7">
        <v>3263961.1875</v>
      </c>
      <c r="AJ2451" s="7">
        <v>3654946.875</v>
      </c>
      <c r="AK2451" s="7">
        <v>3452864.15625</v>
      </c>
      <c r="AL2451" s="8">
        <v>2174928.18279634</v>
      </c>
      <c r="AM2451" s="8">
        <v>2189081.1610999699</v>
      </c>
      <c r="AN2451" s="8">
        <v>2344922.20808241</v>
      </c>
      <c r="AO2451" s="8">
        <v>3951844.3437043601</v>
      </c>
      <c r="AP2451" s="8">
        <v>3654946.875</v>
      </c>
      <c r="AQ2451" s="8">
        <v>4199607.0492222002</v>
      </c>
      <c r="AR2451" s="1" t="s">
        <v>50</v>
      </c>
      <c r="AS2451" s="1" t="s">
        <v>50</v>
      </c>
      <c r="AT2451" s="1" t="s">
        <v>50</v>
      </c>
      <c r="AU2451" s="1" t="s">
        <v>50</v>
      </c>
      <c r="AV2451" s="1" t="s">
        <v>50</v>
      </c>
      <c r="AW2451" s="1" t="s">
        <v>50</v>
      </c>
      <c r="AX2451" s="1" t="s">
        <v>20390</v>
      </c>
      <c r="AY2451" s="12">
        <f t="shared" ref="AY2451:AY2514" si="156">AVERAGE(AL2451:AN2451)/AVERAGE(AO2451:AQ2451)</f>
        <v>0.56824540386752032</v>
      </c>
      <c r="AZ2451" s="12">
        <f t="shared" si="153"/>
        <v>-0.81541398473003179</v>
      </c>
      <c r="BA2451" s="12">
        <f t="shared" si="154"/>
        <v>5.2064388163809694E-4</v>
      </c>
      <c r="BB2451" s="12">
        <f t="shared" si="155"/>
        <v>3.2834592308673094</v>
      </c>
    </row>
    <row r="2452" spans="1:54">
      <c r="A2452" s="3" t="s">
        <v>50</v>
      </c>
      <c r="B2452" s="1" t="s">
        <v>20391</v>
      </c>
      <c r="C2452" s="3" t="s">
        <v>20392</v>
      </c>
      <c r="D2452" s="1">
        <v>2</v>
      </c>
      <c r="E2452" s="3">
        <v>2</v>
      </c>
      <c r="F2452" s="3">
        <v>49</v>
      </c>
      <c r="G2452" s="1">
        <v>2</v>
      </c>
      <c r="H2452" s="1">
        <v>732</v>
      </c>
      <c r="I2452" s="1">
        <v>84.6</v>
      </c>
      <c r="J2452" s="1">
        <v>5.0199999999999996</v>
      </c>
      <c r="K2452" s="1">
        <v>116.66</v>
      </c>
      <c r="L2452" s="1" t="s">
        <v>20393</v>
      </c>
      <c r="M2452" s="1" t="s">
        <v>20394</v>
      </c>
      <c r="N2452" s="1" t="s">
        <v>20395</v>
      </c>
      <c r="O2452" s="1" t="s">
        <v>18961</v>
      </c>
      <c r="P2452" s="1" t="s">
        <v>20396</v>
      </c>
      <c r="Q2452" s="1" t="s">
        <v>20397</v>
      </c>
      <c r="R2452" s="3" t="s">
        <v>20398</v>
      </c>
      <c r="S2452" s="1" t="s">
        <v>20399</v>
      </c>
      <c r="T2452" s="1" t="s">
        <v>20400</v>
      </c>
      <c r="U2452" s="1" t="s">
        <v>20401</v>
      </c>
      <c r="V2452" s="5">
        <v>0.55400000000000005</v>
      </c>
      <c r="W2452" s="5">
        <v>6.6397471861814302E-3</v>
      </c>
      <c r="X2452" s="1">
        <v>71.3</v>
      </c>
      <c r="Y2452" s="1">
        <v>128.69999999999999</v>
      </c>
      <c r="Z2452" s="3">
        <v>72.3</v>
      </c>
      <c r="AA2452" s="3">
        <v>62.2</v>
      </c>
      <c r="AB2452" s="3">
        <v>82.7</v>
      </c>
      <c r="AC2452" s="3">
        <v>138.30000000000001</v>
      </c>
      <c r="AD2452" s="3">
        <v>113.9</v>
      </c>
      <c r="AE2452" s="3">
        <v>130.5</v>
      </c>
      <c r="AF2452" s="7">
        <v>14778829.875</v>
      </c>
      <c r="AG2452" s="7">
        <v>12116142.4414063</v>
      </c>
      <c r="AH2452" s="7">
        <v>18635669.5625</v>
      </c>
      <c r="AI2452" s="7">
        <v>26872552.671875</v>
      </c>
      <c r="AJ2452" s="7">
        <v>26798007.5625</v>
      </c>
      <c r="AK2452" s="7">
        <v>25242358.390625</v>
      </c>
      <c r="AL2452" s="8">
        <v>17004859.059209</v>
      </c>
      <c r="AM2452" s="8">
        <v>14626330.048201701</v>
      </c>
      <c r="AN2452" s="8">
        <v>19455900.567205202</v>
      </c>
      <c r="AO2452" s="8">
        <v>32535970.612624399</v>
      </c>
      <c r="AP2452" s="8">
        <v>26798007.5625</v>
      </c>
      <c r="AQ2452" s="8">
        <v>30701464.476781599</v>
      </c>
      <c r="AR2452" s="1" t="s">
        <v>50</v>
      </c>
      <c r="AS2452" s="1" t="s">
        <v>50</v>
      </c>
      <c r="AT2452" s="1" t="s">
        <v>50</v>
      </c>
      <c r="AU2452" s="1" t="s">
        <v>50</v>
      </c>
      <c r="AV2452" s="1" t="s">
        <v>50</v>
      </c>
      <c r="AW2452" s="1" t="s">
        <v>50</v>
      </c>
      <c r="AX2452" s="1" t="s">
        <v>20402</v>
      </c>
      <c r="AY2452" s="12">
        <f t="shared" si="156"/>
        <v>0.56741087920374011</v>
      </c>
      <c r="AZ2452" s="12">
        <f t="shared" si="153"/>
        <v>-0.81753428262049632</v>
      </c>
      <c r="BA2452" s="12">
        <f t="shared" si="154"/>
        <v>4.0735290955276355E-3</v>
      </c>
      <c r="BB2452" s="12">
        <f t="shared" si="155"/>
        <v>2.3900291773570275</v>
      </c>
    </row>
    <row r="2453" spans="1:54">
      <c r="A2453" s="3" t="s">
        <v>50</v>
      </c>
      <c r="B2453" s="1" t="s">
        <v>19860</v>
      </c>
      <c r="C2453" s="3" t="s">
        <v>19861</v>
      </c>
      <c r="D2453" s="1">
        <v>10</v>
      </c>
      <c r="E2453" s="3">
        <v>3</v>
      </c>
      <c r="F2453" s="3">
        <v>18</v>
      </c>
      <c r="G2453" s="1">
        <v>3</v>
      </c>
      <c r="H2453" s="1">
        <v>327</v>
      </c>
      <c r="I2453" s="1">
        <v>36.299999999999997</v>
      </c>
      <c r="J2453" s="1">
        <v>5.72</v>
      </c>
      <c r="K2453" s="1">
        <v>53.92</v>
      </c>
      <c r="L2453" s="1" t="s">
        <v>55</v>
      </c>
      <c r="M2453" s="1" t="s">
        <v>1468</v>
      </c>
      <c r="N2453" s="1" t="s">
        <v>55</v>
      </c>
      <c r="O2453" s="1" t="s">
        <v>19862</v>
      </c>
      <c r="P2453" s="1" t="s">
        <v>19863</v>
      </c>
      <c r="Q2453" s="1" t="s">
        <v>19864</v>
      </c>
      <c r="R2453" s="3" t="s">
        <v>19865</v>
      </c>
      <c r="S2453" s="1" t="s">
        <v>19866</v>
      </c>
      <c r="T2453" s="1" t="s">
        <v>55</v>
      </c>
      <c r="U2453" s="1" t="s">
        <v>55</v>
      </c>
      <c r="V2453" s="5">
        <v>0.6</v>
      </c>
      <c r="W2453" s="5">
        <v>2.4321645408784402E-2</v>
      </c>
      <c r="X2453" s="1">
        <v>75</v>
      </c>
      <c r="Y2453" s="1">
        <v>125</v>
      </c>
      <c r="Z2453" s="3">
        <v>57.3</v>
      </c>
      <c r="AA2453" s="3">
        <v>72.599999999999994</v>
      </c>
      <c r="AB2453" s="3">
        <v>87.1</v>
      </c>
      <c r="AC2453" s="3">
        <v>108</v>
      </c>
      <c r="AD2453" s="3">
        <v>154</v>
      </c>
      <c r="AE2453" s="3">
        <v>121</v>
      </c>
      <c r="AF2453" s="7">
        <v>685250.765625</v>
      </c>
      <c r="AG2453" s="7">
        <v>827965.5859375</v>
      </c>
      <c r="AH2453" s="7">
        <v>1149038.58984375</v>
      </c>
      <c r="AI2453" s="7">
        <v>1228109.79296875</v>
      </c>
      <c r="AJ2453" s="7">
        <v>2119491.48046875</v>
      </c>
      <c r="AK2453" s="7">
        <v>1370066.22265625</v>
      </c>
      <c r="AL2453" s="8">
        <v>788465.17540470499</v>
      </c>
      <c r="AM2453" s="8">
        <v>999501.11902687803</v>
      </c>
      <c r="AN2453" s="8">
        <v>1199612.41408075</v>
      </c>
      <c r="AO2453" s="8">
        <v>1486935.18702924</v>
      </c>
      <c r="AP2453" s="8">
        <v>2119491.48046875</v>
      </c>
      <c r="AQ2453" s="8">
        <v>1666367.25518252</v>
      </c>
      <c r="AR2453" s="1" t="s">
        <v>50</v>
      </c>
      <c r="AS2453" s="1" t="s">
        <v>50</v>
      </c>
      <c r="AT2453" s="1" t="s">
        <v>50</v>
      </c>
      <c r="AU2453" s="1" t="s">
        <v>50</v>
      </c>
      <c r="AV2453" s="1" t="s">
        <v>50</v>
      </c>
      <c r="AW2453" s="1" t="s">
        <v>50</v>
      </c>
      <c r="AX2453" s="1" t="s">
        <v>19867</v>
      </c>
      <c r="AY2453" s="12">
        <f t="shared" si="156"/>
        <v>0.56660259291786408</v>
      </c>
      <c r="AZ2453" s="12">
        <f t="shared" si="153"/>
        <v>-0.81959089101606586</v>
      </c>
      <c r="BA2453" s="12">
        <f t="shared" si="154"/>
        <v>2.6700522617762169E-2</v>
      </c>
      <c r="BB2453" s="12">
        <f t="shared" si="155"/>
        <v>1.5734802379691715</v>
      </c>
    </row>
    <row r="2454" spans="1:54">
      <c r="A2454" s="3" t="s">
        <v>50</v>
      </c>
      <c r="B2454" s="1" t="s">
        <v>18763</v>
      </c>
      <c r="C2454" s="3" t="s">
        <v>18764</v>
      </c>
      <c r="D2454" s="1">
        <v>9</v>
      </c>
      <c r="E2454" s="3">
        <v>3</v>
      </c>
      <c r="F2454" s="3">
        <v>6</v>
      </c>
      <c r="G2454" s="1">
        <v>3</v>
      </c>
      <c r="H2454" s="1">
        <v>270</v>
      </c>
      <c r="I2454" s="1">
        <v>31.3</v>
      </c>
      <c r="J2454" s="1">
        <v>7.47</v>
      </c>
      <c r="K2454" s="1">
        <v>11.57</v>
      </c>
      <c r="L2454" s="1" t="s">
        <v>18765</v>
      </c>
      <c r="M2454" s="1" t="s">
        <v>127</v>
      </c>
      <c r="N2454" s="1" t="s">
        <v>69</v>
      </c>
      <c r="O2454" s="1" t="s">
        <v>18766</v>
      </c>
      <c r="P2454" s="1" t="s">
        <v>18767</v>
      </c>
      <c r="Q2454" s="1" t="s">
        <v>18768</v>
      </c>
      <c r="R2454" s="3" t="s">
        <v>18769</v>
      </c>
      <c r="S2454" s="1" t="s">
        <v>18770</v>
      </c>
      <c r="T2454" s="1" t="s">
        <v>18771</v>
      </c>
      <c r="U2454" s="1" t="s">
        <v>18772</v>
      </c>
      <c r="V2454" s="5">
        <v>0.68400000000000005</v>
      </c>
      <c r="W2454" s="5">
        <v>0.20400125995982299</v>
      </c>
      <c r="X2454" s="1">
        <v>81.2</v>
      </c>
      <c r="Y2454" s="1">
        <v>118.8</v>
      </c>
      <c r="Z2454" s="3">
        <v>30.5</v>
      </c>
      <c r="AA2454" s="3">
        <v>86</v>
      </c>
      <c r="AB2454" s="3">
        <v>100</v>
      </c>
      <c r="AC2454" s="3">
        <v>125.7</v>
      </c>
      <c r="AD2454" s="3">
        <v>145.6</v>
      </c>
      <c r="AE2454" s="3">
        <v>112.2</v>
      </c>
      <c r="AF2454" s="7">
        <v>53430.140625</v>
      </c>
      <c r="AG2454" s="7">
        <v>168300.421875</v>
      </c>
      <c r="AH2454" s="7">
        <v>226214.8515625</v>
      </c>
      <c r="AI2454" s="7">
        <v>245278.0546875</v>
      </c>
      <c r="AJ2454" s="7">
        <v>343960.96875</v>
      </c>
      <c r="AK2454" s="7">
        <v>217787.875</v>
      </c>
      <c r="AL2454" s="8">
        <v>71945.803902626794</v>
      </c>
      <c r="AM2454" s="8">
        <v>203168.42010563501</v>
      </c>
      <c r="AN2454" s="8">
        <v>236171.47986362199</v>
      </c>
      <c r="AO2454" s="8">
        <v>296970.65539986698</v>
      </c>
      <c r="AP2454" s="8">
        <v>343960.96875</v>
      </c>
      <c r="AQ2454" s="8">
        <v>264888.35172665899</v>
      </c>
      <c r="AR2454" s="1" t="s">
        <v>62</v>
      </c>
      <c r="AS2454" s="1" t="s">
        <v>62</v>
      </c>
      <c r="AT2454" s="1" t="s">
        <v>62</v>
      </c>
      <c r="AU2454" s="1" t="s">
        <v>50</v>
      </c>
      <c r="AV2454" s="1" t="s">
        <v>50</v>
      </c>
      <c r="AW2454" s="1" t="s">
        <v>50</v>
      </c>
      <c r="AX2454" s="1" t="s">
        <v>18773</v>
      </c>
      <c r="AY2454" s="12">
        <f t="shared" si="156"/>
        <v>0.56444516293332236</v>
      </c>
      <c r="AZ2454" s="12">
        <f t="shared" si="153"/>
        <v>-0.82509466802023879</v>
      </c>
      <c r="BA2454" s="12">
        <f t="shared" si="154"/>
        <v>7.5646773533700681E-2</v>
      </c>
      <c r="BB2454" s="12">
        <f t="shared" si="155"/>
        <v>1.121209590659856</v>
      </c>
    </row>
    <row r="2455" spans="1:54">
      <c r="A2455" s="3" t="s">
        <v>50</v>
      </c>
      <c r="B2455" s="1" t="s">
        <v>18748</v>
      </c>
      <c r="C2455" s="3" t="s">
        <v>18749</v>
      </c>
      <c r="D2455" s="1">
        <v>1</v>
      </c>
      <c r="E2455" s="3">
        <v>1</v>
      </c>
      <c r="F2455" s="3">
        <v>3</v>
      </c>
      <c r="G2455" s="1">
        <v>1</v>
      </c>
      <c r="H2455" s="1">
        <v>1720</v>
      </c>
      <c r="I2455" s="1">
        <v>194.7</v>
      </c>
      <c r="J2455" s="1">
        <v>7.03</v>
      </c>
      <c r="K2455" s="1">
        <v>8.01</v>
      </c>
      <c r="L2455" s="1" t="s">
        <v>67</v>
      </c>
      <c r="M2455" s="1" t="s">
        <v>151</v>
      </c>
      <c r="N2455" s="1" t="s">
        <v>69</v>
      </c>
      <c r="O2455" s="1" t="s">
        <v>1178</v>
      </c>
      <c r="P2455" s="1" t="s">
        <v>18750</v>
      </c>
      <c r="Q2455" s="1" t="s">
        <v>18751</v>
      </c>
      <c r="R2455" s="3" t="s">
        <v>18752</v>
      </c>
      <c r="S2455" s="1" t="s">
        <v>18753</v>
      </c>
      <c r="T2455" s="1" t="s">
        <v>18754</v>
      </c>
      <c r="U2455" s="1" t="s">
        <v>18755</v>
      </c>
      <c r="V2455" s="5">
        <v>0.68500000000000005</v>
      </c>
      <c r="W2455" s="5">
        <v>0.112798829917507</v>
      </c>
      <c r="X2455" s="1">
        <v>81.3</v>
      </c>
      <c r="Y2455" s="1">
        <v>118.7</v>
      </c>
      <c r="Z2455" s="3">
        <v>86.9</v>
      </c>
      <c r="AA2455" s="3">
        <v>42.2</v>
      </c>
      <c r="AB2455" s="3">
        <v>87.3</v>
      </c>
      <c r="AC2455" s="3">
        <v>126.9</v>
      </c>
      <c r="AD2455" s="3">
        <v>110.2</v>
      </c>
      <c r="AE2455" s="3">
        <v>146.4</v>
      </c>
      <c r="AF2455" s="7">
        <v>26711.177734375</v>
      </c>
      <c r="AG2455" s="7" t="s">
        <v>55</v>
      </c>
      <c r="AH2455" s="7">
        <v>57109.44140625</v>
      </c>
      <c r="AI2455" s="7">
        <v>71578.65234375</v>
      </c>
      <c r="AJ2455" s="7">
        <v>75235.7890625</v>
      </c>
      <c r="AK2455" s="7" t="s">
        <v>55</v>
      </c>
      <c r="AL2455" s="8">
        <v>59357.159749056402</v>
      </c>
      <c r="AM2455" s="8">
        <v>28829.199389334801</v>
      </c>
      <c r="AN2455" s="8">
        <v>59623.0583356391</v>
      </c>
      <c r="AO2455" s="8">
        <v>86663.926482314797</v>
      </c>
      <c r="AP2455" s="8">
        <v>75235.7890625</v>
      </c>
      <c r="AQ2455" s="8">
        <v>99972.350410694999</v>
      </c>
      <c r="AR2455" s="1" t="s">
        <v>62</v>
      </c>
      <c r="AS2455" s="1" t="s">
        <v>50</v>
      </c>
      <c r="AT2455" s="1" t="s">
        <v>62</v>
      </c>
      <c r="AU2455" s="1" t="s">
        <v>50</v>
      </c>
      <c r="AV2455" s="1" t="s">
        <v>50</v>
      </c>
      <c r="AW2455" s="1" t="s">
        <v>63</v>
      </c>
      <c r="AX2455" s="1" t="s">
        <v>5491</v>
      </c>
      <c r="AY2455" s="12">
        <f t="shared" si="156"/>
        <v>0.56443369373785013</v>
      </c>
      <c r="AZ2455" s="12">
        <f t="shared" si="153"/>
        <v>-0.82512398303722867</v>
      </c>
      <c r="BA2455" s="12">
        <f t="shared" si="154"/>
        <v>3.8083856783069817E-2</v>
      </c>
      <c r="BB2455" s="12">
        <f t="shared" si="155"/>
        <v>1.4192590767059197</v>
      </c>
    </row>
    <row r="2456" spans="1:54">
      <c r="A2456" s="3" t="s">
        <v>50</v>
      </c>
      <c r="B2456" s="1" t="s">
        <v>19786</v>
      </c>
      <c r="C2456" s="3" t="s">
        <v>19787</v>
      </c>
      <c r="D2456" s="1">
        <v>7</v>
      </c>
      <c r="E2456" s="3">
        <v>4</v>
      </c>
      <c r="F2456" s="3">
        <v>15</v>
      </c>
      <c r="G2456" s="1">
        <v>4</v>
      </c>
      <c r="H2456" s="1">
        <v>714</v>
      </c>
      <c r="I2456" s="1">
        <v>80.7</v>
      </c>
      <c r="J2456" s="1">
        <v>9.11</v>
      </c>
      <c r="K2456" s="1">
        <v>48.17</v>
      </c>
      <c r="L2456" s="1" t="s">
        <v>754</v>
      </c>
      <c r="M2456" s="1" t="s">
        <v>2689</v>
      </c>
      <c r="N2456" s="1" t="s">
        <v>1392</v>
      </c>
      <c r="O2456" s="1" t="s">
        <v>19788</v>
      </c>
      <c r="P2456" s="1" t="s">
        <v>19789</v>
      </c>
      <c r="Q2456" s="1" t="s">
        <v>19790</v>
      </c>
      <c r="R2456" s="3" t="s">
        <v>19791</v>
      </c>
      <c r="S2456" s="1" t="s">
        <v>19792</v>
      </c>
      <c r="T2456" s="1" t="s">
        <v>55</v>
      </c>
      <c r="U2456" s="1" t="s">
        <v>55</v>
      </c>
      <c r="V2456" s="5">
        <v>0.60499999999999998</v>
      </c>
      <c r="W2456" s="5">
        <v>3.9082566986181899E-2</v>
      </c>
      <c r="X2456" s="1">
        <v>75.400000000000006</v>
      </c>
      <c r="Y2456" s="1">
        <v>124.6</v>
      </c>
      <c r="Z2456" s="3">
        <v>60.3</v>
      </c>
      <c r="AA2456" s="3">
        <v>69.7</v>
      </c>
      <c r="AB2456" s="3">
        <v>86.4</v>
      </c>
      <c r="AC2456" s="3">
        <v>115.2</v>
      </c>
      <c r="AD2456" s="3">
        <v>165.7</v>
      </c>
      <c r="AE2456" s="3">
        <v>102.7</v>
      </c>
      <c r="AF2456" s="7">
        <v>483548.931640625</v>
      </c>
      <c r="AG2456" s="7">
        <v>531959.5546875</v>
      </c>
      <c r="AH2456" s="7">
        <v>787964.3125</v>
      </c>
      <c r="AI2456" s="7">
        <v>895560.232421875</v>
      </c>
      <c r="AJ2456" s="7">
        <v>1533971.96875</v>
      </c>
      <c r="AK2456" s="7">
        <v>782098.93359375</v>
      </c>
      <c r="AL2456" s="8">
        <v>574223.84292616101</v>
      </c>
      <c r="AM2456" s="8">
        <v>663296.59542930499</v>
      </c>
      <c r="AN2456" s="8">
        <v>822645.80100494099</v>
      </c>
      <c r="AO2456" s="8">
        <v>1096344.58711442</v>
      </c>
      <c r="AP2456" s="8">
        <v>1577286.50449219</v>
      </c>
      <c r="AQ2456" s="8">
        <v>977402.55532155698</v>
      </c>
      <c r="AR2456" s="1" t="s">
        <v>50</v>
      </c>
      <c r="AS2456" s="1" t="s">
        <v>50</v>
      </c>
      <c r="AT2456" s="1" t="s">
        <v>50</v>
      </c>
      <c r="AU2456" s="1" t="s">
        <v>50</v>
      </c>
      <c r="AV2456" s="1" t="s">
        <v>50</v>
      </c>
      <c r="AW2456" s="1" t="s">
        <v>50</v>
      </c>
      <c r="AX2456" s="1" t="s">
        <v>19793</v>
      </c>
      <c r="AY2456" s="12">
        <f t="shared" si="156"/>
        <v>0.56426931071800668</v>
      </c>
      <c r="AZ2456" s="12">
        <f t="shared" si="153"/>
        <v>-0.82554420796491113</v>
      </c>
      <c r="BA2456" s="12">
        <f t="shared" si="154"/>
        <v>5.4750046427428853E-2</v>
      </c>
      <c r="BB2456" s="12">
        <f t="shared" si="155"/>
        <v>1.26161550821081</v>
      </c>
    </row>
    <row r="2457" spans="1:54">
      <c r="A2457" s="3" t="s">
        <v>50</v>
      </c>
      <c r="B2457" s="1" t="s">
        <v>20268</v>
      </c>
      <c r="C2457" s="3" t="s">
        <v>20269</v>
      </c>
      <c r="D2457" s="1">
        <v>8</v>
      </c>
      <c r="E2457" s="3">
        <v>1</v>
      </c>
      <c r="F2457" s="3">
        <v>10</v>
      </c>
      <c r="G2457" s="1">
        <v>1</v>
      </c>
      <c r="H2457" s="1">
        <v>118</v>
      </c>
      <c r="I2457" s="1">
        <v>13.1</v>
      </c>
      <c r="J2457" s="1">
        <v>4.88</v>
      </c>
      <c r="K2457" s="1">
        <v>27.76</v>
      </c>
      <c r="L2457" s="1" t="s">
        <v>5265</v>
      </c>
      <c r="M2457" s="1" t="s">
        <v>127</v>
      </c>
      <c r="N2457" s="1" t="s">
        <v>108</v>
      </c>
      <c r="O2457" s="1" t="s">
        <v>18226</v>
      </c>
      <c r="P2457" s="1" t="s">
        <v>20270</v>
      </c>
      <c r="Q2457" s="1" t="s">
        <v>20271</v>
      </c>
      <c r="R2457" s="3" t="s">
        <v>20272</v>
      </c>
      <c r="S2457" s="1" t="s">
        <v>20273</v>
      </c>
      <c r="T2457" s="1" t="s">
        <v>20274</v>
      </c>
      <c r="U2457" s="1" t="s">
        <v>20275</v>
      </c>
      <c r="V2457" s="5">
        <v>0.56799999999999995</v>
      </c>
      <c r="W2457" s="5">
        <v>1.9179684005746999E-2</v>
      </c>
      <c r="X2457" s="1">
        <v>72.400000000000006</v>
      </c>
      <c r="Y2457" s="1">
        <v>127.6</v>
      </c>
      <c r="Z2457" s="3">
        <v>78.7</v>
      </c>
      <c r="AA2457" s="3">
        <v>61.9</v>
      </c>
      <c r="AB2457" s="3">
        <v>75.7</v>
      </c>
      <c r="AC2457" s="3">
        <v>133.30000000000001</v>
      </c>
      <c r="AD2457" s="3">
        <v>101.5</v>
      </c>
      <c r="AE2457" s="3">
        <v>148.9</v>
      </c>
      <c r="AF2457" s="7">
        <v>627769.25</v>
      </c>
      <c r="AG2457" s="7">
        <v>470278.65625</v>
      </c>
      <c r="AH2457" s="7">
        <v>665173.21875</v>
      </c>
      <c r="AI2457" s="7">
        <v>1010503.1875</v>
      </c>
      <c r="AJ2457" s="7">
        <v>931352.25</v>
      </c>
      <c r="AK2457" s="7">
        <v>1123488.625</v>
      </c>
      <c r="AL2457" s="8">
        <v>722325.63120666705</v>
      </c>
      <c r="AM2457" s="8">
        <v>567709.63812958903</v>
      </c>
      <c r="AN2457" s="8">
        <v>694450.17580745905</v>
      </c>
      <c r="AO2457" s="8">
        <v>1223467.76705264</v>
      </c>
      <c r="AP2457" s="8">
        <v>931352.25</v>
      </c>
      <c r="AQ2457" s="8">
        <v>1366462.89450182</v>
      </c>
      <c r="AR2457" s="1" t="s">
        <v>50</v>
      </c>
      <c r="AS2457" s="1" t="s">
        <v>50</v>
      </c>
      <c r="AT2457" s="1" t="s">
        <v>50</v>
      </c>
      <c r="AU2457" s="1" t="s">
        <v>50</v>
      </c>
      <c r="AV2457" s="1" t="s">
        <v>50</v>
      </c>
      <c r="AW2457" s="1" t="s">
        <v>50</v>
      </c>
      <c r="AX2457" s="1" t="s">
        <v>6636</v>
      </c>
      <c r="AY2457" s="12">
        <f t="shared" si="156"/>
        <v>0.56356887389876609</v>
      </c>
      <c r="AZ2457" s="12">
        <f t="shared" si="153"/>
        <v>-0.82733616157895729</v>
      </c>
      <c r="BA2457" s="12">
        <f t="shared" si="154"/>
        <v>1.9942618959209731E-2</v>
      </c>
      <c r="BB2457" s="12">
        <f t="shared" si="155"/>
        <v>1.700217808670025</v>
      </c>
    </row>
    <row r="2458" spans="1:54">
      <c r="A2458" s="3" t="s">
        <v>50</v>
      </c>
      <c r="B2458" s="1" t="s">
        <v>20622</v>
      </c>
      <c r="C2458" s="3" t="s">
        <v>20623</v>
      </c>
      <c r="D2458" s="1">
        <v>1</v>
      </c>
      <c r="E2458" s="3">
        <v>1</v>
      </c>
      <c r="F2458" s="3">
        <v>6</v>
      </c>
      <c r="G2458" s="1">
        <v>1</v>
      </c>
      <c r="H2458" s="1">
        <v>1059</v>
      </c>
      <c r="I2458" s="1">
        <v>110.8</v>
      </c>
      <c r="J2458" s="1">
        <v>8.2899999999999991</v>
      </c>
      <c r="K2458" s="1">
        <v>24.48</v>
      </c>
      <c r="L2458" s="1" t="s">
        <v>574</v>
      </c>
      <c r="M2458" s="1" t="s">
        <v>68</v>
      </c>
      <c r="N2458" s="1" t="s">
        <v>69</v>
      </c>
      <c r="O2458" s="1" t="s">
        <v>1033</v>
      </c>
      <c r="P2458" s="1" t="s">
        <v>20624</v>
      </c>
      <c r="Q2458" s="1" t="s">
        <v>20625</v>
      </c>
      <c r="R2458" s="3" t="s">
        <v>20626</v>
      </c>
      <c r="S2458" s="1" t="s">
        <v>20627</v>
      </c>
      <c r="T2458" s="1" t="s">
        <v>55</v>
      </c>
      <c r="U2458" s="1" t="s">
        <v>55</v>
      </c>
      <c r="V2458" s="5">
        <v>0.51700000000000002</v>
      </c>
      <c r="W2458" s="5">
        <v>6.3534688392883803E-3</v>
      </c>
      <c r="X2458" s="1">
        <v>68.2</v>
      </c>
      <c r="Y2458" s="1">
        <v>131.80000000000001</v>
      </c>
      <c r="Z2458" s="3">
        <v>66</v>
      </c>
      <c r="AA2458" s="3">
        <v>66.5</v>
      </c>
      <c r="AB2458" s="3">
        <v>83.2</v>
      </c>
      <c r="AC2458" s="3">
        <v>128.6</v>
      </c>
      <c r="AD2458" s="3">
        <v>136.80000000000001</v>
      </c>
      <c r="AE2458" s="3">
        <v>119</v>
      </c>
      <c r="AF2458" s="7">
        <v>151591.484375</v>
      </c>
      <c r="AG2458" s="7">
        <v>145603.453125</v>
      </c>
      <c r="AH2458" s="7">
        <v>210707.84375</v>
      </c>
      <c r="AI2458" s="7">
        <v>280610.84375</v>
      </c>
      <c r="AJ2458" s="7">
        <v>361409.15625</v>
      </c>
      <c r="AK2458" s="7">
        <v>258471.859375</v>
      </c>
      <c r="AL2458" s="8">
        <v>174424.622800062</v>
      </c>
      <c r="AM2458" s="8">
        <v>175769.15853070299</v>
      </c>
      <c r="AN2458" s="8">
        <v>219981.94607289799</v>
      </c>
      <c r="AO2458" s="8">
        <v>339749.86586924398</v>
      </c>
      <c r="AP2458" s="8">
        <v>361409.15625</v>
      </c>
      <c r="AQ2458" s="8">
        <v>314370.96669210098</v>
      </c>
      <c r="AR2458" s="1" t="s">
        <v>50</v>
      </c>
      <c r="AS2458" s="1" t="s">
        <v>50</v>
      </c>
      <c r="AT2458" s="1" t="s">
        <v>50</v>
      </c>
      <c r="AU2458" s="1" t="s">
        <v>50</v>
      </c>
      <c r="AV2458" s="1" t="s">
        <v>50</v>
      </c>
      <c r="AW2458" s="1" t="s">
        <v>50</v>
      </c>
      <c r="AX2458" s="1" t="s">
        <v>10688</v>
      </c>
      <c r="AY2458" s="12">
        <f t="shared" si="156"/>
        <v>0.56145631708133092</v>
      </c>
      <c r="AZ2458" s="12">
        <f t="shared" si="153"/>
        <v>-0.83275431372485997</v>
      </c>
      <c r="BA2458" s="12">
        <f t="shared" si="154"/>
        <v>1.8318455171236711E-3</v>
      </c>
      <c r="BB2458" s="12">
        <f t="shared" si="155"/>
        <v>2.7371111539703596</v>
      </c>
    </row>
    <row r="2459" spans="1:54">
      <c r="A2459" s="3" t="s">
        <v>50</v>
      </c>
      <c r="B2459" s="1" t="s">
        <v>20004</v>
      </c>
      <c r="C2459" s="3" t="s">
        <v>20005</v>
      </c>
      <c r="D2459" s="1">
        <v>7</v>
      </c>
      <c r="E2459" s="3">
        <v>3</v>
      </c>
      <c r="F2459" s="3">
        <v>19</v>
      </c>
      <c r="G2459" s="1">
        <v>3</v>
      </c>
      <c r="H2459" s="1">
        <v>492</v>
      </c>
      <c r="I2459" s="1">
        <v>57.2</v>
      </c>
      <c r="J2459" s="1">
        <v>5.92</v>
      </c>
      <c r="K2459" s="1">
        <v>53.85</v>
      </c>
      <c r="L2459" s="1" t="s">
        <v>55</v>
      </c>
      <c r="M2459" s="1" t="s">
        <v>575</v>
      </c>
      <c r="N2459" s="1" t="s">
        <v>108</v>
      </c>
      <c r="O2459" s="1" t="s">
        <v>20006</v>
      </c>
      <c r="P2459" s="1" t="s">
        <v>20007</v>
      </c>
      <c r="Q2459" s="1" t="s">
        <v>20008</v>
      </c>
      <c r="R2459" s="3" t="s">
        <v>20009</v>
      </c>
      <c r="S2459" s="1" t="s">
        <v>20010</v>
      </c>
      <c r="T2459" s="1" t="s">
        <v>238</v>
      </c>
      <c r="U2459" s="1" t="s">
        <v>55</v>
      </c>
      <c r="V2459" s="5">
        <v>0.58599999999999997</v>
      </c>
      <c r="W2459" s="5">
        <v>8.0357558533035705E-3</v>
      </c>
      <c r="X2459" s="1">
        <v>73.900000000000006</v>
      </c>
      <c r="Y2459" s="1">
        <v>126.1</v>
      </c>
      <c r="Z2459" s="3">
        <v>77.599999999999994</v>
      </c>
      <c r="AA2459" s="3">
        <v>59.6</v>
      </c>
      <c r="AB2459" s="3">
        <v>77.5</v>
      </c>
      <c r="AC2459" s="3">
        <v>132.19999999999999</v>
      </c>
      <c r="AD2459" s="3">
        <v>115.5</v>
      </c>
      <c r="AE2459" s="3">
        <v>137.5</v>
      </c>
      <c r="AF2459" s="7">
        <v>2001941.55859375</v>
      </c>
      <c r="AG2459" s="7">
        <v>1467455.02734375</v>
      </c>
      <c r="AH2459" s="7">
        <v>2205293.65234375</v>
      </c>
      <c r="AI2459" s="7">
        <v>3243883.078125</v>
      </c>
      <c r="AJ2459" s="7">
        <v>3431171.265625</v>
      </c>
      <c r="AK2459" s="7">
        <v>3356867.8828125</v>
      </c>
      <c r="AL2459" s="8">
        <v>2303479.6622327198</v>
      </c>
      <c r="AM2459" s="8">
        <v>1771478.1469944001</v>
      </c>
      <c r="AN2459" s="8">
        <v>2302357.5234359801</v>
      </c>
      <c r="AO2459" s="8">
        <v>3927534.7522577001</v>
      </c>
      <c r="AP2459" s="8">
        <v>3431171.265625</v>
      </c>
      <c r="AQ2459" s="8">
        <v>4082849.88520303</v>
      </c>
      <c r="AR2459" s="1" t="s">
        <v>50</v>
      </c>
      <c r="AS2459" s="1" t="s">
        <v>50</v>
      </c>
      <c r="AT2459" s="1" t="s">
        <v>50</v>
      </c>
      <c r="AU2459" s="1" t="s">
        <v>50</v>
      </c>
      <c r="AV2459" s="1" t="s">
        <v>50</v>
      </c>
      <c r="AW2459" s="1" t="s">
        <v>50</v>
      </c>
      <c r="AX2459" s="1" t="s">
        <v>20011</v>
      </c>
      <c r="AY2459" s="12">
        <f t="shared" si="156"/>
        <v>0.55738182697190419</v>
      </c>
      <c r="AZ2459" s="12">
        <f t="shared" si="153"/>
        <v>-0.84326212969881353</v>
      </c>
      <c r="BA2459" s="12">
        <f t="shared" si="154"/>
        <v>3.0962004712693E-3</v>
      </c>
      <c r="BB2459" s="12">
        <f t="shared" si="155"/>
        <v>2.5091709275926974</v>
      </c>
    </row>
    <row r="2460" spans="1:54">
      <c r="A2460" s="3" t="s">
        <v>50</v>
      </c>
      <c r="B2460" s="1" t="s">
        <v>20241</v>
      </c>
      <c r="C2460" s="3" t="s">
        <v>20242</v>
      </c>
      <c r="D2460" s="1">
        <v>2</v>
      </c>
      <c r="E2460" s="3">
        <v>1</v>
      </c>
      <c r="F2460" s="3">
        <v>6</v>
      </c>
      <c r="G2460" s="1">
        <v>1</v>
      </c>
      <c r="H2460" s="1">
        <v>546</v>
      </c>
      <c r="I2460" s="1">
        <v>59.2</v>
      </c>
      <c r="J2460" s="1">
        <v>4.3600000000000003</v>
      </c>
      <c r="K2460" s="1">
        <v>7.45</v>
      </c>
      <c r="L2460" s="1" t="s">
        <v>1745</v>
      </c>
      <c r="M2460" s="1" t="s">
        <v>1014</v>
      </c>
      <c r="N2460" s="1" t="s">
        <v>108</v>
      </c>
      <c r="O2460" s="1" t="s">
        <v>6348</v>
      </c>
      <c r="P2460" s="1" t="s">
        <v>20243</v>
      </c>
      <c r="Q2460" s="1" t="s">
        <v>20244</v>
      </c>
      <c r="R2460" s="3" t="s">
        <v>20245</v>
      </c>
      <c r="S2460" s="1" t="s">
        <v>20246</v>
      </c>
      <c r="T2460" s="1" t="s">
        <v>55</v>
      </c>
      <c r="U2460" s="1" t="s">
        <v>9075</v>
      </c>
      <c r="V2460" s="5">
        <v>0.56899999999999995</v>
      </c>
      <c r="W2460" s="5">
        <v>2.3305843126501902E-3</v>
      </c>
      <c r="X2460" s="1">
        <v>72.5</v>
      </c>
      <c r="Y2460" s="1">
        <v>127.5</v>
      </c>
      <c r="Z2460" s="3">
        <v>79.599999999999994</v>
      </c>
      <c r="AA2460" s="3">
        <v>68.8</v>
      </c>
      <c r="AB2460" s="3">
        <v>65.3</v>
      </c>
      <c r="AC2460" s="3">
        <v>120.9</v>
      </c>
      <c r="AD2460" s="3">
        <v>145.19999999999999</v>
      </c>
      <c r="AE2460" s="3">
        <v>120.2</v>
      </c>
      <c r="AF2460" s="7">
        <v>203354.73828125</v>
      </c>
      <c r="AG2460" s="7">
        <v>167475.01953125</v>
      </c>
      <c r="AH2460" s="7">
        <v>183781.75</v>
      </c>
      <c r="AI2460" s="7">
        <v>293701.7578125</v>
      </c>
      <c r="AJ2460" s="7">
        <v>426972.71875</v>
      </c>
      <c r="AK2460" s="7">
        <v>290591.421875</v>
      </c>
      <c r="AL2460" s="8">
        <v>233984.60451490799</v>
      </c>
      <c r="AM2460" s="8">
        <v>202172.01327395299</v>
      </c>
      <c r="AN2460" s="8">
        <v>191870.72630124999</v>
      </c>
      <c r="AO2460" s="8">
        <v>355599.703450014</v>
      </c>
      <c r="AP2460" s="8">
        <v>426972.71875</v>
      </c>
      <c r="AQ2460" s="8">
        <v>353436.952201195</v>
      </c>
      <c r="AR2460" s="1" t="s">
        <v>50</v>
      </c>
      <c r="AS2460" s="1" t="s">
        <v>62</v>
      </c>
      <c r="AT2460" s="1" t="s">
        <v>50</v>
      </c>
      <c r="AU2460" s="1" t="s">
        <v>50</v>
      </c>
      <c r="AV2460" s="1" t="s">
        <v>50</v>
      </c>
      <c r="AW2460" s="1" t="s">
        <v>50</v>
      </c>
      <c r="AX2460" s="1" t="s">
        <v>1884</v>
      </c>
      <c r="AY2460" s="12">
        <f t="shared" si="156"/>
        <v>0.55283640984137516</v>
      </c>
      <c r="AZ2460" s="12">
        <f t="shared" si="153"/>
        <v>-0.85507546004434032</v>
      </c>
      <c r="BA2460" s="12">
        <f t="shared" si="154"/>
        <v>3.4286268490092949E-3</v>
      </c>
      <c r="BB2460" s="12">
        <f t="shared" si="155"/>
        <v>2.4648797782955354</v>
      </c>
    </row>
    <row r="2461" spans="1:54">
      <c r="A2461" s="3" t="s">
        <v>50</v>
      </c>
      <c r="B2461" s="1" t="s">
        <v>20561</v>
      </c>
      <c r="C2461" s="3" t="s">
        <v>20562</v>
      </c>
      <c r="D2461" s="1">
        <v>2</v>
      </c>
      <c r="E2461" s="3">
        <v>1</v>
      </c>
      <c r="F2461" s="3">
        <v>1</v>
      </c>
      <c r="G2461" s="1">
        <v>1</v>
      </c>
      <c r="H2461" s="1">
        <v>331</v>
      </c>
      <c r="I2461" s="1">
        <v>37.1</v>
      </c>
      <c r="J2461" s="1">
        <v>5.64</v>
      </c>
      <c r="K2461" s="1">
        <v>2.11</v>
      </c>
      <c r="L2461" s="1" t="s">
        <v>345</v>
      </c>
      <c r="M2461" s="1" t="s">
        <v>20563</v>
      </c>
      <c r="N2461" s="1" t="s">
        <v>108</v>
      </c>
      <c r="O2461" s="1" t="s">
        <v>20564</v>
      </c>
      <c r="P2461" s="1" t="s">
        <v>20565</v>
      </c>
      <c r="Q2461" s="1" t="s">
        <v>20566</v>
      </c>
      <c r="R2461" s="3" t="s">
        <v>20567</v>
      </c>
      <c r="S2461" s="1" t="s">
        <v>20568</v>
      </c>
      <c r="T2461" s="1" t="s">
        <v>55</v>
      </c>
      <c r="U2461" s="1" t="s">
        <v>55</v>
      </c>
      <c r="V2461" s="5">
        <v>0.52700000000000002</v>
      </c>
      <c r="W2461" s="5">
        <v>1.5955796104504299E-2</v>
      </c>
      <c r="X2461" s="1">
        <v>69</v>
      </c>
      <c r="Y2461" s="1">
        <v>131</v>
      </c>
      <c r="Z2461" s="3">
        <v>70.099999999999994</v>
      </c>
      <c r="AA2461" s="3">
        <v>63.3</v>
      </c>
      <c r="AB2461" s="3">
        <v>79.8</v>
      </c>
      <c r="AC2461" s="3">
        <v>103.4</v>
      </c>
      <c r="AD2461" s="3">
        <v>133</v>
      </c>
      <c r="AE2461" s="3">
        <v>150.5</v>
      </c>
      <c r="AF2461" s="7">
        <v>27968.435546875</v>
      </c>
      <c r="AG2461" s="7">
        <v>24058.607421875</v>
      </c>
      <c r="AH2461" s="7">
        <v>35088.7578125</v>
      </c>
      <c r="AI2461" s="7">
        <v>39228.60546875</v>
      </c>
      <c r="AJ2461" s="7">
        <v>61051.765625</v>
      </c>
      <c r="AK2461" s="7">
        <v>56796.171875</v>
      </c>
      <c r="AL2461" s="8">
        <v>32181.120467846202</v>
      </c>
      <c r="AM2461" s="8">
        <v>29043.000637719299</v>
      </c>
      <c r="AN2461" s="8">
        <v>36633.155612529699</v>
      </c>
      <c r="AO2461" s="8">
        <v>47496.074164971797</v>
      </c>
      <c r="AP2461" s="8">
        <v>61051.765625</v>
      </c>
      <c r="AQ2461" s="8">
        <v>69079.347747677704</v>
      </c>
      <c r="AR2461" s="1" t="s">
        <v>62</v>
      </c>
      <c r="AS2461" s="1" t="s">
        <v>62</v>
      </c>
      <c r="AT2461" s="1" t="s">
        <v>62</v>
      </c>
      <c r="AU2461" s="1" t="s">
        <v>62</v>
      </c>
      <c r="AV2461" s="1" t="s">
        <v>62</v>
      </c>
      <c r="AW2461" s="1" t="s">
        <v>50</v>
      </c>
      <c r="AX2461" s="1" t="s">
        <v>510</v>
      </c>
      <c r="AY2461" s="12">
        <f t="shared" si="156"/>
        <v>0.55091384418476808</v>
      </c>
      <c r="AZ2461" s="12">
        <f t="shared" si="153"/>
        <v>-0.86010137733605052</v>
      </c>
      <c r="BA2461" s="12">
        <f t="shared" si="154"/>
        <v>1.6329851162734381E-2</v>
      </c>
      <c r="BB2461" s="12">
        <f t="shared" si="155"/>
        <v>1.7870177735914232</v>
      </c>
    </row>
    <row r="2462" spans="1:54">
      <c r="A2462" s="3" t="s">
        <v>1240</v>
      </c>
      <c r="B2462" s="1" t="s">
        <v>19757</v>
      </c>
      <c r="C2462" s="3" t="s">
        <v>19758</v>
      </c>
      <c r="D2462" s="1">
        <v>4</v>
      </c>
      <c r="E2462" s="3">
        <v>1</v>
      </c>
      <c r="F2462" s="3">
        <v>1</v>
      </c>
      <c r="G2462" s="1">
        <v>1</v>
      </c>
      <c r="H2462" s="1">
        <v>190</v>
      </c>
      <c r="I2462" s="1">
        <v>21.5</v>
      </c>
      <c r="J2462" s="1">
        <v>4.9400000000000004</v>
      </c>
      <c r="K2462" s="1">
        <v>1.78</v>
      </c>
      <c r="L2462" s="1" t="s">
        <v>574</v>
      </c>
      <c r="M2462" s="1" t="s">
        <v>55</v>
      </c>
      <c r="N2462" s="1" t="s">
        <v>108</v>
      </c>
      <c r="O2462" s="1" t="s">
        <v>19759</v>
      </c>
      <c r="P2462" s="1" t="s">
        <v>19760</v>
      </c>
      <c r="Q2462" s="1" t="s">
        <v>19761</v>
      </c>
      <c r="R2462" s="3" t="s">
        <v>19762</v>
      </c>
      <c r="S2462" s="1" t="s">
        <v>19763</v>
      </c>
      <c r="T2462" s="1" t="s">
        <v>55</v>
      </c>
      <c r="U2462" s="1" t="s">
        <v>55</v>
      </c>
      <c r="V2462" s="5">
        <v>0.60899999999999999</v>
      </c>
      <c r="W2462" s="5">
        <v>1.30787120536412E-2</v>
      </c>
      <c r="X2462" s="1">
        <v>75.7</v>
      </c>
      <c r="Y2462" s="1">
        <v>124.3</v>
      </c>
      <c r="Z2462" s="3">
        <v>80.7</v>
      </c>
      <c r="AA2462" s="3">
        <v>57.2</v>
      </c>
      <c r="AB2462" s="3">
        <v>75.099999999999994</v>
      </c>
      <c r="AC2462" s="3">
        <v>111.6</v>
      </c>
      <c r="AD2462" s="3">
        <v>152.19999999999999</v>
      </c>
      <c r="AE2462" s="3">
        <v>123.2</v>
      </c>
      <c r="AF2462" s="7">
        <v>46675.3046875</v>
      </c>
      <c r="AG2462" s="7">
        <v>31515.59375</v>
      </c>
      <c r="AH2462" s="7">
        <v>47820.1953125</v>
      </c>
      <c r="AI2462" s="7">
        <v>61318.3046875</v>
      </c>
      <c r="AJ2462" s="7">
        <v>101204.7734375</v>
      </c>
      <c r="AK2462" s="7">
        <v>67392.7265625</v>
      </c>
      <c r="AL2462" s="8">
        <v>53705.671184375402</v>
      </c>
      <c r="AM2462" s="8">
        <v>38044.9039850544</v>
      </c>
      <c r="AN2462" s="8">
        <v>49924.955043016998</v>
      </c>
      <c r="AO2462" s="8">
        <v>74241.200070899198</v>
      </c>
      <c r="AP2462" s="8">
        <v>101204.7734375</v>
      </c>
      <c r="AQ2462" s="8">
        <v>81967.594649178907</v>
      </c>
      <c r="AR2462" s="1" t="s">
        <v>62</v>
      </c>
      <c r="AS2462" s="1" t="s">
        <v>62</v>
      </c>
      <c r="AT2462" s="1" t="s">
        <v>50</v>
      </c>
      <c r="AU2462" s="1" t="s">
        <v>62</v>
      </c>
      <c r="AV2462" s="1" t="s">
        <v>62</v>
      </c>
      <c r="AW2462" s="1" t="s">
        <v>62</v>
      </c>
      <c r="AX2462" s="1" t="s">
        <v>9517</v>
      </c>
      <c r="AY2462" s="12">
        <f t="shared" si="156"/>
        <v>0.55038097341364212</v>
      </c>
      <c r="AZ2462" s="12">
        <f t="shared" si="153"/>
        <v>-0.86149749773296491</v>
      </c>
      <c r="BA2462" s="12">
        <f t="shared" si="154"/>
        <v>1.4290106554081122E-2</v>
      </c>
      <c r="BB2462" s="12">
        <f t="shared" si="155"/>
        <v>1.8449645328831425</v>
      </c>
    </row>
    <row r="2463" spans="1:54">
      <c r="A2463" s="3" t="s">
        <v>50</v>
      </c>
      <c r="B2463" s="1" t="s">
        <v>19831</v>
      </c>
      <c r="C2463" s="3" t="s">
        <v>19832</v>
      </c>
      <c r="D2463" s="1">
        <v>4</v>
      </c>
      <c r="E2463" s="3">
        <v>2</v>
      </c>
      <c r="F2463" s="3">
        <v>15</v>
      </c>
      <c r="G2463" s="1">
        <v>2</v>
      </c>
      <c r="H2463" s="1">
        <v>691</v>
      </c>
      <c r="I2463" s="1">
        <v>77.400000000000006</v>
      </c>
      <c r="J2463" s="1">
        <v>8.9</v>
      </c>
      <c r="K2463" s="1">
        <v>48.52</v>
      </c>
      <c r="L2463" s="1" t="s">
        <v>353</v>
      </c>
      <c r="M2463" s="1" t="s">
        <v>55</v>
      </c>
      <c r="N2463" s="1" t="s">
        <v>69</v>
      </c>
      <c r="O2463" s="1" t="s">
        <v>19833</v>
      </c>
      <c r="P2463" s="1" t="s">
        <v>19834</v>
      </c>
      <c r="Q2463" s="1" t="s">
        <v>19835</v>
      </c>
      <c r="R2463" s="3" t="s">
        <v>19836</v>
      </c>
      <c r="S2463" s="1" t="s">
        <v>19837</v>
      </c>
      <c r="T2463" s="1" t="s">
        <v>55</v>
      </c>
      <c r="U2463" s="1" t="s">
        <v>55</v>
      </c>
      <c r="V2463" s="5">
        <v>0.60099999999999998</v>
      </c>
      <c r="W2463" s="5">
        <v>2.6989093844274701E-2</v>
      </c>
      <c r="X2463" s="1">
        <v>75.099999999999994</v>
      </c>
      <c r="Y2463" s="1">
        <v>124.9</v>
      </c>
      <c r="Z2463" s="3">
        <v>54.2</v>
      </c>
      <c r="AA2463" s="3">
        <v>82.1</v>
      </c>
      <c r="AB2463" s="3">
        <v>76.599999999999994</v>
      </c>
      <c r="AC2463" s="3">
        <v>142.4</v>
      </c>
      <c r="AD2463" s="3">
        <v>117.1</v>
      </c>
      <c r="AE2463" s="3">
        <v>127.6</v>
      </c>
      <c r="AF2463" s="7">
        <v>326201.5078125</v>
      </c>
      <c r="AG2463" s="7">
        <v>471189.015625</v>
      </c>
      <c r="AH2463" s="7">
        <v>508759.5625</v>
      </c>
      <c r="AI2463" s="7">
        <v>814856.0625</v>
      </c>
      <c r="AJ2463" s="7">
        <v>811694.625</v>
      </c>
      <c r="AK2463" s="7">
        <v>726998.25</v>
      </c>
      <c r="AL2463" s="8">
        <v>375334.902165454</v>
      </c>
      <c r="AM2463" s="8">
        <v>568808.60314635199</v>
      </c>
      <c r="AN2463" s="8">
        <v>531152.12348114594</v>
      </c>
      <c r="AO2463" s="8">
        <v>986587.81049731094</v>
      </c>
      <c r="AP2463" s="8">
        <v>811694.625</v>
      </c>
      <c r="AQ2463" s="8">
        <v>884224.46911089704</v>
      </c>
      <c r="AR2463" s="1" t="s">
        <v>50</v>
      </c>
      <c r="AS2463" s="1" t="s">
        <v>50</v>
      </c>
      <c r="AT2463" s="1" t="s">
        <v>50</v>
      </c>
      <c r="AU2463" s="1" t="s">
        <v>50</v>
      </c>
      <c r="AV2463" s="1" t="s">
        <v>50</v>
      </c>
      <c r="AW2463" s="1" t="s">
        <v>50</v>
      </c>
      <c r="AX2463" s="1" t="s">
        <v>19838</v>
      </c>
      <c r="AY2463" s="12">
        <f t="shared" si="156"/>
        <v>0.54996899588909931</v>
      </c>
      <c r="AZ2463" s="12">
        <f t="shared" si="153"/>
        <v>-0.86257780486427627</v>
      </c>
      <c r="BA2463" s="12">
        <f t="shared" si="154"/>
        <v>6.6963917127363885E-3</v>
      </c>
      <c r="BB2463" s="12">
        <f t="shared" si="155"/>
        <v>2.1741591497423696</v>
      </c>
    </row>
    <row r="2464" spans="1:54">
      <c r="A2464" s="3" t="s">
        <v>50</v>
      </c>
      <c r="B2464" s="1" t="s">
        <v>19537</v>
      </c>
      <c r="C2464" s="3" t="s">
        <v>19538</v>
      </c>
      <c r="D2464" s="1">
        <v>1</v>
      </c>
      <c r="E2464" s="3">
        <v>1</v>
      </c>
      <c r="F2464" s="3">
        <v>5</v>
      </c>
      <c r="G2464" s="1">
        <v>1</v>
      </c>
      <c r="H2464" s="1">
        <v>1427</v>
      </c>
      <c r="I2464" s="1">
        <v>154.19999999999999</v>
      </c>
      <c r="J2464" s="1">
        <v>5.88</v>
      </c>
      <c r="K2464" s="1">
        <v>9.8000000000000007</v>
      </c>
      <c r="L2464" s="1" t="s">
        <v>12034</v>
      </c>
      <c r="M2464" s="1" t="s">
        <v>151</v>
      </c>
      <c r="N2464" s="1" t="s">
        <v>108</v>
      </c>
      <c r="O2464" s="1" t="s">
        <v>19539</v>
      </c>
      <c r="P2464" s="1" t="s">
        <v>19540</v>
      </c>
      <c r="Q2464" s="1" t="s">
        <v>19541</v>
      </c>
      <c r="R2464" s="3" t="s">
        <v>19542</v>
      </c>
      <c r="S2464" s="1" t="s">
        <v>19543</v>
      </c>
      <c r="T2464" s="1" t="s">
        <v>55</v>
      </c>
      <c r="U2464" s="1" t="s">
        <v>8219</v>
      </c>
      <c r="V2464" s="5">
        <v>0.622</v>
      </c>
      <c r="W2464" s="5">
        <v>4.8264423446891603E-3</v>
      </c>
      <c r="X2464" s="1">
        <v>76.7</v>
      </c>
      <c r="Y2464" s="1">
        <v>123.3</v>
      </c>
      <c r="Z2464" s="3">
        <v>74.5</v>
      </c>
      <c r="AA2464" s="3">
        <v>60</v>
      </c>
      <c r="AB2464" s="3">
        <v>77.2</v>
      </c>
      <c r="AC2464" s="3">
        <v>119.6</v>
      </c>
      <c r="AD2464" s="3">
        <v>119.8</v>
      </c>
      <c r="AE2464" s="3">
        <v>148.80000000000001</v>
      </c>
      <c r="AF2464" s="7">
        <v>1511862.125</v>
      </c>
      <c r="AG2464" s="7">
        <v>1161246.625</v>
      </c>
      <c r="AH2464" s="7">
        <v>1726232.5</v>
      </c>
      <c r="AI2464" s="7">
        <v>2307469.25</v>
      </c>
      <c r="AJ2464" s="7">
        <v>2798885.5</v>
      </c>
      <c r="AK2464" s="7">
        <v>2858059.75</v>
      </c>
      <c r="AL2464" s="8">
        <v>1739583.0772821</v>
      </c>
      <c r="AM2464" s="8">
        <v>1401830.36694631</v>
      </c>
      <c r="AN2464" s="8">
        <v>1802210.95696293</v>
      </c>
      <c r="AO2464" s="8">
        <v>2793770.7527915402</v>
      </c>
      <c r="AP2464" s="8">
        <v>2798885.5</v>
      </c>
      <c r="AQ2464" s="8">
        <v>3476165.6787082702</v>
      </c>
      <c r="AR2464" s="1" t="s">
        <v>50</v>
      </c>
      <c r="AS2464" s="1" t="s">
        <v>50</v>
      </c>
      <c r="AT2464" s="1" t="s">
        <v>50</v>
      </c>
      <c r="AU2464" s="1" t="s">
        <v>50</v>
      </c>
      <c r="AV2464" s="1" t="s">
        <v>62</v>
      </c>
      <c r="AW2464" s="1" t="s">
        <v>50</v>
      </c>
      <c r="AX2464" s="1" t="s">
        <v>19544</v>
      </c>
      <c r="AY2464" s="12">
        <f t="shared" si="156"/>
        <v>0.54512310844036582</v>
      </c>
      <c r="AZ2464" s="12">
        <f t="shared" si="153"/>
        <v>-0.87534601567713499</v>
      </c>
      <c r="BA2464" s="12">
        <f t="shared" si="154"/>
        <v>6.0070893844042204E-3</v>
      </c>
      <c r="BB2464" s="12">
        <f t="shared" si="155"/>
        <v>2.2213359057811766</v>
      </c>
    </row>
    <row r="2465" spans="1:54">
      <c r="A2465" s="3" t="s">
        <v>50</v>
      </c>
      <c r="B2465" s="1" t="s">
        <v>20369</v>
      </c>
      <c r="C2465" s="3" t="s">
        <v>20370</v>
      </c>
      <c r="D2465" s="1">
        <v>1</v>
      </c>
      <c r="E2465" s="3">
        <v>1</v>
      </c>
      <c r="F2465" s="3">
        <v>2</v>
      </c>
      <c r="G2465" s="1">
        <v>1</v>
      </c>
      <c r="H2465" s="1">
        <v>964</v>
      </c>
      <c r="I2465" s="1">
        <v>107.8</v>
      </c>
      <c r="J2465" s="1">
        <v>5.15</v>
      </c>
      <c r="K2465" s="1">
        <v>3.79</v>
      </c>
      <c r="L2465" s="1" t="s">
        <v>783</v>
      </c>
      <c r="M2465" s="1" t="s">
        <v>8507</v>
      </c>
      <c r="N2465" s="1" t="s">
        <v>253</v>
      </c>
      <c r="O2465" s="1" t="s">
        <v>20371</v>
      </c>
      <c r="P2465" s="1" t="s">
        <v>20372</v>
      </c>
      <c r="Q2465" s="1" t="s">
        <v>20373</v>
      </c>
      <c r="R2465" s="3" t="s">
        <v>20374</v>
      </c>
      <c r="S2465" s="1" t="s">
        <v>20375</v>
      </c>
      <c r="T2465" s="1" t="s">
        <v>3381</v>
      </c>
      <c r="U2465" s="1" t="s">
        <v>293</v>
      </c>
      <c r="V2465" s="5">
        <v>0.55500000000000005</v>
      </c>
      <c r="W2465" s="5">
        <v>0.31008778702214701</v>
      </c>
      <c r="X2465" s="1">
        <v>71.400000000000006</v>
      </c>
      <c r="Y2465" s="1">
        <v>128.6</v>
      </c>
      <c r="Z2465" s="3">
        <v>12.3</v>
      </c>
      <c r="AA2465" s="3">
        <v>83.5</v>
      </c>
      <c r="AB2465" s="3">
        <v>115.3</v>
      </c>
      <c r="AC2465" s="3">
        <v>86.4</v>
      </c>
      <c r="AD2465" s="3">
        <v>152</v>
      </c>
      <c r="AE2465" s="3">
        <v>150.4</v>
      </c>
      <c r="AF2465" s="7" t="s">
        <v>55</v>
      </c>
      <c r="AG2465" s="7">
        <v>61589.21484375</v>
      </c>
      <c r="AH2465" s="7">
        <v>98289.9765625</v>
      </c>
      <c r="AI2465" s="7">
        <v>63515.359375</v>
      </c>
      <c r="AJ2465" s="7">
        <v>135299.171875</v>
      </c>
      <c r="AK2465" s="7">
        <v>110061.0859375</v>
      </c>
      <c r="AL2465" s="8">
        <v>10931.5012971165</v>
      </c>
      <c r="AM2465" s="8">
        <v>74349.091558693995</v>
      </c>
      <c r="AN2465" s="8">
        <v>102616.114990633</v>
      </c>
      <c r="AO2465" s="8">
        <v>76901.286279294407</v>
      </c>
      <c r="AP2465" s="8">
        <v>135299.171875</v>
      </c>
      <c r="AQ2465" s="8">
        <v>133863.74077634301</v>
      </c>
      <c r="AR2465" s="1" t="s">
        <v>63</v>
      </c>
      <c r="AS2465" s="1" t="s">
        <v>62</v>
      </c>
      <c r="AT2465" s="1" t="s">
        <v>62</v>
      </c>
      <c r="AU2465" s="1" t="s">
        <v>62</v>
      </c>
      <c r="AV2465" s="1" t="s">
        <v>50</v>
      </c>
      <c r="AW2465" s="1" t="s">
        <v>50</v>
      </c>
      <c r="AX2465" s="1" t="s">
        <v>1319</v>
      </c>
      <c r="AY2465" s="12">
        <f t="shared" si="156"/>
        <v>0.54295332607954661</v>
      </c>
      <c r="AZ2465" s="12">
        <f t="shared" si="153"/>
        <v>-0.88109990998425924</v>
      </c>
      <c r="BA2465" s="12">
        <f t="shared" si="154"/>
        <v>0.18786115465948092</v>
      </c>
      <c r="BB2465" s="12">
        <f t="shared" si="155"/>
        <v>0.72616301266749206</v>
      </c>
    </row>
    <row r="2466" spans="1:54">
      <c r="A2466" s="3" t="s">
        <v>50</v>
      </c>
      <c r="B2466" s="1" t="s">
        <v>19931</v>
      </c>
      <c r="C2466" s="3" t="s">
        <v>19932</v>
      </c>
      <c r="D2466" s="1">
        <v>1</v>
      </c>
      <c r="E2466" s="3">
        <v>1</v>
      </c>
      <c r="F2466" s="3">
        <v>4</v>
      </c>
      <c r="G2466" s="1">
        <v>1</v>
      </c>
      <c r="H2466" s="1">
        <v>878</v>
      </c>
      <c r="I2466" s="1">
        <v>93.9</v>
      </c>
      <c r="J2466" s="1">
        <v>5.92</v>
      </c>
      <c r="K2466" s="1">
        <v>10.5</v>
      </c>
      <c r="L2466" s="1" t="s">
        <v>97</v>
      </c>
      <c r="M2466" s="1" t="s">
        <v>2787</v>
      </c>
      <c r="N2466" s="1" t="s">
        <v>55</v>
      </c>
      <c r="O2466" s="1" t="s">
        <v>19933</v>
      </c>
      <c r="P2466" s="1" t="s">
        <v>19934</v>
      </c>
      <c r="Q2466" s="1" t="s">
        <v>19935</v>
      </c>
      <c r="R2466" s="3" t="s">
        <v>19936</v>
      </c>
      <c r="S2466" s="1" t="s">
        <v>19937</v>
      </c>
      <c r="T2466" s="1" t="s">
        <v>55</v>
      </c>
      <c r="U2466" s="1" t="s">
        <v>55</v>
      </c>
      <c r="V2466" s="5">
        <v>0.59499999999999997</v>
      </c>
      <c r="W2466" s="5">
        <v>2.7795930566926301E-2</v>
      </c>
      <c r="X2466" s="1">
        <v>74.599999999999994</v>
      </c>
      <c r="Y2466" s="1">
        <v>125.4</v>
      </c>
      <c r="Z2466" s="3">
        <v>52.2</v>
      </c>
      <c r="AA2466" s="3">
        <v>76.400000000000006</v>
      </c>
      <c r="AB2466" s="3">
        <v>82.5</v>
      </c>
      <c r="AC2466" s="3">
        <v>150.1</v>
      </c>
      <c r="AD2466" s="3">
        <v>128.4</v>
      </c>
      <c r="AE2466" s="3">
        <v>110.4</v>
      </c>
      <c r="AF2466" s="7">
        <v>838441.4375</v>
      </c>
      <c r="AG2466" s="7">
        <v>1170930.25</v>
      </c>
      <c r="AH2466" s="7">
        <v>1461152.5</v>
      </c>
      <c r="AI2466" s="7">
        <v>2292552.25</v>
      </c>
      <c r="AJ2466" s="7">
        <v>2375330</v>
      </c>
      <c r="AK2466" s="7">
        <v>1679166.25</v>
      </c>
      <c r="AL2466" s="8">
        <v>964729.85985218803</v>
      </c>
      <c r="AM2466" s="8">
        <v>1413520.21757311</v>
      </c>
      <c r="AN2466" s="8">
        <v>1525463.71667419</v>
      </c>
      <c r="AO2466" s="8">
        <v>2775709.9797955798</v>
      </c>
      <c r="AP2466" s="8">
        <v>2375330</v>
      </c>
      <c r="AQ2466" s="8">
        <v>2042315.6258700599</v>
      </c>
      <c r="AR2466" s="1" t="s">
        <v>62</v>
      </c>
      <c r="AS2466" s="1" t="s">
        <v>50</v>
      </c>
      <c r="AT2466" s="1" t="s">
        <v>62</v>
      </c>
      <c r="AU2466" s="1" t="s">
        <v>50</v>
      </c>
      <c r="AV2466" s="1" t="s">
        <v>50</v>
      </c>
      <c r="AW2466" s="1" t="s">
        <v>50</v>
      </c>
      <c r="AX2466" s="1" t="s">
        <v>19938</v>
      </c>
      <c r="AY2466" s="12">
        <f t="shared" si="156"/>
        <v>0.54268327719330878</v>
      </c>
      <c r="AZ2466" s="12">
        <f t="shared" si="153"/>
        <v>-0.88181764222695247</v>
      </c>
      <c r="BA2466" s="12">
        <f t="shared" si="154"/>
        <v>1.5827826182175587E-2</v>
      </c>
      <c r="BB2466" s="12">
        <f t="shared" si="155"/>
        <v>1.800578727709554</v>
      </c>
    </row>
    <row r="2467" spans="1:54">
      <c r="A2467" s="3" t="s">
        <v>50</v>
      </c>
      <c r="B2467" s="1" t="s">
        <v>20485</v>
      </c>
      <c r="C2467" s="3" t="s">
        <v>20486</v>
      </c>
      <c r="D2467" s="1">
        <v>2</v>
      </c>
      <c r="E2467" s="3">
        <v>1</v>
      </c>
      <c r="F2467" s="3">
        <v>5</v>
      </c>
      <c r="G2467" s="1">
        <v>1</v>
      </c>
      <c r="H2467" s="1">
        <v>701</v>
      </c>
      <c r="I2467" s="1">
        <v>75.599999999999994</v>
      </c>
      <c r="J2467" s="1">
        <v>8.07</v>
      </c>
      <c r="K2467" s="1">
        <v>14.83</v>
      </c>
      <c r="L2467" s="1" t="s">
        <v>1215</v>
      </c>
      <c r="M2467" s="1" t="s">
        <v>127</v>
      </c>
      <c r="N2467" s="1" t="s">
        <v>55</v>
      </c>
      <c r="O2467" s="1" t="s">
        <v>20487</v>
      </c>
      <c r="P2467" s="1" t="s">
        <v>20488</v>
      </c>
      <c r="Q2467" s="1" t="s">
        <v>20489</v>
      </c>
      <c r="R2467" s="3" t="s">
        <v>20490</v>
      </c>
      <c r="S2467" s="1" t="s">
        <v>20491</v>
      </c>
      <c r="T2467" s="1" t="s">
        <v>20492</v>
      </c>
      <c r="U2467" s="1" t="s">
        <v>20493</v>
      </c>
      <c r="V2467" s="5">
        <v>0.54100000000000004</v>
      </c>
      <c r="W2467" s="5">
        <v>5.6637674079252298E-2</v>
      </c>
      <c r="X2467" s="1">
        <v>70.2</v>
      </c>
      <c r="Y2467" s="1">
        <v>129.80000000000001</v>
      </c>
      <c r="Z2467" s="3">
        <v>95.9</v>
      </c>
      <c r="AA2467" s="3">
        <v>52.6</v>
      </c>
      <c r="AB2467" s="3">
        <v>61.6</v>
      </c>
      <c r="AC2467" s="3">
        <v>113.8</v>
      </c>
      <c r="AD2467" s="3">
        <v>105.4</v>
      </c>
      <c r="AE2467" s="3">
        <v>170.7</v>
      </c>
      <c r="AF2467" s="7">
        <v>120141.3359375</v>
      </c>
      <c r="AG2467" s="7">
        <v>62836.12890625</v>
      </c>
      <c r="AH2467" s="7">
        <v>85118.6640625</v>
      </c>
      <c r="AI2467" s="7">
        <v>135563.796875</v>
      </c>
      <c r="AJ2467" s="7">
        <v>151942.15625</v>
      </c>
      <c r="AK2467" s="7">
        <v>202341.34375</v>
      </c>
      <c r="AL2467" s="8">
        <v>138237.363991733</v>
      </c>
      <c r="AM2467" s="8">
        <v>75854.337696899005</v>
      </c>
      <c r="AN2467" s="8">
        <v>88865.0798866806</v>
      </c>
      <c r="AO2467" s="8">
        <v>164134.005619684</v>
      </c>
      <c r="AP2467" s="8">
        <v>151942.15625</v>
      </c>
      <c r="AQ2467" s="8">
        <v>246101.235121996</v>
      </c>
      <c r="AR2467" s="1" t="s">
        <v>50</v>
      </c>
      <c r="AS2467" s="1" t="s">
        <v>62</v>
      </c>
      <c r="AT2467" s="1" t="s">
        <v>50</v>
      </c>
      <c r="AU2467" s="1" t="s">
        <v>50</v>
      </c>
      <c r="AV2467" s="1" t="s">
        <v>50</v>
      </c>
      <c r="AW2467" s="1" t="s">
        <v>50</v>
      </c>
      <c r="AX2467" s="1" t="s">
        <v>20494</v>
      </c>
      <c r="AY2467" s="12">
        <f t="shared" si="156"/>
        <v>0.53889890130142715</v>
      </c>
      <c r="AZ2467" s="12">
        <f t="shared" si="153"/>
        <v>-0.89191344950057916</v>
      </c>
      <c r="BA2467" s="12">
        <f t="shared" si="154"/>
        <v>6.9792215862447743E-2</v>
      </c>
      <c r="BB2467" s="12">
        <f t="shared" si="155"/>
        <v>1.1561930128568252</v>
      </c>
    </row>
    <row r="2468" spans="1:54">
      <c r="A2468" s="3" t="s">
        <v>50</v>
      </c>
      <c r="B2468" s="1" t="s">
        <v>17242</v>
      </c>
      <c r="C2468" s="3" t="s">
        <v>17243</v>
      </c>
      <c r="D2468" s="1">
        <v>2</v>
      </c>
      <c r="E2468" s="3">
        <v>1</v>
      </c>
      <c r="F2468" s="3">
        <v>3</v>
      </c>
      <c r="G2468" s="1">
        <v>1</v>
      </c>
      <c r="H2468" s="1">
        <v>554</v>
      </c>
      <c r="I2468" s="1">
        <v>63.8</v>
      </c>
      <c r="J2468" s="1">
        <v>9.1</v>
      </c>
      <c r="K2468" s="1">
        <v>6.87</v>
      </c>
      <c r="L2468" s="1" t="s">
        <v>574</v>
      </c>
      <c r="M2468" s="1" t="s">
        <v>68</v>
      </c>
      <c r="N2468" s="1" t="s">
        <v>69</v>
      </c>
      <c r="O2468" s="1" t="s">
        <v>1033</v>
      </c>
      <c r="P2468" s="1" t="s">
        <v>17244</v>
      </c>
      <c r="Q2468" s="1" t="s">
        <v>55</v>
      </c>
      <c r="R2468" s="3" t="s">
        <v>17245</v>
      </c>
      <c r="S2468" s="1" t="s">
        <v>17246</v>
      </c>
      <c r="T2468" s="1" t="s">
        <v>963</v>
      </c>
      <c r="U2468" s="1" t="s">
        <v>55</v>
      </c>
      <c r="V2468" s="5">
        <v>0.746</v>
      </c>
      <c r="W2468" s="5">
        <v>0.23858790251876699</v>
      </c>
      <c r="X2468" s="1">
        <v>85.4</v>
      </c>
      <c r="Y2468" s="1">
        <v>114.6</v>
      </c>
      <c r="Z2468" s="3">
        <v>90.7</v>
      </c>
      <c r="AA2468" s="3">
        <v>97.4</v>
      </c>
      <c r="AB2468" s="3">
        <v>21.8</v>
      </c>
      <c r="AC2468" s="3">
        <v>113.8</v>
      </c>
      <c r="AD2468" s="3">
        <v>121.6</v>
      </c>
      <c r="AE2468" s="3">
        <v>154.69999999999999</v>
      </c>
      <c r="AF2468" s="7">
        <v>99741.0546875</v>
      </c>
      <c r="AG2468" s="7">
        <v>102108.3984375</v>
      </c>
      <c r="AH2468" s="7" t="s">
        <v>55</v>
      </c>
      <c r="AI2468" s="7">
        <v>119005.703125</v>
      </c>
      <c r="AJ2468" s="7">
        <v>153888.65625</v>
      </c>
      <c r="AK2468" s="7">
        <v>161021.953125</v>
      </c>
      <c r="AL2468" s="8">
        <v>114764.33464106001</v>
      </c>
      <c r="AM2468" s="8">
        <v>123262.923282934</v>
      </c>
      <c r="AN2468" s="8">
        <v>27598.080428472302</v>
      </c>
      <c r="AO2468" s="8">
        <v>144086.276688635</v>
      </c>
      <c r="AP2468" s="8">
        <v>153888.65625</v>
      </c>
      <c r="AQ2468" s="8">
        <v>195845.796076061</v>
      </c>
      <c r="AR2468" s="1" t="s">
        <v>62</v>
      </c>
      <c r="AS2468" s="1" t="s">
        <v>50</v>
      </c>
      <c r="AT2468" s="1" t="s">
        <v>63</v>
      </c>
      <c r="AU2468" s="1" t="s">
        <v>50</v>
      </c>
      <c r="AV2468" s="1" t="s">
        <v>50</v>
      </c>
      <c r="AW2468" s="1" t="s">
        <v>62</v>
      </c>
      <c r="AX2468" s="1" t="s">
        <v>17247</v>
      </c>
      <c r="AY2468" s="12">
        <f t="shared" si="156"/>
        <v>0.53789831561437218</v>
      </c>
      <c r="AZ2468" s="12">
        <f t="shared" si="153"/>
        <v>-0.89459462363717612</v>
      </c>
      <c r="BA2468" s="12">
        <f t="shared" si="154"/>
        <v>9.1805559459113784E-2</v>
      </c>
      <c r="BB2468" s="12">
        <f t="shared" si="155"/>
        <v>1.0371310184794935</v>
      </c>
    </row>
    <row r="2469" spans="1:54">
      <c r="A2469" s="3" t="s">
        <v>50</v>
      </c>
      <c r="B2469" s="1" t="s">
        <v>20576</v>
      </c>
      <c r="C2469" s="3" t="s">
        <v>20577</v>
      </c>
      <c r="D2469" s="1">
        <v>4</v>
      </c>
      <c r="E2469" s="3">
        <v>1</v>
      </c>
      <c r="F2469" s="3">
        <v>3</v>
      </c>
      <c r="G2469" s="1">
        <v>1</v>
      </c>
      <c r="H2469" s="1">
        <v>198</v>
      </c>
      <c r="I2469" s="1">
        <v>22.1</v>
      </c>
      <c r="J2469" s="1">
        <v>5.3</v>
      </c>
      <c r="K2469" s="1">
        <v>6.33</v>
      </c>
      <c r="L2469" s="1" t="s">
        <v>844</v>
      </c>
      <c r="M2469" s="1" t="s">
        <v>55</v>
      </c>
      <c r="N2469" s="1" t="s">
        <v>87</v>
      </c>
      <c r="O2469" s="1" t="s">
        <v>20578</v>
      </c>
      <c r="P2469" s="1" t="s">
        <v>20579</v>
      </c>
      <c r="Q2469" s="1" t="s">
        <v>20580</v>
      </c>
      <c r="R2469" s="3" t="s">
        <v>20581</v>
      </c>
      <c r="S2469" s="1" t="s">
        <v>20582</v>
      </c>
      <c r="T2469" s="1" t="s">
        <v>55</v>
      </c>
      <c r="U2469" s="1" t="s">
        <v>55</v>
      </c>
      <c r="V2469" s="5">
        <v>0.52600000000000002</v>
      </c>
      <c r="W2469" s="5">
        <v>4.1260696312937099E-2</v>
      </c>
      <c r="X2469" s="1">
        <v>69</v>
      </c>
      <c r="Y2469" s="1">
        <v>131</v>
      </c>
      <c r="Z2469" s="3">
        <v>92.4</v>
      </c>
      <c r="AA2469" s="3">
        <v>52.4</v>
      </c>
      <c r="AB2469" s="3">
        <v>65</v>
      </c>
      <c r="AC2469" s="3">
        <v>123.5</v>
      </c>
      <c r="AD2469" s="3">
        <v>160.80000000000001</v>
      </c>
      <c r="AE2469" s="3">
        <v>105.8</v>
      </c>
      <c r="AF2469" s="7">
        <v>150934.921875</v>
      </c>
      <c r="AG2469" s="7">
        <v>81604.2421875</v>
      </c>
      <c r="AH2469" s="7">
        <v>117085.2734375</v>
      </c>
      <c r="AI2469" s="7">
        <v>191782.703125</v>
      </c>
      <c r="AJ2469" s="7">
        <v>302236.46875</v>
      </c>
      <c r="AK2469" s="7">
        <v>163489.21875</v>
      </c>
      <c r="AL2469" s="8">
        <v>173669.166998047</v>
      </c>
      <c r="AM2469" s="8">
        <v>98510.774806410307</v>
      </c>
      <c r="AN2469" s="8">
        <v>122238.66871239099</v>
      </c>
      <c r="AO2469" s="8">
        <v>232201.10382052901</v>
      </c>
      <c r="AP2469" s="8">
        <v>302236.46875</v>
      </c>
      <c r="AQ2469" s="8">
        <v>198846.651494105</v>
      </c>
      <c r="AR2469" s="1" t="s">
        <v>62</v>
      </c>
      <c r="AS2469" s="1" t="s">
        <v>62</v>
      </c>
      <c r="AT2469" s="1" t="s">
        <v>50</v>
      </c>
      <c r="AU2469" s="1" t="s">
        <v>50</v>
      </c>
      <c r="AV2469" s="1" t="s">
        <v>62</v>
      </c>
      <c r="AW2469" s="1" t="s">
        <v>50</v>
      </c>
      <c r="AX2469" s="1" t="s">
        <v>20583</v>
      </c>
      <c r="AY2469" s="12">
        <f t="shared" si="156"/>
        <v>0.53787958007682846</v>
      </c>
      <c r="AZ2469" s="12">
        <f t="shared" si="153"/>
        <v>-0.8946448750268241</v>
      </c>
      <c r="BA2469" s="12">
        <f t="shared" si="154"/>
        <v>4.0048637847564697E-2</v>
      </c>
      <c r="BB2469" s="12">
        <f t="shared" si="155"/>
        <v>1.3974122507494442</v>
      </c>
    </row>
    <row r="2470" spans="1:54">
      <c r="A2470" s="3" t="s">
        <v>50</v>
      </c>
      <c r="B2470" s="1" t="s">
        <v>19876</v>
      </c>
      <c r="C2470" s="3" t="s">
        <v>19877</v>
      </c>
      <c r="D2470" s="1">
        <v>7</v>
      </c>
      <c r="E2470" s="3">
        <v>3</v>
      </c>
      <c r="F2470" s="3">
        <v>15</v>
      </c>
      <c r="G2470" s="1">
        <v>3</v>
      </c>
      <c r="H2470" s="1">
        <v>343</v>
      </c>
      <c r="I2470" s="1">
        <v>38.700000000000003</v>
      </c>
      <c r="J2470" s="1">
        <v>6.34</v>
      </c>
      <c r="K2470" s="1">
        <v>42.26</v>
      </c>
      <c r="L2470" s="1" t="s">
        <v>55</v>
      </c>
      <c r="M2470" s="1" t="s">
        <v>55</v>
      </c>
      <c r="N2470" s="1" t="s">
        <v>55</v>
      </c>
      <c r="O2470" s="1" t="s">
        <v>55</v>
      </c>
      <c r="P2470" s="1" t="s">
        <v>55</v>
      </c>
      <c r="Q2470" s="1" t="s">
        <v>55</v>
      </c>
      <c r="R2470" s="3" t="s">
        <v>19878</v>
      </c>
      <c r="S2470" s="1" t="s">
        <v>19876</v>
      </c>
      <c r="T2470" s="1" t="s">
        <v>55</v>
      </c>
      <c r="U2470" s="1" t="s">
        <v>55</v>
      </c>
      <c r="V2470" s="5">
        <v>0.59899999999999998</v>
      </c>
      <c r="W2470" s="5">
        <v>4.2659066225581903E-2</v>
      </c>
      <c r="X2470" s="1">
        <v>74.900000000000006</v>
      </c>
      <c r="Y2470" s="1">
        <v>125.1</v>
      </c>
      <c r="Z2470" s="3">
        <v>51.6</v>
      </c>
      <c r="AA2470" s="3">
        <v>77.3</v>
      </c>
      <c r="AB2470" s="3">
        <v>80.400000000000006</v>
      </c>
      <c r="AC2470" s="3">
        <v>135.5</v>
      </c>
      <c r="AD2470" s="3">
        <v>128.9</v>
      </c>
      <c r="AE2470" s="3">
        <v>126.3</v>
      </c>
      <c r="AF2470" s="7">
        <v>2761649.5703125</v>
      </c>
      <c r="AG2470" s="7">
        <v>3938884.3671875</v>
      </c>
      <c r="AH2470" s="7">
        <v>4742486.359375</v>
      </c>
      <c r="AI2470" s="7">
        <v>6887982.859375</v>
      </c>
      <c r="AJ2470" s="7">
        <v>7934036.296875</v>
      </c>
      <c r="AK2470" s="7">
        <v>6391635.15625</v>
      </c>
      <c r="AL2470" s="8">
        <v>3177617.0448737298</v>
      </c>
      <c r="AM2470" s="8">
        <v>4754931.12224421</v>
      </c>
      <c r="AN2470" s="8">
        <v>4951222.3180323998</v>
      </c>
      <c r="AO2470" s="8">
        <v>8339632.2868663603</v>
      </c>
      <c r="AP2470" s="8">
        <v>7934036.296875</v>
      </c>
      <c r="AQ2470" s="8">
        <v>7773939.2120760996</v>
      </c>
      <c r="AR2470" s="1" t="s">
        <v>50</v>
      </c>
      <c r="AS2470" s="1" t="s">
        <v>50</v>
      </c>
      <c r="AT2470" s="1" t="s">
        <v>50</v>
      </c>
      <c r="AU2470" s="1" t="s">
        <v>50</v>
      </c>
      <c r="AV2470" s="1" t="s">
        <v>50</v>
      </c>
      <c r="AW2470" s="1" t="s">
        <v>50</v>
      </c>
      <c r="AX2470" s="1" t="s">
        <v>19879</v>
      </c>
      <c r="AY2470" s="12">
        <f t="shared" si="156"/>
        <v>0.53576100352864142</v>
      </c>
      <c r="AZ2470" s="12">
        <f t="shared" si="153"/>
        <v>-0.9003385194243011</v>
      </c>
      <c r="BA2470" s="12">
        <f t="shared" si="154"/>
        <v>3.1515997733379893E-3</v>
      </c>
      <c r="BB2470" s="12">
        <f t="shared" si="155"/>
        <v>2.5014689394270744</v>
      </c>
    </row>
    <row r="2471" spans="1:54">
      <c r="A2471" s="3" t="s">
        <v>50</v>
      </c>
      <c r="B2471" s="1" t="s">
        <v>3339</v>
      </c>
      <c r="C2471" s="3" t="s">
        <v>3340</v>
      </c>
      <c r="D2471" s="1">
        <v>2</v>
      </c>
      <c r="E2471" s="3">
        <v>1</v>
      </c>
      <c r="F2471" s="3">
        <v>6</v>
      </c>
      <c r="G2471" s="1">
        <v>1</v>
      </c>
      <c r="H2471" s="1">
        <v>508</v>
      </c>
      <c r="I2471" s="1">
        <v>56.7</v>
      </c>
      <c r="J2471" s="1">
        <v>6.38</v>
      </c>
      <c r="K2471" s="1">
        <v>15.59</v>
      </c>
      <c r="L2471" s="1" t="s">
        <v>2679</v>
      </c>
      <c r="M2471" s="1" t="s">
        <v>3341</v>
      </c>
      <c r="N2471" s="1" t="s">
        <v>55</v>
      </c>
      <c r="O2471" s="1" t="s">
        <v>3342</v>
      </c>
      <c r="P2471" s="1" t="s">
        <v>3343</v>
      </c>
      <c r="Q2471" s="1" t="s">
        <v>3344</v>
      </c>
      <c r="R2471" s="3" t="s">
        <v>3345</v>
      </c>
      <c r="S2471" s="1" t="s">
        <v>3346</v>
      </c>
      <c r="T2471" s="1" t="s">
        <v>55</v>
      </c>
      <c r="U2471" s="1" t="s">
        <v>55</v>
      </c>
      <c r="V2471" s="5">
        <v>1.298</v>
      </c>
      <c r="W2471" s="5">
        <v>0.73513716621427205</v>
      </c>
      <c r="X2471" s="1">
        <v>113</v>
      </c>
      <c r="Y2471" s="1">
        <v>87</v>
      </c>
      <c r="Z2471" s="3">
        <v>192.4</v>
      </c>
      <c r="AA2471" s="3">
        <v>13.8</v>
      </c>
      <c r="AB2471" s="3">
        <v>1.9</v>
      </c>
      <c r="AC2471" s="3">
        <v>10.6</v>
      </c>
      <c r="AD2471" s="3">
        <v>8.9</v>
      </c>
      <c r="AE2471" s="3">
        <v>372.3</v>
      </c>
      <c r="AF2471" s="7">
        <v>523485.03125</v>
      </c>
      <c r="AG2471" s="7" t="s">
        <v>55</v>
      </c>
      <c r="AH2471" s="7" t="s">
        <v>55</v>
      </c>
      <c r="AI2471" s="7" t="s">
        <v>55</v>
      </c>
      <c r="AJ2471" s="7" t="s">
        <v>55</v>
      </c>
      <c r="AK2471" s="7">
        <v>958291.1875</v>
      </c>
      <c r="AL2471" s="8">
        <v>602333.82827352302</v>
      </c>
      <c r="AM2471" s="8">
        <v>43236.935786617498</v>
      </c>
      <c r="AN2471" s="8">
        <v>5803.4439796168399</v>
      </c>
      <c r="AO2471" s="8">
        <v>33319.7210196171</v>
      </c>
      <c r="AP2471" s="8">
        <v>27998.2215279702</v>
      </c>
      <c r="AQ2471" s="8">
        <v>1165538.5917652999</v>
      </c>
      <c r="AR2471" s="1" t="s">
        <v>50</v>
      </c>
      <c r="AS2471" s="1" t="s">
        <v>50</v>
      </c>
      <c r="AT2471" s="1" t="s">
        <v>50</v>
      </c>
      <c r="AU2471" s="1" t="s">
        <v>50</v>
      </c>
      <c r="AV2471" s="1" t="s">
        <v>50</v>
      </c>
      <c r="AW2471" s="1" t="s">
        <v>50</v>
      </c>
      <c r="AX2471" s="1" t="s">
        <v>3347</v>
      </c>
      <c r="AY2471" s="12">
        <f t="shared" si="156"/>
        <v>0.53092940357901408</v>
      </c>
      <c r="AZ2471" s="12">
        <f t="shared" si="153"/>
        <v>-0.91340805283623394</v>
      </c>
      <c r="BA2471" s="12">
        <f t="shared" si="154"/>
        <v>0.6748684705190543</v>
      </c>
      <c r="BB2471" s="12">
        <f t="shared" si="155"/>
        <v>0.17078086138217533</v>
      </c>
    </row>
    <row r="2472" spans="1:54">
      <c r="A2472" s="3" t="s">
        <v>50</v>
      </c>
      <c r="B2472" s="1" t="s">
        <v>20882</v>
      </c>
      <c r="C2472" s="3" t="s">
        <v>20883</v>
      </c>
      <c r="D2472" s="1">
        <v>5</v>
      </c>
      <c r="E2472" s="3">
        <v>1</v>
      </c>
      <c r="F2472" s="3">
        <v>3</v>
      </c>
      <c r="G2472" s="1">
        <v>1</v>
      </c>
      <c r="H2472" s="1">
        <v>483</v>
      </c>
      <c r="I2472" s="1">
        <v>55.8</v>
      </c>
      <c r="J2472" s="1">
        <v>6.48</v>
      </c>
      <c r="K2472" s="1">
        <v>13.33</v>
      </c>
      <c r="L2472" s="1" t="s">
        <v>1053</v>
      </c>
      <c r="M2472" s="1" t="s">
        <v>1705</v>
      </c>
      <c r="N2472" s="1" t="s">
        <v>20884</v>
      </c>
      <c r="O2472" s="1" t="s">
        <v>20885</v>
      </c>
      <c r="P2472" s="1" t="s">
        <v>20886</v>
      </c>
      <c r="Q2472" s="1" t="s">
        <v>20887</v>
      </c>
      <c r="R2472" s="3" t="s">
        <v>20888</v>
      </c>
      <c r="S2472" s="1" t="s">
        <v>20889</v>
      </c>
      <c r="T2472" s="1" t="s">
        <v>20890</v>
      </c>
      <c r="U2472" s="1" t="s">
        <v>905</v>
      </c>
      <c r="V2472" s="5">
        <v>0.47599999999999998</v>
      </c>
      <c r="W2472" s="5">
        <v>0.31207393403087202</v>
      </c>
      <c r="X2472" s="1">
        <v>64.5</v>
      </c>
      <c r="Y2472" s="1">
        <v>135.5</v>
      </c>
      <c r="Z2472" s="3">
        <v>27.8</v>
      </c>
      <c r="AA2472" s="3">
        <v>106.1</v>
      </c>
      <c r="AB2472" s="3">
        <v>73.599999999999994</v>
      </c>
      <c r="AC2472" s="3">
        <v>185.1</v>
      </c>
      <c r="AD2472" s="3">
        <v>52.8</v>
      </c>
      <c r="AE2472" s="3">
        <v>154.6</v>
      </c>
      <c r="AF2472" s="7" t="s">
        <v>55</v>
      </c>
      <c r="AG2472" s="7">
        <v>50156.32421875</v>
      </c>
      <c r="AH2472" s="7">
        <v>40196.03125</v>
      </c>
      <c r="AI2472" s="7">
        <v>87195.6875</v>
      </c>
      <c r="AJ2472" s="7" t="s">
        <v>55</v>
      </c>
      <c r="AK2472" s="7">
        <v>72483.0625</v>
      </c>
      <c r="AL2472" s="8">
        <v>15869.764642157101</v>
      </c>
      <c r="AM2472" s="8">
        <v>60547.567476675002</v>
      </c>
      <c r="AN2472" s="8">
        <v>41965.220759761098</v>
      </c>
      <c r="AO2472" s="8">
        <v>105572.26775917</v>
      </c>
      <c r="AP2472" s="8">
        <v>30131.8065486013</v>
      </c>
      <c r="AQ2472" s="8">
        <v>88158.805689827306</v>
      </c>
      <c r="AR2472" s="1" t="s">
        <v>63</v>
      </c>
      <c r="AS2472" s="1" t="s">
        <v>50</v>
      </c>
      <c r="AT2472" s="1" t="s">
        <v>62</v>
      </c>
      <c r="AU2472" s="1" t="s">
        <v>50</v>
      </c>
      <c r="AV2472" s="1" t="s">
        <v>63</v>
      </c>
      <c r="AW2472" s="1" t="s">
        <v>50</v>
      </c>
      <c r="AX2472" s="1" t="s">
        <v>20891</v>
      </c>
      <c r="AY2472" s="12">
        <f t="shared" si="156"/>
        <v>0.52881725134539104</v>
      </c>
      <c r="AZ2472" s="12">
        <f t="shared" si="153"/>
        <v>-0.9191588529425172</v>
      </c>
      <c r="BA2472" s="12">
        <f t="shared" si="154"/>
        <v>0.25116355008681257</v>
      </c>
      <c r="BB2472" s="12">
        <f t="shared" si="155"/>
        <v>0.60004338700795246</v>
      </c>
    </row>
    <row r="2473" spans="1:54">
      <c r="A2473" s="3" t="s">
        <v>50</v>
      </c>
      <c r="B2473" s="1" t="s">
        <v>20862</v>
      </c>
      <c r="C2473" s="3" t="s">
        <v>20863</v>
      </c>
      <c r="D2473" s="1">
        <v>4</v>
      </c>
      <c r="E2473" s="3">
        <v>1</v>
      </c>
      <c r="F2473" s="3">
        <v>2</v>
      </c>
      <c r="G2473" s="1">
        <v>1</v>
      </c>
      <c r="H2473" s="1">
        <v>447</v>
      </c>
      <c r="I2473" s="1">
        <v>48</v>
      </c>
      <c r="J2473" s="1">
        <v>5.67</v>
      </c>
      <c r="K2473" s="1">
        <v>8.17</v>
      </c>
      <c r="L2473" s="1" t="s">
        <v>1053</v>
      </c>
      <c r="M2473" s="1" t="s">
        <v>8507</v>
      </c>
      <c r="N2473" s="1" t="s">
        <v>1392</v>
      </c>
      <c r="O2473" s="1" t="s">
        <v>20864</v>
      </c>
      <c r="P2473" s="1" t="s">
        <v>55</v>
      </c>
      <c r="Q2473" s="1" t="s">
        <v>55</v>
      </c>
      <c r="R2473" s="3" t="s">
        <v>20865</v>
      </c>
      <c r="S2473" s="1" t="s">
        <v>20866</v>
      </c>
      <c r="T2473" s="1" t="s">
        <v>55</v>
      </c>
      <c r="U2473" s="1" t="s">
        <v>55</v>
      </c>
      <c r="V2473" s="5">
        <v>0.47899999999999998</v>
      </c>
      <c r="W2473" s="5">
        <v>0.428149811874454</v>
      </c>
      <c r="X2473" s="1">
        <v>64.8</v>
      </c>
      <c r="Y2473" s="1">
        <v>135.19999999999999</v>
      </c>
      <c r="Z2473" s="3">
        <v>65.2</v>
      </c>
      <c r="AA2473" s="3">
        <v>3.8</v>
      </c>
      <c r="AB2473" s="3">
        <v>138.4</v>
      </c>
      <c r="AC2473" s="3">
        <v>136</v>
      </c>
      <c r="AD2473" s="3">
        <v>223.2</v>
      </c>
      <c r="AE2473" s="3">
        <v>33.299999999999997</v>
      </c>
      <c r="AF2473" s="7" t="s">
        <v>55</v>
      </c>
      <c r="AG2473" s="7" t="s">
        <v>55</v>
      </c>
      <c r="AH2473" s="7">
        <v>81958.6796875</v>
      </c>
      <c r="AI2473" s="7">
        <v>69447.0625</v>
      </c>
      <c r="AJ2473" s="7">
        <v>137988.59375</v>
      </c>
      <c r="AK2473" s="7" t="s">
        <v>55</v>
      </c>
      <c r="AL2473" s="8">
        <v>40313.290346716203</v>
      </c>
      <c r="AM2473" s="8">
        <v>2365.3239493392002</v>
      </c>
      <c r="AN2473" s="8">
        <v>85566.011850099894</v>
      </c>
      <c r="AO2473" s="8">
        <v>84083.101900398397</v>
      </c>
      <c r="AP2473" s="8">
        <v>137988.59375</v>
      </c>
      <c r="AQ2473" s="8">
        <v>20577.1959273504</v>
      </c>
      <c r="AR2473" s="1" t="s">
        <v>63</v>
      </c>
      <c r="AS2473" s="1" t="s">
        <v>63</v>
      </c>
      <c r="AT2473" s="1" t="s">
        <v>62</v>
      </c>
      <c r="AU2473" s="1" t="s">
        <v>50</v>
      </c>
      <c r="AV2473" s="1" t="s">
        <v>50</v>
      </c>
      <c r="AW2473" s="1" t="s">
        <v>63</v>
      </c>
      <c r="AX2473" s="1" t="s">
        <v>19133</v>
      </c>
      <c r="AY2473" s="12">
        <f t="shared" si="156"/>
        <v>0.52851931575819111</v>
      </c>
      <c r="AZ2473" s="12">
        <f t="shared" si="153"/>
        <v>-0.91997189624189202</v>
      </c>
      <c r="BA2473" s="12">
        <f t="shared" si="154"/>
        <v>0.41106077645509759</v>
      </c>
      <c r="BB2473" s="12">
        <f t="shared" si="155"/>
        <v>0.38609396175481892</v>
      </c>
    </row>
    <row r="2474" spans="1:54">
      <c r="A2474" s="3" t="s">
        <v>50</v>
      </c>
      <c r="B2474" s="1" t="s">
        <v>20538</v>
      </c>
      <c r="C2474" s="3" t="s">
        <v>20539</v>
      </c>
      <c r="D2474" s="1">
        <v>6</v>
      </c>
      <c r="E2474" s="3">
        <v>2</v>
      </c>
      <c r="F2474" s="3">
        <v>17</v>
      </c>
      <c r="G2474" s="1">
        <v>2</v>
      </c>
      <c r="H2474" s="1">
        <v>289</v>
      </c>
      <c r="I2474" s="1">
        <v>32.6</v>
      </c>
      <c r="J2474" s="1">
        <v>5.86</v>
      </c>
      <c r="K2474" s="1">
        <v>49.32</v>
      </c>
      <c r="L2474" s="1" t="s">
        <v>163</v>
      </c>
      <c r="M2474" s="1" t="s">
        <v>1024</v>
      </c>
      <c r="N2474" s="1" t="s">
        <v>108</v>
      </c>
      <c r="O2474" s="1" t="s">
        <v>20540</v>
      </c>
      <c r="P2474" s="1" t="s">
        <v>20541</v>
      </c>
      <c r="Q2474" s="1" t="s">
        <v>20542</v>
      </c>
      <c r="R2474" s="3" t="s">
        <v>20543</v>
      </c>
      <c r="S2474" s="1" t="s">
        <v>20544</v>
      </c>
      <c r="T2474" s="1" t="s">
        <v>20545</v>
      </c>
      <c r="U2474" s="1" t="s">
        <v>55</v>
      </c>
      <c r="V2474" s="5">
        <v>0.53400000000000003</v>
      </c>
      <c r="W2474" s="5">
        <v>9.4374062891096496E-4</v>
      </c>
      <c r="X2474" s="1">
        <v>69.599999999999994</v>
      </c>
      <c r="Y2474" s="1">
        <v>130.4</v>
      </c>
      <c r="Z2474" s="3">
        <v>73.2</v>
      </c>
      <c r="AA2474" s="3">
        <v>61.9</v>
      </c>
      <c r="AB2474" s="3">
        <v>72.2</v>
      </c>
      <c r="AC2474" s="3">
        <v>135.30000000000001</v>
      </c>
      <c r="AD2474" s="3">
        <v>138.69999999999999</v>
      </c>
      <c r="AE2474" s="3">
        <v>118.6</v>
      </c>
      <c r="AF2474" s="7">
        <v>1035577.015625</v>
      </c>
      <c r="AG2474" s="7">
        <v>835386.5</v>
      </c>
      <c r="AH2474" s="7">
        <v>1126189.21875</v>
      </c>
      <c r="AI2474" s="7">
        <v>1819393.8125</v>
      </c>
      <c r="AJ2474" s="7">
        <v>2257987.625</v>
      </c>
      <c r="AK2474" s="7">
        <v>1587534.6875</v>
      </c>
      <c r="AL2474" s="8">
        <v>1191558.55670606</v>
      </c>
      <c r="AM2474" s="8">
        <v>1008459.4767601599</v>
      </c>
      <c r="AN2474" s="8">
        <v>1175757.3499773501</v>
      </c>
      <c r="AO2474" s="8">
        <v>2202832.9179998301</v>
      </c>
      <c r="AP2474" s="8">
        <v>2257987.625</v>
      </c>
      <c r="AQ2474" s="8">
        <v>1930867.1186620099</v>
      </c>
      <c r="AR2474" s="1" t="s">
        <v>50</v>
      </c>
      <c r="AS2474" s="1" t="s">
        <v>50</v>
      </c>
      <c r="AT2474" s="1" t="s">
        <v>50</v>
      </c>
      <c r="AU2474" s="1" t="s">
        <v>50</v>
      </c>
      <c r="AV2474" s="1" t="s">
        <v>50</v>
      </c>
      <c r="AW2474" s="1" t="s">
        <v>50</v>
      </c>
      <c r="AX2474" s="1" t="s">
        <v>20546</v>
      </c>
      <c r="AY2474" s="12">
        <f t="shared" si="156"/>
        <v>0.52815086752312734</v>
      </c>
      <c r="AZ2474" s="12">
        <f t="shared" si="153"/>
        <v>-0.92097799724011076</v>
      </c>
      <c r="BA2474" s="12">
        <f t="shared" si="154"/>
        <v>1.0031511547566434E-3</v>
      </c>
      <c r="BB2474" s="12">
        <f t="shared" si="155"/>
        <v>2.9986336225820427</v>
      </c>
    </row>
    <row r="2475" spans="1:54">
      <c r="A2475" s="3" t="s">
        <v>50</v>
      </c>
      <c r="B2475" s="1" t="s">
        <v>20676</v>
      </c>
      <c r="C2475" s="3" t="s">
        <v>20677</v>
      </c>
      <c r="D2475" s="1">
        <v>4</v>
      </c>
      <c r="E2475" s="3">
        <v>1</v>
      </c>
      <c r="F2475" s="3">
        <v>2</v>
      </c>
      <c r="G2475" s="1">
        <v>1</v>
      </c>
      <c r="H2475" s="1">
        <v>393</v>
      </c>
      <c r="I2475" s="1">
        <v>43.9</v>
      </c>
      <c r="J2475" s="1">
        <v>9.25</v>
      </c>
      <c r="K2475" s="1">
        <v>2.96</v>
      </c>
      <c r="L2475" s="1" t="s">
        <v>1139</v>
      </c>
      <c r="M2475" s="1" t="s">
        <v>1802</v>
      </c>
      <c r="N2475" s="1" t="s">
        <v>108</v>
      </c>
      <c r="O2475" s="1" t="s">
        <v>20678</v>
      </c>
      <c r="P2475" s="1" t="s">
        <v>20679</v>
      </c>
      <c r="Q2475" s="1" t="s">
        <v>20680</v>
      </c>
      <c r="R2475" s="3" t="s">
        <v>20681</v>
      </c>
      <c r="S2475" s="1" t="s">
        <v>20682</v>
      </c>
      <c r="T2475" s="1" t="s">
        <v>20683</v>
      </c>
      <c r="U2475" s="1" t="s">
        <v>6635</v>
      </c>
      <c r="V2475" s="5">
        <v>0.50700000000000001</v>
      </c>
      <c r="W2475" s="5">
        <v>9.3780851657677602E-3</v>
      </c>
      <c r="X2475" s="1">
        <v>67.3</v>
      </c>
      <c r="Y2475" s="1">
        <v>132.69999999999999</v>
      </c>
      <c r="Z2475" s="3">
        <v>72</v>
      </c>
      <c r="AA2475" s="3">
        <v>77.900000000000006</v>
      </c>
      <c r="AB2475" s="3">
        <v>56.9</v>
      </c>
      <c r="AC2475" s="3">
        <v>142.1</v>
      </c>
      <c r="AD2475" s="3">
        <v>144.5</v>
      </c>
      <c r="AE2475" s="3">
        <v>106.6</v>
      </c>
      <c r="AF2475" s="7">
        <v>112443.71875</v>
      </c>
      <c r="AG2475" s="7">
        <v>115845.5859375</v>
      </c>
      <c r="AH2475" s="7">
        <v>97870.9453125</v>
      </c>
      <c r="AI2475" s="7">
        <v>210800.578125</v>
      </c>
      <c r="AJ2475" s="7">
        <v>259531.953125</v>
      </c>
      <c r="AK2475" s="7">
        <v>157367.5625</v>
      </c>
      <c r="AL2475" s="8">
        <v>129380.30991693</v>
      </c>
      <c r="AM2475" s="8">
        <v>139846.141851113</v>
      </c>
      <c r="AN2475" s="8">
        <v>102178.640484701</v>
      </c>
      <c r="AO2475" s="8">
        <v>255227.01541404001</v>
      </c>
      <c r="AP2475" s="8">
        <v>259531.953125</v>
      </c>
      <c r="AQ2475" s="8">
        <v>191401.07889783601</v>
      </c>
      <c r="AR2475" s="1" t="s">
        <v>62</v>
      </c>
      <c r="AS2475" s="1" t="s">
        <v>62</v>
      </c>
      <c r="AT2475" s="1" t="s">
        <v>62</v>
      </c>
      <c r="AU2475" s="1" t="s">
        <v>50</v>
      </c>
      <c r="AV2475" s="1" t="s">
        <v>50</v>
      </c>
      <c r="AW2475" s="1" t="s">
        <v>62</v>
      </c>
      <c r="AX2475" s="1" t="s">
        <v>1174</v>
      </c>
      <c r="AY2475" s="12">
        <f t="shared" si="156"/>
        <v>0.52595030489309025</v>
      </c>
      <c r="AZ2475" s="12">
        <f t="shared" si="153"/>
        <v>-0.92700160387031938</v>
      </c>
      <c r="BA2475" s="12">
        <f t="shared" si="154"/>
        <v>1.0712659477898703E-2</v>
      </c>
      <c r="BB2475" s="12">
        <f t="shared" si="155"/>
        <v>1.9701026997379771</v>
      </c>
    </row>
    <row r="2476" spans="1:54">
      <c r="A2476" s="3" t="s">
        <v>50</v>
      </c>
      <c r="B2476" s="1" t="s">
        <v>19976</v>
      </c>
      <c r="C2476" s="3" t="s">
        <v>19977</v>
      </c>
      <c r="D2476" s="1">
        <v>3</v>
      </c>
      <c r="E2476" s="3">
        <v>1</v>
      </c>
      <c r="F2476" s="3">
        <v>3</v>
      </c>
      <c r="G2476" s="1">
        <v>1</v>
      </c>
      <c r="H2476" s="1">
        <v>391</v>
      </c>
      <c r="I2476" s="1">
        <v>43.6</v>
      </c>
      <c r="J2476" s="1">
        <v>7.5</v>
      </c>
      <c r="K2476" s="1">
        <v>3.8</v>
      </c>
      <c r="L2476" s="1" t="s">
        <v>4935</v>
      </c>
      <c r="M2476" s="1" t="s">
        <v>1024</v>
      </c>
      <c r="N2476" s="1" t="s">
        <v>714</v>
      </c>
      <c r="O2476" s="1" t="s">
        <v>19978</v>
      </c>
      <c r="P2476" s="1" t="s">
        <v>19979</v>
      </c>
      <c r="Q2476" s="1" t="s">
        <v>19980</v>
      </c>
      <c r="R2476" s="3" t="s">
        <v>19981</v>
      </c>
      <c r="S2476" s="1" t="s">
        <v>19982</v>
      </c>
      <c r="T2476" s="1" t="s">
        <v>19983</v>
      </c>
      <c r="U2476" s="1" t="s">
        <v>19984</v>
      </c>
      <c r="V2476" s="5">
        <v>0.59</v>
      </c>
      <c r="W2476" s="5">
        <v>3.1520519646806501E-2</v>
      </c>
      <c r="X2476" s="1">
        <v>74.2</v>
      </c>
      <c r="Y2476" s="1">
        <v>125.8</v>
      </c>
      <c r="Z2476" s="3">
        <v>54.6</v>
      </c>
      <c r="AA2476" s="3">
        <v>67.3</v>
      </c>
      <c r="AB2476" s="3">
        <v>84.9</v>
      </c>
      <c r="AC2476" s="3">
        <v>171.5</v>
      </c>
      <c r="AD2476" s="3">
        <v>107.6</v>
      </c>
      <c r="AE2476" s="3">
        <v>114.2</v>
      </c>
      <c r="AF2476" s="7" t="s">
        <v>55</v>
      </c>
      <c r="AG2476" s="7">
        <v>53559.51171875</v>
      </c>
      <c r="AH2476" s="7">
        <v>78100.3671875</v>
      </c>
      <c r="AI2476" s="7">
        <v>136044.421875</v>
      </c>
      <c r="AJ2476" s="7">
        <v>103297.46875</v>
      </c>
      <c r="AK2476" s="7">
        <v>90138.0234375</v>
      </c>
      <c r="AL2476" s="8">
        <v>52393.5013511012</v>
      </c>
      <c r="AM2476" s="8">
        <v>64655.817592719097</v>
      </c>
      <c r="AN2476" s="8">
        <v>81537.879450271401</v>
      </c>
      <c r="AO2476" s="8">
        <v>164715.922829658</v>
      </c>
      <c r="AP2476" s="8">
        <v>103297.46875</v>
      </c>
      <c r="AQ2476" s="8">
        <v>109631.96392938901</v>
      </c>
      <c r="AR2476" s="1" t="s">
        <v>63</v>
      </c>
      <c r="AS2476" s="1" t="s">
        <v>62</v>
      </c>
      <c r="AT2476" s="1" t="s">
        <v>62</v>
      </c>
      <c r="AU2476" s="1" t="s">
        <v>50</v>
      </c>
      <c r="AV2476" s="1" t="s">
        <v>50</v>
      </c>
      <c r="AW2476" s="1" t="s">
        <v>50</v>
      </c>
      <c r="AX2476" s="1" t="s">
        <v>15082</v>
      </c>
      <c r="AY2476" s="12">
        <f t="shared" si="156"/>
        <v>0.52585632392170178</v>
      </c>
      <c r="AZ2476" s="12">
        <f t="shared" si="153"/>
        <v>-0.92725941909605847</v>
      </c>
      <c r="BA2476" s="12">
        <f t="shared" si="154"/>
        <v>4.8405684386706525E-2</v>
      </c>
      <c r="BB2476" s="12">
        <f t="shared" si="155"/>
        <v>1.3151036351981154</v>
      </c>
    </row>
    <row r="2477" spans="1:54">
      <c r="A2477" s="3" t="s">
        <v>1240</v>
      </c>
      <c r="B2477" s="1" t="s">
        <v>15743</v>
      </c>
      <c r="C2477" s="3" t="s">
        <v>15744</v>
      </c>
      <c r="D2477" s="1">
        <v>1</v>
      </c>
      <c r="E2477" s="3">
        <v>1</v>
      </c>
      <c r="F2477" s="3">
        <v>2</v>
      </c>
      <c r="G2477" s="1">
        <v>1</v>
      </c>
      <c r="H2477" s="1">
        <v>605</v>
      </c>
      <c r="I2477" s="1">
        <v>66.599999999999994</v>
      </c>
      <c r="J2477" s="1">
        <v>9.0399999999999991</v>
      </c>
      <c r="K2477" s="1">
        <v>3.7</v>
      </c>
      <c r="L2477" s="1" t="s">
        <v>6032</v>
      </c>
      <c r="M2477" s="1" t="s">
        <v>151</v>
      </c>
      <c r="N2477" s="1" t="s">
        <v>69</v>
      </c>
      <c r="O2477" s="1" t="s">
        <v>15745</v>
      </c>
      <c r="P2477" s="1" t="s">
        <v>15746</v>
      </c>
      <c r="Q2477" s="1" t="s">
        <v>15747</v>
      </c>
      <c r="R2477" s="3" t="s">
        <v>15748</v>
      </c>
      <c r="S2477" s="1" t="s">
        <v>15749</v>
      </c>
      <c r="T2477" s="1" t="s">
        <v>11313</v>
      </c>
      <c r="U2477" s="1" t="s">
        <v>8102</v>
      </c>
      <c r="V2477" s="5">
        <v>0.81100000000000005</v>
      </c>
      <c r="W2477" s="5">
        <v>0.129156757091338</v>
      </c>
      <c r="X2477" s="1">
        <v>89.6</v>
      </c>
      <c r="Y2477" s="1">
        <v>110.4</v>
      </c>
      <c r="Z2477" s="3">
        <v>43.2</v>
      </c>
      <c r="AA2477" s="3">
        <v>83.2</v>
      </c>
      <c r="AB2477" s="3">
        <v>80.3</v>
      </c>
      <c r="AC2477" s="3">
        <v>99</v>
      </c>
      <c r="AD2477" s="3">
        <v>93.8</v>
      </c>
      <c r="AE2477" s="3">
        <v>200.5</v>
      </c>
      <c r="AF2477" s="7">
        <v>50582.3125</v>
      </c>
      <c r="AG2477" s="7">
        <v>92875.6796875</v>
      </c>
      <c r="AH2477" s="7">
        <v>103589.90625</v>
      </c>
      <c r="AI2477" s="7">
        <v>110130.8984375</v>
      </c>
      <c r="AJ2477" s="7">
        <v>126406.5703125</v>
      </c>
      <c r="AK2477" s="7">
        <v>222024.7421875</v>
      </c>
      <c r="AL2477" s="8">
        <v>58201.1635715757</v>
      </c>
      <c r="AM2477" s="8">
        <v>112117.396368507</v>
      </c>
      <c r="AN2477" s="8">
        <v>108149.315966715</v>
      </c>
      <c r="AO2477" s="8">
        <v>133341.09784273099</v>
      </c>
      <c r="AP2477" s="8">
        <v>126406.5703125</v>
      </c>
      <c r="AQ2477" s="8">
        <v>270041.51631757902</v>
      </c>
      <c r="AR2477" s="1" t="s">
        <v>62</v>
      </c>
      <c r="AS2477" s="1" t="s">
        <v>62</v>
      </c>
      <c r="AT2477" s="1" t="s">
        <v>62</v>
      </c>
      <c r="AU2477" s="1" t="s">
        <v>62</v>
      </c>
      <c r="AV2477" s="1" t="s">
        <v>50</v>
      </c>
      <c r="AW2477" s="1" t="s">
        <v>50</v>
      </c>
      <c r="AX2477" s="1" t="s">
        <v>6371</v>
      </c>
      <c r="AY2477" s="12">
        <f t="shared" si="156"/>
        <v>0.52562015999609235</v>
      </c>
      <c r="AZ2477" s="12">
        <f t="shared" si="153"/>
        <v>-0.92790748405091761</v>
      </c>
      <c r="BA2477" s="12">
        <f t="shared" si="154"/>
        <v>0.16835000437509584</v>
      </c>
      <c r="BB2477" s="12">
        <f t="shared" si="155"/>
        <v>0.77378686798940632</v>
      </c>
    </row>
    <row r="2478" spans="1:54">
      <c r="A2478" s="3" t="s">
        <v>50</v>
      </c>
      <c r="B2478" s="1" t="s">
        <v>20785</v>
      </c>
      <c r="C2478" s="3" t="s">
        <v>20786</v>
      </c>
      <c r="D2478" s="1">
        <v>2</v>
      </c>
      <c r="E2478" s="3">
        <v>3</v>
      </c>
      <c r="F2478" s="3">
        <v>17</v>
      </c>
      <c r="G2478" s="1">
        <v>3</v>
      </c>
      <c r="H2478" s="1">
        <v>1812</v>
      </c>
      <c r="I2478" s="1">
        <v>201.9</v>
      </c>
      <c r="J2478" s="1">
        <v>5.01</v>
      </c>
      <c r="K2478" s="1">
        <v>46.25</v>
      </c>
      <c r="L2478" s="1" t="s">
        <v>353</v>
      </c>
      <c r="M2478" s="1" t="s">
        <v>127</v>
      </c>
      <c r="N2478" s="1" t="s">
        <v>55</v>
      </c>
      <c r="O2478" s="1" t="s">
        <v>20787</v>
      </c>
      <c r="P2478" s="1" t="s">
        <v>20788</v>
      </c>
      <c r="Q2478" s="1" t="s">
        <v>20789</v>
      </c>
      <c r="R2478" s="3" t="s">
        <v>20790</v>
      </c>
      <c r="S2478" s="1" t="s">
        <v>20791</v>
      </c>
      <c r="T2478" s="1" t="s">
        <v>55</v>
      </c>
      <c r="U2478" s="1" t="s">
        <v>55</v>
      </c>
      <c r="V2478" s="5">
        <v>0.49099999999999999</v>
      </c>
      <c r="W2478" s="5">
        <v>7.7841265048783401E-2</v>
      </c>
      <c r="X2478" s="1">
        <v>65.8</v>
      </c>
      <c r="Y2478" s="1">
        <v>134.19999999999999</v>
      </c>
      <c r="Z2478" s="3">
        <v>68.7</v>
      </c>
      <c r="AA2478" s="3">
        <v>46</v>
      </c>
      <c r="AB2478" s="3">
        <v>91.7</v>
      </c>
      <c r="AC2478" s="3">
        <v>87.9</v>
      </c>
      <c r="AD2478" s="3">
        <v>165.7</v>
      </c>
      <c r="AE2478" s="3">
        <v>140</v>
      </c>
      <c r="AF2478" s="7">
        <v>389815.36328125</v>
      </c>
      <c r="AG2478" s="7">
        <v>238921.16015625</v>
      </c>
      <c r="AH2478" s="7">
        <v>573443.96484375</v>
      </c>
      <c r="AI2478" s="7">
        <v>474196.9375</v>
      </c>
      <c r="AJ2478" s="7">
        <v>1082064.59375</v>
      </c>
      <c r="AK2478" s="7">
        <v>751298.66796875</v>
      </c>
      <c r="AL2478" s="8">
        <v>448530.45659083402</v>
      </c>
      <c r="AM2478" s="8">
        <v>300001.40710458398</v>
      </c>
      <c r="AN2478" s="8">
        <v>598683.54734699498</v>
      </c>
      <c r="AO2478" s="8">
        <v>574134.42673215095</v>
      </c>
      <c r="AP2478" s="8">
        <v>1082064.59375</v>
      </c>
      <c r="AQ2478" s="8">
        <v>913780.28190355597</v>
      </c>
      <c r="AR2478" s="1" t="s">
        <v>50</v>
      </c>
      <c r="AS2478" s="1" t="s">
        <v>50</v>
      </c>
      <c r="AT2478" s="1" t="s">
        <v>50</v>
      </c>
      <c r="AU2478" s="1" t="s">
        <v>50</v>
      </c>
      <c r="AV2478" s="1" t="s">
        <v>50</v>
      </c>
      <c r="AW2478" s="1" t="s">
        <v>50</v>
      </c>
      <c r="AX2478" s="1" t="s">
        <v>20792</v>
      </c>
      <c r="AY2478" s="12">
        <f t="shared" si="156"/>
        <v>0.52421255291503532</v>
      </c>
      <c r="AZ2478" s="12">
        <f t="shared" si="153"/>
        <v>-0.93177619369826403</v>
      </c>
      <c r="BA2478" s="12">
        <f t="shared" si="154"/>
        <v>7.740084189991453E-2</v>
      </c>
      <c r="BB2478" s="12">
        <f t="shared" si="155"/>
        <v>1.1112543154088559</v>
      </c>
    </row>
    <row r="2479" spans="1:54">
      <c r="A2479" s="3" t="s">
        <v>50</v>
      </c>
      <c r="B2479" s="1" t="s">
        <v>18467</v>
      </c>
      <c r="C2479" s="3" t="s">
        <v>18468</v>
      </c>
      <c r="D2479" s="1">
        <v>4</v>
      </c>
      <c r="E2479" s="3">
        <v>2</v>
      </c>
      <c r="F2479" s="3">
        <v>9</v>
      </c>
      <c r="G2479" s="1">
        <v>2</v>
      </c>
      <c r="H2479" s="1">
        <v>428</v>
      </c>
      <c r="I2479" s="1">
        <v>49</v>
      </c>
      <c r="J2479" s="1">
        <v>5.67</v>
      </c>
      <c r="K2479" s="1">
        <v>29.23</v>
      </c>
      <c r="L2479" s="1" t="s">
        <v>3105</v>
      </c>
      <c r="M2479" s="1" t="s">
        <v>151</v>
      </c>
      <c r="N2479" s="1" t="s">
        <v>69</v>
      </c>
      <c r="O2479" s="1" t="s">
        <v>982</v>
      </c>
      <c r="P2479" s="1" t="s">
        <v>18469</v>
      </c>
      <c r="Q2479" s="1" t="s">
        <v>18470</v>
      </c>
      <c r="R2479" s="3" t="s">
        <v>18471</v>
      </c>
      <c r="S2479" s="1" t="s">
        <v>18472</v>
      </c>
      <c r="T2479" s="1" t="s">
        <v>18473</v>
      </c>
      <c r="U2479" s="1" t="s">
        <v>55</v>
      </c>
      <c r="V2479" s="5">
        <v>0.69899999999999995</v>
      </c>
      <c r="W2479" s="5">
        <v>0.34861340339675001</v>
      </c>
      <c r="X2479" s="1">
        <v>82.3</v>
      </c>
      <c r="Y2479" s="1">
        <v>117.7</v>
      </c>
      <c r="Z2479" s="3">
        <v>111.3</v>
      </c>
      <c r="AA2479" s="3">
        <v>92.2</v>
      </c>
      <c r="AB2479" s="3">
        <v>2.9</v>
      </c>
      <c r="AC2479" s="3">
        <v>143.30000000000001</v>
      </c>
      <c r="AD2479" s="3">
        <v>131.9</v>
      </c>
      <c r="AE2479" s="3">
        <v>118.4</v>
      </c>
      <c r="AF2479" s="7">
        <v>7353075.1015625</v>
      </c>
      <c r="AG2479" s="7">
        <v>5809018.4609375</v>
      </c>
      <c r="AH2479" s="7">
        <v>179378.34375</v>
      </c>
      <c r="AI2479" s="7">
        <v>9000609.328125</v>
      </c>
      <c r="AJ2479" s="7">
        <v>10032375.8359375</v>
      </c>
      <c r="AK2479" s="7">
        <v>7405727.25</v>
      </c>
      <c r="AL2479" s="8">
        <v>8460616.0847256593</v>
      </c>
      <c r="AM2479" s="8">
        <v>7012514.2285721796</v>
      </c>
      <c r="AN2479" s="8">
        <v>217480.37519278401</v>
      </c>
      <c r="AO2479" s="8">
        <v>10897496.943120001</v>
      </c>
      <c r="AP2479" s="8">
        <v>10032375.8359375</v>
      </c>
      <c r="AQ2479" s="8">
        <v>9007346.6421842892</v>
      </c>
      <c r="AR2479" s="1" t="s">
        <v>50</v>
      </c>
      <c r="AS2479" s="1" t="s">
        <v>50</v>
      </c>
      <c r="AT2479" s="1" t="s">
        <v>50</v>
      </c>
      <c r="AU2479" s="1" t="s">
        <v>50</v>
      </c>
      <c r="AV2479" s="1" t="s">
        <v>50</v>
      </c>
      <c r="AW2479" s="1" t="s">
        <v>50</v>
      </c>
      <c r="AX2479" s="1" t="s">
        <v>18474</v>
      </c>
      <c r="AY2479" s="12">
        <f t="shared" si="156"/>
        <v>0.5241171689230909</v>
      </c>
      <c r="AZ2479" s="12">
        <f t="shared" si="153"/>
        <v>-0.93203872562819312</v>
      </c>
      <c r="BA2479" s="12">
        <f t="shared" si="154"/>
        <v>0.14169395078078625</v>
      </c>
      <c r="BB2479" s="12">
        <f t="shared" si="155"/>
        <v>0.84864869032136625</v>
      </c>
    </row>
    <row r="2480" spans="1:54">
      <c r="A2480" s="3" t="s">
        <v>50</v>
      </c>
      <c r="B2480" s="1" t="s">
        <v>20635</v>
      </c>
      <c r="C2480" s="3" t="s">
        <v>20636</v>
      </c>
      <c r="D2480" s="1">
        <v>3</v>
      </c>
      <c r="E2480" s="3">
        <v>1</v>
      </c>
      <c r="F2480" s="3">
        <v>5</v>
      </c>
      <c r="G2480" s="1">
        <v>1</v>
      </c>
      <c r="H2480" s="1">
        <v>287</v>
      </c>
      <c r="I2480" s="1">
        <v>32.4</v>
      </c>
      <c r="J2480" s="1">
        <v>5.87</v>
      </c>
      <c r="K2480" s="1">
        <v>8.42</v>
      </c>
      <c r="L2480" s="1" t="s">
        <v>9127</v>
      </c>
      <c r="M2480" s="1" t="s">
        <v>20637</v>
      </c>
      <c r="N2480" s="1" t="s">
        <v>55</v>
      </c>
      <c r="O2480" s="1" t="s">
        <v>20638</v>
      </c>
      <c r="P2480" s="1" t="s">
        <v>20639</v>
      </c>
      <c r="Q2480" s="1" t="s">
        <v>20640</v>
      </c>
      <c r="R2480" s="3" t="s">
        <v>20641</v>
      </c>
      <c r="S2480" s="1" t="s">
        <v>20642</v>
      </c>
      <c r="T2480" s="1" t="s">
        <v>55</v>
      </c>
      <c r="U2480" s="1" t="s">
        <v>4907</v>
      </c>
      <c r="V2480" s="5">
        <v>0.51200000000000001</v>
      </c>
      <c r="W2480" s="5">
        <v>4.0512707832601601E-2</v>
      </c>
      <c r="X2480" s="1">
        <v>67.8</v>
      </c>
      <c r="Y2480" s="1">
        <v>132.19999999999999</v>
      </c>
      <c r="Z2480" s="3">
        <v>76.599999999999994</v>
      </c>
      <c r="AA2480" s="3">
        <v>62.4</v>
      </c>
      <c r="AB2480" s="3">
        <v>66.8</v>
      </c>
      <c r="AC2480" s="3">
        <v>97.6</v>
      </c>
      <c r="AD2480" s="3">
        <v>166.2</v>
      </c>
      <c r="AE2480" s="3">
        <v>130.4</v>
      </c>
      <c r="AF2480" s="7">
        <v>111413.125</v>
      </c>
      <c r="AG2480" s="7">
        <v>86540.1796875</v>
      </c>
      <c r="AH2480" s="7">
        <v>107170.0078125</v>
      </c>
      <c r="AI2480" s="7">
        <v>135005.296875</v>
      </c>
      <c r="AJ2480" s="7">
        <v>278208.65625</v>
      </c>
      <c r="AK2480" s="7">
        <v>179565.765625</v>
      </c>
      <c r="AL2480" s="8">
        <v>128194.485219422</v>
      </c>
      <c r="AM2480" s="8">
        <v>104469.325667085</v>
      </c>
      <c r="AN2480" s="8">
        <v>111886.992243218</v>
      </c>
      <c r="AO2480" s="8">
        <v>163457.80117386801</v>
      </c>
      <c r="AP2480" s="8">
        <v>278208.65625</v>
      </c>
      <c r="AQ2480" s="8">
        <v>218400.035736341</v>
      </c>
      <c r="AR2480" s="1" t="s">
        <v>62</v>
      </c>
      <c r="AS2480" s="1" t="s">
        <v>50</v>
      </c>
      <c r="AT2480" s="1" t="s">
        <v>50</v>
      </c>
      <c r="AU2480" s="1" t="s">
        <v>50</v>
      </c>
      <c r="AV2480" s="1" t="s">
        <v>50</v>
      </c>
      <c r="AW2480" s="1" t="s">
        <v>50</v>
      </c>
      <c r="AX2480" s="1" t="s">
        <v>12378</v>
      </c>
      <c r="AY2480" s="12">
        <f t="shared" si="156"/>
        <v>0.52199408196000763</v>
      </c>
      <c r="AZ2480" s="12">
        <f t="shared" si="153"/>
        <v>-0.93789464436681447</v>
      </c>
      <c r="BA2480" s="12">
        <f t="shared" si="154"/>
        <v>3.603538857578209E-2</v>
      </c>
      <c r="BB2480" s="12">
        <f t="shared" si="155"/>
        <v>1.4432707905073252</v>
      </c>
    </row>
    <row r="2481" spans="1:54">
      <c r="A2481" s="3" t="s">
        <v>50</v>
      </c>
      <c r="B2481" s="1" t="s">
        <v>20591</v>
      </c>
      <c r="C2481" s="3" t="s">
        <v>20592</v>
      </c>
      <c r="D2481" s="1">
        <v>5</v>
      </c>
      <c r="E2481" s="3">
        <v>1</v>
      </c>
      <c r="F2481" s="3">
        <v>11</v>
      </c>
      <c r="G2481" s="1">
        <v>1</v>
      </c>
      <c r="H2481" s="1">
        <v>178</v>
      </c>
      <c r="I2481" s="1">
        <v>20.5</v>
      </c>
      <c r="J2481" s="1">
        <v>8.59</v>
      </c>
      <c r="K2481" s="1">
        <v>20.9</v>
      </c>
      <c r="L2481" s="1" t="s">
        <v>373</v>
      </c>
      <c r="M2481" s="1" t="s">
        <v>54</v>
      </c>
      <c r="N2481" s="1" t="s">
        <v>1392</v>
      </c>
      <c r="O2481" s="1" t="s">
        <v>20593</v>
      </c>
      <c r="P2481" s="1" t="s">
        <v>20594</v>
      </c>
      <c r="Q2481" s="1" t="s">
        <v>20595</v>
      </c>
      <c r="R2481" s="3" t="s">
        <v>20596</v>
      </c>
      <c r="S2481" s="1" t="s">
        <v>20597</v>
      </c>
      <c r="T2481" s="1" t="s">
        <v>14878</v>
      </c>
      <c r="U2481" s="1" t="s">
        <v>1690</v>
      </c>
      <c r="V2481" s="5">
        <v>0.52200000000000002</v>
      </c>
      <c r="W2481" s="5">
        <v>1.32413662429784E-3</v>
      </c>
      <c r="X2481" s="1">
        <v>68.599999999999994</v>
      </c>
      <c r="Y2481" s="1">
        <v>131.4</v>
      </c>
      <c r="Z2481" s="3">
        <v>73.099999999999994</v>
      </c>
      <c r="AA2481" s="3">
        <v>68.3</v>
      </c>
      <c r="AB2481" s="3">
        <v>64</v>
      </c>
      <c r="AC2481" s="3">
        <v>128.69999999999999</v>
      </c>
      <c r="AD2481" s="3">
        <v>130.80000000000001</v>
      </c>
      <c r="AE2481" s="3">
        <v>135.1</v>
      </c>
      <c r="AF2481" s="7">
        <v>1929232.125</v>
      </c>
      <c r="AG2481" s="7">
        <v>1717143.125</v>
      </c>
      <c r="AH2481" s="7">
        <v>1860300.5</v>
      </c>
      <c r="AI2481" s="7">
        <v>3225685</v>
      </c>
      <c r="AJ2481" s="7">
        <v>3968546</v>
      </c>
      <c r="AK2481" s="7">
        <v>3369991.5</v>
      </c>
      <c r="AL2481" s="8">
        <v>2219818.5279619899</v>
      </c>
      <c r="AM2481" s="8">
        <v>2072895.90789389</v>
      </c>
      <c r="AN2481" s="8">
        <v>1942179.83055215</v>
      </c>
      <c r="AO2481" s="8">
        <v>3905501.4105684701</v>
      </c>
      <c r="AP2481" s="8">
        <v>3968546</v>
      </c>
      <c r="AQ2481" s="8">
        <v>4098811.7165285302</v>
      </c>
      <c r="AR2481" s="1" t="s">
        <v>50</v>
      </c>
      <c r="AS2481" s="1" t="s">
        <v>50</v>
      </c>
      <c r="AT2481" s="1" t="s">
        <v>50</v>
      </c>
      <c r="AU2481" s="1" t="s">
        <v>50</v>
      </c>
      <c r="AV2481" s="1" t="s">
        <v>50</v>
      </c>
      <c r="AW2481" s="1" t="s">
        <v>50</v>
      </c>
      <c r="AX2481" s="1" t="s">
        <v>4484</v>
      </c>
      <c r="AY2481" s="12">
        <f t="shared" si="156"/>
        <v>0.52075232826361451</v>
      </c>
      <c r="AZ2481" s="12">
        <f t="shared" si="153"/>
        <v>-0.94133071037302629</v>
      </c>
      <c r="BA2481" s="12">
        <f t="shared" si="154"/>
        <v>4.1199001828797682E-5</v>
      </c>
      <c r="BB2481" s="12">
        <f t="shared" si="155"/>
        <v>4.3851133059449374</v>
      </c>
    </row>
    <row r="2482" spans="1:54">
      <c r="A2482" s="3" t="s">
        <v>50</v>
      </c>
      <c r="B2482" s="1" t="s">
        <v>18858</v>
      </c>
      <c r="C2482" s="3" t="s">
        <v>18859</v>
      </c>
      <c r="D2482" s="1">
        <v>7</v>
      </c>
      <c r="E2482" s="3">
        <v>1</v>
      </c>
      <c r="F2482" s="3">
        <v>17</v>
      </c>
      <c r="G2482" s="1">
        <v>1</v>
      </c>
      <c r="H2482" s="1">
        <v>97</v>
      </c>
      <c r="I2482" s="1">
        <v>11.1</v>
      </c>
      <c r="J2482" s="1">
        <v>11.74</v>
      </c>
      <c r="K2482" s="1">
        <v>40.6</v>
      </c>
      <c r="L2482" s="1" t="s">
        <v>1745</v>
      </c>
      <c r="M2482" s="1" t="s">
        <v>1197</v>
      </c>
      <c r="N2482" s="1" t="s">
        <v>152</v>
      </c>
      <c r="O2482" s="1" t="s">
        <v>18860</v>
      </c>
      <c r="P2482" s="1" t="s">
        <v>18861</v>
      </c>
      <c r="Q2482" s="1" t="s">
        <v>18862</v>
      </c>
      <c r="R2482" s="3" t="s">
        <v>18863</v>
      </c>
      <c r="S2482" s="1" t="s">
        <v>18864</v>
      </c>
      <c r="T2482" s="1" t="s">
        <v>13200</v>
      </c>
      <c r="U2482" s="1" t="s">
        <v>3520</v>
      </c>
      <c r="V2482" s="5">
        <v>0.67200000000000004</v>
      </c>
      <c r="W2482" s="5">
        <v>6.43607571674569E-2</v>
      </c>
      <c r="X2482" s="1">
        <v>80.400000000000006</v>
      </c>
      <c r="Y2482" s="1">
        <v>119.6</v>
      </c>
      <c r="Z2482" s="3">
        <v>71.2</v>
      </c>
      <c r="AA2482" s="3">
        <v>48.3</v>
      </c>
      <c r="AB2482" s="3">
        <v>86</v>
      </c>
      <c r="AC2482" s="3">
        <v>105.9</v>
      </c>
      <c r="AD2482" s="3">
        <v>104.3</v>
      </c>
      <c r="AE2482" s="3">
        <v>184.4</v>
      </c>
      <c r="AF2482" s="7">
        <v>3070375.3125</v>
      </c>
      <c r="AG2482" s="7">
        <v>1985868.5</v>
      </c>
      <c r="AH2482" s="7">
        <v>4086434.875</v>
      </c>
      <c r="AI2482" s="7">
        <v>4339732.625</v>
      </c>
      <c r="AJ2482" s="7">
        <v>5175904</v>
      </c>
      <c r="AK2482" s="7">
        <v>7526181.75</v>
      </c>
      <c r="AL2482" s="8">
        <v>3532843.9321341901</v>
      </c>
      <c r="AM2482" s="8">
        <v>2397295.03460311</v>
      </c>
      <c r="AN2482" s="8">
        <v>4266295.36093223</v>
      </c>
      <c r="AO2482" s="8">
        <v>5254335.7111520497</v>
      </c>
      <c r="AP2482" s="8">
        <v>5175904</v>
      </c>
      <c r="AQ2482" s="8">
        <v>9153851.5564870592</v>
      </c>
      <c r="AR2482" s="1" t="s">
        <v>50</v>
      </c>
      <c r="AS2482" s="1" t="s">
        <v>50</v>
      </c>
      <c r="AT2482" s="1" t="s">
        <v>50</v>
      </c>
      <c r="AU2482" s="1" t="s">
        <v>50</v>
      </c>
      <c r="AV2482" s="1" t="s">
        <v>50</v>
      </c>
      <c r="AW2482" s="1" t="s">
        <v>50</v>
      </c>
      <c r="AX2482" s="1" t="s">
        <v>5921</v>
      </c>
      <c r="AY2482" s="12">
        <f t="shared" si="156"/>
        <v>0.5206488362581414</v>
      </c>
      <c r="AZ2482" s="12">
        <f t="shared" si="153"/>
        <v>-0.94161745367358296</v>
      </c>
      <c r="BA2482" s="12">
        <f t="shared" si="154"/>
        <v>9.2466862201644809E-2</v>
      </c>
      <c r="BB2482" s="12">
        <f t="shared" si="155"/>
        <v>1.0340138796009375</v>
      </c>
    </row>
    <row r="2483" spans="1:54">
      <c r="A2483" s="3" t="s">
        <v>50</v>
      </c>
      <c r="B2483" s="1" t="s">
        <v>20292</v>
      </c>
      <c r="C2483" s="3" t="s">
        <v>20293</v>
      </c>
      <c r="D2483" s="1">
        <v>3</v>
      </c>
      <c r="E2483" s="3">
        <v>1</v>
      </c>
      <c r="F2483" s="3">
        <v>21</v>
      </c>
      <c r="G2483" s="1">
        <v>1</v>
      </c>
      <c r="H2483" s="1">
        <v>322</v>
      </c>
      <c r="I2483" s="1">
        <v>36.1</v>
      </c>
      <c r="J2483" s="1">
        <v>5.12</v>
      </c>
      <c r="K2483" s="1">
        <v>59.79</v>
      </c>
      <c r="L2483" s="1" t="s">
        <v>7758</v>
      </c>
      <c r="M2483" s="1" t="s">
        <v>68</v>
      </c>
      <c r="N2483" s="1" t="s">
        <v>1508</v>
      </c>
      <c r="O2483" s="1" t="s">
        <v>2186</v>
      </c>
      <c r="P2483" s="1" t="s">
        <v>20294</v>
      </c>
      <c r="Q2483" s="1" t="s">
        <v>20295</v>
      </c>
      <c r="R2483" s="3" t="s">
        <v>20296</v>
      </c>
      <c r="S2483" s="1" t="s">
        <v>20297</v>
      </c>
      <c r="T2483" s="1" t="s">
        <v>55</v>
      </c>
      <c r="U2483" s="1" t="s">
        <v>20298</v>
      </c>
      <c r="V2483" s="5">
        <v>0.56100000000000005</v>
      </c>
      <c r="W2483" s="5">
        <v>5.0365075480188204E-3</v>
      </c>
      <c r="X2483" s="1">
        <v>71.900000000000006</v>
      </c>
      <c r="Y2483" s="1">
        <v>128.1</v>
      </c>
      <c r="Z2483" s="3">
        <v>73.2</v>
      </c>
      <c r="AA2483" s="3">
        <v>57.8</v>
      </c>
      <c r="AB2483" s="3">
        <v>74.3</v>
      </c>
      <c r="AC2483" s="3">
        <v>151.1</v>
      </c>
      <c r="AD2483" s="3">
        <v>130.5</v>
      </c>
      <c r="AE2483" s="3">
        <v>113.1</v>
      </c>
      <c r="AF2483" s="7">
        <v>2856269.5</v>
      </c>
      <c r="AG2483" s="7">
        <v>2146829.03125</v>
      </c>
      <c r="AH2483" s="7">
        <v>3193756.5</v>
      </c>
      <c r="AI2483" s="7">
        <v>5599463.4375</v>
      </c>
      <c r="AJ2483" s="7">
        <v>5857886.125</v>
      </c>
      <c r="AK2483" s="7">
        <v>4172699.4375</v>
      </c>
      <c r="AL2483" s="8">
        <v>3286488.8961729999</v>
      </c>
      <c r="AM2483" s="8">
        <v>2591602.9066161402</v>
      </c>
      <c r="AN2483" s="8">
        <v>3334326.6090584998</v>
      </c>
      <c r="AO2483" s="8">
        <v>6779556.0798970796</v>
      </c>
      <c r="AP2483" s="8">
        <v>5857886.125</v>
      </c>
      <c r="AQ2483" s="8">
        <v>5075119.4310065797</v>
      </c>
      <c r="AR2483" s="1" t="s">
        <v>50</v>
      </c>
      <c r="AS2483" s="1" t="s">
        <v>50</v>
      </c>
      <c r="AT2483" s="1" t="s">
        <v>50</v>
      </c>
      <c r="AU2483" s="1" t="s">
        <v>50</v>
      </c>
      <c r="AV2483" s="1" t="s">
        <v>50</v>
      </c>
      <c r="AW2483" s="1" t="s">
        <v>50</v>
      </c>
      <c r="AX2483" s="1" t="s">
        <v>20299</v>
      </c>
      <c r="AY2483" s="12">
        <f t="shared" si="156"/>
        <v>0.52010649849618096</v>
      </c>
      <c r="AZ2483" s="12">
        <f t="shared" si="153"/>
        <v>-0.94312103101661593</v>
      </c>
      <c r="BA2483" s="12">
        <f t="shared" si="154"/>
        <v>6.6471153213488506E-3</v>
      </c>
      <c r="BB2483" s="12">
        <f t="shared" si="155"/>
        <v>2.1773667865499156</v>
      </c>
    </row>
    <row r="2484" spans="1:54">
      <c r="A2484" s="3" t="s">
        <v>50</v>
      </c>
      <c r="B2484" s="1" t="s">
        <v>20699</v>
      </c>
      <c r="C2484" s="3" t="s">
        <v>20700</v>
      </c>
      <c r="D2484" s="1">
        <v>1</v>
      </c>
      <c r="E2484" s="3">
        <v>1</v>
      </c>
      <c r="F2484" s="3">
        <v>6</v>
      </c>
      <c r="G2484" s="1">
        <v>1</v>
      </c>
      <c r="H2484" s="1">
        <v>692</v>
      </c>
      <c r="I2484" s="1">
        <v>78.400000000000006</v>
      </c>
      <c r="J2484" s="1">
        <v>5.57</v>
      </c>
      <c r="K2484" s="1">
        <v>12.3</v>
      </c>
      <c r="L2484" s="1" t="s">
        <v>5265</v>
      </c>
      <c r="M2484" s="1" t="s">
        <v>575</v>
      </c>
      <c r="N2484" s="1" t="s">
        <v>108</v>
      </c>
      <c r="O2484" s="1" t="s">
        <v>20701</v>
      </c>
      <c r="P2484" s="1" t="s">
        <v>20702</v>
      </c>
      <c r="Q2484" s="1" t="s">
        <v>20703</v>
      </c>
      <c r="R2484" s="3" t="s">
        <v>20704</v>
      </c>
      <c r="S2484" s="1" t="s">
        <v>20705</v>
      </c>
      <c r="T2484" s="1" t="s">
        <v>20706</v>
      </c>
      <c r="U2484" s="1" t="s">
        <v>20707</v>
      </c>
      <c r="V2484" s="5">
        <v>0.50600000000000001</v>
      </c>
      <c r="W2484" s="5">
        <v>1.8302372238032101E-3</v>
      </c>
      <c r="X2484" s="1">
        <v>67.2</v>
      </c>
      <c r="Y2484" s="1">
        <v>132.80000000000001</v>
      </c>
      <c r="Z2484" s="3">
        <v>66.3</v>
      </c>
      <c r="AA2484" s="3">
        <v>62.2</v>
      </c>
      <c r="AB2484" s="3">
        <v>76.099999999999994</v>
      </c>
      <c r="AC2484" s="3">
        <v>147.19999999999999</v>
      </c>
      <c r="AD2484" s="3">
        <v>130.9</v>
      </c>
      <c r="AE2484" s="3">
        <v>117.2</v>
      </c>
      <c r="AF2484" s="7">
        <v>819253.40625</v>
      </c>
      <c r="AG2484" s="7">
        <v>733438.6875</v>
      </c>
      <c r="AH2484" s="7">
        <v>1037417.78125</v>
      </c>
      <c r="AI2484" s="7">
        <v>1728862.5625</v>
      </c>
      <c r="AJ2484" s="7">
        <v>1862408.0625</v>
      </c>
      <c r="AK2484" s="7">
        <v>1370828.28125</v>
      </c>
      <c r="AL2484" s="8">
        <v>942651.67302753904</v>
      </c>
      <c r="AM2484" s="8">
        <v>885390.40914822696</v>
      </c>
      <c r="AN2484" s="8">
        <v>1083078.7233567501</v>
      </c>
      <c r="AO2484" s="8">
        <v>2093222.11453467</v>
      </c>
      <c r="AP2484" s="8">
        <v>1862408.0625</v>
      </c>
      <c r="AQ2484" s="8">
        <v>1667294.1224143</v>
      </c>
      <c r="AR2484" s="1" t="s">
        <v>50</v>
      </c>
      <c r="AS2484" s="1" t="s">
        <v>62</v>
      </c>
      <c r="AT2484" s="1" t="s">
        <v>50</v>
      </c>
      <c r="AU2484" s="1" t="s">
        <v>50</v>
      </c>
      <c r="AV2484" s="1" t="s">
        <v>50</v>
      </c>
      <c r="AW2484" s="1" t="s">
        <v>50</v>
      </c>
      <c r="AX2484" s="1" t="s">
        <v>11279</v>
      </c>
      <c r="AY2484" s="12">
        <f t="shared" si="156"/>
        <v>0.51772363462510018</v>
      </c>
      <c r="AZ2484" s="12">
        <f t="shared" si="153"/>
        <v>-0.94974591464850089</v>
      </c>
      <c r="BA2484" s="12">
        <f t="shared" si="154"/>
        <v>2.6886247860847265E-3</v>
      </c>
      <c r="BB2484" s="12">
        <f t="shared" si="155"/>
        <v>2.5704698019801091</v>
      </c>
    </row>
    <row r="2485" spans="1:54">
      <c r="A2485" s="3" t="s">
        <v>50</v>
      </c>
      <c r="B2485" s="1" t="s">
        <v>17076</v>
      </c>
      <c r="C2485" s="3" t="s">
        <v>17077</v>
      </c>
      <c r="D2485" s="1">
        <v>1</v>
      </c>
      <c r="E2485" s="3">
        <v>1</v>
      </c>
      <c r="F2485" s="3">
        <v>1</v>
      </c>
      <c r="G2485" s="1">
        <v>1</v>
      </c>
      <c r="H2485" s="1">
        <v>1512</v>
      </c>
      <c r="I2485" s="1">
        <v>164.4</v>
      </c>
      <c r="J2485" s="1">
        <v>7.74</v>
      </c>
      <c r="K2485" s="1">
        <v>2.2599999999999998</v>
      </c>
      <c r="L2485" s="1" t="s">
        <v>1867</v>
      </c>
      <c r="M2485" s="1" t="s">
        <v>1024</v>
      </c>
      <c r="N2485" s="1" t="s">
        <v>1508</v>
      </c>
      <c r="O2485" s="1" t="s">
        <v>17078</v>
      </c>
      <c r="P2485" s="1" t="s">
        <v>17079</v>
      </c>
      <c r="Q2485" s="1" t="s">
        <v>17080</v>
      </c>
      <c r="R2485" s="3" t="s">
        <v>17081</v>
      </c>
      <c r="S2485" s="1" t="s">
        <v>17082</v>
      </c>
      <c r="T2485" s="1" t="s">
        <v>17083</v>
      </c>
      <c r="U2485" s="1" t="s">
        <v>17084</v>
      </c>
      <c r="V2485" s="5">
        <v>0.751</v>
      </c>
      <c r="W2485" s="5">
        <v>0.31532646032964001</v>
      </c>
      <c r="X2485" s="1">
        <v>85.8</v>
      </c>
      <c r="Y2485" s="1">
        <v>114.2</v>
      </c>
      <c r="Z2485" s="3">
        <v>104.8</v>
      </c>
      <c r="AA2485" s="3">
        <v>6.9</v>
      </c>
      <c r="AB2485" s="3">
        <v>91.6</v>
      </c>
      <c r="AC2485" s="3">
        <v>122</v>
      </c>
      <c r="AD2485" s="3">
        <v>115.8</v>
      </c>
      <c r="AE2485" s="3">
        <v>158.9</v>
      </c>
      <c r="AF2485" s="7">
        <v>377725.25</v>
      </c>
      <c r="AG2485" s="7" t="s">
        <v>55</v>
      </c>
      <c r="AH2485" s="7">
        <v>364110.15625</v>
      </c>
      <c r="AI2485" s="7">
        <v>417813.5</v>
      </c>
      <c r="AJ2485" s="7">
        <v>480191.5625</v>
      </c>
      <c r="AK2485" s="7">
        <v>542046.4375</v>
      </c>
      <c r="AL2485" s="8">
        <v>434619.29622858402</v>
      </c>
      <c r="AM2485" s="8">
        <v>28754.139212058799</v>
      </c>
      <c r="AN2485" s="8">
        <v>380136.113261241</v>
      </c>
      <c r="AO2485" s="8">
        <v>505868.12215220899</v>
      </c>
      <c r="AP2485" s="8">
        <v>480191.5625</v>
      </c>
      <c r="AQ2485" s="8">
        <v>659273.55868035497</v>
      </c>
      <c r="AR2485" s="1" t="s">
        <v>62</v>
      </c>
      <c r="AS2485" s="1" t="s">
        <v>63</v>
      </c>
      <c r="AT2485" s="1" t="s">
        <v>62</v>
      </c>
      <c r="AU2485" s="1" t="s">
        <v>50</v>
      </c>
      <c r="AV2485" s="1" t="s">
        <v>62</v>
      </c>
      <c r="AW2485" s="1" t="s">
        <v>62</v>
      </c>
      <c r="AX2485" s="1" t="s">
        <v>17085</v>
      </c>
      <c r="AY2485" s="12">
        <f t="shared" si="156"/>
        <v>0.51266790610355939</v>
      </c>
      <c r="AZ2485" s="12">
        <f t="shared" si="153"/>
        <v>-0.96390350952681902</v>
      </c>
      <c r="BA2485" s="12">
        <f t="shared" si="154"/>
        <v>0.12671467572644868</v>
      </c>
      <c r="BB2485" s="12">
        <f t="shared" si="155"/>
        <v>0.89717308347555513</v>
      </c>
    </row>
    <row r="2486" spans="1:54">
      <c r="A2486" s="3" t="s">
        <v>50</v>
      </c>
      <c r="B2486" s="1" t="s">
        <v>20892</v>
      </c>
      <c r="C2486" s="3" t="s">
        <v>20893</v>
      </c>
      <c r="D2486" s="1">
        <v>1</v>
      </c>
      <c r="E2486" s="3">
        <v>1</v>
      </c>
      <c r="F2486" s="3">
        <v>1</v>
      </c>
      <c r="G2486" s="1">
        <v>1</v>
      </c>
      <c r="H2486" s="1">
        <v>1123</v>
      </c>
      <c r="I2486" s="1">
        <v>122.7</v>
      </c>
      <c r="J2486" s="1">
        <v>9.19</v>
      </c>
      <c r="K2486" s="1">
        <v>0</v>
      </c>
      <c r="L2486" s="1" t="s">
        <v>20894</v>
      </c>
      <c r="M2486" s="1" t="s">
        <v>68</v>
      </c>
      <c r="N2486" s="1" t="s">
        <v>108</v>
      </c>
      <c r="O2486" s="1" t="s">
        <v>846</v>
      </c>
      <c r="P2486" s="1" t="s">
        <v>20895</v>
      </c>
      <c r="Q2486" s="1" t="s">
        <v>20896</v>
      </c>
      <c r="R2486" s="3" t="s">
        <v>20897</v>
      </c>
      <c r="S2486" s="1" t="s">
        <v>20898</v>
      </c>
      <c r="T2486" s="1" t="s">
        <v>20899</v>
      </c>
      <c r="U2486" s="1" t="s">
        <v>55</v>
      </c>
      <c r="V2486" s="5">
        <v>0.47399999999999998</v>
      </c>
      <c r="W2486" s="5">
        <v>0.24680472477888099</v>
      </c>
      <c r="X2486" s="1">
        <v>64.3</v>
      </c>
      <c r="Y2486" s="1">
        <v>135.69999999999999</v>
      </c>
      <c r="Z2486" s="3">
        <v>63.3</v>
      </c>
      <c r="AA2486" s="3">
        <v>123.6</v>
      </c>
      <c r="AB2486" s="3">
        <v>16.100000000000001</v>
      </c>
      <c r="AC2486" s="3">
        <v>134.4</v>
      </c>
      <c r="AD2486" s="3">
        <v>129</v>
      </c>
      <c r="AE2486" s="3">
        <v>133.5</v>
      </c>
      <c r="AF2486" s="7">
        <v>48356.53125</v>
      </c>
      <c r="AG2486" s="7">
        <v>90018.9609375</v>
      </c>
      <c r="AH2486" s="7" t="s">
        <v>55</v>
      </c>
      <c r="AI2486" s="7">
        <v>97633.21875</v>
      </c>
      <c r="AJ2486" s="7">
        <v>113440.96875</v>
      </c>
      <c r="AK2486" s="7">
        <v>96510.875</v>
      </c>
      <c r="AL2486" s="8">
        <v>55640.128850084897</v>
      </c>
      <c r="AM2486" s="8">
        <v>108668.830829232</v>
      </c>
      <c r="AN2486" s="8">
        <v>14199.6159279529</v>
      </c>
      <c r="AO2486" s="8">
        <v>118209.51938780901</v>
      </c>
      <c r="AP2486" s="8">
        <v>113440.96875</v>
      </c>
      <c r="AQ2486" s="8">
        <v>117383.057263622</v>
      </c>
      <c r="AR2486" s="1" t="s">
        <v>62</v>
      </c>
      <c r="AS2486" s="1" t="s">
        <v>50</v>
      </c>
      <c r="AT2486" s="1" t="s">
        <v>63</v>
      </c>
      <c r="AU2486" s="1" t="s">
        <v>62</v>
      </c>
      <c r="AV2486" s="1" t="s">
        <v>62</v>
      </c>
      <c r="AW2486" s="1" t="s">
        <v>62</v>
      </c>
      <c r="AX2486" s="1" t="s">
        <v>20900</v>
      </c>
      <c r="AY2486" s="12">
        <f t="shared" si="156"/>
        <v>0.51143673139486701</v>
      </c>
      <c r="AZ2486" s="12">
        <f t="shared" si="153"/>
        <v>-0.96737231620411734</v>
      </c>
      <c r="BA2486" s="12">
        <f t="shared" si="154"/>
        <v>0.10648942286808855</v>
      </c>
      <c r="BB2486" s="12">
        <f t="shared" si="155"/>
        <v>0.97269352666793485</v>
      </c>
    </row>
    <row r="2487" spans="1:54">
      <c r="A2487" s="3" t="s">
        <v>50</v>
      </c>
      <c r="B2487" s="1" t="s">
        <v>21050</v>
      </c>
      <c r="C2487" s="3" t="s">
        <v>21051</v>
      </c>
      <c r="D2487" s="1">
        <v>1</v>
      </c>
      <c r="E2487" s="3">
        <v>1</v>
      </c>
      <c r="F2487" s="3">
        <v>5</v>
      </c>
      <c r="G2487" s="1">
        <v>1</v>
      </c>
      <c r="H2487" s="1">
        <v>846</v>
      </c>
      <c r="I2487" s="1">
        <v>94</v>
      </c>
      <c r="J2487" s="1">
        <v>8.31</v>
      </c>
      <c r="K2487" s="1">
        <v>12.82</v>
      </c>
      <c r="L2487" s="1" t="s">
        <v>917</v>
      </c>
      <c r="M2487" s="1" t="s">
        <v>8146</v>
      </c>
      <c r="N2487" s="1" t="s">
        <v>69</v>
      </c>
      <c r="O2487" s="1" t="s">
        <v>153</v>
      </c>
      <c r="P2487" s="1" t="s">
        <v>21052</v>
      </c>
      <c r="Q2487" s="1" t="s">
        <v>21053</v>
      </c>
      <c r="R2487" s="3" t="s">
        <v>21054</v>
      </c>
      <c r="S2487" s="1" t="s">
        <v>21055</v>
      </c>
      <c r="T2487" s="1" t="s">
        <v>21056</v>
      </c>
      <c r="U2487" s="1" t="s">
        <v>21057</v>
      </c>
      <c r="V2487" s="5">
        <v>0.42699999999999999</v>
      </c>
      <c r="W2487" s="5">
        <v>2.3577960782905302E-2</v>
      </c>
      <c r="X2487" s="1">
        <v>59.9</v>
      </c>
      <c r="Y2487" s="1">
        <v>140.1</v>
      </c>
      <c r="Z2487" s="3">
        <v>55.8</v>
      </c>
      <c r="AA2487" s="3">
        <v>88.4</v>
      </c>
      <c r="AB2487" s="3">
        <v>58.6</v>
      </c>
      <c r="AC2487" s="3">
        <v>155.30000000000001</v>
      </c>
      <c r="AD2487" s="3">
        <v>137.1</v>
      </c>
      <c r="AE2487" s="3">
        <v>104.9</v>
      </c>
      <c r="AF2487" s="7">
        <v>69921.15625</v>
      </c>
      <c r="AG2487" s="7">
        <v>105575.796875</v>
      </c>
      <c r="AH2487" s="7">
        <v>80875.859375</v>
      </c>
      <c r="AI2487" s="7">
        <v>184956.953125</v>
      </c>
      <c r="AJ2487" s="7">
        <v>197644.625</v>
      </c>
      <c r="AK2487" s="7">
        <v>124323.0546875</v>
      </c>
      <c r="AL2487" s="8">
        <v>80452.878701818001</v>
      </c>
      <c r="AM2487" s="8">
        <v>127448.68737416599</v>
      </c>
      <c r="AN2487" s="8">
        <v>84435.532246912306</v>
      </c>
      <c r="AO2487" s="8">
        <v>223936.82003175601</v>
      </c>
      <c r="AP2487" s="8">
        <v>197644.625</v>
      </c>
      <c r="AQ2487" s="8">
        <v>151210.11230673501</v>
      </c>
      <c r="AR2487" s="1" t="s">
        <v>50</v>
      </c>
      <c r="AS2487" s="1" t="s">
        <v>62</v>
      </c>
      <c r="AT2487" s="1" t="s">
        <v>50</v>
      </c>
      <c r="AU2487" s="1" t="s">
        <v>50</v>
      </c>
      <c r="AV2487" s="1" t="s">
        <v>50</v>
      </c>
      <c r="AW2487" s="1" t="s">
        <v>50</v>
      </c>
      <c r="AX2487" s="1" t="s">
        <v>21058</v>
      </c>
      <c r="AY2487" s="12">
        <f t="shared" si="156"/>
        <v>0.51037256848068324</v>
      </c>
      <c r="AZ2487" s="12">
        <f t="shared" si="153"/>
        <v>-0.97037730571485215</v>
      </c>
      <c r="BA2487" s="12">
        <f t="shared" si="154"/>
        <v>2.2978173115582281E-2</v>
      </c>
      <c r="BB2487" s="12">
        <f t="shared" si="155"/>
        <v>1.6386845029480297</v>
      </c>
    </row>
    <row r="2488" spans="1:54">
      <c r="A2488" s="3" t="s">
        <v>50</v>
      </c>
      <c r="B2488" s="1" t="s">
        <v>18590</v>
      </c>
      <c r="C2488" s="3" t="s">
        <v>18591</v>
      </c>
      <c r="D2488" s="1">
        <v>4</v>
      </c>
      <c r="E2488" s="3">
        <v>2</v>
      </c>
      <c r="F2488" s="3">
        <v>5</v>
      </c>
      <c r="G2488" s="1">
        <v>2</v>
      </c>
      <c r="H2488" s="1">
        <v>966</v>
      </c>
      <c r="I2488" s="1">
        <v>107.3</v>
      </c>
      <c r="J2488" s="1">
        <v>5.12</v>
      </c>
      <c r="K2488" s="1">
        <v>13.51</v>
      </c>
      <c r="L2488" s="1" t="s">
        <v>513</v>
      </c>
      <c r="M2488" s="1" t="s">
        <v>18592</v>
      </c>
      <c r="N2488" s="1" t="s">
        <v>108</v>
      </c>
      <c r="O2488" s="1" t="s">
        <v>18593</v>
      </c>
      <c r="P2488" s="1" t="s">
        <v>18594</v>
      </c>
      <c r="Q2488" s="1" t="s">
        <v>18595</v>
      </c>
      <c r="R2488" s="3" t="s">
        <v>18596</v>
      </c>
      <c r="S2488" s="1" t="s">
        <v>18597</v>
      </c>
      <c r="T2488" s="1" t="s">
        <v>18598</v>
      </c>
      <c r="U2488" s="1" t="s">
        <v>18599</v>
      </c>
      <c r="V2488" s="5">
        <v>0.69499999999999995</v>
      </c>
      <c r="W2488" s="5">
        <v>0.197193498124663</v>
      </c>
      <c r="X2488" s="1">
        <v>82</v>
      </c>
      <c r="Y2488" s="1">
        <v>118</v>
      </c>
      <c r="Z2488" s="3">
        <v>24</v>
      </c>
      <c r="AA2488" s="3">
        <v>93.2</v>
      </c>
      <c r="AB2488" s="3">
        <v>85.3</v>
      </c>
      <c r="AC2488" s="3">
        <v>166.3</v>
      </c>
      <c r="AD2488" s="3">
        <v>122.8</v>
      </c>
      <c r="AE2488" s="3">
        <v>108.3</v>
      </c>
      <c r="AF2488" s="7">
        <v>121878.796875</v>
      </c>
      <c r="AG2488" s="7">
        <v>461330.046875</v>
      </c>
      <c r="AH2488" s="7">
        <v>488365.546875</v>
      </c>
      <c r="AI2488" s="7">
        <v>820759.34375</v>
      </c>
      <c r="AJ2488" s="7">
        <v>733882.78125</v>
      </c>
      <c r="AK2488" s="7">
        <v>532060.09375</v>
      </c>
      <c r="AL2488" s="8">
        <v>143148.55268408699</v>
      </c>
      <c r="AM2488" s="8">
        <v>556907.081554826</v>
      </c>
      <c r="AN2488" s="8">
        <v>509860.484947027</v>
      </c>
      <c r="AO2488" s="8">
        <v>993735.21430421004</v>
      </c>
      <c r="AP2488" s="8">
        <v>733882.78125</v>
      </c>
      <c r="AQ2488" s="8">
        <v>647127.49161526596</v>
      </c>
      <c r="AR2488" s="1" t="s">
        <v>62</v>
      </c>
      <c r="AS2488" s="1" t="s">
        <v>50</v>
      </c>
      <c r="AT2488" s="1" t="s">
        <v>62</v>
      </c>
      <c r="AU2488" s="1" t="s">
        <v>50</v>
      </c>
      <c r="AV2488" s="1" t="s">
        <v>50</v>
      </c>
      <c r="AW2488" s="1" t="s">
        <v>50</v>
      </c>
      <c r="AX2488" s="1" t="s">
        <v>18600</v>
      </c>
      <c r="AY2488" s="12">
        <f t="shared" si="156"/>
        <v>0.50949296491897822</v>
      </c>
      <c r="AZ2488" s="12">
        <f t="shared" si="153"/>
        <v>-0.97286586909798878</v>
      </c>
      <c r="BA2488" s="12">
        <f t="shared" si="154"/>
        <v>8.0911794758252345E-2</v>
      </c>
      <c r="BB2488" s="12">
        <f t="shared" si="155"/>
        <v>1.0919881653462884</v>
      </c>
    </row>
    <row r="2489" spans="1:54">
      <c r="A2489" s="3" t="s">
        <v>50</v>
      </c>
      <c r="B2489" s="1" t="s">
        <v>20823</v>
      </c>
      <c r="C2489" s="3" t="s">
        <v>20824</v>
      </c>
      <c r="D2489" s="1">
        <v>1</v>
      </c>
      <c r="E2489" s="3">
        <v>1</v>
      </c>
      <c r="F2489" s="3">
        <v>5</v>
      </c>
      <c r="G2489" s="1">
        <v>1</v>
      </c>
      <c r="H2489" s="1">
        <v>2376</v>
      </c>
      <c r="I2489" s="1">
        <v>266.8</v>
      </c>
      <c r="J2489" s="1">
        <v>7.11</v>
      </c>
      <c r="K2489" s="1">
        <v>16.45</v>
      </c>
      <c r="L2489" s="1" t="s">
        <v>6032</v>
      </c>
      <c r="M2489" s="1" t="s">
        <v>127</v>
      </c>
      <c r="N2489" s="1" t="s">
        <v>108</v>
      </c>
      <c r="O2489" s="1" t="s">
        <v>20825</v>
      </c>
      <c r="P2489" s="1" t="s">
        <v>20826</v>
      </c>
      <c r="Q2489" s="1" t="s">
        <v>20827</v>
      </c>
      <c r="R2489" s="3" t="s">
        <v>20828</v>
      </c>
      <c r="S2489" s="1" t="s">
        <v>20829</v>
      </c>
      <c r="T2489" s="1" t="s">
        <v>1891</v>
      </c>
      <c r="U2489" s="1" t="s">
        <v>305</v>
      </c>
      <c r="V2489" s="5">
        <v>0.48699999999999999</v>
      </c>
      <c r="W2489" s="5">
        <v>0.25668502164830997</v>
      </c>
      <c r="X2489" s="1">
        <v>65.5</v>
      </c>
      <c r="Y2489" s="1">
        <v>134.5</v>
      </c>
      <c r="Z2489" s="3">
        <v>72.400000000000006</v>
      </c>
      <c r="AA2489" s="3">
        <v>42.2</v>
      </c>
      <c r="AB2489" s="3">
        <v>87.8</v>
      </c>
      <c r="AC2489" s="3">
        <v>148.80000000000001</v>
      </c>
      <c r="AD2489" s="3">
        <v>192.7</v>
      </c>
      <c r="AE2489" s="3">
        <v>56.2</v>
      </c>
      <c r="AF2489" s="7" t="s">
        <v>55</v>
      </c>
      <c r="AG2489" s="7" t="s">
        <v>55</v>
      </c>
      <c r="AH2489" s="7" t="s">
        <v>55</v>
      </c>
      <c r="AI2489" s="7">
        <v>43636.58984375</v>
      </c>
      <c r="AJ2489" s="7">
        <v>68423.5859375</v>
      </c>
      <c r="AK2489" s="7" t="s">
        <v>55</v>
      </c>
      <c r="AL2489" s="8">
        <v>25710.925008123901</v>
      </c>
      <c r="AM2489" s="8">
        <v>14974.922832853301</v>
      </c>
      <c r="AN2489" s="8">
        <v>31189.977786829601</v>
      </c>
      <c r="AO2489" s="8">
        <v>52833.045752193197</v>
      </c>
      <c r="AP2489" s="8">
        <v>68423.5859375</v>
      </c>
      <c r="AQ2489" s="8">
        <v>19962.640118290201</v>
      </c>
      <c r="AR2489" s="1" t="s">
        <v>63</v>
      </c>
      <c r="AS2489" s="1" t="s">
        <v>50</v>
      </c>
      <c r="AT2489" s="1" t="s">
        <v>50</v>
      </c>
      <c r="AU2489" s="1" t="s">
        <v>50</v>
      </c>
      <c r="AV2489" s="1" t="s">
        <v>50</v>
      </c>
      <c r="AW2489" s="1" t="s">
        <v>50</v>
      </c>
      <c r="AX2489" s="1" t="s">
        <v>20830</v>
      </c>
      <c r="AY2489" s="12">
        <f t="shared" si="156"/>
        <v>0.50896612556915566</v>
      </c>
      <c r="AZ2489" s="12">
        <f t="shared" si="153"/>
        <v>-0.97435845449926461</v>
      </c>
      <c r="BA2489" s="12">
        <f t="shared" si="154"/>
        <v>0.19951758691210292</v>
      </c>
      <c r="BB2489" s="12">
        <f t="shared" si="155"/>
        <v>0.70001881645723041</v>
      </c>
    </row>
    <row r="2490" spans="1:54">
      <c r="A2490" s="3" t="s">
        <v>50</v>
      </c>
      <c r="B2490" s="1" t="s">
        <v>21245</v>
      </c>
      <c r="C2490" s="3" t="s">
        <v>21246</v>
      </c>
      <c r="D2490" s="1">
        <v>6</v>
      </c>
      <c r="E2490" s="3">
        <v>2</v>
      </c>
      <c r="F2490" s="3">
        <v>12</v>
      </c>
      <c r="G2490" s="1">
        <v>2</v>
      </c>
      <c r="H2490" s="1">
        <v>381</v>
      </c>
      <c r="I2490" s="1">
        <v>42.6</v>
      </c>
      <c r="J2490" s="1">
        <v>5.59</v>
      </c>
      <c r="K2490" s="1">
        <v>39.97</v>
      </c>
      <c r="L2490" s="1" t="s">
        <v>163</v>
      </c>
      <c r="M2490" s="1" t="s">
        <v>21247</v>
      </c>
      <c r="N2490" s="1" t="s">
        <v>1508</v>
      </c>
      <c r="O2490" s="1" t="s">
        <v>21248</v>
      </c>
      <c r="P2490" s="1" t="s">
        <v>21249</v>
      </c>
      <c r="Q2490" s="1" t="s">
        <v>21250</v>
      </c>
      <c r="R2490" s="3" t="s">
        <v>21251</v>
      </c>
      <c r="S2490" s="1" t="s">
        <v>21252</v>
      </c>
      <c r="T2490" s="1" t="s">
        <v>21253</v>
      </c>
      <c r="U2490" s="1" t="s">
        <v>55</v>
      </c>
      <c r="V2490" s="5">
        <v>0.374</v>
      </c>
      <c r="W2490" s="5">
        <v>0.106281053855246</v>
      </c>
      <c r="X2490" s="1">
        <v>54.5</v>
      </c>
      <c r="Y2490" s="1">
        <v>145.5</v>
      </c>
      <c r="Z2490" s="3">
        <v>53.8</v>
      </c>
      <c r="AA2490" s="3">
        <v>40.4</v>
      </c>
      <c r="AB2490" s="3">
        <v>107.5</v>
      </c>
      <c r="AC2490" s="3">
        <v>155.19999999999999</v>
      </c>
      <c r="AD2490" s="3">
        <v>99.3</v>
      </c>
      <c r="AE2490" s="3">
        <v>143.69999999999999</v>
      </c>
      <c r="AF2490" s="7">
        <v>788618.359375</v>
      </c>
      <c r="AG2490" s="7">
        <v>564987.3046875</v>
      </c>
      <c r="AH2490" s="7">
        <v>1736667.09375</v>
      </c>
      <c r="AI2490" s="7">
        <v>2162430.40625</v>
      </c>
      <c r="AJ2490" s="7">
        <v>1673973.23046875</v>
      </c>
      <c r="AK2490" s="7">
        <v>1993148.984375</v>
      </c>
      <c r="AL2490" s="8">
        <v>907402.28868603101</v>
      </c>
      <c r="AM2490" s="8">
        <v>682039.75245145406</v>
      </c>
      <c r="AN2490" s="8">
        <v>1813104.8192831599</v>
      </c>
      <c r="AO2490" s="8">
        <v>2618164.8244839502</v>
      </c>
      <c r="AP2490" s="8">
        <v>1673973.23046875</v>
      </c>
      <c r="AQ2490" s="8">
        <v>2424202.67527179</v>
      </c>
      <c r="AR2490" s="1" t="s">
        <v>50</v>
      </c>
      <c r="AS2490" s="1" t="s">
        <v>50</v>
      </c>
      <c r="AT2490" s="1" t="s">
        <v>50</v>
      </c>
      <c r="AU2490" s="1" t="s">
        <v>50</v>
      </c>
      <c r="AV2490" s="1" t="s">
        <v>50</v>
      </c>
      <c r="AW2490" s="1" t="s">
        <v>50</v>
      </c>
      <c r="AX2490" s="1" t="s">
        <v>21254</v>
      </c>
      <c r="AY2490" s="12">
        <f t="shared" si="156"/>
        <v>0.50660724300491478</v>
      </c>
      <c r="AZ2490" s="12">
        <f t="shared" si="153"/>
        <v>-0.9810603913612812</v>
      </c>
      <c r="BA2490" s="12">
        <f t="shared" si="154"/>
        <v>7.0025561703667832E-2</v>
      </c>
      <c r="BB2490" s="12">
        <f t="shared" si="155"/>
        <v>1.1547433988367752</v>
      </c>
    </row>
    <row r="2491" spans="1:54">
      <c r="A2491" s="3" t="s">
        <v>50</v>
      </c>
      <c r="B2491" s="1" t="s">
        <v>19801</v>
      </c>
      <c r="C2491" s="3" t="s">
        <v>19802</v>
      </c>
      <c r="D2491" s="1">
        <v>2</v>
      </c>
      <c r="E2491" s="3">
        <v>1</v>
      </c>
      <c r="F2491" s="3">
        <v>1</v>
      </c>
      <c r="G2491" s="1">
        <v>1</v>
      </c>
      <c r="H2491" s="1">
        <v>482</v>
      </c>
      <c r="I2491" s="1">
        <v>54.2</v>
      </c>
      <c r="J2491" s="1">
        <v>8.44</v>
      </c>
      <c r="K2491" s="1">
        <v>3.06</v>
      </c>
      <c r="L2491" s="1" t="s">
        <v>55</v>
      </c>
      <c r="M2491" s="1" t="s">
        <v>68</v>
      </c>
      <c r="N2491" s="1" t="s">
        <v>55</v>
      </c>
      <c r="O2491" s="1" t="s">
        <v>55</v>
      </c>
      <c r="P2491" s="1" t="s">
        <v>19803</v>
      </c>
      <c r="Q2491" s="1" t="s">
        <v>19804</v>
      </c>
      <c r="R2491" s="3" t="s">
        <v>19805</v>
      </c>
      <c r="S2491" s="1" t="s">
        <v>19806</v>
      </c>
      <c r="T2491" s="1" t="s">
        <v>55</v>
      </c>
      <c r="U2491" s="1" t="s">
        <v>55</v>
      </c>
      <c r="V2491" s="5">
        <v>0.60299999999999998</v>
      </c>
      <c r="W2491" s="5">
        <v>1.4036174827347699E-2</v>
      </c>
      <c r="X2491" s="1">
        <v>75.2</v>
      </c>
      <c r="Y2491" s="1">
        <v>124.8</v>
      </c>
      <c r="Z2491" s="3">
        <v>51.8</v>
      </c>
      <c r="AA2491" s="3">
        <v>72.400000000000006</v>
      </c>
      <c r="AB2491" s="3">
        <v>76.5</v>
      </c>
      <c r="AC2491" s="3">
        <v>163.80000000000001</v>
      </c>
      <c r="AD2491" s="3">
        <v>115.4</v>
      </c>
      <c r="AE2491" s="3">
        <v>120.1</v>
      </c>
      <c r="AF2491" s="7">
        <v>88427.1171875</v>
      </c>
      <c r="AG2491" s="7">
        <v>117781.765625</v>
      </c>
      <c r="AH2491" s="7">
        <v>143760.8125</v>
      </c>
      <c r="AI2491" s="7">
        <v>265477.40625</v>
      </c>
      <c r="AJ2491" s="7">
        <v>226487.9375</v>
      </c>
      <c r="AK2491" s="7">
        <v>193819.109375</v>
      </c>
      <c r="AL2491" s="8">
        <v>101746.25985303801</v>
      </c>
      <c r="AM2491" s="8">
        <v>142183.45368769401</v>
      </c>
      <c r="AN2491" s="8">
        <v>150088.305873857</v>
      </c>
      <c r="AO2491" s="8">
        <v>321427.04094895598</v>
      </c>
      <c r="AP2491" s="8">
        <v>226487.9375</v>
      </c>
      <c r="AQ2491" s="8">
        <v>235735.91695806201</v>
      </c>
      <c r="AR2491" s="1" t="s">
        <v>62</v>
      </c>
      <c r="AS2491" s="1" t="s">
        <v>62</v>
      </c>
      <c r="AT2491" s="1" t="s">
        <v>62</v>
      </c>
      <c r="AU2491" s="1" t="s">
        <v>50</v>
      </c>
      <c r="AV2491" s="1" t="s">
        <v>62</v>
      </c>
      <c r="AW2491" s="1" t="s">
        <v>62</v>
      </c>
      <c r="AX2491" s="1" t="s">
        <v>3391</v>
      </c>
      <c r="AY2491" s="12">
        <f t="shared" si="156"/>
        <v>0.502797893454765</v>
      </c>
      <c r="AZ2491" s="12">
        <f t="shared" si="153"/>
        <v>-0.99194948949793593</v>
      </c>
      <c r="BA2491" s="12">
        <f t="shared" si="154"/>
        <v>1.8291300970429226E-2</v>
      </c>
      <c r="BB2491" s="12">
        <f t="shared" si="155"/>
        <v>1.737755404190884</v>
      </c>
    </row>
    <row r="2492" spans="1:54">
      <c r="A2492" s="3" t="s">
        <v>50</v>
      </c>
      <c r="B2492" s="1" t="s">
        <v>19545</v>
      </c>
      <c r="C2492" s="3" t="s">
        <v>19546</v>
      </c>
      <c r="D2492" s="1">
        <v>12</v>
      </c>
      <c r="E2492" s="3">
        <v>3</v>
      </c>
      <c r="F2492" s="3">
        <v>7</v>
      </c>
      <c r="G2492" s="1">
        <v>3</v>
      </c>
      <c r="H2492" s="1">
        <v>380</v>
      </c>
      <c r="I2492" s="1">
        <v>39.799999999999997</v>
      </c>
      <c r="J2492" s="1">
        <v>8.94</v>
      </c>
      <c r="K2492" s="1">
        <v>26.52</v>
      </c>
      <c r="L2492" s="1" t="s">
        <v>1253</v>
      </c>
      <c r="M2492" s="1" t="s">
        <v>1264</v>
      </c>
      <c r="N2492" s="1" t="s">
        <v>177</v>
      </c>
      <c r="O2492" s="1" t="s">
        <v>19547</v>
      </c>
      <c r="P2492" s="1" t="s">
        <v>19548</v>
      </c>
      <c r="Q2492" s="1" t="s">
        <v>19549</v>
      </c>
      <c r="R2492" s="3" t="s">
        <v>19550</v>
      </c>
      <c r="S2492" s="1" t="s">
        <v>19551</v>
      </c>
      <c r="T2492" s="1" t="s">
        <v>19552</v>
      </c>
      <c r="U2492" s="1" t="s">
        <v>12549</v>
      </c>
      <c r="V2492" s="5">
        <v>0.621</v>
      </c>
      <c r="W2492" s="5">
        <v>0.123872099929805</v>
      </c>
      <c r="X2492" s="1">
        <v>76.599999999999994</v>
      </c>
      <c r="Y2492" s="1">
        <v>123.4</v>
      </c>
      <c r="Z2492" s="3">
        <v>65.8</v>
      </c>
      <c r="AA2492" s="3">
        <v>62.4</v>
      </c>
      <c r="AB2492" s="3">
        <v>71.8</v>
      </c>
      <c r="AC2492" s="3">
        <v>203.7</v>
      </c>
      <c r="AD2492" s="3">
        <v>90.2</v>
      </c>
      <c r="AE2492" s="3">
        <v>106</v>
      </c>
      <c r="AF2492" s="7">
        <v>101834.7578125</v>
      </c>
      <c r="AG2492" s="7">
        <v>92187.3125</v>
      </c>
      <c r="AH2492" s="7">
        <v>109003.6484375</v>
      </c>
      <c r="AI2492" s="7">
        <v>311694.9453125</v>
      </c>
      <c r="AJ2492" s="7">
        <v>150545.4375</v>
      </c>
      <c r="AK2492" s="7">
        <v>120172.375</v>
      </c>
      <c r="AL2492" s="8">
        <v>121971.898940144</v>
      </c>
      <c r="AM2492" s="8">
        <v>115693.757961825</v>
      </c>
      <c r="AN2492" s="8">
        <v>133060.47691323899</v>
      </c>
      <c r="AO2492" s="8">
        <v>377384.97360561602</v>
      </c>
      <c r="AP2492" s="8">
        <v>167161.47511991</v>
      </c>
      <c r="AQ2492" s="8">
        <v>196396.41706776799</v>
      </c>
      <c r="AR2492" s="1" t="s">
        <v>62</v>
      </c>
      <c r="AS2492" s="1" t="s">
        <v>62</v>
      </c>
      <c r="AT2492" s="1" t="s">
        <v>50</v>
      </c>
      <c r="AU2492" s="1" t="s">
        <v>50</v>
      </c>
      <c r="AV2492" s="1" t="s">
        <v>50</v>
      </c>
      <c r="AW2492" s="1" t="s">
        <v>50</v>
      </c>
      <c r="AX2492" s="1" t="s">
        <v>19553</v>
      </c>
      <c r="AY2492" s="12">
        <f t="shared" si="156"/>
        <v>0.50034375244073415</v>
      </c>
      <c r="AZ2492" s="12">
        <f t="shared" si="153"/>
        <v>-0.99900848091498318</v>
      </c>
      <c r="BA2492" s="12">
        <f t="shared" si="154"/>
        <v>0.1346073773121306</v>
      </c>
      <c r="BB2492" s="12">
        <f t="shared" si="155"/>
        <v>0.87093113745119077</v>
      </c>
    </row>
    <row r="2493" spans="1:54">
      <c r="A2493" s="3" t="s">
        <v>50</v>
      </c>
      <c r="B2493" s="1" t="s">
        <v>20614</v>
      </c>
      <c r="C2493" s="3" t="s">
        <v>20615</v>
      </c>
      <c r="D2493" s="1">
        <v>6</v>
      </c>
      <c r="E2493" s="3">
        <v>1</v>
      </c>
      <c r="F2493" s="3">
        <v>6</v>
      </c>
      <c r="G2493" s="1">
        <v>1</v>
      </c>
      <c r="H2493" s="1">
        <v>125</v>
      </c>
      <c r="I2493" s="1">
        <v>14.3</v>
      </c>
      <c r="J2493" s="1">
        <v>6.04</v>
      </c>
      <c r="K2493" s="1">
        <v>11.99</v>
      </c>
      <c r="L2493" s="1" t="s">
        <v>574</v>
      </c>
      <c r="M2493" s="1" t="s">
        <v>575</v>
      </c>
      <c r="N2493" s="1" t="s">
        <v>9921</v>
      </c>
      <c r="O2493" s="1" t="s">
        <v>20616</v>
      </c>
      <c r="P2493" s="1" t="s">
        <v>20617</v>
      </c>
      <c r="Q2493" s="1" t="s">
        <v>20618</v>
      </c>
      <c r="R2493" s="3" t="s">
        <v>20619</v>
      </c>
      <c r="S2493" s="1" t="s">
        <v>20620</v>
      </c>
      <c r="T2493" s="1" t="s">
        <v>55</v>
      </c>
      <c r="U2493" s="1" t="s">
        <v>55</v>
      </c>
      <c r="V2493" s="5">
        <v>0.51800000000000002</v>
      </c>
      <c r="W2493" s="5">
        <v>6.0552549228317896E-3</v>
      </c>
      <c r="X2493" s="1">
        <v>68.2</v>
      </c>
      <c r="Y2493" s="1">
        <v>131.80000000000001</v>
      </c>
      <c r="Z2493" s="3">
        <v>79</v>
      </c>
      <c r="AA2493" s="3">
        <v>58.6</v>
      </c>
      <c r="AB2493" s="3">
        <v>62.4</v>
      </c>
      <c r="AC2493" s="3">
        <v>159.30000000000001</v>
      </c>
      <c r="AD2493" s="3">
        <v>120</v>
      </c>
      <c r="AE2493" s="3">
        <v>120.7</v>
      </c>
      <c r="AF2493" s="7">
        <v>133924.515625</v>
      </c>
      <c r="AG2493" s="7">
        <v>94713.484375</v>
      </c>
      <c r="AH2493" s="7">
        <v>116653.78125</v>
      </c>
      <c r="AI2493" s="7">
        <v>256533.890625</v>
      </c>
      <c r="AJ2493" s="7">
        <v>234034.625</v>
      </c>
      <c r="AK2493" s="7">
        <v>193489</v>
      </c>
      <c r="AL2493" s="8">
        <v>154096.60521421701</v>
      </c>
      <c r="AM2493" s="8">
        <v>114335.952155013</v>
      </c>
      <c r="AN2493" s="8">
        <v>121788.184812826</v>
      </c>
      <c r="AO2493" s="8">
        <v>310598.67026524799</v>
      </c>
      <c r="AP2493" s="8">
        <v>234034.625</v>
      </c>
      <c r="AQ2493" s="8">
        <v>235334.41559700901</v>
      </c>
      <c r="AR2493" s="1" t="s">
        <v>62</v>
      </c>
      <c r="AS2493" s="1" t="s">
        <v>62</v>
      </c>
      <c r="AT2493" s="1" t="s">
        <v>50</v>
      </c>
      <c r="AU2493" s="1" t="s">
        <v>50</v>
      </c>
      <c r="AV2493" s="1" t="s">
        <v>50</v>
      </c>
      <c r="AW2493" s="1" t="s">
        <v>50</v>
      </c>
      <c r="AX2493" s="1" t="s">
        <v>20621</v>
      </c>
      <c r="AY2493" s="12">
        <f t="shared" si="156"/>
        <v>0.50030371353535341</v>
      </c>
      <c r="AZ2493" s="12">
        <f t="shared" si="153"/>
        <v>-0.99912393402355604</v>
      </c>
      <c r="BA2493" s="12">
        <f t="shared" si="154"/>
        <v>9.8512824441242524E-3</v>
      </c>
      <c r="BB2493" s="12">
        <f t="shared" si="155"/>
        <v>2.0065072291823478</v>
      </c>
    </row>
    <row r="2494" spans="1:54">
      <c r="A2494" s="3" t="s">
        <v>50</v>
      </c>
      <c r="B2494" s="1" t="s">
        <v>20758</v>
      </c>
      <c r="C2494" s="3" t="s">
        <v>20759</v>
      </c>
      <c r="D2494" s="1">
        <v>3</v>
      </c>
      <c r="E2494" s="3">
        <v>1</v>
      </c>
      <c r="F2494" s="3">
        <v>10</v>
      </c>
      <c r="G2494" s="1">
        <v>1</v>
      </c>
      <c r="H2494" s="1">
        <v>316</v>
      </c>
      <c r="I2494" s="1">
        <v>35.4</v>
      </c>
      <c r="J2494" s="1">
        <v>6.3</v>
      </c>
      <c r="K2494" s="1">
        <v>26.98</v>
      </c>
      <c r="L2494" s="1" t="s">
        <v>53</v>
      </c>
      <c r="M2494" s="1" t="s">
        <v>1069</v>
      </c>
      <c r="N2494" s="1" t="s">
        <v>177</v>
      </c>
      <c r="O2494" s="1" t="s">
        <v>55</v>
      </c>
      <c r="P2494" s="1" t="s">
        <v>20760</v>
      </c>
      <c r="Q2494" s="1" t="s">
        <v>20761</v>
      </c>
      <c r="R2494" s="3" t="s">
        <v>20762</v>
      </c>
      <c r="S2494" s="1" t="s">
        <v>20763</v>
      </c>
      <c r="T2494" s="1" t="s">
        <v>55</v>
      </c>
      <c r="U2494" s="1" t="s">
        <v>20764</v>
      </c>
      <c r="V2494" s="5">
        <v>0.498</v>
      </c>
      <c r="W2494" s="5">
        <v>5.7209339606732797E-3</v>
      </c>
      <c r="X2494" s="1">
        <v>66.5</v>
      </c>
      <c r="Y2494" s="1">
        <v>133.5</v>
      </c>
      <c r="Z2494" s="3">
        <v>59.9</v>
      </c>
      <c r="AA2494" s="3">
        <v>64.599999999999994</v>
      </c>
      <c r="AB2494" s="3">
        <v>75.400000000000006</v>
      </c>
      <c r="AC2494" s="3">
        <v>157.19999999999999</v>
      </c>
      <c r="AD2494" s="3">
        <v>113.1</v>
      </c>
      <c r="AE2494" s="3">
        <v>129.9</v>
      </c>
      <c r="AF2494" s="7">
        <v>832245.875</v>
      </c>
      <c r="AG2494" s="7">
        <v>855559.5625</v>
      </c>
      <c r="AH2494" s="7">
        <v>1153675.625</v>
      </c>
      <c r="AI2494" s="7">
        <v>2074441.5</v>
      </c>
      <c r="AJ2494" s="7">
        <v>1807189.625</v>
      </c>
      <c r="AK2494" s="7">
        <v>1706233.875</v>
      </c>
      <c r="AL2494" s="8">
        <v>957601.104193173</v>
      </c>
      <c r="AM2494" s="8">
        <v>1032811.93643409</v>
      </c>
      <c r="AN2494" s="8">
        <v>1204453.5438627501</v>
      </c>
      <c r="AO2494" s="8">
        <v>2511632.1663125101</v>
      </c>
      <c r="AP2494" s="8">
        <v>1807189.625</v>
      </c>
      <c r="AQ2494" s="8">
        <v>2075237.1031166899</v>
      </c>
      <c r="AR2494" s="1" t="s">
        <v>50</v>
      </c>
      <c r="AS2494" s="1" t="s">
        <v>50</v>
      </c>
      <c r="AT2494" s="1" t="s">
        <v>50</v>
      </c>
      <c r="AU2494" s="1" t="s">
        <v>50</v>
      </c>
      <c r="AV2494" s="1" t="s">
        <v>50</v>
      </c>
      <c r="AW2494" s="1" t="s">
        <v>50</v>
      </c>
      <c r="AX2494" s="1" t="s">
        <v>20621</v>
      </c>
      <c r="AY2494" s="12">
        <f t="shared" si="156"/>
        <v>0.49966173869207381</v>
      </c>
      <c r="AZ2494" s="12">
        <f t="shared" si="153"/>
        <v>-1.0009763461203058</v>
      </c>
      <c r="BA2494" s="12">
        <f t="shared" si="154"/>
        <v>8.0778303314386814E-3</v>
      </c>
      <c r="BB2494" s="12">
        <f t="shared" si="155"/>
        <v>2.0927052730890048</v>
      </c>
    </row>
    <row r="2495" spans="1:54">
      <c r="A2495" s="3" t="s">
        <v>1240</v>
      </c>
      <c r="B2495" s="1" t="s">
        <v>20147</v>
      </c>
      <c r="C2495" s="3" t="s">
        <v>20148</v>
      </c>
      <c r="D2495" s="1">
        <v>1</v>
      </c>
      <c r="E2495" s="3">
        <v>1</v>
      </c>
      <c r="F2495" s="3">
        <v>5</v>
      </c>
      <c r="G2495" s="1">
        <v>1</v>
      </c>
      <c r="H2495" s="1">
        <v>788</v>
      </c>
      <c r="I2495" s="1">
        <v>87.9</v>
      </c>
      <c r="J2495" s="1">
        <v>9.7200000000000006</v>
      </c>
      <c r="K2495" s="1">
        <v>9.49</v>
      </c>
      <c r="L2495" s="1" t="s">
        <v>14330</v>
      </c>
      <c r="M2495" s="1" t="s">
        <v>20149</v>
      </c>
      <c r="N2495" s="1" t="s">
        <v>20150</v>
      </c>
      <c r="O2495" s="1" t="s">
        <v>7218</v>
      </c>
      <c r="P2495" s="1" t="s">
        <v>20151</v>
      </c>
      <c r="Q2495" s="1" t="s">
        <v>20152</v>
      </c>
      <c r="R2495" s="3" t="s">
        <v>20153</v>
      </c>
      <c r="S2495" s="1" t="s">
        <v>20154</v>
      </c>
      <c r="T2495" s="1" t="s">
        <v>55</v>
      </c>
      <c r="U2495" s="1" t="s">
        <v>20155</v>
      </c>
      <c r="V2495" s="5">
        <v>0.57599999999999996</v>
      </c>
      <c r="W2495" s="5">
        <v>0.17753552108231599</v>
      </c>
      <c r="X2495" s="1">
        <v>73.099999999999994</v>
      </c>
      <c r="Y2495" s="1">
        <v>126.9</v>
      </c>
      <c r="Z2495" s="3">
        <v>25.2</v>
      </c>
      <c r="AA2495" s="3">
        <v>81</v>
      </c>
      <c r="AB2495" s="3">
        <v>93.5</v>
      </c>
      <c r="AC2495" s="3">
        <v>157.69999999999999</v>
      </c>
      <c r="AD2495" s="3">
        <v>101.9</v>
      </c>
      <c r="AE2495" s="3">
        <v>140.6</v>
      </c>
      <c r="AF2495" s="7" t="s">
        <v>55</v>
      </c>
      <c r="AG2495" s="7">
        <v>119864.8984375</v>
      </c>
      <c r="AH2495" s="7">
        <v>160016.75</v>
      </c>
      <c r="AI2495" s="7">
        <v>232716.625</v>
      </c>
      <c r="AJ2495" s="7">
        <v>182055.15625</v>
      </c>
      <c r="AK2495" s="7">
        <v>206443.34375</v>
      </c>
      <c r="AL2495" s="8">
        <v>45083.985491760403</v>
      </c>
      <c r="AM2495" s="8">
        <v>144698.16397582501</v>
      </c>
      <c r="AN2495" s="8">
        <v>167059.732769252</v>
      </c>
      <c r="AO2495" s="8">
        <v>281761.89156729</v>
      </c>
      <c r="AP2495" s="8">
        <v>182055.15625</v>
      </c>
      <c r="AQ2495" s="8">
        <v>251090.365112739</v>
      </c>
      <c r="AR2495" s="1" t="s">
        <v>50</v>
      </c>
      <c r="AS2495" s="1" t="s">
        <v>50</v>
      </c>
      <c r="AT2495" s="1" t="s">
        <v>50</v>
      </c>
      <c r="AU2495" s="1" t="s">
        <v>62</v>
      </c>
      <c r="AV2495" s="1" t="s">
        <v>50</v>
      </c>
      <c r="AW2495" s="1" t="s">
        <v>50</v>
      </c>
      <c r="AX2495" s="1" t="s">
        <v>5057</v>
      </c>
      <c r="AY2495" s="12">
        <f t="shared" si="156"/>
        <v>0.49914419095800178</v>
      </c>
      <c r="AZ2495" s="12">
        <f t="shared" si="153"/>
        <v>-1.0024714586222032</v>
      </c>
      <c r="BA2495" s="12">
        <f t="shared" si="154"/>
        <v>6.6596218722514963E-2</v>
      </c>
      <c r="BB2495" s="12">
        <f t="shared" si="155"/>
        <v>1.1765504290063722</v>
      </c>
    </row>
    <row r="2496" spans="1:54">
      <c r="A2496" s="3" t="s">
        <v>50</v>
      </c>
      <c r="B2496" s="1" t="s">
        <v>20643</v>
      </c>
      <c r="C2496" s="3" t="s">
        <v>20644</v>
      </c>
      <c r="D2496" s="1">
        <v>2</v>
      </c>
      <c r="E2496" s="3">
        <v>1</v>
      </c>
      <c r="F2496" s="3">
        <v>1</v>
      </c>
      <c r="G2496" s="1">
        <v>1</v>
      </c>
      <c r="H2496" s="1">
        <v>297</v>
      </c>
      <c r="I2496" s="1">
        <v>33.9</v>
      </c>
      <c r="J2496" s="1">
        <v>8.7200000000000006</v>
      </c>
      <c r="K2496" s="1">
        <v>1.94</v>
      </c>
      <c r="L2496" s="1" t="s">
        <v>2578</v>
      </c>
      <c r="M2496" s="1" t="s">
        <v>898</v>
      </c>
      <c r="N2496" s="1" t="s">
        <v>108</v>
      </c>
      <c r="O2496" s="1" t="s">
        <v>20645</v>
      </c>
      <c r="P2496" s="1" t="s">
        <v>20646</v>
      </c>
      <c r="Q2496" s="1" t="s">
        <v>20647</v>
      </c>
      <c r="R2496" s="3" t="s">
        <v>20648</v>
      </c>
      <c r="S2496" s="1" t="s">
        <v>20649</v>
      </c>
      <c r="T2496" s="1" t="s">
        <v>20650</v>
      </c>
      <c r="U2496" s="1" t="s">
        <v>20651</v>
      </c>
      <c r="V2496" s="5">
        <v>0.51200000000000001</v>
      </c>
      <c r="W2496" s="5">
        <v>4.8505826688967297E-3</v>
      </c>
      <c r="X2496" s="1">
        <v>67.7</v>
      </c>
      <c r="Y2496" s="1">
        <v>132.30000000000001</v>
      </c>
      <c r="Z2496" s="3">
        <v>68.2</v>
      </c>
      <c r="AA2496" s="3">
        <v>56.7</v>
      </c>
      <c r="AB2496" s="3">
        <v>74.599999999999994</v>
      </c>
      <c r="AC2496" s="3">
        <v>142.80000000000001</v>
      </c>
      <c r="AD2496" s="3">
        <v>124.3</v>
      </c>
      <c r="AE2496" s="3">
        <v>133.30000000000001</v>
      </c>
      <c r="AF2496" s="7">
        <v>552716.25</v>
      </c>
      <c r="AG2496" s="7">
        <v>437672.0625</v>
      </c>
      <c r="AH2496" s="7">
        <v>666094.4375</v>
      </c>
      <c r="AI2496" s="7">
        <v>1099707.25</v>
      </c>
      <c r="AJ2496" s="7">
        <v>1159031.625</v>
      </c>
      <c r="AK2496" s="7">
        <v>1021643.6875</v>
      </c>
      <c r="AL2496" s="8">
        <v>635967.93592459697</v>
      </c>
      <c r="AM2496" s="8">
        <v>528347.70389668504</v>
      </c>
      <c r="AN2496" s="8">
        <v>695411.94111138501</v>
      </c>
      <c r="AO2496" s="8">
        <v>1331471.67689572</v>
      </c>
      <c r="AP2496" s="8">
        <v>1159031.625</v>
      </c>
      <c r="AQ2496" s="8">
        <v>1242592.18945876</v>
      </c>
      <c r="AR2496" s="1" t="s">
        <v>62</v>
      </c>
      <c r="AS2496" s="1" t="s">
        <v>50</v>
      </c>
      <c r="AT2496" s="1" t="s">
        <v>62</v>
      </c>
      <c r="AU2496" s="1" t="s">
        <v>62</v>
      </c>
      <c r="AV2496" s="1" t="s">
        <v>62</v>
      </c>
      <c r="AW2496" s="1" t="s">
        <v>62</v>
      </c>
      <c r="AX2496" s="1" t="s">
        <v>20652</v>
      </c>
      <c r="AY2496" s="12">
        <f t="shared" si="156"/>
        <v>0.49817305376721066</v>
      </c>
      <c r="AZ2496" s="12">
        <f t="shared" si="153"/>
        <v>-1.0052811067244671</v>
      </c>
      <c r="BA2496" s="12">
        <f t="shared" si="154"/>
        <v>8.6243339089812107E-4</v>
      </c>
      <c r="BB2496" s="12">
        <f t="shared" si="155"/>
        <v>3.0642744372198729</v>
      </c>
    </row>
    <row r="2497" spans="1:54">
      <c r="A2497" s="3" t="s">
        <v>50</v>
      </c>
      <c r="B2497" s="1" t="s">
        <v>20468</v>
      </c>
      <c r="C2497" s="3" t="s">
        <v>20469</v>
      </c>
      <c r="D2497" s="1">
        <v>2</v>
      </c>
      <c r="E2497" s="3">
        <v>2</v>
      </c>
      <c r="F2497" s="3">
        <v>5</v>
      </c>
      <c r="G2497" s="1">
        <v>2</v>
      </c>
      <c r="H2497" s="1">
        <v>1141</v>
      </c>
      <c r="I2497" s="1">
        <v>123.6</v>
      </c>
      <c r="J2497" s="1">
        <v>8.4</v>
      </c>
      <c r="K2497" s="1">
        <v>11.57</v>
      </c>
      <c r="L2497" s="1" t="s">
        <v>1673</v>
      </c>
      <c r="M2497" s="1" t="s">
        <v>2228</v>
      </c>
      <c r="N2497" s="1" t="s">
        <v>69</v>
      </c>
      <c r="O2497" s="1" t="s">
        <v>3386</v>
      </c>
      <c r="P2497" s="1" t="s">
        <v>20470</v>
      </c>
      <c r="Q2497" s="1" t="s">
        <v>20471</v>
      </c>
      <c r="R2497" s="3" t="s">
        <v>20472</v>
      </c>
      <c r="S2497" s="1" t="s">
        <v>20473</v>
      </c>
      <c r="T2497" s="1" t="s">
        <v>20474</v>
      </c>
      <c r="U2497" s="1" t="s">
        <v>20475</v>
      </c>
      <c r="V2497" s="5">
        <v>0.54500000000000004</v>
      </c>
      <c r="W2497" s="5">
        <v>5.5202322125005698E-2</v>
      </c>
      <c r="X2497" s="1">
        <v>70.599999999999994</v>
      </c>
      <c r="Y2497" s="1">
        <v>129.4</v>
      </c>
      <c r="Z2497" s="3">
        <v>71</v>
      </c>
      <c r="AA2497" s="3">
        <v>64</v>
      </c>
      <c r="AB2497" s="3">
        <v>63.9</v>
      </c>
      <c r="AC2497" s="3">
        <v>117.5</v>
      </c>
      <c r="AD2497" s="3">
        <v>181.4</v>
      </c>
      <c r="AE2497" s="3">
        <v>102.2</v>
      </c>
      <c r="AF2497" s="7">
        <v>128449.09375</v>
      </c>
      <c r="AG2497" s="7">
        <v>110409.640625</v>
      </c>
      <c r="AH2497" s="7">
        <v>127466.9296875</v>
      </c>
      <c r="AI2497" s="7">
        <v>201943.4375</v>
      </c>
      <c r="AJ2497" s="7">
        <v>377508.03125</v>
      </c>
      <c r="AK2497" s="7">
        <v>174941.28125</v>
      </c>
      <c r="AL2497" s="8">
        <v>147796.45979935001</v>
      </c>
      <c r="AM2497" s="8">
        <v>133283.992994817</v>
      </c>
      <c r="AN2497" s="8">
        <v>133077.26353966599</v>
      </c>
      <c r="AO2497" s="8">
        <v>244503.22334986099</v>
      </c>
      <c r="AP2497" s="8">
        <v>377508.03125</v>
      </c>
      <c r="AQ2497" s="8">
        <v>212775.42489113499</v>
      </c>
      <c r="AR2497" s="1" t="s">
        <v>62</v>
      </c>
      <c r="AS2497" s="1" t="s">
        <v>50</v>
      </c>
      <c r="AT2497" s="1" t="s">
        <v>50</v>
      </c>
      <c r="AU2497" s="1" t="s">
        <v>50</v>
      </c>
      <c r="AV2497" s="1" t="s">
        <v>50</v>
      </c>
      <c r="AW2497" s="1" t="s">
        <v>50</v>
      </c>
      <c r="AX2497" s="1" t="s">
        <v>20476</v>
      </c>
      <c r="AY2497" s="12">
        <f t="shared" si="156"/>
        <v>0.49612401168926423</v>
      </c>
      <c r="AZ2497" s="12">
        <f t="shared" si="153"/>
        <v>-1.0112273116001076</v>
      </c>
      <c r="BA2497" s="12">
        <f t="shared" si="154"/>
        <v>5.0552842380352868E-2</v>
      </c>
      <c r="BB2497" s="12">
        <f t="shared" si="155"/>
        <v>1.2962544207772613</v>
      </c>
    </row>
    <row r="2498" spans="1:54">
      <c r="A2498" s="3" t="s">
        <v>50</v>
      </c>
      <c r="B2498" s="1" t="s">
        <v>20901</v>
      </c>
      <c r="C2498" s="3" t="s">
        <v>20902</v>
      </c>
      <c r="D2498" s="1">
        <v>8</v>
      </c>
      <c r="E2498" s="3">
        <v>7</v>
      </c>
      <c r="F2498" s="3">
        <v>24</v>
      </c>
      <c r="G2498" s="1">
        <v>7</v>
      </c>
      <c r="H2498" s="1">
        <v>1327</v>
      </c>
      <c r="I2498" s="1">
        <v>149.5</v>
      </c>
      <c r="J2498" s="1">
        <v>8.16</v>
      </c>
      <c r="K2498" s="1">
        <v>89.41</v>
      </c>
      <c r="L2498" s="1" t="s">
        <v>574</v>
      </c>
      <c r="M2498" s="1" t="s">
        <v>68</v>
      </c>
      <c r="N2498" s="1" t="s">
        <v>69</v>
      </c>
      <c r="O2498" s="1" t="s">
        <v>1033</v>
      </c>
      <c r="P2498" s="1" t="s">
        <v>20903</v>
      </c>
      <c r="Q2498" s="1" t="s">
        <v>20904</v>
      </c>
      <c r="R2498" s="3" t="s">
        <v>20905</v>
      </c>
      <c r="S2498" s="1" t="s">
        <v>20906</v>
      </c>
      <c r="T2498" s="1" t="s">
        <v>55</v>
      </c>
      <c r="U2498" s="1" t="s">
        <v>55</v>
      </c>
      <c r="V2498" s="5">
        <v>0.46899999999999997</v>
      </c>
      <c r="W2498" s="5">
        <v>2.55954445820038E-3</v>
      </c>
      <c r="X2498" s="1">
        <v>63.8</v>
      </c>
      <c r="Y2498" s="1">
        <v>136.19999999999999</v>
      </c>
      <c r="Z2498" s="3">
        <v>60.6</v>
      </c>
      <c r="AA2498" s="3">
        <v>62.7</v>
      </c>
      <c r="AB2498" s="3">
        <v>74.099999999999994</v>
      </c>
      <c r="AC2498" s="3">
        <v>116.1</v>
      </c>
      <c r="AD2498" s="3">
        <v>133.80000000000001</v>
      </c>
      <c r="AE2498" s="3">
        <v>152.6</v>
      </c>
      <c r="AF2498" s="7">
        <v>300663.390625</v>
      </c>
      <c r="AG2498" s="7">
        <v>380972.03125</v>
      </c>
      <c r="AH2498" s="7">
        <v>488886.234375</v>
      </c>
      <c r="AI2498" s="7">
        <v>753621.6796875</v>
      </c>
      <c r="AJ2498" s="7">
        <v>1062943.5859375</v>
      </c>
      <c r="AK2498" s="7">
        <v>953243.005859375</v>
      </c>
      <c r="AL2498" s="8">
        <v>491940.99935958203</v>
      </c>
      <c r="AM2498" s="8">
        <v>509449.23897757899</v>
      </c>
      <c r="AN2498" s="8">
        <v>602291.86886352894</v>
      </c>
      <c r="AO2498" s="8">
        <v>943560.54367893003</v>
      </c>
      <c r="AP2498" s="8">
        <v>1087326.8074779001</v>
      </c>
      <c r="AQ2498" s="8">
        <v>1239725.85966469</v>
      </c>
      <c r="AR2498" s="1" t="s">
        <v>50</v>
      </c>
      <c r="AS2498" s="1" t="s">
        <v>50</v>
      </c>
      <c r="AT2498" s="1" t="s">
        <v>50</v>
      </c>
      <c r="AU2498" s="1" t="s">
        <v>50</v>
      </c>
      <c r="AV2498" s="1" t="s">
        <v>50</v>
      </c>
      <c r="AW2498" s="1" t="s">
        <v>50</v>
      </c>
      <c r="AX2498" s="1" t="s">
        <v>20907</v>
      </c>
      <c r="AY2498" s="12">
        <f t="shared" si="156"/>
        <v>0.49033071287505547</v>
      </c>
      <c r="AZ2498" s="12">
        <f t="shared" ref="AZ2498:AZ2561" si="157">LOG(AY2498,2)</f>
        <v>-1.0281729642553969</v>
      </c>
      <c r="BA2498" s="12">
        <f t="shared" ref="BA2498:BA2561" si="158">_xlfn.T.TEST(AL2498:AN2498,AO2498:AQ2498,2,2)</f>
        <v>3.8064144850608441E-3</v>
      </c>
      <c r="BB2498" s="12">
        <f t="shared" ref="BB2498:BB2561" si="159">-LOG10(BA2498)</f>
        <v>2.4194839226244778</v>
      </c>
    </row>
    <row r="2499" spans="1:54">
      <c r="A2499" s="3" t="s">
        <v>50</v>
      </c>
      <c r="B2499" s="1" t="s">
        <v>21548</v>
      </c>
      <c r="C2499" s="3" t="s">
        <v>21549</v>
      </c>
      <c r="D2499" s="1">
        <v>3</v>
      </c>
      <c r="E2499" s="3">
        <v>2</v>
      </c>
      <c r="F2499" s="3">
        <v>10</v>
      </c>
      <c r="G2499" s="1">
        <v>2</v>
      </c>
      <c r="H2499" s="1">
        <v>961</v>
      </c>
      <c r="I2499" s="1">
        <v>104.3</v>
      </c>
      <c r="J2499" s="1">
        <v>5.27</v>
      </c>
      <c r="K2499" s="1">
        <v>26.65</v>
      </c>
      <c r="L2499" s="1" t="s">
        <v>5103</v>
      </c>
      <c r="M2499" s="1" t="s">
        <v>1080</v>
      </c>
      <c r="N2499" s="1" t="s">
        <v>108</v>
      </c>
      <c r="O2499" s="1" t="s">
        <v>21550</v>
      </c>
      <c r="P2499" s="1" t="s">
        <v>21551</v>
      </c>
      <c r="Q2499" s="1" t="s">
        <v>21552</v>
      </c>
      <c r="R2499" s="3" t="s">
        <v>21553</v>
      </c>
      <c r="S2499" s="1" t="s">
        <v>21554</v>
      </c>
      <c r="T2499" s="1" t="s">
        <v>11242</v>
      </c>
      <c r="U2499" s="1" t="s">
        <v>55</v>
      </c>
      <c r="V2499" s="5">
        <v>0.217</v>
      </c>
      <c r="W2499" s="5">
        <v>0.19880977961337401</v>
      </c>
      <c r="X2499" s="1">
        <v>35.6</v>
      </c>
      <c r="Y2499" s="1">
        <v>164.4</v>
      </c>
      <c r="Z2499" s="3">
        <v>142.5</v>
      </c>
      <c r="AA2499" s="3">
        <v>27.3</v>
      </c>
      <c r="AB2499" s="3">
        <v>27.3</v>
      </c>
      <c r="AC2499" s="3">
        <v>125.8</v>
      </c>
      <c r="AD2499" s="3">
        <v>150.9</v>
      </c>
      <c r="AE2499" s="3">
        <v>126.1</v>
      </c>
      <c r="AF2499" s="7">
        <v>570108.5</v>
      </c>
      <c r="AG2499" s="7">
        <v>72979.9375</v>
      </c>
      <c r="AH2499" s="7">
        <v>97637.5546875</v>
      </c>
      <c r="AI2499" s="7">
        <v>477614.90625</v>
      </c>
      <c r="AJ2499" s="7">
        <v>699816.4609375</v>
      </c>
      <c r="AK2499" s="7">
        <v>480852.5859375</v>
      </c>
      <c r="AL2499" s="8">
        <v>660772.94733374403</v>
      </c>
      <c r="AM2499" s="8">
        <v>126521.081699439</v>
      </c>
      <c r="AN2499" s="8">
        <v>126714.658262392</v>
      </c>
      <c r="AO2499" s="8">
        <v>583096.81317576603</v>
      </c>
      <c r="AP2499" s="8">
        <v>699816.4609375</v>
      </c>
      <c r="AQ2499" s="8">
        <v>584845.45529674704</v>
      </c>
      <c r="AR2499" s="1" t="s">
        <v>50</v>
      </c>
      <c r="AS2499" s="1" t="s">
        <v>50</v>
      </c>
      <c r="AT2499" s="1" t="s">
        <v>50</v>
      </c>
      <c r="AU2499" s="1" t="s">
        <v>50</v>
      </c>
      <c r="AV2499" s="1" t="s">
        <v>50</v>
      </c>
      <c r="AW2499" s="1" t="s">
        <v>50</v>
      </c>
      <c r="AX2499" s="1" t="s">
        <v>21555</v>
      </c>
      <c r="AY2499" s="12">
        <f t="shared" si="156"/>
        <v>0.48936121828984397</v>
      </c>
      <c r="AZ2499" s="12">
        <f t="shared" si="157"/>
        <v>-1.0310283220313128</v>
      </c>
      <c r="BA2499" s="12">
        <f t="shared" si="158"/>
        <v>0.15593201713656624</v>
      </c>
      <c r="BB2499" s="12">
        <f t="shared" si="159"/>
        <v>0.80706470304006495</v>
      </c>
    </row>
    <row r="2500" spans="1:54">
      <c r="A2500" s="3" t="s">
        <v>50</v>
      </c>
      <c r="B2500" s="1" t="s">
        <v>19946</v>
      </c>
      <c r="C2500" s="3" t="s">
        <v>19947</v>
      </c>
      <c r="D2500" s="1">
        <v>3</v>
      </c>
      <c r="E2500" s="3">
        <v>2</v>
      </c>
      <c r="F2500" s="3">
        <v>6</v>
      </c>
      <c r="G2500" s="1">
        <v>2</v>
      </c>
      <c r="H2500" s="1">
        <v>307</v>
      </c>
      <c r="I2500" s="1">
        <v>33.9</v>
      </c>
      <c r="J2500" s="1">
        <v>6.29</v>
      </c>
      <c r="K2500" s="1">
        <v>12.76</v>
      </c>
      <c r="L2500" s="1" t="s">
        <v>4471</v>
      </c>
      <c r="M2500" s="1" t="s">
        <v>1856</v>
      </c>
      <c r="N2500" s="1" t="s">
        <v>55</v>
      </c>
      <c r="O2500" s="1" t="s">
        <v>19948</v>
      </c>
      <c r="P2500" s="1" t="s">
        <v>19949</v>
      </c>
      <c r="Q2500" s="1" t="s">
        <v>19950</v>
      </c>
      <c r="R2500" s="3" t="s">
        <v>19951</v>
      </c>
      <c r="S2500" s="1" t="s">
        <v>19952</v>
      </c>
      <c r="T2500" s="1" t="s">
        <v>19953</v>
      </c>
      <c r="U2500" s="1" t="s">
        <v>55</v>
      </c>
      <c r="V2500" s="5">
        <v>0.59399999999999997</v>
      </c>
      <c r="W2500" s="5">
        <v>8.0176334111059303E-2</v>
      </c>
      <c r="X2500" s="1">
        <v>74.5</v>
      </c>
      <c r="Y2500" s="1">
        <v>125.5</v>
      </c>
      <c r="Z2500" s="3">
        <v>85.5</v>
      </c>
      <c r="AA2500" s="3">
        <v>74.2</v>
      </c>
      <c r="AB2500" s="3">
        <v>37.200000000000003</v>
      </c>
      <c r="AC2500" s="3">
        <v>165.1</v>
      </c>
      <c r="AD2500" s="3">
        <v>125.1</v>
      </c>
      <c r="AE2500" s="3">
        <v>112.9</v>
      </c>
      <c r="AF2500" s="7">
        <v>503554.078125</v>
      </c>
      <c r="AG2500" s="7">
        <v>399821.40625</v>
      </c>
      <c r="AH2500" s="7">
        <v>217229.796875</v>
      </c>
      <c r="AI2500" s="7">
        <v>923451.65625</v>
      </c>
      <c r="AJ2500" s="7">
        <v>847136.71875</v>
      </c>
      <c r="AK2500" s="7">
        <v>628732.953125</v>
      </c>
      <c r="AL2500" s="8">
        <v>579400.81857837399</v>
      </c>
      <c r="AM2500" s="8">
        <v>502911.055703755</v>
      </c>
      <c r="AN2500" s="8">
        <v>252016.416270566</v>
      </c>
      <c r="AO2500" s="8">
        <v>1118070.03662049</v>
      </c>
      <c r="AP2500" s="8">
        <v>847136.71875</v>
      </c>
      <c r="AQ2500" s="8">
        <v>764707.565237578</v>
      </c>
      <c r="AR2500" s="1" t="s">
        <v>62</v>
      </c>
      <c r="AS2500" s="1" t="s">
        <v>62</v>
      </c>
      <c r="AT2500" s="1" t="s">
        <v>62</v>
      </c>
      <c r="AU2500" s="1" t="s">
        <v>50</v>
      </c>
      <c r="AV2500" s="1" t="s">
        <v>50</v>
      </c>
      <c r="AW2500" s="1" t="s">
        <v>50</v>
      </c>
      <c r="AX2500" s="1" t="s">
        <v>9221</v>
      </c>
      <c r="AY2500" s="12">
        <f t="shared" si="156"/>
        <v>0.4887802816666727</v>
      </c>
      <c r="AZ2500" s="12">
        <f t="shared" si="157"/>
        <v>-1.0327420096397057</v>
      </c>
      <c r="BA2500" s="12">
        <f t="shared" si="158"/>
        <v>3.2985445700288545E-2</v>
      </c>
      <c r="BB2500" s="12">
        <f t="shared" si="159"/>
        <v>1.4816776433443843</v>
      </c>
    </row>
    <row r="2501" spans="1:54">
      <c r="A2501" s="3" t="s">
        <v>50</v>
      </c>
      <c r="B2501" s="1" t="s">
        <v>20436</v>
      </c>
      <c r="C2501" s="3" t="s">
        <v>20437</v>
      </c>
      <c r="D2501" s="1">
        <v>30</v>
      </c>
      <c r="E2501" s="3">
        <v>2</v>
      </c>
      <c r="F2501" s="3">
        <v>30</v>
      </c>
      <c r="G2501" s="1">
        <v>2</v>
      </c>
      <c r="H2501" s="1">
        <v>83</v>
      </c>
      <c r="I2501" s="1">
        <v>9.1</v>
      </c>
      <c r="J2501" s="1">
        <v>8.5</v>
      </c>
      <c r="K2501" s="1">
        <v>91.87</v>
      </c>
      <c r="L2501" s="1" t="s">
        <v>2373</v>
      </c>
      <c r="M2501" s="1" t="s">
        <v>3725</v>
      </c>
      <c r="N2501" s="1" t="s">
        <v>108</v>
      </c>
      <c r="O2501" s="1" t="s">
        <v>20438</v>
      </c>
      <c r="P2501" s="1" t="s">
        <v>20439</v>
      </c>
      <c r="Q2501" s="1" t="s">
        <v>20440</v>
      </c>
      <c r="R2501" s="3" t="s">
        <v>20441</v>
      </c>
      <c r="S2501" s="1" t="s">
        <v>20442</v>
      </c>
      <c r="T2501" s="1" t="s">
        <v>5091</v>
      </c>
      <c r="U2501" s="1" t="s">
        <v>3520</v>
      </c>
      <c r="V2501" s="5">
        <v>0.54900000000000004</v>
      </c>
      <c r="W2501" s="5">
        <v>2.9977565260915998E-2</v>
      </c>
      <c r="X2501" s="1">
        <v>70.900000000000006</v>
      </c>
      <c r="Y2501" s="1">
        <v>129.1</v>
      </c>
      <c r="Z2501" s="3">
        <v>52.1</v>
      </c>
      <c r="AA2501" s="3">
        <v>76.599999999999994</v>
      </c>
      <c r="AB2501" s="3">
        <v>68</v>
      </c>
      <c r="AC2501" s="3">
        <v>178.2</v>
      </c>
      <c r="AD2501" s="3">
        <v>123.8</v>
      </c>
      <c r="AE2501" s="3">
        <v>101.4</v>
      </c>
      <c r="AF2501" s="7">
        <v>1968258.58984375</v>
      </c>
      <c r="AG2501" s="7">
        <v>2759787.4296875</v>
      </c>
      <c r="AH2501" s="7">
        <v>2830712.25</v>
      </c>
      <c r="AI2501" s="7">
        <v>6398620.8203125</v>
      </c>
      <c r="AJ2501" s="7">
        <v>5384306.96875</v>
      </c>
      <c r="AK2501" s="7">
        <v>3624644</v>
      </c>
      <c r="AL2501" s="8">
        <v>2264723.26939689</v>
      </c>
      <c r="AM2501" s="8">
        <v>3331552.26630058</v>
      </c>
      <c r="AN2501" s="8">
        <v>2955303.3168818201</v>
      </c>
      <c r="AO2501" s="8">
        <v>7747136.6979178796</v>
      </c>
      <c r="AP2501" s="8">
        <v>5384306.96875</v>
      </c>
      <c r="AQ2501" s="8">
        <v>4408537.3198848804</v>
      </c>
      <c r="AR2501" s="1" t="s">
        <v>50</v>
      </c>
      <c r="AS2501" s="1" t="s">
        <v>50</v>
      </c>
      <c r="AT2501" s="1" t="s">
        <v>50</v>
      </c>
      <c r="AU2501" s="1" t="s">
        <v>50</v>
      </c>
      <c r="AV2501" s="1" t="s">
        <v>50</v>
      </c>
      <c r="AW2501" s="1" t="s">
        <v>50</v>
      </c>
      <c r="AX2501" s="1" t="s">
        <v>20443</v>
      </c>
      <c r="AY2501" s="12">
        <f t="shared" si="156"/>
        <v>0.48754778349734024</v>
      </c>
      <c r="AZ2501" s="12">
        <f t="shared" si="157"/>
        <v>-1.0363844736941288</v>
      </c>
      <c r="BA2501" s="12">
        <f t="shared" si="158"/>
        <v>4.4869138132730087E-2</v>
      </c>
      <c r="BB2501" s="12">
        <f t="shared" si="159"/>
        <v>1.3480522725171673</v>
      </c>
    </row>
    <row r="2502" spans="1:54">
      <c r="A2502" s="3" t="s">
        <v>50</v>
      </c>
      <c r="B2502" s="1" t="s">
        <v>21576</v>
      </c>
      <c r="C2502" s="3" t="s">
        <v>21577</v>
      </c>
      <c r="D2502" s="1">
        <v>3</v>
      </c>
      <c r="E2502" s="3">
        <v>1</v>
      </c>
      <c r="F2502" s="3">
        <v>6</v>
      </c>
      <c r="G2502" s="1">
        <v>1</v>
      </c>
      <c r="H2502" s="1">
        <v>542</v>
      </c>
      <c r="I2502" s="1">
        <v>59.6</v>
      </c>
      <c r="J2502" s="1">
        <v>9.35</v>
      </c>
      <c r="K2502" s="1">
        <v>21.78</v>
      </c>
      <c r="L2502" s="1" t="s">
        <v>21578</v>
      </c>
      <c r="M2502" s="1" t="s">
        <v>151</v>
      </c>
      <c r="N2502" s="1" t="s">
        <v>69</v>
      </c>
      <c r="O2502" s="1" t="s">
        <v>21579</v>
      </c>
      <c r="P2502" s="1" t="s">
        <v>21580</v>
      </c>
      <c r="Q2502" s="1" t="s">
        <v>21581</v>
      </c>
      <c r="R2502" s="3" t="s">
        <v>21582</v>
      </c>
      <c r="S2502" s="1" t="s">
        <v>21583</v>
      </c>
      <c r="T2502" s="1" t="s">
        <v>2506</v>
      </c>
      <c r="U2502" s="1" t="s">
        <v>21584</v>
      </c>
      <c r="V2502" s="5">
        <v>0.185</v>
      </c>
      <c r="W2502" s="5">
        <v>0.224667571992066</v>
      </c>
      <c r="X2502" s="1">
        <v>31.2</v>
      </c>
      <c r="Y2502" s="1">
        <v>168.8</v>
      </c>
      <c r="Z2502" s="3">
        <v>14.9</v>
      </c>
      <c r="AA2502" s="3">
        <v>27.1</v>
      </c>
      <c r="AB2502" s="3">
        <v>154.30000000000001</v>
      </c>
      <c r="AC2502" s="3">
        <v>102.8</v>
      </c>
      <c r="AD2502" s="3">
        <v>154.30000000000001</v>
      </c>
      <c r="AE2502" s="3">
        <v>146.6</v>
      </c>
      <c r="AF2502" s="7" t="s">
        <v>55</v>
      </c>
      <c r="AG2502" s="7" t="s">
        <v>55</v>
      </c>
      <c r="AH2502" s="7">
        <v>154760.546875</v>
      </c>
      <c r="AI2502" s="7">
        <v>88943.484375</v>
      </c>
      <c r="AJ2502" s="7">
        <v>161605.6875</v>
      </c>
      <c r="AK2502" s="7">
        <v>126171.3671875</v>
      </c>
      <c r="AL2502" s="8">
        <v>15585.5764810329</v>
      </c>
      <c r="AM2502" s="8">
        <v>28344.1209114062</v>
      </c>
      <c r="AN2502" s="8">
        <v>161572.182938104</v>
      </c>
      <c r="AO2502" s="8">
        <v>107688.414611916</v>
      </c>
      <c r="AP2502" s="8">
        <v>161605.6875</v>
      </c>
      <c r="AQ2502" s="8">
        <v>153458.15504832799</v>
      </c>
      <c r="AR2502" s="1" t="s">
        <v>50</v>
      </c>
      <c r="AS2502" s="1" t="s">
        <v>50</v>
      </c>
      <c r="AT2502" s="1" t="s">
        <v>50</v>
      </c>
      <c r="AU2502" s="1" t="s">
        <v>50</v>
      </c>
      <c r="AV2502" s="1" t="s">
        <v>50</v>
      </c>
      <c r="AW2502" s="1" t="s">
        <v>50</v>
      </c>
      <c r="AX2502" s="1" t="s">
        <v>14735</v>
      </c>
      <c r="AY2502" s="12">
        <f t="shared" si="156"/>
        <v>0.48610475012235765</v>
      </c>
      <c r="AZ2502" s="12">
        <f t="shared" si="157"/>
        <v>-1.0406608629528327</v>
      </c>
      <c r="BA2502" s="12">
        <f t="shared" si="158"/>
        <v>0.21810802872673635</v>
      </c>
      <c r="BB2502" s="12">
        <f t="shared" si="159"/>
        <v>0.66132834740827351</v>
      </c>
    </row>
    <row r="2503" spans="1:54">
      <c r="A2503" s="3" t="s">
        <v>50</v>
      </c>
      <c r="B2503" s="1" t="s">
        <v>21035</v>
      </c>
      <c r="C2503" s="3" t="s">
        <v>21036</v>
      </c>
      <c r="D2503" s="1">
        <v>2</v>
      </c>
      <c r="E2503" s="3">
        <v>2</v>
      </c>
      <c r="F2503" s="3">
        <v>3</v>
      </c>
      <c r="G2503" s="1">
        <v>2</v>
      </c>
      <c r="H2503" s="1">
        <v>1215</v>
      </c>
      <c r="I2503" s="1">
        <v>135.4</v>
      </c>
      <c r="J2503" s="1">
        <v>8.2799999999999994</v>
      </c>
      <c r="K2503" s="1">
        <v>7.89</v>
      </c>
      <c r="L2503" s="1" t="s">
        <v>2899</v>
      </c>
      <c r="M2503" s="1" t="s">
        <v>200</v>
      </c>
      <c r="N2503" s="1" t="s">
        <v>714</v>
      </c>
      <c r="O2503" s="1" t="s">
        <v>21037</v>
      </c>
      <c r="P2503" s="1" t="s">
        <v>21038</v>
      </c>
      <c r="Q2503" s="1" t="s">
        <v>21039</v>
      </c>
      <c r="R2503" s="3" t="s">
        <v>21040</v>
      </c>
      <c r="S2503" s="1" t="s">
        <v>21041</v>
      </c>
      <c r="T2503" s="1" t="s">
        <v>55</v>
      </c>
      <c r="U2503" s="1" t="s">
        <v>55</v>
      </c>
      <c r="V2503" s="5">
        <v>0.434</v>
      </c>
      <c r="W2503" s="5">
        <v>0.28381876780313697</v>
      </c>
      <c r="X2503" s="1">
        <v>60.5</v>
      </c>
      <c r="Y2503" s="1">
        <v>139.5</v>
      </c>
      <c r="Z2503" s="3">
        <v>112.1</v>
      </c>
      <c r="AA2503" s="3">
        <v>12</v>
      </c>
      <c r="AB2503" s="3">
        <v>72.2</v>
      </c>
      <c r="AC2503" s="3">
        <v>67.400000000000006</v>
      </c>
      <c r="AD2503" s="3">
        <v>166.4</v>
      </c>
      <c r="AE2503" s="3">
        <v>170</v>
      </c>
      <c r="AF2503" s="7" t="s">
        <v>55</v>
      </c>
      <c r="AG2503" s="7" t="s">
        <v>55</v>
      </c>
      <c r="AH2503" s="7">
        <v>25507.353515625</v>
      </c>
      <c r="AI2503" s="7">
        <v>20526.748046875</v>
      </c>
      <c r="AJ2503" s="7">
        <v>61355.52734375</v>
      </c>
      <c r="AK2503" s="7">
        <v>51535.67578125</v>
      </c>
      <c r="AL2503" s="8">
        <v>41328.915966309498</v>
      </c>
      <c r="AM2503" s="8">
        <v>4413.8957893181696</v>
      </c>
      <c r="AN2503" s="8">
        <v>26630.035055524801</v>
      </c>
      <c r="AO2503" s="8">
        <v>24852.781177162</v>
      </c>
      <c r="AP2503" s="8">
        <v>61355.52734375</v>
      </c>
      <c r="AQ2503" s="8">
        <v>62681.176409911699</v>
      </c>
      <c r="AR2503" s="1" t="s">
        <v>63</v>
      </c>
      <c r="AS2503" s="1" t="s">
        <v>63</v>
      </c>
      <c r="AT2503" s="1" t="s">
        <v>62</v>
      </c>
      <c r="AU2503" s="1" t="s">
        <v>62</v>
      </c>
      <c r="AV2503" s="1" t="s">
        <v>50</v>
      </c>
      <c r="AW2503" s="1" t="s">
        <v>50</v>
      </c>
      <c r="AX2503" s="1" t="s">
        <v>21042</v>
      </c>
      <c r="AY2503" s="12">
        <f t="shared" si="156"/>
        <v>0.48608433862725753</v>
      </c>
      <c r="AZ2503" s="12">
        <f t="shared" si="157"/>
        <v>-1.0407214428608016</v>
      </c>
      <c r="BA2503" s="12">
        <f t="shared" si="158"/>
        <v>0.1947326815343218</v>
      </c>
      <c r="BB2503" s="12">
        <f t="shared" si="159"/>
        <v>0.71056115572739564</v>
      </c>
    </row>
    <row r="2504" spans="1:54">
      <c r="A2504" s="3" t="s">
        <v>50</v>
      </c>
      <c r="B2504" s="1" t="s">
        <v>20839</v>
      </c>
      <c r="C2504" s="3" t="s">
        <v>20840</v>
      </c>
      <c r="D2504" s="1">
        <v>5</v>
      </c>
      <c r="E2504" s="3">
        <v>1</v>
      </c>
      <c r="F2504" s="3">
        <v>8</v>
      </c>
      <c r="G2504" s="1">
        <v>1</v>
      </c>
      <c r="H2504" s="1">
        <v>133</v>
      </c>
      <c r="I2504" s="1">
        <v>15.5</v>
      </c>
      <c r="J2504" s="1">
        <v>6.06</v>
      </c>
      <c r="K2504" s="1">
        <v>19.46</v>
      </c>
      <c r="L2504" s="1" t="s">
        <v>1745</v>
      </c>
      <c r="M2504" s="1" t="s">
        <v>1243</v>
      </c>
      <c r="N2504" s="1" t="s">
        <v>108</v>
      </c>
      <c r="O2504" s="1" t="s">
        <v>20841</v>
      </c>
      <c r="P2504" s="1" t="s">
        <v>20842</v>
      </c>
      <c r="Q2504" s="1" t="s">
        <v>20843</v>
      </c>
      <c r="R2504" s="3" t="s">
        <v>20844</v>
      </c>
      <c r="S2504" s="1" t="s">
        <v>20845</v>
      </c>
      <c r="T2504" s="1" t="s">
        <v>55</v>
      </c>
      <c r="U2504" s="1" t="s">
        <v>55</v>
      </c>
      <c r="V2504" s="5">
        <v>0.48599999999999999</v>
      </c>
      <c r="W2504" s="5">
        <v>4.6180884496626598E-3</v>
      </c>
      <c r="X2504" s="1">
        <v>65.400000000000006</v>
      </c>
      <c r="Y2504" s="1">
        <v>134.6</v>
      </c>
      <c r="Z2504" s="3">
        <v>66.8</v>
      </c>
      <c r="AA2504" s="3">
        <v>65.2</v>
      </c>
      <c r="AB2504" s="3">
        <v>64.099999999999994</v>
      </c>
      <c r="AC2504" s="3">
        <v>148.1</v>
      </c>
      <c r="AD2504" s="3">
        <v>134</v>
      </c>
      <c r="AE2504" s="3">
        <v>121.8</v>
      </c>
      <c r="AF2504" s="7">
        <v>501772.28125</v>
      </c>
      <c r="AG2504" s="7">
        <v>466443.8125</v>
      </c>
      <c r="AH2504" s="7">
        <v>530944.5</v>
      </c>
      <c r="AI2504" s="7">
        <v>1057243</v>
      </c>
      <c r="AJ2504" s="7">
        <v>1157593.375</v>
      </c>
      <c r="AK2504" s="7">
        <v>865225.3125</v>
      </c>
      <c r="AL2504" s="8">
        <v>577350.64241505298</v>
      </c>
      <c r="AM2504" s="8">
        <v>563080.30246091099</v>
      </c>
      <c r="AN2504" s="8">
        <v>554313.50958761596</v>
      </c>
      <c r="AO2504" s="8">
        <v>1280058.0428075399</v>
      </c>
      <c r="AP2504" s="8">
        <v>1157593.375</v>
      </c>
      <c r="AQ2504" s="8">
        <v>1052345.5766318899</v>
      </c>
      <c r="AR2504" s="1" t="s">
        <v>50</v>
      </c>
      <c r="AS2504" s="1" t="s">
        <v>50</v>
      </c>
      <c r="AT2504" s="1" t="s">
        <v>50</v>
      </c>
      <c r="AU2504" s="1" t="s">
        <v>50</v>
      </c>
      <c r="AV2504" s="1" t="s">
        <v>50</v>
      </c>
      <c r="AW2504" s="1" t="s">
        <v>50</v>
      </c>
      <c r="AX2504" s="1" t="s">
        <v>12188</v>
      </c>
      <c r="AY2504" s="12">
        <f t="shared" si="156"/>
        <v>0.4856005484141665</v>
      </c>
      <c r="AZ2504" s="12">
        <f t="shared" si="157"/>
        <v>-1.042158043981676</v>
      </c>
      <c r="BA2504" s="12">
        <f t="shared" si="158"/>
        <v>8.2680422000132087E-4</v>
      </c>
      <c r="BB2504" s="12">
        <f t="shared" si="159"/>
        <v>3.0825973154039534</v>
      </c>
    </row>
    <row r="2505" spans="1:54">
      <c r="A2505" s="3" t="s">
        <v>50</v>
      </c>
      <c r="B2505" s="1" t="s">
        <v>20107</v>
      </c>
      <c r="C2505" s="3" t="s">
        <v>20108</v>
      </c>
      <c r="D2505" s="1">
        <v>1</v>
      </c>
      <c r="E2505" s="3">
        <v>1</v>
      </c>
      <c r="F2505" s="3">
        <v>9</v>
      </c>
      <c r="G2505" s="1">
        <v>1</v>
      </c>
      <c r="H2505" s="1">
        <v>1174</v>
      </c>
      <c r="I2505" s="1">
        <v>133.80000000000001</v>
      </c>
      <c r="J2505" s="1">
        <v>6.87</v>
      </c>
      <c r="K2505" s="1">
        <v>30.59</v>
      </c>
      <c r="L2505" s="1" t="s">
        <v>353</v>
      </c>
      <c r="M2505" s="1" t="s">
        <v>68</v>
      </c>
      <c r="N2505" s="1" t="s">
        <v>69</v>
      </c>
      <c r="O2505" s="1" t="s">
        <v>20109</v>
      </c>
      <c r="P2505" s="1" t="s">
        <v>20110</v>
      </c>
      <c r="Q2505" s="1" t="s">
        <v>20111</v>
      </c>
      <c r="R2505" s="3" t="s">
        <v>20112</v>
      </c>
      <c r="S2505" s="1" t="s">
        <v>20113</v>
      </c>
      <c r="T2505" s="1" t="s">
        <v>20114</v>
      </c>
      <c r="U2505" s="1" t="s">
        <v>20115</v>
      </c>
      <c r="V2505" s="5">
        <v>0.57799999999999996</v>
      </c>
      <c r="W2505" s="5">
        <v>0.106154353630995</v>
      </c>
      <c r="X2505" s="1">
        <v>73.2</v>
      </c>
      <c r="Y2505" s="1">
        <v>126.8</v>
      </c>
      <c r="Z2505" s="3">
        <v>32.700000000000003</v>
      </c>
      <c r="AA2505" s="3">
        <v>87.7</v>
      </c>
      <c r="AB2505" s="3">
        <v>75</v>
      </c>
      <c r="AC2505" s="3">
        <v>129.80000000000001</v>
      </c>
      <c r="AD2505" s="3">
        <v>105.2</v>
      </c>
      <c r="AE2505" s="3">
        <v>169.6</v>
      </c>
      <c r="AF2505" s="7">
        <v>459432.78125</v>
      </c>
      <c r="AG2505" s="7">
        <v>1174003.40625</v>
      </c>
      <c r="AH2505" s="7">
        <v>1160948.9375</v>
      </c>
      <c r="AI2505" s="7">
        <v>1733323.65625</v>
      </c>
      <c r="AJ2505" s="7">
        <v>1700895.0625</v>
      </c>
      <c r="AK2505" s="7">
        <v>2253991.25</v>
      </c>
      <c r="AL2505" s="8">
        <v>528633.84709181101</v>
      </c>
      <c r="AM2505" s="8">
        <v>1417230.06151226</v>
      </c>
      <c r="AN2505" s="8">
        <v>1212046.9841907001</v>
      </c>
      <c r="AO2505" s="8">
        <v>2098623.3883519499</v>
      </c>
      <c r="AP2505" s="8">
        <v>1700895.0625</v>
      </c>
      <c r="AQ2505" s="8">
        <v>2741456.6904553901</v>
      </c>
      <c r="AR2505" s="1" t="s">
        <v>50</v>
      </c>
      <c r="AS2505" s="1" t="s">
        <v>50</v>
      </c>
      <c r="AT2505" s="1" t="s">
        <v>50</v>
      </c>
      <c r="AU2505" s="1" t="s">
        <v>50</v>
      </c>
      <c r="AV2505" s="1" t="s">
        <v>50</v>
      </c>
      <c r="AW2505" s="1" t="s">
        <v>50</v>
      </c>
      <c r="AX2505" s="1" t="s">
        <v>20116</v>
      </c>
      <c r="AY2505" s="12">
        <f t="shared" si="156"/>
        <v>0.48278900692528876</v>
      </c>
      <c r="AZ2505" s="12">
        <f t="shared" si="157"/>
        <v>-1.0505352684939524</v>
      </c>
      <c r="BA2505" s="12">
        <f t="shared" si="158"/>
        <v>4.9606063171596673E-2</v>
      </c>
      <c r="BB2505" s="12">
        <f t="shared" si="159"/>
        <v>1.3044652380050186</v>
      </c>
    </row>
    <row r="2506" spans="1:54">
      <c r="A2506" s="3" t="s">
        <v>50</v>
      </c>
      <c r="B2506" s="1" t="s">
        <v>20715</v>
      </c>
      <c r="C2506" s="3" t="s">
        <v>20716</v>
      </c>
      <c r="D2506" s="1">
        <v>4</v>
      </c>
      <c r="E2506" s="3">
        <v>2</v>
      </c>
      <c r="F2506" s="3">
        <v>13</v>
      </c>
      <c r="G2506" s="1">
        <v>2</v>
      </c>
      <c r="H2506" s="1">
        <v>1038</v>
      </c>
      <c r="I2506" s="1">
        <v>115.1</v>
      </c>
      <c r="J2506" s="1">
        <v>6.2</v>
      </c>
      <c r="K2506" s="1">
        <v>60.62</v>
      </c>
      <c r="L2506" s="1" t="s">
        <v>1118</v>
      </c>
      <c r="M2506" s="1" t="s">
        <v>200</v>
      </c>
      <c r="N2506" s="1" t="s">
        <v>1508</v>
      </c>
      <c r="O2506" s="1" t="s">
        <v>20717</v>
      </c>
      <c r="P2506" s="1" t="s">
        <v>20718</v>
      </c>
      <c r="Q2506" s="1" t="s">
        <v>20719</v>
      </c>
      <c r="R2506" s="3" t="s">
        <v>20720</v>
      </c>
      <c r="S2506" s="1" t="s">
        <v>20721</v>
      </c>
      <c r="T2506" s="1" t="s">
        <v>10334</v>
      </c>
      <c r="U2506" s="1" t="s">
        <v>20722</v>
      </c>
      <c r="V2506" s="5">
        <v>0.504</v>
      </c>
      <c r="W2506" s="5">
        <v>3.7085939506484797E-2</v>
      </c>
      <c r="X2506" s="1">
        <v>67</v>
      </c>
      <c r="Y2506" s="1">
        <v>133</v>
      </c>
      <c r="Z2506" s="3">
        <v>82.9</v>
      </c>
      <c r="AA2506" s="3">
        <v>66.400000000000006</v>
      </c>
      <c r="AB2506" s="3">
        <v>46</v>
      </c>
      <c r="AC2506" s="3">
        <v>149.9</v>
      </c>
      <c r="AD2506" s="3">
        <v>123</v>
      </c>
      <c r="AE2506" s="3">
        <v>131.69999999999999</v>
      </c>
      <c r="AF2506" s="7">
        <v>279619.46875</v>
      </c>
      <c r="AG2506" s="7">
        <v>195259.046875</v>
      </c>
      <c r="AH2506" s="7">
        <v>171012.390625</v>
      </c>
      <c r="AI2506" s="7">
        <v>480453.0625</v>
      </c>
      <c r="AJ2506" s="7">
        <v>477283.0625</v>
      </c>
      <c r="AK2506" s="7">
        <v>420072.25</v>
      </c>
      <c r="AL2506" s="8">
        <v>321736.54453848599</v>
      </c>
      <c r="AM2506" s="8">
        <v>257501.198504995</v>
      </c>
      <c r="AN2506" s="8">
        <v>178539.33590104399</v>
      </c>
      <c r="AO2506" s="8">
        <v>581709.03646998701</v>
      </c>
      <c r="AP2506" s="8">
        <v>477283.0625</v>
      </c>
      <c r="AQ2506" s="8">
        <v>510920.29759971198</v>
      </c>
      <c r="AR2506" s="1" t="s">
        <v>50</v>
      </c>
      <c r="AS2506" s="1" t="s">
        <v>50</v>
      </c>
      <c r="AT2506" s="1" t="s">
        <v>50</v>
      </c>
      <c r="AU2506" s="1" t="s">
        <v>50</v>
      </c>
      <c r="AV2506" s="1" t="s">
        <v>50</v>
      </c>
      <c r="AW2506" s="1" t="s">
        <v>50</v>
      </c>
      <c r="AX2506" s="1" t="s">
        <v>20723</v>
      </c>
      <c r="AY2506" s="12">
        <f t="shared" si="156"/>
        <v>0.48268749300934771</v>
      </c>
      <c r="AZ2506" s="12">
        <f t="shared" si="157"/>
        <v>-1.0508386495159843</v>
      </c>
      <c r="BA2506" s="12">
        <f t="shared" si="158"/>
        <v>6.3099974893287992E-3</v>
      </c>
      <c r="BB2506" s="12">
        <f t="shared" si="159"/>
        <v>2.1999708135563196</v>
      </c>
    </row>
    <row r="2507" spans="1:54">
      <c r="A2507" s="3" t="s">
        <v>50</v>
      </c>
      <c r="B2507" s="1" t="s">
        <v>21487</v>
      </c>
      <c r="C2507" s="3" t="s">
        <v>21488</v>
      </c>
      <c r="D2507" s="1">
        <v>10</v>
      </c>
      <c r="E2507" s="3">
        <v>15</v>
      </c>
      <c r="F2507" s="3">
        <v>71</v>
      </c>
      <c r="G2507" s="1">
        <v>3</v>
      </c>
      <c r="H2507" s="1">
        <v>1765</v>
      </c>
      <c r="I2507" s="1">
        <v>198.9</v>
      </c>
      <c r="J2507" s="1">
        <v>6.49</v>
      </c>
      <c r="K2507" s="1">
        <v>209.74</v>
      </c>
      <c r="L2507" s="1" t="s">
        <v>97</v>
      </c>
      <c r="M2507" s="1" t="s">
        <v>151</v>
      </c>
      <c r="N2507" s="1" t="s">
        <v>108</v>
      </c>
      <c r="O2507" s="1" t="s">
        <v>21489</v>
      </c>
      <c r="P2507" s="1" t="s">
        <v>21490</v>
      </c>
      <c r="Q2507" s="1" t="s">
        <v>21491</v>
      </c>
      <c r="R2507" s="3" t="s">
        <v>21492</v>
      </c>
      <c r="S2507" s="1" t="s">
        <v>21493</v>
      </c>
      <c r="T2507" s="1" t="s">
        <v>55</v>
      </c>
      <c r="U2507" s="1" t="s">
        <v>17442</v>
      </c>
      <c r="V2507" s="5">
        <v>0.245</v>
      </c>
      <c r="W2507" s="5">
        <v>0.23119285779207499</v>
      </c>
      <c r="X2507" s="1">
        <v>39.299999999999997</v>
      </c>
      <c r="Y2507" s="1">
        <v>160.69999999999999</v>
      </c>
      <c r="Z2507" s="3">
        <v>149.30000000000001</v>
      </c>
      <c r="AA2507" s="3">
        <v>33.1</v>
      </c>
      <c r="AB2507" s="3">
        <v>12.5</v>
      </c>
      <c r="AC2507" s="3">
        <v>135.1</v>
      </c>
      <c r="AD2507" s="3">
        <v>154.4</v>
      </c>
      <c r="AE2507" s="3">
        <v>115.7</v>
      </c>
      <c r="AF2507" s="7">
        <v>127651.625</v>
      </c>
      <c r="AG2507" s="7" t="s">
        <v>55</v>
      </c>
      <c r="AH2507" s="7" t="s">
        <v>55</v>
      </c>
      <c r="AI2507" s="7">
        <v>109779.8203125</v>
      </c>
      <c r="AJ2507" s="7">
        <v>151863.625</v>
      </c>
      <c r="AK2507" s="7">
        <v>93579.5234375</v>
      </c>
      <c r="AL2507" s="8">
        <v>146878.87404915399</v>
      </c>
      <c r="AM2507" s="8">
        <v>32530.562486897601</v>
      </c>
      <c r="AN2507" s="8">
        <v>12321.5312752584</v>
      </c>
      <c r="AO2507" s="8">
        <v>132916.02964406699</v>
      </c>
      <c r="AP2507" s="8">
        <v>151863.625</v>
      </c>
      <c r="AQ2507" s="8">
        <v>113817.749122744</v>
      </c>
      <c r="AR2507" s="1" t="s">
        <v>50</v>
      </c>
      <c r="AS2507" s="1" t="s">
        <v>50</v>
      </c>
      <c r="AT2507" s="1" t="s">
        <v>63</v>
      </c>
      <c r="AU2507" s="1" t="s">
        <v>50</v>
      </c>
      <c r="AV2507" s="1" t="s">
        <v>50</v>
      </c>
      <c r="AW2507" s="1" t="s">
        <v>62</v>
      </c>
      <c r="AX2507" s="1" t="s">
        <v>21494</v>
      </c>
      <c r="AY2507" s="12">
        <f t="shared" si="156"/>
        <v>0.48101409090832209</v>
      </c>
      <c r="AZ2507" s="12">
        <f t="shared" si="157"/>
        <v>-1.0558489377199118</v>
      </c>
      <c r="BA2507" s="12">
        <f t="shared" si="158"/>
        <v>0.18655516007606143</v>
      </c>
      <c r="BB2507" s="12">
        <f t="shared" si="159"/>
        <v>0.72919273396398987</v>
      </c>
    </row>
    <row r="2508" spans="1:54">
      <c r="A2508" s="3" t="s">
        <v>50</v>
      </c>
      <c r="B2508" s="1" t="s">
        <v>20495</v>
      </c>
      <c r="C2508" s="3" t="s">
        <v>20496</v>
      </c>
      <c r="D2508" s="1">
        <v>6</v>
      </c>
      <c r="E2508" s="3">
        <v>3</v>
      </c>
      <c r="F2508" s="3">
        <v>8</v>
      </c>
      <c r="G2508" s="1">
        <v>1</v>
      </c>
      <c r="H2508" s="1">
        <v>1252</v>
      </c>
      <c r="I2508" s="1">
        <v>144.9</v>
      </c>
      <c r="J2508" s="1">
        <v>9.5</v>
      </c>
      <c r="K2508" s="1">
        <v>20.82</v>
      </c>
      <c r="L2508" s="1" t="s">
        <v>574</v>
      </c>
      <c r="M2508" s="1" t="s">
        <v>68</v>
      </c>
      <c r="N2508" s="1" t="s">
        <v>69</v>
      </c>
      <c r="O2508" s="1" t="s">
        <v>8412</v>
      </c>
      <c r="P2508" s="1" t="s">
        <v>20497</v>
      </c>
      <c r="Q2508" s="1" t="s">
        <v>20498</v>
      </c>
      <c r="R2508" s="3" t="s">
        <v>20499</v>
      </c>
      <c r="S2508" s="1" t="s">
        <v>20500</v>
      </c>
      <c r="T2508" s="1" t="s">
        <v>963</v>
      </c>
      <c r="U2508" s="1" t="s">
        <v>55</v>
      </c>
      <c r="V2508" s="5">
        <v>0.54</v>
      </c>
      <c r="W2508" s="5">
        <v>5.22330972805942E-2</v>
      </c>
      <c r="X2508" s="1">
        <v>70.099999999999994</v>
      </c>
      <c r="Y2508" s="1">
        <v>129.9</v>
      </c>
      <c r="Z2508" s="3">
        <v>41.9</v>
      </c>
      <c r="AA2508" s="3">
        <v>69.2</v>
      </c>
      <c r="AB2508" s="3">
        <v>83.9</v>
      </c>
      <c r="AC2508" s="3">
        <v>128.1</v>
      </c>
      <c r="AD2508" s="3">
        <v>155.80000000000001</v>
      </c>
      <c r="AE2508" s="3">
        <v>121.3</v>
      </c>
      <c r="AF2508" s="7">
        <v>59872.896484375</v>
      </c>
      <c r="AG2508" s="7">
        <v>69472.5859375</v>
      </c>
      <c r="AH2508" s="7">
        <v>132183.5</v>
      </c>
      <c r="AI2508" s="7">
        <v>174096.4375</v>
      </c>
      <c r="AJ2508" s="7">
        <v>256417.091796875</v>
      </c>
      <c r="AK2508" s="7">
        <v>164074.607421875</v>
      </c>
      <c r="AL2508" s="8">
        <v>68891.121610763206</v>
      </c>
      <c r="AM2508" s="8">
        <v>113824.39319125201</v>
      </c>
      <c r="AN2508" s="8">
        <v>138001.429141039</v>
      </c>
      <c r="AO2508" s="8">
        <v>210787.43963877301</v>
      </c>
      <c r="AP2508" s="8">
        <v>256417.091796875</v>
      </c>
      <c r="AQ2508" s="8">
        <v>199558.64081129001</v>
      </c>
      <c r="AR2508" s="1" t="s">
        <v>62</v>
      </c>
      <c r="AS2508" s="1" t="s">
        <v>63</v>
      </c>
      <c r="AT2508" s="1" t="s">
        <v>50</v>
      </c>
      <c r="AU2508" s="1" t="s">
        <v>50</v>
      </c>
      <c r="AV2508" s="1" t="s">
        <v>62</v>
      </c>
      <c r="AW2508" s="1" t="s">
        <v>50</v>
      </c>
      <c r="AX2508" s="1" t="s">
        <v>20501</v>
      </c>
      <c r="AY2508" s="12">
        <f t="shared" si="156"/>
        <v>0.48100578630080004</v>
      </c>
      <c r="AZ2508" s="12">
        <f t="shared" si="157"/>
        <v>-1.0558738457626098</v>
      </c>
      <c r="BA2508" s="12">
        <f t="shared" si="158"/>
        <v>1.2427127552135979E-2</v>
      </c>
      <c r="BB2508" s="12">
        <f t="shared" si="159"/>
        <v>1.9056292440389746</v>
      </c>
    </row>
    <row r="2509" spans="1:54">
      <c r="A2509" s="3" t="s">
        <v>50</v>
      </c>
      <c r="B2509" s="1" t="s">
        <v>20300</v>
      </c>
      <c r="C2509" s="3" t="s">
        <v>20301</v>
      </c>
      <c r="D2509" s="1">
        <v>1</v>
      </c>
      <c r="E2509" s="3">
        <v>1</v>
      </c>
      <c r="F2509" s="3">
        <v>2</v>
      </c>
      <c r="G2509" s="1">
        <v>1</v>
      </c>
      <c r="H2509" s="1">
        <v>2590</v>
      </c>
      <c r="I2509" s="1">
        <v>289.39999999999998</v>
      </c>
      <c r="J2509" s="1">
        <v>7.36</v>
      </c>
      <c r="K2509" s="1">
        <v>5.51</v>
      </c>
      <c r="L2509" s="1" t="s">
        <v>1581</v>
      </c>
      <c r="M2509" s="1" t="s">
        <v>2669</v>
      </c>
      <c r="N2509" s="1" t="s">
        <v>69</v>
      </c>
      <c r="O2509" s="1" t="s">
        <v>20302</v>
      </c>
      <c r="P2509" s="1" t="s">
        <v>20303</v>
      </c>
      <c r="Q2509" s="1" t="s">
        <v>20304</v>
      </c>
      <c r="R2509" s="3" t="s">
        <v>20305</v>
      </c>
      <c r="S2509" s="1" t="s">
        <v>20306</v>
      </c>
      <c r="T2509" s="1" t="s">
        <v>20307</v>
      </c>
      <c r="U2509" s="1" t="s">
        <v>55</v>
      </c>
      <c r="V2509" s="5">
        <v>0.56000000000000005</v>
      </c>
      <c r="W2509" s="5">
        <v>0.103382845295628</v>
      </c>
      <c r="X2509" s="1">
        <v>71.8</v>
      </c>
      <c r="Y2509" s="1">
        <v>128.19999999999999</v>
      </c>
      <c r="Z2509" s="3">
        <v>35.6</v>
      </c>
      <c r="AA2509" s="3">
        <v>65.5</v>
      </c>
      <c r="AB2509" s="3">
        <v>93.5</v>
      </c>
      <c r="AC2509" s="3">
        <v>194.5</v>
      </c>
      <c r="AD2509" s="3">
        <v>93.9</v>
      </c>
      <c r="AE2509" s="3">
        <v>116.9</v>
      </c>
      <c r="AF2509" s="7" t="s">
        <v>55</v>
      </c>
      <c r="AG2509" s="7" t="s">
        <v>55</v>
      </c>
      <c r="AH2509" s="7" t="s">
        <v>55</v>
      </c>
      <c r="AI2509" s="7">
        <v>69376.7578125</v>
      </c>
      <c r="AJ2509" s="7" t="s">
        <v>55</v>
      </c>
      <c r="AK2509" s="7" t="s">
        <v>55</v>
      </c>
      <c r="AL2509" s="8">
        <v>15394.953198884599</v>
      </c>
      <c r="AM2509" s="8">
        <v>28299.530984684199</v>
      </c>
      <c r="AN2509" s="8">
        <v>40390.073579285003</v>
      </c>
      <c r="AO2509" s="8">
        <v>83997.980428152703</v>
      </c>
      <c r="AP2509" s="8">
        <v>40573.8897596272</v>
      </c>
      <c r="AQ2509" s="8">
        <v>50502.864562522504</v>
      </c>
      <c r="AR2509" s="1" t="s">
        <v>63</v>
      </c>
      <c r="AS2509" s="1" t="s">
        <v>63</v>
      </c>
      <c r="AT2509" s="1" t="s">
        <v>63</v>
      </c>
      <c r="AU2509" s="1" t="s">
        <v>50</v>
      </c>
      <c r="AV2509" s="1" t="s">
        <v>50</v>
      </c>
      <c r="AW2509" s="1" t="s">
        <v>63</v>
      </c>
      <c r="AX2509" s="1" t="s">
        <v>20308</v>
      </c>
      <c r="AY2509" s="12">
        <f t="shared" si="156"/>
        <v>0.48027808171623443</v>
      </c>
      <c r="AZ2509" s="12">
        <f t="shared" si="157"/>
        <v>-1.0580581245815133</v>
      </c>
      <c r="BA2509" s="12">
        <f t="shared" si="158"/>
        <v>0.1130336162718308</v>
      </c>
      <c r="BB2509" s="12">
        <f t="shared" si="159"/>
        <v>0.94679237784212722</v>
      </c>
    </row>
    <row r="2510" spans="1:54">
      <c r="A2510" s="3" t="s">
        <v>50</v>
      </c>
      <c r="B2510" s="1" t="s">
        <v>18028</v>
      </c>
      <c r="C2510" s="3" t="s">
        <v>18029</v>
      </c>
      <c r="D2510" s="1">
        <v>4</v>
      </c>
      <c r="E2510" s="3">
        <v>2</v>
      </c>
      <c r="F2510" s="3">
        <v>8</v>
      </c>
      <c r="G2510" s="1">
        <v>2</v>
      </c>
      <c r="H2510" s="1">
        <v>249</v>
      </c>
      <c r="I2510" s="1">
        <v>26.7</v>
      </c>
      <c r="J2510" s="1">
        <v>6.9</v>
      </c>
      <c r="K2510" s="1">
        <v>12.09</v>
      </c>
      <c r="L2510" s="1" t="s">
        <v>163</v>
      </c>
      <c r="M2510" s="1" t="s">
        <v>1468</v>
      </c>
      <c r="N2510" s="1" t="s">
        <v>108</v>
      </c>
      <c r="O2510" s="1" t="s">
        <v>18030</v>
      </c>
      <c r="P2510" s="1" t="s">
        <v>18031</v>
      </c>
      <c r="Q2510" s="1" t="s">
        <v>18032</v>
      </c>
      <c r="R2510" s="3" t="s">
        <v>18033</v>
      </c>
      <c r="S2510" s="1" t="s">
        <v>18034</v>
      </c>
      <c r="T2510" s="1" t="s">
        <v>17188</v>
      </c>
      <c r="U2510" s="1" t="s">
        <v>18035</v>
      </c>
      <c r="V2510" s="5">
        <v>0.71599999999999997</v>
      </c>
      <c r="W2510" s="5">
        <v>0.44311306624828301</v>
      </c>
      <c r="X2510" s="1">
        <v>83.5</v>
      </c>
      <c r="Y2510" s="1">
        <v>116.5</v>
      </c>
      <c r="Z2510" s="3">
        <v>103</v>
      </c>
      <c r="AA2510" s="3">
        <v>58</v>
      </c>
      <c r="AB2510" s="3">
        <v>32.6</v>
      </c>
      <c r="AC2510" s="3">
        <v>81</v>
      </c>
      <c r="AD2510" s="3">
        <v>44.8</v>
      </c>
      <c r="AE2510" s="3">
        <v>280.60000000000002</v>
      </c>
      <c r="AF2510" s="7" t="s">
        <v>55</v>
      </c>
      <c r="AG2510" s="7" t="s">
        <v>55</v>
      </c>
      <c r="AH2510" s="7" t="s">
        <v>55</v>
      </c>
      <c r="AI2510" s="7" t="s">
        <v>55</v>
      </c>
      <c r="AJ2510" s="7" t="s">
        <v>55</v>
      </c>
      <c r="AK2510" s="7">
        <v>97500.453125</v>
      </c>
      <c r="AL2510" s="8">
        <v>43540.614268863297</v>
      </c>
      <c r="AM2510" s="8">
        <v>24526.745191311398</v>
      </c>
      <c r="AN2510" s="8">
        <v>13774.9089367742</v>
      </c>
      <c r="AO2510" s="8">
        <v>34236.1536196507</v>
      </c>
      <c r="AP2510" s="8">
        <v>18940.215293483001</v>
      </c>
      <c r="AQ2510" s="8">
        <v>118586.649146026</v>
      </c>
      <c r="AR2510" s="1" t="s">
        <v>50</v>
      </c>
      <c r="AS2510" s="1" t="s">
        <v>62</v>
      </c>
      <c r="AT2510" s="1" t="s">
        <v>50</v>
      </c>
      <c r="AU2510" s="1" t="s">
        <v>50</v>
      </c>
      <c r="AV2510" s="1" t="s">
        <v>50</v>
      </c>
      <c r="AW2510" s="1" t="s">
        <v>50</v>
      </c>
      <c r="AX2510" s="1" t="s">
        <v>9517</v>
      </c>
      <c r="AY2510" s="12">
        <f t="shared" si="156"/>
        <v>0.47648364194881732</v>
      </c>
      <c r="AZ2510" s="12">
        <f t="shared" si="157"/>
        <v>-1.0695014087362225</v>
      </c>
      <c r="BA2510" s="12">
        <f t="shared" si="158"/>
        <v>0.40437323570168926</v>
      </c>
      <c r="BB2510" s="12">
        <f t="shared" si="159"/>
        <v>0.39321759682912194</v>
      </c>
    </row>
    <row r="2511" spans="1:54">
      <c r="A2511" s="3" t="s">
        <v>50</v>
      </c>
      <c r="B2511" s="1" t="s">
        <v>20793</v>
      </c>
      <c r="C2511" s="3" t="s">
        <v>20794</v>
      </c>
      <c r="D2511" s="1">
        <v>14</v>
      </c>
      <c r="E2511" s="3">
        <v>1</v>
      </c>
      <c r="F2511" s="3">
        <v>6</v>
      </c>
      <c r="G2511" s="1">
        <v>1</v>
      </c>
      <c r="H2511" s="1">
        <v>79</v>
      </c>
      <c r="I2511" s="1">
        <v>9.9</v>
      </c>
      <c r="J2511" s="1">
        <v>8.4600000000000009</v>
      </c>
      <c r="K2511" s="1">
        <v>22.86</v>
      </c>
      <c r="L2511" s="1" t="s">
        <v>53</v>
      </c>
      <c r="M2511" s="1" t="s">
        <v>1243</v>
      </c>
      <c r="N2511" s="1" t="s">
        <v>714</v>
      </c>
      <c r="O2511" s="1" t="s">
        <v>20795</v>
      </c>
      <c r="P2511" s="1" t="s">
        <v>20796</v>
      </c>
      <c r="Q2511" s="1" t="s">
        <v>20797</v>
      </c>
      <c r="R2511" s="3" t="s">
        <v>20798</v>
      </c>
      <c r="S2511" s="1" t="s">
        <v>20799</v>
      </c>
      <c r="T2511" s="1" t="s">
        <v>55</v>
      </c>
      <c r="U2511" s="1" t="s">
        <v>20800</v>
      </c>
      <c r="V2511" s="5">
        <v>0.49099999999999999</v>
      </c>
      <c r="W2511" s="5">
        <v>1.07906798681791E-4</v>
      </c>
      <c r="X2511" s="1">
        <v>65.8</v>
      </c>
      <c r="Y2511" s="1">
        <v>134.19999999999999</v>
      </c>
      <c r="Z2511" s="3">
        <v>61.1</v>
      </c>
      <c r="AA2511" s="3">
        <v>64.400000000000006</v>
      </c>
      <c r="AB2511" s="3">
        <v>67.400000000000006</v>
      </c>
      <c r="AC2511" s="3">
        <v>131.30000000000001</v>
      </c>
      <c r="AD2511" s="3">
        <v>130.30000000000001</v>
      </c>
      <c r="AE2511" s="3">
        <v>145.4</v>
      </c>
      <c r="AF2511" s="7">
        <v>356795.3125</v>
      </c>
      <c r="AG2511" s="7">
        <v>358558.75</v>
      </c>
      <c r="AH2511" s="7">
        <v>434058.34375</v>
      </c>
      <c r="AI2511" s="7">
        <v>728637.625</v>
      </c>
      <c r="AJ2511" s="7">
        <v>875876.625</v>
      </c>
      <c r="AK2511" s="7">
        <v>803379.875</v>
      </c>
      <c r="AL2511" s="8">
        <v>410536.832304454</v>
      </c>
      <c r="AM2511" s="8">
        <v>432843.92243922502</v>
      </c>
      <c r="AN2511" s="8">
        <v>453163.00270527398</v>
      </c>
      <c r="AO2511" s="8">
        <v>882198.74917444203</v>
      </c>
      <c r="AP2511" s="8">
        <v>875876.625</v>
      </c>
      <c r="AQ2511" s="8">
        <v>977124.97033693502</v>
      </c>
      <c r="AR2511" s="1" t="s">
        <v>50</v>
      </c>
      <c r="AS2511" s="1" t="s">
        <v>50</v>
      </c>
      <c r="AT2511" s="1" t="s">
        <v>50</v>
      </c>
      <c r="AU2511" s="1" t="s">
        <v>50</v>
      </c>
      <c r="AV2511" s="1" t="s">
        <v>50</v>
      </c>
      <c r="AW2511" s="1" t="s">
        <v>50</v>
      </c>
      <c r="AX2511" s="1" t="s">
        <v>13755</v>
      </c>
      <c r="AY2511" s="12">
        <f t="shared" si="156"/>
        <v>0.47402149537260702</v>
      </c>
      <c r="AZ2511" s="12">
        <f t="shared" si="157"/>
        <v>-1.0769756126323506</v>
      </c>
      <c r="BA2511" s="12">
        <f t="shared" si="158"/>
        <v>1.6406819279875346E-4</v>
      </c>
      <c r="BB2511" s="12">
        <f t="shared" si="159"/>
        <v>3.7849756056068729</v>
      </c>
    </row>
    <row r="2512" spans="1:54">
      <c r="A2512" s="3" t="s">
        <v>50</v>
      </c>
      <c r="B2512" s="1" t="s">
        <v>21237</v>
      </c>
      <c r="C2512" s="3" t="s">
        <v>21238</v>
      </c>
      <c r="D2512" s="1">
        <v>1</v>
      </c>
      <c r="E2512" s="3">
        <v>1</v>
      </c>
      <c r="F2512" s="3">
        <v>4</v>
      </c>
      <c r="G2512" s="1">
        <v>1</v>
      </c>
      <c r="H2512" s="1">
        <v>1249</v>
      </c>
      <c r="I2512" s="1">
        <v>140.80000000000001</v>
      </c>
      <c r="J2512" s="1">
        <v>6.92</v>
      </c>
      <c r="K2512" s="1">
        <v>7</v>
      </c>
      <c r="L2512" s="1" t="s">
        <v>3840</v>
      </c>
      <c r="M2512" s="1" t="s">
        <v>1014</v>
      </c>
      <c r="N2512" s="1" t="s">
        <v>69</v>
      </c>
      <c r="O2512" s="1" t="s">
        <v>19717</v>
      </c>
      <c r="P2512" s="1" t="s">
        <v>21239</v>
      </c>
      <c r="Q2512" s="1" t="s">
        <v>21240</v>
      </c>
      <c r="R2512" s="3" t="s">
        <v>21241</v>
      </c>
      <c r="S2512" s="1" t="s">
        <v>21242</v>
      </c>
      <c r="T2512" s="1" t="s">
        <v>21243</v>
      </c>
      <c r="U2512" s="1" t="s">
        <v>832</v>
      </c>
      <c r="V2512" s="5">
        <v>0.374</v>
      </c>
      <c r="W2512" s="5">
        <v>0.24612320532313001</v>
      </c>
      <c r="X2512" s="1">
        <v>54.5</v>
      </c>
      <c r="Y2512" s="1">
        <v>145.5</v>
      </c>
      <c r="Z2512" s="3">
        <v>111.8</v>
      </c>
      <c r="AA2512" s="3">
        <v>52.4</v>
      </c>
      <c r="AB2512" s="3">
        <v>28.5</v>
      </c>
      <c r="AC2512" s="3">
        <v>140</v>
      </c>
      <c r="AD2512" s="3">
        <v>212.1</v>
      </c>
      <c r="AE2512" s="3">
        <v>55.2</v>
      </c>
      <c r="AF2512" s="7">
        <v>73525.203125</v>
      </c>
      <c r="AG2512" s="7" t="s">
        <v>55</v>
      </c>
      <c r="AH2512" s="7" t="s">
        <v>55</v>
      </c>
      <c r="AI2512" s="7">
        <v>87483.84375</v>
      </c>
      <c r="AJ2512" s="7">
        <v>160488.328125</v>
      </c>
      <c r="AK2512" s="7" t="s">
        <v>55</v>
      </c>
      <c r="AL2512" s="8">
        <v>84599.7773176435</v>
      </c>
      <c r="AM2512" s="8">
        <v>39666.993562970398</v>
      </c>
      <c r="AN2512" s="8">
        <v>21529.1234702357</v>
      </c>
      <c r="AO2512" s="8">
        <v>105921.15323336799</v>
      </c>
      <c r="AP2512" s="8">
        <v>160488.328125</v>
      </c>
      <c r="AQ2512" s="8">
        <v>41786.1587840059</v>
      </c>
      <c r="AR2512" s="1" t="s">
        <v>50</v>
      </c>
      <c r="AS2512" s="1" t="s">
        <v>63</v>
      </c>
      <c r="AT2512" s="1" t="s">
        <v>50</v>
      </c>
      <c r="AU2512" s="1" t="s">
        <v>50</v>
      </c>
      <c r="AV2512" s="1" t="s">
        <v>50</v>
      </c>
      <c r="AW2512" s="1" t="s">
        <v>63</v>
      </c>
      <c r="AX2512" s="1" t="s">
        <v>21244</v>
      </c>
      <c r="AY2512" s="12">
        <f t="shared" si="156"/>
        <v>0.47306280609127949</v>
      </c>
      <c r="AZ2512" s="12">
        <f t="shared" si="157"/>
        <v>-1.0798963594807289</v>
      </c>
      <c r="BA2512" s="12">
        <f t="shared" si="158"/>
        <v>0.23835197016931492</v>
      </c>
      <c r="BB2512" s="12">
        <f t="shared" si="159"/>
        <v>0.62278125393150341</v>
      </c>
    </row>
    <row r="2513" spans="1:54">
      <c r="A2513" s="3" t="s">
        <v>50</v>
      </c>
      <c r="B2513" s="1" t="s">
        <v>20873</v>
      </c>
      <c r="C2513" s="3" t="s">
        <v>20874</v>
      </c>
      <c r="D2513" s="1">
        <v>4</v>
      </c>
      <c r="E2513" s="3">
        <v>2</v>
      </c>
      <c r="F2513" s="3">
        <v>7</v>
      </c>
      <c r="G2513" s="1">
        <v>2</v>
      </c>
      <c r="H2513" s="1">
        <v>592</v>
      </c>
      <c r="I2513" s="1">
        <v>67.3</v>
      </c>
      <c r="J2513" s="1">
        <v>5.92</v>
      </c>
      <c r="K2513" s="1">
        <v>23.66</v>
      </c>
      <c r="L2513" s="1" t="s">
        <v>1867</v>
      </c>
      <c r="M2513" s="1" t="s">
        <v>1043</v>
      </c>
      <c r="N2513" s="1" t="s">
        <v>69</v>
      </c>
      <c r="O2513" s="1" t="s">
        <v>20875</v>
      </c>
      <c r="P2513" s="1" t="s">
        <v>20876</v>
      </c>
      <c r="Q2513" s="1" t="s">
        <v>20877</v>
      </c>
      <c r="R2513" s="3" t="s">
        <v>20878</v>
      </c>
      <c r="S2513" s="1" t="s">
        <v>20879</v>
      </c>
      <c r="T2513" s="1" t="s">
        <v>20880</v>
      </c>
      <c r="U2513" s="1" t="s">
        <v>13810</v>
      </c>
      <c r="V2513" s="5">
        <v>0.47699999999999998</v>
      </c>
      <c r="W2513" s="5">
        <v>3.89967668345193E-3</v>
      </c>
      <c r="X2513" s="1">
        <v>64.599999999999994</v>
      </c>
      <c r="Y2513" s="1">
        <v>135.4</v>
      </c>
      <c r="Z2513" s="3">
        <v>65.599999999999994</v>
      </c>
      <c r="AA2513" s="3">
        <v>54.7</v>
      </c>
      <c r="AB2513" s="3">
        <v>71.900000000000006</v>
      </c>
      <c r="AC2513" s="3">
        <v>113.7</v>
      </c>
      <c r="AD2513" s="3">
        <v>137.5</v>
      </c>
      <c r="AE2513" s="3">
        <v>156.6</v>
      </c>
      <c r="AF2513" s="7">
        <v>98226.375</v>
      </c>
      <c r="AG2513" s="7">
        <v>78013.6328125</v>
      </c>
      <c r="AH2513" s="7">
        <v>118642.359375</v>
      </c>
      <c r="AI2513" s="7">
        <v>161745.734375</v>
      </c>
      <c r="AJ2513" s="7">
        <v>236860.046875</v>
      </c>
      <c r="AK2513" s="7">
        <v>221730.71875</v>
      </c>
      <c r="AL2513" s="8">
        <v>113021.50961203899</v>
      </c>
      <c r="AM2513" s="8">
        <v>94176.273289372795</v>
      </c>
      <c r="AN2513" s="8">
        <v>123864.288284202</v>
      </c>
      <c r="AO2513" s="8">
        <v>195833.81320711601</v>
      </c>
      <c r="AP2513" s="8">
        <v>236860.046875</v>
      </c>
      <c r="AQ2513" s="8">
        <v>269683.90511572303</v>
      </c>
      <c r="AR2513" s="1" t="s">
        <v>50</v>
      </c>
      <c r="AS2513" s="1" t="s">
        <v>50</v>
      </c>
      <c r="AT2513" s="1" t="s">
        <v>50</v>
      </c>
      <c r="AU2513" s="1" t="s">
        <v>50</v>
      </c>
      <c r="AV2513" s="1" t="s">
        <v>50</v>
      </c>
      <c r="AW2513" s="1" t="s">
        <v>50</v>
      </c>
      <c r="AX2513" s="1" t="s">
        <v>20881</v>
      </c>
      <c r="AY2513" s="12">
        <f t="shared" si="156"/>
        <v>0.47134474863731407</v>
      </c>
      <c r="AZ2513" s="12">
        <f t="shared" si="157"/>
        <v>-1.0851454401148286</v>
      </c>
      <c r="BA2513" s="12">
        <f t="shared" si="158"/>
        <v>5.8139242909058886E-3</v>
      </c>
      <c r="BB2513" s="12">
        <f t="shared" si="159"/>
        <v>2.2355306279243603</v>
      </c>
    </row>
    <row r="2514" spans="1:54">
      <c r="A2514" s="3" t="s">
        <v>50</v>
      </c>
      <c r="B2514" s="1" t="s">
        <v>16095</v>
      </c>
      <c r="C2514" s="3" t="s">
        <v>16096</v>
      </c>
      <c r="D2514" s="1">
        <v>8</v>
      </c>
      <c r="E2514" s="3">
        <v>1</v>
      </c>
      <c r="F2514" s="3">
        <v>2</v>
      </c>
      <c r="G2514" s="1">
        <v>1</v>
      </c>
      <c r="H2514" s="1">
        <v>209</v>
      </c>
      <c r="I2514" s="1">
        <v>23.6</v>
      </c>
      <c r="J2514" s="1">
        <v>4.96</v>
      </c>
      <c r="K2514" s="1">
        <v>5.22</v>
      </c>
      <c r="L2514" s="1" t="s">
        <v>2500</v>
      </c>
      <c r="M2514" s="1" t="s">
        <v>127</v>
      </c>
      <c r="N2514" s="1" t="s">
        <v>108</v>
      </c>
      <c r="O2514" s="1" t="s">
        <v>16097</v>
      </c>
      <c r="P2514" s="1" t="s">
        <v>16098</v>
      </c>
      <c r="Q2514" s="1" t="s">
        <v>16099</v>
      </c>
      <c r="R2514" s="3" t="s">
        <v>16100</v>
      </c>
      <c r="S2514" s="1" t="s">
        <v>16101</v>
      </c>
      <c r="T2514" s="1" t="s">
        <v>16102</v>
      </c>
      <c r="U2514" s="1" t="s">
        <v>16103</v>
      </c>
      <c r="V2514" s="5">
        <v>0.79700000000000004</v>
      </c>
      <c r="W2514" s="5">
        <v>0.55781117200550501</v>
      </c>
      <c r="X2514" s="1">
        <v>88.7</v>
      </c>
      <c r="Y2514" s="1">
        <v>111.3</v>
      </c>
      <c r="Z2514" s="3">
        <v>45.6</v>
      </c>
      <c r="AA2514" s="3">
        <v>117.9</v>
      </c>
      <c r="AB2514" s="3">
        <v>28.7</v>
      </c>
      <c r="AC2514" s="3">
        <v>312.39999999999998</v>
      </c>
      <c r="AD2514" s="3">
        <v>57.2</v>
      </c>
      <c r="AE2514" s="3">
        <v>38.299999999999997</v>
      </c>
      <c r="AF2514" s="7" t="s">
        <v>55</v>
      </c>
      <c r="AG2514" s="7" t="s">
        <v>55</v>
      </c>
      <c r="AH2514" s="7" t="s">
        <v>55</v>
      </c>
      <c r="AI2514" s="7">
        <v>116321.59375</v>
      </c>
      <c r="AJ2514" s="7" t="s">
        <v>55</v>
      </c>
      <c r="AK2514" s="7" t="s">
        <v>55</v>
      </c>
      <c r="AL2514" s="8">
        <v>20541.8014626527</v>
      </c>
      <c r="AM2514" s="8">
        <v>53155.650379705003</v>
      </c>
      <c r="AN2514" s="8">
        <v>12932.6117222843</v>
      </c>
      <c r="AO2514" s="8">
        <v>140836.488519554</v>
      </c>
      <c r="AP2514" s="8">
        <v>25783.596245819899</v>
      </c>
      <c r="AQ2514" s="8">
        <v>17251.021530243601</v>
      </c>
      <c r="AR2514" s="1" t="s">
        <v>63</v>
      </c>
      <c r="AS2514" s="1" t="s">
        <v>63</v>
      </c>
      <c r="AT2514" s="1" t="s">
        <v>63</v>
      </c>
      <c r="AU2514" s="1" t="s">
        <v>50</v>
      </c>
      <c r="AV2514" s="1" t="s">
        <v>63</v>
      </c>
      <c r="AW2514" s="1" t="s">
        <v>50</v>
      </c>
      <c r="AX2514" s="1" t="s">
        <v>12782</v>
      </c>
      <c r="AY2514" s="12">
        <f t="shared" si="156"/>
        <v>0.4711456047116131</v>
      </c>
      <c r="AZ2514" s="12">
        <f t="shared" si="157"/>
        <v>-1.0857551099269105</v>
      </c>
      <c r="BA2514" s="12">
        <f t="shared" si="158"/>
        <v>0.48053516549543679</v>
      </c>
      <c r="BB2514" s="12">
        <f t="shared" si="159"/>
        <v>0.31827482522373979</v>
      </c>
    </row>
    <row r="2515" spans="1:54">
      <c r="A2515" s="3" t="s">
        <v>50</v>
      </c>
      <c r="B2515" s="1" t="s">
        <v>21112</v>
      </c>
      <c r="C2515" s="3" t="s">
        <v>21113</v>
      </c>
      <c r="D2515" s="1">
        <v>4</v>
      </c>
      <c r="E2515" s="3">
        <v>1</v>
      </c>
      <c r="F2515" s="3">
        <v>6</v>
      </c>
      <c r="G2515" s="1">
        <v>1</v>
      </c>
      <c r="H2515" s="1">
        <v>327</v>
      </c>
      <c r="I2515" s="1">
        <v>36.700000000000003</v>
      </c>
      <c r="J2515" s="1">
        <v>9.52</v>
      </c>
      <c r="K2515" s="1">
        <v>17.260000000000002</v>
      </c>
      <c r="L2515" s="1" t="s">
        <v>2700</v>
      </c>
      <c r="M2515" s="1" t="s">
        <v>1140</v>
      </c>
      <c r="N2515" s="1" t="s">
        <v>714</v>
      </c>
      <c r="O2515" s="1" t="s">
        <v>21114</v>
      </c>
      <c r="P2515" s="1" t="s">
        <v>21115</v>
      </c>
      <c r="Q2515" s="1" t="s">
        <v>21116</v>
      </c>
      <c r="R2515" s="3" t="s">
        <v>21117</v>
      </c>
      <c r="S2515" s="1" t="s">
        <v>21118</v>
      </c>
      <c r="T2515" s="1" t="s">
        <v>21119</v>
      </c>
      <c r="U2515" s="1" t="s">
        <v>1038</v>
      </c>
      <c r="V2515" s="5">
        <v>0.41299999999999998</v>
      </c>
      <c r="W2515" s="5">
        <v>0.33380094530436899</v>
      </c>
      <c r="X2515" s="1">
        <v>58.5</v>
      </c>
      <c r="Y2515" s="1">
        <v>141.5</v>
      </c>
      <c r="Z2515" s="3">
        <v>2.6</v>
      </c>
      <c r="AA2515" s="3">
        <v>119.4</v>
      </c>
      <c r="AB2515" s="3">
        <v>69.3</v>
      </c>
      <c r="AC2515" s="3">
        <v>167.5</v>
      </c>
      <c r="AD2515" s="3">
        <v>173.1</v>
      </c>
      <c r="AE2515" s="3">
        <v>68</v>
      </c>
      <c r="AF2515" s="7" t="s">
        <v>55</v>
      </c>
      <c r="AG2515" s="7">
        <v>105760.5703125</v>
      </c>
      <c r="AH2515" s="7">
        <v>70919.5</v>
      </c>
      <c r="AI2515" s="7">
        <v>147923.88671875</v>
      </c>
      <c r="AJ2515" s="7">
        <v>185081.5234375</v>
      </c>
      <c r="AK2515" s="7">
        <v>59764.515625</v>
      </c>
      <c r="AL2515" s="8">
        <v>2827.18668029323</v>
      </c>
      <c r="AM2515" s="8">
        <v>127671.74164198199</v>
      </c>
      <c r="AN2515" s="8">
        <v>74040.953326004805</v>
      </c>
      <c r="AO2515" s="8">
        <v>179098.997030661</v>
      </c>
      <c r="AP2515" s="8">
        <v>185081.5234375</v>
      </c>
      <c r="AQ2515" s="8">
        <v>72689.648290330195</v>
      </c>
      <c r="AR2515" s="1" t="s">
        <v>63</v>
      </c>
      <c r="AS2515" s="1" t="s">
        <v>50</v>
      </c>
      <c r="AT2515" s="1" t="s">
        <v>62</v>
      </c>
      <c r="AU2515" s="1" t="s">
        <v>50</v>
      </c>
      <c r="AV2515" s="1" t="s">
        <v>50</v>
      </c>
      <c r="AW2515" s="1" t="s">
        <v>62</v>
      </c>
      <c r="AX2515" s="1" t="s">
        <v>12761</v>
      </c>
      <c r="AY2515" s="12">
        <f t="shared" ref="AY2515:AY2578" si="160">AVERAGE(AL2515:AN2515)/AVERAGE(AO2515:AQ2515)</f>
        <v>0.46819374788062712</v>
      </c>
      <c r="AZ2515" s="12">
        <f t="shared" si="157"/>
        <v>-1.0948224256271815</v>
      </c>
      <c r="BA2515" s="12">
        <f t="shared" si="158"/>
        <v>0.20624562027578416</v>
      </c>
      <c r="BB2515" s="12">
        <f t="shared" si="159"/>
        <v>0.68561526513078852</v>
      </c>
    </row>
    <row r="2516" spans="1:54">
      <c r="A2516" s="3" t="s">
        <v>50</v>
      </c>
      <c r="B2516" s="1" t="s">
        <v>20952</v>
      </c>
      <c r="C2516" s="3" t="s">
        <v>20953</v>
      </c>
      <c r="D2516" s="1">
        <v>2</v>
      </c>
      <c r="E2516" s="3">
        <v>1</v>
      </c>
      <c r="F2516" s="3">
        <v>5</v>
      </c>
      <c r="G2516" s="1">
        <v>1</v>
      </c>
      <c r="H2516" s="1">
        <v>592</v>
      </c>
      <c r="I2516" s="1">
        <v>67.5</v>
      </c>
      <c r="J2516" s="1">
        <v>4.5999999999999996</v>
      </c>
      <c r="K2516" s="1">
        <v>13.32</v>
      </c>
      <c r="L2516" s="1" t="s">
        <v>4442</v>
      </c>
      <c r="M2516" s="1" t="s">
        <v>438</v>
      </c>
      <c r="N2516" s="1" t="s">
        <v>108</v>
      </c>
      <c r="O2516" s="1" t="s">
        <v>20177</v>
      </c>
      <c r="P2516" s="1" t="s">
        <v>20954</v>
      </c>
      <c r="Q2516" s="1" t="s">
        <v>20955</v>
      </c>
      <c r="R2516" s="3" t="s">
        <v>20956</v>
      </c>
      <c r="S2516" s="1" t="s">
        <v>20957</v>
      </c>
      <c r="T2516" s="1" t="s">
        <v>20958</v>
      </c>
      <c r="U2516" s="1" t="s">
        <v>6922</v>
      </c>
      <c r="V2516" s="5">
        <v>0.45800000000000002</v>
      </c>
      <c r="W2516" s="5">
        <v>6.1711318993128199E-2</v>
      </c>
      <c r="X2516" s="1">
        <v>62.8</v>
      </c>
      <c r="Y2516" s="1">
        <v>137.19999999999999</v>
      </c>
      <c r="Z2516" s="3">
        <v>91.4</v>
      </c>
      <c r="AA2516" s="3">
        <v>60.7</v>
      </c>
      <c r="AB2516" s="3">
        <v>39.1</v>
      </c>
      <c r="AC2516" s="3">
        <v>106.3</v>
      </c>
      <c r="AD2516" s="3">
        <v>170.1</v>
      </c>
      <c r="AE2516" s="3">
        <v>132.4</v>
      </c>
      <c r="AF2516" s="7">
        <v>38663.12109375</v>
      </c>
      <c r="AG2516" s="7">
        <v>24474.41796875</v>
      </c>
      <c r="AH2516" s="7">
        <v>18229.435546875</v>
      </c>
      <c r="AI2516" s="7">
        <v>42762.66796875</v>
      </c>
      <c r="AJ2516" s="7">
        <v>82844.3203125</v>
      </c>
      <c r="AK2516" s="7">
        <v>53008.4296875</v>
      </c>
      <c r="AL2516" s="8">
        <v>44486.669820898001</v>
      </c>
      <c r="AM2516" s="8">
        <v>29544.957619945901</v>
      </c>
      <c r="AN2516" s="8">
        <v>19031.786553565398</v>
      </c>
      <c r="AO2516" s="8">
        <v>51774.943948843204</v>
      </c>
      <c r="AP2516" s="8">
        <v>82844.3203125</v>
      </c>
      <c r="AQ2516" s="8">
        <v>64472.439374966903</v>
      </c>
      <c r="AR2516" s="1" t="s">
        <v>50</v>
      </c>
      <c r="AS2516" s="1" t="s">
        <v>50</v>
      </c>
      <c r="AT2516" s="1" t="s">
        <v>62</v>
      </c>
      <c r="AU2516" s="1" t="s">
        <v>50</v>
      </c>
      <c r="AV2516" s="1" t="s">
        <v>50</v>
      </c>
      <c r="AW2516" s="1" t="s">
        <v>50</v>
      </c>
      <c r="AX2516" s="1" t="s">
        <v>18319</v>
      </c>
      <c r="AY2516" s="12">
        <f t="shared" si="160"/>
        <v>0.46743993996059474</v>
      </c>
      <c r="AZ2516" s="12">
        <f t="shared" si="157"/>
        <v>-1.0971470857958929</v>
      </c>
      <c r="BA2516" s="12">
        <f t="shared" si="158"/>
        <v>3.8705102206813911E-2</v>
      </c>
      <c r="BB2516" s="12">
        <f t="shared" si="159"/>
        <v>1.4122317813839782</v>
      </c>
    </row>
    <row r="2517" spans="1:54">
      <c r="A2517" s="3" t="s">
        <v>50</v>
      </c>
      <c r="B2517" s="1" t="s">
        <v>20915</v>
      </c>
      <c r="C2517" s="3" t="s">
        <v>20916</v>
      </c>
      <c r="D2517" s="1">
        <v>3</v>
      </c>
      <c r="E2517" s="3">
        <v>1</v>
      </c>
      <c r="F2517" s="3">
        <v>3</v>
      </c>
      <c r="G2517" s="1">
        <v>1</v>
      </c>
      <c r="H2517" s="1">
        <v>432</v>
      </c>
      <c r="I2517" s="1">
        <v>48.9</v>
      </c>
      <c r="J2517" s="1">
        <v>6.27</v>
      </c>
      <c r="K2517" s="1">
        <v>10.17</v>
      </c>
      <c r="L2517" s="1" t="s">
        <v>8155</v>
      </c>
      <c r="M2517" s="1" t="s">
        <v>1080</v>
      </c>
      <c r="N2517" s="1" t="s">
        <v>108</v>
      </c>
      <c r="O2517" s="1" t="s">
        <v>20917</v>
      </c>
      <c r="P2517" s="1" t="s">
        <v>20918</v>
      </c>
      <c r="Q2517" s="1" t="s">
        <v>20919</v>
      </c>
      <c r="R2517" s="3" t="s">
        <v>20920</v>
      </c>
      <c r="S2517" s="1" t="s">
        <v>20921</v>
      </c>
      <c r="T2517" s="1" t="s">
        <v>20922</v>
      </c>
      <c r="U2517" s="1" t="s">
        <v>55</v>
      </c>
      <c r="V2517" s="5">
        <v>0.46800000000000003</v>
      </c>
      <c r="W2517" s="5">
        <v>3.7304399779958801E-2</v>
      </c>
      <c r="X2517" s="1">
        <v>63.7</v>
      </c>
      <c r="Y2517" s="1">
        <v>136.30000000000001</v>
      </c>
      <c r="Z2517" s="3">
        <v>77.2</v>
      </c>
      <c r="AA2517" s="3">
        <v>52.1</v>
      </c>
      <c r="AB2517" s="3">
        <v>60.9</v>
      </c>
      <c r="AC2517" s="3">
        <v>183.8</v>
      </c>
      <c r="AD2517" s="3">
        <v>130.19999999999999</v>
      </c>
      <c r="AE2517" s="3">
        <v>95.7</v>
      </c>
      <c r="AF2517" s="7">
        <v>47007.71875</v>
      </c>
      <c r="AG2517" s="7" t="s">
        <v>55</v>
      </c>
      <c r="AH2517" s="7" t="s">
        <v>55</v>
      </c>
      <c r="AI2517" s="7">
        <v>106312.703125</v>
      </c>
      <c r="AJ2517" s="7">
        <v>91216.6796875</v>
      </c>
      <c r="AK2517" s="7">
        <v>55125.140625</v>
      </c>
      <c r="AL2517" s="8">
        <v>54088.154393798803</v>
      </c>
      <c r="AM2517" s="8">
        <v>36494.096735370302</v>
      </c>
      <c r="AN2517" s="8">
        <v>42644.890481993003</v>
      </c>
      <c r="AO2517" s="8">
        <v>128718.213965726</v>
      </c>
      <c r="AP2517" s="8">
        <v>91216.6796875</v>
      </c>
      <c r="AQ2517" s="8">
        <v>67046.926459319802</v>
      </c>
      <c r="AR2517" s="1" t="s">
        <v>62</v>
      </c>
      <c r="AS2517" s="1" t="s">
        <v>63</v>
      </c>
      <c r="AT2517" s="1" t="s">
        <v>50</v>
      </c>
      <c r="AU2517" s="1" t="s">
        <v>62</v>
      </c>
      <c r="AV2517" s="1" t="s">
        <v>50</v>
      </c>
      <c r="AW2517" s="1" t="s">
        <v>50</v>
      </c>
      <c r="AX2517" s="1" t="s">
        <v>20923</v>
      </c>
      <c r="AY2517" s="12">
        <f t="shared" si="160"/>
        <v>0.46423547512143576</v>
      </c>
      <c r="AZ2517" s="12">
        <f t="shared" si="157"/>
        <v>-1.1070713226870057</v>
      </c>
      <c r="BA2517" s="12">
        <f t="shared" si="158"/>
        <v>5.1608878828613813E-2</v>
      </c>
      <c r="BB2517" s="12">
        <f t="shared" si="159"/>
        <v>1.2872755756100569</v>
      </c>
    </row>
    <row r="2518" spans="1:54">
      <c r="A2518" s="3" t="s">
        <v>50</v>
      </c>
      <c r="B2518" s="1" t="s">
        <v>20569</v>
      </c>
      <c r="C2518" s="3" t="s">
        <v>20570</v>
      </c>
      <c r="D2518" s="1">
        <v>6</v>
      </c>
      <c r="E2518" s="3">
        <v>4</v>
      </c>
      <c r="F2518" s="3">
        <v>21</v>
      </c>
      <c r="G2518" s="1">
        <v>4</v>
      </c>
      <c r="H2518" s="1">
        <v>1076</v>
      </c>
      <c r="I2518" s="1">
        <v>120.2</v>
      </c>
      <c r="J2518" s="1">
        <v>8.5</v>
      </c>
      <c r="K2518" s="1">
        <v>82.51</v>
      </c>
      <c r="L2518" s="1" t="s">
        <v>816</v>
      </c>
      <c r="M2518" s="1" t="s">
        <v>1080</v>
      </c>
      <c r="N2518" s="1" t="s">
        <v>55</v>
      </c>
      <c r="O2518" s="1" t="s">
        <v>55</v>
      </c>
      <c r="P2518" s="1" t="s">
        <v>20571</v>
      </c>
      <c r="Q2518" s="1" t="s">
        <v>20572</v>
      </c>
      <c r="R2518" s="3" t="s">
        <v>20573</v>
      </c>
      <c r="S2518" s="1" t="s">
        <v>20574</v>
      </c>
      <c r="T2518" s="1" t="s">
        <v>55</v>
      </c>
      <c r="U2518" s="1" t="s">
        <v>1799</v>
      </c>
      <c r="V2518" s="5">
        <v>0.52700000000000002</v>
      </c>
      <c r="W2518" s="5">
        <v>0.22610655292149001</v>
      </c>
      <c r="X2518" s="1">
        <v>69</v>
      </c>
      <c r="Y2518" s="1">
        <v>131</v>
      </c>
      <c r="Z2518" s="3">
        <v>55.2</v>
      </c>
      <c r="AA2518" s="3">
        <v>46.9</v>
      </c>
      <c r="AB2518" s="3">
        <v>88</v>
      </c>
      <c r="AC2518" s="3">
        <v>104.8</v>
      </c>
      <c r="AD2518" s="3">
        <v>64.599999999999994</v>
      </c>
      <c r="AE2518" s="3">
        <v>240.5</v>
      </c>
      <c r="AF2518" s="7">
        <v>197738.35546875</v>
      </c>
      <c r="AG2518" s="7">
        <v>137899.796875</v>
      </c>
      <c r="AH2518" s="7">
        <v>343030.859375</v>
      </c>
      <c r="AI2518" s="7">
        <v>361539.8125</v>
      </c>
      <c r="AJ2518" s="7">
        <v>247370.125</v>
      </c>
      <c r="AK2518" s="7">
        <v>806169.90625</v>
      </c>
      <c r="AL2518" s="8">
        <v>230732.73928118599</v>
      </c>
      <c r="AM2518" s="8">
        <v>196120.374428454</v>
      </c>
      <c r="AN2518" s="8">
        <v>367824.81664515601</v>
      </c>
      <c r="AO2518" s="8">
        <v>437734.697496938</v>
      </c>
      <c r="AP2518" s="8">
        <v>269738.98101513903</v>
      </c>
      <c r="AQ2518" s="8">
        <v>1004700.34698362</v>
      </c>
      <c r="AR2518" s="1" t="s">
        <v>50</v>
      </c>
      <c r="AS2518" s="1" t="s">
        <v>50</v>
      </c>
      <c r="AT2518" s="1" t="s">
        <v>50</v>
      </c>
      <c r="AU2518" s="1" t="s">
        <v>50</v>
      </c>
      <c r="AV2518" s="1" t="s">
        <v>50</v>
      </c>
      <c r="AW2518" s="1" t="s">
        <v>50</v>
      </c>
      <c r="AX2518" s="1" t="s">
        <v>20575</v>
      </c>
      <c r="AY2518" s="12">
        <f t="shared" si="160"/>
        <v>0.46413385469080815</v>
      </c>
      <c r="AZ2518" s="12">
        <f t="shared" si="157"/>
        <v>-1.1073871609793684</v>
      </c>
      <c r="BA2518" s="12">
        <f t="shared" si="158"/>
        <v>0.25166032973624836</v>
      </c>
      <c r="BB2518" s="12">
        <f t="shared" si="159"/>
        <v>0.59918523870065477</v>
      </c>
    </row>
    <row r="2519" spans="1:54">
      <c r="A2519" s="3" t="s">
        <v>50</v>
      </c>
      <c r="B2519" s="1" t="s">
        <v>20262</v>
      </c>
      <c r="C2519" s="3" t="s">
        <v>20263</v>
      </c>
      <c r="D2519" s="1">
        <v>2</v>
      </c>
      <c r="E2519" s="3">
        <v>1</v>
      </c>
      <c r="F2519" s="3">
        <v>1</v>
      </c>
      <c r="G2519" s="1">
        <v>1</v>
      </c>
      <c r="H2519" s="1">
        <v>609</v>
      </c>
      <c r="I2519" s="1">
        <v>70.900000000000006</v>
      </c>
      <c r="J2519" s="1">
        <v>8.0299999999999994</v>
      </c>
      <c r="K2519" s="1">
        <v>1.74</v>
      </c>
      <c r="L2519" s="1" t="s">
        <v>574</v>
      </c>
      <c r="M2519" s="1" t="s">
        <v>68</v>
      </c>
      <c r="N2519" s="1" t="s">
        <v>69</v>
      </c>
      <c r="O2519" s="1" t="s">
        <v>958</v>
      </c>
      <c r="P2519" s="1" t="s">
        <v>20264</v>
      </c>
      <c r="Q2519" s="1" t="s">
        <v>20265</v>
      </c>
      <c r="R2519" s="3" t="s">
        <v>20266</v>
      </c>
      <c r="S2519" s="1" t="s">
        <v>20267</v>
      </c>
      <c r="T2519" s="1" t="s">
        <v>55</v>
      </c>
      <c r="U2519" s="1" t="s">
        <v>55</v>
      </c>
      <c r="V2519" s="5">
        <v>0.56799999999999995</v>
      </c>
      <c r="W2519" s="5">
        <v>0.18804286840437701</v>
      </c>
      <c r="X2519" s="1">
        <v>72.400000000000006</v>
      </c>
      <c r="Y2519" s="1">
        <v>127.6</v>
      </c>
      <c r="Z2519" s="3">
        <v>77.400000000000006</v>
      </c>
      <c r="AA2519" s="3">
        <v>20.7</v>
      </c>
      <c r="AB2519" s="3">
        <v>91.8</v>
      </c>
      <c r="AC2519" s="3">
        <v>189.6</v>
      </c>
      <c r="AD2519" s="3">
        <v>136.30000000000001</v>
      </c>
      <c r="AE2519" s="3">
        <v>84.2</v>
      </c>
      <c r="AF2519" s="7">
        <v>75221.34375</v>
      </c>
      <c r="AG2519" s="7" t="s">
        <v>55</v>
      </c>
      <c r="AH2519" s="7">
        <v>98304.6953125</v>
      </c>
      <c r="AI2519" s="7">
        <v>175173.6875</v>
      </c>
      <c r="AJ2519" s="7">
        <v>152474.765625</v>
      </c>
      <c r="AK2519" s="7">
        <v>77399.6328125</v>
      </c>
      <c r="AL2519" s="8">
        <v>86551.395444157999</v>
      </c>
      <c r="AM2519" s="8">
        <v>23169.408397234602</v>
      </c>
      <c r="AN2519" s="8">
        <v>102631.48157220399</v>
      </c>
      <c r="AO2519" s="8">
        <v>212091.72117727899</v>
      </c>
      <c r="AP2519" s="8">
        <v>152474.765625</v>
      </c>
      <c r="AQ2519" s="8">
        <v>94138.671218274903</v>
      </c>
      <c r="AR2519" s="1" t="s">
        <v>62</v>
      </c>
      <c r="AS2519" s="1" t="s">
        <v>63</v>
      </c>
      <c r="AT2519" s="1" t="s">
        <v>62</v>
      </c>
      <c r="AU2519" s="1" t="s">
        <v>50</v>
      </c>
      <c r="AV2519" s="1" t="s">
        <v>62</v>
      </c>
      <c r="AW2519" s="1" t="s">
        <v>62</v>
      </c>
      <c r="AX2519" s="1" t="s">
        <v>609</v>
      </c>
      <c r="AY2519" s="12">
        <f t="shared" si="160"/>
        <v>0.46293851660608837</v>
      </c>
      <c r="AZ2519" s="12">
        <f t="shared" si="157"/>
        <v>-1.1111074946578452</v>
      </c>
      <c r="BA2519" s="12">
        <f t="shared" si="158"/>
        <v>0.12096720426066106</v>
      </c>
      <c r="BB2519" s="12">
        <f t="shared" si="159"/>
        <v>0.91733235645363498</v>
      </c>
    </row>
    <row r="2520" spans="1:54">
      <c r="A2520" s="3" t="s">
        <v>50</v>
      </c>
      <c r="B2520" s="1" t="s">
        <v>19912</v>
      </c>
      <c r="C2520" s="3" t="s">
        <v>19913</v>
      </c>
      <c r="D2520" s="1">
        <v>1</v>
      </c>
      <c r="E2520" s="3">
        <v>1</v>
      </c>
      <c r="F2520" s="3">
        <v>2</v>
      </c>
      <c r="G2520" s="1">
        <v>1</v>
      </c>
      <c r="H2520" s="1">
        <v>1807</v>
      </c>
      <c r="I2520" s="1">
        <v>200.5</v>
      </c>
      <c r="J2520" s="1">
        <v>7.31</v>
      </c>
      <c r="K2520" s="1">
        <v>6.3</v>
      </c>
      <c r="L2520" s="1" t="s">
        <v>19914</v>
      </c>
      <c r="M2520" s="1" t="s">
        <v>139</v>
      </c>
      <c r="N2520" s="1" t="s">
        <v>714</v>
      </c>
      <c r="O2520" s="1" t="s">
        <v>19915</v>
      </c>
      <c r="P2520" s="1" t="s">
        <v>19916</v>
      </c>
      <c r="Q2520" s="1" t="s">
        <v>19917</v>
      </c>
      <c r="R2520" s="3" t="s">
        <v>19918</v>
      </c>
      <c r="S2520" s="1" t="s">
        <v>19919</v>
      </c>
      <c r="T2520" s="1" t="s">
        <v>19920</v>
      </c>
      <c r="U2520" s="1" t="s">
        <v>19921</v>
      </c>
      <c r="V2520" s="5">
        <v>0.59599999999999997</v>
      </c>
      <c r="W2520" s="5">
        <v>6.7762630964064E-2</v>
      </c>
      <c r="X2520" s="1">
        <v>74.7</v>
      </c>
      <c r="Y2520" s="1">
        <v>125.3</v>
      </c>
      <c r="Z2520" s="3">
        <v>35.5</v>
      </c>
      <c r="AA2520" s="3">
        <v>71</v>
      </c>
      <c r="AB2520" s="3">
        <v>82.4</v>
      </c>
      <c r="AC2520" s="3">
        <v>119.3</v>
      </c>
      <c r="AD2520" s="3">
        <v>111.3</v>
      </c>
      <c r="AE2520" s="3">
        <v>180.6</v>
      </c>
      <c r="AF2520" s="7" t="s">
        <v>55</v>
      </c>
      <c r="AG2520" s="7">
        <v>67302.0390625</v>
      </c>
      <c r="AH2520" s="7">
        <v>90253.03125</v>
      </c>
      <c r="AI2520" s="7">
        <v>112655.5546875</v>
      </c>
      <c r="AJ2520" s="7">
        <v>127229.8671875</v>
      </c>
      <c r="AK2520" s="7">
        <v>169800.09375</v>
      </c>
      <c r="AL2520" s="8">
        <v>40540.958624915897</v>
      </c>
      <c r="AM2520" s="8">
        <v>81245.482298146206</v>
      </c>
      <c r="AN2520" s="8">
        <v>94225.431289161701</v>
      </c>
      <c r="AO2520" s="8">
        <v>136397.827977749</v>
      </c>
      <c r="AP2520" s="8">
        <v>127229.8671875</v>
      </c>
      <c r="AQ2520" s="8">
        <v>206522.36473894399</v>
      </c>
      <c r="AR2520" s="1" t="s">
        <v>63</v>
      </c>
      <c r="AS2520" s="1" t="s">
        <v>62</v>
      </c>
      <c r="AT2520" s="1" t="s">
        <v>62</v>
      </c>
      <c r="AU2520" s="1" t="s">
        <v>62</v>
      </c>
      <c r="AV2520" s="1" t="s">
        <v>50</v>
      </c>
      <c r="AW2520" s="1" t="s">
        <v>62</v>
      </c>
      <c r="AX2520" s="1" t="s">
        <v>19922</v>
      </c>
      <c r="AY2520" s="12">
        <f t="shared" si="160"/>
        <v>0.45945303560365941</v>
      </c>
      <c r="AZ2520" s="12">
        <f t="shared" si="157"/>
        <v>-1.1220106953197089</v>
      </c>
      <c r="BA2520" s="12">
        <f t="shared" si="158"/>
        <v>4.6787402366891655E-2</v>
      </c>
      <c r="BB2520" s="12">
        <f t="shared" si="159"/>
        <v>1.3298710661359121</v>
      </c>
    </row>
    <row r="2521" spans="1:54">
      <c r="A2521" s="3" t="s">
        <v>50</v>
      </c>
      <c r="B2521" s="1" t="s">
        <v>20661</v>
      </c>
      <c r="C2521" s="3" t="s">
        <v>20662</v>
      </c>
      <c r="D2521" s="1">
        <v>3</v>
      </c>
      <c r="E2521" s="3">
        <v>1</v>
      </c>
      <c r="F2521" s="3">
        <v>1</v>
      </c>
      <c r="G2521" s="1">
        <v>1</v>
      </c>
      <c r="H2521" s="1">
        <v>249</v>
      </c>
      <c r="I2521" s="1">
        <v>28.7</v>
      </c>
      <c r="J2521" s="1">
        <v>6.02</v>
      </c>
      <c r="K2521" s="1">
        <v>1.91</v>
      </c>
      <c r="L2521" s="1" t="s">
        <v>574</v>
      </c>
      <c r="M2521" s="1" t="s">
        <v>127</v>
      </c>
      <c r="N2521" s="1" t="s">
        <v>1488</v>
      </c>
      <c r="O2521" s="1" t="s">
        <v>20663</v>
      </c>
      <c r="P2521" s="1" t="s">
        <v>20664</v>
      </c>
      <c r="Q2521" s="1" t="s">
        <v>20665</v>
      </c>
      <c r="R2521" s="3" t="s">
        <v>20666</v>
      </c>
      <c r="S2521" s="1" t="s">
        <v>20667</v>
      </c>
      <c r="T2521" s="1" t="s">
        <v>12109</v>
      </c>
      <c r="U2521" s="1" t="s">
        <v>20668</v>
      </c>
      <c r="V2521" s="5">
        <v>0.50900000000000001</v>
      </c>
      <c r="W2521" s="5">
        <v>9.3939467065913898E-2</v>
      </c>
      <c r="X2521" s="1">
        <v>67.400000000000006</v>
      </c>
      <c r="Y2521" s="1">
        <v>132.6</v>
      </c>
      <c r="Z2521" s="3">
        <v>69</v>
      </c>
      <c r="AA2521" s="3">
        <v>59.2</v>
      </c>
      <c r="AB2521" s="3">
        <v>60</v>
      </c>
      <c r="AC2521" s="3">
        <v>205.1</v>
      </c>
      <c r="AD2521" s="3">
        <v>118</v>
      </c>
      <c r="AE2521" s="3">
        <v>88.6</v>
      </c>
      <c r="AF2521" s="7">
        <v>195001.84375</v>
      </c>
      <c r="AG2521" s="7">
        <v>159529.515625</v>
      </c>
      <c r="AH2521" s="7">
        <v>186939.328125</v>
      </c>
      <c r="AI2521" s="7">
        <v>550595.4375</v>
      </c>
      <c r="AJ2521" s="7">
        <v>383559.375</v>
      </c>
      <c r="AK2521" s="7">
        <v>236867.234375</v>
      </c>
      <c r="AL2521" s="8">
        <v>224373.573368212</v>
      </c>
      <c r="AM2521" s="8">
        <v>192580.38267914101</v>
      </c>
      <c r="AN2521" s="8">
        <v>195167.28217906001</v>
      </c>
      <c r="AO2521" s="8">
        <v>666633.98869040597</v>
      </c>
      <c r="AP2521" s="8">
        <v>383559.375</v>
      </c>
      <c r="AQ2521" s="8">
        <v>288093.95973786799</v>
      </c>
      <c r="AR2521" s="1" t="s">
        <v>62</v>
      </c>
      <c r="AS2521" s="1" t="s">
        <v>62</v>
      </c>
      <c r="AT2521" s="1" t="s">
        <v>62</v>
      </c>
      <c r="AU2521" s="1" t="s">
        <v>62</v>
      </c>
      <c r="AV2521" s="1" t="s">
        <v>50</v>
      </c>
      <c r="AW2521" s="1" t="s">
        <v>62</v>
      </c>
      <c r="AX2521" s="1" t="s">
        <v>10358</v>
      </c>
      <c r="AY2521" s="12">
        <f t="shared" si="160"/>
        <v>0.45739149397182483</v>
      </c>
      <c r="AZ2521" s="12">
        <f t="shared" si="157"/>
        <v>-1.1284985584311125</v>
      </c>
      <c r="BA2521" s="12">
        <f t="shared" si="158"/>
        <v>0.10121458185829101</v>
      </c>
      <c r="BB2521" s="12">
        <f t="shared" si="159"/>
        <v>0.99475691472557748</v>
      </c>
    </row>
    <row r="2522" spans="1:54">
      <c r="A2522" s="3" t="s">
        <v>50</v>
      </c>
      <c r="B2522" s="1" t="s">
        <v>20140</v>
      </c>
      <c r="C2522" s="3" t="s">
        <v>20141</v>
      </c>
      <c r="D2522" s="1">
        <v>3</v>
      </c>
      <c r="E2522" s="3">
        <v>1</v>
      </c>
      <c r="F2522" s="3">
        <v>2</v>
      </c>
      <c r="G2522" s="1">
        <v>1</v>
      </c>
      <c r="H2522" s="1">
        <v>725</v>
      </c>
      <c r="I2522" s="1">
        <v>83.6</v>
      </c>
      <c r="J2522" s="1">
        <v>7.05</v>
      </c>
      <c r="K2522" s="1">
        <v>5.12</v>
      </c>
      <c r="L2522" s="1" t="s">
        <v>3832</v>
      </c>
      <c r="M2522" s="1" t="s">
        <v>211</v>
      </c>
      <c r="N2522" s="1" t="s">
        <v>55</v>
      </c>
      <c r="O2522" s="1" t="s">
        <v>20142</v>
      </c>
      <c r="P2522" s="1" t="s">
        <v>20143</v>
      </c>
      <c r="Q2522" s="1" t="s">
        <v>20144</v>
      </c>
      <c r="R2522" s="3" t="s">
        <v>20145</v>
      </c>
      <c r="S2522" s="1" t="s">
        <v>20146</v>
      </c>
      <c r="T2522" s="1" t="s">
        <v>5065</v>
      </c>
      <c r="U2522" s="1" t="s">
        <v>55</v>
      </c>
      <c r="V2522" s="5">
        <v>0.57699999999999996</v>
      </c>
      <c r="W2522" s="5">
        <v>0.200252973340598</v>
      </c>
      <c r="X2522" s="1">
        <v>73.2</v>
      </c>
      <c r="Y2522" s="1">
        <v>126.8</v>
      </c>
      <c r="Z2522" s="3">
        <v>82.3</v>
      </c>
      <c r="AA2522" s="3">
        <v>17</v>
      </c>
      <c r="AB2522" s="3">
        <v>88.7</v>
      </c>
      <c r="AC2522" s="3">
        <v>142.69999999999999</v>
      </c>
      <c r="AD2522" s="3">
        <v>110.8</v>
      </c>
      <c r="AE2522" s="3">
        <v>158.5</v>
      </c>
      <c r="AF2522" s="7">
        <v>42451.10546875</v>
      </c>
      <c r="AG2522" s="7" t="s">
        <v>55</v>
      </c>
      <c r="AH2522" s="7">
        <v>50389.58203125</v>
      </c>
      <c r="AI2522" s="7">
        <v>69948.9609375</v>
      </c>
      <c r="AJ2522" s="7">
        <v>65735.390625</v>
      </c>
      <c r="AK2522" s="7">
        <v>77335.625</v>
      </c>
      <c r="AL2522" s="8">
        <v>48845.211123570698</v>
      </c>
      <c r="AM2522" s="8">
        <v>10095.5939811424</v>
      </c>
      <c r="AN2522" s="8">
        <v>52607.430837677501</v>
      </c>
      <c r="AO2522" s="8">
        <v>84690.775946567897</v>
      </c>
      <c r="AP2522" s="8">
        <v>65735.390625</v>
      </c>
      <c r="AQ2522" s="8">
        <v>94060.820585172594</v>
      </c>
      <c r="AR2522" s="1" t="s">
        <v>62</v>
      </c>
      <c r="AS2522" s="1" t="s">
        <v>63</v>
      </c>
      <c r="AT2522" s="1" t="s">
        <v>50</v>
      </c>
      <c r="AU2522" s="1" t="s">
        <v>50</v>
      </c>
      <c r="AV2522" s="1" t="s">
        <v>62</v>
      </c>
      <c r="AW2522" s="1" t="s">
        <v>62</v>
      </c>
      <c r="AX2522" s="1" t="s">
        <v>19133</v>
      </c>
      <c r="AY2522" s="12">
        <f t="shared" si="160"/>
        <v>0.45625428673992002</v>
      </c>
      <c r="AZ2522" s="12">
        <f t="shared" si="157"/>
        <v>-1.1320899810936551</v>
      </c>
      <c r="BA2522" s="12">
        <f t="shared" si="158"/>
        <v>4.9801961704201606E-2</v>
      </c>
      <c r="BB2522" s="12">
        <f t="shared" si="159"/>
        <v>1.3027535500007177</v>
      </c>
    </row>
    <row r="2523" spans="1:54">
      <c r="A2523" s="3" t="s">
        <v>50</v>
      </c>
      <c r="B2523" s="1" t="s">
        <v>19608</v>
      </c>
      <c r="C2523" s="3" t="s">
        <v>19609</v>
      </c>
      <c r="D2523" s="1">
        <v>2</v>
      </c>
      <c r="E2523" s="3">
        <v>1</v>
      </c>
      <c r="F2523" s="3">
        <v>2</v>
      </c>
      <c r="G2523" s="1">
        <v>1</v>
      </c>
      <c r="H2523" s="1">
        <v>749</v>
      </c>
      <c r="I2523" s="1">
        <v>82.5</v>
      </c>
      <c r="J2523" s="1">
        <v>4.8600000000000003</v>
      </c>
      <c r="K2523" s="1">
        <v>6.26</v>
      </c>
      <c r="L2523" s="1" t="s">
        <v>19610</v>
      </c>
      <c r="M2523" s="1" t="s">
        <v>898</v>
      </c>
      <c r="N2523" s="1" t="s">
        <v>108</v>
      </c>
      <c r="O2523" s="1" t="s">
        <v>19611</v>
      </c>
      <c r="P2523" s="1" t="s">
        <v>19612</v>
      </c>
      <c r="Q2523" s="1" t="s">
        <v>19613</v>
      </c>
      <c r="R2523" s="3" t="s">
        <v>19614</v>
      </c>
      <c r="S2523" s="1" t="s">
        <v>19615</v>
      </c>
      <c r="T2523" s="1" t="s">
        <v>4597</v>
      </c>
      <c r="U2523" s="1" t="s">
        <v>19616</v>
      </c>
      <c r="V2523" s="5">
        <v>0.61599999999999999</v>
      </c>
      <c r="W2523" s="5">
        <v>0.203113460757535</v>
      </c>
      <c r="X2523" s="1">
        <v>76.3</v>
      </c>
      <c r="Y2523" s="1">
        <v>123.7</v>
      </c>
      <c r="Z2523" s="3">
        <v>16.8</v>
      </c>
      <c r="AA2523" s="3">
        <v>77.599999999999994</v>
      </c>
      <c r="AB2523" s="3">
        <v>93.1</v>
      </c>
      <c r="AC2523" s="3">
        <v>186.2</v>
      </c>
      <c r="AD2523" s="3">
        <v>125.8</v>
      </c>
      <c r="AE2523" s="3">
        <v>100.5</v>
      </c>
      <c r="AF2523" s="7" t="s">
        <v>55</v>
      </c>
      <c r="AG2523" s="7">
        <v>64624.90234375</v>
      </c>
      <c r="AH2523" s="7">
        <v>89662.9609375</v>
      </c>
      <c r="AI2523" s="7">
        <v>154721.6875</v>
      </c>
      <c r="AJ2523" s="7">
        <v>126575.1796875</v>
      </c>
      <c r="AK2523" s="7">
        <v>83112.8515625</v>
      </c>
      <c r="AL2523" s="8">
        <v>16885.7464937769</v>
      </c>
      <c r="AM2523" s="8">
        <v>78013.7040797933</v>
      </c>
      <c r="AN2523" s="8">
        <v>93609.3896015176</v>
      </c>
      <c r="AO2523" s="8">
        <v>187329.44127426701</v>
      </c>
      <c r="AP2523" s="8">
        <v>126575.1796875</v>
      </c>
      <c r="AQ2523" s="8">
        <v>101087.474487242</v>
      </c>
      <c r="AR2523" s="1" t="s">
        <v>63</v>
      </c>
      <c r="AS2523" s="1" t="s">
        <v>62</v>
      </c>
      <c r="AT2523" s="1" t="s">
        <v>62</v>
      </c>
      <c r="AU2523" s="1" t="s">
        <v>50</v>
      </c>
      <c r="AV2523" s="1" t="s">
        <v>50</v>
      </c>
      <c r="AW2523" s="1" t="s">
        <v>62</v>
      </c>
      <c r="AX2523" s="1" t="s">
        <v>19617</v>
      </c>
      <c r="AY2523" s="12">
        <f t="shared" si="160"/>
        <v>0.45424682118614063</v>
      </c>
      <c r="AZ2523" s="12">
        <f t="shared" si="157"/>
        <v>-1.1384516763554062</v>
      </c>
      <c r="BA2523" s="12">
        <f t="shared" si="158"/>
        <v>9.5054071290040343E-2</v>
      </c>
      <c r="BB2523" s="12">
        <f t="shared" si="159"/>
        <v>1.0220292770001966</v>
      </c>
    </row>
    <row r="2524" spans="1:54">
      <c r="A2524" s="3" t="s">
        <v>50</v>
      </c>
      <c r="B2524" s="1" t="s">
        <v>20684</v>
      </c>
      <c r="C2524" s="3" t="s">
        <v>20685</v>
      </c>
      <c r="D2524" s="1">
        <v>3</v>
      </c>
      <c r="E2524" s="3">
        <v>1</v>
      </c>
      <c r="F2524" s="3">
        <v>9</v>
      </c>
      <c r="G2524" s="1">
        <v>1</v>
      </c>
      <c r="H2524" s="1">
        <v>275</v>
      </c>
      <c r="I2524" s="1">
        <v>30.4</v>
      </c>
      <c r="J2524" s="1">
        <v>8.75</v>
      </c>
      <c r="K2524" s="1">
        <v>17.29</v>
      </c>
      <c r="L2524" s="1" t="s">
        <v>12034</v>
      </c>
      <c r="M2524" s="1" t="s">
        <v>68</v>
      </c>
      <c r="N2524" s="1" t="s">
        <v>69</v>
      </c>
      <c r="O2524" s="1" t="s">
        <v>13353</v>
      </c>
      <c r="P2524" s="1" t="s">
        <v>20686</v>
      </c>
      <c r="Q2524" s="1" t="s">
        <v>20687</v>
      </c>
      <c r="R2524" s="3" t="s">
        <v>20688</v>
      </c>
      <c r="S2524" s="1" t="s">
        <v>20689</v>
      </c>
      <c r="T2524" s="1" t="s">
        <v>55</v>
      </c>
      <c r="U2524" s="1" t="s">
        <v>55</v>
      </c>
      <c r="V2524" s="5">
        <v>0.50700000000000001</v>
      </c>
      <c r="W2524" s="5">
        <v>1.16681097347396E-2</v>
      </c>
      <c r="X2524" s="1">
        <v>67.3</v>
      </c>
      <c r="Y2524" s="1">
        <v>132.69999999999999</v>
      </c>
      <c r="Z2524" s="3">
        <v>72.2</v>
      </c>
      <c r="AA2524" s="3">
        <v>47.1</v>
      </c>
      <c r="AB2524" s="3">
        <v>68</v>
      </c>
      <c r="AC2524" s="3">
        <v>157.69999999999999</v>
      </c>
      <c r="AD2524" s="3">
        <v>120.8</v>
      </c>
      <c r="AE2524" s="3">
        <v>134.19999999999999</v>
      </c>
      <c r="AF2524" s="7">
        <v>682589.1875</v>
      </c>
      <c r="AG2524" s="7">
        <v>424904.71875</v>
      </c>
      <c r="AH2524" s="7">
        <v>709289.8125</v>
      </c>
      <c r="AI2524" s="7">
        <v>1417358.5</v>
      </c>
      <c r="AJ2524" s="7">
        <v>1314496.625</v>
      </c>
      <c r="AK2524" s="7">
        <v>1201101</v>
      </c>
      <c r="AL2524" s="8">
        <v>785402.70284946903</v>
      </c>
      <c r="AM2524" s="8">
        <v>512935.25852230802</v>
      </c>
      <c r="AN2524" s="8">
        <v>740508.51884070202</v>
      </c>
      <c r="AO2524" s="8">
        <v>1716068.2524893801</v>
      </c>
      <c r="AP2524" s="8">
        <v>1314496.625</v>
      </c>
      <c r="AQ2524" s="8">
        <v>1460860.3171652299</v>
      </c>
      <c r="AR2524" s="1" t="s">
        <v>50</v>
      </c>
      <c r="AS2524" s="1" t="s">
        <v>50</v>
      </c>
      <c r="AT2524" s="1" t="s">
        <v>50</v>
      </c>
      <c r="AU2524" s="1" t="s">
        <v>50</v>
      </c>
      <c r="AV2524" s="1" t="s">
        <v>50</v>
      </c>
      <c r="AW2524" s="1" t="s">
        <v>50</v>
      </c>
      <c r="AX2524" s="1" t="s">
        <v>2916</v>
      </c>
      <c r="AY2524" s="12">
        <f t="shared" si="160"/>
        <v>0.45394198764324878</v>
      </c>
      <c r="AZ2524" s="12">
        <f t="shared" si="157"/>
        <v>-1.1394201574748972</v>
      </c>
      <c r="BA2524" s="12">
        <f t="shared" si="158"/>
        <v>4.8105974881447284E-3</v>
      </c>
      <c r="BB2524" s="12">
        <f t="shared" si="159"/>
        <v>2.3178009798238395</v>
      </c>
    </row>
    <row r="2525" spans="1:54">
      <c r="A2525" s="3" t="s">
        <v>1240</v>
      </c>
      <c r="B2525" s="1" t="s">
        <v>20867</v>
      </c>
      <c r="C2525" s="3" t="s">
        <v>20868</v>
      </c>
      <c r="D2525" s="1">
        <v>3</v>
      </c>
      <c r="E2525" s="3">
        <v>1</v>
      </c>
      <c r="F2525" s="3">
        <v>4</v>
      </c>
      <c r="G2525" s="1">
        <v>1</v>
      </c>
      <c r="H2525" s="1">
        <v>219</v>
      </c>
      <c r="I2525" s="1">
        <v>24.6</v>
      </c>
      <c r="J2525" s="1">
        <v>4.83</v>
      </c>
      <c r="K2525" s="1">
        <v>5.88</v>
      </c>
      <c r="L2525" s="1" t="s">
        <v>6571</v>
      </c>
      <c r="M2525" s="1" t="s">
        <v>1348</v>
      </c>
      <c r="N2525" s="1" t="s">
        <v>55</v>
      </c>
      <c r="O2525" s="1" t="s">
        <v>6572</v>
      </c>
      <c r="P2525" s="1" t="s">
        <v>20869</v>
      </c>
      <c r="Q2525" s="1" t="s">
        <v>20870</v>
      </c>
      <c r="R2525" s="3" t="s">
        <v>20871</v>
      </c>
      <c r="S2525" s="1" t="s">
        <v>20872</v>
      </c>
      <c r="T2525" s="1" t="s">
        <v>19953</v>
      </c>
      <c r="U2525" s="1" t="s">
        <v>3016</v>
      </c>
      <c r="V2525" s="5">
        <v>0.47699999999999998</v>
      </c>
      <c r="W2525" s="5">
        <v>1.69297149740665E-2</v>
      </c>
      <c r="X2525" s="1">
        <v>64.599999999999994</v>
      </c>
      <c r="Y2525" s="1">
        <v>135.4</v>
      </c>
      <c r="Z2525" s="3">
        <v>63.2</v>
      </c>
      <c r="AA2525" s="3">
        <v>46.1</v>
      </c>
      <c r="AB2525" s="3">
        <v>77.8</v>
      </c>
      <c r="AC2525" s="3">
        <v>119.9</v>
      </c>
      <c r="AD2525" s="3">
        <v>160.69999999999999</v>
      </c>
      <c r="AE2525" s="3">
        <v>132.30000000000001</v>
      </c>
      <c r="AF2525" s="7">
        <v>230833.828125</v>
      </c>
      <c r="AG2525" s="7">
        <v>160665.21875</v>
      </c>
      <c r="AH2525" s="7">
        <v>313195.625</v>
      </c>
      <c r="AI2525" s="7">
        <v>416482.90625</v>
      </c>
      <c r="AJ2525" s="7">
        <v>675613.625</v>
      </c>
      <c r="AK2525" s="7">
        <v>457477</v>
      </c>
      <c r="AL2525" s="8">
        <v>265602.672644832</v>
      </c>
      <c r="AM2525" s="8">
        <v>193951.37751709</v>
      </c>
      <c r="AN2525" s="8">
        <v>326980.62807174202</v>
      </c>
      <c r="AO2525" s="8">
        <v>504257.10440946103</v>
      </c>
      <c r="AP2525" s="8">
        <v>675613.625</v>
      </c>
      <c r="AQ2525" s="8">
        <v>556414.48580577201</v>
      </c>
      <c r="AR2525" s="1" t="s">
        <v>62</v>
      </c>
      <c r="AS2525" s="1" t="s">
        <v>62</v>
      </c>
      <c r="AT2525" s="1" t="s">
        <v>50</v>
      </c>
      <c r="AU2525" s="1" t="s">
        <v>50</v>
      </c>
      <c r="AV2525" s="1" t="s">
        <v>50</v>
      </c>
      <c r="AW2525" s="1" t="s">
        <v>50</v>
      </c>
      <c r="AX2525" s="1" t="s">
        <v>8504</v>
      </c>
      <c r="AY2525" s="12">
        <f t="shared" si="160"/>
        <v>0.45299854617270574</v>
      </c>
      <c r="AZ2525" s="12">
        <f t="shared" si="157"/>
        <v>-1.1424216747103189</v>
      </c>
      <c r="BA2525" s="12">
        <f t="shared" si="158"/>
        <v>7.6244794437112275E-3</v>
      </c>
      <c r="BB2525" s="12">
        <f t="shared" si="159"/>
        <v>2.1177898021373878</v>
      </c>
    </row>
    <row r="2526" spans="1:54">
      <c r="A2526" s="3" t="s">
        <v>50</v>
      </c>
      <c r="B2526" s="1" t="s">
        <v>21120</v>
      </c>
      <c r="C2526" s="3" t="s">
        <v>21121</v>
      </c>
      <c r="D2526" s="1">
        <v>6</v>
      </c>
      <c r="E2526" s="3">
        <v>3</v>
      </c>
      <c r="F2526" s="3">
        <v>5</v>
      </c>
      <c r="G2526" s="1">
        <v>3</v>
      </c>
      <c r="H2526" s="1">
        <v>857</v>
      </c>
      <c r="I2526" s="1">
        <v>97</v>
      </c>
      <c r="J2526" s="1">
        <v>8.16</v>
      </c>
      <c r="K2526" s="1">
        <v>16.91</v>
      </c>
      <c r="L2526" s="1" t="s">
        <v>3116</v>
      </c>
      <c r="M2526" s="1" t="s">
        <v>1080</v>
      </c>
      <c r="N2526" s="1" t="s">
        <v>1508</v>
      </c>
      <c r="O2526" s="1" t="s">
        <v>2186</v>
      </c>
      <c r="P2526" s="1" t="s">
        <v>21122</v>
      </c>
      <c r="Q2526" s="1" t="s">
        <v>21123</v>
      </c>
      <c r="R2526" s="3" t="s">
        <v>21124</v>
      </c>
      <c r="S2526" s="1" t="s">
        <v>21125</v>
      </c>
      <c r="T2526" s="1" t="s">
        <v>55</v>
      </c>
      <c r="U2526" s="1" t="s">
        <v>21126</v>
      </c>
      <c r="V2526" s="5">
        <v>0.41299999999999998</v>
      </c>
      <c r="W2526" s="5">
        <v>2.8224757717522201E-2</v>
      </c>
      <c r="X2526" s="1">
        <v>58.5</v>
      </c>
      <c r="Y2526" s="1">
        <v>141.5</v>
      </c>
      <c r="Z2526" s="3">
        <v>79.8</v>
      </c>
      <c r="AA2526" s="3">
        <v>48.5</v>
      </c>
      <c r="AB2526" s="3">
        <v>57.8</v>
      </c>
      <c r="AC2526" s="3">
        <v>132.6</v>
      </c>
      <c r="AD2526" s="3">
        <v>139.9</v>
      </c>
      <c r="AE2526" s="3">
        <v>141.5</v>
      </c>
      <c r="AF2526" s="7" t="s">
        <v>55</v>
      </c>
      <c r="AG2526" s="7" t="s">
        <v>55</v>
      </c>
      <c r="AH2526" s="7" t="s">
        <v>55</v>
      </c>
      <c r="AI2526" s="7">
        <v>70913.28125</v>
      </c>
      <c r="AJ2526" s="7">
        <v>91121.671875</v>
      </c>
      <c r="AK2526" s="7">
        <v>83591.75</v>
      </c>
      <c r="AL2526" s="8">
        <v>73636.506374132005</v>
      </c>
      <c r="AM2526" s="8">
        <v>44762.118386866001</v>
      </c>
      <c r="AN2526" s="8">
        <v>53343.061739986202</v>
      </c>
      <c r="AO2526" s="8">
        <v>122359.356138485</v>
      </c>
      <c r="AP2526" s="8">
        <v>129074.504061866</v>
      </c>
      <c r="AQ2526" s="8">
        <v>130569.56929826899</v>
      </c>
      <c r="AR2526" s="1" t="s">
        <v>50</v>
      </c>
      <c r="AS2526" s="1" t="s">
        <v>63</v>
      </c>
      <c r="AT2526" s="1" t="s">
        <v>50</v>
      </c>
      <c r="AU2526" s="1" t="s">
        <v>50</v>
      </c>
      <c r="AV2526" s="1" t="s">
        <v>50</v>
      </c>
      <c r="AW2526" s="1" t="s">
        <v>62</v>
      </c>
      <c r="AX2526" s="1" t="s">
        <v>21127</v>
      </c>
      <c r="AY2526" s="12">
        <f t="shared" si="160"/>
        <v>0.44958153052813016</v>
      </c>
      <c r="AZ2526" s="12">
        <f t="shared" si="157"/>
        <v>-1.1533453261496791</v>
      </c>
      <c r="BA2526" s="12">
        <f t="shared" si="158"/>
        <v>1.4208511489982112E-3</v>
      </c>
      <c r="BB2526" s="12">
        <f t="shared" si="159"/>
        <v>2.8474514171849568</v>
      </c>
    </row>
    <row r="2527" spans="1:54">
      <c r="A2527" s="3" t="s">
        <v>50</v>
      </c>
      <c r="B2527" s="1" t="s">
        <v>13573</v>
      </c>
      <c r="C2527" s="3" t="s">
        <v>13574</v>
      </c>
      <c r="D2527" s="1">
        <v>4</v>
      </c>
      <c r="E2527" s="3">
        <v>1</v>
      </c>
      <c r="F2527" s="3">
        <v>3</v>
      </c>
      <c r="G2527" s="1">
        <v>1</v>
      </c>
      <c r="H2527" s="1">
        <v>393</v>
      </c>
      <c r="I2527" s="1">
        <v>41.9</v>
      </c>
      <c r="J2527" s="1">
        <v>6.29</v>
      </c>
      <c r="K2527" s="1">
        <v>8.48</v>
      </c>
      <c r="L2527" s="1" t="s">
        <v>574</v>
      </c>
      <c r="M2527" s="1" t="s">
        <v>13575</v>
      </c>
      <c r="N2527" s="1" t="s">
        <v>108</v>
      </c>
      <c r="O2527" s="1" t="s">
        <v>13576</v>
      </c>
      <c r="P2527" s="1" t="s">
        <v>13577</v>
      </c>
      <c r="Q2527" s="1" t="s">
        <v>13578</v>
      </c>
      <c r="R2527" s="3" t="s">
        <v>13579</v>
      </c>
      <c r="S2527" s="1" t="s">
        <v>13580</v>
      </c>
      <c r="T2527" s="1" t="s">
        <v>2987</v>
      </c>
      <c r="U2527" s="1" t="s">
        <v>55</v>
      </c>
      <c r="V2527" s="5">
        <v>0.878</v>
      </c>
      <c r="W2527" s="5">
        <v>0.51907983490097998</v>
      </c>
      <c r="X2527" s="1">
        <v>93.5</v>
      </c>
      <c r="Y2527" s="1">
        <v>106.5</v>
      </c>
      <c r="Z2527" s="3">
        <v>64.7</v>
      </c>
      <c r="AA2527" s="3">
        <v>69.8</v>
      </c>
      <c r="AB2527" s="3">
        <v>51.5</v>
      </c>
      <c r="AC2527" s="3">
        <v>73.7</v>
      </c>
      <c r="AD2527" s="3">
        <v>298.89999999999998</v>
      </c>
      <c r="AE2527" s="3">
        <v>41.5</v>
      </c>
      <c r="AF2527" s="7">
        <v>121396.9453125</v>
      </c>
      <c r="AG2527" s="7">
        <v>124834.34375</v>
      </c>
      <c r="AH2527" s="7">
        <v>106557.5625</v>
      </c>
      <c r="AI2527" s="7">
        <v>131430.859375</v>
      </c>
      <c r="AJ2527" s="7">
        <v>645527.1875</v>
      </c>
      <c r="AK2527" s="7">
        <v>73684.1484375</v>
      </c>
      <c r="AL2527" s="8">
        <v>139682.096804539</v>
      </c>
      <c r="AM2527" s="8">
        <v>150697.16470139599</v>
      </c>
      <c r="AN2527" s="8">
        <v>111247.59074155</v>
      </c>
      <c r="AO2527" s="8">
        <v>159130.04731748099</v>
      </c>
      <c r="AP2527" s="8">
        <v>645527.1875</v>
      </c>
      <c r="AQ2527" s="8">
        <v>89619.6476869607</v>
      </c>
      <c r="AR2527" s="1" t="s">
        <v>50</v>
      </c>
      <c r="AS2527" s="1" t="s">
        <v>62</v>
      </c>
      <c r="AT2527" s="1" t="s">
        <v>62</v>
      </c>
      <c r="AU2527" s="1" t="s">
        <v>50</v>
      </c>
      <c r="AV2527" s="1" t="s">
        <v>50</v>
      </c>
      <c r="AW2527" s="1" t="s">
        <v>62</v>
      </c>
      <c r="AX2527" s="1" t="s">
        <v>3236</v>
      </c>
      <c r="AY2527" s="12">
        <f t="shared" si="160"/>
        <v>0.44910794420036915</v>
      </c>
      <c r="AZ2527" s="12">
        <f t="shared" si="157"/>
        <v>-1.1548658529366338</v>
      </c>
      <c r="BA2527" s="12">
        <f t="shared" si="158"/>
        <v>0.40182918307879384</v>
      </c>
      <c r="BB2527" s="12">
        <f t="shared" si="159"/>
        <v>0.39595852555231958</v>
      </c>
    </row>
    <row r="2528" spans="1:54">
      <c r="A2528" s="3" t="s">
        <v>50</v>
      </c>
      <c r="B2528" s="1" t="s">
        <v>20808</v>
      </c>
      <c r="C2528" s="3" t="s">
        <v>20809</v>
      </c>
      <c r="D2528" s="1">
        <v>7</v>
      </c>
      <c r="E2528" s="3">
        <v>1</v>
      </c>
      <c r="F2528" s="3">
        <v>2</v>
      </c>
      <c r="G2528" s="1">
        <v>1</v>
      </c>
      <c r="H2528" s="1">
        <v>251</v>
      </c>
      <c r="I2528" s="1">
        <v>27.6</v>
      </c>
      <c r="J2528" s="1">
        <v>9.5500000000000007</v>
      </c>
      <c r="K2528" s="1">
        <v>5.29</v>
      </c>
      <c r="L2528" s="1" t="s">
        <v>67</v>
      </c>
      <c r="M2528" s="1" t="s">
        <v>68</v>
      </c>
      <c r="N2528" s="1" t="s">
        <v>108</v>
      </c>
      <c r="O2528" s="1" t="s">
        <v>20810</v>
      </c>
      <c r="P2528" s="1" t="s">
        <v>20811</v>
      </c>
      <c r="Q2528" s="1" t="s">
        <v>20812</v>
      </c>
      <c r="R2528" s="3" t="s">
        <v>20813</v>
      </c>
      <c r="S2528" s="1" t="s">
        <v>20814</v>
      </c>
      <c r="T2528" s="1" t="s">
        <v>20815</v>
      </c>
      <c r="U2528" s="1" t="s">
        <v>55</v>
      </c>
      <c r="V2528" s="5">
        <v>0.48899999999999999</v>
      </c>
      <c r="W2528" s="5">
        <v>8.5277266342557792E-3</v>
      </c>
      <c r="X2528" s="1">
        <v>65.7</v>
      </c>
      <c r="Y2528" s="1">
        <v>134.30000000000001</v>
      </c>
      <c r="Z2528" s="3">
        <v>59.4</v>
      </c>
      <c r="AA2528" s="3">
        <v>64.3</v>
      </c>
      <c r="AB2528" s="3">
        <v>61.9</v>
      </c>
      <c r="AC2528" s="3">
        <v>126.5</v>
      </c>
      <c r="AD2528" s="3">
        <v>163.30000000000001</v>
      </c>
      <c r="AE2528" s="3">
        <v>124.6</v>
      </c>
      <c r="AF2528" s="7">
        <v>67959.7421875</v>
      </c>
      <c r="AG2528" s="7">
        <v>70106.46875</v>
      </c>
      <c r="AH2528" s="7">
        <v>78004.1640625</v>
      </c>
      <c r="AI2528" s="7">
        <v>137528.625</v>
      </c>
      <c r="AJ2528" s="7">
        <v>214959.671875</v>
      </c>
      <c r="AK2528" s="7">
        <v>134776.140625</v>
      </c>
      <c r="AL2528" s="8">
        <v>78196.030901845399</v>
      </c>
      <c r="AM2528" s="8">
        <v>84630.925677069405</v>
      </c>
      <c r="AN2528" s="8">
        <v>81437.442037600107</v>
      </c>
      <c r="AO2528" s="8">
        <v>166512.923280185</v>
      </c>
      <c r="AP2528" s="8">
        <v>214959.671875</v>
      </c>
      <c r="AQ2528" s="8">
        <v>163923.86280566201</v>
      </c>
      <c r="AR2528" s="1" t="s">
        <v>62</v>
      </c>
      <c r="AS2528" s="1" t="s">
        <v>62</v>
      </c>
      <c r="AT2528" s="1" t="s">
        <v>62</v>
      </c>
      <c r="AU2528" s="1" t="s">
        <v>50</v>
      </c>
      <c r="AV2528" s="1" t="s">
        <v>50</v>
      </c>
      <c r="AW2528" s="1" t="s">
        <v>62</v>
      </c>
      <c r="AX2528" s="1" t="s">
        <v>18531</v>
      </c>
      <c r="AY2528" s="12">
        <f t="shared" si="160"/>
        <v>0.44786575902927889</v>
      </c>
      <c r="AZ2528" s="12">
        <f t="shared" si="157"/>
        <v>-1.1588617237752075</v>
      </c>
      <c r="BA2528" s="12">
        <f t="shared" si="158"/>
        <v>3.8582067041969597E-3</v>
      </c>
      <c r="BB2528" s="12">
        <f t="shared" si="159"/>
        <v>2.4136145086549785</v>
      </c>
    </row>
    <row r="2529" spans="1:54">
      <c r="A2529" s="3" t="s">
        <v>50</v>
      </c>
      <c r="B2529" s="1" t="s">
        <v>21696</v>
      </c>
      <c r="C2529" s="3" t="s">
        <v>21697</v>
      </c>
      <c r="D2529" s="1">
        <v>3</v>
      </c>
      <c r="E2529" s="3">
        <v>1</v>
      </c>
      <c r="F2529" s="3">
        <v>6</v>
      </c>
      <c r="G2529" s="1">
        <v>1</v>
      </c>
      <c r="H2529" s="1">
        <v>587</v>
      </c>
      <c r="I2529" s="1">
        <v>61</v>
      </c>
      <c r="J2529" s="1">
        <v>8.69</v>
      </c>
      <c r="K2529" s="1">
        <v>11.75</v>
      </c>
      <c r="L2529" s="1" t="s">
        <v>574</v>
      </c>
      <c r="M2529" s="1" t="s">
        <v>151</v>
      </c>
      <c r="N2529" s="1" t="s">
        <v>108</v>
      </c>
      <c r="O2529" s="1" t="s">
        <v>10252</v>
      </c>
      <c r="P2529" s="1" t="s">
        <v>21698</v>
      </c>
      <c r="Q2529" s="1" t="s">
        <v>21699</v>
      </c>
      <c r="R2529" s="3" t="s">
        <v>21700</v>
      </c>
      <c r="S2529" s="1" t="s">
        <v>21701</v>
      </c>
      <c r="T2529" s="1" t="s">
        <v>55</v>
      </c>
      <c r="U2529" s="1" t="s">
        <v>55</v>
      </c>
      <c r="V2529" s="5">
        <v>5.0999999999999997E-2</v>
      </c>
      <c r="W2529" s="5">
        <v>0.215330063936681</v>
      </c>
      <c r="X2529" s="1">
        <v>9.6</v>
      </c>
      <c r="Y2529" s="1">
        <v>190.4</v>
      </c>
      <c r="Z2529" s="3">
        <v>4.9000000000000004</v>
      </c>
      <c r="AA2529" s="3">
        <v>172.5</v>
      </c>
      <c r="AB2529" s="3">
        <v>7.2</v>
      </c>
      <c r="AC2529" s="3">
        <v>163.69999999999999</v>
      </c>
      <c r="AD2529" s="3">
        <v>109.9</v>
      </c>
      <c r="AE2529" s="3">
        <v>141.9</v>
      </c>
      <c r="AF2529" s="7" t="s">
        <v>55</v>
      </c>
      <c r="AG2529" s="7">
        <v>202853.515625</v>
      </c>
      <c r="AH2529" s="7" t="s">
        <v>55</v>
      </c>
      <c r="AI2529" s="7">
        <v>191948.828125</v>
      </c>
      <c r="AJ2529" s="7">
        <v>156023.859375</v>
      </c>
      <c r="AK2529" s="7">
        <v>165623.234375</v>
      </c>
      <c r="AL2529" s="8">
        <v>6888.44432072164</v>
      </c>
      <c r="AM2529" s="8">
        <v>244880.124620335</v>
      </c>
      <c r="AN2529" s="8">
        <v>10200.2602723617</v>
      </c>
      <c r="AO2529" s="8">
        <v>232402.239834067</v>
      </c>
      <c r="AP2529" s="8">
        <v>156023.859375</v>
      </c>
      <c r="AQ2529" s="8">
        <v>201442.18571043899</v>
      </c>
      <c r="AR2529" s="1" t="s">
        <v>50</v>
      </c>
      <c r="AS2529" s="1" t="s">
        <v>50</v>
      </c>
      <c r="AT2529" s="1" t="s">
        <v>50</v>
      </c>
      <c r="AU2529" s="1" t="s">
        <v>50</v>
      </c>
      <c r="AV2529" s="1" t="s">
        <v>50</v>
      </c>
      <c r="AW2529" s="1" t="s">
        <v>50</v>
      </c>
      <c r="AX2529" s="1" t="s">
        <v>21702</v>
      </c>
      <c r="AY2529" s="12">
        <f t="shared" si="160"/>
        <v>0.44411411142263202</v>
      </c>
      <c r="AZ2529" s="12">
        <f t="shared" si="157"/>
        <v>-1.1709976822042478</v>
      </c>
      <c r="BA2529" s="12">
        <f t="shared" si="158"/>
        <v>0.25266575273760827</v>
      </c>
      <c r="BB2529" s="12">
        <f t="shared" si="159"/>
        <v>0.5974536199915591</v>
      </c>
    </row>
    <row r="2530" spans="1:54">
      <c r="A2530" s="3" t="s">
        <v>50</v>
      </c>
      <c r="B2530" s="1" t="s">
        <v>21090</v>
      </c>
      <c r="C2530" s="3" t="s">
        <v>21091</v>
      </c>
      <c r="D2530" s="1">
        <v>2</v>
      </c>
      <c r="E2530" s="3">
        <v>1</v>
      </c>
      <c r="F2530" s="3">
        <v>7</v>
      </c>
      <c r="G2530" s="1">
        <v>1</v>
      </c>
      <c r="H2530" s="1">
        <v>450</v>
      </c>
      <c r="I2530" s="1">
        <v>52.3</v>
      </c>
      <c r="J2530" s="1">
        <v>9.86</v>
      </c>
      <c r="K2530" s="1">
        <v>18</v>
      </c>
      <c r="L2530" s="1" t="s">
        <v>6032</v>
      </c>
      <c r="M2530" s="1" t="s">
        <v>1080</v>
      </c>
      <c r="N2530" s="1" t="s">
        <v>108</v>
      </c>
      <c r="O2530" s="1" t="s">
        <v>21092</v>
      </c>
      <c r="P2530" s="1" t="s">
        <v>21093</v>
      </c>
      <c r="Q2530" s="1" t="s">
        <v>21094</v>
      </c>
      <c r="R2530" s="3" t="s">
        <v>21095</v>
      </c>
      <c r="S2530" s="1" t="s">
        <v>21096</v>
      </c>
      <c r="T2530" s="1" t="s">
        <v>55</v>
      </c>
      <c r="U2530" s="1" t="s">
        <v>12237</v>
      </c>
      <c r="V2530" s="5">
        <v>0.42</v>
      </c>
      <c r="W2530" s="5">
        <v>7.1812500474700697E-2</v>
      </c>
      <c r="X2530" s="1">
        <v>59.1</v>
      </c>
      <c r="Y2530" s="1">
        <v>140.9</v>
      </c>
      <c r="Z2530" s="3">
        <v>37.5</v>
      </c>
      <c r="AA2530" s="3">
        <v>88.8</v>
      </c>
      <c r="AB2530" s="3">
        <v>58.1</v>
      </c>
      <c r="AC2530" s="3">
        <v>138.5</v>
      </c>
      <c r="AD2530" s="3">
        <v>134.69999999999999</v>
      </c>
      <c r="AE2530" s="3">
        <v>142.4</v>
      </c>
      <c r="AF2530" s="7">
        <v>124710.6328125</v>
      </c>
      <c r="AG2530" s="7">
        <v>307478.7421875</v>
      </c>
      <c r="AH2530" s="7">
        <v>194092.828125</v>
      </c>
      <c r="AI2530" s="7">
        <v>478238.359375</v>
      </c>
      <c r="AJ2530" s="7">
        <v>563271.375</v>
      </c>
      <c r="AK2530" s="7">
        <v>489419.53125</v>
      </c>
      <c r="AL2530" s="8">
        <v>156905.89814662901</v>
      </c>
      <c r="AM2530" s="8">
        <v>371181.30525364802</v>
      </c>
      <c r="AN2530" s="8">
        <v>243022.65986869301</v>
      </c>
      <c r="AO2530" s="8">
        <v>579027.58239785105</v>
      </c>
      <c r="AP2530" s="8">
        <v>563271.375</v>
      </c>
      <c r="AQ2530" s="8">
        <v>595265.15392854798</v>
      </c>
      <c r="AR2530" s="1" t="s">
        <v>50</v>
      </c>
      <c r="AS2530" s="1" t="s">
        <v>50</v>
      </c>
      <c r="AT2530" s="1" t="s">
        <v>50</v>
      </c>
      <c r="AU2530" s="1" t="s">
        <v>50</v>
      </c>
      <c r="AV2530" s="1" t="s">
        <v>50</v>
      </c>
      <c r="AW2530" s="1" t="s">
        <v>50</v>
      </c>
      <c r="AX2530" s="1" t="s">
        <v>6636</v>
      </c>
      <c r="AY2530" s="12">
        <f t="shared" si="160"/>
        <v>0.44378786269954101</v>
      </c>
      <c r="AZ2530" s="12">
        <f t="shared" si="157"/>
        <v>-1.1720578835548467</v>
      </c>
      <c r="BA2530" s="12">
        <f t="shared" si="158"/>
        <v>6.8911294114231752E-3</v>
      </c>
      <c r="BB2530" s="12">
        <f t="shared" si="159"/>
        <v>2.1617095942096403</v>
      </c>
    </row>
    <row r="2531" spans="1:54">
      <c r="A2531" s="3" t="s">
        <v>50</v>
      </c>
      <c r="B2531" s="1" t="s">
        <v>20908</v>
      </c>
      <c r="C2531" s="3" t="s">
        <v>20909</v>
      </c>
      <c r="D2531" s="1">
        <v>1</v>
      </c>
      <c r="E2531" s="3">
        <v>1</v>
      </c>
      <c r="F2531" s="3">
        <v>6</v>
      </c>
      <c r="G2531" s="1">
        <v>1</v>
      </c>
      <c r="H2531" s="1">
        <v>744</v>
      </c>
      <c r="I2531" s="1">
        <v>85</v>
      </c>
      <c r="J2531" s="1">
        <v>8.57</v>
      </c>
      <c r="K2531" s="1">
        <v>8.5500000000000007</v>
      </c>
      <c r="L2531" s="1" t="s">
        <v>574</v>
      </c>
      <c r="M2531" s="1" t="s">
        <v>68</v>
      </c>
      <c r="N2531" s="1" t="s">
        <v>69</v>
      </c>
      <c r="O2531" s="1" t="s">
        <v>11617</v>
      </c>
      <c r="P2531" s="1" t="s">
        <v>20910</v>
      </c>
      <c r="Q2531" s="1" t="s">
        <v>20911</v>
      </c>
      <c r="R2531" s="3" t="s">
        <v>20912</v>
      </c>
      <c r="S2531" s="1" t="s">
        <v>20913</v>
      </c>
      <c r="T2531" s="1" t="s">
        <v>963</v>
      </c>
      <c r="U2531" s="1" t="s">
        <v>55</v>
      </c>
      <c r="V2531" s="5">
        <v>0.46800000000000003</v>
      </c>
      <c r="W2531" s="5">
        <v>1.8892350575711299E-3</v>
      </c>
      <c r="X2531" s="1">
        <v>63.7</v>
      </c>
      <c r="Y2531" s="1">
        <v>136.30000000000001</v>
      </c>
      <c r="Z2531" s="3">
        <v>54.1</v>
      </c>
      <c r="AA2531" s="3">
        <v>64.5</v>
      </c>
      <c r="AB2531" s="3">
        <v>65.599999999999994</v>
      </c>
      <c r="AC2531" s="3">
        <v>138</v>
      </c>
      <c r="AD2531" s="3">
        <v>119.3</v>
      </c>
      <c r="AE2531" s="3">
        <v>158.5</v>
      </c>
      <c r="AF2531" s="7">
        <v>530254.75</v>
      </c>
      <c r="AG2531" s="7">
        <v>602381.125</v>
      </c>
      <c r="AH2531" s="7">
        <v>708053.6875</v>
      </c>
      <c r="AI2531" s="7">
        <v>1284515.25</v>
      </c>
      <c r="AJ2531" s="7">
        <v>1343994.375</v>
      </c>
      <c r="AK2531" s="7">
        <v>1468294.25</v>
      </c>
      <c r="AL2531" s="8">
        <v>610123.22122194397</v>
      </c>
      <c r="AM2531" s="8">
        <v>727180.717102436</v>
      </c>
      <c r="AN2531" s="8">
        <v>739217.98699219595</v>
      </c>
      <c r="AO2531" s="8">
        <v>1555228.1517791401</v>
      </c>
      <c r="AP2531" s="8">
        <v>1343994.375</v>
      </c>
      <c r="AQ2531" s="8">
        <v>1785838.8293298299</v>
      </c>
      <c r="AR2531" s="1" t="s">
        <v>62</v>
      </c>
      <c r="AS2531" s="1" t="s">
        <v>50</v>
      </c>
      <c r="AT2531" s="1" t="s">
        <v>50</v>
      </c>
      <c r="AU2531" s="1" t="s">
        <v>50</v>
      </c>
      <c r="AV2531" s="1" t="s">
        <v>50</v>
      </c>
      <c r="AW2531" s="1" t="s">
        <v>50</v>
      </c>
      <c r="AX2531" s="1" t="s">
        <v>20914</v>
      </c>
      <c r="AY2531" s="12">
        <f t="shared" si="160"/>
        <v>0.44322192762938878</v>
      </c>
      <c r="AZ2531" s="12">
        <f t="shared" si="157"/>
        <v>-1.1738988369216858</v>
      </c>
      <c r="BA2531" s="12">
        <f t="shared" si="158"/>
        <v>2.913933881072632E-3</v>
      </c>
      <c r="BB2531" s="12">
        <f t="shared" si="159"/>
        <v>2.5355203068594685</v>
      </c>
    </row>
    <row r="2532" spans="1:54">
      <c r="A2532" s="3" t="s">
        <v>50</v>
      </c>
      <c r="B2532" s="1" t="s">
        <v>21043</v>
      </c>
      <c r="C2532" s="3" t="s">
        <v>21044</v>
      </c>
      <c r="D2532" s="1">
        <v>1</v>
      </c>
      <c r="E2532" s="3">
        <v>1</v>
      </c>
      <c r="F2532" s="3">
        <v>2</v>
      </c>
      <c r="G2532" s="1">
        <v>1</v>
      </c>
      <c r="H2532" s="1">
        <v>489</v>
      </c>
      <c r="I2532" s="1">
        <v>55.3</v>
      </c>
      <c r="J2532" s="1">
        <v>7.71</v>
      </c>
      <c r="K2532" s="1">
        <v>4.45</v>
      </c>
      <c r="L2532" s="1" t="s">
        <v>574</v>
      </c>
      <c r="M2532" s="1" t="s">
        <v>68</v>
      </c>
      <c r="N2532" s="1" t="s">
        <v>69</v>
      </c>
      <c r="O2532" s="1" t="s">
        <v>958</v>
      </c>
      <c r="P2532" s="1" t="s">
        <v>21045</v>
      </c>
      <c r="Q2532" s="1" t="s">
        <v>21046</v>
      </c>
      <c r="R2532" s="3" t="s">
        <v>21047</v>
      </c>
      <c r="S2532" s="1" t="s">
        <v>21048</v>
      </c>
      <c r="T2532" s="1" t="s">
        <v>963</v>
      </c>
      <c r="U2532" s="1" t="s">
        <v>55</v>
      </c>
      <c r="V2532" s="5">
        <v>0.42899999999999999</v>
      </c>
      <c r="W2532" s="5">
        <v>2.1835434197022899E-2</v>
      </c>
      <c r="X2532" s="1">
        <v>60.1</v>
      </c>
      <c r="Y2532" s="1">
        <v>139.9</v>
      </c>
      <c r="Z2532" s="3">
        <v>83</v>
      </c>
      <c r="AA2532" s="3">
        <v>54.1</v>
      </c>
      <c r="AB2532" s="3">
        <v>47.1</v>
      </c>
      <c r="AC2532" s="3">
        <v>126.1</v>
      </c>
      <c r="AD2532" s="3">
        <v>111</v>
      </c>
      <c r="AE2532" s="3">
        <v>178.7</v>
      </c>
      <c r="AF2532" s="7">
        <v>46084.55859375</v>
      </c>
      <c r="AG2532" s="7">
        <v>28663.041015625</v>
      </c>
      <c r="AH2532" s="7">
        <v>28839.49609375</v>
      </c>
      <c r="AI2532" s="7">
        <v>66559.859375</v>
      </c>
      <c r="AJ2532" s="7">
        <v>70924.21875</v>
      </c>
      <c r="AK2532" s="7">
        <v>93869.59375</v>
      </c>
      <c r="AL2532" s="8">
        <v>53025.9452419995</v>
      </c>
      <c r="AM2532" s="8">
        <v>34601.367564560896</v>
      </c>
      <c r="AN2532" s="8">
        <v>30108.838672337501</v>
      </c>
      <c r="AO2532" s="8">
        <v>80587.417765932303</v>
      </c>
      <c r="AP2532" s="8">
        <v>70924.21875</v>
      </c>
      <c r="AQ2532" s="8">
        <v>114170.552266459</v>
      </c>
      <c r="AR2532" s="1" t="s">
        <v>62</v>
      </c>
      <c r="AS2532" s="1" t="s">
        <v>62</v>
      </c>
      <c r="AT2532" s="1" t="s">
        <v>62</v>
      </c>
      <c r="AU2532" s="1" t="s">
        <v>50</v>
      </c>
      <c r="AV2532" s="1" t="s">
        <v>62</v>
      </c>
      <c r="AW2532" s="1" t="s">
        <v>50</v>
      </c>
      <c r="AX2532" s="1" t="s">
        <v>21049</v>
      </c>
      <c r="AY2532" s="12">
        <f t="shared" si="160"/>
        <v>0.44314657304833655</v>
      </c>
      <c r="AZ2532" s="12">
        <f t="shared" si="157"/>
        <v>-1.1741441382395263</v>
      </c>
      <c r="BA2532" s="12">
        <f t="shared" si="158"/>
        <v>2.9432870510881597E-2</v>
      </c>
      <c r="BB2532" s="12">
        <f t="shared" si="159"/>
        <v>1.5311673802298817</v>
      </c>
    </row>
    <row r="2533" spans="1:54">
      <c r="A2533" s="3" t="s">
        <v>50</v>
      </c>
      <c r="B2533" s="1" t="s">
        <v>19839</v>
      </c>
      <c r="C2533" s="3" t="s">
        <v>19840</v>
      </c>
      <c r="D2533" s="1">
        <v>1</v>
      </c>
      <c r="E2533" s="3">
        <v>1</v>
      </c>
      <c r="F2533" s="3">
        <v>4</v>
      </c>
      <c r="G2533" s="1">
        <v>1</v>
      </c>
      <c r="H2533" s="1">
        <v>1139</v>
      </c>
      <c r="I2533" s="1">
        <v>128.30000000000001</v>
      </c>
      <c r="J2533" s="1">
        <v>7.44</v>
      </c>
      <c r="K2533" s="1">
        <v>12.26</v>
      </c>
      <c r="L2533" s="1" t="s">
        <v>53</v>
      </c>
      <c r="M2533" s="1" t="s">
        <v>127</v>
      </c>
      <c r="N2533" s="1" t="s">
        <v>69</v>
      </c>
      <c r="O2533" s="1" t="s">
        <v>19841</v>
      </c>
      <c r="P2533" s="1" t="s">
        <v>19842</v>
      </c>
      <c r="Q2533" s="1" t="s">
        <v>19843</v>
      </c>
      <c r="R2533" s="3" t="s">
        <v>19844</v>
      </c>
      <c r="S2533" s="1" t="s">
        <v>19845</v>
      </c>
      <c r="T2533" s="1" t="s">
        <v>19846</v>
      </c>
      <c r="U2533" s="1" t="s">
        <v>19847</v>
      </c>
      <c r="V2533" s="5">
        <v>0.6</v>
      </c>
      <c r="W2533" s="5">
        <v>0.15481683968165999</v>
      </c>
      <c r="X2533" s="1">
        <v>75</v>
      </c>
      <c r="Y2533" s="1">
        <v>125</v>
      </c>
      <c r="Z2533" s="3">
        <v>73.2</v>
      </c>
      <c r="AA2533" s="3">
        <v>88.4</v>
      </c>
      <c r="AB2533" s="3">
        <v>21.8</v>
      </c>
      <c r="AC2533" s="3">
        <v>199.2</v>
      </c>
      <c r="AD2533" s="3">
        <v>121.9</v>
      </c>
      <c r="AE2533" s="3">
        <v>95.4</v>
      </c>
      <c r="AF2533" s="7">
        <v>75899.78125</v>
      </c>
      <c r="AG2533" s="7">
        <v>87379.9296875</v>
      </c>
      <c r="AH2533" s="7" t="s">
        <v>55</v>
      </c>
      <c r="AI2533" s="7">
        <v>196345.84375</v>
      </c>
      <c r="AJ2533" s="7">
        <v>145437.9375</v>
      </c>
      <c r="AK2533" s="7">
        <v>93593.90625</v>
      </c>
      <c r="AL2533" s="8">
        <v>87332.021120585705</v>
      </c>
      <c r="AM2533" s="8">
        <v>105483.052661248</v>
      </c>
      <c r="AN2533" s="8">
        <v>26062.453058583302</v>
      </c>
      <c r="AO2533" s="8">
        <v>237725.930996015</v>
      </c>
      <c r="AP2533" s="8">
        <v>145437.9375</v>
      </c>
      <c r="AQ2533" s="8">
        <v>113835.242472621</v>
      </c>
      <c r="AR2533" s="1" t="s">
        <v>50</v>
      </c>
      <c r="AS2533" s="1" t="s">
        <v>62</v>
      </c>
      <c r="AT2533" s="1" t="s">
        <v>50</v>
      </c>
      <c r="AU2533" s="1" t="s">
        <v>50</v>
      </c>
      <c r="AV2533" s="1" t="s">
        <v>62</v>
      </c>
      <c r="AW2533" s="1" t="s">
        <v>50</v>
      </c>
      <c r="AX2533" s="1" t="s">
        <v>19848</v>
      </c>
      <c r="AY2533" s="12">
        <f t="shared" si="160"/>
        <v>0.44039822609306367</v>
      </c>
      <c r="AZ2533" s="12">
        <f t="shared" si="157"/>
        <v>-1.1831194370929239</v>
      </c>
      <c r="BA2533" s="12">
        <f t="shared" si="158"/>
        <v>0.10426820504742217</v>
      </c>
      <c r="BB2533" s="12">
        <f t="shared" si="159"/>
        <v>0.98184810267189859</v>
      </c>
    </row>
    <row r="2534" spans="1:54">
      <c r="A2534" s="3" t="s">
        <v>50</v>
      </c>
      <c r="B2534" s="1" t="s">
        <v>21174</v>
      </c>
      <c r="C2534" s="3" t="s">
        <v>21175</v>
      </c>
      <c r="D2534" s="1">
        <v>3</v>
      </c>
      <c r="E2534" s="3">
        <v>2</v>
      </c>
      <c r="F2534" s="3">
        <v>8</v>
      </c>
      <c r="G2534" s="1">
        <v>2</v>
      </c>
      <c r="H2534" s="1">
        <v>670</v>
      </c>
      <c r="I2534" s="1">
        <v>77.5</v>
      </c>
      <c r="J2534" s="1">
        <v>8.35</v>
      </c>
      <c r="K2534" s="1">
        <v>13.66</v>
      </c>
      <c r="L2534" s="1" t="s">
        <v>574</v>
      </c>
      <c r="M2534" s="1" t="s">
        <v>68</v>
      </c>
      <c r="N2534" s="1" t="s">
        <v>69</v>
      </c>
      <c r="O2534" s="1" t="s">
        <v>958</v>
      </c>
      <c r="P2534" s="1" t="s">
        <v>21176</v>
      </c>
      <c r="Q2534" s="1" t="s">
        <v>21177</v>
      </c>
      <c r="R2534" s="3" t="s">
        <v>21178</v>
      </c>
      <c r="S2534" s="1" t="s">
        <v>21179</v>
      </c>
      <c r="T2534" s="1" t="s">
        <v>963</v>
      </c>
      <c r="U2534" s="1" t="s">
        <v>55</v>
      </c>
      <c r="V2534" s="5">
        <v>0.39100000000000001</v>
      </c>
      <c r="W2534" s="5">
        <v>8.5472008772830704E-3</v>
      </c>
      <c r="X2534" s="1">
        <v>56.2</v>
      </c>
      <c r="Y2534" s="1">
        <v>143.80000000000001</v>
      </c>
      <c r="Z2534" s="3">
        <v>53.7</v>
      </c>
      <c r="AA2534" s="3">
        <v>52.3</v>
      </c>
      <c r="AB2534" s="3">
        <v>77.3</v>
      </c>
      <c r="AC2534" s="3">
        <v>121.5</v>
      </c>
      <c r="AD2534" s="3">
        <v>137.4</v>
      </c>
      <c r="AE2534" s="3">
        <v>157.9</v>
      </c>
      <c r="AF2534" s="7">
        <v>100896.78125</v>
      </c>
      <c r="AG2534" s="7">
        <v>96529.46875</v>
      </c>
      <c r="AH2534" s="7">
        <v>189792.3671875</v>
      </c>
      <c r="AI2534" s="7">
        <v>257232.8046875</v>
      </c>
      <c r="AJ2534" s="7">
        <v>352252.59375</v>
      </c>
      <c r="AK2534" s="7">
        <v>332928.3125</v>
      </c>
      <c r="AL2534" s="8">
        <v>137743.95820205699</v>
      </c>
      <c r="AM2534" s="8">
        <v>134020.52981295099</v>
      </c>
      <c r="AN2534" s="8">
        <v>198145.895001539</v>
      </c>
      <c r="AO2534" s="8">
        <v>311444.88118074602</v>
      </c>
      <c r="AP2534" s="8">
        <v>352252.59375</v>
      </c>
      <c r="AQ2534" s="8">
        <v>404929.94360344001</v>
      </c>
      <c r="AR2534" s="1" t="s">
        <v>50</v>
      </c>
      <c r="AS2534" s="1" t="s">
        <v>62</v>
      </c>
      <c r="AT2534" s="1" t="s">
        <v>50</v>
      </c>
      <c r="AU2534" s="1" t="s">
        <v>50</v>
      </c>
      <c r="AV2534" s="1" t="s">
        <v>50</v>
      </c>
      <c r="AW2534" s="1" t="s">
        <v>50</v>
      </c>
      <c r="AX2534" s="1" t="s">
        <v>21180</v>
      </c>
      <c r="AY2534" s="12">
        <f t="shared" si="160"/>
        <v>0.4397326653485209</v>
      </c>
      <c r="AZ2534" s="12">
        <f t="shared" si="157"/>
        <v>-1.1853013883865988</v>
      </c>
      <c r="BA2534" s="12">
        <f t="shared" si="158"/>
        <v>4.2610918905514076E-3</v>
      </c>
      <c r="BB2534" s="12">
        <f t="shared" si="159"/>
        <v>2.3704791001273784</v>
      </c>
    </row>
    <row r="2535" spans="1:54">
      <c r="A2535" s="3" t="s">
        <v>50</v>
      </c>
      <c r="B2535" s="1" t="s">
        <v>21556</v>
      </c>
      <c r="C2535" s="3" t="s">
        <v>21557</v>
      </c>
      <c r="D2535" s="1">
        <v>1</v>
      </c>
      <c r="E2535" s="3">
        <v>1</v>
      </c>
      <c r="F2535" s="3">
        <v>6</v>
      </c>
      <c r="G2535" s="1">
        <v>1</v>
      </c>
      <c r="H2535" s="1">
        <v>2004</v>
      </c>
      <c r="I2535" s="1">
        <v>224.9</v>
      </c>
      <c r="J2535" s="1">
        <v>5.68</v>
      </c>
      <c r="K2535" s="1">
        <v>20.6</v>
      </c>
      <c r="L2535" s="1" t="s">
        <v>5888</v>
      </c>
      <c r="M2535" s="1" t="s">
        <v>127</v>
      </c>
      <c r="N2535" s="1" t="s">
        <v>69</v>
      </c>
      <c r="O2535" s="1" t="s">
        <v>17098</v>
      </c>
      <c r="P2535" s="1" t="s">
        <v>21558</v>
      </c>
      <c r="Q2535" s="1" t="s">
        <v>21559</v>
      </c>
      <c r="R2535" s="3" t="s">
        <v>21560</v>
      </c>
      <c r="S2535" s="1" t="s">
        <v>21561</v>
      </c>
      <c r="T2535" s="1" t="s">
        <v>3140</v>
      </c>
      <c r="U2535" s="1" t="s">
        <v>924</v>
      </c>
      <c r="V2535" s="5">
        <v>0.20200000000000001</v>
      </c>
      <c r="W2535" s="5">
        <v>0.17022762901176799</v>
      </c>
      <c r="X2535" s="1">
        <v>33.700000000000003</v>
      </c>
      <c r="Y2535" s="1">
        <v>166.3</v>
      </c>
      <c r="Z2535" s="3">
        <v>25.3</v>
      </c>
      <c r="AA2535" s="3">
        <v>132.30000000000001</v>
      </c>
      <c r="AB2535" s="3">
        <v>24.5</v>
      </c>
      <c r="AC2535" s="3">
        <v>125.2</v>
      </c>
      <c r="AD2535" s="3">
        <v>122.4</v>
      </c>
      <c r="AE2535" s="3">
        <v>170.3</v>
      </c>
      <c r="AF2535" s="7" t="s">
        <v>55</v>
      </c>
      <c r="AG2535" s="7">
        <v>158667.09375</v>
      </c>
      <c r="AH2535" s="7" t="s">
        <v>55</v>
      </c>
      <c r="AI2535" s="7">
        <v>149654.53125</v>
      </c>
      <c r="AJ2535" s="7">
        <v>177183</v>
      </c>
      <c r="AK2535" s="7">
        <v>202638.234375</v>
      </c>
      <c r="AL2535" s="8">
        <v>36658.521397710298</v>
      </c>
      <c r="AM2535" s="8">
        <v>191539.28671600501</v>
      </c>
      <c r="AN2535" s="8">
        <v>35415.4114426585</v>
      </c>
      <c r="AO2535" s="8">
        <v>181194.37666568099</v>
      </c>
      <c r="AP2535" s="8">
        <v>177183</v>
      </c>
      <c r="AQ2535" s="8">
        <v>246462.333591317</v>
      </c>
      <c r="AR2535" s="1" t="s">
        <v>50</v>
      </c>
      <c r="AS2535" s="1" t="s">
        <v>50</v>
      </c>
      <c r="AT2535" s="1" t="s">
        <v>50</v>
      </c>
      <c r="AU2535" s="1" t="s">
        <v>50</v>
      </c>
      <c r="AV2535" s="1" t="s">
        <v>50</v>
      </c>
      <c r="AW2535" s="1" t="s">
        <v>50</v>
      </c>
      <c r="AX2535" s="1" t="s">
        <v>21562</v>
      </c>
      <c r="AY2535" s="12">
        <f t="shared" si="160"/>
        <v>0.43583980199376116</v>
      </c>
      <c r="AZ2535" s="12">
        <f t="shared" si="157"/>
        <v>-1.1981301418549071</v>
      </c>
      <c r="BA2535" s="12">
        <f t="shared" si="158"/>
        <v>0.11434208528473494</v>
      </c>
      <c r="BB2535" s="12">
        <f t="shared" si="159"/>
        <v>0.94179389171422956</v>
      </c>
    </row>
    <row r="2536" spans="1:54">
      <c r="A2536" s="3" t="s">
        <v>50</v>
      </c>
      <c r="B2536" s="1" t="s">
        <v>21104</v>
      </c>
      <c r="C2536" s="3" t="s">
        <v>21105</v>
      </c>
      <c r="D2536" s="1">
        <v>6</v>
      </c>
      <c r="E2536" s="3">
        <v>1</v>
      </c>
      <c r="F2536" s="3">
        <v>5</v>
      </c>
      <c r="G2536" s="1">
        <v>1</v>
      </c>
      <c r="H2536" s="1">
        <v>179</v>
      </c>
      <c r="I2536" s="1">
        <v>19.600000000000001</v>
      </c>
      <c r="J2536" s="1">
        <v>7.37</v>
      </c>
      <c r="K2536" s="1">
        <v>15.14</v>
      </c>
      <c r="L2536" s="1" t="s">
        <v>345</v>
      </c>
      <c r="M2536" s="1" t="s">
        <v>211</v>
      </c>
      <c r="N2536" s="1" t="s">
        <v>108</v>
      </c>
      <c r="O2536" s="1" t="s">
        <v>20037</v>
      </c>
      <c r="P2536" s="1" t="s">
        <v>21106</v>
      </c>
      <c r="Q2536" s="1" t="s">
        <v>21107</v>
      </c>
      <c r="R2536" s="3" t="s">
        <v>21108</v>
      </c>
      <c r="S2536" s="1" t="s">
        <v>21109</v>
      </c>
      <c r="T2536" s="1" t="s">
        <v>21110</v>
      </c>
      <c r="U2536" s="1" t="s">
        <v>21111</v>
      </c>
      <c r="V2536" s="5">
        <v>0.41399999999999998</v>
      </c>
      <c r="W2536" s="5">
        <v>2.5543782654575999E-2</v>
      </c>
      <c r="X2536" s="1">
        <v>58.5</v>
      </c>
      <c r="Y2536" s="1">
        <v>141.5</v>
      </c>
      <c r="Z2536" s="3">
        <v>45.8</v>
      </c>
      <c r="AA2536" s="3">
        <v>54.9</v>
      </c>
      <c r="AB2536" s="3">
        <v>80.2</v>
      </c>
      <c r="AC2536" s="3">
        <v>132.80000000000001</v>
      </c>
      <c r="AD2536" s="3">
        <v>154.9</v>
      </c>
      <c r="AE2536" s="3">
        <v>131.4</v>
      </c>
      <c r="AF2536" s="7">
        <v>139225.734375</v>
      </c>
      <c r="AG2536" s="7">
        <v>159302.96875</v>
      </c>
      <c r="AH2536" s="7">
        <v>268838.875</v>
      </c>
      <c r="AI2536" s="7">
        <v>384053.34375</v>
      </c>
      <c r="AJ2536" s="7">
        <v>542419.8125</v>
      </c>
      <c r="AK2536" s="7">
        <v>378344.125</v>
      </c>
      <c r="AL2536" s="8">
        <v>160196.30853635099</v>
      </c>
      <c r="AM2536" s="8">
        <v>192306.90047297199</v>
      </c>
      <c r="AN2536" s="8">
        <v>280671.55854300503</v>
      </c>
      <c r="AO2536" s="8">
        <v>464992.97846787999</v>
      </c>
      <c r="AP2536" s="8">
        <v>542419.8125</v>
      </c>
      <c r="AQ2536" s="8">
        <v>460167.72814701003</v>
      </c>
      <c r="AR2536" s="1" t="s">
        <v>62</v>
      </c>
      <c r="AS2536" s="1" t="s">
        <v>62</v>
      </c>
      <c r="AT2536" s="1" t="s">
        <v>50</v>
      </c>
      <c r="AU2536" s="1" t="s">
        <v>50</v>
      </c>
      <c r="AV2536" s="1" t="s">
        <v>50</v>
      </c>
      <c r="AW2536" s="1" t="s">
        <v>50</v>
      </c>
      <c r="AX2536" s="1" t="s">
        <v>8778</v>
      </c>
      <c r="AY2536" s="12">
        <f t="shared" si="160"/>
        <v>0.43144124585014315</v>
      </c>
      <c r="AZ2536" s="12">
        <f t="shared" si="157"/>
        <v>-1.2127639899258158</v>
      </c>
      <c r="BA2536" s="12">
        <f t="shared" si="158"/>
        <v>3.4265440881044353E-3</v>
      </c>
      <c r="BB2536" s="12">
        <f t="shared" si="159"/>
        <v>2.4651436759004919</v>
      </c>
    </row>
    <row r="2537" spans="1:54">
      <c r="A2537" s="3" t="s">
        <v>50</v>
      </c>
      <c r="B2537" s="1" t="s">
        <v>21416</v>
      </c>
      <c r="C2537" s="3" t="s">
        <v>21417</v>
      </c>
      <c r="D2537" s="1">
        <v>3</v>
      </c>
      <c r="E2537" s="3">
        <v>1</v>
      </c>
      <c r="F2537" s="3">
        <v>5</v>
      </c>
      <c r="G2537" s="1">
        <v>1</v>
      </c>
      <c r="H2537" s="1">
        <v>864</v>
      </c>
      <c r="I2537" s="1">
        <v>94.2</v>
      </c>
      <c r="J2537" s="1">
        <v>5.1100000000000003</v>
      </c>
      <c r="K2537" s="1">
        <v>24.73</v>
      </c>
      <c r="L2537" s="1" t="s">
        <v>97</v>
      </c>
      <c r="M2537" s="1" t="s">
        <v>211</v>
      </c>
      <c r="N2537" s="1" t="s">
        <v>108</v>
      </c>
      <c r="O2537" s="1" t="s">
        <v>3993</v>
      </c>
      <c r="P2537" s="1" t="s">
        <v>21418</v>
      </c>
      <c r="Q2537" s="1" t="s">
        <v>21419</v>
      </c>
      <c r="R2537" s="3" t="s">
        <v>21420</v>
      </c>
      <c r="S2537" s="1" t="s">
        <v>21421</v>
      </c>
      <c r="T2537" s="1" t="s">
        <v>17347</v>
      </c>
      <c r="U2537" s="1" t="s">
        <v>3787</v>
      </c>
      <c r="V2537" s="5">
        <v>0.29699999999999999</v>
      </c>
      <c r="W2537" s="5">
        <v>0.72904291106476804</v>
      </c>
      <c r="X2537" s="1">
        <v>45.8</v>
      </c>
      <c r="Y2537" s="1">
        <v>154.19999999999999</v>
      </c>
      <c r="Z2537" s="3">
        <v>60.1</v>
      </c>
      <c r="AA2537" s="3">
        <v>100.7</v>
      </c>
      <c r="AB2537" s="3">
        <v>19</v>
      </c>
      <c r="AC2537" s="3">
        <v>202.4</v>
      </c>
      <c r="AD2537" s="3">
        <v>207.7</v>
      </c>
      <c r="AE2537" s="3">
        <v>9.9</v>
      </c>
      <c r="AF2537" s="7">
        <v>116787.5</v>
      </c>
      <c r="AG2537" s="7">
        <v>186436.703125</v>
      </c>
      <c r="AH2537" s="7" t="s">
        <v>55</v>
      </c>
      <c r="AI2537" s="7">
        <v>373596.625</v>
      </c>
      <c r="AJ2537" s="7">
        <v>464180.78125</v>
      </c>
      <c r="AK2537" s="7" t="s">
        <v>55</v>
      </c>
      <c r="AL2537" s="8">
        <v>134378.36379298399</v>
      </c>
      <c r="AM2537" s="8">
        <v>225062.124037587</v>
      </c>
      <c r="AN2537" s="8">
        <v>42494.440514665701</v>
      </c>
      <c r="AO2537" s="8">
        <v>452332.49555400503</v>
      </c>
      <c r="AP2537" s="8">
        <v>464180.78125</v>
      </c>
      <c r="AQ2537" s="8">
        <v>22149.152192019599</v>
      </c>
      <c r="AR2537" s="1" t="s">
        <v>50</v>
      </c>
      <c r="AS2537" s="1" t="s">
        <v>50</v>
      </c>
      <c r="AT2537" s="1" t="s">
        <v>50</v>
      </c>
      <c r="AU2537" s="1" t="s">
        <v>50</v>
      </c>
      <c r="AV2537" s="1" t="s">
        <v>50</v>
      </c>
      <c r="AW2537" s="1" t="s">
        <v>63</v>
      </c>
      <c r="AX2537" s="1" t="s">
        <v>21422</v>
      </c>
      <c r="AY2537" s="12">
        <f t="shared" si="160"/>
        <v>0.4281996550934063</v>
      </c>
      <c r="AZ2537" s="12">
        <f t="shared" si="157"/>
        <v>-1.223644461226604</v>
      </c>
      <c r="BA2537" s="12">
        <f t="shared" si="158"/>
        <v>0.3117532400971611</v>
      </c>
      <c r="BB2537" s="12">
        <f t="shared" si="159"/>
        <v>0.50618902413969891</v>
      </c>
    </row>
    <row r="2538" spans="1:54">
      <c r="A2538" s="3" t="s">
        <v>50</v>
      </c>
      <c r="B2538" s="1" t="s">
        <v>21208</v>
      </c>
      <c r="C2538" s="3" t="s">
        <v>21209</v>
      </c>
      <c r="D2538" s="1">
        <v>1</v>
      </c>
      <c r="E2538" s="3">
        <v>1</v>
      </c>
      <c r="F2538" s="3">
        <v>4</v>
      </c>
      <c r="G2538" s="1">
        <v>1</v>
      </c>
      <c r="H2538" s="1">
        <v>779</v>
      </c>
      <c r="I2538" s="1">
        <v>88.5</v>
      </c>
      <c r="J2538" s="1">
        <v>8.65</v>
      </c>
      <c r="K2538" s="1">
        <v>8.93</v>
      </c>
      <c r="L2538" s="1" t="s">
        <v>55</v>
      </c>
      <c r="M2538" s="1" t="s">
        <v>55</v>
      </c>
      <c r="N2538" s="1" t="s">
        <v>69</v>
      </c>
      <c r="O2538" s="1" t="s">
        <v>1407</v>
      </c>
      <c r="P2538" s="1" t="s">
        <v>21210</v>
      </c>
      <c r="Q2538" s="1" t="s">
        <v>21211</v>
      </c>
      <c r="R2538" s="3" t="s">
        <v>21212</v>
      </c>
      <c r="S2538" s="1" t="s">
        <v>21213</v>
      </c>
      <c r="T2538" s="1" t="s">
        <v>55</v>
      </c>
      <c r="U2538" s="1" t="s">
        <v>55</v>
      </c>
      <c r="V2538" s="5">
        <v>0.38200000000000001</v>
      </c>
      <c r="W2538" s="5">
        <v>1.53149836495314E-2</v>
      </c>
      <c r="X2538" s="1">
        <v>55.3</v>
      </c>
      <c r="Y2538" s="1">
        <v>144.69999999999999</v>
      </c>
      <c r="Z2538" s="3">
        <v>78.400000000000006</v>
      </c>
      <c r="AA2538" s="3">
        <v>48.9</v>
      </c>
      <c r="AB2538" s="3">
        <v>52</v>
      </c>
      <c r="AC2538" s="3">
        <v>136.30000000000001</v>
      </c>
      <c r="AD2538" s="3">
        <v>126</v>
      </c>
      <c r="AE2538" s="3">
        <v>158.30000000000001</v>
      </c>
      <c r="AF2538" s="7">
        <v>138988.609375</v>
      </c>
      <c r="AG2538" s="7">
        <v>82666.0703125</v>
      </c>
      <c r="AH2538" s="7">
        <v>101670.7421875</v>
      </c>
      <c r="AI2538" s="7">
        <v>229676.234375</v>
      </c>
      <c r="AJ2538" s="7">
        <v>257173.984375</v>
      </c>
      <c r="AK2538" s="7">
        <v>265605.1875</v>
      </c>
      <c r="AL2538" s="8">
        <v>159923.46709771801</v>
      </c>
      <c r="AM2538" s="8">
        <v>99792.589433946996</v>
      </c>
      <c r="AN2538" s="8">
        <v>106145.681750787</v>
      </c>
      <c r="AO2538" s="8">
        <v>278080.73551063298</v>
      </c>
      <c r="AP2538" s="8">
        <v>257173.984375</v>
      </c>
      <c r="AQ2538" s="8">
        <v>323047.00308465399</v>
      </c>
      <c r="AR2538" s="1" t="s">
        <v>50</v>
      </c>
      <c r="AS2538" s="1" t="s">
        <v>62</v>
      </c>
      <c r="AT2538" s="1" t="s">
        <v>62</v>
      </c>
      <c r="AU2538" s="1" t="s">
        <v>50</v>
      </c>
      <c r="AV2538" s="1" t="s">
        <v>50</v>
      </c>
      <c r="AW2538" s="1" t="s">
        <v>50</v>
      </c>
      <c r="AX2538" s="1" t="s">
        <v>21214</v>
      </c>
      <c r="AY2538" s="12">
        <f t="shared" si="160"/>
        <v>0.42626238360134056</v>
      </c>
      <c r="AZ2538" s="12">
        <f t="shared" si="157"/>
        <v>-1.2301863475523693</v>
      </c>
      <c r="BA2538" s="12">
        <f t="shared" si="158"/>
        <v>3.8164262796318593E-3</v>
      </c>
      <c r="BB2538" s="12">
        <f t="shared" si="159"/>
        <v>2.4183431222928147</v>
      </c>
    </row>
    <row r="2539" spans="1:54">
      <c r="A2539" s="3" t="s">
        <v>1240</v>
      </c>
      <c r="B2539" s="1" t="s">
        <v>21187</v>
      </c>
      <c r="C2539" s="3" t="s">
        <v>21188</v>
      </c>
      <c r="D2539" s="1">
        <v>2</v>
      </c>
      <c r="E2539" s="3">
        <v>1</v>
      </c>
      <c r="F2539" s="3">
        <v>1</v>
      </c>
      <c r="G2539" s="1">
        <v>1</v>
      </c>
      <c r="H2539" s="1">
        <v>556</v>
      </c>
      <c r="I2539" s="1">
        <v>61.9</v>
      </c>
      <c r="J2539" s="1">
        <v>8.5399999999999991</v>
      </c>
      <c r="K2539" s="1">
        <v>1.76</v>
      </c>
      <c r="L2539" s="1" t="s">
        <v>276</v>
      </c>
      <c r="M2539" s="1" t="s">
        <v>68</v>
      </c>
      <c r="N2539" s="1" t="s">
        <v>55</v>
      </c>
      <c r="O2539" s="1" t="s">
        <v>21189</v>
      </c>
      <c r="P2539" s="1" t="s">
        <v>21190</v>
      </c>
      <c r="Q2539" s="1" t="s">
        <v>21191</v>
      </c>
      <c r="R2539" s="3" t="s">
        <v>21192</v>
      </c>
      <c r="S2539" s="1" t="s">
        <v>21193</v>
      </c>
      <c r="T2539" s="1" t="s">
        <v>55</v>
      </c>
      <c r="U2539" s="1" t="s">
        <v>5729</v>
      </c>
      <c r="V2539" s="5">
        <v>0.38800000000000001</v>
      </c>
      <c r="W2539" s="5">
        <v>1.9941343007641998E-2</v>
      </c>
      <c r="X2539" s="1">
        <v>55.9</v>
      </c>
      <c r="Y2539" s="1">
        <v>144.1</v>
      </c>
      <c r="Z2539" s="3">
        <v>77.2</v>
      </c>
      <c r="AA2539" s="3">
        <v>58.3</v>
      </c>
      <c r="AB2539" s="3">
        <v>43.6</v>
      </c>
      <c r="AC2539" s="3">
        <v>150.1</v>
      </c>
      <c r="AD2539" s="3">
        <v>120.2</v>
      </c>
      <c r="AE2539" s="3">
        <v>150.6</v>
      </c>
      <c r="AF2539" s="7">
        <v>52285.1796875</v>
      </c>
      <c r="AG2539" s="7">
        <v>37648.39453125</v>
      </c>
      <c r="AH2539" s="7" t="s">
        <v>55</v>
      </c>
      <c r="AI2539" s="7">
        <v>96675.1015625</v>
      </c>
      <c r="AJ2539" s="7">
        <v>93753.5625</v>
      </c>
      <c r="AK2539" s="7">
        <v>96544.7265625</v>
      </c>
      <c r="AL2539" s="8">
        <v>60160.521434472103</v>
      </c>
      <c r="AM2539" s="8">
        <v>45448.280825515198</v>
      </c>
      <c r="AN2539" s="8">
        <v>33967.348331298097</v>
      </c>
      <c r="AO2539" s="8">
        <v>117049.478023798</v>
      </c>
      <c r="AP2539" s="8">
        <v>93753.5625</v>
      </c>
      <c r="AQ2539" s="8">
        <v>117424.229824739</v>
      </c>
      <c r="AR2539" s="1" t="s">
        <v>62</v>
      </c>
      <c r="AS2539" s="1" t="s">
        <v>62</v>
      </c>
      <c r="AT2539" s="1" t="s">
        <v>63</v>
      </c>
      <c r="AU2539" s="1" t="s">
        <v>50</v>
      </c>
      <c r="AV2539" s="1" t="s">
        <v>62</v>
      </c>
      <c r="AW2539" s="1" t="s">
        <v>62</v>
      </c>
      <c r="AX2539" s="1" t="s">
        <v>230</v>
      </c>
      <c r="AY2539" s="12">
        <f t="shared" si="160"/>
        <v>0.42524239513393469</v>
      </c>
      <c r="AZ2539" s="12">
        <f t="shared" si="157"/>
        <v>-1.2336426593529959</v>
      </c>
      <c r="BA2539" s="12">
        <f t="shared" si="158"/>
        <v>4.4766937555953011E-3</v>
      </c>
      <c r="BB2539" s="12">
        <f t="shared" si="159"/>
        <v>2.3490426140829728</v>
      </c>
    </row>
    <row r="2540" spans="1:54">
      <c r="A2540" s="3" t="s">
        <v>50</v>
      </c>
      <c r="B2540" s="1" t="s">
        <v>21600</v>
      </c>
      <c r="C2540" s="3" t="s">
        <v>21601</v>
      </c>
      <c r="D2540" s="1">
        <v>2</v>
      </c>
      <c r="E2540" s="3">
        <v>1</v>
      </c>
      <c r="F2540" s="3">
        <v>6</v>
      </c>
      <c r="G2540" s="1">
        <v>1</v>
      </c>
      <c r="H2540" s="1">
        <v>554</v>
      </c>
      <c r="I2540" s="1">
        <v>63.8</v>
      </c>
      <c r="J2540" s="1">
        <v>8.6300000000000008</v>
      </c>
      <c r="K2540" s="1">
        <v>18.59</v>
      </c>
      <c r="L2540" s="1" t="s">
        <v>1745</v>
      </c>
      <c r="M2540" s="1" t="s">
        <v>477</v>
      </c>
      <c r="N2540" s="1" t="s">
        <v>69</v>
      </c>
      <c r="O2540" s="1" t="s">
        <v>21602</v>
      </c>
      <c r="P2540" s="1" t="s">
        <v>21603</v>
      </c>
      <c r="Q2540" s="1" t="s">
        <v>21604</v>
      </c>
      <c r="R2540" s="3" t="s">
        <v>21605</v>
      </c>
      <c r="S2540" s="1" t="s">
        <v>21606</v>
      </c>
      <c r="T2540" s="1" t="s">
        <v>55</v>
      </c>
      <c r="U2540" s="1" t="s">
        <v>55</v>
      </c>
      <c r="V2540" s="5">
        <v>0.15</v>
      </c>
      <c r="W2540" s="5">
        <v>0.31380771749521502</v>
      </c>
      <c r="X2540" s="1">
        <v>26</v>
      </c>
      <c r="Y2540" s="1">
        <v>174</v>
      </c>
      <c r="Z2540" s="3">
        <v>4.9000000000000004</v>
      </c>
      <c r="AA2540" s="3">
        <v>158</v>
      </c>
      <c r="AB2540" s="3">
        <v>15.9</v>
      </c>
      <c r="AC2540" s="3">
        <v>106.2</v>
      </c>
      <c r="AD2540" s="3">
        <v>285.39999999999998</v>
      </c>
      <c r="AE2540" s="3">
        <v>29.6</v>
      </c>
      <c r="AF2540" s="7" t="s">
        <v>55</v>
      </c>
      <c r="AG2540" s="7">
        <v>211230.78125</v>
      </c>
      <c r="AH2540" s="7" t="s">
        <v>55</v>
      </c>
      <c r="AI2540" s="7">
        <v>141542.828125</v>
      </c>
      <c r="AJ2540" s="7">
        <v>460615.71875</v>
      </c>
      <c r="AK2540" s="7" t="s">
        <v>55</v>
      </c>
      <c r="AL2540" s="8">
        <v>7873.7988325240904</v>
      </c>
      <c r="AM2540" s="8">
        <v>254992.968087243</v>
      </c>
      <c r="AN2540" s="8">
        <v>25631.238270373698</v>
      </c>
      <c r="AO2540" s="8">
        <v>171373.12381650301</v>
      </c>
      <c r="AP2540" s="8">
        <v>460615.71875</v>
      </c>
      <c r="AQ2540" s="8">
        <v>47799.707890938698</v>
      </c>
      <c r="AR2540" s="1" t="s">
        <v>50</v>
      </c>
      <c r="AS2540" s="1" t="s">
        <v>50</v>
      </c>
      <c r="AT2540" s="1" t="s">
        <v>50</v>
      </c>
      <c r="AU2540" s="1" t="s">
        <v>50</v>
      </c>
      <c r="AV2540" s="1" t="s">
        <v>50</v>
      </c>
      <c r="AW2540" s="1" t="s">
        <v>50</v>
      </c>
      <c r="AX2540" s="1" t="s">
        <v>21607</v>
      </c>
      <c r="AY2540" s="12">
        <f t="shared" si="160"/>
        <v>0.42439373978276834</v>
      </c>
      <c r="AZ2540" s="12">
        <f t="shared" si="157"/>
        <v>-1.2365247196218829</v>
      </c>
      <c r="BA2540" s="12">
        <f t="shared" si="158"/>
        <v>0.42196353337070652</v>
      </c>
      <c r="BB2540" s="12">
        <f t="shared" si="159"/>
        <v>0.37472507970229302</v>
      </c>
    </row>
    <row r="2541" spans="1:54">
      <c r="A2541" s="3" t="s">
        <v>50</v>
      </c>
      <c r="B2541" s="1" t="s">
        <v>20309</v>
      </c>
      <c r="C2541" s="3" t="s">
        <v>20310</v>
      </c>
      <c r="D2541" s="1">
        <v>6</v>
      </c>
      <c r="E2541" s="3">
        <v>1</v>
      </c>
      <c r="F2541" s="3">
        <v>2</v>
      </c>
      <c r="G2541" s="1">
        <v>1</v>
      </c>
      <c r="H2541" s="1">
        <v>204</v>
      </c>
      <c r="I2541" s="1">
        <v>21.6</v>
      </c>
      <c r="J2541" s="1">
        <v>5.48</v>
      </c>
      <c r="K2541" s="1">
        <v>5.12</v>
      </c>
      <c r="L2541" s="1" t="s">
        <v>825</v>
      </c>
      <c r="M2541" s="1" t="s">
        <v>151</v>
      </c>
      <c r="N2541" s="1" t="s">
        <v>108</v>
      </c>
      <c r="O2541" s="1" t="s">
        <v>20311</v>
      </c>
      <c r="P2541" s="1" t="s">
        <v>20312</v>
      </c>
      <c r="Q2541" s="1" t="s">
        <v>20313</v>
      </c>
      <c r="R2541" s="3" t="s">
        <v>20314</v>
      </c>
      <c r="S2541" s="1" t="s">
        <v>20315</v>
      </c>
      <c r="T2541" s="1" t="s">
        <v>55</v>
      </c>
      <c r="U2541" s="1" t="s">
        <v>55</v>
      </c>
      <c r="V2541" s="5">
        <v>0.55900000000000005</v>
      </c>
      <c r="W2541" s="5">
        <v>0.19858492214767201</v>
      </c>
      <c r="X2541" s="1">
        <v>71.7</v>
      </c>
      <c r="Y2541" s="1">
        <v>128.30000000000001</v>
      </c>
      <c r="Z2541" s="3">
        <v>76.400000000000006</v>
      </c>
      <c r="AA2541" s="3">
        <v>13.7</v>
      </c>
      <c r="AB2541" s="3">
        <v>88.3</v>
      </c>
      <c r="AC2541" s="3">
        <v>128.5</v>
      </c>
      <c r="AD2541" s="3">
        <v>156.5</v>
      </c>
      <c r="AE2541" s="3">
        <v>136.6</v>
      </c>
      <c r="AF2541" s="7">
        <v>127806.3984375</v>
      </c>
      <c r="AG2541" s="7" t="s">
        <v>55</v>
      </c>
      <c r="AH2541" s="7">
        <v>162895.8125</v>
      </c>
      <c r="AI2541" s="7">
        <v>204400.34375</v>
      </c>
      <c r="AJ2541" s="7">
        <v>301329.59375</v>
      </c>
      <c r="AK2541" s="7">
        <v>216152.625</v>
      </c>
      <c r="AL2541" s="8">
        <v>147056.959899865</v>
      </c>
      <c r="AM2541" s="8">
        <v>26333.669391909902</v>
      </c>
      <c r="AN2541" s="8">
        <v>170065.51442570999</v>
      </c>
      <c r="AO2541" s="8">
        <v>247477.925103135</v>
      </c>
      <c r="AP2541" s="8">
        <v>301329.59375</v>
      </c>
      <c r="AQ2541" s="8">
        <v>262899.45001594099</v>
      </c>
      <c r="AR2541" s="1" t="s">
        <v>62</v>
      </c>
      <c r="AS2541" s="1" t="s">
        <v>63</v>
      </c>
      <c r="AT2541" s="1" t="s">
        <v>62</v>
      </c>
      <c r="AU2541" s="1" t="s">
        <v>50</v>
      </c>
      <c r="AV2541" s="1" t="s">
        <v>50</v>
      </c>
      <c r="AW2541" s="1" t="s">
        <v>62</v>
      </c>
      <c r="AX2541" s="1" t="s">
        <v>20316</v>
      </c>
      <c r="AY2541" s="12">
        <f t="shared" si="160"/>
        <v>0.42312824318363418</v>
      </c>
      <c r="AZ2541" s="12">
        <f t="shared" si="157"/>
        <v>-1.2408331082215556</v>
      </c>
      <c r="BA2541" s="12">
        <f t="shared" si="158"/>
        <v>3.0058917144755178E-2</v>
      </c>
      <c r="BB2541" s="12">
        <f t="shared" si="159"/>
        <v>1.5220266686768609</v>
      </c>
    </row>
    <row r="2542" spans="1:54">
      <c r="A2542" s="3" t="s">
        <v>50</v>
      </c>
      <c r="B2542" s="1" t="s">
        <v>21128</v>
      </c>
      <c r="C2542" s="3" t="s">
        <v>21129</v>
      </c>
      <c r="D2542" s="1">
        <v>2</v>
      </c>
      <c r="E2542" s="3">
        <v>1</v>
      </c>
      <c r="F2542" s="3">
        <v>11</v>
      </c>
      <c r="G2542" s="1">
        <v>1</v>
      </c>
      <c r="H2542" s="1">
        <v>499</v>
      </c>
      <c r="I2542" s="1">
        <v>54.7</v>
      </c>
      <c r="J2542" s="1">
        <v>9.23</v>
      </c>
      <c r="K2542" s="1">
        <v>24.38</v>
      </c>
      <c r="L2542" s="1" t="s">
        <v>21130</v>
      </c>
      <c r="M2542" s="1" t="s">
        <v>54</v>
      </c>
      <c r="N2542" s="1" t="s">
        <v>714</v>
      </c>
      <c r="O2542" s="1" t="s">
        <v>9215</v>
      </c>
      <c r="P2542" s="1" t="s">
        <v>21131</v>
      </c>
      <c r="Q2542" s="1" t="s">
        <v>21132</v>
      </c>
      <c r="R2542" s="3" t="s">
        <v>21133</v>
      </c>
      <c r="S2542" s="1" t="s">
        <v>21134</v>
      </c>
      <c r="T2542" s="1" t="s">
        <v>21135</v>
      </c>
      <c r="U2542" s="1" t="s">
        <v>21136</v>
      </c>
      <c r="V2542" s="5">
        <v>0.41</v>
      </c>
      <c r="W2542" s="5">
        <v>6.1133406346440598E-4</v>
      </c>
      <c r="X2542" s="1">
        <v>58.2</v>
      </c>
      <c r="Y2542" s="1">
        <v>141.80000000000001</v>
      </c>
      <c r="Z2542" s="3">
        <v>58.3</v>
      </c>
      <c r="AA2542" s="3">
        <v>53.1</v>
      </c>
      <c r="AB2542" s="3">
        <v>66.3</v>
      </c>
      <c r="AC2542" s="3">
        <v>142.19999999999999</v>
      </c>
      <c r="AD2542" s="3">
        <v>125.6</v>
      </c>
      <c r="AE2542" s="3">
        <v>154.4</v>
      </c>
      <c r="AF2542" s="7">
        <v>1723851.375</v>
      </c>
      <c r="AG2542" s="7">
        <v>1497547.625</v>
      </c>
      <c r="AH2542" s="7">
        <v>2160891.25</v>
      </c>
      <c r="AI2542" s="7">
        <v>3995767.75</v>
      </c>
      <c r="AJ2542" s="7">
        <v>4271442</v>
      </c>
      <c r="AK2542" s="7">
        <v>4319011.5</v>
      </c>
      <c r="AL2542" s="8">
        <v>1983502.7481090501</v>
      </c>
      <c r="AM2542" s="8">
        <v>1807805.2426402799</v>
      </c>
      <c r="AN2542" s="8">
        <v>2256000.7922196598</v>
      </c>
      <c r="AO2542" s="8">
        <v>4837879.8871957399</v>
      </c>
      <c r="AP2542" s="8">
        <v>4271442</v>
      </c>
      <c r="AQ2542" s="8">
        <v>5253074.0626560804</v>
      </c>
      <c r="AR2542" s="1" t="s">
        <v>50</v>
      </c>
      <c r="AS2542" s="1" t="s">
        <v>50</v>
      </c>
      <c r="AT2542" s="1" t="s">
        <v>50</v>
      </c>
      <c r="AU2542" s="1" t="s">
        <v>50</v>
      </c>
      <c r="AV2542" s="1" t="s">
        <v>50</v>
      </c>
      <c r="AW2542" s="1" t="s">
        <v>50</v>
      </c>
      <c r="AX2542" s="1" t="s">
        <v>19396</v>
      </c>
      <c r="AY2542" s="12">
        <f t="shared" si="160"/>
        <v>0.42105152956957587</v>
      </c>
      <c r="AZ2542" s="12">
        <f t="shared" si="157"/>
        <v>-1.2479312893742331</v>
      </c>
      <c r="BA2542" s="12">
        <f t="shared" si="158"/>
        <v>8.9745888657699082E-4</v>
      </c>
      <c r="BB2542" s="12">
        <f t="shared" si="159"/>
        <v>3.046985437726494</v>
      </c>
    </row>
    <row r="2543" spans="1:54">
      <c r="A2543" s="3" t="s">
        <v>50</v>
      </c>
      <c r="B2543" s="1" t="s">
        <v>21144</v>
      </c>
      <c r="C2543" s="3" t="s">
        <v>21145</v>
      </c>
      <c r="D2543" s="1">
        <v>2</v>
      </c>
      <c r="E2543" s="3">
        <v>1</v>
      </c>
      <c r="F2543" s="3">
        <v>9</v>
      </c>
      <c r="G2543" s="1">
        <v>1</v>
      </c>
      <c r="H2543" s="1">
        <v>505</v>
      </c>
      <c r="I2543" s="1">
        <v>56.7</v>
      </c>
      <c r="J2543" s="1">
        <v>6.35</v>
      </c>
      <c r="K2543" s="1">
        <v>22.36</v>
      </c>
      <c r="L2543" s="1" t="s">
        <v>21146</v>
      </c>
      <c r="M2543" s="1" t="s">
        <v>21147</v>
      </c>
      <c r="N2543" s="1" t="s">
        <v>108</v>
      </c>
      <c r="O2543" s="1" t="s">
        <v>15625</v>
      </c>
      <c r="P2543" s="1" t="s">
        <v>21148</v>
      </c>
      <c r="Q2543" s="1" t="s">
        <v>21149</v>
      </c>
      <c r="R2543" s="3" t="s">
        <v>21150</v>
      </c>
      <c r="S2543" s="1" t="s">
        <v>21151</v>
      </c>
      <c r="T2543" s="1" t="s">
        <v>21152</v>
      </c>
      <c r="U2543" s="1" t="s">
        <v>21153</v>
      </c>
      <c r="V2543" s="5">
        <v>0.40699999999999997</v>
      </c>
      <c r="W2543" s="5">
        <v>9.6165178986942095E-4</v>
      </c>
      <c r="X2543" s="1">
        <v>57.9</v>
      </c>
      <c r="Y2543" s="1">
        <v>142.1</v>
      </c>
      <c r="Z2543" s="3">
        <v>52.7</v>
      </c>
      <c r="AA2543" s="3">
        <v>57.7</v>
      </c>
      <c r="AB2543" s="3">
        <v>67.099999999999994</v>
      </c>
      <c r="AC2543" s="3">
        <v>141.6</v>
      </c>
      <c r="AD2543" s="3">
        <v>128.9</v>
      </c>
      <c r="AE2543" s="3">
        <v>152.1</v>
      </c>
      <c r="AF2543" s="7">
        <v>274215.6875</v>
      </c>
      <c r="AG2543" s="7">
        <v>286063.3125</v>
      </c>
      <c r="AH2543" s="7">
        <v>384739.25</v>
      </c>
      <c r="AI2543" s="7">
        <v>700271.625</v>
      </c>
      <c r="AJ2543" s="7">
        <v>771827</v>
      </c>
      <c r="AK2543" s="7">
        <v>748853.3125</v>
      </c>
      <c r="AL2543" s="8">
        <v>315518.83046232001</v>
      </c>
      <c r="AM2543" s="8">
        <v>345329.08832501702</v>
      </c>
      <c r="AN2543" s="8">
        <v>401673.17665708403</v>
      </c>
      <c r="AO2543" s="8">
        <v>847854.585682909</v>
      </c>
      <c r="AP2543" s="8">
        <v>771827</v>
      </c>
      <c r="AQ2543" s="8">
        <v>910806.07510024903</v>
      </c>
      <c r="AR2543" s="1" t="s">
        <v>50</v>
      </c>
      <c r="AS2543" s="1" t="s">
        <v>50</v>
      </c>
      <c r="AT2543" s="1" t="s">
        <v>50</v>
      </c>
      <c r="AU2543" s="1" t="s">
        <v>50</v>
      </c>
      <c r="AV2543" s="1" t="s">
        <v>50</v>
      </c>
      <c r="AW2543" s="1" t="s">
        <v>50</v>
      </c>
      <c r="AX2543" s="1" t="s">
        <v>21154</v>
      </c>
      <c r="AY2543" s="12">
        <f t="shared" si="160"/>
        <v>0.41988787849516029</v>
      </c>
      <c r="AZ2543" s="12">
        <f t="shared" si="157"/>
        <v>-1.2519239544575576</v>
      </c>
      <c r="BA2543" s="12">
        <f t="shared" si="158"/>
        <v>4.9925829321958537E-4</v>
      </c>
      <c r="BB2543" s="12">
        <f t="shared" si="159"/>
        <v>3.3016747122968413</v>
      </c>
    </row>
    <row r="2544" spans="1:54">
      <c r="A2544" s="3" t="s">
        <v>50</v>
      </c>
      <c r="B2544" s="1" t="s">
        <v>20522</v>
      </c>
      <c r="C2544" s="3" t="s">
        <v>20523</v>
      </c>
      <c r="D2544" s="1">
        <v>4</v>
      </c>
      <c r="E2544" s="3">
        <v>1</v>
      </c>
      <c r="F2544" s="3">
        <v>4</v>
      </c>
      <c r="G2544" s="1">
        <v>1</v>
      </c>
      <c r="H2544" s="1">
        <v>334</v>
      </c>
      <c r="I2544" s="1">
        <v>38.799999999999997</v>
      </c>
      <c r="J2544" s="1">
        <v>8.48</v>
      </c>
      <c r="K2544" s="1">
        <v>10.3</v>
      </c>
      <c r="L2544" s="1" t="s">
        <v>276</v>
      </c>
      <c r="M2544" s="1" t="s">
        <v>1264</v>
      </c>
      <c r="N2544" s="1" t="s">
        <v>1392</v>
      </c>
      <c r="O2544" s="1" t="s">
        <v>20524</v>
      </c>
      <c r="P2544" s="1" t="s">
        <v>20525</v>
      </c>
      <c r="Q2544" s="1" t="s">
        <v>20526</v>
      </c>
      <c r="R2544" s="3" t="s">
        <v>20527</v>
      </c>
      <c r="S2544" s="1" t="s">
        <v>20528</v>
      </c>
      <c r="T2544" s="1" t="s">
        <v>55</v>
      </c>
      <c r="U2544" s="1" t="s">
        <v>55</v>
      </c>
      <c r="V2544" s="5">
        <v>0.53400000000000003</v>
      </c>
      <c r="W2544" s="5">
        <v>0.122578642395286</v>
      </c>
      <c r="X2544" s="1">
        <v>69.599999999999994</v>
      </c>
      <c r="Y2544" s="1">
        <v>130.4</v>
      </c>
      <c r="Z2544" s="3">
        <v>79.099999999999994</v>
      </c>
      <c r="AA2544" s="3">
        <v>23.9</v>
      </c>
      <c r="AB2544" s="3">
        <v>73.900000000000006</v>
      </c>
      <c r="AC2544" s="3">
        <v>133.6</v>
      </c>
      <c r="AD2544" s="3">
        <v>138.30000000000001</v>
      </c>
      <c r="AE2544" s="3">
        <v>151.19999999999999</v>
      </c>
      <c r="AF2544" s="7" t="s">
        <v>55</v>
      </c>
      <c r="AG2544" s="7" t="s">
        <v>55</v>
      </c>
      <c r="AH2544" s="7" t="s">
        <v>55</v>
      </c>
      <c r="AI2544" s="7">
        <v>62914.3515625</v>
      </c>
      <c r="AJ2544" s="7">
        <v>78833.453125</v>
      </c>
      <c r="AK2544" s="7">
        <v>70885.078125</v>
      </c>
      <c r="AL2544" s="8">
        <v>45125.6475295813</v>
      </c>
      <c r="AM2544" s="8">
        <v>13611.3965701293</v>
      </c>
      <c r="AN2544" s="8">
        <v>42121.409373508599</v>
      </c>
      <c r="AO2544" s="8">
        <v>76173.615456048705</v>
      </c>
      <c r="AP2544" s="8">
        <v>78833.453125</v>
      </c>
      <c r="AQ2544" s="8">
        <v>86215.228954075996</v>
      </c>
      <c r="AR2544" s="1" t="s">
        <v>50</v>
      </c>
      <c r="AS2544" s="1" t="s">
        <v>63</v>
      </c>
      <c r="AT2544" s="1" t="s">
        <v>50</v>
      </c>
      <c r="AU2544" s="1" t="s">
        <v>50</v>
      </c>
      <c r="AV2544" s="1" t="s">
        <v>50</v>
      </c>
      <c r="AW2544" s="1" t="s">
        <v>62</v>
      </c>
      <c r="AX2544" s="1" t="s">
        <v>6354</v>
      </c>
      <c r="AY2544" s="12">
        <f t="shared" si="160"/>
        <v>0.41811413996060243</v>
      </c>
      <c r="AZ2544" s="12">
        <f t="shared" si="157"/>
        <v>-1.2580312610099913</v>
      </c>
      <c r="BA2544" s="12">
        <f t="shared" si="158"/>
        <v>1.1125998304352434E-2</v>
      </c>
      <c r="BB2544" s="12">
        <f t="shared" si="159"/>
        <v>1.953661010583438</v>
      </c>
    </row>
    <row r="2545" spans="1:54">
      <c r="A2545" s="3" t="s">
        <v>50</v>
      </c>
      <c r="B2545" s="1" t="s">
        <v>21569</v>
      </c>
      <c r="C2545" s="3" t="s">
        <v>21570</v>
      </c>
      <c r="D2545" s="1">
        <v>5</v>
      </c>
      <c r="E2545" s="3">
        <v>1</v>
      </c>
      <c r="F2545" s="3">
        <v>3</v>
      </c>
      <c r="G2545" s="1">
        <v>1</v>
      </c>
      <c r="H2545" s="1">
        <v>253</v>
      </c>
      <c r="I2545" s="1">
        <v>30.4</v>
      </c>
      <c r="J2545" s="1">
        <v>10.15</v>
      </c>
      <c r="K2545" s="1">
        <v>8.92</v>
      </c>
      <c r="L2545" s="1" t="s">
        <v>6032</v>
      </c>
      <c r="M2545" s="1" t="s">
        <v>3106</v>
      </c>
      <c r="N2545" s="1" t="s">
        <v>55</v>
      </c>
      <c r="O2545" s="1" t="s">
        <v>21571</v>
      </c>
      <c r="P2545" s="1" t="s">
        <v>21572</v>
      </c>
      <c r="Q2545" s="1" t="s">
        <v>21573</v>
      </c>
      <c r="R2545" s="3" t="s">
        <v>21574</v>
      </c>
      <c r="S2545" s="1" t="s">
        <v>21575</v>
      </c>
      <c r="T2545" s="1" t="s">
        <v>93</v>
      </c>
      <c r="U2545" s="1" t="s">
        <v>55</v>
      </c>
      <c r="V2545" s="5">
        <v>0.188</v>
      </c>
      <c r="W2545" s="5">
        <v>0.147617616727788</v>
      </c>
      <c r="X2545" s="1">
        <v>31.7</v>
      </c>
      <c r="Y2545" s="1">
        <v>168.3</v>
      </c>
      <c r="Z2545" s="3">
        <v>120.5</v>
      </c>
      <c r="AA2545" s="3">
        <v>23.4</v>
      </c>
      <c r="AB2545" s="3">
        <v>31.3</v>
      </c>
      <c r="AC2545" s="3">
        <v>82.3</v>
      </c>
      <c r="AD2545" s="3">
        <v>176.2</v>
      </c>
      <c r="AE2545" s="3">
        <v>166.2</v>
      </c>
      <c r="AF2545" s="7" t="s">
        <v>55</v>
      </c>
      <c r="AG2545" s="7" t="s">
        <v>55</v>
      </c>
      <c r="AH2545" s="7" t="s">
        <v>55</v>
      </c>
      <c r="AI2545" s="7" t="s">
        <v>55</v>
      </c>
      <c r="AJ2545" s="7">
        <v>66563.6875</v>
      </c>
      <c r="AK2545" s="7">
        <v>51611.44140625</v>
      </c>
      <c r="AL2545" s="8">
        <v>45526.162951480597</v>
      </c>
      <c r="AM2545" s="8">
        <v>8852.9413823560008</v>
      </c>
      <c r="AN2545" s="8">
        <v>11825.947941801</v>
      </c>
      <c r="AO2545" s="8">
        <v>31091.117285590601</v>
      </c>
      <c r="AP2545" s="8">
        <v>66563.6875</v>
      </c>
      <c r="AQ2545" s="8">
        <v>62773.327690251797</v>
      </c>
      <c r="AR2545" s="1" t="s">
        <v>63</v>
      </c>
      <c r="AS2545" s="1" t="s">
        <v>63</v>
      </c>
      <c r="AT2545" s="1" t="s">
        <v>63</v>
      </c>
      <c r="AU2545" s="1" t="s">
        <v>50</v>
      </c>
      <c r="AV2545" s="1" t="s">
        <v>50</v>
      </c>
      <c r="AW2545" s="1" t="s">
        <v>50</v>
      </c>
      <c r="AX2545" s="1" t="s">
        <v>1367</v>
      </c>
      <c r="AY2545" s="12">
        <f t="shared" si="160"/>
        <v>0.41267732319708267</v>
      </c>
      <c r="AZ2545" s="12">
        <f t="shared" si="157"/>
        <v>-1.2769139311001252</v>
      </c>
      <c r="BA2545" s="12">
        <f t="shared" si="158"/>
        <v>0.12578807976288059</v>
      </c>
      <c r="BB2545" s="12">
        <f t="shared" si="159"/>
        <v>0.90036051261482686</v>
      </c>
    </row>
    <row r="2546" spans="1:54">
      <c r="A2546" s="3" t="s">
        <v>50</v>
      </c>
      <c r="B2546" s="1" t="s">
        <v>19234</v>
      </c>
      <c r="C2546" s="3" t="s">
        <v>19235</v>
      </c>
      <c r="D2546" s="1">
        <v>1</v>
      </c>
      <c r="E2546" s="3">
        <v>1</v>
      </c>
      <c r="F2546" s="3">
        <v>6</v>
      </c>
      <c r="G2546" s="1">
        <v>1</v>
      </c>
      <c r="H2546" s="1">
        <v>1298</v>
      </c>
      <c r="I2546" s="1">
        <v>146.5</v>
      </c>
      <c r="J2546" s="1">
        <v>7.01</v>
      </c>
      <c r="K2546" s="1">
        <v>13.98</v>
      </c>
      <c r="L2546" s="1" t="s">
        <v>106</v>
      </c>
      <c r="M2546" s="1" t="s">
        <v>1024</v>
      </c>
      <c r="N2546" s="1" t="s">
        <v>1488</v>
      </c>
      <c r="O2546" s="1" t="s">
        <v>19236</v>
      </c>
      <c r="P2546" s="1" t="s">
        <v>19237</v>
      </c>
      <c r="Q2546" s="1" t="s">
        <v>19238</v>
      </c>
      <c r="R2546" s="3" t="s">
        <v>19239</v>
      </c>
      <c r="S2546" s="1" t="s">
        <v>19240</v>
      </c>
      <c r="T2546" s="1" t="s">
        <v>15497</v>
      </c>
      <c r="U2546" s="1" t="s">
        <v>19241</v>
      </c>
      <c r="V2546" s="5">
        <v>0.64900000000000002</v>
      </c>
      <c r="W2546" s="5">
        <v>0.27833623758757697</v>
      </c>
      <c r="X2546" s="1">
        <v>78.7</v>
      </c>
      <c r="Y2546" s="1">
        <v>121.3</v>
      </c>
      <c r="Z2546" s="3">
        <v>3.7</v>
      </c>
      <c r="AA2546" s="3">
        <v>84.4</v>
      </c>
      <c r="AB2546" s="3">
        <v>87.1</v>
      </c>
      <c r="AC2546" s="3">
        <v>165.6</v>
      </c>
      <c r="AD2546" s="3">
        <v>129.19999999999999</v>
      </c>
      <c r="AE2546" s="3">
        <v>130</v>
      </c>
      <c r="AF2546" s="7" t="s">
        <v>55</v>
      </c>
      <c r="AG2546" s="7">
        <v>152571.0625</v>
      </c>
      <c r="AH2546" s="7">
        <v>181906.015625</v>
      </c>
      <c r="AI2546" s="7">
        <v>298389.4375</v>
      </c>
      <c r="AJ2546" s="7">
        <v>281773.53125</v>
      </c>
      <c r="AK2546" s="7">
        <v>233263.875</v>
      </c>
      <c r="AL2546" s="8">
        <v>8088.2058847849403</v>
      </c>
      <c r="AM2546" s="8">
        <v>184180.29721271599</v>
      </c>
      <c r="AN2546" s="8">
        <v>189912.433288589</v>
      </c>
      <c r="AO2546" s="8">
        <v>361275.31642270798</v>
      </c>
      <c r="AP2546" s="8">
        <v>281773.53125</v>
      </c>
      <c r="AQ2546" s="8">
        <v>283711.31021928298</v>
      </c>
      <c r="AR2546" s="1" t="s">
        <v>50</v>
      </c>
      <c r="AS2546" s="1" t="s">
        <v>50</v>
      </c>
      <c r="AT2546" s="1" t="s">
        <v>50</v>
      </c>
      <c r="AU2546" s="1" t="s">
        <v>50</v>
      </c>
      <c r="AV2546" s="1" t="s">
        <v>50</v>
      </c>
      <c r="AW2546" s="1" t="s">
        <v>50</v>
      </c>
      <c r="AX2546" s="1" t="s">
        <v>19242</v>
      </c>
      <c r="AY2546" s="12">
        <f t="shared" si="160"/>
        <v>0.41238386558977547</v>
      </c>
      <c r="AZ2546" s="12">
        <f t="shared" si="157"/>
        <v>-1.2779402061410077</v>
      </c>
      <c r="BA2546" s="12">
        <f t="shared" si="158"/>
        <v>4.9536791422527982E-2</v>
      </c>
      <c r="BB2546" s="12">
        <f t="shared" si="159"/>
        <v>1.3050721267897145</v>
      </c>
    </row>
    <row r="2547" spans="1:54">
      <c r="A2547" s="3" t="s">
        <v>50</v>
      </c>
      <c r="B2547" s="1" t="s">
        <v>20990</v>
      </c>
      <c r="C2547" s="3" t="s">
        <v>20991</v>
      </c>
      <c r="D2547" s="1">
        <v>1</v>
      </c>
      <c r="E2547" s="3">
        <v>1</v>
      </c>
      <c r="F2547" s="3">
        <v>4</v>
      </c>
      <c r="G2547" s="1">
        <v>1</v>
      </c>
      <c r="H2547" s="1">
        <v>691</v>
      </c>
      <c r="I2547" s="1">
        <v>78.5</v>
      </c>
      <c r="J2547" s="1">
        <v>5.5</v>
      </c>
      <c r="K2547" s="1">
        <v>10.59</v>
      </c>
      <c r="L2547" s="1" t="s">
        <v>1745</v>
      </c>
      <c r="M2547" s="1" t="s">
        <v>127</v>
      </c>
      <c r="N2547" s="1" t="s">
        <v>108</v>
      </c>
      <c r="O2547" s="1" t="s">
        <v>20992</v>
      </c>
      <c r="P2547" s="1" t="s">
        <v>20993</v>
      </c>
      <c r="Q2547" s="1" t="s">
        <v>20994</v>
      </c>
      <c r="R2547" s="3" t="s">
        <v>20995</v>
      </c>
      <c r="S2547" s="1" t="s">
        <v>20996</v>
      </c>
      <c r="T2547" s="1" t="s">
        <v>20997</v>
      </c>
      <c r="U2547" s="1" t="s">
        <v>55</v>
      </c>
      <c r="V2547" s="5">
        <v>0.44500000000000001</v>
      </c>
      <c r="W2547" s="5">
        <v>3.2647020406948099E-3</v>
      </c>
      <c r="X2547" s="1">
        <v>61.6</v>
      </c>
      <c r="Y2547" s="1">
        <v>138.4</v>
      </c>
      <c r="Z2547" s="3">
        <v>50.9</v>
      </c>
      <c r="AA2547" s="3">
        <v>56.9</v>
      </c>
      <c r="AB2547" s="3">
        <v>64.2</v>
      </c>
      <c r="AC2547" s="3">
        <v>173.5</v>
      </c>
      <c r="AD2547" s="3">
        <v>126.7</v>
      </c>
      <c r="AE2547" s="3">
        <v>127.9</v>
      </c>
      <c r="AF2547" s="7">
        <v>110406.5703125</v>
      </c>
      <c r="AG2547" s="7">
        <v>117674.6015625</v>
      </c>
      <c r="AH2547" s="7">
        <v>153403.359375</v>
      </c>
      <c r="AI2547" s="7">
        <v>357775</v>
      </c>
      <c r="AJ2547" s="7">
        <v>316225.78125</v>
      </c>
      <c r="AK2547" s="7">
        <v>262427.4375</v>
      </c>
      <c r="AL2547" s="8">
        <v>127036.32041604399</v>
      </c>
      <c r="AM2547" s="8">
        <v>142054.087682382</v>
      </c>
      <c r="AN2547" s="8">
        <v>160155.260140536</v>
      </c>
      <c r="AO2547" s="8">
        <v>433176.44691472797</v>
      </c>
      <c r="AP2547" s="8">
        <v>316225.78125</v>
      </c>
      <c r="AQ2547" s="8">
        <v>319182.00848980102</v>
      </c>
      <c r="AR2547" s="1" t="s">
        <v>50</v>
      </c>
      <c r="AS2547" s="1" t="s">
        <v>62</v>
      </c>
      <c r="AT2547" s="1" t="s">
        <v>50</v>
      </c>
      <c r="AU2547" s="1" t="s">
        <v>62</v>
      </c>
      <c r="AV2547" s="1" t="s">
        <v>50</v>
      </c>
      <c r="AW2547" s="1" t="s">
        <v>50</v>
      </c>
      <c r="AX2547" s="1" t="s">
        <v>11895</v>
      </c>
      <c r="AY2547" s="12">
        <f t="shared" si="160"/>
        <v>0.40169567687318986</v>
      </c>
      <c r="AZ2547" s="12">
        <f t="shared" si="157"/>
        <v>-1.3158251599843702</v>
      </c>
      <c r="BA2547" s="12">
        <f t="shared" si="158"/>
        <v>5.8005584681601694E-3</v>
      </c>
      <c r="BB2547" s="12">
        <f t="shared" si="159"/>
        <v>2.2365301912708131</v>
      </c>
    </row>
    <row r="2548" spans="1:54">
      <c r="A2548" s="3" t="s">
        <v>50</v>
      </c>
      <c r="B2548" s="1" t="s">
        <v>21264</v>
      </c>
      <c r="C2548" s="3" t="s">
        <v>21265</v>
      </c>
      <c r="D2548" s="1">
        <v>4</v>
      </c>
      <c r="E2548" s="3">
        <v>1</v>
      </c>
      <c r="F2548" s="3">
        <v>5</v>
      </c>
      <c r="G2548" s="1">
        <v>1</v>
      </c>
      <c r="H2548" s="1">
        <v>356</v>
      </c>
      <c r="I2548" s="1">
        <v>38</v>
      </c>
      <c r="J2548" s="1">
        <v>5.19</v>
      </c>
      <c r="K2548" s="1">
        <v>16.87</v>
      </c>
      <c r="L2548" s="1" t="s">
        <v>4758</v>
      </c>
      <c r="M2548" s="1" t="s">
        <v>1264</v>
      </c>
      <c r="N2548" s="1" t="s">
        <v>108</v>
      </c>
      <c r="O2548" s="1" t="s">
        <v>21266</v>
      </c>
      <c r="P2548" s="1" t="s">
        <v>21267</v>
      </c>
      <c r="Q2548" s="1" t="s">
        <v>21268</v>
      </c>
      <c r="R2548" s="3" t="s">
        <v>21269</v>
      </c>
      <c r="S2548" s="1" t="s">
        <v>21270</v>
      </c>
      <c r="T2548" s="1" t="s">
        <v>21271</v>
      </c>
      <c r="U2548" s="1" t="s">
        <v>55</v>
      </c>
      <c r="V2548" s="5">
        <v>0.36399999999999999</v>
      </c>
      <c r="W2548" s="5">
        <v>0.124467649202151</v>
      </c>
      <c r="X2548" s="1">
        <v>53.4</v>
      </c>
      <c r="Y2548" s="1">
        <v>146.6</v>
      </c>
      <c r="Z2548" s="3">
        <v>51</v>
      </c>
      <c r="AA2548" s="3">
        <v>21.9</v>
      </c>
      <c r="AB2548" s="3">
        <v>98.4</v>
      </c>
      <c r="AC2548" s="3">
        <v>120.9</v>
      </c>
      <c r="AD2548" s="3">
        <v>139.9</v>
      </c>
      <c r="AE2548" s="3">
        <v>168</v>
      </c>
      <c r="AF2548" s="7">
        <v>55414.34375</v>
      </c>
      <c r="AG2548" s="7" t="s">
        <v>55</v>
      </c>
      <c r="AH2548" s="7">
        <v>117926.46875</v>
      </c>
      <c r="AI2548" s="7">
        <v>124917.0859375</v>
      </c>
      <c r="AJ2548" s="7">
        <v>174964.71875</v>
      </c>
      <c r="AK2548" s="7">
        <v>172748.203125</v>
      </c>
      <c r="AL2548" s="8">
        <v>63761.009044520702</v>
      </c>
      <c r="AM2548" s="8">
        <v>27349.2651719561</v>
      </c>
      <c r="AN2548" s="8">
        <v>123116.888424472</v>
      </c>
      <c r="AO2548" s="8">
        <v>151243.48947061101</v>
      </c>
      <c r="AP2548" s="8">
        <v>174964.71875</v>
      </c>
      <c r="AQ2548" s="8">
        <v>210108.05486542001</v>
      </c>
      <c r="AR2548" s="1" t="s">
        <v>62</v>
      </c>
      <c r="AS2548" s="1" t="s">
        <v>50</v>
      </c>
      <c r="AT2548" s="1" t="s">
        <v>50</v>
      </c>
      <c r="AU2548" s="1" t="s">
        <v>50</v>
      </c>
      <c r="AV2548" s="1" t="s">
        <v>50</v>
      </c>
      <c r="AW2548" s="1" t="s">
        <v>50</v>
      </c>
      <c r="AX2548" s="1" t="s">
        <v>21272</v>
      </c>
      <c r="AY2548" s="12">
        <f t="shared" si="160"/>
        <v>0.39944185434217278</v>
      </c>
      <c r="AZ2548" s="12">
        <f t="shared" si="157"/>
        <v>-1.3239425856201203</v>
      </c>
      <c r="BA2548" s="12">
        <f t="shared" si="158"/>
        <v>3.0494663368898927E-2</v>
      </c>
      <c r="BB2548" s="12">
        <f t="shared" si="159"/>
        <v>1.5157761564638983</v>
      </c>
    </row>
    <row r="2549" spans="1:54">
      <c r="A2549" s="3" t="s">
        <v>50</v>
      </c>
      <c r="B2549" s="1" t="s">
        <v>21388</v>
      </c>
      <c r="C2549" s="3" t="s">
        <v>21389</v>
      </c>
      <c r="D2549" s="1">
        <v>8</v>
      </c>
      <c r="E2549" s="3">
        <v>1</v>
      </c>
      <c r="F2549" s="3">
        <v>3</v>
      </c>
      <c r="G2549" s="1">
        <v>1</v>
      </c>
      <c r="H2549" s="1">
        <v>155</v>
      </c>
      <c r="I2549" s="1">
        <v>18.8</v>
      </c>
      <c r="J2549" s="1">
        <v>11.62</v>
      </c>
      <c r="K2549" s="1">
        <v>7.24</v>
      </c>
      <c r="L2549" s="1" t="s">
        <v>353</v>
      </c>
      <c r="M2549" s="1" t="s">
        <v>68</v>
      </c>
      <c r="N2549" s="1" t="s">
        <v>87</v>
      </c>
      <c r="O2549" s="1" t="s">
        <v>21390</v>
      </c>
      <c r="P2549" s="1" t="s">
        <v>21391</v>
      </c>
      <c r="Q2549" s="1" t="s">
        <v>21392</v>
      </c>
      <c r="R2549" s="3" t="s">
        <v>21393</v>
      </c>
      <c r="S2549" s="1" t="s">
        <v>21394</v>
      </c>
      <c r="T2549" s="1" t="s">
        <v>238</v>
      </c>
      <c r="U2549" s="1" t="s">
        <v>55</v>
      </c>
      <c r="V2549" s="5">
        <v>0.307</v>
      </c>
      <c r="W2549" s="5">
        <v>0.14457658889158601</v>
      </c>
      <c r="X2549" s="1">
        <v>47</v>
      </c>
      <c r="Y2549" s="1">
        <v>153</v>
      </c>
      <c r="Z2549" s="3">
        <v>107.1</v>
      </c>
      <c r="AA2549" s="3">
        <v>19.2</v>
      </c>
      <c r="AB2549" s="3">
        <v>44.9</v>
      </c>
      <c r="AC2549" s="3">
        <v>157.1</v>
      </c>
      <c r="AD2549" s="3">
        <v>125.5</v>
      </c>
      <c r="AE2549" s="3">
        <v>146.1</v>
      </c>
      <c r="AF2549" s="7">
        <v>67642.3359375</v>
      </c>
      <c r="AG2549" s="7" t="s">
        <v>55</v>
      </c>
      <c r="AH2549" s="7" t="s">
        <v>55</v>
      </c>
      <c r="AI2549" s="7">
        <v>94343.296875</v>
      </c>
      <c r="AJ2549" s="7">
        <v>91268.25</v>
      </c>
      <c r="AK2549" s="7">
        <v>87342.515625</v>
      </c>
      <c r="AL2549" s="8">
        <v>77830.816024117303</v>
      </c>
      <c r="AM2549" s="8">
        <v>13968.1745383331</v>
      </c>
      <c r="AN2549" s="8">
        <v>32649.363391087201</v>
      </c>
      <c r="AO2549" s="8">
        <v>114226.243115181</v>
      </c>
      <c r="AP2549" s="8">
        <v>91268.25</v>
      </c>
      <c r="AQ2549" s="8">
        <v>106231.87815008601</v>
      </c>
      <c r="AR2549" s="1" t="s">
        <v>62</v>
      </c>
      <c r="AS2549" s="1" t="s">
        <v>63</v>
      </c>
      <c r="AT2549" s="1" t="s">
        <v>50</v>
      </c>
      <c r="AU2549" s="1" t="s">
        <v>50</v>
      </c>
      <c r="AV2549" s="1" t="s">
        <v>50</v>
      </c>
      <c r="AW2549" s="1" t="s">
        <v>62</v>
      </c>
      <c r="AX2549" s="1" t="s">
        <v>18788</v>
      </c>
      <c r="AY2549" s="12">
        <f t="shared" si="160"/>
        <v>0.39922305401501268</v>
      </c>
      <c r="AZ2549" s="12">
        <f t="shared" si="157"/>
        <v>-1.3247330602022205</v>
      </c>
      <c r="BA2549" s="12">
        <f t="shared" si="158"/>
        <v>3.6104753982137597E-2</v>
      </c>
      <c r="BB2549" s="12">
        <f t="shared" si="159"/>
        <v>1.4424356099426334</v>
      </c>
    </row>
    <row r="2550" spans="1:54">
      <c r="A2550" s="3" t="s">
        <v>50</v>
      </c>
      <c r="B2550" s="1" t="s">
        <v>21366</v>
      </c>
      <c r="C2550" s="3" t="s">
        <v>21367</v>
      </c>
      <c r="D2550" s="1">
        <v>2</v>
      </c>
      <c r="E2550" s="3">
        <v>1</v>
      </c>
      <c r="F2550" s="3">
        <v>1</v>
      </c>
      <c r="G2550" s="1">
        <v>1</v>
      </c>
      <c r="H2550" s="1">
        <v>742</v>
      </c>
      <c r="I2550" s="1">
        <v>83.3</v>
      </c>
      <c r="J2550" s="1">
        <v>6.83</v>
      </c>
      <c r="K2550" s="1">
        <v>3.34</v>
      </c>
      <c r="L2550" s="1" t="s">
        <v>55</v>
      </c>
      <c r="M2550" s="1" t="s">
        <v>55</v>
      </c>
      <c r="N2550" s="1" t="s">
        <v>55</v>
      </c>
      <c r="O2550" s="1" t="s">
        <v>55</v>
      </c>
      <c r="P2550" s="1" t="s">
        <v>55</v>
      </c>
      <c r="Q2550" s="1" t="s">
        <v>55</v>
      </c>
      <c r="R2550" s="3" t="s">
        <v>21368</v>
      </c>
      <c r="S2550" s="1" t="s">
        <v>21366</v>
      </c>
      <c r="T2550" s="1" t="s">
        <v>55</v>
      </c>
      <c r="U2550" s="1" t="s">
        <v>55</v>
      </c>
      <c r="V2550" s="5">
        <v>0.315</v>
      </c>
      <c r="W2550" s="5">
        <v>1.37015498755803E-2</v>
      </c>
      <c r="X2550" s="1">
        <v>47.9</v>
      </c>
      <c r="Y2550" s="1">
        <v>152.1</v>
      </c>
      <c r="Z2550" s="3">
        <v>44.9</v>
      </c>
      <c r="AA2550" s="3">
        <v>48.2</v>
      </c>
      <c r="AB2550" s="3">
        <v>76.2</v>
      </c>
      <c r="AC2550" s="3">
        <v>118.6</v>
      </c>
      <c r="AD2550" s="3">
        <v>152.80000000000001</v>
      </c>
      <c r="AE2550" s="3">
        <v>159.30000000000001</v>
      </c>
      <c r="AF2550" s="7">
        <v>235362.5625</v>
      </c>
      <c r="AG2550" s="7">
        <v>240451.765625</v>
      </c>
      <c r="AH2550" s="7">
        <v>439958.0625</v>
      </c>
      <c r="AI2550" s="7">
        <v>590469.3125</v>
      </c>
      <c r="AJ2550" s="7">
        <v>920465.625</v>
      </c>
      <c r="AK2550" s="7">
        <v>789072.375</v>
      </c>
      <c r="AL2550" s="8">
        <v>270813.53780904599</v>
      </c>
      <c r="AM2550" s="8">
        <v>290267.87211457599</v>
      </c>
      <c r="AN2550" s="8">
        <v>459322.39188039902</v>
      </c>
      <c r="AO2550" s="8">
        <v>714911.32359983795</v>
      </c>
      <c r="AP2550" s="8">
        <v>920465.625</v>
      </c>
      <c r="AQ2550" s="8">
        <v>959723.22061910003</v>
      </c>
      <c r="AR2550" s="1" t="s">
        <v>62</v>
      </c>
      <c r="AS2550" s="1" t="s">
        <v>62</v>
      </c>
      <c r="AT2550" s="1" t="s">
        <v>62</v>
      </c>
      <c r="AU2550" s="1" t="s">
        <v>62</v>
      </c>
      <c r="AV2550" s="1" t="s">
        <v>62</v>
      </c>
      <c r="AW2550" s="1" t="s">
        <v>50</v>
      </c>
      <c r="AX2550" s="1" t="s">
        <v>21369</v>
      </c>
      <c r="AY2550" s="12">
        <f t="shared" si="160"/>
        <v>0.39320401343549594</v>
      </c>
      <c r="AZ2550" s="12">
        <f t="shared" si="157"/>
        <v>-1.3466500475376157</v>
      </c>
      <c r="BA2550" s="12">
        <f t="shared" si="158"/>
        <v>5.5811185417375857E-3</v>
      </c>
      <c r="BB2550" s="12">
        <f t="shared" si="159"/>
        <v>2.2532787530655343</v>
      </c>
    </row>
    <row r="2551" spans="1:54">
      <c r="A2551" s="3" t="s">
        <v>50</v>
      </c>
      <c r="B2551" s="1" t="s">
        <v>21327</v>
      </c>
      <c r="C2551" s="3" t="s">
        <v>21328</v>
      </c>
      <c r="D2551" s="1">
        <v>1</v>
      </c>
      <c r="E2551" s="3">
        <v>1</v>
      </c>
      <c r="F2551" s="3">
        <v>5</v>
      </c>
      <c r="G2551" s="1">
        <v>1</v>
      </c>
      <c r="H2551" s="1">
        <v>784</v>
      </c>
      <c r="I2551" s="1">
        <v>83.4</v>
      </c>
      <c r="J2551" s="1">
        <v>6.34</v>
      </c>
      <c r="K2551" s="1">
        <v>12.6</v>
      </c>
      <c r="L2551" s="1" t="s">
        <v>21329</v>
      </c>
      <c r="M2551" s="1" t="s">
        <v>1080</v>
      </c>
      <c r="N2551" s="1" t="s">
        <v>69</v>
      </c>
      <c r="O2551" s="1" t="s">
        <v>9887</v>
      </c>
      <c r="P2551" s="1" t="s">
        <v>21330</v>
      </c>
      <c r="Q2551" s="1" t="s">
        <v>21331</v>
      </c>
      <c r="R2551" s="3" t="s">
        <v>21332</v>
      </c>
      <c r="S2551" s="1" t="s">
        <v>21333</v>
      </c>
      <c r="T2551" s="1" t="s">
        <v>55</v>
      </c>
      <c r="U2551" s="1" t="s">
        <v>55</v>
      </c>
      <c r="V2551" s="5">
        <v>0.34899999999999998</v>
      </c>
      <c r="W2551" s="5">
        <v>4.57490019726354E-2</v>
      </c>
      <c r="X2551" s="1">
        <v>51.7</v>
      </c>
      <c r="Y2551" s="1">
        <v>148.30000000000001</v>
      </c>
      <c r="Z2551" s="3">
        <v>50</v>
      </c>
      <c r="AA2551" s="3">
        <v>36.700000000000003</v>
      </c>
      <c r="AB2551" s="3">
        <v>82.6</v>
      </c>
      <c r="AC2551" s="3">
        <v>158.30000000000001</v>
      </c>
      <c r="AD2551" s="3">
        <v>143.30000000000001</v>
      </c>
      <c r="AE2551" s="3">
        <v>129.19999999999999</v>
      </c>
      <c r="AF2551" s="7">
        <v>41663.375</v>
      </c>
      <c r="AG2551" s="7">
        <v>29126.873046875</v>
      </c>
      <c r="AH2551" s="7">
        <v>75828.234375</v>
      </c>
      <c r="AI2551" s="7">
        <v>125396.515625</v>
      </c>
      <c r="AJ2551" s="7">
        <v>137439.390625</v>
      </c>
      <c r="AK2551" s="7">
        <v>101828.53125</v>
      </c>
      <c r="AL2551" s="8">
        <v>47938.830462108599</v>
      </c>
      <c r="AM2551" s="8">
        <v>35161.294984430599</v>
      </c>
      <c r="AN2551" s="8">
        <v>79165.740905572195</v>
      </c>
      <c r="AO2551" s="8">
        <v>151823.95945475399</v>
      </c>
      <c r="AP2551" s="8">
        <v>137439.390625</v>
      </c>
      <c r="AQ2551" s="8">
        <v>123850.750651564</v>
      </c>
      <c r="AR2551" s="1" t="s">
        <v>50</v>
      </c>
      <c r="AS2551" s="1" t="s">
        <v>62</v>
      </c>
      <c r="AT2551" s="1" t="s">
        <v>50</v>
      </c>
      <c r="AU2551" s="1" t="s">
        <v>50</v>
      </c>
      <c r="AV2551" s="1" t="s">
        <v>50</v>
      </c>
      <c r="AW2551" s="1" t="s">
        <v>50</v>
      </c>
      <c r="AX2551" s="1" t="s">
        <v>18892</v>
      </c>
      <c r="AY2551" s="12">
        <f t="shared" si="160"/>
        <v>0.39278704373648621</v>
      </c>
      <c r="AZ2551" s="12">
        <f t="shared" si="157"/>
        <v>-1.3481807524175404</v>
      </c>
      <c r="BA2551" s="12">
        <f t="shared" si="158"/>
        <v>5.5342255359139593E-3</v>
      </c>
      <c r="BB2551" s="12">
        <f t="shared" si="159"/>
        <v>2.2569431460611633</v>
      </c>
    </row>
    <row r="2552" spans="1:54">
      <c r="A2552" s="3" t="s">
        <v>50</v>
      </c>
      <c r="B2552" s="1" t="s">
        <v>21282</v>
      </c>
      <c r="C2552" s="3" t="s">
        <v>21283</v>
      </c>
      <c r="D2552" s="1">
        <v>4</v>
      </c>
      <c r="E2552" s="3">
        <v>2</v>
      </c>
      <c r="F2552" s="3">
        <v>18</v>
      </c>
      <c r="G2552" s="1">
        <v>1</v>
      </c>
      <c r="H2552" s="1">
        <v>530</v>
      </c>
      <c r="I2552" s="1">
        <v>61.8</v>
      </c>
      <c r="J2552" s="1">
        <v>8.9700000000000006</v>
      </c>
      <c r="K2552" s="1">
        <v>46.3</v>
      </c>
      <c r="L2552" s="1" t="s">
        <v>574</v>
      </c>
      <c r="M2552" s="1" t="s">
        <v>68</v>
      </c>
      <c r="N2552" s="1" t="s">
        <v>69</v>
      </c>
      <c r="O2552" s="1" t="s">
        <v>17351</v>
      </c>
      <c r="P2552" s="1" t="s">
        <v>21284</v>
      </c>
      <c r="Q2552" s="1" t="s">
        <v>21285</v>
      </c>
      <c r="R2552" s="3" t="s">
        <v>21286</v>
      </c>
      <c r="S2552" s="1" t="s">
        <v>21287</v>
      </c>
      <c r="T2552" s="1" t="s">
        <v>963</v>
      </c>
      <c r="U2552" s="1" t="s">
        <v>55</v>
      </c>
      <c r="V2552" s="5">
        <v>0.36299999999999999</v>
      </c>
      <c r="W2552" s="5">
        <v>2.5629368193009899E-2</v>
      </c>
      <c r="X2552" s="1">
        <v>53.3</v>
      </c>
      <c r="Y2552" s="1">
        <v>146.69999999999999</v>
      </c>
      <c r="Z2552" s="3">
        <v>39.6</v>
      </c>
      <c r="AA2552" s="3">
        <v>53.1</v>
      </c>
      <c r="AB2552" s="3">
        <v>76.400000000000006</v>
      </c>
      <c r="AC2552" s="3">
        <v>97.2</v>
      </c>
      <c r="AD2552" s="3">
        <v>146.1</v>
      </c>
      <c r="AE2552" s="3">
        <v>187.7</v>
      </c>
      <c r="AF2552" s="7">
        <v>319587.0234375</v>
      </c>
      <c r="AG2552" s="7">
        <v>408317.9609375</v>
      </c>
      <c r="AH2552" s="7">
        <v>679234.484375</v>
      </c>
      <c r="AI2552" s="7">
        <v>745171.890625</v>
      </c>
      <c r="AJ2552" s="7">
        <v>1356521.375</v>
      </c>
      <c r="AK2552" s="7">
        <v>1432995.875</v>
      </c>
      <c r="AL2552" s="8">
        <v>367724.12543295498</v>
      </c>
      <c r="AM2552" s="8">
        <v>492912.10384511203</v>
      </c>
      <c r="AN2552" s="8">
        <v>709130.33446403698</v>
      </c>
      <c r="AO2552" s="8">
        <v>902217.62817879301</v>
      </c>
      <c r="AP2552" s="8">
        <v>1356521.375</v>
      </c>
      <c r="AQ2552" s="8">
        <v>1742906.5569414799</v>
      </c>
      <c r="AR2552" s="1" t="s">
        <v>50</v>
      </c>
      <c r="AS2552" s="1" t="s">
        <v>50</v>
      </c>
      <c r="AT2552" s="1" t="s">
        <v>50</v>
      </c>
      <c r="AU2552" s="1" t="s">
        <v>50</v>
      </c>
      <c r="AV2552" s="1" t="s">
        <v>50</v>
      </c>
      <c r="AW2552" s="1" t="s">
        <v>50</v>
      </c>
      <c r="AX2552" s="1" t="s">
        <v>21288</v>
      </c>
      <c r="AY2552" s="12">
        <f t="shared" si="160"/>
        <v>0.39228026074726202</v>
      </c>
      <c r="AZ2552" s="12">
        <f t="shared" si="157"/>
        <v>-1.3500433529939264</v>
      </c>
      <c r="BA2552" s="12">
        <f t="shared" si="158"/>
        <v>3.6691143745045521E-2</v>
      </c>
      <c r="BB2552" s="12">
        <f t="shared" si="159"/>
        <v>1.4354387501023262</v>
      </c>
    </row>
    <row r="2553" spans="1:54">
      <c r="A2553" s="3" t="s">
        <v>50</v>
      </c>
      <c r="B2553" s="1" t="s">
        <v>21516</v>
      </c>
      <c r="C2553" s="3" t="s">
        <v>21517</v>
      </c>
      <c r="D2553" s="1">
        <v>2</v>
      </c>
      <c r="E2553" s="3">
        <v>1</v>
      </c>
      <c r="F2553" s="3">
        <v>4</v>
      </c>
      <c r="G2553" s="1">
        <v>1</v>
      </c>
      <c r="H2553" s="1">
        <v>427</v>
      </c>
      <c r="I2553" s="1">
        <v>48.4</v>
      </c>
      <c r="J2553" s="1">
        <v>8.6300000000000008</v>
      </c>
      <c r="K2553" s="1">
        <v>7.35</v>
      </c>
      <c r="L2553" s="1" t="s">
        <v>574</v>
      </c>
      <c r="M2553" s="1" t="s">
        <v>68</v>
      </c>
      <c r="N2553" s="1" t="s">
        <v>69</v>
      </c>
      <c r="O2553" s="1" t="s">
        <v>1033</v>
      </c>
      <c r="P2553" s="1" t="s">
        <v>21518</v>
      </c>
      <c r="Q2553" s="1" t="s">
        <v>21519</v>
      </c>
      <c r="R2553" s="3" t="s">
        <v>21520</v>
      </c>
      <c r="S2553" s="1" t="s">
        <v>21521</v>
      </c>
      <c r="T2553" s="1" t="s">
        <v>55</v>
      </c>
      <c r="U2553" s="1" t="s">
        <v>55</v>
      </c>
      <c r="V2553" s="5">
        <v>0.22600000000000001</v>
      </c>
      <c r="W2553" s="5">
        <v>0.37261443894638702</v>
      </c>
      <c r="X2553" s="1">
        <v>36.799999999999997</v>
      </c>
      <c r="Y2553" s="1">
        <v>163.19999999999999</v>
      </c>
      <c r="Z2553" s="3">
        <v>109.3</v>
      </c>
      <c r="AA2553" s="3">
        <v>15.7</v>
      </c>
      <c r="AB2553" s="3">
        <v>43.9</v>
      </c>
      <c r="AC2553" s="3">
        <v>26.4</v>
      </c>
      <c r="AD2553" s="3">
        <v>210</v>
      </c>
      <c r="AE2553" s="3">
        <v>194.6</v>
      </c>
      <c r="AF2553" s="7">
        <v>44213.56640625</v>
      </c>
      <c r="AG2553" s="7" t="s">
        <v>55</v>
      </c>
      <c r="AH2553" s="7" t="s">
        <v>55</v>
      </c>
      <c r="AI2553" s="7" t="s">
        <v>55</v>
      </c>
      <c r="AJ2553" s="7">
        <v>97709.90625</v>
      </c>
      <c r="AK2553" s="7">
        <v>74452.9296875</v>
      </c>
      <c r="AL2553" s="8">
        <v>50873.138915759897</v>
      </c>
      <c r="AM2553" s="8">
        <v>7321.5857099356099</v>
      </c>
      <c r="AN2553" s="8">
        <v>20444.965886956001</v>
      </c>
      <c r="AO2553" s="8">
        <v>12293.911914930701</v>
      </c>
      <c r="AP2553" s="8">
        <v>97709.90625</v>
      </c>
      <c r="AQ2553" s="8">
        <v>90554.691468212797</v>
      </c>
      <c r="AR2553" s="1" t="s">
        <v>62</v>
      </c>
      <c r="AS2553" s="1" t="s">
        <v>50</v>
      </c>
      <c r="AT2553" s="1" t="s">
        <v>50</v>
      </c>
      <c r="AU2553" s="1" t="s">
        <v>63</v>
      </c>
      <c r="AV2553" s="1" t="s">
        <v>50</v>
      </c>
      <c r="AW2553" s="1" t="s">
        <v>50</v>
      </c>
      <c r="AX2553" s="1" t="s">
        <v>21522</v>
      </c>
      <c r="AY2553" s="12">
        <f t="shared" si="160"/>
        <v>0.39210348469629747</v>
      </c>
      <c r="AZ2553" s="12">
        <f t="shared" si="157"/>
        <v>-1.3506936314778286</v>
      </c>
      <c r="BA2553" s="12">
        <f t="shared" si="158"/>
        <v>0.25022390549517703</v>
      </c>
      <c r="BB2553" s="12">
        <f t="shared" si="159"/>
        <v>0.60167120172215105</v>
      </c>
    </row>
    <row r="2554" spans="1:54">
      <c r="A2554" s="3" t="s">
        <v>50</v>
      </c>
      <c r="B2554" s="1" t="s">
        <v>20750</v>
      </c>
      <c r="C2554" s="3" t="s">
        <v>20751</v>
      </c>
      <c r="D2554" s="1">
        <v>3</v>
      </c>
      <c r="E2554" s="3">
        <v>1</v>
      </c>
      <c r="F2554" s="3">
        <v>3</v>
      </c>
      <c r="G2554" s="1">
        <v>1</v>
      </c>
      <c r="H2554" s="1">
        <v>286</v>
      </c>
      <c r="I2554" s="1">
        <v>33.4</v>
      </c>
      <c r="J2554" s="1">
        <v>8.4</v>
      </c>
      <c r="K2554" s="1">
        <v>7.07</v>
      </c>
      <c r="L2554" s="1" t="s">
        <v>20752</v>
      </c>
      <c r="M2554" s="1" t="s">
        <v>1905</v>
      </c>
      <c r="N2554" s="1" t="s">
        <v>108</v>
      </c>
      <c r="O2554" s="1" t="s">
        <v>10707</v>
      </c>
      <c r="P2554" s="1" t="s">
        <v>20753</v>
      </c>
      <c r="Q2554" s="1" t="s">
        <v>20754</v>
      </c>
      <c r="R2554" s="3" t="s">
        <v>20755</v>
      </c>
      <c r="S2554" s="1" t="s">
        <v>20756</v>
      </c>
      <c r="T2554" s="1" t="s">
        <v>18381</v>
      </c>
      <c r="U2554" s="1" t="s">
        <v>20757</v>
      </c>
      <c r="V2554" s="5">
        <v>0.499</v>
      </c>
      <c r="W2554" s="5">
        <v>0.12235243309855499</v>
      </c>
      <c r="X2554" s="1">
        <v>66.599999999999994</v>
      </c>
      <c r="Y2554" s="1">
        <v>133.4</v>
      </c>
      <c r="Z2554" s="3">
        <v>70.8</v>
      </c>
      <c r="AA2554" s="3">
        <v>20.2</v>
      </c>
      <c r="AB2554" s="3">
        <v>77.599999999999994</v>
      </c>
      <c r="AC2554" s="3">
        <v>118.7</v>
      </c>
      <c r="AD2554" s="3">
        <v>171.1</v>
      </c>
      <c r="AE2554" s="3">
        <v>141.69999999999999</v>
      </c>
      <c r="AF2554" s="7">
        <v>159580.75</v>
      </c>
      <c r="AG2554" s="7" t="s">
        <v>55</v>
      </c>
      <c r="AH2554" s="7">
        <v>192723.421875</v>
      </c>
      <c r="AI2554" s="7">
        <v>254274.859375</v>
      </c>
      <c r="AJ2554" s="7">
        <v>443784.1875</v>
      </c>
      <c r="AK2554" s="7">
        <v>302364.625</v>
      </c>
      <c r="AL2554" s="8">
        <v>183617.254225471</v>
      </c>
      <c r="AM2554" s="8">
        <v>52449.471320127603</v>
      </c>
      <c r="AN2554" s="8">
        <v>201205.95723143601</v>
      </c>
      <c r="AO2554" s="8">
        <v>307863.54587046203</v>
      </c>
      <c r="AP2554" s="8">
        <v>443784.1875</v>
      </c>
      <c r="AQ2554" s="8">
        <v>367756.31855859398</v>
      </c>
      <c r="AR2554" s="1" t="s">
        <v>62</v>
      </c>
      <c r="AS2554" s="1" t="s">
        <v>63</v>
      </c>
      <c r="AT2554" s="1" t="s">
        <v>62</v>
      </c>
      <c r="AU2554" s="1" t="s">
        <v>50</v>
      </c>
      <c r="AV2554" s="1" t="s">
        <v>50</v>
      </c>
      <c r="AW2554" s="1" t="s">
        <v>50</v>
      </c>
      <c r="AX2554" s="1" t="s">
        <v>510</v>
      </c>
      <c r="AY2554" s="12">
        <f t="shared" si="160"/>
        <v>0.39062989098841272</v>
      </c>
      <c r="AZ2554" s="12">
        <f t="shared" si="157"/>
        <v>-1.3561257464542589</v>
      </c>
      <c r="BA2554" s="12">
        <f t="shared" si="158"/>
        <v>2.0591437419192161E-2</v>
      </c>
      <c r="BB2554" s="12">
        <f t="shared" si="159"/>
        <v>1.6863133356824072</v>
      </c>
    </row>
    <row r="2555" spans="1:54">
      <c r="A2555" s="3" t="s">
        <v>50</v>
      </c>
      <c r="B2555" s="1" t="s">
        <v>21223</v>
      </c>
      <c r="C2555" s="3" t="s">
        <v>21224</v>
      </c>
      <c r="D2555" s="1">
        <v>3</v>
      </c>
      <c r="E2555" s="3">
        <v>2</v>
      </c>
      <c r="F2555" s="3">
        <v>5</v>
      </c>
      <c r="G2555" s="1">
        <v>2</v>
      </c>
      <c r="H2555" s="1">
        <v>711</v>
      </c>
      <c r="I2555" s="1">
        <v>80.400000000000006</v>
      </c>
      <c r="J2555" s="1">
        <v>7.87</v>
      </c>
      <c r="K2555" s="1">
        <v>15.44</v>
      </c>
      <c r="L2555" s="1" t="s">
        <v>754</v>
      </c>
      <c r="M2555" s="1" t="s">
        <v>151</v>
      </c>
      <c r="N2555" s="1" t="s">
        <v>69</v>
      </c>
      <c r="O2555" s="1" t="s">
        <v>21071</v>
      </c>
      <c r="P2555" s="1" t="s">
        <v>21225</v>
      </c>
      <c r="Q2555" s="1" t="s">
        <v>21226</v>
      </c>
      <c r="R2555" s="3" t="s">
        <v>21227</v>
      </c>
      <c r="S2555" s="1" t="s">
        <v>21228</v>
      </c>
      <c r="T2555" s="1" t="s">
        <v>55</v>
      </c>
      <c r="U2555" s="1" t="s">
        <v>55</v>
      </c>
      <c r="V2555" s="5">
        <v>0.38100000000000001</v>
      </c>
      <c r="W2555" s="5">
        <v>9.1406827766927993E-3</v>
      </c>
      <c r="X2555" s="1">
        <v>55.2</v>
      </c>
      <c r="Y2555" s="1">
        <v>144.80000000000001</v>
      </c>
      <c r="Z2555" s="3">
        <v>70.599999999999994</v>
      </c>
      <c r="AA2555" s="3">
        <v>55.1</v>
      </c>
      <c r="AB2555" s="3">
        <v>42.7</v>
      </c>
      <c r="AC2555" s="3">
        <v>144.5</v>
      </c>
      <c r="AD2555" s="3">
        <v>163.80000000000001</v>
      </c>
      <c r="AE2555" s="3">
        <v>123.3</v>
      </c>
      <c r="AF2555" s="7">
        <v>64014.984375</v>
      </c>
      <c r="AG2555" s="7">
        <v>75548.005859375</v>
      </c>
      <c r="AH2555" s="7">
        <v>67753.3974609375</v>
      </c>
      <c r="AI2555" s="7">
        <v>197582.06640625</v>
      </c>
      <c r="AJ2555" s="7">
        <v>271186.5546875</v>
      </c>
      <c r="AK2555" s="7">
        <v>151701.40625</v>
      </c>
      <c r="AL2555" s="8">
        <v>116959.526715022</v>
      </c>
      <c r="AM2555" s="8">
        <v>91199.824822664101</v>
      </c>
      <c r="AN2555" s="8">
        <v>70735.497840277007</v>
      </c>
      <c r="AO2555" s="8">
        <v>239222.68884055401</v>
      </c>
      <c r="AP2555" s="8">
        <v>271186.5546875</v>
      </c>
      <c r="AQ2555" s="8">
        <v>204092.819870126</v>
      </c>
      <c r="AR2555" s="1" t="s">
        <v>62</v>
      </c>
      <c r="AS2555" s="1" t="s">
        <v>62</v>
      </c>
      <c r="AT2555" s="1" t="s">
        <v>62</v>
      </c>
      <c r="AU2555" s="1" t="s">
        <v>50</v>
      </c>
      <c r="AV2555" s="1" t="s">
        <v>50</v>
      </c>
      <c r="AW2555" s="1" t="s">
        <v>50</v>
      </c>
      <c r="AX2555" s="1" t="s">
        <v>21229</v>
      </c>
      <c r="AY2555" s="12">
        <f t="shared" si="160"/>
        <v>0.39033456117892235</v>
      </c>
      <c r="AZ2555" s="12">
        <f t="shared" si="157"/>
        <v>-1.3572168866993908</v>
      </c>
      <c r="BA2555" s="12">
        <f t="shared" si="158"/>
        <v>3.5086180524560263E-3</v>
      </c>
      <c r="BB2555" s="12">
        <f t="shared" si="159"/>
        <v>2.4548639064323869</v>
      </c>
    </row>
    <row r="2556" spans="1:54">
      <c r="A2556" s="3" t="s">
        <v>50</v>
      </c>
      <c r="B2556" s="1" t="s">
        <v>20945</v>
      </c>
      <c r="C2556" s="3" t="s">
        <v>20946</v>
      </c>
      <c r="D2556" s="1">
        <v>4</v>
      </c>
      <c r="E2556" s="3">
        <v>1</v>
      </c>
      <c r="F2556" s="3">
        <v>2</v>
      </c>
      <c r="G2556" s="1">
        <v>1</v>
      </c>
      <c r="H2556" s="1">
        <v>301</v>
      </c>
      <c r="I2556" s="1">
        <v>33.4</v>
      </c>
      <c r="J2556" s="1">
        <v>5.6</v>
      </c>
      <c r="K2556" s="1">
        <v>0</v>
      </c>
      <c r="L2556" s="1" t="s">
        <v>2307</v>
      </c>
      <c r="M2556" s="1" t="s">
        <v>8748</v>
      </c>
      <c r="N2556" s="1" t="s">
        <v>69</v>
      </c>
      <c r="O2556" s="1" t="s">
        <v>20006</v>
      </c>
      <c r="P2556" s="1" t="s">
        <v>20947</v>
      </c>
      <c r="Q2556" s="1" t="s">
        <v>20948</v>
      </c>
      <c r="R2556" s="3" t="s">
        <v>20949</v>
      </c>
      <c r="S2556" s="1" t="s">
        <v>20950</v>
      </c>
      <c r="T2556" s="1" t="s">
        <v>20951</v>
      </c>
      <c r="U2556" s="1" t="s">
        <v>55</v>
      </c>
      <c r="V2556" s="5">
        <v>0.46</v>
      </c>
      <c r="W2556" s="5">
        <v>0.15082908638947001</v>
      </c>
      <c r="X2556" s="1">
        <v>63</v>
      </c>
      <c r="Y2556" s="1">
        <v>137</v>
      </c>
      <c r="Z2556" s="3">
        <v>85.7</v>
      </c>
      <c r="AA2556" s="3">
        <v>66.2</v>
      </c>
      <c r="AB2556" s="3">
        <v>16.3</v>
      </c>
      <c r="AC2556" s="3">
        <v>96.1</v>
      </c>
      <c r="AD2556" s="3">
        <v>144.1</v>
      </c>
      <c r="AE2556" s="3">
        <v>191.5</v>
      </c>
      <c r="AF2556" s="7" t="s">
        <v>55</v>
      </c>
      <c r="AG2556" s="7">
        <v>32658.02734375</v>
      </c>
      <c r="AH2556" s="7" t="s">
        <v>55</v>
      </c>
      <c r="AI2556" s="7">
        <v>47278.66796875</v>
      </c>
      <c r="AJ2556" s="7">
        <v>85780.046875</v>
      </c>
      <c r="AK2556" s="7">
        <v>93753.4765625</v>
      </c>
      <c r="AL2556" s="8">
        <v>51041.4883437998</v>
      </c>
      <c r="AM2556" s="8">
        <v>39424.023690946597</v>
      </c>
      <c r="AN2556" s="8">
        <v>9695.8833177091401</v>
      </c>
      <c r="AO2556" s="8">
        <v>57242.695564430898</v>
      </c>
      <c r="AP2556" s="8">
        <v>85780.046875</v>
      </c>
      <c r="AQ2556" s="8">
        <v>114029.322685134</v>
      </c>
      <c r="AR2556" s="1" t="s">
        <v>63</v>
      </c>
      <c r="AS2556" s="1" t="s">
        <v>62</v>
      </c>
      <c r="AT2556" s="1" t="s">
        <v>63</v>
      </c>
      <c r="AU2556" s="1" t="s">
        <v>62</v>
      </c>
      <c r="AV2556" s="1" t="s">
        <v>50</v>
      </c>
      <c r="AW2556" s="1" t="s">
        <v>50</v>
      </c>
      <c r="AX2556" s="1" t="s">
        <v>1300</v>
      </c>
      <c r="AY2556" s="12">
        <f t="shared" si="160"/>
        <v>0.38965411658497401</v>
      </c>
      <c r="AZ2556" s="12">
        <f t="shared" si="157"/>
        <v>-1.3597340368024802</v>
      </c>
      <c r="BA2556" s="12">
        <f t="shared" si="158"/>
        <v>6.3242929372523585E-2</v>
      </c>
      <c r="BB2556" s="12">
        <f t="shared" si="159"/>
        <v>1.1989880220279692</v>
      </c>
    </row>
    <row r="2557" spans="1:54">
      <c r="A2557" s="3" t="s">
        <v>50</v>
      </c>
      <c r="B2557" s="1" t="s">
        <v>21433</v>
      </c>
      <c r="C2557" s="3" t="s">
        <v>21434</v>
      </c>
      <c r="D2557" s="1">
        <v>2</v>
      </c>
      <c r="E2557" s="3">
        <v>1</v>
      </c>
      <c r="F2557" s="3">
        <v>4</v>
      </c>
      <c r="G2557" s="1">
        <v>1</v>
      </c>
      <c r="H2557" s="1">
        <v>459</v>
      </c>
      <c r="I2557" s="1">
        <v>51.7</v>
      </c>
      <c r="J2557" s="1">
        <v>5.44</v>
      </c>
      <c r="K2557" s="1">
        <v>9.39</v>
      </c>
      <c r="L2557" s="1" t="s">
        <v>513</v>
      </c>
      <c r="M2557" s="1" t="s">
        <v>1243</v>
      </c>
      <c r="N2557" s="1" t="s">
        <v>55</v>
      </c>
      <c r="O2557" s="1" t="s">
        <v>129</v>
      </c>
      <c r="P2557" s="1" t="s">
        <v>21435</v>
      </c>
      <c r="Q2557" s="1" t="s">
        <v>21436</v>
      </c>
      <c r="R2557" s="3" t="s">
        <v>21437</v>
      </c>
      <c r="S2557" s="1" t="s">
        <v>21438</v>
      </c>
      <c r="T2557" s="1" t="s">
        <v>55</v>
      </c>
      <c r="U2557" s="1" t="s">
        <v>55</v>
      </c>
      <c r="V2557" s="5">
        <v>0.28599999999999998</v>
      </c>
      <c r="W2557" s="5">
        <v>0.14303173153026699</v>
      </c>
      <c r="X2557" s="1">
        <v>44.4</v>
      </c>
      <c r="Y2557" s="1">
        <v>155.6</v>
      </c>
      <c r="Z2557" s="3">
        <v>111.6</v>
      </c>
      <c r="AA2557" s="3">
        <v>18.2</v>
      </c>
      <c r="AB2557" s="3">
        <v>37.200000000000003</v>
      </c>
      <c r="AC2557" s="3">
        <v>129.1</v>
      </c>
      <c r="AD2557" s="3">
        <v>130.30000000000001</v>
      </c>
      <c r="AE2557" s="3">
        <v>173.6</v>
      </c>
      <c r="AF2557" s="7">
        <v>52641.43359375</v>
      </c>
      <c r="AG2557" s="7" t="s">
        <v>55</v>
      </c>
      <c r="AH2557" s="7" t="s">
        <v>55</v>
      </c>
      <c r="AI2557" s="7">
        <v>57826.39453125</v>
      </c>
      <c r="AJ2557" s="7">
        <v>70690.4609375</v>
      </c>
      <c r="AK2557" s="7">
        <v>77416.515625</v>
      </c>
      <c r="AL2557" s="8">
        <v>60570.435312384798</v>
      </c>
      <c r="AM2557" s="8">
        <v>9891.3007645839298</v>
      </c>
      <c r="AN2557" s="8">
        <v>20186.265101969599</v>
      </c>
      <c r="AO2557" s="8">
        <v>70013.366280304996</v>
      </c>
      <c r="AP2557" s="8">
        <v>70690.4609375</v>
      </c>
      <c r="AQ2557" s="8">
        <v>94159.205237331902</v>
      </c>
      <c r="AR2557" s="1" t="s">
        <v>50</v>
      </c>
      <c r="AS2557" s="1" t="s">
        <v>63</v>
      </c>
      <c r="AT2557" s="1" t="s">
        <v>63</v>
      </c>
      <c r="AU2557" s="1" t="s">
        <v>50</v>
      </c>
      <c r="AV2557" s="1" t="s">
        <v>50</v>
      </c>
      <c r="AW2557" s="1" t="s">
        <v>50</v>
      </c>
      <c r="AX2557" s="1" t="s">
        <v>342</v>
      </c>
      <c r="AY2557" s="12">
        <f t="shared" si="160"/>
        <v>0.38596112905190277</v>
      </c>
      <c r="AZ2557" s="12">
        <f t="shared" si="157"/>
        <v>-1.3734725368962664</v>
      </c>
      <c r="BA2557" s="12">
        <f t="shared" si="158"/>
        <v>5.0572793343259474E-2</v>
      </c>
      <c r="BB2557" s="12">
        <f t="shared" si="159"/>
        <v>1.2960830578355225</v>
      </c>
    </row>
    <row r="2558" spans="1:54">
      <c r="A2558" s="3" t="s">
        <v>50</v>
      </c>
      <c r="B2558" s="1" t="s">
        <v>20998</v>
      </c>
      <c r="C2558" s="3" t="s">
        <v>20999</v>
      </c>
      <c r="D2558" s="1">
        <v>1</v>
      </c>
      <c r="E2558" s="3">
        <v>1</v>
      </c>
      <c r="F2558" s="3">
        <v>3</v>
      </c>
      <c r="G2558" s="1">
        <v>1</v>
      </c>
      <c r="H2558" s="1">
        <v>1097</v>
      </c>
      <c r="I2558" s="1">
        <v>121.8</v>
      </c>
      <c r="J2558" s="1">
        <v>6.74</v>
      </c>
      <c r="K2558" s="1">
        <v>8.91</v>
      </c>
      <c r="L2558" s="1" t="s">
        <v>2622</v>
      </c>
      <c r="M2558" s="1" t="s">
        <v>127</v>
      </c>
      <c r="N2558" s="1" t="s">
        <v>69</v>
      </c>
      <c r="O2558" s="1" t="s">
        <v>1033</v>
      </c>
      <c r="P2558" s="1" t="s">
        <v>21000</v>
      </c>
      <c r="Q2558" s="1" t="s">
        <v>21001</v>
      </c>
      <c r="R2558" s="3" t="s">
        <v>21002</v>
      </c>
      <c r="S2558" s="1" t="s">
        <v>21003</v>
      </c>
      <c r="T2558" s="1" t="s">
        <v>21004</v>
      </c>
      <c r="U2558" s="1" t="s">
        <v>21005</v>
      </c>
      <c r="V2558" s="5">
        <v>0.441</v>
      </c>
      <c r="W2558" s="5">
        <v>2.03803166969742E-2</v>
      </c>
      <c r="X2558" s="1">
        <v>61.2</v>
      </c>
      <c r="Y2558" s="1">
        <v>138.80000000000001</v>
      </c>
      <c r="Z2558" s="3">
        <v>55</v>
      </c>
      <c r="AA2558" s="3">
        <v>58.2</v>
      </c>
      <c r="AB2558" s="3">
        <v>53.6</v>
      </c>
      <c r="AC2558" s="3">
        <v>124.5</v>
      </c>
      <c r="AD2558" s="3">
        <v>188.3</v>
      </c>
      <c r="AE2558" s="3">
        <v>120.4</v>
      </c>
      <c r="AF2558" s="7">
        <v>30162.765625</v>
      </c>
      <c r="AG2558" s="7">
        <v>30452.955078125</v>
      </c>
      <c r="AH2558" s="7">
        <v>32398.564453125</v>
      </c>
      <c r="AI2558" s="7">
        <v>64944.42578125</v>
      </c>
      <c r="AJ2558" s="7">
        <v>118890.703125</v>
      </c>
      <c r="AK2558" s="7">
        <v>62514.94921875</v>
      </c>
      <c r="AL2558" s="8">
        <v>34705.966752938097</v>
      </c>
      <c r="AM2558" s="8">
        <v>36762.110883868103</v>
      </c>
      <c r="AN2558" s="8">
        <v>33824.555989585198</v>
      </c>
      <c r="AO2558" s="8">
        <v>78631.529891242099</v>
      </c>
      <c r="AP2558" s="8">
        <v>118890.703125</v>
      </c>
      <c r="AQ2558" s="8">
        <v>76034.911754524699</v>
      </c>
      <c r="AR2558" s="1" t="s">
        <v>62</v>
      </c>
      <c r="AS2558" s="1" t="s">
        <v>62</v>
      </c>
      <c r="AT2558" s="1" t="s">
        <v>62</v>
      </c>
      <c r="AU2558" s="1" t="s">
        <v>50</v>
      </c>
      <c r="AV2558" s="1" t="s">
        <v>50</v>
      </c>
      <c r="AW2558" s="1" t="s">
        <v>50</v>
      </c>
      <c r="AX2558" s="1" t="s">
        <v>21006</v>
      </c>
      <c r="AY2558" s="12">
        <f t="shared" si="160"/>
        <v>0.38490178611355108</v>
      </c>
      <c r="AZ2558" s="12">
        <f t="shared" si="157"/>
        <v>-1.3774377289836515</v>
      </c>
      <c r="BA2558" s="12">
        <f t="shared" si="158"/>
        <v>1.5667188664474814E-2</v>
      </c>
      <c r="BB2558" s="12">
        <f t="shared" si="159"/>
        <v>1.8050089267632425</v>
      </c>
    </row>
    <row r="2559" spans="1:54">
      <c r="A2559" s="3" t="s">
        <v>50</v>
      </c>
      <c r="B2559" s="1" t="s">
        <v>15405</v>
      </c>
      <c r="C2559" s="3" t="s">
        <v>15406</v>
      </c>
      <c r="D2559" s="1">
        <v>5</v>
      </c>
      <c r="E2559" s="3">
        <v>1</v>
      </c>
      <c r="F2559" s="3">
        <v>4</v>
      </c>
      <c r="G2559" s="1">
        <v>1</v>
      </c>
      <c r="H2559" s="1">
        <v>179</v>
      </c>
      <c r="I2559" s="1">
        <v>20.2</v>
      </c>
      <c r="J2559" s="1">
        <v>5.83</v>
      </c>
      <c r="K2559" s="1">
        <v>9.31</v>
      </c>
      <c r="L2559" s="1" t="s">
        <v>2578</v>
      </c>
      <c r="M2559" s="1" t="s">
        <v>1243</v>
      </c>
      <c r="N2559" s="1" t="s">
        <v>55</v>
      </c>
      <c r="O2559" s="1" t="s">
        <v>15407</v>
      </c>
      <c r="P2559" s="1" t="s">
        <v>15408</v>
      </c>
      <c r="Q2559" s="1" t="s">
        <v>15409</v>
      </c>
      <c r="R2559" s="3" t="s">
        <v>15410</v>
      </c>
      <c r="S2559" s="1" t="s">
        <v>15411</v>
      </c>
      <c r="T2559" s="1" t="s">
        <v>55</v>
      </c>
      <c r="U2559" s="1" t="s">
        <v>15412</v>
      </c>
      <c r="V2559" s="5">
        <v>0.82</v>
      </c>
      <c r="W2559" s="5">
        <v>0.64481293762888003</v>
      </c>
      <c r="X2559" s="1">
        <v>90.1</v>
      </c>
      <c r="Y2559" s="1">
        <v>109.9</v>
      </c>
      <c r="Z2559" s="3">
        <v>42.4</v>
      </c>
      <c r="AA2559" s="3">
        <v>58.3</v>
      </c>
      <c r="AB2559" s="3">
        <v>65.2</v>
      </c>
      <c r="AC2559" s="3">
        <v>23.5</v>
      </c>
      <c r="AD2559" s="3">
        <v>71.099999999999994</v>
      </c>
      <c r="AE2559" s="3">
        <v>339.5</v>
      </c>
      <c r="AF2559" s="7" t="s">
        <v>55</v>
      </c>
      <c r="AG2559" s="7" t="s">
        <v>55</v>
      </c>
      <c r="AH2559" s="7" t="s">
        <v>55</v>
      </c>
      <c r="AI2559" s="7" t="s">
        <v>55</v>
      </c>
      <c r="AJ2559" s="7" t="s">
        <v>55</v>
      </c>
      <c r="AK2559" s="7">
        <v>175099.8125</v>
      </c>
      <c r="AL2559" s="8">
        <v>26621.172901394599</v>
      </c>
      <c r="AM2559" s="8">
        <v>36551.720633677898</v>
      </c>
      <c r="AN2559" s="8">
        <v>40898.854319858401</v>
      </c>
      <c r="AO2559" s="8">
        <v>14724.9562531878</v>
      </c>
      <c r="AP2559" s="8">
        <v>44575.418437758897</v>
      </c>
      <c r="AQ2559" s="8">
        <v>212968.24132551899</v>
      </c>
      <c r="AR2559" s="1" t="s">
        <v>63</v>
      </c>
      <c r="AS2559" s="1" t="s">
        <v>63</v>
      </c>
      <c r="AT2559" s="1" t="s">
        <v>50</v>
      </c>
      <c r="AU2559" s="1" t="s">
        <v>50</v>
      </c>
      <c r="AV2559" s="1" t="s">
        <v>50</v>
      </c>
      <c r="AW2559" s="1" t="s">
        <v>50</v>
      </c>
      <c r="AX2559" s="1" t="s">
        <v>10421</v>
      </c>
      <c r="AY2559" s="12">
        <f t="shared" si="160"/>
        <v>0.3822392363012454</v>
      </c>
      <c r="AZ2559" s="12">
        <f t="shared" si="157"/>
        <v>-1.3874522184247726</v>
      </c>
      <c r="BA2559" s="12">
        <f t="shared" si="158"/>
        <v>0.41598624063897571</v>
      </c>
      <c r="BB2559" s="12">
        <f t="shared" si="159"/>
        <v>0.38092103406891215</v>
      </c>
    </row>
    <row r="2560" spans="1:54">
      <c r="A2560" s="3" t="s">
        <v>50</v>
      </c>
      <c r="B2560" s="1" t="s">
        <v>21201</v>
      </c>
      <c r="C2560" s="3" t="s">
        <v>21202</v>
      </c>
      <c r="D2560" s="1">
        <v>5</v>
      </c>
      <c r="E2560" s="3">
        <v>1</v>
      </c>
      <c r="F2560" s="3">
        <v>4</v>
      </c>
      <c r="G2560" s="1">
        <v>1</v>
      </c>
      <c r="H2560" s="1">
        <v>204</v>
      </c>
      <c r="I2560" s="1">
        <v>22.9</v>
      </c>
      <c r="J2560" s="1">
        <v>9.7200000000000006</v>
      </c>
      <c r="K2560" s="1">
        <v>10.7</v>
      </c>
      <c r="L2560" s="1" t="s">
        <v>844</v>
      </c>
      <c r="M2560" s="1" t="s">
        <v>3513</v>
      </c>
      <c r="N2560" s="1" t="s">
        <v>69</v>
      </c>
      <c r="O2560" s="1" t="s">
        <v>21203</v>
      </c>
      <c r="P2560" s="1" t="s">
        <v>21204</v>
      </c>
      <c r="Q2560" s="1" t="s">
        <v>21205</v>
      </c>
      <c r="R2560" s="3" t="s">
        <v>21206</v>
      </c>
      <c r="S2560" s="1" t="s">
        <v>21207</v>
      </c>
      <c r="T2560" s="1" t="s">
        <v>10248</v>
      </c>
      <c r="U2560" s="1" t="s">
        <v>3520</v>
      </c>
      <c r="V2560" s="5">
        <v>0.38300000000000001</v>
      </c>
      <c r="W2560" s="5">
        <v>1.6216571261322098E-2</v>
      </c>
      <c r="X2560" s="1">
        <v>55.4</v>
      </c>
      <c r="Y2560" s="1">
        <v>144.6</v>
      </c>
      <c r="Z2560" s="3">
        <v>54.3</v>
      </c>
      <c r="AA2560" s="3">
        <v>41.1</v>
      </c>
      <c r="AB2560" s="3">
        <v>69.8</v>
      </c>
      <c r="AC2560" s="3">
        <v>134.9</v>
      </c>
      <c r="AD2560" s="3">
        <v>158.4</v>
      </c>
      <c r="AE2560" s="3">
        <v>141.6</v>
      </c>
      <c r="AF2560" s="7">
        <v>86386.8203125</v>
      </c>
      <c r="AG2560" s="7">
        <v>62350.1484375</v>
      </c>
      <c r="AH2560" s="7">
        <v>122462.3515625</v>
      </c>
      <c r="AI2560" s="7">
        <v>204031.671875</v>
      </c>
      <c r="AJ2560" s="7">
        <v>290156.375</v>
      </c>
      <c r="AK2560" s="7">
        <v>213271.984375</v>
      </c>
      <c r="AL2560" s="8">
        <v>99398.647688085301</v>
      </c>
      <c r="AM2560" s="8">
        <v>75267.673189833993</v>
      </c>
      <c r="AN2560" s="8">
        <v>127852.413739971</v>
      </c>
      <c r="AO2560" s="8">
        <v>247031.55525367701</v>
      </c>
      <c r="AP2560" s="8">
        <v>290156.375</v>
      </c>
      <c r="AQ2560" s="8">
        <v>259395.819948964</v>
      </c>
      <c r="AR2560" s="1" t="s">
        <v>62</v>
      </c>
      <c r="AS2560" s="1" t="s">
        <v>50</v>
      </c>
      <c r="AT2560" s="1" t="s">
        <v>62</v>
      </c>
      <c r="AU2560" s="1" t="s">
        <v>50</v>
      </c>
      <c r="AV2560" s="1" t="s">
        <v>50</v>
      </c>
      <c r="AW2560" s="1" t="s">
        <v>50</v>
      </c>
      <c r="AX2560" s="1" t="s">
        <v>10421</v>
      </c>
      <c r="AY2560" s="12">
        <f t="shared" si="160"/>
        <v>0.37977015541797488</v>
      </c>
      <c r="AZ2560" s="12">
        <f t="shared" si="157"/>
        <v>-1.3968015604432982</v>
      </c>
      <c r="BA2560" s="12">
        <f t="shared" si="158"/>
        <v>1.1597133566712892E-3</v>
      </c>
      <c r="BB2560" s="12">
        <f t="shared" si="159"/>
        <v>2.9356493409448969</v>
      </c>
    </row>
    <row r="2561" spans="1:54">
      <c r="A2561" s="3" t="s">
        <v>50</v>
      </c>
      <c r="B2561" s="1" t="s">
        <v>21068</v>
      </c>
      <c r="C2561" s="3" t="s">
        <v>21069</v>
      </c>
      <c r="D2561" s="1">
        <v>1</v>
      </c>
      <c r="E2561" s="3">
        <v>1</v>
      </c>
      <c r="F2561" s="3">
        <v>6</v>
      </c>
      <c r="G2561" s="1">
        <v>1</v>
      </c>
      <c r="H2561" s="1">
        <v>673</v>
      </c>
      <c r="I2561" s="1">
        <v>74.2</v>
      </c>
      <c r="J2561" s="1">
        <v>6.47</v>
      </c>
      <c r="K2561" s="1">
        <v>16.37</v>
      </c>
      <c r="L2561" s="1" t="s">
        <v>21070</v>
      </c>
      <c r="M2561" s="1" t="s">
        <v>127</v>
      </c>
      <c r="N2561" s="1" t="s">
        <v>128</v>
      </c>
      <c r="O2561" s="1" t="s">
        <v>21071</v>
      </c>
      <c r="P2561" s="1" t="s">
        <v>21072</v>
      </c>
      <c r="Q2561" s="1" t="s">
        <v>21073</v>
      </c>
      <c r="R2561" s="3" t="s">
        <v>21074</v>
      </c>
      <c r="S2561" s="1" t="s">
        <v>21075</v>
      </c>
      <c r="T2561" s="1" t="s">
        <v>3882</v>
      </c>
      <c r="U2561" s="1" t="s">
        <v>21076</v>
      </c>
      <c r="V2561" s="5">
        <v>0.42599999999999999</v>
      </c>
      <c r="W2561" s="5">
        <v>2.3813433376580598E-2</v>
      </c>
      <c r="X2561" s="1">
        <v>59.7</v>
      </c>
      <c r="Y2561" s="1">
        <v>140.30000000000001</v>
      </c>
      <c r="Z2561" s="3">
        <v>37.200000000000003</v>
      </c>
      <c r="AA2561" s="3">
        <v>60.3</v>
      </c>
      <c r="AB2561" s="3">
        <v>65.599999999999994</v>
      </c>
      <c r="AC2561" s="3">
        <v>158.1</v>
      </c>
      <c r="AD2561" s="3">
        <v>137.30000000000001</v>
      </c>
      <c r="AE2561" s="3">
        <v>141.5</v>
      </c>
      <c r="AF2561" s="7">
        <v>155171.328125</v>
      </c>
      <c r="AG2561" s="7">
        <v>239514.3125</v>
      </c>
      <c r="AH2561" s="7">
        <v>301620.03125</v>
      </c>
      <c r="AI2561" s="7">
        <v>626786.5625</v>
      </c>
      <c r="AJ2561" s="7">
        <v>659029.5625</v>
      </c>
      <c r="AK2561" s="7">
        <v>558096.25</v>
      </c>
      <c r="AL2561" s="8">
        <v>178543.672747698</v>
      </c>
      <c r="AM2561" s="8">
        <v>289136.200142471</v>
      </c>
      <c r="AN2561" s="8">
        <v>314895.545738046</v>
      </c>
      <c r="AO2561" s="8">
        <v>758882.47115546395</v>
      </c>
      <c r="AP2561" s="8">
        <v>659029.5625</v>
      </c>
      <c r="AQ2561" s="8">
        <v>678794.42676654703</v>
      </c>
      <c r="AR2561" s="1" t="s">
        <v>50</v>
      </c>
      <c r="AS2561" s="1" t="s">
        <v>50</v>
      </c>
      <c r="AT2561" s="1" t="s">
        <v>50</v>
      </c>
      <c r="AU2561" s="1" t="s">
        <v>50</v>
      </c>
      <c r="AV2561" s="1" t="s">
        <v>50</v>
      </c>
      <c r="AW2561" s="1" t="s">
        <v>50</v>
      </c>
      <c r="AX2561" s="1" t="s">
        <v>21077</v>
      </c>
      <c r="AY2561" s="12">
        <f t="shared" si="160"/>
        <v>0.37324033354230407</v>
      </c>
      <c r="AZ2561" s="12">
        <f t="shared" si="157"/>
        <v>-1.4218231980403873</v>
      </c>
      <c r="BA2561" s="12">
        <f t="shared" si="158"/>
        <v>1.0698580333901139E-3</v>
      </c>
      <c r="BB2561" s="12">
        <f t="shared" si="159"/>
        <v>2.9706738479277202</v>
      </c>
    </row>
    <row r="2562" spans="1:54">
      <c r="A2562" s="3" t="s">
        <v>50</v>
      </c>
      <c r="B2562" s="1" t="s">
        <v>21651</v>
      </c>
      <c r="C2562" s="3" t="s">
        <v>21652</v>
      </c>
      <c r="D2562" s="1">
        <v>4</v>
      </c>
      <c r="E2562" s="3">
        <v>1</v>
      </c>
      <c r="F2562" s="3">
        <v>4</v>
      </c>
      <c r="G2562" s="1">
        <v>1</v>
      </c>
      <c r="H2562" s="1">
        <v>514</v>
      </c>
      <c r="I2562" s="1">
        <v>57.8</v>
      </c>
      <c r="J2562" s="1">
        <v>7.03</v>
      </c>
      <c r="K2562" s="1">
        <v>14.56</v>
      </c>
      <c r="L2562" s="1" t="s">
        <v>21653</v>
      </c>
      <c r="M2562" s="1" t="s">
        <v>151</v>
      </c>
      <c r="N2562" s="1" t="s">
        <v>1508</v>
      </c>
      <c r="O2562" s="1" t="s">
        <v>2186</v>
      </c>
      <c r="P2562" s="1" t="s">
        <v>21654</v>
      </c>
      <c r="Q2562" s="1" t="s">
        <v>21655</v>
      </c>
      <c r="R2562" s="3" t="s">
        <v>21656</v>
      </c>
      <c r="S2562" s="1" t="s">
        <v>21657</v>
      </c>
      <c r="T2562" s="1" t="s">
        <v>55</v>
      </c>
      <c r="U2562" s="1" t="s">
        <v>55</v>
      </c>
      <c r="V2562" s="5">
        <v>0.108</v>
      </c>
      <c r="W2562" s="5">
        <v>0.19843539609208299</v>
      </c>
      <c r="X2562" s="1">
        <v>19.5</v>
      </c>
      <c r="Y2562" s="1">
        <v>180.5</v>
      </c>
      <c r="Z2562" s="3">
        <v>15.7</v>
      </c>
      <c r="AA2562" s="3">
        <v>4.7</v>
      </c>
      <c r="AB2562" s="3">
        <v>142.30000000000001</v>
      </c>
      <c r="AC2562" s="3">
        <v>161.4</v>
      </c>
      <c r="AD2562" s="3">
        <v>145.4</v>
      </c>
      <c r="AE2562" s="3">
        <v>130.6</v>
      </c>
      <c r="AF2562" s="7" t="s">
        <v>55</v>
      </c>
      <c r="AG2562" s="7" t="s">
        <v>55</v>
      </c>
      <c r="AH2562" s="7">
        <v>163350.171875</v>
      </c>
      <c r="AI2562" s="7">
        <v>159705.640625</v>
      </c>
      <c r="AJ2562" s="7">
        <v>174184.859375</v>
      </c>
      <c r="AK2562" s="7">
        <v>128643.03125</v>
      </c>
      <c r="AL2562" s="8">
        <v>18804.4823726268</v>
      </c>
      <c r="AM2562" s="8">
        <v>5574.4655131892796</v>
      </c>
      <c r="AN2562" s="8">
        <v>170539.871989957</v>
      </c>
      <c r="AO2562" s="8">
        <v>193363.767614221</v>
      </c>
      <c r="AP2562" s="8">
        <v>174184.859375</v>
      </c>
      <c r="AQ2562" s="8">
        <v>156464.360143711</v>
      </c>
      <c r="AR2562" s="1" t="s">
        <v>63</v>
      </c>
      <c r="AS2562" s="1" t="s">
        <v>63</v>
      </c>
      <c r="AT2562" s="1" t="s">
        <v>50</v>
      </c>
      <c r="AU2562" s="1" t="s">
        <v>50</v>
      </c>
      <c r="AV2562" s="1" t="s">
        <v>50</v>
      </c>
      <c r="AW2562" s="1" t="s">
        <v>50</v>
      </c>
      <c r="AX2562" s="1" t="s">
        <v>8863</v>
      </c>
      <c r="AY2562" s="12">
        <f t="shared" si="160"/>
        <v>0.37197326146866266</v>
      </c>
      <c r="AZ2562" s="12">
        <f t="shared" ref="AZ2562:AZ2609" si="161">LOG(AY2562,2)</f>
        <v>-1.4267291749868236</v>
      </c>
      <c r="BA2562" s="12">
        <f t="shared" ref="BA2562:BA2609" si="162">_xlfn.T.TEST(AL2562:AN2562,AO2562:AQ2562,2,2)</f>
        <v>0.11194849423735362</v>
      </c>
      <c r="BB2562" s="12">
        <f t="shared" ref="BB2562:BB2609" si="163">-LOG10(BA2562)</f>
        <v>0.95098174352136267</v>
      </c>
    </row>
    <row r="2563" spans="1:54">
      <c r="A2563" s="3" t="s">
        <v>50</v>
      </c>
      <c r="B2563" s="1" t="s">
        <v>18179</v>
      </c>
      <c r="C2563" s="3" t="s">
        <v>18180</v>
      </c>
      <c r="D2563" s="1">
        <v>3</v>
      </c>
      <c r="E2563" s="3">
        <v>1</v>
      </c>
      <c r="F2563" s="3">
        <v>4</v>
      </c>
      <c r="G2563" s="1">
        <v>1</v>
      </c>
      <c r="H2563" s="1">
        <v>505</v>
      </c>
      <c r="I2563" s="1">
        <v>55.7</v>
      </c>
      <c r="J2563" s="1">
        <v>5.78</v>
      </c>
      <c r="K2563" s="1">
        <v>13.22</v>
      </c>
      <c r="L2563" s="1" t="s">
        <v>18181</v>
      </c>
      <c r="M2563" s="1" t="s">
        <v>127</v>
      </c>
      <c r="N2563" s="1" t="s">
        <v>1508</v>
      </c>
      <c r="O2563" s="1" t="s">
        <v>2186</v>
      </c>
      <c r="P2563" s="1" t="s">
        <v>18182</v>
      </c>
      <c r="Q2563" s="1" t="s">
        <v>18183</v>
      </c>
      <c r="R2563" s="3" t="s">
        <v>18184</v>
      </c>
      <c r="S2563" s="1" t="s">
        <v>18185</v>
      </c>
      <c r="T2563" s="1" t="s">
        <v>18186</v>
      </c>
      <c r="U2563" s="1" t="s">
        <v>18187</v>
      </c>
      <c r="V2563" s="5">
        <v>0.71</v>
      </c>
      <c r="W2563" s="5">
        <v>0.67089153941036495</v>
      </c>
      <c r="X2563" s="1">
        <v>83.1</v>
      </c>
      <c r="Y2563" s="1">
        <v>116.9</v>
      </c>
      <c r="Z2563" s="3">
        <v>59.4</v>
      </c>
      <c r="AA2563" s="3">
        <v>45.4</v>
      </c>
      <c r="AB2563" s="3">
        <v>57.6</v>
      </c>
      <c r="AC2563" s="3">
        <v>337.3</v>
      </c>
      <c r="AD2563" s="3">
        <v>19.3</v>
      </c>
      <c r="AE2563" s="3">
        <v>81.099999999999994</v>
      </c>
      <c r="AF2563" s="7" t="s">
        <v>55</v>
      </c>
      <c r="AG2563" s="7" t="s">
        <v>55</v>
      </c>
      <c r="AH2563" s="7" t="s">
        <v>55</v>
      </c>
      <c r="AI2563" s="7">
        <v>147999.296875</v>
      </c>
      <c r="AJ2563" s="7" t="s">
        <v>55</v>
      </c>
      <c r="AK2563" s="7" t="s">
        <v>55</v>
      </c>
      <c r="AL2563" s="8">
        <v>31547.9606075066</v>
      </c>
      <c r="AM2563" s="8">
        <v>24122.157616436602</v>
      </c>
      <c r="AN2563" s="8">
        <v>30598.339084918502</v>
      </c>
      <c r="AO2563" s="8">
        <v>179190.29995441399</v>
      </c>
      <c r="AP2563" s="8">
        <v>10257.6260238901</v>
      </c>
      <c r="AQ2563" s="8">
        <v>43069.5278635145</v>
      </c>
      <c r="AR2563" s="1" t="s">
        <v>63</v>
      </c>
      <c r="AS2563" s="1" t="s">
        <v>50</v>
      </c>
      <c r="AT2563" s="1" t="s">
        <v>50</v>
      </c>
      <c r="AU2563" s="1" t="s">
        <v>50</v>
      </c>
      <c r="AV2563" s="1" t="s">
        <v>50</v>
      </c>
      <c r="AW2563" s="1" t="s">
        <v>63</v>
      </c>
      <c r="AX2563" s="1" t="s">
        <v>14317</v>
      </c>
      <c r="AY2563" s="12">
        <f t="shared" si="160"/>
        <v>0.37101927568650417</v>
      </c>
      <c r="AZ2563" s="12">
        <f t="shared" si="161"/>
        <v>-1.4304339532840511</v>
      </c>
      <c r="BA2563" s="12">
        <f t="shared" si="162"/>
        <v>0.39968137925827435</v>
      </c>
      <c r="BB2563" s="12">
        <f t="shared" si="163"/>
        <v>0.39828608459893261</v>
      </c>
    </row>
    <row r="2564" spans="1:54">
      <c r="A2564" s="3" t="s">
        <v>50</v>
      </c>
      <c r="B2564" s="1" t="s">
        <v>21359</v>
      </c>
      <c r="C2564" s="3" t="s">
        <v>21360</v>
      </c>
      <c r="D2564" s="1">
        <v>2</v>
      </c>
      <c r="E2564" s="3">
        <v>1</v>
      </c>
      <c r="F2564" s="3">
        <v>6</v>
      </c>
      <c r="G2564" s="1">
        <v>1</v>
      </c>
      <c r="H2564" s="1">
        <v>731</v>
      </c>
      <c r="I2564" s="1">
        <v>83.7</v>
      </c>
      <c r="J2564" s="1">
        <v>9.16</v>
      </c>
      <c r="K2564" s="1">
        <v>21.12</v>
      </c>
      <c r="L2564" s="1" t="s">
        <v>574</v>
      </c>
      <c r="M2564" s="1" t="s">
        <v>68</v>
      </c>
      <c r="N2564" s="1" t="s">
        <v>69</v>
      </c>
      <c r="O2564" s="1" t="s">
        <v>958</v>
      </c>
      <c r="P2564" s="1" t="s">
        <v>21361</v>
      </c>
      <c r="Q2564" s="1" t="s">
        <v>21362</v>
      </c>
      <c r="R2564" s="3" t="s">
        <v>21363</v>
      </c>
      <c r="S2564" s="1" t="s">
        <v>21364</v>
      </c>
      <c r="T2564" s="1" t="s">
        <v>963</v>
      </c>
      <c r="U2564" s="1" t="s">
        <v>55</v>
      </c>
      <c r="V2564" s="5">
        <v>0.318</v>
      </c>
      <c r="W2564" s="5">
        <v>7.0222465342047596E-2</v>
      </c>
      <c r="X2564" s="1">
        <v>48.3</v>
      </c>
      <c r="Y2564" s="1">
        <v>151.69999999999999</v>
      </c>
      <c r="Z2564" s="3">
        <v>26.9</v>
      </c>
      <c r="AA2564" s="3">
        <v>89.8</v>
      </c>
      <c r="AB2564" s="3">
        <v>44.8</v>
      </c>
      <c r="AC2564" s="3">
        <v>106.4</v>
      </c>
      <c r="AD2564" s="3">
        <v>140.9</v>
      </c>
      <c r="AE2564" s="3">
        <v>191.2</v>
      </c>
      <c r="AF2564" s="7" t="s">
        <v>55</v>
      </c>
      <c r="AG2564" s="7">
        <v>81844.875</v>
      </c>
      <c r="AH2564" s="7" t="s">
        <v>55</v>
      </c>
      <c r="AI2564" s="7">
        <v>96678.8203125</v>
      </c>
      <c r="AJ2564" s="7">
        <v>154977.90625</v>
      </c>
      <c r="AK2564" s="7">
        <v>172954.078125</v>
      </c>
      <c r="AL2564" s="8">
        <v>29545.937288417099</v>
      </c>
      <c r="AM2564" s="8">
        <v>98801.261234171601</v>
      </c>
      <c r="AN2564" s="8">
        <v>49288.793033283</v>
      </c>
      <c r="AO2564" s="8">
        <v>117053.98050416099</v>
      </c>
      <c r="AP2564" s="8">
        <v>154977.90625</v>
      </c>
      <c r="AQ2564" s="8">
        <v>210358.45397240299</v>
      </c>
      <c r="AR2564" s="1" t="s">
        <v>50</v>
      </c>
      <c r="AS2564" s="1" t="s">
        <v>50</v>
      </c>
      <c r="AT2564" s="1" t="s">
        <v>50</v>
      </c>
      <c r="AU2564" s="1" t="s">
        <v>50</v>
      </c>
      <c r="AV2564" s="1" t="s">
        <v>50</v>
      </c>
      <c r="AW2564" s="1" t="s">
        <v>50</v>
      </c>
      <c r="AX2564" s="1" t="s">
        <v>21365</v>
      </c>
      <c r="AY2564" s="12">
        <f t="shared" si="160"/>
        <v>0.36824118677069884</v>
      </c>
      <c r="AZ2564" s="12">
        <f t="shared" si="161"/>
        <v>-1.4412770976760938</v>
      </c>
      <c r="BA2564" s="12">
        <f t="shared" si="162"/>
        <v>4.0542609094666941E-2</v>
      </c>
      <c r="BB2564" s="12">
        <f t="shared" si="163"/>
        <v>1.3920883059894491</v>
      </c>
    </row>
    <row r="2565" spans="1:54">
      <c r="A2565" s="3" t="s">
        <v>50</v>
      </c>
      <c r="B2565" s="1" t="s">
        <v>21531</v>
      </c>
      <c r="C2565" s="3" t="s">
        <v>21532</v>
      </c>
      <c r="D2565" s="1">
        <v>4</v>
      </c>
      <c r="E2565" s="3">
        <v>1</v>
      </c>
      <c r="F2565" s="3">
        <v>10</v>
      </c>
      <c r="G2565" s="1">
        <v>1</v>
      </c>
      <c r="H2565" s="1">
        <v>881</v>
      </c>
      <c r="I2565" s="1">
        <v>95.4</v>
      </c>
      <c r="J2565" s="1">
        <v>7.62</v>
      </c>
      <c r="K2565" s="1">
        <v>35.35</v>
      </c>
      <c r="L2565" s="1" t="s">
        <v>3314</v>
      </c>
      <c r="M2565" s="1" t="s">
        <v>298</v>
      </c>
      <c r="N2565" s="1" t="s">
        <v>714</v>
      </c>
      <c r="O2565" s="1" t="s">
        <v>21533</v>
      </c>
      <c r="P2565" s="1" t="s">
        <v>21534</v>
      </c>
      <c r="Q2565" s="1" t="s">
        <v>21535</v>
      </c>
      <c r="R2565" s="3" t="s">
        <v>21536</v>
      </c>
      <c r="S2565" s="1" t="s">
        <v>21537</v>
      </c>
      <c r="T2565" s="1" t="s">
        <v>21538</v>
      </c>
      <c r="U2565" s="1" t="s">
        <v>55</v>
      </c>
      <c r="V2565" s="5">
        <v>0.218</v>
      </c>
      <c r="W2565" s="5">
        <v>9.1867402312737295E-2</v>
      </c>
      <c r="X2565" s="1">
        <v>35.9</v>
      </c>
      <c r="Y2565" s="1">
        <v>164.1</v>
      </c>
      <c r="Z2565" s="3">
        <v>28.9</v>
      </c>
      <c r="AA2565" s="3">
        <v>99.7</v>
      </c>
      <c r="AB2565" s="3">
        <v>32.6</v>
      </c>
      <c r="AC2565" s="3">
        <v>167.2</v>
      </c>
      <c r="AD2565" s="3">
        <v>149.1</v>
      </c>
      <c r="AE2565" s="3">
        <v>122.5</v>
      </c>
      <c r="AF2565" s="7" t="s">
        <v>55</v>
      </c>
      <c r="AG2565" s="7">
        <v>123785.53125</v>
      </c>
      <c r="AH2565" s="7" t="s">
        <v>55</v>
      </c>
      <c r="AI2565" s="7">
        <v>206944.56640625</v>
      </c>
      <c r="AJ2565" s="7">
        <v>223367.609375</v>
      </c>
      <c r="AK2565" s="7">
        <v>150982.421875</v>
      </c>
      <c r="AL2565" s="8">
        <v>43315.863470420401</v>
      </c>
      <c r="AM2565" s="8">
        <v>149431.06223868</v>
      </c>
      <c r="AN2565" s="8">
        <v>48793.808429021301</v>
      </c>
      <c r="AO2565" s="8">
        <v>250558.345284518</v>
      </c>
      <c r="AP2565" s="8">
        <v>223367.609375</v>
      </c>
      <c r="AQ2565" s="8">
        <v>183635.03877416399</v>
      </c>
      <c r="AR2565" s="1" t="s">
        <v>50</v>
      </c>
      <c r="AS2565" s="1" t="s">
        <v>50</v>
      </c>
      <c r="AT2565" s="1" t="s">
        <v>50</v>
      </c>
      <c r="AU2565" s="1" t="s">
        <v>50</v>
      </c>
      <c r="AV2565" s="1" t="s">
        <v>50</v>
      </c>
      <c r="AW2565" s="1" t="s">
        <v>62</v>
      </c>
      <c r="AX2565" s="1" t="s">
        <v>21539</v>
      </c>
      <c r="AY2565" s="12">
        <f t="shared" si="160"/>
        <v>0.36732825783481055</v>
      </c>
      <c r="AZ2565" s="12">
        <f t="shared" si="161"/>
        <v>-1.4448582108787009</v>
      </c>
      <c r="BA2565" s="12">
        <f t="shared" si="162"/>
        <v>2.4837881964235631E-2</v>
      </c>
      <c r="BB2565" s="12">
        <f t="shared" si="163"/>
        <v>1.6048854411228211</v>
      </c>
    </row>
    <row r="2566" spans="1:54">
      <c r="A2566" s="3" t="s">
        <v>50</v>
      </c>
      <c r="B2566" s="1" t="s">
        <v>20983</v>
      </c>
      <c r="C2566" s="3" t="s">
        <v>20984</v>
      </c>
      <c r="D2566" s="1">
        <v>3</v>
      </c>
      <c r="E2566" s="3">
        <v>1</v>
      </c>
      <c r="F2566" s="3">
        <v>6</v>
      </c>
      <c r="G2566" s="1">
        <v>1</v>
      </c>
      <c r="H2566" s="1">
        <v>871</v>
      </c>
      <c r="I2566" s="1">
        <v>94.8</v>
      </c>
      <c r="J2566" s="1">
        <v>5.16</v>
      </c>
      <c r="K2566" s="1">
        <v>26.72</v>
      </c>
      <c r="L2566" s="1" t="s">
        <v>574</v>
      </c>
      <c r="M2566" s="1" t="s">
        <v>151</v>
      </c>
      <c r="N2566" s="1" t="s">
        <v>69</v>
      </c>
      <c r="O2566" s="1" t="s">
        <v>2770</v>
      </c>
      <c r="P2566" s="1" t="s">
        <v>20985</v>
      </c>
      <c r="Q2566" s="1" t="s">
        <v>20986</v>
      </c>
      <c r="R2566" s="3" t="s">
        <v>20987</v>
      </c>
      <c r="S2566" s="1" t="s">
        <v>20988</v>
      </c>
      <c r="T2566" s="1" t="s">
        <v>55</v>
      </c>
      <c r="U2566" s="1" t="s">
        <v>55</v>
      </c>
      <c r="V2566" s="5">
        <v>0.44600000000000001</v>
      </c>
      <c r="W2566" s="5">
        <v>5.8680091395993998E-2</v>
      </c>
      <c r="X2566" s="1">
        <v>61.7</v>
      </c>
      <c r="Y2566" s="1">
        <v>138.30000000000001</v>
      </c>
      <c r="Z2566" s="3">
        <v>72.099999999999994</v>
      </c>
      <c r="AA2566" s="3">
        <v>27.2</v>
      </c>
      <c r="AB2566" s="3">
        <v>60.6</v>
      </c>
      <c r="AC2566" s="3">
        <v>135.69999999999999</v>
      </c>
      <c r="AD2566" s="3">
        <v>213.6</v>
      </c>
      <c r="AE2566" s="3">
        <v>90.8</v>
      </c>
      <c r="AF2566" s="7">
        <v>27986.095703125</v>
      </c>
      <c r="AG2566" s="7" t="s">
        <v>55</v>
      </c>
      <c r="AH2566" s="7">
        <v>25928.259765625</v>
      </c>
      <c r="AI2566" s="7">
        <v>50098.77734375</v>
      </c>
      <c r="AJ2566" s="7">
        <v>95447.53125</v>
      </c>
      <c r="AK2566" s="7" t="s">
        <v>55</v>
      </c>
      <c r="AL2566" s="8">
        <v>32201.440646814001</v>
      </c>
      <c r="AM2566" s="8">
        <v>12153.4649438656</v>
      </c>
      <c r="AN2566" s="8">
        <v>27069.4670877709</v>
      </c>
      <c r="AO2566" s="8">
        <v>60657.145872511202</v>
      </c>
      <c r="AP2566" s="8">
        <v>95447.53125</v>
      </c>
      <c r="AQ2566" s="8">
        <v>40587.243471411603</v>
      </c>
      <c r="AR2566" s="1" t="s">
        <v>50</v>
      </c>
      <c r="AS2566" s="1" t="s">
        <v>50</v>
      </c>
      <c r="AT2566" s="1" t="s">
        <v>50</v>
      </c>
      <c r="AU2566" s="1" t="s">
        <v>50</v>
      </c>
      <c r="AV2566" s="1" t="s">
        <v>50</v>
      </c>
      <c r="AW2566" s="1" t="s">
        <v>63</v>
      </c>
      <c r="AX2566" s="1" t="s">
        <v>20989</v>
      </c>
      <c r="AY2566" s="12">
        <f t="shared" si="160"/>
        <v>0.36312814711850083</v>
      </c>
      <c r="AZ2566" s="12">
        <f t="shared" si="161"/>
        <v>-1.4614493329276366</v>
      </c>
      <c r="BA2566" s="12">
        <f t="shared" si="162"/>
        <v>7.1246629731494496E-2</v>
      </c>
      <c r="BB2566" s="12">
        <f t="shared" si="163"/>
        <v>1.1472356748090422</v>
      </c>
    </row>
    <row r="2567" spans="1:54">
      <c r="A2567" s="3" t="s">
        <v>50</v>
      </c>
      <c r="B2567" s="1" t="s">
        <v>21007</v>
      </c>
      <c r="C2567" s="3" t="s">
        <v>21008</v>
      </c>
      <c r="D2567" s="1">
        <v>1</v>
      </c>
      <c r="E2567" s="3">
        <v>1</v>
      </c>
      <c r="F2567" s="3">
        <v>2</v>
      </c>
      <c r="G2567" s="1">
        <v>1</v>
      </c>
      <c r="H2567" s="1">
        <v>1130</v>
      </c>
      <c r="I2567" s="1">
        <v>122.8</v>
      </c>
      <c r="J2567" s="1">
        <v>8.66</v>
      </c>
      <c r="K2567" s="1">
        <v>1.91</v>
      </c>
      <c r="L2567" s="1" t="s">
        <v>21009</v>
      </c>
      <c r="M2567" s="1" t="s">
        <v>6109</v>
      </c>
      <c r="N2567" s="1" t="s">
        <v>21010</v>
      </c>
      <c r="O2567" s="1" t="s">
        <v>21011</v>
      </c>
      <c r="P2567" s="1" t="s">
        <v>21012</v>
      </c>
      <c r="Q2567" s="1" t="s">
        <v>21013</v>
      </c>
      <c r="R2567" s="3" t="s">
        <v>21014</v>
      </c>
      <c r="S2567" s="1" t="s">
        <v>21015</v>
      </c>
      <c r="T2567" s="1" t="s">
        <v>21016</v>
      </c>
      <c r="U2567" s="1" t="s">
        <v>21017</v>
      </c>
      <c r="V2567" s="5">
        <v>0.44</v>
      </c>
      <c r="W2567" s="5">
        <v>0.235370274514075</v>
      </c>
      <c r="X2567" s="1">
        <v>61.1</v>
      </c>
      <c r="Y2567" s="1">
        <v>138.9</v>
      </c>
      <c r="Z2567" s="3">
        <v>85.1</v>
      </c>
      <c r="AA2567" s="3">
        <v>4.2</v>
      </c>
      <c r="AB2567" s="3">
        <v>67.900000000000006</v>
      </c>
      <c r="AC2567" s="3">
        <v>123.1</v>
      </c>
      <c r="AD2567" s="3">
        <v>154.4</v>
      </c>
      <c r="AE2567" s="3">
        <v>165.3</v>
      </c>
      <c r="AF2567" s="7">
        <v>74152.109375</v>
      </c>
      <c r="AG2567" s="7" t="s">
        <v>55</v>
      </c>
      <c r="AH2567" s="7">
        <v>65203.80078125</v>
      </c>
      <c r="AI2567" s="7">
        <v>101930.484375</v>
      </c>
      <c r="AJ2567" s="7">
        <v>154796.515625</v>
      </c>
      <c r="AK2567" s="7">
        <v>136297.53125</v>
      </c>
      <c r="AL2567" s="8">
        <v>85321.109961347596</v>
      </c>
      <c r="AM2567" s="8">
        <v>4181.8075970062901</v>
      </c>
      <c r="AN2567" s="8">
        <v>68073.683124142801</v>
      </c>
      <c r="AO2567" s="8">
        <v>123412.438135308</v>
      </c>
      <c r="AP2567" s="8">
        <v>154796.515625</v>
      </c>
      <c r="AQ2567" s="8">
        <v>165774.28103940701</v>
      </c>
      <c r="AR2567" s="1" t="s">
        <v>62</v>
      </c>
      <c r="AS2567" s="1" t="s">
        <v>63</v>
      </c>
      <c r="AT2567" s="1" t="s">
        <v>62</v>
      </c>
      <c r="AU2567" s="1" t="s">
        <v>62</v>
      </c>
      <c r="AV2567" s="1" t="s">
        <v>50</v>
      </c>
      <c r="AW2567" s="1" t="s">
        <v>50</v>
      </c>
      <c r="AX2567" s="1" t="s">
        <v>21018</v>
      </c>
      <c r="AY2567" s="12">
        <f t="shared" si="160"/>
        <v>0.35491565521292928</v>
      </c>
      <c r="AZ2567" s="12">
        <f t="shared" si="161"/>
        <v>-1.4944518822807675</v>
      </c>
      <c r="BA2567" s="12">
        <f t="shared" si="162"/>
        <v>2.6292329601323584E-2</v>
      </c>
      <c r="BB2567" s="12">
        <f t="shared" si="163"/>
        <v>1.580170932030692</v>
      </c>
    </row>
    <row r="2568" spans="1:54">
      <c r="A2568" s="3" t="s">
        <v>50</v>
      </c>
      <c r="B2568" s="1" t="s">
        <v>21289</v>
      </c>
      <c r="C2568" s="3" t="s">
        <v>21290</v>
      </c>
      <c r="D2568" s="1">
        <v>2</v>
      </c>
      <c r="E2568" s="3">
        <v>1</v>
      </c>
      <c r="F2568" s="3">
        <v>4</v>
      </c>
      <c r="G2568" s="1">
        <v>1</v>
      </c>
      <c r="H2568" s="1">
        <v>747</v>
      </c>
      <c r="I2568" s="1">
        <v>85.1</v>
      </c>
      <c r="J2568" s="1">
        <v>7.69</v>
      </c>
      <c r="K2568" s="1">
        <v>12.54</v>
      </c>
      <c r="L2568" s="1" t="s">
        <v>21291</v>
      </c>
      <c r="M2568" s="1" t="s">
        <v>536</v>
      </c>
      <c r="N2568" s="1" t="s">
        <v>177</v>
      </c>
      <c r="O2568" s="1" t="s">
        <v>4901</v>
      </c>
      <c r="P2568" s="1" t="s">
        <v>21292</v>
      </c>
      <c r="Q2568" s="1" t="s">
        <v>21293</v>
      </c>
      <c r="R2568" s="3" t="s">
        <v>21294</v>
      </c>
      <c r="S2568" s="1" t="s">
        <v>21295</v>
      </c>
      <c r="T2568" s="1" t="s">
        <v>21296</v>
      </c>
      <c r="U2568" s="1" t="s">
        <v>55</v>
      </c>
      <c r="V2568" s="5">
        <v>0.35899999999999999</v>
      </c>
      <c r="W2568" s="5">
        <v>3.7387627907866801E-3</v>
      </c>
      <c r="X2568" s="1">
        <v>52.9</v>
      </c>
      <c r="Y2568" s="1">
        <v>147.1</v>
      </c>
      <c r="Z2568" s="3">
        <v>53.6</v>
      </c>
      <c r="AA2568" s="3">
        <v>39.799999999999997</v>
      </c>
      <c r="AB2568" s="3">
        <v>62</v>
      </c>
      <c r="AC2568" s="3">
        <v>121.4</v>
      </c>
      <c r="AD2568" s="3">
        <v>149.30000000000001</v>
      </c>
      <c r="AE2568" s="3">
        <v>173.9</v>
      </c>
      <c r="AF2568" s="7" t="s">
        <v>55</v>
      </c>
      <c r="AG2568" s="7" t="s">
        <v>55</v>
      </c>
      <c r="AH2568" s="7" t="s">
        <v>55</v>
      </c>
      <c r="AI2568" s="7" t="s">
        <v>55</v>
      </c>
      <c r="AJ2568" s="7">
        <v>40016.140625</v>
      </c>
      <c r="AK2568" s="7" t="s">
        <v>55</v>
      </c>
      <c r="AL2568" s="8">
        <v>14373.0896782117</v>
      </c>
      <c r="AM2568" s="8">
        <v>10680.6884181239</v>
      </c>
      <c r="AN2568" s="8">
        <v>16634.960989637399</v>
      </c>
      <c r="AO2568" s="8">
        <v>32539.273074229</v>
      </c>
      <c r="AP2568" s="8">
        <v>40016.140625</v>
      </c>
      <c r="AQ2568" s="8">
        <v>46611.475542986002</v>
      </c>
      <c r="AR2568" s="1" t="s">
        <v>50</v>
      </c>
      <c r="AS2568" s="1" t="s">
        <v>50</v>
      </c>
      <c r="AT2568" s="1" t="s">
        <v>63</v>
      </c>
      <c r="AU2568" s="1" t="s">
        <v>50</v>
      </c>
      <c r="AV2568" s="1" t="s">
        <v>50</v>
      </c>
      <c r="AW2568" s="1" t="s">
        <v>63</v>
      </c>
      <c r="AX2568" s="1" t="s">
        <v>21297</v>
      </c>
      <c r="AY2568" s="12">
        <f t="shared" si="160"/>
        <v>0.34983491933936223</v>
      </c>
      <c r="AZ2568" s="12">
        <f t="shared" si="161"/>
        <v>-1.5152537934969603</v>
      </c>
      <c r="BA2568" s="12">
        <f t="shared" si="162"/>
        <v>4.2773668119358834E-3</v>
      </c>
      <c r="BB2568" s="12">
        <f t="shared" si="163"/>
        <v>2.3688235045786432</v>
      </c>
    </row>
    <row r="2569" spans="1:54">
      <c r="A2569" s="3" t="s">
        <v>50</v>
      </c>
      <c r="B2569" s="1" t="s">
        <v>20816</v>
      </c>
      <c r="C2569" s="3" t="s">
        <v>20817</v>
      </c>
      <c r="D2569" s="1">
        <v>12</v>
      </c>
      <c r="E2569" s="3">
        <v>1</v>
      </c>
      <c r="F2569" s="3">
        <v>3</v>
      </c>
      <c r="G2569" s="1">
        <v>1</v>
      </c>
      <c r="H2569" s="1">
        <v>131</v>
      </c>
      <c r="I2569" s="1">
        <v>13.8</v>
      </c>
      <c r="J2569" s="1">
        <v>9.77</v>
      </c>
      <c r="K2569" s="1">
        <v>11.87</v>
      </c>
      <c r="L2569" s="1" t="s">
        <v>67</v>
      </c>
      <c r="M2569" s="1" t="s">
        <v>3637</v>
      </c>
      <c r="N2569" s="1" t="s">
        <v>69</v>
      </c>
      <c r="O2569" s="1" t="s">
        <v>20818</v>
      </c>
      <c r="P2569" s="1" t="s">
        <v>20819</v>
      </c>
      <c r="Q2569" s="1" t="s">
        <v>20820</v>
      </c>
      <c r="R2569" s="3" t="s">
        <v>20821</v>
      </c>
      <c r="S2569" s="1" t="s">
        <v>20822</v>
      </c>
      <c r="T2569" s="1" t="s">
        <v>55</v>
      </c>
      <c r="U2569" s="1" t="s">
        <v>55</v>
      </c>
      <c r="V2569" s="5">
        <v>0.48799999999999999</v>
      </c>
      <c r="W2569" s="5">
        <v>0.20518575895952801</v>
      </c>
      <c r="X2569" s="1">
        <v>65.599999999999994</v>
      </c>
      <c r="Y2569" s="1">
        <v>134.4</v>
      </c>
      <c r="Z2569" s="3">
        <v>6.6</v>
      </c>
      <c r="AA2569" s="3">
        <v>61.4</v>
      </c>
      <c r="AB2569" s="3">
        <v>87.3</v>
      </c>
      <c r="AC2569" s="3">
        <v>199.5</v>
      </c>
      <c r="AD2569" s="3">
        <v>125.9</v>
      </c>
      <c r="AE2569" s="3">
        <v>119.3</v>
      </c>
      <c r="AF2569" s="7" t="s">
        <v>55</v>
      </c>
      <c r="AG2569" s="7">
        <v>31915.30859375</v>
      </c>
      <c r="AH2569" s="7">
        <v>52445.34375</v>
      </c>
      <c r="AI2569" s="7">
        <v>103354.8515625</v>
      </c>
      <c r="AJ2569" s="7">
        <v>78946.0546875</v>
      </c>
      <c r="AK2569" s="7">
        <v>61524.56640625</v>
      </c>
      <c r="AL2569" s="8">
        <v>4137.3965161341303</v>
      </c>
      <c r="AM2569" s="8">
        <v>38527.430602591798</v>
      </c>
      <c r="AN2569" s="8">
        <v>54753.6749238224</v>
      </c>
      <c r="AO2569" s="8">
        <v>125136.99216335099</v>
      </c>
      <c r="AP2569" s="8">
        <v>78946.0546875</v>
      </c>
      <c r="AQ2569" s="8">
        <v>74830.341156728406</v>
      </c>
      <c r="AR2569" s="1" t="s">
        <v>63</v>
      </c>
      <c r="AS2569" s="1" t="s">
        <v>62</v>
      </c>
      <c r="AT2569" s="1" t="s">
        <v>62</v>
      </c>
      <c r="AU2569" s="1" t="s">
        <v>50</v>
      </c>
      <c r="AV2569" s="1" t="s">
        <v>50</v>
      </c>
      <c r="AW2569" s="1" t="s">
        <v>50</v>
      </c>
      <c r="AX2569" s="1" t="s">
        <v>533</v>
      </c>
      <c r="AY2569" s="12">
        <f t="shared" si="160"/>
        <v>0.34927868733178563</v>
      </c>
      <c r="AZ2569" s="12">
        <f t="shared" si="161"/>
        <v>-1.5175494814097228</v>
      </c>
      <c r="BA2569" s="12">
        <f t="shared" si="162"/>
        <v>5.1189182762631159E-2</v>
      </c>
      <c r="BB2569" s="12">
        <f t="shared" si="163"/>
        <v>1.2908218039233401</v>
      </c>
    </row>
    <row r="2570" spans="1:54">
      <c r="A2570" s="3" t="s">
        <v>50</v>
      </c>
      <c r="B2570" s="1" t="s">
        <v>21298</v>
      </c>
      <c r="C2570" s="3" t="s">
        <v>21299</v>
      </c>
      <c r="D2570" s="1">
        <v>14</v>
      </c>
      <c r="E2570" s="3">
        <v>1</v>
      </c>
      <c r="F2570" s="3">
        <v>7</v>
      </c>
      <c r="G2570" s="1">
        <v>1</v>
      </c>
      <c r="H2570" s="1">
        <v>154</v>
      </c>
      <c r="I2570" s="1">
        <v>16.600000000000001</v>
      </c>
      <c r="J2570" s="1">
        <v>6.58</v>
      </c>
      <c r="K2570" s="1">
        <v>32.49</v>
      </c>
      <c r="L2570" s="1" t="s">
        <v>1745</v>
      </c>
      <c r="M2570" s="1" t="s">
        <v>1140</v>
      </c>
      <c r="N2570" s="1" t="s">
        <v>108</v>
      </c>
      <c r="O2570" s="1" t="s">
        <v>20841</v>
      </c>
      <c r="P2570" s="1" t="s">
        <v>21300</v>
      </c>
      <c r="Q2570" s="1" t="s">
        <v>21301</v>
      </c>
      <c r="R2570" s="3" t="s">
        <v>21302</v>
      </c>
      <c r="S2570" s="1" t="s">
        <v>21303</v>
      </c>
      <c r="T2570" s="1" t="s">
        <v>21304</v>
      </c>
      <c r="U2570" s="1" t="s">
        <v>21305</v>
      </c>
      <c r="V2570" s="5">
        <v>0.35199999999999998</v>
      </c>
      <c r="W2570" s="5">
        <v>0.128563458244282</v>
      </c>
      <c r="X2570" s="1">
        <v>52.1</v>
      </c>
      <c r="Y2570" s="1">
        <v>147.9</v>
      </c>
      <c r="Z2570" s="3">
        <v>15.4</v>
      </c>
      <c r="AA2570" s="3">
        <v>52.8</v>
      </c>
      <c r="AB2570" s="3">
        <v>85.8</v>
      </c>
      <c r="AC2570" s="3">
        <v>140.80000000000001</v>
      </c>
      <c r="AD2570" s="3">
        <v>150.1</v>
      </c>
      <c r="AE2570" s="3">
        <v>155.19999999999999</v>
      </c>
      <c r="AF2570" s="7" t="s">
        <v>55</v>
      </c>
      <c r="AG2570" s="7">
        <v>59803.85546875</v>
      </c>
      <c r="AH2570" s="7">
        <v>112377.8515625</v>
      </c>
      <c r="AI2570" s="7">
        <v>159022.109375</v>
      </c>
      <c r="AJ2570" s="7">
        <v>205195.546875</v>
      </c>
      <c r="AK2570" s="7">
        <v>174425.953125</v>
      </c>
      <c r="AL2570" s="8">
        <v>20988.4898865867</v>
      </c>
      <c r="AM2570" s="8">
        <v>72193.846553967</v>
      </c>
      <c r="AN2570" s="8">
        <v>117324.05420816199</v>
      </c>
      <c r="AO2570" s="8">
        <v>192536.181454679</v>
      </c>
      <c r="AP2570" s="8">
        <v>205195.546875</v>
      </c>
      <c r="AQ2570" s="8">
        <v>212148.6479522</v>
      </c>
      <c r="AR2570" s="1" t="s">
        <v>50</v>
      </c>
      <c r="AS2570" s="1" t="s">
        <v>50</v>
      </c>
      <c r="AT2570" s="1" t="s">
        <v>50</v>
      </c>
      <c r="AU2570" s="1" t="s">
        <v>50</v>
      </c>
      <c r="AV2570" s="1" t="s">
        <v>50</v>
      </c>
      <c r="AW2570" s="1" t="s">
        <v>50</v>
      </c>
      <c r="AX2570" s="1" t="s">
        <v>8778</v>
      </c>
      <c r="AY2570" s="12">
        <f t="shared" si="160"/>
        <v>0.34516013112614441</v>
      </c>
      <c r="AZ2570" s="12">
        <f t="shared" si="161"/>
        <v>-1.5346622640565024</v>
      </c>
      <c r="BA2570" s="12">
        <f t="shared" si="162"/>
        <v>9.4115390525018137E-3</v>
      </c>
      <c r="BB2570" s="12">
        <f t="shared" si="163"/>
        <v>2.0263393513490859</v>
      </c>
    </row>
    <row r="2571" spans="1:54">
      <c r="A2571" s="3" t="s">
        <v>50</v>
      </c>
      <c r="B2571" s="1" t="s">
        <v>20974</v>
      </c>
      <c r="C2571" s="3" t="s">
        <v>20975</v>
      </c>
      <c r="D2571" s="1">
        <v>2</v>
      </c>
      <c r="E2571" s="3">
        <v>1</v>
      </c>
      <c r="F2571" s="3">
        <v>3</v>
      </c>
      <c r="G2571" s="1">
        <v>1</v>
      </c>
      <c r="H2571" s="1">
        <v>858</v>
      </c>
      <c r="I2571" s="1">
        <v>95.7</v>
      </c>
      <c r="J2571" s="1">
        <v>5.03</v>
      </c>
      <c r="K2571" s="1">
        <v>2.04</v>
      </c>
      <c r="L2571" s="1" t="s">
        <v>1745</v>
      </c>
      <c r="M2571" s="1" t="s">
        <v>20976</v>
      </c>
      <c r="N2571" s="1" t="s">
        <v>108</v>
      </c>
      <c r="O2571" s="1" t="s">
        <v>20977</v>
      </c>
      <c r="P2571" s="1" t="s">
        <v>20978</v>
      </c>
      <c r="Q2571" s="1" t="s">
        <v>20979</v>
      </c>
      <c r="R2571" s="3" t="s">
        <v>20980</v>
      </c>
      <c r="S2571" s="1" t="s">
        <v>20981</v>
      </c>
      <c r="T2571" s="1" t="s">
        <v>20982</v>
      </c>
      <c r="U2571" s="1" t="s">
        <v>721</v>
      </c>
      <c r="V2571" s="5">
        <v>0.44700000000000001</v>
      </c>
      <c r="W2571" s="5">
        <v>0.25809423851500501</v>
      </c>
      <c r="X2571" s="1">
        <v>61.8</v>
      </c>
      <c r="Y2571" s="1">
        <v>138.19999999999999</v>
      </c>
      <c r="Z2571" s="3">
        <v>2.4</v>
      </c>
      <c r="AA2571" s="3">
        <v>69.8</v>
      </c>
      <c r="AB2571" s="3">
        <v>80.3</v>
      </c>
      <c r="AC2571" s="3">
        <v>88.1</v>
      </c>
      <c r="AD2571" s="3">
        <v>156.19999999999999</v>
      </c>
      <c r="AE2571" s="3">
        <v>203.2</v>
      </c>
      <c r="AF2571" s="7" t="s">
        <v>55</v>
      </c>
      <c r="AG2571" s="7">
        <v>59775.41015625</v>
      </c>
      <c r="AH2571" s="7">
        <v>79489.3671875</v>
      </c>
      <c r="AI2571" s="7">
        <v>75275.4921875</v>
      </c>
      <c r="AJ2571" s="7">
        <v>161501.828125</v>
      </c>
      <c r="AK2571" s="7">
        <v>172769.953125</v>
      </c>
      <c r="AL2571" s="8">
        <v>2508.6324540014102</v>
      </c>
      <c r="AM2571" s="8">
        <v>72159.508023286893</v>
      </c>
      <c r="AN2571" s="8">
        <v>82988.014944314898</v>
      </c>
      <c r="AO2571" s="8">
        <v>91139.879101498504</v>
      </c>
      <c r="AP2571" s="8">
        <v>161501.828125</v>
      </c>
      <c r="AQ2571" s="8">
        <v>210134.50868728699</v>
      </c>
      <c r="AR2571" s="1" t="s">
        <v>63</v>
      </c>
      <c r="AS2571" s="1" t="s">
        <v>50</v>
      </c>
      <c r="AT2571" s="1" t="s">
        <v>62</v>
      </c>
      <c r="AU2571" s="1" t="s">
        <v>50</v>
      </c>
      <c r="AV2571" s="1" t="s">
        <v>50</v>
      </c>
      <c r="AW2571" s="1" t="s">
        <v>62</v>
      </c>
      <c r="AX2571" s="1" t="s">
        <v>20383</v>
      </c>
      <c r="AY2571" s="12">
        <f t="shared" si="160"/>
        <v>0.34067471490577705</v>
      </c>
      <c r="AZ2571" s="12">
        <f t="shared" si="161"/>
        <v>-1.5535332212240034</v>
      </c>
      <c r="BA2571" s="12">
        <f t="shared" si="162"/>
        <v>7.6138100111969892E-2</v>
      </c>
      <c r="BB2571" s="12">
        <f t="shared" si="163"/>
        <v>1.1183979644166109</v>
      </c>
    </row>
    <row r="2572" spans="1:54">
      <c r="A2572" s="3" t="s">
        <v>50</v>
      </c>
      <c r="B2572" s="1" t="s">
        <v>21395</v>
      </c>
      <c r="C2572" s="3" t="s">
        <v>21396</v>
      </c>
      <c r="D2572" s="1">
        <v>3</v>
      </c>
      <c r="E2572" s="3">
        <v>2</v>
      </c>
      <c r="F2572" s="3">
        <v>4</v>
      </c>
      <c r="G2572" s="1">
        <v>2</v>
      </c>
      <c r="H2572" s="1">
        <v>575</v>
      </c>
      <c r="I2572" s="1">
        <v>65.599999999999994</v>
      </c>
      <c r="J2572" s="1">
        <v>8.92</v>
      </c>
      <c r="K2572" s="1">
        <v>8.4600000000000009</v>
      </c>
      <c r="L2572" s="1" t="s">
        <v>574</v>
      </c>
      <c r="M2572" s="1" t="s">
        <v>68</v>
      </c>
      <c r="N2572" s="1" t="s">
        <v>69</v>
      </c>
      <c r="O2572" s="1" t="s">
        <v>958</v>
      </c>
      <c r="P2572" s="1" t="s">
        <v>21397</v>
      </c>
      <c r="Q2572" s="1" t="s">
        <v>21398</v>
      </c>
      <c r="R2572" s="3" t="s">
        <v>21399</v>
      </c>
      <c r="S2572" s="1" t="s">
        <v>21400</v>
      </c>
      <c r="T2572" s="1" t="s">
        <v>963</v>
      </c>
      <c r="U2572" s="1" t="s">
        <v>55</v>
      </c>
      <c r="V2572" s="5">
        <v>0.307</v>
      </c>
      <c r="W2572" s="5">
        <v>0.109969247062318</v>
      </c>
      <c r="X2572" s="1">
        <v>47</v>
      </c>
      <c r="Y2572" s="1">
        <v>153</v>
      </c>
      <c r="Z2572" s="3">
        <v>47.6</v>
      </c>
      <c r="AA2572" s="3">
        <v>17</v>
      </c>
      <c r="AB2572" s="3">
        <v>87</v>
      </c>
      <c r="AC2572" s="3">
        <v>171.4</v>
      </c>
      <c r="AD2572" s="3">
        <v>121.9</v>
      </c>
      <c r="AE2572" s="3">
        <v>155</v>
      </c>
      <c r="AF2572" s="7">
        <v>86720.6484375</v>
      </c>
      <c r="AG2572" s="7" t="s">
        <v>55</v>
      </c>
      <c r="AH2572" s="7">
        <v>182043.65625</v>
      </c>
      <c r="AI2572" s="7">
        <v>395358.1796875</v>
      </c>
      <c r="AJ2572" s="7">
        <v>340482.84375</v>
      </c>
      <c r="AK2572" s="7">
        <v>355961.796875</v>
      </c>
      <c r="AL2572" s="8">
        <v>132993.11463684001</v>
      </c>
      <c r="AM2572" s="8">
        <v>47510.6380615526</v>
      </c>
      <c r="AN2572" s="8">
        <v>243013.358709052</v>
      </c>
      <c r="AO2572" s="8">
        <v>478680.32013334002</v>
      </c>
      <c r="AP2572" s="8">
        <v>340482.84375</v>
      </c>
      <c r="AQ2572" s="8">
        <v>432944.82602338801</v>
      </c>
      <c r="AR2572" s="1" t="s">
        <v>62</v>
      </c>
      <c r="AS2572" s="1" t="s">
        <v>63</v>
      </c>
      <c r="AT2572" s="1" t="s">
        <v>62</v>
      </c>
      <c r="AU2572" s="1" t="s">
        <v>50</v>
      </c>
      <c r="AV2572" s="1" t="s">
        <v>50</v>
      </c>
      <c r="AW2572" s="1" t="s">
        <v>50</v>
      </c>
      <c r="AX2572" s="1" t="s">
        <v>21401</v>
      </c>
      <c r="AY2572" s="12">
        <f t="shared" si="160"/>
        <v>0.33824327839245971</v>
      </c>
      <c r="AZ2572" s="12">
        <f t="shared" si="161"/>
        <v>-1.5638668297948384</v>
      </c>
      <c r="BA2572" s="12">
        <f t="shared" si="162"/>
        <v>1.6617570202640757E-2</v>
      </c>
      <c r="BB2572" s="12">
        <f t="shared" si="163"/>
        <v>1.779432477828075</v>
      </c>
    </row>
    <row r="2573" spans="1:54">
      <c r="A2573" s="3" t="s">
        <v>50</v>
      </c>
      <c r="B2573" s="1" t="s">
        <v>21370</v>
      </c>
      <c r="C2573" s="3" t="s">
        <v>21371</v>
      </c>
      <c r="D2573" s="1">
        <v>2</v>
      </c>
      <c r="E2573" s="3">
        <v>2</v>
      </c>
      <c r="F2573" s="3">
        <v>24</v>
      </c>
      <c r="G2573" s="1">
        <v>2</v>
      </c>
      <c r="H2573" s="1">
        <v>424</v>
      </c>
      <c r="I2573" s="1">
        <v>48.5</v>
      </c>
      <c r="J2573" s="1">
        <v>5.55</v>
      </c>
      <c r="K2573" s="1">
        <v>50.7</v>
      </c>
      <c r="L2573" s="1" t="s">
        <v>7336</v>
      </c>
      <c r="M2573" s="1" t="s">
        <v>55</v>
      </c>
      <c r="N2573" s="1" t="s">
        <v>108</v>
      </c>
      <c r="O2573" s="1" t="s">
        <v>21372</v>
      </c>
      <c r="P2573" s="1" t="s">
        <v>21373</v>
      </c>
      <c r="Q2573" s="1" t="s">
        <v>21374</v>
      </c>
      <c r="R2573" s="3" t="s">
        <v>21375</v>
      </c>
      <c r="S2573" s="1" t="s">
        <v>21376</v>
      </c>
      <c r="T2573" s="1" t="s">
        <v>55</v>
      </c>
      <c r="U2573" s="1" t="s">
        <v>55</v>
      </c>
      <c r="V2573" s="5">
        <v>0.313</v>
      </c>
      <c r="W2573" s="5">
        <v>6.6760321548325003E-3</v>
      </c>
      <c r="X2573" s="1">
        <v>47.7</v>
      </c>
      <c r="Y2573" s="1">
        <v>152.30000000000001</v>
      </c>
      <c r="Z2573" s="3">
        <v>61.9</v>
      </c>
      <c r="AA2573" s="3">
        <v>36.5</v>
      </c>
      <c r="AB2573" s="3">
        <v>51.1</v>
      </c>
      <c r="AC2573" s="3">
        <v>124.3</v>
      </c>
      <c r="AD2573" s="3">
        <v>162.9</v>
      </c>
      <c r="AE2573" s="3">
        <v>163.30000000000001</v>
      </c>
      <c r="AF2573" s="7">
        <v>3894335.875</v>
      </c>
      <c r="AG2573" s="7">
        <v>2200504.5566406301</v>
      </c>
      <c r="AH2573" s="7">
        <v>3539918.8046875</v>
      </c>
      <c r="AI2573" s="7">
        <v>7506462.8671875</v>
      </c>
      <c r="AJ2573" s="7">
        <v>11877928.109375</v>
      </c>
      <c r="AK2573" s="7">
        <v>9783473.875</v>
      </c>
      <c r="AL2573" s="8">
        <v>4526318.2748908401</v>
      </c>
      <c r="AM2573" s="8">
        <v>2665617.74239178</v>
      </c>
      <c r="AN2573" s="8">
        <v>3732945.86216015</v>
      </c>
      <c r="AO2573" s="8">
        <v>9088457.5884441994</v>
      </c>
      <c r="AP2573" s="8">
        <v>11908692.1072639</v>
      </c>
      <c r="AQ2573" s="8">
        <v>11937068.671332899</v>
      </c>
      <c r="AR2573" s="1" t="s">
        <v>50</v>
      </c>
      <c r="AS2573" s="1" t="s">
        <v>50</v>
      </c>
      <c r="AT2573" s="1" t="s">
        <v>50</v>
      </c>
      <c r="AU2573" s="1" t="s">
        <v>50</v>
      </c>
      <c r="AV2573" s="1" t="s">
        <v>50</v>
      </c>
      <c r="AW2573" s="1" t="s">
        <v>50</v>
      </c>
      <c r="AX2573" s="1" t="s">
        <v>21377</v>
      </c>
      <c r="AY2573" s="12">
        <f t="shared" si="160"/>
        <v>0.33171826814556715</v>
      </c>
      <c r="AZ2573" s="12">
        <f t="shared" si="161"/>
        <v>-1.591969629528714</v>
      </c>
      <c r="BA2573" s="12">
        <f t="shared" si="162"/>
        <v>2.5194381637647038E-3</v>
      </c>
      <c r="BB2573" s="12">
        <f t="shared" si="163"/>
        <v>2.598696296353789</v>
      </c>
    </row>
    <row r="2574" spans="1:54">
      <c r="A2574" s="3" t="s">
        <v>50</v>
      </c>
      <c r="B2574" s="1" t="s">
        <v>21350</v>
      </c>
      <c r="C2574" s="3" t="s">
        <v>21351</v>
      </c>
      <c r="D2574" s="1">
        <v>5</v>
      </c>
      <c r="E2574" s="3">
        <v>1</v>
      </c>
      <c r="F2574" s="3">
        <v>5</v>
      </c>
      <c r="G2574" s="1">
        <v>1</v>
      </c>
      <c r="H2574" s="1">
        <v>399</v>
      </c>
      <c r="I2574" s="1">
        <v>44.2</v>
      </c>
      <c r="J2574" s="1">
        <v>5.0999999999999996</v>
      </c>
      <c r="K2574" s="1">
        <v>16.72</v>
      </c>
      <c r="L2574" s="1" t="s">
        <v>6800</v>
      </c>
      <c r="M2574" s="1" t="s">
        <v>1856</v>
      </c>
      <c r="N2574" s="1" t="s">
        <v>108</v>
      </c>
      <c r="O2574" s="1" t="s">
        <v>2701</v>
      </c>
      <c r="P2574" s="1" t="s">
        <v>21352</v>
      </c>
      <c r="Q2574" s="1" t="s">
        <v>21353</v>
      </c>
      <c r="R2574" s="3" t="s">
        <v>21354</v>
      </c>
      <c r="S2574" s="1" t="s">
        <v>21355</v>
      </c>
      <c r="T2574" s="1" t="s">
        <v>21356</v>
      </c>
      <c r="U2574" s="1" t="s">
        <v>21357</v>
      </c>
      <c r="V2574" s="5">
        <v>0.32</v>
      </c>
      <c r="W2574" s="5">
        <v>5.9786866165338202E-2</v>
      </c>
      <c r="X2574" s="1">
        <v>48.5</v>
      </c>
      <c r="Y2574" s="1">
        <v>151.5</v>
      </c>
      <c r="Z2574" s="3">
        <v>48</v>
      </c>
      <c r="AA2574" s="3">
        <v>74.099999999999994</v>
      </c>
      <c r="AB2574" s="3">
        <v>25.5</v>
      </c>
      <c r="AC2574" s="3">
        <v>150.30000000000001</v>
      </c>
      <c r="AD2574" s="3">
        <v>152</v>
      </c>
      <c r="AE2574" s="3">
        <v>150.1</v>
      </c>
      <c r="AF2574" s="7">
        <v>75378.421875</v>
      </c>
      <c r="AG2574" s="7">
        <v>110820.90625</v>
      </c>
      <c r="AH2574" s="7" t="s">
        <v>55</v>
      </c>
      <c r="AI2574" s="7">
        <v>224068.578125</v>
      </c>
      <c r="AJ2574" s="7">
        <v>274446.875</v>
      </c>
      <c r="AK2574" s="7">
        <v>222745.234375</v>
      </c>
      <c r="AL2574" s="8">
        <v>86732.133120922794</v>
      </c>
      <c r="AM2574" s="8">
        <v>133780.463451302</v>
      </c>
      <c r="AN2574" s="8">
        <v>45959.330040512898</v>
      </c>
      <c r="AO2574" s="8">
        <v>271291.25997462799</v>
      </c>
      <c r="AP2574" s="8">
        <v>274446.875</v>
      </c>
      <c r="AQ2574" s="8">
        <v>270917.82767319801</v>
      </c>
      <c r="AR2574" s="1" t="s">
        <v>62</v>
      </c>
      <c r="AS2574" s="1" t="s">
        <v>50</v>
      </c>
      <c r="AT2574" s="1" t="s">
        <v>50</v>
      </c>
      <c r="AU2574" s="1" t="s">
        <v>50</v>
      </c>
      <c r="AV2574" s="1" t="s">
        <v>50</v>
      </c>
      <c r="AW2574" s="1" t="s">
        <v>50</v>
      </c>
      <c r="AX2574" s="1" t="s">
        <v>21358</v>
      </c>
      <c r="AY2574" s="12">
        <f t="shared" si="160"/>
        <v>0.32629643179088724</v>
      </c>
      <c r="AZ2574" s="12">
        <f t="shared" si="161"/>
        <v>-1.6157448839385498</v>
      </c>
      <c r="BA2574" s="12">
        <f t="shared" si="162"/>
        <v>1.9508288126187405E-3</v>
      </c>
      <c r="BB2574" s="12">
        <f t="shared" si="163"/>
        <v>2.7097808387535687</v>
      </c>
    </row>
    <row r="2575" spans="1:54">
      <c r="A2575" s="3" t="s">
        <v>50</v>
      </c>
      <c r="B2575" s="1" t="s">
        <v>21457</v>
      </c>
      <c r="C2575" s="3" t="s">
        <v>21458</v>
      </c>
      <c r="D2575" s="1">
        <v>2</v>
      </c>
      <c r="E2575" s="3">
        <v>1</v>
      </c>
      <c r="F2575" s="3">
        <v>3</v>
      </c>
      <c r="G2575" s="1">
        <v>1</v>
      </c>
      <c r="H2575" s="1">
        <v>898</v>
      </c>
      <c r="I2575" s="1">
        <v>103.3</v>
      </c>
      <c r="J2575" s="1">
        <v>5.8</v>
      </c>
      <c r="K2575" s="1">
        <v>7.8</v>
      </c>
      <c r="L2575" s="1" t="s">
        <v>21459</v>
      </c>
      <c r="M2575" s="1" t="s">
        <v>1024</v>
      </c>
      <c r="N2575" s="1" t="s">
        <v>108</v>
      </c>
      <c r="O2575" s="1" t="s">
        <v>21460</v>
      </c>
      <c r="P2575" s="1" t="s">
        <v>21461</v>
      </c>
      <c r="Q2575" s="1" t="s">
        <v>21462</v>
      </c>
      <c r="R2575" s="3" t="s">
        <v>21463</v>
      </c>
      <c r="S2575" s="1" t="s">
        <v>21464</v>
      </c>
      <c r="T2575" s="1" t="s">
        <v>55</v>
      </c>
      <c r="U2575" s="1" t="s">
        <v>55</v>
      </c>
      <c r="V2575" s="5">
        <v>0.26300000000000001</v>
      </c>
      <c r="W2575" s="5">
        <v>0.33428659935185501</v>
      </c>
      <c r="X2575" s="1">
        <v>41.7</v>
      </c>
      <c r="Y2575" s="1">
        <v>158.30000000000001</v>
      </c>
      <c r="Z2575" s="3">
        <v>48.9</v>
      </c>
      <c r="AA2575" s="3">
        <v>13.3</v>
      </c>
      <c r="AB2575" s="3">
        <v>85.1</v>
      </c>
      <c r="AC2575" s="3">
        <v>24.9</v>
      </c>
      <c r="AD2575" s="3">
        <v>185.8</v>
      </c>
      <c r="AE2575" s="3">
        <v>242</v>
      </c>
      <c r="AF2575" s="7" t="s">
        <v>55</v>
      </c>
      <c r="AG2575" s="7" t="s">
        <v>55</v>
      </c>
      <c r="AH2575" s="7" t="s">
        <v>55</v>
      </c>
      <c r="AI2575" s="7" t="s">
        <v>55</v>
      </c>
      <c r="AJ2575" s="7">
        <v>103957.78125</v>
      </c>
      <c r="AK2575" s="7">
        <v>111342.3671875</v>
      </c>
      <c r="AL2575" s="8">
        <v>27359.240865152398</v>
      </c>
      <c r="AM2575" s="8">
        <v>7466.5326857015098</v>
      </c>
      <c r="AN2575" s="8">
        <v>47640.1585367929</v>
      </c>
      <c r="AO2575" s="8">
        <v>13924.4417986639</v>
      </c>
      <c r="AP2575" s="8">
        <v>103957.78125</v>
      </c>
      <c r="AQ2575" s="8">
        <v>135422.12173951999</v>
      </c>
      <c r="AR2575" s="1" t="s">
        <v>50</v>
      </c>
      <c r="AS2575" s="1" t="s">
        <v>63</v>
      </c>
      <c r="AT2575" s="1" t="s">
        <v>63</v>
      </c>
      <c r="AU2575" s="1" t="s">
        <v>50</v>
      </c>
      <c r="AV2575" s="1" t="s">
        <v>50</v>
      </c>
      <c r="AW2575" s="1" t="s">
        <v>62</v>
      </c>
      <c r="AX2575" s="1" t="s">
        <v>21465</v>
      </c>
      <c r="AY2575" s="12">
        <f t="shared" si="160"/>
        <v>0.32556066954400564</v>
      </c>
      <c r="AZ2575" s="12">
        <f t="shared" si="161"/>
        <v>-1.6190016744021414</v>
      </c>
      <c r="BA2575" s="12">
        <f t="shared" si="162"/>
        <v>0.21037619908455923</v>
      </c>
      <c r="BB2575" s="12">
        <f t="shared" si="163"/>
        <v>0.67700339565391732</v>
      </c>
    </row>
    <row r="2576" spans="1:54">
      <c r="A2576" s="3" t="s">
        <v>50</v>
      </c>
      <c r="B2576" s="1" t="s">
        <v>21680</v>
      </c>
      <c r="C2576" s="3" t="s">
        <v>21681</v>
      </c>
      <c r="D2576" s="1">
        <v>2</v>
      </c>
      <c r="E2576" s="3">
        <v>1</v>
      </c>
      <c r="F2576" s="3">
        <v>1</v>
      </c>
      <c r="G2576" s="1">
        <v>1</v>
      </c>
      <c r="H2576" s="1">
        <v>568</v>
      </c>
      <c r="I2576" s="1">
        <v>63.5</v>
      </c>
      <c r="J2576" s="1">
        <v>9.16</v>
      </c>
      <c r="K2576" s="1">
        <v>2.2799999999999998</v>
      </c>
      <c r="L2576" s="1" t="s">
        <v>6257</v>
      </c>
      <c r="M2576" s="1" t="s">
        <v>98</v>
      </c>
      <c r="N2576" s="1" t="s">
        <v>108</v>
      </c>
      <c r="O2576" s="1" t="s">
        <v>21682</v>
      </c>
      <c r="P2576" s="1" t="s">
        <v>21683</v>
      </c>
      <c r="Q2576" s="1" t="s">
        <v>21684</v>
      </c>
      <c r="R2576" s="3" t="s">
        <v>21685</v>
      </c>
      <c r="S2576" s="1" t="s">
        <v>21686</v>
      </c>
      <c r="T2576" s="1" t="s">
        <v>21687</v>
      </c>
      <c r="U2576" s="1" t="s">
        <v>21688</v>
      </c>
      <c r="V2576" s="5">
        <v>7.0999999999999994E-2</v>
      </c>
      <c r="W2576" s="5">
        <v>0.18037709725569001</v>
      </c>
      <c r="X2576" s="1">
        <v>13.2</v>
      </c>
      <c r="Y2576" s="1">
        <v>186.8</v>
      </c>
      <c r="Z2576" s="3">
        <v>9.5</v>
      </c>
      <c r="AA2576" s="3">
        <v>134.30000000000001</v>
      </c>
      <c r="AB2576" s="3">
        <v>3.5</v>
      </c>
      <c r="AC2576" s="3">
        <v>103.8</v>
      </c>
      <c r="AD2576" s="3">
        <v>134.30000000000001</v>
      </c>
      <c r="AE2576" s="3">
        <v>214.6</v>
      </c>
      <c r="AF2576" s="7" t="s">
        <v>55</v>
      </c>
      <c r="AG2576" s="7">
        <v>117188.078125</v>
      </c>
      <c r="AH2576" s="7" t="s">
        <v>55</v>
      </c>
      <c r="AI2576" s="7">
        <v>90289.5859375</v>
      </c>
      <c r="AJ2576" s="7">
        <v>141511.125</v>
      </c>
      <c r="AK2576" s="7">
        <v>185838.46875</v>
      </c>
      <c r="AL2576" s="8">
        <v>10025.353147035999</v>
      </c>
      <c r="AM2576" s="8">
        <v>141466.767715861</v>
      </c>
      <c r="AN2576" s="8">
        <v>3716.0455288015601</v>
      </c>
      <c r="AO2576" s="8">
        <v>109318.20845449901</v>
      </c>
      <c r="AP2576" s="8">
        <v>141511.125</v>
      </c>
      <c r="AQ2576" s="8">
        <v>226029.32176363701</v>
      </c>
      <c r="AR2576" s="1" t="s">
        <v>63</v>
      </c>
      <c r="AS2576" s="1" t="s">
        <v>62</v>
      </c>
      <c r="AT2576" s="1" t="s">
        <v>63</v>
      </c>
      <c r="AU2576" s="1" t="s">
        <v>62</v>
      </c>
      <c r="AV2576" s="1" t="s">
        <v>50</v>
      </c>
      <c r="AW2576" s="1" t="s">
        <v>62</v>
      </c>
      <c r="AX2576" s="1" t="s">
        <v>5803</v>
      </c>
      <c r="AY2576" s="12">
        <f t="shared" si="160"/>
        <v>0.32548044308999602</v>
      </c>
      <c r="AZ2576" s="12">
        <f t="shared" si="161"/>
        <v>-1.6193572350746936</v>
      </c>
      <c r="BA2576" s="12">
        <f t="shared" si="162"/>
        <v>0.1321646191559922</v>
      </c>
      <c r="BB2576" s="12">
        <f t="shared" si="163"/>
        <v>0.87888479115790996</v>
      </c>
    </row>
    <row r="2577" spans="1:54">
      <c r="A2577" s="3" t="s">
        <v>50</v>
      </c>
      <c r="B2577" s="1" t="s">
        <v>21450</v>
      </c>
      <c r="C2577" s="3" t="s">
        <v>21451</v>
      </c>
      <c r="D2577" s="1">
        <v>9</v>
      </c>
      <c r="E2577" s="3">
        <v>1</v>
      </c>
      <c r="F2577" s="3">
        <v>2</v>
      </c>
      <c r="G2577" s="1">
        <v>1</v>
      </c>
      <c r="H2577" s="1">
        <v>253</v>
      </c>
      <c r="I2577" s="1">
        <v>28.8</v>
      </c>
      <c r="J2577" s="1">
        <v>5.59</v>
      </c>
      <c r="K2577" s="1">
        <v>10.94</v>
      </c>
      <c r="L2577" s="1" t="s">
        <v>8687</v>
      </c>
      <c r="M2577" s="1" t="s">
        <v>11046</v>
      </c>
      <c r="N2577" s="1" t="s">
        <v>265</v>
      </c>
      <c r="O2577" s="1" t="s">
        <v>21452</v>
      </c>
      <c r="P2577" s="1" t="s">
        <v>21453</v>
      </c>
      <c r="Q2577" s="1" t="s">
        <v>21454</v>
      </c>
      <c r="R2577" s="3" t="s">
        <v>21455</v>
      </c>
      <c r="S2577" s="1" t="s">
        <v>21456</v>
      </c>
      <c r="T2577" s="1" t="s">
        <v>55</v>
      </c>
      <c r="U2577" s="1" t="s">
        <v>55</v>
      </c>
      <c r="V2577" s="5">
        <v>0.26600000000000001</v>
      </c>
      <c r="W2577" s="5">
        <v>0.18955753372338499</v>
      </c>
      <c r="X2577" s="1">
        <v>42.1</v>
      </c>
      <c r="Y2577" s="1">
        <v>157.9</v>
      </c>
      <c r="Z2577" s="3">
        <v>53.9</v>
      </c>
      <c r="AA2577" s="3">
        <v>78</v>
      </c>
      <c r="AB2577" s="3">
        <v>12.1</v>
      </c>
      <c r="AC2577" s="3">
        <v>208.6</v>
      </c>
      <c r="AD2577" s="3">
        <v>202.4</v>
      </c>
      <c r="AE2577" s="3">
        <v>45</v>
      </c>
      <c r="AF2577" s="7" t="s">
        <v>55</v>
      </c>
      <c r="AG2577" s="7" t="s">
        <v>55</v>
      </c>
      <c r="AH2577" s="7" t="s">
        <v>55</v>
      </c>
      <c r="AI2577" s="7">
        <v>88833.953125</v>
      </c>
      <c r="AJ2577" s="7">
        <v>104337.859375</v>
      </c>
      <c r="AK2577" s="7">
        <v>19073.185546875</v>
      </c>
      <c r="AL2577" s="8">
        <v>27787.683470902499</v>
      </c>
      <c r="AM2577" s="8">
        <v>40220.574542839197</v>
      </c>
      <c r="AN2577" s="8">
        <v>6227.6150793308698</v>
      </c>
      <c r="AO2577" s="8">
        <v>107555.799539031</v>
      </c>
      <c r="AP2577" s="8">
        <v>104337.859375</v>
      </c>
      <c r="AQ2577" s="8">
        <v>23198.0989836484</v>
      </c>
      <c r="AR2577" s="1" t="s">
        <v>63</v>
      </c>
      <c r="AS2577" s="1" t="s">
        <v>50</v>
      </c>
      <c r="AT2577" s="1" t="s">
        <v>63</v>
      </c>
      <c r="AU2577" s="1" t="s">
        <v>50</v>
      </c>
      <c r="AV2577" s="1" t="s">
        <v>62</v>
      </c>
      <c r="AW2577" s="1" t="s">
        <v>62</v>
      </c>
      <c r="AX2577" s="1" t="s">
        <v>16703</v>
      </c>
      <c r="AY2577" s="12">
        <f t="shared" si="160"/>
        <v>0.31577403545292615</v>
      </c>
      <c r="AZ2577" s="12">
        <f t="shared" si="161"/>
        <v>-1.6630355445356082</v>
      </c>
      <c r="BA2577" s="12">
        <f t="shared" si="162"/>
        <v>0.14154355618239473</v>
      </c>
      <c r="BB2577" s="12">
        <f t="shared" si="163"/>
        <v>0.84910989724998409</v>
      </c>
    </row>
    <row r="2578" spans="1:54">
      <c r="A2578" s="3" t="s">
        <v>50</v>
      </c>
      <c r="B2578" s="1" t="s">
        <v>21059</v>
      </c>
      <c r="C2578" s="3" t="s">
        <v>21060</v>
      </c>
      <c r="D2578" s="1">
        <v>2</v>
      </c>
      <c r="E2578" s="3">
        <v>1</v>
      </c>
      <c r="F2578" s="3">
        <v>3</v>
      </c>
      <c r="G2578" s="1">
        <v>1</v>
      </c>
      <c r="H2578" s="1">
        <v>688</v>
      </c>
      <c r="I2578" s="1">
        <v>77.5</v>
      </c>
      <c r="J2578" s="1">
        <v>4.97</v>
      </c>
      <c r="K2578" s="1">
        <v>10.65</v>
      </c>
      <c r="L2578" s="1" t="s">
        <v>21061</v>
      </c>
      <c r="M2578" s="1" t="s">
        <v>127</v>
      </c>
      <c r="N2578" s="1" t="s">
        <v>1508</v>
      </c>
      <c r="O2578" s="1" t="s">
        <v>2186</v>
      </c>
      <c r="P2578" s="1" t="s">
        <v>21062</v>
      </c>
      <c r="Q2578" s="1" t="s">
        <v>21063</v>
      </c>
      <c r="R2578" s="3" t="s">
        <v>21064</v>
      </c>
      <c r="S2578" s="1" t="s">
        <v>21065</v>
      </c>
      <c r="T2578" s="1" t="s">
        <v>21066</v>
      </c>
      <c r="U2578" s="1" t="s">
        <v>1412</v>
      </c>
      <c r="V2578" s="5">
        <v>0.42699999999999999</v>
      </c>
      <c r="W2578" s="5">
        <v>0.32035148646494799</v>
      </c>
      <c r="X2578" s="1">
        <v>59.8</v>
      </c>
      <c r="Y2578" s="1">
        <v>140.19999999999999</v>
      </c>
      <c r="Z2578" s="3">
        <v>73.7</v>
      </c>
      <c r="AA2578" s="3">
        <v>41.5</v>
      </c>
      <c r="AB2578" s="3">
        <v>27.4</v>
      </c>
      <c r="AC2578" s="3">
        <v>34.5</v>
      </c>
      <c r="AD2578" s="3">
        <v>97.2</v>
      </c>
      <c r="AE2578" s="3">
        <v>325.8</v>
      </c>
      <c r="AF2578" s="7" t="s">
        <v>55</v>
      </c>
      <c r="AG2578" s="7" t="s">
        <v>55</v>
      </c>
      <c r="AH2578" s="7" t="s">
        <v>55</v>
      </c>
      <c r="AI2578" s="7" t="s">
        <v>55</v>
      </c>
      <c r="AJ2578" s="7" t="s">
        <v>55</v>
      </c>
      <c r="AK2578" s="7">
        <v>128928.578125</v>
      </c>
      <c r="AL2578" s="8">
        <v>35465.636808329902</v>
      </c>
      <c r="AM2578" s="8">
        <v>19959.492177685199</v>
      </c>
      <c r="AN2578" s="8">
        <v>13173.155202707299</v>
      </c>
      <c r="AO2578" s="8">
        <v>16623.3616613593</v>
      </c>
      <c r="AP2578" s="8">
        <v>46780.969985050899</v>
      </c>
      <c r="AQ2578" s="8">
        <v>156811.66157662799</v>
      </c>
      <c r="AR2578" s="1" t="s">
        <v>63</v>
      </c>
      <c r="AS2578" s="1" t="s">
        <v>63</v>
      </c>
      <c r="AT2578" s="1" t="s">
        <v>50</v>
      </c>
      <c r="AU2578" s="1" t="s">
        <v>63</v>
      </c>
      <c r="AV2578" s="1" t="s">
        <v>50</v>
      </c>
      <c r="AW2578" s="1" t="s">
        <v>50</v>
      </c>
      <c r="AX2578" s="1" t="s">
        <v>21067</v>
      </c>
      <c r="AY2578" s="12">
        <f t="shared" si="160"/>
        <v>0.31150455143939065</v>
      </c>
      <c r="AZ2578" s="12">
        <f t="shared" si="161"/>
        <v>-1.6826748520519965</v>
      </c>
      <c r="BA2578" s="12">
        <f t="shared" si="162"/>
        <v>0.30611913309491823</v>
      </c>
      <c r="BB2578" s="12">
        <f t="shared" si="163"/>
        <v>0.51410952522833731</v>
      </c>
    </row>
    <row r="2579" spans="1:54">
      <c r="A2579" s="3" t="s">
        <v>50</v>
      </c>
      <c r="B2579" s="1" t="s">
        <v>21423</v>
      </c>
      <c r="C2579" s="3" t="s">
        <v>21424</v>
      </c>
      <c r="D2579" s="1">
        <v>26</v>
      </c>
      <c r="E2579" s="3">
        <v>3</v>
      </c>
      <c r="F2579" s="3">
        <v>14</v>
      </c>
      <c r="G2579" s="1">
        <v>3</v>
      </c>
      <c r="H2579" s="1">
        <v>156</v>
      </c>
      <c r="I2579" s="1">
        <v>18</v>
      </c>
      <c r="J2579" s="1">
        <v>9.64</v>
      </c>
      <c r="K2579" s="1">
        <v>50.16</v>
      </c>
      <c r="L2579" s="1" t="s">
        <v>1139</v>
      </c>
      <c r="M2579" s="1" t="s">
        <v>21425</v>
      </c>
      <c r="N2579" s="1" t="s">
        <v>108</v>
      </c>
      <c r="O2579" s="1" t="s">
        <v>21426</v>
      </c>
      <c r="P2579" s="1" t="s">
        <v>21427</v>
      </c>
      <c r="Q2579" s="1" t="s">
        <v>21428</v>
      </c>
      <c r="R2579" s="3" t="s">
        <v>21429</v>
      </c>
      <c r="S2579" s="1" t="s">
        <v>21430</v>
      </c>
      <c r="T2579" s="1" t="s">
        <v>21431</v>
      </c>
      <c r="U2579" s="1" t="s">
        <v>3520</v>
      </c>
      <c r="V2579" s="5">
        <v>0.29599999999999999</v>
      </c>
      <c r="W2579" s="5">
        <v>1.3356787921271201E-3</v>
      </c>
      <c r="X2579" s="1">
        <v>45.7</v>
      </c>
      <c r="Y2579" s="1">
        <v>154.30000000000001</v>
      </c>
      <c r="Z2579" s="3">
        <v>47.4</v>
      </c>
      <c r="AA2579" s="3">
        <v>48.1</v>
      </c>
      <c r="AB2579" s="3">
        <v>44.1</v>
      </c>
      <c r="AC2579" s="3">
        <v>167.8</v>
      </c>
      <c r="AD2579" s="3">
        <v>159.80000000000001</v>
      </c>
      <c r="AE2579" s="3">
        <v>132.80000000000001</v>
      </c>
      <c r="AF2579" s="7">
        <v>249265.5546875</v>
      </c>
      <c r="AG2579" s="7">
        <v>246639.3125</v>
      </c>
      <c r="AH2579" s="7">
        <v>264731.9609375</v>
      </c>
      <c r="AI2579" s="7">
        <v>981216.796875</v>
      </c>
      <c r="AJ2579" s="7">
        <v>1131782.015625</v>
      </c>
      <c r="AK2579" s="7">
        <v>771235.96875</v>
      </c>
      <c r="AL2579" s="8">
        <v>335408.94937559502</v>
      </c>
      <c r="AM2579" s="8">
        <v>340430.33550395002</v>
      </c>
      <c r="AN2579" s="8">
        <v>312333.51310375798</v>
      </c>
      <c r="AO2579" s="8">
        <v>1188009.2396712</v>
      </c>
      <c r="AP2579" s="8">
        <v>1131782.015625</v>
      </c>
      <c r="AQ2579" s="8">
        <v>940631.39417667198</v>
      </c>
      <c r="AR2579" s="1" t="s">
        <v>50</v>
      </c>
      <c r="AS2579" s="1" t="s">
        <v>50</v>
      </c>
      <c r="AT2579" s="1" t="s">
        <v>50</v>
      </c>
      <c r="AU2579" s="1" t="s">
        <v>50</v>
      </c>
      <c r="AV2579" s="1" t="s">
        <v>50</v>
      </c>
      <c r="AW2579" s="1" t="s">
        <v>50</v>
      </c>
      <c r="AX2579" s="1" t="s">
        <v>21432</v>
      </c>
      <c r="AY2579" s="12">
        <f t="shared" ref="AY2579:AY2609" si="164">AVERAGE(AL2579:AN2579)/AVERAGE(AO2579:AQ2579)</f>
        <v>0.30308119658752386</v>
      </c>
      <c r="AZ2579" s="12">
        <f t="shared" si="161"/>
        <v>-1.7222237460030714</v>
      </c>
      <c r="BA2579" s="12">
        <f t="shared" si="162"/>
        <v>5.5131159235372702E-4</v>
      </c>
      <c r="BB2579" s="12">
        <f t="shared" si="163"/>
        <v>3.2586028755738314</v>
      </c>
    </row>
    <row r="2580" spans="1:54">
      <c r="A2580" s="3" t="s">
        <v>1240</v>
      </c>
      <c r="B2580" s="1" t="s">
        <v>21306</v>
      </c>
      <c r="C2580" s="3" t="s">
        <v>21307</v>
      </c>
      <c r="D2580" s="1">
        <v>4</v>
      </c>
      <c r="E2580" s="3">
        <v>1</v>
      </c>
      <c r="F2580" s="3">
        <v>2</v>
      </c>
      <c r="G2580" s="1">
        <v>1</v>
      </c>
      <c r="H2580" s="1">
        <v>214</v>
      </c>
      <c r="I2580" s="1">
        <v>24.8</v>
      </c>
      <c r="J2580" s="1">
        <v>5.78</v>
      </c>
      <c r="K2580" s="1">
        <v>3.84</v>
      </c>
      <c r="L2580" s="1" t="s">
        <v>106</v>
      </c>
      <c r="M2580" s="1" t="s">
        <v>1468</v>
      </c>
      <c r="N2580" s="1" t="s">
        <v>140</v>
      </c>
      <c r="O2580" s="1" t="s">
        <v>21308</v>
      </c>
      <c r="P2580" s="1" t="s">
        <v>21309</v>
      </c>
      <c r="Q2580" s="1" t="s">
        <v>21310</v>
      </c>
      <c r="R2580" s="3" t="s">
        <v>21311</v>
      </c>
      <c r="S2580" s="1" t="s">
        <v>21312</v>
      </c>
      <c r="T2580" s="1" t="s">
        <v>21313</v>
      </c>
      <c r="U2580" s="1" t="s">
        <v>55</v>
      </c>
      <c r="V2580" s="5">
        <v>0.35</v>
      </c>
      <c r="W2580" s="5">
        <v>0.18197297166472501</v>
      </c>
      <c r="X2580" s="1">
        <v>51.9</v>
      </c>
      <c r="Y2580" s="1">
        <v>148.1</v>
      </c>
      <c r="Z2580" s="3">
        <v>5.0999999999999996</v>
      </c>
      <c r="AA2580" s="3">
        <v>43.5</v>
      </c>
      <c r="AB2580" s="3">
        <v>87.9</v>
      </c>
      <c r="AC2580" s="3">
        <v>99.3</v>
      </c>
      <c r="AD2580" s="3">
        <v>124.1</v>
      </c>
      <c r="AE2580" s="3">
        <v>240.2</v>
      </c>
      <c r="AF2580" s="7" t="s">
        <v>55</v>
      </c>
      <c r="AG2580" s="7" t="s">
        <v>55</v>
      </c>
      <c r="AH2580" s="7">
        <v>82331.03125</v>
      </c>
      <c r="AI2580" s="7">
        <v>80241.8046875</v>
      </c>
      <c r="AJ2580" s="7">
        <v>121446.7421875</v>
      </c>
      <c r="AK2580" s="7">
        <v>193202.265625</v>
      </c>
      <c r="AL2580" s="8">
        <v>4983.7437970703704</v>
      </c>
      <c r="AM2580" s="8">
        <v>42529.033666683099</v>
      </c>
      <c r="AN2580" s="8">
        <v>85954.752107150896</v>
      </c>
      <c r="AO2580" s="8">
        <v>97152.847036704101</v>
      </c>
      <c r="AP2580" s="8">
        <v>121446.7421875</v>
      </c>
      <c r="AQ2580" s="8">
        <v>234985.66984623199</v>
      </c>
      <c r="AR2580" s="1" t="s">
        <v>63</v>
      </c>
      <c r="AS2580" s="1" t="s">
        <v>63</v>
      </c>
      <c r="AT2580" s="1" t="s">
        <v>62</v>
      </c>
      <c r="AU2580" s="1" t="s">
        <v>50</v>
      </c>
      <c r="AV2580" s="1" t="s">
        <v>62</v>
      </c>
      <c r="AW2580" s="1" t="s">
        <v>50</v>
      </c>
      <c r="AX2580" s="1" t="s">
        <v>15082</v>
      </c>
      <c r="AY2580" s="12">
        <f t="shared" si="164"/>
        <v>0.29425014790919057</v>
      </c>
      <c r="AZ2580" s="12">
        <f t="shared" si="161"/>
        <v>-1.7648849544314522</v>
      </c>
      <c r="BA2580" s="12">
        <f t="shared" si="162"/>
        <v>9.2614362790847116E-2</v>
      </c>
      <c r="BB2580" s="12">
        <f t="shared" si="163"/>
        <v>1.033321656977789</v>
      </c>
    </row>
    <row r="2581" spans="1:54">
      <c r="A2581" s="3" t="s">
        <v>50</v>
      </c>
      <c r="B2581" s="1" t="s">
        <v>21439</v>
      </c>
      <c r="C2581" s="3" t="s">
        <v>21440</v>
      </c>
      <c r="D2581" s="1">
        <v>23</v>
      </c>
      <c r="E2581" s="3">
        <v>22</v>
      </c>
      <c r="F2581" s="3">
        <v>173</v>
      </c>
      <c r="G2581" s="1">
        <v>22</v>
      </c>
      <c r="H2581" s="1">
        <v>965</v>
      </c>
      <c r="I2581" s="1">
        <v>102.9</v>
      </c>
      <c r="J2581" s="1">
        <v>9.52</v>
      </c>
      <c r="K2581" s="1">
        <v>554.03</v>
      </c>
      <c r="L2581" s="1" t="s">
        <v>55</v>
      </c>
      <c r="M2581" s="1" t="s">
        <v>55</v>
      </c>
      <c r="N2581" s="1" t="s">
        <v>55</v>
      </c>
      <c r="O2581" s="1" t="s">
        <v>55</v>
      </c>
      <c r="P2581" s="1" t="s">
        <v>55</v>
      </c>
      <c r="Q2581" s="1" t="s">
        <v>55</v>
      </c>
      <c r="R2581" s="3" t="s">
        <v>21441</v>
      </c>
      <c r="S2581" s="1" t="s">
        <v>21439</v>
      </c>
      <c r="T2581" s="1" t="s">
        <v>55</v>
      </c>
      <c r="U2581" s="1" t="s">
        <v>55</v>
      </c>
      <c r="V2581" s="5">
        <v>0.28299999999999997</v>
      </c>
      <c r="W2581" s="5">
        <v>1.6934479012518499E-4</v>
      </c>
      <c r="X2581" s="1">
        <v>44.1</v>
      </c>
      <c r="Y2581" s="1">
        <v>155.9</v>
      </c>
      <c r="Z2581" s="3">
        <v>41.7</v>
      </c>
      <c r="AA2581" s="3">
        <v>46.1</v>
      </c>
      <c r="AB2581" s="3">
        <v>47.6</v>
      </c>
      <c r="AC2581" s="3">
        <v>164.9</v>
      </c>
      <c r="AD2581" s="3">
        <v>162.69999999999999</v>
      </c>
      <c r="AE2581" s="3">
        <v>137</v>
      </c>
      <c r="AF2581" s="7">
        <v>15018134.3085938</v>
      </c>
      <c r="AG2581" s="7">
        <v>15788524.0234375</v>
      </c>
      <c r="AH2581" s="7">
        <v>18867997.078125</v>
      </c>
      <c r="AI2581" s="7">
        <v>57138564.3671875</v>
      </c>
      <c r="AJ2581" s="7">
        <v>68246761.3046875</v>
      </c>
      <c r="AK2581" s="7">
        <v>47225285.876953103</v>
      </c>
      <c r="AL2581" s="8">
        <v>17486668.020555999</v>
      </c>
      <c r="AM2581" s="8">
        <v>19318306.161063898</v>
      </c>
      <c r="AN2581" s="8">
        <v>19966738.4374341</v>
      </c>
      <c r="AO2581" s="8">
        <v>69187080.5096277</v>
      </c>
      <c r="AP2581" s="8">
        <v>68246761.3046875</v>
      </c>
      <c r="AQ2581" s="8">
        <v>57487984.650085799</v>
      </c>
      <c r="AR2581" s="1" t="s">
        <v>50</v>
      </c>
      <c r="AS2581" s="1" t="s">
        <v>50</v>
      </c>
      <c r="AT2581" s="1" t="s">
        <v>50</v>
      </c>
      <c r="AU2581" s="1" t="s">
        <v>50</v>
      </c>
      <c r="AV2581" s="1" t="s">
        <v>50</v>
      </c>
      <c r="AW2581" s="1" t="s">
        <v>50</v>
      </c>
      <c r="AX2581" s="1" t="s">
        <v>21442</v>
      </c>
      <c r="AY2581" s="12">
        <f t="shared" si="164"/>
        <v>0.29125374848374069</v>
      </c>
      <c r="AZ2581" s="12">
        <f t="shared" si="161"/>
        <v>-1.779651477278031</v>
      </c>
      <c r="BA2581" s="12">
        <f t="shared" si="162"/>
        <v>2.7308406421154904E-4</v>
      </c>
      <c r="BB2581" s="12">
        <f t="shared" si="163"/>
        <v>3.5637036423242616</v>
      </c>
    </row>
    <row r="2582" spans="1:54">
      <c r="A2582" s="3" t="s">
        <v>50</v>
      </c>
      <c r="B2582" s="1" t="s">
        <v>21481</v>
      </c>
      <c r="C2582" s="3" t="s">
        <v>21482</v>
      </c>
      <c r="D2582" s="1">
        <v>5</v>
      </c>
      <c r="E2582" s="3">
        <v>1</v>
      </c>
      <c r="F2582" s="3">
        <v>1</v>
      </c>
      <c r="G2582" s="1">
        <v>1</v>
      </c>
      <c r="H2582" s="1">
        <v>193</v>
      </c>
      <c r="I2582" s="1">
        <v>21.8</v>
      </c>
      <c r="J2582" s="1">
        <v>9.19</v>
      </c>
      <c r="K2582" s="1">
        <v>2.2599999999999998</v>
      </c>
      <c r="L2582" s="1" t="s">
        <v>574</v>
      </c>
      <c r="M2582" s="1" t="s">
        <v>151</v>
      </c>
      <c r="N2582" s="1" t="s">
        <v>69</v>
      </c>
      <c r="O2582" s="1" t="s">
        <v>1033</v>
      </c>
      <c r="P2582" s="1" t="s">
        <v>21483</v>
      </c>
      <c r="Q2582" s="1" t="s">
        <v>21484</v>
      </c>
      <c r="R2582" s="3" t="s">
        <v>21485</v>
      </c>
      <c r="S2582" s="1" t="s">
        <v>21486</v>
      </c>
      <c r="T2582" s="1" t="s">
        <v>963</v>
      </c>
      <c r="U2582" s="1" t="s">
        <v>55</v>
      </c>
      <c r="V2582" s="5">
        <v>0.26</v>
      </c>
      <c r="W2582" s="5">
        <v>0.15812853858523501</v>
      </c>
      <c r="X2582" s="1">
        <v>41.2</v>
      </c>
      <c r="Y2582" s="1">
        <v>158.80000000000001</v>
      </c>
      <c r="Z2582" s="3">
        <v>50.8</v>
      </c>
      <c r="AA2582" s="3">
        <v>38</v>
      </c>
      <c r="AB2582" s="3">
        <v>45</v>
      </c>
      <c r="AC2582" s="3">
        <v>243.6</v>
      </c>
      <c r="AD2582" s="3">
        <v>173.4</v>
      </c>
      <c r="AE2582" s="3">
        <v>49.2</v>
      </c>
      <c r="AF2582" s="7" t="s">
        <v>55</v>
      </c>
      <c r="AG2582" s="7" t="s">
        <v>55</v>
      </c>
      <c r="AH2582" s="7" t="s">
        <v>55</v>
      </c>
      <c r="AI2582" s="7">
        <v>136523.4375</v>
      </c>
      <c r="AJ2582" s="7">
        <v>117709.3828125</v>
      </c>
      <c r="AK2582" s="7" t="s">
        <v>55</v>
      </c>
      <c r="AL2582" s="8">
        <v>34450.935903617603</v>
      </c>
      <c r="AM2582" s="8">
        <v>25785.662137925599</v>
      </c>
      <c r="AN2582" s="8">
        <v>30561.799375054499</v>
      </c>
      <c r="AO2582" s="8">
        <v>165295.89148720499</v>
      </c>
      <c r="AP2582" s="8">
        <v>117709.3828125</v>
      </c>
      <c r="AQ2582" s="8">
        <v>33385.4273433075</v>
      </c>
      <c r="AR2582" s="1" t="s">
        <v>63</v>
      </c>
      <c r="AS2582" s="1" t="s">
        <v>63</v>
      </c>
      <c r="AT2582" s="1" t="s">
        <v>63</v>
      </c>
      <c r="AU2582" s="1" t="s">
        <v>50</v>
      </c>
      <c r="AV2582" s="1" t="s">
        <v>62</v>
      </c>
      <c r="AW2582" s="1" t="s">
        <v>63</v>
      </c>
      <c r="AX2582" s="1" t="s">
        <v>19208</v>
      </c>
      <c r="AY2582" s="12">
        <f t="shared" si="164"/>
        <v>0.28698187698021116</v>
      </c>
      <c r="AZ2582" s="12">
        <f t="shared" si="161"/>
        <v>-1.8009684618760256</v>
      </c>
      <c r="BA2582" s="12">
        <f t="shared" si="162"/>
        <v>0.12357781355865045</v>
      </c>
      <c r="BB2582" s="12">
        <f t="shared" si="163"/>
        <v>0.90805949295226474</v>
      </c>
    </row>
    <row r="2583" spans="1:54">
      <c r="A2583" s="3" t="s">
        <v>1240</v>
      </c>
      <c r="B2583" s="1" t="s">
        <v>21255</v>
      </c>
      <c r="C2583" s="3" t="s">
        <v>21256</v>
      </c>
      <c r="D2583" s="1">
        <v>5</v>
      </c>
      <c r="E2583" s="3">
        <v>1</v>
      </c>
      <c r="F2583" s="3">
        <v>4</v>
      </c>
      <c r="G2583" s="1">
        <v>1</v>
      </c>
      <c r="H2583" s="1">
        <v>130</v>
      </c>
      <c r="I2583" s="1">
        <v>15</v>
      </c>
      <c r="J2583" s="1">
        <v>5.0199999999999996</v>
      </c>
      <c r="K2583" s="1">
        <v>6.8</v>
      </c>
      <c r="L2583" s="1" t="s">
        <v>2204</v>
      </c>
      <c r="M2583" s="1" t="s">
        <v>54</v>
      </c>
      <c r="N2583" s="1" t="s">
        <v>55</v>
      </c>
      <c r="O2583" s="1" t="s">
        <v>21257</v>
      </c>
      <c r="P2583" s="1" t="s">
        <v>21258</v>
      </c>
      <c r="Q2583" s="1" t="s">
        <v>21259</v>
      </c>
      <c r="R2583" s="3" t="s">
        <v>21260</v>
      </c>
      <c r="S2583" s="1" t="s">
        <v>21261</v>
      </c>
      <c r="T2583" s="1" t="s">
        <v>21262</v>
      </c>
      <c r="U2583" s="1" t="s">
        <v>21263</v>
      </c>
      <c r="V2583" s="5">
        <v>0.372</v>
      </c>
      <c r="W2583" s="5">
        <v>0.17326732181900101</v>
      </c>
      <c r="X2583" s="1">
        <v>54.2</v>
      </c>
      <c r="Y2583" s="1">
        <v>145.80000000000001</v>
      </c>
      <c r="Z2583" s="3">
        <v>59.8</v>
      </c>
      <c r="AA2583" s="3">
        <v>5.4</v>
      </c>
      <c r="AB2583" s="3">
        <v>68.2</v>
      </c>
      <c r="AC2583" s="3">
        <v>185.4</v>
      </c>
      <c r="AD2583" s="3">
        <v>160.80000000000001</v>
      </c>
      <c r="AE2583" s="3">
        <v>120.4</v>
      </c>
      <c r="AF2583" s="7" t="s">
        <v>55</v>
      </c>
      <c r="AG2583" s="7" t="s">
        <v>55</v>
      </c>
      <c r="AH2583" s="7">
        <v>56608.5390625</v>
      </c>
      <c r="AI2583" s="7">
        <v>132709.40625</v>
      </c>
      <c r="AJ2583" s="7">
        <v>139379.140625</v>
      </c>
      <c r="AK2583" s="7">
        <v>85826.328125</v>
      </c>
      <c r="AL2583" s="8">
        <v>51860.1578774839</v>
      </c>
      <c r="AM2583" s="8">
        <v>4654.4045247353097</v>
      </c>
      <c r="AN2583" s="8">
        <v>59100.109258805802</v>
      </c>
      <c r="AO2583" s="8">
        <v>160678.04925312899</v>
      </c>
      <c r="AP2583" s="8">
        <v>139379.140625</v>
      </c>
      <c r="AQ2583" s="8">
        <v>104387.788309072</v>
      </c>
      <c r="AR2583" s="1" t="s">
        <v>63</v>
      </c>
      <c r="AS2583" s="1" t="s">
        <v>63</v>
      </c>
      <c r="AT2583" s="1" t="s">
        <v>50</v>
      </c>
      <c r="AU2583" s="1" t="s">
        <v>50</v>
      </c>
      <c r="AV2583" s="1" t="s">
        <v>50</v>
      </c>
      <c r="AW2583" s="1" t="s">
        <v>50</v>
      </c>
      <c r="AX2583" s="1" t="s">
        <v>20583</v>
      </c>
      <c r="AY2583" s="12">
        <f t="shared" si="164"/>
        <v>0.2858600746614085</v>
      </c>
      <c r="AZ2583" s="12">
        <f t="shared" si="161"/>
        <v>-1.8066189583399406</v>
      </c>
      <c r="BA2583" s="12">
        <f t="shared" si="162"/>
        <v>1.5272305609708143E-2</v>
      </c>
      <c r="BB2583" s="12">
        <f t="shared" si="163"/>
        <v>1.8160953939856641</v>
      </c>
    </row>
    <row r="2584" spans="1:54">
      <c r="A2584" s="3" t="s">
        <v>50</v>
      </c>
      <c r="B2584" s="1" t="s">
        <v>21402</v>
      </c>
      <c r="C2584" s="3" t="s">
        <v>21403</v>
      </c>
      <c r="D2584" s="1">
        <v>3</v>
      </c>
      <c r="E2584" s="3">
        <v>1</v>
      </c>
      <c r="F2584" s="3">
        <v>2</v>
      </c>
      <c r="G2584" s="1">
        <v>1</v>
      </c>
      <c r="H2584" s="1">
        <v>505</v>
      </c>
      <c r="I2584" s="1">
        <v>57.6</v>
      </c>
      <c r="J2584" s="1">
        <v>8.76</v>
      </c>
      <c r="K2584" s="1">
        <v>5.42</v>
      </c>
      <c r="L2584" s="1" t="s">
        <v>574</v>
      </c>
      <c r="M2584" s="1" t="s">
        <v>68</v>
      </c>
      <c r="N2584" s="1" t="s">
        <v>69</v>
      </c>
      <c r="O2584" s="1" t="s">
        <v>958</v>
      </c>
      <c r="P2584" s="1" t="s">
        <v>21404</v>
      </c>
      <c r="Q2584" s="1" t="s">
        <v>21405</v>
      </c>
      <c r="R2584" s="3" t="s">
        <v>21406</v>
      </c>
      <c r="S2584" s="1" t="s">
        <v>21407</v>
      </c>
      <c r="T2584" s="1" t="s">
        <v>963</v>
      </c>
      <c r="U2584" s="1" t="s">
        <v>55</v>
      </c>
      <c r="V2584" s="5">
        <v>0.29899999999999999</v>
      </c>
      <c r="W2584" s="5">
        <v>9.7724330091491604E-2</v>
      </c>
      <c r="X2584" s="1">
        <v>46</v>
      </c>
      <c r="Y2584" s="1">
        <v>154</v>
      </c>
      <c r="Z2584" s="3">
        <v>12.2</v>
      </c>
      <c r="AA2584" s="3">
        <v>73</v>
      </c>
      <c r="AB2584" s="3">
        <v>46.6</v>
      </c>
      <c r="AC2584" s="3">
        <v>96.1</v>
      </c>
      <c r="AD2584" s="3">
        <v>156</v>
      </c>
      <c r="AE2584" s="3">
        <v>216.1</v>
      </c>
      <c r="AF2584" s="7" t="s">
        <v>55</v>
      </c>
      <c r="AG2584" s="7">
        <v>65166.890625</v>
      </c>
      <c r="AH2584" s="7" t="s">
        <v>55</v>
      </c>
      <c r="AI2584" s="7">
        <v>85606.0546875</v>
      </c>
      <c r="AJ2584" s="7">
        <v>168267.609375</v>
      </c>
      <c r="AK2584" s="7">
        <v>191604.46875</v>
      </c>
      <c r="AL2584" s="8">
        <v>13127.046210928</v>
      </c>
      <c r="AM2584" s="8">
        <v>78667.979937159398</v>
      </c>
      <c r="AN2584" s="8">
        <v>50258.3245210479</v>
      </c>
      <c r="AO2584" s="8">
        <v>103647.618206748</v>
      </c>
      <c r="AP2584" s="8">
        <v>168267.609375</v>
      </c>
      <c r="AQ2584" s="8">
        <v>233042.321160669</v>
      </c>
      <c r="AR2584" s="1" t="s">
        <v>63</v>
      </c>
      <c r="AS2584" s="1" t="s">
        <v>62</v>
      </c>
      <c r="AT2584" s="1" t="s">
        <v>63</v>
      </c>
      <c r="AU2584" s="1" t="s">
        <v>50</v>
      </c>
      <c r="AV2584" s="1" t="s">
        <v>50</v>
      </c>
      <c r="AW2584" s="1" t="s">
        <v>62</v>
      </c>
      <c r="AX2584" s="1" t="s">
        <v>8255</v>
      </c>
      <c r="AY2584" s="12">
        <f t="shared" si="164"/>
        <v>0.28131741177632713</v>
      </c>
      <c r="AZ2584" s="12">
        <f t="shared" si="161"/>
        <v>-1.8297292457329264</v>
      </c>
      <c r="BA2584" s="12">
        <f t="shared" si="162"/>
        <v>4.468413374608822E-2</v>
      </c>
      <c r="BB2584" s="12">
        <f t="shared" si="163"/>
        <v>1.3498466569513947</v>
      </c>
    </row>
    <row r="2585" spans="1:54">
      <c r="A2585" s="3" t="s">
        <v>50</v>
      </c>
      <c r="B2585" s="1" t="s">
        <v>21314</v>
      </c>
      <c r="C2585" s="3" t="s">
        <v>21315</v>
      </c>
      <c r="D2585" s="1">
        <v>3</v>
      </c>
      <c r="E2585" s="3">
        <v>1</v>
      </c>
      <c r="F2585" s="3">
        <v>1</v>
      </c>
      <c r="G2585" s="1">
        <v>1</v>
      </c>
      <c r="H2585" s="1">
        <v>509</v>
      </c>
      <c r="I2585" s="1">
        <v>55.9</v>
      </c>
      <c r="J2585" s="1">
        <v>8.44</v>
      </c>
      <c r="K2585" s="1">
        <v>2.08</v>
      </c>
      <c r="L2585" s="1" t="s">
        <v>3840</v>
      </c>
      <c r="M2585" s="1" t="s">
        <v>151</v>
      </c>
      <c r="N2585" s="1" t="s">
        <v>69</v>
      </c>
      <c r="O2585" s="1" t="s">
        <v>918</v>
      </c>
      <c r="P2585" s="1" t="s">
        <v>21316</v>
      </c>
      <c r="Q2585" s="1" t="s">
        <v>21317</v>
      </c>
      <c r="R2585" s="3" t="s">
        <v>21318</v>
      </c>
      <c r="S2585" s="1" t="s">
        <v>21319</v>
      </c>
      <c r="T2585" s="1" t="s">
        <v>923</v>
      </c>
      <c r="U2585" s="1" t="s">
        <v>55</v>
      </c>
      <c r="V2585" s="5">
        <v>0.35</v>
      </c>
      <c r="W2585" s="5">
        <v>0.23512363168956299</v>
      </c>
      <c r="X2585" s="1">
        <v>51.9</v>
      </c>
      <c r="Y2585" s="1">
        <v>148.1</v>
      </c>
      <c r="Z2585" s="3">
        <v>30.3</v>
      </c>
      <c r="AA2585" s="3">
        <v>93.4</v>
      </c>
      <c r="AB2585" s="3">
        <v>7</v>
      </c>
      <c r="AC2585" s="3">
        <v>40.700000000000003</v>
      </c>
      <c r="AD2585" s="3">
        <v>342.1</v>
      </c>
      <c r="AE2585" s="3">
        <v>86.5</v>
      </c>
      <c r="AF2585" s="7" t="s">
        <v>55</v>
      </c>
      <c r="AG2585" s="7" t="s">
        <v>55</v>
      </c>
      <c r="AH2585" s="7" t="s">
        <v>55</v>
      </c>
      <c r="AI2585" s="7" t="s">
        <v>55</v>
      </c>
      <c r="AJ2585" s="7">
        <v>125520.109375</v>
      </c>
      <c r="AK2585" s="7" t="s">
        <v>55</v>
      </c>
      <c r="AL2585" s="8">
        <v>11104.763035838099</v>
      </c>
      <c r="AM2585" s="8">
        <v>34257.742137118999</v>
      </c>
      <c r="AN2585" s="8">
        <v>2582.1662388612899</v>
      </c>
      <c r="AO2585" s="8">
        <v>14929.798928992101</v>
      </c>
      <c r="AP2585" s="8">
        <v>125520.109375</v>
      </c>
      <c r="AQ2585" s="8">
        <v>31724.163707194199</v>
      </c>
      <c r="AR2585" s="1" t="s">
        <v>63</v>
      </c>
      <c r="AS2585" s="1" t="s">
        <v>63</v>
      </c>
      <c r="AT2585" s="1" t="s">
        <v>63</v>
      </c>
      <c r="AU2585" s="1" t="s">
        <v>63</v>
      </c>
      <c r="AV2585" s="1" t="s">
        <v>50</v>
      </c>
      <c r="AW2585" s="1" t="s">
        <v>63</v>
      </c>
      <c r="AX2585" s="1" t="s">
        <v>21320</v>
      </c>
      <c r="AY2585" s="12">
        <f t="shared" si="164"/>
        <v>0.27846626876957048</v>
      </c>
      <c r="AZ2585" s="12">
        <f t="shared" si="161"/>
        <v>-1.8444255135559009</v>
      </c>
      <c r="BA2585" s="12">
        <f t="shared" si="162"/>
        <v>0.31041869382810544</v>
      </c>
      <c r="BB2585" s="12">
        <f t="shared" si="163"/>
        <v>0.50805213283289019</v>
      </c>
    </row>
    <row r="2586" spans="1:54">
      <c r="A2586" s="3" t="s">
        <v>1240</v>
      </c>
      <c r="B2586" s="1" t="s">
        <v>21341</v>
      </c>
      <c r="C2586" s="3" t="s">
        <v>21342</v>
      </c>
      <c r="D2586" s="1">
        <v>2</v>
      </c>
      <c r="E2586" s="3">
        <v>1</v>
      </c>
      <c r="F2586" s="3">
        <v>1</v>
      </c>
      <c r="G2586" s="1">
        <v>1</v>
      </c>
      <c r="H2586" s="1">
        <v>491</v>
      </c>
      <c r="I2586" s="1">
        <v>55.2</v>
      </c>
      <c r="J2586" s="1">
        <v>4.6900000000000004</v>
      </c>
      <c r="K2586" s="1">
        <v>1.83</v>
      </c>
      <c r="L2586" s="1" t="s">
        <v>1118</v>
      </c>
      <c r="M2586" s="1" t="s">
        <v>211</v>
      </c>
      <c r="N2586" s="1" t="s">
        <v>128</v>
      </c>
      <c r="O2586" s="1" t="s">
        <v>21343</v>
      </c>
      <c r="P2586" s="1" t="s">
        <v>21344</v>
      </c>
      <c r="Q2586" s="1" t="s">
        <v>21345</v>
      </c>
      <c r="R2586" s="3" t="s">
        <v>21346</v>
      </c>
      <c r="S2586" s="1" t="s">
        <v>21347</v>
      </c>
      <c r="T2586" s="1" t="s">
        <v>21348</v>
      </c>
      <c r="U2586" s="1" t="s">
        <v>21349</v>
      </c>
      <c r="V2586" s="5">
        <v>0.33200000000000002</v>
      </c>
      <c r="W2586" s="5">
        <v>3.4466875976473299E-2</v>
      </c>
      <c r="X2586" s="1">
        <v>49.8</v>
      </c>
      <c r="Y2586" s="1">
        <v>150.19999999999999</v>
      </c>
      <c r="Z2586" s="3">
        <v>49.2</v>
      </c>
      <c r="AA2586" s="3">
        <v>21.5</v>
      </c>
      <c r="AB2586" s="3">
        <v>56</v>
      </c>
      <c r="AC2586" s="3">
        <v>138</v>
      </c>
      <c r="AD2586" s="3">
        <v>186.9</v>
      </c>
      <c r="AE2586" s="3">
        <v>148.30000000000001</v>
      </c>
      <c r="AF2586" s="7" t="s">
        <v>55</v>
      </c>
      <c r="AG2586" s="7" t="s">
        <v>55</v>
      </c>
      <c r="AH2586" s="7" t="s">
        <v>55</v>
      </c>
      <c r="AI2586" s="7">
        <v>109138.1015625</v>
      </c>
      <c r="AJ2586" s="7">
        <v>178967.421875</v>
      </c>
      <c r="AK2586" s="7">
        <v>116746.3125</v>
      </c>
      <c r="AL2586" s="8">
        <v>47123.2301162699</v>
      </c>
      <c r="AM2586" s="8">
        <v>20568.612164076399</v>
      </c>
      <c r="AN2586" s="8">
        <v>53608.705395243102</v>
      </c>
      <c r="AO2586" s="8">
        <v>132139.06801163399</v>
      </c>
      <c r="AP2586" s="8">
        <v>178967.421875</v>
      </c>
      <c r="AQ2586" s="8">
        <v>141994.76572463199</v>
      </c>
      <c r="AR2586" s="1" t="s">
        <v>63</v>
      </c>
      <c r="AS2586" s="1" t="s">
        <v>63</v>
      </c>
      <c r="AT2586" s="1" t="s">
        <v>63</v>
      </c>
      <c r="AU2586" s="1" t="s">
        <v>62</v>
      </c>
      <c r="AV2586" s="1" t="s">
        <v>62</v>
      </c>
      <c r="AW2586" s="1" t="s">
        <v>50</v>
      </c>
      <c r="AX2586" s="1" t="s">
        <v>20515</v>
      </c>
      <c r="AY2586" s="12">
        <f t="shared" si="164"/>
        <v>0.26771178886261587</v>
      </c>
      <c r="AZ2586" s="12">
        <f t="shared" si="161"/>
        <v>-1.9012474244960651</v>
      </c>
      <c r="BA2586" s="12">
        <f t="shared" si="162"/>
        <v>3.1888438952983609E-3</v>
      </c>
      <c r="BB2586" s="12">
        <f t="shared" si="163"/>
        <v>2.4963667404214815</v>
      </c>
    </row>
    <row r="2587" spans="1:54">
      <c r="A2587" s="3" t="s">
        <v>50</v>
      </c>
      <c r="B2587" s="1" t="s">
        <v>21466</v>
      </c>
      <c r="C2587" s="3" t="s">
        <v>21467</v>
      </c>
      <c r="D2587" s="1">
        <v>3</v>
      </c>
      <c r="E2587" s="3">
        <v>2</v>
      </c>
      <c r="F2587" s="3">
        <v>8</v>
      </c>
      <c r="G2587" s="1">
        <v>2</v>
      </c>
      <c r="H2587" s="1">
        <v>917</v>
      </c>
      <c r="I2587" s="1">
        <v>99</v>
      </c>
      <c r="J2587" s="1">
        <v>9.07</v>
      </c>
      <c r="K2587" s="1">
        <v>25.41</v>
      </c>
      <c r="L2587" s="1" t="s">
        <v>373</v>
      </c>
      <c r="M2587" s="1" t="s">
        <v>2085</v>
      </c>
      <c r="N2587" s="1" t="s">
        <v>177</v>
      </c>
      <c r="O2587" s="1" t="s">
        <v>21468</v>
      </c>
      <c r="P2587" s="1" t="s">
        <v>21469</v>
      </c>
      <c r="Q2587" s="1" t="s">
        <v>21470</v>
      </c>
      <c r="R2587" s="3" t="s">
        <v>21471</v>
      </c>
      <c r="S2587" s="1" t="s">
        <v>21472</v>
      </c>
      <c r="T2587" s="1" t="s">
        <v>55</v>
      </c>
      <c r="U2587" s="1" t="s">
        <v>55</v>
      </c>
      <c r="V2587" s="5">
        <v>0.26200000000000001</v>
      </c>
      <c r="W2587" s="5">
        <v>2.2641311548494199E-2</v>
      </c>
      <c r="X2587" s="1">
        <v>41.5</v>
      </c>
      <c r="Y2587" s="1">
        <v>158.5</v>
      </c>
      <c r="Z2587" s="3">
        <v>24.7</v>
      </c>
      <c r="AA2587" s="3">
        <v>35</v>
      </c>
      <c r="AB2587" s="3">
        <v>66.400000000000006</v>
      </c>
      <c r="AC2587" s="3">
        <v>215.3</v>
      </c>
      <c r="AD2587" s="3">
        <v>133.6</v>
      </c>
      <c r="AE2587" s="3">
        <v>125</v>
      </c>
      <c r="AF2587" s="7" t="s">
        <v>55</v>
      </c>
      <c r="AG2587" s="7" t="s">
        <v>55</v>
      </c>
      <c r="AH2587" s="7" t="s">
        <v>55</v>
      </c>
      <c r="AI2587" s="7">
        <v>230172.13671875</v>
      </c>
      <c r="AJ2587" s="7">
        <v>172878.1640625</v>
      </c>
      <c r="AK2587" s="7">
        <v>133059.24609375</v>
      </c>
      <c r="AL2587" s="8">
        <v>31951.468220775201</v>
      </c>
      <c r="AM2587" s="8">
        <v>45251.037092184699</v>
      </c>
      <c r="AN2587" s="8">
        <v>86006.366703192703</v>
      </c>
      <c r="AO2587" s="8">
        <v>278681.14978016698</v>
      </c>
      <c r="AP2587" s="8">
        <v>172878.1640625</v>
      </c>
      <c r="AQ2587" s="8">
        <v>161835.65949098501</v>
      </c>
      <c r="AR2587" s="1" t="s">
        <v>50</v>
      </c>
      <c r="AS2587" s="1" t="s">
        <v>63</v>
      </c>
      <c r="AT2587" s="1" t="s">
        <v>50</v>
      </c>
      <c r="AU2587" s="1" t="s">
        <v>50</v>
      </c>
      <c r="AV2587" s="1" t="s">
        <v>50</v>
      </c>
      <c r="AW2587" s="1" t="s">
        <v>50</v>
      </c>
      <c r="AX2587" s="1" t="s">
        <v>21473</v>
      </c>
      <c r="AY2587" s="12">
        <f t="shared" si="164"/>
        <v>0.26607468125986133</v>
      </c>
      <c r="AZ2587" s="12">
        <f t="shared" si="161"/>
        <v>-1.9100968598323256</v>
      </c>
      <c r="BA2587" s="12">
        <f t="shared" si="162"/>
        <v>2.0973152397703608E-2</v>
      </c>
      <c r="BB2587" s="12">
        <f t="shared" si="163"/>
        <v>1.6783362874157997</v>
      </c>
    </row>
    <row r="2588" spans="1:54">
      <c r="A2588" s="3" t="s">
        <v>50</v>
      </c>
      <c r="B2588" s="1" t="s">
        <v>21608</v>
      </c>
      <c r="C2588" s="3" t="s">
        <v>21609</v>
      </c>
      <c r="D2588" s="1">
        <v>3</v>
      </c>
      <c r="E2588" s="3">
        <v>1</v>
      </c>
      <c r="F2588" s="3">
        <v>1</v>
      </c>
      <c r="G2588" s="1">
        <v>1</v>
      </c>
      <c r="H2588" s="1">
        <v>348</v>
      </c>
      <c r="I2588" s="1">
        <v>38.6</v>
      </c>
      <c r="J2588" s="1">
        <v>9.48</v>
      </c>
      <c r="K2588" s="1">
        <v>2.29</v>
      </c>
      <c r="L2588" s="1" t="s">
        <v>1139</v>
      </c>
      <c r="M2588" s="1" t="s">
        <v>21610</v>
      </c>
      <c r="N2588" s="1" t="s">
        <v>108</v>
      </c>
      <c r="O2588" s="1" t="s">
        <v>10972</v>
      </c>
      <c r="P2588" s="1" t="s">
        <v>21611</v>
      </c>
      <c r="Q2588" s="1" t="s">
        <v>21612</v>
      </c>
      <c r="R2588" s="3" t="s">
        <v>21613</v>
      </c>
      <c r="S2588" s="1" t="s">
        <v>21614</v>
      </c>
      <c r="T2588" s="1" t="s">
        <v>12645</v>
      </c>
      <c r="U2588" s="1" t="s">
        <v>55</v>
      </c>
      <c r="V2588" s="5">
        <v>0.129</v>
      </c>
      <c r="W2588" s="5">
        <v>9.3380757441708998E-2</v>
      </c>
      <c r="X2588" s="1">
        <v>22.9</v>
      </c>
      <c r="Y2588" s="1">
        <v>177.1</v>
      </c>
      <c r="Z2588" s="3">
        <v>89.5</v>
      </c>
      <c r="AA2588" s="3">
        <v>14.5</v>
      </c>
      <c r="AB2588" s="3">
        <v>21.3</v>
      </c>
      <c r="AC2588" s="3">
        <v>164.8</v>
      </c>
      <c r="AD2588" s="3">
        <v>178.1</v>
      </c>
      <c r="AE2588" s="3">
        <v>131.80000000000001</v>
      </c>
      <c r="AF2588" s="7" t="s">
        <v>55</v>
      </c>
      <c r="AG2588" s="7" t="s">
        <v>55</v>
      </c>
      <c r="AH2588" s="7" t="s">
        <v>55</v>
      </c>
      <c r="AI2588" s="7">
        <v>56102.2421875</v>
      </c>
      <c r="AJ2588" s="7">
        <v>73405.265625</v>
      </c>
      <c r="AK2588" s="7">
        <v>44658.64453125</v>
      </c>
      <c r="AL2588" s="8">
        <v>36897.910587779603</v>
      </c>
      <c r="AM2588" s="8">
        <v>5960.6444325766497</v>
      </c>
      <c r="AN2588" s="8">
        <v>8772.7112633430806</v>
      </c>
      <c r="AO2588" s="8">
        <v>67925.847067936003</v>
      </c>
      <c r="AP2588" s="8">
        <v>73405.265625</v>
      </c>
      <c r="AQ2588" s="8">
        <v>54316.865620868797</v>
      </c>
      <c r="AR2588" s="1" t="s">
        <v>63</v>
      </c>
      <c r="AS2588" s="1" t="s">
        <v>63</v>
      </c>
      <c r="AT2588" s="1" t="s">
        <v>63</v>
      </c>
      <c r="AU2588" s="1" t="s">
        <v>62</v>
      </c>
      <c r="AV2588" s="1" t="s">
        <v>50</v>
      </c>
      <c r="AW2588" s="1" t="s">
        <v>62</v>
      </c>
      <c r="AX2588" s="1" t="s">
        <v>10638</v>
      </c>
      <c r="AY2588" s="12">
        <f t="shared" si="164"/>
        <v>0.26389879787506226</v>
      </c>
      <c r="AZ2588" s="12">
        <f t="shared" si="161"/>
        <v>-1.921943316044463</v>
      </c>
      <c r="BA2588" s="12">
        <f t="shared" si="162"/>
        <v>1.353944992514332E-2</v>
      </c>
      <c r="BB2588" s="12">
        <f t="shared" si="163"/>
        <v>1.8683989796189451</v>
      </c>
    </row>
    <row r="2589" spans="1:54">
      <c r="A2589" s="3" t="s">
        <v>50</v>
      </c>
      <c r="B2589" s="1" t="s">
        <v>21585</v>
      </c>
      <c r="C2589" s="3" t="s">
        <v>21586</v>
      </c>
      <c r="D2589" s="1">
        <v>11</v>
      </c>
      <c r="E2589" s="3">
        <v>1</v>
      </c>
      <c r="F2589" s="3">
        <v>2</v>
      </c>
      <c r="G2589" s="1">
        <v>1</v>
      </c>
      <c r="H2589" s="1">
        <v>125</v>
      </c>
      <c r="I2589" s="1">
        <v>14.2</v>
      </c>
      <c r="J2589" s="1">
        <v>5.26</v>
      </c>
      <c r="K2589" s="1">
        <v>6.17</v>
      </c>
      <c r="L2589" s="1" t="s">
        <v>5265</v>
      </c>
      <c r="M2589" s="1" t="s">
        <v>127</v>
      </c>
      <c r="N2589" s="1" t="s">
        <v>108</v>
      </c>
      <c r="O2589" s="1" t="s">
        <v>21587</v>
      </c>
      <c r="P2589" s="1" t="s">
        <v>21588</v>
      </c>
      <c r="Q2589" s="1" t="s">
        <v>21589</v>
      </c>
      <c r="R2589" s="3" t="s">
        <v>21590</v>
      </c>
      <c r="S2589" s="1" t="s">
        <v>21591</v>
      </c>
      <c r="T2589" s="1" t="s">
        <v>21592</v>
      </c>
      <c r="U2589" s="1" t="s">
        <v>55</v>
      </c>
      <c r="V2589" s="5">
        <v>0.184</v>
      </c>
      <c r="W2589" s="5">
        <v>9.0804441476436099E-2</v>
      </c>
      <c r="X2589" s="1">
        <v>31.1</v>
      </c>
      <c r="Y2589" s="1">
        <v>168.9</v>
      </c>
      <c r="Z2589" s="3">
        <v>29.3</v>
      </c>
      <c r="AA2589" s="3">
        <v>81.900000000000006</v>
      </c>
      <c r="AB2589" s="3">
        <v>12.2</v>
      </c>
      <c r="AC2589" s="3">
        <v>158.80000000000001</v>
      </c>
      <c r="AD2589" s="3">
        <v>194.7</v>
      </c>
      <c r="AE2589" s="3">
        <v>123.1</v>
      </c>
      <c r="AF2589" s="7" t="s">
        <v>55</v>
      </c>
      <c r="AG2589" s="7">
        <v>86309.5703125</v>
      </c>
      <c r="AH2589" s="7" t="s">
        <v>55</v>
      </c>
      <c r="AI2589" s="7">
        <v>166982.5</v>
      </c>
      <c r="AJ2589" s="7">
        <v>247799.0625</v>
      </c>
      <c r="AK2589" s="7">
        <v>128872.1328125</v>
      </c>
      <c r="AL2589" s="8">
        <v>37287.470851895399</v>
      </c>
      <c r="AM2589" s="8">
        <v>104190.939303828</v>
      </c>
      <c r="AN2589" s="8">
        <v>15553.126512009099</v>
      </c>
      <c r="AO2589" s="8">
        <v>202174.23253983201</v>
      </c>
      <c r="AP2589" s="8">
        <v>247799.0625</v>
      </c>
      <c r="AQ2589" s="8">
        <v>156743.00896779599</v>
      </c>
      <c r="AR2589" s="1" t="s">
        <v>63</v>
      </c>
      <c r="AS2589" s="1" t="s">
        <v>62</v>
      </c>
      <c r="AT2589" s="1" t="s">
        <v>63</v>
      </c>
      <c r="AU2589" s="1" t="s">
        <v>50</v>
      </c>
      <c r="AV2589" s="1" t="s">
        <v>50</v>
      </c>
      <c r="AW2589" s="1" t="s">
        <v>62</v>
      </c>
      <c r="AX2589" s="1" t="s">
        <v>21593</v>
      </c>
      <c r="AY2589" s="12">
        <f t="shared" si="164"/>
        <v>0.25882201554576684</v>
      </c>
      <c r="AZ2589" s="12">
        <f t="shared" si="161"/>
        <v>-1.949967755888367</v>
      </c>
      <c r="BA2589" s="12">
        <f t="shared" si="162"/>
        <v>1.6092837175672611E-2</v>
      </c>
      <c r="BB2589" s="12">
        <f t="shared" si="163"/>
        <v>1.7933673828048651</v>
      </c>
    </row>
    <row r="2590" spans="1:54">
      <c r="A2590" s="3" t="s">
        <v>50</v>
      </c>
      <c r="B2590" s="1" t="s">
        <v>21621</v>
      </c>
      <c r="C2590" s="3" t="s">
        <v>21622</v>
      </c>
      <c r="D2590" s="1">
        <v>7</v>
      </c>
      <c r="E2590" s="3">
        <v>1</v>
      </c>
      <c r="F2590" s="3">
        <v>2</v>
      </c>
      <c r="G2590" s="1">
        <v>1</v>
      </c>
      <c r="H2590" s="1">
        <v>150</v>
      </c>
      <c r="I2590" s="1">
        <v>17.100000000000001</v>
      </c>
      <c r="J2590" s="1">
        <v>7.2</v>
      </c>
      <c r="K2590" s="1">
        <v>4.82</v>
      </c>
      <c r="L2590" s="1" t="s">
        <v>276</v>
      </c>
      <c r="M2590" s="1" t="s">
        <v>3305</v>
      </c>
      <c r="N2590" s="1" t="s">
        <v>177</v>
      </c>
      <c r="O2590" s="1" t="s">
        <v>11775</v>
      </c>
      <c r="P2590" s="1" t="s">
        <v>21623</v>
      </c>
      <c r="Q2590" s="1" t="s">
        <v>21624</v>
      </c>
      <c r="R2590" s="3" t="s">
        <v>21625</v>
      </c>
      <c r="S2590" s="1" t="s">
        <v>21626</v>
      </c>
      <c r="T2590" s="1" t="s">
        <v>55</v>
      </c>
      <c r="U2590" s="1" t="s">
        <v>55</v>
      </c>
      <c r="V2590" s="5">
        <v>0.128</v>
      </c>
      <c r="W2590" s="5">
        <v>0.105885683796259</v>
      </c>
      <c r="X2590" s="1">
        <v>22.7</v>
      </c>
      <c r="Y2590" s="1">
        <v>177.3</v>
      </c>
      <c r="Z2590" s="3">
        <v>10.8</v>
      </c>
      <c r="AA2590" s="3">
        <v>19.2</v>
      </c>
      <c r="AB2590" s="3">
        <v>92.3</v>
      </c>
      <c r="AC2590" s="3">
        <v>134.5</v>
      </c>
      <c r="AD2590" s="3">
        <v>192.9</v>
      </c>
      <c r="AE2590" s="3">
        <v>150.30000000000001</v>
      </c>
      <c r="AF2590" s="7" t="s">
        <v>55</v>
      </c>
      <c r="AG2590" s="7" t="s">
        <v>55</v>
      </c>
      <c r="AH2590" s="7">
        <v>124246.859375</v>
      </c>
      <c r="AI2590" s="7">
        <v>156036.25</v>
      </c>
      <c r="AJ2590" s="7">
        <v>270999.8125</v>
      </c>
      <c r="AK2590" s="7">
        <v>173568.515625</v>
      </c>
      <c r="AL2590" s="8">
        <v>15238.0275951931</v>
      </c>
      <c r="AM2590" s="8">
        <v>26969.796154503001</v>
      </c>
      <c r="AN2590" s="8">
        <v>129715.464941054</v>
      </c>
      <c r="AO2590" s="8">
        <v>188921.04916469299</v>
      </c>
      <c r="AP2590" s="8">
        <v>270999.8125</v>
      </c>
      <c r="AQ2590" s="8">
        <v>211105.774440148</v>
      </c>
      <c r="AR2590" s="1" t="s">
        <v>63</v>
      </c>
      <c r="AS2590" s="1" t="s">
        <v>63</v>
      </c>
      <c r="AT2590" s="1" t="s">
        <v>62</v>
      </c>
      <c r="AU2590" s="1" t="s">
        <v>50</v>
      </c>
      <c r="AV2590" s="1" t="s">
        <v>62</v>
      </c>
      <c r="AW2590" s="1" t="s">
        <v>50</v>
      </c>
      <c r="AX2590" s="1" t="s">
        <v>601</v>
      </c>
      <c r="AY2590" s="12">
        <f t="shared" si="164"/>
        <v>0.25620933572581589</v>
      </c>
      <c r="AZ2590" s="12">
        <f t="shared" si="161"/>
        <v>-1.9646050494968312</v>
      </c>
      <c r="BA2590" s="12">
        <f t="shared" si="162"/>
        <v>1.9206756276876468E-2</v>
      </c>
      <c r="BB2590" s="12">
        <f t="shared" si="163"/>
        <v>1.716545974545026</v>
      </c>
    </row>
    <row r="2591" spans="1:54">
      <c r="A2591" s="3" t="s">
        <v>50</v>
      </c>
      <c r="B2591" s="1" t="s">
        <v>21502</v>
      </c>
      <c r="C2591" s="3" t="s">
        <v>21503</v>
      </c>
      <c r="D2591" s="1">
        <v>1</v>
      </c>
      <c r="E2591" s="3">
        <v>1</v>
      </c>
      <c r="F2591" s="3">
        <v>3</v>
      </c>
      <c r="G2591" s="1">
        <v>1</v>
      </c>
      <c r="H2591" s="1">
        <v>1081</v>
      </c>
      <c r="I2591" s="1">
        <v>119.1</v>
      </c>
      <c r="J2591" s="1">
        <v>6.89</v>
      </c>
      <c r="K2591" s="1">
        <v>7.2</v>
      </c>
      <c r="L2591" s="1" t="s">
        <v>16475</v>
      </c>
      <c r="M2591" s="1" t="s">
        <v>151</v>
      </c>
      <c r="N2591" s="1" t="s">
        <v>69</v>
      </c>
      <c r="O2591" s="1" t="s">
        <v>1033</v>
      </c>
      <c r="P2591" s="1" t="s">
        <v>21504</v>
      </c>
      <c r="Q2591" s="1" t="s">
        <v>21505</v>
      </c>
      <c r="R2591" s="3" t="s">
        <v>21506</v>
      </c>
      <c r="S2591" s="1" t="s">
        <v>21507</v>
      </c>
      <c r="T2591" s="1" t="s">
        <v>55</v>
      </c>
      <c r="U2591" s="1" t="s">
        <v>55</v>
      </c>
      <c r="V2591" s="5">
        <v>0.23899999999999999</v>
      </c>
      <c r="W2591" s="5">
        <v>5.4696595880934801E-3</v>
      </c>
      <c r="X2591" s="1">
        <v>38.6</v>
      </c>
      <c r="Y2591" s="1">
        <v>161.4</v>
      </c>
      <c r="Z2591" s="3">
        <v>27.1</v>
      </c>
      <c r="AA2591" s="3">
        <v>36.5</v>
      </c>
      <c r="AB2591" s="3">
        <v>52.9</v>
      </c>
      <c r="AC2591" s="3">
        <v>130</v>
      </c>
      <c r="AD2591" s="3">
        <v>152.5</v>
      </c>
      <c r="AE2591" s="3">
        <v>201</v>
      </c>
      <c r="AF2591" s="7" t="s">
        <v>55</v>
      </c>
      <c r="AG2591" s="7" t="s">
        <v>55</v>
      </c>
      <c r="AH2591" s="7" t="s">
        <v>55</v>
      </c>
      <c r="AI2591" s="7">
        <v>164690.8203125</v>
      </c>
      <c r="AJ2591" s="7">
        <v>233794.015625</v>
      </c>
      <c r="AK2591" s="7">
        <v>253379.87890625</v>
      </c>
      <c r="AL2591" s="8">
        <v>41489.448594828398</v>
      </c>
      <c r="AM2591" s="8">
        <v>55952.667746460203</v>
      </c>
      <c r="AN2591" s="8">
        <v>81178.776156369204</v>
      </c>
      <c r="AO2591" s="8">
        <v>199399.57901597599</v>
      </c>
      <c r="AP2591" s="8">
        <v>233794.015625</v>
      </c>
      <c r="AQ2591" s="8">
        <v>308177.755461258</v>
      </c>
      <c r="AR2591" s="1" t="s">
        <v>63</v>
      </c>
      <c r="AS2591" s="1" t="s">
        <v>63</v>
      </c>
      <c r="AT2591" s="1" t="s">
        <v>63</v>
      </c>
      <c r="AU2591" s="1" t="s">
        <v>50</v>
      </c>
      <c r="AV2591" s="1" t="s">
        <v>50</v>
      </c>
      <c r="AW2591" s="1" t="s">
        <v>50</v>
      </c>
      <c r="AX2591" s="1" t="s">
        <v>15489</v>
      </c>
      <c r="AY2591" s="12">
        <f t="shared" si="164"/>
        <v>0.24093309307545571</v>
      </c>
      <c r="AZ2591" s="12">
        <f t="shared" si="161"/>
        <v>-2.0532955280571739</v>
      </c>
      <c r="BA2591" s="12">
        <f t="shared" si="162"/>
        <v>5.3425253802788742E-3</v>
      </c>
      <c r="BB2591" s="12">
        <f t="shared" si="163"/>
        <v>2.2722534059933022</v>
      </c>
    </row>
    <row r="2592" spans="1:54">
      <c r="A2592" s="3" t="s">
        <v>50</v>
      </c>
      <c r="B2592" s="1" t="s">
        <v>21594</v>
      </c>
      <c r="C2592" s="3" t="s">
        <v>21595</v>
      </c>
      <c r="D2592" s="1">
        <v>3</v>
      </c>
      <c r="E2592" s="3">
        <v>1</v>
      </c>
      <c r="F2592" s="3">
        <v>2</v>
      </c>
      <c r="G2592" s="1">
        <v>1</v>
      </c>
      <c r="H2592" s="1">
        <v>480</v>
      </c>
      <c r="I2592" s="1">
        <v>50.4</v>
      </c>
      <c r="J2592" s="1">
        <v>9.6300000000000008</v>
      </c>
      <c r="K2592" s="1">
        <v>6.7</v>
      </c>
      <c r="L2592" s="1" t="s">
        <v>67</v>
      </c>
      <c r="M2592" s="1" t="s">
        <v>151</v>
      </c>
      <c r="N2592" s="1" t="s">
        <v>87</v>
      </c>
      <c r="O2592" s="1" t="s">
        <v>548</v>
      </c>
      <c r="P2592" s="1" t="s">
        <v>21596</v>
      </c>
      <c r="Q2592" s="1" t="s">
        <v>21597</v>
      </c>
      <c r="R2592" s="3" t="s">
        <v>21598</v>
      </c>
      <c r="S2592" s="1" t="s">
        <v>21599</v>
      </c>
      <c r="T2592" s="1" t="s">
        <v>238</v>
      </c>
      <c r="U2592" s="1" t="s">
        <v>55</v>
      </c>
      <c r="V2592" s="5">
        <v>0.152</v>
      </c>
      <c r="W2592" s="5">
        <v>4.4456055005006302E-2</v>
      </c>
      <c r="X2592" s="1">
        <v>26.3</v>
      </c>
      <c r="Y2592" s="1">
        <v>173.7</v>
      </c>
      <c r="Z2592" s="3">
        <v>22.6</v>
      </c>
      <c r="AA2592" s="3">
        <v>73.5</v>
      </c>
      <c r="AB2592" s="3">
        <v>20.100000000000001</v>
      </c>
      <c r="AC2592" s="3">
        <v>223.7</v>
      </c>
      <c r="AD2592" s="3">
        <v>149</v>
      </c>
      <c r="AE2592" s="3">
        <v>111.1</v>
      </c>
      <c r="AF2592" s="7">
        <v>8636.6162109375</v>
      </c>
      <c r="AG2592" s="7" t="s">
        <v>55</v>
      </c>
      <c r="AH2592" s="7" t="s">
        <v>55</v>
      </c>
      <c r="AI2592" s="7">
        <v>81246.55859375</v>
      </c>
      <c r="AJ2592" s="7">
        <v>65525.88671875</v>
      </c>
      <c r="AK2592" s="7" t="s">
        <v>55</v>
      </c>
      <c r="AL2592" s="8">
        <v>9937.48778879368</v>
      </c>
      <c r="AM2592" s="8">
        <v>32336.0521191812</v>
      </c>
      <c r="AN2592" s="8">
        <v>8830.8236974909196</v>
      </c>
      <c r="AO2592" s="8">
        <v>98369.353855607202</v>
      </c>
      <c r="AP2592" s="8">
        <v>65525.88671875</v>
      </c>
      <c r="AQ2592" s="8">
        <v>48857.716674728399</v>
      </c>
      <c r="AR2592" s="1" t="s">
        <v>62</v>
      </c>
      <c r="AS2592" s="1" t="s">
        <v>63</v>
      </c>
      <c r="AT2592" s="1" t="s">
        <v>63</v>
      </c>
      <c r="AU2592" s="1" t="s">
        <v>50</v>
      </c>
      <c r="AV2592" s="1" t="s">
        <v>62</v>
      </c>
      <c r="AW2592" s="1" t="s">
        <v>63</v>
      </c>
      <c r="AX2592" s="1" t="s">
        <v>15090</v>
      </c>
      <c r="AY2592" s="12">
        <f t="shared" si="164"/>
        <v>0.24020518570575794</v>
      </c>
      <c r="AZ2592" s="12">
        <f t="shared" si="161"/>
        <v>-2.0576607976688637</v>
      </c>
      <c r="BA2592" s="12">
        <f t="shared" si="162"/>
        <v>3.0555854021132998E-2</v>
      </c>
      <c r="BB2592" s="12">
        <f t="shared" si="163"/>
        <v>1.5149055734567629</v>
      </c>
    </row>
    <row r="2593" spans="1:54">
      <c r="A2593" s="3" t="s">
        <v>50</v>
      </c>
      <c r="B2593" s="1" t="s">
        <v>21563</v>
      </c>
      <c r="C2593" s="3" t="s">
        <v>21564</v>
      </c>
      <c r="D2593" s="1">
        <v>1</v>
      </c>
      <c r="E2593" s="3">
        <v>1</v>
      </c>
      <c r="F2593" s="3">
        <v>1</v>
      </c>
      <c r="G2593" s="1">
        <v>1</v>
      </c>
      <c r="H2593" s="1">
        <v>697</v>
      </c>
      <c r="I2593" s="1">
        <v>81.099999999999994</v>
      </c>
      <c r="J2593" s="1">
        <v>7.84</v>
      </c>
      <c r="K2593" s="1">
        <v>2.21</v>
      </c>
      <c r="L2593" s="1" t="s">
        <v>574</v>
      </c>
      <c r="M2593" s="1" t="s">
        <v>4990</v>
      </c>
      <c r="N2593" s="1" t="s">
        <v>69</v>
      </c>
      <c r="O2593" s="1" t="s">
        <v>958</v>
      </c>
      <c r="P2593" s="1" t="s">
        <v>21565</v>
      </c>
      <c r="Q2593" s="1" t="s">
        <v>21566</v>
      </c>
      <c r="R2593" s="3" t="s">
        <v>21567</v>
      </c>
      <c r="S2593" s="1" t="s">
        <v>21568</v>
      </c>
      <c r="T2593" s="1" t="s">
        <v>963</v>
      </c>
      <c r="U2593" s="1" t="s">
        <v>55</v>
      </c>
      <c r="V2593" s="5">
        <v>0.189</v>
      </c>
      <c r="W2593" s="5">
        <v>4.7931194947735997E-2</v>
      </c>
      <c r="X2593" s="1">
        <v>31.8</v>
      </c>
      <c r="Y2593" s="1">
        <v>168.2</v>
      </c>
      <c r="Z2593" s="3">
        <v>65.099999999999994</v>
      </c>
      <c r="AA2593" s="3">
        <v>18.600000000000001</v>
      </c>
      <c r="AB2593" s="3">
        <v>31.7</v>
      </c>
      <c r="AC2593" s="3">
        <v>169.3</v>
      </c>
      <c r="AD2593" s="3">
        <v>147.30000000000001</v>
      </c>
      <c r="AE2593" s="3">
        <v>168.1</v>
      </c>
      <c r="AF2593" s="7" t="s">
        <v>55</v>
      </c>
      <c r="AG2593" s="7" t="s">
        <v>55</v>
      </c>
      <c r="AH2593" s="7" t="s">
        <v>55</v>
      </c>
      <c r="AI2593" s="7">
        <v>99469.796875</v>
      </c>
      <c r="AJ2593" s="7">
        <v>104758.4765625</v>
      </c>
      <c r="AK2593" s="7">
        <v>98299.125</v>
      </c>
      <c r="AL2593" s="8">
        <v>46297.053531628902</v>
      </c>
      <c r="AM2593" s="8">
        <v>13217.130248113101</v>
      </c>
      <c r="AN2593" s="8">
        <v>22576.119666480201</v>
      </c>
      <c r="AO2593" s="8">
        <v>120433.158229732</v>
      </c>
      <c r="AP2593" s="8">
        <v>104758.4765625</v>
      </c>
      <c r="AQ2593" s="8">
        <v>119558.047928163</v>
      </c>
      <c r="AR2593" s="1" t="s">
        <v>63</v>
      </c>
      <c r="AS2593" s="1" t="s">
        <v>63</v>
      </c>
      <c r="AT2593" s="1" t="s">
        <v>63</v>
      </c>
      <c r="AU2593" s="1" t="s">
        <v>50</v>
      </c>
      <c r="AV2593" s="1" t="s">
        <v>62</v>
      </c>
      <c r="AW2593" s="1" t="s">
        <v>62</v>
      </c>
      <c r="AX2593" s="1" t="s">
        <v>16757</v>
      </c>
      <c r="AY2593" s="12">
        <f t="shared" si="164"/>
        <v>0.23811567511376225</v>
      </c>
      <c r="AZ2593" s="12">
        <f t="shared" si="161"/>
        <v>-2.0702654987876308</v>
      </c>
      <c r="BA2593" s="12">
        <f t="shared" si="162"/>
        <v>1.387757484081515E-3</v>
      </c>
      <c r="BB2593" s="12">
        <f t="shared" si="163"/>
        <v>2.857686421869249</v>
      </c>
    </row>
    <row r="2594" spans="1:54">
      <c r="A2594" s="3" t="s">
        <v>50</v>
      </c>
      <c r="B2594" s="1" t="s">
        <v>21523</v>
      </c>
      <c r="C2594" s="3" t="s">
        <v>21524</v>
      </c>
      <c r="D2594" s="1">
        <v>2</v>
      </c>
      <c r="E2594" s="3">
        <v>2</v>
      </c>
      <c r="F2594" s="3">
        <v>5</v>
      </c>
      <c r="G2594" s="1">
        <v>2</v>
      </c>
      <c r="H2594" s="1">
        <v>1309</v>
      </c>
      <c r="I2594" s="1">
        <v>146.6</v>
      </c>
      <c r="J2594" s="1">
        <v>6.13</v>
      </c>
      <c r="K2594" s="1">
        <v>11.03</v>
      </c>
      <c r="L2594" s="1" t="s">
        <v>276</v>
      </c>
      <c r="M2594" s="1" t="s">
        <v>1243</v>
      </c>
      <c r="N2594" s="1" t="s">
        <v>87</v>
      </c>
      <c r="O2594" s="1" t="s">
        <v>21525</v>
      </c>
      <c r="P2594" s="1" t="s">
        <v>21526</v>
      </c>
      <c r="Q2594" s="1" t="s">
        <v>21527</v>
      </c>
      <c r="R2594" s="3" t="s">
        <v>21528</v>
      </c>
      <c r="S2594" s="1" t="s">
        <v>21529</v>
      </c>
      <c r="T2594" s="1" t="s">
        <v>55</v>
      </c>
      <c r="U2594" s="1" t="s">
        <v>1289</v>
      </c>
      <c r="V2594" s="5">
        <v>0.224</v>
      </c>
      <c r="W2594" s="5">
        <v>8.8381065084425905E-2</v>
      </c>
      <c r="X2594" s="1">
        <v>36.6</v>
      </c>
      <c r="Y2594" s="1">
        <v>163.4</v>
      </c>
      <c r="Z2594" s="3">
        <v>9.3000000000000007</v>
      </c>
      <c r="AA2594" s="3">
        <v>63.8</v>
      </c>
      <c r="AB2594" s="3">
        <v>38.700000000000003</v>
      </c>
      <c r="AC2594" s="3">
        <v>194.1</v>
      </c>
      <c r="AD2594" s="3">
        <v>121.4</v>
      </c>
      <c r="AE2594" s="3">
        <v>172.7</v>
      </c>
      <c r="AF2594" s="7" t="s">
        <v>55</v>
      </c>
      <c r="AG2594" s="7">
        <v>36258.14453125</v>
      </c>
      <c r="AH2594" s="7" t="s">
        <v>55</v>
      </c>
      <c r="AI2594" s="7">
        <v>109986.6328125</v>
      </c>
      <c r="AJ2594" s="7">
        <v>83262.46875</v>
      </c>
      <c r="AK2594" s="7">
        <v>97386.5078125</v>
      </c>
      <c r="AL2594" s="8">
        <v>6383.4573662826297</v>
      </c>
      <c r="AM2594" s="8">
        <v>43770.002821781804</v>
      </c>
      <c r="AN2594" s="8">
        <v>26553.487284893501</v>
      </c>
      <c r="AO2594" s="8">
        <v>133166.42808981499</v>
      </c>
      <c r="AP2594" s="8">
        <v>83262.46875</v>
      </c>
      <c r="AQ2594" s="8">
        <v>118448.061146051</v>
      </c>
      <c r="AR2594" s="1" t="s">
        <v>50</v>
      </c>
      <c r="AS2594" s="1" t="s">
        <v>62</v>
      </c>
      <c r="AT2594" s="1" t="s">
        <v>63</v>
      </c>
      <c r="AU2594" s="1" t="s">
        <v>50</v>
      </c>
      <c r="AV2594" s="1" t="s">
        <v>50</v>
      </c>
      <c r="AW2594" s="1" t="s">
        <v>50</v>
      </c>
      <c r="AX2594" s="1" t="s">
        <v>21530</v>
      </c>
      <c r="AY2594" s="12">
        <f t="shared" si="164"/>
        <v>0.22906009399486801</v>
      </c>
      <c r="AZ2594" s="12">
        <f t="shared" si="161"/>
        <v>-2.1262019553649063</v>
      </c>
      <c r="BA2594" s="12">
        <f t="shared" si="162"/>
        <v>9.3393099295305051E-3</v>
      </c>
      <c r="BB2594" s="12">
        <f t="shared" si="163"/>
        <v>2.0296852120856199</v>
      </c>
    </row>
    <row r="2595" spans="1:54">
      <c r="A2595" s="3" t="s">
        <v>50</v>
      </c>
      <c r="B2595" s="1" t="s">
        <v>21703</v>
      </c>
      <c r="C2595" s="3" t="s">
        <v>21704</v>
      </c>
      <c r="D2595" s="1">
        <v>1</v>
      </c>
      <c r="E2595" s="3">
        <v>1</v>
      </c>
      <c r="F2595" s="3">
        <v>4</v>
      </c>
      <c r="G2595" s="1">
        <v>1</v>
      </c>
      <c r="H2595" s="1">
        <v>937</v>
      </c>
      <c r="I2595" s="1">
        <v>106.3</v>
      </c>
      <c r="J2595" s="1">
        <v>7.46</v>
      </c>
      <c r="K2595" s="1">
        <v>14.31</v>
      </c>
      <c r="L2595" s="1" t="s">
        <v>55</v>
      </c>
      <c r="M2595" s="1" t="s">
        <v>68</v>
      </c>
      <c r="N2595" s="1" t="s">
        <v>108</v>
      </c>
      <c r="O2595" s="1" t="s">
        <v>11645</v>
      </c>
      <c r="P2595" s="1" t="s">
        <v>21705</v>
      </c>
      <c r="Q2595" s="1" t="s">
        <v>21706</v>
      </c>
      <c r="R2595" s="3" t="s">
        <v>21707</v>
      </c>
      <c r="S2595" s="1" t="s">
        <v>21708</v>
      </c>
      <c r="T2595" s="1" t="s">
        <v>55</v>
      </c>
      <c r="U2595" s="1" t="s">
        <v>55</v>
      </c>
      <c r="V2595" s="5">
        <v>3.3000000000000002E-2</v>
      </c>
      <c r="W2595" s="5">
        <v>0.124684278686279</v>
      </c>
      <c r="X2595" s="1">
        <v>6.5</v>
      </c>
      <c r="Y2595" s="1">
        <v>193.5</v>
      </c>
      <c r="Z2595" s="3">
        <v>3.6</v>
      </c>
      <c r="AA2595" s="3">
        <v>5.3</v>
      </c>
      <c r="AB2595" s="3">
        <v>92.9</v>
      </c>
      <c r="AC2595" s="3">
        <v>192.9</v>
      </c>
      <c r="AD2595" s="3">
        <v>158.1</v>
      </c>
      <c r="AE2595" s="3">
        <v>147.19999999999999</v>
      </c>
      <c r="AF2595" s="7" t="s">
        <v>55</v>
      </c>
      <c r="AG2595" s="7" t="s">
        <v>55</v>
      </c>
      <c r="AH2595" s="7">
        <v>317746.375</v>
      </c>
      <c r="AI2595" s="7">
        <v>568628.625</v>
      </c>
      <c r="AJ2595" s="7">
        <v>564234.75</v>
      </c>
      <c r="AK2595" s="7">
        <v>431997.125</v>
      </c>
      <c r="AL2595" s="8">
        <v>12963.0163782004</v>
      </c>
      <c r="AM2595" s="8">
        <v>18819.031365257299</v>
      </c>
      <c r="AN2595" s="8">
        <v>331731.67493964598</v>
      </c>
      <c r="AO2595" s="8">
        <v>688467.68888688996</v>
      </c>
      <c r="AP2595" s="8">
        <v>564234.75</v>
      </c>
      <c r="AQ2595" s="8">
        <v>525424.13755543297</v>
      </c>
      <c r="AR2595" s="1" t="s">
        <v>63</v>
      </c>
      <c r="AS2595" s="1" t="s">
        <v>63</v>
      </c>
      <c r="AT2595" s="1" t="s">
        <v>50</v>
      </c>
      <c r="AU2595" s="1" t="s">
        <v>50</v>
      </c>
      <c r="AV2595" s="1" t="s">
        <v>50</v>
      </c>
      <c r="AW2595" s="1" t="s">
        <v>50</v>
      </c>
      <c r="AX2595" s="1" t="s">
        <v>21709</v>
      </c>
      <c r="AY2595" s="12">
        <f t="shared" si="164"/>
        <v>0.2044363587492305</v>
      </c>
      <c r="AZ2595" s="12">
        <f t="shared" si="161"/>
        <v>-2.2902762942946069</v>
      </c>
      <c r="BA2595" s="12">
        <f t="shared" si="162"/>
        <v>1.5378609272651361E-2</v>
      </c>
      <c r="BB2595" s="12">
        <f t="shared" si="163"/>
        <v>1.8130829371303285</v>
      </c>
    </row>
    <row r="2596" spans="1:54">
      <c r="A2596" s="3" t="s">
        <v>50</v>
      </c>
      <c r="B2596" s="1" t="s">
        <v>21540</v>
      </c>
      <c r="C2596" s="3" t="s">
        <v>21541</v>
      </c>
      <c r="D2596" s="1">
        <v>2</v>
      </c>
      <c r="E2596" s="3">
        <v>2</v>
      </c>
      <c r="F2596" s="3">
        <v>3</v>
      </c>
      <c r="G2596" s="1">
        <v>2</v>
      </c>
      <c r="H2596" s="1">
        <v>615</v>
      </c>
      <c r="I2596" s="1">
        <v>67.2</v>
      </c>
      <c r="J2596" s="1">
        <v>6.98</v>
      </c>
      <c r="K2596" s="1">
        <v>6.68</v>
      </c>
      <c r="L2596" s="1" t="s">
        <v>574</v>
      </c>
      <c r="M2596" s="1" t="s">
        <v>21542</v>
      </c>
      <c r="N2596" s="1" t="s">
        <v>69</v>
      </c>
      <c r="O2596" s="1" t="s">
        <v>1033</v>
      </c>
      <c r="P2596" s="1" t="s">
        <v>21543</v>
      </c>
      <c r="Q2596" s="1" t="s">
        <v>21544</v>
      </c>
      <c r="R2596" s="3" t="s">
        <v>21545</v>
      </c>
      <c r="S2596" s="1" t="s">
        <v>21546</v>
      </c>
      <c r="T2596" s="1" t="s">
        <v>55</v>
      </c>
      <c r="U2596" s="1" t="s">
        <v>55</v>
      </c>
      <c r="V2596" s="5">
        <v>0.218</v>
      </c>
      <c r="W2596" s="5">
        <v>1.46401289751438E-2</v>
      </c>
      <c r="X2596" s="1">
        <v>35.799999999999997</v>
      </c>
      <c r="Y2596" s="1">
        <v>164.2</v>
      </c>
      <c r="Z2596" s="3">
        <v>40.6</v>
      </c>
      <c r="AA2596" s="3">
        <v>20.2</v>
      </c>
      <c r="AB2596" s="3">
        <v>37.5</v>
      </c>
      <c r="AC2596" s="3">
        <v>175.7</v>
      </c>
      <c r="AD2596" s="3">
        <v>154.1</v>
      </c>
      <c r="AE2596" s="3">
        <v>172</v>
      </c>
      <c r="AF2596" s="7" t="s">
        <v>55</v>
      </c>
      <c r="AG2596" s="7" t="s">
        <v>55</v>
      </c>
      <c r="AH2596" s="7" t="s">
        <v>55</v>
      </c>
      <c r="AI2596" s="7">
        <v>296813.03125</v>
      </c>
      <c r="AJ2596" s="7">
        <v>345090.55078125</v>
      </c>
      <c r="AK2596" s="7">
        <v>316763.2734375</v>
      </c>
      <c r="AL2596" s="8">
        <v>90890.105347020304</v>
      </c>
      <c r="AM2596" s="8">
        <v>45143.033031068597</v>
      </c>
      <c r="AN2596" s="8">
        <v>84032.008903601905</v>
      </c>
      <c r="AO2596" s="8">
        <v>393548.42048686702</v>
      </c>
      <c r="AP2596" s="8">
        <v>345090.55078125</v>
      </c>
      <c r="AQ2596" s="8">
        <v>385268.92917431798</v>
      </c>
      <c r="AR2596" s="1" t="s">
        <v>63</v>
      </c>
      <c r="AS2596" s="1" t="s">
        <v>63</v>
      </c>
      <c r="AT2596" s="1" t="s">
        <v>63</v>
      </c>
      <c r="AU2596" s="1" t="s">
        <v>50</v>
      </c>
      <c r="AV2596" s="1" t="s">
        <v>62</v>
      </c>
      <c r="AW2596" s="1" t="s">
        <v>50</v>
      </c>
      <c r="AX2596" s="1" t="s">
        <v>21547</v>
      </c>
      <c r="AY2596" s="12">
        <f t="shared" si="164"/>
        <v>0.19580354154914337</v>
      </c>
      <c r="AZ2596" s="12">
        <f t="shared" si="161"/>
        <v>-2.3525212353125644</v>
      </c>
      <c r="BA2596" s="12">
        <f t="shared" si="162"/>
        <v>1.2862042305097947E-4</v>
      </c>
      <c r="BB2596" s="12">
        <f t="shared" si="163"/>
        <v>3.8906900662941948</v>
      </c>
    </row>
    <row r="2597" spans="1:54">
      <c r="A2597" s="3" t="s">
        <v>50</v>
      </c>
      <c r="B2597" s="1" t="s">
        <v>21627</v>
      </c>
      <c r="C2597" s="3" t="s">
        <v>21628</v>
      </c>
      <c r="D2597" s="1">
        <v>0</v>
      </c>
      <c r="E2597" s="3">
        <v>1</v>
      </c>
      <c r="F2597" s="3">
        <v>1</v>
      </c>
      <c r="G2597" s="1">
        <v>1</v>
      </c>
      <c r="H2597" s="1">
        <v>2036</v>
      </c>
      <c r="I2597" s="1">
        <v>229.7</v>
      </c>
      <c r="J2597" s="1">
        <v>6.19</v>
      </c>
      <c r="K2597" s="1">
        <v>2.0699999999999998</v>
      </c>
      <c r="L2597" s="1" t="s">
        <v>574</v>
      </c>
      <c r="M2597" s="1" t="s">
        <v>151</v>
      </c>
      <c r="N2597" s="1" t="s">
        <v>714</v>
      </c>
      <c r="O2597" s="1" t="s">
        <v>21629</v>
      </c>
      <c r="P2597" s="1" t="s">
        <v>21630</v>
      </c>
      <c r="Q2597" s="1" t="s">
        <v>21631</v>
      </c>
      <c r="R2597" s="3" t="s">
        <v>21632</v>
      </c>
      <c r="S2597" s="1" t="s">
        <v>21633</v>
      </c>
      <c r="T2597" s="1" t="s">
        <v>146</v>
      </c>
      <c r="U2597" s="1" t="s">
        <v>55</v>
      </c>
      <c r="V2597" s="5">
        <v>0.124</v>
      </c>
      <c r="W2597" s="5">
        <v>9.6651061574135597E-2</v>
      </c>
      <c r="X2597" s="1">
        <v>22</v>
      </c>
      <c r="Y2597" s="1">
        <v>178</v>
      </c>
      <c r="Z2597" s="3">
        <v>5.8</v>
      </c>
      <c r="AA2597" s="3">
        <v>71.5</v>
      </c>
      <c r="AB2597" s="3">
        <v>20.8</v>
      </c>
      <c r="AC2597" s="3">
        <v>115.4</v>
      </c>
      <c r="AD2597" s="3">
        <v>168.2</v>
      </c>
      <c r="AE2597" s="3">
        <v>218.4</v>
      </c>
      <c r="AF2597" s="7" t="s">
        <v>55</v>
      </c>
      <c r="AG2597" s="7">
        <v>92555.6875</v>
      </c>
      <c r="AH2597" s="7" t="s">
        <v>55</v>
      </c>
      <c r="AI2597" s="7">
        <v>148887.78125</v>
      </c>
      <c r="AJ2597" s="7">
        <v>262683.625</v>
      </c>
      <c r="AK2597" s="7">
        <v>280496.90625</v>
      </c>
      <c r="AL2597" s="8">
        <v>8986.0172913542592</v>
      </c>
      <c r="AM2597" s="8">
        <v>111731.109118266</v>
      </c>
      <c r="AN2597" s="8">
        <v>32468.885315648698</v>
      </c>
      <c r="AO2597" s="8">
        <v>180266.03331952301</v>
      </c>
      <c r="AP2597" s="8">
        <v>262683.625</v>
      </c>
      <c r="AQ2597" s="8">
        <v>341159.31918151799</v>
      </c>
      <c r="AR2597" s="1" t="s">
        <v>63</v>
      </c>
      <c r="AS2597" s="1" t="s">
        <v>62</v>
      </c>
      <c r="AT2597" s="1" t="s">
        <v>63</v>
      </c>
      <c r="AU2597" s="1" t="s">
        <v>62</v>
      </c>
      <c r="AV2597" s="1" t="s">
        <v>62</v>
      </c>
      <c r="AW2597" s="1" t="s">
        <v>50</v>
      </c>
      <c r="AX2597" s="1" t="s">
        <v>21634</v>
      </c>
      <c r="AY2597" s="12">
        <f t="shared" si="164"/>
        <v>0.19536316522414204</v>
      </c>
      <c r="AZ2597" s="12">
        <f t="shared" si="161"/>
        <v>-2.3557696150832101</v>
      </c>
      <c r="BA2597" s="12">
        <f t="shared" si="162"/>
        <v>1.972655555411866E-2</v>
      </c>
      <c r="BB2597" s="12">
        <f t="shared" si="163"/>
        <v>1.7049487401117958</v>
      </c>
    </row>
    <row r="2598" spans="1:54">
      <c r="A2598" s="3" t="s">
        <v>50</v>
      </c>
      <c r="B2598" s="1" t="s">
        <v>21673</v>
      </c>
      <c r="C2598" s="3" t="s">
        <v>21674</v>
      </c>
      <c r="D2598" s="1">
        <v>3</v>
      </c>
      <c r="E2598" s="3">
        <v>1</v>
      </c>
      <c r="F2598" s="3">
        <v>3</v>
      </c>
      <c r="G2598" s="1">
        <v>1</v>
      </c>
      <c r="H2598" s="1">
        <v>261</v>
      </c>
      <c r="I2598" s="1">
        <v>28.1</v>
      </c>
      <c r="J2598" s="1">
        <v>5.91</v>
      </c>
      <c r="K2598" s="1">
        <v>3.68</v>
      </c>
      <c r="L2598" s="1" t="s">
        <v>12936</v>
      </c>
      <c r="M2598" s="1" t="s">
        <v>127</v>
      </c>
      <c r="N2598" s="1" t="s">
        <v>69</v>
      </c>
      <c r="O2598" s="1" t="s">
        <v>2059</v>
      </c>
      <c r="P2598" s="1" t="s">
        <v>21675</v>
      </c>
      <c r="Q2598" s="1" t="s">
        <v>21676</v>
      </c>
      <c r="R2598" s="3" t="s">
        <v>21677</v>
      </c>
      <c r="S2598" s="1" t="s">
        <v>21678</v>
      </c>
      <c r="T2598" s="1" t="s">
        <v>55</v>
      </c>
      <c r="U2598" s="1" t="s">
        <v>55</v>
      </c>
      <c r="V2598" s="5">
        <v>0.08</v>
      </c>
      <c r="W2598" s="5">
        <v>9.5670125484337301E-2</v>
      </c>
      <c r="X2598" s="1">
        <v>14.7</v>
      </c>
      <c r="Y2598" s="1">
        <v>185.3</v>
      </c>
      <c r="Z2598" s="3">
        <v>14.3</v>
      </c>
      <c r="AA2598" s="3">
        <v>5.7</v>
      </c>
      <c r="AB2598" s="3">
        <v>74.8</v>
      </c>
      <c r="AC2598" s="3">
        <v>195.7</v>
      </c>
      <c r="AD2598" s="3">
        <v>179.2</v>
      </c>
      <c r="AE2598" s="3">
        <v>130.30000000000001</v>
      </c>
      <c r="AF2598" s="7" t="s">
        <v>55</v>
      </c>
      <c r="AG2598" s="7" t="s">
        <v>55</v>
      </c>
      <c r="AH2598" s="7">
        <v>97628.4765625</v>
      </c>
      <c r="AI2598" s="7">
        <v>220398.15625</v>
      </c>
      <c r="AJ2598" s="7">
        <v>244349.671875</v>
      </c>
      <c r="AK2598" s="7">
        <v>146065.359375</v>
      </c>
      <c r="AL2598" s="8">
        <v>19448.266700010801</v>
      </c>
      <c r="AM2598" s="8">
        <v>7765.9624902414798</v>
      </c>
      <c r="AN2598" s="8">
        <v>101925.499706752</v>
      </c>
      <c r="AO2598" s="8">
        <v>266847.29293810902</v>
      </c>
      <c r="AP2598" s="8">
        <v>244349.671875</v>
      </c>
      <c r="AQ2598" s="8">
        <v>177654.57461397201</v>
      </c>
      <c r="AR2598" s="1" t="s">
        <v>63</v>
      </c>
      <c r="AS2598" s="1" t="s">
        <v>63</v>
      </c>
      <c r="AT2598" s="1" t="s">
        <v>62</v>
      </c>
      <c r="AU2598" s="1" t="s">
        <v>50</v>
      </c>
      <c r="AV2598" s="1" t="s">
        <v>50</v>
      </c>
      <c r="AW2598" s="1" t="s">
        <v>50</v>
      </c>
      <c r="AX2598" s="1" t="s">
        <v>21679</v>
      </c>
      <c r="AY2598" s="12">
        <f t="shared" si="164"/>
        <v>0.18747106089711291</v>
      </c>
      <c r="AZ2598" s="12">
        <f t="shared" si="161"/>
        <v>-2.4152601847319879</v>
      </c>
      <c r="BA2598" s="12">
        <f t="shared" si="162"/>
        <v>9.5099020948887329E-3</v>
      </c>
      <c r="BB2598" s="12">
        <f t="shared" si="163"/>
        <v>2.0218239541318233</v>
      </c>
    </row>
    <row r="2599" spans="1:54">
      <c r="A2599" s="3" t="s">
        <v>50</v>
      </c>
      <c r="B2599" s="1" t="s">
        <v>21084</v>
      </c>
      <c r="C2599" s="3" t="s">
        <v>21085</v>
      </c>
      <c r="D2599" s="1">
        <v>3</v>
      </c>
      <c r="E2599" s="3">
        <v>1</v>
      </c>
      <c r="F2599" s="3">
        <v>4</v>
      </c>
      <c r="G2599" s="1">
        <v>1</v>
      </c>
      <c r="H2599" s="1">
        <v>304</v>
      </c>
      <c r="I2599" s="1">
        <v>35.200000000000003</v>
      </c>
      <c r="J2599" s="1">
        <v>8.3800000000000008</v>
      </c>
      <c r="K2599" s="1">
        <v>10.01</v>
      </c>
      <c r="L2599" s="1" t="s">
        <v>353</v>
      </c>
      <c r="M2599" s="1" t="s">
        <v>68</v>
      </c>
      <c r="N2599" s="1" t="s">
        <v>108</v>
      </c>
      <c r="O2599" s="1" t="s">
        <v>16132</v>
      </c>
      <c r="P2599" s="1" t="s">
        <v>21086</v>
      </c>
      <c r="Q2599" s="1" t="s">
        <v>21087</v>
      </c>
      <c r="R2599" s="3" t="s">
        <v>21088</v>
      </c>
      <c r="S2599" s="1" t="s">
        <v>21089</v>
      </c>
      <c r="T2599" s="1" t="s">
        <v>55</v>
      </c>
      <c r="U2599" s="1" t="s">
        <v>55</v>
      </c>
      <c r="V2599" s="5">
        <v>0.42199999999999999</v>
      </c>
      <c r="W2599" s="5">
        <v>0.13394120782683699</v>
      </c>
      <c r="X2599" s="1">
        <v>59.3</v>
      </c>
      <c r="Y2599" s="1">
        <v>140.69999999999999</v>
      </c>
      <c r="Z2599" s="3">
        <v>42</v>
      </c>
      <c r="AA2599" s="3">
        <v>19.100000000000001</v>
      </c>
      <c r="AB2599" s="3">
        <v>26.8</v>
      </c>
      <c r="AC2599" s="3">
        <v>61</v>
      </c>
      <c r="AD2599" s="3">
        <v>63.5</v>
      </c>
      <c r="AE2599" s="3">
        <v>387.7</v>
      </c>
      <c r="AF2599" s="7">
        <v>90690.796875</v>
      </c>
      <c r="AG2599" s="7" t="s">
        <v>55</v>
      </c>
      <c r="AH2599" s="7">
        <v>63727.1015625</v>
      </c>
      <c r="AI2599" s="7">
        <v>125190.984375</v>
      </c>
      <c r="AJ2599" s="7">
        <v>157721.375</v>
      </c>
      <c r="AK2599" s="7">
        <v>792178.578125</v>
      </c>
      <c r="AL2599" s="8">
        <v>104350.90138194901</v>
      </c>
      <c r="AM2599" s="8">
        <v>47553.737130523601</v>
      </c>
      <c r="AN2599" s="8">
        <v>66531.988414901803</v>
      </c>
      <c r="AO2599" s="8">
        <v>151575.112283753</v>
      </c>
      <c r="AP2599" s="8">
        <v>157721.375</v>
      </c>
      <c r="AQ2599" s="8">
        <v>963501.19506285398</v>
      </c>
      <c r="AR2599" s="1" t="s">
        <v>62</v>
      </c>
      <c r="AS2599" s="1" t="s">
        <v>63</v>
      </c>
      <c r="AT2599" s="1" t="s">
        <v>50</v>
      </c>
      <c r="AU2599" s="1" t="s">
        <v>50</v>
      </c>
      <c r="AV2599" s="1" t="s">
        <v>50</v>
      </c>
      <c r="AW2599" s="1" t="s">
        <v>50</v>
      </c>
      <c r="AX2599" s="1" t="s">
        <v>5066</v>
      </c>
      <c r="AY2599" s="12">
        <f t="shared" si="164"/>
        <v>0.17161928400486351</v>
      </c>
      <c r="AZ2599" s="12">
        <f t="shared" si="161"/>
        <v>-2.5427164244795293</v>
      </c>
      <c r="BA2599" s="12">
        <f t="shared" si="162"/>
        <v>0.26313893758327228</v>
      </c>
      <c r="BB2599" s="12">
        <f t="shared" si="163"/>
        <v>0.57981488309503282</v>
      </c>
    </row>
    <row r="2600" spans="1:54">
      <c r="A2600" s="3" t="s">
        <v>50</v>
      </c>
      <c r="B2600" s="1" t="s">
        <v>21635</v>
      </c>
      <c r="C2600" s="3" t="s">
        <v>21636</v>
      </c>
      <c r="D2600" s="1">
        <v>3</v>
      </c>
      <c r="E2600" s="3">
        <v>1</v>
      </c>
      <c r="F2600" s="3">
        <v>6</v>
      </c>
      <c r="G2600" s="1">
        <v>1</v>
      </c>
      <c r="H2600" s="1">
        <v>313</v>
      </c>
      <c r="I2600" s="1">
        <v>35.700000000000003</v>
      </c>
      <c r="J2600" s="1">
        <v>7.01</v>
      </c>
      <c r="K2600" s="1">
        <v>12.74</v>
      </c>
      <c r="L2600" s="1" t="s">
        <v>19751</v>
      </c>
      <c r="M2600" s="1" t="s">
        <v>10735</v>
      </c>
      <c r="N2600" s="1" t="s">
        <v>69</v>
      </c>
      <c r="O2600" s="1" t="s">
        <v>21637</v>
      </c>
      <c r="P2600" s="1" t="s">
        <v>21638</v>
      </c>
      <c r="Q2600" s="1" t="s">
        <v>21639</v>
      </c>
      <c r="R2600" s="3" t="s">
        <v>21640</v>
      </c>
      <c r="S2600" s="1" t="s">
        <v>21641</v>
      </c>
      <c r="T2600" s="1" t="s">
        <v>21642</v>
      </c>
      <c r="U2600" s="1" t="s">
        <v>21643</v>
      </c>
      <c r="V2600" s="5">
        <v>0.11799999999999999</v>
      </c>
      <c r="W2600" s="5">
        <v>1.8108100443729701E-2</v>
      </c>
      <c r="X2600" s="1">
        <v>21.1</v>
      </c>
      <c r="Y2600" s="1">
        <v>178.9</v>
      </c>
      <c r="Z2600" s="3">
        <v>38</v>
      </c>
      <c r="AA2600" s="3">
        <v>14.3</v>
      </c>
      <c r="AB2600" s="3">
        <v>20.6</v>
      </c>
      <c r="AC2600" s="3">
        <v>182.3</v>
      </c>
      <c r="AD2600" s="3">
        <v>170.6</v>
      </c>
      <c r="AE2600" s="3">
        <v>174.3</v>
      </c>
      <c r="AF2600" s="7">
        <v>95387.7109375</v>
      </c>
      <c r="AG2600" s="7" t="s">
        <v>55</v>
      </c>
      <c r="AH2600" s="7">
        <v>56914.140625</v>
      </c>
      <c r="AI2600" s="7">
        <v>435231.6875</v>
      </c>
      <c r="AJ2600" s="7">
        <v>493226.90625</v>
      </c>
      <c r="AK2600" s="7">
        <v>414209.25</v>
      </c>
      <c r="AL2600" s="8">
        <v>109755.27793419101</v>
      </c>
      <c r="AM2600" s="8">
        <v>41459.864341924404</v>
      </c>
      <c r="AN2600" s="8">
        <v>59419.161579047999</v>
      </c>
      <c r="AO2600" s="8">
        <v>526957.21047013102</v>
      </c>
      <c r="AP2600" s="8">
        <v>493226.90625</v>
      </c>
      <c r="AQ2600" s="8">
        <v>503789.320238491</v>
      </c>
      <c r="AR2600" s="1" t="s">
        <v>62</v>
      </c>
      <c r="AS2600" s="1" t="s">
        <v>63</v>
      </c>
      <c r="AT2600" s="1" t="s">
        <v>62</v>
      </c>
      <c r="AU2600" s="1" t="s">
        <v>50</v>
      </c>
      <c r="AV2600" s="1" t="s">
        <v>50</v>
      </c>
      <c r="AW2600" s="1" t="s">
        <v>50</v>
      </c>
      <c r="AX2600" s="1" t="s">
        <v>2436</v>
      </c>
      <c r="AY2600" s="12">
        <f t="shared" si="164"/>
        <v>0.13821389451218005</v>
      </c>
      <c r="AZ2600" s="12">
        <f t="shared" si="161"/>
        <v>-2.8550254391018264</v>
      </c>
      <c r="BA2600" s="12">
        <f t="shared" si="162"/>
        <v>4.2893609681425934E-5</v>
      </c>
      <c r="BB2600" s="12">
        <f t="shared" si="163"/>
        <v>4.3676074044776438</v>
      </c>
    </row>
    <row r="2601" spans="1:54">
      <c r="A2601" s="3" t="s">
        <v>50</v>
      </c>
      <c r="B2601" s="1" t="s">
        <v>21658</v>
      </c>
      <c r="C2601" s="3" t="s">
        <v>21659</v>
      </c>
      <c r="D2601" s="1">
        <v>8</v>
      </c>
      <c r="E2601" s="3">
        <v>3</v>
      </c>
      <c r="F2601" s="3">
        <v>11</v>
      </c>
      <c r="G2601" s="1">
        <v>3</v>
      </c>
      <c r="H2601" s="1">
        <v>570</v>
      </c>
      <c r="I2601" s="1">
        <v>63.4</v>
      </c>
      <c r="J2601" s="1">
        <v>7.36</v>
      </c>
      <c r="K2601" s="1">
        <v>42.29</v>
      </c>
      <c r="L2601" s="1" t="s">
        <v>1867</v>
      </c>
      <c r="M2601" s="1" t="s">
        <v>68</v>
      </c>
      <c r="N2601" s="1" t="s">
        <v>108</v>
      </c>
      <c r="O2601" s="1" t="s">
        <v>1033</v>
      </c>
      <c r="P2601" s="1" t="s">
        <v>21660</v>
      </c>
      <c r="Q2601" s="1" t="s">
        <v>21661</v>
      </c>
      <c r="R2601" s="3" t="s">
        <v>21662</v>
      </c>
      <c r="S2601" s="1" t="s">
        <v>21663</v>
      </c>
      <c r="T2601" s="1" t="s">
        <v>55</v>
      </c>
      <c r="U2601" s="1" t="s">
        <v>55</v>
      </c>
      <c r="V2601" s="5">
        <v>0.10299999999999999</v>
      </c>
      <c r="W2601" s="5">
        <v>3.5675433966919E-5</v>
      </c>
      <c r="X2601" s="1">
        <v>18.7</v>
      </c>
      <c r="Y2601" s="1">
        <v>181.3</v>
      </c>
      <c r="Z2601" s="3">
        <v>18.899999999999999</v>
      </c>
      <c r="AA2601" s="3">
        <v>24.1</v>
      </c>
      <c r="AB2601" s="3">
        <v>19.3</v>
      </c>
      <c r="AC2601" s="3">
        <v>195.5</v>
      </c>
      <c r="AD2601" s="3">
        <v>187.3</v>
      </c>
      <c r="AE2601" s="3">
        <v>154.9</v>
      </c>
      <c r="AF2601" s="7">
        <v>356952.03125</v>
      </c>
      <c r="AG2601" s="7">
        <v>480769.53125</v>
      </c>
      <c r="AH2601" s="7">
        <v>449249.875</v>
      </c>
      <c r="AI2601" s="7">
        <v>4364178.875</v>
      </c>
      <c r="AJ2601" s="7">
        <v>5074052.5703125</v>
      </c>
      <c r="AK2601" s="7">
        <v>3450202.28515625</v>
      </c>
      <c r="AL2601" s="8">
        <v>512901.86106119602</v>
      </c>
      <c r="AM2601" s="8">
        <v>653187.91545052605</v>
      </c>
      <c r="AN2601" s="8">
        <v>522853.37147728901</v>
      </c>
      <c r="AO2601" s="8">
        <v>5295872.8692026101</v>
      </c>
      <c r="AP2601" s="8">
        <v>5074052.5703125</v>
      </c>
      <c r="AQ2601" s="8">
        <v>4196369.5014637103</v>
      </c>
      <c r="AR2601" s="1" t="s">
        <v>50</v>
      </c>
      <c r="AS2601" s="1" t="s">
        <v>62</v>
      </c>
      <c r="AT2601" s="1" t="s">
        <v>62</v>
      </c>
      <c r="AU2601" s="1" t="s">
        <v>50</v>
      </c>
      <c r="AV2601" s="1" t="s">
        <v>50</v>
      </c>
      <c r="AW2601" s="1" t="s">
        <v>50</v>
      </c>
      <c r="AX2601" s="1" t="s">
        <v>21664</v>
      </c>
      <c r="AY2601" s="12">
        <f t="shared" si="164"/>
        <v>0.11594871275313595</v>
      </c>
      <c r="AZ2601" s="12">
        <f t="shared" si="161"/>
        <v>-3.1084412914189765</v>
      </c>
      <c r="BA2601" s="12">
        <f t="shared" si="162"/>
        <v>2.2330289224193104E-4</v>
      </c>
      <c r="BB2601" s="12">
        <f t="shared" si="163"/>
        <v>3.6511056518655236</v>
      </c>
    </row>
    <row r="2602" spans="1:54">
      <c r="A2602" s="3" t="s">
        <v>50</v>
      </c>
      <c r="B2602" s="1" t="s">
        <v>17481</v>
      </c>
      <c r="C2602" s="3" t="s">
        <v>17482</v>
      </c>
      <c r="D2602" s="1">
        <v>2</v>
      </c>
      <c r="E2602" s="3">
        <v>1</v>
      </c>
      <c r="F2602" s="3">
        <v>1</v>
      </c>
      <c r="G2602" s="1">
        <v>1</v>
      </c>
      <c r="H2602" s="1">
        <v>595</v>
      </c>
      <c r="I2602" s="1">
        <v>69.599999999999994</v>
      </c>
      <c r="J2602" s="1">
        <v>6.47</v>
      </c>
      <c r="K2602" s="1">
        <v>2.6</v>
      </c>
      <c r="L2602" s="1" t="s">
        <v>4050</v>
      </c>
      <c r="M2602" s="1" t="s">
        <v>1348</v>
      </c>
      <c r="N2602" s="1" t="s">
        <v>4315</v>
      </c>
      <c r="O2602" s="1" t="s">
        <v>13078</v>
      </c>
      <c r="P2602" s="1" t="s">
        <v>17483</v>
      </c>
      <c r="Q2602" s="1" t="s">
        <v>17484</v>
      </c>
      <c r="R2602" s="3" t="s">
        <v>17485</v>
      </c>
      <c r="S2602" s="1" t="s">
        <v>17486</v>
      </c>
      <c r="T2602" s="1" t="s">
        <v>17487</v>
      </c>
      <c r="U2602" s="1" t="s">
        <v>17488</v>
      </c>
      <c r="V2602" s="5">
        <v>0.73699999999999999</v>
      </c>
      <c r="W2602" s="5">
        <v>0.65881416801334802</v>
      </c>
      <c r="X2602" s="1">
        <v>84.9</v>
      </c>
      <c r="Y2602" s="1">
        <v>115.1</v>
      </c>
      <c r="Z2602" s="3">
        <v>22</v>
      </c>
      <c r="AA2602" s="3">
        <v>30.5</v>
      </c>
      <c r="AB2602" s="3">
        <v>5.4</v>
      </c>
      <c r="AC2602" s="3">
        <v>2.6</v>
      </c>
      <c r="AD2602" s="3">
        <v>29.9</v>
      </c>
      <c r="AE2602" s="3">
        <v>509.6</v>
      </c>
      <c r="AF2602" s="7" t="s">
        <v>55</v>
      </c>
      <c r="AG2602" s="7" t="s">
        <v>55</v>
      </c>
      <c r="AH2602" s="7" t="s">
        <v>55</v>
      </c>
      <c r="AI2602" s="7" t="s">
        <v>55</v>
      </c>
      <c r="AJ2602" s="7" t="s">
        <v>55</v>
      </c>
      <c r="AK2602" s="7">
        <v>617424.8125</v>
      </c>
      <c r="AL2602" s="8">
        <v>32415.466113421</v>
      </c>
      <c r="AM2602" s="8">
        <v>44920.334886892997</v>
      </c>
      <c r="AN2602" s="8">
        <v>7950.1835982623898</v>
      </c>
      <c r="AO2602" s="8">
        <v>3898.0433632403501</v>
      </c>
      <c r="AP2602" s="8">
        <v>43986.738876110903</v>
      </c>
      <c r="AQ2602" s="8">
        <v>750953.83936441096</v>
      </c>
      <c r="AR2602" s="1" t="s">
        <v>63</v>
      </c>
      <c r="AS2602" s="1" t="s">
        <v>63</v>
      </c>
      <c r="AT2602" s="1" t="s">
        <v>63</v>
      </c>
      <c r="AU2602" s="1" t="s">
        <v>63</v>
      </c>
      <c r="AV2602" s="1" t="s">
        <v>63</v>
      </c>
      <c r="AW2602" s="1" t="s">
        <v>50</v>
      </c>
      <c r="AX2602" s="1" t="s">
        <v>16481</v>
      </c>
      <c r="AY2602" s="12">
        <f t="shared" si="164"/>
        <v>0.10676247028136267</v>
      </c>
      <c r="AZ2602" s="12">
        <f t="shared" si="161"/>
        <v>-3.2275235026777538</v>
      </c>
      <c r="BA2602" s="12">
        <f t="shared" si="162"/>
        <v>0.38284073069283314</v>
      </c>
      <c r="BB2602" s="12">
        <f t="shared" si="163"/>
        <v>0.41698186354375855</v>
      </c>
    </row>
    <row r="2603" spans="1:54">
      <c r="A2603" s="3" t="s">
        <v>50</v>
      </c>
      <c r="B2603" s="1" t="s">
        <v>21644</v>
      </c>
      <c r="C2603" s="3" t="s">
        <v>21645</v>
      </c>
      <c r="D2603" s="1">
        <v>13</v>
      </c>
      <c r="E2603" s="3">
        <v>1</v>
      </c>
      <c r="F2603" s="3">
        <v>4</v>
      </c>
      <c r="G2603" s="1">
        <v>1</v>
      </c>
      <c r="H2603" s="1">
        <v>144</v>
      </c>
      <c r="I2603" s="1">
        <v>16.100000000000001</v>
      </c>
      <c r="J2603" s="1">
        <v>9.85</v>
      </c>
      <c r="K2603" s="1">
        <v>14.15</v>
      </c>
      <c r="L2603" s="1" t="s">
        <v>373</v>
      </c>
      <c r="M2603" s="1" t="s">
        <v>3513</v>
      </c>
      <c r="N2603" s="1" t="s">
        <v>87</v>
      </c>
      <c r="O2603" s="1" t="s">
        <v>21646</v>
      </c>
      <c r="P2603" s="1" t="s">
        <v>21647</v>
      </c>
      <c r="Q2603" s="1" t="s">
        <v>21648</v>
      </c>
      <c r="R2603" s="3" t="s">
        <v>21649</v>
      </c>
      <c r="S2603" s="1" t="s">
        <v>21650</v>
      </c>
      <c r="T2603" s="1" t="s">
        <v>3731</v>
      </c>
      <c r="U2603" s="1" t="s">
        <v>55</v>
      </c>
      <c r="V2603" s="5">
        <v>0.11</v>
      </c>
      <c r="W2603" s="5">
        <v>1.16493537339621E-3</v>
      </c>
      <c r="X2603" s="1">
        <v>19.8</v>
      </c>
      <c r="Y2603" s="1">
        <v>180.2</v>
      </c>
      <c r="Z2603" s="3">
        <v>25</v>
      </c>
      <c r="AA2603" s="3">
        <v>18.8</v>
      </c>
      <c r="AB2603" s="3">
        <v>13</v>
      </c>
      <c r="AC2603" s="3">
        <v>125.3</v>
      </c>
      <c r="AD2603" s="3">
        <v>246.9</v>
      </c>
      <c r="AE2603" s="3">
        <v>171</v>
      </c>
      <c r="AF2603" s="7" t="s">
        <v>55</v>
      </c>
      <c r="AG2603" s="7" t="s">
        <v>55</v>
      </c>
      <c r="AH2603" s="7" t="s">
        <v>55</v>
      </c>
      <c r="AI2603" s="7">
        <v>159803.78125</v>
      </c>
      <c r="AJ2603" s="7">
        <v>381255.28125</v>
      </c>
      <c r="AK2603" s="7">
        <v>217079.96875</v>
      </c>
      <c r="AL2603" s="8">
        <v>38612.717594051297</v>
      </c>
      <c r="AM2603" s="8">
        <v>29070.960734579501</v>
      </c>
      <c r="AN2603" s="8">
        <v>20149.332572535099</v>
      </c>
      <c r="AO2603" s="8">
        <v>193482.591476245</v>
      </c>
      <c r="AP2603" s="8">
        <v>381255.28125</v>
      </c>
      <c r="AQ2603" s="8">
        <v>264027.34823994298</v>
      </c>
      <c r="AR2603" s="1" t="s">
        <v>50</v>
      </c>
      <c r="AS2603" s="1" t="s">
        <v>63</v>
      </c>
      <c r="AT2603" s="1" t="s">
        <v>50</v>
      </c>
      <c r="AU2603" s="1" t="s">
        <v>62</v>
      </c>
      <c r="AV2603" s="1" t="s">
        <v>50</v>
      </c>
      <c r="AW2603" s="1" t="s">
        <v>62</v>
      </c>
      <c r="AX2603" s="1" t="s">
        <v>8504</v>
      </c>
      <c r="AY2603" s="12">
        <f t="shared" si="164"/>
        <v>0.10471703965024869</v>
      </c>
      <c r="AZ2603" s="12">
        <f t="shared" si="161"/>
        <v>-3.2554318768906718</v>
      </c>
      <c r="BA2603" s="12">
        <f t="shared" si="162"/>
        <v>1.042178615622026E-2</v>
      </c>
      <c r="BB2603" s="12">
        <f t="shared" si="163"/>
        <v>1.9820578423308708</v>
      </c>
    </row>
    <row r="2604" spans="1:54">
      <c r="A2604" s="3" t="s">
        <v>50</v>
      </c>
      <c r="B2604" s="1" t="s">
        <v>19954</v>
      </c>
      <c r="C2604" s="3" t="s">
        <v>19955</v>
      </c>
      <c r="D2604" s="1">
        <v>2</v>
      </c>
      <c r="E2604" s="3">
        <v>1</v>
      </c>
      <c r="F2604" s="3">
        <v>4</v>
      </c>
      <c r="G2604" s="1">
        <v>1</v>
      </c>
      <c r="H2604" s="1">
        <v>790</v>
      </c>
      <c r="I2604" s="1">
        <v>86.5</v>
      </c>
      <c r="J2604" s="1">
        <v>8.32</v>
      </c>
      <c r="K2604" s="1">
        <v>8.58</v>
      </c>
      <c r="L2604" s="1" t="s">
        <v>373</v>
      </c>
      <c r="M2604" s="1" t="s">
        <v>3246</v>
      </c>
      <c r="N2604" s="1" t="s">
        <v>108</v>
      </c>
      <c r="O2604" s="1" t="s">
        <v>3117</v>
      </c>
      <c r="P2604" s="1" t="s">
        <v>19956</v>
      </c>
      <c r="Q2604" s="1" t="s">
        <v>19957</v>
      </c>
      <c r="R2604" s="3" t="s">
        <v>19958</v>
      </c>
      <c r="S2604" s="1" t="s">
        <v>19959</v>
      </c>
      <c r="T2604" s="1" t="s">
        <v>5336</v>
      </c>
      <c r="U2604" s="1" t="s">
        <v>55</v>
      </c>
      <c r="V2604" s="5">
        <v>0.59299999999999997</v>
      </c>
      <c r="W2604" s="5">
        <v>0.31855214651334202</v>
      </c>
      <c r="X2604" s="1">
        <v>74.5</v>
      </c>
      <c r="Y2604" s="1">
        <v>125.5</v>
      </c>
      <c r="Z2604" s="3">
        <v>8.5</v>
      </c>
      <c r="AA2604" s="3">
        <v>22.3</v>
      </c>
      <c r="AB2604" s="3">
        <v>18.100000000000001</v>
      </c>
      <c r="AC2604" s="3">
        <v>15.2</v>
      </c>
      <c r="AD2604" s="3">
        <v>30.5</v>
      </c>
      <c r="AE2604" s="3">
        <v>505.3</v>
      </c>
      <c r="AF2604" s="7">
        <v>39692.96484375</v>
      </c>
      <c r="AG2604" s="7">
        <v>78375.796875</v>
      </c>
      <c r="AH2604" s="7">
        <v>68530.953125</v>
      </c>
      <c r="AI2604" s="7" t="s">
        <v>55</v>
      </c>
      <c r="AJ2604" s="7">
        <v>177272.0625</v>
      </c>
      <c r="AK2604" s="7">
        <v>2383846.5</v>
      </c>
      <c r="AL2604" s="8">
        <v>49500.473104453798</v>
      </c>
      <c r="AM2604" s="8">
        <v>129657.38371304399</v>
      </c>
      <c r="AN2604" s="8">
        <v>105204.94037579</v>
      </c>
      <c r="AO2604" s="8">
        <v>88182.851708018105</v>
      </c>
      <c r="AP2604" s="8">
        <v>177272.0625</v>
      </c>
      <c r="AQ2604" s="8">
        <v>2932437.00067796</v>
      </c>
      <c r="AR2604" s="1" t="s">
        <v>62</v>
      </c>
      <c r="AS2604" s="1" t="s">
        <v>50</v>
      </c>
      <c r="AT2604" s="1" t="s">
        <v>62</v>
      </c>
      <c r="AU2604" s="1" t="s">
        <v>63</v>
      </c>
      <c r="AV2604" s="1" t="s">
        <v>50</v>
      </c>
      <c r="AW2604" s="1" t="s">
        <v>50</v>
      </c>
      <c r="AX2604" s="1" t="s">
        <v>19960</v>
      </c>
      <c r="AY2604" s="12">
        <f t="shared" si="164"/>
        <v>8.8921953825142577E-2</v>
      </c>
      <c r="AZ2604" s="12">
        <f t="shared" si="161"/>
        <v>-3.4913165416473815</v>
      </c>
      <c r="BA2604" s="12">
        <f t="shared" si="162"/>
        <v>0.35710102170874047</v>
      </c>
      <c r="BB2604" s="12">
        <f t="shared" si="163"/>
        <v>0.44720890723697632</v>
      </c>
    </row>
    <row r="2605" spans="1:54">
      <c r="A2605" s="3" t="s">
        <v>50</v>
      </c>
      <c r="B2605" s="1" t="s">
        <v>21665</v>
      </c>
      <c r="C2605" s="3" t="s">
        <v>21666</v>
      </c>
      <c r="D2605" s="1">
        <v>3</v>
      </c>
      <c r="E2605" s="3">
        <v>1</v>
      </c>
      <c r="F2605" s="3">
        <v>1</v>
      </c>
      <c r="G2605" s="1">
        <v>1</v>
      </c>
      <c r="H2605" s="1">
        <v>483</v>
      </c>
      <c r="I2605" s="1">
        <v>53</v>
      </c>
      <c r="J2605" s="1">
        <v>7.71</v>
      </c>
      <c r="K2605" s="1">
        <v>2.83</v>
      </c>
      <c r="L2605" s="1" t="s">
        <v>2298</v>
      </c>
      <c r="M2605" s="1" t="s">
        <v>127</v>
      </c>
      <c r="N2605" s="1" t="s">
        <v>69</v>
      </c>
      <c r="O2605" s="1" t="s">
        <v>6110</v>
      </c>
      <c r="P2605" s="1" t="s">
        <v>21667</v>
      </c>
      <c r="Q2605" s="1" t="s">
        <v>21668</v>
      </c>
      <c r="R2605" s="3" t="s">
        <v>21669</v>
      </c>
      <c r="S2605" s="1" t="s">
        <v>21670</v>
      </c>
      <c r="T2605" s="1" t="s">
        <v>21671</v>
      </c>
      <c r="U2605" s="1" t="s">
        <v>21672</v>
      </c>
      <c r="V2605" s="5">
        <v>8.5000000000000006E-2</v>
      </c>
      <c r="W2605" s="5">
        <v>1.72845011756971E-2</v>
      </c>
      <c r="X2605" s="1">
        <v>15.7</v>
      </c>
      <c r="Y2605" s="1">
        <v>184.3</v>
      </c>
      <c r="Z2605" s="3">
        <v>5.2</v>
      </c>
      <c r="AA2605" s="3">
        <v>21.8</v>
      </c>
      <c r="AB2605" s="3">
        <v>16.899999999999999</v>
      </c>
      <c r="AC2605" s="3">
        <v>222.7</v>
      </c>
      <c r="AD2605" s="3">
        <v>198.6</v>
      </c>
      <c r="AE2605" s="3">
        <v>134.80000000000001</v>
      </c>
      <c r="AF2605" s="7" t="s">
        <v>55</v>
      </c>
      <c r="AG2605" s="7" t="s">
        <v>55</v>
      </c>
      <c r="AH2605" s="7" t="s">
        <v>55</v>
      </c>
      <c r="AI2605" s="7">
        <v>395749.75</v>
      </c>
      <c r="AJ2605" s="7">
        <v>427158.125</v>
      </c>
      <c r="AK2605" s="7">
        <v>238451.65625</v>
      </c>
      <c r="AL2605" s="8">
        <v>11262.6584846318</v>
      </c>
      <c r="AM2605" s="8">
        <v>46884.943051187402</v>
      </c>
      <c r="AN2605" s="8">
        <v>36335.718613358003</v>
      </c>
      <c r="AO2605" s="8">
        <v>479154.41428940499</v>
      </c>
      <c r="AP2605" s="8">
        <v>427158.125</v>
      </c>
      <c r="AQ2605" s="8">
        <v>290021.04084331798</v>
      </c>
      <c r="AR2605" s="1" t="s">
        <v>63</v>
      </c>
      <c r="AS2605" s="1" t="s">
        <v>63</v>
      </c>
      <c r="AT2605" s="1" t="s">
        <v>63</v>
      </c>
      <c r="AU2605" s="1" t="s">
        <v>50</v>
      </c>
      <c r="AV2605" s="1" t="s">
        <v>62</v>
      </c>
      <c r="AW2605" s="1" t="s">
        <v>62</v>
      </c>
      <c r="AX2605" s="1" t="s">
        <v>3883</v>
      </c>
      <c r="AY2605" s="12">
        <f t="shared" si="164"/>
        <v>7.8977403726053649E-2</v>
      </c>
      <c r="AZ2605" s="12">
        <f t="shared" si="161"/>
        <v>-3.6624162478198765</v>
      </c>
      <c r="BA2605" s="12">
        <f t="shared" si="162"/>
        <v>3.0618622044914648E-3</v>
      </c>
      <c r="BB2605" s="12">
        <f t="shared" si="163"/>
        <v>2.5140143581105101</v>
      </c>
    </row>
    <row r="2606" spans="1:54">
      <c r="A2606" s="3" t="s">
        <v>50</v>
      </c>
      <c r="B2606" s="1" t="s">
        <v>21689</v>
      </c>
      <c r="C2606" s="3" t="s">
        <v>21690</v>
      </c>
      <c r="D2606" s="1">
        <v>3</v>
      </c>
      <c r="E2606" s="3">
        <v>2</v>
      </c>
      <c r="F2606" s="3">
        <v>11</v>
      </c>
      <c r="G2606" s="1">
        <v>2</v>
      </c>
      <c r="H2606" s="1">
        <v>1250</v>
      </c>
      <c r="I2606" s="1">
        <v>141</v>
      </c>
      <c r="J2606" s="1">
        <v>5.31</v>
      </c>
      <c r="K2606" s="1">
        <v>46.9</v>
      </c>
      <c r="L2606" s="1" t="s">
        <v>53</v>
      </c>
      <c r="M2606" s="1" t="s">
        <v>1024</v>
      </c>
      <c r="N2606" s="1" t="s">
        <v>69</v>
      </c>
      <c r="O2606" s="1" t="s">
        <v>10051</v>
      </c>
      <c r="P2606" s="1" t="s">
        <v>21691</v>
      </c>
      <c r="Q2606" s="1" t="s">
        <v>21692</v>
      </c>
      <c r="R2606" s="3" t="s">
        <v>21693</v>
      </c>
      <c r="S2606" s="1" t="s">
        <v>21694</v>
      </c>
      <c r="T2606" s="1" t="s">
        <v>4056</v>
      </c>
      <c r="U2606" s="1" t="s">
        <v>55</v>
      </c>
      <c r="V2606" s="5">
        <v>5.2999999999999999E-2</v>
      </c>
      <c r="W2606" s="5">
        <v>0.201271996997124</v>
      </c>
      <c r="X2606" s="1">
        <v>10.1</v>
      </c>
      <c r="Y2606" s="1">
        <v>189.9</v>
      </c>
      <c r="Z2606" s="3">
        <v>13.3</v>
      </c>
      <c r="AA2606" s="3">
        <v>15.4</v>
      </c>
      <c r="AB2606" s="3">
        <v>11.4</v>
      </c>
      <c r="AC2606" s="3">
        <v>250.9</v>
      </c>
      <c r="AD2606" s="3">
        <v>297.39999999999998</v>
      </c>
      <c r="AE2606" s="3">
        <v>11.6</v>
      </c>
      <c r="AF2606" s="7">
        <v>50749.63671875</v>
      </c>
      <c r="AG2606" s="7">
        <v>78313.859375</v>
      </c>
      <c r="AH2606" s="7" t="s">
        <v>55</v>
      </c>
      <c r="AI2606" s="7">
        <v>1315555.8203125</v>
      </c>
      <c r="AJ2606" s="7">
        <v>1844158.5</v>
      </c>
      <c r="AK2606" s="7">
        <v>40192.55859375</v>
      </c>
      <c r="AL2606" s="8">
        <v>84604.727244241294</v>
      </c>
      <c r="AM2606" s="8">
        <v>97519.599544423996</v>
      </c>
      <c r="AN2606" s="8">
        <v>72381.341720649303</v>
      </c>
      <c r="AO2606" s="8">
        <v>1592810.55401009</v>
      </c>
      <c r="AP2606" s="8">
        <v>1887841.2124413</v>
      </c>
      <c r="AQ2606" s="8">
        <v>73815.678671854897</v>
      </c>
      <c r="AR2606" s="1" t="s">
        <v>50</v>
      </c>
      <c r="AS2606" s="1" t="s">
        <v>50</v>
      </c>
      <c r="AT2606" s="1" t="s">
        <v>50</v>
      </c>
      <c r="AU2606" s="1" t="s">
        <v>50</v>
      </c>
      <c r="AV2606" s="1" t="s">
        <v>50</v>
      </c>
      <c r="AW2606" s="1" t="s">
        <v>50</v>
      </c>
      <c r="AX2606" s="1" t="s">
        <v>21695</v>
      </c>
      <c r="AY2606" s="12">
        <f t="shared" si="164"/>
        <v>7.1601631591393031E-2</v>
      </c>
      <c r="AZ2606" s="12">
        <f t="shared" si="161"/>
        <v>-3.8038637271177049</v>
      </c>
      <c r="BA2606" s="12">
        <f t="shared" si="162"/>
        <v>0.1219554789893203</v>
      </c>
      <c r="BB2606" s="12">
        <f t="shared" si="163"/>
        <v>0.91379868373584594</v>
      </c>
    </row>
    <row r="2607" spans="1:54">
      <c r="A2607" s="3" t="s">
        <v>50</v>
      </c>
      <c r="B2607" s="1" t="s">
        <v>10724</v>
      </c>
      <c r="C2607" s="3" t="s">
        <v>10725</v>
      </c>
      <c r="D2607" s="1">
        <v>6</v>
      </c>
      <c r="E2607" s="3">
        <v>1</v>
      </c>
      <c r="F2607" s="3">
        <v>2</v>
      </c>
      <c r="G2607" s="1">
        <v>1</v>
      </c>
      <c r="H2607" s="1">
        <v>521</v>
      </c>
      <c r="I2607" s="1">
        <v>56.9</v>
      </c>
      <c r="J2607" s="1">
        <v>9.52</v>
      </c>
      <c r="K2607" s="1">
        <v>7.71</v>
      </c>
      <c r="L2607" s="1" t="s">
        <v>7875</v>
      </c>
      <c r="M2607" s="1" t="s">
        <v>68</v>
      </c>
      <c r="N2607" s="1" t="s">
        <v>69</v>
      </c>
      <c r="O2607" s="1" t="s">
        <v>10726</v>
      </c>
      <c r="P2607" s="1" t="s">
        <v>10727</v>
      </c>
      <c r="Q2607" s="1" t="s">
        <v>10728</v>
      </c>
      <c r="R2607" s="3" t="s">
        <v>10729</v>
      </c>
      <c r="S2607" s="1" t="s">
        <v>10730</v>
      </c>
      <c r="T2607" s="1" t="s">
        <v>55</v>
      </c>
      <c r="U2607" s="1" t="s">
        <v>55</v>
      </c>
      <c r="V2607" s="5">
        <v>0.96199999999999997</v>
      </c>
      <c r="W2607" s="5">
        <v>0.47210033737247398</v>
      </c>
      <c r="X2607" s="1">
        <v>98.1</v>
      </c>
      <c r="Y2607" s="1">
        <v>101.9</v>
      </c>
      <c r="Z2607" s="3">
        <v>8.6999999999999993</v>
      </c>
      <c r="AA2607" s="3">
        <v>4.7</v>
      </c>
      <c r="AB2607" s="3">
        <v>8.1999999999999993</v>
      </c>
      <c r="AC2607" s="3">
        <v>4.0999999999999996</v>
      </c>
      <c r="AD2607" s="3">
        <v>565.79999999999995</v>
      </c>
      <c r="AE2607" s="3">
        <v>8.5</v>
      </c>
      <c r="AF2607" s="7" t="s">
        <v>55</v>
      </c>
      <c r="AG2607" s="7" t="s">
        <v>55</v>
      </c>
      <c r="AH2607" s="7" t="s">
        <v>55</v>
      </c>
      <c r="AI2607" s="7" t="s">
        <v>55</v>
      </c>
      <c r="AJ2607" s="7">
        <v>3142669.25</v>
      </c>
      <c r="AK2607" s="7" t="s">
        <v>55</v>
      </c>
      <c r="AL2607" s="8">
        <v>48581.397443847498</v>
      </c>
      <c r="AM2607" s="8">
        <v>26310.306414447699</v>
      </c>
      <c r="AN2607" s="8">
        <v>45276.820202602401</v>
      </c>
      <c r="AO2607" s="8">
        <v>22648.7189973286</v>
      </c>
      <c r="AP2607" s="8">
        <v>3142669.25</v>
      </c>
      <c r="AQ2607" s="8">
        <v>47076.217802195897</v>
      </c>
      <c r="AR2607" s="1" t="s">
        <v>63</v>
      </c>
      <c r="AS2607" s="1" t="s">
        <v>50</v>
      </c>
      <c r="AT2607" s="1" t="s">
        <v>63</v>
      </c>
      <c r="AU2607" s="1" t="s">
        <v>63</v>
      </c>
      <c r="AV2607" s="1" t="s">
        <v>50</v>
      </c>
      <c r="AW2607" s="1" t="s">
        <v>63</v>
      </c>
      <c r="AX2607" s="1" t="s">
        <v>10731</v>
      </c>
      <c r="AY2607" s="12">
        <f t="shared" si="164"/>
        <v>3.7407776590649436E-2</v>
      </c>
      <c r="AZ2607" s="12">
        <f t="shared" si="161"/>
        <v>-4.7405179709314353</v>
      </c>
      <c r="BA2607" s="12">
        <f t="shared" si="162"/>
        <v>0.37607838054394493</v>
      </c>
      <c r="BB2607" s="12">
        <f t="shared" si="163"/>
        <v>0.42472163196004714</v>
      </c>
    </row>
    <row r="2608" spans="1:54">
      <c r="A2608" s="3" t="s">
        <v>50</v>
      </c>
      <c r="B2608" s="1" t="s">
        <v>21710</v>
      </c>
      <c r="C2608" s="3" t="s">
        <v>21711</v>
      </c>
      <c r="D2608" s="1">
        <v>3</v>
      </c>
      <c r="E2608" s="3">
        <v>1</v>
      </c>
      <c r="F2608" s="3">
        <v>17</v>
      </c>
      <c r="G2608" s="1">
        <v>1</v>
      </c>
      <c r="H2608" s="1">
        <v>323</v>
      </c>
      <c r="I2608" s="1">
        <v>34.200000000000003</v>
      </c>
      <c r="J2608" s="1">
        <v>7.8</v>
      </c>
      <c r="K2608" s="1">
        <v>41.2</v>
      </c>
      <c r="L2608" s="1" t="s">
        <v>574</v>
      </c>
      <c r="M2608" s="1" t="s">
        <v>68</v>
      </c>
      <c r="N2608" s="1" t="s">
        <v>69</v>
      </c>
      <c r="O2608" s="1" t="s">
        <v>1033</v>
      </c>
      <c r="P2608" s="1" t="s">
        <v>21712</v>
      </c>
      <c r="Q2608" s="1" t="s">
        <v>21713</v>
      </c>
      <c r="R2608" s="3" t="s">
        <v>21714</v>
      </c>
      <c r="S2608" s="1" t="s">
        <v>21715</v>
      </c>
      <c r="T2608" s="1" t="s">
        <v>55</v>
      </c>
      <c r="U2608" s="1" t="s">
        <v>55</v>
      </c>
      <c r="V2608" s="5">
        <v>0.03</v>
      </c>
      <c r="W2608" s="5">
        <v>1.58786050262479E-2</v>
      </c>
      <c r="X2608" s="1">
        <v>5.8</v>
      </c>
      <c r="Y2608" s="1">
        <v>194.2</v>
      </c>
      <c r="Z2608" s="3">
        <v>1.8</v>
      </c>
      <c r="AA2608" s="3">
        <v>9.1</v>
      </c>
      <c r="AB2608" s="3">
        <v>6</v>
      </c>
      <c r="AC2608" s="3">
        <v>206</v>
      </c>
      <c r="AD2608" s="3">
        <v>178.1</v>
      </c>
      <c r="AE2608" s="3">
        <v>198.9</v>
      </c>
      <c r="AF2608" s="7">
        <v>67986.453125</v>
      </c>
      <c r="AG2608" s="7">
        <v>328070.59375</v>
      </c>
      <c r="AH2608" s="7">
        <v>250547.7109375</v>
      </c>
      <c r="AI2608" s="7">
        <v>7427468.296875</v>
      </c>
      <c r="AJ2608" s="7">
        <v>7775095.8125</v>
      </c>
      <c r="AK2608" s="7">
        <v>7138895.2734375</v>
      </c>
      <c r="AL2608" s="8">
        <v>78226.765116351497</v>
      </c>
      <c r="AM2608" s="8">
        <v>396039.31750575203</v>
      </c>
      <c r="AN2608" s="8">
        <v>261575.32655279301</v>
      </c>
      <c r="AO2608" s="8">
        <v>8992814.8317017592</v>
      </c>
      <c r="AP2608" s="8">
        <v>7775095.8125</v>
      </c>
      <c r="AQ2608" s="8">
        <v>8682807.5352224894</v>
      </c>
      <c r="AR2608" s="1" t="s">
        <v>62</v>
      </c>
      <c r="AS2608" s="1" t="s">
        <v>50</v>
      </c>
      <c r="AT2608" s="1" t="s">
        <v>50</v>
      </c>
      <c r="AU2608" s="1" t="s">
        <v>50</v>
      </c>
      <c r="AV2608" s="1" t="s">
        <v>50</v>
      </c>
      <c r="AW2608" s="1" t="s">
        <v>50</v>
      </c>
      <c r="AX2608" s="1" t="s">
        <v>14211</v>
      </c>
      <c r="AY2608" s="12">
        <f t="shared" si="164"/>
        <v>2.8912402549401965E-2</v>
      </c>
      <c r="AZ2608" s="12">
        <f t="shared" si="161"/>
        <v>-5.1121676915758254</v>
      </c>
      <c r="BA2608" s="12">
        <f t="shared" si="162"/>
        <v>2.5894418968719825E-5</v>
      </c>
      <c r="BB2608" s="12">
        <f t="shared" si="163"/>
        <v>4.586793829442759</v>
      </c>
    </row>
    <row r="2609" spans="1:54">
      <c r="A2609" s="3" t="s">
        <v>50</v>
      </c>
      <c r="B2609" s="1" t="s">
        <v>20502</v>
      </c>
      <c r="C2609" s="3" t="s">
        <v>20503</v>
      </c>
      <c r="D2609" s="1">
        <v>2</v>
      </c>
      <c r="E2609" s="3">
        <v>1</v>
      </c>
      <c r="F2609" s="3">
        <v>1</v>
      </c>
      <c r="G2609" s="1">
        <v>1</v>
      </c>
      <c r="H2609" s="1">
        <v>614</v>
      </c>
      <c r="I2609" s="1">
        <v>64.8</v>
      </c>
      <c r="J2609" s="1">
        <v>8.73</v>
      </c>
      <c r="K2609" s="1">
        <v>2.2200000000000002</v>
      </c>
      <c r="L2609" s="1" t="s">
        <v>525</v>
      </c>
      <c r="M2609" s="1" t="s">
        <v>151</v>
      </c>
      <c r="N2609" s="1" t="s">
        <v>87</v>
      </c>
      <c r="O2609" s="1" t="s">
        <v>55</v>
      </c>
      <c r="P2609" s="1" t="s">
        <v>20504</v>
      </c>
      <c r="Q2609" s="1" t="s">
        <v>20505</v>
      </c>
      <c r="R2609" s="3" t="s">
        <v>20506</v>
      </c>
      <c r="S2609" s="1" t="s">
        <v>20507</v>
      </c>
      <c r="T2609" s="1" t="s">
        <v>55</v>
      </c>
      <c r="U2609" s="1" t="s">
        <v>55</v>
      </c>
      <c r="V2609" s="5">
        <v>0.53600000000000003</v>
      </c>
      <c r="W2609" s="5">
        <v>0.33372718915447402</v>
      </c>
      <c r="X2609" s="1">
        <v>69.8</v>
      </c>
      <c r="Y2609" s="1">
        <v>130.19999999999999</v>
      </c>
      <c r="Z2609" s="3">
        <v>2.2999999999999998</v>
      </c>
      <c r="AA2609" s="3">
        <v>9</v>
      </c>
      <c r="AB2609" s="3">
        <v>3.3</v>
      </c>
      <c r="AC2609" s="3">
        <v>6.2</v>
      </c>
      <c r="AD2609" s="3">
        <v>6</v>
      </c>
      <c r="AE2609" s="3">
        <v>573.20000000000005</v>
      </c>
      <c r="AF2609" s="7" t="s">
        <v>55</v>
      </c>
      <c r="AG2609" s="7" t="s">
        <v>55</v>
      </c>
      <c r="AH2609" s="7" t="s">
        <v>55</v>
      </c>
      <c r="AI2609" s="7" t="s">
        <v>55</v>
      </c>
      <c r="AJ2609" s="7" t="s">
        <v>55</v>
      </c>
      <c r="AK2609" s="7">
        <v>2418291.5</v>
      </c>
      <c r="AL2609" s="8">
        <v>11800.367744810799</v>
      </c>
      <c r="AM2609" s="8">
        <v>46039.163176297501</v>
      </c>
      <c r="AN2609" s="8">
        <v>17119.772270535101</v>
      </c>
      <c r="AO2609" s="8">
        <v>31945.725670255899</v>
      </c>
      <c r="AP2609" s="8">
        <v>30596.974840927302</v>
      </c>
      <c r="AQ2609" s="8">
        <v>2941289.77303989</v>
      </c>
      <c r="AR2609" s="1" t="s">
        <v>63</v>
      </c>
      <c r="AS2609" s="1" t="s">
        <v>63</v>
      </c>
      <c r="AT2609" s="1" t="s">
        <v>63</v>
      </c>
      <c r="AU2609" s="1" t="s">
        <v>63</v>
      </c>
      <c r="AV2609" s="1" t="s">
        <v>63</v>
      </c>
      <c r="AW2609" s="1" t="s">
        <v>50</v>
      </c>
      <c r="AX2609" s="1" t="s">
        <v>3141</v>
      </c>
      <c r="AY2609" s="12">
        <f t="shared" si="164"/>
        <v>2.4954555172988044E-2</v>
      </c>
      <c r="AZ2609" s="12">
        <f t="shared" si="161"/>
        <v>-5.3245530024427898</v>
      </c>
      <c r="BA2609" s="12">
        <f t="shared" si="162"/>
        <v>0.37115411360778139</v>
      </c>
      <c r="BB2609" s="12">
        <f t="shared" si="163"/>
        <v>0.43044572167398021</v>
      </c>
    </row>
  </sheetData>
  <autoFilter ref="A1:BB1" xr:uid="{00000000-0001-0000-0000-000000000000}">
    <sortState xmlns:xlrd2="http://schemas.microsoft.com/office/spreadsheetml/2017/richdata2" ref="A2:BB2609">
      <sortCondition descending="1" ref="AY1:AY2609"/>
    </sortState>
  </autoFilter>
  <phoneticPr fontId="1"/>
  <conditionalFormatting sqref="AY1:AY1048576">
    <cfRule type="cellIs" dxfId="2" priority="2" operator="greaterThan">
      <formula>1.5</formula>
    </cfRule>
  </conditionalFormatting>
  <conditionalFormatting sqref="BA1:BA1048576">
    <cfRule type="cellIs" dxfId="1" priority="1" operator="lessThan">
      <formula>0.05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16389-6E47-D843-A89B-2F73D0EE0D47}">
  <dimension ref="A1:BA2609"/>
  <sheetViews>
    <sheetView tabSelected="1" topLeftCell="AM1" workbookViewId="0">
      <selection activeCell="AZ2" sqref="AZ2:BA2609"/>
    </sheetView>
  </sheetViews>
  <sheetFormatPr baseColWidth="10" defaultRowHeight="15"/>
  <cols>
    <col min="34" max="34" width="39" customWidth="1"/>
    <col min="51" max="51" width="13.6640625" bestFit="1" customWidth="1"/>
  </cols>
  <sheetData>
    <row r="1" spans="1:53">
      <c r="A1" s="13" t="s">
        <v>0</v>
      </c>
      <c r="B1" s="14" t="s">
        <v>1</v>
      </c>
      <c r="C1" s="15" t="s">
        <v>2</v>
      </c>
      <c r="D1" s="14" t="s">
        <v>3</v>
      </c>
      <c r="E1" s="15" t="s">
        <v>4</v>
      </c>
      <c r="F1" s="15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5" t="s">
        <v>17</v>
      </c>
      <c r="S1" s="14" t="s">
        <v>18</v>
      </c>
      <c r="T1" s="14" t="s">
        <v>19</v>
      </c>
      <c r="U1" s="14" t="s">
        <v>20</v>
      </c>
      <c r="V1" s="15" t="s">
        <v>25</v>
      </c>
      <c r="W1" s="15" t="s">
        <v>26</v>
      </c>
      <c r="X1" s="15" t="s">
        <v>27</v>
      </c>
      <c r="Y1" s="15" t="s">
        <v>28</v>
      </c>
      <c r="Z1" s="15" t="s">
        <v>29</v>
      </c>
      <c r="AA1" s="15" t="s">
        <v>30</v>
      </c>
      <c r="AB1" s="16" t="s">
        <v>31</v>
      </c>
      <c r="AC1" s="16" t="s">
        <v>32</v>
      </c>
      <c r="AD1" s="16" t="s">
        <v>33</v>
      </c>
      <c r="AE1" s="16" t="s">
        <v>34</v>
      </c>
      <c r="AF1" s="16" t="s">
        <v>35</v>
      </c>
      <c r="AG1" s="16" t="s">
        <v>36</v>
      </c>
      <c r="AH1" s="17" t="s">
        <v>21781</v>
      </c>
      <c r="AI1" s="17" t="s">
        <v>21782</v>
      </c>
      <c r="AJ1" s="17" t="s">
        <v>21783</v>
      </c>
      <c r="AK1" s="17" t="s">
        <v>40</v>
      </c>
      <c r="AL1" s="17" t="s">
        <v>41</v>
      </c>
      <c r="AM1" s="17" t="s">
        <v>42</v>
      </c>
      <c r="AN1" s="14" t="s">
        <v>43</v>
      </c>
      <c r="AO1" s="14" t="s">
        <v>44</v>
      </c>
      <c r="AP1" s="14" t="s">
        <v>45</v>
      </c>
      <c r="AQ1" s="14" t="s">
        <v>46</v>
      </c>
      <c r="AR1" s="14" t="s">
        <v>47</v>
      </c>
      <c r="AS1" s="14" t="s">
        <v>48</v>
      </c>
      <c r="AT1" s="14" t="s">
        <v>49</v>
      </c>
      <c r="AU1" s="18" t="s">
        <v>21784</v>
      </c>
      <c r="AV1" s="19" t="s">
        <v>21785</v>
      </c>
      <c r="AW1" s="19" t="s">
        <v>21718</v>
      </c>
      <c r="AX1" s="19" t="s">
        <v>21786</v>
      </c>
      <c r="AY1" s="30" t="s">
        <v>21787</v>
      </c>
      <c r="AZ1" s="30" t="s">
        <v>21788</v>
      </c>
      <c r="BA1" s="30" t="s">
        <v>21789</v>
      </c>
    </row>
    <row r="2" spans="1:53">
      <c r="A2" s="20" t="s">
        <v>50</v>
      </c>
      <c r="B2" s="21" t="s">
        <v>21710</v>
      </c>
      <c r="C2" s="22" t="s">
        <v>21711</v>
      </c>
      <c r="D2" s="21">
        <v>3</v>
      </c>
      <c r="E2" s="22">
        <v>1</v>
      </c>
      <c r="F2" s="22">
        <v>17</v>
      </c>
      <c r="G2" s="21">
        <v>1</v>
      </c>
      <c r="H2" s="21">
        <v>323</v>
      </c>
      <c r="I2" s="21">
        <v>34.200000000000003</v>
      </c>
      <c r="J2" s="21">
        <v>7.8</v>
      </c>
      <c r="K2" s="21">
        <v>41.2</v>
      </c>
      <c r="L2" s="21" t="s">
        <v>574</v>
      </c>
      <c r="M2" s="21" t="s">
        <v>68</v>
      </c>
      <c r="N2" s="21" t="s">
        <v>69</v>
      </c>
      <c r="O2" s="21" t="s">
        <v>1033</v>
      </c>
      <c r="P2" s="21">
        <v>147808</v>
      </c>
      <c r="Q2" s="21" t="s">
        <v>21713</v>
      </c>
      <c r="R2" s="22" t="s">
        <v>21714</v>
      </c>
      <c r="S2" s="21" t="s">
        <v>21715</v>
      </c>
      <c r="T2" s="21"/>
      <c r="U2" s="21"/>
      <c r="V2" s="22">
        <v>1.8</v>
      </c>
      <c r="W2" s="22">
        <v>9.1</v>
      </c>
      <c r="X2" s="22">
        <v>6</v>
      </c>
      <c r="Y2" s="22">
        <v>206</v>
      </c>
      <c r="Z2" s="22">
        <v>178.1</v>
      </c>
      <c r="AA2" s="22">
        <v>198.9</v>
      </c>
      <c r="AB2" s="24">
        <v>67990</v>
      </c>
      <c r="AC2" s="24">
        <v>328100</v>
      </c>
      <c r="AD2" s="24">
        <v>250500</v>
      </c>
      <c r="AE2" s="24">
        <v>7427000</v>
      </c>
      <c r="AF2" s="24">
        <v>7775000</v>
      </c>
      <c r="AG2" s="24">
        <v>7139000</v>
      </c>
      <c r="AH2" s="25">
        <v>78230</v>
      </c>
      <c r="AI2" s="25">
        <v>396000</v>
      </c>
      <c r="AJ2" s="25">
        <v>261600</v>
      </c>
      <c r="AK2" s="25">
        <v>8993000</v>
      </c>
      <c r="AL2" s="25">
        <v>7775000</v>
      </c>
      <c r="AM2" s="25">
        <v>8683000</v>
      </c>
      <c r="AN2" s="21" t="s">
        <v>62</v>
      </c>
      <c r="AO2" s="21" t="s">
        <v>50</v>
      </c>
      <c r="AP2" s="21" t="s">
        <v>50</v>
      </c>
      <c r="AQ2" s="21" t="s">
        <v>50</v>
      </c>
      <c r="AR2" s="21" t="s">
        <v>50</v>
      </c>
      <c r="AS2" s="21" t="s">
        <v>50</v>
      </c>
      <c r="AT2" s="21" t="s">
        <v>14211</v>
      </c>
      <c r="AU2" s="23">
        <v>2.8912400000000001E-2</v>
      </c>
      <c r="AV2" s="23">
        <v>-5.1121676999999996</v>
      </c>
      <c r="AW2" s="28">
        <v>2.5894E-5</v>
      </c>
      <c r="AX2" s="23">
        <v>4.5867938300000004</v>
      </c>
      <c r="AY2" s="31">
        <v>1</v>
      </c>
      <c r="AZ2">
        <f>AW2*2608/AY2</f>
        <v>6.7531551999999995E-2</v>
      </c>
      <c r="BA2">
        <f>-LOG10(AZ2)</f>
        <v>1.1704932692744765</v>
      </c>
    </row>
    <row r="3" spans="1:53">
      <c r="A3" s="20" t="s">
        <v>50</v>
      </c>
      <c r="B3" s="21" t="s">
        <v>19632</v>
      </c>
      <c r="C3" s="22" t="s">
        <v>19633</v>
      </c>
      <c r="D3" s="21">
        <v>17</v>
      </c>
      <c r="E3" s="22">
        <v>3</v>
      </c>
      <c r="F3" s="22">
        <v>17</v>
      </c>
      <c r="G3" s="21">
        <v>3</v>
      </c>
      <c r="H3" s="21">
        <v>257</v>
      </c>
      <c r="I3" s="21">
        <v>28</v>
      </c>
      <c r="J3" s="21">
        <v>11.03</v>
      </c>
      <c r="K3" s="21">
        <v>34.5</v>
      </c>
      <c r="L3" s="21" t="s">
        <v>1139</v>
      </c>
      <c r="M3" s="21" t="s">
        <v>1197</v>
      </c>
      <c r="N3" s="21" t="s">
        <v>69</v>
      </c>
      <c r="O3" s="21" t="s">
        <v>19634</v>
      </c>
      <c r="P3" s="21">
        <v>6132</v>
      </c>
      <c r="Q3" s="21" t="s">
        <v>19636</v>
      </c>
      <c r="R3" s="22" t="s">
        <v>19637</v>
      </c>
      <c r="S3" s="21" t="s">
        <v>19638</v>
      </c>
      <c r="T3" s="21" t="s">
        <v>14838</v>
      </c>
      <c r="U3" s="21" t="s">
        <v>3520</v>
      </c>
      <c r="V3" s="22">
        <v>78.2</v>
      </c>
      <c r="W3" s="22">
        <v>75.5</v>
      </c>
      <c r="X3" s="22">
        <v>73.900000000000006</v>
      </c>
      <c r="Y3" s="22">
        <v>128.1</v>
      </c>
      <c r="Z3" s="22">
        <v>121.6</v>
      </c>
      <c r="AA3" s="22">
        <v>122.7</v>
      </c>
      <c r="AB3" s="24">
        <v>1077000</v>
      </c>
      <c r="AC3" s="24">
        <v>1013000</v>
      </c>
      <c r="AD3" s="24">
        <v>1161000</v>
      </c>
      <c r="AE3" s="24">
        <v>1749000</v>
      </c>
      <c r="AF3" s="24">
        <v>2009000</v>
      </c>
      <c r="AG3" s="24">
        <v>1667000</v>
      </c>
      <c r="AH3" s="25">
        <v>1292000</v>
      </c>
      <c r="AI3" s="25">
        <v>1248000</v>
      </c>
      <c r="AJ3" s="25">
        <v>1222000</v>
      </c>
      <c r="AK3" s="25">
        <v>2117000</v>
      </c>
      <c r="AL3" s="25">
        <v>2009000</v>
      </c>
      <c r="AM3" s="25">
        <v>2028000</v>
      </c>
      <c r="AN3" s="21" t="s">
        <v>50</v>
      </c>
      <c r="AO3" s="21" t="s">
        <v>50</v>
      </c>
      <c r="AP3" s="21" t="s">
        <v>50</v>
      </c>
      <c r="AQ3" s="21" t="s">
        <v>50</v>
      </c>
      <c r="AR3" s="21" t="s">
        <v>50</v>
      </c>
      <c r="AS3" s="21" t="s">
        <v>50</v>
      </c>
      <c r="AT3" s="21" t="s">
        <v>19639</v>
      </c>
      <c r="AU3" s="23">
        <v>0.61124118000000005</v>
      </c>
      <c r="AV3" s="23">
        <v>-0.7101864</v>
      </c>
      <c r="AW3" s="28">
        <v>3.3970999999999997E-5</v>
      </c>
      <c r="AX3" s="23">
        <v>4.4688966700000003</v>
      </c>
      <c r="AY3" s="31">
        <v>2</v>
      </c>
      <c r="AZ3">
        <f t="shared" ref="AZ3:AZ66" si="0">AW3*2608/AY3</f>
        <v>4.4298183999999997E-2</v>
      </c>
      <c r="BA3">
        <f t="shared" ref="BA3:BA66" si="1">-LOG10(AZ3)</f>
        <v>1.3536140772745562</v>
      </c>
    </row>
    <row r="4" spans="1:53">
      <c r="A4" s="20" t="s">
        <v>50</v>
      </c>
      <c r="B4" s="21" t="s">
        <v>20591</v>
      </c>
      <c r="C4" s="22" t="s">
        <v>20592</v>
      </c>
      <c r="D4" s="21">
        <v>5</v>
      </c>
      <c r="E4" s="22">
        <v>1</v>
      </c>
      <c r="F4" s="22">
        <v>11</v>
      </c>
      <c r="G4" s="21">
        <v>1</v>
      </c>
      <c r="H4" s="21">
        <v>178</v>
      </c>
      <c r="I4" s="21">
        <v>20.5</v>
      </c>
      <c r="J4" s="21">
        <v>8.59</v>
      </c>
      <c r="K4" s="21">
        <v>20.9</v>
      </c>
      <c r="L4" s="21" t="s">
        <v>373</v>
      </c>
      <c r="M4" s="21" t="s">
        <v>54</v>
      </c>
      <c r="N4" s="21" t="s">
        <v>1392</v>
      </c>
      <c r="O4" s="21" t="s">
        <v>20593</v>
      </c>
      <c r="P4" s="21">
        <v>10094</v>
      </c>
      <c r="Q4" s="21" t="s">
        <v>20595</v>
      </c>
      <c r="R4" s="22" t="s">
        <v>20596</v>
      </c>
      <c r="S4" s="21" t="s">
        <v>20597</v>
      </c>
      <c r="T4" s="21" t="s">
        <v>14878</v>
      </c>
      <c r="U4" s="21" t="s">
        <v>1690</v>
      </c>
      <c r="V4" s="22">
        <v>73.099999999999994</v>
      </c>
      <c r="W4" s="22">
        <v>68.3</v>
      </c>
      <c r="X4" s="22">
        <v>64</v>
      </c>
      <c r="Y4" s="22">
        <v>128.69999999999999</v>
      </c>
      <c r="Z4" s="22">
        <v>130.80000000000001</v>
      </c>
      <c r="AA4" s="22">
        <v>135.1</v>
      </c>
      <c r="AB4" s="24">
        <v>1929000</v>
      </c>
      <c r="AC4" s="24">
        <v>1717000</v>
      </c>
      <c r="AD4" s="24">
        <v>1860000</v>
      </c>
      <c r="AE4" s="24">
        <v>3226000</v>
      </c>
      <c r="AF4" s="24">
        <v>3969000</v>
      </c>
      <c r="AG4" s="24">
        <v>3370000</v>
      </c>
      <c r="AH4" s="25">
        <v>2220000</v>
      </c>
      <c r="AI4" s="25">
        <v>2073000</v>
      </c>
      <c r="AJ4" s="25">
        <v>1942000</v>
      </c>
      <c r="AK4" s="25">
        <v>3906000</v>
      </c>
      <c r="AL4" s="25">
        <v>3969000</v>
      </c>
      <c r="AM4" s="25">
        <v>4099000</v>
      </c>
      <c r="AN4" s="21" t="s">
        <v>50</v>
      </c>
      <c r="AO4" s="21" t="s">
        <v>50</v>
      </c>
      <c r="AP4" s="21" t="s">
        <v>50</v>
      </c>
      <c r="AQ4" s="21" t="s">
        <v>50</v>
      </c>
      <c r="AR4" s="21" t="s">
        <v>50</v>
      </c>
      <c r="AS4" s="21" t="s">
        <v>50</v>
      </c>
      <c r="AT4" s="21" t="s">
        <v>4484</v>
      </c>
      <c r="AU4" s="23">
        <v>0.52075232999999999</v>
      </c>
      <c r="AV4" s="23">
        <v>-0.94133069999999996</v>
      </c>
      <c r="AW4" s="28">
        <v>4.1199000000000003E-5</v>
      </c>
      <c r="AX4" s="23">
        <v>4.3851133100000004</v>
      </c>
      <c r="AY4" s="32">
        <v>3</v>
      </c>
      <c r="AZ4">
        <f t="shared" si="0"/>
        <v>3.5815664000000004E-2</v>
      </c>
      <c r="BA4">
        <f t="shared" si="1"/>
        <v>1.4459269928827752</v>
      </c>
    </row>
    <row r="5" spans="1:53">
      <c r="A5" s="20" t="s">
        <v>50</v>
      </c>
      <c r="B5" s="21" t="s">
        <v>21635</v>
      </c>
      <c r="C5" s="22" t="s">
        <v>21636</v>
      </c>
      <c r="D5" s="21">
        <v>3</v>
      </c>
      <c r="E5" s="22">
        <v>1</v>
      </c>
      <c r="F5" s="22">
        <v>6</v>
      </c>
      <c r="G5" s="21">
        <v>1</v>
      </c>
      <c r="H5" s="21">
        <v>313</v>
      </c>
      <c r="I5" s="21">
        <v>35.700000000000003</v>
      </c>
      <c r="J5" s="21">
        <v>7.01</v>
      </c>
      <c r="K5" s="21">
        <v>12.74</v>
      </c>
      <c r="L5" s="21" t="s">
        <v>19751</v>
      </c>
      <c r="M5" s="21" t="s">
        <v>10735</v>
      </c>
      <c r="N5" s="21" t="s">
        <v>69</v>
      </c>
      <c r="O5" s="21" t="s">
        <v>21637</v>
      </c>
      <c r="P5" s="21">
        <v>7298</v>
      </c>
      <c r="Q5" s="21" t="s">
        <v>21639</v>
      </c>
      <c r="R5" s="22" t="s">
        <v>21640</v>
      </c>
      <c r="S5" s="21" t="s">
        <v>21641</v>
      </c>
      <c r="T5" s="21" t="s">
        <v>21642</v>
      </c>
      <c r="U5" s="21" t="s">
        <v>21643</v>
      </c>
      <c r="V5" s="22">
        <v>38</v>
      </c>
      <c r="W5" s="22">
        <v>14.3</v>
      </c>
      <c r="X5" s="22">
        <v>20.6</v>
      </c>
      <c r="Y5" s="22">
        <v>182.3</v>
      </c>
      <c r="Z5" s="22">
        <v>170.6</v>
      </c>
      <c r="AA5" s="22">
        <v>174.3</v>
      </c>
      <c r="AB5" s="24">
        <v>95390</v>
      </c>
      <c r="AC5" s="24"/>
      <c r="AD5" s="24">
        <v>56910</v>
      </c>
      <c r="AE5" s="24">
        <v>435200</v>
      </c>
      <c r="AF5" s="24">
        <v>493200</v>
      </c>
      <c r="AG5" s="24">
        <v>414200</v>
      </c>
      <c r="AH5" s="25">
        <v>109800</v>
      </c>
      <c r="AI5" s="25">
        <v>41460</v>
      </c>
      <c r="AJ5" s="25">
        <v>59420</v>
      </c>
      <c r="AK5" s="25">
        <v>527000</v>
      </c>
      <c r="AL5" s="25">
        <v>493200</v>
      </c>
      <c r="AM5" s="25">
        <v>503800</v>
      </c>
      <c r="AN5" s="21" t="s">
        <v>62</v>
      </c>
      <c r="AO5" s="21" t="s">
        <v>63</v>
      </c>
      <c r="AP5" s="21" t="s">
        <v>62</v>
      </c>
      <c r="AQ5" s="21" t="s">
        <v>50</v>
      </c>
      <c r="AR5" s="21" t="s">
        <v>50</v>
      </c>
      <c r="AS5" s="21" t="s">
        <v>50</v>
      </c>
      <c r="AT5" s="21" t="s">
        <v>2436</v>
      </c>
      <c r="AU5" s="23">
        <v>0.13821389000000001</v>
      </c>
      <c r="AV5" s="23">
        <v>-2.8550254000000002</v>
      </c>
      <c r="AW5" s="28">
        <v>4.2894E-5</v>
      </c>
      <c r="AX5" s="23">
        <v>4.3676073999999998</v>
      </c>
      <c r="AY5" s="31">
        <v>4</v>
      </c>
      <c r="AZ5">
        <f t="shared" si="0"/>
        <v>2.7966887999999999E-2</v>
      </c>
      <c r="BA5">
        <f t="shared" si="1"/>
        <v>1.5533558568183177</v>
      </c>
    </row>
    <row r="6" spans="1:53">
      <c r="A6" s="20" t="s">
        <v>50</v>
      </c>
      <c r="B6" s="21" t="s">
        <v>21540</v>
      </c>
      <c r="C6" s="22" t="s">
        <v>21541</v>
      </c>
      <c r="D6" s="21">
        <v>2</v>
      </c>
      <c r="E6" s="22">
        <v>2</v>
      </c>
      <c r="F6" s="22">
        <v>3</v>
      </c>
      <c r="G6" s="21">
        <v>2</v>
      </c>
      <c r="H6" s="21">
        <v>615</v>
      </c>
      <c r="I6" s="21">
        <v>67.2</v>
      </c>
      <c r="J6" s="21">
        <v>6.98</v>
      </c>
      <c r="K6" s="21">
        <v>6.68</v>
      </c>
      <c r="L6" s="21" t="s">
        <v>574</v>
      </c>
      <c r="M6" s="21" t="s">
        <v>21542</v>
      </c>
      <c r="N6" s="21" t="s">
        <v>69</v>
      </c>
      <c r="O6" s="21" t="s">
        <v>1033</v>
      </c>
      <c r="P6" s="21">
        <v>115950</v>
      </c>
      <c r="Q6" s="21" t="s">
        <v>21544</v>
      </c>
      <c r="R6" s="22" t="s">
        <v>21545</v>
      </c>
      <c r="S6" s="21" t="s">
        <v>21546</v>
      </c>
      <c r="T6" s="21"/>
      <c r="U6" s="21"/>
      <c r="V6" s="22">
        <v>40.6</v>
      </c>
      <c r="W6" s="22">
        <v>20.2</v>
      </c>
      <c r="X6" s="22">
        <v>37.5</v>
      </c>
      <c r="Y6" s="22">
        <v>175.7</v>
      </c>
      <c r="Z6" s="22">
        <v>154.1</v>
      </c>
      <c r="AA6" s="22">
        <v>172</v>
      </c>
      <c r="AB6" s="24"/>
      <c r="AC6" s="24"/>
      <c r="AD6" s="24"/>
      <c r="AE6" s="24">
        <v>296800</v>
      </c>
      <c r="AF6" s="24">
        <v>345100</v>
      </c>
      <c r="AG6" s="24">
        <v>316800</v>
      </c>
      <c r="AH6" s="25">
        <v>90890</v>
      </c>
      <c r="AI6" s="25">
        <v>45140</v>
      </c>
      <c r="AJ6" s="25">
        <v>84030</v>
      </c>
      <c r="AK6" s="25">
        <v>393500</v>
      </c>
      <c r="AL6" s="25">
        <v>345100</v>
      </c>
      <c r="AM6" s="25">
        <v>385300</v>
      </c>
      <c r="AN6" s="21" t="s">
        <v>63</v>
      </c>
      <c r="AO6" s="21" t="s">
        <v>63</v>
      </c>
      <c r="AP6" s="21" t="s">
        <v>63</v>
      </c>
      <c r="AQ6" s="21" t="s">
        <v>50</v>
      </c>
      <c r="AR6" s="21" t="s">
        <v>62</v>
      </c>
      <c r="AS6" s="21" t="s">
        <v>50</v>
      </c>
      <c r="AT6" s="21" t="s">
        <v>21547</v>
      </c>
      <c r="AU6" s="23">
        <v>0.19580354</v>
      </c>
      <c r="AV6" s="23">
        <v>-2.3525212</v>
      </c>
      <c r="AW6" s="27">
        <v>1.2862E-4</v>
      </c>
      <c r="AX6" s="23">
        <v>3.8906900699999998</v>
      </c>
      <c r="AY6" s="31">
        <v>5</v>
      </c>
      <c r="AZ6">
        <f t="shared" si="0"/>
        <v>6.7088192000000005E-2</v>
      </c>
      <c r="BA6">
        <f t="shared" si="1"/>
        <v>1.1733539120293872</v>
      </c>
    </row>
    <row r="7" spans="1:53">
      <c r="A7" s="20" t="s">
        <v>50</v>
      </c>
      <c r="B7" s="21" t="s">
        <v>1681</v>
      </c>
      <c r="C7" s="22" t="s">
        <v>1682</v>
      </c>
      <c r="D7" s="21">
        <v>16</v>
      </c>
      <c r="E7" s="22">
        <v>8</v>
      </c>
      <c r="F7" s="22">
        <v>170</v>
      </c>
      <c r="G7" s="21">
        <v>8</v>
      </c>
      <c r="H7" s="21">
        <v>430</v>
      </c>
      <c r="I7" s="21">
        <v>48</v>
      </c>
      <c r="J7" s="21">
        <v>5.45</v>
      </c>
      <c r="K7" s="21">
        <v>613.98</v>
      </c>
      <c r="L7" s="21" t="s">
        <v>1683</v>
      </c>
      <c r="M7" s="21" t="s">
        <v>54</v>
      </c>
      <c r="N7" s="21" t="s">
        <v>108</v>
      </c>
      <c r="O7" s="21" t="s">
        <v>1684</v>
      </c>
      <c r="P7" s="21">
        <v>3875</v>
      </c>
      <c r="Q7" s="21" t="s">
        <v>1686</v>
      </c>
      <c r="R7" s="22" t="s">
        <v>1687</v>
      </c>
      <c r="S7" s="21" t="s">
        <v>1688</v>
      </c>
      <c r="T7" s="21" t="s">
        <v>1689</v>
      </c>
      <c r="U7" s="21" t="s">
        <v>1690</v>
      </c>
      <c r="V7" s="22">
        <v>118.3</v>
      </c>
      <c r="W7" s="22">
        <v>125.1</v>
      </c>
      <c r="X7" s="22">
        <v>126.7</v>
      </c>
      <c r="Y7" s="22">
        <v>72.900000000000006</v>
      </c>
      <c r="Z7" s="22">
        <v>77.900000000000006</v>
      </c>
      <c r="AA7" s="22">
        <v>79.099999999999994</v>
      </c>
      <c r="AB7" s="24">
        <v>64210000</v>
      </c>
      <c r="AC7" s="24">
        <v>64760000</v>
      </c>
      <c r="AD7" s="24">
        <v>75820000</v>
      </c>
      <c r="AE7" s="24">
        <v>37560000</v>
      </c>
      <c r="AF7" s="24">
        <v>48680000</v>
      </c>
      <c r="AG7" s="24">
        <v>40620000</v>
      </c>
      <c r="AH7" s="25">
        <v>73930000</v>
      </c>
      <c r="AI7" s="25">
        <v>78180000</v>
      </c>
      <c r="AJ7" s="25">
        <v>79210000</v>
      </c>
      <c r="AK7" s="25">
        <v>45540000</v>
      </c>
      <c r="AL7" s="25">
        <v>48690000</v>
      </c>
      <c r="AM7" s="25">
        <v>49440000</v>
      </c>
      <c r="AN7" s="21" t="s">
        <v>50</v>
      </c>
      <c r="AO7" s="21" t="s">
        <v>50</v>
      </c>
      <c r="AP7" s="21" t="s">
        <v>50</v>
      </c>
      <c r="AQ7" s="21" t="s">
        <v>50</v>
      </c>
      <c r="AR7" s="21" t="s">
        <v>50</v>
      </c>
      <c r="AS7" s="21" t="s">
        <v>50</v>
      </c>
      <c r="AT7" s="21" t="s">
        <v>1691</v>
      </c>
      <c r="AU7" s="26">
        <v>1.6100114599999999</v>
      </c>
      <c r="AV7" s="23">
        <v>0.68707096000000001</v>
      </c>
      <c r="AW7" s="27">
        <v>1.3002000000000001E-4</v>
      </c>
      <c r="AX7" s="23">
        <v>3.8859949</v>
      </c>
      <c r="AY7" s="32">
        <v>6</v>
      </c>
      <c r="AZ7">
        <f t="shared" si="0"/>
        <v>5.6515360000000008E-2</v>
      </c>
      <c r="BA7">
        <f t="shared" si="1"/>
        <v>1.2478335016202995</v>
      </c>
    </row>
    <row r="8" spans="1:53">
      <c r="A8" s="20" t="s">
        <v>50</v>
      </c>
      <c r="B8" s="21" t="s">
        <v>20793</v>
      </c>
      <c r="C8" s="22" t="s">
        <v>20794</v>
      </c>
      <c r="D8" s="21">
        <v>14</v>
      </c>
      <c r="E8" s="22">
        <v>1</v>
      </c>
      <c r="F8" s="22">
        <v>6</v>
      </c>
      <c r="G8" s="21">
        <v>1</v>
      </c>
      <c r="H8" s="21">
        <v>79</v>
      </c>
      <c r="I8" s="21">
        <v>9.9</v>
      </c>
      <c r="J8" s="21">
        <v>8.4600000000000009</v>
      </c>
      <c r="K8" s="21">
        <v>22.86</v>
      </c>
      <c r="L8" s="21" t="s">
        <v>53</v>
      </c>
      <c r="M8" s="21" t="s">
        <v>1243</v>
      </c>
      <c r="N8" s="21" t="s">
        <v>714</v>
      </c>
      <c r="O8" s="21" t="s">
        <v>20795</v>
      </c>
      <c r="P8" s="21">
        <v>1164</v>
      </c>
      <c r="Q8" s="21" t="s">
        <v>20797</v>
      </c>
      <c r="R8" s="22" t="s">
        <v>20798</v>
      </c>
      <c r="S8" s="21" t="s">
        <v>20799</v>
      </c>
      <c r="T8" s="21"/>
      <c r="U8" s="21" t="s">
        <v>20800</v>
      </c>
      <c r="V8" s="22">
        <v>61.1</v>
      </c>
      <c r="W8" s="22">
        <v>64.400000000000006</v>
      </c>
      <c r="X8" s="22">
        <v>67.400000000000006</v>
      </c>
      <c r="Y8" s="22">
        <v>131.30000000000001</v>
      </c>
      <c r="Z8" s="22">
        <v>130.30000000000001</v>
      </c>
      <c r="AA8" s="22">
        <v>145.4</v>
      </c>
      <c r="AB8" s="24">
        <v>356800</v>
      </c>
      <c r="AC8" s="24">
        <v>358600</v>
      </c>
      <c r="AD8" s="24">
        <v>434100</v>
      </c>
      <c r="AE8" s="24">
        <v>728600</v>
      </c>
      <c r="AF8" s="24">
        <v>875900</v>
      </c>
      <c r="AG8" s="24">
        <v>803400</v>
      </c>
      <c r="AH8" s="25">
        <v>410500</v>
      </c>
      <c r="AI8" s="25">
        <v>432800</v>
      </c>
      <c r="AJ8" s="25">
        <v>453200</v>
      </c>
      <c r="AK8" s="25">
        <v>882200</v>
      </c>
      <c r="AL8" s="25">
        <v>875900</v>
      </c>
      <c r="AM8" s="25">
        <v>977100</v>
      </c>
      <c r="AN8" s="21" t="s">
        <v>50</v>
      </c>
      <c r="AO8" s="21" t="s">
        <v>50</v>
      </c>
      <c r="AP8" s="21" t="s">
        <v>50</v>
      </c>
      <c r="AQ8" s="21" t="s">
        <v>50</v>
      </c>
      <c r="AR8" s="21" t="s">
        <v>50</v>
      </c>
      <c r="AS8" s="21" t="s">
        <v>50</v>
      </c>
      <c r="AT8" s="21" t="s">
        <v>13755</v>
      </c>
      <c r="AU8" s="23">
        <v>0.47402149999999998</v>
      </c>
      <c r="AV8" s="23">
        <v>-1.0769755999999999</v>
      </c>
      <c r="AW8" s="27">
        <v>1.6406999999999999E-4</v>
      </c>
      <c r="AX8" s="23">
        <v>3.78497561</v>
      </c>
      <c r="AY8" s="31">
        <v>7</v>
      </c>
      <c r="AZ8">
        <f t="shared" si="0"/>
        <v>6.1127794285714285E-2</v>
      </c>
      <c r="BA8">
        <f t="shared" si="1"/>
        <v>1.213761274860073</v>
      </c>
    </row>
    <row r="9" spans="1:53">
      <c r="A9" s="20" t="s">
        <v>50</v>
      </c>
      <c r="B9" s="21" t="s">
        <v>771</v>
      </c>
      <c r="C9" s="22" t="s">
        <v>772</v>
      </c>
      <c r="D9" s="21">
        <v>2</v>
      </c>
      <c r="E9" s="22">
        <v>2</v>
      </c>
      <c r="F9" s="22">
        <v>8</v>
      </c>
      <c r="G9" s="21">
        <v>2</v>
      </c>
      <c r="H9" s="21">
        <v>2190</v>
      </c>
      <c r="I9" s="21">
        <v>244.1</v>
      </c>
      <c r="J9" s="21">
        <v>6.13</v>
      </c>
      <c r="K9" s="21">
        <v>32.18</v>
      </c>
      <c r="L9" s="21" t="s">
        <v>773</v>
      </c>
      <c r="M9" s="21" t="s">
        <v>652</v>
      </c>
      <c r="N9" s="21"/>
      <c r="O9" s="21" t="s">
        <v>774</v>
      </c>
      <c r="P9" s="21">
        <v>26173</v>
      </c>
      <c r="Q9" s="21" t="s">
        <v>776</v>
      </c>
      <c r="R9" s="22" t="s">
        <v>777</v>
      </c>
      <c r="S9" s="21" t="s">
        <v>778</v>
      </c>
      <c r="T9" s="21" t="s">
        <v>779</v>
      </c>
      <c r="U9" s="21"/>
      <c r="V9" s="22">
        <v>130.1</v>
      </c>
      <c r="W9" s="22">
        <v>136.4</v>
      </c>
      <c r="X9" s="22">
        <v>139.30000000000001</v>
      </c>
      <c r="Y9" s="22">
        <v>74.099999999999994</v>
      </c>
      <c r="Z9" s="22">
        <v>61.4</v>
      </c>
      <c r="AA9" s="22">
        <v>58.7</v>
      </c>
      <c r="AB9" s="24">
        <v>361400</v>
      </c>
      <c r="AC9" s="24">
        <v>361000</v>
      </c>
      <c r="AD9" s="24">
        <v>426500</v>
      </c>
      <c r="AE9" s="24">
        <v>151800</v>
      </c>
      <c r="AF9" s="24">
        <v>160400</v>
      </c>
      <c r="AG9" s="24">
        <v>154200</v>
      </c>
      <c r="AH9" s="25">
        <v>415800</v>
      </c>
      <c r="AI9" s="25">
        <v>435800</v>
      </c>
      <c r="AJ9" s="25">
        <v>445300</v>
      </c>
      <c r="AK9" s="25">
        <v>236900</v>
      </c>
      <c r="AL9" s="25">
        <v>196200</v>
      </c>
      <c r="AM9" s="25">
        <v>187500</v>
      </c>
      <c r="AN9" s="21" t="s">
        <v>50</v>
      </c>
      <c r="AO9" s="21" t="s">
        <v>50</v>
      </c>
      <c r="AP9" s="21" t="s">
        <v>50</v>
      </c>
      <c r="AQ9" s="21" t="s">
        <v>50</v>
      </c>
      <c r="AR9" s="21" t="s">
        <v>50</v>
      </c>
      <c r="AS9" s="21" t="s">
        <v>50</v>
      </c>
      <c r="AT9" s="21" t="s">
        <v>780</v>
      </c>
      <c r="AU9" s="26">
        <v>2.0893728</v>
      </c>
      <c r="AV9" s="23">
        <v>1.0630699299999999</v>
      </c>
      <c r="AW9" s="27">
        <v>2.1113999999999999E-4</v>
      </c>
      <c r="AX9" s="23">
        <v>3.6754264499999998</v>
      </c>
      <c r="AY9" s="31">
        <v>8</v>
      </c>
      <c r="AZ9">
        <f t="shared" si="0"/>
        <v>6.8831639999999999E-2</v>
      </c>
      <c r="BA9">
        <f t="shared" si="1"/>
        <v>1.1622118827132257</v>
      </c>
    </row>
    <row r="10" spans="1:53">
      <c r="A10" s="20" t="s">
        <v>50</v>
      </c>
      <c r="B10" s="21" t="s">
        <v>21658</v>
      </c>
      <c r="C10" s="22" t="s">
        <v>21659</v>
      </c>
      <c r="D10" s="21">
        <v>8</v>
      </c>
      <c r="E10" s="22">
        <v>3</v>
      </c>
      <c r="F10" s="22">
        <v>11</v>
      </c>
      <c r="G10" s="21">
        <v>3</v>
      </c>
      <c r="H10" s="21">
        <v>570</v>
      </c>
      <c r="I10" s="21">
        <v>63.4</v>
      </c>
      <c r="J10" s="21">
        <v>7.36</v>
      </c>
      <c r="K10" s="21">
        <v>42.29</v>
      </c>
      <c r="L10" s="21" t="s">
        <v>1867</v>
      </c>
      <c r="M10" s="21" t="s">
        <v>68</v>
      </c>
      <c r="N10" s="21" t="s">
        <v>108</v>
      </c>
      <c r="O10" s="21" t="s">
        <v>1033</v>
      </c>
      <c r="P10" s="21">
        <v>80829</v>
      </c>
      <c r="Q10" s="21" t="s">
        <v>21661</v>
      </c>
      <c r="R10" s="22" t="s">
        <v>21662</v>
      </c>
      <c r="S10" s="21" t="s">
        <v>21663</v>
      </c>
      <c r="T10" s="21"/>
      <c r="U10" s="21"/>
      <c r="V10" s="22">
        <v>18.899999999999999</v>
      </c>
      <c r="W10" s="22">
        <v>24.1</v>
      </c>
      <c r="X10" s="22">
        <v>19.3</v>
      </c>
      <c r="Y10" s="22">
        <v>195.5</v>
      </c>
      <c r="Z10" s="22">
        <v>187.3</v>
      </c>
      <c r="AA10" s="22">
        <v>154.9</v>
      </c>
      <c r="AB10" s="24">
        <v>357000</v>
      </c>
      <c r="AC10" s="24">
        <v>480800</v>
      </c>
      <c r="AD10" s="24">
        <v>449200</v>
      </c>
      <c r="AE10" s="24">
        <v>4364000</v>
      </c>
      <c r="AF10" s="24">
        <v>5074000</v>
      </c>
      <c r="AG10" s="24">
        <v>3450000</v>
      </c>
      <c r="AH10" s="25">
        <v>512900</v>
      </c>
      <c r="AI10" s="25">
        <v>653200</v>
      </c>
      <c r="AJ10" s="25">
        <v>522900</v>
      </c>
      <c r="AK10" s="25">
        <v>5296000</v>
      </c>
      <c r="AL10" s="25">
        <v>5074000</v>
      </c>
      <c r="AM10" s="25">
        <v>4196000</v>
      </c>
      <c r="AN10" s="21" t="s">
        <v>50</v>
      </c>
      <c r="AO10" s="21" t="s">
        <v>62</v>
      </c>
      <c r="AP10" s="21" t="s">
        <v>62</v>
      </c>
      <c r="AQ10" s="21" t="s">
        <v>50</v>
      </c>
      <c r="AR10" s="21" t="s">
        <v>50</v>
      </c>
      <c r="AS10" s="21" t="s">
        <v>50</v>
      </c>
      <c r="AT10" s="21" t="s">
        <v>21664</v>
      </c>
      <c r="AU10" s="23">
        <v>0.11594871</v>
      </c>
      <c r="AV10" s="23">
        <v>-3.1084413</v>
      </c>
      <c r="AW10" s="27">
        <v>2.2330000000000001E-4</v>
      </c>
      <c r="AX10" s="23">
        <v>3.6511056499999999</v>
      </c>
      <c r="AY10" s="32">
        <v>9</v>
      </c>
      <c r="AZ10">
        <f t="shared" si="0"/>
        <v>6.4707377777777783E-2</v>
      </c>
      <c r="BA10">
        <f t="shared" si="1"/>
        <v>1.1890461993080044</v>
      </c>
    </row>
    <row r="11" spans="1:53">
      <c r="A11" s="20" t="s">
        <v>50</v>
      </c>
      <c r="B11" s="21" t="s">
        <v>21439</v>
      </c>
      <c r="C11" s="22" t="s">
        <v>21440</v>
      </c>
      <c r="D11" s="21">
        <v>23</v>
      </c>
      <c r="E11" s="22">
        <v>22</v>
      </c>
      <c r="F11" s="22">
        <v>173</v>
      </c>
      <c r="G11" s="21">
        <v>22</v>
      </c>
      <c r="H11" s="21">
        <v>965</v>
      </c>
      <c r="I11" s="21">
        <v>102.9</v>
      </c>
      <c r="J11" s="21">
        <v>9.52</v>
      </c>
      <c r="K11" s="21">
        <v>554.03</v>
      </c>
      <c r="L11" s="21"/>
      <c r="M11" s="21"/>
      <c r="N11" s="21"/>
      <c r="O11" s="21"/>
      <c r="P11" s="21"/>
      <c r="Q11" s="21"/>
      <c r="R11" s="22" t="s">
        <v>21441</v>
      </c>
      <c r="S11" s="21" t="s">
        <v>21439</v>
      </c>
      <c r="T11" s="21"/>
      <c r="U11" s="21"/>
      <c r="V11" s="22">
        <v>41.7</v>
      </c>
      <c r="W11" s="22">
        <v>46.1</v>
      </c>
      <c r="X11" s="22">
        <v>47.6</v>
      </c>
      <c r="Y11" s="22">
        <v>164.9</v>
      </c>
      <c r="Z11" s="22">
        <v>162.69999999999999</v>
      </c>
      <c r="AA11" s="22">
        <v>137</v>
      </c>
      <c r="AB11" s="24">
        <v>15020000</v>
      </c>
      <c r="AC11" s="24">
        <v>15790000</v>
      </c>
      <c r="AD11" s="24">
        <v>18870000</v>
      </c>
      <c r="AE11" s="24">
        <v>57140000</v>
      </c>
      <c r="AF11" s="24">
        <v>68250000</v>
      </c>
      <c r="AG11" s="24">
        <v>47230000</v>
      </c>
      <c r="AH11" s="25">
        <v>17490000</v>
      </c>
      <c r="AI11" s="25">
        <v>19320000</v>
      </c>
      <c r="AJ11" s="25">
        <v>19970000</v>
      </c>
      <c r="AK11" s="25">
        <v>69190000</v>
      </c>
      <c r="AL11" s="25">
        <v>68250000</v>
      </c>
      <c r="AM11" s="25">
        <v>57490000</v>
      </c>
      <c r="AN11" s="21" t="s">
        <v>50</v>
      </c>
      <c r="AO11" s="21" t="s">
        <v>50</v>
      </c>
      <c r="AP11" s="21" t="s">
        <v>50</v>
      </c>
      <c r="AQ11" s="21" t="s">
        <v>50</v>
      </c>
      <c r="AR11" s="21" t="s">
        <v>50</v>
      </c>
      <c r="AS11" s="21" t="s">
        <v>50</v>
      </c>
      <c r="AT11" s="21" t="s">
        <v>21442</v>
      </c>
      <c r="AU11" s="23">
        <v>0.29125374999999998</v>
      </c>
      <c r="AV11" s="23">
        <v>-1.7796514999999999</v>
      </c>
      <c r="AW11" s="27">
        <v>2.7307999999999998E-4</v>
      </c>
      <c r="AX11" s="23">
        <v>3.56370364</v>
      </c>
      <c r="AY11" s="31">
        <v>10</v>
      </c>
      <c r="AZ11">
        <f t="shared" si="0"/>
        <v>7.121926399999999E-2</v>
      </c>
      <c r="BA11">
        <f t="shared" si="1"/>
        <v>1.1474025187604777</v>
      </c>
    </row>
    <row r="12" spans="1:53">
      <c r="A12" s="20" t="s">
        <v>50</v>
      </c>
      <c r="B12" s="21" t="s">
        <v>18145</v>
      </c>
      <c r="C12" s="22" t="s">
        <v>18146</v>
      </c>
      <c r="D12" s="21">
        <v>6</v>
      </c>
      <c r="E12" s="22">
        <v>5</v>
      </c>
      <c r="F12" s="22">
        <v>30</v>
      </c>
      <c r="G12" s="21">
        <v>5</v>
      </c>
      <c r="H12" s="21">
        <v>974</v>
      </c>
      <c r="I12" s="21">
        <v>110.4</v>
      </c>
      <c r="J12" s="21">
        <v>6.49</v>
      </c>
      <c r="K12" s="21">
        <v>78.11</v>
      </c>
      <c r="L12" s="21" t="s">
        <v>18147</v>
      </c>
      <c r="M12" s="21" t="s">
        <v>1264</v>
      </c>
      <c r="N12" s="21" t="s">
        <v>108</v>
      </c>
      <c r="O12" s="21" t="s">
        <v>18148</v>
      </c>
      <c r="P12" s="21">
        <v>60412</v>
      </c>
      <c r="Q12" s="21" t="s">
        <v>18150</v>
      </c>
      <c r="R12" s="22" t="s">
        <v>18151</v>
      </c>
      <c r="S12" s="21" t="s">
        <v>18152</v>
      </c>
      <c r="T12" s="21" t="s">
        <v>304</v>
      </c>
      <c r="U12" s="21" t="s">
        <v>305</v>
      </c>
      <c r="V12" s="22">
        <v>83.6</v>
      </c>
      <c r="W12" s="22">
        <v>81.599999999999994</v>
      </c>
      <c r="X12" s="22">
        <v>85.4</v>
      </c>
      <c r="Y12" s="22">
        <v>111.3</v>
      </c>
      <c r="Z12" s="22">
        <v>117.5</v>
      </c>
      <c r="AA12" s="22">
        <v>120.6</v>
      </c>
      <c r="AB12" s="24">
        <v>2958000</v>
      </c>
      <c r="AC12" s="24">
        <v>2755000</v>
      </c>
      <c r="AD12" s="24">
        <v>3334000</v>
      </c>
      <c r="AE12" s="24">
        <v>3744000</v>
      </c>
      <c r="AF12" s="24">
        <v>4787000</v>
      </c>
      <c r="AG12" s="24">
        <v>4039000</v>
      </c>
      <c r="AH12" s="25">
        <v>3404000</v>
      </c>
      <c r="AI12" s="25">
        <v>3326000</v>
      </c>
      <c r="AJ12" s="25">
        <v>3481000</v>
      </c>
      <c r="AK12" s="25">
        <v>4533000</v>
      </c>
      <c r="AL12" s="25">
        <v>4787000</v>
      </c>
      <c r="AM12" s="25">
        <v>4913000</v>
      </c>
      <c r="AN12" s="21" t="s">
        <v>50</v>
      </c>
      <c r="AO12" s="21" t="s">
        <v>50</v>
      </c>
      <c r="AP12" s="21" t="s">
        <v>50</v>
      </c>
      <c r="AQ12" s="21" t="s">
        <v>50</v>
      </c>
      <c r="AR12" s="21" t="s">
        <v>50</v>
      </c>
      <c r="AS12" s="21" t="s">
        <v>50</v>
      </c>
      <c r="AT12" s="21" t="s">
        <v>18153</v>
      </c>
      <c r="AU12" s="23">
        <v>0.71737032000000001</v>
      </c>
      <c r="AV12" s="23">
        <v>-0.47921000000000002</v>
      </c>
      <c r="AW12" s="27">
        <v>3.6976000000000001E-4</v>
      </c>
      <c r="AX12" s="23">
        <v>3.4320824700000001</v>
      </c>
      <c r="AY12" s="31">
        <v>11</v>
      </c>
      <c r="AZ12">
        <f t="shared" si="0"/>
        <v>8.7666734545454539E-2</v>
      </c>
      <c r="BA12">
        <f t="shared" si="1"/>
        <v>1.0571651699633084</v>
      </c>
    </row>
    <row r="13" spans="1:53">
      <c r="A13" s="20" t="s">
        <v>50</v>
      </c>
      <c r="B13" s="21" t="s">
        <v>20133</v>
      </c>
      <c r="C13" s="22" t="s">
        <v>20134</v>
      </c>
      <c r="D13" s="21">
        <v>10</v>
      </c>
      <c r="E13" s="22">
        <v>12</v>
      </c>
      <c r="F13" s="22">
        <v>136</v>
      </c>
      <c r="G13" s="21">
        <v>12</v>
      </c>
      <c r="H13" s="21">
        <v>1729</v>
      </c>
      <c r="I13" s="21">
        <v>181.7</v>
      </c>
      <c r="J13" s="21">
        <v>4.8600000000000003</v>
      </c>
      <c r="K13" s="21">
        <v>409.96</v>
      </c>
      <c r="L13" s="21" t="s">
        <v>3423</v>
      </c>
      <c r="M13" s="21" t="s">
        <v>322</v>
      </c>
      <c r="N13" s="21" t="s">
        <v>108</v>
      </c>
      <c r="O13" s="21" t="s">
        <v>15047</v>
      </c>
      <c r="P13" s="21">
        <v>85456</v>
      </c>
      <c r="Q13" s="21" t="s">
        <v>20136</v>
      </c>
      <c r="R13" s="22" t="s">
        <v>20137</v>
      </c>
      <c r="S13" s="21" t="s">
        <v>20138</v>
      </c>
      <c r="T13" s="21" t="s">
        <v>1891</v>
      </c>
      <c r="U13" s="21" t="s">
        <v>305</v>
      </c>
      <c r="V13" s="22">
        <v>71.599999999999994</v>
      </c>
      <c r="W13" s="22">
        <v>72</v>
      </c>
      <c r="X13" s="22">
        <v>81</v>
      </c>
      <c r="Y13" s="22">
        <v>119.3</v>
      </c>
      <c r="Z13" s="22">
        <v>131.4</v>
      </c>
      <c r="AA13" s="22">
        <v>124.8</v>
      </c>
      <c r="AB13" s="24">
        <v>10420000</v>
      </c>
      <c r="AC13" s="24">
        <v>10040000</v>
      </c>
      <c r="AD13" s="24">
        <v>12990000</v>
      </c>
      <c r="AE13" s="24">
        <v>16540000</v>
      </c>
      <c r="AF13" s="24">
        <v>22090000</v>
      </c>
      <c r="AG13" s="24">
        <v>17240000</v>
      </c>
      <c r="AH13" s="25">
        <v>12050000</v>
      </c>
      <c r="AI13" s="25">
        <v>12130000</v>
      </c>
      <c r="AJ13" s="25">
        <v>13630000</v>
      </c>
      <c r="AK13" s="25">
        <v>20090000</v>
      </c>
      <c r="AL13" s="25">
        <v>22110000</v>
      </c>
      <c r="AM13" s="25">
        <v>21000000</v>
      </c>
      <c r="AN13" s="21" t="s">
        <v>50</v>
      </c>
      <c r="AO13" s="21" t="s">
        <v>50</v>
      </c>
      <c r="AP13" s="21" t="s">
        <v>50</v>
      </c>
      <c r="AQ13" s="21" t="s">
        <v>50</v>
      </c>
      <c r="AR13" s="21" t="s">
        <v>50</v>
      </c>
      <c r="AS13" s="21" t="s">
        <v>50</v>
      </c>
      <c r="AT13" s="21" t="s">
        <v>20139</v>
      </c>
      <c r="AU13" s="23">
        <v>0.59810114999999997</v>
      </c>
      <c r="AV13" s="23">
        <v>-0.74153860000000005</v>
      </c>
      <c r="AW13" s="27">
        <v>4.0897999999999998E-4</v>
      </c>
      <c r="AX13" s="23">
        <v>3.3882983599999998</v>
      </c>
      <c r="AY13" s="32">
        <v>12</v>
      </c>
      <c r="AZ13">
        <f t="shared" si="0"/>
        <v>8.8884986666666665E-2</v>
      </c>
      <c r="BA13">
        <f t="shared" si="1"/>
        <v>1.0511715883936374</v>
      </c>
    </row>
    <row r="14" spans="1:53">
      <c r="A14" s="20" t="s">
        <v>50</v>
      </c>
      <c r="B14" s="21" t="s">
        <v>7616</v>
      </c>
      <c r="C14" s="22" t="s">
        <v>7617</v>
      </c>
      <c r="D14" s="21">
        <v>7</v>
      </c>
      <c r="E14" s="22">
        <v>6</v>
      </c>
      <c r="F14" s="22">
        <v>46</v>
      </c>
      <c r="G14" s="21">
        <v>6</v>
      </c>
      <c r="H14" s="21">
        <v>851</v>
      </c>
      <c r="I14" s="21">
        <v>94</v>
      </c>
      <c r="J14" s="21">
        <v>9.99</v>
      </c>
      <c r="K14" s="21">
        <v>117.29</v>
      </c>
      <c r="L14" s="21" t="s">
        <v>574</v>
      </c>
      <c r="M14" s="21" t="s">
        <v>1597</v>
      </c>
      <c r="N14" s="21" t="s">
        <v>108</v>
      </c>
      <c r="O14" s="21" t="s">
        <v>4002</v>
      </c>
      <c r="P14" s="21">
        <v>64794</v>
      </c>
      <c r="Q14" s="21" t="s">
        <v>7619</v>
      </c>
      <c r="R14" s="22" t="s">
        <v>7620</v>
      </c>
      <c r="S14" s="21" t="s">
        <v>7621</v>
      </c>
      <c r="T14" s="21"/>
      <c r="U14" s="21"/>
      <c r="V14" s="22">
        <v>103.8</v>
      </c>
      <c r="W14" s="22">
        <v>102.1</v>
      </c>
      <c r="X14" s="22">
        <v>103</v>
      </c>
      <c r="Y14" s="22">
        <v>96.9</v>
      </c>
      <c r="Z14" s="22">
        <v>96.7</v>
      </c>
      <c r="AA14" s="22">
        <v>97.5</v>
      </c>
      <c r="AB14" s="24">
        <v>6893000</v>
      </c>
      <c r="AC14" s="24">
        <v>6461000</v>
      </c>
      <c r="AD14" s="24">
        <v>7540000</v>
      </c>
      <c r="AE14" s="24">
        <v>6113000</v>
      </c>
      <c r="AF14" s="24">
        <v>7390000</v>
      </c>
      <c r="AG14" s="24">
        <v>6124000</v>
      </c>
      <c r="AH14" s="25">
        <v>7932000</v>
      </c>
      <c r="AI14" s="25">
        <v>7800000</v>
      </c>
      <c r="AJ14" s="25">
        <v>7872000</v>
      </c>
      <c r="AK14" s="25">
        <v>7402000</v>
      </c>
      <c r="AL14" s="25">
        <v>7390000</v>
      </c>
      <c r="AM14" s="25">
        <v>7448000</v>
      </c>
      <c r="AN14" s="21" t="s">
        <v>50</v>
      </c>
      <c r="AO14" s="21" t="s">
        <v>50</v>
      </c>
      <c r="AP14" s="21" t="s">
        <v>50</v>
      </c>
      <c r="AQ14" s="21" t="s">
        <v>50</v>
      </c>
      <c r="AR14" s="21" t="s">
        <v>50</v>
      </c>
      <c r="AS14" s="21" t="s">
        <v>50</v>
      </c>
      <c r="AT14" s="21" t="s">
        <v>7622</v>
      </c>
      <c r="AU14" s="23">
        <v>1.06128439</v>
      </c>
      <c r="AV14" s="23">
        <v>8.5811299999999993E-2</v>
      </c>
      <c r="AW14" s="27">
        <v>4.2131999999999998E-4</v>
      </c>
      <c r="AX14" s="23">
        <v>3.3753863800000001</v>
      </c>
      <c r="AY14" s="31">
        <v>13</v>
      </c>
      <c r="AZ14">
        <f t="shared" si="0"/>
        <v>8.4523273846153851E-2</v>
      </c>
      <c r="BA14">
        <f t="shared" si="1"/>
        <v>1.0730236897339782</v>
      </c>
    </row>
    <row r="15" spans="1:53">
      <c r="A15" s="20" t="s">
        <v>50</v>
      </c>
      <c r="B15" s="21" t="s">
        <v>18843</v>
      </c>
      <c r="C15" s="22" t="s">
        <v>18844</v>
      </c>
      <c r="D15" s="21">
        <v>1</v>
      </c>
      <c r="E15" s="22">
        <v>1</v>
      </c>
      <c r="F15" s="22">
        <v>13</v>
      </c>
      <c r="G15" s="21">
        <v>1</v>
      </c>
      <c r="H15" s="21">
        <v>1531</v>
      </c>
      <c r="I15" s="21">
        <v>165.7</v>
      </c>
      <c r="J15" s="21">
        <v>5.24</v>
      </c>
      <c r="K15" s="21">
        <v>36.18</v>
      </c>
      <c r="L15" s="21" t="s">
        <v>7196</v>
      </c>
      <c r="M15" s="21" t="s">
        <v>127</v>
      </c>
      <c r="N15" s="21" t="s">
        <v>69</v>
      </c>
      <c r="O15" s="21" t="s">
        <v>10433</v>
      </c>
      <c r="P15" s="21">
        <v>10725</v>
      </c>
      <c r="Q15" s="21" t="s">
        <v>18846</v>
      </c>
      <c r="R15" s="22" t="s">
        <v>18847</v>
      </c>
      <c r="S15" s="21" t="s">
        <v>18848</v>
      </c>
      <c r="T15" s="21"/>
      <c r="U15" s="21" t="s">
        <v>18849</v>
      </c>
      <c r="V15" s="22">
        <v>84.9</v>
      </c>
      <c r="W15" s="22">
        <v>78</v>
      </c>
      <c r="X15" s="22">
        <v>81</v>
      </c>
      <c r="Y15" s="22">
        <v>112.9</v>
      </c>
      <c r="Z15" s="22">
        <v>122.9</v>
      </c>
      <c r="AA15" s="22">
        <v>120.3</v>
      </c>
      <c r="AB15" s="24">
        <v>636200</v>
      </c>
      <c r="AC15" s="24">
        <v>557300</v>
      </c>
      <c r="AD15" s="24">
        <v>628100</v>
      </c>
      <c r="AE15" s="24">
        <v>803900</v>
      </c>
      <c r="AF15" s="24">
        <v>1060000</v>
      </c>
      <c r="AG15" s="24">
        <v>810300</v>
      </c>
      <c r="AH15" s="25">
        <v>732100</v>
      </c>
      <c r="AI15" s="25">
        <v>672700</v>
      </c>
      <c r="AJ15" s="25">
        <v>698100</v>
      </c>
      <c r="AK15" s="25">
        <v>973300</v>
      </c>
      <c r="AL15" s="25">
        <v>1060000</v>
      </c>
      <c r="AM15" s="25">
        <v>1037000</v>
      </c>
      <c r="AN15" s="21" t="s">
        <v>50</v>
      </c>
      <c r="AO15" s="21" t="s">
        <v>50</v>
      </c>
      <c r="AP15" s="21" t="s">
        <v>50</v>
      </c>
      <c r="AQ15" s="21" t="s">
        <v>50</v>
      </c>
      <c r="AR15" s="21" t="s">
        <v>50</v>
      </c>
      <c r="AS15" s="21" t="s">
        <v>50</v>
      </c>
      <c r="AT15" s="21" t="s">
        <v>405</v>
      </c>
      <c r="AU15" s="23">
        <v>0.68494719999999998</v>
      </c>
      <c r="AV15" s="23">
        <v>-0.54593530000000001</v>
      </c>
      <c r="AW15" s="27">
        <v>4.8756E-4</v>
      </c>
      <c r="AX15" s="23">
        <v>3.3119725400000002</v>
      </c>
      <c r="AY15" s="31">
        <v>14</v>
      </c>
      <c r="AZ15">
        <f t="shared" si="0"/>
        <v>9.0825462857142866E-2</v>
      </c>
      <c r="BA15">
        <f t="shared" si="1"/>
        <v>1.041792380244319</v>
      </c>
    </row>
    <row r="16" spans="1:53">
      <c r="A16" s="20" t="s">
        <v>50</v>
      </c>
      <c r="B16" s="21" t="s">
        <v>21144</v>
      </c>
      <c r="C16" s="22" t="s">
        <v>21145</v>
      </c>
      <c r="D16" s="21">
        <v>2</v>
      </c>
      <c r="E16" s="22">
        <v>1</v>
      </c>
      <c r="F16" s="22">
        <v>9</v>
      </c>
      <c r="G16" s="21">
        <v>1</v>
      </c>
      <c r="H16" s="21">
        <v>505</v>
      </c>
      <c r="I16" s="21">
        <v>56.7</v>
      </c>
      <c r="J16" s="21">
        <v>6.35</v>
      </c>
      <c r="K16" s="21">
        <v>22.36</v>
      </c>
      <c r="L16" s="21" t="s">
        <v>21146</v>
      </c>
      <c r="M16" s="21" t="s">
        <v>21147</v>
      </c>
      <c r="N16" s="21" t="s">
        <v>108</v>
      </c>
      <c r="O16" s="21" t="s">
        <v>15625</v>
      </c>
      <c r="P16" s="21">
        <v>2923</v>
      </c>
      <c r="Q16" s="21" t="s">
        <v>21149</v>
      </c>
      <c r="R16" s="22" t="s">
        <v>21150</v>
      </c>
      <c r="S16" s="21" t="s">
        <v>21151</v>
      </c>
      <c r="T16" s="21" t="s">
        <v>21152</v>
      </c>
      <c r="U16" s="21" t="s">
        <v>21153</v>
      </c>
      <c r="V16" s="22">
        <v>52.7</v>
      </c>
      <c r="W16" s="22">
        <v>57.7</v>
      </c>
      <c r="X16" s="22">
        <v>67.099999999999994</v>
      </c>
      <c r="Y16" s="22">
        <v>141.6</v>
      </c>
      <c r="Z16" s="22">
        <v>128.9</v>
      </c>
      <c r="AA16" s="22">
        <v>152.1</v>
      </c>
      <c r="AB16" s="24">
        <v>274200</v>
      </c>
      <c r="AC16" s="24">
        <v>286100</v>
      </c>
      <c r="AD16" s="24">
        <v>384700</v>
      </c>
      <c r="AE16" s="24">
        <v>700300</v>
      </c>
      <c r="AF16" s="24">
        <v>771800</v>
      </c>
      <c r="AG16" s="24">
        <v>748900</v>
      </c>
      <c r="AH16" s="25">
        <v>315500</v>
      </c>
      <c r="AI16" s="25">
        <v>345300</v>
      </c>
      <c r="AJ16" s="25">
        <v>401700</v>
      </c>
      <c r="AK16" s="25">
        <v>847900</v>
      </c>
      <c r="AL16" s="25">
        <v>771800</v>
      </c>
      <c r="AM16" s="25">
        <v>910800</v>
      </c>
      <c r="AN16" s="21" t="s">
        <v>50</v>
      </c>
      <c r="AO16" s="21" t="s">
        <v>50</v>
      </c>
      <c r="AP16" s="21" t="s">
        <v>50</v>
      </c>
      <c r="AQ16" s="21" t="s">
        <v>50</v>
      </c>
      <c r="AR16" s="21" t="s">
        <v>50</v>
      </c>
      <c r="AS16" s="21" t="s">
        <v>50</v>
      </c>
      <c r="AT16" s="21" t="s">
        <v>21154</v>
      </c>
      <c r="AU16" s="23">
        <v>0.41988787999999999</v>
      </c>
      <c r="AV16" s="23">
        <v>-1.251924</v>
      </c>
      <c r="AW16" s="27">
        <v>4.9925999999999996E-4</v>
      </c>
      <c r="AX16" s="23">
        <v>3.3016747099999999</v>
      </c>
      <c r="AY16" s="32">
        <v>15</v>
      </c>
      <c r="AZ16">
        <f t="shared" si="0"/>
        <v>8.6804671999999986E-2</v>
      </c>
      <c r="BA16">
        <f t="shared" si="1"/>
        <v>1.0614568996021323</v>
      </c>
    </row>
    <row r="17" spans="1:53">
      <c r="A17" s="20" t="s">
        <v>50</v>
      </c>
      <c r="B17" s="21" t="s">
        <v>20384</v>
      </c>
      <c r="C17" s="22" t="s">
        <v>20385</v>
      </c>
      <c r="D17" s="21">
        <v>3</v>
      </c>
      <c r="E17" s="22">
        <v>2</v>
      </c>
      <c r="F17" s="22">
        <v>12</v>
      </c>
      <c r="G17" s="21">
        <v>2</v>
      </c>
      <c r="H17" s="21">
        <v>423</v>
      </c>
      <c r="I17" s="21">
        <v>48.6</v>
      </c>
      <c r="J17" s="21">
        <v>9</v>
      </c>
      <c r="K17" s="21">
        <v>19.09</v>
      </c>
      <c r="L17" s="21" t="s">
        <v>574</v>
      </c>
      <c r="M17" s="21" t="s">
        <v>68</v>
      </c>
      <c r="N17" s="21" t="s">
        <v>69</v>
      </c>
      <c r="O17" s="21" t="s">
        <v>14482</v>
      </c>
      <c r="P17" s="21">
        <v>79230</v>
      </c>
      <c r="Q17" s="21" t="s">
        <v>20387</v>
      </c>
      <c r="R17" s="22" t="s">
        <v>20388</v>
      </c>
      <c r="S17" s="21" t="s">
        <v>20389</v>
      </c>
      <c r="T17" s="21" t="s">
        <v>963</v>
      </c>
      <c r="U17" s="21"/>
      <c r="V17" s="22">
        <v>70.5</v>
      </c>
      <c r="W17" s="22">
        <v>70.900000000000006</v>
      </c>
      <c r="X17" s="22">
        <v>76</v>
      </c>
      <c r="Y17" s="22">
        <v>128.1</v>
      </c>
      <c r="Z17" s="22">
        <v>118.4</v>
      </c>
      <c r="AA17" s="22">
        <v>136.1</v>
      </c>
      <c r="AB17" s="24">
        <v>1890000</v>
      </c>
      <c r="AC17" s="24">
        <v>1813000</v>
      </c>
      <c r="AD17" s="24">
        <v>2246000</v>
      </c>
      <c r="AE17" s="24">
        <v>3264000</v>
      </c>
      <c r="AF17" s="24">
        <v>3655000</v>
      </c>
      <c r="AG17" s="24">
        <v>3453000</v>
      </c>
      <c r="AH17" s="25">
        <v>2175000</v>
      </c>
      <c r="AI17" s="25">
        <v>2189000</v>
      </c>
      <c r="AJ17" s="25">
        <v>2345000</v>
      </c>
      <c r="AK17" s="25">
        <v>3952000</v>
      </c>
      <c r="AL17" s="25">
        <v>3655000</v>
      </c>
      <c r="AM17" s="25">
        <v>4200000</v>
      </c>
      <c r="AN17" s="21" t="s">
        <v>50</v>
      </c>
      <c r="AO17" s="21" t="s">
        <v>50</v>
      </c>
      <c r="AP17" s="21" t="s">
        <v>50</v>
      </c>
      <c r="AQ17" s="21" t="s">
        <v>50</v>
      </c>
      <c r="AR17" s="21" t="s">
        <v>50</v>
      </c>
      <c r="AS17" s="21" t="s">
        <v>50</v>
      </c>
      <c r="AT17" s="21" t="s">
        <v>20390</v>
      </c>
      <c r="AU17" s="23">
        <v>0.56824540000000001</v>
      </c>
      <c r="AV17" s="23">
        <v>-0.81541399999999997</v>
      </c>
      <c r="AW17" s="27">
        <v>5.2063999999999995E-4</v>
      </c>
      <c r="AX17" s="23">
        <v>3.2834592300000001</v>
      </c>
      <c r="AY17" s="31">
        <v>16</v>
      </c>
      <c r="AZ17">
        <f t="shared" si="0"/>
        <v>8.4864319999999993E-2</v>
      </c>
      <c r="BA17">
        <f t="shared" si="1"/>
        <v>1.0712748643392775</v>
      </c>
    </row>
    <row r="18" spans="1:53">
      <c r="A18" s="20" t="s">
        <v>50</v>
      </c>
      <c r="B18" s="21" t="s">
        <v>1040</v>
      </c>
      <c r="C18" s="22" t="s">
        <v>1041</v>
      </c>
      <c r="D18" s="21">
        <v>2</v>
      </c>
      <c r="E18" s="22">
        <v>1</v>
      </c>
      <c r="F18" s="22">
        <v>12</v>
      </c>
      <c r="G18" s="21">
        <v>1</v>
      </c>
      <c r="H18" s="21">
        <v>925</v>
      </c>
      <c r="I18" s="21">
        <v>106.3</v>
      </c>
      <c r="J18" s="21">
        <v>5.43</v>
      </c>
      <c r="K18" s="21">
        <v>41.16</v>
      </c>
      <c r="L18" s="21" t="s">
        <v>1042</v>
      </c>
      <c r="M18" s="21" t="s">
        <v>1043</v>
      </c>
      <c r="N18" s="21" t="s">
        <v>108</v>
      </c>
      <c r="O18" s="21" t="s">
        <v>1044</v>
      </c>
      <c r="P18" s="21">
        <v>57122</v>
      </c>
      <c r="Q18" s="21" t="s">
        <v>1046</v>
      </c>
      <c r="R18" s="22" t="s">
        <v>1047</v>
      </c>
      <c r="S18" s="21" t="s">
        <v>1048</v>
      </c>
      <c r="T18" s="21" t="s">
        <v>1049</v>
      </c>
      <c r="U18" s="21" t="s">
        <v>1050</v>
      </c>
      <c r="V18" s="22">
        <v>144.69999999999999</v>
      </c>
      <c r="W18" s="22">
        <v>134.19999999999999</v>
      </c>
      <c r="X18" s="22">
        <v>128.1</v>
      </c>
      <c r="Y18" s="22">
        <v>70</v>
      </c>
      <c r="Z18" s="22">
        <v>69</v>
      </c>
      <c r="AA18" s="22">
        <v>54.1</v>
      </c>
      <c r="AB18" s="24">
        <v>1087000</v>
      </c>
      <c r="AC18" s="24">
        <v>960600</v>
      </c>
      <c r="AD18" s="24">
        <v>1060000</v>
      </c>
      <c r="AE18" s="24">
        <v>499600</v>
      </c>
      <c r="AF18" s="24">
        <v>596000</v>
      </c>
      <c r="AG18" s="24">
        <v>384600</v>
      </c>
      <c r="AH18" s="25">
        <v>1250000</v>
      </c>
      <c r="AI18" s="25">
        <v>1160000</v>
      </c>
      <c r="AJ18" s="25">
        <v>1107000</v>
      </c>
      <c r="AK18" s="25">
        <v>604900</v>
      </c>
      <c r="AL18" s="25">
        <v>596000</v>
      </c>
      <c r="AM18" s="25">
        <v>467800</v>
      </c>
      <c r="AN18" s="21" t="s">
        <v>50</v>
      </c>
      <c r="AO18" s="21" t="s">
        <v>50</v>
      </c>
      <c r="AP18" s="21" t="s">
        <v>50</v>
      </c>
      <c r="AQ18" s="21" t="s">
        <v>50</v>
      </c>
      <c r="AR18" s="21" t="s">
        <v>50</v>
      </c>
      <c r="AS18" s="21" t="s">
        <v>62</v>
      </c>
      <c r="AT18" s="21" t="s">
        <v>462</v>
      </c>
      <c r="AU18" s="26">
        <v>2.10767244</v>
      </c>
      <c r="AV18" s="23">
        <v>1.0756506699999999</v>
      </c>
      <c r="AW18" s="27">
        <v>5.3888000000000004E-4</v>
      </c>
      <c r="AX18" s="23">
        <v>3.2685066699999998</v>
      </c>
      <c r="AY18" s="31">
        <v>17</v>
      </c>
      <c r="AZ18">
        <f t="shared" si="0"/>
        <v>8.2670531764705887E-2</v>
      </c>
      <c r="BA18">
        <f t="shared" si="1"/>
        <v>1.0826492688348546</v>
      </c>
    </row>
    <row r="19" spans="1:53">
      <c r="A19" s="20" t="s">
        <v>50</v>
      </c>
      <c r="B19" s="21" t="s">
        <v>21423</v>
      </c>
      <c r="C19" s="22" t="s">
        <v>21424</v>
      </c>
      <c r="D19" s="21">
        <v>26</v>
      </c>
      <c r="E19" s="22">
        <v>3</v>
      </c>
      <c r="F19" s="22">
        <v>14</v>
      </c>
      <c r="G19" s="21">
        <v>3</v>
      </c>
      <c r="H19" s="21">
        <v>156</v>
      </c>
      <c r="I19" s="21">
        <v>18</v>
      </c>
      <c r="J19" s="21">
        <v>9.64</v>
      </c>
      <c r="K19" s="21">
        <v>50.16</v>
      </c>
      <c r="L19" s="21" t="s">
        <v>1139</v>
      </c>
      <c r="M19" s="21" t="s">
        <v>21425</v>
      </c>
      <c r="N19" s="21" t="s">
        <v>108</v>
      </c>
      <c r="O19" s="21" t="s">
        <v>21426</v>
      </c>
      <c r="P19" s="21">
        <v>6233</v>
      </c>
      <c r="Q19" s="21" t="s">
        <v>21428</v>
      </c>
      <c r="R19" s="22" t="s">
        <v>21429</v>
      </c>
      <c r="S19" s="21" t="s">
        <v>21430</v>
      </c>
      <c r="T19" s="21" t="s">
        <v>21431</v>
      </c>
      <c r="U19" s="21" t="s">
        <v>3520</v>
      </c>
      <c r="V19" s="22">
        <v>47.4</v>
      </c>
      <c r="W19" s="22">
        <v>48.1</v>
      </c>
      <c r="X19" s="22">
        <v>44.1</v>
      </c>
      <c r="Y19" s="22">
        <v>167.8</v>
      </c>
      <c r="Z19" s="22">
        <v>159.80000000000001</v>
      </c>
      <c r="AA19" s="22">
        <v>132.80000000000001</v>
      </c>
      <c r="AB19" s="24">
        <v>249300</v>
      </c>
      <c r="AC19" s="24">
        <v>246600</v>
      </c>
      <c r="AD19" s="24">
        <v>264700</v>
      </c>
      <c r="AE19" s="24">
        <v>981200</v>
      </c>
      <c r="AF19" s="24">
        <v>1132000</v>
      </c>
      <c r="AG19" s="24">
        <v>771200</v>
      </c>
      <c r="AH19" s="25">
        <v>335400</v>
      </c>
      <c r="AI19" s="25">
        <v>340400</v>
      </c>
      <c r="AJ19" s="25">
        <v>312300</v>
      </c>
      <c r="AK19" s="25">
        <v>1188000</v>
      </c>
      <c r="AL19" s="25">
        <v>1132000</v>
      </c>
      <c r="AM19" s="25">
        <v>940600</v>
      </c>
      <c r="AN19" s="21" t="s">
        <v>50</v>
      </c>
      <c r="AO19" s="21" t="s">
        <v>50</v>
      </c>
      <c r="AP19" s="21" t="s">
        <v>50</v>
      </c>
      <c r="AQ19" s="21" t="s">
        <v>50</v>
      </c>
      <c r="AR19" s="21" t="s">
        <v>50</v>
      </c>
      <c r="AS19" s="21" t="s">
        <v>50</v>
      </c>
      <c r="AT19" s="21" t="s">
        <v>21432</v>
      </c>
      <c r="AU19" s="23">
        <v>0.3030812</v>
      </c>
      <c r="AV19" s="23">
        <v>-1.7222237</v>
      </c>
      <c r="AW19" s="27">
        <v>5.5130999999999995E-4</v>
      </c>
      <c r="AX19" s="23">
        <v>3.2586028800000002</v>
      </c>
      <c r="AY19" s="32">
        <v>18</v>
      </c>
      <c r="AZ19">
        <f t="shared" si="0"/>
        <v>7.9878693333333334E-2</v>
      </c>
      <c r="BA19">
        <f t="shared" si="1"/>
        <v>1.0975690479921767</v>
      </c>
    </row>
    <row r="20" spans="1:53">
      <c r="A20" s="20" t="s">
        <v>50</v>
      </c>
      <c r="B20" s="21" t="s">
        <v>84</v>
      </c>
      <c r="C20" s="22" t="s">
        <v>85</v>
      </c>
      <c r="D20" s="21">
        <v>1</v>
      </c>
      <c r="E20" s="22">
        <v>1</v>
      </c>
      <c r="F20" s="22">
        <v>2</v>
      </c>
      <c r="G20" s="21">
        <v>1</v>
      </c>
      <c r="H20" s="21">
        <v>2144</v>
      </c>
      <c r="I20" s="21">
        <v>242.2</v>
      </c>
      <c r="J20" s="21">
        <v>6.54</v>
      </c>
      <c r="K20" s="21">
        <v>4.1100000000000003</v>
      </c>
      <c r="L20" s="21" t="s">
        <v>67</v>
      </c>
      <c r="M20" s="21" t="s">
        <v>86</v>
      </c>
      <c r="N20" s="21" t="s">
        <v>87</v>
      </c>
      <c r="O20" s="21" t="s">
        <v>88</v>
      </c>
      <c r="P20" s="21">
        <v>55127</v>
      </c>
      <c r="Q20" s="21" t="s">
        <v>90</v>
      </c>
      <c r="R20" s="22" t="s">
        <v>91</v>
      </c>
      <c r="S20" s="21" t="s">
        <v>92</v>
      </c>
      <c r="T20" s="21" t="s">
        <v>93</v>
      </c>
      <c r="U20" s="21"/>
      <c r="V20" s="22">
        <v>226</v>
      </c>
      <c r="W20" s="22">
        <v>171.2</v>
      </c>
      <c r="X20" s="22">
        <v>171.6</v>
      </c>
      <c r="Y20" s="22">
        <v>14.3</v>
      </c>
      <c r="Z20" s="22">
        <v>14.8</v>
      </c>
      <c r="AA20" s="22">
        <v>2.2000000000000002</v>
      </c>
      <c r="AB20" s="24">
        <v>377400</v>
      </c>
      <c r="AC20" s="24">
        <v>272500</v>
      </c>
      <c r="AD20" s="24">
        <v>315800</v>
      </c>
      <c r="AE20" s="24"/>
      <c r="AF20" s="24"/>
      <c r="AG20" s="24"/>
      <c r="AH20" s="25">
        <v>434200</v>
      </c>
      <c r="AI20" s="25">
        <v>328900</v>
      </c>
      <c r="AJ20" s="25">
        <v>329800</v>
      </c>
      <c r="AK20" s="25">
        <v>27400</v>
      </c>
      <c r="AL20" s="25">
        <v>28400</v>
      </c>
      <c r="AM20" s="25">
        <v>4199</v>
      </c>
      <c r="AN20" s="21" t="s">
        <v>50</v>
      </c>
      <c r="AO20" s="21" t="s">
        <v>50</v>
      </c>
      <c r="AP20" s="21" t="s">
        <v>62</v>
      </c>
      <c r="AQ20" s="21" t="s">
        <v>63</v>
      </c>
      <c r="AR20" s="21" t="s">
        <v>63</v>
      </c>
      <c r="AS20" s="21" t="s">
        <v>63</v>
      </c>
      <c r="AT20" s="21" t="s">
        <v>94</v>
      </c>
      <c r="AU20" s="26">
        <v>18.216287699999999</v>
      </c>
      <c r="AV20" s="23">
        <v>4.1871570800000004</v>
      </c>
      <c r="AW20" s="27">
        <v>6.5764999999999997E-4</v>
      </c>
      <c r="AX20" s="23">
        <v>3.18200576</v>
      </c>
      <c r="AY20" s="31">
        <v>19</v>
      </c>
      <c r="AZ20">
        <f t="shared" si="0"/>
        <v>9.027111578947368E-2</v>
      </c>
      <c r="BA20">
        <f t="shared" si="1"/>
        <v>1.0444511894421451</v>
      </c>
    </row>
    <row r="21" spans="1:53">
      <c r="A21" s="20" t="s">
        <v>50</v>
      </c>
      <c r="B21" s="21" t="s">
        <v>2083</v>
      </c>
      <c r="C21" s="22" t="s">
        <v>2084</v>
      </c>
      <c r="D21" s="21">
        <v>1</v>
      </c>
      <c r="E21" s="22">
        <v>1</v>
      </c>
      <c r="F21" s="22">
        <v>1</v>
      </c>
      <c r="G21" s="21">
        <v>1</v>
      </c>
      <c r="H21" s="21">
        <v>1302</v>
      </c>
      <c r="I21" s="21">
        <v>149</v>
      </c>
      <c r="J21" s="21">
        <v>5.67</v>
      </c>
      <c r="K21" s="21">
        <v>0</v>
      </c>
      <c r="L21" s="21" t="s">
        <v>373</v>
      </c>
      <c r="M21" s="21" t="s">
        <v>2085</v>
      </c>
      <c r="N21" s="21"/>
      <c r="O21" s="21" t="s">
        <v>243</v>
      </c>
      <c r="P21" s="21">
        <v>84952</v>
      </c>
      <c r="Q21" s="21" t="s">
        <v>2087</v>
      </c>
      <c r="R21" s="22" t="s">
        <v>2088</v>
      </c>
      <c r="S21" s="21" t="s">
        <v>2089</v>
      </c>
      <c r="T21" s="21"/>
      <c r="U21" s="21" t="s">
        <v>2090</v>
      </c>
      <c r="V21" s="22">
        <v>120.5</v>
      </c>
      <c r="W21" s="22">
        <v>120</v>
      </c>
      <c r="X21" s="22">
        <v>114.4</v>
      </c>
      <c r="Y21" s="22">
        <v>81.5</v>
      </c>
      <c r="Z21" s="22">
        <v>76</v>
      </c>
      <c r="AA21" s="22">
        <v>87.6</v>
      </c>
      <c r="AB21" s="24">
        <v>184300</v>
      </c>
      <c r="AC21" s="24">
        <v>174900</v>
      </c>
      <c r="AD21" s="24">
        <v>192900</v>
      </c>
      <c r="AE21" s="24">
        <v>118500</v>
      </c>
      <c r="AF21" s="24">
        <v>133700</v>
      </c>
      <c r="AG21" s="24">
        <v>126800</v>
      </c>
      <c r="AH21" s="25">
        <v>212100</v>
      </c>
      <c r="AI21" s="25">
        <v>211100</v>
      </c>
      <c r="AJ21" s="25">
        <v>201300</v>
      </c>
      <c r="AK21" s="25">
        <v>143500</v>
      </c>
      <c r="AL21" s="25">
        <v>133700</v>
      </c>
      <c r="AM21" s="25">
        <v>154200</v>
      </c>
      <c r="AN21" s="21" t="s">
        <v>62</v>
      </c>
      <c r="AO21" s="21" t="s">
        <v>62</v>
      </c>
      <c r="AP21" s="21" t="s">
        <v>62</v>
      </c>
      <c r="AQ21" s="21" t="s">
        <v>62</v>
      </c>
      <c r="AR21" s="21" t="s">
        <v>62</v>
      </c>
      <c r="AS21" s="21" t="s">
        <v>50</v>
      </c>
      <c r="AT21" s="21" t="s">
        <v>2091</v>
      </c>
      <c r="AU21" s="23">
        <v>1.44795911</v>
      </c>
      <c r="AV21" s="23">
        <v>0.53402086000000004</v>
      </c>
      <c r="AW21" s="27">
        <v>7.1086999999999995E-4</v>
      </c>
      <c r="AX21" s="23">
        <v>3.1482103700000001</v>
      </c>
      <c r="AY21" s="31">
        <v>20</v>
      </c>
      <c r="AZ21">
        <f t="shared" si="0"/>
        <v>9.2697447999999988E-2</v>
      </c>
      <c r="BA21">
        <f t="shared" si="1"/>
        <v>1.0329322220019315</v>
      </c>
    </row>
    <row r="22" spans="1:53">
      <c r="A22" s="20" t="s">
        <v>50</v>
      </c>
      <c r="B22" s="21" t="s">
        <v>20839</v>
      </c>
      <c r="C22" s="22" t="s">
        <v>20840</v>
      </c>
      <c r="D22" s="21">
        <v>5</v>
      </c>
      <c r="E22" s="22">
        <v>1</v>
      </c>
      <c r="F22" s="22">
        <v>8</v>
      </c>
      <c r="G22" s="21">
        <v>1</v>
      </c>
      <c r="H22" s="21">
        <v>133</v>
      </c>
      <c r="I22" s="21">
        <v>15.5</v>
      </c>
      <c r="J22" s="21">
        <v>6.06</v>
      </c>
      <c r="K22" s="21">
        <v>19.46</v>
      </c>
      <c r="L22" s="21" t="s">
        <v>1745</v>
      </c>
      <c r="M22" s="21" t="s">
        <v>1243</v>
      </c>
      <c r="N22" s="21" t="s">
        <v>108</v>
      </c>
      <c r="O22" s="21" t="s">
        <v>20841</v>
      </c>
      <c r="P22" s="21">
        <v>81572</v>
      </c>
      <c r="Q22" s="21" t="s">
        <v>20843</v>
      </c>
      <c r="R22" s="22" t="s">
        <v>20844</v>
      </c>
      <c r="S22" s="21" t="s">
        <v>20845</v>
      </c>
      <c r="T22" s="21"/>
      <c r="U22" s="21"/>
      <c r="V22" s="22">
        <v>66.8</v>
      </c>
      <c r="W22" s="22">
        <v>65.2</v>
      </c>
      <c r="X22" s="22">
        <v>64.099999999999994</v>
      </c>
      <c r="Y22" s="22">
        <v>148.1</v>
      </c>
      <c r="Z22" s="22">
        <v>134</v>
      </c>
      <c r="AA22" s="22">
        <v>121.8</v>
      </c>
      <c r="AB22" s="24">
        <v>501800</v>
      </c>
      <c r="AC22" s="24">
        <v>466400</v>
      </c>
      <c r="AD22" s="24">
        <v>530900</v>
      </c>
      <c r="AE22" s="24">
        <v>1057000</v>
      </c>
      <c r="AF22" s="24">
        <v>1158000</v>
      </c>
      <c r="AG22" s="24">
        <v>865200</v>
      </c>
      <c r="AH22" s="25">
        <v>577400</v>
      </c>
      <c r="AI22" s="25">
        <v>563100</v>
      </c>
      <c r="AJ22" s="25">
        <v>554300</v>
      </c>
      <c r="AK22" s="25">
        <v>1280000</v>
      </c>
      <c r="AL22" s="25">
        <v>1158000</v>
      </c>
      <c r="AM22" s="25">
        <v>1052000</v>
      </c>
      <c r="AN22" s="21" t="s">
        <v>50</v>
      </c>
      <c r="AO22" s="21" t="s">
        <v>50</v>
      </c>
      <c r="AP22" s="21" t="s">
        <v>50</v>
      </c>
      <c r="AQ22" s="21" t="s">
        <v>50</v>
      </c>
      <c r="AR22" s="21" t="s">
        <v>50</v>
      </c>
      <c r="AS22" s="21" t="s">
        <v>50</v>
      </c>
      <c r="AT22" s="21" t="s">
        <v>12188</v>
      </c>
      <c r="AU22" s="23">
        <v>0.48560055000000002</v>
      </c>
      <c r="AV22" s="23">
        <v>-1.0421579999999999</v>
      </c>
      <c r="AW22" s="27">
        <v>8.2680000000000004E-4</v>
      </c>
      <c r="AX22" s="23">
        <v>3.0825973200000001</v>
      </c>
      <c r="AY22" s="32">
        <v>21</v>
      </c>
      <c r="AZ22">
        <f t="shared" si="0"/>
        <v>0.10268068571428572</v>
      </c>
      <c r="BA22">
        <f t="shared" si="1"/>
        <v>0.98851123971878596</v>
      </c>
    </row>
    <row r="23" spans="1:53">
      <c r="A23" s="20" t="s">
        <v>50</v>
      </c>
      <c r="B23" s="21" t="s">
        <v>20643</v>
      </c>
      <c r="C23" s="22" t="s">
        <v>20644</v>
      </c>
      <c r="D23" s="21">
        <v>2</v>
      </c>
      <c r="E23" s="22">
        <v>1</v>
      </c>
      <c r="F23" s="22">
        <v>1</v>
      </c>
      <c r="G23" s="21">
        <v>1</v>
      </c>
      <c r="H23" s="21">
        <v>297</v>
      </c>
      <c r="I23" s="21">
        <v>33.9</v>
      </c>
      <c r="J23" s="21">
        <v>8.7200000000000006</v>
      </c>
      <c r="K23" s="21">
        <v>1.94</v>
      </c>
      <c r="L23" s="21" t="s">
        <v>2578</v>
      </c>
      <c r="M23" s="21" t="s">
        <v>898</v>
      </c>
      <c r="N23" s="21" t="s">
        <v>108</v>
      </c>
      <c r="O23" s="21" t="s">
        <v>20645</v>
      </c>
      <c r="P23" s="21">
        <v>4158</v>
      </c>
      <c r="Q23" s="21" t="s">
        <v>20647</v>
      </c>
      <c r="R23" s="22" t="s">
        <v>20648</v>
      </c>
      <c r="S23" s="21" t="s">
        <v>20649</v>
      </c>
      <c r="T23" s="21" t="s">
        <v>20650</v>
      </c>
      <c r="U23" s="21" t="s">
        <v>20651</v>
      </c>
      <c r="V23" s="22">
        <v>68.2</v>
      </c>
      <c r="W23" s="22">
        <v>56.7</v>
      </c>
      <c r="X23" s="22">
        <v>74.599999999999994</v>
      </c>
      <c r="Y23" s="22">
        <v>142.80000000000001</v>
      </c>
      <c r="Z23" s="22">
        <v>124.3</v>
      </c>
      <c r="AA23" s="22">
        <v>133.30000000000001</v>
      </c>
      <c r="AB23" s="24">
        <v>552700</v>
      </c>
      <c r="AC23" s="24">
        <v>437700</v>
      </c>
      <c r="AD23" s="24">
        <v>666100</v>
      </c>
      <c r="AE23" s="24">
        <v>1100000</v>
      </c>
      <c r="AF23" s="24">
        <v>1159000</v>
      </c>
      <c r="AG23" s="24">
        <v>1022000</v>
      </c>
      <c r="AH23" s="25">
        <v>636000</v>
      </c>
      <c r="AI23" s="25">
        <v>528300</v>
      </c>
      <c r="AJ23" s="25">
        <v>695400</v>
      </c>
      <c r="AK23" s="25">
        <v>1331000</v>
      </c>
      <c r="AL23" s="25">
        <v>1159000</v>
      </c>
      <c r="AM23" s="25">
        <v>1243000</v>
      </c>
      <c r="AN23" s="21" t="s">
        <v>62</v>
      </c>
      <c r="AO23" s="21" t="s">
        <v>50</v>
      </c>
      <c r="AP23" s="21" t="s">
        <v>62</v>
      </c>
      <c r="AQ23" s="21" t="s">
        <v>62</v>
      </c>
      <c r="AR23" s="21" t="s">
        <v>62</v>
      </c>
      <c r="AS23" s="21" t="s">
        <v>62</v>
      </c>
      <c r="AT23" s="21" t="s">
        <v>20652</v>
      </c>
      <c r="AU23" s="23">
        <v>0.49817305000000001</v>
      </c>
      <c r="AV23" s="23">
        <v>-1.0052810999999999</v>
      </c>
      <c r="AW23" s="27">
        <v>8.6242999999999997E-4</v>
      </c>
      <c r="AX23" s="23">
        <v>3.0642744400000002</v>
      </c>
      <c r="AY23" s="31">
        <v>22</v>
      </c>
      <c r="AZ23">
        <f t="shared" si="0"/>
        <v>0.10223715636363635</v>
      </c>
      <c r="BA23">
        <f t="shared" si="1"/>
        <v>0.99039123853579236</v>
      </c>
    </row>
    <row r="24" spans="1:53">
      <c r="A24" s="20" t="s">
        <v>50</v>
      </c>
      <c r="B24" s="21" t="s">
        <v>20216</v>
      </c>
      <c r="C24" s="22" t="s">
        <v>20217</v>
      </c>
      <c r="D24" s="21">
        <v>2</v>
      </c>
      <c r="E24" s="22">
        <v>4</v>
      </c>
      <c r="F24" s="22">
        <v>15</v>
      </c>
      <c r="G24" s="21">
        <v>4</v>
      </c>
      <c r="H24" s="21">
        <v>2969</v>
      </c>
      <c r="I24" s="21">
        <v>332.6</v>
      </c>
      <c r="J24" s="21">
        <v>9.39</v>
      </c>
      <c r="K24" s="21">
        <v>53.48</v>
      </c>
      <c r="L24" s="21" t="s">
        <v>6907</v>
      </c>
      <c r="M24" s="21" t="s">
        <v>1597</v>
      </c>
      <c r="N24" s="21" t="s">
        <v>69</v>
      </c>
      <c r="O24" s="21" t="s">
        <v>20218</v>
      </c>
      <c r="P24" s="21">
        <v>55870</v>
      </c>
      <c r="Q24" s="21" t="s">
        <v>20220</v>
      </c>
      <c r="R24" s="22" t="s">
        <v>20221</v>
      </c>
      <c r="S24" s="21" t="s">
        <v>20222</v>
      </c>
      <c r="T24" s="21" t="s">
        <v>2322</v>
      </c>
      <c r="U24" s="21" t="s">
        <v>6439</v>
      </c>
      <c r="V24" s="22">
        <v>74.599999999999994</v>
      </c>
      <c r="W24" s="22">
        <v>75.5</v>
      </c>
      <c r="X24" s="22">
        <v>68.900000000000006</v>
      </c>
      <c r="Y24" s="22">
        <v>134.30000000000001</v>
      </c>
      <c r="Z24" s="22">
        <v>115.8</v>
      </c>
      <c r="AA24" s="22">
        <v>130.80000000000001</v>
      </c>
      <c r="AB24" s="24">
        <v>1390000</v>
      </c>
      <c r="AC24" s="24">
        <v>1329000</v>
      </c>
      <c r="AD24" s="24">
        <v>1443000</v>
      </c>
      <c r="AE24" s="24">
        <v>2350000</v>
      </c>
      <c r="AF24" s="24">
        <v>2531000</v>
      </c>
      <c r="AG24" s="24">
        <v>2351000</v>
      </c>
      <c r="AH24" s="25">
        <v>1631000</v>
      </c>
      <c r="AI24" s="25">
        <v>1650000</v>
      </c>
      <c r="AJ24" s="25">
        <v>1506000</v>
      </c>
      <c r="AK24" s="25">
        <v>2935000</v>
      </c>
      <c r="AL24" s="25">
        <v>2531000</v>
      </c>
      <c r="AM24" s="25">
        <v>2860000</v>
      </c>
      <c r="AN24" s="21" t="s">
        <v>50</v>
      </c>
      <c r="AO24" s="21" t="s">
        <v>50</v>
      </c>
      <c r="AP24" s="21" t="s">
        <v>50</v>
      </c>
      <c r="AQ24" s="21" t="s">
        <v>50</v>
      </c>
      <c r="AR24" s="21" t="s">
        <v>50</v>
      </c>
      <c r="AS24" s="21" t="s">
        <v>50</v>
      </c>
      <c r="AT24" s="21" t="s">
        <v>20223</v>
      </c>
      <c r="AU24" s="23">
        <v>0.57499155000000002</v>
      </c>
      <c r="AV24" s="23">
        <v>-0.79838730000000002</v>
      </c>
      <c r="AW24" s="27">
        <v>8.6863000000000001E-4</v>
      </c>
      <c r="AX24" s="23">
        <v>3.06116432</v>
      </c>
      <c r="AY24" s="31">
        <v>23</v>
      </c>
      <c r="AZ24">
        <f t="shared" si="0"/>
        <v>9.8495088695652183E-2</v>
      </c>
      <c r="BA24">
        <f t="shared" si="1"/>
        <v>1.0065854243811141</v>
      </c>
    </row>
    <row r="25" spans="1:53">
      <c r="A25" s="20" t="s">
        <v>50</v>
      </c>
      <c r="B25" s="21" t="s">
        <v>18266</v>
      </c>
      <c r="C25" s="22" t="s">
        <v>18267</v>
      </c>
      <c r="D25" s="21">
        <v>11</v>
      </c>
      <c r="E25" s="22">
        <v>3</v>
      </c>
      <c r="F25" s="22">
        <v>52</v>
      </c>
      <c r="G25" s="21">
        <v>3</v>
      </c>
      <c r="H25" s="21">
        <v>255</v>
      </c>
      <c r="I25" s="21">
        <v>28.4</v>
      </c>
      <c r="J25" s="21">
        <v>8.6199999999999992</v>
      </c>
      <c r="K25" s="21">
        <v>194.54</v>
      </c>
      <c r="L25" s="21" t="s">
        <v>546</v>
      </c>
      <c r="M25" s="21" t="s">
        <v>68</v>
      </c>
      <c r="N25" s="21" t="s">
        <v>87</v>
      </c>
      <c r="O25" s="21" t="s">
        <v>18268</v>
      </c>
      <c r="P25" s="21">
        <v>6627</v>
      </c>
      <c r="Q25" s="21" t="s">
        <v>18270</v>
      </c>
      <c r="R25" s="22" t="s">
        <v>18271</v>
      </c>
      <c r="S25" s="21" t="s">
        <v>18272</v>
      </c>
      <c r="T25" s="21" t="s">
        <v>18273</v>
      </c>
      <c r="U25" s="21" t="s">
        <v>1412</v>
      </c>
      <c r="V25" s="22">
        <v>78.3</v>
      </c>
      <c r="W25" s="22">
        <v>84.4</v>
      </c>
      <c r="X25" s="22">
        <v>85.2</v>
      </c>
      <c r="Y25" s="22">
        <v>121.7</v>
      </c>
      <c r="Z25" s="22">
        <v>111.1</v>
      </c>
      <c r="AA25" s="22">
        <v>119.3</v>
      </c>
      <c r="AB25" s="24">
        <v>5536000</v>
      </c>
      <c r="AC25" s="24">
        <v>5687000</v>
      </c>
      <c r="AD25" s="24">
        <v>6645000</v>
      </c>
      <c r="AE25" s="24">
        <v>8183000</v>
      </c>
      <c r="AF25" s="24">
        <v>9040000</v>
      </c>
      <c r="AG25" s="24">
        <v>7986000</v>
      </c>
      <c r="AH25" s="25">
        <v>6369000</v>
      </c>
      <c r="AI25" s="25">
        <v>6866000</v>
      </c>
      <c r="AJ25" s="25">
        <v>6937000</v>
      </c>
      <c r="AK25" s="25">
        <v>9908000</v>
      </c>
      <c r="AL25" s="25">
        <v>9040000</v>
      </c>
      <c r="AM25" s="25">
        <v>9714000</v>
      </c>
      <c r="AN25" s="21" t="s">
        <v>50</v>
      </c>
      <c r="AO25" s="21" t="s">
        <v>50</v>
      </c>
      <c r="AP25" s="21" t="s">
        <v>50</v>
      </c>
      <c r="AQ25" s="21" t="s">
        <v>50</v>
      </c>
      <c r="AR25" s="21" t="s">
        <v>50</v>
      </c>
      <c r="AS25" s="21" t="s">
        <v>50</v>
      </c>
      <c r="AT25" s="21" t="s">
        <v>18274</v>
      </c>
      <c r="AU25" s="23">
        <v>0.70379895999999997</v>
      </c>
      <c r="AV25" s="23">
        <v>-0.50676469999999996</v>
      </c>
      <c r="AW25" s="27">
        <v>8.8018000000000005E-4</v>
      </c>
      <c r="AX25" s="23">
        <v>3.05542669</v>
      </c>
      <c r="AY25" s="32">
        <v>24</v>
      </c>
      <c r="AZ25">
        <f t="shared" si="0"/>
        <v>9.5646226666666667E-2</v>
      </c>
      <c r="BA25">
        <f t="shared" si="1"/>
        <v>1.019332158623298</v>
      </c>
    </row>
    <row r="26" spans="1:53">
      <c r="A26" s="20" t="s">
        <v>50</v>
      </c>
      <c r="B26" s="21" t="s">
        <v>21128</v>
      </c>
      <c r="C26" s="22" t="s">
        <v>21129</v>
      </c>
      <c r="D26" s="21">
        <v>2</v>
      </c>
      <c r="E26" s="22">
        <v>1</v>
      </c>
      <c r="F26" s="22">
        <v>11</v>
      </c>
      <c r="G26" s="21">
        <v>1</v>
      </c>
      <c r="H26" s="21">
        <v>499</v>
      </c>
      <c r="I26" s="21">
        <v>54.7</v>
      </c>
      <c r="J26" s="21">
        <v>9.23</v>
      </c>
      <c r="K26" s="21">
        <v>24.38</v>
      </c>
      <c r="L26" s="21" t="s">
        <v>21130</v>
      </c>
      <c r="M26" s="21" t="s">
        <v>54</v>
      </c>
      <c r="N26" s="21" t="s">
        <v>714</v>
      </c>
      <c r="O26" s="21" t="s">
        <v>9215</v>
      </c>
      <c r="P26" s="21">
        <v>991</v>
      </c>
      <c r="Q26" s="21" t="s">
        <v>21132</v>
      </c>
      <c r="R26" s="22" t="s">
        <v>21133</v>
      </c>
      <c r="S26" s="21" t="s">
        <v>21134</v>
      </c>
      <c r="T26" s="21" t="s">
        <v>21135</v>
      </c>
      <c r="U26" s="21" t="s">
        <v>21136</v>
      </c>
      <c r="V26" s="22">
        <v>58.3</v>
      </c>
      <c r="W26" s="22">
        <v>53.1</v>
      </c>
      <c r="X26" s="22">
        <v>66.3</v>
      </c>
      <c r="Y26" s="22">
        <v>142.19999999999999</v>
      </c>
      <c r="Z26" s="22">
        <v>125.6</v>
      </c>
      <c r="AA26" s="22">
        <v>154.4</v>
      </c>
      <c r="AB26" s="24">
        <v>1724000</v>
      </c>
      <c r="AC26" s="24">
        <v>1498000</v>
      </c>
      <c r="AD26" s="24">
        <v>2161000</v>
      </c>
      <c r="AE26" s="24">
        <v>3996000</v>
      </c>
      <c r="AF26" s="24">
        <v>4271000</v>
      </c>
      <c r="AG26" s="24">
        <v>4319000</v>
      </c>
      <c r="AH26" s="25">
        <v>1984000</v>
      </c>
      <c r="AI26" s="25">
        <v>1808000</v>
      </c>
      <c r="AJ26" s="25">
        <v>2256000</v>
      </c>
      <c r="AK26" s="25">
        <v>4838000</v>
      </c>
      <c r="AL26" s="25">
        <v>4271000</v>
      </c>
      <c r="AM26" s="25">
        <v>5253000</v>
      </c>
      <c r="AN26" s="21" t="s">
        <v>50</v>
      </c>
      <c r="AO26" s="21" t="s">
        <v>50</v>
      </c>
      <c r="AP26" s="21" t="s">
        <v>50</v>
      </c>
      <c r="AQ26" s="21" t="s">
        <v>50</v>
      </c>
      <c r="AR26" s="21" t="s">
        <v>50</v>
      </c>
      <c r="AS26" s="21" t="s">
        <v>50</v>
      </c>
      <c r="AT26" s="21" t="s">
        <v>19396</v>
      </c>
      <c r="AU26" s="23">
        <v>0.42105153000000001</v>
      </c>
      <c r="AV26" s="23">
        <v>-1.2479313000000001</v>
      </c>
      <c r="AW26" s="27">
        <v>8.9745999999999999E-4</v>
      </c>
      <c r="AX26" s="23">
        <v>3.0469854399999998</v>
      </c>
      <c r="AY26" s="31">
        <v>25</v>
      </c>
      <c r="AZ26">
        <f t="shared" si="0"/>
        <v>9.36230272E-2</v>
      </c>
      <c r="BA26">
        <f t="shared" si="1"/>
        <v>1.0286173205360629</v>
      </c>
    </row>
    <row r="27" spans="1:53">
      <c r="A27" s="20" t="s">
        <v>50</v>
      </c>
      <c r="B27" s="21" t="s">
        <v>19071</v>
      </c>
      <c r="C27" s="22" t="s">
        <v>19072</v>
      </c>
      <c r="D27" s="21">
        <v>2</v>
      </c>
      <c r="E27" s="22">
        <v>1</v>
      </c>
      <c r="F27" s="22">
        <v>8</v>
      </c>
      <c r="G27" s="21">
        <v>1</v>
      </c>
      <c r="H27" s="21">
        <v>445</v>
      </c>
      <c r="I27" s="21">
        <v>52.2</v>
      </c>
      <c r="J27" s="21">
        <v>6.04</v>
      </c>
      <c r="K27" s="21">
        <v>17.04</v>
      </c>
      <c r="L27" s="21" t="s">
        <v>5265</v>
      </c>
      <c r="M27" s="21" t="s">
        <v>3513</v>
      </c>
      <c r="N27" s="21" t="s">
        <v>87</v>
      </c>
      <c r="O27" s="21" t="s">
        <v>19073</v>
      </c>
      <c r="P27" s="21">
        <v>3646</v>
      </c>
      <c r="Q27" s="21" t="s">
        <v>19075</v>
      </c>
      <c r="R27" s="22" t="s">
        <v>19076</v>
      </c>
      <c r="S27" s="21" t="s">
        <v>19077</v>
      </c>
      <c r="T27" s="21" t="s">
        <v>4104</v>
      </c>
      <c r="U27" s="21" t="s">
        <v>2863</v>
      </c>
      <c r="V27" s="22">
        <v>85.7</v>
      </c>
      <c r="W27" s="22">
        <v>77.8</v>
      </c>
      <c r="X27" s="22">
        <v>76.7</v>
      </c>
      <c r="Y27" s="22">
        <v>117.7</v>
      </c>
      <c r="Z27" s="22">
        <v>126.9</v>
      </c>
      <c r="AA27" s="22">
        <v>115.2</v>
      </c>
      <c r="AB27" s="24">
        <v>796300</v>
      </c>
      <c r="AC27" s="24">
        <v>689300</v>
      </c>
      <c r="AD27" s="24">
        <v>784900</v>
      </c>
      <c r="AE27" s="24">
        <v>1039000</v>
      </c>
      <c r="AF27" s="24">
        <v>1357000</v>
      </c>
      <c r="AG27" s="24">
        <v>1012000</v>
      </c>
      <c r="AH27" s="25">
        <v>916200</v>
      </c>
      <c r="AI27" s="25">
        <v>832100</v>
      </c>
      <c r="AJ27" s="25">
        <v>819400</v>
      </c>
      <c r="AK27" s="25">
        <v>1258000</v>
      </c>
      <c r="AL27" s="25">
        <v>1357000</v>
      </c>
      <c r="AM27" s="25">
        <v>1231000</v>
      </c>
      <c r="AN27" s="21" t="s">
        <v>50</v>
      </c>
      <c r="AO27" s="21" t="s">
        <v>50</v>
      </c>
      <c r="AP27" s="21" t="s">
        <v>50</v>
      </c>
      <c r="AQ27" s="21" t="s">
        <v>50</v>
      </c>
      <c r="AR27" s="21" t="s">
        <v>50</v>
      </c>
      <c r="AS27" s="21" t="s">
        <v>50</v>
      </c>
      <c r="AT27" s="21" t="s">
        <v>19078</v>
      </c>
      <c r="AU27" s="23">
        <v>0.667659</v>
      </c>
      <c r="AV27" s="23">
        <v>-0.58281660000000002</v>
      </c>
      <c r="AW27" s="27">
        <v>9.4401999999999995E-4</v>
      </c>
      <c r="AX27" s="23">
        <v>3.0250187999999998</v>
      </c>
      <c r="AY27" s="31">
        <v>26</v>
      </c>
      <c r="AZ27">
        <f t="shared" si="0"/>
        <v>9.4692467692307686E-2</v>
      </c>
      <c r="BA27">
        <f t="shared" si="1"/>
        <v>1.0236845655560574</v>
      </c>
    </row>
    <row r="28" spans="1:53">
      <c r="A28" s="20" t="s">
        <v>50</v>
      </c>
      <c r="B28" s="21" t="s">
        <v>20538</v>
      </c>
      <c r="C28" s="22" t="s">
        <v>20539</v>
      </c>
      <c r="D28" s="21">
        <v>6</v>
      </c>
      <c r="E28" s="22">
        <v>2</v>
      </c>
      <c r="F28" s="22">
        <v>17</v>
      </c>
      <c r="G28" s="21">
        <v>2</v>
      </c>
      <c r="H28" s="21">
        <v>289</v>
      </c>
      <c r="I28" s="21">
        <v>32.6</v>
      </c>
      <c r="J28" s="21">
        <v>5.86</v>
      </c>
      <c r="K28" s="21">
        <v>49.32</v>
      </c>
      <c r="L28" s="21" t="s">
        <v>163</v>
      </c>
      <c r="M28" s="21" t="s">
        <v>1024</v>
      </c>
      <c r="N28" s="21" t="s">
        <v>108</v>
      </c>
      <c r="O28" s="21" t="s">
        <v>20540</v>
      </c>
      <c r="P28" s="21">
        <v>5464</v>
      </c>
      <c r="Q28" s="21" t="s">
        <v>20542</v>
      </c>
      <c r="R28" s="22" t="s">
        <v>20543</v>
      </c>
      <c r="S28" s="21" t="s">
        <v>20544</v>
      </c>
      <c r="T28" s="21" t="s">
        <v>20545</v>
      </c>
      <c r="U28" s="21"/>
      <c r="V28" s="22">
        <v>73.2</v>
      </c>
      <c r="W28" s="22">
        <v>61.9</v>
      </c>
      <c r="X28" s="22">
        <v>72.2</v>
      </c>
      <c r="Y28" s="22">
        <v>135.30000000000001</v>
      </c>
      <c r="Z28" s="22">
        <v>138.69999999999999</v>
      </c>
      <c r="AA28" s="22">
        <v>118.6</v>
      </c>
      <c r="AB28" s="24">
        <v>1036000</v>
      </c>
      <c r="AC28" s="24">
        <v>835400</v>
      </c>
      <c r="AD28" s="24">
        <v>1126000</v>
      </c>
      <c r="AE28" s="24">
        <v>1819000</v>
      </c>
      <c r="AF28" s="24">
        <v>2258000</v>
      </c>
      <c r="AG28" s="24">
        <v>1588000</v>
      </c>
      <c r="AH28" s="25">
        <v>1192000</v>
      </c>
      <c r="AI28" s="25">
        <v>1008000</v>
      </c>
      <c r="AJ28" s="25">
        <v>1176000</v>
      </c>
      <c r="AK28" s="25">
        <v>2203000</v>
      </c>
      <c r="AL28" s="25">
        <v>2258000</v>
      </c>
      <c r="AM28" s="25">
        <v>1931000</v>
      </c>
      <c r="AN28" s="21" t="s">
        <v>50</v>
      </c>
      <c r="AO28" s="21" t="s">
        <v>50</v>
      </c>
      <c r="AP28" s="21" t="s">
        <v>50</v>
      </c>
      <c r="AQ28" s="21" t="s">
        <v>50</v>
      </c>
      <c r="AR28" s="21" t="s">
        <v>50</v>
      </c>
      <c r="AS28" s="21" t="s">
        <v>50</v>
      </c>
      <c r="AT28" s="21" t="s">
        <v>20546</v>
      </c>
      <c r="AU28" s="23">
        <v>0.52815087000000005</v>
      </c>
      <c r="AV28" s="23">
        <v>-0.92097799999999996</v>
      </c>
      <c r="AW28" s="27">
        <v>1.00315E-3</v>
      </c>
      <c r="AX28" s="23">
        <v>2.9986336200000001</v>
      </c>
      <c r="AY28" s="32">
        <v>27</v>
      </c>
      <c r="AZ28">
        <f t="shared" si="0"/>
        <v>9.6896859259259269E-2</v>
      </c>
      <c r="BA28">
        <f t="shared" si="1"/>
        <v>1.0136902996105193</v>
      </c>
    </row>
    <row r="29" spans="1:53">
      <c r="A29" s="20" t="s">
        <v>50</v>
      </c>
      <c r="B29" s="21" t="s">
        <v>20547</v>
      </c>
      <c r="C29" s="22" t="s">
        <v>20548</v>
      </c>
      <c r="D29" s="21">
        <v>3</v>
      </c>
      <c r="E29" s="22">
        <v>3</v>
      </c>
      <c r="F29" s="22">
        <v>21</v>
      </c>
      <c r="G29" s="21">
        <v>3</v>
      </c>
      <c r="H29" s="21">
        <v>1179</v>
      </c>
      <c r="I29" s="21">
        <v>127</v>
      </c>
      <c r="J29" s="21">
        <v>6.98</v>
      </c>
      <c r="K29" s="21">
        <v>64.569999999999993</v>
      </c>
      <c r="L29" s="21" t="s">
        <v>3451</v>
      </c>
      <c r="M29" s="21" t="s">
        <v>2085</v>
      </c>
      <c r="N29" s="21" t="s">
        <v>108</v>
      </c>
      <c r="O29" s="21" t="s">
        <v>11094</v>
      </c>
      <c r="P29" s="21">
        <v>286077</v>
      </c>
      <c r="Q29" s="21" t="s">
        <v>20550</v>
      </c>
      <c r="R29" s="22" t="s">
        <v>20551</v>
      </c>
      <c r="S29" s="21" t="s">
        <v>20552</v>
      </c>
      <c r="T29" s="21"/>
      <c r="U29" s="21"/>
      <c r="V29" s="22">
        <v>69.400000000000006</v>
      </c>
      <c r="W29" s="22">
        <v>70.599999999999994</v>
      </c>
      <c r="X29" s="22">
        <v>77.5</v>
      </c>
      <c r="Y29" s="22">
        <v>134</v>
      </c>
      <c r="Z29" s="22">
        <v>115.6</v>
      </c>
      <c r="AA29" s="22">
        <v>132.9</v>
      </c>
      <c r="AB29" s="24">
        <v>4408000</v>
      </c>
      <c r="AC29" s="24">
        <v>4278000</v>
      </c>
      <c r="AD29" s="24">
        <v>5434000</v>
      </c>
      <c r="AE29" s="24">
        <v>8101000</v>
      </c>
      <c r="AF29" s="24">
        <v>8461000</v>
      </c>
      <c r="AG29" s="24">
        <v>7997000</v>
      </c>
      <c r="AH29" s="25">
        <v>5081000</v>
      </c>
      <c r="AI29" s="25">
        <v>5164000</v>
      </c>
      <c r="AJ29" s="25">
        <v>5674000</v>
      </c>
      <c r="AK29" s="25">
        <v>9808000</v>
      </c>
      <c r="AL29" s="25">
        <v>8461000</v>
      </c>
      <c r="AM29" s="25">
        <v>9726000</v>
      </c>
      <c r="AN29" s="21" t="s">
        <v>50</v>
      </c>
      <c r="AO29" s="21" t="s">
        <v>50</v>
      </c>
      <c r="AP29" s="21" t="s">
        <v>50</v>
      </c>
      <c r="AQ29" s="21" t="s">
        <v>50</v>
      </c>
      <c r="AR29" s="21" t="s">
        <v>50</v>
      </c>
      <c r="AS29" s="21" t="s">
        <v>50</v>
      </c>
      <c r="AT29" s="21" t="s">
        <v>20553</v>
      </c>
      <c r="AU29" s="23">
        <v>0.56861463999999995</v>
      </c>
      <c r="AV29" s="23">
        <v>-0.8144768</v>
      </c>
      <c r="AW29" s="27">
        <v>1.0513600000000001E-3</v>
      </c>
      <c r="AX29" s="23">
        <v>2.9782497299999999</v>
      </c>
      <c r="AY29" s="31">
        <v>28</v>
      </c>
      <c r="AZ29">
        <f t="shared" si="0"/>
        <v>9.7926674285714305E-2</v>
      </c>
      <c r="BA29">
        <f t="shared" si="1"/>
        <v>1.0090989944358963</v>
      </c>
    </row>
    <row r="30" spans="1:53">
      <c r="A30" s="20" t="s">
        <v>50</v>
      </c>
      <c r="B30" s="21" t="s">
        <v>21068</v>
      </c>
      <c r="C30" s="22" t="s">
        <v>21069</v>
      </c>
      <c r="D30" s="21">
        <v>1</v>
      </c>
      <c r="E30" s="22">
        <v>1</v>
      </c>
      <c r="F30" s="22">
        <v>6</v>
      </c>
      <c r="G30" s="21">
        <v>1</v>
      </c>
      <c r="H30" s="21">
        <v>673</v>
      </c>
      <c r="I30" s="21">
        <v>74.2</v>
      </c>
      <c r="J30" s="21">
        <v>6.47</v>
      </c>
      <c r="K30" s="21">
        <v>16.37</v>
      </c>
      <c r="L30" s="21" t="s">
        <v>21070</v>
      </c>
      <c r="M30" s="21" t="s">
        <v>127</v>
      </c>
      <c r="N30" s="21" t="s">
        <v>128</v>
      </c>
      <c r="O30" s="21" t="s">
        <v>21071</v>
      </c>
      <c r="P30" s="21">
        <v>7704</v>
      </c>
      <c r="Q30" s="21" t="s">
        <v>21073</v>
      </c>
      <c r="R30" s="22" t="s">
        <v>21074</v>
      </c>
      <c r="S30" s="21" t="s">
        <v>21075</v>
      </c>
      <c r="T30" s="21" t="s">
        <v>3882</v>
      </c>
      <c r="U30" s="21" t="s">
        <v>21076</v>
      </c>
      <c r="V30" s="22">
        <v>37.200000000000003</v>
      </c>
      <c r="W30" s="22">
        <v>60.3</v>
      </c>
      <c r="X30" s="22">
        <v>65.599999999999994</v>
      </c>
      <c r="Y30" s="22">
        <v>158.1</v>
      </c>
      <c r="Z30" s="22">
        <v>137.30000000000001</v>
      </c>
      <c r="AA30" s="22">
        <v>141.5</v>
      </c>
      <c r="AB30" s="24">
        <v>155200</v>
      </c>
      <c r="AC30" s="24">
        <v>239500</v>
      </c>
      <c r="AD30" s="24">
        <v>301600</v>
      </c>
      <c r="AE30" s="24">
        <v>626800</v>
      </c>
      <c r="AF30" s="24">
        <v>659000</v>
      </c>
      <c r="AG30" s="24">
        <v>558100</v>
      </c>
      <c r="AH30" s="25">
        <v>178500</v>
      </c>
      <c r="AI30" s="25">
        <v>289100</v>
      </c>
      <c r="AJ30" s="25">
        <v>314900</v>
      </c>
      <c r="AK30" s="25">
        <v>758900</v>
      </c>
      <c r="AL30" s="25">
        <v>659000</v>
      </c>
      <c r="AM30" s="25">
        <v>678800</v>
      </c>
      <c r="AN30" s="21" t="s">
        <v>50</v>
      </c>
      <c r="AO30" s="21" t="s">
        <v>50</v>
      </c>
      <c r="AP30" s="21" t="s">
        <v>50</v>
      </c>
      <c r="AQ30" s="21" t="s">
        <v>50</v>
      </c>
      <c r="AR30" s="21" t="s">
        <v>50</v>
      </c>
      <c r="AS30" s="21" t="s">
        <v>50</v>
      </c>
      <c r="AT30" s="21" t="s">
        <v>21077</v>
      </c>
      <c r="AU30" s="23">
        <v>0.37324033000000001</v>
      </c>
      <c r="AV30" s="23">
        <v>-1.4218232</v>
      </c>
      <c r="AW30" s="27">
        <v>1.06986E-3</v>
      </c>
      <c r="AX30" s="23">
        <v>2.9706738499999998</v>
      </c>
      <c r="AY30" s="31">
        <v>29</v>
      </c>
      <c r="AZ30">
        <f t="shared" si="0"/>
        <v>9.621361655172414E-2</v>
      </c>
      <c r="BA30">
        <f t="shared" si="1"/>
        <v>1.0167634604486899</v>
      </c>
    </row>
    <row r="31" spans="1:53">
      <c r="A31" s="20" t="s">
        <v>50</v>
      </c>
      <c r="B31" s="21" t="s">
        <v>21201</v>
      </c>
      <c r="C31" s="22" t="s">
        <v>21202</v>
      </c>
      <c r="D31" s="21">
        <v>5</v>
      </c>
      <c r="E31" s="22">
        <v>1</v>
      </c>
      <c r="F31" s="22">
        <v>4</v>
      </c>
      <c r="G31" s="21">
        <v>1</v>
      </c>
      <c r="H31" s="21">
        <v>204</v>
      </c>
      <c r="I31" s="21">
        <v>22.9</v>
      </c>
      <c r="J31" s="21">
        <v>9.7200000000000006</v>
      </c>
      <c r="K31" s="21">
        <v>10.7</v>
      </c>
      <c r="L31" s="21" t="s">
        <v>844</v>
      </c>
      <c r="M31" s="21" t="s">
        <v>3513</v>
      </c>
      <c r="N31" s="21" t="s">
        <v>69</v>
      </c>
      <c r="O31" s="21" t="s">
        <v>21203</v>
      </c>
      <c r="P31" s="21">
        <v>6193</v>
      </c>
      <c r="Q31" s="21" t="s">
        <v>21205</v>
      </c>
      <c r="R31" s="22" t="s">
        <v>21206</v>
      </c>
      <c r="S31" s="21" t="s">
        <v>21207</v>
      </c>
      <c r="T31" s="21" t="s">
        <v>10248</v>
      </c>
      <c r="U31" s="21" t="s">
        <v>3520</v>
      </c>
      <c r="V31" s="22">
        <v>54.3</v>
      </c>
      <c r="W31" s="22">
        <v>41.1</v>
      </c>
      <c r="X31" s="22">
        <v>69.8</v>
      </c>
      <c r="Y31" s="22">
        <v>134.9</v>
      </c>
      <c r="Z31" s="22">
        <v>158.4</v>
      </c>
      <c r="AA31" s="22">
        <v>141.6</v>
      </c>
      <c r="AB31" s="24">
        <v>86390</v>
      </c>
      <c r="AC31" s="24">
        <v>62350</v>
      </c>
      <c r="AD31" s="24">
        <v>122500</v>
      </c>
      <c r="AE31" s="24">
        <v>204000</v>
      </c>
      <c r="AF31" s="24">
        <v>290200</v>
      </c>
      <c r="AG31" s="24">
        <v>213300</v>
      </c>
      <c r="AH31" s="25">
        <v>99400</v>
      </c>
      <c r="AI31" s="25">
        <v>75270</v>
      </c>
      <c r="AJ31" s="25">
        <v>127900</v>
      </c>
      <c r="AK31" s="25">
        <v>247000</v>
      </c>
      <c r="AL31" s="25">
        <v>290200</v>
      </c>
      <c r="AM31" s="25">
        <v>259400</v>
      </c>
      <c r="AN31" s="21" t="s">
        <v>62</v>
      </c>
      <c r="AO31" s="21" t="s">
        <v>50</v>
      </c>
      <c r="AP31" s="21" t="s">
        <v>62</v>
      </c>
      <c r="AQ31" s="21" t="s">
        <v>50</v>
      </c>
      <c r="AR31" s="21" t="s">
        <v>50</v>
      </c>
      <c r="AS31" s="21" t="s">
        <v>50</v>
      </c>
      <c r="AT31" s="21" t="s">
        <v>10421</v>
      </c>
      <c r="AU31" s="23">
        <v>0.37977016000000002</v>
      </c>
      <c r="AV31" s="23">
        <v>-1.3968016000000001</v>
      </c>
      <c r="AW31" s="27">
        <v>1.15971E-3</v>
      </c>
      <c r="AX31" s="23">
        <v>2.9356493399999999</v>
      </c>
      <c r="AY31" s="32">
        <v>30</v>
      </c>
      <c r="AZ31">
        <f t="shared" si="0"/>
        <v>0.100817456</v>
      </c>
      <c r="BA31">
        <f t="shared" si="1"/>
        <v>0.99646426562730217</v>
      </c>
    </row>
    <row r="32" spans="1:53">
      <c r="A32" s="20" t="s">
        <v>50</v>
      </c>
      <c r="B32" s="21" t="s">
        <v>3540</v>
      </c>
      <c r="C32" s="22" t="s">
        <v>3541</v>
      </c>
      <c r="D32" s="21">
        <v>12</v>
      </c>
      <c r="E32" s="22">
        <v>13</v>
      </c>
      <c r="F32" s="22">
        <v>98</v>
      </c>
      <c r="G32" s="21">
        <v>4</v>
      </c>
      <c r="H32" s="21">
        <v>1341</v>
      </c>
      <c r="I32" s="21">
        <v>151.80000000000001</v>
      </c>
      <c r="J32" s="21">
        <v>6.43</v>
      </c>
      <c r="K32" s="21">
        <v>346.82</v>
      </c>
      <c r="L32" s="21" t="s">
        <v>546</v>
      </c>
      <c r="M32" s="21" t="s">
        <v>211</v>
      </c>
      <c r="N32" s="21" t="s">
        <v>69</v>
      </c>
      <c r="O32" s="21" t="s">
        <v>3542</v>
      </c>
      <c r="P32" s="21">
        <v>22985</v>
      </c>
      <c r="Q32" s="21" t="s">
        <v>3544</v>
      </c>
      <c r="R32" s="22" t="s">
        <v>2967</v>
      </c>
      <c r="S32" s="21" t="s">
        <v>3545</v>
      </c>
      <c r="T32" s="21" t="s">
        <v>3546</v>
      </c>
      <c r="U32" s="21"/>
      <c r="V32" s="22">
        <v>108.3</v>
      </c>
      <c r="W32" s="22">
        <v>110.5</v>
      </c>
      <c r="X32" s="22">
        <v>116.3</v>
      </c>
      <c r="Y32" s="22">
        <v>86.8</v>
      </c>
      <c r="Z32" s="22">
        <v>91.6</v>
      </c>
      <c r="AA32" s="22">
        <v>86.5</v>
      </c>
      <c r="AB32" s="24">
        <v>9368000</v>
      </c>
      <c r="AC32" s="24">
        <v>9060000</v>
      </c>
      <c r="AD32" s="24">
        <v>11070000</v>
      </c>
      <c r="AE32" s="24">
        <v>7093000</v>
      </c>
      <c r="AF32" s="24">
        <v>9059000</v>
      </c>
      <c r="AG32" s="24">
        <v>7040000</v>
      </c>
      <c r="AH32" s="25">
        <v>10780000</v>
      </c>
      <c r="AI32" s="25">
        <v>11000000</v>
      </c>
      <c r="AJ32" s="25">
        <v>11570000</v>
      </c>
      <c r="AK32" s="25">
        <v>8634000</v>
      </c>
      <c r="AL32" s="25">
        <v>9109000</v>
      </c>
      <c r="AM32" s="25">
        <v>8608000</v>
      </c>
      <c r="AN32" s="21" t="s">
        <v>50</v>
      </c>
      <c r="AO32" s="21" t="s">
        <v>50</v>
      </c>
      <c r="AP32" s="21" t="s">
        <v>50</v>
      </c>
      <c r="AQ32" s="21" t="s">
        <v>50</v>
      </c>
      <c r="AR32" s="21" t="s">
        <v>50</v>
      </c>
      <c r="AS32" s="21" t="s">
        <v>50</v>
      </c>
      <c r="AT32" s="21" t="s">
        <v>3547</v>
      </c>
      <c r="AU32" s="23">
        <v>1.26545627</v>
      </c>
      <c r="AV32" s="23">
        <v>0.33965765999999997</v>
      </c>
      <c r="AW32" s="27">
        <v>1.23851E-3</v>
      </c>
      <c r="AX32" s="23">
        <v>2.90710216</v>
      </c>
      <c r="AY32" s="31">
        <v>31</v>
      </c>
      <c r="AZ32">
        <f t="shared" si="0"/>
        <v>0.10419464774193547</v>
      </c>
      <c r="BA32">
        <f t="shared" si="1"/>
        <v>0.9821545892499618</v>
      </c>
    </row>
    <row r="33" spans="1:53">
      <c r="A33" s="20" t="s">
        <v>50</v>
      </c>
      <c r="B33" s="21" t="s">
        <v>1734</v>
      </c>
      <c r="C33" s="22" t="s">
        <v>1735</v>
      </c>
      <c r="D33" s="21">
        <v>11</v>
      </c>
      <c r="E33" s="22">
        <v>9</v>
      </c>
      <c r="F33" s="22">
        <v>62</v>
      </c>
      <c r="G33" s="21">
        <v>9</v>
      </c>
      <c r="H33" s="21">
        <v>514</v>
      </c>
      <c r="I33" s="21">
        <v>57.6</v>
      </c>
      <c r="J33" s="21">
        <v>9.42</v>
      </c>
      <c r="K33" s="21">
        <v>202.97</v>
      </c>
      <c r="L33" s="21" t="s">
        <v>641</v>
      </c>
      <c r="M33" s="21" t="s">
        <v>151</v>
      </c>
      <c r="N33" s="21" t="s">
        <v>69</v>
      </c>
      <c r="O33" s="21" t="s">
        <v>1736</v>
      </c>
      <c r="P33" s="21">
        <v>1736</v>
      </c>
      <c r="Q33" s="21" t="s">
        <v>1738</v>
      </c>
      <c r="R33" s="22" t="s">
        <v>1739</v>
      </c>
      <c r="S33" s="21" t="s">
        <v>1740</v>
      </c>
      <c r="T33" s="21" t="s">
        <v>1741</v>
      </c>
      <c r="U33" s="21"/>
      <c r="V33" s="22">
        <v>124.6</v>
      </c>
      <c r="W33" s="22">
        <v>124.1</v>
      </c>
      <c r="X33" s="22">
        <v>118.5</v>
      </c>
      <c r="Y33" s="22">
        <v>77.900000000000006</v>
      </c>
      <c r="Z33" s="22">
        <v>86.4</v>
      </c>
      <c r="AA33" s="22">
        <v>68.5</v>
      </c>
      <c r="AB33" s="24">
        <v>6686000</v>
      </c>
      <c r="AC33" s="24">
        <v>6345000</v>
      </c>
      <c r="AD33" s="24">
        <v>7005000</v>
      </c>
      <c r="AE33" s="24">
        <v>3974000</v>
      </c>
      <c r="AF33" s="24">
        <v>5335000</v>
      </c>
      <c r="AG33" s="24">
        <v>3470000</v>
      </c>
      <c r="AH33" s="25">
        <v>7693000</v>
      </c>
      <c r="AI33" s="25">
        <v>7659000</v>
      </c>
      <c r="AJ33" s="25">
        <v>7313000</v>
      </c>
      <c r="AK33" s="25">
        <v>4811000</v>
      </c>
      <c r="AL33" s="25">
        <v>5335000</v>
      </c>
      <c r="AM33" s="25">
        <v>4226000</v>
      </c>
      <c r="AN33" s="21" t="s">
        <v>50</v>
      </c>
      <c r="AO33" s="21" t="s">
        <v>50</v>
      </c>
      <c r="AP33" s="21" t="s">
        <v>50</v>
      </c>
      <c r="AQ33" s="21" t="s">
        <v>50</v>
      </c>
      <c r="AR33" s="21" t="s">
        <v>50</v>
      </c>
      <c r="AS33" s="21" t="s">
        <v>50</v>
      </c>
      <c r="AT33" s="21" t="s">
        <v>1742</v>
      </c>
      <c r="AU33" s="26">
        <v>1.5769925199999999</v>
      </c>
      <c r="AV33" s="23">
        <v>0.65717581999999997</v>
      </c>
      <c r="AW33" s="27">
        <v>1.2786200000000001E-3</v>
      </c>
      <c r="AX33" s="23">
        <v>2.8932576499999998</v>
      </c>
      <c r="AY33" s="31">
        <v>32</v>
      </c>
      <c r="AZ33">
        <f t="shared" si="0"/>
        <v>0.10420753000000001</v>
      </c>
      <c r="BA33">
        <f t="shared" si="1"/>
        <v>0.98210089793387656</v>
      </c>
    </row>
    <row r="34" spans="1:53">
      <c r="A34" s="20" t="s">
        <v>50</v>
      </c>
      <c r="B34" s="21" t="s">
        <v>19447</v>
      </c>
      <c r="C34" s="22" t="s">
        <v>19448</v>
      </c>
      <c r="D34" s="21">
        <v>1</v>
      </c>
      <c r="E34" s="22">
        <v>1</v>
      </c>
      <c r="F34" s="22">
        <v>6</v>
      </c>
      <c r="G34" s="21">
        <v>1</v>
      </c>
      <c r="H34" s="21">
        <v>1690</v>
      </c>
      <c r="I34" s="21">
        <v>190.9</v>
      </c>
      <c r="J34" s="21">
        <v>6.21</v>
      </c>
      <c r="K34" s="21">
        <v>14.18</v>
      </c>
      <c r="L34" s="21" t="s">
        <v>106</v>
      </c>
      <c r="M34" s="21" t="s">
        <v>19449</v>
      </c>
      <c r="N34" s="21" t="s">
        <v>177</v>
      </c>
      <c r="O34" s="21" t="s">
        <v>19450</v>
      </c>
      <c r="P34" s="21">
        <v>547</v>
      </c>
      <c r="Q34" s="21" t="s">
        <v>19452</v>
      </c>
      <c r="R34" s="22" t="s">
        <v>19453</v>
      </c>
      <c r="S34" s="21" t="s">
        <v>19454</v>
      </c>
      <c r="T34" s="21" t="s">
        <v>7100</v>
      </c>
      <c r="U34" s="21" t="s">
        <v>6353</v>
      </c>
      <c r="V34" s="22">
        <v>65.8</v>
      </c>
      <c r="W34" s="22">
        <v>76.8</v>
      </c>
      <c r="X34" s="22">
        <v>84.1</v>
      </c>
      <c r="Y34" s="22">
        <v>130.30000000000001</v>
      </c>
      <c r="Z34" s="22">
        <v>122.4</v>
      </c>
      <c r="AA34" s="22">
        <v>120.6</v>
      </c>
      <c r="AB34" s="24">
        <v>39270</v>
      </c>
      <c r="AC34" s="24">
        <v>43640</v>
      </c>
      <c r="AD34" s="24">
        <v>55320</v>
      </c>
      <c r="AE34" s="24">
        <v>73850</v>
      </c>
      <c r="AF34" s="24">
        <v>83980</v>
      </c>
      <c r="AG34" s="24">
        <v>68070</v>
      </c>
      <c r="AH34" s="25">
        <v>45180</v>
      </c>
      <c r="AI34" s="25">
        <v>52680</v>
      </c>
      <c r="AJ34" s="25">
        <v>57760</v>
      </c>
      <c r="AK34" s="25">
        <v>89420</v>
      </c>
      <c r="AL34" s="25">
        <v>83980</v>
      </c>
      <c r="AM34" s="25">
        <v>82790</v>
      </c>
      <c r="AN34" s="21" t="s">
        <v>50</v>
      </c>
      <c r="AO34" s="21" t="s">
        <v>50</v>
      </c>
      <c r="AP34" s="21" t="s">
        <v>50</v>
      </c>
      <c r="AQ34" s="21" t="s">
        <v>50</v>
      </c>
      <c r="AR34" s="21" t="s">
        <v>50</v>
      </c>
      <c r="AS34" s="21" t="s">
        <v>50</v>
      </c>
      <c r="AT34" s="21" t="s">
        <v>2676</v>
      </c>
      <c r="AU34" s="23">
        <v>0.60741677999999999</v>
      </c>
      <c r="AV34" s="23">
        <v>-0.71924129999999997</v>
      </c>
      <c r="AW34" s="27">
        <v>1.31482E-3</v>
      </c>
      <c r="AX34" s="23">
        <v>2.88113464</v>
      </c>
      <c r="AY34" s="32">
        <v>33</v>
      </c>
      <c r="AZ34">
        <f t="shared" si="0"/>
        <v>0.10391062303030303</v>
      </c>
      <c r="BA34">
        <f t="shared" si="1"/>
        <v>0.98334005121464241</v>
      </c>
    </row>
    <row r="35" spans="1:53">
      <c r="A35" s="20" t="s">
        <v>50</v>
      </c>
      <c r="B35" s="21" t="s">
        <v>18676</v>
      </c>
      <c r="C35" s="22" t="s">
        <v>18677</v>
      </c>
      <c r="D35" s="21">
        <v>4</v>
      </c>
      <c r="E35" s="22">
        <v>1</v>
      </c>
      <c r="F35" s="22">
        <v>14</v>
      </c>
      <c r="G35" s="21">
        <v>1</v>
      </c>
      <c r="H35" s="21">
        <v>226</v>
      </c>
      <c r="I35" s="21">
        <v>26.1</v>
      </c>
      <c r="J35" s="21">
        <v>8</v>
      </c>
      <c r="K35" s="21">
        <v>37.840000000000003</v>
      </c>
      <c r="L35" s="21" t="s">
        <v>1053</v>
      </c>
      <c r="M35" s="21" t="s">
        <v>12947</v>
      </c>
      <c r="N35" s="21" t="s">
        <v>140</v>
      </c>
      <c r="O35" s="21" t="s">
        <v>18678</v>
      </c>
      <c r="P35" s="21">
        <v>529</v>
      </c>
      <c r="Q35" s="21" t="s">
        <v>18680</v>
      </c>
      <c r="R35" s="22" t="s">
        <v>18681</v>
      </c>
      <c r="S35" s="21" t="s">
        <v>18682</v>
      </c>
      <c r="T35" s="21" t="s">
        <v>5490</v>
      </c>
      <c r="U35" s="21" t="s">
        <v>18683</v>
      </c>
      <c r="V35" s="22">
        <v>81.900000000000006</v>
      </c>
      <c r="W35" s="22">
        <v>86.5</v>
      </c>
      <c r="X35" s="22">
        <v>74.2</v>
      </c>
      <c r="Y35" s="22">
        <v>118.8</v>
      </c>
      <c r="Z35" s="22">
        <v>113.8</v>
      </c>
      <c r="AA35" s="22">
        <v>124.9</v>
      </c>
      <c r="AB35" s="24">
        <v>841300</v>
      </c>
      <c r="AC35" s="24">
        <v>847200</v>
      </c>
      <c r="AD35" s="24">
        <v>840400</v>
      </c>
      <c r="AE35" s="24">
        <v>1160000</v>
      </c>
      <c r="AF35" s="24">
        <v>1345000</v>
      </c>
      <c r="AG35" s="24">
        <v>1214000</v>
      </c>
      <c r="AH35" s="25">
        <v>968000</v>
      </c>
      <c r="AI35" s="25">
        <v>1023000</v>
      </c>
      <c r="AJ35" s="25">
        <v>877400</v>
      </c>
      <c r="AK35" s="25">
        <v>1405000</v>
      </c>
      <c r="AL35" s="25">
        <v>1345000</v>
      </c>
      <c r="AM35" s="25">
        <v>1476000</v>
      </c>
      <c r="AN35" s="21" t="s">
        <v>50</v>
      </c>
      <c r="AO35" s="21" t="s">
        <v>50</v>
      </c>
      <c r="AP35" s="21" t="s">
        <v>50</v>
      </c>
      <c r="AQ35" s="21" t="s">
        <v>50</v>
      </c>
      <c r="AR35" s="21" t="s">
        <v>50</v>
      </c>
      <c r="AS35" s="21" t="s">
        <v>50</v>
      </c>
      <c r="AT35" s="21" t="s">
        <v>5156</v>
      </c>
      <c r="AU35" s="23">
        <v>0.67869793</v>
      </c>
      <c r="AV35" s="23">
        <v>-0.5591585</v>
      </c>
      <c r="AW35" s="27">
        <v>1.34892E-3</v>
      </c>
      <c r="AX35" s="23">
        <v>2.87001536</v>
      </c>
      <c r="AY35" s="31">
        <v>34</v>
      </c>
      <c r="AZ35">
        <f t="shared" si="0"/>
        <v>0.10347009882352942</v>
      </c>
      <c r="BA35">
        <f t="shared" si="1"/>
        <v>0.98518513612128733</v>
      </c>
    </row>
    <row r="36" spans="1:53">
      <c r="A36" s="20" t="s">
        <v>50</v>
      </c>
      <c r="B36" s="21" t="s">
        <v>19939</v>
      </c>
      <c r="C36" s="22" t="s">
        <v>19940</v>
      </c>
      <c r="D36" s="21">
        <v>3</v>
      </c>
      <c r="E36" s="22">
        <v>2</v>
      </c>
      <c r="F36" s="22">
        <v>13</v>
      </c>
      <c r="G36" s="21">
        <v>2</v>
      </c>
      <c r="H36" s="21">
        <v>419</v>
      </c>
      <c r="I36" s="21">
        <v>48.1</v>
      </c>
      <c r="J36" s="21">
        <v>6.68</v>
      </c>
      <c r="K36" s="21">
        <v>21.63</v>
      </c>
      <c r="L36" s="21" t="s">
        <v>574</v>
      </c>
      <c r="M36" s="21" t="s">
        <v>1243</v>
      </c>
      <c r="N36" s="21"/>
      <c r="O36" s="21" t="s">
        <v>8670</v>
      </c>
      <c r="P36" s="21">
        <v>28969</v>
      </c>
      <c r="Q36" s="21" t="s">
        <v>19942</v>
      </c>
      <c r="R36" s="22" t="s">
        <v>19943</v>
      </c>
      <c r="S36" s="21" t="s">
        <v>19944</v>
      </c>
      <c r="T36" s="21"/>
      <c r="U36" s="21"/>
      <c r="V36" s="22">
        <v>85.5</v>
      </c>
      <c r="W36" s="22">
        <v>64.400000000000006</v>
      </c>
      <c r="X36" s="22">
        <v>74.3</v>
      </c>
      <c r="Y36" s="22">
        <v>128.5</v>
      </c>
      <c r="Z36" s="22">
        <v>122.4</v>
      </c>
      <c r="AA36" s="22">
        <v>125</v>
      </c>
      <c r="AB36" s="24">
        <v>1083000</v>
      </c>
      <c r="AC36" s="24">
        <v>777200</v>
      </c>
      <c r="AD36" s="24">
        <v>1038000</v>
      </c>
      <c r="AE36" s="24">
        <v>1546000</v>
      </c>
      <c r="AF36" s="24">
        <v>1783000</v>
      </c>
      <c r="AG36" s="24">
        <v>1497000</v>
      </c>
      <c r="AH36" s="25">
        <v>1246000</v>
      </c>
      <c r="AI36" s="25">
        <v>938200</v>
      </c>
      <c r="AJ36" s="25">
        <v>1083000</v>
      </c>
      <c r="AK36" s="25">
        <v>1872000</v>
      </c>
      <c r="AL36" s="25">
        <v>1783000</v>
      </c>
      <c r="AM36" s="25">
        <v>1821000</v>
      </c>
      <c r="AN36" s="21" t="s">
        <v>62</v>
      </c>
      <c r="AO36" s="21" t="s">
        <v>50</v>
      </c>
      <c r="AP36" s="21" t="s">
        <v>50</v>
      </c>
      <c r="AQ36" s="21" t="s">
        <v>50</v>
      </c>
      <c r="AR36" s="21" t="s">
        <v>50</v>
      </c>
      <c r="AS36" s="21" t="s">
        <v>50</v>
      </c>
      <c r="AT36" s="21" t="s">
        <v>19945</v>
      </c>
      <c r="AU36" s="23">
        <v>0.59659121999999998</v>
      </c>
      <c r="AV36" s="23">
        <v>-0.74518530000000005</v>
      </c>
      <c r="AW36" s="27">
        <v>1.35206E-3</v>
      </c>
      <c r="AX36" s="23">
        <v>2.8690035800000002</v>
      </c>
      <c r="AY36" s="31">
        <v>35</v>
      </c>
      <c r="AZ36">
        <f t="shared" si="0"/>
        <v>0.10074778514285715</v>
      </c>
      <c r="BA36">
        <f t="shared" si="1"/>
        <v>0.99676449268867484</v>
      </c>
    </row>
    <row r="37" spans="1:53">
      <c r="A37" s="20" t="s">
        <v>50</v>
      </c>
      <c r="B37" s="21" t="s">
        <v>21563</v>
      </c>
      <c r="C37" s="22" t="s">
        <v>21564</v>
      </c>
      <c r="D37" s="21">
        <v>1</v>
      </c>
      <c r="E37" s="22">
        <v>1</v>
      </c>
      <c r="F37" s="22">
        <v>1</v>
      </c>
      <c r="G37" s="21">
        <v>1</v>
      </c>
      <c r="H37" s="21">
        <v>697</v>
      </c>
      <c r="I37" s="21">
        <v>81.099999999999994</v>
      </c>
      <c r="J37" s="21">
        <v>7.84</v>
      </c>
      <c r="K37" s="21">
        <v>2.21</v>
      </c>
      <c r="L37" s="21" t="s">
        <v>574</v>
      </c>
      <c r="M37" s="21" t="s">
        <v>4990</v>
      </c>
      <c r="N37" s="21" t="s">
        <v>69</v>
      </c>
      <c r="O37" s="21" t="s">
        <v>958</v>
      </c>
      <c r="P37" s="21">
        <v>7559</v>
      </c>
      <c r="Q37" s="21" t="s">
        <v>21566</v>
      </c>
      <c r="R37" s="22" t="s">
        <v>21567</v>
      </c>
      <c r="S37" s="21" t="s">
        <v>21568</v>
      </c>
      <c r="T37" s="21" t="s">
        <v>963</v>
      </c>
      <c r="U37" s="21"/>
      <c r="V37" s="22">
        <v>65.099999999999994</v>
      </c>
      <c r="W37" s="22">
        <v>18.600000000000001</v>
      </c>
      <c r="X37" s="22">
        <v>31.7</v>
      </c>
      <c r="Y37" s="22">
        <v>169.3</v>
      </c>
      <c r="Z37" s="22">
        <v>147.30000000000001</v>
      </c>
      <c r="AA37" s="22">
        <v>168.1</v>
      </c>
      <c r="AB37" s="24"/>
      <c r="AC37" s="24"/>
      <c r="AD37" s="24"/>
      <c r="AE37" s="24">
        <v>99470</v>
      </c>
      <c r="AF37" s="24">
        <v>104800</v>
      </c>
      <c r="AG37" s="24">
        <v>98300</v>
      </c>
      <c r="AH37" s="25">
        <v>46300</v>
      </c>
      <c r="AI37" s="25">
        <v>13220</v>
      </c>
      <c r="AJ37" s="25">
        <v>22580</v>
      </c>
      <c r="AK37" s="25">
        <v>120400</v>
      </c>
      <c r="AL37" s="25">
        <v>104800</v>
      </c>
      <c r="AM37" s="25">
        <v>119600</v>
      </c>
      <c r="AN37" s="21" t="s">
        <v>63</v>
      </c>
      <c r="AO37" s="21" t="s">
        <v>63</v>
      </c>
      <c r="AP37" s="21" t="s">
        <v>63</v>
      </c>
      <c r="AQ37" s="21" t="s">
        <v>50</v>
      </c>
      <c r="AR37" s="21" t="s">
        <v>62</v>
      </c>
      <c r="AS37" s="21" t="s">
        <v>62</v>
      </c>
      <c r="AT37" s="21" t="s">
        <v>16757</v>
      </c>
      <c r="AU37" s="23">
        <v>0.23811568</v>
      </c>
      <c r="AV37" s="23">
        <v>-2.0702655000000001</v>
      </c>
      <c r="AW37" s="27">
        <v>1.38776E-3</v>
      </c>
      <c r="AX37" s="23">
        <v>2.8576864199999998</v>
      </c>
      <c r="AY37" s="32">
        <v>36</v>
      </c>
      <c r="AZ37">
        <f t="shared" si="0"/>
        <v>0.10053550222222223</v>
      </c>
      <c r="BA37">
        <f t="shared" si="1"/>
        <v>0.99768054822833319</v>
      </c>
    </row>
    <row r="38" spans="1:53">
      <c r="A38" s="20" t="s">
        <v>50</v>
      </c>
      <c r="B38" s="21" t="s">
        <v>21120</v>
      </c>
      <c r="C38" s="22" t="s">
        <v>21121</v>
      </c>
      <c r="D38" s="21">
        <v>6</v>
      </c>
      <c r="E38" s="22">
        <v>3</v>
      </c>
      <c r="F38" s="22">
        <v>5</v>
      </c>
      <c r="G38" s="21">
        <v>3</v>
      </c>
      <c r="H38" s="21">
        <v>857</v>
      </c>
      <c r="I38" s="21">
        <v>97</v>
      </c>
      <c r="J38" s="21">
        <v>8.16</v>
      </c>
      <c r="K38" s="21">
        <v>16.91</v>
      </c>
      <c r="L38" s="21" t="s">
        <v>3116</v>
      </c>
      <c r="M38" s="21" t="s">
        <v>1080</v>
      </c>
      <c r="N38" s="21" t="s">
        <v>1508</v>
      </c>
      <c r="O38" s="21" t="s">
        <v>2186</v>
      </c>
      <c r="P38" s="21">
        <v>7272</v>
      </c>
      <c r="Q38" s="21" t="s">
        <v>21123</v>
      </c>
      <c r="R38" s="22" t="s">
        <v>21124</v>
      </c>
      <c r="S38" s="21" t="s">
        <v>21125</v>
      </c>
      <c r="T38" s="21"/>
      <c r="U38" s="21" t="s">
        <v>21126</v>
      </c>
      <c r="V38" s="22">
        <v>79.8</v>
      </c>
      <c r="W38" s="22">
        <v>48.5</v>
      </c>
      <c r="X38" s="22">
        <v>57.8</v>
      </c>
      <c r="Y38" s="22">
        <v>132.6</v>
      </c>
      <c r="Z38" s="22">
        <v>139.9</v>
      </c>
      <c r="AA38" s="22">
        <v>141.5</v>
      </c>
      <c r="AB38" s="24"/>
      <c r="AC38" s="24"/>
      <c r="AD38" s="24"/>
      <c r="AE38" s="24">
        <v>70910</v>
      </c>
      <c r="AF38" s="24">
        <v>91120</v>
      </c>
      <c r="AG38" s="24">
        <v>83590</v>
      </c>
      <c r="AH38" s="25">
        <v>73640</v>
      </c>
      <c r="AI38" s="25">
        <v>44760</v>
      </c>
      <c r="AJ38" s="25">
        <v>53340</v>
      </c>
      <c r="AK38" s="25">
        <v>122400</v>
      </c>
      <c r="AL38" s="25">
        <v>129100</v>
      </c>
      <c r="AM38" s="25">
        <v>130600</v>
      </c>
      <c r="AN38" s="21" t="s">
        <v>50</v>
      </c>
      <c r="AO38" s="21" t="s">
        <v>63</v>
      </c>
      <c r="AP38" s="21" t="s">
        <v>50</v>
      </c>
      <c r="AQ38" s="21" t="s">
        <v>50</v>
      </c>
      <c r="AR38" s="21" t="s">
        <v>50</v>
      </c>
      <c r="AS38" s="21" t="s">
        <v>62</v>
      </c>
      <c r="AT38" s="21" t="s">
        <v>21127</v>
      </c>
      <c r="AU38" s="23">
        <v>0.44958153000000001</v>
      </c>
      <c r="AV38" s="23">
        <v>-1.1533453</v>
      </c>
      <c r="AW38" s="27">
        <v>1.42085E-3</v>
      </c>
      <c r="AX38" s="23">
        <v>2.8474514200000001</v>
      </c>
      <c r="AY38" s="31">
        <v>37</v>
      </c>
      <c r="AZ38">
        <f t="shared" si="0"/>
        <v>0.10015072432432431</v>
      </c>
      <c r="BA38">
        <f t="shared" si="1"/>
        <v>0.99934590539267543</v>
      </c>
    </row>
    <row r="39" spans="1:53">
      <c r="A39" s="20" t="s">
        <v>50</v>
      </c>
      <c r="B39" s="21" t="s">
        <v>19037</v>
      </c>
      <c r="C39" s="22" t="s">
        <v>19038</v>
      </c>
      <c r="D39" s="21">
        <v>6</v>
      </c>
      <c r="E39" s="22">
        <v>1</v>
      </c>
      <c r="F39" s="22">
        <v>4</v>
      </c>
      <c r="G39" s="21">
        <v>1</v>
      </c>
      <c r="H39" s="21">
        <v>135</v>
      </c>
      <c r="I39" s="21">
        <v>15.9</v>
      </c>
      <c r="J39" s="21">
        <v>11.33</v>
      </c>
      <c r="K39" s="21">
        <v>6.62</v>
      </c>
      <c r="L39" s="21" t="s">
        <v>1139</v>
      </c>
      <c r="M39" s="21" t="s">
        <v>1197</v>
      </c>
      <c r="N39" s="21" t="s">
        <v>108</v>
      </c>
      <c r="O39" s="21" t="s">
        <v>19039</v>
      </c>
      <c r="P39" s="21">
        <v>6161</v>
      </c>
      <c r="Q39" s="21" t="s">
        <v>19041</v>
      </c>
      <c r="R39" s="22" t="s">
        <v>19042</v>
      </c>
      <c r="S39" s="21" t="s">
        <v>19043</v>
      </c>
      <c r="T39" s="21" t="s">
        <v>19044</v>
      </c>
      <c r="U39" s="21" t="s">
        <v>3520</v>
      </c>
      <c r="V39" s="22">
        <v>78.900000000000006</v>
      </c>
      <c r="W39" s="22">
        <v>83.6</v>
      </c>
      <c r="X39" s="22">
        <v>70</v>
      </c>
      <c r="Y39" s="22">
        <v>119</v>
      </c>
      <c r="Z39" s="22">
        <v>130.80000000000001</v>
      </c>
      <c r="AA39" s="22">
        <v>117.8</v>
      </c>
      <c r="AB39" s="24">
        <v>93840</v>
      </c>
      <c r="AC39" s="24">
        <v>94820</v>
      </c>
      <c r="AD39" s="24">
        <v>91720</v>
      </c>
      <c r="AE39" s="24">
        <v>134500</v>
      </c>
      <c r="AF39" s="24">
        <v>179000</v>
      </c>
      <c r="AG39" s="24">
        <v>132600</v>
      </c>
      <c r="AH39" s="25">
        <v>108000</v>
      </c>
      <c r="AI39" s="25">
        <v>114500</v>
      </c>
      <c r="AJ39" s="25">
        <v>95760</v>
      </c>
      <c r="AK39" s="25">
        <v>162800</v>
      </c>
      <c r="AL39" s="25">
        <v>179000</v>
      </c>
      <c r="AM39" s="25">
        <v>161200</v>
      </c>
      <c r="AN39" s="21" t="s">
        <v>62</v>
      </c>
      <c r="AO39" s="21" t="s">
        <v>50</v>
      </c>
      <c r="AP39" s="21" t="s">
        <v>50</v>
      </c>
      <c r="AQ39" s="21" t="s">
        <v>50</v>
      </c>
      <c r="AR39" s="21" t="s">
        <v>62</v>
      </c>
      <c r="AS39" s="21" t="s">
        <v>50</v>
      </c>
      <c r="AT39" s="21" t="s">
        <v>401</v>
      </c>
      <c r="AU39" s="23">
        <v>0.63255927999999995</v>
      </c>
      <c r="AV39" s="23">
        <v>-0.66072739999999996</v>
      </c>
      <c r="AW39" s="27">
        <v>1.4487E-3</v>
      </c>
      <c r="AX39" s="23">
        <v>2.8390226599999999</v>
      </c>
      <c r="AY39" s="31">
        <v>38</v>
      </c>
      <c r="AZ39">
        <f t="shared" si="0"/>
        <v>9.9426568421052644E-2</v>
      </c>
      <c r="BA39">
        <f t="shared" si="1"/>
        <v>1.0024975494369186</v>
      </c>
    </row>
    <row r="40" spans="1:53">
      <c r="A40" s="20" t="s">
        <v>50</v>
      </c>
      <c r="B40" s="21" t="s">
        <v>500</v>
      </c>
      <c r="C40" s="22" t="s">
        <v>501</v>
      </c>
      <c r="D40" s="21">
        <v>2</v>
      </c>
      <c r="E40" s="22">
        <v>1</v>
      </c>
      <c r="F40" s="22">
        <v>6</v>
      </c>
      <c r="G40" s="21">
        <v>1</v>
      </c>
      <c r="H40" s="21">
        <v>550</v>
      </c>
      <c r="I40" s="21">
        <v>64.7</v>
      </c>
      <c r="J40" s="21">
        <v>8.94</v>
      </c>
      <c r="K40" s="21">
        <v>16.309999999999999</v>
      </c>
      <c r="L40" s="21" t="s">
        <v>502</v>
      </c>
      <c r="M40" s="21" t="s">
        <v>98</v>
      </c>
      <c r="N40" s="21" t="s">
        <v>108</v>
      </c>
      <c r="O40" s="21" t="s">
        <v>503</v>
      </c>
      <c r="P40" s="21">
        <v>6646</v>
      </c>
      <c r="Q40" s="21" t="s">
        <v>505</v>
      </c>
      <c r="R40" s="22" t="s">
        <v>506</v>
      </c>
      <c r="S40" s="21" t="s">
        <v>507</v>
      </c>
      <c r="T40" s="21" t="s">
        <v>508</v>
      </c>
      <c r="U40" s="21" t="s">
        <v>509</v>
      </c>
      <c r="V40" s="22">
        <v>149.69999999999999</v>
      </c>
      <c r="W40" s="22">
        <v>145.80000000000001</v>
      </c>
      <c r="X40" s="22">
        <v>132.69999999999999</v>
      </c>
      <c r="Y40" s="22">
        <v>44.8</v>
      </c>
      <c r="Z40" s="22">
        <v>50.2</v>
      </c>
      <c r="AA40" s="22">
        <v>76.900000000000006</v>
      </c>
      <c r="AB40" s="24">
        <v>107700</v>
      </c>
      <c r="AC40" s="24">
        <v>99910</v>
      </c>
      <c r="AD40" s="24">
        <v>105200</v>
      </c>
      <c r="AE40" s="24"/>
      <c r="AF40" s="24"/>
      <c r="AG40" s="24">
        <v>52300</v>
      </c>
      <c r="AH40" s="25">
        <v>123900</v>
      </c>
      <c r="AI40" s="25">
        <v>120600</v>
      </c>
      <c r="AJ40" s="25">
        <v>109800</v>
      </c>
      <c r="AK40" s="25">
        <v>37050</v>
      </c>
      <c r="AL40" s="25">
        <v>41540</v>
      </c>
      <c r="AM40" s="25">
        <v>63610</v>
      </c>
      <c r="AN40" s="21" t="s">
        <v>50</v>
      </c>
      <c r="AO40" s="21" t="s">
        <v>50</v>
      </c>
      <c r="AP40" s="21" t="s">
        <v>50</v>
      </c>
      <c r="AQ40" s="21" t="s">
        <v>50</v>
      </c>
      <c r="AR40" s="21" t="s">
        <v>50</v>
      </c>
      <c r="AS40" s="21" t="s">
        <v>50</v>
      </c>
      <c r="AT40" s="21" t="s">
        <v>510</v>
      </c>
      <c r="AU40" s="26">
        <v>2.4913541600000002</v>
      </c>
      <c r="AV40" s="23">
        <v>1.3169301200000001</v>
      </c>
      <c r="AW40" s="27">
        <v>1.5694999999999999E-3</v>
      </c>
      <c r="AX40" s="23">
        <v>2.80423899</v>
      </c>
      <c r="AY40" s="32">
        <v>39</v>
      </c>
      <c r="AZ40">
        <f t="shared" si="0"/>
        <v>0.10495528205128206</v>
      </c>
      <c r="BA40">
        <f t="shared" si="1"/>
        <v>0.97899569993055535</v>
      </c>
    </row>
    <row r="41" spans="1:53">
      <c r="A41" s="20" t="s">
        <v>50</v>
      </c>
      <c r="B41" s="21" t="s">
        <v>3838</v>
      </c>
      <c r="C41" s="22" t="s">
        <v>3839</v>
      </c>
      <c r="D41" s="21">
        <v>7</v>
      </c>
      <c r="E41" s="22">
        <v>4</v>
      </c>
      <c r="F41" s="22">
        <v>26</v>
      </c>
      <c r="G41" s="21">
        <v>4</v>
      </c>
      <c r="H41" s="21">
        <v>754</v>
      </c>
      <c r="I41" s="21">
        <v>84.9</v>
      </c>
      <c r="J41" s="21">
        <v>6.9</v>
      </c>
      <c r="K41" s="21">
        <v>77.95</v>
      </c>
      <c r="L41" s="21" t="s">
        <v>3840</v>
      </c>
      <c r="M41" s="21" t="s">
        <v>2669</v>
      </c>
      <c r="N41" s="21" t="s">
        <v>69</v>
      </c>
      <c r="O41" s="21" t="s">
        <v>3841</v>
      </c>
      <c r="P41" s="21">
        <v>4683</v>
      </c>
      <c r="Q41" s="21" t="s">
        <v>3843</v>
      </c>
      <c r="R41" s="22" t="s">
        <v>3844</v>
      </c>
      <c r="S41" s="21" t="s">
        <v>3845</v>
      </c>
      <c r="T41" s="21" t="s">
        <v>2142</v>
      </c>
      <c r="U41" s="21" t="s">
        <v>3846</v>
      </c>
      <c r="V41" s="22">
        <v>106.7</v>
      </c>
      <c r="W41" s="22">
        <v>116.1</v>
      </c>
      <c r="X41" s="22">
        <v>112.1</v>
      </c>
      <c r="Y41" s="22">
        <v>85.7</v>
      </c>
      <c r="Z41" s="22">
        <v>89.4</v>
      </c>
      <c r="AA41" s="22">
        <v>90.1</v>
      </c>
      <c r="AB41" s="24">
        <v>1792000</v>
      </c>
      <c r="AC41" s="24">
        <v>1859000</v>
      </c>
      <c r="AD41" s="24">
        <v>2075000</v>
      </c>
      <c r="AE41" s="24">
        <v>1368000</v>
      </c>
      <c r="AF41" s="24">
        <v>1728000</v>
      </c>
      <c r="AG41" s="24">
        <v>1432000</v>
      </c>
      <c r="AH41" s="25">
        <v>2061000</v>
      </c>
      <c r="AI41" s="25">
        <v>2244000</v>
      </c>
      <c r="AJ41" s="25">
        <v>2166000</v>
      </c>
      <c r="AK41" s="25">
        <v>1656000</v>
      </c>
      <c r="AL41" s="25">
        <v>1728000</v>
      </c>
      <c r="AM41" s="25">
        <v>1742000</v>
      </c>
      <c r="AN41" s="21" t="s">
        <v>50</v>
      </c>
      <c r="AO41" s="21" t="s">
        <v>50</v>
      </c>
      <c r="AP41" s="21" t="s">
        <v>50</v>
      </c>
      <c r="AQ41" s="21" t="s">
        <v>50</v>
      </c>
      <c r="AR41" s="21" t="s">
        <v>50</v>
      </c>
      <c r="AS41" s="21" t="s">
        <v>50</v>
      </c>
      <c r="AT41" s="21" t="s">
        <v>3847</v>
      </c>
      <c r="AU41" s="23">
        <v>1.26252491</v>
      </c>
      <c r="AV41" s="23">
        <v>0.33631185000000002</v>
      </c>
      <c r="AW41" s="27">
        <v>1.60969E-3</v>
      </c>
      <c r="AX41" s="23">
        <v>2.7932571899999998</v>
      </c>
      <c r="AY41" s="31">
        <v>40</v>
      </c>
      <c r="AZ41">
        <f t="shared" si="0"/>
        <v>0.104951788</v>
      </c>
      <c r="BA41">
        <f t="shared" si="1"/>
        <v>0.97901015820669679</v>
      </c>
    </row>
    <row r="42" spans="1:53">
      <c r="A42" s="20" t="s">
        <v>50</v>
      </c>
      <c r="B42" s="21" t="s">
        <v>51</v>
      </c>
      <c r="C42" s="22" t="s">
        <v>52</v>
      </c>
      <c r="D42" s="21">
        <v>3</v>
      </c>
      <c r="E42" s="22">
        <v>1</v>
      </c>
      <c r="F42" s="22">
        <v>2</v>
      </c>
      <c r="G42" s="21">
        <v>1</v>
      </c>
      <c r="H42" s="21">
        <v>280</v>
      </c>
      <c r="I42" s="21">
        <v>31.3</v>
      </c>
      <c r="J42" s="21">
        <v>9.86</v>
      </c>
      <c r="K42" s="21">
        <v>4.1399999999999997</v>
      </c>
      <c r="L42" s="21" t="s">
        <v>53</v>
      </c>
      <c r="M42" s="21" t="s">
        <v>54</v>
      </c>
      <c r="N42" s="21"/>
      <c r="O42" s="21" t="s">
        <v>56</v>
      </c>
      <c r="P42" s="21">
        <v>55143</v>
      </c>
      <c r="Q42" s="21" t="s">
        <v>58</v>
      </c>
      <c r="R42" s="22" t="s">
        <v>59</v>
      </c>
      <c r="S42" s="21" t="s">
        <v>60</v>
      </c>
      <c r="T42" s="21" t="s">
        <v>61</v>
      </c>
      <c r="U42" s="21"/>
      <c r="V42" s="22">
        <v>215.4</v>
      </c>
      <c r="W42" s="22">
        <v>143.9</v>
      </c>
      <c r="X42" s="22">
        <v>217.2</v>
      </c>
      <c r="Y42" s="22">
        <v>4.3</v>
      </c>
      <c r="Z42" s="22">
        <v>4.7</v>
      </c>
      <c r="AA42" s="22">
        <v>14.3</v>
      </c>
      <c r="AB42" s="24">
        <v>265700</v>
      </c>
      <c r="AC42" s="24">
        <v>169200</v>
      </c>
      <c r="AD42" s="24">
        <v>295200</v>
      </c>
      <c r="AE42" s="24"/>
      <c r="AF42" s="24"/>
      <c r="AG42" s="24"/>
      <c r="AH42" s="25">
        <v>305700</v>
      </c>
      <c r="AI42" s="25">
        <v>204200</v>
      </c>
      <c r="AJ42" s="25">
        <v>308200</v>
      </c>
      <c r="AK42" s="25">
        <v>6139</v>
      </c>
      <c r="AL42" s="25">
        <v>6728</v>
      </c>
      <c r="AM42" s="25">
        <v>20340</v>
      </c>
      <c r="AN42" s="21" t="s">
        <v>62</v>
      </c>
      <c r="AO42" s="21" t="s">
        <v>50</v>
      </c>
      <c r="AP42" s="21" t="s">
        <v>50</v>
      </c>
      <c r="AQ42" s="21" t="s">
        <v>63</v>
      </c>
      <c r="AR42" s="21" t="s">
        <v>63</v>
      </c>
      <c r="AS42" s="21" t="s">
        <v>63</v>
      </c>
      <c r="AT42" s="21" t="s">
        <v>64</v>
      </c>
      <c r="AU42" s="26">
        <v>24.636516400000001</v>
      </c>
      <c r="AV42" s="23">
        <v>4.6227263699999996</v>
      </c>
      <c r="AW42" s="27">
        <v>1.6311100000000001E-3</v>
      </c>
      <c r="AX42" s="23">
        <v>2.7875159900000002</v>
      </c>
      <c r="AY42" s="31">
        <v>41</v>
      </c>
      <c r="AZ42">
        <f t="shared" si="0"/>
        <v>0.10375450926829269</v>
      </c>
      <c r="BA42">
        <f t="shared" si="1"/>
        <v>0.98399301936015449</v>
      </c>
    </row>
    <row r="43" spans="1:53">
      <c r="A43" s="20" t="s">
        <v>50</v>
      </c>
      <c r="B43" s="21" t="s">
        <v>307</v>
      </c>
      <c r="C43" s="22" t="s">
        <v>308</v>
      </c>
      <c r="D43" s="21">
        <v>1</v>
      </c>
      <c r="E43" s="22">
        <v>1</v>
      </c>
      <c r="F43" s="22">
        <v>4</v>
      </c>
      <c r="G43" s="21">
        <v>1</v>
      </c>
      <c r="H43" s="21">
        <v>2054</v>
      </c>
      <c r="I43" s="21">
        <v>233</v>
      </c>
      <c r="J43" s="21">
        <v>6.3</v>
      </c>
      <c r="K43" s="21">
        <v>16.079999999999998</v>
      </c>
      <c r="L43" s="21" t="s">
        <v>309</v>
      </c>
      <c r="M43" s="21" t="s">
        <v>310</v>
      </c>
      <c r="N43" s="21" t="s">
        <v>311</v>
      </c>
      <c r="O43" s="21" t="s">
        <v>312</v>
      </c>
      <c r="P43" s="21">
        <v>399687</v>
      </c>
      <c r="Q43" s="21" t="s">
        <v>314</v>
      </c>
      <c r="R43" s="22" t="s">
        <v>315</v>
      </c>
      <c r="S43" s="21" t="s">
        <v>316</v>
      </c>
      <c r="T43" s="21" t="s">
        <v>317</v>
      </c>
      <c r="U43" s="21"/>
      <c r="V43" s="22">
        <v>187.6</v>
      </c>
      <c r="W43" s="22">
        <v>171.4</v>
      </c>
      <c r="X43" s="22">
        <v>134.6</v>
      </c>
      <c r="Y43" s="22">
        <v>43.6</v>
      </c>
      <c r="Z43" s="22">
        <v>40.700000000000003</v>
      </c>
      <c r="AA43" s="22">
        <v>22.1</v>
      </c>
      <c r="AB43" s="24">
        <v>163400</v>
      </c>
      <c r="AC43" s="24">
        <v>142300</v>
      </c>
      <c r="AD43" s="24">
        <v>129200</v>
      </c>
      <c r="AE43" s="24"/>
      <c r="AF43" s="24"/>
      <c r="AG43" s="24"/>
      <c r="AH43" s="25">
        <v>188100</v>
      </c>
      <c r="AI43" s="25">
        <v>171800</v>
      </c>
      <c r="AJ43" s="25">
        <v>134900</v>
      </c>
      <c r="AK43" s="25">
        <v>43740</v>
      </c>
      <c r="AL43" s="25">
        <v>40820</v>
      </c>
      <c r="AM43" s="25">
        <v>22120</v>
      </c>
      <c r="AN43" s="21" t="s">
        <v>50</v>
      </c>
      <c r="AO43" s="21" t="s">
        <v>50</v>
      </c>
      <c r="AP43" s="21" t="s">
        <v>50</v>
      </c>
      <c r="AQ43" s="21" t="s">
        <v>63</v>
      </c>
      <c r="AR43" s="21" t="s">
        <v>63</v>
      </c>
      <c r="AS43" s="21" t="s">
        <v>50</v>
      </c>
      <c r="AT43" s="21" t="s">
        <v>318</v>
      </c>
      <c r="AU43" s="26">
        <v>4.6378605899999998</v>
      </c>
      <c r="AV43" s="23">
        <v>2.2134594500000002</v>
      </c>
      <c r="AW43" s="27">
        <v>1.6409300000000001E-3</v>
      </c>
      <c r="AX43" s="23">
        <v>2.7849108899999999</v>
      </c>
      <c r="AY43" s="32">
        <v>42</v>
      </c>
      <c r="AZ43">
        <f t="shared" si="0"/>
        <v>0.10189393904761906</v>
      </c>
      <c r="BA43">
        <f t="shared" si="1"/>
        <v>0.9918516483435168</v>
      </c>
    </row>
    <row r="44" spans="1:53">
      <c r="A44" s="20" t="s">
        <v>50</v>
      </c>
      <c r="B44" s="21" t="s">
        <v>2478</v>
      </c>
      <c r="C44" s="22" t="s">
        <v>2479</v>
      </c>
      <c r="D44" s="21">
        <v>1</v>
      </c>
      <c r="E44" s="22">
        <v>1</v>
      </c>
      <c r="F44" s="22">
        <v>12</v>
      </c>
      <c r="G44" s="21">
        <v>1</v>
      </c>
      <c r="H44" s="21">
        <v>1042</v>
      </c>
      <c r="I44" s="21">
        <v>114.7</v>
      </c>
      <c r="J44" s="21">
        <v>5.34</v>
      </c>
      <c r="K44" s="21">
        <v>36.9</v>
      </c>
      <c r="L44" s="21" t="s">
        <v>2480</v>
      </c>
      <c r="M44" s="21" t="s">
        <v>363</v>
      </c>
      <c r="N44" s="21" t="s">
        <v>2481</v>
      </c>
      <c r="O44" s="21" t="s">
        <v>2482</v>
      </c>
      <c r="P44" s="21">
        <v>488</v>
      </c>
      <c r="Q44" s="21" t="s">
        <v>2484</v>
      </c>
      <c r="R44" s="22" t="s">
        <v>2485</v>
      </c>
      <c r="S44" s="21" t="s">
        <v>2486</v>
      </c>
      <c r="T44" s="21" t="s">
        <v>2487</v>
      </c>
      <c r="U44" s="21" t="s">
        <v>2488</v>
      </c>
      <c r="V44" s="22">
        <v>122</v>
      </c>
      <c r="W44" s="22">
        <v>112.6</v>
      </c>
      <c r="X44" s="22">
        <v>114.1</v>
      </c>
      <c r="Y44" s="22">
        <v>81</v>
      </c>
      <c r="Z44" s="22">
        <v>90.3</v>
      </c>
      <c r="AA44" s="22">
        <v>80</v>
      </c>
      <c r="AB44" s="24">
        <v>282700</v>
      </c>
      <c r="AC44" s="24">
        <v>248600</v>
      </c>
      <c r="AD44" s="24">
        <v>291200</v>
      </c>
      <c r="AE44" s="24">
        <v>178400</v>
      </c>
      <c r="AF44" s="24">
        <v>240800</v>
      </c>
      <c r="AG44" s="24">
        <v>175200</v>
      </c>
      <c r="AH44" s="25">
        <v>325200</v>
      </c>
      <c r="AI44" s="25">
        <v>300100</v>
      </c>
      <c r="AJ44" s="25">
        <v>304000</v>
      </c>
      <c r="AK44" s="25">
        <v>215900</v>
      </c>
      <c r="AL44" s="25">
        <v>240800</v>
      </c>
      <c r="AM44" s="25">
        <v>213100</v>
      </c>
      <c r="AN44" s="21" t="s">
        <v>50</v>
      </c>
      <c r="AO44" s="21" t="s">
        <v>50</v>
      </c>
      <c r="AP44" s="21" t="s">
        <v>50</v>
      </c>
      <c r="AQ44" s="21" t="s">
        <v>50</v>
      </c>
      <c r="AR44" s="21" t="s">
        <v>50</v>
      </c>
      <c r="AS44" s="21" t="s">
        <v>50</v>
      </c>
      <c r="AT44" s="21" t="s">
        <v>2489</v>
      </c>
      <c r="AU44" s="23">
        <v>1.3873437900000001</v>
      </c>
      <c r="AV44" s="23">
        <v>0.47232533999999998</v>
      </c>
      <c r="AW44" s="27">
        <v>1.8171000000000001E-3</v>
      </c>
      <c r="AX44" s="23">
        <v>2.7406202899999998</v>
      </c>
      <c r="AY44" s="31">
        <v>43</v>
      </c>
      <c r="AZ44">
        <f t="shared" si="0"/>
        <v>0.11020922790697676</v>
      </c>
      <c r="BA44">
        <f t="shared" si="1"/>
        <v>0.95778204013673973</v>
      </c>
    </row>
    <row r="45" spans="1:53">
      <c r="A45" s="20" t="s">
        <v>50</v>
      </c>
      <c r="B45" s="21" t="s">
        <v>16554</v>
      </c>
      <c r="C45" s="22" t="s">
        <v>16555</v>
      </c>
      <c r="D45" s="21">
        <v>4</v>
      </c>
      <c r="E45" s="22">
        <v>1</v>
      </c>
      <c r="F45" s="22">
        <v>22</v>
      </c>
      <c r="G45" s="21">
        <v>1</v>
      </c>
      <c r="H45" s="21">
        <v>236</v>
      </c>
      <c r="I45" s="21">
        <v>26.3</v>
      </c>
      <c r="J45" s="21">
        <v>6.14</v>
      </c>
      <c r="K45" s="21">
        <v>38.020000000000003</v>
      </c>
      <c r="L45" s="21" t="s">
        <v>513</v>
      </c>
      <c r="M45" s="21" t="s">
        <v>127</v>
      </c>
      <c r="N45" s="21" t="s">
        <v>108</v>
      </c>
      <c r="O45" s="21"/>
      <c r="P45" s="21">
        <v>2593</v>
      </c>
      <c r="Q45" s="21" t="s">
        <v>16557</v>
      </c>
      <c r="R45" s="22" t="s">
        <v>16558</v>
      </c>
      <c r="S45" s="21" t="s">
        <v>16559</v>
      </c>
      <c r="T45" s="21" t="s">
        <v>16560</v>
      </c>
      <c r="U45" s="21" t="s">
        <v>16561</v>
      </c>
      <c r="V45" s="22">
        <v>85.7</v>
      </c>
      <c r="W45" s="22">
        <v>92.5</v>
      </c>
      <c r="X45" s="22">
        <v>85.5</v>
      </c>
      <c r="Y45" s="22">
        <v>116.8</v>
      </c>
      <c r="Z45" s="22">
        <v>109.9</v>
      </c>
      <c r="AA45" s="22">
        <v>109.7</v>
      </c>
      <c r="AB45" s="24">
        <v>6645000</v>
      </c>
      <c r="AC45" s="24">
        <v>6838000</v>
      </c>
      <c r="AD45" s="24">
        <v>7304000</v>
      </c>
      <c r="AE45" s="24">
        <v>8608000</v>
      </c>
      <c r="AF45" s="24">
        <v>9802000</v>
      </c>
      <c r="AG45" s="24">
        <v>8045000</v>
      </c>
      <c r="AH45" s="25">
        <v>7646000</v>
      </c>
      <c r="AI45" s="25">
        <v>8254000</v>
      </c>
      <c r="AJ45" s="25">
        <v>7626000</v>
      </c>
      <c r="AK45" s="25">
        <v>10420000</v>
      </c>
      <c r="AL45" s="25">
        <v>9802000</v>
      </c>
      <c r="AM45" s="25">
        <v>9785000</v>
      </c>
      <c r="AN45" s="21" t="s">
        <v>50</v>
      </c>
      <c r="AO45" s="21" t="s">
        <v>50</v>
      </c>
      <c r="AP45" s="21" t="s">
        <v>50</v>
      </c>
      <c r="AQ45" s="21" t="s">
        <v>50</v>
      </c>
      <c r="AR45" s="21" t="s">
        <v>50</v>
      </c>
      <c r="AS45" s="21" t="s">
        <v>50</v>
      </c>
      <c r="AT45" s="21" t="s">
        <v>7193</v>
      </c>
      <c r="AU45" s="23">
        <v>0.78392947999999996</v>
      </c>
      <c r="AV45" s="23">
        <v>-0.35120420000000002</v>
      </c>
      <c r="AW45" s="27">
        <v>1.8234799999999999E-3</v>
      </c>
      <c r="AX45" s="23">
        <v>2.7391001400000001</v>
      </c>
      <c r="AY45" s="31">
        <v>44</v>
      </c>
      <c r="AZ45">
        <f t="shared" si="0"/>
        <v>0.10808263272727273</v>
      </c>
      <c r="BA45">
        <f t="shared" si="1"/>
        <v>0.96624408510925575</v>
      </c>
    </row>
    <row r="46" spans="1:53">
      <c r="A46" s="20" t="s">
        <v>50</v>
      </c>
      <c r="B46" s="21" t="s">
        <v>20622</v>
      </c>
      <c r="C46" s="22" t="s">
        <v>20623</v>
      </c>
      <c r="D46" s="21">
        <v>1</v>
      </c>
      <c r="E46" s="22">
        <v>1</v>
      </c>
      <c r="F46" s="22">
        <v>6</v>
      </c>
      <c r="G46" s="21">
        <v>1</v>
      </c>
      <c r="H46" s="21">
        <v>1059</v>
      </c>
      <c r="I46" s="21">
        <v>110.8</v>
      </c>
      <c r="J46" s="21">
        <v>8.2899999999999991</v>
      </c>
      <c r="K46" s="21">
        <v>24.48</v>
      </c>
      <c r="L46" s="21" t="s">
        <v>574</v>
      </c>
      <c r="M46" s="21" t="s">
        <v>68</v>
      </c>
      <c r="N46" s="21" t="s">
        <v>69</v>
      </c>
      <c r="O46" s="21" t="s">
        <v>1033</v>
      </c>
      <c r="P46" s="21">
        <v>89887</v>
      </c>
      <c r="Q46" s="21" t="s">
        <v>20625</v>
      </c>
      <c r="R46" s="22" t="s">
        <v>20626</v>
      </c>
      <c r="S46" s="21" t="s">
        <v>20627</v>
      </c>
      <c r="T46" s="21"/>
      <c r="U46" s="21"/>
      <c r="V46" s="22">
        <v>66</v>
      </c>
      <c r="W46" s="22">
        <v>66.5</v>
      </c>
      <c r="X46" s="22">
        <v>83.2</v>
      </c>
      <c r="Y46" s="22">
        <v>128.6</v>
      </c>
      <c r="Z46" s="22">
        <v>136.80000000000001</v>
      </c>
      <c r="AA46" s="22">
        <v>119</v>
      </c>
      <c r="AB46" s="24">
        <v>151600</v>
      </c>
      <c r="AC46" s="24">
        <v>145600</v>
      </c>
      <c r="AD46" s="24">
        <v>210700</v>
      </c>
      <c r="AE46" s="24">
        <v>280600</v>
      </c>
      <c r="AF46" s="24">
        <v>361400</v>
      </c>
      <c r="AG46" s="24">
        <v>258500</v>
      </c>
      <c r="AH46" s="25">
        <v>174400</v>
      </c>
      <c r="AI46" s="25">
        <v>175800</v>
      </c>
      <c r="AJ46" s="25">
        <v>220000</v>
      </c>
      <c r="AK46" s="25">
        <v>339700</v>
      </c>
      <c r="AL46" s="25">
        <v>361400</v>
      </c>
      <c r="AM46" s="25">
        <v>314400</v>
      </c>
      <c r="AN46" s="21" t="s">
        <v>50</v>
      </c>
      <c r="AO46" s="21" t="s">
        <v>50</v>
      </c>
      <c r="AP46" s="21" t="s">
        <v>50</v>
      </c>
      <c r="AQ46" s="21" t="s">
        <v>50</v>
      </c>
      <c r="AR46" s="21" t="s">
        <v>50</v>
      </c>
      <c r="AS46" s="21" t="s">
        <v>50</v>
      </c>
      <c r="AT46" s="21" t="s">
        <v>10688</v>
      </c>
      <c r="AU46" s="23">
        <v>0.56145632000000001</v>
      </c>
      <c r="AV46" s="23">
        <v>-0.83275429999999995</v>
      </c>
      <c r="AW46" s="27">
        <v>1.8318500000000001E-3</v>
      </c>
      <c r="AX46" s="23">
        <v>2.73711115</v>
      </c>
      <c r="AY46" s="32">
        <v>45</v>
      </c>
      <c r="AZ46">
        <f t="shared" si="0"/>
        <v>0.10616588444444446</v>
      </c>
      <c r="BA46">
        <f t="shared" si="1"/>
        <v>0.9740150178854633</v>
      </c>
    </row>
    <row r="47" spans="1:53">
      <c r="A47" s="20" t="s">
        <v>50</v>
      </c>
      <c r="B47" s="21" t="s">
        <v>21350</v>
      </c>
      <c r="C47" s="22" t="s">
        <v>21351</v>
      </c>
      <c r="D47" s="21">
        <v>5</v>
      </c>
      <c r="E47" s="22">
        <v>1</v>
      </c>
      <c r="F47" s="22">
        <v>5</v>
      </c>
      <c r="G47" s="21">
        <v>1</v>
      </c>
      <c r="H47" s="21">
        <v>399</v>
      </c>
      <c r="I47" s="21">
        <v>44.2</v>
      </c>
      <c r="J47" s="21">
        <v>5.0999999999999996</v>
      </c>
      <c r="K47" s="21">
        <v>16.72</v>
      </c>
      <c r="L47" s="21" t="s">
        <v>6800</v>
      </c>
      <c r="M47" s="21" t="s">
        <v>1856</v>
      </c>
      <c r="N47" s="21" t="s">
        <v>108</v>
      </c>
      <c r="O47" s="21" t="s">
        <v>2701</v>
      </c>
      <c r="P47" s="21">
        <v>64121</v>
      </c>
      <c r="Q47" s="21" t="s">
        <v>21353</v>
      </c>
      <c r="R47" s="22" t="s">
        <v>21354</v>
      </c>
      <c r="S47" s="21" t="s">
        <v>21355</v>
      </c>
      <c r="T47" s="21" t="s">
        <v>21356</v>
      </c>
      <c r="U47" s="21" t="s">
        <v>21357</v>
      </c>
      <c r="V47" s="22">
        <v>48</v>
      </c>
      <c r="W47" s="22">
        <v>74.099999999999994</v>
      </c>
      <c r="X47" s="22">
        <v>25.5</v>
      </c>
      <c r="Y47" s="22">
        <v>150.30000000000001</v>
      </c>
      <c r="Z47" s="22">
        <v>152</v>
      </c>
      <c r="AA47" s="22">
        <v>150.1</v>
      </c>
      <c r="AB47" s="24">
        <v>75380</v>
      </c>
      <c r="AC47" s="24">
        <v>110800</v>
      </c>
      <c r="AD47" s="24"/>
      <c r="AE47" s="24">
        <v>224100</v>
      </c>
      <c r="AF47" s="24">
        <v>274400</v>
      </c>
      <c r="AG47" s="24">
        <v>222700</v>
      </c>
      <c r="AH47" s="25">
        <v>86730</v>
      </c>
      <c r="AI47" s="25">
        <v>133800</v>
      </c>
      <c r="AJ47" s="25">
        <v>45960</v>
      </c>
      <c r="AK47" s="25">
        <v>271300</v>
      </c>
      <c r="AL47" s="25">
        <v>274400</v>
      </c>
      <c r="AM47" s="25">
        <v>270900</v>
      </c>
      <c r="AN47" s="21" t="s">
        <v>62</v>
      </c>
      <c r="AO47" s="21" t="s">
        <v>50</v>
      </c>
      <c r="AP47" s="21" t="s">
        <v>50</v>
      </c>
      <c r="AQ47" s="21" t="s">
        <v>50</v>
      </c>
      <c r="AR47" s="21" t="s">
        <v>50</v>
      </c>
      <c r="AS47" s="21" t="s">
        <v>50</v>
      </c>
      <c r="AT47" s="21" t="s">
        <v>21358</v>
      </c>
      <c r="AU47" s="23">
        <v>0.32629643000000003</v>
      </c>
      <c r="AV47" s="23">
        <v>-1.6157448999999999</v>
      </c>
      <c r="AW47" s="27">
        <v>1.95083E-3</v>
      </c>
      <c r="AX47" s="23">
        <v>2.7097808400000001</v>
      </c>
      <c r="AY47" s="31">
        <v>46</v>
      </c>
      <c r="AZ47">
        <f t="shared" si="0"/>
        <v>0.11060357913043477</v>
      </c>
      <c r="BA47">
        <f t="shared" si="1"/>
        <v>0.95623081903993323</v>
      </c>
    </row>
    <row r="48" spans="1:53">
      <c r="A48" s="20" t="s">
        <v>50</v>
      </c>
      <c r="B48" s="21" t="s">
        <v>15648</v>
      </c>
      <c r="C48" s="22" t="s">
        <v>15649</v>
      </c>
      <c r="D48" s="21">
        <v>4</v>
      </c>
      <c r="E48" s="22">
        <v>3</v>
      </c>
      <c r="F48" s="22">
        <v>15</v>
      </c>
      <c r="G48" s="21">
        <v>3</v>
      </c>
      <c r="H48" s="21">
        <v>600</v>
      </c>
      <c r="I48" s="21">
        <v>68.5</v>
      </c>
      <c r="J48" s="21">
        <v>9.25</v>
      </c>
      <c r="K48" s="21">
        <v>37.08</v>
      </c>
      <c r="L48" s="21"/>
      <c r="M48" s="21" t="s">
        <v>575</v>
      </c>
      <c r="N48" s="21" t="s">
        <v>108</v>
      </c>
      <c r="O48" s="21" t="s">
        <v>4002</v>
      </c>
      <c r="P48" s="21">
        <v>57696</v>
      </c>
      <c r="Q48" s="21" t="s">
        <v>15651</v>
      </c>
      <c r="R48" s="22" t="s">
        <v>15652</v>
      </c>
      <c r="S48" s="21" t="s">
        <v>15653</v>
      </c>
      <c r="T48" s="21"/>
      <c r="U48" s="21"/>
      <c r="V48" s="22">
        <v>90</v>
      </c>
      <c r="W48" s="22">
        <v>90.7</v>
      </c>
      <c r="X48" s="22">
        <v>88.4</v>
      </c>
      <c r="Y48" s="22">
        <v>114.9</v>
      </c>
      <c r="Z48" s="22">
        <v>110.7</v>
      </c>
      <c r="AA48" s="22">
        <v>105.3</v>
      </c>
      <c r="AB48" s="24">
        <v>1898000</v>
      </c>
      <c r="AC48" s="24">
        <v>1822000</v>
      </c>
      <c r="AD48" s="24">
        <v>2054000</v>
      </c>
      <c r="AE48" s="24">
        <v>2301000</v>
      </c>
      <c r="AF48" s="24">
        <v>2686000</v>
      </c>
      <c r="AG48" s="24">
        <v>2100000</v>
      </c>
      <c r="AH48" s="25">
        <v>2184000</v>
      </c>
      <c r="AI48" s="25">
        <v>2200000</v>
      </c>
      <c r="AJ48" s="25">
        <v>2145000</v>
      </c>
      <c r="AK48" s="25">
        <v>2786000</v>
      </c>
      <c r="AL48" s="25">
        <v>2686000</v>
      </c>
      <c r="AM48" s="25">
        <v>2554000</v>
      </c>
      <c r="AN48" s="21" t="s">
        <v>50</v>
      </c>
      <c r="AO48" s="21" t="s">
        <v>50</v>
      </c>
      <c r="AP48" s="21" t="s">
        <v>50</v>
      </c>
      <c r="AQ48" s="21" t="s">
        <v>50</v>
      </c>
      <c r="AR48" s="21" t="s">
        <v>50</v>
      </c>
      <c r="AS48" s="21" t="s">
        <v>50</v>
      </c>
      <c r="AT48" s="21" t="s">
        <v>15654</v>
      </c>
      <c r="AU48" s="23">
        <v>0.81344417999999996</v>
      </c>
      <c r="AV48" s="23">
        <v>-0.2978847</v>
      </c>
      <c r="AW48" s="27">
        <v>1.9637700000000001E-3</v>
      </c>
      <c r="AX48" s="23">
        <v>2.7069104500000001</v>
      </c>
      <c r="AY48" s="31">
        <v>47</v>
      </c>
      <c r="AZ48">
        <f t="shared" si="0"/>
        <v>0.10896834382978723</v>
      </c>
      <c r="BA48">
        <f t="shared" si="1"/>
        <v>0.96269964973657296</v>
      </c>
    </row>
    <row r="49" spans="1:53">
      <c r="A49" s="20" t="s">
        <v>50</v>
      </c>
      <c r="B49" s="21" t="s">
        <v>18901</v>
      </c>
      <c r="C49" s="22" t="s">
        <v>18902</v>
      </c>
      <c r="D49" s="21">
        <v>1</v>
      </c>
      <c r="E49" s="22">
        <v>1</v>
      </c>
      <c r="F49" s="22">
        <v>3</v>
      </c>
      <c r="G49" s="21">
        <v>1</v>
      </c>
      <c r="H49" s="21">
        <v>1221</v>
      </c>
      <c r="I49" s="21">
        <v>136.6</v>
      </c>
      <c r="J49" s="21">
        <v>7.87</v>
      </c>
      <c r="K49" s="21">
        <v>6.53</v>
      </c>
      <c r="L49" s="21" t="s">
        <v>18903</v>
      </c>
      <c r="M49" s="21" t="s">
        <v>631</v>
      </c>
      <c r="N49" s="21" t="s">
        <v>108</v>
      </c>
      <c r="O49" s="21" t="s">
        <v>18904</v>
      </c>
      <c r="P49" s="21">
        <v>57211</v>
      </c>
      <c r="Q49" s="21" t="s">
        <v>18906</v>
      </c>
      <c r="R49" s="22" t="s">
        <v>18907</v>
      </c>
      <c r="S49" s="21" t="s">
        <v>18908</v>
      </c>
      <c r="T49" s="21" t="s">
        <v>1386</v>
      </c>
      <c r="U49" s="21"/>
      <c r="V49" s="22">
        <v>82.6</v>
      </c>
      <c r="W49" s="22">
        <v>70.599999999999994</v>
      </c>
      <c r="X49" s="22">
        <v>80.7</v>
      </c>
      <c r="Y49" s="22">
        <v>114.4</v>
      </c>
      <c r="Z49" s="22">
        <v>120.3</v>
      </c>
      <c r="AA49" s="22">
        <v>131.4</v>
      </c>
      <c r="AB49" s="24">
        <v>158500</v>
      </c>
      <c r="AC49" s="24">
        <v>129200</v>
      </c>
      <c r="AD49" s="24">
        <v>170800</v>
      </c>
      <c r="AE49" s="24">
        <v>208800</v>
      </c>
      <c r="AF49" s="24">
        <v>265800</v>
      </c>
      <c r="AG49" s="24">
        <v>238600</v>
      </c>
      <c r="AH49" s="25">
        <v>182400</v>
      </c>
      <c r="AI49" s="25">
        <v>155900</v>
      </c>
      <c r="AJ49" s="25">
        <v>178300</v>
      </c>
      <c r="AK49" s="25">
        <v>252800</v>
      </c>
      <c r="AL49" s="25">
        <v>265800</v>
      </c>
      <c r="AM49" s="25">
        <v>290200</v>
      </c>
      <c r="AN49" s="21" t="s">
        <v>62</v>
      </c>
      <c r="AO49" s="21" t="s">
        <v>62</v>
      </c>
      <c r="AP49" s="21" t="s">
        <v>62</v>
      </c>
      <c r="AQ49" s="21" t="s">
        <v>50</v>
      </c>
      <c r="AR49" s="21" t="s">
        <v>50</v>
      </c>
      <c r="AS49" s="21" t="s">
        <v>50</v>
      </c>
      <c r="AT49" s="21" t="s">
        <v>18909</v>
      </c>
      <c r="AU49" s="23">
        <v>0.63875908999999997</v>
      </c>
      <c r="AV49" s="23">
        <v>-0.64665620000000001</v>
      </c>
      <c r="AW49" s="27">
        <v>2.0740899999999998E-3</v>
      </c>
      <c r="AX49" s="23">
        <v>2.6831718900000001</v>
      </c>
      <c r="AY49" s="32">
        <v>48</v>
      </c>
      <c r="AZ49">
        <f t="shared" si="0"/>
        <v>0.11269222333333333</v>
      </c>
      <c r="BA49">
        <f t="shared" si="1"/>
        <v>0.94810605272009429</v>
      </c>
    </row>
    <row r="50" spans="1:53">
      <c r="A50" s="20" t="s">
        <v>50</v>
      </c>
      <c r="B50" s="21" t="s">
        <v>19053</v>
      </c>
      <c r="C50" s="22" t="s">
        <v>19054</v>
      </c>
      <c r="D50" s="21">
        <v>2</v>
      </c>
      <c r="E50" s="22">
        <v>5</v>
      </c>
      <c r="F50" s="22">
        <v>28</v>
      </c>
      <c r="G50" s="21">
        <v>5</v>
      </c>
      <c r="H50" s="21">
        <v>4374</v>
      </c>
      <c r="I50" s="21">
        <v>481.6</v>
      </c>
      <c r="J50" s="21">
        <v>5.22</v>
      </c>
      <c r="K50" s="21">
        <v>88.85</v>
      </c>
      <c r="L50" s="21" t="s">
        <v>5128</v>
      </c>
      <c r="M50" s="21" t="s">
        <v>19055</v>
      </c>
      <c r="N50" s="21" t="s">
        <v>69</v>
      </c>
      <c r="O50" s="21" t="s">
        <v>19056</v>
      </c>
      <c r="P50" s="21">
        <v>10075</v>
      </c>
      <c r="Q50" s="21" t="s">
        <v>19058</v>
      </c>
      <c r="R50" s="22" t="s">
        <v>19059</v>
      </c>
      <c r="S50" s="21" t="s">
        <v>19060</v>
      </c>
      <c r="T50" s="21" t="s">
        <v>19061</v>
      </c>
      <c r="U50" s="21"/>
      <c r="V50" s="22">
        <v>77.2</v>
      </c>
      <c r="W50" s="22">
        <v>76.2</v>
      </c>
      <c r="X50" s="22">
        <v>89.8</v>
      </c>
      <c r="Y50" s="22">
        <v>116.6</v>
      </c>
      <c r="Z50" s="22">
        <v>114.9</v>
      </c>
      <c r="AA50" s="22">
        <v>125.4</v>
      </c>
      <c r="AB50" s="24">
        <v>8050000</v>
      </c>
      <c r="AC50" s="24">
        <v>7577000</v>
      </c>
      <c r="AD50" s="24">
        <v>10310000</v>
      </c>
      <c r="AE50" s="24">
        <v>11610000</v>
      </c>
      <c r="AF50" s="24">
        <v>13860000</v>
      </c>
      <c r="AG50" s="24">
        <v>12420000</v>
      </c>
      <c r="AH50" s="25">
        <v>9312000</v>
      </c>
      <c r="AI50" s="25">
        <v>9190000</v>
      </c>
      <c r="AJ50" s="25">
        <v>10830000</v>
      </c>
      <c r="AK50" s="25">
        <v>14070000</v>
      </c>
      <c r="AL50" s="25">
        <v>13860000</v>
      </c>
      <c r="AM50" s="25">
        <v>15120000</v>
      </c>
      <c r="AN50" s="21" t="s">
        <v>50</v>
      </c>
      <c r="AO50" s="21" t="s">
        <v>50</v>
      </c>
      <c r="AP50" s="21" t="s">
        <v>50</v>
      </c>
      <c r="AQ50" s="21" t="s">
        <v>50</v>
      </c>
      <c r="AR50" s="21" t="s">
        <v>50</v>
      </c>
      <c r="AS50" s="21" t="s">
        <v>50</v>
      </c>
      <c r="AT50" s="21" t="s">
        <v>19062</v>
      </c>
      <c r="AU50" s="23">
        <v>0.68143922999999995</v>
      </c>
      <c r="AV50" s="23">
        <v>-0.55334309999999998</v>
      </c>
      <c r="AW50" s="27">
        <v>2.2515999999999999E-3</v>
      </c>
      <c r="AX50" s="23">
        <v>2.6475080200000001</v>
      </c>
      <c r="AY50" s="31">
        <v>49</v>
      </c>
      <c r="AZ50">
        <f t="shared" si="0"/>
        <v>0.11984026122448979</v>
      </c>
      <c r="BA50">
        <f t="shared" si="1"/>
        <v>0.92139725298046649</v>
      </c>
    </row>
    <row r="51" spans="1:53">
      <c r="A51" s="20" t="s">
        <v>50</v>
      </c>
      <c r="B51" s="21" t="s">
        <v>17576</v>
      </c>
      <c r="C51" s="22" t="s">
        <v>17577</v>
      </c>
      <c r="D51" s="21">
        <v>2</v>
      </c>
      <c r="E51" s="22">
        <v>4</v>
      </c>
      <c r="F51" s="22">
        <v>17</v>
      </c>
      <c r="G51" s="21">
        <v>4</v>
      </c>
      <c r="H51" s="21">
        <v>2297</v>
      </c>
      <c r="I51" s="21">
        <v>242.5</v>
      </c>
      <c r="J51" s="21">
        <v>6.13</v>
      </c>
      <c r="K51" s="21">
        <v>45.6</v>
      </c>
      <c r="L51" s="21" t="s">
        <v>1867</v>
      </c>
      <c r="M51" s="21" t="s">
        <v>298</v>
      </c>
      <c r="N51" s="21" t="s">
        <v>1508</v>
      </c>
      <c r="O51" s="21" t="s">
        <v>17578</v>
      </c>
      <c r="P51" s="21">
        <v>65268</v>
      </c>
      <c r="Q51" s="21" t="s">
        <v>17580</v>
      </c>
      <c r="R51" s="22" t="s">
        <v>17581</v>
      </c>
      <c r="S51" s="21" t="s">
        <v>17582</v>
      </c>
      <c r="T51" s="21" t="s">
        <v>7421</v>
      </c>
      <c r="U51" s="21"/>
      <c r="V51" s="22">
        <v>74.900000000000006</v>
      </c>
      <c r="W51" s="22">
        <v>86.5</v>
      </c>
      <c r="X51" s="22">
        <v>88.8</v>
      </c>
      <c r="Y51" s="22">
        <v>117.9</v>
      </c>
      <c r="Z51" s="22">
        <v>119.3</v>
      </c>
      <c r="AA51" s="22">
        <v>112.5</v>
      </c>
      <c r="AB51" s="24">
        <v>1077000</v>
      </c>
      <c r="AC51" s="24">
        <v>1185000</v>
      </c>
      <c r="AD51" s="24">
        <v>1406000</v>
      </c>
      <c r="AE51" s="24">
        <v>1610000</v>
      </c>
      <c r="AF51" s="24">
        <v>1972000</v>
      </c>
      <c r="AG51" s="24">
        <v>1529000</v>
      </c>
      <c r="AH51" s="25">
        <v>1239000</v>
      </c>
      <c r="AI51" s="25">
        <v>1431000</v>
      </c>
      <c r="AJ51" s="25">
        <v>1468000</v>
      </c>
      <c r="AK51" s="25">
        <v>1950000</v>
      </c>
      <c r="AL51" s="25">
        <v>1972000</v>
      </c>
      <c r="AM51" s="25">
        <v>1860000</v>
      </c>
      <c r="AN51" s="21" t="s">
        <v>50</v>
      </c>
      <c r="AO51" s="21" t="s">
        <v>50</v>
      </c>
      <c r="AP51" s="21" t="s">
        <v>50</v>
      </c>
      <c r="AQ51" s="21" t="s">
        <v>50</v>
      </c>
      <c r="AR51" s="21" t="s">
        <v>50</v>
      </c>
      <c r="AS51" s="21" t="s">
        <v>50</v>
      </c>
      <c r="AT51" s="21" t="s">
        <v>17583</v>
      </c>
      <c r="AU51" s="23">
        <v>0.71560137000000001</v>
      </c>
      <c r="AV51" s="23">
        <v>-0.48277189999999998</v>
      </c>
      <c r="AW51" s="27">
        <v>2.2602199999999999E-3</v>
      </c>
      <c r="AX51" s="23">
        <v>2.6458497799999998</v>
      </c>
      <c r="AY51" s="31">
        <v>50</v>
      </c>
      <c r="AZ51">
        <f t="shared" si="0"/>
        <v>0.11789307519999999</v>
      </c>
      <c r="BA51">
        <f t="shared" si="1"/>
        <v>0.92851170373231473</v>
      </c>
    </row>
    <row r="52" spans="1:53">
      <c r="A52" s="20" t="s">
        <v>50</v>
      </c>
      <c r="B52" s="21" t="s">
        <v>16891</v>
      </c>
      <c r="C52" s="22" t="s">
        <v>16892</v>
      </c>
      <c r="D52" s="21">
        <v>8</v>
      </c>
      <c r="E52" s="22">
        <v>5</v>
      </c>
      <c r="F52" s="22">
        <v>27</v>
      </c>
      <c r="G52" s="21">
        <v>5</v>
      </c>
      <c r="H52" s="21">
        <v>623</v>
      </c>
      <c r="I52" s="21">
        <v>67.8</v>
      </c>
      <c r="J52" s="21">
        <v>7.66</v>
      </c>
      <c r="K52" s="21">
        <v>86.25</v>
      </c>
      <c r="L52" s="21" t="s">
        <v>513</v>
      </c>
      <c r="M52" s="21" t="s">
        <v>16893</v>
      </c>
      <c r="N52" s="21" t="s">
        <v>108</v>
      </c>
      <c r="O52" s="21" t="s">
        <v>16894</v>
      </c>
      <c r="P52" s="21">
        <v>7086</v>
      </c>
      <c r="Q52" s="21" t="s">
        <v>16896</v>
      </c>
      <c r="R52" s="22" t="s">
        <v>16897</v>
      </c>
      <c r="S52" s="21" t="s">
        <v>16898</v>
      </c>
      <c r="T52" s="21" t="s">
        <v>16899</v>
      </c>
      <c r="U52" s="21" t="s">
        <v>16900</v>
      </c>
      <c r="V52" s="22">
        <v>86.8</v>
      </c>
      <c r="W52" s="22">
        <v>84.8</v>
      </c>
      <c r="X52" s="22">
        <v>91.2</v>
      </c>
      <c r="Y52" s="22">
        <v>106.6</v>
      </c>
      <c r="Z52" s="22">
        <v>113.7</v>
      </c>
      <c r="AA52" s="22">
        <v>116.9</v>
      </c>
      <c r="AB52" s="24">
        <v>1175000</v>
      </c>
      <c r="AC52" s="24">
        <v>1061000</v>
      </c>
      <c r="AD52" s="24">
        <v>1342000</v>
      </c>
      <c r="AE52" s="24">
        <v>1364000</v>
      </c>
      <c r="AF52" s="24">
        <v>1749000</v>
      </c>
      <c r="AG52" s="24">
        <v>1497000</v>
      </c>
      <c r="AH52" s="25">
        <v>1352000</v>
      </c>
      <c r="AI52" s="25">
        <v>1321000</v>
      </c>
      <c r="AJ52" s="25">
        <v>1421000</v>
      </c>
      <c r="AK52" s="25">
        <v>1661000</v>
      </c>
      <c r="AL52" s="25">
        <v>1772000</v>
      </c>
      <c r="AM52" s="25">
        <v>1820000</v>
      </c>
      <c r="AN52" s="21" t="s">
        <v>50</v>
      </c>
      <c r="AO52" s="21" t="s">
        <v>50</v>
      </c>
      <c r="AP52" s="21" t="s">
        <v>50</v>
      </c>
      <c r="AQ52" s="21" t="s">
        <v>50</v>
      </c>
      <c r="AR52" s="21" t="s">
        <v>50</v>
      </c>
      <c r="AS52" s="21" t="s">
        <v>50</v>
      </c>
      <c r="AT52" s="21" t="s">
        <v>16901</v>
      </c>
      <c r="AU52" s="23">
        <v>0.77935167000000005</v>
      </c>
      <c r="AV52" s="23">
        <v>-0.35965360000000002</v>
      </c>
      <c r="AW52" s="27">
        <v>2.27488E-3</v>
      </c>
      <c r="AX52" s="23">
        <v>2.6430413499999998</v>
      </c>
      <c r="AY52" s="32">
        <v>51</v>
      </c>
      <c r="AZ52">
        <f t="shared" si="0"/>
        <v>0.11633111843137255</v>
      </c>
      <c r="BA52">
        <f t="shared" si="1"/>
        <v>0.93430409648991031</v>
      </c>
    </row>
    <row r="53" spans="1:53">
      <c r="A53" s="20" t="s">
        <v>50</v>
      </c>
      <c r="B53" s="21" t="s">
        <v>687</v>
      </c>
      <c r="C53" s="22" t="s">
        <v>688</v>
      </c>
      <c r="D53" s="21">
        <v>1</v>
      </c>
      <c r="E53" s="22">
        <v>2</v>
      </c>
      <c r="F53" s="22">
        <v>55</v>
      </c>
      <c r="G53" s="21">
        <v>2</v>
      </c>
      <c r="H53" s="21">
        <v>6885</v>
      </c>
      <c r="I53" s="21">
        <v>795.9</v>
      </c>
      <c r="J53" s="21">
        <v>5.36</v>
      </c>
      <c r="K53" s="21">
        <v>105.86</v>
      </c>
      <c r="L53" s="21" t="s">
        <v>689</v>
      </c>
      <c r="M53" s="21" t="s">
        <v>690</v>
      </c>
      <c r="N53" s="21" t="s">
        <v>177</v>
      </c>
      <c r="O53" s="21" t="s">
        <v>691</v>
      </c>
      <c r="P53" s="21">
        <v>23224</v>
      </c>
      <c r="Q53" s="21" t="s">
        <v>693</v>
      </c>
      <c r="R53" s="22" t="s">
        <v>694</v>
      </c>
      <c r="S53" s="21" t="s">
        <v>695</v>
      </c>
      <c r="T53" s="21" t="s">
        <v>696</v>
      </c>
      <c r="U53" s="21" t="s">
        <v>697</v>
      </c>
      <c r="V53" s="22">
        <v>135.30000000000001</v>
      </c>
      <c r="W53" s="22">
        <v>166.5</v>
      </c>
      <c r="X53" s="22">
        <v>126.4</v>
      </c>
      <c r="Y53" s="22">
        <v>60.4</v>
      </c>
      <c r="Z53" s="22">
        <v>53</v>
      </c>
      <c r="AA53" s="22">
        <v>58.5</v>
      </c>
      <c r="AB53" s="24">
        <v>1956000</v>
      </c>
      <c r="AC53" s="24">
        <v>2294000</v>
      </c>
      <c r="AD53" s="24">
        <v>2013000</v>
      </c>
      <c r="AE53" s="24">
        <v>751400</v>
      </c>
      <c r="AF53" s="24">
        <v>825200</v>
      </c>
      <c r="AG53" s="24">
        <v>760200</v>
      </c>
      <c r="AH53" s="25">
        <v>2251000</v>
      </c>
      <c r="AI53" s="25">
        <v>2769000</v>
      </c>
      <c r="AJ53" s="25">
        <v>2102000</v>
      </c>
      <c r="AK53" s="25">
        <v>1004000</v>
      </c>
      <c r="AL53" s="25">
        <v>880700</v>
      </c>
      <c r="AM53" s="25">
        <v>973500</v>
      </c>
      <c r="AN53" s="21" t="s">
        <v>50</v>
      </c>
      <c r="AO53" s="21" t="s">
        <v>50</v>
      </c>
      <c r="AP53" s="21" t="s">
        <v>50</v>
      </c>
      <c r="AQ53" s="21" t="s">
        <v>50</v>
      </c>
      <c r="AR53" s="21" t="s">
        <v>50</v>
      </c>
      <c r="AS53" s="21" t="s">
        <v>50</v>
      </c>
      <c r="AT53" s="21" t="s">
        <v>698</v>
      </c>
      <c r="AU53" s="26">
        <v>2.49160314</v>
      </c>
      <c r="AV53" s="23">
        <v>1.3170743</v>
      </c>
      <c r="AW53" s="27">
        <v>2.2974900000000001E-3</v>
      </c>
      <c r="AX53" s="23">
        <v>2.6387463100000002</v>
      </c>
      <c r="AY53" s="31">
        <v>52</v>
      </c>
      <c r="AZ53">
        <f t="shared" si="0"/>
        <v>0.11522796</v>
      </c>
      <c r="BA53">
        <f t="shared" si="1"/>
        <v>0.938442126812424</v>
      </c>
    </row>
    <row r="54" spans="1:53">
      <c r="A54" s="20" t="s">
        <v>50</v>
      </c>
      <c r="B54" s="21" t="s">
        <v>1713</v>
      </c>
      <c r="C54" s="22" t="s">
        <v>1714</v>
      </c>
      <c r="D54" s="21">
        <v>10</v>
      </c>
      <c r="E54" s="22">
        <v>4</v>
      </c>
      <c r="F54" s="22">
        <v>23</v>
      </c>
      <c r="G54" s="21">
        <v>4</v>
      </c>
      <c r="H54" s="21">
        <v>580</v>
      </c>
      <c r="I54" s="21">
        <v>61.1</v>
      </c>
      <c r="J54" s="21">
        <v>9.01</v>
      </c>
      <c r="K54" s="21">
        <v>85.61</v>
      </c>
      <c r="L54" s="21" t="s">
        <v>1715</v>
      </c>
      <c r="M54" s="21" t="s">
        <v>68</v>
      </c>
      <c r="N54" s="21" t="s">
        <v>69</v>
      </c>
      <c r="O54" s="21" t="s">
        <v>1716</v>
      </c>
      <c r="P54" s="21">
        <v>55602</v>
      </c>
      <c r="Q54" s="21" t="s">
        <v>1718</v>
      </c>
      <c r="R54" s="22" t="s">
        <v>1719</v>
      </c>
      <c r="S54" s="21" t="s">
        <v>1720</v>
      </c>
      <c r="T54" s="21"/>
      <c r="U54" s="21"/>
      <c r="V54" s="22">
        <v>118</v>
      </c>
      <c r="W54" s="22">
        <v>133</v>
      </c>
      <c r="X54" s="22">
        <v>124.4</v>
      </c>
      <c r="Y54" s="22">
        <v>77.8</v>
      </c>
      <c r="Z54" s="22">
        <v>83.2</v>
      </c>
      <c r="AA54" s="22">
        <v>63.6</v>
      </c>
      <c r="AB54" s="24">
        <v>695300</v>
      </c>
      <c r="AC54" s="24">
        <v>747000</v>
      </c>
      <c r="AD54" s="24">
        <v>808100</v>
      </c>
      <c r="AE54" s="24">
        <v>435500</v>
      </c>
      <c r="AF54" s="24">
        <v>564200</v>
      </c>
      <c r="AG54" s="24">
        <v>354700</v>
      </c>
      <c r="AH54" s="25">
        <v>800100</v>
      </c>
      <c r="AI54" s="25">
        <v>901800</v>
      </c>
      <c r="AJ54" s="25">
        <v>843600</v>
      </c>
      <c r="AK54" s="25">
        <v>527300</v>
      </c>
      <c r="AL54" s="25">
        <v>564200</v>
      </c>
      <c r="AM54" s="25">
        <v>431400</v>
      </c>
      <c r="AN54" s="21" t="s">
        <v>50</v>
      </c>
      <c r="AO54" s="21" t="s">
        <v>50</v>
      </c>
      <c r="AP54" s="21" t="s">
        <v>50</v>
      </c>
      <c r="AQ54" s="21" t="s">
        <v>50</v>
      </c>
      <c r="AR54" s="21" t="s">
        <v>50</v>
      </c>
      <c r="AS54" s="21" t="s">
        <v>50</v>
      </c>
      <c r="AT54" s="21" t="s">
        <v>1721</v>
      </c>
      <c r="AU54" s="26">
        <v>1.6715003399999999</v>
      </c>
      <c r="AV54" s="23">
        <v>0.74114365000000004</v>
      </c>
      <c r="AW54" s="27">
        <v>2.3049899999999998E-3</v>
      </c>
      <c r="AX54" s="23">
        <v>2.63733028</v>
      </c>
      <c r="AY54" s="31">
        <v>53</v>
      </c>
      <c r="AZ54">
        <f t="shared" si="0"/>
        <v>0.11342290415094339</v>
      </c>
      <c r="BA54">
        <f t="shared" si="1"/>
        <v>0.94529923696024598</v>
      </c>
    </row>
    <row r="55" spans="1:53">
      <c r="A55" s="20" t="s">
        <v>50</v>
      </c>
      <c r="B55" s="21" t="s">
        <v>19741</v>
      </c>
      <c r="C55" s="22" t="s">
        <v>19742</v>
      </c>
      <c r="D55" s="21">
        <v>5</v>
      </c>
      <c r="E55" s="22">
        <v>1</v>
      </c>
      <c r="F55" s="22">
        <v>7</v>
      </c>
      <c r="G55" s="21">
        <v>1</v>
      </c>
      <c r="H55" s="21">
        <v>205</v>
      </c>
      <c r="I55" s="21">
        <v>22.9</v>
      </c>
      <c r="J55" s="21">
        <v>6.55</v>
      </c>
      <c r="K55" s="21">
        <v>20.059999999999999</v>
      </c>
      <c r="L55" s="21" t="s">
        <v>1139</v>
      </c>
      <c r="M55" s="21" t="s">
        <v>127</v>
      </c>
      <c r="N55" s="21"/>
      <c r="O55" s="21" t="s">
        <v>19743</v>
      </c>
      <c r="P55" s="21">
        <v>5691</v>
      </c>
      <c r="Q55" s="21" t="s">
        <v>19745</v>
      </c>
      <c r="R55" s="22" t="s">
        <v>19746</v>
      </c>
      <c r="S55" s="21" t="s">
        <v>19747</v>
      </c>
      <c r="T55" s="21" t="s">
        <v>19748</v>
      </c>
      <c r="U55" s="21" t="s">
        <v>4736</v>
      </c>
      <c r="V55" s="22">
        <v>74.599999999999994</v>
      </c>
      <c r="W55" s="22">
        <v>72</v>
      </c>
      <c r="X55" s="22">
        <v>87.8</v>
      </c>
      <c r="Y55" s="22">
        <v>122.4</v>
      </c>
      <c r="Z55" s="22">
        <v>114.5</v>
      </c>
      <c r="AA55" s="22">
        <v>128.69999999999999</v>
      </c>
      <c r="AB55" s="24">
        <v>970500</v>
      </c>
      <c r="AC55" s="24">
        <v>893200</v>
      </c>
      <c r="AD55" s="24">
        <v>1258000</v>
      </c>
      <c r="AE55" s="24">
        <v>1513000</v>
      </c>
      <c r="AF55" s="24">
        <v>1713000</v>
      </c>
      <c r="AG55" s="24">
        <v>1584000</v>
      </c>
      <c r="AH55" s="25">
        <v>1117000</v>
      </c>
      <c r="AI55" s="25">
        <v>1078000</v>
      </c>
      <c r="AJ55" s="25">
        <v>1313000</v>
      </c>
      <c r="AK55" s="25">
        <v>1831000</v>
      </c>
      <c r="AL55" s="25">
        <v>1713000</v>
      </c>
      <c r="AM55" s="25">
        <v>1927000</v>
      </c>
      <c r="AN55" s="21" t="s">
        <v>50</v>
      </c>
      <c r="AO55" s="21" t="s">
        <v>50</v>
      </c>
      <c r="AP55" s="21" t="s">
        <v>50</v>
      </c>
      <c r="AQ55" s="21" t="s">
        <v>50</v>
      </c>
      <c r="AR55" s="21" t="s">
        <v>50</v>
      </c>
      <c r="AS55" s="21" t="s">
        <v>50</v>
      </c>
      <c r="AT55" s="21" t="s">
        <v>248</v>
      </c>
      <c r="AU55" s="23">
        <v>0.64120991000000005</v>
      </c>
      <c r="AV55" s="23">
        <v>-0.64113140000000002</v>
      </c>
      <c r="AW55" s="27">
        <v>2.3660399999999998E-3</v>
      </c>
      <c r="AX55" s="23">
        <v>2.6259782899999999</v>
      </c>
      <c r="AY55" s="32">
        <v>54</v>
      </c>
      <c r="AZ55">
        <f t="shared" si="0"/>
        <v>0.11427096888888888</v>
      </c>
      <c r="BA55">
        <f t="shared" si="1"/>
        <v>0.94206409027657056</v>
      </c>
    </row>
    <row r="56" spans="1:53">
      <c r="A56" s="20" t="s">
        <v>50</v>
      </c>
      <c r="B56" s="21" t="s">
        <v>14761</v>
      </c>
      <c r="C56" s="22" t="s">
        <v>14762</v>
      </c>
      <c r="D56" s="21">
        <v>25</v>
      </c>
      <c r="E56" s="22">
        <v>7</v>
      </c>
      <c r="F56" s="22">
        <v>47</v>
      </c>
      <c r="G56" s="21">
        <v>7</v>
      </c>
      <c r="H56" s="21">
        <v>299</v>
      </c>
      <c r="I56" s="21">
        <v>33.6</v>
      </c>
      <c r="J56" s="21">
        <v>4.8099999999999996</v>
      </c>
      <c r="K56" s="21">
        <v>127.3</v>
      </c>
      <c r="L56" s="21" t="s">
        <v>4624</v>
      </c>
      <c r="M56" s="21" t="s">
        <v>151</v>
      </c>
      <c r="N56" s="21"/>
      <c r="O56" s="21" t="s">
        <v>14763</v>
      </c>
      <c r="P56" s="21">
        <v>10428</v>
      </c>
      <c r="Q56" s="21" t="s">
        <v>14765</v>
      </c>
      <c r="R56" s="22" t="s">
        <v>14766</v>
      </c>
      <c r="S56" s="21" t="s">
        <v>14767</v>
      </c>
      <c r="T56" s="21"/>
      <c r="U56" s="21"/>
      <c r="V56" s="22">
        <v>93.4</v>
      </c>
      <c r="W56" s="22">
        <v>92.6</v>
      </c>
      <c r="X56" s="22">
        <v>86.8</v>
      </c>
      <c r="Y56" s="22">
        <v>110.9</v>
      </c>
      <c r="Z56" s="22">
        <v>110.5</v>
      </c>
      <c r="AA56" s="22">
        <v>105.8</v>
      </c>
      <c r="AB56" s="24">
        <v>3905000</v>
      </c>
      <c r="AC56" s="24">
        <v>3691000</v>
      </c>
      <c r="AD56" s="24">
        <v>4000000</v>
      </c>
      <c r="AE56" s="24">
        <v>4407000</v>
      </c>
      <c r="AF56" s="24">
        <v>5314000</v>
      </c>
      <c r="AG56" s="24">
        <v>4183000</v>
      </c>
      <c r="AH56" s="25">
        <v>4494000</v>
      </c>
      <c r="AI56" s="25">
        <v>4456000</v>
      </c>
      <c r="AJ56" s="25">
        <v>4176000</v>
      </c>
      <c r="AK56" s="25">
        <v>5336000</v>
      </c>
      <c r="AL56" s="25">
        <v>5314000</v>
      </c>
      <c r="AM56" s="25">
        <v>5088000</v>
      </c>
      <c r="AN56" s="21" t="s">
        <v>50</v>
      </c>
      <c r="AO56" s="21" t="s">
        <v>50</v>
      </c>
      <c r="AP56" s="21" t="s">
        <v>50</v>
      </c>
      <c r="AQ56" s="21" t="s">
        <v>50</v>
      </c>
      <c r="AR56" s="21" t="s">
        <v>50</v>
      </c>
      <c r="AS56" s="21" t="s">
        <v>50</v>
      </c>
      <c r="AT56" s="21" t="s">
        <v>14768</v>
      </c>
      <c r="AU56" s="23">
        <v>0.83404608000000002</v>
      </c>
      <c r="AV56" s="23">
        <v>-0.26180100000000001</v>
      </c>
      <c r="AW56" s="27">
        <v>2.42311E-3</v>
      </c>
      <c r="AX56" s="23">
        <v>2.6156265400000001</v>
      </c>
      <c r="AY56" s="31">
        <v>55</v>
      </c>
      <c r="AZ56">
        <f t="shared" si="0"/>
        <v>0.11489947054545455</v>
      </c>
      <c r="BA56">
        <f t="shared" si="1"/>
        <v>0.93968197252770513</v>
      </c>
    </row>
    <row r="57" spans="1:53">
      <c r="A57" s="20" t="s">
        <v>50</v>
      </c>
      <c r="B57" s="21" t="s">
        <v>21370</v>
      </c>
      <c r="C57" s="22" t="s">
        <v>21371</v>
      </c>
      <c r="D57" s="21">
        <v>2</v>
      </c>
      <c r="E57" s="22">
        <v>2</v>
      </c>
      <c r="F57" s="22">
        <v>24</v>
      </c>
      <c r="G57" s="21">
        <v>2</v>
      </c>
      <c r="H57" s="21">
        <v>424</v>
      </c>
      <c r="I57" s="21">
        <v>48.5</v>
      </c>
      <c r="J57" s="21">
        <v>5.55</v>
      </c>
      <c r="K57" s="21">
        <v>50.7</v>
      </c>
      <c r="L57" s="21" t="s">
        <v>7336</v>
      </c>
      <c r="M57" s="21"/>
      <c r="N57" s="21" t="s">
        <v>108</v>
      </c>
      <c r="O57" s="21" t="s">
        <v>21372</v>
      </c>
      <c r="P57" s="21">
        <v>79634</v>
      </c>
      <c r="Q57" s="21" t="s">
        <v>21374</v>
      </c>
      <c r="R57" s="22" t="s">
        <v>21375</v>
      </c>
      <c r="S57" s="21" t="s">
        <v>21376</v>
      </c>
      <c r="T57" s="21"/>
      <c r="U57" s="21"/>
      <c r="V57" s="22">
        <v>61.9</v>
      </c>
      <c r="W57" s="22">
        <v>36.5</v>
      </c>
      <c r="X57" s="22">
        <v>51.1</v>
      </c>
      <c r="Y57" s="22">
        <v>124.3</v>
      </c>
      <c r="Z57" s="22">
        <v>162.9</v>
      </c>
      <c r="AA57" s="22">
        <v>163.30000000000001</v>
      </c>
      <c r="AB57" s="24">
        <v>3894000</v>
      </c>
      <c r="AC57" s="24">
        <v>2201000</v>
      </c>
      <c r="AD57" s="24">
        <v>3540000</v>
      </c>
      <c r="AE57" s="24">
        <v>7506000</v>
      </c>
      <c r="AF57" s="24">
        <v>11880000</v>
      </c>
      <c r="AG57" s="24">
        <v>9783000</v>
      </c>
      <c r="AH57" s="25">
        <v>4526000</v>
      </c>
      <c r="AI57" s="25">
        <v>2666000</v>
      </c>
      <c r="AJ57" s="25">
        <v>3733000</v>
      </c>
      <c r="AK57" s="25">
        <v>9088000</v>
      </c>
      <c r="AL57" s="25">
        <v>11910000</v>
      </c>
      <c r="AM57" s="25">
        <v>11940000</v>
      </c>
      <c r="AN57" s="21" t="s">
        <v>50</v>
      </c>
      <c r="AO57" s="21" t="s">
        <v>50</v>
      </c>
      <c r="AP57" s="21" t="s">
        <v>50</v>
      </c>
      <c r="AQ57" s="21" t="s">
        <v>50</v>
      </c>
      <c r="AR57" s="21" t="s">
        <v>50</v>
      </c>
      <c r="AS57" s="21" t="s">
        <v>50</v>
      </c>
      <c r="AT57" s="21" t="s">
        <v>21377</v>
      </c>
      <c r="AU57" s="23">
        <v>0.33171826999999998</v>
      </c>
      <c r="AV57" s="23">
        <v>-1.5919696000000001</v>
      </c>
      <c r="AW57" s="27">
        <v>2.51944E-3</v>
      </c>
      <c r="AX57" s="23">
        <v>2.5986962999999998</v>
      </c>
      <c r="AY57" s="31">
        <v>56</v>
      </c>
      <c r="AZ57">
        <f t="shared" si="0"/>
        <v>0.11733391999999999</v>
      </c>
      <c r="BA57">
        <f t="shared" si="1"/>
        <v>0.93057641977455063</v>
      </c>
    </row>
    <row r="58" spans="1:53">
      <c r="A58" s="20" t="s">
        <v>50</v>
      </c>
      <c r="B58" s="21" t="s">
        <v>14742</v>
      </c>
      <c r="C58" s="22" t="s">
        <v>14743</v>
      </c>
      <c r="D58" s="21">
        <v>8</v>
      </c>
      <c r="E58" s="22">
        <v>5</v>
      </c>
      <c r="F58" s="22">
        <v>50</v>
      </c>
      <c r="G58" s="21">
        <v>2</v>
      </c>
      <c r="H58" s="21">
        <v>463</v>
      </c>
      <c r="I58" s="21">
        <v>50.4</v>
      </c>
      <c r="J58" s="21">
        <v>9.0299999999999994</v>
      </c>
      <c r="K58" s="21">
        <v>134.07</v>
      </c>
      <c r="L58" s="21" t="s">
        <v>1745</v>
      </c>
      <c r="M58" s="21" t="s">
        <v>2623</v>
      </c>
      <c r="N58" s="21" t="s">
        <v>69</v>
      </c>
      <c r="O58" s="21" t="s">
        <v>7941</v>
      </c>
      <c r="P58" s="21">
        <v>1917</v>
      </c>
      <c r="Q58" s="21" t="s">
        <v>14745</v>
      </c>
      <c r="R58" s="22" t="s">
        <v>14746</v>
      </c>
      <c r="S58" s="21" t="s">
        <v>14747</v>
      </c>
      <c r="T58" s="21" t="s">
        <v>1288</v>
      </c>
      <c r="U58" s="21" t="s">
        <v>1289</v>
      </c>
      <c r="V58" s="22">
        <v>90.4</v>
      </c>
      <c r="W58" s="22">
        <v>95</v>
      </c>
      <c r="X58" s="22">
        <v>87.9</v>
      </c>
      <c r="Y58" s="22">
        <v>112.1</v>
      </c>
      <c r="Z58" s="22">
        <v>106.9</v>
      </c>
      <c r="AA58" s="22">
        <v>107.6</v>
      </c>
      <c r="AB58" s="24">
        <v>8367000</v>
      </c>
      <c r="AC58" s="24">
        <v>8390000</v>
      </c>
      <c r="AD58" s="24">
        <v>8974000</v>
      </c>
      <c r="AE58" s="24">
        <v>9869000</v>
      </c>
      <c r="AF58" s="24">
        <v>11400000</v>
      </c>
      <c r="AG58" s="24">
        <v>9427000</v>
      </c>
      <c r="AH58" s="25">
        <v>9628000</v>
      </c>
      <c r="AI58" s="25">
        <v>10130000</v>
      </c>
      <c r="AJ58" s="25">
        <v>9369000</v>
      </c>
      <c r="AK58" s="25">
        <v>11950000</v>
      </c>
      <c r="AL58" s="25">
        <v>11400000</v>
      </c>
      <c r="AM58" s="25">
        <v>11470000</v>
      </c>
      <c r="AN58" s="21" t="s">
        <v>50</v>
      </c>
      <c r="AO58" s="21" t="s">
        <v>50</v>
      </c>
      <c r="AP58" s="21" t="s">
        <v>50</v>
      </c>
      <c r="AQ58" s="21" t="s">
        <v>50</v>
      </c>
      <c r="AR58" s="21" t="s">
        <v>50</v>
      </c>
      <c r="AS58" s="21" t="s">
        <v>50</v>
      </c>
      <c r="AT58" s="21" t="s">
        <v>14748</v>
      </c>
      <c r="AU58" s="23">
        <v>0.83666383</v>
      </c>
      <c r="AV58" s="23">
        <v>-0.25728000000000001</v>
      </c>
      <c r="AW58" s="27">
        <v>2.57881E-3</v>
      </c>
      <c r="AX58" s="23">
        <v>2.5885806499999999</v>
      </c>
      <c r="AY58" s="32">
        <v>57</v>
      </c>
      <c r="AZ58">
        <f t="shared" si="0"/>
        <v>0.11799186807017543</v>
      </c>
      <c r="BA58">
        <f t="shared" si="1"/>
        <v>0.92814792298156046</v>
      </c>
    </row>
    <row r="59" spans="1:53">
      <c r="A59" s="20" t="s">
        <v>50</v>
      </c>
      <c r="B59" s="21" t="s">
        <v>4869</v>
      </c>
      <c r="C59" s="22" t="s">
        <v>4870</v>
      </c>
      <c r="D59" s="21">
        <v>8</v>
      </c>
      <c r="E59" s="22">
        <v>4</v>
      </c>
      <c r="F59" s="22">
        <v>24</v>
      </c>
      <c r="G59" s="21">
        <v>4</v>
      </c>
      <c r="H59" s="21">
        <v>653</v>
      </c>
      <c r="I59" s="21">
        <v>70.400000000000006</v>
      </c>
      <c r="J59" s="21">
        <v>9.23</v>
      </c>
      <c r="K59" s="21">
        <v>74.89</v>
      </c>
      <c r="L59" s="21" t="s">
        <v>4871</v>
      </c>
      <c r="M59" s="21" t="s">
        <v>4872</v>
      </c>
      <c r="N59" s="21" t="s">
        <v>177</v>
      </c>
      <c r="O59" s="21" t="s">
        <v>4873</v>
      </c>
      <c r="P59" s="21">
        <v>26056</v>
      </c>
      <c r="Q59" s="21" t="s">
        <v>4875</v>
      </c>
      <c r="R59" s="22" t="s">
        <v>4876</v>
      </c>
      <c r="S59" s="21" t="s">
        <v>4877</v>
      </c>
      <c r="T59" s="21"/>
      <c r="U59" s="21"/>
      <c r="V59" s="22">
        <v>110.6</v>
      </c>
      <c r="W59" s="22">
        <v>108.8</v>
      </c>
      <c r="X59" s="22">
        <v>109.9</v>
      </c>
      <c r="Y59" s="22">
        <v>93.9</v>
      </c>
      <c r="Z59" s="22">
        <v>92.2</v>
      </c>
      <c r="AA59" s="22">
        <v>84.6</v>
      </c>
      <c r="AB59" s="24">
        <v>1730000</v>
      </c>
      <c r="AC59" s="24">
        <v>1623000</v>
      </c>
      <c r="AD59" s="24">
        <v>1895000</v>
      </c>
      <c r="AE59" s="24">
        <v>1397000</v>
      </c>
      <c r="AF59" s="24">
        <v>1660000</v>
      </c>
      <c r="AG59" s="24">
        <v>1252000</v>
      </c>
      <c r="AH59" s="25">
        <v>1990000</v>
      </c>
      <c r="AI59" s="25">
        <v>1960000</v>
      </c>
      <c r="AJ59" s="25">
        <v>1978000</v>
      </c>
      <c r="AK59" s="25">
        <v>1691000</v>
      </c>
      <c r="AL59" s="25">
        <v>1660000</v>
      </c>
      <c r="AM59" s="25">
        <v>1523000</v>
      </c>
      <c r="AN59" s="21" t="s">
        <v>50</v>
      </c>
      <c r="AO59" s="21" t="s">
        <v>50</v>
      </c>
      <c r="AP59" s="21" t="s">
        <v>50</v>
      </c>
      <c r="AQ59" s="21" t="s">
        <v>50</v>
      </c>
      <c r="AR59" s="21" t="s">
        <v>50</v>
      </c>
      <c r="AS59" s="21" t="s">
        <v>50</v>
      </c>
      <c r="AT59" s="21" t="s">
        <v>4878</v>
      </c>
      <c r="AU59" s="23">
        <v>1.21604918</v>
      </c>
      <c r="AV59" s="23">
        <v>0.28220157000000001</v>
      </c>
      <c r="AW59" s="27">
        <v>2.5955000000000002E-3</v>
      </c>
      <c r="AX59" s="23">
        <v>2.5857791899999998</v>
      </c>
      <c r="AY59" s="31">
        <v>58</v>
      </c>
      <c r="AZ59">
        <f t="shared" si="0"/>
        <v>0.11670800000000001</v>
      </c>
      <c r="BA59">
        <f t="shared" si="1"/>
        <v>0.93289937328818662</v>
      </c>
    </row>
    <row r="60" spans="1:53">
      <c r="A60" s="20" t="s">
        <v>50</v>
      </c>
      <c r="B60" s="21" t="s">
        <v>20699</v>
      </c>
      <c r="C60" s="22" t="s">
        <v>20700</v>
      </c>
      <c r="D60" s="21">
        <v>1</v>
      </c>
      <c r="E60" s="22">
        <v>1</v>
      </c>
      <c r="F60" s="22">
        <v>6</v>
      </c>
      <c r="G60" s="21">
        <v>1</v>
      </c>
      <c r="H60" s="21">
        <v>692</v>
      </c>
      <c r="I60" s="21">
        <v>78.400000000000006</v>
      </c>
      <c r="J60" s="21">
        <v>5.57</v>
      </c>
      <c r="K60" s="21">
        <v>12.3</v>
      </c>
      <c r="L60" s="21" t="s">
        <v>5265</v>
      </c>
      <c r="M60" s="21" t="s">
        <v>575</v>
      </c>
      <c r="N60" s="21" t="s">
        <v>108</v>
      </c>
      <c r="O60" s="21" t="s">
        <v>20701</v>
      </c>
      <c r="P60" s="21">
        <v>54496</v>
      </c>
      <c r="Q60" s="21" t="s">
        <v>20703</v>
      </c>
      <c r="R60" s="22" t="s">
        <v>20704</v>
      </c>
      <c r="S60" s="21" t="s">
        <v>20705</v>
      </c>
      <c r="T60" s="21" t="s">
        <v>20706</v>
      </c>
      <c r="U60" s="21" t="s">
        <v>20707</v>
      </c>
      <c r="V60" s="22">
        <v>66.3</v>
      </c>
      <c r="W60" s="22">
        <v>62.2</v>
      </c>
      <c r="X60" s="22">
        <v>76.099999999999994</v>
      </c>
      <c r="Y60" s="22">
        <v>147.19999999999999</v>
      </c>
      <c r="Z60" s="22">
        <v>130.9</v>
      </c>
      <c r="AA60" s="22">
        <v>117.2</v>
      </c>
      <c r="AB60" s="24">
        <v>819300</v>
      </c>
      <c r="AC60" s="24">
        <v>733400</v>
      </c>
      <c r="AD60" s="24">
        <v>1037000</v>
      </c>
      <c r="AE60" s="24">
        <v>1729000</v>
      </c>
      <c r="AF60" s="24">
        <v>1862000</v>
      </c>
      <c r="AG60" s="24">
        <v>1371000</v>
      </c>
      <c r="AH60" s="25">
        <v>942700</v>
      </c>
      <c r="AI60" s="25">
        <v>885400</v>
      </c>
      <c r="AJ60" s="25">
        <v>1083000</v>
      </c>
      <c r="AK60" s="25">
        <v>2093000</v>
      </c>
      <c r="AL60" s="25">
        <v>1862000</v>
      </c>
      <c r="AM60" s="25">
        <v>1667000</v>
      </c>
      <c r="AN60" s="21" t="s">
        <v>50</v>
      </c>
      <c r="AO60" s="21" t="s">
        <v>62</v>
      </c>
      <c r="AP60" s="21" t="s">
        <v>50</v>
      </c>
      <c r="AQ60" s="21" t="s">
        <v>50</v>
      </c>
      <c r="AR60" s="21" t="s">
        <v>50</v>
      </c>
      <c r="AS60" s="21" t="s">
        <v>50</v>
      </c>
      <c r="AT60" s="21" t="s">
        <v>11279</v>
      </c>
      <c r="AU60" s="23">
        <v>0.51772362999999999</v>
      </c>
      <c r="AV60" s="23">
        <v>-0.94974590000000003</v>
      </c>
      <c r="AW60" s="27">
        <v>2.6886200000000001E-3</v>
      </c>
      <c r="AX60" s="23">
        <v>2.5704698000000001</v>
      </c>
      <c r="AY60" s="31">
        <v>59</v>
      </c>
      <c r="AZ60">
        <f t="shared" si="0"/>
        <v>0.1188461179661017</v>
      </c>
      <c r="BA60">
        <f t="shared" si="1"/>
        <v>0.92501499966096268</v>
      </c>
    </row>
    <row r="61" spans="1:53">
      <c r="A61" s="20" t="s">
        <v>50</v>
      </c>
      <c r="B61" s="21" t="s">
        <v>20908</v>
      </c>
      <c r="C61" s="22" t="s">
        <v>20909</v>
      </c>
      <c r="D61" s="21">
        <v>1</v>
      </c>
      <c r="E61" s="22">
        <v>1</v>
      </c>
      <c r="F61" s="22">
        <v>6</v>
      </c>
      <c r="G61" s="21">
        <v>1</v>
      </c>
      <c r="H61" s="21">
        <v>744</v>
      </c>
      <c r="I61" s="21">
        <v>85</v>
      </c>
      <c r="J61" s="21">
        <v>8.57</v>
      </c>
      <c r="K61" s="21">
        <v>8.5500000000000007</v>
      </c>
      <c r="L61" s="21" t="s">
        <v>574</v>
      </c>
      <c r="M61" s="21" t="s">
        <v>68</v>
      </c>
      <c r="N61" s="21" t="s">
        <v>69</v>
      </c>
      <c r="O61" s="21" t="s">
        <v>11617</v>
      </c>
      <c r="P61" s="21">
        <v>158399</v>
      </c>
      <c r="Q61" s="21" t="s">
        <v>20911</v>
      </c>
      <c r="R61" s="22" t="s">
        <v>20912</v>
      </c>
      <c r="S61" s="21" t="s">
        <v>20913</v>
      </c>
      <c r="T61" s="21" t="s">
        <v>963</v>
      </c>
      <c r="U61" s="21"/>
      <c r="V61" s="22">
        <v>54.1</v>
      </c>
      <c r="W61" s="22">
        <v>64.5</v>
      </c>
      <c r="X61" s="22">
        <v>65.599999999999994</v>
      </c>
      <c r="Y61" s="22">
        <v>138</v>
      </c>
      <c r="Z61" s="22">
        <v>119.3</v>
      </c>
      <c r="AA61" s="22">
        <v>158.5</v>
      </c>
      <c r="AB61" s="24">
        <v>530300</v>
      </c>
      <c r="AC61" s="24">
        <v>602400</v>
      </c>
      <c r="AD61" s="24">
        <v>708100</v>
      </c>
      <c r="AE61" s="24">
        <v>1285000</v>
      </c>
      <c r="AF61" s="24">
        <v>1344000</v>
      </c>
      <c r="AG61" s="24">
        <v>1468000</v>
      </c>
      <c r="AH61" s="25">
        <v>610100</v>
      </c>
      <c r="AI61" s="25">
        <v>727200</v>
      </c>
      <c r="AJ61" s="25">
        <v>739200</v>
      </c>
      <c r="AK61" s="25">
        <v>1555000</v>
      </c>
      <c r="AL61" s="25">
        <v>1344000</v>
      </c>
      <c r="AM61" s="25">
        <v>1786000</v>
      </c>
      <c r="AN61" s="21" t="s">
        <v>62</v>
      </c>
      <c r="AO61" s="21" t="s">
        <v>50</v>
      </c>
      <c r="AP61" s="21" t="s">
        <v>50</v>
      </c>
      <c r="AQ61" s="21" t="s">
        <v>50</v>
      </c>
      <c r="AR61" s="21" t="s">
        <v>50</v>
      </c>
      <c r="AS61" s="21" t="s">
        <v>50</v>
      </c>
      <c r="AT61" s="21" t="s">
        <v>20914</v>
      </c>
      <c r="AU61" s="23">
        <v>0.44322192999999999</v>
      </c>
      <c r="AV61" s="23">
        <v>-1.1738987999999999</v>
      </c>
      <c r="AW61" s="27">
        <v>2.9139299999999999E-3</v>
      </c>
      <c r="AX61" s="23">
        <v>2.5355203099999999</v>
      </c>
      <c r="AY61" s="32">
        <v>60</v>
      </c>
      <c r="AZ61">
        <f t="shared" si="0"/>
        <v>0.126658824</v>
      </c>
      <c r="BA61">
        <f t="shared" si="1"/>
        <v>0.89736454862104575</v>
      </c>
    </row>
    <row r="62" spans="1:53">
      <c r="A62" s="20" t="s">
        <v>50</v>
      </c>
      <c r="B62" s="21" t="s">
        <v>1320</v>
      </c>
      <c r="C62" s="22" t="s">
        <v>1321</v>
      </c>
      <c r="D62" s="21">
        <v>3</v>
      </c>
      <c r="E62" s="22">
        <v>3</v>
      </c>
      <c r="F62" s="22">
        <v>17</v>
      </c>
      <c r="G62" s="21">
        <v>3</v>
      </c>
      <c r="H62" s="21">
        <v>960</v>
      </c>
      <c r="I62" s="21">
        <v>107.3</v>
      </c>
      <c r="J62" s="21">
        <v>6.54</v>
      </c>
      <c r="K62" s="21">
        <v>54.5</v>
      </c>
      <c r="L62" s="21" t="s">
        <v>67</v>
      </c>
      <c r="M62" s="21" t="s">
        <v>151</v>
      </c>
      <c r="N62" s="21"/>
      <c r="O62" s="21" t="s">
        <v>548</v>
      </c>
      <c r="P62" s="21">
        <v>9904</v>
      </c>
      <c r="Q62" s="21" t="s">
        <v>1323</v>
      </c>
      <c r="R62" s="22" t="s">
        <v>1324</v>
      </c>
      <c r="S62" s="21" t="s">
        <v>1325</v>
      </c>
      <c r="T62" s="21"/>
      <c r="U62" s="21"/>
      <c r="V62" s="22">
        <v>139.69999999999999</v>
      </c>
      <c r="W62" s="22">
        <v>127.3</v>
      </c>
      <c r="X62" s="22">
        <v>116.7</v>
      </c>
      <c r="Y62" s="22">
        <v>81.5</v>
      </c>
      <c r="Z62" s="22">
        <v>62.6</v>
      </c>
      <c r="AA62" s="22">
        <v>72.2</v>
      </c>
      <c r="AB62" s="24">
        <v>2641000</v>
      </c>
      <c r="AC62" s="24">
        <v>2294000</v>
      </c>
      <c r="AD62" s="24">
        <v>2430000</v>
      </c>
      <c r="AE62" s="24">
        <v>1464000</v>
      </c>
      <c r="AF62" s="24">
        <v>1361000</v>
      </c>
      <c r="AG62" s="24">
        <v>1291000</v>
      </c>
      <c r="AH62" s="25">
        <v>3039000</v>
      </c>
      <c r="AI62" s="25">
        <v>2769000</v>
      </c>
      <c r="AJ62" s="25">
        <v>2537000</v>
      </c>
      <c r="AK62" s="25">
        <v>1772000</v>
      </c>
      <c r="AL62" s="25">
        <v>1361000</v>
      </c>
      <c r="AM62" s="25">
        <v>1570000</v>
      </c>
      <c r="AN62" s="21" t="s">
        <v>50</v>
      </c>
      <c r="AO62" s="21" t="s">
        <v>50</v>
      </c>
      <c r="AP62" s="21" t="s">
        <v>50</v>
      </c>
      <c r="AQ62" s="21" t="s">
        <v>50</v>
      </c>
      <c r="AR62" s="21" t="s">
        <v>50</v>
      </c>
      <c r="AS62" s="21" t="s">
        <v>50</v>
      </c>
      <c r="AT62" s="21" t="s">
        <v>1326</v>
      </c>
      <c r="AU62" s="26">
        <v>1.7744620900000001</v>
      </c>
      <c r="AV62" s="23">
        <v>0.82738175000000003</v>
      </c>
      <c r="AW62" s="27">
        <v>2.9248500000000001E-3</v>
      </c>
      <c r="AX62" s="23">
        <v>2.5338968799999999</v>
      </c>
      <c r="AY62" s="31">
        <v>61</v>
      </c>
      <c r="AZ62">
        <f t="shared" si="0"/>
        <v>0.12504932459016393</v>
      </c>
      <c r="BA62">
        <f t="shared" si="1"/>
        <v>0.90291864961566159</v>
      </c>
    </row>
    <row r="63" spans="1:53">
      <c r="A63" s="20" t="s">
        <v>50</v>
      </c>
      <c r="B63" s="21" t="s">
        <v>15153</v>
      </c>
      <c r="C63" s="22" t="s">
        <v>15154</v>
      </c>
      <c r="D63" s="21">
        <v>3</v>
      </c>
      <c r="E63" s="22">
        <v>3</v>
      </c>
      <c r="F63" s="22">
        <v>16</v>
      </c>
      <c r="G63" s="21">
        <v>3</v>
      </c>
      <c r="H63" s="21">
        <v>1237</v>
      </c>
      <c r="I63" s="21">
        <v>133.6</v>
      </c>
      <c r="J63" s="21">
        <v>5.0599999999999996</v>
      </c>
      <c r="K63" s="21">
        <v>49.2</v>
      </c>
      <c r="L63" s="21"/>
      <c r="M63" s="21"/>
      <c r="N63" s="21"/>
      <c r="O63" s="21"/>
      <c r="P63" s="21"/>
      <c r="Q63" s="21"/>
      <c r="R63" s="22" t="s">
        <v>15155</v>
      </c>
      <c r="S63" s="21" t="s">
        <v>15153</v>
      </c>
      <c r="T63" s="21"/>
      <c r="U63" s="21"/>
      <c r="V63" s="22">
        <v>91</v>
      </c>
      <c r="W63" s="22">
        <v>91.2</v>
      </c>
      <c r="X63" s="22">
        <v>85.5</v>
      </c>
      <c r="Y63" s="22">
        <v>106.4</v>
      </c>
      <c r="Z63" s="22">
        <v>115.9</v>
      </c>
      <c r="AA63" s="22">
        <v>110</v>
      </c>
      <c r="AB63" s="24">
        <v>679700</v>
      </c>
      <c r="AC63" s="24">
        <v>637100</v>
      </c>
      <c r="AD63" s="24">
        <v>697900</v>
      </c>
      <c r="AE63" s="24">
        <v>789600</v>
      </c>
      <c r="AF63" s="24">
        <v>1037000</v>
      </c>
      <c r="AG63" s="24">
        <v>806200</v>
      </c>
      <c r="AH63" s="25">
        <v>817900</v>
      </c>
      <c r="AI63" s="25">
        <v>819400</v>
      </c>
      <c r="AJ63" s="25">
        <v>768100</v>
      </c>
      <c r="AK63" s="25">
        <v>956100</v>
      </c>
      <c r="AL63" s="25">
        <v>1041000</v>
      </c>
      <c r="AM63" s="25">
        <v>988300</v>
      </c>
      <c r="AN63" s="21" t="s">
        <v>50</v>
      </c>
      <c r="AO63" s="21" t="s">
        <v>50</v>
      </c>
      <c r="AP63" s="21" t="s">
        <v>50</v>
      </c>
      <c r="AQ63" s="21" t="s">
        <v>50</v>
      </c>
      <c r="AR63" s="21" t="s">
        <v>50</v>
      </c>
      <c r="AS63" s="21" t="s">
        <v>50</v>
      </c>
      <c r="AT63" s="21" t="s">
        <v>15156</v>
      </c>
      <c r="AU63" s="23">
        <v>0.80566976999999995</v>
      </c>
      <c r="AV63" s="23">
        <v>-0.3117395</v>
      </c>
      <c r="AW63" s="27">
        <v>2.9831800000000002E-3</v>
      </c>
      <c r="AX63" s="23">
        <v>2.5253204500000002</v>
      </c>
      <c r="AY63" s="31">
        <v>62</v>
      </c>
      <c r="AZ63">
        <f t="shared" si="0"/>
        <v>0.12548602322580646</v>
      </c>
      <c r="BA63">
        <f t="shared" si="1"/>
        <v>0.90140464369639506</v>
      </c>
    </row>
    <row r="64" spans="1:53">
      <c r="A64" s="20" t="s">
        <v>50</v>
      </c>
      <c r="B64" s="21" t="s">
        <v>21665</v>
      </c>
      <c r="C64" s="22" t="s">
        <v>21666</v>
      </c>
      <c r="D64" s="21">
        <v>3</v>
      </c>
      <c r="E64" s="22">
        <v>1</v>
      </c>
      <c r="F64" s="22">
        <v>1</v>
      </c>
      <c r="G64" s="21">
        <v>1</v>
      </c>
      <c r="H64" s="21">
        <v>483</v>
      </c>
      <c r="I64" s="21">
        <v>53</v>
      </c>
      <c r="J64" s="21">
        <v>7.71</v>
      </c>
      <c r="K64" s="21">
        <v>2.83</v>
      </c>
      <c r="L64" s="21" t="s">
        <v>2298</v>
      </c>
      <c r="M64" s="21" t="s">
        <v>127</v>
      </c>
      <c r="N64" s="21" t="s">
        <v>69</v>
      </c>
      <c r="O64" s="21" t="s">
        <v>6110</v>
      </c>
      <c r="P64" s="21">
        <v>6470</v>
      </c>
      <c r="Q64" s="21" t="s">
        <v>21668</v>
      </c>
      <c r="R64" s="22" t="s">
        <v>21669</v>
      </c>
      <c r="S64" s="21" t="s">
        <v>21670</v>
      </c>
      <c r="T64" s="21" t="s">
        <v>21671</v>
      </c>
      <c r="U64" s="21" t="s">
        <v>21672</v>
      </c>
      <c r="V64" s="22">
        <v>5.2</v>
      </c>
      <c r="W64" s="22">
        <v>21.8</v>
      </c>
      <c r="X64" s="22">
        <v>16.899999999999999</v>
      </c>
      <c r="Y64" s="22">
        <v>222.7</v>
      </c>
      <c r="Z64" s="22">
        <v>198.6</v>
      </c>
      <c r="AA64" s="22">
        <v>134.80000000000001</v>
      </c>
      <c r="AB64" s="24"/>
      <c r="AC64" s="24"/>
      <c r="AD64" s="24"/>
      <c r="AE64" s="24">
        <v>395700</v>
      </c>
      <c r="AF64" s="24">
        <v>427200</v>
      </c>
      <c r="AG64" s="24">
        <v>238500</v>
      </c>
      <c r="AH64" s="25">
        <v>11260</v>
      </c>
      <c r="AI64" s="25">
        <v>46880</v>
      </c>
      <c r="AJ64" s="25">
        <v>36340</v>
      </c>
      <c r="AK64" s="25">
        <v>479200</v>
      </c>
      <c r="AL64" s="25">
        <v>427200</v>
      </c>
      <c r="AM64" s="25">
        <v>290000</v>
      </c>
      <c r="AN64" s="21" t="s">
        <v>63</v>
      </c>
      <c r="AO64" s="21" t="s">
        <v>63</v>
      </c>
      <c r="AP64" s="21" t="s">
        <v>63</v>
      </c>
      <c r="AQ64" s="21" t="s">
        <v>50</v>
      </c>
      <c r="AR64" s="21" t="s">
        <v>62</v>
      </c>
      <c r="AS64" s="21" t="s">
        <v>62</v>
      </c>
      <c r="AT64" s="21" t="s">
        <v>3883</v>
      </c>
      <c r="AU64" s="23">
        <v>7.8977400000000003E-2</v>
      </c>
      <c r="AV64" s="23">
        <v>-3.6624162</v>
      </c>
      <c r="AW64" s="27">
        <v>3.06186E-3</v>
      </c>
      <c r="AX64" s="23">
        <v>2.51401436</v>
      </c>
      <c r="AY64" s="32">
        <v>63</v>
      </c>
      <c r="AZ64">
        <f t="shared" si="0"/>
        <v>0.1267512838095238</v>
      </c>
      <c r="BA64">
        <f t="shared" si="1"/>
        <v>0.8970476331893531</v>
      </c>
    </row>
    <row r="65" spans="1:53">
      <c r="A65" s="20" t="s">
        <v>50</v>
      </c>
      <c r="B65" s="21" t="s">
        <v>20004</v>
      </c>
      <c r="C65" s="22" t="s">
        <v>20005</v>
      </c>
      <c r="D65" s="21">
        <v>7</v>
      </c>
      <c r="E65" s="22">
        <v>3</v>
      </c>
      <c r="F65" s="22">
        <v>19</v>
      </c>
      <c r="G65" s="21">
        <v>3</v>
      </c>
      <c r="H65" s="21">
        <v>492</v>
      </c>
      <c r="I65" s="21">
        <v>57.2</v>
      </c>
      <c r="J65" s="21">
        <v>5.92</v>
      </c>
      <c r="K65" s="21">
        <v>53.85</v>
      </c>
      <c r="L65" s="21"/>
      <c r="M65" s="21" t="s">
        <v>575</v>
      </c>
      <c r="N65" s="21" t="s">
        <v>108</v>
      </c>
      <c r="O65" s="21" t="s">
        <v>20006</v>
      </c>
      <c r="P65" s="21">
        <v>85313</v>
      </c>
      <c r="Q65" s="21" t="s">
        <v>20008</v>
      </c>
      <c r="R65" s="22" t="s">
        <v>20009</v>
      </c>
      <c r="S65" s="21" t="s">
        <v>20010</v>
      </c>
      <c r="T65" s="21" t="s">
        <v>238</v>
      </c>
      <c r="U65" s="21"/>
      <c r="V65" s="22">
        <v>77.599999999999994</v>
      </c>
      <c r="W65" s="22">
        <v>59.6</v>
      </c>
      <c r="X65" s="22">
        <v>77.5</v>
      </c>
      <c r="Y65" s="22">
        <v>132.19999999999999</v>
      </c>
      <c r="Z65" s="22">
        <v>115.5</v>
      </c>
      <c r="AA65" s="22">
        <v>137.5</v>
      </c>
      <c r="AB65" s="24">
        <v>2002000</v>
      </c>
      <c r="AC65" s="24">
        <v>1467000</v>
      </c>
      <c r="AD65" s="24">
        <v>2205000</v>
      </c>
      <c r="AE65" s="24">
        <v>3244000</v>
      </c>
      <c r="AF65" s="24">
        <v>3431000</v>
      </c>
      <c r="AG65" s="24">
        <v>3357000</v>
      </c>
      <c r="AH65" s="25">
        <v>2303000</v>
      </c>
      <c r="AI65" s="25">
        <v>1771000</v>
      </c>
      <c r="AJ65" s="25">
        <v>2302000</v>
      </c>
      <c r="AK65" s="25">
        <v>3928000</v>
      </c>
      <c r="AL65" s="25">
        <v>3431000</v>
      </c>
      <c r="AM65" s="25">
        <v>4083000</v>
      </c>
      <c r="AN65" s="21" t="s">
        <v>50</v>
      </c>
      <c r="AO65" s="21" t="s">
        <v>50</v>
      </c>
      <c r="AP65" s="21" t="s">
        <v>50</v>
      </c>
      <c r="AQ65" s="21" t="s">
        <v>50</v>
      </c>
      <c r="AR65" s="21" t="s">
        <v>50</v>
      </c>
      <c r="AS65" s="21" t="s">
        <v>50</v>
      </c>
      <c r="AT65" s="21" t="s">
        <v>20011</v>
      </c>
      <c r="AU65" s="23">
        <v>0.55738182999999997</v>
      </c>
      <c r="AV65" s="23">
        <v>-0.84326210000000001</v>
      </c>
      <c r="AW65" s="27">
        <v>3.0961999999999999E-3</v>
      </c>
      <c r="AX65" s="23">
        <v>2.5091709299999998</v>
      </c>
      <c r="AY65" s="31">
        <v>64</v>
      </c>
      <c r="AZ65">
        <f t="shared" si="0"/>
        <v>0.12617015000000001</v>
      </c>
      <c r="BA65">
        <f t="shared" si="1"/>
        <v>0.89904338062019684</v>
      </c>
    </row>
    <row r="66" spans="1:53">
      <c r="A66" s="20" t="s">
        <v>50</v>
      </c>
      <c r="B66" s="21" t="s">
        <v>19876</v>
      </c>
      <c r="C66" s="22" t="s">
        <v>19877</v>
      </c>
      <c r="D66" s="21">
        <v>7</v>
      </c>
      <c r="E66" s="22">
        <v>3</v>
      </c>
      <c r="F66" s="22">
        <v>15</v>
      </c>
      <c r="G66" s="21">
        <v>3</v>
      </c>
      <c r="H66" s="21">
        <v>343</v>
      </c>
      <c r="I66" s="21">
        <v>38.700000000000003</v>
      </c>
      <c r="J66" s="21">
        <v>6.34</v>
      </c>
      <c r="K66" s="21">
        <v>42.26</v>
      </c>
      <c r="L66" s="21"/>
      <c r="M66" s="21"/>
      <c r="N66" s="21"/>
      <c r="O66" s="21"/>
      <c r="P66" s="21"/>
      <c r="Q66" s="21"/>
      <c r="R66" s="22" t="s">
        <v>19878</v>
      </c>
      <c r="S66" s="21" t="s">
        <v>19876</v>
      </c>
      <c r="T66" s="21"/>
      <c r="U66" s="21"/>
      <c r="V66" s="22">
        <v>51.6</v>
      </c>
      <c r="W66" s="22">
        <v>77.3</v>
      </c>
      <c r="X66" s="22">
        <v>80.400000000000006</v>
      </c>
      <c r="Y66" s="22">
        <v>135.5</v>
      </c>
      <c r="Z66" s="22">
        <v>128.9</v>
      </c>
      <c r="AA66" s="22">
        <v>126.3</v>
      </c>
      <c r="AB66" s="24">
        <v>2762000</v>
      </c>
      <c r="AC66" s="24">
        <v>3939000</v>
      </c>
      <c r="AD66" s="24">
        <v>4742000</v>
      </c>
      <c r="AE66" s="24">
        <v>6888000</v>
      </c>
      <c r="AF66" s="24">
        <v>7934000</v>
      </c>
      <c r="AG66" s="24">
        <v>6392000</v>
      </c>
      <c r="AH66" s="25">
        <v>3178000</v>
      </c>
      <c r="AI66" s="25">
        <v>4755000</v>
      </c>
      <c r="AJ66" s="25">
        <v>4951000</v>
      </c>
      <c r="AK66" s="25">
        <v>8340000</v>
      </c>
      <c r="AL66" s="25">
        <v>7934000</v>
      </c>
      <c r="AM66" s="25">
        <v>7774000</v>
      </c>
      <c r="AN66" s="21" t="s">
        <v>50</v>
      </c>
      <c r="AO66" s="21" t="s">
        <v>50</v>
      </c>
      <c r="AP66" s="21" t="s">
        <v>50</v>
      </c>
      <c r="AQ66" s="21" t="s">
        <v>50</v>
      </c>
      <c r="AR66" s="21" t="s">
        <v>50</v>
      </c>
      <c r="AS66" s="21" t="s">
        <v>50</v>
      </c>
      <c r="AT66" s="21" t="s">
        <v>19879</v>
      </c>
      <c r="AU66" s="23">
        <v>0.53576100000000004</v>
      </c>
      <c r="AV66" s="23">
        <v>-0.90033850000000004</v>
      </c>
      <c r="AW66" s="27">
        <v>3.1516000000000001E-3</v>
      </c>
      <c r="AX66" s="23">
        <v>2.5014689400000001</v>
      </c>
      <c r="AY66" s="31">
        <v>65</v>
      </c>
      <c r="AZ66">
        <f t="shared" si="0"/>
        <v>0.12645188923076925</v>
      </c>
      <c r="BA66">
        <f t="shared" si="1"/>
        <v>0.89807467777573335</v>
      </c>
    </row>
    <row r="67" spans="1:53">
      <c r="A67" s="20" t="s">
        <v>1240</v>
      </c>
      <c r="B67" s="21" t="s">
        <v>21341</v>
      </c>
      <c r="C67" s="22" t="s">
        <v>21342</v>
      </c>
      <c r="D67" s="21">
        <v>2</v>
      </c>
      <c r="E67" s="22">
        <v>1</v>
      </c>
      <c r="F67" s="22">
        <v>1</v>
      </c>
      <c r="G67" s="21">
        <v>1</v>
      </c>
      <c r="H67" s="21">
        <v>491</v>
      </c>
      <c r="I67" s="21">
        <v>55.2</v>
      </c>
      <c r="J67" s="21">
        <v>4.6900000000000004</v>
      </c>
      <c r="K67" s="21">
        <v>1.83</v>
      </c>
      <c r="L67" s="21" t="s">
        <v>1118</v>
      </c>
      <c r="M67" s="21" t="s">
        <v>211</v>
      </c>
      <c r="N67" s="21" t="s">
        <v>128</v>
      </c>
      <c r="O67" s="21" t="s">
        <v>21343</v>
      </c>
      <c r="P67" s="21">
        <v>4193</v>
      </c>
      <c r="Q67" s="21" t="s">
        <v>21345</v>
      </c>
      <c r="R67" s="22" t="s">
        <v>21346</v>
      </c>
      <c r="S67" s="21" t="s">
        <v>21347</v>
      </c>
      <c r="T67" s="21" t="s">
        <v>21348</v>
      </c>
      <c r="U67" s="21" t="s">
        <v>21349</v>
      </c>
      <c r="V67" s="22">
        <v>49.2</v>
      </c>
      <c r="W67" s="22">
        <v>21.5</v>
      </c>
      <c r="X67" s="22">
        <v>56</v>
      </c>
      <c r="Y67" s="22">
        <v>138</v>
      </c>
      <c r="Z67" s="22">
        <v>186.9</v>
      </c>
      <c r="AA67" s="22">
        <v>148.30000000000001</v>
      </c>
      <c r="AB67" s="24"/>
      <c r="AC67" s="24"/>
      <c r="AD67" s="24"/>
      <c r="AE67" s="24">
        <v>109100</v>
      </c>
      <c r="AF67" s="24">
        <v>179000</v>
      </c>
      <c r="AG67" s="24">
        <v>116700</v>
      </c>
      <c r="AH67" s="25">
        <v>47120</v>
      </c>
      <c r="AI67" s="25">
        <v>20570</v>
      </c>
      <c r="AJ67" s="25">
        <v>53610</v>
      </c>
      <c r="AK67" s="25">
        <v>132100</v>
      </c>
      <c r="AL67" s="25">
        <v>179000</v>
      </c>
      <c r="AM67" s="25">
        <v>142000</v>
      </c>
      <c r="AN67" s="21" t="s">
        <v>63</v>
      </c>
      <c r="AO67" s="21" t="s">
        <v>63</v>
      </c>
      <c r="AP67" s="21" t="s">
        <v>63</v>
      </c>
      <c r="AQ67" s="21" t="s">
        <v>62</v>
      </c>
      <c r="AR67" s="21" t="s">
        <v>62</v>
      </c>
      <c r="AS67" s="21" t="s">
        <v>50</v>
      </c>
      <c r="AT67" s="21" t="s">
        <v>20515</v>
      </c>
      <c r="AU67" s="23">
        <v>0.26771179000000001</v>
      </c>
      <c r="AV67" s="23">
        <v>-1.9012473999999999</v>
      </c>
      <c r="AW67" s="27">
        <v>3.1888400000000001E-3</v>
      </c>
      <c r="AX67" s="23">
        <v>2.49636674</v>
      </c>
      <c r="AY67" s="32">
        <v>66</v>
      </c>
      <c r="AZ67">
        <f t="shared" ref="AZ67:AZ130" si="2">AW67*2608/AY67</f>
        <v>0.12600749575757575</v>
      </c>
      <c r="BA67">
        <f t="shared" ref="BA67:BA130" si="3">-LOG10(AZ67)</f>
        <v>0.89960361941159916</v>
      </c>
    </row>
    <row r="68" spans="1:53">
      <c r="A68" s="20" t="s">
        <v>50</v>
      </c>
      <c r="B68" s="21" t="s">
        <v>975</v>
      </c>
      <c r="C68" s="22" t="s">
        <v>976</v>
      </c>
      <c r="D68" s="21">
        <v>5</v>
      </c>
      <c r="E68" s="22">
        <v>2</v>
      </c>
      <c r="F68" s="22">
        <v>11</v>
      </c>
      <c r="G68" s="21">
        <v>2</v>
      </c>
      <c r="H68" s="21">
        <v>509</v>
      </c>
      <c r="I68" s="21">
        <v>56.9</v>
      </c>
      <c r="J68" s="21">
        <v>7.96</v>
      </c>
      <c r="K68" s="21">
        <v>52.05</v>
      </c>
      <c r="L68" s="21"/>
      <c r="M68" s="21"/>
      <c r="N68" s="21"/>
      <c r="O68" s="21"/>
      <c r="P68" s="21"/>
      <c r="Q68" s="21"/>
      <c r="R68" s="22" t="s">
        <v>977</v>
      </c>
      <c r="S68" s="21" t="s">
        <v>975</v>
      </c>
      <c r="T68" s="21"/>
      <c r="U68" s="21"/>
      <c r="V68" s="22">
        <v>133.4</v>
      </c>
      <c r="W68" s="22">
        <v>135.4</v>
      </c>
      <c r="X68" s="22">
        <v>137.6</v>
      </c>
      <c r="Y68" s="22">
        <v>66.2</v>
      </c>
      <c r="Z68" s="22">
        <v>83</v>
      </c>
      <c r="AA68" s="22">
        <v>44.3</v>
      </c>
      <c r="AB68" s="24">
        <v>272800</v>
      </c>
      <c r="AC68" s="24">
        <v>295700</v>
      </c>
      <c r="AD68" s="24">
        <v>306300</v>
      </c>
      <c r="AE68" s="24">
        <v>136100</v>
      </c>
      <c r="AF68" s="24">
        <v>164100</v>
      </c>
      <c r="AG68" s="24"/>
      <c r="AH68" s="25">
        <v>360500</v>
      </c>
      <c r="AI68" s="25">
        <v>366000</v>
      </c>
      <c r="AJ68" s="25">
        <v>372100</v>
      </c>
      <c r="AK68" s="25">
        <v>179000</v>
      </c>
      <c r="AL68" s="25">
        <v>224500</v>
      </c>
      <c r="AM68" s="25">
        <v>119800</v>
      </c>
      <c r="AN68" s="21" t="s">
        <v>50</v>
      </c>
      <c r="AO68" s="21" t="s">
        <v>50</v>
      </c>
      <c r="AP68" s="21" t="s">
        <v>50</v>
      </c>
      <c r="AQ68" s="21" t="s">
        <v>50</v>
      </c>
      <c r="AR68" s="21" t="s">
        <v>50</v>
      </c>
      <c r="AS68" s="21" t="s">
        <v>63</v>
      </c>
      <c r="AT68" s="21" t="s">
        <v>978</v>
      </c>
      <c r="AU68" s="26">
        <v>2.0995749099999998</v>
      </c>
      <c r="AV68" s="23">
        <v>1.0700972600000001</v>
      </c>
      <c r="AW68" s="27">
        <v>3.2565699999999999E-3</v>
      </c>
      <c r="AX68" s="23">
        <v>2.48723998</v>
      </c>
      <c r="AY68" s="31">
        <v>67</v>
      </c>
      <c r="AZ68">
        <f t="shared" si="2"/>
        <v>0.12676320238805969</v>
      </c>
      <c r="BA68">
        <f t="shared" si="3"/>
        <v>0.89700679786690884</v>
      </c>
    </row>
    <row r="69" spans="1:53">
      <c r="A69" s="20" t="s">
        <v>50</v>
      </c>
      <c r="B69" s="21" t="s">
        <v>20064</v>
      </c>
      <c r="C69" s="22" t="s">
        <v>20065</v>
      </c>
      <c r="D69" s="21">
        <v>2</v>
      </c>
      <c r="E69" s="22">
        <v>2</v>
      </c>
      <c r="F69" s="22">
        <v>3</v>
      </c>
      <c r="G69" s="21">
        <v>2</v>
      </c>
      <c r="H69" s="21">
        <v>1636</v>
      </c>
      <c r="I69" s="21">
        <v>178.9</v>
      </c>
      <c r="J69" s="21">
        <v>6.92</v>
      </c>
      <c r="K69" s="21">
        <v>0</v>
      </c>
      <c r="L69" s="21" t="s">
        <v>783</v>
      </c>
      <c r="M69" s="21" t="s">
        <v>3407</v>
      </c>
      <c r="N69" s="21" t="s">
        <v>108</v>
      </c>
      <c r="O69" s="21" t="s">
        <v>20066</v>
      </c>
      <c r="P69" s="21">
        <v>25930</v>
      </c>
      <c r="Q69" s="21" t="s">
        <v>20068</v>
      </c>
      <c r="R69" s="22" t="s">
        <v>20069</v>
      </c>
      <c r="S69" s="21" t="s">
        <v>20070</v>
      </c>
      <c r="T69" s="21" t="s">
        <v>20071</v>
      </c>
      <c r="U69" s="21"/>
      <c r="V69" s="22">
        <v>84.5</v>
      </c>
      <c r="W69" s="22">
        <v>69.900000000000006</v>
      </c>
      <c r="X69" s="22">
        <v>75.3</v>
      </c>
      <c r="Y69" s="22">
        <v>111.2</v>
      </c>
      <c r="Z69" s="22">
        <v>129.6</v>
      </c>
      <c r="AA69" s="22">
        <v>129.5</v>
      </c>
      <c r="AB69" s="24">
        <v>330400</v>
      </c>
      <c r="AC69" s="24">
        <v>224500</v>
      </c>
      <c r="AD69" s="24">
        <v>324700</v>
      </c>
      <c r="AE69" s="24">
        <v>413000</v>
      </c>
      <c r="AF69" s="24">
        <v>583000</v>
      </c>
      <c r="AG69" s="24">
        <v>479100</v>
      </c>
      <c r="AH69" s="25">
        <v>380200</v>
      </c>
      <c r="AI69" s="25">
        <v>314500</v>
      </c>
      <c r="AJ69" s="25">
        <v>338900</v>
      </c>
      <c r="AK69" s="25">
        <v>500100</v>
      </c>
      <c r="AL69" s="25">
        <v>583000</v>
      </c>
      <c r="AM69" s="25">
        <v>582700</v>
      </c>
      <c r="AN69" s="21" t="s">
        <v>62</v>
      </c>
      <c r="AO69" s="21" t="s">
        <v>62</v>
      </c>
      <c r="AP69" s="21" t="s">
        <v>62</v>
      </c>
      <c r="AQ69" s="21" t="s">
        <v>50</v>
      </c>
      <c r="AR69" s="21" t="s">
        <v>50</v>
      </c>
      <c r="AS69" s="21" t="s">
        <v>50</v>
      </c>
      <c r="AT69" s="21" t="s">
        <v>20072</v>
      </c>
      <c r="AU69" s="23">
        <v>0.62049206999999995</v>
      </c>
      <c r="AV69" s="23">
        <v>-0.68851530000000005</v>
      </c>
      <c r="AW69" s="27">
        <v>3.2969700000000002E-3</v>
      </c>
      <c r="AX69" s="23">
        <v>2.4818847900000001</v>
      </c>
      <c r="AY69" s="31">
        <v>68</v>
      </c>
      <c r="AZ69">
        <f t="shared" si="2"/>
        <v>0.12644849647058826</v>
      </c>
      <c r="BA69">
        <f t="shared" si="3"/>
        <v>0.89808633024530959</v>
      </c>
    </row>
    <row r="70" spans="1:53">
      <c r="A70" s="20" t="s">
        <v>50</v>
      </c>
      <c r="B70" s="21" t="s">
        <v>3090</v>
      </c>
      <c r="C70" s="22" t="s">
        <v>3091</v>
      </c>
      <c r="D70" s="21">
        <v>3</v>
      </c>
      <c r="E70" s="22">
        <v>2</v>
      </c>
      <c r="F70" s="22">
        <v>13</v>
      </c>
      <c r="G70" s="21">
        <v>2</v>
      </c>
      <c r="H70" s="21">
        <v>1083</v>
      </c>
      <c r="I70" s="21">
        <v>113.9</v>
      </c>
      <c r="J70" s="21">
        <v>9.91</v>
      </c>
      <c r="K70" s="21">
        <v>23.91</v>
      </c>
      <c r="L70" s="21"/>
      <c r="M70" s="21"/>
      <c r="N70" s="21"/>
      <c r="O70" s="21"/>
      <c r="P70" s="21"/>
      <c r="Q70" s="21"/>
      <c r="R70" s="22" t="s">
        <v>3092</v>
      </c>
      <c r="S70" s="21" t="s">
        <v>3090</v>
      </c>
      <c r="T70" s="21"/>
      <c r="U70" s="21"/>
      <c r="V70" s="22">
        <v>110.2</v>
      </c>
      <c r="W70" s="22">
        <v>112.1</v>
      </c>
      <c r="X70" s="22">
        <v>124.4</v>
      </c>
      <c r="Y70" s="22">
        <v>84.2</v>
      </c>
      <c r="Z70" s="22">
        <v>88.5</v>
      </c>
      <c r="AA70" s="22">
        <v>80.7</v>
      </c>
      <c r="AB70" s="24">
        <v>1044000</v>
      </c>
      <c r="AC70" s="24">
        <v>1012000</v>
      </c>
      <c r="AD70" s="24">
        <v>1299000</v>
      </c>
      <c r="AE70" s="24">
        <v>724400</v>
      </c>
      <c r="AF70" s="24">
        <v>964700</v>
      </c>
      <c r="AG70" s="24">
        <v>723200</v>
      </c>
      <c r="AH70" s="25">
        <v>1202000</v>
      </c>
      <c r="AI70" s="25">
        <v>1222000</v>
      </c>
      <c r="AJ70" s="25">
        <v>1356000</v>
      </c>
      <c r="AK70" s="25">
        <v>917500</v>
      </c>
      <c r="AL70" s="25">
        <v>964700</v>
      </c>
      <c r="AM70" s="25">
        <v>879700</v>
      </c>
      <c r="AN70" s="21" t="s">
        <v>50</v>
      </c>
      <c r="AO70" s="21" t="s">
        <v>50</v>
      </c>
      <c r="AP70" s="21" t="s">
        <v>50</v>
      </c>
      <c r="AQ70" s="21" t="s">
        <v>50</v>
      </c>
      <c r="AR70" s="21" t="s">
        <v>50</v>
      </c>
      <c r="AS70" s="21" t="s">
        <v>50</v>
      </c>
      <c r="AT70" s="21" t="s">
        <v>3093</v>
      </c>
      <c r="AU70" s="23">
        <v>1.3684819399999999</v>
      </c>
      <c r="AV70" s="23">
        <v>0.45257639999999999</v>
      </c>
      <c r="AW70" s="27">
        <v>3.3408299999999999E-3</v>
      </c>
      <c r="AX70" s="23">
        <v>2.4761457099999999</v>
      </c>
      <c r="AY70" s="32">
        <v>69</v>
      </c>
      <c r="AZ70">
        <f t="shared" si="2"/>
        <v>0.12627369043478262</v>
      </c>
      <c r="BA70">
        <f t="shared" si="3"/>
        <v>0.89868712679420504</v>
      </c>
    </row>
    <row r="71" spans="1:53">
      <c r="A71" s="20" t="s">
        <v>50</v>
      </c>
      <c r="B71" s="21" t="s">
        <v>20026</v>
      </c>
      <c r="C71" s="22" t="s">
        <v>20027</v>
      </c>
      <c r="D71" s="21">
        <v>9</v>
      </c>
      <c r="E71" s="22">
        <v>2</v>
      </c>
      <c r="F71" s="22">
        <v>4</v>
      </c>
      <c r="G71" s="21">
        <v>2</v>
      </c>
      <c r="H71" s="21">
        <v>352</v>
      </c>
      <c r="I71" s="21">
        <v>38.4</v>
      </c>
      <c r="J71" s="21">
        <v>9.11</v>
      </c>
      <c r="K71" s="21">
        <v>13.04</v>
      </c>
      <c r="L71" s="21" t="s">
        <v>13883</v>
      </c>
      <c r="M71" s="21" t="s">
        <v>151</v>
      </c>
      <c r="N71" s="21" t="s">
        <v>87</v>
      </c>
      <c r="O71" s="21" t="s">
        <v>20028</v>
      </c>
      <c r="P71" s="21">
        <v>10635</v>
      </c>
      <c r="Q71" s="21" t="s">
        <v>20030</v>
      </c>
      <c r="R71" s="22" t="s">
        <v>20031</v>
      </c>
      <c r="S71" s="21" t="s">
        <v>20032</v>
      </c>
      <c r="T71" s="21" t="s">
        <v>20033</v>
      </c>
      <c r="U71" s="21"/>
      <c r="V71" s="22">
        <v>82</v>
      </c>
      <c r="W71" s="22">
        <v>67.3</v>
      </c>
      <c r="X71" s="22">
        <v>71.400000000000006</v>
      </c>
      <c r="Y71" s="22">
        <v>122.2</v>
      </c>
      <c r="Z71" s="22">
        <v>116.5</v>
      </c>
      <c r="AA71" s="22">
        <v>140.6</v>
      </c>
      <c r="AB71" s="24">
        <v>127800</v>
      </c>
      <c r="AC71" s="24">
        <v>100000</v>
      </c>
      <c r="AD71" s="24">
        <v>122800</v>
      </c>
      <c r="AE71" s="24">
        <v>181200</v>
      </c>
      <c r="AF71" s="24">
        <v>209100</v>
      </c>
      <c r="AG71" s="24">
        <v>207500</v>
      </c>
      <c r="AH71" s="25">
        <v>147100</v>
      </c>
      <c r="AI71" s="25">
        <v>120700</v>
      </c>
      <c r="AJ71" s="25">
        <v>128200</v>
      </c>
      <c r="AK71" s="25">
        <v>219400</v>
      </c>
      <c r="AL71" s="25">
        <v>209100</v>
      </c>
      <c r="AM71" s="25">
        <v>252400</v>
      </c>
      <c r="AN71" s="21" t="s">
        <v>50</v>
      </c>
      <c r="AO71" s="21" t="s">
        <v>62</v>
      </c>
      <c r="AP71" s="21" t="s">
        <v>62</v>
      </c>
      <c r="AQ71" s="21" t="s">
        <v>50</v>
      </c>
      <c r="AR71" s="21" t="s">
        <v>50</v>
      </c>
      <c r="AS71" s="21" t="s">
        <v>50</v>
      </c>
      <c r="AT71" s="21" t="s">
        <v>20034</v>
      </c>
      <c r="AU71" s="23">
        <v>0.58157749999999997</v>
      </c>
      <c r="AV71" s="23">
        <v>-0.7819566</v>
      </c>
      <c r="AW71" s="27">
        <v>3.3729200000000002E-3</v>
      </c>
      <c r="AX71" s="23">
        <v>2.4719934499999998</v>
      </c>
      <c r="AY71" s="31">
        <v>70</v>
      </c>
      <c r="AZ71">
        <f t="shared" si="2"/>
        <v>0.12566536228571429</v>
      </c>
      <c r="BA71">
        <f t="shared" si="3"/>
        <v>0.90078441237904128</v>
      </c>
    </row>
    <row r="72" spans="1:53">
      <c r="A72" s="20" t="s">
        <v>50</v>
      </c>
      <c r="B72" s="21" t="s">
        <v>21104</v>
      </c>
      <c r="C72" s="22" t="s">
        <v>21105</v>
      </c>
      <c r="D72" s="21">
        <v>6</v>
      </c>
      <c r="E72" s="22">
        <v>1</v>
      </c>
      <c r="F72" s="22">
        <v>5</v>
      </c>
      <c r="G72" s="21">
        <v>1</v>
      </c>
      <c r="H72" s="21">
        <v>179</v>
      </c>
      <c r="I72" s="21">
        <v>19.600000000000001</v>
      </c>
      <c r="J72" s="21">
        <v>7.37</v>
      </c>
      <c r="K72" s="21">
        <v>15.14</v>
      </c>
      <c r="L72" s="21" t="s">
        <v>345</v>
      </c>
      <c r="M72" s="21" t="s">
        <v>211</v>
      </c>
      <c r="N72" s="21" t="s">
        <v>108</v>
      </c>
      <c r="O72" s="21" t="s">
        <v>20037</v>
      </c>
      <c r="P72" s="21">
        <v>11065</v>
      </c>
      <c r="Q72" s="21" t="s">
        <v>21107</v>
      </c>
      <c r="R72" s="22" t="s">
        <v>21108</v>
      </c>
      <c r="S72" s="21" t="s">
        <v>21109</v>
      </c>
      <c r="T72" s="21" t="s">
        <v>21110</v>
      </c>
      <c r="U72" s="21" t="s">
        <v>21111</v>
      </c>
      <c r="V72" s="22">
        <v>45.8</v>
      </c>
      <c r="W72" s="22">
        <v>54.9</v>
      </c>
      <c r="X72" s="22">
        <v>80.2</v>
      </c>
      <c r="Y72" s="22">
        <v>132.80000000000001</v>
      </c>
      <c r="Z72" s="22">
        <v>154.9</v>
      </c>
      <c r="AA72" s="22">
        <v>131.4</v>
      </c>
      <c r="AB72" s="24">
        <v>139200</v>
      </c>
      <c r="AC72" s="24">
        <v>159300</v>
      </c>
      <c r="AD72" s="24">
        <v>268800</v>
      </c>
      <c r="AE72" s="24">
        <v>384100</v>
      </c>
      <c r="AF72" s="24">
        <v>542400</v>
      </c>
      <c r="AG72" s="24">
        <v>378300</v>
      </c>
      <c r="AH72" s="25">
        <v>160200</v>
      </c>
      <c r="AI72" s="25">
        <v>192300</v>
      </c>
      <c r="AJ72" s="25">
        <v>280700</v>
      </c>
      <c r="AK72" s="25">
        <v>465000</v>
      </c>
      <c r="AL72" s="25">
        <v>542400</v>
      </c>
      <c r="AM72" s="25">
        <v>460200</v>
      </c>
      <c r="AN72" s="21" t="s">
        <v>62</v>
      </c>
      <c r="AO72" s="21" t="s">
        <v>62</v>
      </c>
      <c r="AP72" s="21" t="s">
        <v>50</v>
      </c>
      <c r="AQ72" s="21" t="s">
        <v>50</v>
      </c>
      <c r="AR72" s="21" t="s">
        <v>50</v>
      </c>
      <c r="AS72" s="21" t="s">
        <v>50</v>
      </c>
      <c r="AT72" s="21" t="s">
        <v>8778</v>
      </c>
      <c r="AU72" s="23">
        <v>0.43144125</v>
      </c>
      <c r="AV72" s="23">
        <v>-1.212764</v>
      </c>
      <c r="AW72" s="27">
        <v>3.4265400000000001E-3</v>
      </c>
      <c r="AX72" s="23">
        <v>2.4651436800000002</v>
      </c>
      <c r="AY72" s="31">
        <v>71</v>
      </c>
      <c r="AZ72">
        <f t="shared" si="2"/>
        <v>0.12586501859154928</v>
      </c>
      <c r="BA72">
        <f t="shared" si="3"/>
        <v>0.90009495570339193</v>
      </c>
    </row>
    <row r="73" spans="1:53">
      <c r="A73" s="20" t="s">
        <v>50</v>
      </c>
      <c r="B73" s="21" t="s">
        <v>20241</v>
      </c>
      <c r="C73" s="22" t="s">
        <v>20242</v>
      </c>
      <c r="D73" s="21">
        <v>2</v>
      </c>
      <c r="E73" s="22">
        <v>1</v>
      </c>
      <c r="F73" s="22">
        <v>6</v>
      </c>
      <c r="G73" s="21">
        <v>1</v>
      </c>
      <c r="H73" s="21">
        <v>546</v>
      </c>
      <c r="I73" s="21">
        <v>59.2</v>
      </c>
      <c r="J73" s="21">
        <v>4.3600000000000003</v>
      </c>
      <c r="K73" s="21">
        <v>7.45</v>
      </c>
      <c r="L73" s="21" t="s">
        <v>1745</v>
      </c>
      <c r="M73" s="21" t="s">
        <v>1014</v>
      </c>
      <c r="N73" s="21" t="s">
        <v>108</v>
      </c>
      <c r="O73" s="21" t="s">
        <v>6348</v>
      </c>
      <c r="P73" s="21">
        <v>5496</v>
      </c>
      <c r="Q73" s="21" t="s">
        <v>20244</v>
      </c>
      <c r="R73" s="22" t="s">
        <v>20245</v>
      </c>
      <c r="S73" s="21" t="s">
        <v>20246</v>
      </c>
      <c r="T73" s="21"/>
      <c r="U73" s="21" t="s">
        <v>9075</v>
      </c>
      <c r="V73" s="22">
        <v>79.599999999999994</v>
      </c>
      <c r="W73" s="22">
        <v>68.8</v>
      </c>
      <c r="X73" s="22">
        <v>65.3</v>
      </c>
      <c r="Y73" s="22">
        <v>120.9</v>
      </c>
      <c r="Z73" s="22">
        <v>145.19999999999999</v>
      </c>
      <c r="AA73" s="22">
        <v>120.2</v>
      </c>
      <c r="AB73" s="24">
        <v>203400</v>
      </c>
      <c r="AC73" s="24">
        <v>167500</v>
      </c>
      <c r="AD73" s="24">
        <v>183800</v>
      </c>
      <c r="AE73" s="24">
        <v>293700</v>
      </c>
      <c r="AF73" s="24">
        <v>427000</v>
      </c>
      <c r="AG73" s="24">
        <v>290600</v>
      </c>
      <c r="AH73" s="25">
        <v>234000</v>
      </c>
      <c r="AI73" s="25">
        <v>202200</v>
      </c>
      <c r="AJ73" s="25">
        <v>191900</v>
      </c>
      <c r="AK73" s="25">
        <v>355600</v>
      </c>
      <c r="AL73" s="25">
        <v>427000</v>
      </c>
      <c r="AM73" s="25">
        <v>353400</v>
      </c>
      <c r="AN73" s="21" t="s">
        <v>50</v>
      </c>
      <c r="AO73" s="21" t="s">
        <v>62</v>
      </c>
      <c r="AP73" s="21" t="s">
        <v>50</v>
      </c>
      <c r="AQ73" s="21" t="s">
        <v>50</v>
      </c>
      <c r="AR73" s="21" t="s">
        <v>50</v>
      </c>
      <c r="AS73" s="21" t="s">
        <v>50</v>
      </c>
      <c r="AT73" s="21" t="s">
        <v>1884</v>
      </c>
      <c r="AU73" s="23">
        <v>0.55283640999999994</v>
      </c>
      <c r="AV73" s="23">
        <v>-0.85507549999999999</v>
      </c>
      <c r="AW73" s="27">
        <v>3.4286299999999998E-3</v>
      </c>
      <c r="AX73" s="23">
        <v>2.46487978</v>
      </c>
      <c r="AY73" s="32">
        <v>72</v>
      </c>
      <c r="AZ73">
        <f t="shared" si="2"/>
        <v>0.12419259777777777</v>
      </c>
      <c r="BA73">
        <f t="shared" si="3"/>
        <v>0.90590428854000915</v>
      </c>
    </row>
    <row r="74" spans="1:53">
      <c r="A74" s="20" t="s">
        <v>50</v>
      </c>
      <c r="B74" s="21" t="s">
        <v>17872</v>
      </c>
      <c r="C74" s="22" t="s">
        <v>17873</v>
      </c>
      <c r="D74" s="21">
        <v>53</v>
      </c>
      <c r="E74" s="22">
        <v>34</v>
      </c>
      <c r="F74" s="22">
        <v>637</v>
      </c>
      <c r="G74" s="21">
        <v>34</v>
      </c>
      <c r="H74" s="21">
        <v>550</v>
      </c>
      <c r="I74" s="21">
        <v>61.5</v>
      </c>
      <c r="J74" s="21">
        <v>5.4</v>
      </c>
      <c r="K74" s="21">
        <v>2153.0100000000002</v>
      </c>
      <c r="L74" s="21" t="s">
        <v>17874</v>
      </c>
      <c r="M74" s="21" t="s">
        <v>4791</v>
      </c>
      <c r="N74" s="21" t="s">
        <v>108</v>
      </c>
      <c r="O74" s="21" t="s">
        <v>17875</v>
      </c>
      <c r="P74" s="21">
        <v>2017</v>
      </c>
      <c r="Q74" s="21" t="s">
        <v>17877</v>
      </c>
      <c r="R74" s="22" t="s">
        <v>17878</v>
      </c>
      <c r="S74" s="21" t="s">
        <v>17879</v>
      </c>
      <c r="T74" s="21" t="s">
        <v>17880</v>
      </c>
      <c r="U74" s="21" t="s">
        <v>17881</v>
      </c>
      <c r="V74" s="22">
        <v>77.400000000000006</v>
      </c>
      <c r="W74" s="22">
        <v>86</v>
      </c>
      <c r="X74" s="22">
        <v>89.1</v>
      </c>
      <c r="Y74" s="22">
        <v>120.5</v>
      </c>
      <c r="Z74" s="22">
        <v>108.4</v>
      </c>
      <c r="AA74" s="22">
        <v>118.6</v>
      </c>
      <c r="AB74" s="24">
        <v>193100000</v>
      </c>
      <c r="AC74" s="24">
        <v>204700000</v>
      </c>
      <c r="AD74" s="24">
        <v>245100000</v>
      </c>
      <c r="AE74" s="24">
        <v>285900000</v>
      </c>
      <c r="AF74" s="24">
        <v>311500000</v>
      </c>
      <c r="AG74" s="24">
        <v>280100000</v>
      </c>
      <c r="AH74" s="25">
        <v>222300000</v>
      </c>
      <c r="AI74" s="25">
        <v>247200000</v>
      </c>
      <c r="AJ74" s="25">
        <v>256000000</v>
      </c>
      <c r="AK74" s="25">
        <v>346300000</v>
      </c>
      <c r="AL74" s="25">
        <v>311600000</v>
      </c>
      <c r="AM74" s="25">
        <v>340800000</v>
      </c>
      <c r="AN74" s="21" t="s">
        <v>50</v>
      </c>
      <c r="AO74" s="21" t="s">
        <v>50</v>
      </c>
      <c r="AP74" s="21" t="s">
        <v>50</v>
      </c>
      <c r="AQ74" s="21" t="s">
        <v>50</v>
      </c>
      <c r="AR74" s="21" t="s">
        <v>50</v>
      </c>
      <c r="AS74" s="21" t="s">
        <v>50</v>
      </c>
      <c r="AT74" s="21" t="s">
        <v>17882</v>
      </c>
      <c r="AU74" s="23">
        <v>0.72651933999999996</v>
      </c>
      <c r="AV74" s="23">
        <v>-0.46092689999999997</v>
      </c>
      <c r="AW74" s="27">
        <v>3.4937200000000001E-3</v>
      </c>
      <c r="AX74" s="23">
        <v>2.4567118300000002</v>
      </c>
      <c r="AY74" s="31">
        <v>73</v>
      </c>
      <c r="AZ74">
        <f t="shared" si="2"/>
        <v>0.12481673643835617</v>
      </c>
      <c r="BA74">
        <f t="shared" si="3"/>
        <v>0.90372717702947236</v>
      </c>
    </row>
    <row r="75" spans="1:53">
      <c r="A75" s="20" t="s">
        <v>50</v>
      </c>
      <c r="B75" s="21" t="s">
        <v>21223</v>
      </c>
      <c r="C75" s="22" t="s">
        <v>21224</v>
      </c>
      <c r="D75" s="21">
        <v>3</v>
      </c>
      <c r="E75" s="22">
        <v>2</v>
      </c>
      <c r="F75" s="22">
        <v>5</v>
      </c>
      <c r="G75" s="21">
        <v>2</v>
      </c>
      <c r="H75" s="21">
        <v>711</v>
      </c>
      <c r="I75" s="21">
        <v>80.400000000000006</v>
      </c>
      <c r="J75" s="21">
        <v>7.87</v>
      </c>
      <c r="K75" s="21">
        <v>15.44</v>
      </c>
      <c r="L75" s="21" t="s">
        <v>754</v>
      </c>
      <c r="M75" s="21" t="s">
        <v>151</v>
      </c>
      <c r="N75" s="21" t="s">
        <v>69</v>
      </c>
      <c r="O75" s="21" t="s">
        <v>21071</v>
      </c>
      <c r="P75" s="21">
        <v>64412</v>
      </c>
      <c r="Q75" s="21" t="s">
        <v>21226</v>
      </c>
      <c r="R75" s="22" t="s">
        <v>21227</v>
      </c>
      <c r="S75" s="21" t="s">
        <v>21228</v>
      </c>
      <c r="T75" s="21"/>
      <c r="U75" s="21"/>
      <c r="V75" s="22">
        <v>70.599999999999994</v>
      </c>
      <c r="W75" s="22">
        <v>55.1</v>
      </c>
      <c r="X75" s="22">
        <v>42.7</v>
      </c>
      <c r="Y75" s="22">
        <v>144.5</v>
      </c>
      <c r="Z75" s="22">
        <v>163.80000000000001</v>
      </c>
      <c r="AA75" s="22">
        <v>123.3</v>
      </c>
      <c r="AB75" s="24">
        <v>64010</v>
      </c>
      <c r="AC75" s="24">
        <v>75550</v>
      </c>
      <c r="AD75" s="24">
        <v>67750</v>
      </c>
      <c r="AE75" s="24">
        <v>197600</v>
      </c>
      <c r="AF75" s="24">
        <v>271200</v>
      </c>
      <c r="AG75" s="24">
        <v>151700</v>
      </c>
      <c r="AH75" s="25">
        <v>117000</v>
      </c>
      <c r="AI75" s="25">
        <v>91200</v>
      </c>
      <c r="AJ75" s="25">
        <v>70740</v>
      </c>
      <c r="AK75" s="25">
        <v>239200</v>
      </c>
      <c r="AL75" s="25">
        <v>271200</v>
      </c>
      <c r="AM75" s="25">
        <v>204100</v>
      </c>
      <c r="AN75" s="21" t="s">
        <v>62</v>
      </c>
      <c r="AO75" s="21" t="s">
        <v>62</v>
      </c>
      <c r="AP75" s="21" t="s">
        <v>62</v>
      </c>
      <c r="AQ75" s="21" t="s">
        <v>50</v>
      </c>
      <c r="AR75" s="21" t="s">
        <v>50</v>
      </c>
      <c r="AS75" s="21" t="s">
        <v>50</v>
      </c>
      <c r="AT75" s="21" t="s">
        <v>21229</v>
      </c>
      <c r="AU75" s="23">
        <v>0.39033456</v>
      </c>
      <c r="AV75" s="23">
        <v>-1.3572169000000001</v>
      </c>
      <c r="AW75" s="27">
        <v>3.5086200000000001E-3</v>
      </c>
      <c r="AX75" s="23">
        <v>2.4548639099999998</v>
      </c>
      <c r="AY75" s="31">
        <v>74</v>
      </c>
      <c r="AZ75">
        <f t="shared" si="2"/>
        <v>0.1236551481081081</v>
      </c>
      <c r="BA75">
        <f t="shared" si="3"/>
        <v>0.90778779803780918</v>
      </c>
    </row>
    <row r="76" spans="1:53">
      <c r="A76" s="20" t="s">
        <v>50</v>
      </c>
      <c r="B76" s="21" t="s">
        <v>19625</v>
      </c>
      <c r="C76" s="22" t="s">
        <v>19626</v>
      </c>
      <c r="D76" s="21">
        <v>3</v>
      </c>
      <c r="E76" s="22">
        <v>1</v>
      </c>
      <c r="F76" s="22">
        <v>6</v>
      </c>
      <c r="G76" s="21">
        <v>1</v>
      </c>
      <c r="H76" s="21">
        <v>361</v>
      </c>
      <c r="I76" s="21">
        <v>40.799999999999997</v>
      </c>
      <c r="J76" s="21">
        <v>5.25</v>
      </c>
      <c r="K76" s="21">
        <v>15.97</v>
      </c>
      <c r="L76" s="21" t="s">
        <v>844</v>
      </c>
      <c r="M76" s="21" t="s">
        <v>2085</v>
      </c>
      <c r="N76" s="21" t="s">
        <v>108</v>
      </c>
      <c r="O76" s="21" t="s">
        <v>19627</v>
      </c>
      <c r="P76" s="21">
        <v>23386</v>
      </c>
      <c r="Q76" s="21" t="s">
        <v>19629</v>
      </c>
      <c r="R76" s="22" t="s">
        <v>19630</v>
      </c>
      <c r="S76" s="21" t="s">
        <v>19631</v>
      </c>
      <c r="T76" s="21"/>
      <c r="U76" s="21"/>
      <c r="V76" s="22">
        <v>78.5</v>
      </c>
      <c r="W76" s="22">
        <v>82.4</v>
      </c>
      <c r="X76" s="22">
        <v>71.8</v>
      </c>
      <c r="Y76" s="22">
        <v>130.5</v>
      </c>
      <c r="Z76" s="22">
        <v>127.5</v>
      </c>
      <c r="AA76" s="22">
        <v>109.3</v>
      </c>
      <c r="AB76" s="24">
        <v>290600</v>
      </c>
      <c r="AC76" s="24">
        <v>290800</v>
      </c>
      <c r="AD76" s="24">
        <v>292700</v>
      </c>
      <c r="AE76" s="24">
        <v>459000</v>
      </c>
      <c r="AF76" s="24">
        <v>543100</v>
      </c>
      <c r="AG76" s="24">
        <v>382900</v>
      </c>
      <c r="AH76" s="25">
        <v>334400</v>
      </c>
      <c r="AI76" s="25">
        <v>351000</v>
      </c>
      <c r="AJ76" s="25">
        <v>305600</v>
      </c>
      <c r="AK76" s="25">
        <v>555700</v>
      </c>
      <c r="AL76" s="25">
        <v>543100</v>
      </c>
      <c r="AM76" s="25">
        <v>465700</v>
      </c>
      <c r="AN76" s="21" t="s">
        <v>50</v>
      </c>
      <c r="AO76" s="21" t="s">
        <v>50</v>
      </c>
      <c r="AP76" s="21" t="s">
        <v>50</v>
      </c>
      <c r="AQ76" s="21" t="s">
        <v>50</v>
      </c>
      <c r="AR76" s="21" t="s">
        <v>50</v>
      </c>
      <c r="AS76" s="21" t="s">
        <v>50</v>
      </c>
      <c r="AT76" s="21" t="s">
        <v>423</v>
      </c>
      <c r="AU76" s="23">
        <v>0.63343033000000004</v>
      </c>
      <c r="AV76" s="23">
        <v>-0.65874220000000006</v>
      </c>
      <c r="AW76" s="27">
        <v>3.5520600000000001E-3</v>
      </c>
      <c r="AX76" s="23">
        <v>2.4495193099999999</v>
      </c>
      <c r="AY76" s="32">
        <v>75</v>
      </c>
      <c r="AZ76">
        <f t="shared" si="2"/>
        <v>0.1235169664</v>
      </c>
      <c r="BA76">
        <f t="shared" si="3"/>
        <v>0.90827338323177575</v>
      </c>
    </row>
    <row r="77" spans="1:53">
      <c r="A77" s="20" t="s">
        <v>50</v>
      </c>
      <c r="B77" s="21" t="s">
        <v>18988</v>
      </c>
      <c r="C77" s="22" t="s">
        <v>18989</v>
      </c>
      <c r="D77" s="21">
        <v>2</v>
      </c>
      <c r="E77" s="22">
        <v>1</v>
      </c>
      <c r="F77" s="22">
        <v>28</v>
      </c>
      <c r="G77" s="21">
        <v>1</v>
      </c>
      <c r="H77" s="21">
        <v>600</v>
      </c>
      <c r="I77" s="21">
        <v>65.900000000000006</v>
      </c>
      <c r="J77" s="21">
        <v>6.07</v>
      </c>
      <c r="K77" s="21">
        <v>87.06</v>
      </c>
      <c r="L77" s="21" t="s">
        <v>97</v>
      </c>
      <c r="M77" s="21" t="s">
        <v>2085</v>
      </c>
      <c r="N77" s="21" t="s">
        <v>177</v>
      </c>
      <c r="O77" s="21" t="s">
        <v>18990</v>
      </c>
      <c r="P77" s="21">
        <v>79083</v>
      </c>
      <c r="Q77" s="21" t="s">
        <v>18992</v>
      </c>
      <c r="R77" s="22" t="s">
        <v>18993</v>
      </c>
      <c r="S77" s="21" t="s">
        <v>18994</v>
      </c>
      <c r="T77" s="21"/>
      <c r="U77" s="21" t="s">
        <v>18995</v>
      </c>
      <c r="V77" s="22">
        <v>69.900000000000006</v>
      </c>
      <c r="W77" s="22">
        <v>89.8</v>
      </c>
      <c r="X77" s="22">
        <v>81</v>
      </c>
      <c r="Y77" s="22">
        <v>123.7</v>
      </c>
      <c r="Z77" s="22">
        <v>121.6</v>
      </c>
      <c r="AA77" s="22">
        <v>114</v>
      </c>
      <c r="AB77" s="24">
        <v>3756000</v>
      </c>
      <c r="AC77" s="24">
        <v>4600000</v>
      </c>
      <c r="AD77" s="24">
        <v>4798000</v>
      </c>
      <c r="AE77" s="24">
        <v>6319000</v>
      </c>
      <c r="AF77" s="24">
        <v>7516000</v>
      </c>
      <c r="AG77" s="24">
        <v>5797000</v>
      </c>
      <c r="AH77" s="25">
        <v>4322000</v>
      </c>
      <c r="AI77" s="25">
        <v>5553000</v>
      </c>
      <c r="AJ77" s="25">
        <v>5009000</v>
      </c>
      <c r="AK77" s="25">
        <v>7651000</v>
      </c>
      <c r="AL77" s="25">
        <v>7516000</v>
      </c>
      <c r="AM77" s="25">
        <v>7050000</v>
      </c>
      <c r="AN77" s="21" t="s">
        <v>50</v>
      </c>
      <c r="AO77" s="21" t="s">
        <v>50</v>
      </c>
      <c r="AP77" s="21" t="s">
        <v>50</v>
      </c>
      <c r="AQ77" s="21" t="s">
        <v>50</v>
      </c>
      <c r="AR77" s="21" t="s">
        <v>50</v>
      </c>
      <c r="AS77" s="21" t="s">
        <v>50</v>
      </c>
      <c r="AT77" s="21" t="s">
        <v>18996</v>
      </c>
      <c r="AU77" s="23">
        <v>0.66991234</v>
      </c>
      <c r="AV77" s="23">
        <v>-0.57795580000000002</v>
      </c>
      <c r="AW77" s="27">
        <v>3.6308899999999999E-3</v>
      </c>
      <c r="AX77" s="23">
        <v>2.4399867799999999</v>
      </c>
      <c r="AY77" s="31">
        <v>76</v>
      </c>
      <c r="AZ77">
        <f t="shared" si="2"/>
        <v>0.12459685684210527</v>
      </c>
      <c r="BA77">
        <f t="shared" si="3"/>
        <v>0.90449291332169002</v>
      </c>
    </row>
    <row r="78" spans="1:53">
      <c r="A78" s="20" t="s">
        <v>50</v>
      </c>
      <c r="B78" s="21" t="s">
        <v>20901</v>
      </c>
      <c r="C78" s="22" t="s">
        <v>20902</v>
      </c>
      <c r="D78" s="21">
        <v>8</v>
      </c>
      <c r="E78" s="22">
        <v>7</v>
      </c>
      <c r="F78" s="22">
        <v>24</v>
      </c>
      <c r="G78" s="21">
        <v>7</v>
      </c>
      <c r="H78" s="21">
        <v>1327</v>
      </c>
      <c r="I78" s="21">
        <v>149.5</v>
      </c>
      <c r="J78" s="21">
        <v>8.16</v>
      </c>
      <c r="K78" s="21">
        <v>89.41</v>
      </c>
      <c r="L78" s="21" t="s">
        <v>574</v>
      </c>
      <c r="M78" s="21" t="s">
        <v>68</v>
      </c>
      <c r="N78" s="21" t="s">
        <v>69</v>
      </c>
      <c r="O78" s="21" t="s">
        <v>1033</v>
      </c>
      <c r="P78" s="21">
        <v>84146</v>
      </c>
      <c r="Q78" s="21" t="s">
        <v>20904</v>
      </c>
      <c r="R78" s="22" t="s">
        <v>20905</v>
      </c>
      <c r="S78" s="21" t="s">
        <v>20906</v>
      </c>
      <c r="T78" s="21"/>
      <c r="U78" s="21"/>
      <c r="V78" s="22">
        <v>60.6</v>
      </c>
      <c r="W78" s="22">
        <v>62.7</v>
      </c>
      <c r="X78" s="22">
        <v>74.099999999999994</v>
      </c>
      <c r="Y78" s="22">
        <v>116.1</v>
      </c>
      <c r="Z78" s="22">
        <v>133.80000000000001</v>
      </c>
      <c r="AA78" s="22">
        <v>152.6</v>
      </c>
      <c r="AB78" s="24">
        <v>300700</v>
      </c>
      <c r="AC78" s="24">
        <v>381000</v>
      </c>
      <c r="AD78" s="24">
        <v>488900</v>
      </c>
      <c r="AE78" s="24">
        <v>753600</v>
      </c>
      <c r="AF78" s="24">
        <v>1063000</v>
      </c>
      <c r="AG78" s="24">
        <v>953200</v>
      </c>
      <c r="AH78" s="25">
        <v>491900</v>
      </c>
      <c r="AI78" s="25">
        <v>509400</v>
      </c>
      <c r="AJ78" s="25">
        <v>602300</v>
      </c>
      <c r="AK78" s="25">
        <v>943600</v>
      </c>
      <c r="AL78" s="25">
        <v>1087000</v>
      </c>
      <c r="AM78" s="25">
        <v>1240000</v>
      </c>
      <c r="AN78" s="21" t="s">
        <v>50</v>
      </c>
      <c r="AO78" s="21" t="s">
        <v>50</v>
      </c>
      <c r="AP78" s="21" t="s">
        <v>50</v>
      </c>
      <c r="AQ78" s="21" t="s">
        <v>50</v>
      </c>
      <c r="AR78" s="21" t="s">
        <v>50</v>
      </c>
      <c r="AS78" s="21" t="s">
        <v>50</v>
      </c>
      <c r="AT78" s="21" t="s">
        <v>20907</v>
      </c>
      <c r="AU78" s="23">
        <v>0.49033071</v>
      </c>
      <c r="AV78" s="23">
        <v>-1.028173</v>
      </c>
      <c r="AW78" s="27">
        <v>3.8064100000000001E-3</v>
      </c>
      <c r="AX78" s="23">
        <v>2.4194839199999998</v>
      </c>
      <c r="AY78" s="31">
        <v>77</v>
      </c>
      <c r="AZ78">
        <f t="shared" si="2"/>
        <v>0.12892360103896106</v>
      </c>
      <c r="BA78">
        <f t="shared" si="3"/>
        <v>0.88966757246230588</v>
      </c>
    </row>
    <row r="79" spans="1:53">
      <c r="A79" s="20" t="s">
        <v>50</v>
      </c>
      <c r="B79" s="21" t="s">
        <v>21208</v>
      </c>
      <c r="C79" s="22" t="s">
        <v>21209</v>
      </c>
      <c r="D79" s="21">
        <v>1</v>
      </c>
      <c r="E79" s="22">
        <v>1</v>
      </c>
      <c r="F79" s="22">
        <v>4</v>
      </c>
      <c r="G79" s="21">
        <v>1</v>
      </c>
      <c r="H79" s="21">
        <v>779</v>
      </c>
      <c r="I79" s="21">
        <v>88.5</v>
      </c>
      <c r="J79" s="21">
        <v>8.65</v>
      </c>
      <c r="K79" s="21">
        <v>8.93</v>
      </c>
      <c r="L79" s="21"/>
      <c r="M79" s="21"/>
      <c r="N79" s="21" t="s">
        <v>69</v>
      </c>
      <c r="O79" s="21" t="s">
        <v>1407</v>
      </c>
      <c r="P79" s="21">
        <v>79665</v>
      </c>
      <c r="Q79" s="21" t="s">
        <v>21211</v>
      </c>
      <c r="R79" s="22" t="s">
        <v>21212</v>
      </c>
      <c r="S79" s="21" t="s">
        <v>21213</v>
      </c>
      <c r="T79" s="21"/>
      <c r="U79" s="21"/>
      <c r="V79" s="22">
        <v>78.400000000000006</v>
      </c>
      <c r="W79" s="22">
        <v>48.9</v>
      </c>
      <c r="X79" s="22">
        <v>52</v>
      </c>
      <c r="Y79" s="22">
        <v>136.30000000000001</v>
      </c>
      <c r="Z79" s="22">
        <v>126</v>
      </c>
      <c r="AA79" s="22">
        <v>158.30000000000001</v>
      </c>
      <c r="AB79" s="24">
        <v>139000</v>
      </c>
      <c r="AC79" s="24">
        <v>82670</v>
      </c>
      <c r="AD79" s="24">
        <v>101700</v>
      </c>
      <c r="AE79" s="24">
        <v>229700</v>
      </c>
      <c r="AF79" s="24">
        <v>257200</v>
      </c>
      <c r="AG79" s="24">
        <v>265600</v>
      </c>
      <c r="AH79" s="25">
        <v>159900</v>
      </c>
      <c r="AI79" s="25">
        <v>99790</v>
      </c>
      <c r="AJ79" s="25">
        <v>106100</v>
      </c>
      <c r="AK79" s="25">
        <v>278100</v>
      </c>
      <c r="AL79" s="25">
        <v>257200</v>
      </c>
      <c r="AM79" s="25">
        <v>323000</v>
      </c>
      <c r="AN79" s="21" t="s">
        <v>50</v>
      </c>
      <c r="AO79" s="21" t="s">
        <v>62</v>
      </c>
      <c r="AP79" s="21" t="s">
        <v>62</v>
      </c>
      <c r="AQ79" s="21" t="s">
        <v>50</v>
      </c>
      <c r="AR79" s="21" t="s">
        <v>50</v>
      </c>
      <c r="AS79" s="21" t="s">
        <v>50</v>
      </c>
      <c r="AT79" s="21" t="s">
        <v>21214</v>
      </c>
      <c r="AU79" s="23">
        <v>0.42626238</v>
      </c>
      <c r="AV79" s="23">
        <v>-1.2301863</v>
      </c>
      <c r="AW79" s="27">
        <v>3.81643E-3</v>
      </c>
      <c r="AX79" s="23">
        <v>2.4183431199999998</v>
      </c>
      <c r="AY79" s="32">
        <v>78</v>
      </c>
      <c r="AZ79">
        <f t="shared" si="2"/>
        <v>0.12760576205128205</v>
      </c>
      <c r="BA79">
        <f t="shared" si="3"/>
        <v>0.89412971456018009</v>
      </c>
    </row>
    <row r="80" spans="1:53">
      <c r="A80" s="20" t="s">
        <v>50</v>
      </c>
      <c r="B80" s="21" t="s">
        <v>20808</v>
      </c>
      <c r="C80" s="22" t="s">
        <v>20809</v>
      </c>
      <c r="D80" s="21">
        <v>7</v>
      </c>
      <c r="E80" s="22">
        <v>1</v>
      </c>
      <c r="F80" s="22">
        <v>2</v>
      </c>
      <c r="G80" s="21">
        <v>1</v>
      </c>
      <c r="H80" s="21">
        <v>251</v>
      </c>
      <c r="I80" s="21">
        <v>27.6</v>
      </c>
      <c r="J80" s="21">
        <v>9.5500000000000007</v>
      </c>
      <c r="K80" s="21">
        <v>5.29</v>
      </c>
      <c r="L80" s="21" t="s">
        <v>67</v>
      </c>
      <c r="M80" s="21" t="s">
        <v>68</v>
      </c>
      <c r="N80" s="21" t="s">
        <v>108</v>
      </c>
      <c r="O80" s="21" t="s">
        <v>20810</v>
      </c>
      <c r="P80" s="21">
        <v>51616</v>
      </c>
      <c r="Q80" s="21" t="s">
        <v>20812</v>
      </c>
      <c r="R80" s="22" t="s">
        <v>20813</v>
      </c>
      <c r="S80" s="21" t="s">
        <v>20814</v>
      </c>
      <c r="T80" s="21" t="s">
        <v>20815</v>
      </c>
      <c r="U80" s="21"/>
      <c r="V80" s="22">
        <v>59.4</v>
      </c>
      <c r="W80" s="22">
        <v>64.3</v>
      </c>
      <c r="X80" s="22">
        <v>61.9</v>
      </c>
      <c r="Y80" s="22">
        <v>126.5</v>
      </c>
      <c r="Z80" s="22">
        <v>163.30000000000001</v>
      </c>
      <c r="AA80" s="22">
        <v>124.6</v>
      </c>
      <c r="AB80" s="24">
        <v>67960</v>
      </c>
      <c r="AC80" s="24">
        <v>70110</v>
      </c>
      <c r="AD80" s="24">
        <v>78000</v>
      </c>
      <c r="AE80" s="24">
        <v>137500</v>
      </c>
      <c r="AF80" s="24">
        <v>215000</v>
      </c>
      <c r="AG80" s="24">
        <v>134800</v>
      </c>
      <c r="AH80" s="25">
        <v>78200</v>
      </c>
      <c r="AI80" s="25">
        <v>84630</v>
      </c>
      <c r="AJ80" s="25">
        <v>81440</v>
      </c>
      <c r="AK80" s="25">
        <v>166500</v>
      </c>
      <c r="AL80" s="25">
        <v>215000</v>
      </c>
      <c r="AM80" s="25">
        <v>163900</v>
      </c>
      <c r="AN80" s="21" t="s">
        <v>62</v>
      </c>
      <c r="AO80" s="21" t="s">
        <v>62</v>
      </c>
      <c r="AP80" s="21" t="s">
        <v>62</v>
      </c>
      <c r="AQ80" s="21" t="s">
        <v>50</v>
      </c>
      <c r="AR80" s="21" t="s">
        <v>50</v>
      </c>
      <c r="AS80" s="21" t="s">
        <v>62</v>
      </c>
      <c r="AT80" s="21" t="s">
        <v>18531</v>
      </c>
      <c r="AU80" s="23">
        <v>0.44786576</v>
      </c>
      <c r="AV80" s="23">
        <v>-1.1588617000000001</v>
      </c>
      <c r="AW80" s="27">
        <v>3.8582099999999999E-3</v>
      </c>
      <c r="AX80" s="23">
        <v>2.4136145099999999</v>
      </c>
      <c r="AY80" s="31">
        <v>79</v>
      </c>
      <c r="AZ80">
        <f t="shared" si="2"/>
        <v>0.12736976810126582</v>
      </c>
      <c r="BA80">
        <f t="shared" si="3"/>
        <v>0.89493364189751834</v>
      </c>
    </row>
    <row r="81" spans="1:53">
      <c r="A81" s="20" t="s">
        <v>50</v>
      </c>
      <c r="B81" s="21" t="s">
        <v>5782</v>
      </c>
      <c r="C81" s="22" t="s">
        <v>5783</v>
      </c>
      <c r="D81" s="21">
        <v>7</v>
      </c>
      <c r="E81" s="22">
        <v>7</v>
      </c>
      <c r="F81" s="22">
        <v>79</v>
      </c>
      <c r="G81" s="21">
        <v>7</v>
      </c>
      <c r="H81" s="21">
        <v>1332</v>
      </c>
      <c r="I81" s="21">
        <v>149.30000000000001</v>
      </c>
      <c r="J81" s="21">
        <v>9.2799999999999994</v>
      </c>
      <c r="K81" s="21">
        <v>290.49</v>
      </c>
      <c r="L81" s="21"/>
      <c r="M81" s="21"/>
      <c r="N81" s="21"/>
      <c r="O81" s="21"/>
      <c r="P81" s="21"/>
      <c r="Q81" s="21"/>
      <c r="R81" s="22" t="s">
        <v>5784</v>
      </c>
      <c r="S81" s="21" t="s">
        <v>5782</v>
      </c>
      <c r="T81" s="21"/>
      <c r="U81" s="21"/>
      <c r="V81" s="22">
        <v>106.2</v>
      </c>
      <c r="W81" s="22">
        <v>104.2</v>
      </c>
      <c r="X81" s="22">
        <v>108.6</v>
      </c>
      <c r="Y81" s="22">
        <v>91.1</v>
      </c>
      <c r="Z81" s="22">
        <v>96.9</v>
      </c>
      <c r="AA81" s="22">
        <v>93.1</v>
      </c>
      <c r="AB81" s="24">
        <v>8951000</v>
      </c>
      <c r="AC81" s="24">
        <v>8372000</v>
      </c>
      <c r="AD81" s="24">
        <v>10090000</v>
      </c>
      <c r="AE81" s="24">
        <v>7302000</v>
      </c>
      <c r="AF81" s="24">
        <v>9396000</v>
      </c>
      <c r="AG81" s="24">
        <v>7424000</v>
      </c>
      <c r="AH81" s="25">
        <v>10300000</v>
      </c>
      <c r="AI81" s="25">
        <v>10110000</v>
      </c>
      <c r="AJ81" s="25">
        <v>10530000</v>
      </c>
      <c r="AK81" s="25">
        <v>8841000</v>
      </c>
      <c r="AL81" s="25">
        <v>9396000</v>
      </c>
      <c r="AM81" s="25">
        <v>9030000</v>
      </c>
      <c r="AN81" s="21" t="s">
        <v>50</v>
      </c>
      <c r="AO81" s="21" t="s">
        <v>50</v>
      </c>
      <c r="AP81" s="21" t="s">
        <v>50</v>
      </c>
      <c r="AQ81" s="21" t="s">
        <v>50</v>
      </c>
      <c r="AR81" s="21" t="s">
        <v>50</v>
      </c>
      <c r="AS81" s="21" t="s">
        <v>50</v>
      </c>
      <c r="AT81" s="21" t="s">
        <v>5785</v>
      </c>
      <c r="AU81" s="23">
        <v>1.1347099599999999</v>
      </c>
      <c r="AV81" s="23">
        <v>0.18232358000000001</v>
      </c>
      <c r="AW81" s="27">
        <v>3.8970699999999999E-3</v>
      </c>
      <c r="AX81" s="23">
        <v>2.40926201</v>
      </c>
      <c r="AY81" s="31">
        <v>80</v>
      </c>
      <c r="AZ81">
        <f t="shared" si="2"/>
        <v>0.12704448200000001</v>
      </c>
      <c r="BA81">
        <f t="shared" si="3"/>
        <v>0.89604419317947825</v>
      </c>
    </row>
    <row r="82" spans="1:53">
      <c r="A82" s="20" t="s">
        <v>50</v>
      </c>
      <c r="B82" s="21" t="s">
        <v>20391</v>
      </c>
      <c r="C82" s="22" t="s">
        <v>20392</v>
      </c>
      <c r="D82" s="21">
        <v>2</v>
      </c>
      <c r="E82" s="22">
        <v>2</v>
      </c>
      <c r="F82" s="22">
        <v>49</v>
      </c>
      <c r="G82" s="21">
        <v>2</v>
      </c>
      <c r="H82" s="21">
        <v>732</v>
      </c>
      <c r="I82" s="21">
        <v>84.6</v>
      </c>
      <c r="J82" s="21">
        <v>5.0199999999999996</v>
      </c>
      <c r="K82" s="21">
        <v>116.66</v>
      </c>
      <c r="L82" s="21" t="s">
        <v>20393</v>
      </c>
      <c r="M82" s="21" t="s">
        <v>20394</v>
      </c>
      <c r="N82" s="21" t="s">
        <v>20395</v>
      </c>
      <c r="O82" s="21" t="s">
        <v>18961</v>
      </c>
      <c r="P82" s="21">
        <v>3320</v>
      </c>
      <c r="Q82" s="21" t="s">
        <v>20397</v>
      </c>
      <c r="R82" s="22" t="s">
        <v>20398</v>
      </c>
      <c r="S82" s="21" t="s">
        <v>20399</v>
      </c>
      <c r="T82" s="21" t="s">
        <v>20400</v>
      </c>
      <c r="U82" s="21" t="s">
        <v>20401</v>
      </c>
      <c r="V82" s="22">
        <v>72.3</v>
      </c>
      <c r="W82" s="22">
        <v>62.2</v>
      </c>
      <c r="X82" s="22">
        <v>82.7</v>
      </c>
      <c r="Y82" s="22">
        <v>138.30000000000001</v>
      </c>
      <c r="Z82" s="22">
        <v>113.9</v>
      </c>
      <c r="AA82" s="22">
        <v>130.5</v>
      </c>
      <c r="AB82" s="24">
        <v>14780000</v>
      </c>
      <c r="AC82" s="24">
        <v>12120000</v>
      </c>
      <c r="AD82" s="24">
        <v>18640000</v>
      </c>
      <c r="AE82" s="24">
        <v>26870000</v>
      </c>
      <c r="AF82" s="24">
        <v>26800000</v>
      </c>
      <c r="AG82" s="24">
        <v>25240000</v>
      </c>
      <c r="AH82" s="25">
        <v>17000000</v>
      </c>
      <c r="AI82" s="25">
        <v>14630000</v>
      </c>
      <c r="AJ82" s="25">
        <v>19460000</v>
      </c>
      <c r="AK82" s="25">
        <v>32540000</v>
      </c>
      <c r="AL82" s="25">
        <v>26800000</v>
      </c>
      <c r="AM82" s="25">
        <v>30700000</v>
      </c>
      <c r="AN82" s="21" t="s">
        <v>50</v>
      </c>
      <c r="AO82" s="21" t="s">
        <v>50</v>
      </c>
      <c r="AP82" s="21" t="s">
        <v>50</v>
      </c>
      <c r="AQ82" s="21" t="s">
        <v>50</v>
      </c>
      <c r="AR82" s="21" t="s">
        <v>50</v>
      </c>
      <c r="AS82" s="21" t="s">
        <v>50</v>
      </c>
      <c r="AT82" s="21" t="s">
        <v>20402</v>
      </c>
      <c r="AU82" s="23">
        <v>0.56741087999999995</v>
      </c>
      <c r="AV82" s="23">
        <v>-0.81753430000000005</v>
      </c>
      <c r="AW82" s="27">
        <v>4.0735299999999997E-3</v>
      </c>
      <c r="AX82" s="23">
        <v>2.39002918</v>
      </c>
      <c r="AY82" s="32">
        <v>81</v>
      </c>
      <c r="AZ82">
        <f t="shared" si="2"/>
        <v>0.13115760790123454</v>
      </c>
      <c r="BA82">
        <f t="shared" si="3"/>
        <v>0.88220651274655493</v>
      </c>
    </row>
    <row r="83" spans="1:53">
      <c r="A83" s="20" t="s">
        <v>50</v>
      </c>
      <c r="B83" s="21" t="s">
        <v>4458</v>
      </c>
      <c r="C83" s="22" t="s">
        <v>4459</v>
      </c>
      <c r="D83" s="21">
        <v>15</v>
      </c>
      <c r="E83" s="22">
        <v>11</v>
      </c>
      <c r="F83" s="22">
        <v>162</v>
      </c>
      <c r="G83" s="21">
        <v>11</v>
      </c>
      <c r="H83" s="21">
        <v>1581</v>
      </c>
      <c r="I83" s="21">
        <v>168.4</v>
      </c>
      <c r="J83" s="21">
        <v>8.73</v>
      </c>
      <c r="K83" s="21">
        <v>649.37</v>
      </c>
      <c r="L83" s="21" t="s">
        <v>4460</v>
      </c>
      <c r="M83" s="21" t="s">
        <v>151</v>
      </c>
      <c r="N83" s="21" t="s">
        <v>128</v>
      </c>
      <c r="O83" s="21" t="s">
        <v>4461</v>
      </c>
      <c r="P83" s="21">
        <v>5469</v>
      </c>
      <c r="Q83" s="21" t="s">
        <v>4463</v>
      </c>
      <c r="R83" s="22" t="s">
        <v>4464</v>
      </c>
      <c r="S83" s="21" t="s">
        <v>4465</v>
      </c>
      <c r="T83" s="21" t="s">
        <v>4466</v>
      </c>
      <c r="U83" s="21" t="s">
        <v>4467</v>
      </c>
      <c r="V83" s="22">
        <v>109.2</v>
      </c>
      <c r="W83" s="22">
        <v>104.9</v>
      </c>
      <c r="X83" s="22">
        <v>110.9</v>
      </c>
      <c r="Y83" s="22">
        <v>89.1</v>
      </c>
      <c r="Z83" s="22">
        <v>89.8</v>
      </c>
      <c r="AA83" s="22">
        <v>96</v>
      </c>
      <c r="AB83" s="24">
        <v>20160000</v>
      </c>
      <c r="AC83" s="24">
        <v>18390000</v>
      </c>
      <c r="AD83" s="24">
        <v>22490000</v>
      </c>
      <c r="AE83" s="24">
        <v>15590000</v>
      </c>
      <c r="AF83" s="24">
        <v>19070000</v>
      </c>
      <c r="AG83" s="24">
        <v>16650000</v>
      </c>
      <c r="AH83" s="25">
        <v>23230000</v>
      </c>
      <c r="AI83" s="25">
        <v>22320000</v>
      </c>
      <c r="AJ83" s="25">
        <v>23590000</v>
      </c>
      <c r="AK83" s="25">
        <v>18960000</v>
      </c>
      <c r="AL83" s="25">
        <v>19110000</v>
      </c>
      <c r="AM83" s="25">
        <v>20430000</v>
      </c>
      <c r="AN83" s="21" t="s">
        <v>50</v>
      </c>
      <c r="AO83" s="21" t="s">
        <v>50</v>
      </c>
      <c r="AP83" s="21" t="s">
        <v>50</v>
      </c>
      <c r="AQ83" s="21" t="s">
        <v>50</v>
      </c>
      <c r="AR83" s="21" t="s">
        <v>50</v>
      </c>
      <c r="AS83" s="21" t="s">
        <v>50</v>
      </c>
      <c r="AT83" s="21" t="s">
        <v>4468</v>
      </c>
      <c r="AU83" s="23">
        <v>1.1819631100000001</v>
      </c>
      <c r="AV83" s="23">
        <v>0.24118500000000001</v>
      </c>
      <c r="AW83" s="27">
        <v>4.0885799999999996E-3</v>
      </c>
      <c r="AX83" s="23">
        <v>2.3884274900000002</v>
      </c>
      <c r="AY83" s="31">
        <v>82</v>
      </c>
      <c r="AZ83">
        <f t="shared" si="2"/>
        <v>0.13003678829268292</v>
      </c>
      <c r="BA83">
        <f t="shared" si="3"/>
        <v>0.88593376544467584</v>
      </c>
    </row>
    <row r="84" spans="1:53">
      <c r="A84" s="20" t="s">
        <v>50</v>
      </c>
      <c r="B84" s="21" t="s">
        <v>446</v>
      </c>
      <c r="C84" s="22" t="s">
        <v>447</v>
      </c>
      <c r="D84" s="21">
        <v>3</v>
      </c>
      <c r="E84" s="22">
        <v>4</v>
      </c>
      <c r="F84" s="22">
        <v>30</v>
      </c>
      <c r="G84" s="21">
        <v>4</v>
      </c>
      <c r="H84" s="21">
        <v>1871</v>
      </c>
      <c r="I84" s="21">
        <v>208.6</v>
      </c>
      <c r="J84" s="21">
        <v>8.8699999999999992</v>
      </c>
      <c r="K84" s="21">
        <v>114.04</v>
      </c>
      <c r="L84" s="21" t="s">
        <v>353</v>
      </c>
      <c r="M84" s="21" t="s">
        <v>127</v>
      </c>
      <c r="N84" s="21" t="s">
        <v>108</v>
      </c>
      <c r="O84" s="21" t="s">
        <v>448</v>
      </c>
      <c r="P84" s="21">
        <v>22984</v>
      </c>
      <c r="Q84" s="21" t="s">
        <v>450</v>
      </c>
      <c r="R84" s="22" t="s">
        <v>451</v>
      </c>
      <c r="S84" s="21" t="s">
        <v>452</v>
      </c>
      <c r="T84" s="21" t="s">
        <v>93</v>
      </c>
      <c r="U84" s="21"/>
      <c r="V84" s="22">
        <v>152.19999999999999</v>
      </c>
      <c r="W84" s="22">
        <v>173.7</v>
      </c>
      <c r="X84" s="22">
        <v>130</v>
      </c>
      <c r="Y84" s="22">
        <v>47.7</v>
      </c>
      <c r="Z84" s="22">
        <v>69.400000000000006</v>
      </c>
      <c r="AA84" s="22">
        <v>26.9</v>
      </c>
      <c r="AB84" s="24">
        <v>1361000</v>
      </c>
      <c r="AC84" s="24">
        <v>1481000</v>
      </c>
      <c r="AD84" s="24">
        <v>1281000</v>
      </c>
      <c r="AE84" s="24">
        <v>353800</v>
      </c>
      <c r="AF84" s="24">
        <v>647800</v>
      </c>
      <c r="AG84" s="24">
        <v>143100</v>
      </c>
      <c r="AH84" s="25">
        <v>1566000</v>
      </c>
      <c r="AI84" s="25">
        <v>1788000</v>
      </c>
      <c r="AJ84" s="25">
        <v>1338000</v>
      </c>
      <c r="AK84" s="25">
        <v>491200</v>
      </c>
      <c r="AL84" s="25">
        <v>714400</v>
      </c>
      <c r="AM84" s="25">
        <v>276900</v>
      </c>
      <c r="AN84" s="21" t="s">
        <v>50</v>
      </c>
      <c r="AO84" s="21" t="s">
        <v>50</v>
      </c>
      <c r="AP84" s="21" t="s">
        <v>50</v>
      </c>
      <c r="AQ84" s="21" t="s">
        <v>50</v>
      </c>
      <c r="AR84" s="21" t="s">
        <v>50</v>
      </c>
      <c r="AS84" s="21" t="s">
        <v>50</v>
      </c>
      <c r="AT84" s="21" t="s">
        <v>453</v>
      </c>
      <c r="AU84" s="26">
        <v>3.1646608299999999</v>
      </c>
      <c r="AV84" s="23">
        <v>1.6620508899999999</v>
      </c>
      <c r="AW84" s="27">
        <v>4.1201199999999997E-3</v>
      </c>
      <c r="AX84" s="23">
        <v>2.38508962</v>
      </c>
      <c r="AY84" s="31">
        <v>83</v>
      </c>
      <c r="AZ84">
        <f t="shared" si="2"/>
        <v>0.12946111999999999</v>
      </c>
      <c r="BA84">
        <f t="shared" si="3"/>
        <v>0.88786064011342525</v>
      </c>
    </row>
    <row r="85" spans="1:53">
      <c r="A85" s="20" t="s">
        <v>50</v>
      </c>
      <c r="B85" s="21" t="s">
        <v>17584</v>
      </c>
      <c r="C85" s="22" t="s">
        <v>17585</v>
      </c>
      <c r="D85" s="21">
        <v>4</v>
      </c>
      <c r="E85" s="22">
        <v>3</v>
      </c>
      <c r="F85" s="22">
        <v>10</v>
      </c>
      <c r="G85" s="21">
        <v>3</v>
      </c>
      <c r="H85" s="21">
        <v>628</v>
      </c>
      <c r="I85" s="21">
        <v>70.5</v>
      </c>
      <c r="J85" s="21">
        <v>7.77</v>
      </c>
      <c r="K85" s="21">
        <v>14.29</v>
      </c>
      <c r="L85" s="21" t="s">
        <v>4020</v>
      </c>
      <c r="M85" s="21" t="s">
        <v>151</v>
      </c>
      <c r="N85" s="21" t="s">
        <v>108</v>
      </c>
      <c r="O85" s="21" t="s">
        <v>15455</v>
      </c>
      <c r="P85" s="21">
        <v>54799</v>
      </c>
      <c r="Q85" s="21" t="s">
        <v>17587</v>
      </c>
      <c r="R85" s="22" t="s">
        <v>17588</v>
      </c>
      <c r="S85" s="21" t="s">
        <v>17589</v>
      </c>
      <c r="T85" s="21"/>
      <c r="U85" s="21" t="s">
        <v>1020</v>
      </c>
      <c r="V85" s="22">
        <v>76.900000000000006</v>
      </c>
      <c r="W85" s="22">
        <v>87.7</v>
      </c>
      <c r="X85" s="22">
        <v>84.8</v>
      </c>
      <c r="Y85" s="22">
        <v>125.7</v>
      </c>
      <c r="Z85" s="22">
        <v>109.4</v>
      </c>
      <c r="AA85" s="22">
        <v>115.6</v>
      </c>
      <c r="AB85" s="24">
        <v>929400</v>
      </c>
      <c r="AC85" s="24">
        <v>1010000</v>
      </c>
      <c r="AD85" s="24">
        <v>1128000</v>
      </c>
      <c r="AE85" s="24">
        <v>1443000</v>
      </c>
      <c r="AF85" s="24">
        <v>1520000</v>
      </c>
      <c r="AG85" s="24">
        <v>1321000</v>
      </c>
      <c r="AH85" s="25">
        <v>1069000</v>
      </c>
      <c r="AI85" s="25">
        <v>1219000</v>
      </c>
      <c r="AJ85" s="25">
        <v>1178000</v>
      </c>
      <c r="AK85" s="25">
        <v>1747000</v>
      </c>
      <c r="AL85" s="25">
        <v>1520000</v>
      </c>
      <c r="AM85" s="25">
        <v>1606000</v>
      </c>
      <c r="AN85" s="21" t="s">
        <v>50</v>
      </c>
      <c r="AO85" s="21" t="s">
        <v>50</v>
      </c>
      <c r="AP85" s="21" t="s">
        <v>50</v>
      </c>
      <c r="AQ85" s="21" t="s">
        <v>50</v>
      </c>
      <c r="AR85" s="21" t="s">
        <v>50</v>
      </c>
      <c r="AS85" s="21" t="s">
        <v>50</v>
      </c>
      <c r="AT85" s="21" t="s">
        <v>17590</v>
      </c>
      <c r="AU85" s="23">
        <v>0.71131314999999995</v>
      </c>
      <c r="AV85" s="23">
        <v>-0.49144330000000003</v>
      </c>
      <c r="AW85" s="27">
        <v>4.1594400000000004E-3</v>
      </c>
      <c r="AX85" s="23">
        <v>2.3809654500000001</v>
      </c>
      <c r="AY85" s="32">
        <v>84</v>
      </c>
      <c r="AZ85">
        <f t="shared" si="2"/>
        <v>0.12914070857142859</v>
      </c>
      <c r="BA85">
        <f t="shared" si="3"/>
        <v>0.88893683502931786</v>
      </c>
    </row>
    <row r="86" spans="1:53">
      <c r="A86" s="20" t="s">
        <v>50</v>
      </c>
      <c r="B86" s="21" t="s">
        <v>2952</v>
      </c>
      <c r="C86" s="22" t="s">
        <v>2953</v>
      </c>
      <c r="D86" s="21">
        <v>4</v>
      </c>
      <c r="E86" s="22">
        <v>1</v>
      </c>
      <c r="F86" s="22">
        <v>10</v>
      </c>
      <c r="G86" s="21">
        <v>1</v>
      </c>
      <c r="H86" s="21">
        <v>390</v>
      </c>
      <c r="I86" s="21">
        <v>43</v>
      </c>
      <c r="J86" s="21">
        <v>5.26</v>
      </c>
      <c r="K86" s="21">
        <v>26.38</v>
      </c>
      <c r="L86" s="21" t="s">
        <v>574</v>
      </c>
      <c r="M86" s="21" t="s">
        <v>127</v>
      </c>
      <c r="N86" s="21" t="s">
        <v>87</v>
      </c>
      <c r="O86" s="21" t="s">
        <v>2954</v>
      </c>
      <c r="P86" s="21">
        <v>3608</v>
      </c>
      <c r="Q86" s="21" t="s">
        <v>2956</v>
      </c>
      <c r="R86" s="22" t="s">
        <v>2957</v>
      </c>
      <c r="S86" s="21" t="s">
        <v>2958</v>
      </c>
      <c r="T86" s="21" t="s">
        <v>2959</v>
      </c>
      <c r="U86" s="21" t="s">
        <v>2960</v>
      </c>
      <c r="V86" s="22">
        <v>111.5</v>
      </c>
      <c r="W86" s="22">
        <v>124.9</v>
      </c>
      <c r="X86" s="22">
        <v>113.5</v>
      </c>
      <c r="Y86" s="22">
        <v>84</v>
      </c>
      <c r="Z86" s="22">
        <v>89.7</v>
      </c>
      <c r="AA86" s="22">
        <v>76.400000000000006</v>
      </c>
      <c r="AB86" s="24">
        <v>225000</v>
      </c>
      <c r="AC86" s="24">
        <v>240300</v>
      </c>
      <c r="AD86" s="24">
        <v>252500</v>
      </c>
      <c r="AE86" s="24">
        <v>161200</v>
      </c>
      <c r="AF86" s="24">
        <v>208200</v>
      </c>
      <c r="AG86" s="24">
        <v>145900</v>
      </c>
      <c r="AH86" s="25">
        <v>258900</v>
      </c>
      <c r="AI86" s="25">
        <v>290100</v>
      </c>
      <c r="AJ86" s="25">
        <v>263600</v>
      </c>
      <c r="AK86" s="25">
        <v>195200</v>
      </c>
      <c r="AL86" s="25">
        <v>208200</v>
      </c>
      <c r="AM86" s="25">
        <v>177500</v>
      </c>
      <c r="AN86" s="21" t="s">
        <v>50</v>
      </c>
      <c r="AO86" s="21" t="s">
        <v>50</v>
      </c>
      <c r="AP86" s="21" t="s">
        <v>50</v>
      </c>
      <c r="AQ86" s="21" t="s">
        <v>50</v>
      </c>
      <c r="AR86" s="21" t="s">
        <v>50</v>
      </c>
      <c r="AS86" s="21" t="s">
        <v>50</v>
      </c>
      <c r="AT86" s="21" t="s">
        <v>510</v>
      </c>
      <c r="AU86" s="23">
        <v>1.3989997000000001</v>
      </c>
      <c r="AV86" s="23">
        <v>0.48439565000000001</v>
      </c>
      <c r="AW86" s="27">
        <v>4.2246300000000001E-3</v>
      </c>
      <c r="AX86" s="23">
        <v>2.3742110099999998</v>
      </c>
      <c r="AY86" s="31">
        <v>85</v>
      </c>
      <c r="AZ86">
        <f t="shared" si="2"/>
        <v>0.12962158870588233</v>
      </c>
      <c r="BA86">
        <f t="shared" si="3"/>
        <v>0.8873226599236812</v>
      </c>
    </row>
    <row r="87" spans="1:53">
      <c r="A87" s="20" t="s">
        <v>50</v>
      </c>
      <c r="B87" s="21" t="s">
        <v>21174</v>
      </c>
      <c r="C87" s="22" t="s">
        <v>21175</v>
      </c>
      <c r="D87" s="21">
        <v>3</v>
      </c>
      <c r="E87" s="22">
        <v>2</v>
      </c>
      <c r="F87" s="22">
        <v>8</v>
      </c>
      <c r="G87" s="21">
        <v>2</v>
      </c>
      <c r="H87" s="21">
        <v>670</v>
      </c>
      <c r="I87" s="21">
        <v>77.5</v>
      </c>
      <c r="J87" s="21">
        <v>8.35</v>
      </c>
      <c r="K87" s="21">
        <v>13.66</v>
      </c>
      <c r="L87" s="21" t="s">
        <v>574</v>
      </c>
      <c r="M87" s="21" t="s">
        <v>68</v>
      </c>
      <c r="N87" s="21" t="s">
        <v>69</v>
      </c>
      <c r="O87" s="21" t="s">
        <v>958</v>
      </c>
      <c r="P87" s="21">
        <v>90233</v>
      </c>
      <c r="Q87" s="21" t="s">
        <v>21177</v>
      </c>
      <c r="R87" s="22" t="s">
        <v>21178</v>
      </c>
      <c r="S87" s="21" t="s">
        <v>21179</v>
      </c>
      <c r="T87" s="21" t="s">
        <v>963</v>
      </c>
      <c r="U87" s="21"/>
      <c r="V87" s="22">
        <v>53.7</v>
      </c>
      <c r="W87" s="22">
        <v>52.3</v>
      </c>
      <c r="X87" s="22">
        <v>77.3</v>
      </c>
      <c r="Y87" s="22">
        <v>121.5</v>
      </c>
      <c r="Z87" s="22">
        <v>137.4</v>
      </c>
      <c r="AA87" s="22">
        <v>157.9</v>
      </c>
      <c r="AB87" s="24">
        <v>100900</v>
      </c>
      <c r="AC87" s="24">
        <v>96530</v>
      </c>
      <c r="AD87" s="24">
        <v>189800</v>
      </c>
      <c r="AE87" s="24">
        <v>257200</v>
      </c>
      <c r="AF87" s="24">
        <v>352300</v>
      </c>
      <c r="AG87" s="24">
        <v>332900</v>
      </c>
      <c r="AH87" s="25">
        <v>137700</v>
      </c>
      <c r="AI87" s="25">
        <v>134000</v>
      </c>
      <c r="AJ87" s="25">
        <v>198100</v>
      </c>
      <c r="AK87" s="25">
        <v>311400</v>
      </c>
      <c r="AL87" s="25">
        <v>352300</v>
      </c>
      <c r="AM87" s="25">
        <v>404900</v>
      </c>
      <c r="AN87" s="21" t="s">
        <v>50</v>
      </c>
      <c r="AO87" s="21" t="s">
        <v>62</v>
      </c>
      <c r="AP87" s="21" t="s">
        <v>50</v>
      </c>
      <c r="AQ87" s="21" t="s">
        <v>50</v>
      </c>
      <c r="AR87" s="21" t="s">
        <v>50</v>
      </c>
      <c r="AS87" s="21" t="s">
        <v>50</v>
      </c>
      <c r="AT87" s="21" t="s">
        <v>21180</v>
      </c>
      <c r="AU87" s="23">
        <v>0.43973266999999999</v>
      </c>
      <c r="AV87" s="23">
        <v>-1.1853013999999999</v>
      </c>
      <c r="AW87" s="27">
        <v>4.2610900000000004E-3</v>
      </c>
      <c r="AX87" s="23">
        <v>2.3704790999999998</v>
      </c>
      <c r="AY87" s="31">
        <v>86</v>
      </c>
      <c r="AZ87">
        <f t="shared" si="2"/>
        <v>0.12922003162790699</v>
      </c>
      <c r="BA87">
        <f t="shared" si="3"/>
        <v>0.88867015699787899</v>
      </c>
    </row>
    <row r="88" spans="1:53">
      <c r="A88" s="20" t="s">
        <v>50</v>
      </c>
      <c r="B88" s="21" t="s">
        <v>21289</v>
      </c>
      <c r="C88" s="22" t="s">
        <v>21290</v>
      </c>
      <c r="D88" s="21">
        <v>2</v>
      </c>
      <c r="E88" s="22">
        <v>1</v>
      </c>
      <c r="F88" s="22">
        <v>4</v>
      </c>
      <c r="G88" s="21">
        <v>1</v>
      </c>
      <c r="H88" s="21">
        <v>747</v>
      </c>
      <c r="I88" s="21">
        <v>85.1</v>
      </c>
      <c r="J88" s="21">
        <v>7.69</v>
      </c>
      <c r="K88" s="21">
        <v>12.54</v>
      </c>
      <c r="L88" s="21" t="s">
        <v>21291</v>
      </c>
      <c r="M88" s="21" t="s">
        <v>536</v>
      </c>
      <c r="N88" s="21" t="s">
        <v>177</v>
      </c>
      <c r="O88" s="21" t="s">
        <v>4901</v>
      </c>
      <c r="P88" s="21">
        <v>9371</v>
      </c>
      <c r="Q88" s="21" t="s">
        <v>21293</v>
      </c>
      <c r="R88" s="22" t="s">
        <v>21294</v>
      </c>
      <c r="S88" s="21" t="s">
        <v>21295</v>
      </c>
      <c r="T88" s="21" t="s">
        <v>21296</v>
      </c>
      <c r="U88" s="21"/>
      <c r="V88" s="22">
        <v>53.6</v>
      </c>
      <c r="W88" s="22">
        <v>39.799999999999997</v>
      </c>
      <c r="X88" s="22">
        <v>62</v>
      </c>
      <c r="Y88" s="22">
        <v>121.4</v>
      </c>
      <c r="Z88" s="22">
        <v>149.30000000000001</v>
      </c>
      <c r="AA88" s="22">
        <v>173.9</v>
      </c>
      <c r="AB88" s="24"/>
      <c r="AC88" s="24"/>
      <c r="AD88" s="24"/>
      <c r="AE88" s="24"/>
      <c r="AF88" s="24">
        <v>40020</v>
      </c>
      <c r="AG88" s="24"/>
      <c r="AH88" s="25">
        <v>14370</v>
      </c>
      <c r="AI88" s="25">
        <v>10680</v>
      </c>
      <c r="AJ88" s="25">
        <v>16630</v>
      </c>
      <c r="AK88" s="25">
        <v>32540</v>
      </c>
      <c r="AL88" s="25">
        <v>40020</v>
      </c>
      <c r="AM88" s="25">
        <v>46610</v>
      </c>
      <c r="AN88" s="21" t="s">
        <v>50</v>
      </c>
      <c r="AO88" s="21" t="s">
        <v>50</v>
      </c>
      <c r="AP88" s="21" t="s">
        <v>63</v>
      </c>
      <c r="AQ88" s="21" t="s">
        <v>50</v>
      </c>
      <c r="AR88" s="21" t="s">
        <v>50</v>
      </c>
      <c r="AS88" s="21" t="s">
        <v>63</v>
      </c>
      <c r="AT88" s="21" t="s">
        <v>21297</v>
      </c>
      <c r="AU88" s="23">
        <v>0.34983491999999999</v>
      </c>
      <c r="AV88" s="23">
        <v>-1.5152538</v>
      </c>
      <c r="AW88" s="27">
        <v>4.27737E-3</v>
      </c>
      <c r="AX88" s="23">
        <v>2.3688235</v>
      </c>
      <c r="AY88" s="32">
        <v>87</v>
      </c>
      <c r="AZ88">
        <f t="shared" si="2"/>
        <v>0.12822276965517243</v>
      </c>
      <c r="BA88">
        <f t="shared" si="3"/>
        <v>0.89203484644334041</v>
      </c>
    </row>
    <row r="89" spans="1:53">
      <c r="A89" s="20" t="s">
        <v>50</v>
      </c>
      <c r="B89" s="21" t="s">
        <v>18575</v>
      </c>
      <c r="C89" s="22" t="s">
        <v>18576</v>
      </c>
      <c r="D89" s="21">
        <v>49</v>
      </c>
      <c r="E89" s="22">
        <v>12</v>
      </c>
      <c r="F89" s="22">
        <v>174</v>
      </c>
      <c r="G89" s="21">
        <v>12</v>
      </c>
      <c r="H89" s="21">
        <v>157</v>
      </c>
      <c r="I89" s="21">
        <v>17.8</v>
      </c>
      <c r="J89" s="21">
        <v>11.25</v>
      </c>
      <c r="K89" s="21">
        <v>548.9</v>
      </c>
      <c r="L89" s="21" t="s">
        <v>17426</v>
      </c>
      <c r="M89" s="21" t="s">
        <v>14832</v>
      </c>
      <c r="N89" s="21" t="s">
        <v>69</v>
      </c>
      <c r="O89" s="21" t="s">
        <v>9825</v>
      </c>
      <c r="P89" s="21">
        <v>6152</v>
      </c>
      <c r="Q89" s="21" t="s">
        <v>18578</v>
      </c>
      <c r="R89" s="22" t="s">
        <v>18579</v>
      </c>
      <c r="S89" s="21" t="s">
        <v>18580</v>
      </c>
      <c r="T89" s="21" t="s">
        <v>6587</v>
      </c>
      <c r="U89" s="21" t="s">
        <v>3520</v>
      </c>
      <c r="V89" s="22">
        <v>80.5</v>
      </c>
      <c r="W89" s="22">
        <v>77.8</v>
      </c>
      <c r="X89" s="22">
        <v>94.1</v>
      </c>
      <c r="Y89" s="22">
        <v>112.4</v>
      </c>
      <c r="Z89" s="22">
        <v>119.5</v>
      </c>
      <c r="AA89" s="22">
        <v>115.8</v>
      </c>
      <c r="AB89" s="24">
        <v>35550000</v>
      </c>
      <c r="AC89" s="24">
        <v>32780000</v>
      </c>
      <c r="AD89" s="24">
        <v>45830000</v>
      </c>
      <c r="AE89" s="24">
        <v>47210000</v>
      </c>
      <c r="AF89" s="24">
        <v>60780000</v>
      </c>
      <c r="AG89" s="24">
        <v>48440000</v>
      </c>
      <c r="AH89" s="25">
        <v>40950000</v>
      </c>
      <c r="AI89" s="25">
        <v>39570000</v>
      </c>
      <c r="AJ89" s="25">
        <v>47850000</v>
      </c>
      <c r="AK89" s="25">
        <v>57160000</v>
      </c>
      <c r="AL89" s="25">
        <v>60780000</v>
      </c>
      <c r="AM89" s="25">
        <v>58930000</v>
      </c>
      <c r="AN89" s="21" t="s">
        <v>50</v>
      </c>
      <c r="AO89" s="21" t="s">
        <v>50</v>
      </c>
      <c r="AP89" s="21" t="s">
        <v>50</v>
      </c>
      <c r="AQ89" s="21" t="s">
        <v>50</v>
      </c>
      <c r="AR89" s="21" t="s">
        <v>50</v>
      </c>
      <c r="AS89" s="21" t="s">
        <v>50</v>
      </c>
      <c r="AT89" s="21" t="s">
        <v>18581</v>
      </c>
      <c r="AU89" s="23">
        <v>0.72579461000000001</v>
      </c>
      <c r="AV89" s="23">
        <v>-0.46236670000000002</v>
      </c>
      <c r="AW89" s="27">
        <v>4.2775399999999998E-3</v>
      </c>
      <c r="AX89" s="23">
        <v>2.3688054799999998</v>
      </c>
      <c r="AY89" s="31">
        <v>88</v>
      </c>
      <c r="AZ89">
        <f t="shared" si="2"/>
        <v>0.12677073090909088</v>
      </c>
      <c r="BA89">
        <f t="shared" si="3"/>
        <v>0.89698100569700734</v>
      </c>
    </row>
    <row r="90" spans="1:53">
      <c r="A90" s="20" t="s">
        <v>50</v>
      </c>
      <c r="B90" s="21" t="s">
        <v>3481</v>
      </c>
      <c r="C90" s="22" t="s">
        <v>3482</v>
      </c>
      <c r="D90" s="21">
        <v>2</v>
      </c>
      <c r="E90" s="22">
        <v>1</v>
      </c>
      <c r="F90" s="22">
        <v>4</v>
      </c>
      <c r="G90" s="21">
        <v>1</v>
      </c>
      <c r="H90" s="21">
        <v>728</v>
      </c>
      <c r="I90" s="21">
        <v>80</v>
      </c>
      <c r="J90" s="21">
        <v>7.62</v>
      </c>
      <c r="K90" s="21">
        <v>9.7200000000000006</v>
      </c>
      <c r="L90" s="21" t="s">
        <v>3483</v>
      </c>
      <c r="M90" s="21" t="s">
        <v>1080</v>
      </c>
      <c r="N90" s="21" t="s">
        <v>152</v>
      </c>
      <c r="O90" s="21" t="s">
        <v>3484</v>
      </c>
      <c r="P90" s="21">
        <v>6497</v>
      </c>
      <c r="Q90" s="21" t="s">
        <v>3486</v>
      </c>
      <c r="R90" s="22" t="s">
        <v>3487</v>
      </c>
      <c r="S90" s="21" t="s">
        <v>3488</v>
      </c>
      <c r="T90" s="21" t="s">
        <v>3489</v>
      </c>
      <c r="U90" s="21" t="s">
        <v>3490</v>
      </c>
      <c r="V90" s="22">
        <v>111.3</v>
      </c>
      <c r="W90" s="22">
        <v>112.9</v>
      </c>
      <c r="X90" s="22">
        <v>112.3</v>
      </c>
      <c r="Y90" s="22">
        <v>80.599999999999994</v>
      </c>
      <c r="Z90" s="22">
        <v>95</v>
      </c>
      <c r="AA90" s="22">
        <v>87.9</v>
      </c>
      <c r="AB90" s="24">
        <v>1339000</v>
      </c>
      <c r="AC90" s="24">
        <v>1295000</v>
      </c>
      <c r="AD90" s="24">
        <v>1490000</v>
      </c>
      <c r="AE90" s="24">
        <v>921900</v>
      </c>
      <c r="AF90" s="24">
        <v>1315000</v>
      </c>
      <c r="AG90" s="24">
        <v>1000000</v>
      </c>
      <c r="AH90" s="25">
        <v>1541000</v>
      </c>
      <c r="AI90" s="25">
        <v>1563000</v>
      </c>
      <c r="AJ90" s="25">
        <v>1556000</v>
      </c>
      <c r="AK90" s="25">
        <v>1116000</v>
      </c>
      <c r="AL90" s="25">
        <v>1315000</v>
      </c>
      <c r="AM90" s="25">
        <v>1217000</v>
      </c>
      <c r="AN90" s="21" t="s">
        <v>50</v>
      </c>
      <c r="AO90" s="21" t="s">
        <v>50</v>
      </c>
      <c r="AP90" s="21" t="s">
        <v>50</v>
      </c>
      <c r="AQ90" s="21" t="s">
        <v>62</v>
      </c>
      <c r="AR90" s="21" t="s">
        <v>50</v>
      </c>
      <c r="AS90" s="21" t="s">
        <v>62</v>
      </c>
      <c r="AT90" s="21" t="s">
        <v>3491</v>
      </c>
      <c r="AU90" s="23">
        <v>1.27740396</v>
      </c>
      <c r="AV90" s="23">
        <v>0.35321482999999998</v>
      </c>
      <c r="AW90" s="27">
        <v>4.2901600000000003E-3</v>
      </c>
      <c r="AX90" s="23">
        <v>2.3675262099999999</v>
      </c>
      <c r="AY90" s="31">
        <v>89</v>
      </c>
      <c r="AZ90">
        <f t="shared" si="2"/>
        <v>0.12571614921348317</v>
      </c>
      <c r="BA90">
        <f t="shared" si="3"/>
        <v>0.90060893023915445</v>
      </c>
    </row>
    <row r="91" spans="1:53">
      <c r="A91" s="20" t="s">
        <v>50</v>
      </c>
      <c r="B91" s="21" t="s">
        <v>19021</v>
      </c>
      <c r="C91" s="22" t="s">
        <v>19022</v>
      </c>
      <c r="D91" s="21">
        <v>6</v>
      </c>
      <c r="E91" s="22">
        <v>3</v>
      </c>
      <c r="F91" s="22">
        <v>23</v>
      </c>
      <c r="G91" s="21">
        <v>3</v>
      </c>
      <c r="H91" s="21">
        <v>227</v>
      </c>
      <c r="I91" s="21">
        <v>26</v>
      </c>
      <c r="J91" s="21">
        <v>7.91</v>
      </c>
      <c r="K91" s="21">
        <v>70.81</v>
      </c>
      <c r="L91" s="21"/>
      <c r="M91" s="21" t="s">
        <v>68</v>
      </c>
      <c r="N91" s="21" t="s">
        <v>87</v>
      </c>
      <c r="O91" s="21" t="s">
        <v>13237</v>
      </c>
      <c r="P91" s="21">
        <v>9552</v>
      </c>
      <c r="Q91" s="21" t="s">
        <v>19024</v>
      </c>
      <c r="R91" s="22" t="s">
        <v>19025</v>
      </c>
      <c r="S91" s="21" t="s">
        <v>19026</v>
      </c>
      <c r="T91" s="21"/>
      <c r="U91" s="21"/>
      <c r="V91" s="22">
        <v>86.8</v>
      </c>
      <c r="W91" s="22">
        <v>67.8</v>
      </c>
      <c r="X91" s="22">
        <v>78.8</v>
      </c>
      <c r="Y91" s="22">
        <v>115.3</v>
      </c>
      <c r="Z91" s="22">
        <v>118.7</v>
      </c>
      <c r="AA91" s="22">
        <v>132.6</v>
      </c>
      <c r="AB91" s="24">
        <v>3039000</v>
      </c>
      <c r="AC91" s="24">
        <v>2262000</v>
      </c>
      <c r="AD91" s="24">
        <v>3042000</v>
      </c>
      <c r="AE91" s="24">
        <v>3838000</v>
      </c>
      <c r="AF91" s="24">
        <v>4785000</v>
      </c>
      <c r="AG91" s="24">
        <v>4395000</v>
      </c>
      <c r="AH91" s="25">
        <v>3497000</v>
      </c>
      <c r="AI91" s="25">
        <v>2731000</v>
      </c>
      <c r="AJ91" s="25">
        <v>3176000</v>
      </c>
      <c r="AK91" s="25">
        <v>4647000</v>
      </c>
      <c r="AL91" s="25">
        <v>4785000</v>
      </c>
      <c r="AM91" s="25">
        <v>5346000</v>
      </c>
      <c r="AN91" s="21" t="s">
        <v>50</v>
      </c>
      <c r="AO91" s="21" t="s">
        <v>50</v>
      </c>
      <c r="AP91" s="21" t="s">
        <v>50</v>
      </c>
      <c r="AQ91" s="21" t="s">
        <v>50</v>
      </c>
      <c r="AR91" s="21" t="s">
        <v>50</v>
      </c>
      <c r="AS91" s="21" t="s">
        <v>50</v>
      </c>
      <c r="AT91" s="21" t="s">
        <v>19027</v>
      </c>
      <c r="AU91" s="23">
        <v>0.63633631000000002</v>
      </c>
      <c r="AV91" s="23">
        <v>-0.65213869999999996</v>
      </c>
      <c r="AW91" s="27">
        <v>4.3595999999999999E-3</v>
      </c>
      <c r="AX91" s="23">
        <v>2.3605536800000002</v>
      </c>
      <c r="AY91" s="32">
        <v>90</v>
      </c>
      <c r="AZ91">
        <f t="shared" si="2"/>
        <v>0.12633152</v>
      </c>
      <c r="BA91">
        <f t="shared" si="3"/>
        <v>0.89848827846910273</v>
      </c>
    </row>
    <row r="92" spans="1:53">
      <c r="A92" s="20" t="s">
        <v>50</v>
      </c>
      <c r="B92" s="21" t="s">
        <v>19807</v>
      </c>
      <c r="C92" s="22" t="s">
        <v>19808</v>
      </c>
      <c r="D92" s="21">
        <v>13</v>
      </c>
      <c r="E92" s="22">
        <v>3</v>
      </c>
      <c r="F92" s="22">
        <v>56</v>
      </c>
      <c r="G92" s="21">
        <v>3</v>
      </c>
      <c r="H92" s="21">
        <v>224</v>
      </c>
      <c r="I92" s="21">
        <v>24.9</v>
      </c>
      <c r="J92" s="21">
        <v>4.82</v>
      </c>
      <c r="K92" s="21">
        <v>178.15</v>
      </c>
      <c r="L92" s="21" t="s">
        <v>6571</v>
      </c>
      <c r="M92" s="21" t="s">
        <v>1348</v>
      </c>
      <c r="N92" s="21" t="s">
        <v>108</v>
      </c>
      <c r="O92" s="21" t="s">
        <v>6572</v>
      </c>
      <c r="P92" s="21">
        <v>128866</v>
      </c>
      <c r="Q92" s="21" t="s">
        <v>19810</v>
      </c>
      <c r="R92" s="22" t="s">
        <v>19811</v>
      </c>
      <c r="S92" s="21" t="s">
        <v>19812</v>
      </c>
      <c r="T92" s="21" t="s">
        <v>19813</v>
      </c>
      <c r="U92" s="21"/>
      <c r="V92" s="22">
        <v>78.3</v>
      </c>
      <c r="W92" s="22">
        <v>72.099999999999994</v>
      </c>
      <c r="X92" s="22">
        <v>76.2</v>
      </c>
      <c r="Y92" s="22">
        <v>137.6</v>
      </c>
      <c r="Z92" s="22">
        <v>126.3</v>
      </c>
      <c r="AA92" s="22">
        <v>109.4</v>
      </c>
      <c r="AB92" s="24">
        <v>3105000</v>
      </c>
      <c r="AC92" s="24">
        <v>2724000</v>
      </c>
      <c r="AD92" s="24">
        <v>3328000</v>
      </c>
      <c r="AE92" s="24">
        <v>5183000</v>
      </c>
      <c r="AF92" s="24">
        <v>5761000</v>
      </c>
      <c r="AG92" s="24">
        <v>4099000</v>
      </c>
      <c r="AH92" s="25">
        <v>3572000</v>
      </c>
      <c r="AI92" s="25">
        <v>3288000</v>
      </c>
      <c r="AJ92" s="25">
        <v>3474000</v>
      </c>
      <c r="AK92" s="25">
        <v>6276000</v>
      </c>
      <c r="AL92" s="25">
        <v>5761000</v>
      </c>
      <c r="AM92" s="25">
        <v>4986000</v>
      </c>
      <c r="AN92" s="21" t="s">
        <v>50</v>
      </c>
      <c r="AO92" s="21" t="s">
        <v>50</v>
      </c>
      <c r="AP92" s="21" t="s">
        <v>50</v>
      </c>
      <c r="AQ92" s="21" t="s">
        <v>50</v>
      </c>
      <c r="AR92" s="21" t="s">
        <v>50</v>
      </c>
      <c r="AS92" s="21" t="s">
        <v>50</v>
      </c>
      <c r="AT92" s="21" t="s">
        <v>19814</v>
      </c>
      <c r="AU92" s="23">
        <v>0.60713176000000002</v>
      </c>
      <c r="AV92" s="23">
        <v>-0.71991850000000002</v>
      </c>
      <c r="AW92" s="27">
        <v>4.3799399999999997E-3</v>
      </c>
      <c r="AX92" s="23">
        <v>2.3585316399999998</v>
      </c>
      <c r="AY92" s="31">
        <v>91</v>
      </c>
      <c r="AZ92">
        <f t="shared" si="2"/>
        <v>0.12552619252747252</v>
      </c>
      <c r="BA92">
        <f t="shared" si="3"/>
        <v>0.90126564403733822</v>
      </c>
    </row>
    <row r="93" spans="1:53">
      <c r="A93" s="20" t="s">
        <v>50</v>
      </c>
      <c r="B93" s="21" t="s">
        <v>20019</v>
      </c>
      <c r="C93" s="22" t="s">
        <v>20020</v>
      </c>
      <c r="D93" s="21">
        <v>7</v>
      </c>
      <c r="E93" s="22">
        <v>2</v>
      </c>
      <c r="F93" s="22">
        <v>9</v>
      </c>
      <c r="G93" s="21">
        <v>2</v>
      </c>
      <c r="H93" s="21">
        <v>148</v>
      </c>
      <c r="I93" s="21">
        <v>16.399999999999999</v>
      </c>
      <c r="J93" s="21">
        <v>9.9499999999999993</v>
      </c>
      <c r="K93" s="21">
        <v>20.75</v>
      </c>
      <c r="L93" s="21" t="s">
        <v>574</v>
      </c>
      <c r="M93" s="21" t="s">
        <v>127</v>
      </c>
      <c r="N93" s="21" t="s">
        <v>69</v>
      </c>
      <c r="O93" s="21" t="s">
        <v>20021</v>
      </c>
      <c r="P93" s="21">
        <v>8721</v>
      </c>
      <c r="Q93" s="21" t="s">
        <v>20023</v>
      </c>
      <c r="R93" s="22" t="s">
        <v>20024</v>
      </c>
      <c r="S93" s="21" t="s">
        <v>20025</v>
      </c>
      <c r="T93" s="21"/>
      <c r="U93" s="21"/>
      <c r="V93" s="22">
        <v>72.2</v>
      </c>
      <c r="W93" s="22">
        <v>69.5</v>
      </c>
      <c r="X93" s="22">
        <v>85.5</v>
      </c>
      <c r="Y93" s="22">
        <v>123.6</v>
      </c>
      <c r="Z93" s="22">
        <v>136.19999999999999</v>
      </c>
      <c r="AA93" s="22">
        <v>112.9</v>
      </c>
      <c r="AB93" s="24">
        <v>447700</v>
      </c>
      <c r="AC93" s="24">
        <v>410700</v>
      </c>
      <c r="AD93" s="24">
        <v>584200</v>
      </c>
      <c r="AE93" s="24">
        <v>727700</v>
      </c>
      <c r="AF93" s="24">
        <v>971000</v>
      </c>
      <c r="AG93" s="24">
        <v>661700</v>
      </c>
      <c r="AH93" s="25">
        <v>515100</v>
      </c>
      <c r="AI93" s="25">
        <v>495800</v>
      </c>
      <c r="AJ93" s="25">
        <v>609900</v>
      </c>
      <c r="AK93" s="25">
        <v>881000</v>
      </c>
      <c r="AL93" s="25">
        <v>971000</v>
      </c>
      <c r="AM93" s="25">
        <v>804800</v>
      </c>
      <c r="AN93" s="21" t="s">
        <v>50</v>
      </c>
      <c r="AO93" s="21" t="s">
        <v>50</v>
      </c>
      <c r="AP93" s="21" t="s">
        <v>50</v>
      </c>
      <c r="AQ93" s="21" t="s">
        <v>50</v>
      </c>
      <c r="AR93" s="21" t="s">
        <v>50</v>
      </c>
      <c r="AS93" s="21" t="s">
        <v>50</v>
      </c>
      <c r="AT93" s="21" t="s">
        <v>5596</v>
      </c>
      <c r="AU93" s="23">
        <v>0.61007562999999998</v>
      </c>
      <c r="AV93" s="23">
        <v>-0.71294000000000002</v>
      </c>
      <c r="AW93" s="27">
        <v>4.4098499999999999E-3</v>
      </c>
      <c r="AX93" s="23">
        <v>2.3555758500000001</v>
      </c>
      <c r="AY93" s="31">
        <v>92</v>
      </c>
      <c r="AZ93">
        <f t="shared" si="2"/>
        <v>0.12500966086956522</v>
      </c>
      <c r="BA93">
        <f t="shared" si="3"/>
        <v>0.90305642299021616</v>
      </c>
    </row>
    <row r="94" spans="1:53">
      <c r="A94" s="20" t="s">
        <v>1240</v>
      </c>
      <c r="B94" s="21" t="s">
        <v>21187</v>
      </c>
      <c r="C94" s="22" t="s">
        <v>21188</v>
      </c>
      <c r="D94" s="21">
        <v>2</v>
      </c>
      <c r="E94" s="22">
        <v>1</v>
      </c>
      <c r="F94" s="22">
        <v>1</v>
      </c>
      <c r="G94" s="21">
        <v>1</v>
      </c>
      <c r="H94" s="21">
        <v>556</v>
      </c>
      <c r="I94" s="21">
        <v>61.9</v>
      </c>
      <c r="J94" s="21">
        <v>8.5399999999999991</v>
      </c>
      <c r="K94" s="21">
        <v>1.76</v>
      </c>
      <c r="L94" s="21" t="s">
        <v>276</v>
      </c>
      <c r="M94" s="21" t="s">
        <v>68</v>
      </c>
      <c r="N94" s="21"/>
      <c r="O94" s="21" t="s">
        <v>21189</v>
      </c>
      <c r="P94" s="21">
        <v>8479</v>
      </c>
      <c r="Q94" s="21" t="s">
        <v>21191</v>
      </c>
      <c r="R94" s="22" t="s">
        <v>21192</v>
      </c>
      <c r="S94" s="21" t="s">
        <v>21193</v>
      </c>
      <c r="T94" s="21"/>
      <c r="U94" s="21" t="s">
        <v>5729</v>
      </c>
      <c r="V94" s="22">
        <v>77.2</v>
      </c>
      <c r="W94" s="22">
        <v>58.3</v>
      </c>
      <c r="X94" s="22">
        <v>43.6</v>
      </c>
      <c r="Y94" s="22">
        <v>150.1</v>
      </c>
      <c r="Z94" s="22">
        <v>120.2</v>
      </c>
      <c r="AA94" s="22">
        <v>150.6</v>
      </c>
      <c r="AB94" s="24">
        <v>52290</v>
      </c>
      <c r="AC94" s="24">
        <v>37650</v>
      </c>
      <c r="AD94" s="24"/>
      <c r="AE94" s="24">
        <v>96680</v>
      </c>
      <c r="AF94" s="24">
        <v>93750</v>
      </c>
      <c r="AG94" s="24">
        <v>96540</v>
      </c>
      <c r="AH94" s="25">
        <v>60160</v>
      </c>
      <c r="AI94" s="25">
        <v>45450</v>
      </c>
      <c r="AJ94" s="25">
        <v>33970</v>
      </c>
      <c r="AK94" s="25">
        <v>117000</v>
      </c>
      <c r="AL94" s="25">
        <v>93750</v>
      </c>
      <c r="AM94" s="25">
        <v>117400</v>
      </c>
      <c r="AN94" s="21" t="s">
        <v>62</v>
      </c>
      <c r="AO94" s="21" t="s">
        <v>62</v>
      </c>
      <c r="AP94" s="21" t="s">
        <v>63</v>
      </c>
      <c r="AQ94" s="21" t="s">
        <v>50</v>
      </c>
      <c r="AR94" s="21" t="s">
        <v>62</v>
      </c>
      <c r="AS94" s="21" t="s">
        <v>62</v>
      </c>
      <c r="AT94" s="21" t="s">
        <v>230</v>
      </c>
      <c r="AU94" s="23">
        <v>0.42524240000000002</v>
      </c>
      <c r="AV94" s="23">
        <v>-1.2336427000000001</v>
      </c>
      <c r="AW94" s="27">
        <v>4.4766900000000002E-3</v>
      </c>
      <c r="AX94" s="23">
        <v>2.3490426100000001</v>
      </c>
      <c r="AY94" s="32">
        <v>93</v>
      </c>
      <c r="AZ94">
        <f t="shared" si="2"/>
        <v>0.12553986580645163</v>
      </c>
      <c r="BA94">
        <f t="shared" si="3"/>
        <v>0.90121833991622025</v>
      </c>
    </row>
    <row r="95" spans="1:53">
      <c r="A95" s="20" t="s">
        <v>50</v>
      </c>
      <c r="B95" s="21" t="s">
        <v>18020</v>
      </c>
      <c r="C95" s="22" t="s">
        <v>18021</v>
      </c>
      <c r="D95" s="21">
        <v>36</v>
      </c>
      <c r="E95" s="22">
        <v>4</v>
      </c>
      <c r="F95" s="22">
        <v>16</v>
      </c>
      <c r="G95" s="21">
        <v>4</v>
      </c>
      <c r="H95" s="21">
        <v>117</v>
      </c>
      <c r="I95" s="21">
        <v>13.3</v>
      </c>
      <c r="J95" s="21">
        <v>11.47</v>
      </c>
      <c r="K95" s="21">
        <v>32.92</v>
      </c>
      <c r="L95" s="21" t="s">
        <v>1139</v>
      </c>
      <c r="M95" s="21" t="s">
        <v>3725</v>
      </c>
      <c r="N95" s="21" t="s">
        <v>69</v>
      </c>
      <c r="O95" s="21" t="s">
        <v>18022</v>
      </c>
      <c r="P95" s="21">
        <v>6164</v>
      </c>
      <c r="Q95" s="21" t="s">
        <v>18024</v>
      </c>
      <c r="R95" s="22" t="s">
        <v>18025</v>
      </c>
      <c r="S95" s="21" t="s">
        <v>18026</v>
      </c>
      <c r="T95" s="21" t="s">
        <v>6587</v>
      </c>
      <c r="U95" s="21" t="s">
        <v>3520</v>
      </c>
      <c r="V95" s="22">
        <v>85.3</v>
      </c>
      <c r="W95" s="22">
        <v>79.3</v>
      </c>
      <c r="X95" s="22">
        <v>84.4</v>
      </c>
      <c r="Y95" s="22">
        <v>126.3</v>
      </c>
      <c r="Z95" s="22">
        <v>117.8</v>
      </c>
      <c r="AA95" s="22">
        <v>106.9</v>
      </c>
      <c r="AB95" s="24">
        <v>594500</v>
      </c>
      <c r="AC95" s="24">
        <v>526400</v>
      </c>
      <c r="AD95" s="24">
        <v>601500</v>
      </c>
      <c r="AE95" s="24">
        <v>835800</v>
      </c>
      <c r="AF95" s="24">
        <v>944000</v>
      </c>
      <c r="AG95" s="24">
        <v>704300</v>
      </c>
      <c r="AH95" s="25">
        <v>684100</v>
      </c>
      <c r="AI95" s="25">
        <v>635500</v>
      </c>
      <c r="AJ95" s="25">
        <v>676800</v>
      </c>
      <c r="AK95" s="25">
        <v>1012000</v>
      </c>
      <c r="AL95" s="25">
        <v>944000</v>
      </c>
      <c r="AM95" s="25">
        <v>856600</v>
      </c>
      <c r="AN95" s="21" t="s">
        <v>50</v>
      </c>
      <c r="AO95" s="21" t="s">
        <v>50</v>
      </c>
      <c r="AP95" s="21" t="s">
        <v>50</v>
      </c>
      <c r="AQ95" s="21" t="s">
        <v>50</v>
      </c>
      <c r="AR95" s="21" t="s">
        <v>50</v>
      </c>
      <c r="AS95" s="21" t="s">
        <v>50</v>
      </c>
      <c r="AT95" s="21" t="s">
        <v>18027</v>
      </c>
      <c r="AU95" s="23">
        <v>0.70980803999999997</v>
      </c>
      <c r="AV95" s="23">
        <v>-0.49449920000000003</v>
      </c>
      <c r="AW95" s="27">
        <v>4.5713400000000001E-3</v>
      </c>
      <c r="AX95" s="23">
        <v>2.3399560300000002</v>
      </c>
      <c r="AY95" s="31">
        <v>94</v>
      </c>
      <c r="AZ95">
        <f t="shared" si="2"/>
        <v>0.12683036936170214</v>
      </c>
      <c r="BA95">
        <f t="shared" si="3"/>
        <v>0.89677674277126984</v>
      </c>
    </row>
    <row r="96" spans="1:53">
      <c r="A96" s="20" t="s">
        <v>50</v>
      </c>
      <c r="B96" s="21" t="s">
        <v>18934</v>
      </c>
      <c r="C96" s="22" t="s">
        <v>18935</v>
      </c>
      <c r="D96" s="21">
        <v>3</v>
      </c>
      <c r="E96" s="22">
        <v>2</v>
      </c>
      <c r="F96" s="22">
        <v>10</v>
      </c>
      <c r="G96" s="21">
        <v>2</v>
      </c>
      <c r="H96" s="21">
        <v>777</v>
      </c>
      <c r="I96" s="21">
        <v>86.1</v>
      </c>
      <c r="J96" s="21">
        <v>6.16</v>
      </c>
      <c r="K96" s="21">
        <v>21.51</v>
      </c>
      <c r="L96" s="21" t="s">
        <v>18936</v>
      </c>
      <c r="M96" s="21" t="s">
        <v>8507</v>
      </c>
      <c r="N96" s="21" t="s">
        <v>108</v>
      </c>
      <c r="O96" s="21" t="s">
        <v>18937</v>
      </c>
      <c r="P96" s="21">
        <v>9146</v>
      </c>
      <c r="Q96" s="21" t="s">
        <v>18939</v>
      </c>
      <c r="R96" s="22" t="s">
        <v>18940</v>
      </c>
      <c r="S96" s="21" t="s">
        <v>18941</v>
      </c>
      <c r="T96" s="21" t="s">
        <v>18942</v>
      </c>
      <c r="U96" s="21" t="s">
        <v>18943</v>
      </c>
      <c r="V96" s="22">
        <v>77.3</v>
      </c>
      <c r="W96" s="22">
        <v>89.5</v>
      </c>
      <c r="X96" s="22">
        <v>81.099999999999994</v>
      </c>
      <c r="Y96" s="22">
        <v>123.2</v>
      </c>
      <c r="Z96" s="22">
        <v>121.2</v>
      </c>
      <c r="AA96" s="22">
        <v>107.7</v>
      </c>
      <c r="AB96" s="24">
        <v>950900</v>
      </c>
      <c r="AC96" s="24">
        <v>1049000</v>
      </c>
      <c r="AD96" s="24">
        <v>1100000</v>
      </c>
      <c r="AE96" s="24">
        <v>1440000</v>
      </c>
      <c r="AF96" s="24">
        <v>1715000</v>
      </c>
      <c r="AG96" s="24">
        <v>1253000</v>
      </c>
      <c r="AH96" s="25">
        <v>1094000</v>
      </c>
      <c r="AI96" s="25">
        <v>1267000</v>
      </c>
      <c r="AJ96" s="25">
        <v>1149000</v>
      </c>
      <c r="AK96" s="25">
        <v>1743000</v>
      </c>
      <c r="AL96" s="25">
        <v>1715000</v>
      </c>
      <c r="AM96" s="25">
        <v>1524000</v>
      </c>
      <c r="AN96" s="21" t="s">
        <v>50</v>
      </c>
      <c r="AO96" s="21" t="s">
        <v>50</v>
      </c>
      <c r="AP96" s="21" t="s">
        <v>50</v>
      </c>
      <c r="AQ96" s="21" t="s">
        <v>50</v>
      </c>
      <c r="AR96" s="21" t="s">
        <v>50</v>
      </c>
      <c r="AS96" s="21" t="s">
        <v>50</v>
      </c>
      <c r="AT96" s="21" t="s">
        <v>18944</v>
      </c>
      <c r="AU96" s="23">
        <v>0.70432883999999996</v>
      </c>
      <c r="AV96" s="23">
        <v>-0.50567890000000004</v>
      </c>
      <c r="AW96" s="27">
        <v>4.5814300000000001E-3</v>
      </c>
      <c r="AX96" s="23">
        <v>2.3389986999999999</v>
      </c>
      <c r="AY96" s="31">
        <v>95</v>
      </c>
      <c r="AZ96">
        <f t="shared" si="2"/>
        <v>0.12577230989473684</v>
      </c>
      <c r="BA96">
        <f t="shared" si="3"/>
        <v>0.90041496289401002</v>
      </c>
    </row>
    <row r="97" spans="1:53">
      <c r="A97" s="20" t="s">
        <v>50</v>
      </c>
      <c r="B97" s="21" t="s">
        <v>20419</v>
      </c>
      <c r="C97" s="22" t="s">
        <v>20420</v>
      </c>
      <c r="D97" s="21">
        <v>14</v>
      </c>
      <c r="E97" s="22">
        <v>2</v>
      </c>
      <c r="F97" s="22">
        <v>14</v>
      </c>
      <c r="G97" s="21">
        <v>2</v>
      </c>
      <c r="H97" s="21">
        <v>162</v>
      </c>
      <c r="I97" s="21">
        <v>18.8</v>
      </c>
      <c r="J97" s="21">
        <v>8.66</v>
      </c>
      <c r="K97" s="21">
        <v>31.63</v>
      </c>
      <c r="L97" s="21" t="s">
        <v>1053</v>
      </c>
      <c r="M97" s="21" t="s">
        <v>8507</v>
      </c>
      <c r="N97" s="21" t="s">
        <v>108</v>
      </c>
      <c r="O97" s="21" t="s">
        <v>16596</v>
      </c>
      <c r="P97" s="21">
        <v>8724</v>
      </c>
      <c r="Q97" s="21" t="s">
        <v>20422</v>
      </c>
      <c r="R97" s="22" t="s">
        <v>20423</v>
      </c>
      <c r="S97" s="21" t="s">
        <v>20424</v>
      </c>
      <c r="T97" s="21" t="s">
        <v>20425</v>
      </c>
      <c r="U97" s="21"/>
      <c r="V97" s="22">
        <v>64.3</v>
      </c>
      <c r="W97" s="22">
        <v>88.3</v>
      </c>
      <c r="X97" s="22">
        <v>69.099999999999994</v>
      </c>
      <c r="Y97" s="22">
        <v>136</v>
      </c>
      <c r="Z97" s="22">
        <v>125.1</v>
      </c>
      <c r="AA97" s="22">
        <v>117.2</v>
      </c>
      <c r="AB97" s="24">
        <v>370400</v>
      </c>
      <c r="AC97" s="24">
        <v>484800</v>
      </c>
      <c r="AD97" s="24">
        <v>439100</v>
      </c>
      <c r="AE97" s="24">
        <v>744900</v>
      </c>
      <c r="AF97" s="24">
        <v>829700</v>
      </c>
      <c r="AG97" s="24">
        <v>639000</v>
      </c>
      <c r="AH97" s="25">
        <v>426200</v>
      </c>
      <c r="AI97" s="25">
        <v>585200</v>
      </c>
      <c r="AJ97" s="25">
        <v>458400</v>
      </c>
      <c r="AK97" s="25">
        <v>901800</v>
      </c>
      <c r="AL97" s="25">
        <v>829700</v>
      </c>
      <c r="AM97" s="25">
        <v>777200</v>
      </c>
      <c r="AN97" s="21" t="s">
        <v>50</v>
      </c>
      <c r="AO97" s="21" t="s">
        <v>50</v>
      </c>
      <c r="AP97" s="21" t="s">
        <v>50</v>
      </c>
      <c r="AQ97" s="21" t="s">
        <v>50</v>
      </c>
      <c r="AR97" s="21" t="s">
        <v>50</v>
      </c>
      <c r="AS97" s="21" t="s">
        <v>50</v>
      </c>
      <c r="AT97" s="21" t="s">
        <v>20426</v>
      </c>
      <c r="AU97" s="23">
        <v>0.58589614999999995</v>
      </c>
      <c r="AV97" s="23">
        <v>-0.7712831</v>
      </c>
      <c r="AW97" s="27">
        <v>4.6107600000000002E-3</v>
      </c>
      <c r="AX97" s="23">
        <v>2.3362274300000001</v>
      </c>
      <c r="AY97" s="32">
        <v>96</v>
      </c>
      <c r="AZ97">
        <f t="shared" si="2"/>
        <v>0.12525897999999999</v>
      </c>
      <c r="BA97">
        <f t="shared" si="3"/>
        <v>0.90219112913618926</v>
      </c>
    </row>
    <row r="98" spans="1:53">
      <c r="A98" s="20" t="s">
        <v>50</v>
      </c>
      <c r="B98" s="21" t="s">
        <v>18232</v>
      </c>
      <c r="C98" s="22" t="s">
        <v>18233</v>
      </c>
      <c r="D98" s="21">
        <v>16</v>
      </c>
      <c r="E98" s="22">
        <v>5</v>
      </c>
      <c r="F98" s="22">
        <v>43</v>
      </c>
      <c r="G98" s="21">
        <v>5</v>
      </c>
      <c r="H98" s="21">
        <v>248</v>
      </c>
      <c r="I98" s="21">
        <v>27.4</v>
      </c>
      <c r="J98" s="21">
        <v>7.23</v>
      </c>
      <c r="K98" s="21">
        <v>113.26</v>
      </c>
      <c r="L98" s="21" t="s">
        <v>1745</v>
      </c>
      <c r="M98" s="21" t="s">
        <v>1197</v>
      </c>
      <c r="N98" s="21" t="s">
        <v>87</v>
      </c>
      <c r="O98" s="21" t="s">
        <v>548</v>
      </c>
      <c r="P98" s="21">
        <v>7458</v>
      </c>
      <c r="Q98" s="21" t="s">
        <v>18235</v>
      </c>
      <c r="R98" s="22" t="s">
        <v>18236</v>
      </c>
      <c r="S98" s="21" t="s">
        <v>18237</v>
      </c>
      <c r="T98" s="21" t="s">
        <v>18238</v>
      </c>
      <c r="U98" s="21" t="s">
        <v>18239</v>
      </c>
      <c r="V98" s="22">
        <v>82.3</v>
      </c>
      <c r="W98" s="22">
        <v>79.3</v>
      </c>
      <c r="X98" s="22">
        <v>92.5</v>
      </c>
      <c r="Y98" s="22">
        <v>121</v>
      </c>
      <c r="Z98" s="22">
        <v>108.8</v>
      </c>
      <c r="AA98" s="22">
        <v>116.1</v>
      </c>
      <c r="AB98" s="24">
        <v>6156000</v>
      </c>
      <c r="AC98" s="24">
        <v>5680000</v>
      </c>
      <c r="AD98" s="24">
        <v>7662000</v>
      </c>
      <c r="AE98" s="24">
        <v>8645000</v>
      </c>
      <c r="AF98" s="24">
        <v>9367000</v>
      </c>
      <c r="AG98" s="24">
        <v>8245000</v>
      </c>
      <c r="AH98" s="25">
        <v>7120000</v>
      </c>
      <c r="AI98" s="25">
        <v>6857000</v>
      </c>
      <c r="AJ98" s="25">
        <v>7999000</v>
      </c>
      <c r="AK98" s="25">
        <v>10470000</v>
      </c>
      <c r="AL98" s="25">
        <v>9404000</v>
      </c>
      <c r="AM98" s="25">
        <v>10040000</v>
      </c>
      <c r="AN98" s="21" t="s">
        <v>50</v>
      </c>
      <c r="AO98" s="21" t="s">
        <v>50</v>
      </c>
      <c r="AP98" s="21" t="s">
        <v>50</v>
      </c>
      <c r="AQ98" s="21" t="s">
        <v>50</v>
      </c>
      <c r="AR98" s="21" t="s">
        <v>50</v>
      </c>
      <c r="AS98" s="21" t="s">
        <v>50</v>
      </c>
      <c r="AT98" s="21" t="s">
        <v>18240</v>
      </c>
      <c r="AU98" s="23">
        <v>0.73474660000000003</v>
      </c>
      <c r="AV98" s="23">
        <v>-0.4446813</v>
      </c>
      <c r="AW98" s="27">
        <v>4.6566300000000001E-3</v>
      </c>
      <c r="AX98" s="23">
        <v>2.3319280299999998</v>
      </c>
      <c r="AY98" s="31">
        <v>97</v>
      </c>
      <c r="AZ98">
        <f t="shared" si="2"/>
        <v>0.12520093855670103</v>
      </c>
      <c r="BA98">
        <f t="shared" si="3"/>
        <v>0.90239241546689586</v>
      </c>
    </row>
    <row r="99" spans="1:53">
      <c r="A99" s="20" t="s">
        <v>50</v>
      </c>
      <c r="B99" s="21" t="s">
        <v>19243</v>
      </c>
      <c r="C99" s="22" t="s">
        <v>19244</v>
      </c>
      <c r="D99" s="21">
        <v>2</v>
      </c>
      <c r="E99" s="22">
        <v>1</v>
      </c>
      <c r="F99" s="22">
        <v>6</v>
      </c>
      <c r="G99" s="21">
        <v>1</v>
      </c>
      <c r="H99" s="21">
        <v>1098</v>
      </c>
      <c r="I99" s="21">
        <v>123.5</v>
      </c>
      <c r="J99" s="21">
        <v>7.21</v>
      </c>
      <c r="K99" s="21">
        <v>18.100000000000001</v>
      </c>
      <c r="L99" s="21" t="s">
        <v>126</v>
      </c>
      <c r="M99" s="21" t="s">
        <v>1243</v>
      </c>
      <c r="N99" s="21" t="s">
        <v>87</v>
      </c>
      <c r="O99" s="21" t="s">
        <v>19245</v>
      </c>
      <c r="P99" s="21">
        <v>23424</v>
      </c>
      <c r="Q99" s="21" t="s">
        <v>19247</v>
      </c>
      <c r="R99" s="22" t="s">
        <v>19248</v>
      </c>
      <c r="S99" s="21" t="s">
        <v>19249</v>
      </c>
      <c r="T99" s="21"/>
      <c r="U99" s="21"/>
      <c r="V99" s="22">
        <v>78.7</v>
      </c>
      <c r="W99" s="22">
        <v>76.099999999999994</v>
      </c>
      <c r="X99" s="22">
        <v>84.5</v>
      </c>
      <c r="Y99" s="22">
        <v>121.3</v>
      </c>
      <c r="Z99" s="22">
        <v>131.19999999999999</v>
      </c>
      <c r="AA99" s="22">
        <v>108.2</v>
      </c>
      <c r="AB99" s="24">
        <v>264400</v>
      </c>
      <c r="AC99" s="24">
        <v>243500</v>
      </c>
      <c r="AD99" s="24">
        <v>312700</v>
      </c>
      <c r="AE99" s="24">
        <v>387200</v>
      </c>
      <c r="AF99" s="24">
        <v>507100</v>
      </c>
      <c r="AG99" s="24">
        <v>344000</v>
      </c>
      <c r="AH99" s="25">
        <v>304300</v>
      </c>
      <c r="AI99" s="25">
        <v>294000</v>
      </c>
      <c r="AJ99" s="25">
        <v>326500</v>
      </c>
      <c r="AK99" s="25">
        <v>468800</v>
      </c>
      <c r="AL99" s="25">
        <v>507100</v>
      </c>
      <c r="AM99" s="25">
        <v>418300</v>
      </c>
      <c r="AN99" s="21" t="s">
        <v>50</v>
      </c>
      <c r="AO99" s="21" t="s">
        <v>50</v>
      </c>
      <c r="AP99" s="21" t="s">
        <v>50</v>
      </c>
      <c r="AQ99" s="21" t="s">
        <v>50</v>
      </c>
      <c r="AR99" s="21" t="s">
        <v>50</v>
      </c>
      <c r="AS99" s="21" t="s">
        <v>50</v>
      </c>
      <c r="AT99" s="21" t="s">
        <v>14317</v>
      </c>
      <c r="AU99" s="23">
        <v>0.66321584</v>
      </c>
      <c r="AV99" s="23">
        <v>-0.59244960000000002</v>
      </c>
      <c r="AW99" s="27">
        <v>4.6693500000000001E-3</v>
      </c>
      <c r="AX99" s="23">
        <v>2.3307432000000001</v>
      </c>
      <c r="AY99" s="31">
        <v>98</v>
      </c>
      <c r="AZ99">
        <f t="shared" si="2"/>
        <v>0.12426188571428572</v>
      </c>
      <c r="BA99">
        <f t="shared" si="3"/>
        <v>0.90566206011373951</v>
      </c>
    </row>
    <row r="100" spans="1:53">
      <c r="A100" s="20" t="s">
        <v>50</v>
      </c>
      <c r="B100" s="21" t="s">
        <v>523</v>
      </c>
      <c r="C100" s="22" t="s">
        <v>524</v>
      </c>
      <c r="D100" s="21">
        <v>1</v>
      </c>
      <c r="E100" s="22">
        <v>1</v>
      </c>
      <c r="F100" s="22">
        <v>9</v>
      </c>
      <c r="G100" s="21">
        <v>1</v>
      </c>
      <c r="H100" s="21">
        <v>2136</v>
      </c>
      <c r="I100" s="21">
        <v>244.4</v>
      </c>
      <c r="J100" s="21">
        <v>6.06</v>
      </c>
      <c r="K100" s="21">
        <v>39.25</v>
      </c>
      <c r="L100" s="21" t="s">
        <v>525</v>
      </c>
      <c r="M100" s="21" t="s">
        <v>68</v>
      </c>
      <c r="N100" s="21" t="s">
        <v>108</v>
      </c>
      <c r="O100" s="21" t="s">
        <v>526</v>
      </c>
      <c r="P100" s="21">
        <v>23020</v>
      </c>
      <c r="Q100" s="21" t="s">
        <v>528</v>
      </c>
      <c r="R100" s="22" t="s">
        <v>529</v>
      </c>
      <c r="S100" s="21" t="s">
        <v>530</v>
      </c>
      <c r="T100" s="21" t="s">
        <v>531</v>
      </c>
      <c r="U100" s="21" t="s">
        <v>532</v>
      </c>
      <c r="V100" s="22">
        <v>156.9</v>
      </c>
      <c r="W100" s="22">
        <v>160.1</v>
      </c>
      <c r="X100" s="22">
        <v>123.9</v>
      </c>
      <c r="Y100" s="22">
        <v>56.8</v>
      </c>
      <c r="Z100" s="22">
        <v>71.2</v>
      </c>
      <c r="AA100" s="22">
        <v>31.2</v>
      </c>
      <c r="AB100" s="24">
        <v>680900</v>
      </c>
      <c r="AC100" s="24">
        <v>662200</v>
      </c>
      <c r="AD100" s="24">
        <v>592500</v>
      </c>
      <c r="AE100" s="24">
        <v>234400</v>
      </c>
      <c r="AF100" s="24">
        <v>355500</v>
      </c>
      <c r="AG100" s="24">
        <v>128000</v>
      </c>
      <c r="AH100" s="25">
        <v>783500</v>
      </c>
      <c r="AI100" s="25">
        <v>799500</v>
      </c>
      <c r="AJ100" s="25">
        <v>618500</v>
      </c>
      <c r="AK100" s="25">
        <v>283800</v>
      </c>
      <c r="AL100" s="25">
        <v>355500</v>
      </c>
      <c r="AM100" s="25">
        <v>155700</v>
      </c>
      <c r="AN100" s="21" t="s">
        <v>50</v>
      </c>
      <c r="AO100" s="21" t="s">
        <v>50</v>
      </c>
      <c r="AP100" s="21" t="s">
        <v>50</v>
      </c>
      <c r="AQ100" s="21" t="s">
        <v>50</v>
      </c>
      <c r="AR100" s="21" t="s">
        <v>50</v>
      </c>
      <c r="AS100" s="21" t="s">
        <v>50</v>
      </c>
      <c r="AT100" s="21" t="s">
        <v>533</v>
      </c>
      <c r="AU100" s="26">
        <v>2.7692154499999999</v>
      </c>
      <c r="AV100" s="23">
        <v>1.4694773000000001</v>
      </c>
      <c r="AW100" s="27">
        <v>4.6715200000000002E-3</v>
      </c>
      <c r="AX100" s="23">
        <v>2.3305422400000002</v>
      </c>
      <c r="AY100" s="32">
        <v>99</v>
      </c>
      <c r="AZ100">
        <f t="shared" si="2"/>
        <v>0.1230638804040404</v>
      </c>
      <c r="BA100">
        <f t="shared" si="3"/>
        <v>0.90986939502165431</v>
      </c>
    </row>
    <row r="101" spans="1:53">
      <c r="A101" s="20" t="s">
        <v>50</v>
      </c>
      <c r="B101" s="21" t="s">
        <v>19265</v>
      </c>
      <c r="C101" s="22" t="s">
        <v>19266</v>
      </c>
      <c r="D101" s="21">
        <v>1</v>
      </c>
      <c r="E101" s="22">
        <v>1</v>
      </c>
      <c r="F101" s="22">
        <v>1</v>
      </c>
      <c r="G101" s="21">
        <v>1</v>
      </c>
      <c r="H101" s="21">
        <v>1173</v>
      </c>
      <c r="I101" s="21">
        <v>131.80000000000001</v>
      </c>
      <c r="J101" s="21">
        <v>8.9700000000000006</v>
      </c>
      <c r="K101" s="21">
        <v>2.36</v>
      </c>
      <c r="L101" s="21" t="s">
        <v>5128</v>
      </c>
      <c r="M101" s="21" t="s">
        <v>151</v>
      </c>
      <c r="N101" s="21" t="s">
        <v>108</v>
      </c>
      <c r="O101" s="21" t="s">
        <v>19267</v>
      </c>
      <c r="P101" s="21">
        <v>55719</v>
      </c>
      <c r="Q101" s="21" t="s">
        <v>19269</v>
      </c>
      <c r="R101" s="22" t="s">
        <v>19270</v>
      </c>
      <c r="S101" s="21" t="s">
        <v>19271</v>
      </c>
      <c r="T101" s="21"/>
      <c r="U101" s="21"/>
      <c r="V101" s="22">
        <v>65.599999999999994</v>
      </c>
      <c r="W101" s="22">
        <v>82.9</v>
      </c>
      <c r="X101" s="22">
        <v>83</v>
      </c>
      <c r="Y101" s="22">
        <v>128.80000000000001</v>
      </c>
      <c r="Z101" s="22">
        <v>128.1</v>
      </c>
      <c r="AA101" s="22">
        <v>111.7</v>
      </c>
      <c r="AB101" s="24">
        <v>98520</v>
      </c>
      <c r="AC101" s="24">
        <v>118800</v>
      </c>
      <c r="AD101" s="24">
        <v>137400</v>
      </c>
      <c r="AE101" s="24">
        <v>184000</v>
      </c>
      <c r="AF101" s="24">
        <v>221500</v>
      </c>
      <c r="AG101" s="24">
        <v>158700</v>
      </c>
      <c r="AH101" s="25">
        <v>113400</v>
      </c>
      <c r="AI101" s="25">
        <v>143400</v>
      </c>
      <c r="AJ101" s="25">
        <v>143500</v>
      </c>
      <c r="AK101" s="25">
        <v>222700</v>
      </c>
      <c r="AL101" s="25">
        <v>221500</v>
      </c>
      <c r="AM101" s="25">
        <v>193100</v>
      </c>
      <c r="AN101" s="21" t="s">
        <v>62</v>
      </c>
      <c r="AO101" s="21" t="s">
        <v>62</v>
      </c>
      <c r="AP101" s="21" t="s">
        <v>62</v>
      </c>
      <c r="AQ101" s="21" t="s">
        <v>62</v>
      </c>
      <c r="AR101" s="21" t="s">
        <v>62</v>
      </c>
      <c r="AS101" s="21" t="s">
        <v>50</v>
      </c>
      <c r="AT101" s="21" t="s">
        <v>1944</v>
      </c>
      <c r="AU101" s="23">
        <v>0.62795754999999998</v>
      </c>
      <c r="AV101" s="23">
        <v>-0.67126110000000005</v>
      </c>
      <c r="AW101" s="27">
        <v>4.7757399999999997E-3</v>
      </c>
      <c r="AX101" s="23">
        <v>2.3209594199999999</v>
      </c>
      <c r="AY101" s="31">
        <v>100</v>
      </c>
      <c r="AZ101">
        <f t="shared" si="2"/>
        <v>0.12455129919999999</v>
      </c>
      <c r="BA101">
        <f t="shared" si="3"/>
        <v>0.90465173795928444</v>
      </c>
    </row>
    <row r="102" spans="1:53">
      <c r="A102" s="20" t="s">
        <v>50</v>
      </c>
      <c r="B102" s="21" t="s">
        <v>20684</v>
      </c>
      <c r="C102" s="22" t="s">
        <v>20685</v>
      </c>
      <c r="D102" s="21">
        <v>3</v>
      </c>
      <c r="E102" s="22">
        <v>1</v>
      </c>
      <c r="F102" s="22">
        <v>9</v>
      </c>
      <c r="G102" s="21">
        <v>1</v>
      </c>
      <c r="H102" s="21">
        <v>275</v>
      </c>
      <c r="I102" s="21">
        <v>30.4</v>
      </c>
      <c r="J102" s="21">
        <v>8.75</v>
      </c>
      <c r="K102" s="21">
        <v>17.29</v>
      </c>
      <c r="L102" s="21" t="s">
        <v>12034</v>
      </c>
      <c r="M102" s="21" t="s">
        <v>68</v>
      </c>
      <c r="N102" s="21" t="s">
        <v>69</v>
      </c>
      <c r="O102" s="21" t="s">
        <v>13353</v>
      </c>
      <c r="P102" s="21">
        <v>58495</v>
      </c>
      <c r="Q102" s="21" t="s">
        <v>20687</v>
      </c>
      <c r="R102" s="22" t="s">
        <v>20688</v>
      </c>
      <c r="S102" s="21" t="s">
        <v>20689</v>
      </c>
      <c r="T102" s="21"/>
      <c r="U102" s="21"/>
      <c r="V102" s="22">
        <v>72.2</v>
      </c>
      <c r="W102" s="22">
        <v>47.1</v>
      </c>
      <c r="X102" s="22">
        <v>68</v>
      </c>
      <c r="Y102" s="22">
        <v>157.69999999999999</v>
      </c>
      <c r="Z102" s="22">
        <v>120.8</v>
      </c>
      <c r="AA102" s="22">
        <v>134.19999999999999</v>
      </c>
      <c r="AB102" s="24">
        <v>682600</v>
      </c>
      <c r="AC102" s="24">
        <v>424900</v>
      </c>
      <c r="AD102" s="24">
        <v>709300</v>
      </c>
      <c r="AE102" s="24">
        <v>1417000</v>
      </c>
      <c r="AF102" s="24">
        <v>1314000</v>
      </c>
      <c r="AG102" s="24">
        <v>1201000</v>
      </c>
      <c r="AH102" s="25">
        <v>785400</v>
      </c>
      <c r="AI102" s="25">
        <v>512900</v>
      </c>
      <c r="AJ102" s="25">
        <v>740500</v>
      </c>
      <c r="AK102" s="25">
        <v>1716000</v>
      </c>
      <c r="AL102" s="25">
        <v>1314000</v>
      </c>
      <c r="AM102" s="25">
        <v>1461000</v>
      </c>
      <c r="AN102" s="21" t="s">
        <v>50</v>
      </c>
      <c r="AO102" s="21" t="s">
        <v>50</v>
      </c>
      <c r="AP102" s="21" t="s">
        <v>50</v>
      </c>
      <c r="AQ102" s="21" t="s">
        <v>50</v>
      </c>
      <c r="AR102" s="21" t="s">
        <v>50</v>
      </c>
      <c r="AS102" s="21" t="s">
        <v>50</v>
      </c>
      <c r="AT102" s="21" t="s">
        <v>2916</v>
      </c>
      <c r="AU102" s="23">
        <v>0.45394199000000002</v>
      </c>
      <c r="AV102" s="23">
        <v>-1.1394202</v>
      </c>
      <c r="AW102" s="27">
        <v>4.8105999999999999E-3</v>
      </c>
      <c r="AX102" s="23">
        <v>2.3178009799999999</v>
      </c>
      <c r="AY102" s="31">
        <v>101</v>
      </c>
      <c r="AZ102">
        <f t="shared" si="2"/>
        <v>0.12421826534653466</v>
      </c>
      <c r="BA102">
        <f t="shared" si="3"/>
        <v>0.90581453977963322</v>
      </c>
    </row>
    <row r="103" spans="1:53">
      <c r="A103" s="20" t="s">
        <v>50</v>
      </c>
      <c r="B103" s="21" t="s">
        <v>1137</v>
      </c>
      <c r="C103" s="22" t="s">
        <v>1138</v>
      </c>
      <c r="D103" s="21">
        <v>2</v>
      </c>
      <c r="E103" s="22">
        <v>1</v>
      </c>
      <c r="F103" s="22">
        <v>2</v>
      </c>
      <c r="G103" s="21">
        <v>1</v>
      </c>
      <c r="H103" s="21">
        <v>597</v>
      </c>
      <c r="I103" s="21">
        <v>66.8</v>
      </c>
      <c r="J103" s="21">
        <v>5.39</v>
      </c>
      <c r="K103" s="21">
        <v>5.5</v>
      </c>
      <c r="L103" s="21" t="s">
        <v>1139</v>
      </c>
      <c r="M103" s="21" t="s">
        <v>1140</v>
      </c>
      <c r="N103" s="21"/>
      <c r="O103" s="21" t="s">
        <v>129</v>
      </c>
      <c r="P103" s="21">
        <v>50717</v>
      </c>
      <c r="Q103" s="21" t="s">
        <v>1142</v>
      </c>
      <c r="R103" s="22" t="s">
        <v>1143</v>
      </c>
      <c r="S103" s="21" t="s">
        <v>1144</v>
      </c>
      <c r="T103" s="21" t="s">
        <v>114</v>
      </c>
      <c r="U103" s="21"/>
      <c r="V103" s="22">
        <v>142.30000000000001</v>
      </c>
      <c r="W103" s="22">
        <v>109.9</v>
      </c>
      <c r="X103" s="22">
        <v>132.9</v>
      </c>
      <c r="Y103" s="22">
        <v>72.2</v>
      </c>
      <c r="Z103" s="22">
        <v>76.3</v>
      </c>
      <c r="AA103" s="22">
        <v>66.400000000000006</v>
      </c>
      <c r="AB103" s="24">
        <v>679700</v>
      </c>
      <c r="AC103" s="24">
        <v>500400</v>
      </c>
      <c r="AD103" s="24">
        <v>699900</v>
      </c>
      <c r="AE103" s="24">
        <v>327700</v>
      </c>
      <c r="AF103" s="24">
        <v>419600</v>
      </c>
      <c r="AG103" s="24">
        <v>300300</v>
      </c>
      <c r="AH103" s="25">
        <v>782100</v>
      </c>
      <c r="AI103" s="25">
        <v>604100</v>
      </c>
      <c r="AJ103" s="25">
        <v>730800</v>
      </c>
      <c r="AK103" s="25">
        <v>396700</v>
      </c>
      <c r="AL103" s="25">
        <v>419600</v>
      </c>
      <c r="AM103" s="25">
        <v>365200</v>
      </c>
      <c r="AN103" s="21" t="s">
        <v>62</v>
      </c>
      <c r="AO103" s="21" t="s">
        <v>62</v>
      </c>
      <c r="AP103" s="21" t="s">
        <v>50</v>
      </c>
      <c r="AQ103" s="21" t="s">
        <v>50</v>
      </c>
      <c r="AR103" s="21" t="s">
        <v>62</v>
      </c>
      <c r="AS103" s="21" t="s">
        <v>62</v>
      </c>
      <c r="AT103" s="21" t="s">
        <v>1145</v>
      </c>
      <c r="AU103" s="26">
        <v>1.7916713799999999</v>
      </c>
      <c r="AV103" s="23">
        <v>0.84130605000000003</v>
      </c>
      <c r="AW103" s="27">
        <v>4.8356099999999997E-3</v>
      </c>
      <c r="AX103" s="23">
        <v>2.3155484500000001</v>
      </c>
      <c r="AY103" s="32">
        <v>102</v>
      </c>
      <c r="AZ103">
        <f t="shared" si="2"/>
        <v>0.12363991058823529</v>
      </c>
      <c r="BA103">
        <f t="shared" si="3"/>
        <v>0.9078413176741652</v>
      </c>
    </row>
    <row r="104" spans="1:53">
      <c r="A104" s="20" t="s">
        <v>50</v>
      </c>
      <c r="B104" s="21" t="s">
        <v>15157</v>
      </c>
      <c r="C104" s="22" t="s">
        <v>15158</v>
      </c>
      <c r="D104" s="21">
        <v>13</v>
      </c>
      <c r="E104" s="22">
        <v>3</v>
      </c>
      <c r="F104" s="22">
        <v>49</v>
      </c>
      <c r="G104" s="21">
        <v>3</v>
      </c>
      <c r="H104" s="21">
        <v>199</v>
      </c>
      <c r="I104" s="21">
        <v>22.1</v>
      </c>
      <c r="J104" s="21">
        <v>8.1300000000000008</v>
      </c>
      <c r="K104" s="21">
        <v>153.81</v>
      </c>
      <c r="L104" s="21" t="s">
        <v>4304</v>
      </c>
      <c r="M104" s="21" t="s">
        <v>127</v>
      </c>
      <c r="N104" s="21" t="s">
        <v>108</v>
      </c>
      <c r="O104" s="21" t="s">
        <v>12221</v>
      </c>
      <c r="P104" s="21">
        <v>5052</v>
      </c>
      <c r="Q104" s="21" t="s">
        <v>15160</v>
      </c>
      <c r="R104" s="22" t="s">
        <v>15161</v>
      </c>
      <c r="S104" s="21" t="s">
        <v>15162</v>
      </c>
      <c r="T104" s="21" t="s">
        <v>15163</v>
      </c>
      <c r="U104" s="21" t="s">
        <v>15164</v>
      </c>
      <c r="V104" s="22">
        <v>85.9</v>
      </c>
      <c r="W104" s="22">
        <v>89.6</v>
      </c>
      <c r="X104" s="22">
        <v>89.8</v>
      </c>
      <c r="Y104" s="22">
        <v>108.3</v>
      </c>
      <c r="Z104" s="22">
        <v>107.1</v>
      </c>
      <c r="AA104" s="22">
        <v>119.3</v>
      </c>
      <c r="AB104" s="24">
        <v>3331000</v>
      </c>
      <c r="AC104" s="24">
        <v>3310000</v>
      </c>
      <c r="AD104" s="24">
        <v>3837000</v>
      </c>
      <c r="AE104" s="24">
        <v>3989000</v>
      </c>
      <c r="AF104" s="24">
        <v>4775000</v>
      </c>
      <c r="AG104" s="24">
        <v>4374000</v>
      </c>
      <c r="AH104" s="25">
        <v>3833000</v>
      </c>
      <c r="AI104" s="25">
        <v>3996000</v>
      </c>
      <c r="AJ104" s="25">
        <v>4006000</v>
      </c>
      <c r="AK104" s="25">
        <v>4829000</v>
      </c>
      <c r="AL104" s="25">
        <v>4775000</v>
      </c>
      <c r="AM104" s="25">
        <v>5321000</v>
      </c>
      <c r="AN104" s="21" t="s">
        <v>50</v>
      </c>
      <c r="AO104" s="21" t="s">
        <v>50</v>
      </c>
      <c r="AP104" s="21" t="s">
        <v>50</v>
      </c>
      <c r="AQ104" s="21" t="s">
        <v>50</v>
      </c>
      <c r="AR104" s="21" t="s">
        <v>50</v>
      </c>
      <c r="AS104" s="21" t="s">
        <v>50</v>
      </c>
      <c r="AT104" s="21" t="s">
        <v>15165</v>
      </c>
      <c r="AU104" s="23">
        <v>0.79293402000000002</v>
      </c>
      <c r="AV104" s="23">
        <v>-0.33472730000000001</v>
      </c>
      <c r="AW104" s="27">
        <v>4.8408899999999996E-3</v>
      </c>
      <c r="AX104" s="23">
        <v>2.3150751399999998</v>
      </c>
      <c r="AY104" s="31">
        <v>103</v>
      </c>
      <c r="AZ104">
        <f t="shared" si="2"/>
        <v>0.12257321475728154</v>
      </c>
      <c r="BA104">
        <f t="shared" si="3"/>
        <v>0.91160442340674941</v>
      </c>
    </row>
    <row r="105" spans="1:53">
      <c r="A105" s="20" t="s">
        <v>50</v>
      </c>
      <c r="B105" s="21" t="s">
        <v>19103</v>
      </c>
      <c r="C105" s="22" t="s">
        <v>19104</v>
      </c>
      <c r="D105" s="21">
        <v>10</v>
      </c>
      <c r="E105" s="22">
        <v>1</v>
      </c>
      <c r="F105" s="22">
        <v>4</v>
      </c>
      <c r="G105" s="21">
        <v>1</v>
      </c>
      <c r="H105" s="21">
        <v>91</v>
      </c>
      <c r="I105" s="21">
        <v>9.9</v>
      </c>
      <c r="J105" s="21">
        <v>4.54</v>
      </c>
      <c r="K105" s="21">
        <v>10.28</v>
      </c>
      <c r="L105" s="21" t="s">
        <v>67</v>
      </c>
      <c r="M105" s="21" t="s">
        <v>127</v>
      </c>
      <c r="N105" s="21" t="s">
        <v>69</v>
      </c>
      <c r="O105" s="21" t="s">
        <v>7370</v>
      </c>
      <c r="P105" s="21">
        <v>23658</v>
      </c>
      <c r="Q105" s="21" t="s">
        <v>19106</v>
      </c>
      <c r="R105" s="22" t="s">
        <v>19107</v>
      </c>
      <c r="S105" s="21" t="s">
        <v>19108</v>
      </c>
      <c r="T105" s="21" t="s">
        <v>19109</v>
      </c>
      <c r="U105" s="21"/>
      <c r="V105" s="22">
        <v>89.4</v>
      </c>
      <c r="W105" s="22">
        <v>66.3</v>
      </c>
      <c r="X105" s="22">
        <v>80.7</v>
      </c>
      <c r="Y105" s="22">
        <v>122.5</v>
      </c>
      <c r="Z105" s="22">
        <v>126.7</v>
      </c>
      <c r="AA105" s="22">
        <v>114.3</v>
      </c>
      <c r="AB105" s="24">
        <v>85680</v>
      </c>
      <c r="AC105" s="24">
        <v>60560</v>
      </c>
      <c r="AD105" s="24">
        <v>85220</v>
      </c>
      <c r="AE105" s="24">
        <v>111500</v>
      </c>
      <c r="AF105" s="24">
        <v>139700</v>
      </c>
      <c r="AG105" s="24">
        <v>103600</v>
      </c>
      <c r="AH105" s="25">
        <v>98590</v>
      </c>
      <c r="AI105" s="25">
        <v>73110</v>
      </c>
      <c r="AJ105" s="25">
        <v>88970</v>
      </c>
      <c r="AK105" s="25">
        <v>135000</v>
      </c>
      <c r="AL105" s="25">
        <v>139700</v>
      </c>
      <c r="AM105" s="25">
        <v>126000</v>
      </c>
      <c r="AN105" s="21" t="s">
        <v>50</v>
      </c>
      <c r="AO105" s="21" t="s">
        <v>50</v>
      </c>
      <c r="AP105" s="21" t="s">
        <v>62</v>
      </c>
      <c r="AQ105" s="21" t="s">
        <v>62</v>
      </c>
      <c r="AR105" s="21" t="s">
        <v>50</v>
      </c>
      <c r="AS105" s="21" t="s">
        <v>50</v>
      </c>
      <c r="AT105" s="21" t="s">
        <v>659</v>
      </c>
      <c r="AU105" s="23">
        <v>0.65050874000000003</v>
      </c>
      <c r="AV105" s="23">
        <v>-0.62035960000000001</v>
      </c>
      <c r="AW105" s="27">
        <v>5.2213199999999998E-3</v>
      </c>
      <c r="AX105" s="23">
        <v>2.2822194499999999</v>
      </c>
      <c r="AY105" s="31">
        <v>104</v>
      </c>
      <c r="AZ105">
        <f t="shared" si="2"/>
        <v>0.13093463999999999</v>
      </c>
      <c r="BA105">
        <f t="shared" si="3"/>
        <v>0.8829454415266591</v>
      </c>
    </row>
    <row r="106" spans="1:53">
      <c r="A106" s="20" t="s">
        <v>50</v>
      </c>
      <c r="B106" s="21" t="s">
        <v>3186</v>
      </c>
      <c r="C106" s="22" t="s">
        <v>3187</v>
      </c>
      <c r="D106" s="21">
        <v>2</v>
      </c>
      <c r="E106" s="22">
        <v>3</v>
      </c>
      <c r="F106" s="22">
        <v>12</v>
      </c>
      <c r="G106" s="21">
        <v>3</v>
      </c>
      <c r="H106" s="21">
        <v>1337</v>
      </c>
      <c r="I106" s="21">
        <v>150.69999999999999</v>
      </c>
      <c r="J106" s="21">
        <v>7.91</v>
      </c>
      <c r="K106" s="21">
        <v>30.34</v>
      </c>
      <c r="L106" s="21" t="s">
        <v>53</v>
      </c>
      <c r="M106" s="21" t="s">
        <v>211</v>
      </c>
      <c r="N106" s="21"/>
      <c r="O106" s="21" t="s">
        <v>3188</v>
      </c>
      <c r="P106" s="21">
        <v>23244</v>
      </c>
      <c r="Q106" s="21" t="s">
        <v>3190</v>
      </c>
      <c r="R106" s="22" t="s">
        <v>3191</v>
      </c>
      <c r="S106" s="21" t="s">
        <v>3192</v>
      </c>
      <c r="T106" s="21" t="s">
        <v>3193</v>
      </c>
      <c r="U106" s="21" t="s">
        <v>3194</v>
      </c>
      <c r="V106" s="22">
        <v>127.9</v>
      </c>
      <c r="W106" s="22">
        <v>110.8</v>
      </c>
      <c r="X106" s="22">
        <v>110.8</v>
      </c>
      <c r="Y106" s="22">
        <v>80.3</v>
      </c>
      <c r="Z106" s="22">
        <v>84.1</v>
      </c>
      <c r="AA106" s="22">
        <v>86.1</v>
      </c>
      <c r="AB106" s="24">
        <v>1945000</v>
      </c>
      <c r="AC106" s="24">
        <v>1605000</v>
      </c>
      <c r="AD106" s="24">
        <v>1856000</v>
      </c>
      <c r="AE106" s="24">
        <v>1161000</v>
      </c>
      <c r="AF106" s="24">
        <v>1471000</v>
      </c>
      <c r="AG106" s="24">
        <v>1238000</v>
      </c>
      <c r="AH106" s="25">
        <v>2238000</v>
      </c>
      <c r="AI106" s="25">
        <v>1938000</v>
      </c>
      <c r="AJ106" s="25">
        <v>1938000</v>
      </c>
      <c r="AK106" s="25">
        <v>1405000</v>
      </c>
      <c r="AL106" s="25">
        <v>1471000</v>
      </c>
      <c r="AM106" s="25">
        <v>1506000</v>
      </c>
      <c r="AN106" s="21" t="s">
        <v>50</v>
      </c>
      <c r="AO106" s="21" t="s">
        <v>50</v>
      </c>
      <c r="AP106" s="21" t="s">
        <v>50</v>
      </c>
      <c r="AQ106" s="21" t="s">
        <v>50</v>
      </c>
      <c r="AR106" s="21" t="s">
        <v>50</v>
      </c>
      <c r="AS106" s="21" t="s">
        <v>50</v>
      </c>
      <c r="AT106" s="21" t="s">
        <v>3195</v>
      </c>
      <c r="AU106" s="23">
        <v>1.3951967000000001</v>
      </c>
      <c r="AV106" s="23">
        <v>0.48046853</v>
      </c>
      <c r="AW106" s="27">
        <v>5.2276299999999996E-3</v>
      </c>
      <c r="AX106" s="23">
        <v>2.28169522</v>
      </c>
      <c r="AY106" s="32">
        <v>105</v>
      </c>
      <c r="AZ106">
        <f t="shared" si="2"/>
        <v>0.1298443718095238</v>
      </c>
      <c r="BA106">
        <f t="shared" si="3"/>
        <v>0.88657687040927136</v>
      </c>
    </row>
    <row r="107" spans="1:53">
      <c r="A107" s="20" t="s">
        <v>50</v>
      </c>
      <c r="B107" s="21" t="s">
        <v>18251</v>
      </c>
      <c r="C107" s="22" t="s">
        <v>18252</v>
      </c>
      <c r="D107" s="21">
        <v>3</v>
      </c>
      <c r="E107" s="22">
        <v>1</v>
      </c>
      <c r="F107" s="22">
        <v>19</v>
      </c>
      <c r="G107" s="21">
        <v>1</v>
      </c>
      <c r="H107" s="21">
        <v>852</v>
      </c>
      <c r="I107" s="21">
        <v>93</v>
      </c>
      <c r="J107" s="21">
        <v>8.6199999999999992</v>
      </c>
      <c r="K107" s="21">
        <v>57.43</v>
      </c>
      <c r="L107" s="21" t="s">
        <v>53</v>
      </c>
      <c r="M107" s="21" t="s">
        <v>54</v>
      </c>
      <c r="N107" s="21" t="s">
        <v>177</v>
      </c>
      <c r="O107" s="21" t="s">
        <v>4901</v>
      </c>
      <c r="P107" s="21">
        <v>146909</v>
      </c>
      <c r="Q107" s="21" t="s">
        <v>18254</v>
      </c>
      <c r="R107" s="22" t="s">
        <v>18255</v>
      </c>
      <c r="S107" s="21" t="s">
        <v>18256</v>
      </c>
      <c r="T107" s="21" t="s">
        <v>7100</v>
      </c>
      <c r="U107" s="21"/>
      <c r="V107" s="22">
        <v>71.099999999999994</v>
      </c>
      <c r="W107" s="22">
        <v>89.5</v>
      </c>
      <c r="X107" s="22">
        <v>85.7</v>
      </c>
      <c r="Y107" s="22">
        <v>121.4</v>
      </c>
      <c r="Z107" s="22">
        <v>121</v>
      </c>
      <c r="AA107" s="22">
        <v>111.3</v>
      </c>
      <c r="AB107" s="24">
        <v>1734000</v>
      </c>
      <c r="AC107" s="24">
        <v>2080000</v>
      </c>
      <c r="AD107" s="24">
        <v>2304000</v>
      </c>
      <c r="AE107" s="24">
        <v>2812000</v>
      </c>
      <c r="AF107" s="24">
        <v>3396000</v>
      </c>
      <c r="AG107" s="24">
        <v>2567000</v>
      </c>
      <c r="AH107" s="25">
        <v>1996000</v>
      </c>
      <c r="AI107" s="25">
        <v>2511000</v>
      </c>
      <c r="AJ107" s="25">
        <v>2405000</v>
      </c>
      <c r="AK107" s="25">
        <v>3405000</v>
      </c>
      <c r="AL107" s="25">
        <v>3396000</v>
      </c>
      <c r="AM107" s="25">
        <v>3122000</v>
      </c>
      <c r="AN107" s="21" t="s">
        <v>50</v>
      </c>
      <c r="AO107" s="21" t="s">
        <v>50</v>
      </c>
      <c r="AP107" s="21" t="s">
        <v>50</v>
      </c>
      <c r="AQ107" s="21" t="s">
        <v>50</v>
      </c>
      <c r="AR107" s="21" t="s">
        <v>50</v>
      </c>
      <c r="AS107" s="21" t="s">
        <v>50</v>
      </c>
      <c r="AT107" s="21" t="s">
        <v>18257</v>
      </c>
      <c r="AU107" s="23">
        <v>0.69658467999999996</v>
      </c>
      <c r="AV107" s="23">
        <v>-0.52162940000000002</v>
      </c>
      <c r="AW107" s="27">
        <v>5.3294199999999996E-3</v>
      </c>
      <c r="AX107" s="23">
        <v>2.27332</v>
      </c>
      <c r="AY107" s="31">
        <v>106</v>
      </c>
      <c r="AZ107">
        <f t="shared" si="2"/>
        <v>0.13112384301886792</v>
      </c>
      <c r="BA107">
        <f t="shared" si="3"/>
        <v>0.88231833081164113</v>
      </c>
    </row>
    <row r="108" spans="1:53">
      <c r="A108" s="20" t="s">
        <v>50</v>
      </c>
      <c r="B108" s="21" t="s">
        <v>21502</v>
      </c>
      <c r="C108" s="22" t="s">
        <v>21503</v>
      </c>
      <c r="D108" s="21">
        <v>1</v>
      </c>
      <c r="E108" s="22">
        <v>1</v>
      </c>
      <c r="F108" s="22">
        <v>3</v>
      </c>
      <c r="G108" s="21">
        <v>1</v>
      </c>
      <c r="H108" s="21">
        <v>1081</v>
      </c>
      <c r="I108" s="21">
        <v>119.1</v>
      </c>
      <c r="J108" s="21">
        <v>6.89</v>
      </c>
      <c r="K108" s="21">
        <v>7.2</v>
      </c>
      <c r="L108" s="21" t="s">
        <v>16475</v>
      </c>
      <c r="M108" s="21" t="s">
        <v>151</v>
      </c>
      <c r="N108" s="21" t="s">
        <v>69</v>
      </c>
      <c r="O108" s="21" t="s">
        <v>1033</v>
      </c>
      <c r="P108" s="21">
        <v>152485</v>
      </c>
      <c r="Q108" s="21" t="s">
        <v>21505</v>
      </c>
      <c r="R108" s="22" t="s">
        <v>21506</v>
      </c>
      <c r="S108" s="21" t="s">
        <v>21507</v>
      </c>
      <c r="T108" s="21"/>
      <c r="U108" s="21"/>
      <c r="V108" s="22">
        <v>27.1</v>
      </c>
      <c r="W108" s="22">
        <v>36.5</v>
      </c>
      <c r="X108" s="22">
        <v>52.9</v>
      </c>
      <c r="Y108" s="22">
        <v>130</v>
      </c>
      <c r="Z108" s="22">
        <v>152.5</v>
      </c>
      <c r="AA108" s="22">
        <v>201</v>
      </c>
      <c r="AB108" s="24"/>
      <c r="AC108" s="24"/>
      <c r="AD108" s="24"/>
      <c r="AE108" s="24">
        <v>164700</v>
      </c>
      <c r="AF108" s="24">
        <v>233800</v>
      </c>
      <c r="AG108" s="24">
        <v>253400</v>
      </c>
      <c r="AH108" s="25">
        <v>41490</v>
      </c>
      <c r="AI108" s="25">
        <v>55950</v>
      </c>
      <c r="AJ108" s="25">
        <v>81180</v>
      </c>
      <c r="AK108" s="25">
        <v>199400</v>
      </c>
      <c r="AL108" s="25">
        <v>233800</v>
      </c>
      <c r="AM108" s="25">
        <v>308200</v>
      </c>
      <c r="AN108" s="21" t="s">
        <v>63</v>
      </c>
      <c r="AO108" s="21" t="s">
        <v>63</v>
      </c>
      <c r="AP108" s="21" t="s">
        <v>63</v>
      </c>
      <c r="AQ108" s="21" t="s">
        <v>50</v>
      </c>
      <c r="AR108" s="21" t="s">
        <v>50</v>
      </c>
      <c r="AS108" s="21" t="s">
        <v>50</v>
      </c>
      <c r="AT108" s="21" t="s">
        <v>15489</v>
      </c>
      <c r="AU108" s="23">
        <v>0.24093308999999999</v>
      </c>
      <c r="AV108" s="23">
        <v>-2.0532954999999999</v>
      </c>
      <c r="AW108" s="27">
        <v>5.3425299999999998E-3</v>
      </c>
      <c r="AX108" s="23">
        <v>2.2722534099999998</v>
      </c>
      <c r="AY108" s="31">
        <v>107</v>
      </c>
      <c r="AZ108">
        <f t="shared" si="2"/>
        <v>0.13021792747663552</v>
      </c>
      <c r="BA108">
        <f t="shared" si="3"/>
        <v>0.88532922108114764</v>
      </c>
    </row>
    <row r="109" spans="1:53">
      <c r="A109" s="20" t="s">
        <v>50</v>
      </c>
      <c r="B109" s="21" t="s">
        <v>20189</v>
      </c>
      <c r="C109" s="22" t="s">
        <v>20190</v>
      </c>
      <c r="D109" s="21">
        <v>2</v>
      </c>
      <c r="E109" s="22">
        <v>2</v>
      </c>
      <c r="F109" s="22">
        <v>5</v>
      </c>
      <c r="G109" s="21">
        <v>2</v>
      </c>
      <c r="H109" s="21">
        <v>1034</v>
      </c>
      <c r="I109" s="21">
        <v>117.5</v>
      </c>
      <c r="J109" s="21">
        <v>6.79</v>
      </c>
      <c r="K109" s="21">
        <v>11.67</v>
      </c>
      <c r="L109" s="21" t="s">
        <v>3451</v>
      </c>
      <c r="M109" s="21" t="s">
        <v>898</v>
      </c>
      <c r="N109" s="21" t="s">
        <v>108</v>
      </c>
      <c r="O109" s="21" t="s">
        <v>20191</v>
      </c>
      <c r="P109" s="21">
        <v>22866</v>
      </c>
      <c r="Q109" s="21" t="s">
        <v>20193</v>
      </c>
      <c r="R109" s="22" t="s">
        <v>20194</v>
      </c>
      <c r="S109" s="21" t="s">
        <v>20195</v>
      </c>
      <c r="T109" s="21" t="s">
        <v>20196</v>
      </c>
      <c r="U109" s="21"/>
      <c r="V109" s="22">
        <v>91.6</v>
      </c>
      <c r="W109" s="22">
        <v>64.5</v>
      </c>
      <c r="X109" s="22">
        <v>69.900000000000006</v>
      </c>
      <c r="Y109" s="22">
        <v>131.69999999999999</v>
      </c>
      <c r="Z109" s="22">
        <v>121.6</v>
      </c>
      <c r="AA109" s="22">
        <v>120.8</v>
      </c>
      <c r="AB109" s="24">
        <v>205500</v>
      </c>
      <c r="AC109" s="24">
        <v>137900</v>
      </c>
      <c r="AD109" s="24">
        <v>172700</v>
      </c>
      <c r="AE109" s="24">
        <v>280700</v>
      </c>
      <c r="AF109" s="24">
        <v>313900</v>
      </c>
      <c r="AG109" s="24">
        <v>256300</v>
      </c>
      <c r="AH109" s="25">
        <v>236400</v>
      </c>
      <c r="AI109" s="25">
        <v>166500</v>
      </c>
      <c r="AJ109" s="25">
        <v>180300</v>
      </c>
      <c r="AK109" s="25">
        <v>339900</v>
      </c>
      <c r="AL109" s="25">
        <v>313900</v>
      </c>
      <c r="AM109" s="25">
        <v>311800</v>
      </c>
      <c r="AN109" s="21" t="s">
        <v>50</v>
      </c>
      <c r="AO109" s="21" t="s">
        <v>50</v>
      </c>
      <c r="AP109" s="21" t="s">
        <v>62</v>
      </c>
      <c r="AQ109" s="21" t="s">
        <v>50</v>
      </c>
      <c r="AR109" s="21" t="s">
        <v>50</v>
      </c>
      <c r="AS109" s="21" t="s">
        <v>62</v>
      </c>
      <c r="AT109" s="21" t="s">
        <v>20197</v>
      </c>
      <c r="AU109" s="23">
        <v>0.60414515000000002</v>
      </c>
      <c r="AV109" s="23">
        <v>-0.72703289999999998</v>
      </c>
      <c r="AW109" s="27">
        <v>5.3667300000000001E-3</v>
      </c>
      <c r="AX109" s="23">
        <v>2.2702899200000002</v>
      </c>
      <c r="AY109" s="32">
        <v>108</v>
      </c>
      <c r="AZ109">
        <f t="shared" si="2"/>
        <v>0.1295965911111111</v>
      </c>
      <c r="BA109">
        <f t="shared" si="3"/>
        <v>0.88740642193073882</v>
      </c>
    </row>
    <row r="110" spans="1:53">
      <c r="A110" s="20" t="s">
        <v>50</v>
      </c>
      <c r="B110" s="21" t="s">
        <v>21327</v>
      </c>
      <c r="C110" s="22" t="s">
        <v>21328</v>
      </c>
      <c r="D110" s="21">
        <v>1</v>
      </c>
      <c r="E110" s="22">
        <v>1</v>
      </c>
      <c r="F110" s="22">
        <v>5</v>
      </c>
      <c r="G110" s="21">
        <v>1</v>
      </c>
      <c r="H110" s="21">
        <v>784</v>
      </c>
      <c r="I110" s="21">
        <v>83.4</v>
      </c>
      <c r="J110" s="21">
        <v>6.34</v>
      </c>
      <c r="K110" s="21">
        <v>12.6</v>
      </c>
      <c r="L110" s="21" t="s">
        <v>21329</v>
      </c>
      <c r="M110" s="21" t="s">
        <v>1080</v>
      </c>
      <c r="N110" s="21" t="s">
        <v>69</v>
      </c>
      <c r="O110" s="21" t="s">
        <v>9887</v>
      </c>
      <c r="P110" s="21">
        <v>1877</v>
      </c>
      <c r="Q110" s="21" t="s">
        <v>21331</v>
      </c>
      <c r="R110" s="22" t="s">
        <v>21332</v>
      </c>
      <c r="S110" s="21" t="s">
        <v>21333</v>
      </c>
      <c r="T110" s="21"/>
      <c r="U110" s="21"/>
      <c r="V110" s="22">
        <v>50</v>
      </c>
      <c r="W110" s="22">
        <v>36.700000000000003</v>
      </c>
      <c r="X110" s="22">
        <v>82.6</v>
      </c>
      <c r="Y110" s="22">
        <v>158.30000000000001</v>
      </c>
      <c r="Z110" s="22">
        <v>143.30000000000001</v>
      </c>
      <c r="AA110" s="22">
        <v>129.19999999999999</v>
      </c>
      <c r="AB110" s="24">
        <v>41660</v>
      </c>
      <c r="AC110" s="24">
        <v>29130</v>
      </c>
      <c r="AD110" s="24">
        <v>75830</v>
      </c>
      <c r="AE110" s="24">
        <v>125400</v>
      </c>
      <c r="AF110" s="24">
        <v>137400</v>
      </c>
      <c r="AG110" s="24">
        <v>101800</v>
      </c>
      <c r="AH110" s="25">
        <v>47940</v>
      </c>
      <c r="AI110" s="25">
        <v>35160</v>
      </c>
      <c r="AJ110" s="25">
        <v>79170</v>
      </c>
      <c r="AK110" s="25">
        <v>151800</v>
      </c>
      <c r="AL110" s="25">
        <v>137400</v>
      </c>
      <c r="AM110" s="25">
        <v>123900</v>
      </c>
      <c r="AN110" s="21" t="s">
        <v>50</v>
      </c>
      <c r="AO110" s="21" t="s">
        <v>62</v>
      </c>
      <c r="AP110" s="21" t="s">
        <v>50</v>
      </c>
      <c r="AQ110" s="21" t="s">
        <v>50</v>
      </c>
      <c r="AR110" s="21" t="s">
        <v>50</v>
      </c>
      <c r="AS110" s="21" t="s">
        <v>50</v>
      </c>
      <c r="AT110" s="21" t="s">
        <v>18892</v>
      </c>
      <c r="AU110" s="23">
        <v>0.39278703999999998</v>
      </c>
      <c r="AV110" s="23">
        <v>-1.3481808</v>
      </c>
      <c r="AW110" s="27">
        <v>5.5342300000000002E-3</v>
      </c>
      <c r="AX110" s="23">
        <v>2.2569431500000001</v>
      </c>
      <c r="AY110" s="31">
        <v>109</v>
      </c>
      <c r="AZ110">
        <f t="shared" si="2"/>
        <v>0.13241533798165137</v>
      </c>
      <c r="BA110">
        <f t="shared" si="3"/>
        <v>0.87806170662601291</v>
      </c>
    </row>
    <row r="111" spans="1:53">
      <c r="A111" s="20" t="s">
        <v>50</v>
      </c>
      <c r="B111" s="21" t="s">
        <v>21366</v>
      </c>
      <c r="C111" s="22" t="s">
        <v>21367</v>
      </c>
      <c r="D111" s="21">
        <v>2</v>
      </c>
      <c r="E111" s="22">
        <v>1</v>
      </c>
      <c r="F111" s="22">
        <v>1</v>
      </c>
      <c r="G111" s="21">
        <v>1</v>
      </c>
      <c r="H111" s="21">
        <v>742</v>
      </c>
      <c r="I111" s="21">
        <v>83.3</v>
      </c>
      <c r="J111" s="21">
        <v>6.83</v>
      </c>
      <c r="K111" s="21">
        <v>3.34</v>
      </c>
      <c r="L111" s="21"/>
      <c r="M111" s="21"/>
      <c r="N111" s="21"/>
      <c r="O111" s="21"/>
      <c r="P111" s="21"/>
      <c r="Q111" s="21"/>
      <c r="R111" s="22" t="s">
        <v>21368</v>
      </c>
      <c r="S111" s="21" t="s">
        <v>21366</v>
      </c>
      <c r="T111" s="21"/>
      <c r="U111" s="21"/>
      <c r="V111" s="22">
        <v>44.9</v>
      </c>
      <c r="W111" s="22">
        <v>48.2</v>
      </c>
      <c r="X111" s="22">
        <v>76.2</v>
      </c>
      <c r="Y111" s="22">
        <v>118.6</v>
      </c>
      <c r="Z111" s="22">
        <v>152.80000000000001</v>
      </c>
      <c r="AA111" s="22">
        <v>159.30000000000001</v>
      </c>
      <c r="AB111" s="24">
        <v>235400</v>
      </c>
      <c r="AC111" s="24">
        <v>240500</v>
      </c>
      <c r="AD111" s="24">
        <v>440000</v>
      </c>
      <c r="AE111" s="24">
        <v>590500</v>
      </c>
      <c r="AF111" s="24">
        <v>920500</v>
      </c>
      <c r="AG111" s="24">
        <v>789100</v>
      </c>
      <c r="AH111" s="25">
        <v>270800</v>
      </c>
      <c r="AI111" s="25">
        <v>290300</v>
      </c>
      <c r="AJ111" s="25">
        <v>459300</v>
      </c>
      <c r="AK111" s="25">
        <v>714900</v>
      </c>
      <c r="AL111" s="25">
        <v>920500</v>
      </c>
      <c r="AM111" s="25">
        <v>959700</v>
      </c>
      <c r="AN111" s="21" t="s">
        <v>62</v>
      </c>
      <c r="AO111" s="21" t="s">
        <v>62</v>
      </c>
      <c r="AP111" s="21" t="s">
        <v>62</v>
      </c>
      <c r="AQ111" s="21" t="s">
        <v>62</v>
      </c>
      <c r="AR111" s="21" t="s">
        <v>62</v>
      </c>
      <c r="AS111" s="21" t="s">
        <v>50</v>
      </c>
      <c r="AT111" s="21" t="s">
        <v>21369</v>
      </c>
      <c r="AU111" s="23">
        <v>0.39320400999999999</v>
      </c>
      <c r="AV111" s="23">
        <v>-1.3466499999999999</v>
      </c>
      <c r="AW111" s="27">
        <v>5.5811200000000002E-3</v>
      </c>
      <c r="AX111" s="23">
        <v>2.2532787500000002</v>
      </c>
      <c r="AY111" s="31">
        <v>110</v>
      </c>
      <c r="AZ111">
        <f t="shared" si="2"/>
        <v>0.13232328145454547</v>
      </c>
      <c r="BA111">
        <f t="shared" si="3"/>
        <v>0.87836373768926901</v>
      </c>
    </row>
    <row r="112" spans="1:53">
      <c r="A112" s="20" t="s">
        <v>50</v>
      </c>
      <c r="B112" s="21" t="s">
        <v>4943</v>
      </c>
      <c r="C112" s="22" t="s">
        <v>4944</v>
      </c>
      <c r="D112" s="21">
        <v>4</v>
      </c>
      <c r="E112" s="22">
        <v>3</v>
      </c>
      <c r="F112" s="22">
        <v>23</v>
      </c>
      <c r="G112" s="21">
        <v>3</v>
      </c>
      <c r="H112" s="21">
        <v>649</v>
      </c>
      <c r="I112" s="21">
        <v>73.400000000000006</v>
      </c>
      <c r="J112" s="21">
        <v>7.88</v>
      </c>
      <c r="K112" s="21">
        <v>58.85</v>
      </c>
      <c r="L112" s="21" t="s">
        <v>4945</v>
      </c>
      <c r="M112" s="21" t="s">
        <v>151</v>
      </c>
      <c r="N112" s="21" t="s">
        <v>69</v>
      </c>
      <c r="O112" s="21" t="s">
        <v>4946</v>
      </c>
      <c r="P112" s="21">
        <v>5965</v>
      </c>
      <c r="Q112" s="21" t="s">
        <v>4948</v>
      </c>
      <c r="R112" s="22" t="s">
        <v>4949</v>
      </c>
      <c r="S112" s="21" t="s">
        <v>4950</v>
      </c>
      <c r="T112" s="21"/>
      <c r="U112" s="21" t="s">
        <v>4951</v>
      </c>
      <c r="V112" s="22">
        <v>109.8</v>
      </c>
      <c r="W112" s="22">
        <v>110.4</v>
      </c>
      <c r="X112" s="22">
        <v>102.6</v>
      </c>
      <c r="Y112" s="22">
        <v>90.3</v>
      </c>
      <c r="Z112" s="22">
        <v>92.6</v>
      </c>
      <c r="AA112" s="22">
        <v>94.5</v>
      </c>
      <c r="AB112" s="24">
        <v>1088000</v>
      </c>
      <c r="AC112" s="24">
        <v>1042000</v>
      </c>
      <c r="AD112" s="24">
        <v>1120000</v>
      </c>
      <c r="AE112" s="24">
        <v>849800</v>
      </c>
      <c r="AF112" s="24">
        <v>1055000</v>
      </c>
      <c r="AG112" s="24">
        <v>885400</v>
      </c>
      <c r="AH112" s="25">
        <v>1251000</v>
      </c>
      <c r="AI112" s="25">
        <v>1258000</v>
      </c>
      <c r="AJ112" s="25">
        <v>1169000</v>
      </c>
      <c r="AK112" s="25">
        <v>1029000</v>
      </c>
      <c r="AL112" s="25">
        <v>1055000</v>
      </c>
      <c r="AM112" s="25">
        <v>1077000</v>
      </c>
      <c r="AN112" s="21" t="s">
        <v>50</v>
      </c>
      <c r="AO112" s="21" t="s">
        <v>50</v>
      </c>
      <c r="AP112" s="21" t="s">
        <v>50</v>
      </c>
      <c r="AQ112" s="21" t="s">
        <v>50</v>
      </c>
      <c r="AR112" s="21" t="s">
        <v>50</v>
      </c>
      <c r="AS112" s="21" t="s">
        <v>50</v>
      </c>
      <c r="AT112" s="21" t="s">
        <v>4952</v>
      </c>
      <c r="AU112" s="23">
        <v>1.16368765</v>
      </c>
      <c r="AV112" s="23">
        <v>0.21870387999999999</v>
      </c>
      <c r="AW112" s="27">
        <v>5.6154200000000003E-3</v>
      </c>
      <c r="AX112" s="23">
        <v>2.25061738</v>
      </c>
      <c r="AY112" s="32">
        <v>111</v>
      </c>
      <c r="AZ112">
        <f t="shared" si="2"/>
        <v>0.13193707531531532</v>
      </c>
      <c r="BA112">
        <f t="shared" si="3"/>
        <v>0.87963314727161801</v>
      </c>
    </row>
    <row r="113" spans="1:53">
      <c r="A113" s="20" t="s">
        <v>50</v>
      </c>
      <c r="B113" s="21" t="s">
        <v>19346</v>
      </c>
      <c r="C113" s="22" t="s">
        <v>19347</v>
      </c>
      <c r="D113" s="21">
        <v>5</v>
      </c>
      <c r="E113" s="22">
        <v>4</v>
      </c>
      <c r="F113" s="22">
        <v>28</v>
      </c>
      <c r="G113" s="21">
        <v>4</v>
      </c>
      <c r="H113" s="21">
        <v>1048</v>
      </c>
      <c r="I113" s="21">
        <v>115.2</v>
      </c>
      <c r="J113" s="21">
        <v>8.48</v>
      </c>
      <c r="K113" s="21">
        <v>71.7</v>
      </c>
      <c r="L113" s="21" t="s">
        <v>574</v>
      </c>
      <c r="M113" s="21" t="s">
        <v>2174</v>
      </c>
      <c r="N113" s="21" t="s">
        <v>69</v>
      </c>
      <c r="O113" s="21" t="s">
        <v>1033</v>
      </c>
      <c r="P113" s="21">
        <v>7764</v>
      </c>
      <c r="Q113" s="21" t="s">
        <v>19349</v>
      </c>
      <c r="R113" s="22" t="s">
        <v>19350</v>
      </c>
      <c r="S113" s="21" t="s">
        <v>19351</v>
      </c>
      <c r="T113" s="21" t="s">
        <v>6457</v>
      </c>
      <c r="U113" s="21"/>
      <c r="V113" s="22">
        <v>74.2</v>
      </c>
      <c r="W113" s="22">
        <v>76.400000000000006</v>
      </c>
      <c r="X113" s="22">
        <v>92.1</v>
      </c>
      <c r="Y113" s="22">
        <v>111.3</v>
      </c>
      <c r="Z113" s="22">
        <v>119.9</v>
      </c>
      <c r="AA113" s="22">
        <v>126.1</v>
      </c>
      <c r="AB113" s="24">
        <v>1109000</v>
      </c>
      <c r="AC113" s="24">
        <v>1073000</v>
      </c>
      <c r="AD113" s="24">
        <v>1510000</v>
      </c>
      <c r="AE113" s="24">
        <v>1544000</v>
      </c>
      <c r="AF113" s="24">
        <v>2073000</v>
      </c>
      <c r="AG113" s="24">
        <v>1792000</v>
      </c>
      <c r="AH113" s="25">
        <v>1283000</v>
      </c>
      <c r="AI113" s="25">
        <v>1321000</v>
      </c>
      <c r="AJ113" s="25">
        <v>1591000</v>
      </c>
      <c r="AK113" s="25">
        <v>1923000</v>
      </c>
      <c r="AL113" s="25">
        <v>2073000</v>
      </c>
      <c r="AM113" s="25">
        <v>2180000</v>
      </c>
      <c r="AN113" s="21" t="s">
        <v>50</v>
      </c>
      <c r="AO113" s="21" t="s">
        <v>50</v>
      </c>
      <c r="AP113" s="21" t="s">
        <v>50</v>
      </c>
      <c r="AQ113" s="21" t="s">
        <v>50</v>
      </c>
      <c r="AR113" s="21" t="s">
        <v>50</v>
      </c>
      <c r="AS113" s="21" t="s">
        <v>50</v>
      </c>
      <c r="AT113" s="21" t="s">
        <v>19352</v>
      </c>
      <c r="AU113" s="23">
        <v>0.67928063000000005</v>
      </c>
      <c r="AV113" s="23">
        <v>-0.55792039999999998</v>
      </c>
      <c r="AW113" s="27">
        <v>5.6876399999999999E-3</v>
      </c>
      <c r="AX113" s="23">
        <v>2.2450676299999999</v>
      </c>
      <c r="AY113" s="31">
        <v>112</v>
      </c>
      <c r="AZ113">
        <f t="shared" si="2"/>
        <v>0.13244075999999999</v>
      </c>
      <c r="BA113">
        <f t="shared" si="3"/>
        <v>0.87797833575099293</v>
      </c>
    </row>
    <row r="114" spans="1:53">
      <c r="A114" s="20" t="s">
        <v>50</v>
      </c>
      <c r="B114" s="21" t="s">
        <v>679</v>
      </c>
      <c r="C114" s="22" t="s">
        <v>680</v>
      </c>
      <c r="D114" s="21">
        <v>6</v>
      </c>
      <c r="E114" s="22">
        <v>2</v>
      </c>
      <c r="F114" s="22">
        <v>13</v>
      </c>
      <c r="G114" s="21">
        <v>2</v>
      </c>
      <c r="H114" s="21">
        <v>484</v>
      </c>
      <c r="I114" s="21">
        <v>53.5</v>
      </c>
      <c r="J114" s="21">
        <v>10.52</v>
      </c>
      <c r="K114" s="21">
        <v>45.64</v>
      </c>
      <c r="L114" s="21" t="s">
        <v>353</v>
      </c>
      <c r="M114" s="21" t="s">
        <v>68</v>
      </c>
      <c r="N114" s="21" t="s">
        <v>108</v>
      </c>
      <c r="O114" s="21" t="s">
        <v>548</v>
      </c>
      <c r="P114" s="21">
        <v>9295</v>
      </c>
      <c r="Q114" s="21" t="s">
        <v>682</v>
      </c>
      <c r="R114" s="22" t="s">
        <v>683</v>
      </c>
      <c r="S114" s="21" t="s">
        <v>684</v>
      </c>
      <c r="T114" s="21" t="s">
        <v>685</v>
      </c>
      <c r="U114" s="21"/>
      <c r="V114" s="22">
        <v>125.4</v>
      </c>
      <c r="W114" s="22">
        <v>172.8</v>
      </c>
      <c r="X114" s="22">
        <v>128.9</v>
      </c>
      <c r="Y114" s="22">
        <v>55.7</v>
      </c>
      <c r="Z114" s="22">
        <v>65.2</v>
      </c>
      <c r="AA114" s="22">
        <v>52</v>
      </c>
      <c r="AB114" s="24">
        <v>1710000</v>
      </c>
      <c r="AC114" s="24">
        <v>2247000</v>
      </c>
      <c r="AD114" s="24">
        <v>1937000</v>
      </c>
      <c r="AE114" s="24">
        <v>721800</v>
      </c>
      <c r="AF114" s="24">
        <v>1024000</v>
      </c>
      <c r="AG114" s="24">
        <v>636000</v>
      </c>
      <c r="AH114" s="25">
        <v>1968000</v>
      </c>
      <c r="AI114" s="25">
        <v>2712000</v>
      </c>
      <c r="AJ114" s="25">
        <v>2022000</v>
      </c>
      <c r="AK114" s="25">
        <v>873900</v>
      </c>
      <c r="AL114" s="25">
        <v>1024000</v>
      </c>
      <c r="AM114" s="25">
        <v>816100</v>
      </c>
      <c r="AN114" s="21" t="s">
        <v>50</v>
      </c>
      <c r="AO114" s="21" t="s">
        <v>50</v>
      </c>
      <c r="AP114" s="21" t="s">
        <v>50</v>
      </c>
      <c r="AQ114" s="21" t="s">
        <v>50</v>
      </c>
      <c r="AR114" s="21" t="s">
        <v>50</v>
      </c>
      <c r="AS114" s="21" t="s">
        <v>50</v>
      </c>
      <c r="AT114" s="21" t="s">
        <v>686</v>
      </c>
      <c r="AU114" s="26">
        <v>2.4697424899999998</v>
      </c>
      <c r="AV114" s="23">
        <v>1.30436062</v>
      </c>
      <c r="AW114" s="27">
        <v>5.7937600000000002E-3</v>
      </c>
      <c r="AX114" s="23">
        <v>2.2370397799999999</v>
      </c>
      <c r="AY114" s="31">
        <v>113</v>
      </c>
      <c r="AZ114">
        <f t="shared" si="2"/>
        <v>0.13371792991150444</v>
      </c>
      <c r="BA114">
        <f t="shared" si="3"/>
        <v>0.87381035534427287</v>
      </c>
    </row>
    <row r="115" spans="1:53">
      <c r="A115" s="20" t="s">
        <v>50</v>
      </c>
      <c r="B115" s="21" t="s">
        <v>20990</v>
      </c>
      <c r="C115" s="22" t="s">
        <v>20991</v>
      </c>
      <c r="D115" s="21">
        <v>1</v>
      </c>
      <c r="E115" s="22">
        <v>1</v>
      </c>
      <c r="F115" s="22">
        <v>4</v>
      </c>
      <c r="G115" s="21">
        <v>1</v>
      </c>
      <c r="H115" s="21">
        <v>691</v>
      </c>
      <c r="I115" s="21">
        <v>78.5</v>
      </c>
      <c r="J115" s="21">
        <v>5.5</v>
      </c>
      <c r="K115" s="21">
        <v>10.59</v>
      </c>
      <c r="L115" s="21" t="s">
        <v>1745</v>
      </c>
      <c r="M115" s="21" t="s">
        <v>127</v>
      </c>
      <c r="N115" s="21" t="s">
        <v>108</v>
      </c>
      <c r="O115" s="21" t="s">
        <v>20992</v>
      </c>
      <c r="P115" s="21">
        <v>26234</v>
      </c>
      <c r="Q115" s="21" t="s">
        <v>20994</v>
      </c>
      <c r="R115" s="22" t="s">
        <v>20995</v>
      </c>
      <c r="S115" s="21" t="s">
        <v>20996</v>
      </c>
      <c r="T115" s="21" t="s">
        <v>20997</v>
      </c>
      <c r="U115" s="21"/>
      <c r="V115" s="22">
        <v>50.9</v>
      </c>
      <c r="W115" s="22">
        <v>56.9</v>
      </c>
      <c r="X115" s="22">
        <v>64.2</v>
      </c>
      <c r="Y115" s="22">
        <v>173.5</v>
      </c>
      <c r="Z115" s="22">
        <v>126.7</v>
      </c>
      <c r="AA115" s="22">
        <v>127.9</v>
      </c>
      <c r="AB115" s="24">
        <v>110400</v>
      </c>
      <c r="AC115" s="24">
        <v>117700</v>
      </c>
      <c r="AD115" s="24">
        <v>153400</v>
      </c>
      <c r="AE115" s="24">
        <v>357800</v>
      </c>
      <c r="AF115" s="24">
        <v>316200</v>
      </c>
      <c r="AG115" s="24">
        <v>262400</v>
      </c>
      <c r="AH115" s="25">
        <v>127000</v>
      </c>
      <c r="AI115" s="25">
        <v>142100</v>
      </c>
      <c r="AJ115" s="25">
        <v>160200</v>
      </c>
      <c r="AK115" s="25">
        <v>433200</v>
      </c>
      <c r="AL115" s="25">
        <v>316200</v>
      </c>
      <c r="AM115" s="25">
        <v>319200</v>
      </c>
      <c r="AN115" s="21" t="s">
        <v>50</v>
      </c>
      <c r="AO115" s="21" t="s">
        <v>62</v>
      </c>
      <c r="AP115" s="21" t="s">
        <v>50</v>
      </c>
      <c r="AQ115" s="21" t="s">
        <v>62</v>
      </c>
      <c r="AR115" s="21" t="s">
        <v>50</v>
      </c>
      <c r="AS115" s="21" t="s">
        <v>50</v>
      </c>
      <c r="AT115" s="21" t="s">
        <v>11895</v>
      </c>
      <c r="AU115" s="23">
        <v>0.40169568</v>
      </c>
      <c r="AV115" s="23">
        <v>-1.3158251999999999</v>
      </c>
      <c r="AW115" s="27">
        <v>5.8005599999999997E-3</v>
      </c>
      <c r="AX115" s="23">
        <v>2.2365301899999999</v>
      </c>
      <c r="AY115" s="32">
        <v>114</v>
      </c>
      <c r="AZ115">
        <f t="shared" si="2"/>
        <v>0.13270053052631578</v>
      </c>
      <c r="BA115">
        <f t="shared" si="3"/>
        <v>0.87712734085680877</v>
      </c>
    </row>
    <row r="116" spans="1:53">
      <c r="A116" s="20" t="s">
        <v>50</v>
      </c>
      <c r="B116" s="21" t="s">
        <v>20873</v>
      </c>
      <c r="C116" s="22" t="s">
        <v>20874</v>
      </c>
      <c r="D116" s="21">
        <v>4</v>
      </c>
      <c r="E116" s="22">
        <v>2</v>
      </c>
      <c r="F116" s="22">
        <v>7</v>
      </c>
      <c r="G116" s="21">
        <v>2</v>
      </c>
      <c r="H116" s="21">
        <v>592</v>
      </c>
      <c r="I116" s="21">
        <v>67.3</v>
      </c>
      <c r="J116" s="21">
        <v>5.92</v>
      </c>
      <c r="K116" s="21">
        <v>23.66</v>
      </c>
      <c r="L116" s="21" t="s">
        <v>1867</v>
      </c>
      <c r="M116" s="21" t="s">
        <v>1043</v>
      </c>
      <c r="N116" s="21" t="s">
        <v>69</v>
      </c>
      <c r="O116" s="21" t="s">
        <v>20875</v>
      </c>
      <c r="P116" s="21">
        <v>8315</v>
      </c>
      <c r="Q116" s="21" t="s">
        <v>20877</v>
      </c>
      <c r="R116" s="22" t="s">
        <v>20878</v>
      </c>
      <c r="S116" s="21" t="s">
        <v>20879</v>
      </c>
      <c r="T116" s="21" t="s">
        <v>20880</v>
      </c>
      <c r="U116" s="21" t="s">
        <v>13810</v>
      </c>
      <c r="V116" s="22">
        <v>65.599999999999994</v>
      </c>
      <c r="W116" s="22">
        <v>54.7</v>
      </c>
      <c r="X116" s="22">
        <v>71.900000000000006</v>
      </c>
      <c r="Y116" s="22">
        <v>113.7</v>
      </c>
      <c r="Z116" s="22">
        <v>137.5</v>
      </c>
      <c r="AA116" s="22">
        <v>156.6</v>
      </c>
      <c r="AB116" s="24">
        <v>98230</v>
      </c>
      <c r="AC116" s="24">
        <v>78010</v>
      </c>
      <c r="AD116" s="24">
        <v>118600</v>
      </c>
      <c r="AE116" s="24">
        <v>161700</v>
      </c>
      <c r="AF116" s="24">
        <v>236900</v>
      </c>
      <c r="AG116" s="24">
        <v>221700</v>
      </c>
      <c r="AH116" s="25">
        <v>113000</v>
      </c>
      <c r="AI116" s="25">
        <v>94180</v>
      </c>
      <c r="AJ116" s="25">
        <v>123900</v>
      </c>
      <c r="AK116" s="25">
        <v>195800</v>
      </c>
      <c r="AL116" s="25">
        <v>236900</v>
      </c>
      <c r="AM116" s="25">
        <v>269700</v>
      </c>
      <c r="AN116" s="21" t="s">
        <v>50</v>
      </c>
      <c r="AO116" s="21" t="s">
        <v>50</v>
      </c>
      <c r="AP116" s="21" t="s">
        <v>50</v>
      </c>
      <c r="AQ116" s="21" t="s">
        <v>50</v>
      </c>
      <c r="AR116" s="21" t="s">
        <v>50</v>
      </c>
      <c r="AS116" s="21" t="s">
        <v>50</v>
      </c>
      <c r="AT116" s="21" t="s">
        <v>20881</v>
      </c>
      <c r="AU116" s="23">
        <v>0.47134474999999998</v>
      </c>
      <c r="AV116" s="23">
        <v>-1.0851454</v>
      </c>
      <c r="AW116" s="27">
        <v>5.8139200000000002E-3</v>
      </c>
      <c r="AX116" s="23">
        <v>2.23553063</v>
      </c>
      <c r="AY116" s="31">
        <v>115</v>
      </c>
      <c r="AZ116">
        <f t="shared" si="2"/>
        <v>0.13184959443478261</v>
      </c>
      <c r="BA116">
        <f t="shared" si="3"/>
        <v>0.87992120174469823</v>
      </c>
    </row>
    <row r="117" spans="1:53">
      <c r="A117" s="20" t="s">
        <v>50</v>
      </c>
      <c r="B117" s="21" t="s">
        <v>5216</v>
      </c>
      <c r="C117" s="22" t="s">
        <v>5217</v>
      </c>
      <c r="D117" s="21">
        <v>25</v>
      </c>
      <c r="E117" s="22">
        <v>11</v>
      </c>
      <c r="F117" s="22">
        <v>128</v>
      </c>
      <c r="G117" s="21">
        <v>8</v>
      </c>
      <c r="H117" s="21">
        <v>694</v>
      </c>
      <c r="I117" s="21">
        <v>75.400000000000006</v>
      </c>
      <c r="J117" s="21">
        <v>7.66</v>
      </c>
      <c r="K117" s="21">
        <v>406.2</v>
      </c>
      <c r="L117" s="21"/>
      <c r="M117" s="21" t="s">
        <v>151</v>
      </c>
      <c r="N117" s="21" t="s">
        <v>69</v>
      </c>
      <c r="O117" s="21" t="s">
        <v>5218</v>
      </c>
      <c r="P117" s="21">
        <v>7112</v>
      </c>
      <c r="Q117" s="21" t="s">
        <v>2337</v>
      </c>
      <c r="R117" s="22" t="s">
        <v>2338</v>
      </c>
      <c r="S117" s="21" t="s">
        <v>5219</v>
      </c>
      <c r="T117" s="21"/>
      <c r="U117" s="21" t="s">
        <v>2341</v>
      </c>
      <c r="V117" s="22">
        <v>107.6</v>
      </c>
      <c r="W117" s="22">
        <v>110.9</v>
      </c>
      <c r="X117" s="22">
        <v>103.3</v>
      </c>
      <c r="Y117" s="22">
        <v>92</v>
      </c>
      <c r="Z117" s="22">
        <v>90.4</v>
      </c>
      <c r="AA117" s="22">
        <v>95.8</v>
      </c>
      <c r="AB117" s="24">
        <v>19870000</v>
      </c>
      <c r="AC117" s="24">
        <v>19520000</v>
      </c>
      <c r="AD117" s="24">
        <v>21010000</v>
      </c>
      <c r="AE117" s="24">
        <v>16150000</v>
      </c>
      <c r="AF117" s="24">
        <v>19220000</v>
      </c>
      <c r="AG117" s="24">
        <v>16740000</v>
      </c>
      <c r="AH117" s="25">
        <v>22870000</v>
      </c>
      <c r="AI117" s="25">
        <v>23560000</v>
      </c>
      <c r="AJ117" s="25">
        <v>21960000</v>
      </c>
      <c r="AK117" s="25">
        <v>19550000</v>
      </c>
      <c r="AL117" s="25">
        <v>19220000</v>
      </c>
      <c r="AM117" s="25">
        <v>20360000</v>
      </c>
      <c r="AN117" s="21" t="s">
        <v>50</v>
      </c>
      <c r="AO117" s="21" t="s">
        <v>50</v>
      </c>
      <c r="AP117" s="21" t="s">
        <v>50</v>
      </c>
      <c r="AQ117" s="21" t="s">
        <v>50</v>
      </c>
      <c r="AR117" s="21" t="s">
        <v>50</v>
      </c>
      <c r="AS117" s="21" t="s">
        <v>50</v>
      </c>
      <c r="AT117" s="21" t="s">
        <v>5220</v>
      </c>
      <c r="AU117" s="23">
        <v>1.1567006200000001</v>
      </c>
      <c r="AV117" s="23">
        <v>0.21001552000000001</v>
      </c>
      <c r="AW117" s="27">
        <v>5.8524800000000002E-3</v>
      </c>
      <c r="AX117" s="23">
        <v>2.2326598899999999</v>
      </c>
      <c r="AY117" s="31">
        <v>116</v>
      </c>
      <c r="AZ117">
        <f t="shared" si="2"/>
        <v>0.13157989517241381</v>
      </c>
      <c r="BA117">
        <f t="shared" si="3"/>
        <v>0.88081046393412432</v>
      </c>
    </row>
    <row r="118" spans="1:53">
      <c r="A118" s="20" t="s">
        <v>50</v>
      </c>
      <c r="B118" s="21" t="s">
        <v>2012</v>
      </c>
      <c r="C118" s="22" t="s">
        <v>2013</v>
      </c>
      <c r="D118" s="21">
        <v>2</v>
      </c>
      <c r="E118" s="22">
        <v>1</v>
      </c>
      <c r="F118" s="22">
        <v>3</v>
      </c>
      <c r="G118" s="21">
        <v>1</v>
      </c>
      <c r="H118" s="21">
        <v>600</v>
      </c>
      <c r="I118" s="21">
        <v>64.099999999999994</v>
      </c>
      <c r="J118" s="21">
        <v>8.75</v>
      </c>
      <c r="K118" s="21">
        <v>8.49</v>
      </c>
      <c r="L118" s="21" t="s">
        <v>754</v>
      </c>
      <c r="M118" s="21" t="s">
        <v>68</v>
      </c>
      <c r="N118" s="21" t="s">
        <v>87</v>
      </c>
      <c r="O118" s="21" t="s">
        <v>548</v>
      </c>
      <c r="P118" s="21">
        <v>50804</v>
      </c>
      <c r="Q118" s="21" t="s">
        <v>2015</v>
      </c>
      <c r="R118" s="22" t="s">
        <v>2016</v>
      </c>
      <c r="S118" s="21" t="s">
        <v>2017</v>
      </c>
      <c r="T118" s="21"/>
      <c r="U118" s="21" t="s">
        <v>2018</v>
      </c>
      <c r="V118" s="22">
        <v>123.2</v>
      </c>
      <c r="W118" s="22">
        <v>121.4</v>
      </c>
      <c r="X118" s="22">
        <v>108.9</v>
      </c>
      <c r="Y118" s="22">
        <v>74.400000000000006</v>
      </c>
      <c r="Z118" s="22">
        <v>91.3</v>
      </c>
      <c r="AA118" s="22">
        <v>80.7</v>
      </c>
      <c r="AB118" s="24">
        <v>249100</v>
      </c>
      <c r="AC118" s="24">
        <v>233900</v>
      </c>
      <c r="AD118" s="24">
        <v>242700</v>
      </c>
      <c r="AE118" s="24">
        <v>142900</v>
      </c>
      <c r="AF118" s="24">
        <v>212500</v>
      </c>
      <c r="AG118" s="24">
        <v>154400</v>
      </c>
      <c r="AH118" s="25">
        <v>286600</v>
      </c>
      <c r="AI118" s="25">
        <v>282300</v>
      </c>
      <c r="AJ118" s="25">
        <v>253400</v>
      </c>
      <c r="AK118" s="25">
        <v>173100</v>
      </c>
      <c r="AL118" s="25">
        <v>212500</v>
      </c>
      <c r="AM118" s="25">
        <v>187800</v>
      </c>
      <c r="AN118" s="21" t="s">
        <v>50</v>
      </c>
      <c r="AO118" s="21" t="s">
        <v>50</v>
      </c>
      <c r="AP118" s="21" t="s">
        <v>50</v>
      </c>
      <c r="AQ118" s="21" t="s">
        <v>62</v>
      </c>
      <c r="AR118" s="21" t="s">
        <v>62</v>
      </c>
      <c r="AS118" s="21" t="s">
        <v>62</v>
      </c>
      <c r="AT118" s="21" t="s">
        <v>2019</v>
      </c>
      <c r="AU118" s="23">
        <v>1.43433608</v>
      </c>
      <c r="AV118" s="23">
        <v>0.52038309999999999</v>
      </c>
      <c r="AW118" s="27">
        <v>5.89734E-3</v>
      </c>
      <c r="AX118" s="23">
        <v>2.22934389</v>
      </c>
      <c r="AY118" s="32">
        <v>117</v>
      </c>
      <c r="AZ118">
        <f t="shared" si="2"/>
        <v>0.13145523692307692</v>
      </c>
      <c r="BA118">
        <f t="shared" si="3"/>
        <v>0.88122210775852627</v>
      </c>
    </row>
    <row r="119" spans="1:53">
      <c r="A119" s="20" t="s">
        <v>50</v>
      </c>
      <c r="B119" s="21" t="s">
        <v>19216</v>
      </c>
      <c r="C119" s="22" t="s">
        <v>19217</v>
      </c>
      <c r="D119" s="21">
        <v>2</v>
      </c>
      <c r="E119" s="22">
        <v>3</v>
      </c>
      <c r="F119" s="22">
        <v>15</v>
      </c>
      <c r="G119" s="21">
        <v>3</v>
      </c>
      <c r="H119" s="21">
        <v>2843</v>
      </c>
      <c r="I119" s="21">
        <v>311.5</v>
      </c>
      <c r="J119" s="21">
        <v>7.8</v>
      </c>
      <c r="K119" s="21">
        <v>25.42</v>
      </c>
      <c r="L119" s="21" t="s">
        <v>14273</v>
      </c>
      <c r="M119" s="21" t="s">
        <v>16676</v>
      </c>
      <c r="N119" s="21" t="s">
        <v>323</v>
      </c>
      <c r="O119" s="21" t="s">
        <v>19218</v>
      </c>
      <c r="P119" s="21">
        <v>324</v>
      </c>
      <c r="Q119" s="21" t="s">
        <v>19220</v>
      </c>
      <c r="R119" s="22" t="s">
        <v>19221</v>
      </c>
      <c r="S119" s="21" t="s">
        <v>19222</v>
      </c>
      <c r="T119" s="21" t="s">
        <v>19223</v>
      </c>
      <c r="U119" s="21" t="s">
        <v>19224</v>
      </c>
      <c r="V119" s="22">
        <v>88.9</v>
      </c>
      <c r="W119" s="22">
        <v>76.400000000000006</v>
      </c>
      <c r="X119" s="22">
        <v>74.599999999999994</v>
      </c>
      <c r="Y119" s="22">
        <v>111.2</v>
      </c>
      <c r="Z119" s="22">
        <v>131.6</v>
      </c>
      <c r="AA119" s="22">
        <v>117.3</v>
      </c>
      <c r="AB119" s="24">
        <v>467300</v>
      </c>
      <c r="AC119" s="24">
        <v>355300</v>
      </c>
      <c r="AD119" s="24">
        <v>399900</v>
      </c>
      <c r="AE119" s="24">
        <v>555700</v>
      </c>
      <c r="AF119" s="24">
        <v>795900</v>
      </c>
      <c r="AG119" s="24">
        <v>574400</v>
      </c>
      <c r="AH119" s="25">
        <v>537600</v>
      </c>
      <c r="AI119" s="25">
        <v>462400</v>
      </c>
      <c r="AJ119" s="25">
        <v>451500</v>
      </c>
      <c r="AK119" s="25">
        <v>672900</v>
      </c>
      <c r="AL119" s="25">
        <v>795900</v>
      </c>
      <c r="AM119" s="25">
        <v>709700</v>
      </c>
      <c r="AN119" s="21" t="s">
        <v>50</v>
      </c>
      <c r="AO119" s="21" t="s">
        <v>50</v>
      </c>
      <c r="AP119" s="21" t="s">
        <v>50</v>
      </c>
      <c r="AQ119" s="21" t="s">
        <v>50</v>
      </c>
      <c r="AR119" s="21" t="s">
        <v>50</v>
      </c>
      <c r="AS119" s="21" t="s">
        <v>50</v>
      </c>
      <c r="AT119" s="21" t="s">
        <v>19225</v>
      </c>
      <c r="AU119" s="23">
        <v>0.66632690999999999</v>
      </c>
      <c r="AV119" s="23">
        <v>-0.58569789999999999</v>
      </c>
      <c r="AW119" s="27">
        <v>5.9477699999999998E-3</v>
      </c>
      <c r="AX119" s="23">
        <v>2.2256461000000001</v>
      </c>
      <c r="AY119" s="31">
        <v>118</v>
      </c>
      <c r="AZ119">
        <f t="shared" si="2"/>
        <v>0.13145579796610168</v>
      </c>
      <c r="BA119">
        <f t="shared" si="3"/>
        <v>0.88122025421981987</v>
      </c>
    </row>
    <row r="120" spans="1:53">
      <c r="A120" s="20" t="s">
        <v>50</v>
      </c>
      <c r="B120" s="21" t="s">
        <v>19537</v>
      </c>
      <c r="C120" s="22" t="s">
        <v>19538</v>
      </c>
      <c r="D120" s="21">
        <v>1</v>
      </c>
      <c r="E120" s="22">
        <v>1</v>
      </c>
      <c r="F120" s="22">
        <v>5</v>
      </c>
      <c r="G120" s="21">
        <v>1</v>
      </c>
      <c r="H120" s="21">
        <v>1427</v>
      </c>
      <c r="I120" s="21">
        <v>154.19999999999999</v>
      </c>
      <c r="J120" s="21">
        <v>5.88</v>
      </c>
      <c r="K120" s="21">
        <v>9.8000000000000007</v>
      </c>
      <c r="L120" s="21" t="s">
        <v>12034</v>
      </c>
      <c r="M120" s="21" t="s">
        <v>151</v>
      </c>
      <c r="N120" s="21" t="s">
        <v>108</v>
      </c>
      <c r="O120" s="21" t="s">
        <v>19539</v>
      </c>
      <c r="P120" s="21">
        <v>4863</v>
      </c>
      <c r="Q120" s="21" t="s">
        <v>19541</v>
      </c>
      <c r="R120" s="22" t="s">
        <v>19542</v>
      </c>
      <c r="S120" s="21" t="s">
        <v>19543</v>
      </c>
      <c r="T120" s="21"/>
      <c r="U120" s="21" t="s">
        <v>8219</v>
      </c>
      <c r="V120" s="22">
        <v>74.5</v>
      </c>
      <c r="W120" s="22">
        <v>60</v>
      </c>
      <c r="X120" s="22">
        <v>77.2</v>
      </c>
      <c r="Y120" s="22">
        <v>119.6</v>
      </c>
      <c r="Z120" s="22">
        <v>119.8</v>
      </c>
      <c r="AA120" s="22">
        <v>148.80000000000001</v>
      </c>
      <c r="AB120" s="24">
        <v>1512000</v>
      </c>
      <c r="AC120" s="24">
        <v>1161000</v>
      </c>
      <c r="AD120" s="24">
        <v>1726000</v>
      </c>
      <c r="AE120" s="24">
        <v>2307000</v>
      </c>
      <c r="AF120" s="24">
        <v>2799000</v>
      </c>
      <c r="AG120" s="24">
        <v>2858000</v>
      </c>
      <c r="AH120" s="25">
        <v>1740000</v>
      </c>
      <c r="AI120" s="25">
        <v>1402000</v>
      </c>
      <c r="AJ120" s="25">
        <v>1802000</v>
      </c>
      <c r="AK120" s="25">
        <v>2794000</v>
      </c>
      <c r="AL120" s="25">
        <v>2799000</v>
      </c>
      <c r="AM120" s="25">
        <v>3476000</v>
      </c>
      <c r="AN120" s="21" t="s">
        <v>50</v>
      </c>
      <c r="AO120" s="21" t="s">
        <v>50</v>
      </c>
      <c r="AP120" s="21" t="s">
        <v>50</v>
      </c>
      <c r="AQ120" s="21" t="s">
        <v>50</v>
      </c>
      <c r="AR120" s="21" t="s">
        <v>62</v>
      </c>
      <c r="AS120" s="21" t="s">
        <v>50</v>
      </c>
      <c r="AT120" s="21" t="s">
        <v>19544</v>
      </c>
      <c r="AU120" s="23">
        <v>0.54512311000000002</v>
      </c>
      <c r="AV120" s="23">
        <v>-0.87534599999999996</v>
      </c>
      <c r="AW120" s="27">
        <v>6.0070899999999997E-3</v>
      </c>
      <c r="AX120" s="23">
        <v>2.2213359100000001</v>
      </c>
      <c r="AY120" s="31">
        <v>119</v>
      </c>
      <c r="AZ120">
        <f t="shared" si="2"/>
        <v>0.13165118252100838</v>
      </c>
      <c r="BA120">
        <f t="shared" si="3"/>
        <v>0.88057523560810524</v>
      </c>
    </row>
    <row r="121" spans="1:53">
      <c r="A121" s="20" t="s">
        <v>50</v>
      </c>
      <c r="B121" s="21" t="s">
        <v>16594</v>
      </c>
      <c r="C121" s="22" t="s">
        <v>16595</v>
      </c>
      <c r="D121" s="21">
        <v>2</v>
      </c>
      <c r="E121" s="22">
        <v>1</v>
      </c>
      <c r="F121" s="22">
        <v>8</v>
      </c>
      <c r="G121" s="21">
        <v>1</v>
      </c>
      <c r="H121" s="21">
        <v>450</v>
      </c>
      <c r="I121" s="21">
        <v>51.9</v>
      </c>
      <c r="J121" s="21">
        <v>5.99</v>
      </c>
      <c r="K121" s="21">
        <v>17.399999999999999</v>
      </c>
      <c r="L121" s="21" t="s">
        <v>106</v>
      </c>
      <c r="M121" s="21" t="s">
        <v>7804</v>
      </c>
      <c r="N121" s="21" t="s">
        <v>253</v>
      </c>
      <c r="O121" s="21" t="s">
        <v>16596</v>
      </c>
      <c r="P121" s="21">
        <v>8723</v>
      </c>
      <c r="Q121" s="21" t="s">
        <v>16598</v>
      </c>
      <c r="R121" s="22" t="s">
        <v>16599</v>
      </c>
      <c r="S121" s="21" t="s">
        <v>16600</v>
      </c>
      <c r="T121" s="21"/>
      <c r="U121" s="21"/>
      <c r="V121" s="22">
        <v>88</v>
      </c>
      <c r="W121" s="22">
        <v>92.1</v>
      </c>
      <c r="X121" s="22">
        <v>87.1</v>
      </c>
      <c r="Y121" s="22">
        <v>113.2</v>
      </c>
      <c r="Z121" s="22">
        <v>103.5</v>
      </c>
      <c r="AA121" s="22">
        <v>116.1</v>
      </c>
      <c r="AB121" s="24">
        <v>759400</v>
      </c>
      <c r="AC121" s="24">
        <v>757200</v>
      </c>
      <c r="AD121" s="24">
        <v>828500</v>
      </c>
      <c r="AE121" s="24">
        <v>928200</v>
      </c>
      <c r="AF121" s="24">
        <v>1027000</v>
      </c>
      <c r="AG121" s="24">
        <v>947900</v>
      </c>
      <c r="AH121" s="25">
        <v>873800</v>
      </c>
      <c r="AI121" s="25">
        <v>914100</v>
      </c>
      <c r="AJ121" s="25">
        <v>865000</v>
      </c>
      <c r="AK121" s="25">
        <v>1124000</v>
      </c>
      <c r="AL121" s="25">
        <v>1027000</v>
      </c>
      <c r="AM121" s="25">
        <v>1153000</v>
      </c>
      <c r="AN121" s="21" t="s">
        <v>50</v>
      </c>
      <c r="AO121" s="21" t="s">
        <v>50</v>
      </c>
      <c r="AP121" s="21" t="s">
        <v>50</v>
      </c>
      <c r="AQ121" s="21" t="s">
        <v>50</v>
      </c>
      <c r="AR121" s="21" t="s">
        <v>50</v>
      </c>
      <c r="AS121" s="21" t="s">
        <v>50</v>
      </c>
      <c r="AT121" s="21" t="s">
        <v>14558</v>
      </c>
      <c r="AU121" s="23">
        <v>0.80286981999999996</v>
      </c>
      <c r="AV121" s="23">
        <v>-0.31676199999999999</v>
      </c>
      <c r="AW121" s="27">
        <v>6.0166000000000004E-3</v>
      </c>
      <c r="AX121" s="23">
        <v>2.2206485900000001</v>
      </c>
      <c r="AY121" s="32">
        <v>120</v>
      </c>
      <c r="AZ121">
        <f t="shared" si="2"/>
        <v>0.13076077333333333</v>
      </c>
      <c r="BA121">
        <f t="shared" si="3"/>
        <v>0.88352251961961148</v>
      </c>
    </row>
    <row r="122" spans="1:53">
      <c r="A122" s="20" t="s">
        <v>50</v>
      </c>
      <c r="B122" s="21" t="s">
        <v>18668</v>
      </c>
      <c r="C122" s="22" t="s">
        <v>18669</v>
      </c>
      <c r="D122" s="21">
        <v>37</v>
      </c>
      <c r="E122" s="22">
        <v>4</v>
      </c>
      <c r="F122" s="22">
        <v>21</v>
      </c>
      <c r="G122" s="21">
        <v>2</v>
      </c>
      <c r="H122" s="21">
        <v>128</v>
      </c>
      <c r="I122" s="21">
        <v>13.5</v>
      </c>
      <c r="J122" s="21">
        <v>10.58</v>
      </c>
      <c r="K122" s="21">
        <v>55.83</v>
      </c>
      <c r="L122" s="21" t="s">
        <v>276</v>
      </c>
      <c r="M122" s="21" t="s">
        <v>151</v>
      </c>
      <c r="N122" s="21" t="s">
        <v>69</v>
      </c>
      <c r="O122" s="21" t="s">
        <v>1478</v>
      </c>
      <c r="P122" s="21">
        <v>94239</v>
      </c>
      <c r="Q122" s="21" t="s">
        <v>18671</v>
      </c>
      <c r="R122" s="22" t="s">
        <v>18672</v>
      </c>
      <c r="S122" s="21" t="s">
        <v>18673</v>
      </c>
      <c r="T122" s="21" t="s">
        <v>18674</v>
      </c>
      <c r="U122" s="21" t="s">
        <v>17711</v>
      </c>
      <c r="V122" s="22">
        <v>73.2</v>
      </c>
      <c r="W122" s="22">
        <v>83.2</v>
      </c>
      <c r="X122" s="22">
        <v>83.3</v>
      </c>
      <c r="Y122" s="22">
        <v>120.5</v>
      </c>
      <c r="Z122" s="22">
        <v>108.1</v>
      </c>
      <c r="AA122" s="22">
        <v>131.6</v>
      </c>
      <c r="AB122" s="24">
        <v>647600</v>
      </c>
      <c r="AC122" s="24">
        <v>701500</v>
      </c>
      <c r="AD122" s="24">
        <v>812000</v>
      </c>
      <c r="AE122" s="24">
        <v>1013000</v>
      </c>
      <c r="AF122" s="24">
        <v>1099000</v>
      </c>
      <c r="AG122" s="24">
        <v>1101000</v>
      </c>
      <c r="AH122" s="25">
        <v>745100</v>
      </c>
      <c r="AI122" s="25">
        <v>846900</v>
      </c>
      <c r="AJ122" s="25">
        <v>847700</v>
      </c>
      <c r="AK122" s="25">
        <v>1226000</v>
      </c>
      <c r="AL122" s="25">
        <v>1099000</v>
      </c>
      <c r="AM122" s="25">
        <v>1339000</v>
      </c>
      <c r="AN122" s="21" t="s">
        <v>50</v>
      </c>
      <c r="AO122" s="21" t="s">
        <v>50</v>
      </c>
      <c r="AP122" s="21" t="s">
        <v>50</v>
      </c>
      <c r="AQ122" s="21" t="s">
        <v>50</v>
      </c>
      <c r="AR122" s="21" t="s">
        <v>50</v>
      </c>
      <c r="AS122" s="21" t="s">
        <v>50</v>
      </c>
      <c r="AT122" s="21" t="s">
        <v>18675</v>
      </c>
      <c r="AU122" s="23">
        <v>0.66584153000000001</v>
      </c>
      <c r="AV122" s="23">
        <v>-0.58674919999999997</v>
      </c>
      <c r="AW122" s="27">
        <v>6.0891699999999997E-3</v>
      </c>
      <c r="AX122" s="23">
        <v>2.2154418300000001</v>
      </c>
      <c r="AY122" s="31">
        <v>121</v>
      </c>
      <c r="AZ122">
        <f t="shared" si="2"/>
        <v>0.1312442591735537</v>
      </c>
      <c r="BA122">
        <f t="shared" si="3"/>
        <v>0.88191968421743261</v>
      </c>
    </row>
    <row r="123" spans="1:53">
      <c r="A123" s="20" t="s">
        <v>50</v>
      </c>
      <c r="B123" s="21" t="s">
        <v>1107</v>
      </c>
      <c r="C123" s="22" t="s">
        <v>1108</v>
      </c>
      <c r="D123" s="21">
        <v>11</v>
      </c>
      <c r="E123" s="22">
        <v>1</v>
      </c>
      <c r="F123" s="22">
        <v>8</v>
      </c>
      <c r="G123" s="21">
        <v>1</v>
      </c>
      <c r="H123" s="21">
        <v>120</v>
      </c>
      <c r="I123" s="21">
        <v>13.2</v>
      </c>
      <c r="J123" s="21">
        <v>9.31</v>
      </c>
      <c r="K123" s="21">
        <v>27.71</v>
      </c>
      <c r="L123" s="21" t="s">
        <v>97</v>
      </c>
      <c r="M123" s="21" t="s">
        <v>1109</v>
      </c>
      <c r="N123" s="21"/>
      <c r="O123" s="21" t="s">
        <v>1110</v>
      </c>
      <c r="P123" s="21">
        <v>29058</v>
      </c>
      <c r="Q123" s="21" t="s">
        <v>1112</v>
      </c>
      <c r="R123" s="22" t="s">
        <v>1113</v>
      </c>
      <c r="S123" s="21" t="s">
        <v>1114</v>
      </c>
      <c r="T123" s="21"/>
      <c r="U123" s="21"/>
      <c r="V123" s="22">
        <v>131.1</v>
      </c>
      <c r="W123" s="22">
        <v>141.9</v>
      </c>
      <c r="X123" s="22">
        <v>115.4</v>
      </c>
      <c r="Y123" s="22">
        <v>70.3</v>
      </c>
      <c r="Z123" s="22">
        <v>56.5</v>
      </c>
      <c r="AA123" s="22">
        <v>84.8</v>
      </c>
      <c r="AB123" s="24">
        <v>1302000</v>
      </c>
      <c r="AC123" s="24">
        <v>1344000</v>
      </c>
      <c r="AD123" s="24">
        <v>1263000</v>
      </c>
      <c r="AE123" s="24">
        <v>663100</v>
      </c>
      <c r="AF123" s="24">
        <v>646200</v>
      </c>
      <c r="AG123" s="24">
        <v>796700</v>
      </c>
      <c r="AH123" s="25">
        <v>1498000</v>
      </c>
      <c r="AI123" s="25">
        <v>1622000</v>
      </c>
      <c r="AJ123" s="25">
        <v>1318000</v>
      </c>
      <c r="AK123" s="25">
        <v>802900</v>
      </c>
      <c r="AL123" s="25">
        <v>646200</v>
      </c>
      <c r="AM123" s="25">
        <v>969000</v>
      </c>
      <c r="AN123" s="21" t="s">
        <v>50</v>
      </c>
      <c r="AO123" s="21" t="s">
        <v>50</v>
      </c>
      <c r="AP123" s="21" t="s">
        <v>50</v>
      </c>
      <c r="AQ123" s="21" t="s">
        <v>50</v>
      </c>
      <c r="AR123" s="21" t="s">
        <v>50</v>
      </c>
      <c r="AS123" s="21" t="s">
        <v>50</v>
      </c>
      <c r="AT123" s="21" t="s">
        <v>1115</v>
      </c>
      <c r="AU123" s="26">
        <v>1.83534496</v>
      </c>
      <c r="AV123" s="23">
        <v>0.87605124999999995</v>
      </c>
      <c r="AW123" s="27">
        <v>6.3014300000000002E-3</v>
      </c>
      <c r="AX123" s="23">
        <v>2.2005607399999998</v>
      </c>
      <c r="AY123" s="31">
        <v>122</v>
      </c>
      <c r="AZ123">
        <f t="shared" si="2"/>
        <v>0.13470597901639345</v>
      </c>
      <c r="BA123">
        <f t="shared" si="3"/>
        <v>0.87061312739357777</v>
      </c>
    </row>
    <row r="124" spans="1:53">
      <c r="A124" s="20" t="s">
        <v>50</v>
      </c>
      <c r="B124" s="21" t="s">
        <v>20715</v>
      </c>
      <c r="C124" s="22" t="s">
        <v>20716</v>
      </c>
      <c r="D124" s="21">
        <v>4</v>
      </c>
      <c r="E124" s="22">
        <v>2</v>
      </c>
      <c r="F124" s="22">
        <v>13</v>
      </c>
      <c r="G124" s="21">
        <v>2</v>
      </c>
      <c r="H124" s="21">
        <v>1038</v>
      </c>
      <c r="I124" s="21">
        <v>115.1</v>
      </c>
      <c r="J124" s="21">
        <v>6.2</v>
      </c>
      <c r="K124" s="21">
        <v>60.62</v>
      </c>
      <c r="L124" s="21" t="s">
        <v>1118</v>
      </c>
      <c r="M124" s="21" t="s">
        <v>200</v>
      </c>
      <c r="N124" s="21" t="s">
        <v>1508</v>
      </c>
      <c r="O124" s="21" t="s">
        <v>20717</v>
      </c>
      <c r="P124" s="21">
        <v>659</v>
      </c>
      <c r="Q124" s="21" t="s">
        <v>20719</v>
      </c>
      <c r="R124" s="22" t="s">
        <v>20720</v>
      </c>
      <c r="S124" s="21" t="s">
        <v>20721</v>
      </c>
      <c r="T124" s="21" t="s">
        <v>10334</v>
      </c>
      <c r="U124" s="21" t="s">
        <v>20722</v>
      </c>
      <c r="V124" s="22">
        <v>82.9</v>
      </c>
      <c r="W124" s="22">
        <v>66.400000000000006</v>
      </c>
      <c r="X124" s="22">
        <v>46</v>
      </c>
      <c r="Y124" s="22">
        <v>149.9</v>
      </c>
      <c r="Z124" s="22">
        <v>123</v>
      </c>
      <c r="AA124" s="22">
        <v>131.69999999999999</v>
      </c>
      <c r="AB124" s="24">
        <v>279600</v>
      </c>
      <c r="AC124" s="24">
        <v>195300</v>
      </c>
      <c r="AD124" s="24">
        <v>171000</v>
      </c>
      <c r="AE124" s="24">
        <v>480500</v>
      </c>
      <c r="AF124" s="24">
        <v>477300</v>
      </c>
      <c r="AG124" s="24">
        <v>420100</v>
      </c>
      <c r="AH124" s="25">
        <v>321700</v>
      </c>
      <c r="AI124" s="25">
        <v>257500</v>
      </c>
      <c r="AJ124" s="25">
        <v>178500</v>
      </c>
      <c r="AK124" s="25">
        <v>581700</v>
      </c>
      <c r="AL124" s="25">
        <v>477300</v>
      </c>
      <c r="AM124" s="25">
        <v>510900</v>
      </c>
      <c r="AN124" s="21" t="s">
        <v>50</v>
      </c>
      <c r="AO124" s="21" t="s">
        <v>50</v>
      </c>
      <c r="AP124" s="21" t="s">
        <v>50</v>
      </c>
      <c r="AQ124" s="21" t="s">
        <v>50</v>
      </c>
      <c r="AR124" s="21" t="s">
        <v>50</v>
      </c>
      <c r="AS124" s="21" t="s">
        <v>50</v>
      </c>
      <c r="AT124" s="21" t="s">
        <v>20723</v>
      </c>
      <c r="AU124" s="23">
        <v>0.48268749</v>
      </c>
      <c r="AV124" s="23">
        <v>-1.0508386000000001</v>
      </c>
      <c r="AW124" s="27">
        <v>6.3099999999999996E-3</v>
      </c>
      <c r="AX124" s="23">
        <v>2.1999708099999999</v>
      </c>
      <c r="AY124" s="32">
        <v>123</v>
      </c>
      <c r="AZ124">
        <f t="shared" si="2"/>
        <v>0.13379252032520325</v>
      </c>
      <c r="BA124">
        <f t="shared" si="3"/>
        <v>0.87356816513538105</v>
      </c>
    </row>
    <row r="125" spans="1:53">
      <c r="A125" s="20" t="s">
        <v>50</v>
      </c>
      <c r="B125" s="21" t="s">
        <v>18433</v>
      </c>
      <c r="C125" s="22" t="s">
        <v>18434</v>
      </c>
      <c r="D125" s="21">
        <v>8</v>
      </c>
      <c r="E125" s="22">
        <v>4</v>
      </c>
      <c r="F125" s="22">
        <v>29</v>
      </c>
      <c r="G125" s="21">
        <v>4</v>
      </c>
      <c r="H125" s="21">
        <v>736</v>
      </c>
      <c r="I125" s="21">
        <v>81.8</v>
      </c>
      <c r="J125" s="21">
        <v>6.81</v>
      </c>
      <c r="K125" s="21">
        <v>73.55</v>
      </c>
      <c r="L125" s="21" t="s">
        <v>3314</v>
      </c>
      <c r="M125" s="21" t="s">
        <v>17088</v>
      </c>
      <c r="N125" s="21" t="s">
        <v>323</v>
      </c>
      <c r="O125" s="21" t="s">
        <v>18435</v>
      </c>
      <c r="P125" s="21">
        <v>10059</v>
      </c>
      <c r="Q125" s="21" t="s">
        <v>18437</v>
      </c>
      <c r="R125" s="22" t="s">
        <v>18438</v>
      </c>
      <c r="S125" s="21" t="s">
        <v>18439</v>
      </c>
      <c r="T125" s="21" t="s">
        <v>18440</v>
      </c>
      <c r="U125" s="21" t="s">
        <v>18441</v>
      </c>
      <c r="V125" s="22">
        <v>83.9</v>
      </c>
      <c r="W125" s="22">
        <v>77.8</v>
      </c>
      <c r="X125" s="22">
        <v>88.3</v>
      </c>
      <c r="Y125" s="22">
        <v>105.8</v>
      </c>
      <c r="Z125" s="22">
        <v>119.9</v>
      </c>
      <c r="AA125" s="22">
        <v>124.3</v>
      </c>
      <c r="AB125" s="24">
        <v>4260000</v>
      </c>
      <c r="AC125" s="24">
        <v>3767000</v>
      </c>
      <c r="AD125" s="24">
        <v>4927000</v>
      </c>
      <c r="AE125" s="24">
        <v>5103000</v>
      </c>
      <c r="AF125" s="24">
        <v>6977000</v>
      </c>
      <c r="AG125" s="24">
        <v>5956000</v>
      </c>
      <c r="AH125" s="25">
        <v>4902000</v>
      </c>
      <c r="AI125" s="25">
        <v>4547000</v>
      </c>
      <c r="AJ125" s="25">
        <v>5159000</v>
      </c>
      <c r="AK125" s="25">
        <v>6179000</v>
      </c>
      <c r="AL125" s="25">
        <v>7003000</v>
      </c>
      <c r="AM125" s="25">
        <v>7260000</v>
      </c>
      <c r="AN125" s="21" t="s">
        <v>50</v>
      </c>
      <c r="AO125" s="21" t="s">
        <v>50</v>
      </c>
      <c r="AP125" s="21" t="s">
        <v>50</v>
      </c>
      <c r="AQ125" s="21" t="s">
        <v>50</v>
      </c>
      <c r="AR125" s="21" t="s">
        <v>50</v>
      </c>
      <c r="AS125" s="21" t="s">
        <v>50</v>
      </c>
      <c r="AT125" s="21" t="s">
        <v>18442</v>
      </c>
      <c r="AU125" s="23">
        <v>0.71460356999999997</v>
      </c>
      <c r="AV125" s="23">
        <v>-0.48478500000000002</v>
      </c>
      <c r="AW125" s="27">
        <v>6.3474600000000001E-3</v>
      </c>
      <c r="AX125" s="23">
        <v>2.19739986</v>
      </c>
      <c r="AY125" s="31">
        <v>124</v>
      </c>
      <c r="AZ125">
        <f t="shared" si="2"/>
        <v>0.13350141677419355</v>
      </c>
      <c r="BA125">
        <f t="shared" si="3"/>
        <v>0.8745141253559644</v>
      </c>
    </row>
    <row r="126" spans="1:53">
      <c r="A126" s="20" t="s">
        <v>50</v>
      </c>
      <c r="B126" s="21" t="s">
        <v>1345</v>
      </c>
      <c r="C126" s="22" t="s">
        <v>1346</v>
      </c>
      <c r="D126" s="21">
        <v>2</v>
      </c>
      <c r="E126" s="22">
        <v>1</v>
      </c>
      <c r="F126" s="22">
        <v>7</v>
      </c>
      <c r="G126" s="21">
        <v>1</v>
      </c>
      <c r="H126" s="21">
        <v>466</v>
      </c>
      <c r="I126" s="21">
        <v>53.6</v>
      </c>
      <c r="J126" s="21">
        <v>5.12</v>
      </c>
      <c r="K126" s="21">
        <v>19.62</v>
      </c>
      <c r="L126" s="21" t="s">
        <v>1347</v>
      </c>
      <c r="M126" s="21" t="s">
        <v>1348</v>
      </c>
      <c r="N126" s="21" t="s">
        <v>311</v>
      </c>
      <c r="O126" s="21" t="s">
        <v>1349</v>
      </c>
      <c r="P126" s="21">
        <v>7431</v>
      </c>
      <c r="Q126" s="21" t="s">
        <v>1351</v>
      </c>
      <c r="R126" s="22" t="s">
        <v>1352</v>
      </c>
      <c r="S126" s="21" t="s">
        <v>1353</v>
      </c>
      <c r="T126" s="21" t="s">
        <v>1354</v>
      </c>
      <c r="U126" s="21" t="s">
        <v>1355</v>
      </c>
      <c r="V126" s="22">
        <v>112.2</v>
      </c>
      <c r="W126" s="22">
        <v>138.30000000000001</v>
      </c>
      <c r="X126" s="22">
        <v>128.9</v>
      </c>
      <c r="Y126" s="22">
        <v>85.3</v>
      </c>
      <c r="Z126" s="22">
        <v>73.599999999999994</v>
      </c>
      <c r="AA126" s="22">
        <v>61.8</v>
      </c>
      <c r="AB126" s="24">
        <v>1192000</v>
      </c>
      <c r="AC126" s="24">
        <v>1399000</v>
      </c>
      <c r="AD126" s="24">
        <v>1508000</v>
      </c>
      <c r="AE126" s="24">
        <v>860200</v>
      </c>
      <c r="AF126" s="24">
        <v>898700</v>
      </c>
      <c r="AG126" s="24">
        <v>620700</v>
      </c>
      <c r="AH126" s="25">
        <v>1371000</v>
      </c>
      <c r="AI126" s="25">
        <v>1689000</v>
      </c>
      <c r="AJ126" s="25">
        <v>1575000</v>
      </c>
      <c r="AK126" s="25">
        <v>1042000</v>
      </c>
      <c r="AL126" s="25">
        <v>898700</v>
      </c>
      <c r="AM126" s="25">
        <v>755000</v>
      </c>
      <c r="AN126" s="21" t="s">
        <v>50</v>
      </c>
      <c r="AO126" s="21" t="s">
        <v>50</v>
      </c>
      <c r="AP126" s="21" t="s">
        <v>50</v>
      </c>
      <c r="AQ126" s="21" t="s">
        <v>50</v>
      </c>
      <c r="AR126" s="21" t="s">
        <v>50</v>
      </c>
      <c r="AS126" s="21" t="s">
        <v>50</v>
      </c>
      <c r="AT126" s="21" t="s">
        <v>1356</v>
      </c>
      <c r="AU126" s="26">
        <v>1.7197361499999999</v>
      </c>
      <c r="AV126" s="23">
        <v>0.78218723999999995</v>
      </c>
      <c r="AW126" s="27">
        <v>6.5451299999999997E-3</v>
      </c>
      <c r="AX126" s="23">
        <v>2.1840819900000001</v>
      </c>
      <c r="AY126" s="31">
        <v>125</v>
      </c>
      <c r="AZ126">
        <f t="shared" si="2"/>
        <v>0.13655759232</v>
      </c>
      <c r="BA126">
        <f t="shared" si="3"/>
        <v>0.86468414897706702</v>
      </c>
    </row>
    <row r="127" spans="1:53">
      <c r="A127" s="20" t="s">
        <v>50</v>
      </c>
      <c r="B127" s="21" t="s">
        <v>20292</v>
      </c>
      <c r="C127" s="22" t="s">
        <v>20293</v>
      </c>
      <c r="D127" s="21">
        <v>3</v>
      </c>
      <c r="E127" s="22">
        <v>1</v>
      </c>
      <c r="F127" s="22">
        <v>21</v>
      </c>
      <c r="G127" s="21">
        <v>1</v>
      </c>
      <c r="H127" s="21">
        <v>322</v>
      </c>
      <c r="I127" s="21">
        <v>36.1</v>
      </c>
      <c r="J127" s="21">
        <v>5.12</v>
      </c>
      <c r="K127" s="21">
        <v>59.79</v>
      </c>
      <c r="L127" s="21" t="s">
        <v>7758</v>
      </c>
      <c r="M127" s="21" t="s">
        <v>68</v>
      </c>
      <c r="N127" s="21" t="s">
        <v>1508</v>
      </c>
      <c r="O127" s="21" t="s">
        <v>2186</v>
      </c>
      <c r="P127" s="21">
        <v>55872</v>
      </c>
      <c r="Q127" s="21" t="s">
        <v>20295</v>
      </c>
      <c r="R127" s="22" t="s">
        <v>20296</v>
      </c>
      <c r="S127" s="21" t="s">
        <v>20297</v>
      </c>
      <c r="T127" s="21"/>
      <c r="U127" s="21" t="s">
        <v>20298</v>
      </c>
      <c r="V127" s="22">
        <v>73.2</v>
      </c>
      <c r="W127" s="22">
        <v>57.8</v>
      </c>
      <c r="X127" s="22">
        <v>74.3</v>
      </c>
      <c r="Y127" s="22">
        <v>151.1</v>
      </c>
      <c r="Z127" s="22">
        <v>130.5</v>
      </c>
      <c r="AA127" s="22">
        <v>113.1</v>
      </c>
      <c r="AB127" s="24">
        <v>2856000</v>
      </c>
      <c r="AC127" s="24">
        <v>2147000</v>
      </c>
      <c r="AD127" s="24">
        <v>3194000</v>
      </c>
      <c r="AE127" s="24">
        <v>5599000</v>
      </c>
      <c r="AF127" s="24">
        <v>5858000</v>
      </c>
      <c r="AG127" s="24">
        <v>4173000</v>
      </c>
      <c r="AH127" s="25">
        <v>3286000</v>
      </c>
      <c r="AI127" s="25">
        <v>2592000</v>
      </c>
      <c r="AJ127" s="25">
        <v>3334000</v>
      </c>
      <c r="AK127" s="25">
        <v>6780000</v>
      </c>
      <c r="AL127" s="25">
        <v>5858000</v>
      </c>
      <c r="AM127" s="25">
        <v>5075000</v>
      </c>
      <c r="AN127" s="21" t="s">
        <v>50</v>
      </c>
      <c r="AO127" s="21" t="s">
        <v>50</v>
      </c>
      <c r="AP127" s="21" t="s">
        <v>50</v>
      </c>
      <c r="AQ127" s="21" t="s">
        <v>50</v>
      </c>
      <c r="AR127" s="21" t="s">
        <v>50</v>
      </c>
      <c r="AS127" s="21" t="s">
        <v>50</v>
      </c>
      <c r="AT127" s="21" t="s">
        <v>20299</v>
      </c>
      <c r="AU127" s="23">
        <v>0.52010650000000003</v>
      </c>
      <c r="AV127" s="23">
        <v>-0.94312099999999999</v>
      </c>
      <c r="AW127" s="27">
        <v>6.6471200000000003E-3</v>
      </c>
      <c r="AX127" s="23">
        <v>2.1773667900000002</v>
      </c>
      <c r="AY127" s="32">
        <v>126</v>
      </c>
      <c r="AZ127">
        <f t="shared" si="2"/>
        <v>0.13758483301587304</v>
      </c>
      <c r="BA127">
        <f t="shared" si="3"/>
        <v>0.86142943892436874</v>
      </c>
    </row>
    <row r="128" spans="1:53">
      <c r="A128" s="20" t="s">
        <v>50</v>
      </c>
      <c r="B128" s="21" t="s">
        <v>19831</v>
      </c>
      <c r="C128" s="22" t="s">
        <v>19832</v>
      </c>
      <c r="D128" s="21">
        <v>4</v>
      </c>
      <c r="E128" s="22">
        <v>2</v>
      </c>
      <c r="F128" s="22">
        <v>15</v>
      </c>
      <c r="G128" s="21">
        <v>2</v>
      </c>
      <c r="H128" s="21">
        <v>691</v>
      </c>
      <c r="I128" s="21">
        <v>77.400000000000006</v>
      </c>
      <c r="J128" s="21">
        <v>8.9</v>
      </c>
      <c r="K128" s="21">
        <v>48.52</v>
      </c>
      <c r="L128" s="21" t="s">
        <v>353</v>
      </c>
      <c r="M128" s="21"/>
      <c r="N128" s="21" t="s">
        <v>69</v>
      </c>
      <c r="O128" s="21" t="s">
        <v>19833</v>
      </c>
      <c r="P128" s="21">
        <v>112479</v>
      </c>
      <c r="Q128" s="21" t="s">
        <v>19835</v>
      </c>
      <c r="R128" s="22" t="s">
        <v>19836</v>
      </c>
      <c r="S128" s="21" t="s">
        <v>19837</v>
      </c>
      <c r="T128" s="21"/>
      <c r="U128" s="21"/>
      <c r="V128" s="22">
        <v>54.2</v>
      </c>
      <c r="W128" s="22">
        <v>82.1</v>
      </c>
      <c r="X128" s="22">
        <v>76.599999999999994</v>
      </c>
      <c r="Y128" s="22">
        <v>142.4</v>
      </c>
      <c r="Z128" s="22">
        <v>117.1</v>
      </c>
      <c r="AA128" s="22">
        <v>127.6</v>
      </c>
      <c r="AB128" s="24">
        <v>326200</v>
      </c>
      <c r="AC128" s="24">
        <v>471200</v>
      </c>
      <c r="AD128" s="24">
        <v>508800</v>
      </c>
      <c r="AE128" s="24">
        <v>814900</v>
      </c>
      <c r="AF128" s="24">
        <v>811700</v>
      </c>
      <c r="AG128" s="24">
        <v>727000</v>
      </c>
      <c r="AH128" s="25">
        <v>375300</v>
      </c>
      <c r="AI128" s="25">
        <v>568800</v>
      </c>
      <c r="AJ128" s="25">
        <v>531200</v>
      </c>
      <c r="AK128" s="25">
        <v>986600</v>
      </c>
      <c r="AL128" s="25">
        <v>811700</v>
      </c>
      <c r="AM128" s="25">
        <v>884200</v>
      </c>
      <c r="AN128" s="21" t="s">
        <v>50</v>
      </c>
      <c r="AO128" s="21" t="s">
        <v>50</v>
      </c>
      <c r="AP128" s="21" t="s">
        <v>50</v>
      </c>
      <c r="AQ128" s="21" t="s">
        <v>50</v>
      </c>
      <c r="AR128" s="21" t="s">
        <v>50</v>
      </c>
      <c r="AS128" s="21" t="s">
        <v>50</v>
      </c>
      <c r="AT128" s="21" t="s">
        <v>19838</v>
      </c>
      <c r="AU128" s="23">
        <v>0.54996900000000004</v>
      </c>
      <c r="AV128" s="23">
        <v>-0.86257779999999995</v>
      </c>
      <c r="AW128" s="27">
        <v>6.69639E-3</v>
      </c>
      <c r="AX128" s="23">
        <v>2.1741591499999999</v>
      </c>
      <c r="AY128" s="31">
        <v>127</v>
      </c>
      <c r="AZ128">
        <f t="shared" si="2"/>
        <v>0.13751326866141733</v>
      </c>
      <c r="BA128">
        <f t="shared" si="3"/>
        <v>0.86165539471797603</v>
      </c>
    </row>
    <row r="129" spans="1:53">
      <c r="A129" s="20" t="s">
        <v>50</v>
      </c>
      <c r="B129" s="21" t="s">
        <v>18629</v>
      </c>
      <c r="C129" s="22" t="s">
        <v>18630</v>
      </c>
      <c r="D129" s="21">
        <v>2</v>
      </c>
      <c r="E129" s="22">
        <v>1</v>
      </c>
      <c r="F129" s="22">
        <v>6</v>
      </c>
      <c r="G129" s="21">
        <v>1</v>
      </c>
      <c r="H129" s="21">
        <v>458</v>
      </c>
      <c r="I129" s="21">
        <v>52.5</v>
      </c>
      <c r="J129" s="21">
        <v>5.97</v>
      </c>
      <c r="K129" s="21">
        <v>12.88</v>
      </c>
      <c r="L129" s="21" t="s">
        <v>8697</v>
      </c>
      <c r="M129" s="21" t="s">
        <v>1243</v>
      </c>
      <c r="N129" s="21" t="s">
        <v>108</v>
      </c>
      <c r="O129" s="21" t="s">
        <v>18631</v>
      </c>
      <c r="P129" s="21">
        <v>84938</v>
      </c>
      <c r="Q129" s="21" t="s">
        <v>18633</v>
      </c>
      <c r="R129" s="22" t="s">
        <v>18634</v>
      </c>
      <c r="S129" s="21" t="s">
        <v>18635</v>
      </c>
      <c r="T129" s="21" t="s">
        <v>17845</v>
      </c>
      <c r="U129" s="21" t="s">
        <v>18636</v>
      </c>
      <c r="V129" s="22">
        <v>71.5</v>
      </c>
      <c r="W129" s="22">
        <v>93.8</v>
      </c>
      <c r="X129" s="22">
        <v>80.7</v>
      </c>
      <c r="Y129" s="22">
        <v>123.1</v>
      </c>
      <c r="Z129" s="22">
        <v>114.6</v>
      </c>
      <c r="AA129" s="22">
        <v>116.4</v>
      </c>
      <c r="AB129" s="24">
        <v>457600</v>
      </c>
      <c r="AC129" s="24">
        <v>572400</v>
      </c>
      <c r="AD129" s="24">
        <v>569000</v>
      </c>
      <c r="AE129" s="24">
        <v>748900</v>
      </c>
      <c r="AF129" s="24">
        <v>843800</v>
      </c>
      <c r="AG129" s="24">
        <v>704600</v>
      </c>
      <c r="AH129" s="25">
        <v>526500</v>
      </c>
      <c r="AI129" s="25">
        <v>690900</v>
      </c>
      <c r="AJ129" s="25">
        <v>594000</v>
      </c>
      <c r="AK129" s="25">
        <v>906800</v>
      </c>
      <c r="AL129" s="25">
        <v>843800</v>
      </c>
      <c r="AM129" s="25">
        <v>857000</v>
      </c>
      <c r="AN129" s="21" t="s">
        <v>50</v>
      </c>
      <c r="AO129" s="21" t="s">
        <v>50</v>
      </c>
      <c r="AP129" s="21" t="s">
        <v>50</v>
      </c>
      <c r="AQ129" s="21" t="s">
        <v>50</v>
      </c>
      <c r="AR129" s="21" t="s">
        <v>50</v>
      </c>
      <c r="AS129" s="21" t="s">
        <v>50</v>
      </c>
      <c r="AT129" s="21" t="s">
        <v>2477</v>
      </c>
      <c r="AU129" s="23">
        <v>0.69471218000000001</v>
      </c>
      <c r="AV129" s="23">
        <v>-0.52551270000000005</v>
      </c>
      <c r="AW129" s="27">
        <v>6.6969500000000001E-3</v>
      </c>
      <c r="AX129" s="23">
        <v>2.17412275</v>
      </c>
      <c r="AY129" s="31">
        <v>128</v>
      </c>
      <c r="AZ129">
        <f t="shared" si="2"/>
        <v>0.13645035625000002</v>
      </c>
      <c r="BA129">
        <f t="shared" si="3"/>
        <v>0.86502532611935246</v>
      </c>
    </row>
    <row r="130" spans="1:53">
      <c r="A130" s="20" t="s">
        <v>50</v>
      </c>
      <c r="B130" s="21" t="s">
        <v>17883</v>
      </c>
      <c r="C130" s="22" t="s">
        <v>17884</v>
      </c>
      <c r="D130" s="21">
        <v>5</v>
      </c>
      <c r="E130" s="22">
        <v>2</v>
      </c>
      <c r="F130" s="22">
        <v>11</v>
      </c>
      <c r="G130" s="21">
        <v>2</v>
      </c>
      <c r="H130" s="21">
        <v>660</v>
      </c>
      <c r="I130" s="21">
        <v>69</v>
      </c>
      <c r="J130" s="21">
        <v>9.5399999999999991</v>
      </c>
      <c r="K130" s="21">
        <v>28.57</v>
      </c>
      <c r="L130" s="21" t="s">
        <v>8054</v>
      </c>
      <c r="M130" s="21" t="s">
        <v>86</v>
      </c>
      <c r="N130" s="21" t="s">
        <v>69</v>
      </c>
      <c r="O130" s="21" t="s">
        <v>17885</v>
      </c>
      <c r="P130" s="21">
        <v>3607</v>
      </c>
      <c r="Q130" s="21" t="s">
        <v>17887</v>
      </c>
      <c r="R130" s="22" t="s">
        <v>17888</v>
      </c>
      <c r="S130" s="21" t="s">
        <v>17889</v>
      </c>
      <c r="T130" s="21" t="s">
        <v>5505</v>
      </c>
      <c r="U130" s="21"/>
      <c r="V130" s="22">
        <v>88.1</v>
      </c>
      <c r="W130" s="22">
        <v>72.900000000000006</v>
      </c>
      <c r="X130" s="22">
        <v>82.1</v>
      </c>
      <c r="Y130" s="22">
        <v>112.9</v>
      </c>
      <c r="Z130" s="22">
        <v>113.2</v>
      </c>
      <c r="AA130" s="22">
        <v>130.69999999999999</v>
      </c>
      <c r="AB130" s="24">
        <v>454000</v>
      </c>
      <c r="AC130" s="24">
        <v>358200</v>
      </c>
      <c r="AD130" s="24">
        <v>466600</v>
      </c>
      <c r="AE130" s="24">
        <v>553100</v>
      </c>
      <c r="AF130" s="24">
        <v>671600</v>
      </c>
      <c r="AG130" s="24">
        <v>637500</v>
      </c>
      <c r="AH130" s="25">
        <v>522300</v>
      </c>
      <c r="AI130" s="25">
        <v>432400</v>
      </c>
      <c r="AJ130" s="25">
        <v>487100</v>
      </c>
      <c r="AK130" s="25">
        <v>669700</v>
      </c>
      <c r="AL130" s="25">
        <v>671600</v>
      </c>
      <c r="AM130" s="25">
        <v>775300</v>
      </c>
      <c r="AN130" s="21" t="s">
        <v>50</v>
      </c>
      <c r="AO130" s="21" t="s">
        <v>50</v>
      </c>
      <c r="AP130" s="21" t="s">
        <v>50</v>
      </c>
      <c r="AQ130" s="21" t="s">
        <v>50</v>
      </c>
      <c r="AR130" s="21" t="s">
        <v>50</v>
      </c>
      <c r="AS130" s="21" t="s">
        <v>50</v>
      </c>
      <c r="AT130" s="21" t="s">
        <v>17890</v>
      </c>
      <c r="AU130" s="23">
        <v>0.68114763</v>
      </c>
      <c r="AV130" s="23">
        <v>-0.55396060000000003</v>
      </c>
      <c r="AW130" s="27">
        <v>6.7060399999999999E-3</v>
      </c>
      <c r="AX130" s="23">
        <v>2.1735338999999998</v>
      </c>
      <c r="AY130" s="32">
        <v>129</v>
      </c>
      <c r="AZ130">
        <f t="shared" si="2"/>
        <v>0.13557637457364341</v>
      </c>
      <c r="BA130">
        <f t="shared" si="3"/>
        <v>0.86781598367124946</v>
      </c>
    </row>
    <row r="131" spans="1:53">
      <c r="A131" s="20" t="s">
        <v>50</v>
      </c>
      <c r="B131" s="21" t="s">
        <v>987</v>
      </c>
      <c r="C131" s="22" t="s">
        <v>988</v>
      </c>
      <c r="D131" s="21">
        <v>2</v>
      </c>
      <c r="E131" s="22">
        <v>1</v>
      </c>
      <c r="F131" s="22">
        <v>2</v>
      </c>
      <c r="G131" s="21">
        <v>1</v>
      </c>
      <c r="H131" s="21">
        <v>561</v>
      </c>
      <c r="I131" s="21">
        <v>62</v>
      </c>
      <c r="J131" s="21">
        <v>5.0199999999999996</v>
      </c>
      <c r="K131" s="21">
        <v>6.66</v>
      </c>
      <c r="L131" s="21" t="s">
        <v>989</v>
      </c>
      <c r="M131" s="21" t="s">
        <v>990</v>
      </c>
      <c r="N131" s="21" t="s">
        <v>87</v>
      </c>
      <c r="O131" s="21" t="s">
        <v>991</v>
      </c>
      <c r="P131" s="21">
        <v>11022</v>
      </c>
      <c r="Q131" s="21" t="s">
        <v>993</v>
      </c>
      <c r="R131" s="22" t="s">
        <v>994</v>
      </c>
      <c r="S131" s="21" t="s">
        <v>995</v>
      </c>
      <c r="T131" s="21" t="s">
        <v>996</v>
      </c>
      <c r="U131" s="21"/>
      <c r="V131" s="22">
        <v>155.30000000000001</v>
      </c>
      <c r="W131" s="22">
        <v>125.3</v>
      </c>
      <c r="X131" s="22">
        <v>132</v>
      </c>
      <c r="Y131" s="22">
        <v>41.8</v>
      </c>
      <c r="Z131" s="22">
        <v>64.599999999999994</v>
      </c>
      <c r="AA131" s="22">
        <v>81.099999999999994</v>
      </c>
      <c r="AB131" s="24">
        <v>70070</v>
      </c>
      <c r="AC131" s="24">
        <v>53900</v>
      </c>
      <c r="AD131" s="24">
        <v>65650</v>
      </c>
      <c r="AE131" s="24"/>
      <c r="AF131" s="24">
        <v>33570</v>
      </c>
      <c r="AG131" s="24"/>
      <c r="AH131" s="25">
        <v>80630</v>
      </c>
      <c r="AI131" s="25">
        <v>65060</v>
      </c>
      <c r="AJ131" s="25">
        <v>68530</v>
      </c>
      <c r="AK131" s="25">
        <v>21700</v>
      </c>
      <c r="AL131" s="25">
        <v>33570</v>
      </c>
      <c r="AM131" s="25">
        <v>42090</v>
      </c>
      <c r="AN131" s="21" t="s">
        <v>50</v>
      </c>
      <c r="AO131" s="21" t="s">
        <v>62</v>
      </c>
      <c r="AP131" s="21" t="s">
        <v>50</v>
      </c>
      <c r="AQ131" s="21" t="s">
        <v>63</v>
      </c>
      <c r="AR131" s="21" t="s">
        <v>62</v>
      </c>
      <c r="AS131" s="21" t="s">
        <v>63</v>
      </c>
      <c r="AT131" s="21" t="s">
        <v>997</v>
      </c>
      <c r="AU131" s="26">
        <v>2.2004846599999999</v>
      </c>
      <c r="AV131" s="23">
        <v>1.13782132</v>
      </c>
      <c r="AW131" s="27">
        <v>6.7428000000000002E-3</v>
      </c>
      <c r="AX131" s="23">
        <v>2.1711596599999998</v>
      </c>
      <c r="AY131" s="31">
        <v>130</v>
      </c>
      <c r="AZ131">
        <f t="shared" ref="AZ131:AZ194" si="4">AW131*2608/AY131</f>
        <v>0.13527094153846153</v>
      </c>
      <c r="BA131">
        <f t="shared" ref="BA131:BA194" si="5">-LOG10(AZ131)</f>
        <v>0.86879548710442955</v>
      </c>
    </row>
    <row r="132" spans="1:53">
      <c r="A132" s="20" t="s">
        <v>50</v>
      </c>
      <c r="B132" s="21" t="s">
        <v>21090</v>
      </c>
      <c r="C132" s="22" t="s">
        <v>21091</v>
      </c>
      <c r="D132" s="21">
        <v>2</v>
      </c>
      <c r="E132" s="22">
        <v>1</v>
      </c>
      <c r="F132" s="22">
        <v>7</v>
      </c>
      <c r="G132" s="21">
        <v>1</v>
      </c>
      <c r="H132" s="21">
        <v>450</v>
      </c>
      <c r="I132" s="21">
        <v>52.3</v>
      </c>
      <c r="J132" s="21">
        <v>9.86</v>
      </c>
      <c r="K132" s="21">
        <v>18</v>
      </c>
      <c r="L132" s="21" t="s">
        <v>6032</v>
      </c>
      <c r="M132" s="21" t="s">
        <v>1080</v>
      </c>
      <c r="N132" s="21" t="s">
        <v>108</v>
      </c>
      <c r="O132" s="21" t="s">
        <v>21092</v>
      </c>
      <c r="P132" s="21">
        <v>9541</v>
      </c>
      <c r="Q132" s="21" t="s">
        <v>21094</v>
      </c>
      <c r="R132" s="22" t="s">
        <v>21095</v>
      </c>
      <c r="S132" s="21" t="s">
        <v>21096</v>
      </c>
      <c r="T132" s="21"/>
      <c r="U132" s="21" t="s">
        <v>12237</v>
      </c>
      <c r="V132" s="22">
        <v>37.5</v>
      </c>
      <c r="W132" s="22">
        <v>88.8</v>
      </c>
      <c r="X132" s="22">
        <v>58.1</v>
      </c>
      <c r="Y132" s="22">
        <v>138.5</v>
      </c>
      <c r="Z132" s="22">
        <v>134.69999999999999</v>
      </c>
      <c r="AA132" s="22">
        <v>142.4</v>
      </c>
      <c r="AB132" s="24">
        <v>124700</v>
      </c>
      <c r="AC132" s="24">
        <v>307500</v>
      </c>
      <c r="AD132" s="24">
        <v>194100</v>
      </c>
      <c r="AE132" s="24">
        <v>478200</v>
      </c>
      <c r="AF132" s="24">
        <v>563300</v>
      </c>
      <c r="AG132" s="24">
        <v>489400</v>
      </c>
      <c r="AH132" s="25">
        <v>156900</v>
      </c>
      <c r="AI132" s="25">
        <v>371200</v>
      </c>
      <c r="AJ132" s="25">
        <v>243000</v>
      </c>
      <c r="AK132" s="25">
        <v>579000</v>
      </c>
      <c r="AL132" s="25">
        <v>563300</v>
      </c>
      <c r="AM132" s="25">
        <v>595300</v>
      </c>
      <c r="AN132" s="21" t="s">
        <v>50</v>
      </c>
      <c r="AO132" s="21" t="s">
        <v>50</v>
      </c>
      <c r="AP132" s="21" t="s">
        <v>50</v>
      </c>
      <c r="AQ132" s="21" t="s">
        <v>50</v>
      </c>
      <c r="AR132" s="21" t="s">
        <v>50</v>
      </c>
      <c r="AS132" s="21" t="s">
        <v>50</v>
      </c>
      <c r="AT132" s="21" t="s">
        <v>6636</v>
      </c>
      <c r="AU132" s="23">
        <v>0.44378785999999998</v>
      </c>
      <c r="AV132" s="23">
        <v>-1.1720579</v>
      </c>
      <c r="AW132" s="27">
        <v>6.8911299999999997E-3</v>
      </c>
      <c r="AX132" s="23">
        <v>2.1617095900000001</v>
      </c>
      <c r="AY132" s="31">
        <v>131</v>
      </c>
      <c r="AZ132">
        <f t="shared" si="4"/>
        <v>0.13719135145038167</v>
      </c>
      <c r="BA132">
        <f t="shared" si="5"/>
        <v>0.86267326571208769</v>
      </c>
    </row>
    <row r="133" spans="1:53">
      <c r="A133" s="20" t="s">
        <v>50</v>
      </c>
      <c r="B133" s="21" t="s">
        <v>19209</v>
      </c>
      <c r="C133" s="22" t="s">
        <v>19210</v>
      </c>
      <c r="D133" s="21">
        <v>9</v>
      </c>
      <c r="E133" s="22">
        <v>4</v>
      </c>
      <c r="F133" s="22">
        <v>33</v>
      </c>
      <c r="G133" s="21">
        <v>4</v>
      </c>
      <c r="H133" s="21">
        <v>691</v>
      </c>
      <c r="I133" s="21">
        <v>80</v>
      </c>
      <c r="J133" s="21">
        <v>9.5500000000000007</v>
      </c>
      <c r="K133" s="21">
        <v>111.54</v>
      </c>
      <c r="L133" s="21" t="s">
        <v>574</v>
      </c>
      <c r="M133" s="21" t="s">
        <v>68</v>
      </c>
      <c r="N133" s="21" t="s">
        <v>69</v>
      </c>
      <c r="O133" s="21" t="s">
        <v>1033</v>
      </c>
      <c r="P133" s="21">
        <v>54989</v>
      </c>
      <c r="Q133" s="21" t="s">
        <v>19212</v>
      </c>
      <c r="R133" s="22" t="s">
        <v>19213</v>
      </c>
      <c r="S133" s="21" t="s">
        <v>19214</v>
      </c>
      <c r="T133" s="21" t="s">
        <v>963</v>
      </c>
      <c r="U133" s="21"/>
      <c r="V133" s="22">
        <v>75.3</v>
      </c>
      <c r="W133" s="22">
        <v>84.3</v>
      </c>
      <c r="X133" s="22">
        <v>75</v>
      </c>
      <c r="Y133" s="22">
        <v>137.69999999999999</v>
      </c>
      <c r="Z133" s="22">
        <v>115.6</v>
      </c>
      <c r="AA133" s="22">
        <v>112.2</v>
      </c>
      <c r="AB133" s="24">
        <v>1006000</v>
      </c>
      <c r="AC133" s="24">
        <v>1085000</v>
      </c>
      <c r="AD133" s="24">
        <v>1095000</v>
      </c>
      <c r="AE133" s="24">
        <v>1740000</v>
      </c>
      <c r="AF133" s="24">
        <v>1758000</v>
      </c>
      <c r="AG133" s="24">
        <v>1397000</v>
      </c>
      <c r="AH133" s="25">
        <v>1171000</v>
      </c>
      <c r="AI133" s="25">
        <v>1310000</v>
      </c>
      <c r="AJ133" s="25">
        <v>1165000</v>
      </c>
      <c r="AK133" s="25">
        <v>2140000</v>
      </c>
      <c r="AL133" s="25">
        <v>1797000</v>
      </c>
      <c r="AM133" s="25">
        <v>1743000</v>
      </c>
      <c r="AN133" s="21" t="s">
        <v>50</v>
      </c>
      <c r="AO133" s="21" t="s">
        <v>50</v>
      </c>
      <c r="AP133" s="21" t="s">
        <v>50</v>
      </c>
      <c r="AQ133" s="21" t="s">
        <v>50</v>
      </c>
      <c r="AR133" s="21" t="s">
        <v>50</v>
      </c>
      <c r="AS133" s="21" t="s">
        <v>50</v>
      </c>
      <c r="AT133" s="21" t="s">
        <v>19215</v>
      </c>
      <c r="AU133" s="23">
        <v>0.64196363000000001</v>
      </c>
      <c r="AV133" s="23">
        <v>-0.63943649999999996</v>
      </c>
      <c r="AW133" s="27">
        <v>6.9753300000000001E-3</v>
      </c>
      <c r="AX133" s="23">
        <v>2.1564352900000001</v>
      </c>
      <c r="AY133" s="32">
        <v>132</v>
      </c>
      <c r="AZ133">
        <f t="shared" si="4"/>
        <v>0.13781561090909089</v>
      </c>
      <c r="BA133">
        <f t="shared" si="5"/>
        <v>0.86070158542057074</v>
      </c>
    </row>
    <row r="134" spans="1:53">
      <c r="A134" s="20" t="s">
        <v>50</v>
      </c>
      <c r="B134" s="21" t="s">
        <v>998</v>
      </c>
      <c r="C134" s="22" t="s">
        <v>999</v>
      </c>
      <c r="D134" s="21">
        <v>2</v>
      </c>
      <c r="E134" s="22">
        <v>1</v>
      </c>
      <c r="F134" s="22">
        <v>12</v>
      </c>
      <c r="G134" s="21">
        <v>1</v>
      </c>
      <c r="H134" s="21">
        <v>798</v>
      </c>
      <c r="I134" s="21">
        <v>88.4</v>
      </c>
      <c r="J134" s="21">
        <v>5.39</v>
      </c>
      <c r="K134" s="21">
        <v>41.31</v>
      </c>
      <c r="L134" s="21" t="s">
        <v>1000</v>
      </c>
      <c r="M134" s="21" t="s">
        <v>1001</v>
      </c>
      <c r="N134" s="21" t="s">
        <v>1002</v>
      </c>
      <c r="O134" s="21" t="s">
        <v>1003</v>
      </c>
      <c r="P134" s="21">
        <v>3688</v>
      </c>
      <c r="Q134" s="21" t="s">
        <v>1005</v>
      </c>
      <c r="R134" s="22" t="s">
        <v>1006</v>
      </c>
      <c r="S134" s="21" t="s">
        <v>1007</v>
      </c>
      <c r="T134" s="21" t="s">
        <v>1008</v>
      </c>
      <c r="U134" s="21" t="s">
        <v>1009</v>
      </c>
      <c r="V134" s="22">
        <v>159</v>
      </c>
      <c r="W134" s="22">
        <v>114</v>
      </c>
      <c r="X134" s="22">
        <v>131.9</v>
      </c>
      <c r="Y134" s="22">
        <v>73</v>
      </c>
      <c r="Z134" s="22">
        <v>57.2</v>
      </c>
      <c r="AA134" s="22">
        <v>64.900000000000006</v>
      </c>
      <c r="AB134" s="24">
        <v>1565000</v>
      </c>
      <c r="AC134" s="24">
        <v>1069000</v>
      </c>
      <c r="AD134" s="24">
        <v>1431000</v>
      </c>
      <c r="AE134" s="24">
        <v>682700</v>
      </c>
      <c r="AF134" s="24">
        <v>648300</v>
      </c>
      <c r="AG134" s="24">
        <v>604500</v>
      </c>
      <c r="AH134" s="25">
        <v>1800000</v>
      </c>
      <c r="AI134" s="25">
        <v>1291000</v>
      </c>
      <c r="AJ134" s="25">
        <v>1494000</v>
      </c>
      <c r="AK134" s="25">
        <v>826500</v>
      </c>
      <c r="AL134" s="25">
        <v>648300</v>
      </c>
      <c r="AM134" s="25">
        <v>735200</v>
      </c>
      <c r="AN134" s="21" t="s">
        <v>50</v>
      </c>
      <c r="AO134" s="21" t="s">
        <v>50</v>
      </c>
      <c r="AP134" s="21" t="s">
        <v>50</v>
      </c>
      <c r="AQ134" s="21" t="s">
        <v>50</v>
      </c>
      <c r="AR134" s="21" t="s">
        <v>50</v>
      </c>
      <c r="AS134" s="21" t="s">
        <v>50</v>
      </c>
      <c r="AT134" s="21" t="s">
        <v>1010</v>
      </c>
      <c r="AU134" s="26">
        <v>2.0745792000000001</v>
      </c>
      <c r="AV134" s="23">
        <v>1.05281874</v>
      </c>
      <c r="AW134" s="27">
        <v>7.2309999999999996E-3</v>
      </c>
      <c r="AX134" s="23">
        <v>2.1408018499999999</v>
      </c>
      <c r="AY134" s="31">
        <v>133</v>
      </c>
      <c r="AZ134">
        <f t="shared" si="4"/>
        <v>0.14179284210526316</v>
      </c>
      <c r="BA134">
        <f t="shared" si="5"/>
        <v>0.8483456923733258</v>
      </c>
    </row>
    <row r="135" spans="1:53">
      <c r="A135" s="20" t="s">
        <v>50</v>
      </c>
      <c r="B135" s="21" t="s">
        <v>4789</v>
      </c>
      <c r="C135" s="22" t="s">
        <v>4790</v>
      </c>
      <c r="D135" s="21">
        <v>4</v>
      </c>
      <c r="E135" s="22">
        <v>6</v>
      </c>
      <c r="F135" s="22">
        <v>30</v>
      </c>
      <c r="G135" s="21">
        <v>6</v>
      </c>
      <c r="H135" s="21">
        <v>1958</v>
      </c>
      <c r="I135" s="21">
        <v>217.3</v>
      </c>
      <c r="J135" s="21">
        <v>7.8</v>
      </c>
      <c r="K135" s="21">
        <v>89.7</v>
      </c>
      <c r="L135" s="21" t="s">
        <v>3314</v>
      </c>
      <c r="M135" s="21" t="s">
        <v>4791</v>
      </c>
      <c r="N135" s="21" t="s">
        <v>1488</v>
      </c>
      <c r="O135" s="21" t="s">
        <v>4792</v>
      </c>
      <c r="P135" s="21">
        <v>57584</v>
      </c>
      <c r="Q135" s="21" t="s">
        <v>4794</v>
      </c>
      <c r="R135" s="22" t="s">
        <v>4795</v>
      </c>
      <c r="S135" s="21" t="s">
        <v>4796</v>
      </c>
      <c r="T135" s="21" t="s">
        <v>4797</v>
      </c>
      <c r="U135" s="21"/>
      <c r="V135" s="22">
        <v>113.4</v>
      </c>
      <c r="W135" s="22">
        <v>109.9</v>
      </c>
      <c r="X135" s="22">
        <v>108.5</v>
      </c>
      <c r="Y135" s="22">
        <v>92</v>
      </c>
      <c r="Z135" s="22">
        <v>94.6</v>
      </c>
      <c r="AA135" s="22">
        <v>81.7</v>
      </c>
      <c r="AB135" s="24">
        <v>5022000</v>
      </c>
      <c r="AC135" s="24">
        <v>4639000</v>
      </c>
      <c r="AD135" s="24">
        <v>5297000</v>
      </c>
      <c r="AE135" s="24">
        <v>3871000</v>
      </c>
      <c r="AF135" s="24">
        <v>4819000</v>
      </c>
      <c r="AG135" s="24">
        <v>3422000</v>
      </c>
      <c r="AH135" s="25">
        <v>5779000</v>
      </c>
      <c r="AI135" s="25">
        <v>5600000</v>
      </c>
      <c r="AJ135" s="25">
        <v>5530000</v>
      </c>
      <c r="AK135" s="25">
        <v>4686000</v>
      </c>
      <c r="AL135" s="25">
        <v>4819000</v>
      </c>
      <c r="AM135" s="25">
        <v>4162000</v>
      </c>
      <c r="AN135" s="21" t="s">
        <v>50</v>
      </c>
      <c r="AO135" s="21" t="s">
        <v>50</v>
      </c>
      <c r="AP135" s="21" t="s">
        <v>50</v>
      </c>
      <c r="AQ135" s="21" t="s">
        <v>50</v>
      </c>
      <c r="AR135" s="21" t="s">
        <v>50</v>
      </c>
      <c r="AS135" s="21" t="s">
        <v>50</v>
      </c>
      <c r="AT135" s="21" t="s">
        <v>4798</v>
      </c>
      <c r="AU135" s="23">
        <v>1.23715851</v>
      </c>
      <c r="AV135" s="23">
        <v>0.30703036</v>
      </c>
      <c r="AW135" s="27">
        <v>7.2364300000000003E-3</v>
      </c>
      <c r="AX135" s="23">
        <v>2.14047571</v>
      </c>
      <c r="AY135" s="31">
        <v>134</v>
      </c>
      <c r="AZ135">
        <f t="shared" si="4"/>
        <v>0.14084036895522389</v>
      </c>
      <c r="BA135">
        <f t="shared" si="5"/>
        <v>0.85127284589233954</v>
      </c>
    </row>
    <row r="136" spans="1:53">
      <c r="A136" s="20" t="s">
        <v>50</v>
      </c>
      <c r="B136" s="21" t="s">
        <v>424</v>
      </c>
      <c r="C136" s="22" t="s">
        <v>425</v>
      </c>
      <c r="D136" s="21">
        <v>3</v>
      </c>
      <c r="E136" s="22">
        <v>1</v>
      </c>
      <c r="F136" s="22">
        <v>5</v>
      </c>
      <c r="G136" s="21">
        <v>1</v>
      </c>
      <c r="H136" s="21">
        <v>632</v>
      </c>
      <c r="I136" s="21">
        <v>71.099999999999994</v>
      </c>
      <c r="J136" s="21">
        <v>7.42</v>
      </c>
      <c r="K136" s="21">
        <v>15.92</v>
      </c>
      <c r="L136" s="21" t="s">
        <v>426</v>
      </c>
      <c r="M136" s="21" t="s">
        <v>211</v>
      </c>
      <c r="N136" s="21" t="s">
        <v>427</v>
      </c>
      <c r="O136" s="21" t="s">
        <v>428</v>
      </c>
      <c r="P136" s="21">
        <v>2332</v>
      </c>
      <c r="Q136" s="21" t="s">
        <v>430</v>
      </c>
      <c r="R136" s="22" t="s">
        <v>431</v>
      </c>
      <c r="S136" s="21" t="s">
        <v>432</v>
      </c>
      <c r="T136" s="21"/>
      <c r="U136" s="21" t="s">
        <v>433</v>
      </c>
      <c r="V136" s="22">
        <v>151</v>
      </c>
      <c r="W136" s="22">
        <v>119.8</v>
      </c>
      <c r="X136" s="22">
        <v>157.1</v>
      </c>
      <c r="Y136" s="22">
        <v>42.9</v>
      </c>
      <c r="Z136" s="22">
        <v>46.9</v>
      </c>
      <c r="AA136" s="22">
        <v>82.3</v>
      </c>
      <c r="AB136" s="24">
        <v>136000</v>
      </c>
      <c r="AC136" s="24">
        <v>102700</v>
      </c>
      <c r="AD136" s="24">
        <v>155900</v>
      </c>
      <c r="AE136" s="24">
        <v>36700</v>
      </c>
      <c r="AF136" s="24">
        <v>48540</v>
      </c>
      <c r="AG136" s="24">
        <v>70120</v>
      </c>
      <c r="AH136" s="25">
        <v>156400</v>
      </c>
      <c r="AI136" s="25">
        <v>124000</v>
      </c>
      <c r="AJ136" s="25">
        <v>162700</v>
      </c>
      <c r="AK136" s="25">
        <v>44440</v>
      </c>
      <c r="AL136" s="25">
        <v>48540</v>
      </c>
      <c r="AM136" s="25">
        <v>85280</v>
      </c>
      <c r="AN136" s="21" t="s">
        <v>50</v>
      </c>
      <c r="AO136" s="21" t="s">
        <v>50</v>
      </c>
      <c r="AP136" s="21" t="s">
        <v>50</v>
      </c>
      <c r="AQ136" s="21" t="s">
        <v>62</v>
      </c>
      <c r="AR136" s="21" t="s">
        <v>50</v>
      </c>
      <c r="AS136" s="21" t="s">
        <v>50</v>
      </c>
      <c r="AT136" s="21" t="s">
        <v>434</v>
      </c>
      <c r="AU136" s="26">
        <v>2.4862104600000001</v>
      </c>
      <c r="AV136" s="23">
        <v>1.31394842</v>
      </c>
      <c r="AW136" s="27">
        <v>7.5062499999999999E-3</v>
      </c>
      <c r="AX136" s="23">
        <v>2.1245769999999999</v>
      </c>
      <c r="AY136" s="32">
        <v>135</v>
      </c>
      <c r="AZ136">
        <f t="shared" si="4"/>
        <v>0.14500962962962963</v>
      </c>
      <c r="BA136">
        <f t="shared" si="5"/>
        <v>0.83860315668814223</v>
      </c>
    </row>
    <row r="137" spans="1:53">
      <c r="A137" s="20" t="s">
        <v>50</v>
      </c>
      <c r="B137" s="21" t="s">
        <v>18224</v>
      </c>
      <c r="C137" s="22" t="s">
        <v>18225</v>
      </c>
      <c r="D137" s="21">
        <v>20</v>
      </c>
      <c r="E137" s="22">
        <v>6</v>
      </c>
      <c r="F137" s="22">
        <v>35</v>
      </c>
      <c r="G137" s="21">
        <v>6</v>
      </c>
      <c r="H137" s="21">
        <v>309</v>
      </c>
      <c r="I137" s="21">
        <v>33.4</v>
      </c>
      <c r="J137" s="21">
        <v>5.77</v>
      </c>
      <c r="K137" s="21">
        <v>114.82</v>
      </c>
      <c r="L137" s="21"/>
      <c r="M137" s="21"/>
      <c r="N137" s="21"/>
      <c r="O137" s="21" t="s">
        <v>18226</v>
      </c>
      <c r="P137" s="21">
        <v>56061</v>
      </c>
      <c r="Q137" s="21" t="s">
        <v>18228</v>
      </c>
      <c r="R137" s="22" t="s">
        <v>18229</v>
      </c>
      <c r="S137" s="21" t="s">
        <v>18230</v>
      </c>
      <c r="T137" s="21"/>
      <c r="U137" s="21"/>
      <c r="V137" s="22">
        <v>71.900000000000006</v>
      </c>
      <c r="W137" s="22">
        <v>94.8</v>
      </c>
      <c r="X137" s="22">
        <v>83</v>
      </c>
      <c r="Y137" s="22">
        <v>116.9</v>
      </c>
      <c r="Z137" s="22">
        <v>118.8</v>
      </c>
      <c r="AA137" s="22">
        <v>114.6</v>
      </c>
      <c r="AB137" s="24">
        <v>2819000</v>
      </c>
      <c r="AC137" s="24">
        <v>3564000</v>
      </c>
      <c r="AD137" s="24">
        <v>3612000</v>
      </c>
      <c r="AE137" s="24">
        <v>4354000</v>
      </c>
      <c r="AF137" s="24">
        <v>5399000</v>
      </c>
      <c r="AG137" s="24">
        <v>4211000</v>
      </c>
      <c r="AH137" s="25">
        <v>3268000</v>
      </c>
      <c r="AI137" s="25">
        <v>4310000</v>
      </c>
      <c r="AJ137" s="25">
        <v>3771000</v>
      </c>
      <c r="AK137" s="25">
        <v>5316000</v>
      </c>
      <c r="AL137" s="25">
        <v>5399000</v>
      </c>
      <c r="AM137" s="25">
        <v>5210000</v>
      </c>
      <c r="AN137" s="21" t="s">
        <v>50</v>
      </c>
      <c r="AO137" s="21" t="s">
        <v>50</v>
      </c>
      <c r="AP137" s="21" t="s">
        <v>50</v>
      </c>
      <c r="AQ137" s="21" t="s">
        <v>50</v>
      </c>
      <c r="AR137" s="21" t="s">
        <v>50</v>
      </c>
      <c r="AS137" s="21" t="s">
        <v>50</v>
      </c>
      <c r="AT137" s="21" t="s">
        <v>18231</v>
      </c>
      <c r="AU137" s="23">
        <v>0.71263558999999999</v>
      </c>
      <c r="AV137" s="23">
        <v>-0.48876360000000002</v>
      </c>
      <c r="AW137" s="27">
        <v>7.5477499999999998E-3</v>
      </c>
      <c r="AX137" s="23">
        <v>2.12218252</v>
      </c>
      <c r="AY137" s="31">
        <v>136</v>
      </c>
      <c r="AZ137">
        <f t="shared" si="4"/>
        <v>0.14473920588235295</v>
      </c>
      <c r="BA137">
        <f t="shared" si="5"/>
        <v>0.83941381447808883</v>
      </c>
    </row>
    <row r="138" spans="1:53">
      <c r="A138" s="20" t="s">
        <v>50</v>
      </c>
      <c r="B138" s="21" t="s">
        <v>4430</v>
      </c>
      <c r="C138" s="22" t="s">
        <v>4431</v>
      </c>
      <c r="D138" s="21">
        <v>4</v>
      </c>
      <c r="E138" s="22">
        <v>1</v>
      </c>
      <c r="F138" s="22">
        <v>6</v>
      </c>
      <c r="G138" s="21">
        <v>1</v>
      </c>
      <c r="H138" s="21">
        <v>436</v>
      </c>
      <c r="I138" s="21">
        <v>50.3</v>
      </c>
      <c r="J138" s="21">
        <v>8</v>
      </c>
      <c r="K138" s="21">
        <v>16.559999999999999</v>
      </c>
      <c r="L138" s="21" t="s">
        <v>4432</v>
      </c>
      <c r="M138" s="21" t="s">
        <v>127</v>
      </c>
      <c r="N138" s="21" t="s">
        <v>69</v>
      </c>
      <c r="O138" s="21" t="s">
        <v>4433</v>
      </c>
      <c r="P138" s="21">
        <v>5000</v>
      </c>
      <c r="Q138" s="21" t="s">
        <v>4435</v>
      </c>
      <c r="R138" s="22" t="s">
        <v>4436</v>
      </c>
      <c r="S138" s="21" t="s">
        <v>4437</v>
      </c>
      <c r="T138" s="21" t="s">
        <v>4438</v>
      </c>
      <c r="U138" s="21" t="s">
        <v>4439</v>
      </c>
      <c r="V138" s="22">
        <v>108.7</v>
      </c>
      <c r="W138" s="22">
        <v>120.4</v>
      </c>
      <c r="X138" s="22">
        <v>108.5</v>
      </c>
      <c r="Y138" s="22">
        <v>91.7</v>
      </c>
      <c r="Z138" s="22">
        <v>89.3</v>
      </c>
      <c r="AA138" s="22">
        <v>81.3</v>
      </c>
      <c r="AB138" s="24">
        <v>214300</v>
      </c>
      <c r="AC138" s="24">
        <v>226300</v>
      </c>
      <c r="AD138" s="24">
        <v>235700</v>
      </c>
      <c r="AE138" s="24">
        <v>171800</v>
      </c>
      <c r="AF138" s="24">
        <v>202600</v>
      </c>
      <c r="AG138" s="24">
        <v>151600</v>
      </c>
      <c r="AH138" s="25">
        <v>246600</v>
      </c>
      <c r="AI138" s="25">
        <v>273200</v>
      </c>
      <c r="AJ138" s="25">
        <v>246100</v>
      </c>
      <c r="AK138" s="25">
        <v>208000</v>
      </c>
      <c r="AL138" s="25">
        <v>202600</v>
      </c>
      <c r="AM138" s="25">
        <v>184400</v>
      </c>
      <c r="AN138" s="21" t="s">
        <v>50</v>
      </c>
      <c r="AO138" s="21" t="s">
        <v>50</v>
      </c>
      <c r="AP138" s="21" t="s">
        <v>50</v>
      </c>
      <c r="AQ138" s="21" t="s">
        <v>50</v>
      </c>
      <c r="AR138" s="21" t="s">
        <v>50</v>
      </c>
      <c r="AS138" s="21" t="s">
        <v>50</v>
      </c>
      <c r="AT138" s="21" t="s">
        <v>1680</v>
      </c>
      <c r="AU138" s="23">
        <v>1.2870922</v>
      </c>
      <c r="AV138" s="23">
        <v>0.36411539999999998</v>
      </c>
      <c r="AW138" s="27">
        <v>7.6131300000000001E-3</v>
      </c>
      <c r="AX138" s="23">
        <v>2.1184365000000001</v>
      </c>
      <c r="AY138" s="31">
        <v>137</v>
      </c>
      <c r="AZ138">
        <f t="shared" si="4"/>
        <v>0.14492732145985401</v>
      </c>
      <c r="BA138">
        <f t="shared" si="5"/>
        <v>0.83884973433045407</v>
      </c>
    </row>
    <row r="139" spans="1:53">
      <c r="A139" s="20" t="s">
        <v>1240</v>
      </c>
      <c r="B139" s="21" t="s">
        <v>20867</v>
      </c>
      <c r="C139" s="22" t="s">
        <v>20868</v>
      </c>
      <c r="D139" s="21">
        <v>3</v>
      </c>
      <c r="E139" s="22">
        <v>1</v>
      </c>
      <c r="F139" s="22">
        <v>4</v>
      </c>
      <c r="G139" s="21">
        <v>1</v>
      </c>
      <c r="H139" s="21">
        <v>219</v>
      </c>
      <c r="I139" s="21">
        <v>24.6</v>
      </c>
      <c r="J139" s="21">
        <v>4.83</v>
      </c>
      <c r="K139" s="21">
        <v>5.88</v>
      </c>
      <c r="L139" s="21" t="s">
        <v>6571</v>
      </c>
      <c r="M139" s="21" t="s">
        <v>1348</v>
      </c>
      <c r="N139" s="21"/>
      <c r="O139" s="21" t="s">
        <v>6572</v>
      </c>
      <c r="P139" s="21">
        <v>51510</v>
      </c>
      <c r="Q139" s="21" t="s">
        <v>20870</v>
      </c>
      <c r="R139" s="22" t="s">
        <v>20871</v>
      </c>
      <c r="S139" s="21" t="s">
        <v>20872</v>
      </c>
      <c r="T139" s="21" t="s">
        <v>19953</v>
      </c>
      <c r="U139" s="21" t="s">
        <v>3016</v>
      </c>
      <c r="V139" s="22">
        <v>63.2</v>
      </c>
      <c r="W139" s="22">
        <v>46.1</v>
      </c>
      <c r="X139" s="22">
        <v>77.8</v>
      </c>
      <c r="Y139" s="22">
        <v>119.9</v>
      </c>
      <c r="Z139" s="22">
        <v>160.69999999999999</v>
      </c>
      <c r="AA139" s="22">
        <v>132.30000000000001</v>
      </c>
      <c r="AB139" s="24">
        <v>230800</v>
      </c>
      <c r="AC139" s="24">
        <v>160700</v>
      </c>
      <c r="AD139" s="24">
        <v>313200</v>
      </c>
      <c r="AE139" s="24">
        <v>416500</v>
      </c>
      <c r="AF139" s="24">
        <v>675600</v>
      </c>
      <c r="AG139" s="24">
        <v>457500</v>
      </c>
      <c r="AH139" s="25">
        <v>265600</v>
      </c>
      <c r="AI139" s="25">
        <v>194000</v>
      </c>
      <c r="AJ139" s="25">
        <v>327000</v>
      </c>
      <c r="AK139" s="25">
        <v>504300</v>
      </c>
      <c r="AL139" s="25">
        <v>675600</v>
      </c>
      <c r="AM139" s="25">
        <v>556400</v>
      </c>
      <c r="AN139" s="21" t="s">
        <v>62</v>
      </c>
      <c r="AO139" s="21" t="s">
        <v>62</v>
      </c>
      <c r="AP139" s="21" t="s">
        <v>50</v>
      </c>
      <c r="AQ139" s="21" t="s">
        <v>50</v>
      </c>
      <c r="AR139" s="21" t="s">
        <v>50</v>
      </c>
      <c r="AS139" s="21" t="s">
        <v>50</v>
      </c>
      <c r="AT139" s="21" t="s">
        <v>8504</v>
      </c>
      <c r="AU139" s="23">
        <v>0.45299855</v>
      </c>
      <c r="AV139" s="23">
        <v>-1.1424217000000001</v>
      </c>
      <c r="AW139" s="27">
        <v>7.6244800000000003E-3</v>
      </c>
      <c r="AX139" s="23">
        <v>2.1177898000000002</v>
      </c>
      <c r="AY139" s="32">
        <v>138</v>
      </c>
      <c r="AZ139">
        <f t="shared" si="4"/>
        <v>0.14409162202898554</v>
      </c>
      <c r="BA139">
        <f t="shared" si="5"/>
        <v>0.84136126979223258</v>
      </c>
    </row>
    <row r="140" spans="1:53">
      <c r="A140" s="20" t="s">
        <v>50</v>
      </c>
      <c r="B140" s="21" t="s">
        <v>852</v>
      </c>
      <c r="C140" s="22" t="s">
        <v>853</v>
      </c>
      <c r="D140" s="21">
        <v>1</v>
      </c>
      <c r="E140" s="22">
        <v>1</v>
      </c>
      <c r="F140" s="22">
        <v>3</v>
      </c>
      <c r="G140" s="21">
        <v>1</v>
      </c>
      <c r="H140" s="21">
        <v>1828</v>
      </c>
      <c r="I140" s="21">
        <v>211.2</v>
      </c>
      <c r="J140" s="21">
        <v>8.1</v>
      </c>
      <c r="K140" s="21">
        <v>9.6999999999999993</v>
      </c>
      <c r="L140" s="21" t="s">
        <v>854</v>
      </c>
      <c r="M140" s="21" t="s">
        <v>151</v>
      </c>
      <c r="N140" s="21" t="s">
        <v>69</v>
      </c>
      <c r="O140" s="21" t="s">
        <v>855</v>
      </c>
      <c r="P140" s="21">
        <v>1106</v>
      </c>
      <c r="Q140" s="21" t="s">
        <v>857</v>
      </c>
      <c r="R140" s="22" t="s">
        <v>858</v>
      </c>
      <c r="S140" s="21" t="s">
        <v>859</v>
      </c>
      <c r="T140" s="21"/>
      <c r="U140" s="21" t="s">
        <v>860</v>
      </c>
      <c r="V140" s="22">
        <v>156.4</v>
      </c>
      <c r="W140" s="22">
        <v>129.1</v>
      </c>
      <c r="X140" s="22">
        <v>132.80000000000001</v>
      </c>
      <c r="Y140" s="22">
        <v>37.1</v>
      </c>
      <c r="Z140" s="22">
        <v>61.1</v>
      </c>
      <c r="AA140" s="22">
        <v>83.5</v>
      </c>
      <c r="AB140" s="24">
        <v>245500</v>
      </c>
      <c r="AC140" s="24">
        <v>193100</v>
      </c>
      <c r="AD140" s="24">
        <v>229800</v>
      </c>
      <c r="AE140" s="24">
        <v>55410</v>
      </c>
      <c r="AF140" s="24">
        <v>110300</v>
      </c>
      <c r="AG140" s="24">
        <v>124100</v>
      </c>
      <c r="AH140" s="25">
        <v>282400</v>
      </c>
      <c r="AI140" s="25">
        <v>233100</v>
      </c>
      <c r="AJ140" s="25">
        <v>240000</v>
      </c>
      <c r="AK140" s="25">
        <v>67090</v>
      </c>
      <c r="AL140" s="25">
        <v>110300</v>
      </c>
      <c r="AM140" s="25">
        <v>150900</v>
      </c>
      <c r="AN140" s="21" t="s">
        <v>50</v>
      </c>
      <c r="AO140" s="21" t="s">
        <v>50</v>
      </c>
      <c r="AP140" s="21" t="s">
        <v>50</v>
      </c>
      <c r="AQ140" s="21" t="s">
        <v>62</v>
      </c>
      <c r="AR140" s="21" t="s">
        <v>62</v>
      </c>
      <c r="AS140" s="21" t="s">
        <v>62</v>
      </c>
      <c r="AT140" s="21" t="s">
        <v>861</v>
      </c>
      <c r="AU140" s="26">
        <v>2.3015061399999999</v>
      </c>
      <c r="AV140" s="23">
        <v>1.2025782899999999</v>
      </c>
      <c r="AW140" s="27">
        <v>7.6866699999999996E-3</v>
      </c>
      <c r="AX140" s="23">
        <v>2.1142617399999999</v>
      </c>
      <c r="AY140" s="31">
        <v>139</v>
      </c>
      <c r="AZ140">
        <f t="shared" si="4"/>
        <v>0.14422183712230216</v>
      </c>
      <c r="BA140">
        <f t="shared" si="5"/>
        <v>0.84096897662284964</v>
      </c>
    </row>
    <row r="141" spans="1:53">
      <c r="A141" s="20" t="s">
        <v>50</v>
      </c>
      <c r="B141" s="21" t="s">
        <v>17226</v>
      </c>
      <c r="C141" s="22" t="s">
        <v>17227</v>
      </c>
      <c r="D141" s="21">
        <v>1</v>
      </c>
      <c r="E141" s="22">
        <v>1</v>
      </c>
      <c r="F141" s="22">
        <v>7</v>
      </c>
      <c r="G141" s="21">
        <v>1</v>
      </c>
      <c r="H141" s="21">
        <v>632</v>
      </c>
      <c r="I141" s="21">
        <v>68.2</v>
      </c>
      <c r="J141" s="21">
        <v>5.91</v>
      </c>
      <c r="K141" s="21">
        <v>13.37</v>
      </c>
      <c r="L141" s="21" t="s">
        <v>97</v>
      </c>
      <c r="M141" s="21" t="s">
        <v>17228</v>
      </c>
      <c r="N141" s="21" t="s">
        <v>108</v>
      </c>
      <c r="O141" s="21" t="s">
        <v>17229</v>
      </c>
      <c r="P141" s="21">
        <v>55040</v>
      </c>
      <c r="Q141" s="21" t="s">
        <v>17231</v>
      </c>
      <c r="R141" s="22" t="s">
        <v>17232</v>
      </c>
      <c r="S141" s="21" t="s">
        <v>17233</v>
      </c>
      <c r="T141" s="21"/>
      <c r="U141" s="21"/>
      <c r="V141" s="22">
        <v>82.5</v>
      </c>
      <c r="W141" s="22">
        <v>82.9</v>
      </c>
      <c r="X141" s="22">
        <v>84.5</v>
      </c>
      <c r="Y141" s="22">
        <v>111.1</v>
      </c>
      <c r="Z141" s="22">
        <v>130.1</v>
      </c>
      <c r="AA141" s="22">
        <v>108.8</v>
      </c>
      <c r="AB141" s="24">
        <v>435300</v>
      </c>
      <c r="AC141" s="24">
        <v>416700</v>
      </c>
      <c r="AD141" s="24">
        <v>491100</v>
      </c>
      <c r="AE141" s="24">
        <v>556700</v>
      </c>
      <c r="AF141" s="24">
        <v>789700</v>
      </c>
      <c r="AG141" s="24">
        <v>543100</v>
      </c>
      <c r="AH141" s="25">
        <v>500900</v>
      </c>
      <c r="AI141" s="25">
        <v>503100</v>
      </c>
      <c r="AJ141" s="25">
        <v>512700</v>
      </c>
      <c r="AK141" s="25">
        <v>674100</v>
      </c>
      <c r="AL141" s="25">
        <v>789700</v>
      </c>
      <c r="AM141" s="25">
        <v>660500</v>
      </c>
      <c r="AN141" s="21" t="s">
        <v>50</v>
      </c>
      <c r="AO141" s="21" t="s">
        <v>50</v>
      </c>
      <c r="AP141" s="21" t="s">
        <v>50</v>
      </c>
      <c r="AQ141" s="21" t="s">
        <v>50</v>
      </c>
      <c r="AR141" s="21" t="s">
        <v>50</v>
      </c>
      <c r="AS141" s="21" t="s">
        <v>50</v>
      </c>
      <c r="AT141" s="21" t="s">
        <v>17234</v>
      </c>
      <c r="AU141" s="23">
        <v>0.71397202999999998</v>
      </c>
      <c r="AV141" s="23">
        <v>-0.48606050000000001</v>
      </c>
      <c r="AW141" s="27">
        <v>7.9248600000000006E-3</v>
      </c>
      <c r="AX141" s="23">
        <v>2.1010086000000001</v>
      </c>
      <c r="AY141" s="31">
        <v>140</v>
      </c>
      <c r="AZ141">
        <f t="shared" si="4"/>
        <v>0.14762882057142857</v>
      </c>
      <c r="BA141">
        <f t="shared" si="5"/>
        <v>0.83082884987550876</v>
      </c>
    </row>
    <row r="142" spans="1:53">
      <c r="A142" s="20" t="s">
        <v>50</v>
      </c>
      <c r="B142" s="21" t="s">
        <v>2092</v>
      </c>
      <c r="C142" s="22" t="s">
        <v>2093</v>
      </c>
      <c r="D142" s="21">
        <v>7</v>
      </c>
      <c r="E142" s="22">
        <v>3</v>
      </c>
      <c r="F142" s="22">
        <v>12</v>
      </c>
      <c r="G142" s="21">
        <v>2</v>
      </c>
      <c r="H142" s="21">
        <v>592</v>
      </c>
      <c r="I142" s="21">
        <v>61.8</v>
      </c>
      <c r="J142" s="21">
        <v>8.02</v>
      </c>
      <c r="K142" s="21">
        <v>27.68</v>
      </c>
      <c r="L142" s="21" t="s">
        <v>67</v>
      </c>
      <c r="M142" s="21" t="s">
        <v>151</v>
      </c>
      <c r="N142" s="21" t="s">
        <v>69</v>
      </c>
      <c r="O142" s="21" t="s">
        <v>548</v>
      </c>
      <c r="P142" s="21">
        <v>8148</v>
      </c>
      <c r="Q142" s="21" t="s">
        <v>2095</v>
      </c>
      <c r="R142" s="22" t="s">
        <v>2096</v>
      </c>
      <c r="S142" s="21" t="s">
        <v>2097</v>
      </c>
      <c r="T142" s="21" t="s">
        <v>570</v>
      </c>
      <c r="U142" s="21" t="s">
        <v>2098</v>
      </c>
      <c r="V142" s="22">
        <v>122.7</v>
      </c>
      <c r="W142" s="22">
        <v>129.80000000000001</v>
      </c>
      <c r="X142" s="22">
        <v>108.6</v>
      </c>
      <c r="Y142" s="22">
        <v>86.6</v>
      </c>
      <c r="Z142" s="22">
        <v>83.5</v>
      </c>
      <c r="AA142" s="22">
        <v>68.7</v>
      </c>
      <c r="AB142" s="24">
        <v>865400</v>
      </c>
      <c r="AC142" s="24">
        <v>872500</v>
      </c>
      <c r="AD142" s="24">
        <v>844000</v>
      </c>
      <c r="AE142" s="24">
        <v>580000</v>
      </c>
      <c r="AF142" s="24">
        <v>677700</v>
      </c>
      <c r="AG142" s="24">
        <v>458300</v>
      </c>
      <c r="AH142" s="25">
        <v>995800</v>
      </c>
      <c r="AI142" s="25">
        <v>1053000</v>
      </c>
      <c r="AJ142" s="25">
        <v>881100</v>
      </c>
      <c r="AK142" s="25">
        <v>702300</v>
      </c>
      <c r="AL142" s="25">
        <v>677700</v>
      </c>
      <c r="AM142" s="25">
        <v>557400</v>
      </c>
      <c r="AN142" s="21" t="s">
        <v>50</v>
      </c>
      <c r="AO142" s="21" t="s">
        <v>50</v>
      </c>
      <c r="AP142" s="21" t="s">
        <v>50</v>
      </c>
      <c r="AQ142" s="21" t="s">
        <v>50</v>
      </c>
      <c r="AR142" s="21" t="s">
        <v>50</v>
      </c>
      <c r="AS142" s="21" t="s">
        <v>50</v>
      </c>
      <c r="AT142" s="21" t="s">
        <v>2099</v>
      </c>
      <c r="AU142" s="26">
        <v>1.51245254</v>
      </c>
      <c r="AV142" s="23">
        <v>0.59688987000000004</v>
      </c>
      <c r="AW142" s="27">
        <v>8.0522800000000002E-3</v>
      </c>
      <c r="AX142" s="23">
        <v>2.0940810500000002</v>
      </c>
      <c r="AY142" s="32">
        <v>141</v>
      </c>
      <c r="AZ142">
        <f t="shared" si="4"/>
        <v>0.14893862581560283</v>
      </c>
      <c r="BA142">
        <f t="shared" si="5"/>
        <v>0.82699265749851758</v>
      </c>
    </row>
    <row r="143" spans="1:53">
      <c r="A143" s="20" t="s">
        <v>50</v>
      </c>
      <c r="B143" s="21" t="s">
        <v>20758</v>
      </c>
      <c r="C143" s="22" t="s">
        <v>20759</v>
      </c>
      <c r="D143" s="21">
        <v>3</v>
      </c>
      <c r="E143" s="22">
        <v>1</v>
      </c>
      <c r="F143" s="22">
        <v>10</v>
      </c>
      <c r="G143" s="21">
        <v>1</v>
      </c>
      <c r="H143" s="21">
        <v>316</v>
      </c>
      <c r="I143" s="21">
        <v>35.4</v>
      </c>
      <c r="J143" s="21">
        <v>6.3</v>
      </c>
      <c r="K143" s="21">
        <v>26.98</v>
      </c>
      <c r="L143" s="21" t="s">
        <v>53</v>
      </c>
      <c r="M143" s="21" t="s">
        <v>1069</v>
      </c>
      <c r="N143" s="21" t="s">
        <v>177</v>
      </c>
      <c r="O143" s="21"/>
      <c r="P143" s="21">
        <v>90417</v>
      </c>
      <c r="Q143" s="21" t="s">
        <v>20761</v>
      </c>
      <c r="R143" s="22" t="s">
        <v>20762</v>
      </c>
      <c r="S143" s="21" t="s">
        <v>20763</v>
      </c>
      <c r="T143" s="21"/>
      <c r="U143" s="21" t="s">
        <v>20764</v>
      </c>
      <c r="V143" s="22">
        <v>59.9</v>
      </c>
      <c r="W143" s="22">
        <v>64.599999999999994</v>
      </c>
      <c r="X143" s="22">
        <v>75.400000000000006</v>
      </c>
      <c r="Y143" s="22">
        <v>157.19999999999999</v>
      </c>
      <c r="Z143" s="22">
        <v>113.1</v>
      </c>
      <c r="AA143" s="22">
        <v>129.9</v>
      </c>
      <c r="AB143" s="24">
        <v>832200</v>
      </c>
      <c r="AC143" s="24">
        <v>855600</v>
      </c>
      <c r="AD143" s="24">
        <v>1154000</v>
      </c>
      <c r="AE143" s="24">
        <v>2074000</v>
      </c>
      <c r="AF143" s="24">
        <v>1807000</v>
      </c>
      <c r="AG143" s="24">
        <v>1706000</v>
      </c>
      <c r="AH143" s="25">
        <v>957600</v>
      </c>
      <c r="AI143" s="25">
        <v>1033000</v>
      </c>
      <c r="AJ143" s="25">
        <v>1204000</v>
      </c>
      <c r="AK143" s="25">
        <v>2512000</v>
      </c>
      <c r="AL143" s="25">
        <v>1807000</v>
      </c>
      <c r="AM143" s="25">
        <v>2075000</v>
      </c>
      <c r="AN143" s="21" t="s">
        <v>50</v>
      </c>
      <c r="AO143" s="21" t="s">
        <v>50</v>
      </c>
      <c r="AP143" s="21" t="s">
        <v>50</v>
      </c>
      <c r="AQ143" s="21" t="s">
        <v>50</v>
      </c>
      <c r="AR143" s="21" t="s">
        <v>50</v>
      </c>
      <c r="AS143" s="21" t="s">
        <v>50</v>
      </c>
      <c r="AT143" s="21" t="s">
        <v>20621</v>
      </c>
      <c r="AU143" s="23">
        <v>0.49966174000000002</v>
      </c>
      <c r="AV143" s="23">
        <v>-1.0009763</v>
      </c>
      <c r="AW143" s="27">
        <v>8.0778299999999994E-3</v>
      </c>
      <c r="AX143" s="23">
        <v>2.0927052700000002</v>
      </c>
      <c r="AY143" s="31">
        <v>142</v>
      </c>
      <c r="AZ143">
        <f t="shared" si="4"/>
        <v>0.14835901859154926</v>
      </c>
      <c r="BA143">
        <f t="shared" si="5"/>
        <v>0.828686048231567</v>
      </c>
    </row>
    <row r="144" spans="1:53">
      <c r="A144" s="20" t="s">
        <v>50</v>
      </c>
      <c r="B144" s="21" t="s">
        <v>19507</v>
      </c>
      <c r="C144" s="22" t="s">
        <v>19508</v>
      </c>
      <c r="D144" s="21">
        <v>8</v>
      </c>
      <c r="E144" s="22">
        <v>2</v>
      </c>
      <c r="F144" s="22">
        <v>7</v>
      </c>
      <c r="G144" s="21">
        <v>2</v>
      </c>
      <c r="H144" s="21">
        <v>297</v>
      </c>
      <c r="I144" s="21">
        <v>33.9</v>
      </c>
      <c r="J144" s="21">
        <v>6.57</v>
      </c>
      <c r="K144" s="21">
        <v>21.84</v>
      </c>
      <c r="L144" s="21" t="s">
        <v>754</v>
      </c>
      <c r="M144" s="21"/>
      <c r="N144" s="21"/>
      <c r="O144" s="21" t="s">
        <v>19509</v>
      </c>
      <c r="P144" s="21">
        <v>54149</v>
      </c>
      <c r="Q144" s="21" t="s">
        <v>19511</v>
      </c>
      <c r="R144" s="22" t="s">
        <v>19512</v>
      </c>
      <c r="S144" s="21" t="s">
        <v>19513</v>
      </c>
      <c r="T144" s="21"/>
      <c r="U144" s="21"/>
      <c r="V144" s="22">
        <v>64.8</v>
      </c>
      <c r="W144" s="22">
        <v>79.900000000000006</v>
      </c>
      <c r="X144" s="22">
        <v>79.099999999999994</v>
      </c>
      <c r="Y144" s="22">
        <v>108.7</v>
      </c>
      <c r="Z144" s="22">
        <v>127</v>
      </c>
      <c r="AA144" s="22">
        <v>140.4</v>
      </c>
      <c r="AB144" s="24">
        <v>143100</v>
      </c>
      <c r="AC144" s="24">
        <v>198200</v>
      </c>
      <c r="AD144" s="24">
        <v>226900</v>
      </c>
      <c r="AE144" s="24">
        <v>268700</v>
      </c>
      <c r="AF144" s="24">
        <v>380100</v>
      </c>
      <c r="AG144" s="24">
        <v>345600</v>
      </c>
      <c r="AH144" s="25">
        <v>194100</v>
      </c>
      <c r="AI144" s="25">
        <v>239300</v>
      </c>
      <c r="AJ144" s="25">
        <v>236800</v>
      </c>
      <c r="AK144" s="25">
        <v>325400</v>
      </c>
      <c r="AL144" s="25">
        <v>380100</v>
      </c>
      <c r="AM144" s="25">
        <v>420400</v>
      </c>
      <c r="AN144" s="21" t="s">
        <v>62</v>
      </c>
      <c r="AO144" s="21" t="s">
        <v>62</v>
      </c>
      <c r="AP144" s="21" t="s">
        <v>50</v>
      </c>
      <c r="AQ144" s="21" t="s">
        <v>50</v>
      </c>
      <c r="AR144" s="21" t="s">
        <v>50</v>
      </c>
      <c r="AS144" s="21" t="s">
        <v>50</v>
      </c>
      <c r="AT144" s="21" t="s">
        <v>19514</v>
      </c>
      <c r="AU144" s="23">
        <v>0.59533334000000004</v>
      </c>
      <c r="AV144" s="23">
        <v>-0.74823039999999996</v>
      </c>
      <c r="AW144" s="27">
        <v>8.2340099999999999E-3</v>
      </c>
      <c r="AX144" s="23">
        <v>2.0843885100000001</v>
      </c>
      <c r="AY144" s="31">
        <v>143</v>
      </c>
      <c r="AZ144">
        <f t="shared" si="4"/>
        <v>0.15016991664335666</v>
      </c>
      <c r="BA144">
        <f t="shared" si="5"/>
        <v>0.82341706030356354</v>
      </c>
    </row>
    <row r="145" spans="1:53">
      <c r="A145" s="20" t="s">
        <v>50</v>
      </c>
      <c r="B145" s="21" t="s">
        <v>18425</v>
      </c>
      <c r="C145" s="22" t="s">
        <v>18426</v>
      </c>
      <c r="D145" s="21">
        <v>1</v>
      </c>
      <c r="E145" s="22">
        <v>1</v>
      </c>
      <c r="F145" s="22">
        <v>1</v>
      </c>
      <c r="G145" s="21">
        <v>1</v>
      </c>
      <c r="H145" s="21">
        <v>942</v>
      </c>
      <c r="I145" s="21">
        <v>101.1</v>
      </c>
      <c r="J145" s="21">
        <v>7.49</v>
      </c>
      <c r="K145" s="21">
        <v>2.71</v>
      </c>
      <c r="L145" s="21" t="s">
        <v>4232</v>
      </c>
      <c r="M145" s="21" t="s">
        <v>1348</v>
      </c>
      <c r="N145" s="21" t="s">
        <v>1559</v>
      </c>
      <c r="O145" s="21" t="s">
        <v>18427</v>
      </c>
      <c r="P145" s="21">
        <v>1609</v>
      </c>
      <c r="Q145" s="21" t="s">
        <v>18429</v>
      </c>
      <c r="R145" s="22" t="s">
        <v>18430</v>
      </c>
      <c r="S145" s="21" t="s">
        <v>18431</v>
      </c>
      <c r="T145" s="21" t="s">
        <v>18432</v>
      </c>
      <c r="U145" s="21"/>
      <c r="V145" s="22">
        <v>93.4</v>
      </c>
      <c r="W145" s="22">
        <v>79.099999999999994</v>
      </c>
      <c r="X145" s="22">
        <v>82.1</v>
      </c>
      <c r="Y145" s="22">
        <v>121.5</v>
      </c>
      <c r="Z145" s="22">
        <v>106.6</v>
      </c>
      <c r="AA145" s="22">
        <v>117.3</v>
      </c>
      <c r="AB145" s="24">
        <v>240100</v>
      </c>
      <c r="AC145" s="24">
        <v>193700</v>
      </c>
      <c r="AD145" s="24">
        <v>232600</v>
      </c>
      <c r="AE145" s="24">
        <v>296600</v>
      </c>
      <c r="AF145" s="24">
        <v>315100</v>
      </c>
      <c r="AG145" s="24">
        <v>285200</v>
      </c>
      <c r="AH145" s="25">
        <v>276300</v>
      </c>
      <c r="AI145" s="25">
        <v>233900</v>
      </c>
      <c r="AJ145" s="25">
        <v>242900</v>
      </c>
      <c r="AK145" s="25">
        <v>359100</v>
      </c>
      <c r="AL145" s="25">
        <v>315100</v>
      </c>
      <c r="AM145" s="25">
        <v>346900</v>
      </c>
      <c r="AN145" s="21" t="s">
        <v>50</v>
      </c>
      <c r="AO145" s="21" t="s">
        <v>62</v>
      </c>
      <c r="AP145" s="21" t="s">
        <v>62</v>
      </c>
      <c r="AQ145" s="21" t="s">
        <v>62</v>
      </c>
      <c r="AR145" s="21" t="s">
        <v>62</v>
      </c>
      <c r="AS145" s="21" t="s">
        <v>62</v>
      </c>
      <c r="AT145" s="21" t="s">
        <v>14246</v>
      </c>
      <c r="AU145" s="23">
        <v>0.73744127999999998</v>
      </c>
      <c r="AV145" s="23">
        <v>-0.43939990000000001</v>
      </c>
      <c r="AW145" s="27">
        <v>8.3109399999999993E-3</v>
      </c>
      <c r="AX145" s="23">
        <v>2.0803497399999999</v>
      </c>
      <c r="AY145" s="32">
        <v>144</v>
      </c>
      <c r="AZ145">
        <f t="shared" si="4"/>
        <v>0.15052035777777775</v>
      </c>
      <c r="BA145">
        <f t="shared" si="5"/>
        <v>0.82240475805925561</v>
      </c>
    </row>
    <row r="146" spans="1:53">
      <c r="A146" s="20" t="s">
        <v>50</v>
      </c>
      <c r="B146" s="21" t="s">
        <v>16371</v>
      </c>
      <c r="C146" s="22" t="s">
        <v>16372</v>
      </c>
      <c r="D146" s="21">
        <v>3</v>
      </c>
      <c r="E146" s="22">
        <v>6</v>
      </c>
      <c r="F146" s="22">
        <v>30</v>
      </c>
      <c r="G146" s="21">
        <v>6</v>
      </c>
      <c r="H146" s="21">
        <v>2230</v>
      </c>
      <c r="I146" s="21">
        <v>261</v>
      </c>
      <c r="J146" s="21">
        <v>5.39</v>
      </c>
      <c r="K146" s="21">
        <v>97.98</v>
      </c>
      <c r="L146" s="21" t="s">
        <v>188</v>
      </c>
      <c r="M146" s="21" t="s">
        <v>702</v>
      </c>
      <c r="N146" s="21" t="s">
        <v>108</v>
      </c>
      <c r="O146" s="21" t="s">
        <v>16373</v>
      </c>
      <c r="P146" s="21">
        <v>2803</v>
      </c>
      <c r="Q146" s="21" t="s">
        <v>16375</v>
      </c>
      <c r="R146" s="22" t="s">
        <v>16376</v>
      </c>
      <c r="S146" s="21" t="s">
        <v>16377</v>
      </c>
      <c r="T146" s="21" t="s">
        <v>16378</v>
      </c>
      <c r="U146" s="21"/>
      <c r="V146" s="22">
        <v>80.2</v>
      </c>
      <c r="W146" s="22">
        <v>88.7</v>
      </c>
      <c r="X146" s="22">
        <v>94.8</v>
      </c>
      <c r="Y146" s="22">
        <v>116.4</v>
      </c>
      <c r="Z146" s="22">
        <v>107.1</v>
      </c>
      <c r="AA146" s="22">
        <v>112.9</v>
      </c>
      <c r="AB146" s="24">
        <v>1511000</v>
      </c>
      <c r="AC146" s="24">
        <v>1593000</v>
      </c>
      <c r="AD146" s="24">
        <v>1969000</v>
      </c>
      <c r="AE146" s="24">
        <v>2086000</v>
      </c>
      <c r="AF146" s="24">
        <v>2323000</v>
      </c>
      <c r="AG146" s="24">
        <v>2013000</v>
      </c>
      <c r="AH146" s="25">
        <v>1739000</v>
      </c>
      <c r="AI146" s="25">
        <v>1923000</v>
      </c>
      <c r="AJ146" s="25">
        <v>2055000</v>
      </c>
      <c r="AK146" s="25">
        <v>2526000</v>
      </c>
      <c r="AL146" s="25">
        <v>2323000</v>
      </c>
      <c r="AM146" s="25">
        <v>2449000</v>
      </c>
      <c r="AN146" s="21" t="s">
        <v>50</v>
      </c>
      <c r="AO146" s="21" t="s">
        <v>50</v>
      </c>
      <c r="AP146" s="21" t="s">
        <v>50</v>
      </c>
      <c r="AQ146" s="21" t="s">
        <v>50</v>
      </c>
      <c r="AR146" s="21" t="s">
        <v>50</v>
      </c>
      <c r="AS146" s="21" t="s">
        <v>50</v>
      </c>
      <c r="AT146" s="21" t="s">
        <v>16379</v>
      </c>
      <c r="AU146" s="23">
        <v>0.78355370999999996</v>
      </c>
      <c r="AV146" s="23">
        <v>-0.35189589999999998</v>
      </c>
      <c r="AW146" s="27">
        <v>8.5094300000000001E-3</v>
      </c>
      <c r="AX146" s="23">
        <v>2.07009957</v>
      </c>
      <c r="AY146" s="31">
        <v>145</v>
      </c>
      <c r="AZ146">
        <f t="shared" si="4"/>
        <v>0.15305236855172413</v>
      </c>
      <c r="BA146">
        <f t="shared" si="5"/>
        <v>0.81515994511934531</v>
      </c>
    </row>
    <row r="147" spans="1:53">
      <c r="A147" s="20" t="s">
        <v>50</v>
      </c>
      <c r="B147" s="21" t="s">
        <v>18010</v>
      </c>
      <c r="C147" s="22" t="s">
        <v>18011</v>
      </c>
      <c r="D147" s="21">
        <v>36</v>
      </c>
      <c r="E147" s="22">
        <v>5</v>
      </c>
      <c r="F147" s="22">
        <v>51</v>
      </c>
      <c r="G147" s="21">
        <v>5</v>
      </c>
      <c r="H147" s="21">
        <v>103</v>
      </c>
      <c r="I147" s="21">
        <v>11.4</v>
      </c>
      <c r="J147" s="21">
        <v>11.36</v>
      </c>
      <c r="K147" s="21">
        <v>125.07</v>
      </c>
      <c r="L147" s="21" t="s">
        <v>373</v>
      </c>
      <c r="M147" s="21" t="s">
        <v>3106</v>
      </c>
      <c r="N147" s="21" t="s">
        <v>69</v>
      </c>
      <c r="O147" s="21" t="s">
        <v>18012</v>
      </c>
      <c r="P147" s="21" t="s">
        <v>18013</v>
      </c>
      <c r="Q147" s="21" t="s">
        <v>18014</v>
      </c>
      <c r="R147" s="22" t="s">
        <v>18015</v>
      </c>
      <c r="S147" s="21" t="s">
        <v>18016</v>
      </c>
      <c r="T147" s="21" t="s">
        <v>18017</v>
      </c>
      <c r="U147" s="21" t="s">
        <v>18018</v>
      </c>
      <c r="V147" s="22">
        <v>84.8</v>
      </c>
      <c r="W147" s="22">
        <v>80.7</v>
      </c>
      <c r="X147" s="22">
        <v>81.3</v>
      </c>
      <c r="Y147" s="22">
        <v>108</v>
      </c>
      <c r="Z147" s="22">
        <v>132</v>
      </c>
      <c r="AA147" s="22">
        <v>113.3</v>
      </c>
      <c r="AB147" s="24">
        <v>186200000</v>
      </c>
      <c r="AC147" s="24">
        <v>169000000</v>
      </c>
      <c r="AD147" s="24">
        <v>196800000</v>
      </c>
      <c r="AE147" s="24">
        <v>225600000</v>
      </c>
      <c r="AF147" s="24">
        <v>333600000</v>
      </c>
      <c r="AG147" s="24">
        <v>235500000</v>
      </c>
      <c r="AH147" s="25">
        <v>214300000</v>
      </c>
      <c r="AI147" s="25">
        <v>204000000</v>
      </c>
      <c r="AJ147" s="25">
        <v>205500000</v>
      </c>
      <c r="AK147" s="25">
        <v>273200000</v>
      </c>
      <c r="AL147" s="25">
        <v>333700000</v>
      </c>
      <c r="AM147" s="25">
        <v>286500000</v>
      </c>
      <c r="AN147" s="21" t="s">
        <v>50</v>
      </c>
      <c r="AO147" s="21" t="s">
        <v>50</v>
      </c>
      <c r="AP147" s="21" t="s">
        <v>50</v>
      </c>
      <c r="AQ147" s="21" t="s">
        <v>50</v>
      </c>
      <c r="AR147" s="21" t="s">
        <v>50</v>
      </c>
      <c r="AS147" s="21" t="s">
        <v>50</v>
      </c>
      <c r="AT147" s="21" t="s">
        <v>18019</v>
      </c>
      <c r="AU147" s="23">
        <v>0.69830906000000004</v>
      </c>
      <c r="AV147" s="23">
        <v>-0.51806240000000003</v>
      </c>
      <c r="AW147" s="27">
        <v>8.5102400000000005E-3</v>
      </c>
      <c r="AX147" s="23">
        <v>2.0700580400000002</v>
      </c>
      <c r="AY147" s="31">
        <v>146</v>
      </c>
      <c r="AZ147">
        <f t="shared" si="4"/>
        <v>0.15201853369863014</v>
      </c>
      <c r="BA147">
        <f t="shared" si="5"/>
        <v>0.8181034607896821</v>
      </c>
    </row>
    <row r="148" spans="1:53">
      <c r="A148" s="20" t="s">
        <v>1240</v>
      </c>
      <c r="B148" s="21" t="s">
        <v>17652</v>
      </c>
      <c r="C148" s="22" t="s">
        <v>17653</v>
      </c>
      <c r="D148" s="21">
        <v>4</v>
      </c>
      <c r="E148" s="22">
        <v>1</v>
      </c>
      <c r="F148" s="22">
        <v>1</v>
      </c>
      <c r="G148" s="21">
        <v>1</v>
      </c>
      <c r="H148" s="21">
        <v>194</v>
      </c>
      <c r="I148" s="21">
        <v>22.1</v>
      </c>
      <c r="J148" s="21">
        <v>10.1</v>
      </c>
      <c r="K148" s="21">
        <v>0</v>
      </c>
      <c r="L148" s="21" t="s">
        <v>7532</v>
      </c>
      <c r="M148" s="21" t="s">
        <v>17654</v>
      </c>
      <c r="N148" s="21" t="s">
        <v>152</v>
      </c>
      <c r="O148" s="21" t="s">
        <v>17655</v>
      </c>
      <c r="P148" s="21">
        <v>6201</v>
      </c>
      <c r="Q148" s="21" t="s">
        <v>17657</v>
      </c>
      <c r="R148" s="22" t="s">
        <v>17658</v>
      </c>
      <c r="S148" s="21" t="s">
        <v>17659</v>
      </c>
      <c r="T148" s="21" t="s">
        <v>17660</v>
      </c>
      <c r="U148" s="21" t="s">
        <v>3520</v>
      </c>
      <c r="V148" s="22">
        <v>95.1</v>
      </c>
      <c r="W148" s="22">
        <v>72.7</v>
      </c>
      <c r="X148" s="22">
        <v>83.6</v>
      </c>
      <c r="Y148" s="22">
        <v>114.3</v>
      </c>
      <c r="Z148" s="22">
        <v>120</v>
      </c>
      <c r="AA148" s="22">
        <v>114.3</v>
      </c>
      <c r="AB148" s="24">
        <v>224400</v>
      </c>
      <c r="AC148" s="24">
        <v>163500</v>
      </c>
      <c r="AD148" s="24">
        <v>217500</v>
      </c>
      <c r="AE148" s="24">
        <v>256500</v>
      </c>
      <c r="AF148" s="24">
        <v>325900</v>
      </c>
      <c r="AG148" s="24">
        <v>255300</v>
      </c>
      <c r="AH148" s="25">
        <v>258200</v>
      </c>
      <c r="AI148" s="25">
        <v>197400</v>
      </c>
      <c r="AJ148" s="25">
        <v>227100</v>
      </c>
      <c r="AK148" s="25">
        <v>310600</v>
      </c>
      <c r="AL148" s="25">
        <v>325900</v>
      </c>
      <c r="AM148" s="25">
        <v>310500</v>
      </c>
      <c r="AN148" s="21" t="s">
        <v>62</v>
      </c>
      <c r="AO148" s="21" t="s">
        <v>62</v>
      </c>
      <c r="AP148" s="21" t="s">
        <v>62</v>
      </c>
      <c r="AQ148" s="21" t="s">
        <v>50</v>
      </c>
      <c r="AR148" s="21" t="s">
        <v>62</v>
      </c>
      <c r="AS148" s="21" t="s">
        <v>62</v>
      </c>
      <c r="AT148" s="21" t="s">
        <v>10688</v>
      </c>
      <c r="AU148" s="23">
        <v>0.72097405999999997</v>
      </c>
      <c r="AV148" s="23">
        <v>-0.47198069999999998</v>
      </c>
      <c r="AW148" s="27">
        <v>8.5375899999999994E-3</v>
      </c>
      <c r="AX148" s="23">
        <v>2.0686647300000001</v>
      </c>
      <c r="AY148" s="32">
        <v>147</v>
      </c>
      <c r="AZ148">
        <f t="shared" si="4"/>
        <v>0.1514696239455782</v>
      </c>
      <c r="BA148">
        <f t="shared" si="5"/>
        <v>0.8196744528086779</v>
      </c>
    </row>
    <row r="149" spans="1:53">
      <c r="A149" s="20" t="s">
        <v>50</v>
      </c>
      <c r="B149" s="21" t="s">
        <v>1011</v>
      </c>
      <c r="C149" s="22" t="s">
        <v>1012</v>
      </c>
      <c r="D149" s="21">
        <v>8</v>
      </c>
      <c r="E149" s="22">
        <v>3</v>
      </c>
      <c r="F149" s="22">
        <v>8</v>
      </c>
      <c r="G149" s="21">
        <v>3</v>
      </c>
      <c r="H149" s="21">
        <v>625</v>
      </c>
      <c r="I149" s="21">
        <v>71.099999999999994</v>
      </c>
      <c r="J149" s="21">
        <v>6.44</v>
      </c>
      <c r="K149" s="21">
        <v>40.159999999999997</v>
      </c>
      <c r="L149" s="21" t="s">
        <v>1013</v>
      </c>
      <c r="M149" s="21" t="s">
        <v>1014</v>
      </c>
      <c r="N149" s="21" t="s">
        <v>69</v>
      </c>
      <c r="O149" s="21" t="s">
        <v>1015</v>
      </c>
      <c r="P149" s="21">
        <v>79977</v>
      </c>
      <c r="Q149" s="21" t="s">
        <v>1017</v>
      </c>
      <c r="R149" s="22" t="s">
        <v>1018</v>
      </c>
      <c r="S149" s="21" t="s">
        <v>1019</v>
      </c>
      <c r="T149" s="21"/>
      <c r="U149" s="21" t="s">
        <v>1020</v>
      </c>
      <c r="V149" s="22">
        <v>127.3</v>
      </c>
      <c r="W149" s="22">
        <v>154.5</v>
      </c>
      <c r="X149" s="22">
        <v>118.6</v>
      </c>
      <c r="Y149" s="22">
        <v>53.6</v>
      </c>
      <c r="Z149" s="22">
        <v>83.3</v>
      </c>
      <c r="AA149" s="22">
        <v>62.8</v>
      </c>
      <c r="AB149" s="24">
        <v>1113000</v>
      </c>
      <c r="AC149" s="24">
        <v>1288000</v>
      </c>
      <c r="AD149" s="24">
        <v>1143000</v>
      </c>
      <c r="AE149" s="24">
        <v>445500</v>
      </c>
      <c r="AF149" s="24">
        <v>837900</v>
      </c>
      <c r="AG149" s="24">
        <v>519300</v>
      </c>
      <c r="AH149" s="25">
        <v>1281000</v>
      </c>
      <c r="AI149" s="25">
        <v>1555000</v>
      </c>
      <c r="AJ149" s="25">
        <v>1193000</v>
      </c>
      <c r="AK149" s="25">
        <v>539400</v>
      </c>
      <c r="AL149" s="25">
        <v>837900</v>
      </c>
      <c r="AM149" s="25">
        <v>631600</v>
      </c>
      <c r="AN149" s="21" t="s">
        <v>50</v>
      </c>
      <c r="AO149" s="21" t="s">
        <v>50</v>
      </c>
      <c r="AP149" s="21" t="s">
        <v>50</v>
      </c>
      <c r="AQ149" s="21" t="s">
        <v>50</v>
      </c>
      <c r="AR149" s="21" t="s">
        <v>50</v>
      </c>
      <c r="AS149" s="21" t="s">
        <v>50</v>
      </c>
      <c r="AT149" s="21" t="s">
        <v>1021</v>
      </c>
      <c r="AU149" s="26">
        <v>2.00584133</v>
      </c>
      <c r="AV149" s="23">
        <v>1.00420749</v>
      </c>
      <c r="AW149" s="27">
        <v>8.6440100000000006E-3</v>
      </c>
      <c r="AX149" s="23">
        <v>2.0632846800000002</v>
      </c>
      <c r="AY149" s="31">
        <v>148</v>
      </c>
      <c r="AZ149">
        <f t="shared" si="4"/>
        <v>0.15232147351351352</v>
      </c>
      <c r="BA149">
        <f t="shared" si="5"/>
        <v>0.81723886770111454</v>
      </c>
    </row>
    <row r="150" spans="1:53">
      <c r="A150" s="20" t="s">
        <v>1240</v>
      </c>
      <c r="B150" s="21" t="s">
        <v>17255</v>
      </c>
      <c r="C150" s="22" t="s">
        <v>17256</v>
      </c>
      <c r="D150" s="21">
        <v>2</v>
      </c>
      <c r="E150" s="22">
        <v>1</v>
      </c>
      <c r="F150" s="22">
        <v>4</v>
      </c>
      <c r="G150" s="21">
        <v>1</v>
      </c>
      <c r="H150" s="21">
        <v>380</v>
      </c>
      <c r="I150" s="21">
        <v>41.8</v>
      </c>
      <c r="J150" s="21">
        <v>10.45</v>
      </c>
      <c r="K150" s="21">
        <v>3.4</v>
      </c>
      <c r="L150" s="21"/>
      <c r="M150" s="21"/>
      <c r="N150" s="21"/>
      <c r="O150" s="21" t="s">
        <v>17257</v>
      </c>
      <c r="P150" s="21">
        <v>91409</v>
      </c>
      <c r="Q150" s="21" t="s">
        <v>17259</v>
      </c>
      <c r="R150" s="22" t="s">
        <v>17260</v>
      </c>
      <c r="S150" s="21" t="s">
        <v>17261</v>
      </c>
      <c r="T150" s="21"/>
      <c r="U150" s="21"/>
      <c r="V150" s="22">
        <v>85.6</v>
      </c>
      <c r="W150" s="22">
        <v>80.900000000000006</v>
      </c>
      <c r="X150" s="22">
        <v>88</v>
      </c>
      <c r="Y150" s="22">
        <v>114.8</v>
      </c>
      <c r="Z150" s="22">
        <v>125.7</v>
      </c>
      <c r="AA150" s="22">
        <v>105</v>
      </c>
      <c r="AB150" s="24">
        <v>236100</v>
      </c>
      <c r="AC150" s="24">
        <v>212800</v>
      </c>
      <c r="AD150" s="24">
        <v>267400</v>
      </c>
      <c r="AE150" s="24">
        <v>300800</v>
      </c>
      <c r="AF150" s="24">
        <v>398900</v>
      </c>
      <c r="AG150" s="24">
        <v>273900</v>
      </c>
      <c r="AH150" s="25">
        <v>271600</v>
      </c>
      <c r="AI150" s="25">
        <v>256800</v>
      </c>
      <c r="AJ150" s="25">
        <v>279200</v>
      </c>
      <c r="AK150" s="25">
        <v>364200</v>
      </c>
      <c r="AL150" s="25">
        <v>398900</v>
      </c>
      <c r="AM150" s="25">
        <v>333200</v>
      </c>
      <c r="AN150" s="21" t="s">
        <v>50</v>
      </c>
      <c r="AO150" s="21" t="s">
        <v>50</v>
      </c>
      <c r="AP150" s="21" t="s">
        <v>62</v>
      </c>
      <c r="AQ150" s="21" t="s">
        <v>50</v>
      </c>
      <c r="AR150" s="21" t="s">
        <v>50</v>
      </c>
      <c r="AS150" s="21" t="s">
        <v>62</v>
      </c>
      <c r="AT150" s="21" t="s">
        <v>14317</v>
      </c>
      <c r="AU150" s="23">
        <v>0.73666947000000005</v>
      </c>
      <c r="AV150" s="23">
        <v>-0.44091059999999999</v>
      </c>
      <c r="AW150" s="27">
        <v>8.7070900000000007E-3</v>
      </c>
      <c r="AX150" s="23">
        <v>2.06012701</v>
      </c>
      <c r="AY150" s="31">
        <v>149</v>
      </c>
      <c r="AZ150">
        <f t="shared" si="4"/>
        <v>0.1524032934228188</v>
      </c>
      <c r="BA150">
        <f t="shared" si="5"/>
        <v>0.81700564782645657</v>
      </c>
    </row>
    <row r="151" spans="1:53">
      <c r="A151" s="20" t="s">
        <v>50</v>
      </c>
      <c r="B151" s="21" t="s">
        <v>2595</v>
      </c>
      <c r="C151" s="22" t="s">
        <v>2596</v>
      </c>
      <c r="D151" s="21">
        <v>4</v>
      </c>
      <c r="E151" s="22">
        <v>3</v>
      </c>
      <c r="F151" s="22">
        <v>15</v>
      </c>
      <c r="G151" s="21">
        <v>3</v>
      </c>
      <c r="H151" s="21">
        <v>1096</v>
      </c>
      <c r="I151" s="21">
        <v>120.5</v>
      </c>
      <c r="J151" s="21">
        <v>9.0299999999999994</v>
      </c>
      <c r="K151" s="21">
        <v>47.19</v>
      </c>
      <c r="L151" s="21"/>
      <c r="M151" s="21"/>
      <c r="N151" s="21"/>
      <c r="O151" s="21"/>
      <c r="P151" s="21"/>
      <c r="Q151" s="21"/>
      <c r="R151" s="22"/>
      <c r="S151" s="21"/>
      <c r="T151" s="21"/>
      <c r="U151" s="21"/>
      <c r="V151" s="22">
        <v>115.2</v>
      </c>
      <c r="W151" s="22">
        <v>111.9</v>
      </c>
      <c r="X151" s="22">
        <v>128.9</v>
      </c>
      <c r="Y151" s="22">
        <v>70.3</v>
      </c>
      <c r="Z151" s="22">
        <v>90.6</v>
      </c>
      <c r="AA151" s="22">
        <v>83</v>
      </c>
      <c r="AB151" s="24">
        <v>1069000</v>
      </c>
      <c r="AC151" s="24">
        <v>989600</v>
      </c>
      <c r="AD151" s="24">
        <v>1278000</v>
      </c>
      <c r="AE151" s="24">
        <v>597100</v>
      </c>
      <c r="AF151" s="24">
        <v>926900</v>
      </c>
      <c r="AG151" s="24">
        <v>694600</v>
      </c>
      <c r="AH151" s="25">
        <v>1230000</v>
      </c>
      <c r="AI151" s="25">
        <v>1195000</v>
      </c>
      <c r="AJ151" s="25">
        <v>1376000</v>
      </c>
      <c r="AK151" s="25">
        <v>750700</v>
      </c>
      <c r="AL151" s="25">
        <v>966800</v>
      </c>
      <c r="AM151" s="25">
        <v>886100</v>
      </c>
      <c r="AN151" s="21" t="s">
        <v>50</v>
      </c>
      <c r="AO151" s="21" t="s">
        <v>50</v>
      </c>
      <c r="AP151" s="21" t="s">
        <v>50</v>
      </c>
      <c r="AQ151" s="21" t="s">
        <v>50</v>
      </c>
      <c r="AR151" s="21" t="s">
        <v>50</v>
      </c>
      <c r="AS151" s="21" t="s">
        <v>62</v>
      </c>
      <c r="AT151" s="21" t="s">
        <v>2597</v>
      </c>
      <c r="AU151" s="23">
        <v>1.45968948</v>
      </c>
      <c r="AV151" s="23">
        <v>0.54566150000000002</v>
      </c>
      <c r="AW151" s="27">
        <v>8.9430499999999993E-3</v>
      </c>
      <c r="AX151" s="23">
        <v>2.0485144900000001</v>
      </c>
      <c r="AY151" s="32">
        <v>150</v>
      </c>
      <c r="AZ151">
        <f t="shared" si="4"/>
        <v>0.15548982933333333</v>
      </c>
      <c r="BA151">
        <f t="shared" si="5"/>
        <v>0.80829801312504501</v>
      </c>
    </row>
    <row r="152" spans="1:53">
      <c r="A152" s="20" t="s">
        <v>50</v>
      </c>
      <c r="B152" s="21" t="s">
        <v>1992</v>
      </c>
      <c r="C152" s="22" t="s">
        <v>1993</v>
      </c>
      <c r="D152" s="21">
        <v>15</v>
      </c>
      <c r="E152" s="22">
        <v>5</v>
      </c>
      <c r="F152" s="22">
        <v>37</v>
      </c>
      <c r="G152" s="21">
        <v>5</v>
      </c>
      <c r="H152" s="21">
        <v>528</v>
      </c>
      <c r="I152" s="21">
        <v>57.2</v>
      </c>
      <c r="J152" s="21">
        <v>9.0299999999999994</v>
      </c>
      <c r="K152" s="21">
        <v>156.4</v>
      </c>
      <c r="L152" s="21" t="s">
        <v>574</v>
      </c>
      <c r="M152" s="21" t="s">
        <v>575</v>
      </c>
      <c r="N152" s="21" t="s">
        <v>108</v>
      </c>
      <c r="O152" s="21"/>
      <c r="P152" s="21">
        <v>7469</v>
      </c>
      <c r="Q152" s="21" t="s">
        <v>1995</v>
      </c>
      <c r="R152" s="22" t="s">
        <v>1996</v>
      </c>
      <c r="S152" s="21" t="s">
        <v>1997</v>
      </c>
      <c r="T152" s="21" t="s">
        <v>1998</v>
      </c>
      <c r="U152" s="21" t="s">
        <v>1999</v>
      </c>
      <c r="V152" s="22">
        <v>105.8</v>
      </c>
      <c r="W152" s="22">
        <v>125.9</v>
      </c>
      <c r="X152" s="22">
        <v>120.5</v>
      </c>
      <c r="Y152" s="22">
        <v>80.099999999999994</v>
      </c>
      <c r="Z152" s="22">
        <v>90.8</v>
      </c>
      <c r="AA152" s="22">
        <v>76.8</v>
      </c>
      <c r="AB152" s="24">
        <v>1425000</v>
      </c>
      <c r="AC152" s="24">
        <v>1701000</v>
      </c>
      <c r="AD152" s="24">
        <v>1872000</v>
      </c>
      <c r="AE152" s="24">
        <v>1035000</v>
      </c>
      <c r="AF152" s="24">
        <v>1435000</v>
      </c>
      <c r="AG152" s="24">
        <v>973100</v>
      </c>
      <c r="AH152" s="25">
        <v>1726000</v>
      </c>
      <c r="AI152" s="25">
        <v>2053000</v>
      </c>
      <c r="AJ152" s="25">
        <v>1965000</v>
      </c>
      <c r="AK152" s="25">
        <v>1305000</v>
      </c>
      <c r="AL152" s="25">
        <v>1481000</v>
      </c>
      <c r="AM152" s="25">
        <v>1251000</v>
      </c>
      <c r="AN152" s="21" t="s">
        <v>50</v>
      </c>
      <c r="AO152" s="21" t="s">
        <v>50</v>
      </c>
      <c r="AP152" s="21" t="s">
        <v>50</v>
      </c>
      <c r="AQ152" s="21" t="s">
        <v>50</v>
      </c>
      <c r="AR152" s="21" t="s">
        <v>50</v>
      </c>
      <c r="AS152" s="21" t="s">
        <v>50</v>
      </c>
      <c r="AT152" s="21" t="s">
        <v>2000</v>
      </c>
      <c r="AU152" s="23">
        <v>1.4226764000000001</v>
      </c>
      <c r="AV152" s="23">
        <v>0.50860753999999997</v>
      </c>
      <c r="AW152" s="27">
        <v>9.0226300000000002E-3</v>
      </c>
      <c r="AX152" s="23">
        <v>2.04466686</v>
      </c>
      <c r="AY152" s="31">
        <v>151</v>
      </c>
      <c r="AZ152">
        <f t="shared" si="4"/>
        <v>0.15583456317880795</v>
      </c>
      <c r="BA152">
        <f t="shared" si="5"/>
        <v>0.8073362120480525</v>
      </c>
    </row>
    <row r="153" spans="1:53">
      <c r="A153" s="20" t="s">
        <v>50</v>
      </c>
      <c r="B153" s="21" t="s">
        <v>20412</v>
      </c>
      <c r="C153" s="22" t="s">
        <v>20413</v>
      </c>
      <c r="D153" s="21">
        <v>2</v>
      </c>
      <c r="E153" s="22">
        <v>1</v>
      </c>
      <c r="F153" s="22">
        <v>2</v>
      </c>
      <c r="G153" s="21">
        <v>1</v>
      </c>
      <c r="H153" s="21">
        <v>644</v>
      </c>
      <c r="I153" s="21">
        <v>72.7</v>
      </c>
      <c r="J153" s="21">
        <v>4.87</v>
      </c>
      <c r="K153" s="21">
        <v>2.0099999999999998</v>
      </c>
      <c r="L153" s="21" t="s">
        <v>3651</v>
      </c>
      <c r="M153" s="21" t="s">
        <v>127</v>
      </c>
      <c r="N153" s="21" t="s">
        <v>108</v>
      </c>
      <c r="O153" s="21" t="s">
        <v>20414</v>
      </c>
      <c r="P153" s="21">
        <v>11319</v>
      </c>
      <c r="Q153" s="21" t="s">
        <v>20416</v>
      </c>
      <c r="R153" s="22" t="s">
        <v>20417</v>
      </c>
      <c r="S153" s="21" t="s">
        <v>20418</v>
      </c>
      <c r="T153" s="21"/>
      <c r="U153" s="21"/>
      <c r="V153" s="22">
        <v>67.900000000000006</v>
      </c>
      <c r="W153" s="22">
        <v>69.3</v>
      </c>
      <c r="X153" s="22">
        <v>85.4</v>
      </c>
      <c r="Y153" s="22">
        <v>125.3</v>
      </c>
      <c r="Z153" s="22">
        <v>109.9</v>
      </c>
      <c r="AA153" s="22">
        <v>142.19999999999999</v>
      </c>
      <c r="AB153" s="24">
        <v>135400</v>
      </c>
      <c r="AC153" s="24">
        <v>131600</v>
      </c>
      <c r="AD153" s="24">
        <v>187800</v>
      </c>
      <c r="AE153" s="24">
        <v>237500</v>
      </c>
      <c r="AF153" s="24">
        <v>252300</v>
      </c>
      <c r="AG153" s="24">
        <v>268400</v>
      </c>
      <c r="AH153" s="25">
        <v>155800</v>
      </c>
      <c r="AI153" s="25">
        <v>158900</v>
      </c>
      <c r="AJ153" s="25">
        <v>196000</v>
      </c>
      <c r="AK153" s="25">
        <v>287500</v>
      </c>
      <c r="AL153" s="25">
        <v>252300</v>
      </c>
      <c r="AM153" s="25">
        <v>326400</v>
      </c>
      <c r="AN153" s="21" t="s">
        <v>62</v>
      </c>
      <c r="AO153" s="21" t="s">
        <v>62</v>
      </c>
      <c r="AP153" s="21" t="s">
        <v>50</v>
      </c>
      <c r="AQ153" s="21" t="s">
        <v>62</v>
      </c>
      <c r="AR153" s="21" t="s">
        <v>50</v>
      </c>
      <c r="AS153" s="21" t="s">
        <v>62</v>
      </c>
      <c r="AT153" s="21" t="s">
        <v>17473</v>
      </c>
      <c r="AU153" s="23">
        <v>0.58963361000000003</v>
      </c>
      <c r="AV153" s="23">
        <v>-0.76210929999999999</v>
      </c>
      <c r="AW153" s="27">
        <v>9.0573000000000008E-3</v>
      </c>
      <c r="AX153" s="23">
        <v>2.0430010699999999</v>
      </c>
      <c r="AY153" s="31">
        <v>152</v>
      </c>
      <c r="AZ153">
        <f t="shared" si="4"/>
        <v>0.15540420000000002</v>
      </c>
      <c r="BA153">
        <f t="shared" si="5"/>
        <v>0.80853724800501892</v>
      </c>
    </row>
    <row r="154" spans="1:53">
      <c r="A154" s="20" t="s">
        <v>50</v>
      </c>
      <c r="B154" s="21" t="s">
        <v>4396</v>
      </c>
      <c r="C154" s="22" t="s">
        <v>4397</v>
      </c>
      <c r="D154" s="21">
        <v>5</v>
      </c>
      <c r="E154" s="22">
        <v>4</v>
      </c>
      <c r="F154" s="22">
        <v>23</v>
      </c>
      <c r="G154" s="21">
        <v>4</v>
      </c>
      <c r="H154" s="21">
        <v>758</v>
      </c>
      <c r="I154" s="21">
        <v>88.6</v>
      </c>
      <c r="J154" s="21">
        <v>9.14</v>
      </c>
      <c r="K154" s="21">
        <v>74.42</v>
      </c>
      <c r="L154" s="21" t="s">
        <v>1177</v>
      </c>
      <c r="M154" s="21" t="s">
        <v>127</v>
      </c>
      <c r="N154" s="21"/>
      <c r="O154" s="21" t="s">
        <v>4398</v>
      </c>
      <c r="P154" s="21">
        <v>58509</v>
      </c>
      <c r="Q154" s="21" t="s">
        <v>4400</v>
      </c>
      <c r="R154" s="22" t="s">
        <v>4401</v>
      </c>
      <c r="S154" s="21" t="s">
        <v>4402</v>
      </c>
      <c r="T154" s="21" t="s">
        <v>238</v>
      </c>
      <c r="U154" s="21"/>
      <c r="V154" s="22">
        <v>115.6</v>
      </c>
      <c r="W154" s="22">
        <v>110.9</v>
      </c>
      <c r="X154" s="22">
        <v>103</v>
      </c>
      <c r="Y154" s="22">
        <v>86.4</v>
      </c>
      <c r="Z154" s="22">
        <v>91.1</v>
      </c>
      <c r="AA154" s="22">
        <v>93</v>
      </c>
      <c r="AB154" s="24">
        <v>1084000</v>
      </c>
      <c r="AC154" s="24">
        <v>992100</v>
      </c>
      <c r="AD154" s="24">
        <v>1065000</v>
      </c>
      <c r="AE154" s="24">
        <v>770700</v>
      </c>
      <c r="AF154" s="24">
        <v>930300</v>
      </c>
      <c r="AG154" s="24">
        <v>825100</v>
      </c>
      <c r="AH154" s="25">
        <v>1247000</v>
      </c>
      <c r="AI154" s="25">
        <v>1198000</v>
      </c>
      <c r="AJ154" s="25">
        <v>1112000</v>
      </c>
      <c r="AK154" s="25">
        <v>933200</v>
      </c>
      <c r="AL154" s="25">
        <v>983400</v>
      </c>
      <c r="AM154" s="25">
        <v>1003000</v>
      </c>
      <c r="AN154" s="21" t="s">
        <v>50</v>
      </c>
      <c r="AO154" s="21" t="s">
        <v>50</v>
      </c>
      <c r="AP154" s="21" t="s">
        <v>50</v>
      </c>
      <c r="AQ154" s="21" t="s">
        <v>50</v>
      </c>
      <c r="AR154" s="21" t="s">
        <v>50</v>
      </c>
      <c r="AS154" s="21" t="s">
        <v>50</v>
      </c>
      <c r="AT154" s="21" t="s">
        <v>4403</v>
      </c>
      <c r="AU154" s="23">
        <v>1.2180256599999999</v>
      </c>
      <c r="AV154" s="23">
        <v>0.28454453000000002</v>
      </c>
      <c r="AW154" s="27">
        <v>9.0890299999999997E-3</v>
      </c>
      <c r="AX154" s="23">
        <v>2.0414823800000002</v>
      </c>
      <c r="AY154" s="32">
        <v>153</v>
      </c>
      <c r="AZ154">
        <f t="shared" si="4"/>
        <v>0.15492934797385621</v>
      </c>
      <c r="BA154">
        <f t="shared" si="5"/>
        <v>0.80986630686422123</v>
      </c>
    </row>
    <row r="155" spans="1:53">
      <c r="A155" s="20" t="s">
        <v>50</v>
      </c>
      <c r="B155" s="21" t="s">
        <v>4313</v>
      </c>
      <c r="C155" s="22" t="s">
        <v>4314</v>
      </c>
      <c r="D155" s="21">
        <v>8</v>
      </c>
      <c r="E155" s="22">
        <v>10</v>
      </c>
      <c r="F155" s="22">
        <v>76</v>
      </c>
      <c r="G155" s="21">
        <v>10</v>
      </c>
      <c r="H155" s="21">
        <v>1259</v>
      </c>
      <c r="I155" s="21">
        <v>138.30000000000001</v>
      </c>
      <c r="J155" s="21">
        <v>5.19</v>
      </c>
      <c r="K155" s="21">
        <v>240.17</v>
      </c>
      <c r="L155" s="21"/>
      <c r="M155" s="21" t="s">
        <v>3246</v>
      </c>
      <c r="N155" s="21" t="s">
        <v>4315</v>
      </c>
      <c r="O155" s="21" t="s">
        <v>4316</v>
      </c>
      <c r="P155" s="21">
        <v>6744</v>
      </c>
      <c r="Q155" s="21" t="s">
        <v>4318</v>
      </c>
      <c r="R155" s="22" t="s">
        <v>4319</v>
      </c>
      <c r="S155" s="21" t="s">
        <v>4320</v>
      </c>
      <c r="T155" s="21"/>
      <c r="U155" s="21"/>
      <c r="V155" s="22">
        <v>109.4</v>
      </c>
      <c r="W155" s="22">
        <v>116.3</v>
      </c>
      <c r="X155" s="22">
        <v>103</v>
      </c>
      <c r="Y155" s="22">
        <v>92.8</v>
      </c>
      <c r="Z155" s="22">
        <v>89.5</v>
      </c>
      <c r="AA155" s="22">
        <v>88.9</v>
      </c>
      <c r="AB155" s="24">
        <v>4621000</v>
      </c>
      <c r="AC155" s="24">
        <v>4682000</v>
      </c>
      <c r="AD155" s="24">
        <v>4791000</v>
      </c>
      <c r="AE155" s="24">
        <v>3691000</v>
      </c>
      <c r="AF155" s="24">
        <v>4349000</v>
      </c>
      <c r="AG155" s="24">
        <v>3552000</v>
      </c>
      <c r="AH155" s="25">
        <v>5316000</v>
      </c>
      <c r="AI155" s="25">
        <v>5652000</v>
      </c>
      <c r="AJ155" s="25">
        <v>5002000</v>
      </c>
      <c r="AK155" s="25">
        <v>4510000</v>
      </c>
      <c r="AL155" s="25">
        <v>4349000</v>
      </c>
      <c r="AM155" s="25">
        <v>4320000</v>
      </c>
      <c r="AN155" s="21" t="s">
        <v>50</v>
      </c>
      <c r="AO155" s="21" t="s">
        <v>50</v>
      </c>
      <c r="AP155" s="21" t="s">
        <v>50</v>
      </c>
      <c r="AQ155" s="21" t="s">
        <v>50</v>
      </c>
      <c r="AR155" s="21" t="s">
        <v>50</v>
      </c>
      <c r="AS155" s="21" t="s">
        <v>50</v>
      </c>
      <c r="AT155" s="21" t="s">
        <v>4321</v>
      </c>
      <c r="AU155" s="23">
        <v>1.21178494</v>
      </c>
      <c r="AV155" s="23">
        <v>0.27713367999999999</v>
      </c>
      <c r="AW155" s="27">
        <v>9.1184600000000001E-3</v>
      </c>
      <c r="AX155" s="23">
        <v>2.04007849</v>
      </c>
      <c r="AY155" s="31">
        <v>154</v>
      </c>
      <c r="AZ155">
        <f t="shared" si="4"/>
        <v>0.15442171220779222</v>
      </c>
      <c r="BA155">
        <f t="shared" si="5"/>
        <v>0.811291636454337</v>
      </c>
    </row>
    <row r="156" spans="1:53">
      <c r="A156" s="20" t="s">
        <v>50</v>
      </c>
      <c r="B156" s="21" t="s">
        <v>21523</v>
      </c>
      <c r="C156" s="22" t="s">
        <v>21524</v>
      </c>
      <c r="D156" s="21">
        <v>2</v>
      </c>
      <c r="E156" s="22">
        <v>2</v>
      </c>
      <c r="F156" s="22">
        <v>5</v>
      </c>
      <c r="G156" s="21">
        <v>2</v>
      </c>
      <c r="H156" s="21">
        <v>1309</v>
      </c>
      <c r="I156" s="21">
        <v>146.6</v>
      </c>
      <c r="J156" s="21">
        <v>6.13</v>
      </c>
      <c r="K156" s="21">
        <v>11.03</v>
      </c>
      <c r="L156" s="21" t="s">
        <v>276</v>
      </c>
      <c r="M156" s="21" t="s">
        <v>1243</v>
      </c>
      <c r="N156" s="21" t="s">
        <v>87</v>
      </c>
      <c r="O156" s="21" t="s">
        <v>21525</v>
      </c>
      <c r="P156" s="21">
        <v>23277</v>
      </c>
      <c r="Q156" s="21" t="s">
        <v>21527</v>
      </c>
      <c r="R156" s="22" t="s">
        <v>21528</v>
      </c>
      <c r="S156" s="21" t="s">
        <v>21529</v>
      </c>
      <c r="T156" s="21"/>
      <c r="U156" s="21" t="s">
        <v>1289</v>
      </c>
      <c r="V156" s="22">
        <v>9.3000000000000007</v>
      </c>
      <c r="W156" s="22">
        <v>63.8</v>
      </c>
      <c r="X156" s="22">
        <v>38.700000000000003</v>
      </c>
      <c r="Y156" s="22">
        <v>194.1</v>
      </c>
      <c r="Z156" s="22">
        <v>121.4</v>
      </c>
      <c r="AA156" s="22">
        <v>172.7</v>
      </c>
      <c r="AB156" s="24"/>
      <c r="AC156" s="24">
        <v>36260</v>
      </c>
      <c r="AD156" s="24"/>
      <c r="AE156" s="24">
        <v>110000</v>
      </c>
      <c r="AF156" s="24">
        <v>83260</v>
      </c>
      <c r="AG156" s="24">
        <v>97390</v>
      </c>
      <c r="AH156" s="25">
        <v>6383</v>
      </c>
      <c r="AI156" s="25">
        <v>43770</v>
      </c>
      <c r="AJ156" s="25">
        <v>26550</v>
      </c>
      <c r="AK156" s="25">
        <v>133200</v>
      </c>
      <c r="AL156" s="25">
        <v>83260</v>
      </c>
      <c r="AM156" s="25">
        <v>118400</v>
      </c>
      <c r="AN156" s="21" t="s">
        <v>50</v>
      </c>
      <c r="AO156" s="21" t="s">
        <v>62</v>
      </c>
      <c r="AP156" s="21" t="s">
        <v>63</v>
      </c>
      <c r="AQ156" s="21" t="s">
        <v>50</v>
      </c>
      <c r="AR156" s="21" t="s">
        <v>50</v>
      </c>
      <c r="AS156" s="21" t="s">
        <v>50</v>
      </c>
      <c r="AT156" s="21" t="s">
        <v>21530</v>
      </c>
      <c r="AU156" s="23">
        <v>0.22906008999999999</v>
      </c>
      <c r="AV156" s="23">
        <v>-2.1262020000000001</v>
      </c>
      <c r="AW156" s="27">
        <v>9.33931E-3</v>
      </c>
      <c r="AX156" s="23">
        <v>2.0296852099999998</v>
      </c>
      <c r="AY156" s="31">
        <v>155</v>
      </c>
      <c r="AZ156">
        <f t="shared" si="4"/>
        <v>0.15714142245161289</v>
      </c>
      <c r="BA156">
        <f t="shared" si="5"/>
        <v>0.80370931991907235</v>
      </c>
    </row>
    <row r="157" spans="1:53">
      <c r="A157" s="20" t="s">
        <v>50</v>
      </c>
      <c r="B157" s="21" t="s">
        <v>19868</v>
      </c>
      <c r="C157" s="22" t="s">
        <v>19869</v>
      </c>
      <c r="D157" s="21">
        <v>16</v>
      </c>
      <c r="E157" s="22">
        <v>3</v>
      </c>
      <c r="F157" s="22">
        <v>16</v>
      </c>
      <c r="G157" s="21">
        <v>1</v>
      </c>
      <c r="H157" s="21">
        <v>158</v>
      </c>
      <c r="I157" s="21">
        <v>17.3</v>
      </c>
      <c r="J157" s="21">
        <v>6.35</v>
      </c>
      <c r="K157" s="21">
        <v>37.53</v>
      </c>
      <c r="L157" s="21"/>
      <c r="M157" s="21"/>
      <c r="N157" s="21"/>
      <c r="O157" s="21" t="s">
        <v>19870</v>
      </c>
      <c r="P157" s="21">
        <v>91408</v>
      </c>
      <c r="Q157" s="21" t="s">
        <v>19872</v>
      </c>
      <c r="R157" s="22" t="s">
        <v>19873</v>
      </c>
      <c r="S157" s="21" t="s">
        <v>19874</v>
      </c>
      <c r="T157" s="21"/>
      <c r="U157" s="21"/>
      <c r="V157" s="22">
        <v>79.5</v>
      </c>
      <c r="W157" s="22">
        <v>67.5</v>
      </c>
      <c r="X157" s="22">
        <v>77.2</v>
      </c>
      <c r="Y157" s="22">
        <v>128.80000000000001</v>
      </c>
      <c r="Z157" s="22">
        <v>106.2</v>
      </c>
      <c r="AA157" s="22">
        <v>140.69999999999999</v>
      </c>
      <c r="AB157" s="24">
        <v>2405000</v>
      </c>
      <c r="AC157" s="24">
        <v>1944000</v>
      </c>
      <c r="AD157" s="24">
        <v>2574000</v>
      </c>
      <c r="AE157" s="24">
        <v>3702000</v>
      </c>
      <c r="AF157" s="24">
        <v>3697000</v>
      </c>
      <c r="AG157" s="24">
        <v>4026000</v>
      </c>
      <c r="AH157" s="25">
        <v>2767000</v>
      </c>
      <c r="AI157" s="25">
        <v>2347000</v>
      </c>
      <c r="AJ157" s="25">
        <v>2688000</v>
      </c>
      <c r="AK157" s="25">
        <v>4482000</v>
      </c>
      <c r="AL157" s="25">
        <v>3697000</v>
      </c>
      <c r="AM157" s="25">
        <v>4897000</v>
      </c>
      <c r="AN157" s="21" t="s">
        <v>50</v>
      </c>
      <c r="AO157" s="21" t="s">
        <v>50</v>
      </c>
      <c r="AP157" s="21" t="s">
        <v>50</v>
      </c>
      <c r="AQ157" s="21" t="s">
        <v>50</v>
      </c>
      <c r="AR157" s="21" t="s">
        <v>50</v>
      </c>
      <c r="AS157" s="21" t="s">
        <v>50</v>
      </c>
      <c r="AT157" s="21" t="s">
        <v>19875</v>
      </c>
      <c r="AU157" s="23">
        <v>0.59665692999999997</v>
      </c>
      <c r="AV157" s="23">
        <v>-0.74502650000000004</v>
      </c>
      <c r="AW157" s="27">
        <v>9.3778500000000001E-3</v>
      </c>
      <c r="AX157" s="23">
        <v>2.0278968900000001</v>
      </c>
      <c r="AY157" s="32">
        <v>156</v>
      </c>
      <c r="AZ157">
        <f t="shared" si="4"/>
        <v>0.15677841538461537</v>
      </c>
      <c r="BA157">
        <f t="shared" si="5"/>
        <v>0.80471372943613728</v>
      </c>
    </row>
    <row r="158" spans="1:53">
      <c r="A158" s="20" t="s">
        <v>50</v>
      </c>
      <c r="B158" s="21" t="s">
        <v>21298</v>
      </c>
      <c r="C158" s="22" t="s">
        <v>21299</v>
      </c>
      <c r="D158" s="21">
        <v>14</v>
      </c>
      <c r="E158" s="22">
        <v>1</v>
      </c>
      <c r="F158" s="22">
        <v>7</v>
      </c>
      <c r="G158" s="21">
        <v>1</v>
      </c>
      <c r="H158" s="21">
        <v>154</v>
      </c>
      <c r="I158" s="21">
        <v>16.600000000000001</v>
      </c>
      <c r="J158" s="21">
        <v>6.58</v>
      </c>
      <c r="K158" s="21">
        <v>32.49</v>
      </c>
      <c r="L158" s="21" t="s">
        <v>1745</v>
      </c>
      <c r="M158" s="21" t="s">
        <v>1140</v>
      </c>
      <c r="N158" s="21" t="s">
        <v>108</v>
      </c>
      <c r="O158" s="21" t="s">
        <v>20841</v>
      </c>
      <c r="P158" s="21">
        <v>5202</v>
      </c>
      <c r="Q158" s="21" t="s">
        <v>21301</v>
      </c>
      <c r="R158" s="22" t="s">
        <v>21302</v>
      </c>
      <c r="S158" s="21" t="s">
        <v>21303</v>
      </c>
      <c r="T158" s="21" t="s">
        <v>21304</v>
      </c>
      <c r="U158" s="21" t="s">
        <v>21305</v>
      </c>
      <c r="V158" s="22">
        <v>15.4</v>
      </c>
      <c r="W158" s="22">
        <v>52.8</v>
      </c>
      <c r="X158" s="22">
        <v>85.8</v>
      </c>
      <c r="Y158" s="22">
        <v>140.80000000000001</v>
      </c>
      <c r="Z158" s="22">
        <v>150.1</v>
      </c>
      <c r="AA158" s="22">
        <v>155.19999999999999</v>
      </c>
      <c r="AB158" s="24"/>
      <c r="AC158" s="24">
        <v>59800</v>
      </c>
      <c r="AD158" s="24">
        <v>112400</v>
      </c>
      <c r="AE158" s="24">
        <v>159000</v>
      </c>
      <c r="AF158" s="24">
        <v>205200</v>
      </c>
      <c r="AG158" s="24">
        <v>174400</v>
      </c>
      <c r="AH158" s="25">
        <v>20990</v>
      </c>
      <c r="AI158" s="25">
        <v>72190</v>
      </c>
      <c r="AJ158" s="25">
        <v>117300</v>
      </c>
      <c r="AK158" s="25">
        <v>192500</v>
      </c>
      <c r="AL158" s="25">
        <v>205200</v>
      </c>
      <c r="AM158" s="25">
        <v>212100</v>
      </c>
      <c r="AN158" s="21" t="s">
        <v>50</v>
      </c>
      <c r="AO158" s="21" t="s">
        <v>50</v>
      </c>
      <c r="AP158" s="21" t="s">
        <v>50</v>
      </c>
      <c r="AQ158" s="21" t="s">
        <v>50</v>
      </c>
      <c r="AR158" s="21" t="s">
        <v>50</v>
      </c>
      <c r="AS158" s="21" t="s">
        <v>50</v>
      </c>
      <c r="AT158" s="21" t="s">
        <v>8778</v>
      </c>
      <c r="AU158" s="23">
        <v>0.34516013000000001</v>
      </c>
      <c r="AV158" s="23">
        <v>-1.5346622999999999</v>
      </c>
      <c r="AW158" s="27">
        <v>9.4115399999999995E-3</v>
      </c>
      <c r="AX158" s="23">
        <v>2.0263393500000002</v>
      </c>
      <c r="AY158" s="31">
        <v>157</v>
      </c>
      <c r="AZ158">
        <f t="shared" si="4"/>
        <v>0.15633946700636941</v>
      </c>
      <c r="BA158">
        <f t="shared" si="5"/>
        <v>0.80593137297623507</v>
      </c>
    </row>
    <row r="159" spans="1:53">
      <c r="A159" s="20" t="s">
        <v>50</v>
      </c>
      <c r="B159" s="21" t="s">
        <v>21673</v>
      </c>
      <c r="C159" s="22" t="s">
        <v>21674</v>
      </c>
      <c r="D159" s="21">
        <v>3</v>
      </c>
      <c r="E159" s="22">
        <v>1</v>
      </c>
      <c r="F159" s="22">
        <v>3</v>
      </c>
      <c r="G159" s="21">
        <v>1</v>
      </c>
      <c r="H159" s="21">
        <v>261</v>
      </c>
      <c r="I159" s="21">
        <v>28.1</v>
      </c>
      <c r="J159" s="21">
        <v>5.91</v>
      </c>
      <c r="K159" s="21">
        <v>3.68</v>
      </c>
      <c r="L159" s="21" t="s">
        <v>12936</v>
      </c>
      <c r="M159" s="21" t="s">
        <v>127</v>
      </c>
      <c r="N159" s="21" t="s">
        <v>69</v>
      </c>
      <c r="O159" s="21" t="s">
        <v>2059</v>
      </c>
      <c r="P159" s="21">
        <v>23558</v>
      </c>
      <c r="Q159" s="21" t="s">
        <v>21676</v>
      </c>
      <c r="R159" s="22" t="s">
        <v>21677</v>
      </c>
      <c r="S159" s="21" t="s">
        <v>21678</v>
      </c>
      <c r="T159" s="21"/>
      <c r="U159" s="21"/>
      <c r="V159" s="22">
        <v>14.3</v>
      </c>
      <c r="W159" s="22">
        <v>5.7</v>
      </c>
      <c r="X159" s="22">
        <v>74.8</v>
      </c>
      <c r="Y159" s="22">
        <v>195.7</v>
      </c>
      <c r="Z159" s="22">
        <v>179.2</v>
      </c>
      <c r="AA159" s="22">
        <v>130.30000000000001</v>
      </c>
      <c r="AB159" s="24"/>
      <c r="AC159" s="24"/>
      <c r="AD159" s="24">
        <v>97630</v>
      </c>
      <c r="AE159" s="24">
        <v>220400</v>
      </c>
      <c r="AF159" s="24">
        <v>244300</v>
      </c>
      <c r="AG159" s="24">
        <v>146100</v>
      </c>
      <c r="AH159" s="25">
        <v>19450</v>
      </c>
      <c r="AI159" s="25">
        <v>7766</v>
      </c>
      <c r="AJ159" s="25">
        <v>101900</v>
      </c>
      <c r="AK159" s="25">
        <v>266800</v>
      </c>
      <c r="AL159" s="25">
        <v>244300</v>
      </c>
      <c r="AM159" s="25">
        <v>177700</v>
      </c>
      <c r="AN159" s="21" t="s">
        <v>63</v>
      </c>
      <c r="AO159" s="21" t="s">
        <v>63</v>
      </c>
      <c r="AP159" s="21" t="s">
        <v>62</v>
      </c>
      <c r="AQ159" s="21" t="s">
        <v>50</v>
      </c>
      <c r="AR159" s="21" t="s">
        <v>50</v>
      </c>
      <c r="AS159" s="21" t="s">
        <v>50</v>
      </c>
      <c r="AT159" s="21" t="s">
        <v>21679</v>
      </c>
      <c r="AU159" s="23">
        <v>0.18747105999999999</v>
      </c>
      <c r="AV159" s="23">
        <v>-2.4152602000000001</v>
      </c>
      <c r="AW159" s="27">
        <v>9.5099E-3</v>
      </c>
      <c r="AX159" s="23">
        <v>2.0218239499999999</v>
      </c>
      <c r="AY159" s="31">
        <v>158</v>
      </c>
      <c r="AZ159">
        <f t="shared" si="4"/>
        <v>0.15697353924050633</v>
      </c>
      <c r="BA159">
        <f t="shared" si="5"/>
        <v>0.80417354969493127</v>
      </c>
    </row>
    <row r="160" spans="1:53">
      <c r="A160" s="20" t="s">
        <v>50</v>
      </c>
      <c r="B160" s="21" t="s">
        <v>649</v>
      </c>
      <c r="C160" s="22" t="s">
        <v>650</v>
      </c>
      <c r="D160" s="21">
        <v>2</v>
      </c>
      <c r="E160" s="22">
        <v>1</v>
      </c>
      <c r="F160" s="22">
        <v>6</v>
      </c>
      <c r="G160" s="21">
        <v>1</v>
      </c>
      <c r="H160" s="21">
        <v>502</v>
      </c>
      <c r="I160" s="21">
        <v>55.2</v>
      </c>
      <c r="J160" s="21">
        <v>5.62</v>
      </c>
      <c r="K160" s="21">
        <v>15.08</v>
      </c>
      <c r="L160" s="21" t="s">
        <v>651</v>
      </c>
      <c r="M160" s="21" t="s">
        <v>652</v>
      </c>
      <c r="N160" s="21" t="s">
        <v>108</v>
      </c>
      <c r="O160" s="21" t="s">
        <v>653</v>
      </c>
      <c r="P160" s="21">
        <v>51530</v>
      </c>
      <c r="Q160" s="21" t="s">
        <v>655</v>
      </c>
      <c r="R160" s="22" t="s">
        <v>656</v>
      </c>
      <c r="S160" s="21" t="s">
        <v>657</v>
      </c>
      <c r="T160" s="21" t="s">
        <v>658</v>
      </c>
      <c r="U160" s="21"/>
      <c r="V160" s="22">
        <v>162.4</v>
      </c>
      <c r="W160" s="22">
        <v>131.69999999999999</v>
      </c>
      <c r="X160" s="22">
        <v>122.6</v>
      </c>
      <c r="Y160" s="22">
        <v>44.8</v>
      </c>
      <c r="Z160" s="22">
        <v>83.4</v>
      </c>
      <c r="AA160" s="22">
        <v>55.1</v>
      </c>
      <c r="AB160" s="24">
        <v>557500</v>
      </c>
      <c r="AC160" s="24">
        <v>431100</v>
      </c>
      <c r="AD160" s="24">
        <v>464100</v>
      </c>
      <c r="AE160" s="24">
        <v>146100</v>
      </c>
      <c r="AF160" s="24">
        <v>329500</v>
      </c>
      <c r="AG160" s="24">
        <v>179000</v>
      </c>
      <c r="AH160" s="25">
        <v>641500</v>
      </c>
      <c r="AI160" s="25">
        <v>520400</v>
      </c>
      <c r="AJ160" s="25">
        <v>484500</v>
      </c>
      <c r="AK160" s="25">
        <v>176900</v>
      </c>
      <c r="AL160" s="25">
        <v>329500</v>
      </c>
      <c r="AM160" s="25">
        <v>217700</v>
      </c>
      <c r="AN160" s="21" t="s">
        <v>50</v>
      </c>
      <c r="AO160" s="21" t="s">
        <v>50</v>
      </c>
      <c r="AP160" s="21" t="s">
        <v>50</v>
      </c>
      <c r="AQ160" s="21" t="s">
        <v>50</v>
      </c>
      <c r="AR160" s="21" t="s">
        <v>50</v>
      </c>
      <c r="AS160" s="21" t="s">
        <v>50</v>
      </c>
      <c r="AT160" s="21" t="s">
        <v>659</v>
      </c>
      <c r="AU160" s="26">
        <v>2.2738628799999998</v>
      </c>
      <c r="AV160" s="23">
        <v>1.1851452600000001</v>
      </c>
      <c r="AW160" s="27">
        <v>9.5345699999999992E-3</v>
      </c>
      <c r="AX160" s="23">
        <v>2.02069908</v>
      </c>
      <c r="AY160" s="32">
        <v>159</v>
      </c>
      <c r="AZ160">
        <f t="shared" si="4"/>
        <v>0.15639093433962264</v>
      </c>
      <c r="BA160">
        <f t="shared" si="5"/>
        <v>0.80578842570321174</v>
      </c>
    </row>
    <row r="161" spans="1:53">
      <c r="A161" s="20" t="s">
        <v>50</v>
      </c>
      <c r="B161" s="21" t="s">
        <v>723</v>
      </c>
      <c r="C161" s="22" t="s">
        <v>724</v>
      </c>
      <c r="D161" s="21">
        <v>2</v>
      </c>
      <c r="E161" s="22">
        <v>2</v>
      </c>
      <c r="F161" s="22">
        <v>14</v>
      </c>
      <c r="G161" s="21">
        <v>2</v>
      </c>
      <c r="H161" s="21">
        <v>1391</v>
      </c>
      <c r="I161" s="21">
        <v>155.1</v>
      </c>
      <c r="J161" s="21">
        <v>6.16</v>
      </c>
      <c r="K161" s="21">
        <v>53.78</v>
      </c>
      <c r="L161" s="21" t="s">
        <v>725</v>
      </c>
      <c r="M161" s="21" t="s">
        <v>726</v>
      </c>
      <c r="N161" s="21" t="s">
        <v>108</v>
      </c>
      <c r="O161" s="21" t="s">
        <v>727</v>
      </c>
      <c r="P161" s="21">
        <v>9631</v>
      </c>
      <c r="Q161" s="21" t="s">
        <v>729</v>
      </c>
      <c r="R161" s="22" t="s">
        <v>730</v>
      </c>
      <c r="S161" s="21" t="s">
        <v>731</v>
      </c>
      <c r="T161" s="21" t="s">
        <v>732</v>
      </c>
      <c r="U161" s="21"/>
      <c r="V161" s="22">
        <v>162.19999999999999</v>
      </c>
      <c r="W161" s="22">
        <v>142.30000000000001</v>
      </c>
      <c r="X161" s="22">
        <v>108.5</v>
      </c>
      <c r="Y161" s="22">
        <v>55.2</v>
      </c>
      <c r="Z161" s="22">
        <v>69.099999999999994</v>
      </c>
      <c r="AA161" s="22">
        <v>62.7</v>
      </c>
      <c r="AB161" s="24">
        <v>993700</v>
      </c>
      <c r="AC161" s="24">
        <v>830800</v>
      </c>
      <c r="AD161" s="24">
        <v>732900</v>
      </c>
      <c r="AE161" s="24">
        <v>321700</v>
      </c>
      <c r="AF161" s="24">
        <v>487300</v>
      </c>
      <c r="AG161" s="24">
        <v>363400</v>
      </c>
      <c r="AH161" s="25">
        <v>1143000</v>
      </c>
      <c r="AI161" s="25">
        <v>1003000</v>
      </c>
      <c r="AJ161" s="25">
        <v>765200</v>
      </c>
      <c r="AK161" s="25">
        <v>389500</v>
      </c>
      <c r="AL161" s="25">
        <v>487300</v>
      </c>
      <c r="AM161" s="25">
        <v>442000</v>
      </c>
      <c r="AN161" s="21" t="s">
        <v>50</v>
      </c>
      <c r="AO161" s="21" t="s">
        <v>50</v>
      </c>
      <c r="AP161" s="21" t="s">
        <v>50</v>
      </c>
      <c r="AQ161" s="21" t="s">
        <v>50</v>
      </c>
      <c r="AR161" s="21" t="s">
        <v>50</v>
      </c>
      <c r="AS161" s="21" t="s">
        <v>50</v>
      </c>
      <c r="AT161" s="21" t="s">
        <v>733</v>
      </c>
      <c r="AU161" s="26">
        <v>2.2076376799999999</v>
      </c>
      <c r="AV161" s="23">
        <v>1.14250341</v>
      </c>
      <c r="AW161" s="27">
        <v>9.5907900000000001E-3</v>
      </c>
      <c r="AX161" s="23">
        <v>2.0181454699999999</v>
      </c>
      <c r="AY161" s="31">
        <v>160</v>
      </c>
      <c r="AZ161">
        <f t="shared" si="4"/>
        <v>0.15632987700000001</v>
      </c>
      <c r="BA161">
        <f t="shared" si="5"/>
        <v>0.8059580138153758</v>
      </c>
    </row>
    <row r="162" spans="1:53">
      <c r="A162" s="20" t="s">
        <v>50</v>
      </c>
      <c r="B162" s="21" t="s">
        <v>16866</v>
      </c>
      <c r="C162" s="22" t="s">
        <v>16867</v>
      </c>
      <c r="D162" s="21">
        <v>2</v>
      </c>
      <c r="E162" s="22">
        <v>2</v>
      </c>
      <c r="F162" s="22">
        <v>19</v>
      </c>
      <c r="G162" s="21">
        <v>2</v>
      </c>
      <c r="H162" s="21">
        <v>942</v>
      </c>
      <c r="I162" s="21">
        <v>106.1</v>
      </c>
      <c r="J162" s="21">
        <v>5.59</v>
      </c>
      <c r="K162" s="21">
        <v>39.369999999999997</v>
      </c>
      <c r="L162" s="21" t="s">
        <v>1715</v>
      </c>
      <c r="M162" s="21" t="s">
        <v>68</v>
      </c>
      <c r="N162" s="21" t="s">
        <v>108</v>
      </c>
      <c r="O162" s="21" t="s">
        <v>16868</v>
      </c>
      <c r="P162" s="21">
        <v>135112</v>
      </c>
      <c r="Q162" s="21" t="s">
        <v>16870</v>
      </c>
      <c r="R162" s="22" t="s">
        <v>16871</v>
      </c>
      <c r="S162" s="21" t="s">
        <v>16872</v>
      </c>
      <c r="T162" s="21"/>
      <c r="U162" s="21" t="s">
        <v>16873</v>
      </c>
      <c r="V162" s="22">
        <v>80.2</v>
      </c>
      <c r="W162" s="22">
        <v>85.5</v>
      </c>
      <c r="X162" s="22">
        <v>96.9</v>
      </c>
      <c r="Y162" s="22">
        <v>116.3</v>
      </c>
      <c r="Z162" s="22">
        <v>109.2</v>
      </c>
      <c r="AA162" s="22">
        <v>111.9</v>
      </c>
      <c r="AB162" s="24">
        <v>2195000</v>
      </c>
      <c r="AC162" s="24">
        <v>2230000</v>
      </c>
      <c r="AD162" s="24">
        <v>2924000</v>
      </c>
      <c r="AE162" s="24">
        <v>3025000</v>
      </c>
      <c r="AF162" s="24">
        <v>3438000</v>
      </c>
      <c r="AG162" s="24">
        <v>2898000</v>
      </c>
      <c r="AH162" s="25">
        <v>2525000</v>
      </c>
      <c r="AI162" s="25">
        <v>2693000</v>
      </c>
      <c r="AJ162" s="25">
        <v>3053000</v>
      </c>
      <c r="AK162" s="25">
        <v>3662000</v>
      </c>
      <c r="AL162" s="25">
        <v>3438000</v>
      </c>
      <c r="AM162" s="25">
        <v>3525000</v>
      </c>
      <c r="AN162" s="21" t="s">
        <v>50</v>
      </c>
      <c r="AO162" s="21" t="s">
        <v>50</v>
      </c>
      <c r="AP162" s="21" t="s">
        <v>50</v>
      </c>
      <c r="AQ162" s="21" t="s">
        <v>50</v>
      </c>
      <c r="AR162" s="21" t="s">
        <v>50</v>
      </c>
      <c r="AS162" s="21" t="s">
        <v>50</v>
      </c>
      <c r="AT162" s="21" t="s">
        <v>16874</v>
      </c>
      <c r="AU162" s="23">
        <v>0.77840871</v>
      </c>
      <c r="AV162" s="23">
        <v>-0.3614002</v>
      </c>
      <c r="AW162" s="27">
        <v>9.6819599999999999E-3</v>
      </c>
      <c r="AX162" s="23">
        <v>2.01403665</v>
      </c>
      <c r="AY162" s="31">
        <v>161</v>
      </c>
      <c r="AZ162">
        <f t="shared" si="4"/>
        <v>0.15683572472049689</v>
      </c>
      <c r="BA162">
        <f t="shared" si="5"/>
        <v>0.80455500490539011</v>
      </c>
    </row>
    <row r="163" spans="1:53">
      <c r="A163" s="20" t="s">
        <v>50</v>
      </c>
      <c r="B163" s="21" t="s">
        <v>3164</v>
      </c>
      <c r="C163" s="22" t="s">
        <v>3165</v>
      </c>
      <c r="D163" s="21">
        <v>20</v>
      </c>
      <c r="E163" s="22">
        <v>16</v>
      </c>
      <c r="F163" s="22">
        <v>131</v>
      </c>
      <c r="G163" s="21">
        <v>16</v>
      </c>
      <c r="H163" s="21">
        <v>1506</v>
      </c>
      <c r="I163" s="21">
        <v>157.19999999999999</v>
      </c>
      <c r="J163" s="21">
        <v>8.84</v>
      </c>
      <c r="K163" s="21">
        <v>482.28</v>
      </c>
      <c r="L163" s="21"/>
      <c r="M163" s="21"/>
      <c r="N163" s="21"/>
      <c r="O163" s="21"/>
      <c r="P163" s="21"/>
      <c r="Q163" s="21"/>
      <c r="R163" s="22" t="s">
        <v>3166</v>
      </c>
      <c r="S163" s="21" t="s">
        <v>3164</v>
      </c>
      <c r="T163" s="21"/>
      <c r="U163" s="21"/>
      <c r="V163" s="22">
        <v>116.4</v>
      </c>
      <c r="W163" s="22">
        <v>113.7</v>
      </c>
      <c r="X163" s="22">
        <v>109.7</v>
      </c>
      <c r="Y163" s="22">
        <v>86.2</v>
      </c>
      <c r="Z163" s="22">
        <v>96.3</v>
      </c>
      <c r="AA163" s="22">
        <v>77.7</v>
      </c>
      <c r="AB163" s="24">
        <v>6679000</v>
      </c>
      <c r="AC163" s="24">
        <v>6246000</v>
      </c>
      <c r="AD163" s="24">
        <v>6962000</v>
      </c>
      <c r="AE163" s="24">
        <v>4696000</v>
      </c>
      <c r="AF163" s="24">
        <v>6356000</v>
      </c>
      <c r="AG163" s="24">
        <v>4192000</v>
      </c>
      <c r="AH163" s="25">
        <v>7733000</v>
      </c>
      <c r="AI163" s="25">
        <v>7559000</v>
      </c>
      <c r="AJ163" s="25">
        <v>7287000</v>
      </c>
      <c r="AK163" s="25">
        <v>5726000</v>
      </c>
      <c r="AL163" s="25">
        <v>6401000</v>
      </c>
      <c r="AM163" s="25">
        <v>5166000</v>
      </c>
      <c r="AN163" s="21" t="s">
        <v>50</v>
      </c>
      <c r="AO163" s="21" t="s">
        <v>50</v>
      </c>
      <c r="AP163" s="21" t="s">
        <v>50</v>
      </c>
      <c r="AQ163" s="21" t="s">
        <v>50</v>
      </c>
      <c r="AR163" s="21" t="s">
        <v>50</v>
      </c>
      <c r="AS163" s="21" t="s">
        <v>50</v>
      </c>
      <c r="AT163" s="21" t="s">
        <v>3167</v>
      </c>
      <c r="AU163" s="23">
        <v>1.30568277</v>
      </c>
      <c r="AV163" s="23">
        <v>0.38480441999999998</v>
      </c>
      <c r="AW163" s="27">
        <v>9.7554500000000006E-3</v>
      </c>
      <c r="AX163" s="23">
        <v>2.0107526999999998</v>
      </c>
      <c r="AY163" s="32">
        <v>162</v>
      </c>
      <c r="AZ163">
        <f t="shared" si="4"/>
        <v>0.15705070123456791</v>
      </c>
      <c r="BA163">
        <f t="shared" si="5"/>
        <v>0.80396012012747287</v>
      </c>
    </row>
    <row r="164" spans="1:53">
      <c r="A164" s="20" t="s">
        <v>50</v>
      </c>
      <c r="B164" s="21" t="s">
        <v>1793</v>
      </c>
      <c r="C164" s="22" t="s">
        <v>1794</v>
      </c>
      <c r="D164" s="21">
        <v>3</v>
      </c>
      <c r="E164" s="22">
        <v>1</v>
      </c>
      <c r="F164" s="22">
        <v>4</v>
      </c>
      <c r="G164" s="21">
        <v>1</v>
      </c>
      <c r="H164" s="21">
        <v>282</v>
      </c>
      <c r="I164" s="21">
        <v>32.700000000000003</v>
      </c>
      <c r="J164" s="21">
        <v>11.27</v>
      </c>
      <c r="K164" s="21">
        <v>5.69</v>
      </c>
      <c r="L164" s="21" t="s">
        <v>67</v>
      </c>
      <c r="M164" s="21" t="s">
        <v>151</v>
      </c>
      <c r="N164" s="21"/>
      <c r="O164" s="21" t="s">
        <v>548</v>
      </c>
      <c r="P164" s="21">
        <v>29896</v>
      </c>
      <c r="Q164" s="21" t="s">
        <v>1796</v>
      </c>
      <c r="R164" s="22" t="s">
        <v>1797</v>
      </c>
      <c r="S164" s="21" t="s">
        <v>1798</v>
      </c>
      <c r="T164" s="21"/>
      <c r="U164" s="21" t="s">
        <v>1799</v>
      </c>
      <c r="V164" s="22">
        <v>122.5</v>
      </c>
      <c r="W164" s="22">
        <v>138.30000000000001</v>
      </c>
      <c r="X164" s="22">
        <v>110.1</v>
      </c>
      <c r="Y164" s="22">
        <v>78.2</v>
      </c>
      <c r="Z164" s="22">
        <v>64.900000000000006</v>
      </c>
      <c r="AA164" s="22">
        <v>85.9</v>
      </c>
      <c r="AB164" s="24">
        <v>364400</v>
      </c>
      <c r="AC164" s="24">
        <v>392000</v>
      </c>
      <c r="AD164" s="24">
        <v>361000</v>
      </c>
      <c r="AE164" s="24">
        <v>221100</v>
      </c>
      <c r="AF164" s="24">
        <v>222000</v>
      </c>
      <c r="AG164" s="24">
        <v>241800</v>
      </c>
      <c r="AH164" s="25">
        <v>419200</v>
      </c>
      <c r="AI164" s="25">
        <v>473200</v>
      </c>
      <c r="AJ164" s="25">
        <v>376900</v>
      </c>
      <c r="AK164" s="25">
        <v>267700</v>
      </c>
      <c r="AL164" s="25">
        <v>222000</v>
      </c>
      <c r="AM164" s="25">
        <v>294100</v>
      </c>
      <c r="AN164" s="21" t="s">
        <v>50</v>
      </c>
      <c r="AO164" s="21" t="s">
        <v>50</v>
      </c>
      <c r="AP164" s="21" t="s">
        <v>62</v>
      </c>
      <c r="AQ164" s="21" t="s">
        <v>62</v>
      </c>
      <c r="AR164" s="21" t="s">
        <v>50</v>
      </c>
      <c r="AS164" s="21" t="s">
        <v>50</v>
      </c>
      <c r="AT164" s="21" t="s">
        <v>64</v>
      </c>
      <c r="AU164" s="26">
        <v>1.61950007</v>
      </c>
      <c r="AV164" s="23">
        <v>0.69554853000000005</v>
      </c>
      <c r="AW164" s="27">
        <v>9.78213E-3</v>
      </c>
      <c r="AX164" s="23">
        <v>2.0095667499999998</v>
      </c>
      <c r="AY164" s="31">
        <v>163</v>
      </c>
      <c r="AZ164">
        <f t="shared" si="4"/>
        <v>0.15651408</v>
      </c>
      <c r="BA164">
        <f t="shared" si="5"/>
        <v>0.8054465872469232</v>
      </c>
    </row>
    <row r="165" spans="1:53">
      <c r="A165" s="20" t="s">
        <v>50</v>
      </c>
      <c r="B165" s="21" t="s">
        <v>1604</v>
      </c>
      <c r="C165" s="22" t="s">
        <v>1605</v>
      </c>
      <c r="D165" s="21">
        <v>3</v>
      </c>
      <c r="E165" s="22">
        <v>2</v>
      </c>
      <c r="F165" s="22">
        <v>26</v>
      </c>
      <c r="G165" s="21">
        <v>2</v>
      </c>
      <c r="H165" s="21">
        <v>483</v>
      </c>
      <c r="I165" s="21">
        <v>55.8</v>
      </c>
      <c r="J165" s="21">
        <v>4.87</v>
      </c>
      <c r="K165" s="21">
        <v>98.29</v>
      </c>
      <c r="L165" s="21" t="s">
        <v>1606</v>
      </c>
      <c r="M165" s="21" t="s">
        <v>713</v>
      </c>
      <c r="N165" s="21" t="s">
        <v>1607</v>
      </c>
      <c r="O165" s="21" t="s">
        <v>1608</v>
      </c>
      <c r="P165" s="21">
        <v>57003</v>
      </c>
      <c r="Q165" s="21" t="s">
        <v>1610</v>
      </c>
      <c r="R165" s="22" t="s">
        <v>1611</v>
      </c>
      <c r="S165" s="21" t="s">
        <v>1612</v>
      </c>
      <c r="T165" s="21"/>
      <c r="U165" s="21"/>
      <c r="V165" s="22">
        <v>137.30000000000001</v>
      </c>
      <c r="W165" s="22">
        <v>125.3</v>
      </c>
      <c r="X165" s="22">
        <v>112</v>
      </c>
      <c r="Y165" s="22">
        <v>76.3</v>
      </c>
      <c r="Z165" s="22">
        <v>88.1</v>
      </c>
      <c r="AA165" s="22">
        <v>61</v>
      </c>
      <c r="AB165" s="24">
        <v>5216000</v>
      </c>
      <c r="AC165" s="24">
        <v>4535000</v>
      </c>
      <c r="AD165" s="24">
        <v>4686000</v>
      </c>
      <c r="AE165" s="24">
        <v>2754000</v>
      </c>
      <c r="AF165" s="24">
        <v>3850000</v>
      </c>
      <c r="AG165" s="24">
        <v>2192000</v>
      </c>
      <c r="AH165" s="25">
        <v>6002000</v>
      </c>
      <c r="AI165" s="25">
        <v>5475000</v>
      </c>
      <c r="AJ165" s="25">
        <v>4892000</v>
      </c>
      <c r="AK165" s="25">
        <v>3335000</v>
      </c>
      <c r="AL165" s="25">
        <v>3850000</v>
      </c>
      <c r="AM165" s="25">
        <v>2666000</v>
      </c>
      <c r="AN165" s="21" t="s">
        <v>50</v>
      </c>
      <c r="AO165" s="21" t="s">
        <v>50</v>
      </c>
      <c r="AP165" s="21" t="s">
        <v>50</v>
      </c>
      <c r="AQ165" s="21" t="s">
        <v>50</v>
      </c>
      <c r="AR165" s="21" t="s">
        <v>50</v>
      </c>
      <c r="AS165" s="21" t="s">
        <v>50</v>
      </c>
      <c r="AT165" s="21" t="s">
        <v>1613</v>
      </c>
      <c r="AU165" s="26">
        <v>1.66169532</v>
      </c>
      <c r="AV165" s="23">
        <v>0.73265588000000004</v>
      </c>
      <c r="AW165" s="27">
        <v>9.7949999999999999E-3</v>
      </c>
      <c r="AX165" s="23">
        <v>2.00899567</v>
      </c>
      <c r="AY165" s="31">
        <v>164</v>
      </c>
      <c r="AZ165">
        <f t="shared" si="4"/>
        <v>0.15576439024390243</v>
      </c>
      <c r="BA165">
        <f t="shared" si="5"/>
        <v>0.8075318206570602</v>
      </c>
    </row>
    <row r="166" spans="1:53">
      <c r="A166" s="20" t="s">
        <v>50</v>
      </c>
      <c r="B166" s="21" t="s">
        <v>20614</v>
      </c>
      <c r="C166" s="22" t="s">
        <v>20615</v>
      </c>
      <c r="D166" s="21">
        <v>6</v>
      </c>
      <c r="E166" s="22">
        <v>1</v>
      </c>
      <c r="F166" s="22">
        <v>6</v>
      </c>
      <c r="G166" s="21">
        <v>1</v>
      </c>
      <c r="H166" s="21">
        <v>125</v>
      </c>
      <c r="I166" s="21">
        <v>14.3</v>
      </c>
      <c r="J166" s="21">
        <v>6.04</v>
      </c>
      <c r="K166" s="21">
        <v>11.99</v>
      </c>
      <c r="L166" s="21" t="s">
        <v>574</v>
      </c>
      <c r="M166" s="21" t="s">
        <v>575</v>
      </c>
      <c r="N166" s="21" t="s">
        <v>9921</v>
      </c>
      <c r="O166" s="21" t="s">
        <v>20616</v>
      </c>
      <c r="P166" s="21">
        <v>9141</v>
      </c>
      <c r="Q166" s="21" t="s">
        <v>20618</v>
      </c>
      <c r="R166" s="22" t="s">
        <v>20619</v>
      </c>
      <c r="S166" s="21" t="s">
        <v>20620</v>
      </c>
      <c r="T166" s="21"/>
      <c r="U166" s="21"/>
      <c r="V166" s="22">
        <v>79</v>
      </c>
      <c r="W166" s="22">
        <v>58.6</v>
      </c>
      <c r="X166" s="22">
        <v>62.4</v>
      </c>
      <c r="Y166" s="22">
        <v>159.30000000000001</v>
      </c>
      <c r="Z166" s="22">
        <v>120</v>
      </c>
      <c r="AA166" s="22">
        <v>120.7</v>
      </c>
      <c r="AB166" s="24">
        <v>133900</v>
      </c>
      <c r="AC166" s="24">
        <v>94710</v>
      </c>
      <c r="AD166" s="24">
        <v>116700</v>
      </c>
      <c r="AE166" s="24">
        <v>256500</v>
      </c>
      <c r="AF166" s="24">
        <v>234000</v>
      </c>
      <c r="AG166" s="24">
        <v>193500</v>
      </c>
      <c r="AH166" s="25">
        <v>154100</v>
      </c>
      <c r="AI166" s="25">
        <v>114300</v>
      </c>
      <c r="AJ166" s="25">
        <v>121800</v>
      </c>
      <c r="AK166" s="25">
        <v>310600</v>
      </c>
      <c r="AL166" s="25">
        <v>234000</v>
      </c>
      <c r="AM166" s="25">
        <v>235300</v>
      </c>
      <c r="AN166" s="21" t="s">
        <v>62</v>
      </c>
      <c r="AO166" s="21" t="s">
        <v>62</v>
      </c>
      <c r="AP166" s="21" t="s">
        <v>50</v>
      </c>
      <c r="AQ166" s="21" t="s">
        <v>50</v>
      </c>
      <c r="AR166" s="21" t="s">
        <v>50</v>
      </c>
      <c r="AS166" s="21" t="s">
        <v>50</v>
      </c>
      <c r="AT166" s="21" t="s">
        <v>20621</v>
      </c>
      <c r="AU166" s="23">
        <v>0.50030370999999996</v>
      </c>
      <c r="AV166" s="23">
        <v>-0.99912389999999995</v>
      </c>
      <c r="AW166" s="27">
        <v>9.8512800000000005E-3</v>
      </c>
      <c r="AX166" s="23">
        <v>2.00650723</v>
      </c>
      <c r="AY166" s="32">
        <v>165</v>
      </c>
      <c r="AZ166">
        <f t="shared" si="4"/>
        <v>0.15570992872727274</v>
      </c>
      <c r="BA166">
        <f t="shared" si="5"/>
        <v>0.80768369408577512</v>
      </c>
    </row>
    <row r="167" spans="1:53">
      <c r="A167" s="20" t="s">
        <v>50</v>
      </c>
      <c r="B167" s="21" t="s">
        <v>20224</v>
      </c>
      <c r="C167" s="22" t="s">
        <v>20225</v>
      </c>
      <c r="D167" s="21">
        <v>6</v>
      </c>
      <c r="E167" s="22">
        <v>1</v>
      </c>
      <c r="F167" s="22">
        <v>1</v>
      </c>
      <c r="G167" s="21">
        <v>1</v>
      </c>
      <c r="H167" s="21">
        <v>181</v>
      </c>
      <c r="I167" s="21">
        <v>20.6</v>
      </c>
      <c r="J167" s="21">
        <v>8.5399999999999991</v>
      </c>
      <c r="K167" s="21">
        <v>0</v>
      </c>
      <c r="L167" s="21" t="s">
        <v>1673</v>
      </c>
      <c r="M167" s="21" t="s">
        <v>151</v>
      </c>
      <c r="N167" s="21" t="s">
        <v>69</v>
      </c>
      <c r="O167" s="21" t="s">
        <v>20226</v>
      </c>
      <c r="P167" s="21">
        <v>467</v>
      </c>
      <c r="Q167" s="21" t="s">
        <v>20228</v>
      </c>
      <c r="R167" s="22" t="s">
        <v>20229</v>
      </c>
      <c r="S167" s="21" t="s">
        <v>20230</v>
      </c>
      <c r="T167" s="21" t="s">
        <v>20231</v>
      </c>
      <c r="U167" s="21" t="s">
        <v>20232</v>
      </c>
      <c r="V167" s="22">
        <v>77.7</v>
      </c>
      <c r="W167" s="22">
        <v>64</v>
      </c>
      <c r="X167" s="22">
        <v>79.3</v>
      </c>
      <c r="Y167" s="22">
        <v>137</v>
      </c>
      <c r="Z167" s="22">
        <v>136.4</v>
      </c>
      <c r="AA167" s="22">
        <v>105.7</v>
      </c>
      <c r="AB167" s="24">
        <v>357200</v>
      </c>
      <c r="AC167" s="24">
        <v>280300</v>
      </c>
      <c r="AD167" s="24">
        <v>401600</v>
      </c>
      <c r="AE167" s="24">
        <v>598700</v>
      </c>
      <c r="AF167" s="24">
        <v>721600</v>
      </c>
      <c r="AG167" s="24">
        <v>459700</v>
      </c>
      <c r="AH167" s="25">
        <v>411000</v>
      </c>
      <c r="AI167" s="25">
        <v>338300</v>
      </c>
      <c r="AJ167" s="25">
        <v>419300</v>
      </c>
      <c r="AK167" s="25">
        <v>724900</v>
      </c>
      <c r="AL167" s="25">
        <v>721600</v>
      </c>
      <c r="AM167" s="25">
        <v>559100</v>
      </c>
      <c r="AN167" s="21" t="s">
        <v>62</v>
      </c>
      <c r="AO167" s="21" t="s">
        <v>62</v>
      </c>
      <c r="AP167" s="21" t="s">
        <v>62</v>
      </c>
      <c r="AQ167" s="21" t="s">
        <v>62</v>
      </c>
      <c r="AR167" s="21" t="s">
        <v>50</v>
      </c>
      <c r="AS167" s="21" t="s">
        <v>62</v>
      </c>
      <c r="AT167" s="21" t="s">
        <v>5156</v>
      </c>
      <c r="AU167" s="23">
        <v>0.58270652999999994</v>
      </c>
      <c r="AV167" s="23">
        <v>-0.77915860000000003</v>
      </c>
      <c r="AW167" s="27">
        <v>9.9272400000000004E-3</v>
      </c>
      <c r="AX167" s="23">
        <v>2.0031715600000002</v>
      </c>
      <c r="AY167" s="31">
        <v>166</v>
      </c>
      <c r="AZ167">
        <f t="shared" si="4"/>
        <v>0.15596531277108436</v>
      </c>
      <c r="BA167">
        <f t="shared" si="5"/>
        <v>0.80697197951208932</v>
      </c>
    </row>
    <row r="168" spans="1:53">
      <c r="A168" s="20" t="s">
        <v>50</v>
      </c>
      <c r="B168" s="21" t="s">
        <v>1186</v>
      </c>
      <c r="C168" s="22" t="s">
        <v>1187</v>
      </c>
      <c r="D168" s="21">
        <v>4</v>
      </c>
      <c r="E168" s="22">
        <v>1</v>
      </c>
      <c r="F168" s="22">
        <v>1</v>
      </c>
      <c r="G168" s="21">
        <v>1</v>
      </c>
      <c r="H168" s="21">
        <v>707</v>
      </c>
      <c r="I168" s="21">
        <v>76.099999999999994</v>
      </c>
      <c r="J168" s="21">
        <v>6.09</v>
      </c>
      <c r="K168" s="21">
        <v>0</v>
      </c>
      <c r="L168" s="21" t="s">
        <v>106</v>
      </c>
      <c r="M168" s="21" t="s">
        <v>264</v>
      </c>
      <c r="N168" s="21" t="s">
        <v>265</v>
      </c>
      <c r="O168" s="21" t="s">
        <v>1188</v>
      </c>
      <c r="P168" s="21">
        <v>26505</v>
      </c>
      <c r="Q168" s="21" t="s">
        <v>1190</v>
      </c>
      <c r="R168" s="22" t="s">
        <v>1191</v>
      </c>
      <c r="S168" s="21" t="s">
        <v>1192</v>
      </c>
      <c r="T168" s="21"/>
      <c r="U168" s="21" t="s">
        <v>532</v>
      </c>
      <c r="V168" s="22">
        <v>149.19999999999999</v>
      </c>
      <c r="W168" s="22">
        <v>118.6</v>
      </c>
      <c r="X168" s="22">
        <v>125.4</v>
      </c>
      <c r="Y168" s="22">
        <v>69.099999999999994</v>
      </c>
      <c r="Z168" s="22">
        <v>85.9</v>
      </c>
      <c r="AA168" s="22">
        <v>51.8</v>
      </c>
      <c r="AB168" s="24">
        <v>377400</v>
      </c>
      <c r="AC168" s="24">
        <v>286100</v>
      </c>
      <c r="AD168" s="24">
        <v>349600</v>
      </c>
      <c r="AE168" s="24">
        <v>166100</v>
      </c>
      <c r="AF168" s="24">
        <v>250100</v>
      </c>
      <c r="AG168" s="24">
        <v>123900</v>
      </c>
      <c r="AH168" s="25">
        <v>434200</v>
      </c>
      <c r="AI168" s="25">
        <v>345400</v>
      </c>
      <c r="AJ168" s="25">
        <v>365000</v>
      </c>
      <c r="AK168" s="25">
        <v>201200</v>
      </c>
      <c r="AL168" s="25">
        <v>250100</v>
      </c>
      <c r="AM168" s="25">
        <v>150700</v>
      </c>
      <c r="AN168" s="21" t="s">
        <v>62</v>
      </c>
      <c r="AO168" s="21" t="s">
        <v>62</v>
      </c>
      <c r="AP168" s="21" t="s">
        <v>50</v>
      </c>
      <c r="AQ168" s="21" t="s">
        <v>62</v>
      </c>
      <c r="AR168" s="21" t="s">
        <v>62</v>
      </c>
      <c r="AS168" s="21" t="s">
        <v>62</v>
      </c>
      <c r="AT168" s="21" t="s">
        <v>1193</v>
      </c>
      <c r="AU168" s="26">
        <v>1.9012281499999999</v>
      </c>
      <c r="AV168" s="23">
        <v>0.92693166000000005</v>
      </c>
      <c r="AW168" s="27">
        <v>1.0077620000000001E-2</v>
      </c>
      <c r="AX168" s="23">
        <v>1.9966419</v>
      </c>
      <c r="AY168" s="31">
        <v>167</v>
      </c>
      <c r="AZ168">
        <f t="shared" si="4"/>
        <v>0.15737983808383235</v>
      </c>
      <c r="BA168">
        <f t="shared" si="5"/>
        <v>0.80305090583839522</v>
      </c>
    </row>
    <row r="169" spans="1:53">
      <c r="A169" s="20" t="s">
        <v>50</v>
      </c>
      <c r="B169" s="21" t="s">
        <v>17466</v>
      </c>
      <c r="C169" s="22" t="s">
        <v>17467</v>
      </c>
      <c r="D169" s="21">
        <v>2</v>
      </c>
      <c r="E169" s="22">
        <v>1</v>
      </c>
      <c r="F169" s="22">
        <v>9</v>
      </c>
      <c r="G169" s="21">
        <v>1</v>
      </c>
      <c r="H169" s="21">
        <v>475</v>
      </c>
      <c r="I169" s="21">
        <v>53.5</v>
      </c>
      <c r="J169" s="21">
        <v>5.25</v>
      </c>
      <c r="K169" s="21">
        <v>20.13</v>
      </c>
      <c r="L169" s="21" t="s">
        <v>1253</v>
      </c>
      <c r="M169" s="21" t="s">
        <v>298</v>
      </c>
      <c r="N169" s="21"/>
      <c r="O169" s="21" t="s">
        <v>17468</v>
      </c>
      <c r="P169" s="21">
        <v>25814</v>
      </c>
      <c r="Q169" s="21" t="s">
        <v>17470</v>
      </c>
      <c r="R169" s="22" t="s">
        <v>17471</v>
      </c>
      <c r="S169" s="21" t="s">
        <v>17472</v>
      </c>
      <c r="T169" s="21"/>
      <c r="U169" s="21" t="s">
        <v>14270</v>
      </c>
      <c r="V169" s="22">
        <v>83.3</v>
      </c>
      <c r="W169" s="22">
        <v>76</v>
      </c>
      <c r="X169" s="22">
        <v>96.7</v>
      </c>
      <c r="Y169" s="22">
        <v>113</v>
      </c>
      <c r="Z169" s="22">
        <v>112.4</v>
      </c>
      <c r="AA169" s="22">
        <v>118.5</v>
      </c>
      <c r="AB169" s="24">
        <v>296100</v>
      </c>
      <c r="AC169" s="24">
        <v>257200</v>
      </c>
      <c r="AD169" s="24">
        <v>378700</v>
      </c>
      <c r="AE169" s="24">
        <v>381500</v>
      </c>
      <c r="AF169" s="24">
        <v>459600</v>
      </c>
      <c r="AG169" s="24">
        <v>398200</v>
      </c>
      <c r="AH169" s="25">
        <v>340700</v>
      </c>
      <c r="AI169" s="25">
        <v>310400</v>
      </c>
      <c r="AJ169" s="25">
        <v>395400</v>
      </c>
      <c r="AK169" s="25">
        <v>461900</v>
      </c>
      <c r="AL169" s="25">
        <v>459600</v>
      </c>
      <c r="AM169" s="25">
        <v>484400</v>
      </c>
      <c r="AN169" s="21" t="s">
        <v>50</v>
      </c>
      <c r="AO169" s="21" t="s">
        <v>50</v>
      </c>
      <c r="AP169" s="21" t="s">
        <v>50</v>
      </c>
      <c r="AQ169" s="21" t="s">
        <v>50</v>
      </c>
      <c r="AR169" s="21" t="s">
        <v>50</v>
      </c>
      <c r="AS169" s="21" t="s">
        <v>50</v>
      </c>
      <c r="AT169" s="21" t="s">
        <v>17473</v>
      </c>
      <c r="AU169" s="23">
        <v>0.74434723999999997</v>
      </c>
      <c r="AV169" s="23">
        <v>-0.42595230000000001</v>
      </c>
      <c r="AW169" s="27">
        <v>1.008701E-2</v>
      </c>
      <c r="AX169" s="23">
        <v>1.99623773</v>
      </c>
      <c r="AY169" s="32">
        <v>168</v>
      </c>
      <c r="AZ169">
        <f t="shared" si="4"/>
        <v>0.15658882190476189</v>
      </c>
      <c r="BA169">
        <f t="shared" si="5"/>
        <v>0.80523924328923946</v>
      </c>
    </row>
    <row r="170" spans="1:53">
      <c r="A170" s="20" t="s">
        <v>50</v>
      </c>
      <c r="B170" s="21" t="s">
        <v>19669</v>
      </c>
      <c r="C170" s="22" t="s">
        <v>19670</v>
      </c>
      <c r="D170" s="21">
        <v>11</v>
      </c>
      <c r="E170" s="22">
        <v>2</v>
      </c>
      <c r="F170" s="22">
        <v>18</v>
      </c>
      <c r="G170" s="21">
        <v>2</v>
      </c>
      <c r="H170" s="21">
        <v>185</v>
      </c>
      <c r="I170" s="21">
        <v>20.100000000000001</v>
      </c>
      <c r="J170" s="21">
        <v>5.22</v>
      </c>
      <c r="K170" s="21">
        <v>54.45</v>
      </c>
      <c r="L170" s="21" t="s">
        <v>276</v>
      </c>
      <c r="M170" s="21" t="s">
        <v>68</v>
      </c>
      <c r="N170" s="21" t="s">
        <v>108</v>
      </c>
      <c r="O170" s="21" t="s">
        <v>19671</v>
      </c>
      <c r="P170" s="21">
        <v>121053</v>
      </c>
      <c r="Q170" s="21" t="s">
        <v>19673</v>
      </c>
      <c r="R170" s="22" t="s">
        <v>19674</v>
      </c>
      <c r="S170" s="21" t="s">
        <v>19669</v>
      </c>
      <c r="T170" s="21"/>
      <c r="U170" s="21"/>
      <c r="V170" s="22">
        <v>74.599999999999994</v>
      </c>
      <c r="W170" s="22">
        <v>73.099999999999994</v>
      </c>
      <c r="X170" s="22">
        <v>96.3</v>
      </c>
      <c r="Y170" s="22">
        <v>112.2</v>
      </c>
      <c r="Z170" s="22">
        <v>122.1</v>
      </c>
      <c r="AA170" s="22">
        <v>121.7</v>
      </c>
      <c r="AB170" s="24">
        <v>1010000</v>
      </c>
      <c r="AC170" s="24">
        <v>943500</v>
      </c>
      <c r="AD170" s="24">
        <v>1438000</v>
      </c>
      <c r="AE170" s="24">
        <v>1444000</v>
      </c>
      <c r="AF170" s="24">
        <v>1903000</v>
      </c>
      <c r="AG170" s="24">
        <v>1559000</v>
      </c>
      <c r="AH170" s="25">
        <v>1162000</v>
      </c>
      <c r="AI170" s="25">
        <v>1139000</v>
      </c>
      <c r="AJ170" s="25">
        <v>1501000</v>
      </c>
      <c r="AK170" s="25">
        <v>1748000</v>
      </c>
      <c r="AL170" s="25">
        <v>1903000</v>
      </c>
      <c r="AM170" s="25">
        <v>1896000</v>
      </c>
      <c r="AN170" s="21" t="s">
        <v>50</v>
      </c>
      <c r="AO170" s="21" t="s">
        <v>50</v>
      </c>
      <c r="AP170" s="21" t="s">
        <v>50</v>
      </c>
      <c r="AQ170" s="21" t="s">
        <v>50</v>
      </c>
      <c r="AR170" s="21" t="s">
        <v>50</v>
      </c>
      <c r="AS170" s="21" t="s">
        <v>50</v>
      </c>
      <c r="AT170" s="21" t="s">
        <v>19675</v>
      </c>
      <c r="AU170" s="23">
        <v>0.68546293999999997</v>
      </c>
      <c r="AV170" s="23">
        <v>-0.54484940000000004</v>
      </c>
      <c r="AW170" s="27">
        <v>1.033325E-2</v>
      </c>
      <c r="AX170" s="23">
        <v>1.98576291</v>
      </c>
      <c r="AY170" s="31">
        <v>169</v>
      </c>
      <c r="AZ170">
        <f t="shared" si="4"/>
        <v>0.15946222485207101</v>
      </c>
      <c r="BA170">
        <f t="shared" si="5"/>
        <v>0.79734218082815733</v>
      </c>
    </row>
    <row r="171" spans="1:53">
      <c r="A171" s="20" t="s">
        <v>50</v>
      </c>
      <c r="B171" s="21" t="s">
        <v>1540</v>
      </c>
      <c r="C171" s="22" t="s">
        <v>1541</v>
      </c>
      <c r="D171" s="21">
        <v>1</v>
      </c>
      <c r="E171" s="22">
        <v>1</v>
      </c>
      <c r="F171" s="22">
        <v>11</v>
      </c>
      <c r="G171" s="21">
        <v>1</v>
      </c>
      <c r="H171" s="21">
        <v>802</v>
      </c>
      <c r="I171" s="21">
        <v>90</v>
      </c>
      <c r="J171" s="21">
        <v>8.6</v>
      </c>
      <c r="K171" s="21">
        <v>28.8</v>
      </c>
      <c r="L171" s="21" t="s">
        <v>276</v>
      </c>
      <c r="M171" s="21" t="s">
        <v>68</v>
      </c>
      <c r="N171" s="21" t="s">
        <v>108</v>
      </c>
      <c r="O171" s="21"/>
      <c r="P171" s="21">
        <v>54665</v>
      </c>
      <c r="Q171" s="21" t="s">
        <v>1543</v>
      </c>
      <c r="R171" s="22" t="s">
        <v>1544</v>
      </c>
      <c r="S171" s="21" t="s">
        <v>1545</v>
      </c>
      <c r="T171" s="21"/>
      <c r="U171" s="21"/>
      <c r="V171" s="22">
        <v>152.80000000000001</v>
      </c>
      <c r="W171" s="22">
        <v>116.9</v>
      </c>
      <c r="X171" s="22">
        <v>120.2</v>
      </c>
      <c r="Y171" s="22">
        <v>57.9</v>
      </c>
      <c r="Z171" s="22">
        <v>80.2</v>
      </c>
      <c r="AA171" s="22">
        <v>71.900000000000006</v>
      </c>
      <c r="AB171" s="24">
        <v>1141000</v>
      </c>
      <c r="AC171" s="24">
        <v>832600</v>
      </c>
      <c r="AD171" s="24">
        <v>989400</v>
      </c>
      <c r="AE171" s="24">
        <v>411300</v>
      </c>
      <c r="AF171" s="24">
        <v>689500</v>
      </c>
      <c r="AG171" s="24">
        <v>508300</v>
      </c>
      <c r="AH171" s="25">
        <v>1313000</v>
      </c>
      <c r="AI171" s="25">
        <v>1005000</v>
      </c>
      <c r="AJ171" s="25">
        <v>1033000</v>
      </c>
      <c r="AK171" s="25">
        <v>498000</v>
      </c>
      <c r="AL171" s="25">
        <v>689500</v>
      </c>
      <c r="AM171" s="25">
        <v>618300</v>
      </c>
      <c r="AN171" s="21" t="s">
        <v>50</v>
      </c>
      <c r="AO171" s="21" t="s">
        <v>50</v>
      </c>
      <c r="AP171" s="21" t="s">
        <v>50</v>
      </c>
      <c r="AQ171" s="21" t="s">
        <v>50</v>
      </c>
      <c r="AR171" s="21" t="s">
        <v>50</v>
      </c>
      <c r="AS171" s="21" t="s">
        <v>50</v>
      </c>
      <c r="AT171" s="21" t="s">
        <v>1546</v>
      </c>
      <c r="AU171" s="26">
        <v>1.85579392</v>
      </c>
      <c r="AV171" s="23">
        <v>0.89203650999999995</v>
      </c>
      <c r="AW171" s="27">
        <v>1.0390099999999999E-2</v>
      </c>
      <c r="AX171" s="23">
        <v>1.98338043</v>
      </c>
      <c r="AY171" s="31">
        <v>170</v>
      </c>
      <c r="AZ171">
        <f t="shared" si="4"/>
        <v>0.15939635764705881</v>
      </c>
      <c r="BA171">
        <f t="shared" si="5"/>
        <v>0.79752160685368789</v>
      </c>
    </row>
    <row r="172" spans="1:53">
      <c r="A172" s="20" t="s">
        <v>50</v>
      </c>
      <c r="B172" s="21" t="s">
        <v>208</v>
      </c>
      <c r="C172" s="22" t="s">
        <v>209</v>
      </c>
      <c r="D172" s="21">
        <v>8</v>
      </c>
      <c r="E172" s="22">
        <v>4</v>
      </c>
      <c r="F172" s="22">
        <v>25</v>
      </c>
      <c r="G172" s="21">
        <v>4</v>
      </c>
      <c r="H172" s="21">
        <v>920</v>
      </c>
      <c r="I172" s="21">
        <v>99.1</v>
      </c>
      <c r="J172" s="21">
        <v>6.42</v>
      </c>
      <c r="K172" s="21">
        <v>102.24</v>
      </c>
      <c r="L172" s="21" t="s">
        <v>210</v>
      </c>
      <c r="M172" s="21" t="s">
        <v>211</v>
      </c>
      <c r="N172" s="21" t="s">
        <v>128</v>
      </c>
      <c r="O172" s="21" t="s">
        <v>212</v>
      </c>
      <c r="P172" s="21">
        <v>367</v>
      </c>
      <c r="Q172" s="21" t="s">
        <v>214</v>
      </c>
      <c r="R172" s="22" t="s">
        <v>215</v>
      </c>
      <c r="S172" s="21" t="s">
        <v>216</v>
      </c>
      <c r="T172" s="21" t="s">
        <v>217</v>
      </c>
      <c r="U172" s="21" t="s">
        <v>218</v>
      </c>
      <c r="V172" s="22">
        <v>129.30000000000001</v>
      </c>
      <c r="W172" s="22">
        <v>238.7</v>
      </c>
      <c r="X172" s="22">
        <v>156.69999999999999</v>
      </c>
      <c r="Y172" s="22">
        <v>26.2</v>
      </c>
      <c r="Z172" s="22">
        <v>26.5</v>
      </c>
      <c r="AA172" s="22">
        <v>22.7</v>
      </c>
      <c r="AB172" s="24">
        <v>871400</v>
      </c>
      <c r="AC172" s="24">
        <v>1534000</v>
      </c>
      <c r="AD172" s="24">
        <v>1164000</v>
      </c>
      <c r="AE172" s="24">
        <v>71140</v>
      </c>
      <c r="AF172" s="24">
        <v>160200</v>
      </c>
      <c r="AG172" s="24">
        <v>55150</v>
      </c>
      <c r="AH172" s="25">
        <v>1003000</v>
      </c>
      <c r="AI172" s="25">
        <v>1852000</v>
      </c>
      <c r="AJ172" s="25">
        <v>1215000</v>
      </c>
      <c r="AK172" s="25">
        <v>203100</v>
      </c>
      <c r="AL172" s="25">
        <v>205700</v>
      </c>
      <c r="AM172" s="25">
        <v>175700</v>
      </c>
      <c r="AN172" s="21" t="s">
        <v>50</v>
      </c>
      <c r="AO172" s="21" t="s">
        <v>50</v>
      </c>
      <c r="AP172" s="21" t="s">
        <v>50</v>
      </c>
      <c r="AQ172" s="21" t="s">
        <v>50</v>
      </c>
      <c r="AR172" s="21" t="s">
        <v>50</v>
      </c>
      <c r="AS172" s="21" t="s">
        <v>50</v>
      </c>
      <c r="AT172" s="21" t="s">
        <v>219</v>
      </c>
      <c r="AU172" s="26">
        <v>6.96226725</v>
      </c>
      <c r="AV172" s="23">
        <v>2.7995571899999998</v>
      </c>
      <c r="AW172" s="27">
        <v>1.0411979999999999E-2</v>
      </c>
      <c r="AX172" s="23">
        <v>1.9824666099999999</v>
      </c>
      <c r="AY172" s="32">
        <v>171</v>
      </c>
      <c r="AZ172">
        <f t="shared" si="4"/>
        <v>0.15879791719298245</v>
      </c>
      <c r="BA172">
        <f t="shared" si="5"/>
        <v>0.79915519811500979</v>
      </c>
    </row>
    <row r="173" spans="1:53">
      <c r="A173" s="20" t="s">
        <v>50</v>
      </c>
      <c r="B173" s="21" t="s">
        <v>21644</v>
      </c>
      <c r="C173" s="22" t="s">
        <v>21645</v>
      </c>
      <c r="D173" s="21">
        <v>13</v>
      </c>
      <c r="E173" s="22">
        <v>1</v>
      </c>
      <c r="F173" s="22">
        <v>4</v>
      </c>
      <c r="G173" s="21">
        <v>1</v>
      </c>
      <c r="H173" s="21">
        <v>144</v>
      </c>
      <c r="I173" s="21">
        <v>16.100000000000001</v>
      </c>
      <c r="J173" s="21">
        <v>9.85</v>
      </c>
      <c r="K173" s="21">
        <v>14.15</v>
      </c>
      <c r="L173" s="21" t="s">
        <v>373</v>
      </c>
      <c r="M173" s="21" t="s">
        <v>3513</v>
      </c>
      <c r="N173" s="21" t="s">
        <v>87</v>
      </c>
      <c r="O173" s="21" t="s">
        <v>21646</v>
      </c>
      <c r="P173" s="21">
        <v>6728</v>
      </c>
      <c r="Q173" s="21" t="s">
        <v>21648</v>
      </c>
      <c r="R173" s="22" t="s">
        <v>21649</v>
      </c>
      <c r="S173" s="21" t="s">
        <v>21650</v>
      </c>
      <c r="T173" s="21" t="s">
        <v>3731</v>
      </c>
      <c r="U173" s="21"/>
      <c r="V173" s="22">
        <v>25</v>
      </c>
      <c r="W173" s="22">
        <v>18.8</v>
      </c>
      <c r="X173" s="22">
        <v>13</v>
      </c>
      <c r="Y173" s="22">
        <v>125.3</v>
      </c>
      <c r="Z173" s="22">
        <v>246.9</v>
      </c>
      <c r="AA173" s="22">
        <v>171</v>
      </c>
      <c r="AB173" s="24"/>
      <c r="AC173" s="24"/>
      <c r="AD173" s="24"/>
      <c r="AE173" s="24">
        <v>159800</v>
      </c>
      <c r="AF173" s="24">
        <v>381300</v>
      </c>
      <c r="AG173" s="24">
        <v>217100</v>
      </c>
      <c r="AH173" s="25">
        <v>38610</v>
      </c>
      <c r="AI173" s="25">
        <v>29070</v>
      </c>
      <c r="AJ173" s="25">
        <v>20150</v>
      </c>
      <c r="AK173" s="25">
        <v>193500</v>
      </c>
      <c r="AL173" s="25">
        <v>381300</v>
      </c>
      <c r="AM173" s="25">
        <v>264000</v>
      </c>
      <c r="AN173" s="21" t="s">
        <v>50</v>
      </c>
      <c r="AO173" s="21" t="s">
        <v>63</v>
      </c>
      <c r="AP173" s="21" t="s">
        <v>50</v>
      </c>
      <c r="AQ173" s="21" t="s">
        <v>62</v>
      </c>
      <c r="AR173" s="21" t="s">
        <v>50</v>
      </c>
      <c r="AS173" s="21" t="s">
        <v>62</v>
      </c>
      <c r="AT173" s="21" t="s">
        <v>8504</v>
      </c>
      <c r="AU173" s="23">
        <v>0.10471704</v>
      </c>
      <c r="AV173" s="23">
        <v>-3.2554319</v>
      </c>
      <c r="AW173" s="27">
        <v>1.042179E-2</v>
      </c>
      <c r="AX173" s="23">
        <v>1.98205784</v>
      </c>
      <c r="AY173" s="31">
        <v>172</v>
      </c>
      <c r="AZ173">
        <f t="shared" si="4"/>
        <v>0.15802342046511628</v>
      </c>
      <c r="BA173">
        <f t="shared" si="5"/>
        <v>0.80127854200138537</v>
      </c>
    </row>
    <row r="174" spans="1:53">
      <c r="A174" s="20" t="s">
        <v>50</v>
      </c>
      <c r="B174" s="21" t="s">
        <v>1633</v>
      </c>
      <c r="C174" s="22" t="s">
        <v>1634</v>
      </c>
      <c r="D174" s="21">
        <v>2</v>
      </c>
      <c r="E174" s="22">
        <v>2</v>
      </c>
      <c r="F174" s="22">
        <v>11</v>
      </c>
      <c r="G174" s="21">
        <v>2</v>
      </c>
      <c r="H174" s="21">
        <v>1944</v>
      </c>
      <c r="I174" s="21">
        <v>216.4</v>
      </c>
      <c r="J174" s="21">
        <v>6.3</v>
      </c>
      <c r="K174" s="21">
        <v>43</v>
      </c>
      <c r="L174" s="21" t="s">
        <v>651</v>
      </c>
      <c r="M174" s="21" t="s">
        <v>575</v>
      </c>
      <c r="N174" s="21" t="s">
        <v>108</v>
      </c>
      <c r="O174" s="21" t="s">
        <v>1635</v>
      </c>
      <c r="P174" s="21">
        <v>64682</v>
      </c>
      <c r="Q174" s="21" t="s">
        <v>1637</v>
      </c>
      <c r="R174" s="22" t="s">
        <v>1638</v>
      </c>
      <c r="S174" s="21" t="s">
        <v>1639</v>
      </c>
      <c r="T174" s="21" t="s">
        <v>1640</v>
      </c>
      <c r="U174" s="21" t="s">
        <v>1641</v>
      </c>
      <c r="V174" s="22">
        <v>125.9</v>
      </c>
      <c r="W174" s="22">
        <v>125.3</v>
      </c>
      <c r="X174" s="22">
        <v>109.1</v>
      </c>
      <c r="Y174" s="22">
        <v>93</v>
      </c>
      <c r="Z174" s="22">
        <v>77.400000000000006</v>
      </c>
      <c r="AA174" s="22">
        <v>69.3</v>
      </c>
      <c r="AB174" s="24">
        <v>1120000</v>
      </c>
      <c r="AC174" s="24">
        <v>1062000</v>
      </c>
      <c r="AD174" s="24">
        <v>1070000</v>
      </c>
      <c r="AE174" s="24">
        <v>785900</v>
      </c>
      <c r="AF174" s="24">
        <v>792500</v>
      </c>
      <c r="AG174" s="24">
        <v>583000</v>
      </c>
      <c r="AH174" s="25">
        <v>1289000</v>
      </c>
      <c r="AI174" s="25">
        <v>1282000</v>
      </c>
      <c r="AJ174" s="25">
        <v>1117000</v>
      </c>
      <c r="AK174" s="25">
        <v>951500</v>
      </c>
      <c r="AL174" s="25">
        <v>792500</v>
      </c>
      <c r="AM174" s="25">
        <v>709000</v>
      </c>
      <c r="AN174" s="21" t="s">
        <v>50</v>
      </c>
      <c r="AO174" s="21" t="s">
        <v>50</v>
      </c>
      <c r="AP174" s="21" t="s">
        <v>50</v>
      </c>
      <c r="AQ174" s="21" t="s">
        <v>50</v>
      </c>
      <c r="AR174" s="21" t="s">
        <v>50</v>
      </c>
      <c r="AS174" s="21" t="s">
        <v>50</v>
      </c>
      <c r="AT174" s="21" t="s">
        <v>1642</v>
      </c>
      <c r="AU174" s="26">
        <v>1.5035940000000001</v>
      </c>
      <c r="AV174" s="23">
        <v>0.58841507000000004</v>
      </c>
      <c r="AW174" s="27">
        <v>1.047824E-2</v>
      </c>
      <c r="AX174" s="23">
        <v>1.9797117900000001</v>
      </c>
      <c r="AY174" s="31">
        <v>173</v>
      </c>
      <c r="AZ174">
        <f t="shared" si="4"/>
        <v>0.15796098219653179</v>
      </c>
      <c r="BA174">
        <f t="shared" si="5"/>
        <v>0.80145017449735889</v>
      </c>
    </row>
    <row r="175" spans="1:53">
      <c r="A175" s="20" t="s">
        <v>50</v>
      </c>
      <c r="B175" s="21" t="s">
        <v>1588</v>
      </c>
      <c r="C175" s="22" t="s">
        <v>1589</v>
      </c>
      <c r="D175" s="21">
        <v>8</v>
      </c>
      <c r="E175" s="22">
        <v>4</v>
      </c>
      <c r="F175" s="22">
        <v>25</v>
      </c>
      <c r="G175" s="21">
        <v>4</v>
      </c>
      <c r="H175" s="21">
        <v>430</v>
      </c>
      <c r="I175" s="21">
        <v>48.5</v>
      </c>
      <c r="J175" s="21">
        <v>10.11</v>
      </c>
      <c r="K175" s="21">
        <v>69.72</v>
      </c>
      <c r="L175" s="21" t="s">
        <v>353</v>
      </c>
      <c r="M175" s="21" t="s">
        <v>151</v>
      </c>
      <c r="N175" s="21" t="s">
        <v>87</v>
      </c>
      <c r="O175" s="21" t="s">
        <v>548</v>
      </c>
      <c r="P175" s="21">
        <v>23029</v>
      </c>
      <c r="Q175" s="21" t="s">
        <v>1591</v>
      </c>
      <c r="R175" s="22" t="s">
        <v>1592</v>
      </c>
      <c r="S175" s="21" t="s">
        <v>1593</v>
      </c>
      <c r="T175" s="21"/>
      <c r="U175" s="21"/>
      <c r="V175" s="22">
        <v>135.69999999999999</v>
      </c>
      <c r="W175" s="22">
        <v>124</v>
      </c>
      <c r="X175" s="22">
        <v>107.9</v>
      </c>
      <c r="Y175" s="22">
        <v>74.900000000000006</v>
      </c>
      <c r="Z175" s="22">
        <v>88.6</v>
      </c>
      <c r="AA175" s="22">
        <v>68.900000000000006</v>
      </c>
      <c r="AB175" s="24">
        <v>3250000</v>
      </c>
      <c r="AC175" s="24">
        <v>2830000</v>
      </c>
      <c r="AD175" s="24">
        <v>2849000</v>
      </c>
      <c r="AE175" s="24">
        <v>1666000</v>
      </c>
      <c r="AF175" s="24">
        <v>2442000</v>
      </c>
      <c r="AG175" s="24">
        <v>1561000</v>
      </c>
      <c r="AH175" s="25">
        <v>3739000</v>
      </c>
      <c r="AI175" s="25">
        <v>3416000</v>
      </c>
      <c r="AJ175" s="25">
        <v>2975000</v>
      </c>
      <c r="AK175" s="25">
        <v>2066000</v>
      </c>
      <c r="AL175" s="25">
        <v>2442000</v>
      </c>
      <c r="AM175" s="25">
        <v>1899000</v>
      </c>
      <c r="AN175" s="21" t="s">
        <v>50</v>
      </c>
      <c r="AO175" s="21" t="s">
        <v>50</v>
      </c>
      <c r="AP175" s="21" t="s">
        <v>50</v>
      </c>
      <c r="AQ175" s="21" t="s">
        <v>50</v>
      </c>
      <c r="AR175" s="21" t="s">
        <v>50</v>
      </c>
      <c r="AS175" s="21" t="s">
        <v>50</v>
      </c>
      <c r="AT175" s="21" t="s">
        <v>1594</v>
      </c>
      <c r="AU175" s="26">
        <v>1.5811609600000001</v>
      </c>
      <c r="AV175" s="23">
        <v>0.66098424</v>
      </c>
      <c r="AW175" s="27">
        <v>1.054135E-2</v>
      </c>
      <c r="AX175" s="23">
        <v>1.97710392</v>
      </c>
      <c r="AY175" s="32">
        <v>174</v>
      </c>
      <c r="AZ175">
        <f t="shared" si="4"/>
        <v>0.15799908505747126</v>
      </c>
      <c r="BA175">
        <f t="shared" si="5"/>
        <v>0.80134542795470387</v>
      </c>
    </row>
    <row r="176" spans="1:53">
      <c r="A176" s="20" t="s">
        <v>50</v>
      </c>
      <c r="B176" s="21" t="s">
        <v>20676</v>
      </c>
      <c r="C176" s="22" t="s">
        <v>20677</v>
      </c>
      <c r="D176" s="21">
        <v>4</v>
      </c>
      <c r="E176" s="22">
        <v>1</v>
      </c>
      <c r="F176" s="22">
        <v>2</v>
      </c>
      <c r="G176" s="21">
        <v>1</v>
      </c>
      <c r="H176" s="21">
        <v>393</v>
      </c>
      <c r="I176" s="21">
        <v>43.9</v>
      </c>
      <c r="J176" s="21">
        <v>9.25</v>
      </c>
      <c r="K176" s="21">
        <v>2.96</v>
      </c>
      <c r="L176" s="21" t="s">
        <v>1139</v>
      </c>
      <c r="M176" s="21" t="s">
        <v>1802</v>
      </c>
      <c r="N176" s="21" t="s">
        <v>108</v>
      </c>
      <c r="O176" s="21" t="s">
        <v>20678</v>
      </c>
      <c r="P176" s="21">
        <v>8703</v>
      </c>
      <c r="Q176" s="21" t="s">
        <v>20680</v>
      </c>
      <c r="R176" s="22" t="s">
        <v>20681</v>
      </c>
      <c r="S176" s="21" t="s">
        <v>20682</v>
      </c>
      <c r="T176" s="21" t="s">
        <v>20683</v>
      </c>
      <c r="U176" s="21" t="s">
        <v>6635</v>
      </c>
      <c r="V176" s="22">
        <v>72</v>
      </c>
      <c r="W176" s="22">
        <v>77.900000000000006</v>
      </c>
      <c r="X176" s="22">
        <v>56.9</v>
      </c>
      <c r="Y176" s="22">
        <v>142.1</v>
      </c>
      <c r="Z176" s="22">
        <v>144.5</v>
      </c>
      <c r="AA176" s="22">
        <v>106.6</v>
      </c>
      <c r="AB176" s="24">
        <v>112400</v>
      </c>
      <c r="AC176" s="24">
        <v>115800</v>
      </c>
      <c r="AD176" s="24">
        <v>97870</v>
      </c>
      <c r="AE176" s="24">
        <v>210800</v>
      </c>
      <c r="AF176" s="24">
        <v>259500</v>
      </c>
      <c r="AG176" s="24">
        <v>157400</v>
      </c>
      <c r="AH176" s="25">
        <v>129400</v>
      </c>
      <c r="AI176" s="25">
        <v>139800</v>
      </c>
      <c r="AJ176" s="25">
        <v>102200</v>
      </c>
      <c r="AK176" s="25">
        <v>255200</v>
      </c>
      <c r="AL176" s="25">
        <v>259500</v>
      </c>
      <c r="AM176" s="25">
        <v>191400</v>
      </c>
      <c r="AN176" s="21" t="s">
        <v>62</v>
      </c>
      <c r="AO176" s="21" t="s">
        <v>62</v>
      </c>
      <c r="AP176" s="21" t="s">
        <v>62</v>
      </c>
      <c r="AQ176" s="21" t="s">
        <v>50</v>
      </c>
      <c r="AR176" s="21" t="s">
        <v>50</v>
      </c>
      <c r="AS176" s="21" t="s">
        <v>62</v>
      </c>
      <c r="AT176" s="21" t="s">
        <v>1174</v>
      </c>
      <c r="AU176" s="23">
        <v>0.52595029999999998</v>
      </c>
      <c r="AV176" s="23">
        <v>-0.92700159999999998</v>
      </c>
      <c r="AW176" s="27">
        <v>1.0712660000000001E-2</v>
      </c>
      <c r="AX176" s="23">
        <v>1.9701027</v>
      </c>
      <c r="AY176" s="31">
        <v>175</v>
      </c>
      <c r="AZ176">
        <f t="shared" si="4"/>
        <v>0.15964924160000002</v>
      </c>
      <c r="BA176">
        <f t="shared" si="5"/>
        <v>0.79683314019824369</v>
      </c>
    </row>
    <row r="177" spans="1:53">
      <c r="A177" s="20" t="s">
        <v>50</v>
      </c>
      <c r="B177" s="21" t="s">
        <v>19005</v>
      </c>
      <c r="C177" s="22" t="s">
        <v>19006</v>
      </c>
      <c r="D177" s="21">
        <v>7</v>
      </c>
      <c r="E177" s="22">
        <v>3</v>
      </c>
      <c r="F177" s="22">
        <v>17</v>
      </c>
      <c r="G177" s="21">
        <v>3</v>
      </c>
      <c r="H177" s="21">
        <v>353</v>
      </c>
      <c r="I177" s="21">
        <v>39.299999999999997</v>
      </c>
      <c r="J177" s="21">
        <v>7.88</v>
      </c>
      <c r="K177" s="21">
        <v>36.9</v>
      </c>
      <c r="L177" s="21" t="s">
        <v>353</v>
      </c>
      <c r="M177" s="21" t="s">
        <v>68</v>
      </c>
      <c r="N177" s="21"/>
      <c r="O177" s="21" t="s">
        <v>19007</v>
      </c>
      <c r="P177" s="21">
        <v>55623</v>
      </c>
      <c r="Q177" s="21" t="s">
        <v>19009</v>
      </c>
      <c r="R177" s="22" t="s">
        <v>19010</v>
      </c>
      <c r="S177" s="21" t="s">
        <v>19011</v>
      </c>
      <c r="T177" s="21" t="s">
        <v>5972</v>
      </c>
      <c r="U177" s="21"/>
      <c r="V177" s="22">
        <v>77.5</v>
      </c>
      <c r="W177" s="22">
        <v>72.099999999999994</v>
      </c>
      <c r="X177" s="22">
        <v>92.1</v>
      </c>
      <c r="Y177" s="22">
        <v>131.30000000000001</v>
      </c>
      <c r="Z177" s="22">
        <v>110.3</v>
      </c>
      <c r="AA177" s="22">
        <v>116.6</v>
      </c>
      <c r="AB177" s="24">
        <v>1181000</v>
      </c>
      <c r="AC177" s="24">
        <v>1047000</v>
      </c>
      <c r="AD177" s="24">
        <v>1546000</v>
      </c>
      <c r="AE177" s="24">
        <v>1901000</v>
      </c>
      <c r="AF177" s="24">
        <v>1933000</v>
      </c>
      <c r="AG177" s="24">
        <v>1681000</v>
      </c>
      <c r="AH177" s="25">
        <v>1359000</v>
      </c>
      <c r="AI177" s="25">
        <v>1264000</v>
      </c>
      <c r="AJ177" s="25">
        <v>1614000</v>
      </c>
      <c r="AK177" s="25">
        <v>2302000</v>
      </c>
      <c r="AL177" s="25">
        <v>1933000</v>
      </c>
      <c r="AM177" s="25">
        <v>2044000</v>
      </c>
      <c r="AN177" s="21" t="s">
        <v>50</v>
      </c>
      <c r="AO177" s="21" t="s">
        <v>50</v>
      </c>
      <c r="AP177" s="21" t="s">
        <v>50</v>
      </c>
      <c r="AQ177" s="21" t="s">
        <v>50</v>
      </c>
      <c r="AR177" s="21" t="s">
        <v>50</v>
      </c>
      <c r="AS177" s="21" t="s">
        <v>50</v>
      </c>
      <c r="AT177" s="21" t="s">
        <v>19012</v>
      </c>
      <c r="AU177" s="23">
        <v>0.67484769</v>
      </c>
      <c r="AV177" s="23">
        <v>-0.56736620000000004</v>
      </c>
      <c r="AW177" s="27">
        <v>1.0844660000000001E-2</v>
      </c>
      <c r="AX177" s="23">
        <v>1.9647842099999999</v>
      </c>
      <c r="AY177" s="31">
        <v>176</v>
      </c>
      <c r="AZ177">
        <f t="shared" si="4"/>
        <v>0.16069814363636364</v>
      </c>
      <c r="BA177">
        <f t="shared" si="5"/>
        <v>0.79398914011991784</v>
      </c>
    </row>
    <row r="178" spans="1:53">
      <c r="A178" s="20" t="s">
        <v>50</v>
      </c>
      <c r="B178" s="21" t="s">
        <v>1438</v>
      </c>
      <c r="C178" s="22" t="s">
        <v>1439</v>
      </c>
      <c r="D178" s="21">
        <v>10</v>
      </c>
      <c r="E178" s="22">
        <v>10</v>
      </c>
      <c r="F178" s="22">
        <v>147</v>
      </c>
      <c r="G178" s="21">
        <v>10</v>
      </c>
      <c r="H178" s="21">
        <v>2090</v>
      </c>
      <c r="I178" s="21">
        <v>213.5</v>
      </c>
      <c r="J178" s="21">
        <v>7.47</v>
      </c>
      <c r="K178" s="21">
        <v>575.76</v>
      </c>
      <c r="L178" s="21" t="s">
        <v>263</v>
      </c>
      <c r="M178" s="21" t="s">
        <v>575</v>
      </c>
      <c r="N178" s="21" t="s">
        <v>108</v>
      </c>
      <c r="O178" s="21" t="s">
        <v>1440</v>
      </c>
      <c r="P178" s="21">
        <v>8021</v>
      </c>
      <c r="Q178" s="21" t="s">
        <v>1442</v>
      </c>
      <c r="R178" s="22" t="s">
        <v>1443</v>
      </c>
      <c r="S178" s="21" t="s">
        <v>1444</v>
      </c>
      <c r="T178" s="21" t="s">
        <v>1445</v>
      </c>
      <c r="U178" s="21" t="s">
        <v>1446</v>
      </c>
      <c r="V178" s="22">
        <v>126.3</v>
      </c>
      <c r="W178" s="22">
        <v>149.9</v>
      </c>
      <c r="X178" s="22">
        <v>112.1</v>
      </c>
      <c r="Y178" s="22">
        <v>80.599999999999994</v>
      </c>
      <c r="Z178" s="22">
        <v>74.3</v>
      </c>
      <c r="AA178" s="22">
        <v>56.7</v>
      </c>
      <c r="AB178" s="24">
        <v>11550000</v>
      </c>
      <c r="AC178" s="24">
        <v>13140000</v>
      </c>
      <c r="AD178" s="24">
        <v>11330000</v>
      </c>
      <c r="AE178" s="24">
        <v>7034000</v>
      </c>
      <c r="AF178" s="24">
        <v>7793000</v>
      </c>
      <c r="AG178" s="24">
        <v>4876000</v>
      </c>
      <c r="AH178" s="25">
        <v>13360000</v>
      </c>
      <c r="AI178" s="25">
        <v>15860000</v>
      </c>
      <c r="AJ178" s="25">
        <v>11860000</v>
      </c>
      <c r="AK178" s="25">
        <v>8525000</v>
      </c>
      <c r="AL178" s="25">
        <v>7865000</v>
      </c>
      <c r="AM178" s="25">
        <v>6002000</v>
      </c>
      <c r="AN178" s="21" t="s">
        <v>50</v>
      </c>
      <c r="AO178" s="21" t="s">
        <v>50</v>
      </c>
      <c r="AP178" s="21" t="s">
        <v>50</v>
      </c>
      <c r="AQ178" s="21" t="s">
        <v>50</v>
      </c>
      <c r="AR178" s="21" t="s">
        <v>50</v>
      </c>
      <c r="AS178" s="21" t="s">
        <v>50</v>
      </c>
      <c r="AT178" s="21" t="s">
        <v>1447</v>
      </c>
      <c r="AU178" s="26">
        <v>1.8345383799999999</v>
      </c>
      <c r="AV178" s="23">
        <v>0.87541709000000001</v>
      </c>
      <c r="AW178" s="27">
        <v>1.101388E-2</v>
      </c>
      <c r="AX178" s="23">
        <v>1.95805962</v>
      </c>
      <c r="AY178" s="32">
        <v>177</v>
      </c>
      <c r="AZ178">
        <f t="shared" si="4"/>
        <v>0.16228361039548023</v>
      </c>
      <c r="BA178">
        <f t="shared" si="5"/>
        <v>0.78972533891821239</v>
      </c>
    </row>
    <row r="179" spans="1:53">
      <c r="A179" s="20" t="s">
        <v>50</v>
      </c>
      <c r="B179" s="21" t="s">
        <v>742</v>
      </c>
      <c r="C179" s="22" t="s">
        <v>743</v>
      </c>
      <c r="D179" s="21">
        <v>21</v>
      </c>
      <c r="E179" s="22">
        <v>3</v>
      </c>
      <c r="F179" s="22">
        <v>24</v>
      </c>
      <c r="G179" s="21">
        <v>3</v>
      </c>
      <c r="H179" s="21">
        <v>243</v>
      </c>
      <c r="I179" s="21">
        <v>27.2</v>
      </c>
      <c r="J179" s="21">
        <v>7.3</v>
      </c>
      <c r="K179" s="21">
        <v>84.79</v>
      </c>
      <c r="L179" s="21" t="s">
        <v>744</v>
      </c>
      <c r="M179" s="21" t="s">
        <v>631</v>
      </c>
      <c r="N179" s="21" t="s">
        <v>177</v>
      </c>
      <c r="O179" s="21" t="s">
        <v>745</v>
      </c>
      <c r="P179" s="21">
        <v>9217</v>
      </c>
      <c r="Q179" s="21" t="s">
        <v>747</v>
      </c>
      <c r="R179" s="22" t="s">
        <v>748</v>
      </c>
      <c r="S179" s="21" t="s">
        <v>749</v>
      </c>
      <c r="T179" s="21" t="s">
        <v>750</v>
      </c>
      <c r="U179" s="21" t="s">
        <v>305</v>
      </c>
      <c r="V179" s="22">
        <v>165.5</v>
      </c>
      <c r="W179" s="22">
        <v>134.9</v>
      </c>
      <c r="X179" s="22">
        <v>113.2</v>
      </c>
      <c r="Y179" s="22">
        <v>50.5</v>
      </c>
      <c r="Z179" s="22">
        <v>76.3</v>
      </c>
      <c r="AA179" s="22">
        <v>59.6</v>
      </c>
      <c r="AB179" s="24">
        <v>4972000</v>
      </c>
      <c r="AC179" s="24">
        <v>3898000</v>
      </c>
      <c r="AD179" s="24">
        <v>3741000</v>
      </c>
      <c r="AE179" s="24">
        <v>1441000</v>
      </c>
      <c r="AF179" s="24">
        <v>2632000</v>
      </c>
      <c r="AG179" s="24">
        <v>1706000</v>
      </c>
      <c r="AH179" s="25">
        <v>5772000</v>
      </c>
      <c r="AI179" s="25">
        <v>4706000</v>
      </c>
      <c r="AJ179" s="25">
        <v>3949000</v>
      </c>
      <c r="AK179" s="25">
        <v>1762000</v>
      </c>
      <c r="AL179" s="25">
        <v>2662000</v>
      </c>
      <c r="AM179" s="25">
        <v>2079000</v>
      </c>
      <c r="AN179" s="21" t="s">
        <v>50</v>
      </c>
      <c r="AO179" s="21" t="s">
        <v>50</v>
      </c>
      <c r="AP179" s="21" t="s">
        <v>50</v>
      </c>
      <c r="AQ179" s="21" t="s">
        <v>50</v>
      </c>
      <c r="AR179" s="21" t="s">
        <v>50</v>
      </c>
      <c r="AS179" s="21" t="s">
        <v>50</v>
      </c>
      <c r="AT179" s="21" t="s">
        <v>751</v>
      </c>
      <c r="AU179" s="26">
        <v>2.2183590500000001</v>
      </c>
      <c r="AV179" s="23">
        <v>1.1494928900000001</v>
      </c>
      <c r="AW179" s="27">
        <v>1.107033E-2</v>
      </c>
      <c r="AX179" s="23">
        <v>1.95583931</v>
      </c>
      <c r="AY179" s="31">
        <v>178</v>
      </c>
      <c r="AZ179">
        <f t="shared" si="4"/>
        <v>0.16219899235955057</v>
      </c>
      <c r="BA179">
        <f t="shared" si="5"/>
        <v>0.78995184811528341</v>
      </c>
    </row>
    <row r="180" spans="1:53">
      <c r="A180" s="20" t="s">
        <v>50</v>
      </c>
      <c r="B180" s="21" t="s">
        <v>19707</v>
      </c>
      <c r="C180" s="22" t="s">
        <v>19708</v>
      </c>
      <c r="D180" s="21">
        <v>2</v>
      </c>
      <c r="E180" s="22">
        <v>1</v>
      </c>
      <c r="F180" s="22">
        <v>2</v>
      </c>
      <c r="G180" s="21">
        <v>1</v>
      </c>
      <c r="H180" s="21">
        <v>514</v>
      </c>
      <c r="I180" s="21">
        <v>58.7</v>
      </c>
      <c r="J180" s="21">
        <v>6.43</v>
      </c>
      <c r="K180" s="21">
        <v>3.64</v>
      </c>
      <c r="L180" s="21" t="s">
        <v>2307</v>
      </c>
      <c r="M180" s="21" t="s">
        <v>127</v>
      </c>
      <c r="N180" s="21" t="s">
        <v>69</v>
      </c>
      <c r="O180" s="21" t="s">
        <v>19709</v>
      </c>
      <c r="P180" s="21">
        <v>6301</v>
      </c>
      <c r="Q180" s="21" t="s">
        <v>19711</v>
      </c>
      <c r="R180" s="22" t="s">
        <v>19712</v>
      </c>
      <c r="S180" s="21" t="s">
        <v>19713</v>
      </c>
      <c r="T180" s="21" t="s">
        <v>19714</v>
      </c>
      <c r="U180" s="21" t="s">
        <v>2090</v>
      </c>
      <c r="V180" s="22">
        <v>84.9</v>
      </c>
      <c r="W180" s="22">
        <v>74.7</v>
      </c>
      <c r="X180" s="22">
        <v>71.3</v>
      </c>
      <c r="Y180" s="22">
        <v>107.2</v>
      </c>
      <c r="Z180" s="22">
        <v>122</v>
      </c>
      <c r="AA180" s="22">
        <v>139.9</v>
      </c>
      <c r="AB180" s="24">
        <v>797700</v>
      </c>
      <c r="AC180" s="24">
        <v>668300</v>
      </c>
      <c r="AD180" s="24">
        <v>737900</v>
      </c>
      <c r="AE180" s="24">
        <v>956800</v>
      </c>
      <c r="AF180" s="24">
        <v>1318000</v>
      </c>
      <c r="AG180" s="24">
        <v>1243000</v>
      </c>
      <c r="AH180" s="25">
        <v>917800</v>
      </c>
      <c r="AI180" s="25">
        <v>806700</v>
      </c>
      <c r="AJ180" s="25">
        <v>770400</v>
      </c>
      <c r="AK180" s="25">
        <v>1158000</v>
      </c>
      <c r="AL180" s="25">
        <v>1318000</v>
      </c>
      <c r="AM180" s="25">
        <v>1512000</v>
      </c>
      <c r="AN180" s="21" t="s">
        <v>62</v>
      </c>
      <c r="AO180" s="21" t="s">
        <v>62</v>
      </c>
      <c r="AP180" s="21" t="s">
        <v>62</v>
      </c>
      <c r="AQ180" s="21" t="s">
        <v>50</v>
      </c>
      <c r="AR180" s="21" t="s">
        <v>50</v>
      </c>
      <c r="AS180" s="21" t="s">
        <v>62</v>
      </c>
      <c r="AT180" s="21" t="s">
        <v>4665</v>
      </c>
      <c r="AU180" s="23">
        <v>0.62550634999999999</v>
      </c>
      <c r="AV180" s="23">
        <v>-0.67690360000000005</v>
      </c>
      <c r="AW180" s="27">
        <v>1.1096409999999999E-2</v>
      </c>
      <c r="AX180" s="23">
        <v>1.95481756</v>
      </c>
      <c r="AY180" s="31">
        <v>179</v>
      </c>
      <c r="AZ180">
        <f t="shared" si="4"/>
        <v>0.16167283396648044</v>
      </c>
      <c r="BA180">
        <f t="shared" si="5"/>
        <v>0.79136294886055303</v>
      </c>
    </row>
    <row r="181" spans="1:53">
      <c r="A181" s="20" t="s">
        <v>50</v>
      </c>
      <c r="B181" s="21" t="s">
        <v>20522</v>
      </c>
      <c r="C181" s="22" t="s">
        <v>20523</v>
      </c>
      <c r="D181" s="21">
        <v>4</v>
      </c>
      <c r="E181" s="22">
        <v>1</v>
      </c>
      <c r="F181" s="22">
        <v>4</v>
      </c>
      <c r="G181" s="21">
        <v>1</v>
      </c>
      <c r="H181" s="21">
        <v>334</v>
      </c>
      <c r="I181" s="21">
        <v>38.799999999999997</v>
      </c>
      <c r="J181" s="21">
        <v>8.48</v>
      </c>
      <c r="K181" s="21">
        <v>10.3</v>
      </c>
      <c r="L181" s="21" t="s">
        <v>276</v>
      </c>
      <c r="M181" s="21" t="s">
        <v>1264</v>
      </c>
      <c r="N181" s="21" t="s">
        <v>1392</v>
      </c>
      <c r="O181" s="21" t="s">
        <v>20524</v>
      </c>
      <c r="P181" s="21">
        <v>9050</v>
      </c>
      <c r="Q181" s="21" t="s">
        <v>20526</v>
      </c>
      <c r="R181" s="22" t="s">
        <v>20527</v>
      </c>
      <c r="S181" s="21" t="s">
        <v>20528</v>
      </c>
      <c r="T181" s="21"/>
      <c r="U181" s="21"/>
      <c r="V181" s="22">
        <v>79.099999999999994</v>
      </c>
      <c r="W181" s="22">
        <v>23.9</v>
      </c>
      <c r="X181" s="22">
        <v>73.900000000000006</v>
      </c>
      <c r="Y181" s="22">
        <v>133.6</v>
      </c>
      <c r="Z181" s="22">
        <v>138.30000000000001</v>
      </c>
      <c r="AA181" s="22">
        <v>151.19999999999999</v>
      </c>
      <c r="AB181" s="24"/>
      <c r="AC181" s="24"/>
      <c r="AD181" s="24"/>
      <c r="AE181" s="24">
        <v>62910</v>
      </c>
      <c r="AF181" s="24">
        <v>78830</v>
      </c>
      <c r="AG181" s="24">
        <v>70890</v>
      </c>
      <c r="AH181" s="25">
        <v>45130</v>
      </c>
      <c r="AI181" s="25">
        <v>13610</v>
      </c>
      <c r="AJ181" s="25">
        <v>42120</v>
      </c>
      <c r="AK181" s="25">
        <v>76170</v>
      </c>
      <c r="AL181" s="25">
        <v>78830</v>
      </c>
      <c r="AM181" s="25">
        <v>86220</v>
      </c>
      <c r="AN181" s="21" t="s">
        <v>50</v>
      </c>
      <c r="AO181" s="21" t="s">
        <v>63</v>
      </c>
      <c r="AP181" s="21" t="s">
        <v>50</v>
      </c>
      <c r="AQ181" s="21" t="s">
        <v>50</v>
      </c>
      <c r="AR181" s="21" t="s">
        <v>50</v>
      </c>
      <c r="AS181" s="21" t="s">
        <v>62</v>
      </c>
      <c r="AT181" s="21" t="s">
        <v>6354</v>
      </c>
      <c r="AU181" s="23">
        <v>0.41811414000000002</v>
      </c>
      <c r="AV181" s="23">
        <v>-1.2580313000000001</v>
      </c>
      <c r="AW181" s="27">
        <v>1.1126E-2</v>
      </c>
      <c r="AX181" s="23">
        <v>1.95366101</v>
      </c>
      <c r="AY181" s="32">
        <v>180</v>
      </c>
      <c r="AZ181">
        <f t="shared" si="4"/>
        <v>0.1612033777777778</v>
      </c>
      <c r="BA181">
        <f t="shared" si="5"/>
        <v>0.79262586243861421</v>
      </c>
    </row>
    <row r="182" spans="1:53">
      <c r="A182" s="20" t="s">
        <v>50</v>
      </c>
      <c r="B182" s="21" t="s">
        <v>19186</v>
      </c>
      <c r="C182" s="22" t="s">
        <v>19187</v>
      </c>
      <c r="D182" s="21">
        <v>4</v>
      </c>
      <c r="E182" s="22">
        <v>1</v>
      </c>
      <c r="F182" s="22">
        <v>4</v>
      </c>
      <c r="G182" s="21">
        <v>1</v>
      </c>
      <c r="H182" s="21">
        <v>361</v>
      </c>
      <c r="I182" s="21">
        <v>39.799999999999997</v>
      </c>
      <c r="J182" s="21">
        <v>8.43</v>
      </c>
      <c r="K182" s="21">
        <v>12.44</v>
      </c>
      <c r="L182" s="21"/>
      <c r="M182" s="21"/>
      <c r="N182" s="21"/>
      <c r="O182" s="21"/>
      <c r="P182" s="21"/>
      <c r="Q182" s="21"/>
      <c r="R182" s="22" t="s">
        <v>18521</v>
      </c>
      <c r="S182" s="21" t="s">
        <v>19186</v>
      </c>
      <c r="T182" s="21"/>
      <c r="U182" s="21"/>
      <c r="V182" s="22">
        <v>83.1</v>
      </c>
      <c r="W182" s="22">
        <v>81.3</v>
      </c>
      <c r="X182" s="22">
        <v>78.900000000000006</v>
      </c>
      <c r="Y182" s="22">
        <v>130</v>
      </c>
      <c r="Z182" s="22">
        <v>124.3</v>
      </c>
      <c r="AA182" s="22">
        <v>102.4</v>
      </c>
      <c r="AB182" s="24">
        <v>102700</v>
      </c>
      <c r="AC182" s="24">
        <v>95680</v>
      </c>
      <c r="AD182" s="24">
        <v>107400</v>
      </c>
      <c r="AE182" s="24">
        <v>152600</v>
      </c>
      <c r="AF182" s="24">
        <v>176700</v>
      </c>
      <c r="AG182" s="24">
        <v>119700</v>
      </c>
      <c r="AH182" s="25">
        <v>118100</v>
      </c>
      <c r="AI182" s="25">
        <v>115500</v>
      </c>
      <c r="AJ182" s="25">
        <v>112200</v>
      </c>
      <c r="AK182" s="25">
        <v>184700</v>
      </c>
      <c r="AL182" s="25">
        <v>176700</v>
      </c>
      <c r="AM182" s="25">
        <v>145600</v>
      </c>
      <c r="AN182" s="21" t="s">
        <v>62</v>
      </c>
      <c r="AO182" s="21" t="s">
        <v>50</v>
      </c>
      <c r="AP182" s="21" t="s">
        <v>50</v>
      </c>
      <c r="AQ182" s="21" t="s">
        <v>50</v>
      </c>
      <c r="AR182" s="21" t="s">
        <v>50</v>
      </c>
      <c r="AS182" s="21" t="s">
        <v>62</v>
      </c>
      <c r="AT182" s="21" t="s">
        <v>12782</v>
      </c>
      <c r="AU182" s="23">
        <v>0.68194509999999997</v>
      </c>
      <c r="AV182" s="23">
        <v>-0.55227250000000006</v>
      </c>
      <c r="AW182" s="27">
        <v>1.119027E-2</v>
      </c>
      <c r="AX182" s="23">
        <v>1.9511592499999999</v>
      </c>
      <c r="AY182" s="31">
        <v>181</v>
      </c>
      <c r="AZ182">
        <f t="shared" si="4"/>
        <v>0.16123880751381214</v>
      </c>
      <c r="BA182">
        <f t="shared" si="5"/>
        <v>0.79253042245204419</v>
      </c>
    </row>
    <row r="183" spans="1:53">
      <c r="A183" s="20" t="s">
        <v>50</v>
      </c>
      <c r="B183" s="21" t="s">
        <v>4413</v>
      </c>
      <c r="C183" s="22" t="s">
        <v>4414</v>
      </c>
      <c r="D183" s="21">
        <v>8</v>
      </c>
      <c r="E183" s="22">
        <v>9</v>
      </c>
      <c r="F183" s="22">
        <v>43</v>
      </c>
      <c r="G183" s="21">
        <v>9</v>
      </c>
      <c r="H183" s="21">
        <v>1282</v>
      </c>
      <c r="I183" s="21">
        <v>145.69999999999999</v>
      </c>
      <c r="J183" s="21">
        <v>6.44</v>
      </c>
      <c r="K183" s="21">
        <v>127.23</v>
      </c>
      <c r="L183" s="21" t="s">
        <v>67</v>
      </c>
      <c r="M183" s="21" t="s">
        <v>151</v>
      </c>
      <c r="N183" s="21" t="s">
        <v>69</v>
      </c>
      <c r="O183" s="21" t="s">
        <v>4415</v>
      </c>
      <c r="P183" s="21">
        <v>9790</v>
      </c>
      <c r="Q183" s="21" t="s">
        <v>4417</v>
      </c>
      <c r="R183" s="22" t="s">
        <v>4418</v>
      </c>
      <c r="S183" s="21" t="s">
        <v>4419</v>
      </c>
      <c r="T183" s="21" t="s">
        <v>93</v>
      </c>
      <c r="U183" s="21"/>
      <c r="V183" s="22">
        <v>104.6</v>
      </c>
      <c r="W183" s="22">
        <v>111.3</v>
      </c>
      <c r="X183" s="22">
        <v>117.4</v>
      </c>
      <c r="Y183" s="22">
        <v>82.2</v>
      </c>
      <c r="Z183" s="22">
        <v>93.1</v>
      </c>
      <c r="AA183" s="22">
        <v>91.4</v>
      </c>
      <c r="AB183" s="24">
        <v>4489000</v>
      </c>
      <c r="AC183" s="24">
        <v>4506000</v>
      </c>
      <c r="AD183" s="24">
        <v>5529000</v>
      </c>
      <c r="AE183" s="24">
        <v>3250000</v>
      </c>
      <c r="AF183" s="24">
        <v>4555000</v>
      </c>
      <c r="AG183" s="24">
        <v>3672000</v>
      </c>
      <c r="AH183" s="25">
        <v>5165000</v>
      </c>
      <c r="AI183" s="25">
        <v>5493000</v>
      </c>
      <c r="AJ183" s="25">
        <v>5796000</v>
      </c>
      <c r="AK183" s="25">
        <v>4061000</v>
      </c>
      <c r="AL183" s="25">
        <v>4599000</v>
      </c>
      <c r="AM183" s="25">
        <v>4511000</v>
      </c>
      <c r="AN183" s="21" t="s">
        <v>50</v>
      </c>
      <c r="AO183" s="21" t="s">
        <v>50</v>
      </c>
      <c r="AP183" s="21" t="s">
        <v>50</v>
      </c>
      <c r="AQ183" s="21" t="s">
        <v>50</v>
      </c>
      <c r="AR183" s="21" t="s">
        <v>50</v>
      </c>
      <c r="AS183" s="21" t="s">
        <v>50</v>
      </c>
      <c r="AT183" s="21" t="s">
        <v>4420</v>
      </c>
      <c r="AU183" s="23">
        <v>1.2493812</v>
      </c>
      <c r="AV183" s="23">
        <v>0.32121372999999998</v>
      </c>
      <c r="AW183" s="27">
        <v>1.139308E-2</v>
      </c>
      <c r="AX183" s="23">
        <v>1.94335872</v>
      </c>
      <c r="AY183" s="31">
        <v>182</v>
      </c>
      <c r="AZ183">
        <f t="shared" si="4"/>
        <v>0.16325908043956044</v>
      </c>
      <c r="BA183">
        <f t="shared" si="5"/>
        <v>0.78712265400313897</v>
      </c>
    </row>
    <row r="184" spans="1:53">
      <c r="A184" s="20" t="s">
        <v>50</v>
      </c>
      <c r="B184" s="21" t="s">
        <v>18565</v>
      </c>
      <c r="C184" s="22" t="s">
        <v>18566</v>
      </c>
      <c r="D184" s="21">
        <v>1</v>
      </c>
      <c r="E184" s="22">
        <v>2</v>
      </c>
      <c r="F184" s="22">
        <v>6</v>
      </c>
      <c r="G184" s="21">
        <v>2</v>
      </c>
      <c r="H184" s="21">
        <v>3142</v>
      </c>
      <c r="I184" s="21">
        <v>347.4</v>
      </c>
      <c r="J184" s="21">
        <v>6.2</v>
      </c>
      <c r="K184" s="21">
        <v>12.89</v>
      </c>
      <c r="L184" s="21" t="s">
        <v>2154</v>
      </c>
      <c r="M184" s="21" t="s">
        <v>12154</v>
      </c>
      <c r="N184" s="21" t="s">
        <v>177</v>
      </c>
      <c r="O184" s="21" t="s">
        <v>18567</v>
      </c>
      <c r="P184" s="21">
        <v>3064</v>
      </c>
      <c r="Q184" s="21" t="s">
        <v>18569</v>
      </c>
      <c r="R184" s="22" t="s">
        <v>18570</v>
      </c>
      <c r="S184" s="21" t="s">
        <v>18571</v>
      </c>
      <c r="T184" s="21" t="s">
        <v>18572</v>
      </c>
      <c r="U184" s="21" t="s">
        <v>18573</v>
      </c>
      <c r="V184" s="22">
        <v>67.5</v>
      </c>
      <c r="W184" s="22">
        <v>79.8</v>
      </c>
      <c r="X184" s="22">
        <v>88.4</v>
      </c>
      <c r="Y184" s="22">
        <v>114.8</v>
      </c>
      <c r="Z184" s="22">
        <v>136.4</v>
      </c>
      <c r="AA184" s="22">
        <v>113.1</v>
      </c>
      <c r="AB184" s="24">
        <v>42580</v>
      </c>
      <c r="AC184" s="24">
        <v>48030</v>
      </c>
      <c r="AD184" s="24">
        <v>61510</v>
      </c>
      <c r="AE184" s="24">
        <v>68870</v>
      </c>
      <c r="AF184" s="24">
        <v>99090</v>
      </c>
      <c r="AG184" s="24">
        <v>67510</v>
      </c>
      <c r="AH184" s="25">
        <v>48990</v>
      </c>
      <c r="AI184" s="25">
        <v>57980</v>
      </c>
      <c r="AJ184" s="25">
        <v>64220</v>
      </c>
      <c r="AK184" s="25">
        <v>83380</v>
      </c>
      <c r="AL184" s="25">
        <v>99090</v>
      </c>
      <c r="AM184" s="25">
        <v>82110</v>
      </c>
      <c r="AN184" s="21" t="s">
        <v>50</v>
      </c>
      <c r="AO184" s="21" t="s">
        <v>62</v>
      </c>
      <c r="AP184" s="21" t="s">
        <v>50</v>
      </c>
      <c r="AQ184" s="21" t="s">
        <v>50</v>
      </c>
      <c r="AR184" s="21" t="s">
        <v>50</v>
      </c>
      <c r="AS184" s="21" t="s">
        <v>50</v>
      </c>
      <c r="AT184" s="21" t="s">
        <v>18574</v>
      </c>
      <c r="AU184" s="23">
        <v>0.64700610000000003</v>
      </c>
      <c r="AV184" s="23">
        <v>-0.62814879999999995</v>
      </c>
      <c r="AW184" s="27">
        <v>1.140182E-2</v>
      </c>
      <c r="AX184" s="23">
        <v>1.94302588</v>
      </c>
      <c r="AY184" s="32">
        <v>183</v>
      </c>
      <c r="AZ184">
        <f t="shared" si="4"/>
        <v>0.16249151125683059</v>
      </c>
      <c r="BA184">
        <f t="shared" si="5"/>
        <v>0.78916932213502422</v>
      </c>
    </row>
    <row r="185" spans="1:53">
      <c r="A185" s="20" t="s">
        <v>50</v>
      </c>
      <c r="B185" s="21" t="s">
        <v>2144</v>
      </c>
      <c r="C185" s="22" t="s">
        <v>2145</v>
      </c>
      <c r="D185" s="21">
        <v>19</v>
      </c>
      <c r="E185" s="22">
        <v>19</v>
      </c>
      <c r="F185" s="22">
        <v>286</v>
      </c>
      <c r="G185" s="21">
        <v>19</v>
      </c>
      <c r="H185" s="21">
        <v>1083</v>
      </c>
      <c r="I185" s="21">
        <v>121.8</v>
      </c>
      <c r="J185" s="21">
        <v>6.47</v>
      </c>
      <c r="K185" s="21">
        <v>1122.51</v>
      </c>
      <c r="L185" s="21" t="s">
        <v>373</v>
      </c>
      <c r="M185" s="21" t="s">
        <v>2085</v>
      </c>
      <c r="N185" s="21" t="s">
        <v>177</v>
      </c>
      <c r="O185" s="21" t="s">
        <v>2146</v>
      </c>
      <c r="P185" s="21">
        <v>22998</v>
      </c>
      <c r="Q185" s="21" t="s">
        <v>2148</v>
      </c>
      <c r="R185" s="22" t="s">
        <v>2149</v>
      </c>
      <c r="S185" s="21" t="s">
        <v>2150</v>
      </c>
      <c r="T185" s="21"/>
      <c r="U185" s="21"/>
      <c r="V185" s="22">
        <v>132.6</v>
      </c>
      <c r="W185" s="22">
        <v>113.8</v>
      </c>
      <c r="X185" s="22">
        <v>109.1</v>
      </c>
      <c r="Y185" s="22">
        <v>77.7</v>
      </c>
      <c r="Z185" s="22">
        <v>90</v>
      </c>
      <c r="AA185" s="22">
        <v>76.8</v>
      </c>
      <c r="AB185" s="24">
        <v>59000000</v>
      </c>
      <c r="AC185" s="24">
        <v>48290000</v>
      </c>
      <c r="AD185" s="24">
        <v>53490000</v>
      </c>
      <c r="AE185" s="24">
        <v>32880000</v>
      </c>
      <c r="AF185" s="24">
        <v>46090000</v>
      </c>
      <c r="AG185" s="24">
        <v>32270000</v>
      </c>
      <c r="AH185" s="25">
        <v>67890000</v>
      </c>
      <c r="AI185" s="25">
        <v>58300000</v>
      </c>
      <c r="AJ185" s="25">
        <v>55850000</v>
      </c>
      <c r="AK185" s="25">
        <v>39810000</v>
      </c>
      <c r="AL185" s="25">
        <v>46090000</v>
      </c>
      <c r="AM185" s="25">
        <v>39310000</v>
      </c>
      <c r="AN185" s="21" t="s">
        <v>50</v>
      </c>
      <c r="AO185" s="21" t="s">
        <v>50</v>
      </c>
      <c r="AP185" s="21" t="s">
        <v>50</v>
      </c>
      <c r="AQ185" s="21" t="s">
        <v>50</v>
      </c>
      <c r="AR185" s="21" t="s">
        <v>50</v>
      </c>
      <c r="AS185" s="21" t="s">
        <v>50</v>
      </c>
      <c r="AT185" s="21" t="s">
        <v>2151</v>
      </c>
      <c r="AU185" s="23">
        <v>1.45371242</v>
      </c>
      <c r="AV185" s="23">
        <v>0.5397419</v>
      </c>
      <c r="AW185" s="27">
        <v>1.141584E-2</v>
      </c>
      <c r="AX185" s="23">
        <v>1.94249202</v>
      </c>
      <c r="AY185" s="31">
        <v>184</v>
      </c>
      <c r="AZ185">
        <f t="shared" si="4"/>
        <v>0.16180712347826087</v>
      </c>
      <c r="BA185">
        <f t="shared" si="5"/>
        <v>0.79100236270396507</v>
      </c>
    </row>
    <row r="186" spans="1:53">
      <c r="A186" s="20" t="s">
        <v>50</v>
      </c>
      <c r="B186" s="21" t="s">
        <v>16902</v>
      </c>
      <c r="C186" s="22" t="s">
        <v>16903</v>
      </c>
      <c r="D186" s="21">
        <v>20</v>
      </c>
      <c r="E186" s="22">
        <v>3</v>
      </c>
      <c r="F186" s="22">
        <v>21</v>
      </c>
      <c r="G186" s="21">
        <v>3</v>
      </c>
      <c r="H186" s="21">
        <v>268</v>
      </c>
      <c r="I186" s="21">
        <v>30</v>
      </c>
      <c r="J186" s="21">
        <v>5.14</v>
      </c>
      <c r="K186" s="21">
        <v>42.24</v>
      </c>
      <c r="L186" s="21" t="s">
        <v>53</v>
      </c>
      <c r="M186" s="21" t="s">
        <v>4791</v>
      </c>
      <c r="N186" s="21" t="s">
        <v>177</v>
      </c>
      <c r="O186" s="21" t="s">
        <v>12173</v>
      </c>
      <c r="P186" s="21">
        <v>22919</v>
      </c>
      <c r="Q186" s="21" t="s">
        <v>16905</v>
      </c>
      <c r="R186" s="22" t="s">
        <v>16906</v>
      </c>
      <c r="S186" s="21" t="s">
        <v>16907</v>
      </c>
      <c r="T186" s="21" t="s">
        <v>16908</v>
      </c>
      <c r="U186" s="21" t="s">
        <v>16909</v>
      </c>
      <c r="V186" s="22">
        <v>97.3</v>
      </c>
      <c r="W186" s="22">
        <v>84.3</v>
      </c>
      <c r="X186" s="22">
        <v>84.5</v>
      </c>
      <c r="Y186" s="22">
        <v>116.3</v>
      </c>
      <c r="Z186" s="22">
        <v>106.8</v>
      </c>
      <c r="AA186" s="22">
        <v>110.8</v>
      </c>
      <c r="AB186" s="24">
        <v>2477000</v>
      </c>
      <c r="AC186" s="24">
        <v>2056000</v>
      </c>
      <c r="AD186" s="24">
        <v>2383000</v>
      </c>
      <c r="AE186" s="24">
        <v>2831000</v>
      </c>
      <c r="AF186" s="24">
        <v>3147000</v>
      </c>
      <c r="AG186" s="24">
        <v>2681000</v>
      </c>
      <c r="AH186" s="25">
        <v>2866000</v>
      </c>
      <c r="AI186" s="25">
        <v>2482000</v>
      </c>
      <c r="AJ186" s="25">
        <v>2488000</v>
      </c>
      <c r="AK186" s="25">
        <v>3427000</v>
      </c>
      <c r="AL186" s="25">
        <v>3147000</v>
      </c>
      <c r="AM186" s="25">
        <v>3263000</v>
      </c>
      <c r="AN186" s="21" t="s">
        <v>50</v>
      </c>
      <c r="AO186" s="21" t="s">
        <v>50</v>
      </c>
      <c r="AP186" s="21" t="s">
        <v>50</v>
      </c>
      <c r="AQ186" s="21" t="s">
        <v>50</v>
      </c>
      <c r="AR186" s="21" t="s">
        <v>50</v>
      </c>
      <c r="AS186" s="21" t="s">
        <v>50</v>
      </c>
      <c r="AT186" s="21" t="s">
        <v>16910</v>
      </c>
      <c r="AU186" s="23">
        <v>0.79671135999999998</v>
      </c>
      <c r="AV186" s="23">
        <v>-0.32787090000000002</v>
      </c>
      <c r="AW186" s="27">
        <v>1.1508539999999999E-2</v>
      </c>
      <c r="AX186" s="23">
        <v>1.9389798</v>
      </c>
      <c r="AY186" s="31">
        <v>185</v>
      </c>
      <c r="AZ186">
        <f t="shared" si="4"/>
        <v>0.16223930983783783</v>
      </c>
      <c r="BA186">
        <f t="shared" si="5"/>
        <v>0.78984390982121677</v>
      </c>
    </row>
    <row r="187" spans="1:53">
      <c r="A187" s="20" t="s">
        <v>50</v>
      </c>
      <c r="B187" s="21" t="s">
        <v>620</v>
      </c>
      <c r="C187" s="22" t="s">
        <v>621</v>
      </c>
      <c r="D187" s="21">
        <v>4</v>
      </c>
      <c r="E187" s="22">
        <v>1</v>
      </c>
      <c r="F187" s="22">
        <v>1</v>
      </c>
      <c r="G187" s="21">
        <v>1</v>
      </c>
      <c r="H187" s="21">
        <v>422</v>
      </c>
      <c r="I187" s="21">
        <v>46.6</v>
      </c>
      <c r="J187" s="21">
        <v>9.77</v>
      </c>
      <c r="K187" s="21">
        <v>2.37</v>
      </c>
      <c r="L187" s="21" t="s">
        <v>622</v>
      </c>
      <c r="M187" s="21" t="s">
        <v>68</v>
      </c>
      <c r="N187" s="21" t="s">
        <v>69</v>
      </c>
      <c r="O187" s="21" t="s">
        <v>623</v>
      </c>
      <c r="P187" s="21">
        <v>57109</v>
      </c>
      <c r="Q187" s="21" t="s">
        <v>625</v>
      </c>
      <c r="R187" s="22" t="s">
        <v>626</v>
      </c>
      <c r="S187" s="21" t="s">
        <v>627</v>
      </c>
      <c r="T187" s="21"/>
      <c r="U187" s="21"/>
      <c r="V187" s="22">
        <v>127.8</v>
      </c>
      <c r="W187" s="22">
        <v>144.1</v>
      </c>
      <c r="X187" s="22">
        <v>190.2</v>
      </c>
      <c r="Y187" s="22">
        <v>63.9</v>
      </c>
      <c r="Z187" s="22">
        <v>14.6</v>
      </c>
      <c r="AA187" s="22">
        <v>59.4</v>
      </c>
      <c r="AB187" s="24">
        <v>55190</v>
      </c>
      <c r="AC187" s="24">
        <v>59300</v>
      </c>
      <c r="AD187" s="24">
        <v>90540</v>
      </c>
      <c r="AE187" s="24"/>
      <c r="AF187" s="24"/>
      <c r="AG187" s="24"/>
      <c r="AH187" s="25">
        <v>63510</v>
      </c>
      <c r="AI187" s="25">
        <v>71590</v>
      </c>
      <c r="AJ187" s="25">
        <v>94520</v>
      </c>
      <c r="AK187" s="25">
        <v>31770</v>
      </c>
      <c r="AL187" s="25">
        <v>7233</v>
      </c>
      <c r="AM187" s="25">
        <v>29540</v>
      </c>
      <c r="AN187" s="21" t="s">
        <v>62</v>
      </c>
      <c r="AO187" s="21" t="s">
        <v>50</v>
      </c>
      <c r="AP187" s="21" t="s">
        <v>62</v>
      </c>
      <c r="AQ187" s="21" t="s">
        <v>63</v>
      </c>
      <c r="AR187" s="21" t="s">
        <v>63</v>
      </c>
      <c r="AS187" s="21" t="s">
        <v>63</v>
      </c>
      <c r="AT187" s="21" t="s">
        <v>628</v>
      </c>
      <c r="AU187" s="26">
        <v>3.3500268499999999</v>
      </c>
      <c r="AV187" s="23">
        <v>1.74417266</v>
      </c>
      <c r="AW187" s="27">
        <v>1.152341E-2</v>
      </c>
      <c r="AX187" s="23">
        <v>1.9384189300000001</v>
      </c>
      <c r="AY187" s="32">
        <v>186</v>
      </c>
      <c r="AZ187">
        <f t="shared" si="4"/>
        <v>0.1615755552688172</v>
      </c>
      <c r="BA187">
        <f t="shared" si="5"/>
        <v>0.79162434291097483</v>
      </c>
    </row>
    <row r="188" spans="1:53">
      <c r="A188" s="20" t="s">
        <v>50</v>
      </c>
      <c r="B188" s="21" t="s">
        <v>4776</v>
      </c>
      <c r="C188" s="22" t="s">
        <v>4777</v>
      </c>
      <c r="D188" s="21">
        <v>10</v>
      </c>
      <c r="E188" s="22">
        <v>5</v>
      </c>
      <c r="F188" s="22">
        <v>66</v>
      </c>
      <c r="G188" s="21">
        <v>5</v>
      </c>
      <c r="H188" s="21">
        <v>708</v>
      </c>
      <c r="I188" s="21">
        <v>80.5</v>
      </c>
      <c r="J188" s="21">
        <v>5.9</v>
      </c>
      <c r="K188" s="21">
        <v>236.74</v>
      </c>
      <c r="L188" s="21" t="s">
        <v>286</v>
      </c>
      <c r="M188" s="21" t="s">
        <v>127</v>
      </c>
      <c r="N188" s="21" t="s">
        <v>69</v>
      </c>
      <c r="O188" s="21" t="s">
        <v>4778</v>
      </c>
      <c r="P188" s="21">
        <v>4361</v>
      </c>
      <c r="Q188" s="21" t="s">
        <v>4780</v>
      </c>
      <c r="R188" s="22" t="s">
        <v>4781</v>
      </c>
      <c r="S188" s="21" t="s">
        <v>4782</v>
      </c>
      <c r="T188" s="21" t="s">
        <v>4783</v>
      </c>
      <c r="U188" s="21" t="s">
        <v>4784</v>
      </c>
      <c r="V188" s="22">
        <v>108.8</v>
      </c>
      <c r="W188" s="22">
        <v>110.7</v>
      </c>
      <c r="X188" s="22">
        <v>103.8</v>
      </c>
      <c r="Y188" s="22">
        <v>88.2</v>
      </c>
      <c r="Z188" s="22">
        <v>97.7</v>
      </c>
      <c r="AA188" s="22">
        <v>90.9</v>
      </c>
      <c r="AB188" s="24">
        <v>8666000</v>
      </c>
      <c r="AC188" s="24">
        <v>8406000</v>
      </c>
      <c r="AD188" s="24">
        <v>9113000</v>
      </c>
      <c r="AE188" s="24">
        <v>6678000</v>
      </c>
      <c r="AF188" s="24">
        <v>8960000</v>
      </c>
      <c r="AG188" s="24">
        <v>6855000</v>
      </c>
      <c r="AH188" s="25">
        <v>9972000</v>
      </c>
      <c r="AI188" s="25">
        <v>10150000</v>
      </c>
      <c r="AJ188" s="25">
        <v>9514000</v>
      </c>
      <c r="AK188" s="25">
        <v>8085000</v>
      </c>
      <c r="AL188" s="25">
        <v>8960000</v>
      </c>
      <c r="AM188" s="25">
        <v>8337000</v>
      </c>
      <c r="AN188" s="21" t="s">
        <v>50</v>
      </c>
      <c r="AO188" s="21" t="s">
        <v>50</v>
      </c>
      <c r="AP188" s="21" t="s">
        <v>50</v>
      </c>
      <c r="AQ188" s="21" t="s">
        <v>50</v>
      </c>
      <c r="AR188" s="21" t="s">
        <v>50</v>
      </c>
      <c r="AS188" s="21" t="s">
        <v>50</v>
      </c>
      <c r="AT188" s="21" t="s">
        <v>4785</v>
      </c>
      <c r="AU188" s="23">
        <v>1.16749014</v>
      </c>
      <c r="AV188" s="23">
        <v>0.22341037</v>
      </c>
      <c r="AW188" s="27">
        <v>1.16043E-2</v>
      </c>
      <c r="AX188" s="23">
        <v>1.9353810600000001</v>
      </c>
      <c r="AY188" s="31">
        <v>187</v>
      </c>
      <c r="AZ188">
        <f t="shared" si="4"/>
        <v>0.16183964919786098</v>
      </c>
      <c r="BA188">
        <f t="shared" si="5"/>
        <v>0.79091507160896657</v>
      </c>
    </row>
    <row r="189" spans="1:53">
      <c r="A189" s="20" t="s">
        <v>50</v>
      </c>
      <c r="B189" s="21" t="s">
        <v>19968</v>
      </c>
      <c r="C189" s="22" t="s">
        <v>19969</v>
      </c>
      <c r="D189" s="21">
        <v>4</v>
      </c>
      <c r="E189" s="22">
        <v>1</v>
      </c>
      <c r="F189" s="22">
        <v>16</v>
      </c>
      <c r="G189" s="21">
        <v>1</v>
      </c>
      <c r="H189" s="21">
        <v>525</v>
      </c>
      <c r="I189" s="21">
        <v>55.6</v>
      </c>
      <c r="J189" s="21">
        <v>7.03</v>
      </c>
      <c r="K189" s="21">
        <v>35.49</v>
      </c>
      <c r="L189" s="21"/>
      <c r="M189" s="21"/>
      <c r="N189" s="21"/>
      <c r="O189" s="21" t="s">
        <v>765</v>
      </c>
      <c r="P189" s="21">
        <v>65124</v>
      </c>
      <c r="Q189" s="21" t="s">
        <v>19971</v>
      </c>
      <c r="R189" s="22" t="s">
        <v>19972</v>
      </c>
      <c r="S189" s="21" t="s">
        <v>19973</v>
      </c>
      <c r="T189" s="21" t="s">
        <v>19974</v>
      </c>
      <c r="U189" s="21"/>
      <c r="V189" s="22">
        <v>77.599999999999994</v>
      </c>
      <c r="W189" s="22">
        <v>69.099999999999994</v>
      </c>
      <c r="X189" s="22">
        <v>85.6</v>
      </c>
      <c r="Y189" s="22">
        <v>131.19999999999999</v>
      </c>
      <c r="Z189" s="22">
        <v>132.1</v>
      </c>
      <c r="AA189" s="22">
        <v>104.4</v>
      </c>
      <c r="AB189" s="24">
        <v>3124000</v>
      </c>
      <c r="AC189" s="24">
        <v>2649000</v>
      </c>
      <c r="AD189" s="24">
        <v>3794000</v>
      </c>
      <c r="AE189" s="24">
        <v>5015000</v>
      </c>
      <c r="AF189" s="24">
        <v>6117000</v>
      </c>
      <c r="AG189" s="24">
        <v>3973000</v>
      </c>
      <c r="AH189" s="25">
        <v>3594000</v>
      </c>
      <c r="AI189" s="25">
        <v>3198000</v>
      </c>
      <c r="AJ189" s="25">
        <v>3961000</v>
      </c>
      <c r="AK189" s="25">
        <v>6072000</v>
      </c>
      <c r="AL189" s="25">
        <v>6117000</v>
      </c>
      <c r="AM189" s="25">
        <v>4832000</v>
      </c>
      <c r="AN189" s="21" t="s">
        <v>50</v>
      </c>
      <c r="AO189" s="21" t="s">
        <v>50</v>
      </c>
      <c r="AP189" s="21" t="s">
        <v>50</v>
      </c>
      <c r="AQ189" s="21" t="s">
        <v>50</v>
      </c>
      <c r="AR189" s="21" t="s">
        <v>50</v>
      </c>
      <c r="AS189" s="21" t="s">
        <v>50</v>
      </c>
      <c r="AT189" s="21" t="s">
        <v>19975</v>
      </c>
      <c r="AU189" s="23">
        <v>0.63177123000000002</v>
      </c>
      <c r="AV189" s="23">
        <v>-0.6625259</v>
      </c>
      <c r="AW189" s="27">
        <v>1.169687E-2</v>
      </c>
      <c r="AX189" s="23">
        <v>1.93193032</v>
      </c>
      <c r="AY189" s="31">
        <v>188</v>
      </c>
      <c r="AZ189">
        <f t="shared" si="4"/>
        <v>0.1622629625531915</v>
      </c>
      <c r="BA189">
        <f t="shared" si="5"/>
        <v>0.78978059905483822</v>
      </c>
    </row>
    <row r="190" spans="1:53">
      <c r="A190" s="20" t="s">
        <v>50</v>
      </c>
      <c r="B190" s="21" t="s">
        <v>12711</v>
      </c>
      <c r="C190" s="22" t="s">
        <v>12712</v>
      </c>
      <c r="D190" s="21">
        <v>9</v>
      </c>
      <c r="E190" s="22">
        <v>3</v>
      </c>
      <c r="F190" s="22">
        <v>19</v>
      </c>
      <c r="G190" s="21">
        <v>3</v>
      </c>
      <c r="H190" s="21">
        <v>456</v>
      </c>
      <c r="I190" s="21">
        <v>50.7</v>
      </c>
      <c r="J190" s="21">
        <v>9.42</v>
      </c>
      <c r="K190" s="21">
        <v>61.24</v>
      </c>
      <c r="L190" s="21" t="s">
        <v>7196</v>
      </c>
      <c r="M190" s="21" t="s">
        <v>211</v>
      </c>
      <c r="N190" s="21" t="s">
        <v>108</v>
      </c>
      <c r="O190" s="21" t="s">
        <v>12713</v>
      </c>
      <c r="P190" s="21">
        <v>23378</v>
      </c>
      <c r="Q190" s="21" t="s">
        <v>12715</v>
      </c>
      <c r="R190" s="22" t="s">
        <v>12716</v>
      </c>
      <c r="S190" s="21" t="s">
        <v>12717</v>
      </c>
      <c r="T190" s="21" t="s">
        <v>12718</v>
      </c>
      <c r="U190" s="21"/>
      <c r="V190" s="22">
        <v>96</v>
      </c>
      <c r="W190" s="22">
        <v>95.5</v>
      </c>
      <c r="X190" s="22">
        <v>95.7</v>
      </c>
      <c r="Y190" s="22">
        <v>105.6</v>
      </c>
      <c r="Z190" s="22">
        <v>106.8</v>
      </c>
      <c r="AA190" s="22">
        <v>100.5</v>
      </c>
      <c r="AB190" s="24">
        <v>941100</v>
      </c>
      <c r="AC190" s="24">
        <v>892500</v>
      </c>
      <c r="AD190" s="24">
        <v>1034000</v>
      </c>
      <c r="AE190" s="24">
        <v>984400</v>
      </c>
      <c r="AF190" s="24">
        <v>1205000</v>
      </c>
      <c r="AG190" s="24">
        <v>932000</v>
      </c>
      <c r="AH190" s="25">
        <v>1083000</v>
      </c>
      <c r="AI190" s="25">
        <v>1077000</v>
      </c>
      <c r="AJ190" s="25">
        <v>1079000</v>
      </c>
      <c r="AK190" s="25">
        <v>1192000</v>
      </c>
      <c r="AL190" s="25">
        <v>1205000</v>
      </c>
      <c r="AM190" s="25">
        <v>1134000</v>
      </c>
      <c r="AN190" s="21" t="s">
        <v>50</v>
      </c>
      <c r="AO190" s="21" t="s">
        <v>50</v>
      </c>
      <c r="AP190" s="21" t="s">
        <v>50</v>
      </c>
      <c r="AQ190" s="21" t="s">
        <v>50</v>
      </c>
      <c r="AR190" s="21" t="s">
        <v>50</v>
      </c>
      <c r="AS190" s="21" t="s">
        <v>50</v>
      </c>
      <c r="AT190" s="21" t="s">
        <v>12719</v>
      </c>
      <c r="AU190" s="23">
        <v>0.91753994999999999</v>
      </c>
      <c r="AV190" s="23">
        <v>-0.12415710000000001</v>
      </c>
      <c r="AW190" s="27">
        <v>1.1725370000000001E-2</v>
      </c>
      <c r="AX190" s="23">
        <v>1.93087341</v>
      </c>
      <c r="AY190" s="32">
        <v>189</v>
      </c>
      <c r="AZ190">
        <f t="shared" si="4"/>
        <v>0.16179769820105822</v>
      </c>
      <c r="BA190">
        <f t="shared" si="5"/>
        <v>0.79102766112726697</v>
      </c>
    </row>
    <row r="191" spans="1:53">
      <c r="A191" s="20" t="s">
        <v>50</v>
      </c>
      <c r="B191" s="21" t="s">
        <v>19554</v>
      </c>
      <c r="C191" s="22" t="s">
        <v>19555</v>
      </c>
      <c r="D191" s="21">
        <v>9</v>
      </c>
      <c r="E191" s="22">
        <v>3</v>
      </c>
      <c r="F191" s="22">
        <v>19</v>
      </c>
      <c r="G191" s="21">
        <v>3</v>
      </c>
      <c r="H191" s="21">
        <v>601</v>
      </c>
      <c r="I191" s="21">
        <v>68.3</v>
      </c>
      <c r="J191" s="21">
        <v>9.39</v>
      </c>
      <c r="K191" s="21">
        <v>65.45</v>
      </c>
      <c r="L191" s="21" t="s">
        <v>10241</v>
      </c>
      <c r="M191" s="21" t="s">
        <v>1597</v>
      </c>
      <c r="N191" s="21" t="s">
        <v>108</v>
      </c>
      <c r="O191" s="21" t="s">
        <v>16760</v>
      </c>
      <c r="P191" s="21">
        <v>157570</v>
      </c>
      <c r="Q191" s="21" t="s">
        <v>19557</v>
      </c>
      <c r="R191" s="22" t="s">
        <v>19558</v>
      </c>
      <c r="S191" s="21" t="s">
        <v>19559</v>
      </c>
      <c r="T191" s="21" t="s">
        <v>16765</v>
      </c>
      <c r="U191" s="21" t="s">
        <v>12489</v>
      </c>
      <c r="V191" s="22">
        <v>67.5</v>
      </c>
      <c r="W191" s="22">
        <v>88.8</v>
      </c>
      <c r="X191" s="22">
        <v>78.099999999999994</v>
      </c>
      <c r="Y191" s="22">
        <v>125.9</v>
      </c>
      <c r="Z191" s="22">
        <v>132.9</v>
      </c>
      <c r="AA191" s="22">
        <v>106.7</v>
      </c>
      <c r="AB191" s="24">
        <v>612700</v>
      </c>
      <c r="AC191" s="24">
        <v>777200</v>
      </c>
      <c r="AD191" s="24">
        <v>775300</v>
      </c>
      <c r="AE191" s="24">
        <v>1098000</v>
      </c>
      <c r="AF191" s="24">
        <v>1403000</v>
      </c>
      <c r="AG191" s="24">
        <v>926800</v>
      </c>
      <c r="AH191" s="25">
        <v>712500</v>
      </c>
      <c r="AI191" s="25">
        <v>938300</v>
      </c>
      <c r="AJ191" s="25">
        <v>825200</v>
      </c>
      <c r="AK191" s="25">
        <v>1330000</v>
      </c>
      <c r="AL191" s="25">
        <v>1403000</v>
      </c>
      <c r="AM191" s="25">
        <v>1127000</v>
      </c>
      <c r="AN191" s="21" t="s">
        <v>50</v>
      </c>
      <c r="AO191" s="21" t="s">
        <v>50</v>
      </c>
      <c r="AP191" s="21" t="s">
        <v>50</v>
      </c>
      <c r="AQ191" s="21" t="s">
        <v>50</v>
      </c>
      <c r="AR191" s="21" t="s">
        <v>50</v>
      </c>
      <c r="AS191" s="21" t="s">
        <v>50</v>
      </c>
      <c r="AT191" s="21" t="s">
        <v>19560</v>
      </c>
      <c r="AU191" s="23">
        <v>0.64142589000000005</v>
      </c>
      <c r="AV191" s="23">
        <v>-0.64064549999999998</v>
      </c>
      <c r="AW191" s="27">
        <v>1.179558E-2</v>
      </c>
      <c r="AX191" s="23">
        <v>1.92828081</v>
      </c>
      <c r="AY191" s="31">
        <v>190</v>
      </c>
      <c r="AZ191">
        <f t="shared" si="4"/>
        <v>0.16190985600000002</v>
      </c>
      <c r="BA191">
        <f t="shared" si="5"/>
        <v>0.79072671346942058</v>
      </c>
    </row>
    <row r="192" spans="1:53">
      <c r="A192" s="20" t="s">
        <v>50</v>
      </c>
      <c r="B192" s="21" t="s">
        <v>17774</v>
      </c>
      <c r="C192" s="22" t="s">
        <v>17775</v>
      </c>
      <c r="D192" s="21">
        <v>3</v>
      </c>
      <c r="E192" s="22">
        <v>3</v>
      </c>
      <c r="F192" s="22">
        <v>28</v>
      </c>
      <c r="G192" s="21">
        <v>3</v>
      </c>
      <c r="H192" s="21">
        <v>1390</v>
      </c>
      <c r="I192" s="21">
        <v>158.5</v>
      </c>
      <c r="J192" s="21">
        <v>6.32</v>
      </c>
      <c r="K192" s="21">
        <v>92.83</v>
      </c>
      <c r="L192" s="21" t="s">
        <v>574</v>
      </c>
      <c r="M192" s="21" t="s">
        <v>68</v>
      </c>
      <c r="N192" s="21" t="s">
        <v>108</v>
      </c>
      <c r="O192" s="21" t="s">
        <v>17776</v>
      </c>
      <c r="P192" s="21">
        <v>29028</v>
      </c>
      <c r="Q192" s="21" t="s">
        <v>17778</v>
      </c>
      <c r="R192" s="22" t="s">
        <v>17779</v>
      </c>
      <c r="S192" s="21" t="s">
        <v>17780</v>
      </c>
      <c r="T192" s="21" t="s">
        <v>17781</v>
      </c>
      <c r="U192" s="21" t="s">
        <v>2844</v>
      </c>
      <c r="V192" s="22">
        <v>81.8</v>
      </c>
      <c r="W192" s="22">
        <v>95.5</v>
      </c>
      <c r="X192" s="22">
        <v>78.7</v>
      </c>
      <c r="Y192" s="22">
        <v>123</v>
      </c>
      <c r="Z192" s="22">
        <v>108.6</v>
      </c>
      <c r="AA192" s="22">
        <v>112.5</v>
      </c>
      <c r="AB192" s="24">
        <v>3399000</v>
      </c>
      <c r="AC192" s="24">
        <v>3781000</v>
      </c>
      <c r="AD192" s="24">
        <v>3601000</v>
      </c>
      <c r="AE192" s="24">
        <v>4856000</v>
      </c>
      <c r="AF192" s="24">
        <v>5189000</v>
      </c>
      <c r="AG192" s="24">
        <v>4421000</v>
      </c>
      <c r="AH192" s="25">
        <v>3911000</v>
      </c>
      <c r="AI192" s="25">
        <v>4564000</v>
      </c>
      <c r="AJ192" s="25">
        <v>3760000</v>
      </c>
      <c r="AK192" s="25">
        <v>5879000</v>
      </c>
      <c r="AL192" s="25">
        <v>5189000</v>
      </c>
      <c r="AM192" s="25">
        <v>5378000</v>
      </c>
      <c r="AN192" s="21" t="s">
        <v>50</v>
      </c>
      <c r="AO192" s="21" t="s">
        <v>50</v>
      </c>
      <c r="AP192" s="21" t="s">
        <v>50</v>
      </c>
      <c r="AQ192" s="21" t="s">
        <v>50</v>
      </c>
      <c r="AR192" s="21" t="s">
        <v>50</v>
      </c>
      <c r="AS192" s="21" t="s">
        <v>50</v>
      </c>
      <c r="AT192" s="21" t="s">
        <v>17782</v>
      </c>
      <c r="AU192" s="23">
        <v>0.74397944000000005</v>
      </c>
      <c r="AV192" s="23">
        <v>-0.42666530000000003</v>
      </c>
      <c r="AW192" s="27">
        <v>1.2004580000000001E-2</v>
      </c>
      <c r="AX192" s="23">
        <v>1.92065307</v>
      </c>
      <c r="AY192" s="31">
        <v>191</v>
      </c>
      <c r="AZ192">
        <f t="shared" si="4"/>
        <v>0.16391594052356023</v>
      </c>
      <c r="BA192">
        <f t="shared" si="5"/>
        <v>0.78537881003663201</v>
      </c>
    </row>
    <row r="193" spans="1:53">
      <c r="A193" s="20" t="s">
        <v>50</v>
      </c>
      <c r="B193" s="21" t="s">
        <v>19160</v>
      </c>
      <c r="C193" s="22" t="s">
        <v>19161</v>
      </c>
      <c r="D193" s="21">
        <v>8</v>
      </c>
      <c r="E193" s="22">
        <v>2</v>
      </c>
      <c r="F193" s="22">
        <v>27</v>
      </c>
      <c r="G193" s="21">
        <v>2</v>
      </c>
      <c r="H193" s="21">
        <v>331</v>
      </c>
      <c r="I193" s="21">
        <v>38.200000000000003</v>
      </c>
      <c r="J193" s="21">
        <v>5.38</v>
      </c>
      <c r="K193" s="21">
        <v>73.87</v>
      </c>
      <c r="L193" s="21" t="s">
        <v>7390</v>
      </c>
      <c r="M193" s="21" t="s">
        <v>54</v>
      </c>
      <c r="N193" s="21" t="s">
        <v>108</v>
      </c>
      <c r="O193" s="21" t="s">
        <v>19162</v>
      </c>
      <c r="P193" s="21">
        <v>10726</v>
      </c>
      <c r="Q193" s="21" t="s">
        <v>19164</v>
      </c>
      <c r="R193" s="22" t="s">
        <v>19165</v>
      </c>
      <c r="S193" s="21" t="s">
        <v>19166</v>
      </c>
      <c r="T193" s="21" t="s">
        <v>19167</v>
      </c>
      <c r="U193" s="21" t="s">
        <v>19168</v>
      </c>
      <c r="V193" s="22">
        <v>74.2</v>
      </c>
      <c r="W193" s="22">
        <v>87.3</v>
      </c>
      <c r="X193" s="22">
        <v>76</v>
      </c>
      <c r="Y193" s="22">
        <v>137.6</v>
      </c>
      <c r="Z193" s="22">
        <v>116</v>
      </c>
      <c r="AA193" s="22">
        <v>108.9</v>
      </c>
      <c r="AB193" s="24">
        <v>653400</v>
      </c>
      <c r="AC193" s="24">
        <v>759300</v>
      </c>
      <c r="AD193" s="24">
        <v>751500</v>
      </c>
      <c r="AE193" s="24">
        <v>1194000</v>
      </c>
      <c r="AF193" s="24">
        <v>1218000</v>
      </c>
      <c r="AG193" s="24">
        <v>940400</v>
      </c>
      <c r="AH193" s="25">
        <v>779200</v>
      </c>
      <c r="AI193" s="25">
        <v>916600</v>
      </c>
      <c r="AJ193" s="25">
        <v>797800</v>
      </c>
      <c r="AK193" s="25">
        <v>1445000</v>
      </c>
      <c r="AL193" s="25">
        <v>1218000</v>
      </c>
      <c r="AM193" s="25">
        <v>1144000</v>
      </c>
      <c r="AN193" s="21" t="s">
        <v>50</v>
      </c>
      <c r="AO193" s="21" t="s">
        <v>50</v>
      </c>
      <c r="AP193" s="21" t="s">
        <v>50</v>
      </c>
      <c r="AQ193" s="21" t="s">
        <v>50</v>
      </c>
      <c r="AR193" s="21" t="s">
        <v>50</v>
      </c>
      <c r="AS193" s="21" t="s">
        <v>50</v>
      </c>
      <c r="AT193" s="21" t="s">
        <v>19169</v>
      </c>
      <c r="AU193" s="23">
        <v>0.65501507999999997</v>
      </c>
      <c r="AV193" s="23">
        <v>-0.61040000000000005</v>
      </c>
      <c r="AW193" s="27">
        <v>1.206378E-2</v>
      </c>
      <c r="AX193" s="23">
        <v>1.91851645</v>
      </c>
      <c r="AY193" s="32">
        <v>192</v>
      </c>
      <c r="AZ193">
        <f t="shared" si="4"/>
        <v>0.163866345</v>
      </c>
      <c r="BA193">
        <f t="shared" si="5"/>
        <v>0.7855102330166096</v>
      </c>
    </row>
    <row r="194" spans="1:53">
      <c r="A194" s="20" t="s">
        <v>50</v>
      </c>
      <c r="B194" s="21" t="s">
        <v>15320</v>
      </c>
      <c r="C194" s="22" t="s">
        <v>15321</v>
      </c>
      <c r="D194" s="21">
        <v>7</v>
      </c>
      <c r="E194" s="22">
        <v>5</v>
      </c>
      <c r="F194" s="22">
        <v>48</v>
      </c>
      <c r="G194" s="21">
        <v>5</v>
      </c>
      <c r="H194" s="21">
        <v>719</v>
      </c>
      <c r="I194" s="21">
        <v>79.7</v>
      </c>
      <c r="J194" s="21">
        <v>5.45</v>
      </c>
      <c r="K194" s="21">
        <v>112.84</v>
      </c>
      <c r="L194" s="21" t="s">
        <v>286</v>
      </c>
      <c r="M194" s="21" t="s">
        <v>151</v>
      </c>
      <c r="N194" s="21" t="s">
        <v>69</v>
      </c>
      <c r="O194" s="21" t="s">
        <v>15322</v>
      </c>
      <c r="P194" s="21">
        <v>51720</v>
      </c>
      <c r="Q194" s="21" t="s">
        <v>15324</v>
      </c>
      <c r="R194" s="22" t="s">
        <v>15325</v>
      </c>
      <c r="S194" s="21" t="s">
        <v>15326</v>
      </c>
      <c r="T194" s="21" t="s">
        <v>15327</v>
      </c>
      <c r="U194" s="21" t="s">
        <v>1249</v>
      </c>
      <c r="V194" s="22">
        <v>90.6</v>
      </c>
      <c r="W194" s="22">
        <v>95.6</v>
      </c>
      <c r="X194" s="22">
        <v>90.9</v>
      </c>
      <c r="Y194" s="22">
        <v>110.9</v>
      </c>
      <c r="Z194" s="22">
        <v>101.4</v>
      </c>
      <c r="AA194" s="22">
        <v>110.6</v>
      </c>
      <c r="AB194" s="24">
        <v>6921000</v>
      </c>
      <c r="AC194" s="24">
        <v>6992000</v>
      </c>
      <c r="AD194" s="24">
        <v>7685000</v>
      </c>
      <c r="AE194" s="24">
        <v>8080000</v>
      </c>
      <c r="AF194" s="24">
        <v>8953000</v>
      </c>
      <c r="AG194" s="24">
        <v>8030000</v>
      </c>
      <c r="AH194" s="25">
        <v>7998000</v>
      </c>
      <c r="AI194" s="25">
        <v>8441000</v>
      </c>
      <c r="AJ194" s="25">
        <v>8031000</v>
      </c>
      <c r="AK194" s="25">
        <v>9798000</v>
      </c>
      <c r="AL194" s="25">
        <v>8953000</v>
      </c>
      <c r="AM194" s="25">
        <v>9767000</v>
      </c>
      <c r="AN194" s="21" t="s">
        <v>50</v>
      </c>
      <c r="AO194" s="21" t="s">
        <v>50</v>
      </c>
      <c r="AP194" s="21" t="s">
        <v>50</v>
      </c>
      <c r="AQ194" s="21" t="s">
        <v>50</v>
      </c>
      <c r="AR194" s="21" t="s">
        <v>50</v>
      </c>
      <c r="AS194" s="21" t="s">
        <v>50</v>
      </c>
      <c r="AT194" s="21" t="s">
        <v>15328</v>
      </c>
      <c r="AU194" s="23">
        <v>0.85805094999999998</v>
      </c>
      <c r="AV194" s="23">
        <v>-0.2208648</v>
      </c>
      <c r="AW194" s="27">
        <v>1.225179E-2</v>
      </c>
      <c r="AX194" s="23">
        <v>1.9118004</v>
      </c>
      <c r="AY194" s="31">
        <v>193</v>
      </c>
      <c r="AZ194">
        <f t="shared" si="4"/>
        <v>0.16555786694300517</v>
      </c>
      <c r="BA194">
        <f t="shared" si="5"/>
        <v>0.78105017771009222</v>
      </c>
    </row>
    <row r="195" spans="1:53">
      <c r="A195" s="20" t="s">
        <v>50</v>
      </c>
      <c r="B195" s="21" t="s">
        <v>20495</v>
      </c>
      <c r="C195" s="22" t="s">
        <v>20496</v>
      </c>
      <c r="D195" s="21">
        <v>6</v>
      </c>
      <c r="E195" s="22">
        <v>3</v>
      </c>
      <c r="F195" s="22">
        <v>8</v>
      </c>
      <c r="G195" s="21">
        <v>1</v>
      </c>
      <c r="H195" s="21">
        <v>1252</v>
      </c>
      <c r="I195" s="21">
        <v>144.9</v>
      </c>
      <c r="J195" s="21">
        <v>9.5</v>
      </c>
      <c r="K195" s="21">
        <v>20.82</v>
      </c>
      <c r="L195" s="21" t="s">
        <v>574</v>
      </c>
      <c r="M195" s="21" t="s">
        <v>68</v>
      </c>
      <c r="N195" s="21" t="s">
        <v>69</v>
      </c>
      <c r="O195" s="21" t="s">
        <v>8412</v>
      </c>
      <c r="P195" s="21">
        <v>100287226</v>
      </c>
      <c r="Q195" s="21" t="s">
        <v>20498</v>
      </c>
      <c r="R195" s="22" t="s">
        <v>20499</v>
      </c>
      <c r="S195" s="21" t="s">
        <v>20500</v>
      </c>
      <c r="T195" s="21" t="s">
        <v>963</v>
      </c>
      <c r="U195" s="21"/>
      <c r="V195" s="22">
        <v>41.9</v>
      </c>
      <c r="W195" s="22">
        <v>69.2</v>
      </c>
      <c r="X195" s="22">
        <v>83.9</v>
      </c>
      <c r="Y195" s="22">
        <v>128.1</v>
      </c>
      <c r="Z195" s="22">
        <v>155.80000000000001</v>
      </c>
      <c r="AA195" s="22">
        <v>121.3</v>
      </c>
      <c r="AB195" s="24">
        <v>59870</v>
      </c>
      <c r="AC195" s="24">
        <v>69470</v>
      </c>
      <c r="AD195" s="24">
        <v>132200</v>
      </c>
      <c r="AE195" s="24">
        <v>174100</v>
      </c>
      <c r="AF195" s="24">
        <v>256400</v>
      </c>
      <c r="AG195" s="24">
        <v>164100</v>
      </c>
      <c r="AH195" s="25">
        <v>68890</v>
      </c>
      <c r="AI195" s="25">
        <v>113800</v>
      </c>
      <c r="AJ195" s="25">
        <v>138000</v>
      </c>
      <c r="AK195" s="25">
        <v>210800</v>
      </c>
      <c r="AL195" s="25">
        <v>256400</v>
      </c>
      <c r="AM195" s="25">
        <v>199600</v>
      </c>
      <c r="AN195" s="21" t="s">
        <v>62</v>
      </c>
      <c r="AO195" s="21" t="s">
        <v>63</v>
      </c>
      <c r="AP195" s="21" t="s">
        <v>50</v>
      </c>
      <c r="AQ195" s="21" t="s">
        <v>50</v>
      </c>
      <c r="AR195" s="21" t="s">
        <v>62</v>
      </c>
      <c r="AS195" s="21" t="s">
        <v>50</v>
      </c>
      <c r="AT195" s="21" t="s">
        <v>20501</v>
      </c>
      <c r="AU195" s="23">
        <v>0.48100578999999999</v>
      </c>
      <c r="AV195" s="23">
        <v>-1.0558738000000001</v>
      </c>
      <c r="AW195" s="27">
        <v>1.242713E-2</v>
      </c>
      <c r="AX195" s="23">
        <v>1.9056292399999999</v>
      </c>
      <c r="AY195" s="31">
        <v>194</v>
      </c>
      <c r="AZ195">
        <f t="shared" ref="AZ195:AZ258" si="6">AW195*2608/AY195</f>
        <v>0.16706162391752577</v>
      </c>
      <c r="BA195">
        <f t="shared" ref="BA195:BA258" si="7">-LOG10(AZ195)</f>
        <v>0.77712330136310248</v>
      </c>
    </row>
    <row r="196" spans="1:53">
      <c r="A196" s="20" t="s">
        <v>50</v>
      </c>
      <c r="B196" s="21" t="s">
        <v>4684</v>
      </c>
      <c r="C196" s="22" t="s">
        <v>4685</v>
      </c>
      <c r="D196" s="21">
        <v>10</v>
      </c>
      <c r="E196" s="22">
        <v>10</v>
      </c>
      <c r="F196" s="22">
        <v>147</v>
      </c>
      <c r="G196" s="21">
        <v>10</v>
      </c>
      <c r="H196" s="21">
        <v>1304</v>
      </c>
      <c r="I196" s="21">
        <v>145.69999999999999</v>
      </c>
      <c r="J196" s="21">
        <v>7.09</v>
      </c>
      <c r="K196" s="21">
        <v>584.05999999999995</v>
      </c>
      <c r="L196" s="21" t="s">
        <v>546</v>
      </c>
      <c r="M196" s="21" t="s">
        <v>68</v>
      </c>
      <c r="N196" s="21" t="s">
        <v>69</v>
      </c>
      <c r="O196" s="21" t="s">
        <v>4686</v>
      </c>
      <c r="P196" s="21">
        <v>23451</v>
      </c>
      <c r="Q196" s="21" t="s">
        <v>4688</v>
      </c>
      <c r="R196" s="22" t="s">
        <v>4689</v>
      </c>
      <c r="S196" s="21" t="s">
        <v>4690</v>
      </c>
      <c r="T196" s="21" t="s">
        <v>4691</v>
      </c>
      <c r="U196" s="21" t="s">
        <v>4692</v>
      </c>
      <c r="V196" s="22">
        <v>105.7</v>
      </c>
      <c r="W196" s="22">
        <v>107.1</v>
      </c>
      <c r="X196" s="22">
        <v>119.2</v>
      </c>
      <c r="Y196" s="22">
        <v>85.2</v>
      </c>
      <c r="Z196" s="22">
        <v>89.2</v>
      </c>
      <c r="AA196" s="22">
        <v>93.7</v>
      </c>
      <c r="AB196" s="24">
        <v>27920000</v>
      </c>
      <c r="AC196" s="24">
        <v>26990000</v>
      </c>
      <c r="AD196" s="24">
        <v>34730000</v>
      </c>
      <c r="AE196" s="24">
        <v>21390000</v>
      </c>
      <c r="AF196" s="24">
        <v>27110000</v>
      </c>
      <c r="AG196" s="24">
        <v>23430000</v>
      </c>
      <c r="AH196" s="25">
        <v>32160000</v>
      </c>
      <c r="AI196" s="25">
        <v>32580000</v>
      </c>
      <c r="AJ196" s="25">
        <v>36260000</v>
      </c>
      <c r="AK196" s="25">
        <v>25910000</v>
      </c>
      <c r="AL196" s="25">
        <v>27150000</v>
      </c>
      <c r="AM196" s="25">
        <v>28500000</v>
      </c>
      <c r="AN196" s="21" t="s">
        <v>50</v>
      </c>
      <c r="AO196" s="21" t="s">
        <v>50</v>
      </c>
      <c r="AP196" s="21" t="s">
        <v>50</v>
      </c>
      <c r="AQ196" s="21" t="s">
        <v>50</v>
      </c>
      <c r="AR196" s="21" t="s">
        <v>50</v>
      </c>
      <c r="AS196" s="21" t="s">
        <v>50</v>
      </c>
      <c r="AT196" s="21" t="s">
        <v>4693</v>
      </c>
      <c r="AU196" s="23">
        <v>1.2381866500000001</v>
      </c>
      <c r="AV196" s="23">
        <v>0.30822881000000002</v>
      </c>
      <c r="AW196" s="27">
        <v>1.255645E-2</v>
      </c>
      <c r="AX196" s="23">
        <v>1.9011331600000001</v>
      </c>
      <c r="AY196" s="32">
        <v>195</v>
      </c>
      <c r="AZ196">
        <f t="shared" si="6"/>
        <v>0.16793446974358975</v>
      </c>
      <c r="BA196">
        <f t="shared" si="7"/>
        <v>0.77486015268281438</v>
      </c>
    </row>
    <row r="197" spans="1:53">
      <c r="A197" s="20" t="s">
        <v>50</v>
      </c>
      <c r="B197" s="21" t="s">
        <v>3215</v>
      </c>
      <c r="C197" s="22" t="s">
        <v>3216</v>
      </c>
      <c r="D197" s="21">
        <v>5</v>
      </c>
      <c r="E197" s="22">
        <v>4</v>
      </c>
      <c r="F197" s="22">
        <v>25</v>
      </c>
      <c r="G197" s="21">
        <v>4</v>
      </c>
      <c r="H197" s="21">
        <v>525</v>
      </c>
      <c r="I197" s="21">
        <v>59.9</v>
      </c>
      <c r="J197" s="21">
        <v>8.0500000000000007</v>
      </c>
      <c r="K197" s="21">
        <v>62.36</v>
      </c>
      <c r="L197" s="21" t="s">
        <v>3217</v>
      </c>
      <c r="M197" s="21" t="s">
        <v>151</v>
      </c>
      <c r="N197" s="21" t="s">
        <v>108</v>
      </c>
      <c r="O197" s="21" t="s">
        <v>3218</v>
      </c>
      <c r="P197" s="21">
        <v>23326</v>
      </c>
      <c r="Q197" s="21" t="s">
        <v>3220</v>
      </c>
      <c r="R197" s="22" t="s">
        <v>3221</v>
      </c>
      <c r="S197" s="21" t="s">
        <v>3222</v>
      </c>
      <c r="T197" s="21" t="s">
        <v>3223</v>
      </c>
      <c r="U197" s="21"/>
      <c r="V197" s="22">
        <v>124</v>
      </c>
      <c r="W197" s="22">
        <v>107.8</v>
      </c>
      <c r="X197" s="22">
        <v>115.1</v>
      </c>
      <c r="Y197" s="22">
        <v>87.5</v>
      </c>
      <c r="Z197" s="22">
        <v>73.599999999999994</v>
      </c>
      <c r="AA197" s="22">
        <v>92</v>
      </c>
      <c r="AB197" s="24">
        <v>13090000</v>
      </c>
      <c r="AC197" s="24">
        <v>10850000</v>
      </c>
      <c r="AD197" s="24">
        <v>13400000</v>
      </c>
      <c r="AE197" s="24">
        <v>8786000</v>
      </c>
      <c r="AF197" s="24">
        <v>8897000</v>
      </c>
      <c r="AG197" s="24">
        <v>9119000</v>
      </c>
      <c r="AH197" s="25">
        <v>15060000</v>
      </c>
      <c r="AI197" s="25">
        <v>13100000</v>
      </c>
      <c r="AJ197" s="25">
        <v>13980000</v>
      </c>
      <c r="AK197" s="25">
        <v>10640000</v>
      </c>
      <c r="AL197" s="25">
        <v>8942000</v>
      </c>
      <c r="AM197" s="25">
        <v>11190000</v>
      </c>
      <c r="AN197" s="21" t="s">
        <v>50</v>
      </c>
      <c r="AO197" s="21" t="s">
        <v>50</v>
      </c>
      <c r="AP197" s="21" t="s">
        <v>50</v>
      </c>
      <c r="AQ197" s="21" t="s">
        <v>50</v>
      </c>
      <c r="AR197" s="21" t="s">
        <v>50</v>
      </c>
      <c r="AS197" s="21" t="s">
        <v>50</v>
      </c>
      <c r="AT197" s="21" t="s">
        <v>3224</v>
      </c>
      <c r="AU197" s="23">
        <v>1.36999311</v>
      </c>
      <c r="AV197" s="23">
        <v>0.45416864000000001</v>
      </c>
      <c r="AW197" s="27">
        <v>1.2634050000000001E-2</v>
      </c>
      <c r="AX197" s="23">
        <v>1.89845755</v>
      </c>
      <c r="AY197" s="31">
        <v>196</v>
      </c>
      <c r="AZ197">
        <f t="shared" si="6"/>
        <v>0.16811021632653064</v>
      </c>
      <c r="BA197">
        <f t="shared" si="7"/>
        <v>0.77440589298874873</v>
      </c>
    </row>
    <row r="198" spans="1:53">
      <c r="A198" s="20" t="s">
        <v>50</v>
      </c>
      <c r="B198" s="21" t="s">
        <v>406</v>
      </c>
      <c r="C198" s="22" t="s">
        <v>407</v>
      </c>
      <c r="D198" s="21">
        <v>5</v>
      </c>
      <c r="E198" s="22">
        <v>1</v>
      </c>
      <c r="F198" s="22">
        <v>2</v>
      </c>
      <c r="G198" s="21">
        <v>1</v>
      </c>
      <c r="H198" s="21">
        <v>360</v>
      </c>
      <c r="I198" s="21">
        <v>40.200000000000003</v>
      </c>
      <c r="J198" s="21">
        <v>10.33</v>
      </c>
      <c r="K198" s="21">
        <v>4.57</v>
      </c>
      <c r="L198" s="21"/>
      <c r="M198" s="21" t="s">
        <v>151</v>
      </c>
      <c r="N198" s="21"/>
      <c r="O198" s="21" t="s">
        <v>408</v>
      </c>
      <c r="P198" s="21">
        <v>79080</v>
      </c>
      <c r="Q198" s="21" t="s">
        <v>410</v>
      </c>
      <c r="R198" s="22" t="s">
        <v>411</v>
      </c>
      <c r="S198" s="21" t="s">
        <v>412</v>
      </c>
      <c r="T198" s="21"/>
      <c r="U198" s="21"/>
      <c r="V198" s="22">
        <v>207.6</v>
      </c>
      <c r="W198" s="22">
        <v>125.4</v>
      </c>
      <c r="X198" s="22">
        <v>136.4</v>
      </c>
      <c r="Y198" s="22">
        <v>41.6</v>
      </c>
      <c r="Z198" s="22">
        <v>34.6</v>
      </c>
      <c r="AA198" s="22">
        <v>54.4</v>
      </c>
      <c r="AB198" s="24">
        <v>113100</v>
      </c>
      <c r="AC198" s="24">
        <v>65080</v>
      </c>
      <c r="AD198" s="24">
        <v>81860</v>
      </c>
      <c r="AE198" s="24"/>
      <c r="AF198" s="24"/>
      <c r="AG198" s="24"/>
      <c r="AH198" s="25">
        <v>130100</v>
      </c>
      <c r="AI198" s="25">
        <v>78560</v>
      </c>
      <c r="AJ198" s="25">
        <v>85460</v>
      </c>
      <c r="AK198" s="25">
        <v>26060</v>
      </c>
      <c r="AL198" s="25">
        <v>21650</v>
      </c>
      <c r="AM198" s="25">
        <v>34050</v>
      </c>
      <c r="AN198" s="21" t="s">
        <v>50</v>
      </c>
      <c r="AO198" s="21" t="s">
        <v>62</v>
      </c>
      <c r="AP198" s="21" t="s">
        <v>50</v>
      </c>
      <c r="AQ198" s="21" t="s">
        <v>63</v>
      </c>
      <c r="AR198" s="21" t="s">
        <v>63</v>
      </c>
      <c r="AS198" s="21" t="s">
        <v>63</v>
      </c>
      <c r="AT198" s="21" t="s">
        <v>413</v>
      </c>
      <c r="AU198" s="26">
        <v>3.5971614199999999</v>
      </c>
      <c r="AV198" s="23">
        <v>1.8468589</v>
      </c>
      <c r="AW198" s="27">
        <v>1.287631E-2</v>
      </c>
      <c r="AX198" s="23">
        <v>1.8902084800000001</v>
      </c>
      <c r="AY198" s="31">
        <v>197</v>
      </c>
      <c r="AZ198">
        <f t="shared" si="6"/>
        <v>0.1704640430456853</v>
      </c>
      <c r="BA198">
        <f t="shared" si="7"/>
        <v>0.76836721522694007</v>
      </c>
    </row>
    <row r="199" spans="1:53">
      <c r="A199" s="20" t="s">
        <v>50</v>
      </c>
      <c r="B199" s="21" t="s">
        <v>2587</v>
      </c>
      <c r="C199" s="22" t="s">
        <v>2588</v>
      </c>
      <c r="D199" s="21">
        <v>2</v>
      </c>
      <c r="E199" s="22">
        <v>4</v>
      </c>
      <c r="F199" s="22">
        <v>62</v>
      </c>
      <c r="G199" s="21">
        <v>4</v>
      </c>
      <c r="H199" s="21">
        <v>963</v>
      </c>
      <c r="I199" s="21">
        <v>109.9</v>
      </c>
      <c r="J199" s="21">
        <v>5.57</v>
      </c>
      <c r="K199" s="21">
        <v>212.91</v>
      </c>
      <c r="L199" s="21" t="s">
        <v>967</v>
      </c>
      <c r="M199" s="21" t="s">
        <v>151</v>
      </c>
      <c r="N199" s="21" t="s">
        <v>69</v>
      </c>
      <c r="O199" s="21" t="s">
        <v>2589</v>
      </c>
      <c r="P199" s="21">
        <v>9733</v>
      </c>
      <c r="Q199" s="21" t="s">
        <v>2591</v>
      </c>
      <c r="R199" s="22" t="s">
        <v>2592</v>
      </c>
      <c r="S199" s="21" t="s">
        <v>2593</v>
      </c>
      <c r="T199" s="21"/>
      <c r="U199" s="21"/>
      <c r="V199" s="22">
        <v>123.7</v>
      </c>
      <c r="W199" s="22">
        <v>120.5</v>
      </c>
      <c r="X199" s="22">
        <v>107.3</v>
      </c>
      <c r="Y199" s="22">
        <v>86.8</v>
      </c>
      <c r="Z199" s="22">
        <v>91.2</v>
      </c>
      <c r="AA199" s="22">
        <v>70.599999999999994</v>
      </c>
      <c r="AB199" s="24">
        <v>6413000</v>
      </c>
      <c r="AC199" s="24">
        <v>5957000</v>
      </c>
      <c r="AD199" s="24">
        <v>6130000</v>
      </c>
      <c r="AE199" s="24">
        <v>4275000</v>
      </c>
      <c r="AF199" s="24">
        <v>5440000</v>
      </c>
      <c r="AG199" s="24">
        <v>3462000</v>
      </c>
      <c r="AH199" s="25">
        <v>7379000</v>
      </c>
      <c r="AI199" s="25">
        <v>7192000</v>
      </c>
      <c r="AJ199" s="25">
        <v>6400000</v>
      </c>
      <c r="AK199" s="25">
        <v>5176000</v>
      </c>
      <c r="AL199" s="25">
        <v>5440000</v>
      </c>
      <c r="AM199" s="25">
        <v>4210000</v>
      </c>
      <c r="AN199" s="21" t="s">
        <v>50</v>
      </c>
      <c r="AO199" s="21" t="s">
        <v>50</v>
      </c>
      <c r="AP199" s="21" t="s">
        <v>50</v>
      </c>
      <c r="AQ199" s="21" t="s">
        <v>50</v>
      </c>
      <c r="AR199" s="21" t="s">
        <v>50</v>
      </c>
      <c r="AS199" s="21" t="s">
        <v>50</v>
      </c>
      <c r="AT199" s="21" t="s">
        <v>2594</v>
      </c>
      <c r="AU199" s="23">
        <v>1.41444638</v>
      </c>
      <c r="AV199" s="23">
        <v>0.50023748000000001</v>
      </c>
      <c r="AW199" s="27">
        <v>1.29035E-2</v>
      </c>
      <c r="AX199" s="23">
        <v>1.88929244</v>
      </c>
      <c r="AY199" s="32">
        <v>198</v>
      </c>
      <c r="AZ199">
        <f t="shared" si="6"/>
        <v>0.16996125252525252</v>
      </c>
      <c r="BA199">
        <f t="shared" si="7"/>
        <v>0.7696500770482726</v>
      </c>
    </row>
    <row r="200" spans="1:53">
      <c r="A200" s="20" t="s">
        <v>1240</v>
      </c>
      <c r="B200" s="21" t="s">
        <v>1893</v>
      </c>
      <c r="C200" s="22" t="s">
        <v>1894</v>
      </c>
      <c r="D200" s="21">
        <v>1</v>
      </c>
      <c r="E200" s="22">
        <v>1</v>
      </c>
      <c r="F200" s="22">
        <v>1</v>
      </c>
      <c r="G200" s="21">
        <v>1</v>
      </c>
      <c r="H200" s="21">
        <v>560</v>
      </c>
      <c r="I200" s="21">
        <v>62.6</v>
      </c>
      <c r="J200" s="21">
        <v>6.54</v>
      </c>
      <c r="K200" s="21">
        <v>2.2000000000000002</v>
      </c>
      <c r="L200" s="21" t="s">
        <v>1895</v>
      </c>
      <c r="M200" s="21" t="s">
        <v>1896</v>
      </c>
      <c r="N200" s="21" t="s">
        <v>108</v>
      </c>
      <c r="O200" s="21" t="s">
        <v>1897</v>
      </c>
      <c r="P200" s="21">
        <v>3026</v>
      </c>
      <c r="Q200" s="21" t="s">
        <v>1899</v>
      </c>
      <c r="R200" s="22" t="s">
        <v>1900</v>
      </c>
      <c r="S200" s="21" t="s">
        <v>1901</v>
      </c>
      <c r="T200" s="21"/>
      <c r="U200" s="21"/>
      <c r="V200" s="22">
        <v>112</v>
      </c>
      <c r="W200" s="22">
        <v>117.7</v>
      </c>
      <c r="X200" s="22">
        <v>118.8</v>
      </c>
      <c r="Y200" s="22">
        <v>75.900000000000006</v>
      </c>
      <c r="Z200" s="22">
        <v>98.4</v>
      </c>
      <c r="AA200" s="22">
        <v>77.2</v>
      </c>
      <c r="AB200" s="24">
        <v>443700</v>
      </c>
      <c r="AC200" s="24">
        <v>444200</v>
      </c>
      <c r="AD200" s="24">
        <v>518700</v>
      </c>
      <c r="AE200" s="24">
        <v>285800</v>
      </c>
      <c r="AF200" s="24">
        <v>448400</v>
      </c>
      <c r="AG200" s="24">
        <v>289100</v>
      </c>
      <c r="AH200" s="25">
        <v>510500</v>
      </c>
      <c r="AI200" s="25">
        <v>536200</v>
      </c>
      <c r="AJ200" s="25">
        <v>541500</v>
      </c>
      <c r="AK200" s="25">
        <v>346000</v>
      </c>
      <c r="AL200" s="25">
        <v>448400</v>
      </c>
      <c r="AM200" s="25">
        <v>351600</v>
      </c>
      <c r="AN200" s="21" t="s">
        <v>50</v>
      </c>
      <c r="AO200" s="21" t="s">
        <v>62</v>
      </c>
      <c r="AP200" s="21" t="s">
        <v>62</v>
      </c>
      <c r="AQ200" s="21" t="s">
        <v>62</v>
      </c>
      <c r="AR200" s="21" t="s">
        <v>62</v>
      </c>
      <c r="AS200" s="21" t="s">
        <v>62</v>
      </c>
      <c r="AT200" s="21" t="s">
        <v>1902</v>
      </c>
      <c r="AU200" s="23">
        <v>1.3858309</v>
      </c>
      <c r="AV200" s="23">
        <v>0.47075123000000002</v>
      </c>
      <c r="AW200" s="27">
        <v>1.300888E-2</v>
      </c>
      <c r="AX200" s="23">
        <v>1.88576024</v>
      </c>
      <c r="AY200" s="31">
        <v>199</v>
      </c>
      <c r="AZ200">
        <f t="shared" si="6"/>
        <v>0.17048823638190955</v>
      </c>
      <c r="BA200">
        <f t="shared" si="7"/>
        <v>0.7683055817780815</v>
      </c>
    </row>
    <row r="201" spans="1:53">
      <c r="A201" s="20" t="s">
        <v>50</v>
      </c>
      <c r="B201" s="21" t="s">
        <v>915</v>
      </c>
      <c r="C201" s="22" t="s">
        <v>916</v>
      </c>
      <c r="D201" s="21">
        <v>7</v>
      </c>
      <c r="E201" s="22">
        <v>1</v>
      </c>
      <c r="F201" s="22">
        <v>9</v>
      </c>
      <c r="G201" s="21">
        <v>1</v>
      </c>
      <c r="H201" s="21">
        <v>420</v>
      </c>
      <c r="I201" s="21">
        <v>47.4</v>
      </c>
      <c r="J201" s="21">
        <v>8.8699999999999992</v>
      </c>
      <c r="K201" s="21">
        <v>54.47</v>
      </c>
      <c r="L201" s="21" t="s">
        <v>917</v>
      </c>
      <c r="M201" s="21" t="s">
        <v>151</v>
      </c>
      <c r="N201" s="21" t="s">
        <v>69</v>
      </c>
      <c r="O201" s="21" t="s">
        <v>918</v>
      </c>
      <c r="P201" s="21">
        <v>4781</v>
      </c>
      <c r="Q201" s="21" t="s">
        <v>920</v>
      </c>
      <c r="R201" s="22" t="s">
        <v>921</v>
      </c>
      <c r="S201" s="21" t="s">
        <v>922</v>
      </c>
      <c r="T201" s="21" t="s">
        <v>923</v>
      </c>
      <c r="U201" s="21" t="s">
        <v>924</v>
      </c>
      <c r="V201" s="22">
        <v>151.6</v>
      </c>
      <c r="W201" s="22">
        <v>149.80000000000001</v>
      </c>
      <c r="X201" s="22">
        <v>124.1</v>
      </c>
      <c r="Y201" s="22">
        <v>23.5</v>
      </c>
      <c r="Z201" s="22">
        <v>71.099999999999994</v>
      </c>
      <c r="AA201" s="22">
        <v>79.8</v>
      </c>
      <c r="AB201" s="24">
        <v>229800</v>
      </c>
      <c r="AC201" s="24">
        <v>216400</v>
      </c>
      <c r="AD201" s="24">
        <v>207300</v>
      </c>
      <c r="AE201" s="24"/>
      <c r="AF201" s="24">
        <v>124100</v>
      </c>
      <c r="AG201" s="24">
        <v>114500</v>
      </c>
      <c r="AH201" s="25">
        <v>264400</v>
      </c>
      <c r="AI201" s="25">
        <v>261200</v>
      </c>
      <c r="AJ201" s="25">
        <v>216400</v>
      </c>
      <c r="AK201" s="25">
        <v>41020</v>
      </c>
      <c r="AL201" s="25">
        <v>124100</v>
      </c>
      <c r="AM201" s="25">
        <v>139200</v>
      </c>
      <c r="AN201" s="21" t="s">
        <v>50</v>
      </c>
      <c r="AO201" s="21" t="s">
        <v>50</v>
      </c>
      <c r="AP201" s="21" t="s">
        <v>50</v>
      </c>
      <c r="AQ201" s="21" t="s">
        <v>50</v>
      </c>
      <c r="AR201" s="21" t="s">
        <v>50</v>
      </c>
      <c r="AS201" s="21" t="s">
        <v>50</v>
      </c>
      <c r="AT201" s="21" t="s">
        <v>925</v>
      </c>
      <c r="AU201" s="26">
        <v>2.4386050300000002</v>
      </c>
      <c r="AV201" s="23">
        <v>1.2860561100000001</v>
      </c>
      <c r="AW201" s="27">
        <v>1.3025200000000001E-2</v>
      </c>
      <c r="AX201" s="23">
        <v>1.8852155799999999</v>
      </c>
      <c r="AY201" s="31">
        <v>200</v>
      </c>
      <c r="AZ201">
        <f t="shared" si="6"/>
        <v>0.16984860800000001</v>
      </c>
      <c r="BA201">
        <f t="shared" si="7"/>
        <v>0.769938008054454</v>
      </c>
    </row>
    <row r="202" spans="1:53">
      <c r="A202" s="20" t="s">
        <v>50</v>
      </c>
      <c r="B202" s="21" t="s">
        <v>1337</v>
      </c>
      <c r="C202" s="22" t="s">
        <v>1338</v>
      </c>
      <c r="D202" s="21">
        <v>6</v>
      </c>
      <c r="E202" s="22">
        <v>5</v>
      </c>
      <c r="F202" s="22">
        <v>44</v>
      </c>
      <c r="G202" s="21">
        <v>5</v>
      </c>
      <c r="H202" s="21">
        <v>677</v>
      </c>
      <c r="I202" s="21">
        <v>74.8</v>
      </c>
      <c r="J202" s="21">
        <v>5.57</v>
      </c>
      <c r="K202" s="21">
        <v>129.38</v>
      </c>
      <c r="L202" s="21" t="s">
        <v>67</v>
      </c>
      <c r="M202" s="21" t="s">
        <v>151</v>
      </c>
      <c r="N202" s="21" t="s">
        <v>108</v>
      </c>
      <c r="O202" s="21" t="s">
        <v>1339</v>
      </c>
      <c r="P202" s="21">
        <v>23160</v>
      </c>
      <c r="Q202" s="21" t="s">
        <v>1341</v>
      </c>
      <c r="R202" s="22" t="s">
        <v>1342</v>
      </c>
      <c r="S202" s="21" t="s">
        <v>1343</v>
      </c>
      <c r="T202" s="21" t="s">
        <v>93</v>
      </c>
      <c r="U202" s="21"/>
      <c r="V202" s="22">
        <v>150.5</v>
      </c>
      <c r="W202" s="22">
        <v>121.8</v>
      </c>
      <c r="X202" s="22">
        <v>109.9</v>
      </c>
      <c r="Y202" s="22">
        <v>66.7</v>
      </c>
      <c r="Z202" s="22">
        <v>81.599999999999994</v>
      </c>
      <c r="AA202" s="22">
        <v>69.400000000000006</v>
      </c>
      <c r="AB202" s="24">
        <v>3575000</v>
      </c>
      <c r="AC202" s="24">
        <v>2758000</v>
      </c>
      <c r="AD202" s="24">
        <v>2879000</v>
      </c>
      <c r="AE202" s="24">
        <v>1506000</v>
      </c>
      <c r="AF202" s="24">
        <v>2231000</v>
      </c>
      <c r="AG202" s="24">
        <v>1521000</v>
      </c>
      <c r="AH202" s="25">
        <v>4113000</v>
      </c>
      <c r="AI202" s="25">
        <v>3330000</v>
      </c>
      <c r="AJ202" s="25">
        <v>3005000</v>
      </c>
      <c r="AK202" s="25">
        <v>1823000</v>
      </c>
      <c r="AL202" s="25">
        <v>2231000</v>
      </c>
      <c r="AM202" s="25">
        <v>1898000</v>
      </c>
      <c r="AN202" s="21" t="s">
        <v>50</v>
      </c>
      <c r="AO202" s="21" t="s">
        <v>50</v>
      </c>
      <c r="AP202" s="21" t="s">
        <v>50</v>
      </c>
      <c r="AQ202" s="21" t="s">
        <v>50</v>
      </c>
      <c r="AR202" s="21" t="s">
        <v>50</v>
      </c>
      <c r="AS202" s="21" t="s">
        <v>50</v>
      </c>
      <c r="AT202" s="21" t="s">
        <v>1344</v>
      </c>
      <c r="AU202" s="26">
        <v>1.7553993299999999</v>
      </c>
      <c r="AV202" s="23">
        <v>0.81179926000000002</v>
      </c>
      <c r="AW202" s="27">
        <v>1.306382E-2</v>
      </c>
      <c r="AX202" s="23">
        <v>1.8839298799999999</v>
      </c>
      <c r="AY202" s="32">
        <v>201</v>
      </c>
      <c r="AZ202">
        <f t="shared" si="6"/>
        <v>0.16950468935323385</v>
      </c>
      <c r="BA202">
        <f t="shared" si="7"/>
        <v>0.7708182825224793</v>
      </c>
    </row>
    <row r="203" spans="1:53">
      <c r="A203" s="20" t="s">
        <v>50</v>
      </c>
      <c r="B203" s="21" t="s">
        <v>12246</v>
      </c>
      <c r="C203" s="22" t="s">
        <v>12247</v>
      </c>
      <c r="D203" s="21">
        <v>4</v>
      </c>
      <c r="E203" s="22">
        <v>2</v>
      </c>
      <c r="F203" s="22">
        <v>25</v>
      </c>
      <c r="G203" s="21">
        <v>2</v>
      </c>
      <c r="H203" s="21">
        <v>325</v>
      </c>
      <c r="I203" s="21">
        <v>36.6</v>
      </c>
      <c r="J203" s="21">
        <v>6.79</v>
      </c>
      <c r="K203" s="21">
        <v>70.64</v>
      </c>
      <c r="L203" s="21" t="s">
        <v>513</v>
      </c>
      <c r="M203" s="21" t="s">
        <v>298</v>
      </c>
      <c r="N203" s="21" t="s">
        <v>108</v>
      </c>
      <c r="O203" s="21" t="s">
        <v>12248</v>
      </c>
      <c r="P203" s="21">
        <v>10327</v>
      </c>
      <c r="Q203" s="21" t="s">
        <v>12250</v>
      </c>
      <c r="R203" s="22" t="s">
        <v>12251</v>
      </c>
      <c r="S203" s="21" t="s">
        <v>12252</v>
      </c>
      <c r="T203" s="21" t="s">
        <v>12253</v>
      </c>
      <c r="U203" s="21" t="s">
        <v>12254</v>
      </c>
      <c r="V203" s="22">
        <v>90.4</v>
      </c>
      <c r="W203" s="22">
        <v>97</v>
      </c>
      <c r="X203" s="22">
        <v>97.5</v>
      </c>
      <c r="Y203" s="22">
        <v>105.4</v>
      </c>
      <c r="Z203" s="22">
        <v>105.9</v>
      </c>
      <c r="AA203" s="22">
        <v>103.8</v>
      </c>
      <c r="AB203" s="24">
        <v>3262000</v>
      </c>
      <c r="AC203" s="24">
        <v>3334000</v>
      </c>
      <c r="AD203" s="24">
        <v>3877000</v>
      </c>
      <c r="AE203" s="24">
        <v>3612000</v>
      </c>
      <c r="AF203" s="24">
        <v>4395000</v>
      </c>
      <c r="AG203" s="24">
        <v>3544000</v>
      </c>
      <c r="AH203" s="25">
        <v>3753000</v>
      </c>
      <c r="AI203" s="25">
        <v>4025000</v>
      </c>
      <c r="AJ203" s="25">
        <v>4047000</v>
      </c>
      <c r="AK203" s="25">
        <v>4373000</v>
      </c>
      <c r="AL203" s="25">
        <v>4395000</v>
      </c>
      <c r="AM203" s="25">
        <v>4310000</v>
      </c>
      <c r="AN203" s="21" t="s">
        <v>50</v>
      </c>
      <c r="AO203" s="21" t="s">
        <v>50</v>
      </c>
      <c r="AP203" s="21" t="s">
        <v>50</v>
      </c>
      <c r="AQ203" s="21" t="s">
        <v>50</v>
      </c>
      <c r="AR203" s="21" t="s">
        <v>50</v>
      </c>
      <c r="AS203" s="21" t="s">
        <v>50</v>
      </c>
      <c r="AT203" s="21" t="s">
        <v>11381</v>
      </c>
      <c r="AU203" s="23">
        <v>0.90421658999999999</v>
      </c>
      <c r="AV203" s="23">
        <v>-0.14525969999999999</v>
      </c>
      <c r="AW203" s="27">
        <v>1.310295E-2</v>
      </c>
      <c r="AX203" s="23">
        <v>1.8826308</v>
      </c>
      <c r="AY203" s="31">
        <v>202</v>
      </c>
      <c r="AZ203">
        <f t="shared" si="6"/>
        <v>0.16917076039603962</v>
      </c>
      <c r="BA203">
        <f t="shared" si="7"/>
        <v>0.77167469860200455</v>
      </c>
    </row>
    <row r="204" spans="1:53">
      <c r="A204" s="20" t="s">
        <v>50</v>
      </c>
      <c r="B204" s="21" t="s">
        <v>16875</v>
      </c>
      <c r="C204" s="22" t="s">
        <v>16876</v>
      </c>
      <c r="D204" s="21">
        <v>1</v>
      </c>
      <c r="E204" s="22">
        <v>1</v>
      </c>
      <c r="F204" s="22">
        <v>6</v>
      </c>
      <c r="G204" s="21">
        <v>1</v>
      </c>
      <c r="H204" s="21">
        <v>778</v>
      </c>
      <c r="I204" s="21">
        <v>88</v>
      </c>
      <c r="J204" s="21">
        <v>6.8</v>
      </c>
      <c r="K204" s="21">
        <v>12.23</v>
      </c>
      <c r="L204" s="21" t="s">
        <v>106</v>
      </c>
      <c r="M204" s="21" t="s">
        <v>2623</v>
      </c>
      <c r="N204" s="21" t="s">
        <v>714</v>
      </c>
      <c r="O204" s="21" t="s">
        <v>16877</v>
      </c>
      <c r="P204" s="21">
        <v>23527</v>
      </c>
      <c r="Q204" s="21" t="s">
        <v>16879</v>
      </c>
      <c r="R204" s="22" t="s">
        <v>16880</v>
      </c>
      <c r="S204" s="21" t="s">
        <v>16881</v>
      </c>
      <c r="T204" s="21"/>
      <c r="U204" s="21"/>
      <c r="V204" s="22">
        <v>78.3</v>
      </c>
      <c r="W204" s="22">
        <v>90.3</v>
      </c>
      <c r="X204" s="22">
        <v>90.7</v>
      </c>
      <c r="Y204" s="22">
        <v>103.7</v>
      </c>
      <c r="Z204" s="22">
        <v>118.2</v>
      </c>
      <c r="AA204" s="22">
        <v>118.8</v>
      </c>
      <c r="AB204" s="24">
        <v>381400</v>
      </c>
      <c r="AC204" s="24">
        <v>419200</v>
      </c>
      <c r="AD204" s="24">
        <v>487300</v>
      </c>
      <c r="AE204" s="24">
        <v>480100</v>
      </c>
      <c r="AF204" s="24">
        <v>662900</v>
      </c>
      <c r="AG204" s="24">
        <v>547700</v>
      </c>
      <c r="AH204" s="25">
        <v>438800</v>
      </c>
      <c r="AI204" s="25">
        <v>506100</v>
      </c>
      <c r="AJ204" s="25">
        <v>508700</v>
      </c>
      <c r="AK204" s="25">
        <v>581200</v>
      </c>
      <c r="AL204" s="25">
        <v>662900</v>
      </c>
      <c r="AM204" s="25">
        <v>666100</v>
      </c>
      <c r="AN204" s="21" t="s">
        <v>50</v>
      </c>
      <c r="AO204" s="21" t="s">
        <v>50</v>
      </c>
      <c r="AP204" s="21" t="s">
        <v>50</v>
      </c>
      <c r="AQ204" s="21" t="s">
        <v>50</v>
      </c>
      <c r="AR204" s="21" t="s">
        <v>50</v>
      </c>
      <c r="AS204" s="21" t="s">
        <v>50</v>
      </c>
      <c r="AT204" s="21" t="s">
        <v>16882</v>
      </c>
      <c r="AU204" s="23">
        <v>0.76095155000000003</v>
      </c>
      <c r="AV204" s="23">
        <v>-0.39412350000000002</v>
      </c>
      <c r="AW204" s="27">
        <v>1.336186E-2</v>
      </c>
      <c r="AX204" s="23">
        <v>1.8741330700000001</v>
      </c>
      <c r="AY204" s="31">
        <v>203</v>
      </c>
      <c r="AZ204">
        <f t="shared" si="6"/>
        <v>0.17166369891625616</v>
      </c>
      <c r="BA204">
        <f t="shared" si="7"/>
        <v>0.76532153376838241</v>
      </c>
    </row>
    <row r="205" spans="1:53">
      <c r="A205" s="20" t="s">
        <v>50</v>
      </c>
      <c r="B205" s="21" t="s">
        <v>20124</v>
      </c>
      <c r="C205" s="22" t="s">
        <v>20125</v>
      </c>
      <c r="D205" s="21">
        <v>6</v>
      </c>
      <c r="E205" s="22">
        <v>1</v>
      </c>
      <c r="F205" s="22">
        <v>1</v>
      </c>
      <c r="G205" s="21">
        <v>1</v>
      </c>
      <c r="H205" s="21">
        <v>182</v>
      </c>
      <c r="I205" s="21">
        <v>21.5</v>
      </c>
      <c r="J205" s="21">
        <v>6.6</v>
      </c>
      <c r="K205" s="21">
        <v>2.97</v>
      </c>
      <c r="L205" s="21" t="s">
        <v>2307</v>
      </c>
      <c r="M205" s="21" t="s">
        <v>68</v>
      </c>
      <c r="N205" s="21" t="s">
        <v>69</v>
      </c>
      <c r="O205" s="21" t="s">
        <v>20126</v>
      </c>
      <c r="P205" s="21">
        <v>865</v>
      </c>
      <c r="Q205" s="21" t="s">
        <v>20128</v>
      </c>
      <c r="R205" s="22" t="s">
        <v>20129</v>
      </c>
      <c r="S205" s="21" t="s">
        <v>20130</v>
      </c>
      <c r="T205" s="21" t="s">
        <v>20131</v>
      </c>
      <c r="U205" s="21" t="s">
        <v>20132</v>
      </c>
      <c r="V205" s="22">
        <v>64.3</v>
      </c>
      <c r="W205" s="22">
        <v>91.7</v>
      </c>
      <c r="X205" s="22">
        <v>67.599999999999994</v>
      </c>
      <c r="Y205" s="22">
        <v>142.19999999999999</v>
      </c>
      <c r="Z205" s="22">
        <v>117.1</v>
      </c>
      <c r="AA205" s="22">
        <v>117</v>
      </c>
      <c r="AB205" s="24">
        <v>203500</v>
      </c>
      <c r="AC205" s="24">
        <v>276600</v>
      </c>
      <c r="AD205" s="24">
        <v>235800</v>
      </c>
      <c r="AE205" s="24">
        <v>427600</v>
      </c>
      <c r="AF205" s="24">
        <v>426400</v>
      </c>
      <c r="AG205" s="24">
        <v>350100</v>
      </c>
      <c r="AH205" s="25">
        <v>234200</v>
      </c>
      <c r="AI205" s="25">
        <v>333900</v>
      </c>
      <c r="AJ205" s="25">
        <v>246200</v>
      </c>
      <c r="AK205" s="25">
        <v>517700</v>
      </c>
      <c r="AL205" s="25">
        <v>426400</v>
      </c>
      <c r="AM205" s="25">
        <v>425800</v>
      </c>
      <c r="AN205" s="21" t="s">
        <v>62</v>
      </c>
      <c r="AO205" s="21" t="s">
        <v>62</v>
      </c>
      <c r="AP205" s="21" t="s">
        <v>62</v>
      </c>
      <c r="AQ205" s="21" t="s">
        <v>50</v>
      </c>
      <c r="AR205" s="21" t="s">
        <v>62</v>
      </c>
      <c r="AS205" s="21" t="s">
        <v>62</v>
      </c>
      <c r="AT205" s="21" t="s">
        <v>16199</v>
      </c>
      <c r="AU205" s="23">
        <v>0.59440630999999999</v>
      </c>
      <c r="AV205" s="23">
        <v>-0.75047870000000005</v>
      </c>
      <c r="AW205" s="27">
        <v>1.340409E-2</v>
      </c>
      <c r="AX205" s="23">
        <v>1.8727625400000001</v>
      </c>
      <c r="AY205" s="32">
        <v>204</v>
      </c>
      <c r="AZ205">
        <f t="shared" si="6"/>
        <v>0.17136209176470588</v>
      </c>
      <c r="BA205">
        <f t="shared" si="7"/>
        <v>0.76608524517979282</v>
      </c>
    </row>
    <row r="206" spans="1:53">
      <c r="A206" s="20" t="s">
        <v>50</v>
      </c>
      <c r="B206" s="21" t="s">
        <v>1854</v>
      </c>
      <c r="C206" s="22" t="s">
        <v>1855</v>
      </c>
      <c r="D206" s="21">
        <v>14</v>
      </c>
      <c r="E206" s="22">
        <v>2</v>
      </c>
      <c r="F206" s="22">
        <v>19</v>
      </c>
      <c r="G206" s="21">
        <v>2</v>
      </c>
      <c r="H206" s="21">
        <v>377</v>
      </c>
      <c r="I206" s="21">
        <v>41.2</v>
      </c>
      <c r="J206" s="21">
        <v>4.9400000000000004</v>
      </c>
      <c r="K206" s="21">
        <v>66.42</v>
      </c>
      <c r="L206" s="21" t="s">
        <v>928</v>
      </c>
      <c r="M206" s="21" t="s">
        <v>1856</v>
      </c>
      <c r="N206" s="21" t="s">
        <v>1857</v>
      </c>
      <c r="O206" s="21" t="s">
        <v>1858</v>
      </c>
      <c r="P206" s="21">
        <v>5195</v>
      </c>
      <c r="Q206" s="21" t="s">
        <v>1860</v>
      </c>
      <c r="R206" s="22" t="s">
        <v>1861</v>
      </c>
      <c r="S206" s="21" t="s">
        <v>1862</v>
      </c>
      <c r="T206" s="21" t="s">
        <v>1863</v>
      </c>
      <c r="U206" s="21"/>
      <c r="V206" s="22">
        <v>124.4</v>
      </c>
      <c r="W206" s="22">
        <v>147</v>
      </c>
      <c r="X206" s="22">
        <v>115.7</v>
      </c>
      <c r="Y206" s="22">
        <v>81.900000000000006</v>
      </c>
      <c r="Z206" s="22">
        <v>80.2</v>
      </c>
      <c r="AA206" s="22">
        <v>50.8</v>
      </c>
      <c r="AB206" s="24">
        <v>2546000</v>
      </c>
      <c r="AC206" s="24">
        <v>2826000</v>
      </c>
      <c r="AD206" s="24">
        <v>2610000</v>
      </c>
      <c r="AE206" s="24">
        <v>1592000</v>
      </c>
      <c r="AF206" s="24">
        <v>1889000</v>
      </c>
      <c r="AG206" s="24">
        <v>940700</v>
      </c>
      <c r="AH206" s="25">
        <v>2929000</v>
      </c>
      <c r="AI206" s="25">
        <v>3462000</v>
      </c>
      <c r="AJ206" s="25">
        <v>2725000</v>
      </c>
      <c r="AK206" s="25">
        <v>1928000</v>
      </c>
      <c r="AL206" s="25">
        <v>1889000</v>
      </c>
      <c r="AM206" s="25">
        <v>1195000</v>
      </c>
      <c r="AN206" s="21" t="s">
        <v>50</v>
      </c>
      <c r="AO206" s="21" t="s">
        <v>50</v>
      </c>
      <c r="AP206" s="21" t="s">
        <v>50</v>
      </c>
      <c r="AQ206" s="21" t="s">
        <v>50</v>
      </c>
      <c r="AR206" s="21" t="s">
        <v>50</v>
      </c>
      <c r="AS206" s="21" t="s">
        <v>50</v>
      </c>
      <c r="AT206" s="21" t="s">
        <v>1864</v>
      </c>
      <c r="AU206" s="26">
        <v>1.81890559</v>
      </c>
      <c r="AV206" s="23">
        <v>0.86307065999999999</v>
      </c>
      <c r="AW206" s="27">
        <v>1.3446670000000001E-2</v>
      </c>
      <c r="AX206" s="23">
        <v>1.8713851800000001</v>
      </c>
      <c r="AY206" s="31">
        <v>205</v>
      </c>
      <c r="AZ206">
        <f t="shared" si="6"/>
        <v>0.17106787980487809</v>
      </c>
      <c r="BA206">
        <f t="shared" si="7"/>
        <v>0.76683152718027769</v>
      </c>
    </row>
    <row r="207" spans="1:53">
      <c r="A207" s="20" t="s">
        <v>50</v>
      </c>
      <c r="B207" s="21" t="s">
        <v>21608</v>
      </c>
      <c r="C207" s="22" t="s">
        <v>21609</v>
      </c>
      <c r="D207" s="21">
        <v>3</v>
      </c>
      <c r="E207" s="22">
        <v>1</v>
      </c>
      <c r="F207" s="22">
        <v>1</v>
      </c>
      <c r="G207" s="21">
        <v>1</v>
      </c>
      <c r="H207" s="21">
        <v>348</v>
      </c>
      <c r="I207" s="21">
        <v>38.6</v>
      </c>
      <c r="J207" s="21">
        <v>9.48</v>
      </c>
      <c r="K207" s="21">
        <v>2.29</v>
      </c>
      <c r="L207" s="21" t="s">
        <v>1139</v>
      </c>
      <c r="M207" s="21" t="s">
        <v>21610</v>
      </c>
      <c r="N207" s="21" t="s">
        <v>108</v>
      </c>
      <c r="O207" s="21" t="s">
        <v>10972</v>
      </c>
      <c r="P207" s="21">
        <v>11222</v>
      </c>
      <c r="Q207" s="21" t="s">
        <v>21612</v>
      </c>
      <c r="R207" s="22" t="s">
        <v>21613</v>
      </c>
      <c r="S207" s="21" t="s">
        <v>21614</v>
      </c>
      <c r="T207" s="21" t="s">
        <v>12645</v>
      </c>
      <c r="U207" s="21"/>
      <c r="V207" s="22">
        <v>89.5</v>
      </c>
      <c r="W207" s="22">
        <v>14.5</v>
      </c>
      <c r="X207" s="22">
        <v>21.3</v>
      </c>
      <c r="Y207" s="22">
        <v>164.8</v>
      </c>
      <c r="Z207" s="22">
        <v>178.1</v>
      </c>
      <c r="AA207" s="22">
        <v>131.80000000000001</v>
      </c>
      <c r="AB207" s="24"/>
      <c r="AC207" s="24"/>
      <c r="AD207" s="24"/>
      <c r="AE207" s="24">
        <v>56100</v>
      </c>
      <c r="AF207" s="24">
        <v>73410</v>
      </c>
      <c r="AG207" s="24">
        <v>44660</v>
      </c>
      <c r="AH207" s="25">
        <v>36900</v>
      </c>
      <c r="AI207" s="25">
        <v>5961</v>
      </c>
      <c r="AJ207" s="25">
        <v>8773</v>
      </c>
      <c r="AK207" s="25">
        <v>67930</v>
      </c>
      <c r="AL207" s="25">
        <v>73410</v>
      </c>
      <c r="AM207" s="25">
        <v>54320</v>
      </c>
      <c r="AN207" s="21" t="s">
        <v>63</v>
      </c>
      <c r="AO207" s="21" t="s">
        <v>63</v>
      </c>
      <c r="AP207" s="21" t="s">
        <v>63</v>
      </c>
      <c r="AQ207" s="21" t="s">
        <v>62</v>
      </c>
      <c r="AR207" s="21" t="s">
        <v>50</v>
      </c>
      <c r="AS207" s="21" t="s">
        <v>62</v>
      </c>
      <c r="AT207" s="21" t="s">
        <v>10638</v>
      </c>
      <c r="AU207" s="23">
        <v>0.26389879999999999</v>
      </c>
      <c r="AV207" s="23">
        <v>-1.9219432999999999</v>
      </c>
      <c r="AW207" s="27">
        <v>1.353945E-2</v>
      </c>
      <c r="AX207" s="23">
        <v>1.86839898</v>
      </c>
      <c r="AY207" s="31">
        <v>206</v>
      </c>
      <c r="AZ207">
        <f t="shared" si="6"/>
        <v>0.17141206601941747</v>
      </c>
      <c r="BA207">
        <f t="shared" si="7"/>
        <v>0.76595861052709591</v>
      </c>
    </row>
    <row r="208" spans="1:53">
      <c r="A208" s="20" t="s">
        <v>50</v>
      </c>
      <c r="B208" s="21" t="s">
        <v>3988</v>
      </c>
      <c r="C208" s="22" t="s">
        <v>3989</v>
      </c>
      <c r="D208" s="21">
        <v>4</v>
      </c>
      <c r="E208" s="22">
        <v>5</v>
      </c>
      <c r="F208" s="22">
        <v>71</v>
      </c>
      <c r="G208" s="21">
        <v>5</v>
      </c>
      <c r="H208" s="21">
        <v>1630</v>
      </c>
      <c r="I208" s="21">
        <v>174.8</v>
      </c>
      <c r="J208" s="21">
        <v>5.07</v>
      </c>
      <c r="K208" s="21">
        <v>231.5</v>
      </c>
      <c r="L208" s="21"/>
      <c r="M208" s="21"/>
      <c r="N208" s="21"/>
      <c r="O208" s="21"/>
      <c r="P208" s="21"/>
      <c r="Q208" s="21"/>
      <c r="R208" s="22"/>
      <c r="S208" s="21"/>
      <c r="T208" s="21"/>
      <c r="U208" s="21"/>
      <c r="V208" s="22">
        <v>108.3</v>
      </c>
      <c r="W208" s="22">
        <v>118.4</v>
      </c>
      <c r="X208" s="22">
        <v>105.4</v>
      </c>
      <c r="Y208" s="22">
        <v>87.2</v>
      </c>
      <c r="Z208" s="22">
        <v>95.6</v>
      </c>
      <c r="AA208" s="22">
        <v>85</v>
      </c>
      <c r="AB208" s="24">
        <v>24760000</v>
      </c>
      <c r="AC208" s="24">
        <v>25790000</v>
      </c>
      <c r="AD208" s="24">
        <v>26550000</v>
      </c>
      <c r="AE208" s="24">
        <v>18940000</v>
      </c>
      <c r="AF208" s="24">
        <v>25140000</v>
      </c>
      <c r="AG208" s="24">
        <v>18370000</v>
      </c>
      <c r="AH208" s="25">
        <v>28490000</v>
      </c>
      <c r="AI208" s="25">
        <v>31130000</v>
      </c>
      <c r="AJ208" s="25">
        <v>27720000</v>
      </c>
      <c r="AK208" s="25">
        <v>22930000</v>
      </c>
      <c r="AL208" s="25">
        <v>25140000</v>
      </c>
      <c r="AM208" s="25">
        <v>22340000</v>
      </c>
      <c r="AN208" s="21" t="s">
        <v>50</v>
      </c>
      <c r="AO208" s="21" t="s">
        <v>50</v>
      </c>
      <c r="AP208" s="21" t="s">
        <v>50</v>
      </c>
      <c r="AQ208" s="21" t="s">
        <v>50</v>
      </c>
      <c r="AR208" s="21" t="s">
        <v>50</v>
      </c>
      <c r="AS208" s="21" t="s">
        <v>50</v>
      </c>
      <c r="AT208" s="21" t="s">
        <v>3990</v>
      </c>
      <c r="AU208" s="23">
        <v>1.2402753200000001</v>
      </c>
      <c r="AV208" s="23">
        <v>0.31066041</v>
      </c>
      <c r="AW208" s="27">
        <v>1.355252E-2</v>
      </c>
      <c r="AX208" s="23">
        <v>1.8679798999999999</v>
      </c>
      <c r="AY208" s="32">
        <v>207</v>
      </c>
      <c r="AZ208">
        <f t="shared" si="6"/>
        <v>0.17074865777777776</v>
      </c>
      <c r="BA208">
        <f t="shared" si="7"/>
        <v>0.76764270153805914</v>
      </c>
    </row>
    <row r="209" spans="1:53">
      <c r="A209" s="20" t="s">
        <v>50</v>
      </c>
      <c r="B209" s="21" t="s">
        <v>17497</v>
      </c>
      <c r="C209" s="22" t="s">
        <v>17498</v>
      </c>
      <c r="D209" s="21">
        <v>2</v>
      </c>
      <c r="E209" s="22">
        <v>1</v>
      </c>
      <c r="F209" s="22">
        <v>6</v>
      </c>
      <c r="G209" s="21">
        <v>1</v>
      </c>
      <c r="H209" s="21">
        <v>463</v>
      </c>
      <c r="I209" s="21">
        <v>53.4</v>
      </c>
      <c r="J209" s="21">
        <v>7.78</v>
      </c>
      <c r="K209" s="21">
        <v>13.47</v>
      </c>
      <c r="L209" s="21" t="s">
        <v>353</v>
      </c>
      <c r="M209" s="21" t="s">
        <v>1243</v>
      </c>
      <c r="N209" s="21" t="s">
        <v>87</v>
      </c>
      <c r="O209" s="21" t="s">
        <v>17499</v>
      </c>
      <c r="P209" s="21">
        <v>60487</v>
      </c>
      <c r="Q209" s="21" t="s">
        <v>17501</v>
      </c>
      <c r="R209" s="22" t="s">
        <v>17502</v>
      </c>
      <c r="S209" s="21" t="s">
        <v>17503</v>
      </c>
      <c r="T209" s="21" t="s">
        <v>2379</v>
      </c>
      <c r="U209" s="21"/>
      <c r="V209" s="22">
        <v>69.099999999999994</v>
      </c>
      <c r="W209" s="22">
        <v>86.1</v>
      </c>
      <c r="X209" s="22">
        <v>90.9</v>
      </c>
      <c r="Y209" s="22">
        <v>127.8</v>
      </c>
      <c r="Z209" s="22">
        <v>109.1</v>
      </c>
      <c r="AA209" s="22">
        <v>117</v>
      </c>
      <c r="AB209" s="24">
        <v>372200</v>
      </c>
      <c r="AC209" s="24">
        <v>441800</v>
      </c>
      <c r="AD209" s="24">
        <v>539200</v>
      </c>
      <c r="AE209" s="24">
        <v>653800</v>
      </c>
      <c r="AF209" s="24">
        <v>676100</v>
      </c>
      <c r="AG209" s="24">
        <v>595900</v>
      </c>
      <c r="AH209" s="25">
        <v>428200</v>
      </c>
      <c r="AI209" s="25">
        <v>533400</v>
      </c>
      <c r="AJ209" s="25">
        <v>563000</v>
      </c>
      <c r="AK209" s="25">
        <v>791500</v>
      </c>
      <c r="AL209" s="25">
        <v>676100</v>
      </c>
      <c r="AM209" s="25">
        <v>724800</v>
      </c>
      <c r="AN209" s="21" t="s">
        <v>50</v>
      </c>
      <c r="AO209" s="21" t="s">
        <v>50</v>
      </c>
      <c r="AP209" s="21" t="s">
        <v>50</v>
      </c>
      <c r="AQ209" s="21" t="s">
        <v>50</v>
      </c>
      <c r="AR209" s="21" t="s">
        <v>50</v>
      </c>
      <c r="AS209" s="21" t="s">
        <v>50</v>
      </c>
      <c r="AT209" s="21" t="s">
        <v>1356</v>
      </c>
      <c r="AU209" s="23">
        <v>0.69538940000000005</v>
      </c>
      <c r="AV209" s="23">
        <v>-0.52410699999999999</v>
      </c>
      <c r="AW209" s="27">
        <v>1.356065E-2</v>
      </c>
      <c r="AX209" s="23">
        <v>1.86771949</v>
      </c>
      <c r="AY209" s="31">
        <v>208</v>
      </c>
      <c r="AZ209">
        <f t="shared" si="6"/>
        <v>0.17002968846153846</v>
      </c>
      <c r="BA209">
        <f t="shared" si="7"/>
        <v>0.76947524091994512</v>
      </c>
    </row>
    <row r="210" spans="1:53">
      <c r="A210" s="20" t="s">
        <v>50</v>
      </c>
      <c r="B210" s="21" t="s">
        <v>19117</v>
      </c>
      <c r="C210" s="22" t="s">
        <v>19118</v>
      </c>
      <c r="D210" s="21">
        <v>11</v>
      </c>
      <c r="E210" s="22">
        <v>2</v>
      </c>
      <c r="F210" s="22">
        <v>12</v>
      </c>
      <c r="G210" s="21">
        <v>2</v>
      </c>
      <c r="H210" s="21">
        <v>399</v>
      </c>
      <c r="I210" s="21">
        <v>43</v>
      </c>
      <c r="J210" s="21">
        <v>4.8099999999999996</v>
      </c>
      <c r="K210" s="21">
        <v>33.94</v>
      </c>
      <c r="L210" s="21" t="s">
        <v>373</v>
      </c>
      <c r="M210" s="21" t="s">
        <v>54</v>
      </c>
      <c r="N210" s="21" t="s">
        <v>714</v>
      </c>
      <c r="O210" s="21" t="s">
        <v>19119</v>
      </c>
      <c r="P210" s="21">
        <v>11116</v>
      </c>
      <c r="Q210" s="21" t="s">
        <v>19121</v>
      </c>
      <c r="R210" s="22" t="s">
        <v>19122</v>
      </c>
      <c r="S210" s="21" t="s">
        <v>19123</v>
      </c>
      <c r="T210" s="21" t="s">
        <v>19124</v>
      </c>
      <c r="U210" s="21" t="s">
        <v>19125</v>
      </c>
      <c r="V210" s="22">
        <v>69.7</v>
      </c>
      <c r="W210" s="22">
        <v>86</v>
      </c>
      <c r="X210" s="22">
        <v>82.7</v>
      </c>
      <c r="Y210" s="22">
        <v>104.1</v>
      </c>
      <c r="Z210" s="22">
        <v>131.80000000000001</v>
      </c>
      <c r="AA210" s="22">
        <v>125.7</v>
      </c>
      <c r="AB210" s="24">
        <v>489900</v>
      </c>
      <c r="AC210" s="24">
        <v>576300</v>
      </c>
      <c r="AD210" s="24">
        <v>641400</v>
      </c>
      <c r="AE210" s="24">
        <v>695900</v>
      </c>
      <c r="AF210" s="24">
        <v>1067000</v>
      </c>
      <c r="AG210" s="24">
        <v>836200</v>
      </c>
      <c r="AH210" s="25">
        <v>563700</v>
      </c>
      <c r="AI210" s="25">
        <v>695700</v>
      </c>
      <c r="AJ210" s="25">
        <v>669600</v>
      </c>
      <c r="AK210" s="25">
        <v>842600</v>
      </c>
      <c r="AL210" s="25">
        <v>1067000</v>
      </c>
      <c r="AM210" s="25">
        <v>1017000</v>
      </c>
      <c r="AN210" s="21" t="s">
        <v>50</v>
      </c>
      <c r="AO210" s="21" t="s">
        <v>50</v>
      </c>
      <c r="AP210" s="21" t="s">
        <v>50</v>
      </c>
      <c r="AQ210" s="21" t="s">
        <v>50</v>
      </c>
      <c r="AR210" s="21" t="s">
        <v>50</v>
      </c>
      <c r="AS210" s="21" t="s">
        <v>50</v>
      </c>
      <c r="AT210" s="21" t="s">
        <v>19126</v>
      </c>
      <c r="AU210" s="23">
        <v>0.65914176000000002</v>
      </c>
      <c r="AV210" s="23">
        <v>-0.60133930000000002</v>
      </c>
      <c r="AW210" s="27">
        <v>1.364687E-2</v>
      </c>
      <c r="AX210" s="23">
        <v>1.8649669900000001</v>
      </c>
      <c r="AY210" s="31">
        <v>209</v>
      </c>
      <c r="AZ210">
        <f t="shared" si="6"/>
        <v>0.17029204287081343</v>
      </c>
      <c r="BA210">
        <f t="shared" si="7"/>
        <v>0.76880564456842237</v>
      </c>
    </row>
    <row r="211" spans="1:53">
      <c r="A211" s="20" t="s">
        <v>50</v>
      </c>
      <c r="B211" s="21" t="s">
        <v>2760</v>
      </c>
      <c r="C211" s="22" t="s">
        <v>2761</v>
      </c>
      <c r="D211" s="21">
        <v>7</v>
      </c>
      <c r="E211" s="22">
        <v>4</v>
      </c>
      <c r="F211" s="22">
        <v>27</v>
      </c>
      <c r="G211" s="21">
        <v>4</v>
      </c>
      <c r="H211" s="21">
        <v>475</v>
      </c>
      <c r="I211" s="21">
        <v>51.8</v>
      </c>
      <c r="J211" s="21">
        <v>7.85</v>
      </c>
      <c r="K211" s="21">
        <v>78.459999999999994</v>
      </c>
      <c r="L211" s="21" t="s">
        <v>67</v>
      </c>
      <c r="M211" s="21" t="s">
        <v>151</v>
      </c>
      <c r="N211" s="21" t="s">
        <v>87</v>
      </c>
      <c r="O211" s="21" t="s">
        <v>129</v>
      </c>
      <c r="P211" s="21">
        <v>9136</v>
      </c>
      <c r="Q211" s="21" t="s">
        <v>2763</v>
      </c>
      <c r="R211" s="22" t="s">
        <v>2764</v>
      </c>
      <c r="S211" s="21" t="s">
        <v>2765</v>
      </c>
      <c r="T211" s="21" t="s">
        <v>93</v>
      </c>
      <c r="U211" s="21"/>
      <c r="V211" s="22">
        <v>121</v>
      </c>
      <c r="W211" s="22">
        <v>106.7</v>
      </c>
      <c r="X211" s="22">
        <v>114</v>
      </c>
      <c r="Y211" s="22">
        <v>79</v>
      </c>
      <c r="Z211" s="22">
        <v>96.2</v>
      </c>
      <c r="AA211" s="22">
        <v>83</v>
      </c>
      <c r="AB211" s="24">
        <v>6397000</v>
      </c>
      <c r="AC211" s="24">
        <v>5378000</v>
      </c>
      <c r="AD211" s="24">
        <v>6642000</v>
      </c>
      <c r="AE211" s="24">
        <v>3967000</v>
      </c>
      <c r="AF211" s="24">
        <v>5852000</v>
      </c>
      <c r="AG211" s="24">
        <v>4151000</v>
      </c>
      <c r="AH211" s="25">
        <v>7360000</v>
      </c>
      <c r="AI211" s="25">
        <v>6492000</v>
      </c>
      <c r="AJ211" s="25">
        <v>6935000</v>
      </c>
      <c r="AK211" s="25">
        <v>4803000</v>
      </c>
      <c r="AL211" s="25">
        <v>5852000</v>
      </c>
      <c r="AM211" s="25">
        <v>5049000</v>
      </c>
      <c r="AN211" s="21" t="s">
        <v>50</v>
      </c>
      <c r="AO211" s="21" t="s">
        <v>50</v>
      </c>
      <c r="AP211" s="21" t="s">
        <v>50</v>
      </c>
      <c r="AQ211" s="21" t="s">
        <v>50</v>
      </c>
      <c r="AR211" s="21" t="s">
        <v>50</v>
      </c>
      <c r="AS211" s="21" t="s">
        <v>50</v>
      </c>
      <c r="AT211" s="21" t="s">
        <v>2766</v>
      </c>
      <c r="AU211" s="23">
        <v>1.3236915600000001</v>
      </c>
      <c r="AV211" s="23">
        <v>0.40456699000000002</v>
      </c>
      <c r="AW211" s="27">
        <v>1.372783E-2</v>
      </c>
      <c r="AX211" s="23">
        <v>1.86239807</v>
      </c>
      <c r="AY211" s="32">
        <v>210</v>
      </c>
      <c r="AZ211">
        <f t="shared" si="6"/>
        <v>0.17048657447619048</v>
      </c>
      <c r="BA211">
        <f t="shared" si="7"/>
        <v>0.76830981526665754</v>
      </c>
    </row>
    <row r="212" spans="1:53">
      <c r="A212" s="20" t="s">
        <v>50</v>
      </c>
      <c r="B212" s="21" t="s">
        <v>17748</v>
      </c>
      <c r="C212" s="22" t="s">
        <v>17749</v>
      </c>
      <c r="D212" s="21">
        <v>6</v>
      </c>
      <c r="E212" s="22">
        <v>3</v>
      </c>
      <c r="F212" s="22">
        <v>13</v>
      </c>
      <c r="G212" s="21">
        <v>3</v>
      </c>
      <c r="H212" s="21">
        <v>649</v>
      </c>
      <c r="I212" s="21">
        <v>70.900000000000006</v>
      </c>
      <c r="J212" s="21">
        <v>7.39</v>
      </c>
      <c r="K212" s="21">
        <v>35.659999999999997</v>
      </c>
      <c r="L212" s="21" t="s">
        <v>3483</v>
      </c>
      <c r="M212" s="21" t="s">
        <v>1140</v>
      </c>
      <c r="N212" s="21" t="s">
        <v>108</v>
      </c>
      <c r="O212" s="21" t="s">
        <v>17750</v>
      </c>
      <c r="P212" s="21">
        <v>7296</v>
      </c>
      <c r="Q212" s="21" t="s">
        <v>17752</v>
      </c>
      <c r="R212" s="22" t="s">
        <v>17753</v>
      </c>
      <c r="S212" s="21" t="s">
        <v>17754</v>
      </c>
      <c r="T212" s="21" t="s">
        <v>17755</v>
      </c>
      <c r="U212" s="21" t="s">
        <v>17756</v>
      </c>
      <c r="V212" s="22">
        <v>83.6</v>
      </c>
      <c r="W212" s="22">
        <v>89</v>
      </c>
      <c r="X212" s="22">
        <v>78.599999999999994</v>
      </c>
      <c r="Y212" s="22">
        <v>129.4</v>
      </c>
      <c r="Z212" s="22">
        <v>114.7</v>
      </c>
      <c r="AA212" s="22">
        <v>104.7</v>
      </c>
      <c r="AB212" s="24">
        <v>292300</v>
      </c>
      <c r="AC212" s="24">
        <v>298200</v>
      </c>
      <c r="AD212" s="24">
        <v>321400</v>
      </c>
      <c r="AE212" s="24">
        <v>470400</v>
      </c>
      <c r="AF212" s="24">
        <v>526500</v>
      </c>
      <c r="AG212" s="24">
        <v>383500</v>
      </c>
      <c r="AH212" s="25">
        <v>383500</v>
      </c>
      <c r="AI212" s="25">
        <v>408500</v>
      </c>
      <c r="AJ212" s="25">
        <v>360500</v>
      </c>
      <c r="AK212" s="25">
        <v>594000</v>
      </c>
      <c r="AL212" s="25">
        <v>526500</v>
      </c>
      <c r="AM212" s="25">
        <v>480300</v>
      </c>
      <c r="AN212" s="21" t="s">
        <v>50</v>
      </c>
      <c r="AO212" s="21" t="s">
        <v>50</v>
      </c>
      <c r="AP212" s="21" t="s">
        <v>50</v>
      </c>
      <c r="AQ212" s="21" t="s">
        <v>50</v>
      </c>
      <c r="AR212" s="21" t="s">
        <v>50</v>
      </c>
      <c r="AS212" s="21" t="s">
        <v>50</v>
      </c>
      <c r="AT212" s="21" t="s">
        <v>17757</v>
      </c>
      <c r="AU212" s="23">
        <v>0.71991978999999995</v>
      </c>
      <c r="AV212" s="23">
        <v>-0.47409190000000001</v>
      </c>
      <c r="AW212" s="27">
        <v>1.3989100000000001E-2</v>
      </c>
      <c r="AX212" s="23">
        <v>1.8542102</v>
      </c>
      <c r="AY212" s="31">
        <v>211</v>
      </c>
      <c r="AZ212">
        <f t="shared" si="6"/>
        <v>0.17290792796208532</v>
      </c>
      <c r="BA212">
        <f t="shared" si="7"/>
        <v>0.76218509353202613</v>
      </c>
    </row>
    <row r="213" spans="1:53">
      <c r="A213" s="20" t="s">
        <v>50</v>
      </c>
      <c r="B213" s="21" t="s">
        <v>16448</v>
      </c>
      <c r="C213" s="22" t="s">
        <v>16449</v>
      </c>
      <c r="D213" s="21">
        <v>28</v>
      </c>
      <c r="E213" s="22">
        <v>66</v>
      </c>
      <c r="F213" s="22">
        <v>506</v>
      </c>
      <c r="G213" s="21">
        <v>66</v>
      </c>
      <c r="H213" s="21">
        <v>5890</v>
      </c>
      <c r="I213" s="21">
        <v>628.70000000000005</v>
      </c>
      <c r="J213" s="21">
        <v>6.15</v>
      </c>
      <c r="K213" s="21">
        <v>1455.49</v>
      </c>
      <c r="L213" s="21" t="s">
        <v>574</v>
      </c>
      <c r="M213" s="21" t="s">
        <v>7983</v>
      </c>
      <c r="N213" s="21" t="s">
        <v>108</v>
      </c>
      <c r="O213" s="21"/>
      <c r="P213" s="21">
        <v>79026</v>
      </c>
      <c r="Q213" s="21" t="s">
        <v>16451</v>
      </c>
      <c r="R213" s="22" t="s">
        <v>16452</v>
      </c>
      <c r="S213" s="21" t="s">
        <v>16453</v>
      </c>
      <c r="T213" s="21"/>
      <c r="U213" s="21"/>
      <c r="V213" s="22">
        <v>86.2</v>
      </c>
      <c r="W213" s="22">
        <v>79.2</v>
      </c>
      <c r="X213" s="22">
        <v>95.6</v>
      </c>
      <c r="Y213" s="22">
        <v>108</v>
      </c>
      <c r="Z213" s="22">
        <v>120.9</v>
      </c>
      <c r="AA213" s="22">
        <v>110</v>
      </c>
      <c r="AB213" s="24">
        <v>30570000</v>
      </c>
      <c r="AC213" s="24">
        <v>26720000</v>
      </c>
      <c r="AD213" s="24">
        <v>37390000</v>
      </c>
      <c r="AE213" s="24">
        <v>36310000</v>
      </c>
      <c r="AF213" s="24">
        <v>49540000</v>
      </c>
      <c r="AG213" s="24">
        <v>37020000</v>
      </c>
      <c r="AH213" s="25">
        <v>35380000</v>
      </c>
      <c r="AI213" s="25">
        <v>32490000</v>
      </c>
      <c r="AJ213" s="25">
        <v>39240000</v>
      </c>
      <c r="AK213" s="25">
        <v>44300000</v>
      </c>
      <c r="AL213" s="25">
        <v>49610000</v>
      </c>
      <c r="AM213" s="25">
        <v>45150000</v>
      </c>
      <c r="AN213" s="21" t="s">
        <v>50</v>
      </c>
      <c r="AO213" s="21" t="s">
        <v>50</v>
      </c>
      <c r="AP213" s="21" t="s">
        <v>50</v>
      </c>
      <c r="AQ213" s="21" t="s">
        <v>50</v>
      </c>
      <c r="AR213" s="21" t="s">
        <v>50</v>
      </c>
      <c r="AS213" s="21" t="s">
        <v>50</v>
      </c>
      <c r="AT213" s="21" t="s">
        <v>16454</v>
      </c>
      <c r="AU213" s="23">
        <v>0.77024638999999995</v>
      </c>
      <c r="AV213" s="23">
        <v>-0.3766081</v>
      </c>
      <c r="AW213" s="27">
        <v>1.408686E-2</v>
      </c>
      <c r="AX213" s="23">
        <v>1.85118581</v>
      </c>
      <c r="AY213" s="31">
        <v>212</v>
      </c>
      <c r="AZ213">
        <f t="shared" si="6"/>
        <v>0.17329495698113206</v>
      </c>
      <c r="BA213">
        <f t="shared" si="7"/>
        <v>0.76121407541149433</v>
      </c>
    </row>
    <row r="214" spans="1:53">
      <c r="A214" s="20" t="s">
        <v>1240</v>
      </c>
      <c r="B214" s="21" t="s">
        <v>19757</v>
      </c>
      <c r="C214" s="22" t="s">
        <v>19758</v>
      </c>
      <c r="D214" s="21">
        <v>4</v>
      </c>
      <c r="E214" s="22">
        <v>1</v>
      </c>
      <c r="F214" s="22">
        <v>1</v>
      </c>
      <c r="G214" s="21">
        <v>1</v>
      </c>
      <c r="H214" s="21">
        <v>190</v>
      </c>
      <c r="I214" s="21">
        <v>21.5</v>
      </c>
      <c r="J214" s="21">
        <v>4.9400000000000004</v>
      </c>
      <c r="K214" s="21">
        <v>1.78</v>
      </c>
      <c r="L214" s="21" t="s">
        <v>574</v>
      </c>
      <c r="M214" s="21"/>
      <c r="N214" s="21" t="s">
        <v>108</v>
      </c>
      <c r="O214" s="21" t="s">
        <v>19759</v>
      </c>
      <c r="P214" s="21">
        <v>84328</v>
      </c>
      <c r="Q214" s="21" t="s">
        <v>19761</v>
      </c>
      <c r="R214" s="22" t="s">
        <v>19762</v>
      </c>
      <c r="S214" s="21" t="s">
        <v>19763</v>
      </c>
      <c r="T214" s="21"/>
      <c r="U214" s="21"/>
      <c r="V214" s="22">
        <v>80.7</v>
      </c>
      <c r="W214" s="22">
        <v>57.2</v>
      </c>
      <c r="X214" s="22">
        <v>75.099999999999994</v>
      </c>
      <c r="Y214" s="22">
        <v>111.6</v>
      </c>
      <c r="Z214" s="22">
        <v>152.19999999999999</v>
      </c>
      <c r="AA214" s="22">
        <v>123.2</v>
      </c>
      <c r="AB214" s="24">
        <v>46680</v>
      </c>
      <c r="AC214" s="24">
        <v>31520</v>
      </c>
      <c r="AD214" s="24">
        <v>47820</v>
      </c>
      <c r="AE214" s="24">
        <v>61320</v>
      </c>
      <c r="AF214" s="24">
        <v>101200</v>
      </c>
      <c r="AG214" s="24">
        <v>67390</v>
      </c>
      <c r="AH214" s="25">
        <v>53710</v>
      </c>
      <c r="AI214" s="25">
        <v>38040</v>
      </c>
      <c r="AJ214" s="25">
        <v>49920</v>
      </c>
      <c r="AK214" s="25">
        <v>74240</v>
      </c>
      <c r="AL214" s="25">
        <v>101200</v>
      </c>
      <c r="AM214" s="25">
        <v>81970</v>
      </c>
      <c r="AN214" s="21" t="s">
        <v>62</v>
      </c>
      <c r="AO214" s="21" t="s">
        <v>62</v>
      </c>
      <c r="AP214" s="21" t="s">
        <v>50</v>
      </c>
      <c r="AQ214" s="21" t="s">
        <v>62</v>
      </c>
      <c r="AR214" s="21" t="s">
        <v>62</v>
      </c>
      <c r="AS214" s="21" t="s">
        <v>62</v>
      </c>
      <c r="AT214" s="21" t="s">
        <v>9517</v>
      </c>
      <c r="AU214" s="23">
        <v>0.55038096999999997</v>
      </c>
      <c r="AV214" s="23">
        <v>-0.86149750000000003</v>
      </c>
      <c r="AW214" s="27">
        <v>1.429011E-2</v>
      </c>
      <c r="AX214" s="23">
        <v>1.8449645299999999</v>
      </c>
      <c r="AY214" s="32">
        <v>213</v>
      </c>
      <c r="AZ214">
        <f t="shared" si="6"/>
        <v>0.17496998535211267</v>
      </c>
      <c r="BA214">
        <f t="shared" si="7"/>
        <v>0.75703644453616048</v>
      </c>
    </row>
    <row r="215" spans="1:53">
      <c r="A215" s="20" t="s">
        <v>50</v>
      </c>
      <c r="B215" s="21" t="s">
        <v>18812</v>
      </c>
      <c r="C215" s="22" t="s">
        <v>18813</v>
      </c>
      <c r="D215" s="21">
        <v>6</v>
      </c>
      <c r="E215" s="22">
        <v>1</v>
      </c>
      <c r="F215" s="22">
        <v>11</v>
      </c>
      <c r="G215" s="21">
        <v>1</v>
      </c>
      <c r="H215" s="21">
        <v>217</v>
      </c>
      <c r="I215" s="21">
        <v>25.4</v>
      </c>
      <c r="J215" s="21">
        <v>8.6300000000000008</v>
      </c>
      <c r="K215" s="21">
        <v>42.04</v>
      </c>
      <c r="L215" s="21" t="s">
        <v>2578</v>
      </c>
      <c r="M215" s="21" t="s">
        <v>151</v>
      </c>
      <c r="N215" s="21" t="s">
        <v>714</v>
      </c>
      <c r="O215" s="21" t="s">
        <v>4649</v>
      </c>
      <c r="P215" s="21">
        <v>126308</v>
      </c>
      <c r="Q215" s="21" t="s">
        <v>18815</v>
      </c>
      <c r="R215" s="22" t="s">
        <v>18816</v>
      </c>
      <c r="S215" s="21" t="s">
        <v>18817</v>
      </c>
      <c r="T215" s="21"/>
      <c r="U215" s="21"/>
      <c r="V215" s="22">
        <v>79.099999999999994</v>
      </c>
      <c r="W215" s="22">
        <v>93.8</v>
      </c>
      <c r="X215" s="22">
        <v>74.2</v>
      </c>
      <c r="Y215" s="22">
        <v>128.69999999999999</v>
      </c>
      <c r="Z215" s="22">
        <v>116.8</v>
      </c>
      <c r="AA215" s="22">
        <v>107.5</v>
      </c>
      <c r="AB215" s="24">
        <v>314300</v>
      </c>
      <c r="AC215" s="24">
        <v>355200</v>
      </c>
      <c r="AD215" s="24">
        <v>324700</v>
      </c>
      <c r="AE215" s="24">
        <v>485800</v>
      </c>
      <c r="AF215" s="24">
        <v>533700</v>
      </c>
      <c r="AG215" s="24">
        <v>404000</v>
      </c>
      <c r="AH215" s="25">
        <v>361600</v>
      </c>
      <c r="AI215" s="25">
        <v>428800</v>
      </c>
      <c r="AJ215" s="25">
        <v>339000</v>
      </c>
      <c r="AK215" s="25">
        <v>588200</v>
      </c>
      <c r="AL215" s="25">
        <v>533700</v>
      </c>
      <c r="AM215" s="25">
        <v>491300</v>
      </c>
      <c r="AN215" s="21" t="s">
        <v>50</v>
      </c>
      <c r="AO215" s="21" t="s">
        <v>50</v>
      </c>
      <c r="AP215" s="21" t="s">
        <v>50</v>
      </c>
      <c r="AQ215" s="21" t="s">
        <v>50</v>
      </c>
      <c r="AR215" s="21" t="s">
        <v>50</v>
      </c>
      <c r="AS215" s="21" t="s">
        <v>50</v>
      </c>
      <c r="AT215" s="21" t="s">
        <v>888</v>
      </c>
      <c r="AU215" s="23">
        <v>0.70007565999999999</v>
      </c>
      <c r="AV215" s="23">
        <v>-0.51441720000000002</v>
      </c>
      <c r="AW215" s="27">
        <v>1.431318E-2</v>
      </c>
      <c r="AX215" s="23">
        <v>1.84426387</v>
      </c>
      <c r="AY215" s="31">
        <v>214</v>
      </c>
      <c r="AZ215">
        <f t="shared" si="6"/>
        <v>0.17443352074766355</v>
      </c>
      <c r="BA215">
        <f t="shared" si="7"/>
        <v>0.75837005336639662</v>
      </c>
    </row>
    <row r="216" spans="1:53">
      <c r="A216" s="20" t="s">
        <v>50</v>
      </c>
      <c r="B216" s="21" t="s">
        <v>1846</v>
      </c>
      <c r="C216" s="22" t="s">
        <v>1847</v>
      </c>
      <c r="D216" s="21">
        <v>13</v>
      </c>
      <c r="E216" s="22">
        <v>7</v>
      </c>
      <c r="F216" s="22">
        <v>67</v>
      </c>
      <c r="G216" s="21">
        <v>7</v>
      </c>
      <c r="H216" s="21">
        <v>756</v>
      </c>
      <c r="I216" s="21">
        <v>84.4</v>
      </c>
      <c r="J216" s="21">
        <v>6.16</v>
      </c>
      <c r="K216" s="21">
        <v>210.44</v>
      </c>
      <c r="L216" s="21" t="s">
        <v>67</v>
      </c>
      <c r="M216" s="21" t="s">
        <v>151</v>
      </c>
      <c r="N216" s="21"/>
      <c r="O216" s="21" t="s">
        <v>1848</v>
      </c>
      <c r="P216" s="21">
        <v>30836</v>
      </c>
      <c r="Q216" s="21" t="s">
        <v>1850</v>
      </c>
      <c r="R216" s="22" t="s">
        <v>1851</v>
      </c>
      <c r="S216" s="21" t="s">
        <v>1852</v>
      </c>
      <c r="T216" s="21"/>
      <c r="U216" s="21"/>
      <c r="V216" s="22">
        <v>127.7</v>
      </c>
      <c r="W216" s="22">
        <v>105.8</v>
      </c>
      <c r="X216" s="22">
        <v>121.6</v>
      </c>
      <c r="Y216" s="22">
        <v>78.2</v>
      </c>
      <c r="Z216" s="22">
        <v>73.400000000000006</v>
      </c>
      <c r="AA216" s="22">
        <v>93.4</v>
      </c>
      <c r="AB216" s="24">
        <v>39090000</v>
      </c>
      <c r="AC216" s="24">
        <v>30860000</v>
      </c>
      <c r="AD216" s="24">
        <v>41000000</v>
      </c>
      <c r="AE216" s="24">
        <v>22760000</v>
      </c>
      <c r="AF216" s="24">
        <v>25850000</v>
      </c>
      <c r="AG216" s="24">
        <v>27040000</v>
      </c>
      <c r="AH216" s="25">
        <v>44970000</v>
      </c>
      <c r="AI216" s="25">
        <v>37280000</v>
      </c>
      <c r="AJ216" s="25">
        <v>42830000</v>
      </c>
      <c r="AK216" s="25">
        <v>27560000</v>
      </c>
      <c r="AL216" s="25">
        <v>25850000</v>
      </c>
      <c r="AM216" s="25">
        <v>32890000</v>
      </c>
      <c r="AN216" s="21" t="s">
        <v>50</v>
      </c>
      <c r="AO216" s="21" t="s">
        <v>50</v>
      </c>
      <c r="AP216" s="21" t="s">
        <v>50</v>
      </c>
      <c r="AQ216" s="21" t="s">
        <v>50</v>
      </c>
      <c r="AR216" s="21" t="s">
        <v>50</v>
      </c>
      <c r="AS216" s="21" t="s">
        <v>50</v>
      </c>
      <c r="AT216" s="21" t="s">
        <v>1853</v>
      </c>
      <c r="AU216" s="23">
        <v>1.4494795700000001</v>
      </c>
      <c r="AV216" s="23">
        <v>0.53553499999999998</v>
      </c>
      <c r="AW216" s="27">
        <v>1.435634E-2</v>
      </c>
      <c r="AX216" s="23">
        <v>1.84295622</v>
      </c>
      <c r="AY216" s="31">
        <v>215</v>
      </c>
      <c r="AZ216">
        <f t="shared" si="6"/>
        <v>0.17414574288372092</v>
      </c>
      <c r="BA216">
        <f t="shared" si="7"/>
        <v>0.75908713771281799</v>
      </c>
    </row>
    <row r="217" spans="1:53">
      <c r="A217" s="20" t="s">
        <v>50</v>
      </c>
      <c r="B217" s="21" t="s">
        <v>948</v>
      </c>
      <c r="C217" s="22" t="s">
        <v>949</v>
      </c>
      <c r="D217" s="21">
        <v>4</v>
      </c>
      <c r="E217" s="22">
        <v>1</v>
      </c>
      <c r="F217" s="22">
        <v>14</v>
      </c>
      <c r="G217" s="21">
        <v>1</v>
      </c>
      <c r="H217" s="21">
        <v>229</v>
      </c>
      <c r="I217" s="21">
        <v>26.6</v>
      </c>
      <c r="J217" s="21">
        <v>5.71</v>
      </c>
      <c r="K217" s="21">
        <v>24.56</v>
      </c>
      <c r="L217" s="21" t="s">
        <v>353</v>
      </c>
      <c r="M217" s="21" t="s">
        <v>86</v>
      </c>
      <c r="N217" s="21" t="s">
        <v>87</v>
      </c>
      <c r="O217" s="21" t="s">
        <v>950</v>
      </c>
      <c r="P217" s="21">
        <v>51503</v>
      </c>
      <c r="Q217" s="21" t="s">
        <v>952</v>
      </c>
      <c r="R217" s="22" t="s">
        <v>953</v>
      </c>
      <c r="S217" s="21" t="s">
        <v>954</v>
      </c>
      <c r="T217" s="21" t="s">
        <v>238</v>
      </c>
      <c r="U217" s="21"/>
      <c r="V217" s="22">
        <v>160.4</v>
      </c>
      <c r="W217" s="22">
        <v>124.2</v>
      </c>
      <c r="X217" s="22">
        <v>114</v>
      </c>
      <c r="Y217" s="22">
        <v>59.6</v>
      </c>
      <c r="Z217" s="22">
        <v>60</v>
      </c>
      <c r="AA217" s="22">
        <v>81.8</v>
      </c>
      <c r="AB217" s="24">
        <v>1088000</v>
      </c>
      <c r="AC217" s="24">
        <v>802900</v>
      </c>
      <c r="AD217" s="24">
        <v>852000</v>
      </c>
      <c r="AE217" s="24">
        <v>384200</v>
      </c>
      <c r="AF217" s="24">
        <v>468000</v>
      </c>
      <c r="AG217" s="24">
        <v>525100</v>
      </c>
      <c r="AH217" s="25">
        <v>1252000</v>
      </c>
      <c r="AI217" s="25">
        <v>969300</v>
      </c>
      <c r="AJ217" s="25">
        <v>889500</v>
      </c>
      <c r="AK217" s="25">
        <v>465100</v>
      </c>
      <c r="AL217" s="25">
        <v>468000</v>
      </c>
      <c r="AM217" s="25">
        <v>638600</v>
      </c>
      <c r="AN217" s="21" t="s">
        <v>50</v>
      </c>
      <c r="AO217" s="21" t="s">
        <v>50</v>
      </c>
      <c r="AP217" s="21" t="s">
        <v>50</v>
      </c>
      <c r="AQ217" s="21" t="s">
        <v>50</v>
      </c>
      <c r="AR217" s="21" t="s">
        <v>50</v>
      </c>
      <c r="AS217" s="21" t="s">
        <v>50</v>
      </c>
      <c r="AT217" s="21" t="s">
        <v>955</v>
      </c>
      <c r="AU217" s="26">
        <v>1.9789087400000001</v>
      </c>
      <c r="AV217" s="23">
        <v>0.98470508000000001</v>
      </c>
      <c r="AW217" s="27">
        <v>1.4394769999999999E-2</v>
      </c>
      <c r="AX217" s="23">
        <v>1.84179516</v>
      </c>
      <c r="AY217" s="32">
        <v>216</v>
      </c>
      <c r="AZ217">
        <f t="shared" si="6"/>
        <v>0.17380351925925924</v>
      </c>
      <c r="BA217">
        <f t="shared" si="7"/>
        <v>0.75994143398975322</v>
      </c>
    </row>
    <row r="218" spans="1:53">
      <c r="A218" s="20" t="s">
        <v>50</v>
      </c>
      <c r="B218" s="21" t="s">
        <v>18499</v>
      </c>
      <c r="C218" s="22" t="s">
        <v>18500</v>
      </c>
      <c r="D218" s="21">
        <v>7</v>
      </c>
      <c r="E218" s="22">
        <v>3</v>
      </c>
      <c r="F218" s="22">
        <v>28</v>
      </c>
      <c r="G218" s="21">
        <v>3</v>
      </c>
      <c r="H218" s="21">
        <v>483</v>
      </c>
      <c r="I218" s="21">
        <v>54.6</v>
      </c>
      <c r="J218" s="21">
        <v>5.81</v>
      </c>
      <c r="K218" s="21">
        <v>85.53</v>
      </c>
      <c r="L218" s="21" t="s">
        <v>106</v>
      </c>
      <c r="M218" s="21" t="s">
        <v>713</v>
      </c>
      <c r="N218" s="21" t="s">
        <v>108</v>
      </c>
      <c r="O218" s="21" t="s">
        <v>18501</v>
      </c>
      <c r="P218" s="21">
        <v>3382</v>
      </c>
      <c r="Q218" s="21" t="s">
        <v>18503</v>
      </c>
      <c r="R218" s="22" t="s">
        <v>18504</v>
      </c>
      <c r="S218" s="21" t="s">
        <v>18505</v>
      </c>
      <c r="T218" s="21"/>
      <c r="U218" s="21"/>
      <c r="V218" s="22">
        <v>78.3</v>
      </c>
      <c r="W218" s="22">
        <v>80.8</v>
      </c>
      <c r="X218" s="22">
        <v>92</v>
      </c>
      <c r="Y218" s="22">
        <v>128.19999999999999</v>
      </c>
      <c r="Z218" s="22">
        <v>115.7</v>
      </c>
      <c r="AA218" s="22">
        <v>105.1</v>
      </c>
      <c r="AB218" s="24">
        <v>1113000</v>
      </c>
      <c r="AC218" s="24">
        <v>1095000</v>
      </c>
      <c r="AD218" s="24">
        <v>1441000</v>
      </c>
      <c r="AE218" s="24">
        <v>1732000</v>
      </c>
      <c r="AF218" s="24">
        <v>1892000</v>
      </c>
      <c r="AG218" s="24">
        <v>1413000</v>
      </c>
      <c r="AH218" s="25">
        <v>1281000</v>
      </c>
      <c r="AI218" s="25">
        <v>1321000</v>
      </c>
      <c r="AJ218" s="25">
        <v>1505000</v>
      </c>
      <c r="AK218" s="25">
        <v>2097000</v>
      </c>
      <c r="AL218" s="25">
        <v>1892000</v>
      </c>
      <c r="AM218" s="25">
        <v>1719000</v>
      </c>
      <c r="AN218" s="21" t="s">
        <v>50</v>
      </c>
      <c r="AO218" s="21" t="s">
        <v>50</v>
      </c>
      <c r="AP218" s="21" t="s">
        <v>50</v>
      </c>
      <c r="AQ218" s="21" t="s">
        <v>50</v>
      </c>
      <c r="AR218" s="21" t="s">
        <v>50</v>
      </c>
      <c r="AS218" s="21" t="s">
        <v>50</v>
      </c>
      <c r="AT218" s="21" t="s">
        <v>18506</v>
      </c>
      <c r="AU218" s="23">
        <v>0.71945554</v>
      </c>
      <c r="AV218" s="23">
        <v>-0.47502260000000002</v>
      </c>
      <c r="AW218" s="27">
        <v>1.442892E-2</v>
      </c>
      <c r="AX218" s="23">
        <v>1.84076632</v>
      </c>
      <c r="AY218" s="31">
        <v>217</v>
      </c>
      <c r="AZ218">
        <f t="shared" si="6"/>
        <v>0.17341301087557603</v>
      </c>
      <c r="BA218">
        <f t="shared" si="7"/>
        <v>0.76091832128030101</v>
      </c>
    </row>
    <row r="219" spans="1:53">
      <c r="A219" s="20" t="s">
        <v>50</v>
      </c>
      <c r="B219" s="21" t="s">
        <v>15785</v>
      </c>
      <c r="C219" s="22" t="s">
        <v>15786</v>
      </c>
      <c r="D219" s="21">
        <v>17</v>
      </c>
      <c r="E219" s="22">
        <v>5</v>
      </c>
      <c r="F219" s="22">
        <v>39</v>
      </c>
      <c r="G219" s="21">
        <v>5</v>
      </c>
      <c r="H219" s="21">
        <v>339</v>
      </c>
      <c r="I219" s="21">
        <v>40.200000000000003</v>
      </c>
      <c r="J219" s="21">
        <v>6.83</v>
      </c>
      <c r="K219" s="21">
        <v>123.18</v>
      </c>
      <c r="L219" s="21" t="s">
        <v>546</v>
      </c>
      <c r="M219" s="21" t="s">
        <v>68</v>
      </c>
      <c r="N219" s="21"/>
      <c r="O219" s="21" t="s">
        <v>15787</v>
      </c>
      <c r="P219" s="21">
        <v>9130</v>
      </c>
      <c r="Q219" s="21" t="s">
        <v>15789</v>
      </c>
      <c r="R219" s="22" t="s">
        <v>15790</v>
      </c>
      <c r="S219" s="21" t="s">
        <v>15791</v>
      </c>
      <c r="T219" s="21" t="s">
        <v>238</v>
      </c>
      <c r="U219" s="21"/>
      <c r="V219" s="22">
        <v>89.3</v>
      </c>
      <c r="W219" s="22">
        <v>81.900000000000006</v>
      </c>
      <c r="X219" s="22">
        <v>95.2</v>
      </c>
      <c r="Y219" s="22">
        <v>110.2</v>
      </c>
      <c r="Z219" s="22">
        <v>105</v>
      </c>
      <c r="AA219" s="22">
        <v>118.3</v>
      </c>
      <c r="AB219" s="24">
        <v>4023000</v>
      </c>
      <c r="AC219" s="24">
        <v>3491000</v>
      </c>
      <c r="AD219" s="24">
        <v>4712000</v>
      </c>
      <c r="AE219" s="24">
        <v>4719000</v>
      </c>
      <c r="AF219" s="24">
        <v>5426000</v>
      </c>
      <c r="AG219" s="24">
        <v>5041000</v>
      </c>
      <c r="AH219" s="25">
        <v>4628000</v>
      </c>
      <c r="AI219" s="25">
        <v>4247000</v>
      </c>
      <c r="AJ219" s="25">
        <v>4937000</v>
      </c>
      <c r="AK219" s="25">
        <v>5714000</v>
      </c>
      <c r="AL219" s="25">
        <v>5443000</v>
      </c>
      <c r="AM219" s="25">
        <v>6131000</v>
      </c>
      <c r="AN219" s="21" t="s">
        <v>50</v>
      </c>
      <c r="AO219" s="21" t="s">
        <v>50</v>
      </c>
      <c r="AP219" s="21" t="s">
        <v>50</v>
      </c>
      <c r="AQ219" s="21" t="s">
        <v>50</v>
      </c>
      <c r="AR219" s="21" t="s">
        <v>50</v>
      </c>
      <c r="AS219" s="21" t="s">
        <v>50</v>
      </c>
      <c r="AT219" s="21" t="s">
        <v>15792</v>
      </c>
      <c r="AU219" s="23">
        <v>0.79896765000000003</v>
      </c>
      <c r="AV219" s="23">
        <v>-0.323791</v>
      </c>
      <c r="AW219" s="27">
        <v>1.4862759999999999E-2</v>
      </c>
      <c r="AX219" s="23">
        <v>1.82790042</v>
      </c>
      <c r="AY219" s="31">
        <v>218</v>
      </c>
      <c r="AZ219">
        <f t="shared" si="6"/>
        <v>0.17780769761467888</v>
      </c>
      <c r="BA219">
        <f t="shared" si="7"/>
        <v>0.75004944157044573</v>
      </c>
    </row>
    <row r="220" spans="1:53">
      <c r="A220" s="20" t="s">
        <v>50</v>
      </c>
      <c r="B220" s="21" t="s">
        <v>17640</v>
      </c>
      <c r="C220" s="22" t="s">
        <v>17641</v>
      </c>
      <c r="D220" s="21">
        <v>3</v>
      </c>
      <c r="E220" s="22">
        <v>2</v>
      </c>
      <c r="F220" s="22">
        <v>8</v>
      </c>
      <c r="G220" s="21">
        <v>2</v>
      </c>
      <c r="H220" s="21">
        <v>593</v>
      </c>
      <c r="I220" s="21">
        <v>68</v>
      </c>
      <c r="J220" s="21">
        <v>7.3</v>
      </c>
      <c r="K220" s="21">
        <v>24.11</v>
      </c>
      <c r="L220" s="21" t="s">
        <v>1606</v>
      </c>
      <c r="M220" s="21" t="s">
        <v>127</v>
      </c>
      <c r="N220" s="21" t="s">
        <v>253</v>
      </c>
      <c r="O220" s="21" t="s">
        <v>16357</v>
      </c>
      <c r="P220" s="21">
        <v>5781</v>
      </c>
      <c r="Q220" s="21" t="s">
        <v>17643</v>
      </c>
      <c r="R220" s="22" t="s">
        <v>17644</v>
      </c>
      <c r="S220" s="21" t="s">
        <v>17645</v>
      </c>
      <c r="T220" s="21" t="s">
        <v>17646</v>
      </c>
      <c r="U220" s="21" t="s">
        <v>17647</v>
      </c>
      <c r="V220" s="22">
        <v>90.4</v>
      </c>
      <c r="W220" s="22">
        <v>85.1</v>
      </c>
      <c r="X220" s="22">
        <v>62.9</v>
      </c>
      <c r="Y220" s="22">
        <v>116.3</v>
      </c>
      <c r="Z220" s="22">
        <v>131.4</v>
      </c>
      <c r="AA220" s="22">
        <v>113.9</v>
      </c>
      <c r="AB220" s="24">
        <v>398700</v>
      </c>
      <c r="AC220" s="24">
        <v>357800</v>
      </c>
      <c r="AD220" s="24">
        <v>306000</v>
      </c>
      <c r="AE220" s="24">
        <v>487700</v>
      </c>
      <c r="AF220" s="24">
        <v>667200</v>
      </c>
      <c r="AG220" s="24">
        <v>475500</v>
      </c>
      <c r="AH220" s="25">
        <v>458800</v>
      </c>
      <c r="AI220" s="25">
        <v>432000</v>
      </c>
      <c r="AJ220" s="25">
        <v>319400</v>
      </c>
      <c r="AK220" s="25">
        <v>590400</v>
      </c>
      <c r="AL220" s="25">
        <v>667200</v>
      </c>
      <c r="AM220" s="25">
        <v>578300</v>
      </c>
      <c r="AN220" s="21" t="s">
        <v>50</v>
      </c>
      <c r="AO220" s="21" t="s">
        <v>50</v>
      </c>
      <c r="AP220" s="21" t="s">
        <v>50</v>
      </c>
      <c r="AQ220" s="21" t="s">
        <v>50</v>
      </c>
      <c r="AR220" s="21" t="s">
        <v>62</v>
      </c>
      <c r="AS220" s="21" t="s">
        <v>50</v>
      </c>
      <c r="AT220" s="21" t="s">
        <v>17648</v>
      </c>
      <c r="AU220" s="23">
        <v>0.65915928000000001</v>
      </c>
      <c r="AV220" s="23">
        <v>-0.60130099999999997</v>
      </c>
      <c r="AW220" s="27">
        <v>1.49251E-2</v>
      </c>
      <c r="AX220" s="23">
        <v>1.8260826800000001</v>
      </c>
      <c r="AY220" s="32">
        <v>219</v>
      </c>
      <c r="AZ220">
        <f t="shared" si="6"/>
        <v>0.17773817716894977</v>
      </c>
      <c r="BA220">
        <f t="shared" si="7"/>
        <v>0.75021927814280231</v>
      </c>
    </row>
    <row r="221" spans="1:53">
      <c r="A221" s="20" t="s">
        <v>50</v>
      </c>
      <c r="B221" s="21" t="s">
        <v>18716</v>
      </c>
      <c r="C221" s="22" t="s">
        <v>18717</v>
      </c>
      <c r="D221" s="21">
        <v>1</v>
      </c>
      <c r="E221" s="22">
        <v>1</v>
      </c>
      <c r="F221" s="22">
        <v>3</v>
      </c>
      <c r="G221" s="21">
        <v>1</v>
      </c>
      <c r="H221" s="21">
        <v>1084</v>
      </c>
      <c r="I221" s="21">
        <v>119</v>
      </c>
      <c r="J221" s="21">
        <v>6.96</v>
      </c>
      <c r="K221" s="21">
        <v>10.59</v>
      </c>
      <c r="L221" s="21" t="s">
        <v>1606</v>
      </c>
      <c r="M221" s="21" t="s">
        <v>127</v>
      </c>
      <c r="N221" s="21" t="s">
        <v>69</v>
      </c>
      <c r="O221" s="21" t="s">
        <v>18718</v>
      </c>
      <c r="P221" s="21">
        <v>9759</v>
      </c>
      <c r="Q221" s="21" t="s">
        <v>18720</v>
      </c>
      <c r="R221" s="22" t="s">
        <v>18721</v>
      </c>
      <c r="S221" s="21" t="s">
        <v>18722</v>
      </c>
      <c r="T221" s="21" t="s">
        <v>18723</v>
      </c>
      <c r="U221" s="21" t="s">
        <v>18724</v>
      </c>
      <c r="V221" s="22">
        <v>81.3</v>
      </c>
      <c r="W221" s="22">
        <v>64.5</v>
      </c>
      <c r="X221" s="22">
        <v>92.5</v>
      </c>
      <c r="Y221" s="22">
        <v>131.69999999999999</v>
      </c>
      <c r="Z221" s="22">
        <v>118.4</v>
      </c>
      <c r="AA221" s="22">
        <v>111.5</v>
      </c>
      <c r="AB221" s="24">
        <v>115100</v>
      </c>
      <c r="AC221" s="24">
        <v>87090</v>
      </c>
      <c r="AD221" s="24">
        <v>144300</v>
      </c>
      <c r="AE221" s="24">
        <v>177200</v>
      </c>
      <c r="AF221" s="24">
        <v>192900</v>
      </c>
      <c r="AG221" s="24">
        <v>149300</v>
      </c>
      <c r="AH221" s="25">
        <v>132500</v>
      </c>
      <c r="AI221" s="25">
        <v>105100</v>
      </c>
      <c r="AJ221" s="25">
        <v>150600</v>
      </c>
      <c r="AK221" s="25">
        <v>214500</v>
      </c>
      <c r="AL221" s="25">
        <v>192900</v>
      </c>
      <c r="AM221" s="25">
        <v>181600</v>
      </c>
      <c r="AN221" s="21" t="s">
        <v>62</v>
      </c>
      <c r="AO221" s="21" t="s">
        <v>62</v>
      </c>
      <c r="AP221" s="21" t="s">
        <v>50</v>
      </c>
      <c r="AQ221" s="21" t="s">
        <v>50</v>
      </c>
      <c r="AR221" s="21" t="s">
        <v>50</v>
      </c>
      <c r="AS221" s="21" t="s">
        <v>62</v>
      </c>
      <c r="AT221" s="21" t="s">
        <v>2123</v>
      </c>
      <c r="AU221" s="23">
        <v>0.65907377</v>
      </c>
      <c r="AV221" s="23">
        <v>-0.60148809999999997</v>
      </c>
      <c r="AW221" s="27">
        <v>1.495806E-2</v>
      </c>
      <c r="AX221" s="23">
        <v>1.82512483</v>
      </c>
      <c r="AY221" s="31">
        <v>220</v>
      </c>
      <c r="AZ221">
        <f t="shared" si="6"/>
        <v>0.17732100218181818</v>
      </c>
      <c r="BA221">
        <f t="shared" si="7"/>
        <v>0.75123982282271695</v>
      </c>
    </row>
    <row r="222" spans="1:53">
      <c r="A222" s="20" t="s">
        <v>50</v>
      </c>
      <c r="B222" s="21" t="s">
        <v>16732</v>
      </c>
      <c r="C222" s="22" t="s">
        <v>16733</v>
      </c>
      <c r="D222" s="21">
        <v>15</v>
      </c>
      <c r="E222" s="22">
        <v>7</v>
      </c>
      <c r="F222" s="22">
        <v>49</v>
      </c>
      <c r="G222" s="21">
        <v>7</v>
      </c>
      <c r="H222" s="21">
        <v>548</v>
      </c>
      <c r="I222" s="21">
        <v>63.9</v>
      </c>
      <c r="J222" s="21">
        <v>6.05</v>
      </c>
      <c r="K222" s="21">
        <v>174.51</v>
      </c>
      <c r="L222" s="21" t="s">
        <v>844</v>
      </c>
      <c r="M222" s="21" t="s">
        <v>1197</v>
      </c>
      <c r="N222" s="21" t="s">
        <v>87</v>
      </c>
      <c r="O222" s="21" t="s">
        <v>16734</v>
      </c>
      <c r="P222" s="21">
        <v>8664</v>
      </c>
      <c r="Q222" s="21" t="s">
        <v>16736</v>
      </c>
      <c r="R222" s="22" t="s">
        <v>16737</v>
      </c>
      <c r="S222" s="21" t="s">
        <v>16738</v>
      </c>
      <c r="T222" s="21" t="s">
        <v>4104</v>
      </c>
      <c r="U222" s="21" t="s">
        <v>16739</v>
      </c>
      <c r="V222" s="22">
        <v>80.7</v>
      </c>
      <c r="W222" s="22">
        <v>83.7</v>
      </c>
      <c r="X222" s="22">
        <v>92.6</v>
      </c>
      <c r="Y222" s="22">
        <v>126.4</v>
      </c>
      <c r="Z222" s="22">
        <v>108.5</v>
      </c>
      <c r="AA222" s="22">
        <v>108.2</v>
      </c>
      <c r="AB222" s="24">
        <v>6206000</v>
      </c>
      <c r="AC222" s="24">
        <v>6138000</v>
      </c>
      <c r="AD222" s="24">
        <v>7853000</v>
      </c>
      <c r="AE222" s="24">
        <v>9240000</v>
      </c>
      <c r="AF222" s="24">
        <v>9601000</v>
      </c>
      <c r="AG222" s="24">
        <v>7848000</v>
      </c>
      <c r="AH222" s="25">
        <v>7141000</v>
      </c>
      <c r="AI222" s="25">
        <v>7409000</v>
      </c>
      <c r="AJ222" s="25">
        <v>8199000</v>
      </c>
      <c r="AK222" s="25">
        <v>11190000</v>
      </c>
      <c r="AL222" s="25">
        <v>9601000</v>
      </c>
      <c r="AM222" s="25">
        <v>9576000</v>
      </c>
      <c r="AN222" s="21" t="s">
        <v>50</v>
      </c>
      <c r="AO222" s="21" t="s">
        <v>50</v>
      </c>
      <c r="AP222" s="21" t="s">
        <v>50</v>
      </c>
      <c r="AQ222" s="21" t="s">
        <v>50</v>
      </c>
      <c r="AR222" s="21" t="s">
        <v>50</v>
      </c>
      <c r="AS222" s="21" t="s">
        <v>50</v>
      </c>
      <c r="AT222" s="21" t="s">
        <v>16740</v>
      </c>
      <c r="AU222" s="23">
        <v>0.74922730999999998</v>
      </c>
      <c r="AV222" s="23">
        <v>-0.41652460000000002</v>
      </c>
      <c r="AW222" s="27">
        <v>1.495959E-2</v>
      </c>
      <c r="AX222" s="23">
        <v>1.82508041</v>
      </c>
      <c r="AY222" s="31">
        <v>221</v>
      </c>
      <c r="AZ222">
        <f t="shared" si="6"/>
        <v>0.17653670009049774</v>
      </c>
      <c r="BA222">
        <f t="shared" si="7"/>
        <v>0.75316499571561102</v>
      </c>
    </row>
    <row r="223" spans="1:53">
      <c r="A223" s="20" t="s">
        <v>50</v>
      </c>
      <c r="B223" s="21" t="s">
        <v>18799</v>
      </c>
      <c r="C223" s="22" t="s">
        <v>18800</v>
      </c>
      <c r="D223" s="21">
        <v>18</v>
      </c>
      <c r="E223" s="22">
        <v>3</v>
      </c>
      <c r="F223" s="22">
        <v>13</v>
      </c>
      <c r="G223" s="21">
        <v>3</v>
      </c>
      <c r="H223" s="21">
        <v>247</v>
      </c>
      <c r="I223" s="21">
        <v>26.9</v>
      </c>
      <c r="J223" s="21">
        <v>6.37</v>
      </c>
      <c r="K223" s="21">
        <v>28.71</v>
      </c>
      <c r="L223" s="21"/>
      <c r="M223" s="21"/>
      <c r="N223" s="21" t="s">
        <v>1488</v>
      </c>
      <c r="O223" s="21"/>
      <c r="P223" s="21">
        <v>159090</v>
      </c>
      <c r="Q223" s="21" t="s">
        <v>18802</v>
      </c>
      <c r="R223" s="22" t="s">
        <v>18803</v>
      </c>
      <c r="S223" s="21" t="s">
        <v>18804</v>
      </c>
      <c r="T223" s="21"/>
      <c r="U223" s="21"/>
      <c r="V223" s="22">
        <v>83.6</v>
      </c>
      <c r="W223" s="22">
        <v>85.2</v>
      </c>
      <c r="X223" s="22">
        <v>80.099999999999994</v>
      </c>
      <c r="Y223" s="22">
        <v>122.5</v>
      </c>
      <c r="Z223" s="22">
        <v>100.9</v>
      </c>
      <c r="AA223" s="22">
        <v>127.6</v>
      </c>
      <c r="AB223" s="24">
        <v>906600</v>
      </c>
      <c r="AC223" s="24">
        <v>897200</v>
      </c>
      <c r="AD223" s="24">
        <v>975800</v>
      </c>
      <c r="AE223" s="24">
        <v>1286000</v>
      </c>
      <c r="AF223" s="24">
        <v>1283000</v>
      </c>
      <c r="AG223" s="24">
        <v>1275000</v>
      </c>
      <c r="AH223" s="25">
        <v>1063000</v>
      </c>
      <c r="AI223" s="25">
        <v>1083000</v>
      </c>
      <c r="AJ223" s="25">
        <v>1019000</v>
      </c>
      <c r="AK223" s="25">
        <v>1557000</v>
      </c>
      <c r="AL223" s="25">
        <v>1283000</v>
      </c>
      <c r="AM223" s="25">
        <v>1623000</v>
      </c>
      <c r="AN223" s="21" t="s">
        <v>50</v>
      </c>
      <c r="AO223" s="21" t="s">
        <v>50</v>
      </c>
      <c r="AP223" s="21" t="s">
        <v>62</v>
      </c>
      <c r="AQ223" s="21" t="s">
        <v>50</v>
      </c>
      <c r="AR223" s="21" t="s">
        <v>50</v>
      </c>
      <c r="AS223" s="21" t="s">
        <v>50</v>
      </c>
      <c r="AT223" s="21" t="s">
        <v>18805</v>
      </c>
      <c r="AU223" s="23">
        <v>0.70931758</v>
      </c>
      <c r="AV223" s="23">
        <v>-0.4954964</v>
      </c>
      <c r="AW223" s="27">
        <v>1.4986299999999999E-2</v>
      </c>
      <c r="AX223" s="23">
        <v>1.82430548</v>
      </c>
      <c r="AY223" s="32">
        <v>222</v>
      </c>
      <c r="AZ223">
        <f t="shared" si="6"/>
        <v>0.17605527207207208</v>
      </c>
      <c r="BA223">
        <f t="shared" si="7"/>
        <v>0.75435096521165201</v>
      </c>
    </row>
    <row r="224" spans="1:53">
      <c r="A224" s="20" t="s">
        <v>50</v>
      </c>
      <c r="B224" s="21" t="s">
        <v>17680</v>
      </c>
      <c r="C224" s="22" t="s">
        <v>17681</v>
      </c>
      <c r="D224" s="21">
        <v>38</v>
      </c>
      <c r="E224" s="22">
        <v>7</v>
      </c>
      <c r="F224" s="22">
        <v>44</v>
      </c>
      <c r="G224" s="21">
        <v>5</v>
      </c>
      <c r="H224" s="21">
        <v>209</v>
      </c>
      <c r="I224" s="21">
        <v>24</v>
      </c>
      <c r="J224" s="21">
        <v>7.81</v>
      </c>
      <c r="K224" s="21">
        <v>120.71</v>
      </c>
      <c r="L224" s="21" t="s">
        <v>5671</v>
      </c>
      <c r="M224" s="21" t="s">
        <v>3106</v>
      </c>
      <c r="N224" s="21" t="s">
        <v>128</v>
      </c>
      <c r="O224" s="21" t="s">
        <v>10530</v>
      </c>
      <c r="P224" s="21">
        <v>3148</v>
      </c>
      <c r="Q224" s="21" t="s">
        <v>17683</v>
      </c>
      <c r="R224" s="22" t="s">
        <v>17684</v>
      </c>
      <c r="S224" s="21" t="s">
        <v>17685</v>
      </c>
      <c r="T224" s="21" t="s">
        <v>17686</v>
      </c>
      <c r="U224" s="21" t="s">
        <v>17687</v>
      </c>
      <c r="V224" s="22">
        <v>85.4</v>
      </c>
      <c r="W224" s="22">
        <v>81.099999999999994</v>
      </c>
      <c r="X224" s="22">
        <v>95</v>
      </c>
      <c r="Y224" s="22">
        <v>103.4</v>
      </c>
      <c r="Z224" s="22">
        <v>116.8</v>
      </c>
      <c r="AA224" s="22">
        <v>118.3</v>
      </c>
      <c r="AB224" s="24">
        <v>1819000</v>
      </c>
      <c r="AC224" s="24">
        <v>1647000</v>
      </c>
      <c r="AD224" s="24">
        <v>2232000</v>
      </c>
      <c r="AE224" s="24">
        <v>2094000</v>
      </c>
      <c r="AF224" s="24">
        <v>2865000</v>
      </c>
      <c r="AG224" s="24">
        <v>2386000</v>
      </c>
      <c r="AH224" s="25">
        <v>2093000</v>
      </c>
      <c r="AI224" s="25">
        <v>1988000</v>
      </c>
      <c r="AJ224" s="25">
        <v>2330000</v>
      </c>
      <c r="AK224" s="25">
        <v>2536000</v>
      </c>
      <c r="AL224" s="25">
        <v>2865000</v>
      </c>
      <c r="AM224" s="25">
        <v>2902000</v>
      </c>
      <c r="AN224" s="21" t="s">
        <v>50</v>
      </c>
      <c r="AO224" s="21" t="s">
        <v>50</v>
      </c>
      <c r="AP224" s="21" t="s">
        <v>50</v>
      </c>
      <c r="AQ224" s="21" t="s">
        <v>50</v>
      </c>
      <c r="AR224" s="21" t="s">
        <v>50</v>
      </c>
      <c r="AS224" s="21" t="s">
        <v>50</v>
      </c>
      <c r="AT224" s="21" t="s">
        <v>17688</v>
      </c>
      <c r="AU224" s="23">
        <v>0.77226406000000003</v>
      </c>
      <c r="AV224" s="23">
        <v>-0.3728339</v>
      </c>
      <c r="AW224" s="27">
        <v>1.503585E-2</v>
      </c>
      <c r="AX224" s="23">
        <v>1.82287204</v>
      </c>
      <c r="AY224" s="31">
        <v>223</v>
      </c>
      <c r="AZ224">
        <f t="shared" si="6"/>
        <v>0.17584527713004486</v>
      </c>
      <c r="BA224">
        <f t="shared" si="7"/>
        <v>0.75486929151482118</v>
      </c>
    </row>
    <row r="225" spans="1:53">
      <c r="A225" s="20" t="s">
        <v>50</v>
      </c>
      <c r="B225" s="21" t="s">
        <v>220</v>
      </c>
      <c r="C225" s="22" t="s">
        <v>221</v>
      </c>
      <c r="D225" s="21">
        <v>4</v>
      </c>
      <c r="E225" s="22">
        <v>1</v>
      </c>
      <c r="F225" s="22">
        <v>3</v>
      </c>
      <c r="G225" s="21">
        <v>1</v>
      </c>
      <c r="H225" s="21">
        <v>611</v>
      </c>
      <c r="I225" s="21">
        <v>70.599999999999994</v>
      </c>
      <c r="J225" s="21">
        <v>8.85</v>
      </c>
      <c r="K225" s="21">
        <v>6.87</v>
      </c>
      <c r="L225" s="21" t="s">
        <v>222</v>
      </c>
      <c r="M225" s="21" t="s">
        <v>127</v>
      </c>
      <c r="N225" s="21" t="s">
        <v>69</v>
      </c>
      <c r="O225" s="21" t="s">
        <v>223</v>
      </c>
      <c r="P225" s="21">
        <v>11143</v>
      </c>
      <c r="Q225" s="21" t="s">
        <v>225</v>
      </c>
      <c r="R225" s="22" t="s">
        <v>226</v>
      </c>
      <c r="S225" s="21" t="s">
        <v>227</v>
      </c>
      <c r="T225" s="21" t="s">
        <v>228</v>
      </c>
      <c r="U225" s="21" t="s">
        <v>229</v>
      </c>
      <c r="V225" s="22">
        <v>139.30000000000001</v>
      </c>
      <c r="W225" s="22">
        <v>140.5</v>
      </c>
      <c r="X225" s="22">
        <v>187.3</v>
      </c>
      <c r="Y225" s="22">
        <v>28.8</v>
      </c>
      <c r="Z225" s="22">
        <v>88.2</v>
      </c>
      <c r="AA225" s="22">
        <v>16</v>
      </c>
      <c r="AB225" s="24">
        <v>222300</v>
      </c>
      <c r="AC225" s="24">
        <v>213800</v>
      </c>
      <c r="AD225" s="24">
        <v>329500</v>
      </c>
      <c r="AE225" s="24">
        <v>43640</v>
      </c>
      <c r="AF225" s="24">
        <v>161900</v>
      </c>
      <c r="AG225" s="24"/>
      <c r="AH225" s="25">
        <v>255800</v>
      </c>
      <c r="AI225" s="25">
        <v>258000</v>
      </c>
      <c r="AJ225" s="25">
        <v>344000</v>
      </c>
      <c r="AK225" s="25">
        <v>52830</v>
      </c>
      <c r="AL225" s="25">
        <v>161900</v>
      </c>
      <c r="AM225" s="25">
        <v>29480</v>
      </c>
      <c r="AN225" s="21" t="s">
        <v>50</v>
      </c>
      <c r="AO225" s="21" t="s">
        <v>62</v>
      </c>
      <c r="AP225" s="21" t="s">
        <v>50</v>
      </c>
      <c r="AQ225" s="21" t="s">
        <v>62</v>
      </c>
      <c r="AR225" s="21" t="s">
        <v>62</v>
      </c>
      <c r="AS225" s="21" t="s">
        <v>63</v>
      </c>
      <c r="AT225" s="21" t="s">
        <v>230</v>
      </c>
      <c r="AU225" s="26">
        <v>3.5119559499999999</v>
      </c>
      <c r="AV225" s="23">
        <v>1.81227475</v>
      </c>
      <c r="AW225" s="27">
        <v>1.5058719999999999E-2</v>
      </c>
      <c r="AX225" s="23">
        <v>1.82221184</v>
      </c>
      <c r="AY225" s="31">
        <v>224</v>
      </c>
      <c r="AZ225">
        <f t="shared" si="6"/>
        <v>0.17532652571428572</v>
      </c>
      <c r="BA225">
        <f t="shared" si="7"/>
        <v>0.7561523731255313</v>
      </c>
    </row>
    <row r="226" spans="1:53">
      <c r="A226" s="20" t="s">
        <v>50</v>
      </c>
      <c r="B226" s="21" t="s">
        <v>17460</v>
      </c>
      <c r="C226" s="22" t="s">
        <v>17461</v>
      </c>
      <c r="D226" s="21">
        <v>3</v>
      </c>
      <c r="E226" s="22">
        <v>1</v>
      </c>
      <c r="F226" s="22">
        <v>2</v>
      </c>
      <c r="G226" s="21">
        <v>1</v>
      </c>
      <c r="H226" s="21">
        <v>568</v>
      </c>
      <c r="I226" s="21">
        <v>65.5</v>
      </c>
      <c r="J226" s="21">
        <v>6.19</v>
      </c>
      <c r="K226" s="21">
        <v>8.64</v>
      </c>
      <c r="L226" s="21" t="s">
        <v>67</v>
      </c>
      <c r="M226" s="21" t="s">
        <v>127</v>
      </c>
      <c r="N226" s="21" t="s">
        <v>1508</v>
      </c>
      <c r="O226" s="21" t="s">
        <v>1509</v>
      </c>
      <c r="P226" s="21">
        <v>83732</v>
      </c>
      <c r="Q226" s="21" t="s">
        <v>17463</v>
      </c>
      <c r="R226" s="22" t="s">
        <v>17464</v>
      </c>
      <c r="S226" s="21" t="s">
        <v>17465</v>
      </c>
      <c r="T226" s="21" t="s">
        <v>498</v>
      </c>
      <c r="U226" s="21"/>
      <c r="V226" s="22">
        <v>68.099999999999994</v>
      </c>
      <c r="W226" s="22">
        <v>84.1</v>
      </c>
      <c r="X226" s="22">
        <v>95.3</v>
      </c>
      <c r="Y226" s="22">
        <v>114.1</v>
      </c>
      <c r="Z226" s="22">
        <v>114.1</v>
      </c>
      <c r="AA226" s="22">
        <v>124.3</v>
      </c>
      <c r="AB226" s="24">
        <v>247700</v>
      </c>
      <c r="AC226" s="24">
        <v>291600</v>
      </c>
      <c r="AD226" s="24">
        <v>381900</v>
      </c>
      <c r="AE226" s="24">
        <v>394100</v>
      </c>
      <c r="AF226" s="24">
        <v>477300</v>
      </c>
      <c r="AG226" s="24">
        <v>427400</v>
      </c>
      <c r="AH226" s="25">
        <v>285100</v>
      </c>
      <c r="AI226" s="25">
        <v>352000</v>
      </c>
      <c r="AJ226" s="25">
        <v>398700</v>
      </c>
      <c r="AK226" s="25">
        <v>477200</v>
      </c>
      <c r="AL226" s="25">
        <v>477300</v>
      </c>
      <c r="AM226" s="25">
        <v>519900</v>
      </c>
      <c r="AN226" s="21" t="s">
        <v>62</v>
      </c>
      <c r="AO226" s="21" t="s">
        <v>62</v>
      </c>
      <c r="AP226" s="21" t="s">
        <v>62</v>
      </c>
      <c r="AQ226" s="21" t="s">
        <v>50</v>
      </c>
      <c r="AR226" s="21" t="s">
        <v>62</v>
      </c>
      <c r="AS226" s="21" t="s">
        <v>50</v>
      </c>
      <c r="AT226" s="21" t="s">
        <v>628</v>
      </c>
      <c r="AU226" s="23">
        <v>0.70251304000000003</v>
      </c>
      <c r="AV226" s="23">
        <v>-0.5094031</v>
      </c>
      <c r="AW226" s="27">
        <v>1.519712E-2</v>
      </c>
      <c r="AX226" s="23">
        <v>1.8182388300000001</v>
      </c>
      <c r="AY226" s="32">
        <v>225</v>
      </c>
      <c r="AZ226">
        <f t="shared" si="6"/>
        <v>0.17615150648888889</v>
      </c>
      <c r="BA226">
        <f t="shared" si="7"/>
        <v>0.7541136382788568</v>
      </c>
    </row>
    <row r="227" spans="1:53">
      <c r="A227" s="20" t="s">
        <v>50</v>
      </c>
      <c r="B227" s="21" t="s">
        <v>19515</v>
      </c>
      <c r="C227" s="22" t="s">
        <v>19516</v>
      </c>
      <c r="D227" s="21">
        <v>5</v>
      </c>
      <c r="E227" s="22">
        <v>1</v>
      </c>
      <c r="F227" s="22">
        <v>3</v>
      </c>
      <c r="G227" s="21">
        <v>1</v>
      </c>
      <c r="H227" s="21">
        <v>403</v>
      </c>
      <c r="I227" s="21">
        <v>45.8</v>
      </c>
      <c r="J227" s="21">
        <v>9.39</v>
      </c>
      <c r="K227" s="21">
        <v>5.22</v>
      </c>
      <c r="L227" s="21" t="s">
        <v>19517</v>
      </c>
      <c r="M227" s="21" t="s">
        <v>54</v>
      </c>
      <c r="N227" s="21" t="s">
        <v>1508</v>
      </c>
      <c r="O227" s="21" t="s">
        <v>2186</v>
      </c>
      <c r="P227" s="21" t="s">
        <v>19518</v>
      </c>
      <c r="Q227" s="21" t="s">
        <v>19519</v>
      </c>
      <c r="R227" s="22" t="s">
        <v>19520</v>
      </c>
      <c r="S227" s="21" t="s">
        <v>19521</v>
      </c>
      <c r="T227" s="21"/>
      <c r="U227" s="21"/>
      <c r="V227" s="22">
        <v>80.900000000000006</v>
      </c>
      <c r="W227" s="22">
        <v>72.099999999999994</v>
      </c>
      <c r="X227" s="22">
        <v>79.900000000000006</v>
      </c>
      <c r="Y227" s="22">
        <v>101.7</v>
      </c>
      <c r="Z227" s="22">
        <v>137</v>
      </c>
      <c r="AA227" s="22">
        <v>128.30000000000001</v>
      </c>
      <c r="AB227" s="24">
        <v>154000</v>
      </c>
      <c r="AC227" s="24">
        <v>130700</v>
      </c>
      <c r="AD227" s="24">
        <v>167500</v>
      </c>
      <c r="AE227" s="24">
        <v>183900</v>
      </c>
      <c r="AF227" s="24">
        <v>300000</v>
      </c>
      <c r="AG227" s="24">
        <v>231000</v>
      </c>
      <c r="AH227" s="25">
        <v>177200</v>
      </c>
      <c r="AI227" s="25">
        <v>157800</v>
      </c>
      <c r="AJ227" s="25">
        <v>174900</v>
      </c>
      <c r="AK227" s="25">
        <v>222600</v>
      </c>
      <c r="AL227" s="25">
        <v>300000</v>
      </c>
      <c r="AM227" s="25">
        <v>280900</v>
      </c>
      <c r="AN227" s="21" t="s">
        <v>62</v>
      </c>
      <c r="AO227" s="21" t="s">
        <v>62</v>
      </c>
      <c r="AP227" s="21" t="s">
        <v>50</v>
      </c>
      <c r="AQ227" s="21" t="s">
        <v>50</v>
      </c>
      <c r="AR227" s="21" t="s">
        <v>50</v>
      </c>
      <c r="AS227" s="21" t="s">
        <v>62</v>
      </c>
      <c r="AT227" s="21" t="s">
        <v>17918</v>
      </c>
      <c r="AU227" s="23">
        <v>0.63452556999999998</v>
      </c>
      <c r="AV227" s="23">
        <v>-0.65624979999999999</v>
      </c>
      <c r="AW227" s="27">
        <v>1.5237809999999999E-2</v>
      </c>
      <c r="AX227" s="23">
        <v>1.81707744</v>
      </c>
      <c r="AY227" s="31">
        <v>226</v>
      </c>
      <c r="AZ227">
        <f t="shared" si="6"/>
        <v>0.17584163044247789</v>
      </c>
      <c r="BA227">
        <f t="shared" si="7"/>
        <v>0.75487829802745221</v>
      </c>
    </row>
    <row r="228" spans="1:53">
      <c r="A228" s="20" t="s">
        <v>1240</v>
      </c>
      <c r="B228" s="21" t="s">
        <v>21255</v>
      </c>
      <c r="C228" s="22" t="s">
        <v>21256</v>
      </c>
      <c r="D228" s="21">
        <v>5</v>
      </c>
      <c r="E228" s="22">
        <v>1</v>
      </c>
      <c r="F228" s="22">
        <v>4</v>
      </c>
      <c r="G228" s="21">
        <v>1</v>
      </c>
      <c r="H228" s="21">
        <v>130</v>
      </c>
      <c r="I228" s="21">
        <v>15</v>
      </c>
      <c r="J228" s="21">
        <v>5.0199999999999996</v>
      </c>
      <c r="K228" s="21">
        <v>6.8</v>
      </c>
      <c r="L228" s="21" t="s">
        <v>2204</v>
      </c>
      <c r="M228" s="21" t="s">
        <v>54</v>
      </c>
      <c r="N228" s="21"/>
      <c r="O228" s="21" t="s">
        <v>21257</v>
      </c>
      <c r="P228" s="21">
        <v>8682</v>
      </c>
      <c r="Q228" s="21" t="s">
        <v>21259</v>
      </c>
      <c r="R228" s="22" t="s">
        <v>21260</v>
      </c>
      <c r="S228" s="21" t="s">
        <v>21261</v>
      </c>
      <c r="T228" s="21" t="s">
        <v>21262</v>
      </c>
      <c r="U228" s="21" t="s">
        <v>21263</v>
      </c>
      <c r="V228" s="22">
        <v>59.8</v>
      </c>
      <c r="W228" s="22">
        <v>5.4</v>
      </c>
      <c r="X228" s="22">
        <v>68.2</v>
      </c>
      <c r="Y228" s="22">
        <v>185.4</v>
      </c>
      <c r="Z228" s="22">
        <v>160.80000000000001</v>
      </c>
      <c r="AA228" s="22">
        <v>120.4</v>
      </c>
      <c r="AB228" s="24"/>
      <c r="AC228" s="24"/>
      <c r="AD228" s="24">
        <v>56610</v>
      </c>
      <c r="AE228" s="24">
        <v>132700</v>
      </c>
      <c r="AF228" s="24">
        <v>139400</v>
      </c>
      <c r="AG228" s="24">
        <v>85830</v>
      </c>
      <c r="AH228" s="25">
        <v>51860</v>
      </c>
      <c r="AI228" s="25">
        <v>4654</v>
      </c>
      <c r="AJ228" s="25">
        <v>59100</v>
      </c>
      <c r="AK228" s="25">
        <v>160700</v>
      </c>
      <c r="AL228" s="25">
        <v>139400</v>
      </c>
      <c r="AM228" s="25">
        <v>104400</v>
      </c>
      <c r="AN228" s="21" t="s">
        <v>63</v>
      </c>
      <c r="AO228" s="21" t="s">
        <v>63</v>
      </c>
      <c r="AP228" s="21" t="s">
        <v>50</v>
      </c>
      <c r="AQ228" s="21" t="s">
        <v>50</v>
      </c>
      <c r="AR228" s="21" t="s">
        <v>50</v>
      </c>
      <c r="AS228" s="21" t="s">
        <v>50</v>
      </c>
      <c r="AT228" s="21" t="s">
        <v>20583</v>
      </c>
      <c r="AU228" s="23">
        <v>0.28586007000000002</v>
      </c>
      <c r="AV228" s="23">
        <v>-1.806619</v>
      </c>
      <c r="AW228" s="27">
        <v>1.5272310000000001E-2</v>
      </c>
      <c r="AX228" s="23">
        <v>1.8160953900000001</v>
      </c>
      <c r="AY228" s="31">
        <v>227</v>
      </c>
      <c r="AZ228">
        <f t="shared" si="6"/>
        <v>0.17546336775330396</v>
      </c>
      <c r="BA228">
        <f t="shared" si="7"/>
        <v>0.75581353927336337</v>
      </c>
    </row>
    <row r="229" spans="1:53">
      <c r="A229" s="20" t="s">
        <v>50</v>
      </c>
      <c r="B229" s="21" t="s">
        <v>21703</v>
      </c>
      <c r="C229" s="22" t="s">
        <v>21704</v>
      </c>
      <c r="D229" s="21">
        <v>1</v>
      </c>
      <c r="E229" s="22">
        <v>1</v>
      </c>
      <c r="F229" s="22">
        <v>4</v>
      </c>
      <c r="G229" s="21">
        <v>1</v>
      </c>
      <c r="H229" s="21">
        <v>937</v>
      </c>
      <c r="I229" s="21">
        <v>106.3</v>
      </c>
      <c r="J229" s="21">
        <v>7.46</v>
      </c>
      <c r="K229" s="21">
        <v>14.31</v>
      </c>
      <c r="L229" s="21"/>
      <c r="M229" s="21" t="s">
        <v>68</v>
      </c>
      <c r="N229" s="21" t="s">
        <v>108</v>
      </c>
      <c r="O229" s="21" t="s">
        <v>11645</v>
      </c>
      <c r="P229" s="21">
        <v>79710</v>
      </c>
      <c r="Q229" s="21" t="s">
        <v>21706</v>
      </c>
      <c r="R229" s="22" t="s">
        <v>21707</v>
      </c>
      <c r="S229" s="21" t="s">
        <v>21708</v>
      </c>
      <c r="T229" s="21"/>
      <c r="U229" s="21"/>
      <c r="V229" s="22">
        <v>3.6</v>
      </c>
      <c r="W229" s="22">
        <v>5.3</v>
      </c>
      <c r="X229" s="22">
        <v>92.9</v>
      </c>
      <c r="Y229" s="22">
        <v>192.9</v>
      </c>
      <c r="Z229" s="22">
        <v>158.1</v>
      </c>
      <c r="AA229" s="22">
        <v>147.19999999999999</v>
      </c>
      <c r="AB229" s="24"/>
      <c r="AC229" s="24"/>
      <c r="AD229" s="24">
        <v>317700</v>
      </c>
      <c r="AE229" s="24">
        <v>568600</v>
      </c>
      <c r="AF229" s="24">
        <v>564200</v>
      </c>
      <c r="AG229" s="24">
        <v>432000</v>
      </c>
      <c r="AH229" s="25">
        <v>12960</v>
      </c>
      <c r="AI229" s="25">
        <v>18820</v>
      </c>
      <c r="AJ229" s="25">
        <v>331700</v>
      </c>
      <c r="AK229" s="25">
        <v>688500</v>
      </c>
      <c r="AL229" s="25">
        <v>564200</v>
      </c>
      <c r="AM229" s="25">
        <v>525400</v>
      </c>
      <c r="AN229" s="21" t="s">
        <v>63</v>
      </c>
      <c r="AO229" s="21" t="s">
        <v>63</v>
      </c>
      <c r="AP229" s="21" t="s">
        <v>50</v>
      </c>
      <c r="AQ229" s="21" t="s">
        <v>50</v>
      </c>
      <c r="AR229" s="21" t="s">
        <v>50</v>
      </c>
      <c r="AS229" s="21" t="s">
        <v>50</v>
      </c>
      <c r="AT229" s="21" t="s">
        <v>21709</v>
      </c>
      <c r="AU229" s="23">
        <v>0.20443636000000001</v>
      </c>
      <c r="AV229" s="23">
        <v>-2.2902762999999999</v>
      </c>
      <c r="AW229" s="27">
        <v>1.5378609999999999E-2</v>
      </c>
      <c r="AX229" s="23">
        <v>1.8130829399999999</v>
      </c>
      <c r="AY229" s="32">
        <v>228</v>
      </c>
      <c r="AZ229">
        <f t="shared" si="6"/>
        <v>0.17590971438596492</v>
      </c>
      <c r="BA229">
        <f t="shared" si="7"/>
        <v>0.7547101765304538</v>
      </c>
    </row>
    <row r="230" spans="1:53">
      <c r="A230" s="20" t="s">
        <v>50</v>
      </c>
      <c r="B230" s="21" t="s">
        <v>20998</v>
      </c>
      <c r="C230" s="22" t="s">
        <v>20999</v>
      </c>
      <c r="D230" s="21">
        <v>1</v>
      </c>
      <c r="E230" s="22">
        <v>1</v>
      </c>
      <c r="F230" s="22">
        <v>3</v>
      </c>
      <c r="G230" s="21">
        <v>1</v>
      </c>
      <c r="H230" s="21">
        <v>1097</v>
      </c>
      <c r="I230" s="21">
        <v>121.8</v>
      </c>
      <c r="J230" s="21">
        <v>6.74</v>
      </c>
      <c r="K230" s="21">
        <v>8.91</v>
      </c>
      <c r="L230" s="21" t="s">
        <v>2622</v>
      </c>
      <c r="M230" s="21" t="s">
        <v>127</v>
      </c>
      <c r="N230" s="21" t="s">
        <v>69</v>
      </c>
      <c r="O230" s="21" t="s">
        <v>1033</v>
      </c>
      <c r="P230" s="21">
        <v>5978</v>
      </c>
      <c r="Q230" s="21" t="s">
        <v>21001</v>
      </c>
      <c r="R230" s="22" t="s">
        <v>21002</v>
      </c>
      <c r="S230" s="21" t="s">
        <v>21003</v>
      </c>
      <c r="T230" s="21" t="s">
        <v>21004</v>
      </c>
      <c r="U230" s="21" t="s">
        <v>21005</v>
      </c>
      <c r="V230" s="22">
        <v>55</v>
      </c>
      <c r="W230" s="22">
        <v>58.2</v>
      </c>
      <c r="X230" s="22">
        <v>53.6</v>
      </c>
      <c r="Y230" s="22">
        <v>124.5</v>
      </c>
      <c r="Z230" s="22">
        <v>188.3</v>
      </c>
      <c r="AA230" s="22">
        <v>120.4</v>
      </c>
      <c r="AB230" s="24">
        <v>30160</v>
      </c>
      <c r="AC230" s="24">
        <v>30450</v>
      </c>
      <c r="AD230" s="24">
        <v>32400</v>
      </c>
      <c r="AE230" s="24">
        <v>64940</v>
      </c>
      <c r="AF230" s="24">
        <v>118900</v>
      </c>
      <c r="AG230" s="24">
        <v>62510</v>
      </c>
      <c r="AH230" s="25">
        <v>34710</v>
      </c>
      <c r="AI230" s="25">
        <v>36760</v>
      </c>
      <c r="AJ230" s="25">
        <v>33820</v>
      </c>
      <c r="AK230" s="25">
        <v>78630</v>
      </c>
      <c r="AL230" s="25">
        <v>118900</v>
      </c>
      <c r="AM230" s="25">
        <v>76030</v>
      </c>
      <c r="AN230" s="21" t="s">
        <v>62</v>
      </c>
      <c r="AO230" s="21" t="s">
        <v>62</v>
      </c>
      <c r="AP230" s="21" t="s">
        <v>62</v>
      </c>
      <c r="AQ230" s="21" t="s">
        <v>50</v>
      </c>
      <c r="AR230" s="21" t="s">
        <v>50</v>
      </c>
      <c r="AS230" s="21" t="s">
        <v>50</v>
      </c>
      <c r="AT230" s="21" t="s">
        <v>21006</v>
      </c>
      <c r="AU230" s="23">
        <v>0.38490179000000002</v>
      </c>
      <c r="AV230" s="23">
        <v>-1.3774377</v>
      </c>
      <c r="AW230" s="27">
        <v>1.5667190000000001E-2</v>
      </c>
      <c r="AX230" s="23">
        <v>1.8050089300000001</v>
      </c>
      <c r="AY230" s="31">
        <v>229</v>
      </c>
      <c r="AZ230">
        <f t="shared" si="6"/>
        <v>0.17842808524017467</v>
      </c>
      <c r="BA230">
        <f t="shared" si="7"/>
        <v>0.74853678502249033</v>
      </c>
    </row>
    <row r="231" spans="1:53">
      <c r="A231" s="20" t="s">
        <v>50</v>
      </c>
      <c r="B231" s="21" t="s">
        <v>17607</v>
      </c>
      <c r="C231" s="22" t="s">
        <v>17608</v>
      </c>
      <c r="D231" s="21">
        <v>4</v>
      </c>
      <c r="E231" s="22">
        <v>2</v>
      </c>
      <c r="F231" s="22">
        <v>5</v>
      </c>
      <c r="G231" s="21">
        <v>2</v>
      </c>
      <c r="H231" s="21">
        <v>961</v>
      </c>
      <c r="I231" s="21">
        <v>103.8</v>
      </c>
      <c r="J231" s="21">
        <v>6.6</v>
      </c>
      <c r="K231" s="21">
        <v>13.08</v>
      </c>
      <c r="L231" s="21" t="s">
        <v>783</v>
      </c>
      <c r="M231" s="21" t="s">
        <v>298</v>
      </c>
      <c r="N231" s="21" t="s">
        <v>11721</v>
      </c>
      <c r="O231" s="21" t="s">
        <v>2186</v>
      </c>
      <c r="P231" s="21">
        <v>22848</v>
      </c>
      <c r="Q231" s="21" t="s">
        <v>17610</v>
      </c>
      <c r="R231" s="22" t="s">
        <v>17611</v>
      </c>
      <c r="S231" s="21" t="s">
        <v>17612</v>
      </c>
      <c r="T231" s="21" t="s">
        <v>3998</v>
      </c>
      <c r="U231" s="21"/>
      <c r="V231" s="22">
        <v>81.2</v>
      </c>
      <c r="W231" s="22">
        <v>82.7</v>
      </c>
      <c r="X231" s="22">
        <v>95.5</v>
      </c>
      <c r="Y231" s="22">
        <v>113</v>
      </c>
      <c r="Z231" s="22">
        <v>122.3</v>
      </c>
      <c r="AA231" s="22">
        <v>105.3</v>
      </c>
      <c r="AB231" s="24">
        <v>266200</v>
      </c>
      <c r="AC231" s="24">
        <v>258700</v>
      </c>
      <c r="AD231" s="24">
        <v>345400</v>
      </c>
      <c r="AE231" s="24">
        <v>352200</v>
      </c>
      <c r="AF231" s="24">
        <v>461800</v>
      </c>
      <c r="AG231" s="24">
        <v>326700</v>
      </c>
      <c r="AH231" s="25">
        <v>306300</v>
      </c>
      <c r="AI231" s="25">
        <v>312300</v>
      </c>
      <c r="AJ231" s="25">
        <v>360600</v>
      </c>
      <c r="AK231" s="25">
        <v>426400</v>
      </c>
      <c r="AL231" s="25">
        <v>461800</v>
      </c>
      <c r="AM231" s="25">
        <v>397300</v>
      </c>
      <c r="AN231" s="21" t="s">
        <v>50</v>
      </c>
      <c r="AO231" s="21" t="s">
        <v>50</v>
      </c>
      <c r="AP231" s="21" t="s">
        <v>62</v>
      </c>
      <c r="AQ231" s="21" t="s">
        <v>50</v>
      </c>
      <c r="AR231" s="21" t="s">
        <v>50</v>
      </c>
      <c r="AS231" s="21" t="s">
        <v>50</v>
      </c>
      <c r="AT231" s="21" t="s">
        <v>17613</v>
      </c>
      <c r="AU231" s="23">
        <v>0.76177700999999998</v>
      </c>
      <c r="AV231" s="23">
        <v>-0.3925593</v>
      </c>
      <c r="AW231" s="27">
        <v>1.5791260000000001E-2</v>
      </c>
      <c r="AX231" s="23">
        <v>1.8015832300000001</v>
      </c>
      <c r="AY231" s="31">
        <v>230</v>
      </c>
      <c r="AZ231">
        <f t="shared" si="6"/>
        <v>0.17905915686956522</v>
      </c>
      <c r="BA231">
        <f t="shared" si="7"/>
        <v>0.74700346478758162</v>
      </c>
    </row>
    <row r="232" spans="1:53">
      <c r="A232" s="20" t="s">
        <v>50</v>
      </c>
      <c r="B232" s="21" t="s">
        <v>2989</v>
      </c>
      <c r="C232" s="22" t="s">
        <v>2990</v>
      </c>
      <c r="D232" s="21">
        <v>7</v>
      </c>
      <c r="E232" s="22">
        <v>3</v>
      </c>
      <c r="F232" s="22">
        <v>13</v>
      </c>
      <c r="G232" s="21">
        <v>3</v>
      </c>
      <c r="H232" s="21">
        <v>339</v>
      </c>
      <c r="I232" s="21">
        <v>39.799999999999997</v>
      </c>
      <c r="J232" s="21">
        <v>9.23</v>
      </c>
      <c r="K232" s="21">
        <v>38.78</v>
      </c>
      <c r="L232" s="21"/>
      <c r="M232" s="21" t="s">
        <v>1001</v>
      </c>
      <c r="N232" s="21" t="s">
        <v>108</v>
      </c>
      <c r="O232" s="21" t="s">
        <v>2991</v>
      </c>
      <c r="P232" s="21">
        <v>26872</v>
      </c>
      <c r="Q232" s="21" t="s">
        <v>2993</v>
      </c>
      <c r="R232" s="22" t="s">
        <v>2994</v>
      </c>
      <c r="S232" s="21" t="s">
        <v>2995</v>
      </c>
      <c r="T232" s="21"/>
      <c r="U232" s="21" t="s">
        <v>2996</v>
      </c>
      <c r="V232" s="22">
        <v>118.5</v>
      </c>
      <c r="W232" s="22">
        <v>126.1</v>
      </c>
      <c r="X232" s="22">
        <v>106.1</v>
      </c>
      <c r="Y232" s="22">
        <v>88.1</v>
      </c>
      <c r="Z232" s="22">
        <v>90.1</v>
      </c>
      <c r="AA232" s="22">
        <v>71.099999999999994</v>
      </c>
      <c r="AB232" s="24">
        <v>984100</v>
      </c>
      <c r="AC232" s="24">
        <v>998300</v>
      </c>
      <c r="AD232" s="24">
        <v>971000</v>
      </c>
      <c r="AE232" s="24">
        <v>695800</v>
      </c>
      <c r="AF232" s="24">
        <v>861200</v>
      </c>
      <c r="AG232" s="24">
        <v>525000</v>
      </c>
      <c r="AH232" s="25">
        <v>1132000</v>
      </c>
      <c r="AI232" s="25">
        <v>1205000</v>
      </c>
      <c r="AJ232" s="25">
        <v>1014000</v>
      </c>
      <c r="AK232" s="25">
        <v>842400</v>
      </c>
      <c r="AL232" s="25">
        <v>861200</v>
      </c>
      <c r="AM232" s="25">
        <v>679800</v>
      </c>
      <c r="AN232" s="21" t="s">
        <v>50</v>
      </c>
      <c r="AO232" s="21" t="s">
        <v>50</v>
      </c>
      <c r="AP232" s="21" t="s">
        <v>50</v>
      </c>
      <c r="AQ232" s="21" t="s">
        <v>50</v>
      </c>
      <c r="AR232" s="21" t="s">
        <v>50</v>
      </c>
      <c r="AS232" s="21" t="s">
        <v>50</v>
      </c>
      <c r="AT232" s="21" t="s">
        <v>2997</v>
      </c>
      <c r="AU232" s="23">
        <v>1.40606107</v>
      </c>
      <c r="AV232" s="23">
        <v>0.49165924999999999</v>
      </c>
      <c r="AW232" s="27">
        <v>1.580904E-2</v>
      </c>
      <c r="AX232" s="23">
        <v>1.8010943699999999</v>
      </c>
      <c r="AY232" s="32">
        <v>231</v>
      </c>
      <c r="AZ232">
        <f t="shared" si="6"/>
        <v>0.17848474597402597</v>
      </c>
      <c r="BA232">
        <f t="shared" si="7"/>
        <v>0.74839889452314778</v>
      </c>
    </row>
    <row r="233" spans="1:53">
      <c r="A233" s="20" t="s">
        <v>50</v>
      </c>
      <c r="B233" s="21" t="s">
        <v>19931</v>
      </c>
      <c r="C233" s="22" t="s">
        <v>19932</v>
      </c>
      <c r="D233" s="21">
        <v>1</v>
      </c>
      <c r="E233" s="22">
        <v>1</v>
      </c>
      <c r="F233" s="22">
        <v>4</v>
      </c>
      <c r="G233" s="21">
        <v>1</v>
      </c>
      <c r="H233" s="21">
        <v>878</v>
      </c>
      <c r="I233" s="21">
        <v>93.9</v>
      </c>
      <c r="J233" s="21">
        <v>5.92</v>
      </c>
      <c r="K233" s="21">
        <v>10.5</v>
      </c>
      <c r="L233" s="21" t="s">
        <v>97</v>
      </c>
      <c r="M233" s="21" t="s">
        <v>2787</v>
      </c>
      <c r="N233" s="21"/>
      <c r="O233" s="21" t="s">
        <v>19933</v>
      </c>
      <c r="P233" s="21">
        <v>91056</v>
      </c>
      <c r="Q233" s="21" t="s">
        <v>19935</v>
      </c>
      <c r="R233" s="22" t="s">
        <v>19936</v>
      </c>
      <c r="S233" s="21" t="s">
        <v>19937</v>
      </c>
      <c r="T233" s="21"/>
      <c r="U233" s="21"/>
      <c r="V233" s="22">
        <v>52.2</v>
      </c>
      <c r="W233" s="22">
        <v>76.400000000000006</v>
      </c>
      <c r="X233" s="22">
        <v>82.5</v>
      </c>
      <c r="Y233" s="22">
        <v>150.1</v>
      </c>
      <c r="Z233" s="22">
        <v>128.4</v>
      </c>
      <c r="AA233" s="22">
        <v>110.4</v>
      </c>
      <c r="AB233" s="24">
        <v>838400</v>
      </c>
      <c r="AC233" s="24">
        <v>1171000</v>
      </c>
      <c r="AD233" s="24">
        <v>1461000</v>
      </c>
      <c r="AE233" s="24">
        <v>2293000</v>
      </c>
      <c r="AF233" s="24">
        <v>2375000</v>
      </c>
      <c r="AG233" s="24">
        <v>1679000</v>
      </c>
      <c r="AH233" s="25">
        <v>964700</v>
      </c>
      <c r="AI233" s="25">
        <v>1414000</v>
      </c>
      <c r="AJ233" s="25">
        <v>1525000</v>
      </c>
      <c r="AK233" s="25">
        <v>2776000</v>
      </c>
      <c r="AL233" s="25">
        <v>2375000</v>
      </c>
      <c r="AM233" s="25">
        <v>2042000</v>
      </c>
      <c r="AN233" s="21" t="s">
        <v>62</v>
      </c>
      <c r="AO233" s="21" t="s">
        <v>50</v>
      </c>
      <c r="AP233" s="21" t="s">
        <v>62</v>
      </c>
      <c r="AQ233" s="21" t="s">
        <v>50</v>
      </c>
      <c r="AR233" s="21" t="s">
        <v>50</v>
      </c>
      <c r="AS233" s="21" t="s">
        <v>50</v>
      </c>
      <c r="AT233" s="21" t="s">
        <v>19938</v>
      </c>
      <c r="AU233" s="23">
        <v>0.54268327999999999</v>
      </c>
      <c r="AV233" s="23">
        <v>-0.88181759999999998</v>
      </c>
      <c r="AW233" s="27">
        <v>1.5827830000000001E-2</v>
      </c>
      <c r="AX233" s="23">
        <v>1.80057873</v>
      </c>
      <c r="AY233" s="31">
        <v>232</v>
      </c>
      <c r="AZ233">
        <f t="shared" si="6"/>
        <v>0.17792664068965516</v>
      </c>
      <c r="BA233">
        <f t="shared" si="7"/>
        <v>0.74975902078456369</v>
      </c>
    </row>
    <row r="234" spans="1:53">
      <c r="A234" s="20" t="s">
        <v>50</v>
      </c>
      <c r="B234" s="21" t="s">
        <v>17529</v>
      </c>
      <c r="C234" s="22" t="s">
        <v>17530</v>
      </c>
      <c r="D234" s="21">
        <v>0</v>
      </c>
      <c r="E234" s="22">
        <v>1</v>
      </c>
      <c r="F234" s="22">
        <v>4</v>
      </c>
      <c r="G234" s="21">
        <v>1</v>
      </c>
      <c r="H234" s="21">
        <v>2601</v>
      </c>
      <c r="I234" s="21">
        <v>295</v>
      </c>
      <c r="J234" s="21">
        <v>6</v>
      </c>
      <c r="K234" s="21">
        <v>9.7799999999999994</v>
      </c>
      <c r="L234" s="21" t="s">
        <v>53</v>
      </c>
      <c r="M234" s="21" t="s">
        <v>1264</v>
      </c>
      <c r="N234" s="21" t="s">
        <v>1392</v>
      </c>
      <c r="O234" s="21" t="s">
        <v>17531</v>
      </c>
      <c r="P234" s="21">
        <v>85459</v>
      </c>
      <c r="Q234" s="21" t="s">
        <v>17533</v>
      </c>
      <c r="R234" s="22" t="s">
        <v>17534</v>
      </c>
      <c r="S234" s="21" t="s">
        <v>17535</v>
      </c>
      <c r="T234" s="21"/>
      <c r="U234" s="21" t="s">
        <v>13226</v>
      </c>
      <c r="V234" s="22">
        <v>83.6</v>
      </c>
      <c r="W234" s="22">
        <v>97.2</v>
      </c>
      <c r="X234" s="22">
        <v>76.900000000000006</v>
      </c>
      <c r="Y234" s="22">
        <v>120.7</v>
      </c>
      <c r="Z234" s="22">
        <v>107.9</v>
      </c>
      <c r="AA234" s="22">
        <v>113.8</v>
      </c>
      <c r="AB234" s="24">
        <v>199600</v>
      </c>
      <c r="AC234" s="24">
        <v>221100</v>
      </c>
      <c r="AD234" s="24">
        <v>202300</v>
      </c>
      <c r="AE234" s="24">
        <v>273800</v>
      </c>
      <c r="AF234" s="24">
        <v>296400</v>
      </c>
      <c r="AG234" s="24">
        <v>257000</v>
      </c>
      <c r="AH234" s="25">
        <v>229600</v>
      </c>
      <c r="AI234" s="25">
        <v>266900</v>
      </c>
      <c r="AJ234" s="25">
        <v>211200</v>
      </c>
      <c r="AK234" s="25">
        <v>331500</v>
      </c>
      <c r="AL234" s="25">
        <v>296400</v>
      </c>
      <c r="AM234" s="25">
        <v>312500</v>
      </c>
      <c r="AN234" s="21" t="s">
        <v>62</v>
      </c>
      <c r="AO234" s="21" t="s">
        <v>62</v>
      </c>
      <c r="AP234" s="21" t="s">
        <v>50</v>
      </c>
      <c r="AQ234" s="21" t="s">
        <v>50</v>
      </c>
      <c r="AR234" s="21" t="s">
        <v>50</v>
      </c>
      <c r="AS234" s="21" t="s">
        <v>50</v>
      </c>
      <c r="AT234" s="21" t="s">
        <v>9254</v>
      </c>
      <c r="AU234" s="23">
        <v>0.75256193000000005</v>
      </c>
      <c r="AV234" s="23">
        <v>-0.41011779999999998</v>
      </c>
      <c r="AW234" s="27">
        <v>1.5834620000000001E-2</v>
      </c>
      <c r="AX234" s="23">
        <v>1.80039229</v>
      </c>
      <c r="AY234" s="31">
        <v>233</v>
      </c>
      <c r="AZ234">
        <f t="shared" si="6"/>
        <v>0.17723900841201717</v>
      </c>
      <c r="BA234">
        <f t="shared" si="7"/>
        <v>0.7514406883537742</v>
      </c>
    </row>
    <row r="235" spans="1:53">
      <c r="A235" s="20" t="s">
        <v>50</v>
      </c>
      <c r="B235" s="21" t="s">
        <v>20054</v>
      </c>
      <c r="C235" s="22" t="s">
        <v>20055</v>
      </c>
      <c r="D235" s="21">
        <v>7</v>
      </c>
      <c r="E235" s="22">
        <v>3</v>
      </c>
      <c r="F235" s="22">
        <v>26</v>
      </c>
      <c r="G235" s="21">
        <v>3</v>
      </c>
      <c r="H235" s="21">
        <v>706</v>
      </c>
      <c r="I235" s="21">
        <v>78.8</v>
      </c>
      <c r="J235" s="21">
        <v>7.94</v>
      </c>
      <c r="K235" s="21">
        <v>88.89</v>
      </c>
      <c r="L235" s="21" t="s">
        <v>20056</v>
      </c>
      <c r="M235" s="21" t="s">
        <v>2711</v>
      </c>
      <c r="N235" s="21" t="s">
        <v>69</v>
      </c>
      <c r="O235" s="21" t="s">
        <v>16476</v>
      </c>
      <c r="P235" s="21">
        <v>604</v>
      </c>
      <c r="Q235" s="21" t="s">
        <v>20058</v>
      </c>
      <c r="R235" s="22" t="s">
        <v>20059</v>
      </c>
      <c r="S235" s="21" t="s">
        <v>20060</v>
      </c>
      <c r="T235" s="21" t="s">
        <v>20061</v>
      </c>
      <c r="U235" s="21" t="s">
        <v>20062</v>
      </c>
      <c r="V235" s="22">
        <v>74.8</v>
      </c>
      <c r="W235" s="22">
        <v>74.900000000000006</v>
      </c>
      <c r="X235" s="22">
        <v>73.8</v>
      </c>
      <c r="Y235" s="22">
        <v>145.69999999999999</v>
      </c>
      <c r="Z235" s="22">
        <v>128.6</v>
      </c>
      <c r="AA235" s="22">
        <v>102.1</v>
      </c>
      <c r="AB235" s="24">
        <v>1190000</v>
      </c>
      <c r="AC235" s="24">
        <v>1148000</v>
      </c>
      <c r="AD235" s="24">
        <v>1252000</v>
      </c>
      <c r="AE235" s="24">
        <v>2227000</v>
      </c>
      <c r="AF235" s="24">
        <v>2381000</v>
      </c>
      <c r="AG235" s="24">
        <v>1522000</v>
      </c>
      <c r="AH235" s="25">
        <v>1385000</v>
      </c>
      <c r="AI235" s="25">
        <v>1386000</v>
      </c>
      <c r="AJ235" s="25">
        <v>1367000</v>
      </c>
      <c r="AK235" s="25">
        <v>2696000</v>
      </c>
      <c r="AL235" s="25">
        <v>2381000</v>
      </c>
      <c r="AM235" s="25">
        <v>1890000</v>
      </c>
      <c r="AN235" s="21" t="s">
        <v>50</v>
      </c>
      <c r="AO235" s="21" t="s">
        <v>50</v>
      </c>
      <c r="AP235" s="21" t="s">
        <v>50</v>
      </c>
      <c r="AQ235" s="21" t="s">
        <v>50</v>
      </c>
      <c r="AR235" s="21" t="s">
        <v>50</v>
      </c>
      <c r="AS235" s="21" t="s">
        <v>50</v>
      </c>
      <c r="AT235" s="21" t="s">
        <v>20063</v>
      </c>
      <c r="AU235" s="23">
        <v>0.59385657000000003</v>
      </c>
      <c r="AV235" s="23">
        <v>-0.75181359999999997</v>
      </c>
      <c r="AW235" s="27">
        <v>1.5881159999999998E-2</v>
      </c>
      <c r="AX235" s="23">
        <v>1.7991176600000001</v>
      </c>
      <c r="AY235" s="32">
        <v>234</v>
      </c>
      <c r="AZ235">
        <f t="shared" si="6"/>
        <v>0.17700027897435894</v>
      </c>
      <c r="BA235">
        <f t="shared" si="7"/>
        <v>0.75202604913576854</v>
      </c>
    </row>
    <row r="236" spans="1:53">
      <c r="A236" s="20" t="s">
        <v>50</v>
      </c>
      <c r="B236" s="21" t="s">
        <v>862</v>
      </c>
      <c r="C236" s="22" t="s">
        <v>863</v>
      </c>
      <c r="D236" s="21">
        <v>1</v>
      </c>
      <c r="E236" s="22">
        <v>1</v>
      </c>
      <c r="F236" s="22">
        <v>2</v>
      </c>
      <c r="G236" s="21">
        <v>1</v>
      </c>
      <c r="H236" s="21">
        <v>1664</v>
      </c>
      <c r="I236" s="21">
        <v>177.4</v>
      </c>
      <c r="J236" s="21">
        <v>6.51</v>
      </c>
      <c r="K236" s="21">
        <v>4.8</v>
      </c>
      <c r="L236" s="21" t="s">
        <v>574</v>
      </c>
      <c r="M236" s="21" t="s">
        <v>68</v>
      </c>
      <c r="N236" s="21" t="s">
        <v>108</v>
      </c>
      <c r="O236" s="21" t="s">
        <v>548</v>
      </c>
      <c r="P236" s="21">
        <v>23082</v>
      </c>
      <c r="Q236" s="21" t="s">
        <v>865</v>
      </c>
      <c r="R236" s="22" t="s">
        <v>866</v>
      </c>
      <c r="S236" s="21" t="s">
        <v>867</v>
      </c>
      <c r="T236" s="21" t="s">
        <v>868</v>
      </c>
      <c r="U236" s="21" t="s">
        <v>869</v>
      </c>
      <c r="V236" s="22">
        <v>149.69999999999999</v>
      </c>
      <c r="W236" s="22">
        <v>127.6</v>
      </c>
      <c r="X236" s="22">
        <v>140.6</v>
      </c>
      <c r="Y236" s="22">
        <v>64.7</v>
      </c>
      <c r="Z236" s="22">
        <v>90.6</v>
      </c>
      <c r="AA236" s="22">
        <v>26.8</v>
      </c>
      <c r="AB236" s="24"/>
      <c r="AC236" s="24"/>
      <c r="AD236" s="24"/>
      <c r="AE236" s="24">
        <v>18250</v>
      </c>
      <c r="AF236" s="24"/>
      <c r="AG236" s="24"/>
      <c r="AH236" s="25">
        <v>51150</v>
      </c>
      <c r="AI236" s="25">
        <v>43610</v>
      </c>
      <c r="AJ236" s="25">
        <v>48060</v>
      </c>
      <c r="AK236" s="25">
        <v>22090</v>
      </c>
      <c r="AL236" s="25">
        <v>30950</v>
      </c>
      <c r="AM236" s="25">
        <v>9163</v>
      </c>
      <c r="AN236" s="21" t="s">
        <v>63</v>
      </c>
      <c r="AO236" s="21" t="s">
        <v>63</v>
      </c>
      <c r="AP236" s="21" t="s">
        <v>63</v>
      </c>
      <c r="AQ236" s="21" t="s">
        <v>50</v>
      </c>
      <c r="AR236" s="21" t="s">
        <v>50</v>
      </c>
      <c r="AS236" s="21" t="s">
        <v>63</v>
      </c>
      <c r="AT236" s="21" t="s">
        <v>870</v>
      </c>
      <c r="AU236" s="26">
        <v>2.2961822299999999</v>
      </c>
      <c r="AV236" s="23">
        <v>1.1992371399999999</v>
      </c>
      <c r="AW236" s="27">
        <v>1.592203E-2</v>
      </c>
      <c r="AX236" s="23">
        <v>1.7980014600000001</v>
      </c>
      <c r="AY236" s="31">
        <v>235</v>
      </c>
      <c r="AZ236">
        <f t="shared" si="6"/>
        <v>0.17670065634042556</v>
      </c>
      <c r="BA236">
        <f t="shared" si="7"/>
        <v>0.75276183733819524</v>
      </c>
    </row>
    <row r="237" spans="1:53">
      <c r="A237" s="20" t="s">
        <v>1240</v>
      </c>
      <c r="B237" s="21" t="s">
        <v>18709</v>
      </c>
      <c r="C237" s="22" t="s">
        <v>18710</v>
      </c>
      <c r="D237" s="21">
        <v>1</v>
      </c>
      <c r="E237" s="22">
        <v>1</v>
      </c>
      <c r="F237" s="22">
        <v>1</v>
      </c>
      <c r="G237" s="21">
        <v>1</v>
      </c>
      <c r="H237" s="21">
        <v>979</v>
      </c>
      <c r="I237" s="21">
        <v>109.2</v>
      </c>
      <c r="J237" s="21">
        <v>8.19</v>
      </c>
      <c r="K237" s="21">
        <v>1.84</v>
      </c>
      <c r="L237" s="21" t="s">
        <v>574</v>
      </c>
      <c r="M237" s="21" t="s">
        <v>68</v>
      </c>
      <c r="N237" s="21" t="s">
        <v>69</v>
      </c>
      <c r="O237" s="21" t="s">
        <v>9340</v>
      </c>
      <c r="P237" s="21">
        <v>54816</v>
      </c>
      <c r="Q237" s="21" t="s">
        <v>18712</v>
      </c>
      <c r="R237" s="22" t="s">
        <v>18713</v>
      </c>
      <c r="S237" s="21" t="s">
        <v>18714</v>
      </c>
      <c r="T237" s="21"/>
      <c r="U237" s="21"/>
      <c r="V237" s="22">
        <v>82.3</v>
      </c>
      <c r="W237" s="22">
        <v>66.5</v>
      </c>
      <c r="X237" s="22">
        <v>89.3</v>
      </c>
      <c r="Y237" s="22">
        <v>107.6</v>
      </c>
      <c r="Z237" s="22">
        <v>119.8</v>
      </c>
      <c r="AA237" s="22">
        <v>134.5</v>
      </c>
      <c r="AB237" s="24">
        <v>739800</v>
      </c>
      <c r="AC237" s="24">
        <v>570100</v>
      </c>
      <c r="AD237" s="24">
        <v>884900</v>
      </c>
      <c r="AE237" s="24">
        <v>919600</v>
      </c>
      <c r="AF237" s="24">
        <v>1239000</v>
      </c>
      <c r="AG237" s="24">
        <v>1144000</v>
      </c>
      <c r="AH237" s="25">
        <v>851200</v>
      </c>
      <c r="AI237" s="25">
        <v>688200</v>
      </c>
      <c r="AJ237" s="25">
        <v>923800</v>
      </c>
      <c r="AK237" s="25">
        <v>1113000</v>
      </c>
      <c r="AL237" s="25">
        <v>1239000</v>
      </c>
      <c r="AM237" s="25">
        <v>1392000</v>
      </c>
      <c r="AN237" s="21" t="s">
        <v>62</v>
      </c>
      <c r="AO237" s="21" t="s">
        <v>62</v>
      </c>
      <c r="AP237" s="21" t="s">
        <v>62</v>
      </c>
      <c r="AQ237" s="21" t="s">
        <v>50</v>
      </c>
      <c r="AR237" s="21" t="s">
        <v>62</v>
      </c>
      <c r="AS237" s="21" t="s">
        <v>62</v>
      </c>
      <c r="AT237" s="21" t="s">
        <v>18715</v>
      </c>
      <c r="AU237" s="23">
        <v>0.65794441000000004</v>
      </c>
      <c r="AV237" s="23">
        <v>-0.60396240000000001</v>
      </c>
      <c r="AW237" s="27">
        <v>1.598407E-2</v>
      </c>
      <c r="AX237" s="23">
        <v>1.79631271</v>
      </c>
      <c r="AY237" s="31">
        <v>236</v>
      </c>
      <c r="AZ237">
        <f t="shared" si="6"/>
        <v>0.17663751932203389</v>
      </c>
      <c r="BA237">
        <f t="shared" si="7"/>
        <v>0.75291704309218299</v>
      </c>
    </row>
    <row r="238" spans="1:53">
      <c r="A238" s="20" t="s">
        <v>50</v>
      </c>
      <c r="B238" s="21" t="s">
        <v>21585</v>
      </c>
      <c r="C238" s="22" t="s">
        <v>21586</v>
      </c>
      <c r="D238" s="21">
        <v>11</v>
      </c>
      <c r="E238" s="22">
        <v>1</v>
      </c>
      <c r="F238" s="22">
        <v>2</v>
      </c>
      <c r="G238" s="21">
        <v>1</v>
      </c>
      <c r="H238" s="21">
        <v>125</v>
      </c>
      <c r="I238" s="21">
        <v>14.2</v>
      </c>
      <c r="J238" s="21">
        <v>5.26</v>
      </c>
      <c r="K238" s="21">
        <v>6.17</v>
      </c>
      <c r="L238" s="21" t="s">
        <v>5265</v>
      </c>
      <c r="M238" s="21" t="s">
        <v>127</v>
      </c>
      <c r="N238" s="21" t="s">
        <v>108</v>
      </c>
      <c r="O238" s="21" t="s">
        <v>21587</v>
      </c>
      <c r="P238" s="21">
        <v>51504</v>
      </c>
      <c r="Q238" s="21" t="s">
        <v>21589</v>
      </c>
      <c r="R238" s="22" t="s">
        <v>21590</v>
      </c>
      <c r="S238" s="21" t="s">
        <v>21591</v>
      </c>
      <c r="T238" s="21" t="s">
        <v>21592</v>
      </c>
      <c r="U238" s="21"/>
      <c r="V238" s="22">
        <v>29.3</v>
      </c>
      <c r="W238" s="22">
        <v>81.900000000000006</v>
      </c>
      <c r="X238" s="22">
        <v>12.2</v>
      </c>
      <c r="Y238" s="22">
        <v>158.80000000000001</v>
      </c>
      <c r="Z238" s="22">
        <v>194.7</v>
      </c>
      <c r="AA238" s="22">
        <v>123.1</v>
      </c>
      <c r="AB238" s="24"/>
      <c r="AC238" s="24">
        <v>86310</v>
      </c>
      <c r="AD238" s="24"/>
      <c r="AE238" s="24">
        <v>167000</v>
      </c>
      <c r="AF238" s="24">
        <v>247800</v>
      </c>
      <c r="AG238" s="24">
        <v>128900</v>
      </c>
      <c r="AH238" s="25">
        <v>37290</v>
      </c>
      <c r="AI238" s="25">
        <v>104200</v>
      </c>
      <c r="AJ238" s="25">
        <v>15550</v>
      </c>
      <c r="AK238" s="25">
        <v>202200</v>
      </c>
      <c r="AL238" s="25">
        <v>247800</v>
      </c>
      <c r="AM238" s="25">
        <v>156700</v>
      </c>
      <c r="AN238" s="21" t="s">
        <v>63</v>
      </c>
      <c r="AO238" s="21" t="s">
        <v>62</v>
      </c>
      <c r="AP238" s="21" t="s">
        <v>63</v>
      </c>
      <c r="AQ238" s="21" t="s">
        <v>50</v>
      </c>
      <c r="AR238" s="21" t="s">
        <v>50</v>
      </c>
      <c r="AS238" s="21" t="s">
        <v>62</v>
      </c>
      <c r="AT238" s="21" t="s">
        <v>21593</v>
      </c>
      <c r="AU238" s="23">
        <v>0.25882201999999999</v>
      </c>
      <c r="AV238" s="23">
        <v>-1.9499678</v>
      </c>
      <c r="AW238" s="27">
        <v>1.6092840000000001E-2</v>
      </c>
      <c r="AX238" s="23">
        <v>1.7933673800000001</v>
      </c>
      <c r="AY238" s="32">
        <v>237</v>
      </c>
      <c r="AZ238">
        <f t="shared" si="6"/>
        <v>0.17708914227848102</v>
      </c>
      <c r="BA238">
        <f t="shared" si="7"/>
        <v>0.75180806553548141</v>
      </c>
    </row>
    <row r="239" spans="1:53">
      <c r="A239" s="20" t="s">
        <v>50</v>
      </c>
      <c r="B239" s="21" t="s">
        <v>14405</v>
      </c>
      <c r="C239" s="22" t="s">
        <v>14406</v>
      </c>
      <c r="D239" s="21">
        <v>8</v>
      </c>
      <c r="E239" s="22">
        <v>2</v>
      </c>
      <c r="F239" s="22">
        <v>11</v>
      </c>
      <c r="G239" s="21">
        <v>2</v>
      </c>
      <c r="H239" s="21">
        <v>264</v>
      </c>
      <c r="I239" s="21">
        <v>29.9</v>
      </c>
      <c r="J239" s="21">
        <v>9.73</v>
      </c>
      <c r="K239" s="21">
        <v>30.49</v>
      </c>
      <c r="L239" s="21" t="s">
        <v>1745</v>
      </c>
      <c r="M239" s="21" t="s">
        <v>3725</v>
      </c>
      <c r="N239" s="21" t="s">
        <v>69</v>
      </c>
      <c r="O239" s="21" t="s">
        <v>14407</v>
      </c>
      <c r="P239" s="21">
        <v>6189</v>
      </c>
      <c r="Q239" s="21" t="s">
        <v>14409</v>
      </c>
      <c r="R239" s="22" t="s">
        <v>14410</v>
      </c>
      <c r="S239" s="21" t="s">
        <v>14411</v>
      </c>
      <c r="T239" s="21" t="s">
        <v>14412</v>
      </c>
      <c r="U239" s="21" t="s">
        <v>3520</v>
      </c>
      <c r="V239" s="22">
        <v>95.4</v>
      </c>
      <c r="W239" s="22">
        <v>82.3</v>
      </c>
      <c r="X239" s="22">
        <v>94.5</v>
      </c>
      <c r="Y239" s="22">
        <v>105.5</v>
      </c>
      <c r="Z239" s="22">
        <v>111.1</v>
      </c>
      <c r="AA239" s="22">
        <v>111.2</v>
      </c>
      <c r="AB239" s="24">
        <v>1119000</v>
      </c>
      <c r="AC239" s="24">
        <v>919900</v>
      </c>
      <c r="AD239" s="24">
        <v>1222000</v>
      </c>
      <c r="AE239" s="24">
        <v>1145000</v>
      </c>
      <c r="AF239" s="24">
        <v>1500000</v>
      </c>
      <c r="AG239" s="24">
        <v>1235000</v>
      </c>
      <c r="AH239" s="25">
        <v>1288000</v>
      </c>
      <c r="AI239" s="25">
        <v>1110000</v>
      </c>
      <c r="AJ239" s="25">
        <v>1276000</v>
      </c>
      <c r="AK239" s="25">
        <v>1424000</v>
      </c>
      <c r="AL239" s="25">
        <v>1500000</v>
      </c>
      <c r="AM239" s="25">
        <v>1502000</v>
      </c>
      <c r="AN239" s="21" t="s">
        <v>50</v>
      </c>
      <c r="AO239" s="21" t="s">
        <v>50</v>
      </c>
      <c r="AP239" s="21" t="s">
        <v>50</v>
      </c>
      <c r="AQ239" s="21" t="s">
        <v>50</v>
      </c>
      <c r="AR239" s="21" t="s">
        <v>50</v>
      </c>
      <c r="AS239" s="21" t="s">
        <v>50</v>
      </c>
      <c r="AT239" s="21" t="s">
        <v>14413</v>
      </c>
      <c r="AU239" s="23">
        <v>0.83022775000000004</v>
      </c>
      <c r="AV239" s="23">
        <v>-0.26842090000000002</v>
      </c>
      <c r="AW239" s="27">
        <v>1.6185919999999999E-2</v>
      </c>
      <c r="AX239" s="23">
        <v>1.7908626400000001</v>
      </c>
      <c r="AY239" s="31">
        <v>238</v>
      </c>
      <c r="AZ239">
        <f t="shared" si="6"/>
        <v>0.17736503932773107</v>
      </c>
      <c r="BA239">
        <f t="shared" si="7"/>
        <v>0.75113198046452545</v>
      </c>
    </row>
    <row r="240" spans="1:53">
      <c r="A240" s="20" t="s">
        <v>50</v>
      </c>
      <c r="B240" s="21" t="s">
        <v>20561</v>
      </c>
      <c r="C240" s="22" t="s">
        <v>20562</v>
      </c>
      <c r="D240" s="21">
        <v>2</v>
      </c>
      <c r="E240" s="22">
        <v>1</v>
      </c>
      <c r="F240" s="22">
        <v>1</v>
      </c>
      <c r="G240" s="21">
        <v>1</v>
      </c>
      <c r="H240" s="21">
        <v>331</v>
      </c>
      <c r="I240" s="21">
        <v>37.1</v>
      </c>
      <c r="J240" s="21">
        <v>5.64</v>
      </c>
      <c r="K240" s="21">
        <v>2.11</v>
      </c>
      <c r="L240" s="21" t="s">
        <v>345</v>
      </c>
      <c r="M240" s="21" t="s">
        <v>20563</v>
      </c>
      <c r="N240" s="21" t="s">
        <v>108</v>
      </c>
      <c r="O240" s="21" t="s">
        <v>20564</v>
      </c>
      <c r="P240" s="21">
        <v>137886</v>
      </c>
      <c r="Q240" s="21" t="s">
        <v>20566</v>
      </c>
      <c r="R240" s="22" t="s">
        <v>20567</v>
      </c>
      <c r="S240" s="21" t="s">
        <v>20568</v>
      </c>
      <c r="T240" s="21"/>
      <c r="U240" s="21"/>
      <c r="V240" s="22">
        <v>70.099999999999994</v>
      </c>
      <c r="W240" s="22">
        <v>63.3</v>
      </c>
      <c r="X240" s="22">
        <v>79.8</v>
      </c>
      <c r="Y240" s="22">
        <v>103.4</v>
      </c>
      <c r="Z240" s="22">
        <v>133</v>
      </c>
      <c r="AA240" s="22">
        <v>150.5</v>
      </c>
      <c r="AB240" s="24">
        <v>27970</v>
      </c>
      <c r="AC240" s="24">
        <v>24060</v>
      </c>
      <c r="AD240" s="24">
        <v>35090</v>
      </c>
      <c r="AE240" s="24">
        <v>39230</v>
      </c>
      <c r="AF240" s="24">
        <v>61050</v>
      </c>
      <c r="AG240" s="24">
        <v>56800</v>
      </c>
      <c r="AH240" s="25">
        <v>32180</v>
      </c>
      <c r="AI240" s="25">
        <v>29040</v>
      </c>
      <c r="AJ240" s="25">
        <v>36630</v>
      </c>
      <c r="AK240" s="25">
        <v>47500</v>
      </c>
      <c r="AL240" s="25">
        <v>61050</v>
      </c>
      <c r="AM240" s="25">
        <v>69080</v>
      </c>
      <c r="AN240" s="21" t="s">
        <v>62</v>
      </c>
      <c r="AO240" s="21" t="s">
        <v>62</v>
      </c>
      <c r="AP240" s="21" t="s">
        <v>62</v>
      </c>
      <c r="AQ240" s="21" t="s">
        <v>62</v>
      </c>
      <c r="AR240" s="21" t="s">
        <v>62</v>
      </c>
      <c r="AS240" s="21" t="s">
        <v>50</v>
      </c>
      <c r="AT240" s="21" t="s">
        <v>510</v>
      </c>
      <c r="AU240" s="23">
        <v>0.55091383999999999</v>
      </c>
      <c r="AV240" s="23">
        <v>-0.86010140000000002</v>
      </c>
      <c r="AW240" s="27">
        <v>1.632985E-2</v>
      </c>
      <c r="AX240" s="23">
        <v>1.7870177700000001</v>
      </c>
      <c r="AY240" s="31">
        <v>239</v>
      </c>
      <c r="AZ240">
        <f t="shared" si="6"/>
        <v>0.17819350962343097</v>
      </c>
      <c r="BA240">
        <f t="shared" si="7"/>
        <v>0.74910811840274916</v>
      </c>
    </row>
    <row r="241" spans="1:53">
      <c r="A241" s="20" t="s">
        <v>50</v>
      </c>
      <c r="B241" s="21" t="s">
        <v>21395</v>
      </c>
      <c r="C241" s="22" t="s">
        <v>21396</v>
      </c>
      <c r="D241" s="21">
        <v>3</v>
      </c>
      <c r="E241" s="22">
        <v>2</v>
      </c>
      <c r="F241" s="22">
        <v>4</v>
      </c>
      <c r="G241" s="21">
        <v>2</v>
      </c>
      <c r="H241" s="21">
        <v>575</v>
      </c>
      <c r="I241" s="21">
        <v>65.599999999999994</v>
      </c>
      <c r="J241" s="21">
        <v>8.92</v>
      </c>
      <c r="K241" s="21">
        <v>8.4600000000000009</v>
      </c>
      <c r="L241" s="21" t="s">
        <v>574</v>
      </c>
      <c r="M241" s="21" t="s">
        <v>68</v>
      </c>
      <c r="N241" s="21" t="s">
        <v>69</v>
      </c>
      <c r="O241" s="21" t="s">
        <v>958</v>
      </c>
      <c r="P241" s="21">
        <v>84914</v>
      </c>
      <c r="Q241" s="21" t="s">
        <v>21398</v>
      </c>
      <c r="R241" s="22" t="s">
        <v>21399</v>
      </c>
      <c r="S241" s="21" t="s">
        <v>21400</v>
      </c>
      <c r="T241" s="21" t="s">
        <v>963</v>
      </c>
      <c r="U241" s="21"/>
      <c r="V241" s="22">
        <v>47.6</v>
      </c>
      <c r="W241" s="22">
        <v>17</v>
      </c>
      <c r="X241" s="22">
        <v>87</v>
      </c>
      <c r="Y241" s="22">
        <v>171.4</v>
      </c>
      <c r="Z241" s="22">
        <v>121.9</v>
      </c>
      <c r="AA241" s="22">
        <v>155</v>
      </c>
      <c r="AB241" s="24">
        <v>86720</v>
      </c>
      <c r="AC241" s="24"/>
      <c r="AD241" s="24">
        <v>182000</v>
      </c>
      <c r="AE241" s="24">
        <v>395400</v>
      </c>
      <c r="AF241" s="24">
        <v>340500</v>
      </c>
      <c r="AG241" s="24">
        <v>356000</v>
      </c>
      <c r="AH241" s="25">
        <v>133000</v>
      </c>
      <c r="AI241" s="25">
        <v>47510</v>
      </c>
      <c r="AJ241" s="25">
        <v>243000</v>
      </c>
      <c r="AK241" s="25">
        <v>478700</v>
      </c>
      <c r="AL241" s="25">
        <v>340500</v>
      </c>
      <c r="AM241" s="25">
        <v>432900</v>
      </c>
      <c r="AN241" s="21" t="s">
        <v>62</v>
      </c>
      <c r="AO241" s="21" t="s">
        <v>63</v>
      </c>
      <c r="AP241" s="21" t="s">
        <v>62</v>
      </c>
      <c r="AQ241" s="21" t="s">
        <v>50</v>
      </c>
      <c r="AR241" s="21" t="s">
        <v>50</v>
      </c>
      <c r="AS241" s="21" t="s">
        <v>50</v>
      </c>
      <c r="AT241" s="21" t="s">
        <v>21401</v>
      </c>
      <c r="AU241" s="23">
        <v>0.33824327999999998</v>
      </c>
      <c r="AV241" s="23">
        <v>-1.5638668</v>
      </c>
      <c r="AW241" s="27">
        <v>1.6617570000000002E-2</v>
      </c>
      <c r="AX241" s="23">
        <v>1.7794324800000001</v>
      </c>
      <c r="AY241" s="32">
        <v>240</v>
      </c>
      <c r="AZ241">
        <f t="shared" si="6"/>
        <v>0.18057759400000001</v>
      </c>
      <c r="BA241">
        <f t="shared" si="7"/>
        <v>0.74333613777574492</v>
      </c>
    </row>
    <row r="242" spans="1:53">
      <c r="A242" s="20" t="s">
        <v>50</v>
      </c>
      <c r="B242" s="21" t="s">
        <v>19079</v>
      </c>
      <c r="C242" s="22" t="s">
        <v>19080</v>
      </c>
      <c r="D242" s="21">
        <v>10</v>
      </c>
      <c r="E242" s="22">
        <v>2</v>
      </c>
      <c r="F242" s="22">
        <v>13</v>
      </c>
      <c r="G242" s="21">
        <v>2</v>
      </c>
      <c r="H242" s="21">
        <v>249</v>
      </c>
      <c r="I242" s="21">
        <v>28.7</v>
      </c>
      <c r="J242" s="21">
        <v>10.84</v>
      </c>
      <c r="K242" s="21">
        <v>41.38</v>
      </c>
      <c r="L242" s="21" t="s">
        <v>9903</v>
      </c>
      <c r="M242" s="21" t="s">
        <v>3725</v>
      </c>
      <c r="N242" s="21" t="s">
        <v>108</v>
      </c>
      <c r="O242" s="21" t="s">
        <v>19081</v>
      </c>
      <c r="P242" s="21">
        <v>6194</v>
      </c>
      <c r="Q242" s="21" t="s">
        <v>19083</v>
      </c>
      <c r="R242" s="22" t="s">
        <v>19084</v>
      </c>
      <c r="S242" s="21" t="s">
        <v>19085</v>
      </c>
      <c r="T242" s="21" t="s">
        <v>19086</v>
      </c>
      <c r="U242" s="21" t="s">
        <v>19087</v>
      </c>
      <c r="V242" s="22">
        <v>51.8</v>
      </c>
      <c r="W242" s="22">
        <v>81.3</v>
      </c>
      <c r="X242" s="22">
        <v>91.5</v>
      </c>
      <c r="Y242" s="22">
        <v>133.69999999999999</v>
      </c>
      <c r="Z242" s="22">
        <v>122.9</v>
      </c>
      <c r="AA242" s="22">
        <v>118.8</v>
      </c>
      <c r="AB242" s="24">
        <v>230000</v>
      </c>
      <c r="AC242" s="24">
        <v>321300</v>
      </c>
      <c r="AD242" s="24">
        <v>458300</v>
      </c>
      <c r="AE242" s="24">
        <v>577900</v>
      </c>
      <c r="AF242" s="24">
        <v>643100</v>
      </c>
      <c r="AG242" s="24">
        <v>511100</v>
      </c>
      <c r="AH242" s="25">
        <v>271100</v>
      </c>
      <c r="AI242" s="25">
        <v>425100</v>
      </c>
      <c r="AJ242" s="25">
        <v>478500</v>
      </c>
      <c r="AK242" s="25">
        <v>699700</v>
      </c>
      <c r="AL242" s="25">
        <v>643100</v>
      </c>
      <c r="AM242" s="25">
        <v>621600</v>
      </c>
      <c r="AN242" s="21" t="s">
        <v>50</v>
      </c>
      <c r="AO242" s="21" t="s">
        <v>50</v>
      </c>
      <c r="AP242" s="21" t="s">
        <v>50</v>
      </c>
      <c r="AQ242" s="21" t="s">
        <v>50</v>
      </c>
      <c r="AR242" s="21" t="s">
        <v>50</v>
      </c>
      <c r="AS242" s="21" t="s">
        <v>50</v>
      </c>
      <c r="AT242" s="21" t="s">
        <v>19088</v>
      </c>
      <c r="AU242" s="23">
        <v>0.59805273999999997</v>
      </c>
      <c r="AV242" s="23">
        <v>-0.74165539999999996</v>
      </c>
      <c r="AW242" s="27">
        <v>1.661814E-2</v>
      </c>
      <c r="AX242" s="23">
        <v>1.77941767</v>
      </c>
      <c r="AY242" s="31">
        <v>241</v>
      </c>
      <c r="AZ242">
        <f t="shared" si="6"/>
        <v>0.17983447767634855</v>
      </c>
      <c r="BA242">
        <f t="shared" si="7"/>
        <v>0.74512704214034919</v>
      </c>
    </row>
    <row r="243" spans="1:53">
      <c r="A243" s="20" t="s">
        <v>50</v>
      </c>
      <c r="B243" s="21" t="s">
        <v>20743</v>
      </c>
      <c r="C243" s="22" t="s">
        <v>20744</v>
      </c>
      <c r="D243" s="21">
        <v>1</v>
      </c>
      <c r="E243" s="22">
        <v>1</v>
      </c>
      <c r="F243" s="22">
        <v>13</v>
      </c>
      <c r="G243" s="21">
        <v>1</v>
      </c>
      <c r="H243" s="21">
        <v>1576</v>
      </c>
      <c r="I243" s="21">
        <v>171.4</v>
      </c>
      <c r="J243" s="21">
        <v>8.09</v>
      </c>
      <c r="K243" s="21">
        <v>28.06</v>
      </c>
      <c r="L243" s="21" t="s">
        <v>1089</v>
      </c>
      <c r="M243" s="21" t="s">
        <v>151</v>
      </c>
      <c r="N243" s="21" t="s">
        <v>1392</v>
      </c>
      <c r="O243" s="21" t="s">
        <v>3717</v>
      </c>
      <c r="P243" s="21">
        <v>57609</v>
      </c>
      <c r="Q243" s="21" t="s">
        <v>20746</v>
      </c>
      <c r="R243" s="22" t="s">
        <v>20747</v>
      </c>
      <c r="S243" s="21" t="s">
        <v>20748</v>
      </c>
      <c r="T243" s="21"/>
      <c r="U243" s="21"/>
      <c r="V243" s="22">
        <v>98.6</v>
      </c>
      <c r="W243" s="22">
        <v>64.2</v>
      </c>
      <c r="X243" s="22">
        <v>56.4</v>
      </c>
      <c r="Y243" s="22">
        <v>128.1</v>
      </c>
      <c r="Z243" s="22">
        <v>133.4</v>
      </c>
      <c r="AA243" s="22">
        <v>119.2</v>
      </c>
      <c r="AB243" s="24">
        <v>410200</v>
      </c>
      <c r="AC243" s="24">
        <v>254600</v>
      </c>
      <c r="AD243" s="24">
        <v>258700</v>
      </c>
      <c r="AE243" s="24">
        <v>506600</v>
      </c>
      <c r="AF243" s="24">
        <v>638700</v>
      </c>
      <c r="AG243" s="24">
        <v>469100</v>
      </c>
      <c r="AH243" s="25">
        <v>472000</v>
      </c>
      <c r="AI243" s="25">
        <v>307400</v>
      </c>
      <c r="AJ243" s="25">
        <v>270100</v>
      </c>
      <c r="AK243" s="25">
        <v>613400</v>
      </c>
      <c r="AL243" s="25">
        <v>638700</v>
      </c>
      <c r="AM243" s="25">
        <v>570600</v>
      </c>
      <c r="AN243" s="21" t="s">
        <v>50</v>
      </c>
      <c r="AO243" s="21" t="s">
        <v>50</v>
      </c>
      <c r="AP243" s="21" t="s">
        <v>50</v>
      </c>
      <c r="AQ243" s="21" t="s">
        <v>50</v>
      </c>
      <c r="AR243" s="21" t="s">
        <v>50</v>
      </c>
      <c r="AS243" s="21" t="s">
        <v>50</v>
      </c>
      <c r="AT243" s="21" t="s">
        <v>20749</v>
      </c>
      <c r="AU243" s="23">
        <v>0.57581735999999994</v>
      </c>
      <c r="AV243" s="23">
        <v>-0.79631680000000005</v>
      </c>
      <c r="AW243" s="27">
        <v>1.6722319999999999E-2</v>
      </c>
      <c r="AX243" s="23">
        <v>1.77670347</v>
      </c>
      <c r="AY243" s="31">
        <v>242</v>
      </c>
      <c r="AZ243">
        <f t="shared" si="6"/>
        <v>0.18021409322314047</v>
      </c>
      <c r="BA243">
        <f t="shared" si="7"/>
        <v>0.74421124904112945</v>
      </c>
    </row>
    <row r="244" spans="1:53">
      <c r="A244" s="20" t="s">
        <v>50</v>
      </c>
      <c r="B244" s="21" t="s">
        <v>18170</v>
      </c>
      <c r="C244" s="22" t="s">
        <v>18171</v>
      </c>
      <c r="D244" s="21">
        <v>1</v>
      </c>
      <c r="E244" s="22">
        <v>1</v>
      </c>
      <c r="F244" s="22">
        <v>5</v>
      </c>
      <c r="G244" s="21">
        <v>1</v>
      </c>
      <c r="H244" s="21">
        <v>606</v>
      </c>
      <c r="I244" s="21">
        <v>67.5</v>
      </c>
      <c r="J244" s="21">
        <v>9.01</v>
      </c>
      <c r="K244" s="21">
        <v>5.33</v>
      </c>
      <c r="L244" s="21" t="s">
        <v>1867</v>
      </c>
      <c r="M244" s="21" t="s">
        <v>8055</v>
      </c>
      <c r="N244" s="21" t="s">
        <v>1508</v>
      </c>
      <c r="O244" s="21" t="s">
        <v>18172</v>
      </c>
      <c r="P244" s="21">
        <v>369</v>
      </c>
      <c r="Q244" s="21" t="s">
        <v>18174</v>
      </c>
      <c r="R244" s="22" t="s">
        <v>18175</v>
      </c>
      <c r="S244" s="21" t="s">
        <v>18176</v>
      </c>
      <c r="T244" s="21" t="s">
        <v>18177</v>
      </c>
      <c r="U244" s="21" t="s">
        <v>18178</v>
      </c>
      <c r="V244" s="22">
        <v>79.5</v>
      </c>
      <c r="W244" s="22">
        <v>81.7</v>
      </c>
      <c r="X244" s="22">
        <v>90.4</v>
      </c>
      <c r="Y244" s="22">
        <v>129.6</v>
      </c>
      <c r="Z244" s="22">
        <v>115</v>
      </c>
      <c r="AA244" s="22">
        <v>103.9</v>
      </c>
      <c r="AB244" s="24">
        <v>2514000</v>
      </c>
      <c r="AC244" s="24">
        <v>2462000</v>
      </c>
      <c r="AD244" s="24">
        <v>3149000</v>
      </c>
      <c r="AE244" s="24">
        <v>3894000</v>
      </c>
      <c r="AF244" s="24">
        <v>4182000</v>
      </c>
      <c r="AG244" s="24">
        <v>3106000</v>
      </c>
      <c r="AH244" s="25">
        <v>2893000</v>
      </c>
      <c r="AI244" s="25">
        <v>2972000</v>
      </c>
      <c r="AJ244" s="25">
        <v>3287000</v>
      </c>
      <c r="AK244" s="25">
        <v>4714000</v>
      </c>
      <c r="AL244" s="25">
        <v>4182000</v>
      </c>
      <c r="AM244" s="25">
        <v>3778000</v>
      </c>
      <c r="AN244" s="21" t="s">
        <v>50</v>
      </c>
      <c r="AO244" s="21" t="s">
        <v>62</v>
      </c>
      <c r="AP244" s="21" t="s">
        <v>50</v>
      </c>
      <c r="AQ244" s="21" t="s">
        <v>50</v>
      </c>
      <c r="AR244" s="21" t="s">
        <v>50</v>
      </c>
      <c r="AS244" s="21" t="s">
        <v>50</v>
      </c>
      <c r="AT244" s="21" t="s">
        <v>3089</v>
      </c>
      <c r="AU244" s="23">
        <v>0.72211614999999996</v>
      </c>
      <c r="AV244" s="23">
        <v>-0.46969719999999998</v>
      </c>
      <c r="AW244" s="27">
        <v>1.6732940000000002E-2</v>
      </c>
      <c r="AX244" s="23">
        <v>1.7764278600000001</v>
      </c>
      <c r="AY244" s="32">
        <v>243</v>
      </c>
      <c r="AZ244">
        <f t="shared" si="6"/>
        <v>0.17958645069958848</v>
      </c>
      <c r="BA244">
        <f t="shared" si="7"/>
        <v>0.74572643274876527</v>
      </c>
    </row>
    <row r="245" spans="1:53">
      <c r="A245" s="20" t="s">
        <v>50</v>
      </c>
      <c r="B245" s="21" t="s">
        <v>4832</v>
      </c>
      <c r="C245" s="22" t="s">
        <v>4833</v>
      </c>
      <c r="D245" s="21">
        <v>3</v>
      </c>
      <c r="E245" s="22">
        <v>3</v>
      </c>
      <c r="F245" s="22">
        <v>25</v>
      </c>
      <c r="G245" s="21">
        <v>3</v>
      </c>
      <c r="H245" s="21">
        <v>1770</v>
      </c>
      <c r="I245" s="21">
        <v>198.7</v>
      </c>
      <c r="J245" s="21">
        <v>5.21</v>
      </c>
      <c r="K245" s="21">
        <v>44.63</v>
      </c>
      <c r="L245" s="21" t="s">
        <v>4834</v>
      </c>
      <c r="M245" s="21" t="s">
        <v>1468</v>
      </c>
      <c r="N245" s="21" t="s">
        <v>1508</v>
      </c>
      <c r="O245" s="21" t="s">
        <v>4835</v>
      </c>
      <c r="P245" s="21">
        <v>55728</v>
      </c>
      <c r="Q245" s="21" t="s">
        <v>4837</v>
      </c>
      <c r="R245" s="22" t="s">
        <v>4838</v>
      </c>
      <c r="S245" s="21" t="s">
        <v>4839</v>
      </c>
      <c r="T245" s="21"/>
      <c r="U245" s="21"/>
      <c r="V245" s="22">
        <v>110.7</v>
      </c>
      <c r="W245" s="22">
        <v>110.5</v>
      </c>
      <c r="X245" s="22">
        <v>101.6</v>
      </c>
      <c r="Y245" s="22">
        <v>96.4</v>
      </c>
      <c r="Z245" s="22">
        <v>88.2</v>
      </c>
      <c r="AA245" s="22">
        <v>92.7</v>
      </c>
      <c r="AB245" s="24">
        <v>2022000</v>
      </c>
      <c r="AC245" s="24">
        <v>1923000</v>
      </c>
      <c r="AD245" s="24">
        <v>2044000</v>
      </c>
      <c r="AE245" s="24">
        <v>1673000</v>
      </c>
      <c r="AF245" s="24">
        <v>1852000</v>
      </c>
      <c r="AG245" s="24">
        <v>1601000</v>
      </c>
      <c r="AH245" s="25">
        <v>2327000</v>
      </c>
      <c r="AI245" s="25">
        <v>2321000</v>
      </c>
      <c r="AJ245" s="25">
        <v>2134000</v>
      </c>
      <c r="AK245" s="25">
        <v>2025000</v>
      </c>
      <c r="AL245" s="25">
        <v>1852000</v>
      </c>
      <c r="AM245" s="25">
        <v>1947000</v>
      </c>
      <c r="AN245" s="21" t="s">
        <v>50</v>
      </c>
      <c r="AO245" s="21" t="s">
        <v>50</v>
      </c>
      <c r="AP245" s="21" t="s">
        <v>50</v>
      </c>
      <c r="AQ245" s="21" t="s">
        <v>50</v>
      </c>
      <c r="AR245" s="21" t="s">
        <v>50</v>
      </c>
      <c r="AS245" s="21" t="s">
        <v>50</v>
      </c>
      <c r="AT245" s="21" t="s">
        <v>4840</v>
      </c>
      <c r="AU245" s="23">
        <v>1.1644444599999999</v>
      </c>
      <c r="AV245" s="23">
        <v>0.21964183000000001</v>
      </c>
      <c r="AW245" s="27">
        <v>1.6739299999999999E-2</v>
      </c>
      <c r="AX245" s="23">
        <v>1.77626266</v>
      </c>
      <c r="AY245" s="31">
        <v>244</v>
      </c>
      <c r="AZ245">
        <f t="shared" si="6"/>
        <v>0.17891841967213112</v>
      </c>
      <c r="BA245">
        <f t="shared" si="7"/>
        <v>0.74734494646352156</v>
      </c>
    </row>
    <row r="246" spans="1:53">
      <c r="A246" s="20" t="s">
        <v>50</v>
      </c>
      <c r="B246" s="21" t="s">
        <v>1077</v>
      </c>
      <c r="C246" s="22" t="s">
        <v>1078</v>
      </c>
      <c r="D246" s="21">
        <v>7</v>
      </c>
      <c r="E246" s="22">
        <v>2</v>
      </c>
      <c r="F246" s="22">
        <v>3</v>
      </c>
      <c r="G246" s="21">
        <v>2</v>
      </c>
      <c r="H246" s="21">
        <v>614</v>
      </c>
      <c r="I246" s="21">
        <v>71.2</v>
      </c>
      <c r="J246" s="21">
        <v>6.4</v>
      </c>
      <c r="K246" s="21">
        <v>9.11</v>
      </c>
      <c r="L246" s="21" t="s">
        <v>1079</v>
      </c>
      <c r="M246" s="21" t="s">
        <v>1080</v>
      </c>
      <c r="N246" s="21"/>
      <c r="O246" s="21" t="s">
        <v>1081</v>
      </c>
      <c r="P246" s="21">
        <v>117178</v>
      </c>
      <c r="Q246" s="21" t="s">
        <v>1083</v>
      </c>
      <c r="R246" s="22" t="s">
        <v>1084</v>
      </c>
      <c r="S246" s="21" t="s">
        <v>1085</v>
      </c>
      <c r="T246" s="21"/>
      <c r="U246" s="21"/>
      <c r="V246" s="22">
        <v>130.9</v>
      </c>
      <c r="W246" s="22">
        <v>158.5</v>
      </c>
      <c r="X246" s="22">
        <v>108.9</v>
      </c>
      <c r="Y246" s="22">
        <v>80.900000000000006</v>
      </c>
      <c r="Z246" s="22">
        <v>68.8</v>
      </c>
      <c r="AA246" s="22">
        <v>52</v>
      </c>
      <c r="AB246" s="24">
        <v>180800</v>
      </c>
      <c r="AC246" s="24">
        <v>251900</v>
      </c>
      <c r="AD246" s="24">
        <v>170500</v>
      </c>
      <c r="AE246" s="24">
        <v>103500</v>
      </c>
      <c r="AF246" s="24">
        <v>95170</v>
      </c>
      <c r="AG246" s="24">
        <v>62690</v>
      </c>
      <c r="AH246" s="25">
        <v>251000</v>
      </c>
      <c r="AI246" s="25">
        <v>304100</v>
      </c>
      <c r="AJ246" s="25">
        <v>208900</v>
      </c>
      <c r="AK246" s="25">
        <v>155300</v>
      </c>
      <c r="AL246" s="25">
        <v>132100</v>
      </c>
      <c r="AM246" s="25">
        <v>99750</v>
      </c>
      <c r="AN246" s="21" t="s">
        <v>62</v>
      </c>
      <c r="AO246" s="21" t="s">
        <v>50</v>
      </c>
      <c r="AP246" s="21" t="s">
        <v>50</v>
      </c>
      <c r="AQ246" s="21" t="s">
        <v>62</v>
      </c>
      <c r="AR246" s="21" t="s">
        <v>62</v>
      </c>
      <c r="AS246" s="21" t="s">
        <v>50</v>
      </c>
      <c r="AT246" s="21" t="s">
        <v>1086</v>
      </c>
      <c r="AU246" s="26">
        <v>1.97378213</v>
      </c>
      <c r="AV246" s="23">
        <v>0.98096274999999999</v>
      </c>
      <c r="AW246" s="27">
        <v>1.6962870000000001E-2</v>
      </c>
      <c r="AX246" s="23">
        <v>1.7705007399999999</v>
      </c>
      <c r="AY246" s="31">
        <v>245</v>
      </c>
      <c r="AZ246">
        <f t="shared" si="6"/>
        <v>0.18056802024489799</v>
      </c>
      <c r="BA246">
        <f t="shared" si="7"/>
        <v>0.74335916355176923</v>
      </c>
    </row>
    <row r="247" spans="1:53">
      <c r="A247" s="20" t="s">
        <v>50</v>
      </c>
      <c r="B247" s="21" t="s">
        <v>2445</v>
      </c>
      <c r="C247" s="22" t="s">
        <v>2446</v>
      </c>
      <c r="D247" s="21">
        <v>3</v>
      </c>
      <c r="E247" s="22">
        <v>2</v>
      </c>
      <c r="F247" s="22">
        <v>33</v>
      </c>
      <c r="G247" s="21">
        <v>2</v>
      </c>
      <c r="H247" s="21">
        <v>719</v>
      </c>
      <c r="I247" s="21">
        <v>81.099999999999994</v>
      </c>
      <c r="J247" s="21">
        <v>6.07</v>
      </c>
      <c r="K247" s="21">
        <v>101.28</v>
      </c>
      <c r="L247" s="21" t="s">
        <v>67</v>
      </c>
      <c r="M247" s="21" t="s">
        <v>68</v>
      </c>
      <c r="N247" s="21"/>
      <c r="O247" s="21" t="s">
        <v>2447</v>
      </c>
      <c r="P247" s="21">
        <v>25926</v>
      </c>
      <c r="Q247" s="21" t="s">
        <v>2449</v>
      </c>
      <c r="R247" s="22" t="s">
        <v>2450</v>
      </c>
      <c r="S247" s="21" t="s">
        <v>2451</v>
      </c>
      <c r="T247" s="21" t="s">
        <v>93</v>
      </c>
      <c r="U247" s="21"/>
      <c r="V247" s="22">
        <v>127.3</v>
      </c>
      <c r="W247" s="22">
        <v>116.6</v>
      </c>
      <c r="X247" s="22">
        <v>105.3</v>
      </c>
      <c r="Y247" s="22">
        <v>82.7</v>
      </c>
      <c r="Z247" s="22">
        <v>93.3</v>
      </c>
      <c r="AA247" s="22">
        <v>74.7</v>
      </c>
      <c r="AB247" s="24">
        <v>1486000</v>
      </c>
      <c r="AC247" s="24">
        <v>1298000</v>
      </c>
      <c r="AD247" s="24">
        <v>1355000</v>
      </c>
      <c r="AE247" s="24">
        <v>917900</v>
      </c>
      <c r="AF247" s="24">
        <v>1254000</v>
      </c>
      <c r="AG247" s="24">
        <v>825400</v>
      </c>
      <c r="AH247" s="25">
        <v>1710000</v>
      </c>
      <c r="AI247" s="25">
        <v>1567000</v>
      </c>
      <c r="AJ247" s="25">
        <v>1414000</v>
      </c>
      <c r="AK247" s="25">
        <v>1111000</v>
      </c>
      <c r="AL247" s="25">
        <v>1254000</v>
      </c>
      <c r="AM247" s="25">
        <v>1004000</v>
      </c>
      <c r="AN247" s="21" t="s">
        <v>50</v>
      </c>
      <c r="AO247" s="21" t="s">
        <v>50</v>
      </c>
      <c r="AP247" s="21" t="s">
        <v>50</v>
      </c>
      <c r="AQ247" s="21" t="s">
        <v>50</v>
      </c>
      <c r="AR247" s="21" t="s">
        <v>50</v>
      </c>
      <c r="AS247" s="21" t="s">
        <v>50</v>
      </c>
      <c r="AT247" s="21" t="s">
        <v>2452</v>
      </c>
      <c r="AU247" s="23">
        <v>1.39259387</v>
      </c>
      <c r="AV247" s="23">
        <v>0.47777458</v>
      </c>
      <c r="AW247" s="27">
        <v>1.6966579999999998E-2</v>
      </c>
      <c r="AX247" s="23">
        <v>1.7704056399999999</v>
      </c>
      <c r="AY247" s="32">
        <v>246</v>
      </c>
      <c r="AZ247">
        <f t="shared" si="6"/>
        <v>0.17987333593495933</v>
      </c>
      <c r="BA247">
        <f t="shared" si="7"/>
        <v>0.74503321083217022</v>
      </c>
    </row>
    <row r="248" spans="1:53">
      <c r="A248" s="20" t="s">
        <v>50</v>
      </c>
      <c r="B248" s="21" t="s">
        <v>13738</v>
      </c>
      <c r="C248" s="22" t="s">
        <v>13739</v>
      </c>
      <c r="D248" s="21">
        <v>6</v>
      </c>
      <c r="E248" s="22">
        <v>7</v>
      </c>
      <c r="F248" s="22">
        <v>384</v>
      </c>
      <c r="G248" s="21">
        <v>7</v>
      </c>
      <c r="H248" s="21">
        <v>442</v>
      </c>
      <c r="I248" s="21">
        <v>50.5</v>
      </c>
      <c r="J248" s="21">
        <v>5.63</v>
      </c>
      <c r="K248" s="21">
        <v>1069.51</v>
      </c>
      <c r="L248" s="21" t="s">
        <v>1745</v>
      </c>
      <c r="M248" s="21" t="s">
        <v>1043</v>
      </c>
      <c r="N248" s="21" t="s">
        <v>108</v>
      </c>
      <c r="O248" s="21" t="s">
        <v>13740</v>
      </c>
      <c r="P248" s="21">
        <v>51185</v>
      </c>
      <c r="Q248" s="21" t="s">
        <v>13742</v>
      </c>
      <c r="R248" s="22" t="s">
        <v>13743</v>
      </c>
      <c r="S248" s="21" t="s">
        <v>13744</v>
      </c>
      <c r="T248" s="21" t="s">
        <v>1989</v>
      </c>
      <c r="U248" s="21"/>
      <c r="V248" s="22">
        <v>93.8</v>
      </c>
      <c r="W248" s="22">
        <v>85.2</v>
      </c>
      <c r="X248" s="22">
        <v>93.2</v>
      </c>
      <c r="Y248" s="22">
        <v>104.3</v>
      </c>
      <c r="Z248" s="22">
        <v>116.8</v>
      </c>
      <c r="AA248" s="22">
        <v>106.8</v>
      </c>
      <c r="AB248" s="24">
        <v>139500000</v>
      </c>
      <c r="AC248" s="24">
        <v>120700000</v>
      </c>
      <c r="AD248" s="24">
        <v>152700000</v>
      </c>
      <c r="AE248" s="24">
        <v>147300000</v>
      </c>
      <c r="AF248" s="24">
        <v>199800000</v>
      </c>
      <c r="AG248" s="24">
        <v>150200000</v>
      </c>
      <c r="AH248" s="25">
        <v>160500000</v>
      </c>
      <c r="AI248" s="25">
        <v>145700000</v>
      </c>
      <c r="AJ248" s="25">
        <v>159500000</v>
      </c>
      <c r="AK248" s="25">
        <v>178400000</v>
      </c>
      <c r="AL248" s="25">
        <v>199800000</v>
      </c>
      <c r="AM248" s="25">
        <v>182700000</v>
      </c>
      <c r="AN248" s="21" t="s">
        <v>50</v>
      </c>
      <c r="AO248" s="21" t="s">
        <v>50</v>
      </c>
      <c r="AP248" s="21" t="s">
        <v>50</v>
      </c>
      <c r="AQ248" s="21" t="s">
        <v>50</v>
      </c>
      <c r="AR248" s="21" t="s">
        <v>50</v>
      </c>
      <c r="AS248" s="21" t="s">
        <v>50</v>
      </c>
      <c r="AT248" s="21" t="s">
        <v>13745</v>
      </c>
      <c r="AU248" s="23">
        <v>0.83014863999999999</v>
      </c>
      <c r="AV248" s="23">
        <v>-0.26855839999999997</v>
      </c>
      <c r="AW248" s="27">
        <v>1.703727E-2</v>
      </c>
      <c r="AX248" s="23">
        <v>1.76859995</v>
      </c>
      <c r="AY248" s="31">
        <v>247</v>
      </c>
      <c r="AZ248">
        <f t="shared" si="6"/>
        <v>0.17989149862348178</v>
      </c>
      <c r="BA248">
        <f t="shared" si="7"/>
        <v>0.74498936021281648</v>
      </c>
    </row>
    <row r="249" spans="1:53">
      <c r="A249" s="20" t="s">
        <v>50</v>
      </c>
      <c r="B249" s="21" t="s">
        <v>20529</v>
      </c>
      <c r="C249" s="22" t="s">
        <v>20530</v>
      </c>
      <c r="D249" s="21">
        <v>9</v>
      </c>
      <c r="E249" s="22">
        <v>1</v>
      </c>
      <c r="F249" s="22">
        <v>3</v>
      </c>
      <c r="G249" s="21">
        <v>1</v>
      </c>
      <c r="H249" s="21">
        <v>86</v>
      </c>
      <c r="I249" s="21">
        <v>8.8000000000000007</v>
      </c>
      <c r="J249" s="21">
        <v>8.25</v>
      </c>
      <c r="K249" s="21">
        <v>8.5299999999999994</v>
      </c>
      <c r="L249" s="21"/>
      <c r="M249" s="21"/>
      <c r="N249" s="21"/>
      <c r="O249" s="21"/>
      <c r="P249" s="21"/>
      <c r="Q249" s="21"/>
      <c r="R249" s="22" t="s">
        <v>6361</v>
      </c>
      <c r="S249" s="21" t="s">
        <v>20529</v>
      </c>
      <c r="T249" s="21"/>
      <c r="U249" s="21"/>
      <c r="V249" s="22">
        <v>100.1</v>
      </c>
      <c r="W249" s="22">
        <v>60.9</v>
      </c>
      <c r="X249" s="22">
        <v>66.2</v>
      </c>
      <c r="Y249" s="22">
        <v>123.9</v>
      </c>
      <c r="Z249" s="22">
        <v>121.9</v>
      </c>
      <c r="AA249" s="22">
        <v>127</v>
      </c>
      <c r="AB249" s="24">
        <v>436900</v>
      </c>
      <c r="AC249" s="24">
        <v>253200</v>
      </c>
      <c r="AD249" s="24">
        <v>318400</v>
      </c>
      <c r="AE249" s="24">
        <v>513800</v>
      </c>
      <c r="AF249" s="24">
        <v>612100</v>
      </c>
      <c r="AG249" s="24">
        <v>524200</v>
      </c>
      <c r="AH249" s="25">
        <v>502700</v>
      </c>
      <c r="AI249" s="25">
        <v>305700</v>
      </c>
      <c r="AJ249" s="25">
        <v>332400</v>
      </c>
      <c r="AK249" s="25">
        <v>622100</v>
      </c>
      <c r="AL249" s="25">
        <v>612100</v>
      </c>
      <c r="AM249" s="25">
        <v>637500</v>
      </c>
      <c r="AN249" s="21" t="s">
        <v>62</v>
      </c>
      <c r="AO249" s="21" t="s">
        <v>62</v>
      </c>
      <c r="AP249" s="21" t="s">
        <v>50</v>
      </c>
      <c r="AQ249" s="21" t="s">
        <v>62</v>
      </c>
      <c r="AR249" s="21" t="s">
        <v>50</v>
      </c>
      <c r="AS249" s="21" t="s">
        <v>50</v>
      </c>
      <c r="AT249" s="21" t="s">
        <v>6852</v>
      </c>
      <c r="AU249" s="23">
        <v>0.60947264000000001</v>
      </c>
      <c r="AV249" s="23">
        <v>-0.71436659999999996</v>
      </c>
      <c r="AW249" s="27">
        <v>1.725517E-2</v>
      </c>
      <c r="AX249" s="23">
        <v>1.76308083</v>
      </c>
      <c r="AY249" s="31">
        <v>248</v>
      </c>
      <c r="AZ249">
        <f t="shared" si="6"/>
        <v>0.1814575941935484</v>
      </c>
      <c r="BA249">
        <f t="shared" si="7"/>
        <v>0.74122485139653704</v>
      </c>
    </row>
    <row r="250" spans="1:53">
      <c r="A250" s="20" t="s">
        <v>50</v>
      </c>
      <c r="B250" s="21" t="s">
        <v>17278</v>
      </c>
      <c r="C250" s="22" t="s">
        <v>17279</v>
      </c>
      <c r="D250" s="21">
        <v>2</v>
      </c>
      <c r="E250" s="22">
        <v>1</v>
      </c>
      <c r="F250" s="22">
        <v>4</v>
      </c>
      <c r="G250" s="21">
        <v>1</v>
      </c>
      <c r="H250" s="21">
        <v>456</v>
      </c>
      <c r="I250" s="21">
        <v>50.1</v>
      </c>
      <c r="J250" s="21">
        <v>6.55</v>
      </c>
      <c r="K250" s="21">
        <v>10.76</v>
      </c>
      <c r="L250" s="21" t="s">
        <v>513</v>
      </c>
      <c r="M250" s="21" t="s">
        <v>514</v>
      </c>
      <c r="N250" s="21" t="s">
        <v>108</v>
      </c>
      <c r="O250" s="21" t="s">
        <v>17280</v>
      </c>
      <c r="P250" s="21">
        <v>159</v>
      </c>
      <c r="Q250" s="21" t="s">
        <v>17282</v>
      </c>
      <c r="R250" s="22" t="s">
        <v>17283</v>
      </c>
      <c r="S250" s="21" t="s">
        <v>17284</v>
      </c>
      <c r="T250" s="21" t="s">
        <v>15173</v>
      </c>
      <c r="U250" s="21"/>
      <c r="V250" s="22">
        <v>87.8</v>
      </c>
      <c r="W250" s="22">
        <v>65.400000000000006</v>
      </c>
      <c r="X250" s="22">
        <v>92</v>
      </c>
      <c r="Y250" s="22">
        <v>125.9</v>
      </c>
      <c r="Z250" s="22">
        <v>117.9</v>
      </c>
      <c r="AA250" s="22">
        <v>111</v>
      </c>
      <c r="AB250" s="24">
        <v>1067000</v>
      </c>
      <c r="AC250" s="24">
        <v>757000</v>
      </c>
      <c r="AD250" s="24">
        <v>1233000</v>
      </c>
      <c r="AE250" s="24">
        <v>1454000</v>
      </c>
      <c r="AF250" s="24">
        <v>1649000</v>
      </c>
      <c r="AG250" s="24">
        <v>1276000</v>
      </c>
      <c r="AH250" s="25">
        <v>1228000</v>
      </c>
      <c r="AI250" s="25">
        <v>913800</v>
      </c>
      <c r="AJ250" s="25">
        <v>1287000</v>
      </c>
      <c r="AK250" s="25">
        <v>1760000</v>
      </c>
      <c r="AL250" s="25">
        <v>1649000</v>
      </c>
      <c r="AM250" s="25">
        <v>1552000</v>
      </c>
      <c r="AN250" s="21" t="s">
        <v>50</v>
      </c>
      <c r="AO250" s="21" t="s">
        <v>62</v>
      </c>
      <c r="AP250" s="21" t="s">
        <v>50</v>
      </c>
      <c r="AQ250" s="21" t="s">
        <v>50</v>
      </c>
      <c r="AR250" s="21" t="s">
        <v>62</v>
      </c>
      <c r="AS250" s="21" t="s">
        <v>50</v>
      </c>
      <c r="AT250" s="21" t="s">
        <v>9821</v>
      </c>
      <c r="AU250" s="23">
        <v>0.69114428000000006</v>
      </c>
      <c r="AV250" s="23">
        <v>-0.5329412</v>
      </c>
      <c r="AW250" s="27">
        <v>1.731748E-2</v>
      </c>
      <c r="AX250" s="23">
        <v>1.76151518</v>
      </c>
      <c r="AY250" s="32">
        <v>249</v>
      </c>
      <c r="AZ250">
        <f t="shared" si="6"/>
        <v>0.1813814772690763</v>
      </c>
      <c r="BA250">
        <f t="shared" si="7"/>
        <v>0.74140706529444689</v>
      </c>
    </row>
    <row r="251" spans="1:53">
      <c r="A251" s="20" t="s">
        <v>50</v>
      </c>
      <c r="B251" s="21" t="s">
        <v>14917</v>
      </c>
      <c r="C251" s="22" t="s">
        <v>14918</v>
      </c>
      <c r="D251" s="21">
        <v>3</v>
      </c>
      <c r="E251" s="22">
        <v>1</v>
      </c>
      <c r="F251" s="22">
        <v>7</v>
      </c>
      <c r="G251" s="21">
        <v>1</v>
      </c>
      <c r="H251" s="21">
        <v>481</v>
      </c>
      <c r="I251" s="21">
        <v>48.9</v>
      </c>
      <c r="J251" s="21">
        <v>9.11</v>
      </c>
      <c r="K251" s="21">
        <v>23.46</v>
      </c>
      <c r="L251" s="21"/>
      <c r="M251" s="21" t="s">
        <v>1243</v>
      </c>
      <c r="N251" s="21" t="s">
        <v>714</v>
      </c>
      <c r="O251" s="21" t="s">
        <v>715</v>
      </c>
      <c r="P251" s="21">
        <v>3268</v>
      </c>
      <c r="Q251" s="21" t="s">
        <v>14920</v>
      </c>
      <c r="R251" s="22" t="s">
        <v>14921</v>
      </c>
      <c r="S251" s="21" t="s">
        <v>14922</v>
      </c>
      <c r="T251" s="21"/>
      <c r="U251" s="21"/>
      <c r="V251" s="22">
        <v>96.7</v>
      </c>
      <c r="W251" s="22">
        <v>81.5</v>
      </c>
      <c r="X251" s="22">
        <v>90.9</v>
      </c>
      <c r="Y251" s="22">
        <v>109</v>
      </c>
      <c r="Z251" s="22">
        <v>115.8</v>
      </c>
      <c r="AA251" s="22">
        <v>106.2</v>
      </c>
      <c r="AB251" s="24">
        <v>648800</v>
      </c>
      <c r="AC251" s="24">
        <v>520800</v>
      </c>
      <c r="AD251" s="24">
        <v>671800</v>
      </c>
      <c r="AE251" s="24">
        <v>695000</v>
      </c>
      <c r="AF251" s="24">
        <v>893700</v>
      </c>
      <c r="AG251" s="24">
        <v>673900</v>
      </c>
      <c r="AH251" s="25">
        <v>746500</v>
      </c>
      <c r="AI251" s="25">
        <v>628800</v>
      </c>
      <c r="AJ251" s="25">
        <v>701400</v>
      </c>
      <c r="AK251" s="25">
        <v>841400</v>
      </c>
      <c r="AL251" s="25">
        <v>893700</v>
      </c>
      <c r="AM251" s="25">
        <v>819700</v>
      </c>
      <c r="AN251" s="21" t="s">
        <v>50</v>
      </c>
      <c r="AO251" s="21" t="s">
        <v>50</v>
      </c>
      <c r="AP251" s="21" t="s">
        <v>50</v>
      </c>
      <c r="AQ251" s="21" t="s">
        <v>50</v>
      </c>
      <c r="AR251" s="21" t="s">
        <v>50</v>
      </c>
      <c r="AS251" s="21" t="s">
        <v>50</v>
      </c>
      <c r="AT251" s="21" t="s">
        <v>1680</v>
      </c>
      <c r="AU251" s="23">
        <v>0.81286961000000002</v>
      </c>
      <c r="AV251" s="23">
        <v>-0.29890410000000001</v>
      </c>
      <c r="AW251" s="27">
        <v>1.736072E-2</v>
      </c>
      <c r="AX251" s="23">
        <v>1.7604321999999999</v>
      </c>
      <c r="AY251" s="31">
        <v>250</v>
      </c>
      <c r="AZ251">
        <f t="shared" si="6"/>
        <v>0.18110703104</v>
      </c>
      <c r="BA251">
        <f t="shared" si="7"/>
        <v>0.74206468893166155</v>
      </c>
    </row>
    <row r="252" spans="1:53">
      <c r="A252" s="20" t="s">
        <v>50</v>
      </c>
      <c r="B252" s="21" t="s">
        <v>15420</v>
      </c>
      <c r="C252" s="22" t="s">
        <v>15421</v>
      </c>
      <c r="D252" s="21">
        <v>2</v>
      </c>
      <c r="E252" s="22">
        <v>2</v>
      </c>
      <c r="F252" s="22">
        <v>11</v>
      </c>
      <c r="G252" s="21">
        <v>2</v>
      </c>
      <c r="H252" s="21">
        <v>951</v>
      </c>
      <c r="I252" s="21">
        <v>110.4</v>
      </c>
      <c r="J252" s="21">
        <v>6.47</v>
      </c>
      <c r="K252" s="21">
        <v>29.61</v>
      </c>
      <c r="L252" s="21"/>
      <c r="M252" s="21" t="s">
        <v>242</v>
      </c>
      <c r="N252" s="21"/>
      <c r="O252" s="21"/>
      <c r="P252" s="21">
        <v>80071</v>
      </c>
      <c r="Q252" s="21" t="s">
        <v>15423</v>
      </c>
      <c r="R252" s="22" t="s">
        <v>15424</v>
      </c>
      <c r="S252" s="21" t="s">
        <v>15425</v>
      </c>
      <c r="T252" s="21"/>
      <c r="U252" s="21"/>
      <c r="V252" s="22">
        <v>92.2</v>
      </c>
      <c r="W252" s="22">
        <v>83.6</v>
      </c>
      <c r="X252" s="22">
        <v>91.8</v>
      </c>
      <c r="Y252" s="22">
        <v>102</v>
      </c>
      <c r="Z252" s="22">
        <v>112</v>
      </c>
      <c r="AA252" s="22">
        <v>118.4</v>
      </c>
      <c r="AB252" s="24">
        <v>475000</v>
      </c>
      <c r="AC252" s="24">
        <v>410800</v>
      </c>
      <c r="AD252" s="24">
        <v>521500</v>
      </c>
      <c r="AE252" s="24">
        <v>499700</v>
      </c>
      <c r="AF252" s="24">
        <v>664100</v>
      </c>
      <c r="AG252" s="24">
        <v>577300</v>
      </c>
      <c r="AH252" s="25">
        <v>546600</v>
      </c>
      <c r="AI252" s="25">
        <v>495900</v>
      </c>
      <c r="AJ252" s="25">
        <v>544400</v>
      </c>
      <c r="AK252" s="25">
        <v>605000</v>
      </c>
      <c r="AL252" s="25">
        <v>664100</v>
      </c>
      <c r="AM252" s="25">
        <v>702200</v>
      </c>
      <c r="AN252" s="21" t="s">
        <v>50</v>
      </c>
      <c r="AO252" s="21" t="s">
        <v>50</v>
      </c>
      <c r="AP252" s="21" t="s">
        <v>50</v>
      </c>
      <c r="AQ252" s="21" t="s">
        <v>50</v>
      </c>
      <c r="AR252" s="21" t="s">
        <v>50</v>
      </c>
      <c r="AS252" s="21" t="s">
        <v>50</v>
      </c>
      <c r="AT252" s="21" t="s">
        <v>15426</v>
      </c>
      <c r="AU252" s="23">
        <v>0.80499869999999996</v>
      </c>
      <c r="AV252" s="23">
        <v>-0.31294159999999999</v>
      </c>
      <c r="AW252" s="27">
        <v>1.7378029999999999E-2</v>
      </c>
      <c r="AX252" s="23">
        <v>1.75999956</v>
      </c>
      <c r="AY252" s="31">
        <v>251</v>
      </c>
      <c r="AZ252">
        <f t="shared" si="6"/>
        <v>0.18056534756972112</v>
      </c>
      <c r="BA252">
        <f t="shared" si="7"/>
        <v>0.74336559180340533</v>
      </c>
    </row>
    <row r="253" spans="1:53">
      <c r="A253" s="20" t="s">
        <v>50</v>
      </c>
      <c r="B253" s="21" t="s">
        <v>15689</v>
      </c>
      <c r="C253" s="22" t="s">
        <v>15690</v>
      </c>
      <c r="D253" s="21">
        <v>1</v>
      </c>
      <c r="E253" s="22">
        <v>1</v>
      </c>
      <c r="F253" s="22">
        <v>24</v>
      </c>
      <c r="G253" s="21">
        <v>1</v>
      </c>
      <c r="H253" s="21">
        <v>1235</v>
      </c>
      <c r="I253" s="21">
        <v>142.6</v>
      </c>
      <c r="J253" s="21">
        <v>5.15</v>
      </c>
      <c r="K253" s="21">
        <v>75.61</v>
      </c>
      <c r="L253" s="21" t="s">
        <v>844</v>
      </c>
      <c r="M253" s="21" t="s">
        <v>1024</v>
      </c>
      <c r="N253" s="21" t="s">
        <v>1508</v>
      </c>
      <c r="O253" s="21" t="s">
        <v>15691</v>
      </c>
      <c r="P253" s="21">
        <v>9748</v>
      </c>
      <c r="Q253" s="21" t="s">
        <v>15693</v>
      </c>
      <c r="R253" s="22" t="s">
        <v>15694</v>
      </c>
      <c r="S253" s="21" t="s">
        <v>15695</v>
      </c>
      <c r="T253" s="21" t="s">
        <v>15696</v>
      </c>
      <c r="U253" s="21" t="s">
        <v>3643</v>
      </c>
      <c r="V253" s="22">
        <v>78.3</v>
      </c>
      <c r="W253" s="22">
        <v>91.5</v>
      </c>
      <c r="X253" s="22">
        <v>91.9</v>
      </c>
      <c r="Y253" s="22">
        <v>112.7</v>
      </c>
      <c r="Z253" s="22">
        <v>121.1</v>
      </c>
      <c r="AA253" s="22">
        <v>104.6</v>
      </c>
      <c r="AB253" s="24">
        <v>2122000</v>
      </c>
      <c r="AC253" s="24">
        <v>2363000</v>
      </c>
      <c r="AD253" s="24">
        <v>2744000</v>
      </c>
      <c r="AE253" s="24">
        <v>2902000</v>
      </c>
      <c r="AF253" s="24">
        <v>3777000</v>
      </c>
      <c r="AG253" s="24">
        <v>2681000</v>
      </c>
      <c r="AH253" s="25">
        <v>2441000</v>
      </c>
      <c r="AI253" s="25">
        <v>2853000</v>
      </c>
      <c r="AJ253" s="25">
        <v>2865000</v>
      </c>
      <c r="AK253" s="25">
        <v>3514000</v>
      </c>
      <c r="AL253" s="25">
        <v>3777000</v>
      </c>
      <c r="AM253" s="25">
        <v>3261000</v>
      </c>
      <c r="AN253" s="21" t="s">
        <v>50</v>
      </c>
      <c r="AO253" s="21" t="s">
        <v>50</v>
      </c>
      <c r="AP253" s="21" t="s">
        <v>50</v>
      </c>
      <c r="AQ253" s="21" t="s">
        <v>50</v>
      </c>
      <c r="AR253" s="21" t="s">
        <v>50</v>
      </c>
      <c r="AS253" s="21" t="s">
        <v>50</v>
      </c>
      <c r="AT253" s="21" t="s">
        <v>15697</v>
      </c>
      <c r="AU253" s="23">
        <v>0.77330460000000001</v>
      </c>
      <c r="AV253" s="23">
        <v>-0.37089129999999998</v>
      </c>
      <c r="AW253" s="27">
        <v>1.739856E-2</v>
      </c>
      <c r="AX253" s="23">
        <v>1.7594866899999999</v>
      </c>
      <c r="AY253" s="32">
        <v>252</v>
      </c>
      <c r="AZ253">
        <f t="shared" si="6"/>
        <v>0.18006128761904761</v>
      </c>
      <c r="BA253">
        <f t="shared" si="7"/>
        <v>0.74457964853867842</v>
      </c>
    </row>
    <row r="254" spans="1:53">
      <c r="A254" s="20" t="s">
        <v>50</v>
      </c>
      <c r="B254" s="21" t="s">
        <v>19397</v>
      </c>
      <c r="C254" s="22" t="s">
        <v>19398</v>
      </c>
      <c r="D254" s="21">
        <v>6</v>
      </c>
      <c r="E254" s="22">
        <v>2</v>
      </c>
      <c r="F254" s="22">
        <v>11</v>
      </c>
      <c r="G254" s="21">
        <v>2</v>
      </c>
      <c r="H254" s="21">
        <v>454</v>
      </c>
      <c r="I254" s="21">
        <v>52.7</v>
      </c>
      <c r="J254" s="21">
        <v>8.06</v>
      </c>
      <c r="K254" s="21">
        <v>39.33</v>
      </c>
      <c r="L254" s="21"/>
      <c r="M254" s="21" t="s">
        <v>1024</v>
      </c>
      <c r="N254" s="21" t="s">
        <v>108</v>
      </c>
      <c r="O254" s="21" t="s">
        <v>13006</v>
      </c>
      <c r="P254" s="21">
        <v>63898</v>
      </c>
      <c r="Q254" s="21" t="s">
        <v>19400</v>
      </c>
      <c r="R254" s="22" t="s">
        <v>19401</v>
      </c>
      <c r="S254" s="21" t="s">
        <v>19402</v>
      </c>
      <c r="T254" s="21"/>
      <c r="U254" s="21"/>
      <c r="V254" s="22">
        <v>78.900000000000006</v>
      </c>
      <c r="W254" s="22">
        <v>69.8</v>
      </c>
      <c r="X254" s="22">
        <v>88</v>
      </c>
      <c r="Y254" s="22">
        <v>124.9</v>
      </c>
      <c r="Z254" s="22">
        <v>103.2</v>
      </c>
      <c r="AA254" s="22">
        <v>135.30000000000001</v>
      </c>
      <c r="AB254" s="24">
        <v>294600</v>
      </c>
      <c r="AC254" s="24">
        <v>248500</v>
      </c>
      <c r="AD254" s="24">
        <v>362100</v>
      </c>
      <c r="AE254" s="24">
        <v>443100</v>
      </c>
      <c r="AF254" s="24">
        <v>443300</v>
      </c>
      <c r="AG254" s="24">
        <v>477800</v>
      </c>
      <c r="AH254" s="25">
        <v>339000</v>
      </c>
      <c r="AI254" s="25">
        <v>300000</v>
      </c>
      <c r="AJ254" s="25">
        <v>378000</v>
      </c>
      <c r="AK254" s="25">
        <v>536400</v>
      </c>
      <c r="AL254" s="25">
        <v>443300</v>
      </c>
      <c r="AM254" s="25">
        <v>581100</v>
      </c>
      <c r="AN254" s="21" t="s">
        <v>50</v>
      </c>
      <c r="AO254" s="21" t="s">
        <v>50</v>
      </c>
      <c r="AP254" s="21" t="s">
        <v>50</v>
      </c>
      <c r="AQ254" s="21" t="s">
        <v>50</v>
      </c>
      <c r="AR254" s="21" t="s">
        <v>50</v>
      </c>
      <c r="AS254" s="21" t="s">
        <v>50</v>
      </c>
      <c r="AT254" s="21" t="s">
        <v>19403</v>
      </c>
      <c r="AU254" s="23">
        <v>0.65156152000000001</v>
      </c>
      <c r="AV254" s="23">
        <v>-0.61802670000000004</v>
      </c>
      <c r="AW254" s="27">
        <v>1.7488730000000001E-2</v>
      </c>
      <c r="AX254" s="23">
        <v>1.75724178</v>
      </c>
      <c r="AY254" s="31">
        <v>253</v>
      </c>
      <c r="AZ254">
        <f t="shared" si="6"/>
        <v>0.1802790823715415</v>
      </c>
      <c r="BA254">
        <f t="shared" si="7"/>
        <v>0.74405466117344865</v>
      </c>
    </row>
    <row r="255" spans="1:53">
      <c r="A255" s="20" t="s">
        <v>50</v>
      </c>
      <c r="B255" s="21" t="s">
        <v>15364</v>
      </c>
      <c r="C255" s="22" t="s">
        <v>15365</v>
      </c>
      <c r="D255" s="21">
        <v>2</v>
      </c>
      <c r="E255" s="22">
        <v>1</v>
      </c>
      <c r="F255" s="22">
        <v>1</v>
      </c>
      <c r="G255" s="21">
        <v>1</v>
      </c>
      <c r="H255" s="21">
        <v>753</v>
      </c>
      <c r="I255" s="21">
        <v>80.7</v>
      </c>
      <c r="J255" s="21">
        <v>8.09</v>
      </c>
      <c r="K255" s="21">
        <v>0</v>
      </c>
      <c r="L255" s="21" t="s">
        <v>574</v>
      </c>
      <c r="M255" s="21" t="s">
        <v>1080</v>
      </c>
      <c r="N255" s="21" t="s">
        <v>108</v>
      </c>
      <c r="O255" s="21" t="s">
        <v>15366</v>
      </c>
      <c r="P255" s="21">
        <v>79029</v>
      </c>
      <c r="Q255" s="21" t="s">
        <v>15368</v>
      </c>
      <c r="R255" s="22" t="s">
        <v>15369</v>
      </c>
      <c r="S255" s="21" t="s">
        <v>15370</v>
      </c>
      <c r="T255" s="21"/>
      <c r="U255" s="21"/>
      <c r="V255" s="22">
        <v>89.5</v>
      </c>
      <c r="W255" s="22">
        <v>85.4</v>
      </c>
      <c r="X255" s="22">
        <v>99.8</v>
      </c>
      <c r="Y255" s="22">
        <v>106.9</v>
      </c>
      <c r="Z255" s="22">
        <v>109</v>
      </c>
      <c r="AA255" s="22">
        <v>109.4</v>
      </c>
      <c r="AB255" s="24">
        <v>135700</v>
      </c>
      <c r="AC255" s="24">
        <v>123600</v>
      </c>
      <c r="AD255" s="24">
        <v>166900</v>
      </c>
      <c r="AE255" s="24">
        <v>154200</v>
      </c>
      <c r="AF255" s="24">
        <v>190300</v>
      </c>
      <c r="AG255" s="24">
        <v>157000</v>
      </c>
      <c r="AH255" s="25">
        <v>156200</v>
      </c>
      <c r="AI255" s="25">
        <v>149200</v>
      </c>
      <c r="AJ255" s="25">
        <v>174200</v>
      </c>
      <c r="AK255" s="25">
        <v>186700</v>
      </c>
      <c r="AL255" s="25">
        <v>190300</v>
      </c>
      <c r="AM255" s="25">
        <v>191000</v>
      </c>
      <c r="AN255" s="21" t="s">
        <v>62</v>
      </c>
      <c r="AO255" s="21" t="s">
        <v>62</v>
      </c>
      <c r="AP255" s="21" t="s">
        <v>62</v>
      </c>
      <c r="AQ255" s="21" t="s">
        <v>62</v>
      </c>
      <c r="AR255" s="21" t="s">
        <v>50</v>
      </c>
      <c r="AS255" s="21" t="s">
        <v>62</v>
      </c>
      <c r="AT255" s="21" t="s">
        <v>10075</v>
      </c>
      <c r="AU255" s="23">
        <v>0.84428568999999998</v>
      </c>
      <c r="AV255" s="23">
        <v>-0.24419679999999999</v>
      </c>
      <c r="AW255" s="27">
        <v>1.7667269999999999E-2</v>
      </c>
      <c r="AX255" s="23">
        <v>1.75283061</v>
      </c>
      <c r="AY255" s="31">
        <v>254</v>
      </c>
      <c r="AZ255">
        <f t="shared" si="6"/>
        <v>0.18140252031496062</v>
      </c>
      <c r="BA255">
        <f t="shared" si="7"/>
        <v>0.74135668336591032</v>
      </c>
    </row>
    <row r="256" spans="1:53">
      <c r="A256" s="20" t="s">
        <v>50</v>
      </c>
      <c r="B256" s="21" t="s">
        <v>19013</v>
      </c>
      <c r="C256" s="22" t="s">
        <v>19014</v>
      </c>
      <c r="D256" s="21">
        <v>2</v>
      </c>
      <c r="E256" s="22">
        <v>2</v>
      </c>
      <c r="F256" s="22">
        <v>6</v>
      </c>
      <c r="G256" s="21">
        <v>2</v>
      </c>
      <c r="H256" s="21">
        <v>1339</v>
      </c>
      <c r="I256" s="21">
        <v>151</v>
      </c>
      <c r="J256" s="21">
        <v>4.82</v>
      </c>
      <c r="K256" s="21">
        <v>16.690000000000001</v>
      </c>
      <c r="L256" s="21" t="s">
        <v>17739</v>
      </c>
      <c r="M256" s="21" t="s">
        <v>2711</v>
      </c>
      <c r="N256" s="21" t="s">
        <v>69</v>
      </c>
      <c r="O256" s="21"/>
      <c r="P256" s="21">
        <v>63967</v>
      </c>
      <c r="Q256" s="21" t="s">
        <v>19016</v>
      </c>
      <c r="R256" s="22" t="s">
        <v>19017</v>
      </c>
      <c r="S256" s="21" t="s">
        <v>19018</v>
      </c>
      <c r="T256" s="21" t="s">
        <v>19019</v>
      </c>
      <c r="U256" s="21"/>
      <c r="V256" s="22">
        <v>57.3</v>
      </c>
      <c r="W256" s="22">
        <v>82.6</v>
      </c>
      <c r="X256" s="22">
        <v>89.5</v>
      </c>
      <c r="Y256" s="22">
        <v>135.4</v>
      </c>
      <c r="Z256" s="22">
        <v>124.3</v>
      </c>
      <c r="AA256" s="22">
        <v>110.9</v>
      </c>
      <c r="AB256" s="24">
        <v>100200</v>
      </c>
      <c r="AC256" s="24">
        <v>137600</v>
      </c>
      <c r="AD256" s="24">
        <v>172500</v>
      </c>
      <c r="AE256" s="24">
        <v>225000</v>
      </c>
      <c r="AF256" s="24">
        <v>250000</v>
      </c>
      <c r="AG256" s="24">
        <v>183300</v>
      </c>
      <c r="AH256" s="25">
        <v>115300</v>
      </c>
      <c r="AI256" s="25">
        <v>166100</v>
      </c>
      <c r="AJ256" s="25">
        <v>180100</v>
      </c>
      <c r="AK256" s="25">
        <v>272400</v>
      </c>
      <c r="AL256" s="25">
        <v>250000</v>
      </c>
      <c r="AM256" s="25">
        <v>223000</v>
      </c>
      <c r="AN256" s="21" t="s">
        <v>50</v>
      </c>
      <c r="AO256" s="21" t="s">
        <v>62</v>
      </c>
      <c r="AP256" s="21" t="s">
        <v>62</v>
      </c>
      <c r="AQ256" s="21" t="s">
        <v>50</v>
      </c>
      <c r="AR256" s="21" t="s">
        <v>50</v>
      </c>
      <c r="AS256" s="21" t="s">
        <v>50</v>
      </c>
      <c r="AT256" s="21" t="s">
        <v>19020</v>
      </c>
      <c r="AU256" s="23">
        <v>0.61911349999999998</v>
      </c>
      <c r="AV256" s="23">
        <v>-0.69172420000000001</v>
      </c>
      <c r="AW256" s="27">
        <v>1.7673020000000001E-2</v>
      </c>
      <c r="AX256" s="23">
        <v>1.75268924</v>
      </c>
      <c r="AY256" s="32">
        <v>255</v>
      </c>
      <c r="AZ256">
        <f t="shared" si="6"/>
        <v>0.18074994572549019</v>
      </c>
      <c r="BA256">
        <f t="shared" si="7"/>
        <v>0.74292182444075472</v>
      </c>
    </row>
    <row r="257" spans="1:53">
      <c r="A257" s="20" t="s">
        <v>50</v>
      </c>
      <c r="B257" s="21" t="s">
        <v>2261</v>
      </c>
      <c r="C257" s="22" t="s">
        <v>2262</v>
      </c>
      <c r="D257" s="21">
        <v>1</v>
      </c>
      <c r="E257" s="22">
        <v>1</v>
      </c>
      <c r="F257" s="22">
        <v>12</v>
      </c>
      <c r="G257" s="21">
        <v>1</v>
      </c>
      <c r="H257" s="21">
        <v>805</v>
      </c>
      <c r="I257" s="21">
        <v>92.5</v>
      </c>
      <c r="J257" s="21">
        <v>10.02</v>
      </c>
      <c r="K257" s="21">
        <v>29.97</v>
      </c>
      <c r="L257" s="21"/>
      <c r="M257" s="21" t="s">
        <v>211</v>
      </c>
      <c r="N257" s="21"/>
      <c r="O257" s="21" t="s">
        <v>2263</v>
      </c>
      <c r="P257" s="21">
        <v>25957</v>
      </c>
      <c r="Q257" s="21" t="s">
        <v>2265</v>
      </c>
      <c r="R257" s="22" t="s">
        <v>2266</v>
      </c>
      <c r="S257" s="21" t="s">
        <v>2267</v>
      </c>
      <c r="T257" s="21"/>
      <c r="U257" s="21"/>
      <c r="V257" s="22">
        <v>111.5</v>
      </c>
      <c r="W257" s="22">
        <v>108.5</v>
      </c>
      <c r="X257" s="22">
        <v>137.1</v>
      </c>
      <c r="Y257" s="22">
        <v>77.599999999999994</v>
      </c>
      <c r="Z257" s="22">
        <v>88.3</v>
      </c>
      <c r="AA257" s="22">
        <v>77</v>
      </c>
      <c r="AB257" s="24">
        <v>6767000</v>
      </c>
      <c r="AC257" s="24">
        <v>6279000</v>
      </c>
      <c r="AD257" s="24">
        <v>9170000</v>
      </c>
      <c r="AE257" s="24">
        <v>4479000</v>
      </c>
      <c r="AF257" s="24">
        <v>6171000</v>
      </c>
      <c r="AG257" s="24">
        <v>4420000</v>
      </c>
      <c r="AH257" s="25">
        <v>7786000</v>
      </c>
      <c r="AI257" s="25">
        <v>7580000</v>
      </c>
      <c r="AJ257" s="25">
        <v>9574000</v>
      </c>
      <c r="AK257" s="25">
        <v>5422000</v>
      </c>
      <c r="AL257" s="25">
        <v>6171000</v>
      </c>
      <c r="AM257" s="25">
        <v>5376000</v>
      </c>
      <c r="AN257" s="21" t="s">
        <v>50</v>
      </c>
      <c r="AO257" s="21" t="s">
        <v>50</v>
      </c>
      <c r="AP257" s="21" t="s">
        <v>50</v>
      </c>
      <c r="AQ257" s="21" t="s">
        <v>50</v>
      </c>
      <c r="AR257" s="21" t="s">
        <v>50</v>
      </c>
      <c r="AS257" s="21" t="s">
        <v>50</v>
      </c>
      <c r="AT257" s="21" t="s">
        <v>2268</v>
      </c>
      <c r="AU257" s="23">
        <v>1.46972635</v>
      </c>
      <c r="AV257" s="23">
        <v>0.55554756000000005</v>
      </c>
      <c r="AW257" s="27">
        <v>1.7735319999999999E-2</v>
      </c>
      <c r="AX257" s="23">
        <v>1.75116107</v>
      </c>
      <c r="AY257" s="31">
        <v>256</v>
      </c>
      <c r="AZ257">
        <f t="shared" si="6"/>
        <v>0.1806785725</v>
      </c>
      <c r="BA257">
        <f t="shared" si="7"/>
        <v>0.74309334935827442</v>
      </c>
    </row>
    <row r="258" spans="1:53">
      <c r="A258" s="20" t="s">
        <v>50</v>
      </c>
      <c r="B258" s="21" t="s">
        <v>15984</v>
      </c>
      <c r="C258" s="22" t="s">
        <v>15985</v>
      </c>
      <c r="D258" s="21">
        <v>51</v>
      </c>
      <c r="E258" s="22">
        <v>8</v>
      </c>
      <c r="F258" s="22">
        <v>59</v>
      </c>
      <c r="G258" s="21">
        <v>8</v>
      </c>
      <c r="H258" s="21">
        <v>127</v>
      </c>
      <c r="I258" s="21">
        <v>14.4</v>
      </c>
      <c r="J258" s="21">
        <v>9.6</v>
      </c>
      <c r="K258" s="21">
        <v>171.98</v>
      </c>
      <c r="L258" s="21" t="s">
        <v>492</v>
      </c>
      <c r="M258" s="21" t="s">
        <v>151</v>
      </c>
      <c r="N258" s="21" t="s">
        <v>69</v>
      </c>
      <c r="O258" s="21" t="s">
        <v>15986</v>
      </c>
      <c r="P258" s="21">
        <v>10923</v>
      </c>
      <c r="Q258" s="21" t="s">
        <v>15988</v>
      </c>
      <c r="R258" s="22" t="s">
        <v>15989</v>
      </c>
      <c r="S258" s="21" t="s">
        <v>15990</v>
      </c>
      <c r="T258" s="21"/>
      <c r="U258" s="21"/>
      <c r="V258" s="22">
        <v>95.6</v>
      </c>
      <c r="W258" s="22">
        <v>88.3</v>
      </c>
      <c r="X258" s="22">
        <v>85.2</v>
      </c>
      <c r="Y258" s="22">
        <v>110.1</v>
      </c>
      <c r="Z258" s="22">
        <v>117.9</v>
      </c>
      <c r="AA258" s="22">
        <v>102.9</v>
      </c>
      <c r="AB258" s="24">
        <v>8857000</v>
      </c>
      <c r="AC258" s="24">
        <v>7794000</v>
      </c>
      <c r="AD258" s="24">
        <v>8703000</v>
      </c>
      <c r="AE258" s="24">
        <v>9692000</v>
      </c>
      <c r="AF258" s="24">
        <v>12570000</v>
      </c>
      <c r="AG258" s="24">
        <v>9022000</v>
      </c>
      <c r="AH258" s="25">
        <v>10190000</v>
      </c>
      <c r="AI258" s="25">
        <v>9409000</v>
      </c>
      <c r="AJ258" s="25">
        <v>9086000</v>
      </c>
      <c r="AK258" s="25">
        <v>11740000</v>
      </c>
      <c r="AL258" s="25">
        <v>12570000</v>
      </c>
      <c r="AM258" s="25">
        <v>10970000</v>
      </c>
      <c r="AN258" s="21" t="s">
        <v>50</v>
      </c>
      <c r="AO258" s="21" t="s">
        <v>50</v>
      </c>
      <c r="AP258" s="21" t="s">
        <v>50</v>
      </c>
      <c r="AQ258" s="21" t="s">
        <v>50</v>
      </c>
      <c r="AR258" s="21" t="s">
        <v>50</v>
      </c>
      <c r="AS258" s="21" t="s">
        <v>50</v>
      </c>
      <c r="AT258" s="21" t="s">
        <v>15991</v>
      </c>
      <c r="AU258" s="23">
        <v>0.81322380999999999</v>
      </c>
      <c r="AV258" s="23">
        <v>-0.29827559999999997</v>
      </c>
      <c r="AW258" s="27">
        <v>1.773636E-2</v>
      </c>
      <c r="AX258" s="23">
        <v>1.75113538</v>
      </c>
      <c r="AY258" s="31">
        <v>257</v>
      </c>
      <c r="AZ258">
        <f t="shared" si="6"/>
        <v>0.17998609680933852</v>
      </c>
      <c r="BA258">
        <f t="shared" si="7"/>
        <v>0.74476104107551389</v>
      </c>
    </row>
    <row r="259" spans="1:53">
      <c r="A259" s="20" t="s">
        <v>50</v>
      </c>
      <c r="B259" s="21" t="s">
        <v>18067</v>
      </c>
      <c r="C259" s="22" t="s">
        <v>18068</v>
      </c>
      <c r="D259" s="21">
        <v>1</v>
      </c>
      <c r="E259" s="22">
        <v>2</v>
      </c>
      <c r="F259" s="22">
        <v>10</v>
      </c>
      <c r="G259" s="21">
        <v>2</v>
      </c>
      <c r="H259" s="21">
        <v>2342</v>
      </c>
      <c r="I259" s="21">
        <v>265.2</v>
      </c>
      <c r="J259" s="21">
        <v>5.47</v>
      </c>
      <c r="K259" s="21">
        <v>18.100000000000001</v>
      </c>
      <c r="L259" s="21" t="s">
        <v>53</v>
      </c>
      <c r="M259" s="21" t="s">
        <v>127</v>
      </c>
      <c r="N259" s="21"/>
      <c r="O259" s="21" t="s">
        <v>18069</v>
      </c>
      <c r="P259" s="21">
        <v>57082</v>
      </c>
      <c r="Q259" s="21" t="s">
        <v>18071</v>
      </c>
      <c r="R259" s="22" t="s">
        <v>18072</v>
      </c>
      <c r="S259" s="21" t="s">
        <v>18073</v>
      </c>
      <c r="T259" s="21" t="s">
        <v>4258</v>
      </c>
      <c r="U259" s="21"/>
      <c r="V259" s="22">
        <v>75.400000000000006</v>
      </c>
      <c r="W259" s="22">
        <v>85.3</v>
      </c>
      <c r="X259" s="22">
        <v>80.400000000000006</v>
      </c>
      <c r="Y259" s="22">
        <v>138.80000000000001</v>
      </c>
      <c r="Z259" s="22">
        <v>112.5</v>
      </c>
      <c r="AA259" s="22">
        <v>107.6</v>
      </c>
      <c r="AB259" s="24">
        <v>520800</v>
      </c>
      <c r="AC259" s="24">
        <v>561300</v>
      </c>
      <c r="AD259" s="24">
        <v>611900</v>
      </c>
      <c r="AE259" s="24">
        <v>911200</v>
      </c>
      <c r="AF259" s="24">
        <v>893700</v>
      </c>
      <c r="AG259" s="24">
        <v>702700</v>
      </c>
      <c r="AH259" s="25">
        <v>599300</v>
      </c>
      <c r="AI259" s="25">
        <v>677600</v>
      </c>
      <c r="AJ259" s="25">
        <v>638800</v>
      </c>
      <c r="AK259" s="25">
        <v>1103000</v>
      </c>
      <c r="AL259" s="25">
        <v>893700</v>
      </c>
      <c r="AM259" s="25">
        <v>854700</v>
      </c>
      <c r="AN259" s="21" t="s">
        <v>50</v>
      </c>
      <c r="AO259" s="21" t="s">
        <v>50</v>
      </c>
      <c r="AP259" s="21" t="s">
        <v>50</v>
      </c>
      <c r="AQ259" s="21" t="s">
        <v>50</v>
      </c>
      <c r="AR259" s="21" t="s">
        <v>50</v>
      </c>
      <c r="AS259" s="21" t="s">
        <v>50</v>
      </c>
      <c r="AT259" s="21" t="s">
        <v>18074</v>
      </c>
      <c r="AU259" s="23">
        <v>0.67179495</v>
      </c>
      <c r="AV259" s="23">
        <v>-0.5739071</v>
      </c>
      <c r="AW259" s="27">
        <v>1.783641E-2</v>
      </c>
      <c r="AX259" s="23">
        <v>1.7486925600000001</v>
      </c>
      <c r="AY259" s="32">
        <v>258</v>
      </c>
      <c r="AZ259">
        <f t="shared" ref="AZ259:AZ322" si="8">AW259*2608/AY259</f>
        <v>0.18029983441860464</v>
      </c>
      <c r="BA259">
        <f t="shared" ref="BA259:BA322" si="9">-LOG10(AZ259)</f>
        <v>0.74400467211908072</v>
      </c>
    </row>
    <row r="260" spans="1:53">
      <c r="A260" s="20" t="s">
        <v>50</v>
      </c>
      <c r="B260" s="21" t="s">
        <v>18607</v>
      </c>
      <c r="C260" s="22" t="s">
        <v>18608</v>
      </c>
      <c r="D260" s="21">
        <v>8</v>
      </c>
      <c r="E260" s="22">
        <v>2</v>
      </c>
      <c r="F260" s="22">
        <v>27</v>
      </c>
      <c r="G260" s="21">
        <v>2</v>
      </c>
      <c r="H260" s="21">
        <v>192</v>
      </c>
      <c r="I260" s="21">
        <v>21.6</v>
      </c>
      <c r="J260" s="21">
        <v>6.35</v>
      </c>
      <c r="K260" s="21">
        <v>79.89</v>
      </c>
      <c r="L260" s="21" t="s">
        <v>2899</v>
      </c>
      <c r="M260" s="21" t="s">
        <v>5283</v>
      </c>
      <c r="N260" s="21" t="s">
        <v>108</v>
      </c>
      <c r="O260" s="21" t="s">
        <v>1099</v>
      </c>
      <c r="P260" s="21">
        <v>28512</v>
      </c>
      <c r="Q260" s="21" t="s">
        <v>18610</v>
      </c>
      <c r="R260" s="22" t="s">
        <v>18611</v>
      </c>
      <c r="S260" s="21" t="s">
        <v>18612</v>
      </c>
      <c r="T260" s="21" t="s">
        <v>13457</v>
      </c>
      <c r="U260" s="21"/>
      <c r="V260" s="22">
        <v>84.1</v>
      </c>
      <c r="W260" s="22">
        <v>80</v>
      </c>
      <c r="X260" s="22">
        <v>91.4</v>
      </c>
      <c r="Y260" s="22">
        <v>121.1</v>
      </c>
      <c r="Z260" s="22">
        <v>122.3</v>
      </c>
      <c r="AA260" s="22">
        <v>101.1</v>
      </c>
      <c r="AB260" s="24">
        <v>6025000</v>
      </c>
      <c r="AC260" s="24">
        <v>5499000</v>
      </c>
      <c r="AD260" s="24">
        <v>7245000</v>
      </c>
      <c r="AE260" s="24">
        <v>8295000</v>
      </c>
      <c r="AF260" s="24">
        <v>10140000</v>
      </c>
      <c r="AG260" s="24">
        <v>6894000</v>
      </c>
      <c r="AH260" s="25">
        <v>6974000</v>
      </c>
      <c r="AI260" s="25">
        <v>6638000</v>
      </c>
      <c r="AJ260" s="25">
        <v>7585000</v>
      </c>
      <c r="AK260" s="25">
        <v>10040000</v>
      </c>
      <c r="AL260" s="25">
        <v>10140000</v>
      </c>
      <c r="AM260" s="25">
        <v>8385000</v>
      </c>
      <c r="AN260" s="21" t="s">
        <v>50</v>
      </c>
      <c r="AO260" s="21" t="s">
        <v>50</v>
      </c>
      <c r="AP260" s="21" t="s">
        <v>50</v>
      </c>
      <c r="AQ260" s="21" t="s">
        <v>50</v>
      </c>
      <c r="AR260" s="21" t="s">
        <v>50</v>
      </c>
      <c r="AS260" s="21" t="s">
        <v>50</v>
      </c>
      <c r="AT260" s="21" t="s">
        <v>2123</v>
      </c>
      <c r="AU260" s="23">
        <v>0.74190416000000003</v>
      </c>
      <c r="AV260" s="23">
        <v>-0.4306953</v>
      </c>
      <c r="AW260" s="27">
        <v>1.7873960000000001E-2</v>
      </c>
      <c r="AX260" s="23">
        <v>1.7477792999999999</v>
      </c>
      <c r="AY260" s="31">
        <v>259</v>
      </c>
      <c r="AZ260">
        <f t="shared" si="8"/>
        <v>0.17998180571428571</v>
      </c>
      <c r="BA260">
        <f t="shared" si="9"/>
        <v>0.74477139532593328</v>
      </c>
    </row>
    <row r="261" spans="1:53">
      <c r="A261" s="20" t="s">
        <v>50</v>
      </c>
      <c r="B261" s="21" t="s">
        <v>3303</v>
      </c>
      <c r="C261" s="22" t="s">
        <v>3304</v>
      </c>
      <c r="D261" s="21">
        <v>4</v>
      </c>
      <c r="E261" s="22">
        <v>3</v>
      </c>
      <c r="F261" s="22">
        <v>90</v>
      </c>
      <c r="G261" s="21">
        <v>3</v>
      </c>
      <c r="H261" s="21">
        <v>1616</v>
      </c>
      <c r="I261" s="21">
        <v>176.3</v>
      </c>
      <c r="J261" s="21">
        <v>7.09</v>
      </c>
      <c r="K261" s="21">
        <v>274.68</v>
      </c>
      <c r="L261" s="21" t="s">
        <v>689</v>
      </c>
      <c r="M261" s="21" t="s">
        <v>3305</v>
      </c>
      <c r="N261" s="21" t="s">
        <v>929</v>
      </c>
      <c r="O261" s="21" t="s">
        <v>3306</v>
      </c>
      <c r="P261" s="21">
        <v>357</v>
      </c>
      <c r="Q261" s="21" t="s">
        <v>3308</v>
      </c>
      <c r="R261" s="22" t="s">
        <v>3309</v>
      </c>
      <c r="S261" s="21" t="s">
        <v>3310</v>
      </c>
      <c r="T261" s="21"/>
      <c r="U261" s="21" t="s">
        <v>2090</v>
      </c>
      <c r="V261" s="22">
        <v>115.9</v>
      </c>
      <c r="W261" s="22">
        <v>116.8</v>
      </c>
      <c r="X261" s="22">
        <v>100</v>
      </c>
      <c r="Y261" s="22">
        <v>89</v>
      </c>
      <c r="Z261" s="22">
        <v>91.4</v>
      </c>
      <c r="AA261" s="22">
        <v>87</v>
      </c>
      <c r="AB261" s="24">
        <v>3069000</v>
      </c>
      <c r="AC261" s="24">
        <v>2947000</v>
      </c>
      <c r="AD261" s="24">
        <v>2916000</v>
      </c>
      <c r="AE261" s="24">
        <v>2238000</v>
      </c>
      <c r="AF261" s="24">
        <v>2783000</v>
      </c>
      <c r="AG261" s="24">
        <v>2178000</v>
      </c>
      <c r="AH261" s="25">
        <v>3531000</v>
      </c>
      <c r="AI261" s="25">
        <v>3558000</v>
      </c>
      <c r="AJ261" s="25">
        <v>3044000</v>
      </c>
      <c r="AK261" s="25">
        <v>2710000</v>
      </c>
      <c r="AL261" s="25">
        <v>2783000</v>
      </c>
      <c r="AM261" s="25">
        <v>2649000</v>
      </c>
      <c r="AN261" s="21" t="s">
        <v>50</v>
      </c>
      <c r="AO261" s="21" t="s">
        <v>50</v>
      </c>
      <c r="AP261" s="21" t="s">
        <v>50</v>
      </c>
      <c r="AQ261" s="21" t="s">
        <v>50</v>
      </c>
      <c r="AR261" s="21" t="s">
        <v>50</v>
      </c>
      <c r="AS261" s="21" t="s">
        <v>50</v>
      </c>
      <c r="AT261" s="21" t="s">
        <v>3311</v>
      </c>
      <c r="AU261" s="23">
        <v>1.2446643900000001</v>
      </c>
      <c r="AV261" s="23">
        <v>0.31575678000000001</v>
      </c>
      <c r="AW261" s="27">
        <v>1.7897440000000001E-2</v>
      </c>
      <c r="AX261" s="23">
        <v>1.7472091599999999</v>
      </c>
      <c r="AY261" s="31">
        <v>260</v>
      </c>
      <c r="AZ261">
        <f t="shared" si="8"/>
        <v>0.17952509046153847</v>
      </c>
      <c r="BA261">
        <f t="shared" si="9"/>
        <v>0.74587484576254115</v>
      </c>
    </row>
    <row r="262" spans="1:53">
      <c r="A262" s="20" t="s">
        <v>50</v>
      </c>
      <c r="B262" s="21" t="s">
        <v>4242</v>
      </c>
      <c r="C262" s="22" t="s">
        <v>4243</v>
      </c>
      <c r="D262" s="21">
        <v>6</v>
      </c>
      <c r="E262" s="22">
        <v>6</v>
      </c>
      <c r="F262" s="22">
        <v>53</v>
      </c>
      <c r="G262" s="21">
        <v>6</v>
      </c>
      <c r="H262" s="21">
        <v>1970</v>
      </c>
      <c r="I262" s="21">
        <v>217</v>
      </c>
      <c r="J262" s="21">
        <v>7.37</v>
      </c>
      <c r="K262" s="21">
        <v>217.4</v>
      </c>
      <c r="L262" s="21" t="s">
        <v>67</v>
      </c>
      <c r="M262" s="21" t="s">
        <v>151</v>
      </c>
      <c r="N262" s="21" t="s">
        <v>69</v>
      </c>
      <c r="O262" s="21" t="s">
        <v>4244</v>
      </c>
      <c r="P262" s="21">
        <v>5430</v>
      </c>
      <c r="Q262" s="21"/>
      <c r="R262" s="22" t="s">
        <v>4246</v>
      </c>
      <c r="S262" s="21" t="s">
        <v>4247</v>
      </c>
      <c r="T262" s="21" t="s">
        <v>4248</v>
      </c>
      <c r="U262" s="21" t="s">
        <v>4249</v>
      </c>
      <c r="V262" s="22">
        <v>116.9</v>
      </c>
      <c r="W262" s="22">
        <v>100.6</v>
      </c>
      <c r="X262" s="22">
        <v>110.5</v>
      </c>
      <c r="Y262" s="22">
        <v>90.1</v>
      </c>
      <c r="Z262" s="22">
        <v>89.6</v>
      </c>
      <c r="AA262" s="22">
        <v>92.3</v>
      </c>
      <c r="AB262" s="24">
        <v>4329000</v>
      </c>
      <c r="AC262" s="24">
        <v>3586000</v>
      </c>
      <c r="AD262" s="24">
        <v>4555000</v>
      </c>
      <c r="AE262" s="24">
        <v>3203000</v>
      </c>
      <c r="AF262" s="24">
        <v>3845000</v>
      </c>
      <c r="AG262" s="24">
        <v>3200000</v>
      </c>
      <c r="AH262" s="25">
        <v>5032000</v>
      </c>
      <c r="AI262" s="25">
        <v>4329000</v>
      </c>
      <c r="AJ262" s="25">
        <v>4755000</v>
      </c>
      <c r="AK262" s="25">
        <v>3878000</v>
      </c>
      <c r="AL262" s="25">
        <v>3856000</v>
      </c>
      <c r="AM262" s="25">
        <v>3970000</v>
      </c>
      <c r="AN262" s="21" t="s">
        <v>50</v>
      </c>
      <c r="AO262" s="21" t="s">
        <v>50</v>
      </c>
      <c r="AP262" s="21" t="s">
        <v>50</v>
      </c>
      <c r="AQ262" s="21" t="s">
        <v>50</v>
      </c>
      <c r="AR262" s="21" t="s">
        <v>50</v>
      </c>
      <c r="AS262" s="21" t="s">
        <v>50</v>
      </c>
      <c r="AT262" s="21" t="s">
        <v>4250</v>
      </c>
      <c r="AU262" s="23">
        <v>1.2060346500000001</v>
      </c>
      <c r="AV262" s="23">
        <v>0.27027136000000002</v>
      </c>
      <c r="AW262" s="27">
        <v>1.7927749999999999E-2</v>
      </c>
      <c r="AX262" s="23">
        <v>1.74647427</v>
      </c>
      <c r="AY262" s="32">
        <v>261</v>
      </c>
      <c r="AZ262">
        <f t="shared" si="8"/>
        <v>0.17914012260536399</v>
      </c>
      <c r="BA262">
        <f t="shared" si="9"/>
        <v>0.74680713288579192</v>
      </c>
    </row>
    <row r="263" spans="1:53">
      <c r="A263" s="20" t="s">
        <v>50</v>
      </c>
      <c r="B263" s="21" t="s">
        <v>2065</v>
      </c>
      <c r="C263" s="22" t="s">
        <v>2066</v>
      </c>
      <c r="D263" s="21">
        <v>6</v>
      </c>
      <c r="E263" s="22">
        <v>2</v>
      </c>
      <c r="F263" s="22">
        <v>8</v>
      </c>
      <c r="G263" s="21">
        <v>2</v>
      </c>
      <c r="H263" s="21">
        <v>551</v>
      </c>
      <c r="I263" s="21">
        <v>62</v>
      </c>
      <c r="J263" s="21">
        <v>5.55</v>
      </c>
      <c r="K263" s="21">
        <v>22.37</v>
      </c>
      <c r="L263" s="21" t="s">
        <v>97</v>
      </c>
      <c r="M263" s="21" t="s">
        <v>438</v>
      </c>
      <c r="N263" s="21" t="s">
        <v>265</v>
      </c>
      <c r="O263" s="21" t="s">
        <v>2067</v>
      </c>
      <c r="P263" s="21">
        <v>23155</v>
      </c>
      <c r="Q263" s="21" t="s">
        <v>2069</v>
      </c>
      <c r="R263" s="22" t="s">
        <v>2070</v>
      </c>
      <c r="S263" s="21" t="s">
        <v>2071</v>
      </c>
      <c r="T263" s="21"/>
      <c r="U263" s="21"/>
      <c r="V263" s="22">
        <v>117.8</v>
      </c>
      <c r="W263" s="22">
        <v>125.5</v>
      </c>
      <c r="X263" s="22">
        <v>106.2</v>
      </c>
      <c r="Y263" s="22">
        <v>79.599999999999994</v>
      </c>
      <c r="Z263" s="22">
        <v>96</v>
      </c>
      <c r="AA263" s="22">
        <v>74.8</v>
      </c>
      <c r="AB263" s="24">
        <v>836000</v>
      </c>
      <c r="AC263" s="24">
        <v>849400</v>
      </c>
      <c r="AD263" s="24">
        <v>830900</v>
      </c>
      <c r="AE263" s="24">
        <v>537200</v>
      </c>
      <c r="AF263" s="24">
        <v>784400</v>
      </c>
      <c r="AG263" s="24">
        <v>502500</v>
      </c>
      <c r="AH263" s="25">
        <v>961900</v>
      </c>
      <c r="AI263" s="25">
        <v>1025000</v>
      </c>
      <c r="AJ263" s="25">
        <v>867400</v>
      </c>
      <c r="AK263" s="25">
        <v>650400</v>
      </c>
      <c r="AL263" s="25">
        <v>784400</v>
      </c>
      <c r="AM263" s="25">
        <v>611200</v>
      </c>
      <c r="AN263" s="21" t="s">
        <v>50</v>
      </c>
      <c r="AO263" s="21" t="s">
        <v>50</v>
      </c>
      <c r="AP263" s="21" t="s">
        <v>50</v>
      </c>
      <c r="AQ263" s="21" t="s">
        <v>50</v>
      </c>
      <c r="AR263" s="21" t="s">
        <v>50</v>
      </c>
      <c r="AS263" s="21" t="s">
        <v>50</v>
      </c>
      <c r="AT263" s="21" t="s">
        <v>2072</v>
      </c>
      <c r="AU263" s="23">
        <v>1.3952263899999999</v>
      </c>
      <c r="AV263" s="23">
        <v>0.48049923</v>
      </c>
      <c r="AW263" s="27">
        <v>1.8011900000000001E-2</v>
      </c>
      <c r="AX263" s="23">
        <v>1.74444058</v>
      </c>
      <c r="AY263" s="31">
        <v>262</v>
      </c>
      <c r="AZ263">
        <f t="shared" si="8"/>
        <v>0.17929402748091602</v>
      </c>
      <c r="BA263">
        <f t="shared" si="9"/>
        <v>0.74643417711535609</v>
      </c>
    </row>
    <row r="264" spans="1:53">
      <c r="A264" s="20" t="s">
        <v>50</v>
      </c>
      <c r="B264" s="21" t="s">
        <v>1262</v>
      </c>
      <c r="C264" s="22" t="s">
        <v>1263</v>
      </c>
      <c r="D264" s="21">
        <v>1</v>
      </c>
      <c r="E264" s="22">
        <v>1</v>
      </c>
      <c r="F264" s="22">
        <v>7</v>
      </c>
      <c r="G264" s="21">
        <v>1</v>
      </c>
      <c r="H264" s="21">
        <v>2390</v>
      </c>
      <c r="I264" s="21">
        <v>271.2</v>
      </c>
      <c r="J264" s="21">
        <v>6.11</v>
      </c>
      <c r="K264" s="21">
        <v>14.03</v>
      </c>
      <c r="L264" s="21" t="s">
        <v>689</v>
      </c>
      <c r="M264" s="21" t="s">
        <v>1264</v>
      </c>
      <c r="N264" s="21" t="s">
        <v>177</v>
      </c>
      <c r="O264" s="21" t="s">
        <v>1265</v>
      </c>
      <c r="P264" s="21">
        <v>6712</v>
      </c>
      <c r="Q264" s="21" t="s">
        <v>1267</v>
      </c>
      <c r="R264" s="22" t="s">
        <v>1268</v>
      </c>
      <c r="S264" s="21" t="s">
        <v>1269</v>
      </c>
      <c r="T264" s="21" t="s">
        <v>1270</v>
      </c>
      <c r="U264" s="21"/>
      <c r="V264" s="22">
        <v>142.19999999999999</v>
      </c>
      <c r="W264" s="22">
        <v>139</v>
      </c>
      <c r="X264" s="22">
        <v>102.6</v>
      </c>
      <c r="Y264" s="22">
        <v>58.3</v>
      </c>
      <c r="Z264" s="22">
        <v>78.099999999999994</v>
      </c>
      <c r="AA264" s="22">
        <v>79.8</v>
      </c>
      <c r="AB264" s="24">
        <v>868600</v>
      </c>
      <c r="AC264" s="24">
        <v>809200</v>
      </c>
      <c r="AD264" s="24">
        <v>690300</v>
      </c>
      <c r="AE264" s="24">
        <v>338100</v>
      </c>
      <c r="AF264" s="24">
        <v>548900</v>
      </c>
      <c r="AG264" s="24">
        <v>461200</v>
      </c>
      <c r="AH264" s="25">
        <v>999500</v>
      </c>
      <c r="AI264" s="25">
        <v>976800</v>
      </c>
      <c r="AJ264" s="25">
        <v>720700</v>
      </c>
      <c r="AK264" s="25">
        <v>409400</v>
      </c>
      <c r="AL264" s="25">
        <v>548900</v>
      </c>
      <c r="AM264" s="25">
        <v>560900</v>
      </c>
      <c r="AN264" s="21" t="s">
        <v>50</v>
      </c>
      <c r="AO264" s="21" t="s">
        <v>50</v>
      </c>
      <c r="AP264" s="21" t="s">
        <v>50</v>
      </c>
      <c r="AQ264" s="21" t="s">
        <v>50</v>
      </c>
      <c r="AR264" s="21" t="s">
        <v>50</v>
      </c>
      <c r="AS264" s="21" t="s">
        <v>50</v>
      </c>
      <c r="AT264" s="21" t="s">
        <v>1271</v>
      </c>
      <c r="AU264" s="26">
        <v>1.77534836</v>
      </c>
      <c r="AV264" s="23">
        <v>0.82810214000000004</v>
      </c>
      <c r="AW264" s="27">
        <v>1.817384E-2</v>
      </c>
      <c r="AX264" s="23">
        <v>1.7405532699999999</v>
      </c>
      <c r="AY264" s="31">
        <v>263</v>
      </c>
      <c r="AZ264">
        <f t="shared" si="8"/>
        <v>0.18021815482889736</v>
      </c>
      <c r="BA264">
        <f t="shared" si="9"/>
        <v>0.74420146116572428</v>
      </c>
    </row>
    <row r="265" spans="1:53">
      <c r="A265" s="20" t="s">
        <v>50</v>
      </c>
      <c r="B265" s="21" t="s">
        <v>19801</v>
      </c>
      <c r="C265" s="22" t="s">
        <v>19802</v>
      </c>
      <c r="D265" s="21">
        <v>2</v>
      </c>
      <c r="E265" s="22">
        <v>1</v>
      </c>
      <c r="F265" s="22">
        <v>1</v>
      </c>
      <c r="G265" s="21">
        <v>1</v>
      </c>
      <c r="H265" s="21">
        <v>482</v>
      </c>
      <c r="I265" s="21">
        <v>54.2</v>
      </c>
      <c r="J265" s="21">
        <v>8.44</v>
      </c>
      <c r="K265" s="21">
        <v>3.06</v>
      </c>
      <c r="L265" s="21"/>
      <c r="M265" s="21" t="s">
        <v>68</v>
      </c>
      <c r="N265" s="21"/>
      <c r="O265" s="21"/>
      <c r="P265" s="21">
        <v>55668</v>
      </c>
      <c r="Q265" s="21" t="s">
        <v>19804</v>
      </c>
      <c r="R265" s="22" t="s">
        <v>19805</v>
      </c>
      <c r="S265" s="21" t="s">
        <v>19806</v>
      </c>
      <c r="T265" s="21"/>
      <c r="U265" s="21"/>
      <c r="V265" s="22">
        <v>51.8</v>
      </c>
      <c r="W265" s="22">
        <v>72.400000000000006</v>
      </c>
      <c r="X265" s="22">
        <v>76.5</v>
      </c>
      <c r="Y265" s="22">
        <v>163.80000000000001</v>
      </c>
      <c r="Z265" s="22">
        <v>115.4</v>
      </c>
      <c r="AA265" s="22">
        <v>120.1</v>
      </c>
      <c r="AB265" s="24">
        <v>88430</v>
      </c>
      <c r="AC265" s="24">
        <v>117800</v>
      </c>
      <c r="AD265" s="24">
        <v>143800</v>
      </c>
      <c r="AE265" s="24">
        <v>265500</v>
      </c>
      <c r="AF265" s="24">
        <v>226500</v>
      </c>
      <c r="AG265" s="24">
        <v>193800</v>
      </c>
      <c r="AH265" s="25">
        <v>101700</v>
      </c>
      <c r="AI265" s="25">
        <v>142200</v>
      </c>
      <c r="AJ265" s="25">
        <v>150100</v>
      </c>
      <c r="AK265" s="25">
        <v>321400</v>
      </c>
      <c r="AL265" s="25">
        <v>226500</v>
      </c>
      <c r="AM265" s="25">
        <v>235700</v>
      </c>
      <c r="AN265" s="21" t="s">
        <v>62</v>
      </c>
      <c r="AO265" s="21" t="s">
        <v>62</v>
      </c>
      <c r="AP265" s="21" t="s">
        <v>62</v>
      </c>
      <c r="AQ265" s="21" t="s">
        <v>50</v>
      </c>
      <c r="AR265" s="21" t="s">
        <v>62</v>
      </c>
      <c r="AS265" s="21" t="s">
        <v>62</v>
      </c>
      <c r="AT265" s="21" t="s">
        <v>3391</v>
      </c>
      <c r="AU265" s="23">
        <v>0.50279788999999997</v>
      </c>
      <c r="AV265" s="23">
        <v>-0.99194950000000004</v>
      </c>
      <c r="AW265" s="27">
        <v>1.82913E-2</v>
      </c>
      <c r="AX265" s="23">
        <v>1.7377554</v>
      </c>
      <c r="AY265" s="32">
        <v>264</v>
      </c>
      <c r="AZ265">
        <f t="shared" si="8"/>
        <v>0.18069587272727272</v>
      </c>
      <c r="BA265">
        <f t="shared" si="9"/>
        <v>0.74305176704195308</v>
      </c>
    </row>
    <row r="266" spans="1:53">
      <c r="A266" s="20" t="s">
        <v>50</v>
      </c>
      <c r="B266" s="21" t="s">
        <v>3645</v>
      </c>
      <c r="C266" s="22" t="s">
        <v>3646</v>
      </c>
      <c r="D266" s="21">
        <v>21</v>
      </c>
      <c r="E266" s="22">
        <v>9</v>
      </c>
      <c r="F266" s="22">
        <v>34</v>
      </c>
      <c r="G266" s="21">
        <v>3</v>
      </c>
      <c r="H266" s="21">
        <v>559</v>
      </c>
      <c r="I266" s="21">
        <v>58.9</v>
      </c>
      <c r="J266" s="21">
        <v>9.7200000000000006</v>
      </c>
      <c r="K266" s="21">
        <v>92.13</v>
      </c>
      <c r="L266" s="21"/>
      <c r="M266" s="21"/>
      <c r="N266" s="21"/>
      <c r="O266" s="21"/>
      <c r="P266" s="21"/>
      <c r="Q266" s="21"/>
      <c r="R266" s="22" t="s">
        <v>3647</v>
      </c>
      <c r="S266" s="21" t="s">
        <v>3645</v>
      </c>
      <c r="T266" s="21"/>
      <c r="U266" s="21"/>
      <c r="V266" s="22">
        <v>113.2</v>
      </c>
      <c r="W266" s="22">
        <v>101.5</v>
      </c>
      <c r="X266" s="22">
        <v>115.9</v>
      </c>
      <c r="Y266" s="22">
        <v>95.1</v>
      </c>
      <c r="Z266" s="22">
        <v>89.1</v>
      </c>
      <c r="AA266" s="22">
        <v>85.1</v>
      </c>
      <c r="AB266" s="24">
        <v>4605000</v>
      </c>
      <c r="AC266" s="24">
        <v>3933000</v>
      </c>
      <c r="AD266" s="24">
        <v>5197000</v>
      </c>
      <c r="AE266" s="24">
        <v>3675000</v>
      </c>
      <c r="AF266" s="24">
        <v>4172000</v>
      </c>
      <c r="AG266" s="24">
        <v>3275000</v>
      </c>
      <c r="AH266" s="25">
        <v>5299000</v>
      </c>
      <c r="AI266" s="25">
        <v>4748000</v>
      </c>
      <c r="AJ266" s="25">
        <v>5426000</v>
      </c>
      <c r="AK266" s="25">
        <v>4450000</v>
      </c>
      <c r="AL266" s="25">
        <v>4172000</v>
      </c>
      <c r="AM266" s="25">
        <v>3983000</v>
      </c>
      <c r="AN266" s="21" t="s">
        <v>50</v>
      </c>
      <c r="AO266" s="21" t="s">
        <v>50</v>
      </c>
      <c r="AP266" s="21" t="s">
        <v>50</v>
      </c>
      <c r="AQ266" s="21" t="s">
        <v>50</v>
      </c>
      <c r="AR266" s="21" t="s">
        <v>50</v>
      </c>
      <c r="AS266" s="21" t="s">
        <v>50</v>
      </c>
      <c r="AT266" s="21" t="s">
        <v>3648</v>
      </c>
      <c r="AU266" s="23">
        <v>1.2275230500000001</v>
      </c>
      <c r="AV266" s="23">
        <v>0.29575011000000001</v>
      </c>
      <c r="AW266" s="27">
        <v>1.8297549999999999E-2</v>
      </c>
      <c r="AX266" s="23">
        <v>1.7376071200000001</v>
      </c>
      <c r="AY266" s="31">
        <v>265</v>
      </c>
      <c r="AZ266">
        <f t="shared" si="8"/>
        <v>0.18007551094339622</v>
      </c>
      <c r="BA266">
        <f t="shared" si="9"/>
        <v>0.74454534428925545</v>
      </c>
    </row>
    <row r="267" spans="1:53">
      <c r="A267" s="20" t="s">
        <v>50</v>
      </c>
      <c r="B267" s="21" t="s">
        <v>20255</v>
      </c>
      <c r="C267" s="22" t="s">
        <v>20256</v>
      </c>
      <c r="D267" s="21">
        <v>4</v>
      </c>
      <c r="E267" s="22">
        <v>1</v>
      </c>
      <c r="F267" s="22">
        <v>9</v>
      </c>
      <c r="G267" s="21">
        <v>1</v>
      </c>
      <c r="H267" s="21">
        <v>298</v>
      </c>
      <c r="I267" s="21">
        <v>33.1</v>
      </c>
      <c r="J267" s="21">
        <v>6.74</v>
      </c>
      <c r="K267" s="21">
        <v>22.4</v>
      </c>
      <c r="L267" s="21"/>
      <c r="M267" s="21"/>
      <c r="N267" s="21"/>
      <c r="O267" s="21" t="s">
        <v>20257</v>
      </c>
      <c r="P267" s="21">
        <v>340277</v>
      </c>
      <c r="Q267" s="21" t="s">
        <v>20259</v>
      </c>
      <c r="R267" s="22" t="s">
        <v>20260</v>
      </c>
      <c r="S267" s="21" t="s">
        <v>20261</v>
      </c>
      <c r="T267" s="21"/>
      <c r="U267" s="21"/>
      <c r="V267" s="22">
        <v>76.900000000000006</v>
      </c>
      <c r="W267" s="22">
        <v>63.7</v>
      </c>
      <c r="X267" s="22">
        <v>81.400000000000006</v>
      </c>
      <c r="Y267" s="22">
        <v>141.19999999999999</v>
      </c>
      <c r="Z267" s="22">
        <v>101.3</v>
      </c>
      <c r="AA267" s="22">
        <v>135.4</v>
      </c>
      <c r="AB267" s="24">
        <v>1153000</v>
      </c>
      <c r="AC267" s="24">
        <v>910000</v>
      </c>
      <c r="AD267" s="24">
        <v>1344000</v>
      </c>
      <c r="AE267" s="24">
        <v>2012000</v>
      </c>
      <c r="AF267" s="24">
        <v>1747000</v>
      </c>
      <c r="AG267" s="24">
        <v>1920000</v>
      </c>
      <c r="AH267" s="25">
        <v>1326000</v>
      </c>
      <c r="AI267" s="25">
        <v>1098000</v>
      </c>
      <c r="AJ267" s="25">
        <v>1404000</v>
      </c>
      <c r="AK267" s="25">
        <v>2436000</v>
      </c>
      <c r="AL267" s="25">
        <v>1747000</v>
      </c>
      <c r="AM267" s="25">
        <v>2335000</v>
      </c>
      <c r="AN267" s="21" t="s">
        <v>50</v>
      </c>
      <c r="AO267" s="21" t="s">
        <v>50</v>
      </c>
      <c r="AP267" s="21" t="s">
        <v>50</v>
      </c>
      <c r="AQ267" s="21" t="s">
        <v>50</v>
      </c>
      <c r="AR267" s="21" t="s">
        <v>50</v>
      </c>
      <c r="AS267" s="21" t="s">
        <v>50</v>
      </c>
      <c r="AT267" s="21" t="s">
        <v>7045</v>
      </c>
      <c r="AU267" s="23">
        <v>0.58743840000000003</v>
      </c>
      <c r="AV267" s="23">
        <v>-0.76749049999999996</v>
      </c>
      <c r="AW267" s="27">
        <v>1.8458019999999999E-2</v>
      </c>
      <c r="AX267" s="23">
        <v>1.73381484</v>
      </c>
      <c r="AY267" s="31">
        <v>266</v>
      </c>
      <c r="AZ267">
        <f t="shared" si="8"/>
        <v>0.18097186526315787</v>
      </c>
      <c r="BA267">
        <f t="shared" si="9"/>
        <v>0.7423889373446505</v>
      </c>
    </row>
    <row r="268" spans="1:53">
      <c r="A268" s="20" t="s">
        <v>50</v>
      </c>
      <c r="B268" s="21" t="s">
        <v>15240</v>
      </c>
      <c r="C268" s="22" t="s">
        <v>15241</v>
      </c>
      <c r="D268" s="21">
        <v>2</v>
      </c>
      <c r="E268" s="22">
        <v>1</v>
      </c>
      <c r="F268" s="22">
        <v>3</v>
      </c>
      <c r="G268" s="21">
        <v>1</v>
      </c>
      <c r="H268" s="21">
        <v>781</v>
      </c>
      <c r="I268" s="21">
        <v>81.900000000000006</v>
      </c>
      <c r="J268" s="21">
        <v>5.26</v>
      </c>
      <c r="K268" s="21">
        <v>9.83</v>
      </c>
      <c r="L268" s="21" t="s">
        <v>754</v>
      </c>
      <c r="M268" s="21" t="s">
        <v>127</v>
      </c>
      <c r="N268" s="21" t="s">
        <v>69</v>
      </c>
      <c r="O268" s="21" t="s">
        <v>1033</v>
      </c>
      <c r="P268" s="21">
        <v>6670</v>
      </c>
      <c r="Q268" s="21" t="s">
        <v>15243</v>
      </c>
      <c r="R268" s="22" t="s">
        <v>15244</v>
      </c>
      <c r="S268" s="21" t="s">
        <v>15245</v>
      </c>
      <c r="T268" s="21" t="s">
        <v>15246</v>
      </c>
      <c r="U268" s="21" t="s">
        <v>15247</v>
      </c>
      <c r="V268" s="22">
        <v>87.8</v>
      </c>
      <c r="W268" s="22">
        <v>85.6</v>
      </c>
      <c r="X268" s="22">
        <v>95.5</v>
      </c>
      <c r="Y268" s="22">
        <v>105.4</v>
      </c>
      <c r="Z268" s="22">
        <v>119.3</v>
      </c>
      <c r="AA268" s="22">
        <v>106.3</v>
      </c>
      <c r="AB268" s="24">
        <v>136000</v>
      </c>
      <c r="AC268" s="24">
        <v>126400</v>
      </c>
      <c r="AD268" s="24">
        <v>163100</v>
      </c>
      <c r="AE268" s="24">
        <v>155200</v>
      </c>
      <c r="AF268" s="24">
        <v>212700</v>
      </c>
      <c r="AG268" s="24">
        <v>155900</v>
      </c>
      <c r="AH268" s="25">
        <v>156500</v>
      </c>
      <c r="AI268" s="25">
        <v>152500</v>
      </c>
      <c r="AJ268" s="25">
        <v>170300</v>
      </c>
      <c r="AK268" s="25">
        <v>187900</v>
      </c>
      <c r="AL268" s="25">
        <v>212700</v>
      </c>
      <c r="AM268" s="25">
        <v>189600</v>
      </c>
      <c r="AN268" s="21" t="s">
        <v>62</v>
      </c>
      <c r="AO268" s="21" t="s">
        <v>62</v>
      </c>
      <c r="AP268" s="21" t="s">
        <v>50</v>
      </c>
      <c r="AQ268" s="21" t="s">
        <v>50</v>
      </c>
      <c r="AR268" s="21" t="s">
        <v>50</v>
      </c>
      <c r="AS268" s="21" t="s">
        <v>62</v>
      </c>
      <c r="AT268" s="21" t="s">
        <v>15248</v>
      </c>
      <c r="AU268" s="23">
        <v>0.81210210000000005</v>
      </c>
      <c r="AV268" s="23">
        <v>-0.30026700000000001</v>
      </c>
      <c r="AW268" s="27">
        <v>1.8644939999999999E-2</v>
      </c>
      <c r="AX268" s="23">
        <v>1.72943907</v>
      </c>
      <c r="AY268" s="32">
        <v>267</v>
      </c>
      <c r="AZ268">
        <f t="shared" si="8"/>
        <v>0.18211986337078651</v>
      </c>
      <c r="BA268">
        <f t="shared" si="9"/>
        <v>0.73964268417834234</v>
      </c>
    </row>
    <row r="269" spans="1:53">
      <c r="A269" s="20" t="s">
        <v>50</v>
      </c>
      <c r="B269" s="21" t="s">
        <v>1205</v>
      </c>
      <c r="C269" s="22" t="s">
        <v>1206</v>
      </c>
      <c r="D269" s="21">
        <v>3</v>
      </c>
      <c r="E269" s="22">
        <v>2</v>
      </c>
      <c r="F269" s="22">
        <v>30</v>
      </c>
      <c r="G269" s="21">
        <v>2</v>
      </c>
      <c r="H269" s="21">
        <v>808</v>
      </c>
      <c r="I269" s="21">
        <v>89</v>
      </c>
      <c r="J269" s="21">
        <v>6.9</v>
      </c>
      <c r="K269" s="21">
        <v>107.37</v>
      </c>
      <c r="L269" s="21" t="s">
        <v>67</v>
      </c>
      <c r="M269" s="21" t="s">
        <v>151</v>
      </c>
      <c r="N269" s="21" t="s">
        <v>87</v>
      </c>
      <c r="O269" s="21" t="s">
        <v>1207</v>
      </c>
      <c r="P269" s="21">
        <v>10607</v>
      </c>
      <c r="Q269" s="21" t="s">
        <v>1209</v>
      </c>
      <c r="R269" s="22" t="s">
        <v>1210</v>
      </c>
      <c r="S269" s="21" t="s">
        <v>1211</v>
      </c>
      <c r="T269" s="21" t="s">
        <v>93</v>
      </c>
      <c r="U269" s="21"/>
      <c r="V269" s="22">
        <v>132.6</v>
      </c>
      <c r="W269" s="22">
        <v>149.30000000000001</v>
      </c>
      <c r="X269" s="22">
        <v>101.6</v>
      </c>
      <c r="Y269" s="22">
        <v>78.400000000000006</v>
      </c>
      <c r="Z269" s="22">
        <v>73.5</v>
      </c>
      <c r="AA269" s="22">
        <v>64.599999999999994</v>
      </c>
      <c r="AB269" s="24">
        <v>3409000</v>
      </c>
      <c r="AC269" s="24">
        <v>3661000</v>
      </c>
      <c r="AD269" s="24">
        <v>2880000</v>
      </c>
      <c r="AE269" s="24">
        <v>1916000</v>
      </c>
      <c r="AF269" s="24">
        <v>2176000</v>
      </c>
      <c r="AG269" s="24">
        <v>1571000</v>
      </c>
      <c r="AH269" s="25">
        <v>3922000</v>
      </c>
      <c r="AI269" s="25">
        <v>4419000</v>
      </c>
      <c r="AJ269" s="25">
        <v>3007000</v>
      </c>
      <c r="AK269" s="25">
        <v>2320000</v>
      </c>
      <c r="AL269" s="25">
        <v>2176000</v>
      </c>
      <c r="AM269" s="25">
        <v>1911000</v>
      </c>
      <c r="AN269" s="21" t="s">
        <v>50</v>
      </c>
      <c r="AO269" s="21" t="s">
        <v>50</v>
      </c>
      <c r="AP269" s="21" t="s">
        <v>50</v>
      </c>
      <c r="AQ269" s="21" t="s">
        <v>50</v>
      </c>
      <c r="AR269" s="21" t="s">
        <v>50</v>
      </c>
      <c r="AS269" s="21" t="s">
        <v>50</v>
      </c>
      <c r="AT269" s="21" t="s">
        <v>1212</v>
      </c>
      <c r="AU269" s="26">
        <v>1.77149925</v>
      </c>
      <c r="AV269" s="23">
        <v>0.82497085000000003</v>
      </c>
      <c r="AW269" s="27">
        <v>1.8701369999999998E-2</v>
      </c>
      <c r="AX269" s="23">
        <v>1.72812666</v>
      </c>
      <c r="AY269" s="31">
        <v>268</v>
      </c>
      <c r="AZ269">
        <f t="shared" si="8"/>
        <v>0.18198945134328356</v>
      </c>
      <c r="BA269">
        <f t="shared" si="9"/>
        <v>0.73995378430158254</v>
      </c>
    </row>
    <row r="270" spans="1:53">
      <c r="A270" s="20" t="s">
        <v>50</v>
      </c>
      <c r="B270" s="21" t="s">
        <v>19455</v>
      </c>
      <c r="C270" s="22" t="s">
        <v>19456</v>
      </c>
      <c r="D270" s="21">
        <v>1</v>
      </c>
      <c r="E270" s="22">
        <v>1</v>
      </c>
      <c r="F270" s="22">
        <v>11</v>
      </c>
      <c r="G270" s="21">
        <v>1</v>
      </c>
      <c r="H270" s="21">
        <v>2048</v>
      </c>
      <c r="I270" s="21">
        <v>232</v>
      </c>
      <c r="J270" s="21">
        <v>6.11</v>
      </c>
      <c r="K270" s="21">
        <v>35.090000000000003</v>
      </c>
      <c r="L270" s="21" t="s">
        <v>3058</v>
      </c>
      <c r="M270" s="21" t="s">
        <v>151</v>
      </c>
      <c r="N270" s="21" t="s">
        <v>69</v>
      </c>
      <c r="O270" s="21" t="s">
        <v>19457</v>
      </c>
      <c r="P270" s="21">
        <v>57697</v>
      </c>
      <c r="Q270" s="21" t="s">
        <v>19459</v>
      </c>
      <c r="R270" s="22" t="s">
        <v>19460</v>
      </c>
      <c r="S270" s="21" t="s">
        <v>19461</v>
      </c>
      <c r="T270" s="21" t="s">
        <v>19462</v>
      </c>
      <c r="U270" s="21" t="s">
        <v>19463</v>
      </c>
      <c r="V270" s="22">
        <v>73.599999999999994</v>
      </c>
      <c r="W270" s="22">
        <v>65.900000000000006</v>
      </c>
      <c r="X270" s="22">
        <v>86.6</v>
      </c>
      <c r="Y270" s="22">
        <v>117.7</v>
      </c>
      <c r="Z270" s="22">
        <v>109.2</v>
      </c>
      <c r="AA270" s="22">
        <v>146.9</v>
      </c>
      <c r="AB270" s="24">
        <v>733000</v>
      </c>
      <c r="AC270" s="24">
        <v>625200</v>
      </c>
      <c r="AD270" s="24">
        <v>950500</v>
      </c>
      <c r="AE270" s="24">
        <v>1113000</v>
      </c>
      <c r="AF270" s="24">
        <v>1252000</v>
      </c>
      <c r="AG270" s="24">
        <v>1384000</v>
      </c>
      <c r="AH270" s="25">
        <v>843400</v>
      </c>
      <c r="AI270" s="25">
        <v>754800</v>
      </c>
      <c r="AJ270" s="25">
        <v>992300</v>
      </c>
      <c r="AK270" s="25">
        <v>1348000</v>
      </c>
      <c r="AL270" s="25">
        <v>1252000</v>
      </c>
      <c r="AM270" s="25">
        <v>1683000</v>
      </c>
      <c r="AN270" s="21" t="s">
        <v>50</v>
      </c>
      <c r="AO270" s="21" t="s">
        <v>50</v>
      </c>
      <c r="AP270" s="21" t="s">
        <v>50</v>
      </c>
      <c r="AQ270" s="21" t="s">
        <v>50</v>
      </c>
      <c r="AR270" s="21" t="s">
        <v>50</v>
      </c>
      <c r="AS270" s="21" t="s">
        <v>50</v>
      </c>
      <c r="AT270" s="21" t="s">
        <v>19464</v>
      </c>
      <c r="AU270" s="23">
        <v>0.60484822000000005</v>
      </c>
      <c r="AV270" s="23">
        <v>-0.72535490000000002</v>
      </c>
      <c r="AW270" s="27">
        <v>1.8953950000000001E-2</v>
      </c>
      <c r="AX270" s="23">
        <v>1.7223003699999999</v>
      </c>
      <c r="AY270" s="31">
        <v>269</v>
      </c>
      <c r="AZ270">
        <f t="shared" si="8"/>
        <v>0.18376171598513014</v>
      </c>
      <c r="BA270">
        <f t="shared" si="9"/>
        <v>0.73574496230914777</v>
      </c>
    </row>
    <row r="271" spans="1:53">
      <c r="A271" s="20" t="s">
        <v>50</v>
      </c>
      <c r="B271" s="21" t="s">
        <v>19666</v>
      </c>
      <c r="C271" s="22" t="s">
        <v>19667</v>
      </c>
      <c r="D271" s="21">
        <v>7</v>
      </c>
      <c r="E271" s="22">
        <v>5</v>
      </c>
      <c r="F271" s="22">
        <v>26</v>
      </c>
      <c r="G271" s="21">
        <v>2</v>
      </c>
      <c r="H271" s="21">
        <v>983</v>
      </c>
      <c r="I271" s="21">
        <v>103.9</v>
      </c>
      <c r="J271" s="21">
        <v>6.98</v>
      </c>
      <c r="K271" s="21">
        <v>85.77</v>
      </c>
      <c r="L271" s="21"/>
      <c r="M271" s="21"/>
      <c r="N271" s="21"/>
      <c r="O271" s="21"/>
      <c r="P271" s="21"/>
      <c r="Q271" s="21"/>
      <c r="R271" s="22" t="s">
        <v>17371</v>
      </c>
      <c r="S271" s="21" t="s">
        <v>19666</v>
      </c>
      <c r="T271" s="21"/>
      <c r="U271" s="21"/>
      <c r="V271" s="22">
        <v>77</v>
      </c>
      <c r="W271" s="22">
        <v>96.6</v>
      </c>
      <c r="X271" s="22">
        <v>67.099999999999994</v>
      </c>
      <c r="Y271" s="22">
        <v>108.2</v>
      </c>
      <c r="Z271" s="22">
        <v>125.6</v>
      </c>
      <c r="AA271" s="22">
        <v>125.5</v>
      </c>
      <c r="AB271" s="24">
        <v>1163000</v>
      </c>
      <c r="AC271" s="24">
        <v>1391000</v>
      </c>
      <c r="AD271" s="24">
        <v>1069000</v>
      </c>
      <c r="AE271" s="24">
        <v>1519000</v>
      </c>
      <c r="AF271" s="24">
        <v>2153000</v>
      </c>
      <c r="AG271" s="24">
        <v>1765000</v>
      </c>
      <c r="AH271" s="25">
        <v>1338000</v>
      </c>
      <c r="AI271" s="25">
        <v>1679000</v>
      </c>
      <c r="AJ271" s="25">
        <v>1167000</v>
      </c>
      <c r="AK271" s="25">
        <v>1881000</v>
      </c>
      <c r="AL271" s="25">
        <v>2184000</v>
      </c>
      <c r="AM271" s="25">
        <v>2181000</v>
      </c>
      <c r="AN271" s="21" t="s">
        <v>50</v>
      </c>
      <c r="AO271" s="21" t="s">
        <v>62</v>
      </c>
      <c r="AP271" s="21" t="s">
        <v>50</v>
      </c>
      <c r="AQ271" s="21" t="s">
        <v>50</v>
      </c>
      <c r="AR271" s="21" t="s">
        <v>50</v>
      </c>
      <c r="AS271" s="21" t="s">
        <v>50</v>
      </c>
      <c r="AT271" s="21" t="s">
        <v>19668</v>
      </c>
      <c r="AU271" s="23">
        <v>0.66982443000000003</v>
      </c>
      <c r="AV271" s="23">
        <v>-0.57814509999999997</v>
      </c>
      <c r="AW271" s="27">
        <v>1.913815E-2</v>
      </c>
      <c r="AX271" s="23">
        <v>1.71810003</v>
      </c>
      <c r="AY271" s="32">
        <v>270</v>
      </c>
      <c r="AZ271">
        <f t="shared" si="8"/>
        <v>0.18486035259259256</v>
      </c>
      <c r="BA271">
        <f t="shared" si="9"/>
        <v>0.73315622294892735</v>
      </c>
    </row>
    <row r="272" spans="1:53">
      <c r="A272" s="20" t="s">
        <v>50</v>
      </c>
      <c r="B272" s="21" t="s">
        <v>879</v>
      </c>
      <c r="C272" s="22" t="s">
        <v>880</v>
      </c>
      <c r="D272" s="21">
        <v>14</v>
      </c>
      <c r="E272" s="22">
        <v>1</v>
      </c>
      <c r="F272" s="22">
        <v>11</v>
      </c>
      <c r="G272" s="21">
        <v>1</v>
      </c>
      <c r="H272" s="21">
        <v>107</v>
      </c>
      <c r="I272" s="21">
        <v>11.7</v>
      </c>
      <c r="J272" s="21">
        <v>10.32</v>
      </c>
      <c r="K272" s="21">
        <v>33.74</v>
      </c>
      <c r="L272" s="21" t="s">
        <v>881</v>
      </c>
      <c r="M272" s="21" t="s">
        <v>127</v>
      </c>
      <c r="N272" s="21" t="s">
        <v>128</v>
      </c>
      <c r="O272" s="21"/>
      <c r="P272" s="21">
        <v>3159</v>
      </c>
      <c r="Q272" s="21" t="s">
        <v>883</v>
      </c>
      <c r="R272" s="22" t="s">
        <v>884</v>
      </c>
      <c r="S272" s="21" t="s">
        <v>885</v>
      </c>
      <c r="T272" s="21" t="s">
        <v>886</v>
      </c>
      <c r="U272" s="21" t="s">
        <v>887</v>
      </c>
      <c r="V272" s="22">
        <v>177.5</v>
      </c>
      <c r="W272" s="22">
        <v>105.6</v>
      </c>
      <c r="X272" s="22">
        <v>141.30000000000001</v>
      </c>
      <c r="Y272" s="22">
        <v>44.7</v>
      </c>
      <c r="Z272" s="22">
        <v>65.599999999999994</v>
      </c>
      <c r="AA272" s="22">
        <v>65.2</v>
      </c>
      <c r="AB272" s="24">
        <v>1566000</v>
      </c>
      <c r="AC272" s="24">
        <v>888400</v>
      </c>
      <c r="AD272" s="24">
        <v>1374000</v>
      </c>
      <c r="AE272" s="24">
        <v>375100</v>
      </c>
      <c r="AF272" s="24">
        <v>665800</v>
      </c>
      <c r="AG272" s="24">
        <v>544400</v>
      </c>
      <c r="AH272" s="25">
        <v>1802000</v>
      </c>
      <c r="AI272" s="25">
        <v>1072000</v>
      </c>
      <c r="AJ272" s="25">
        <v>1435000</v>
      </c>
      <c r="AK272" s="25">
        <v>454200</v>
      </c>
      <c r="AL272" s="25">
        <v>665800</v>
      </c>
      <c r="AM272" s="25">
        <v>662200</v>
      </c>
      <c r="AN272" s="21" t="s">
        <v>50</v>
      </c>
      <c r="AO272" s="21" t="s">
        <v>50</v>
      </c>
      <c r="AP272" s="21" t="s">
        <v>50</v>
      </c>
      <c r="AQ272" s="21" t="s">
        <v>50</v>
      </c>
      <c r="AR272" s="21" t="s">
        <v>50</v>
      </c>
      <c r="AS272" s="21" t="s">
        <v>50</v>
      </c>
      <c r="AT272" s="21" t="s">
        <v>888</v>
      </c>
      <c r="AU272" s="26">
        <v>2.4177723000000002</v>
      </c>
      <c r="AV272" s="23">
        <v>1.27367838</v>
      </c>
      <c r="AW272" s="27">
        <v>1.9150130000000001E-2</v>
      </c>
      <c r="AX272" s="23">
        <v>1.71782838</v>
      </c>
      <c r="AY272" s="31">
        <v>271</v>
      </c>
      <c r="AZ272">
        <f t="shared" si="8"/>
        <v>0.18429350199261993</v>
      </c>
      <c r="BA272">
        <f t="shared" si="9"/>
        <v>0.73448997730669541</v>
      </c>
    </row>
    <row r="273" spans="1:53">
      <c r="A273" s="20" t="s">
        <v>50</v>
      </c>
      <c r="B273" s="21" t="s">
        <v>21621</v>
      </c>
      <c r="C273" s="22" t="s">
        <v>21622</v>
      </c>
      <c r="D273" s="21">
        <v>7</v>
      </c>
      <c r="E273" s="22">
        <v>1</v>
      </c>
      <c r="F273" s="22">
        <v>2</v>
      </c>
      <c r="G273" s="21">
        <v>1</v>
      </c>
      <c r="H273" s="21">
        <v>150</v>
      </c>
      <c r="I273" s="21">
        <v>17.100000000000001</v>
      </c>
      <c r="J273" s="21">
        <v>7.2</v>
      </c>
      <c r="K273" s="21">
        <v>4.82</v>
      </c>
      <c r="L273" s="21" t="s">
        <v>276</v>
      </c>
      <c r="M273" s="21" t="s">
        <v>3305</v>
      </c>
      <c r="N273" s="21" t="s">
        <v>177</v>
      </c>
      <c r="O273" s="21" t="s">
        <v>11775</v>
      </c>
      <c r="P273" s="21">
        <v>83543</v>
      </c>
      <c r="Q273" s="21" t="s">
        <v>21624</v>
      </c>
      <c r="R273" s="22" t="s">
        <v>21625</v>
      </c>
      <c r="S273" s="21" t="s">
        <v>21626</v>
      </c>
      <c r="T273" s="21"/>
      <c r="U273" s="21"/>
      <c r="V273" s="22">
        <v>10.8</v>
      </c>
      <c r="W273" s="22">
        <v>19.2</v>
      </c>
      <c r="X273" s="22">
        <v>92.3</v>
      </c>
      <c r="Y273" s="22">
        <v>134.5</v>
      </c>
      <c r="Z273" s="22">
        <v>192.9</v>
      </c>
      <c r="AA273" s="22">
        <v>150.30000000000001</v>
      </c>
      <c r="AB273" s="24"/>
      <c r="AC273" s="24"/>
      <c r="AD273" s="24">
        <v>124200</v>
      </c>
      <c r="AE273" s="24">
        <v>156000</v>
      </c>
      <c r="AF273" s="24">
        <v>271000</v>
      </c>
      <c r="AG273" s="24">
        <v>173600</v>
      </c>
      <c r="AH273" s="25">
        <v>15240</v>
      </c>
      <c r="AI273" s="25">
        <v>26970</v>
      </c>
      <c r="AJ273" s="25">
        <v>129700</v>
      </c>
      <c r="AK273" s="25">
        <v>188900</v>
      </c>
      <c r="AL273" s="25">
        <v>271000</v>
      </c>
      <c r="AM273" s="25">
        <v>211100</v>
      </c>
      <c r="AN273" s="21" t="s">
        <v>63</v>
      </c>
      <c r="AO273" s="21" t="s">
        <v>63</v>
      </c>
      <c r="AP273" s="21" t="s">
        <v>62</v>
      </c>
      <c r="AQ273" s="21" t="s">
        <v>50</v>
      </c>
      <c r="AR273" s="21" t="s">
        <v>62</v>
      </c>
      <c r="AS273" s="21" t="s">
        <v>50</v>
      </c>
      <c r="AT273" s="21" t="s">
        <v>601</v>
      </c>
      <c r="AU273" s="23">
        <v>0.25620934000000001</v>
      </c>
      <c r="AV273" s="23">
        <v>-1.9646049999999999</v>
      </c>
      <c r="AW273" s="27">
        <v>1.920676E-2</v>
      </c>
      <c r="AX273" s="23">
        <v>1.7165459700000001</v>
      </c>
      <c r="AY273" s="31">
        <v>272</v>
      </c>
      <c r="AZ273">
        <f t="shared" si="8"/>
        <v>0.18415893411764706</v>
      </c>
      <c r="BA273">
        <f t="shared" si="9"/>
        <v>0.7348072073337657</v>
      </c>
    </row>
    <row r="274" spans="1:53">
      <c r="A274" s="20" t="s">
        <v>50</v>
      </c>
      <c r="B274" s="21" t="s">
        <v>11692</v>
      </c>
      <c r="C274" s="22" t="s">
        <v>11693</v>
      </c>
      <c r="D274" s="21">
        <v>10</v>
      </c>
      <c r="E274" s="22">
        <v>2</v>
      </c>
      <c r="F274" s="22">
        <v>21</v>
      </c>
      <c r="G274" s="21">
        <v>2</v>
      </c>
      <c r="H274" s="21">
        <v>203</v>
      </c>
      <c r="I274" s="21">
        <v>23.6</v>
      </c>
      <c r="J274" s="21">
        <v>10.93</v>
      </c>
      <c r="K274" s="21">
        <v>53.93</v>
      </c>
      <c r="L274" s="21" t="s">
        <v>11694</v>
      </c>
      <c r="M274" s="21" t="s">
        <v>1197</v>
      </c>
      <c r="N274" s="21" t="s">
        <v>69</v>
      </c>
      <c r="O274" s="21" t="s">
        <v>11695</v>
      </c>
      <c r="P274" s="21">
        <v>23521</v>
      </c>
      <c r="Q274" s="21" t="s">
        <v>11697</v>
      </c>
      <c r="R274" s="22" t="s">
        <v>11698</v>
      </c>
      <c r="S274" s="21" t="s">
        <v>11699</v>
      </c>
      <c r="T274" s="21" t="s">
        <v>6587</v>
      </c>
      <c r="U274" s="21" t="s">
        <v>8855</v>
      </c>
      <c r="V274" s="22">
        <v>95.8</v>
      </c>
      <c r="W274" s="22">
        <v>95.1</v>
      </c>
      <c r="X274" s="22">
        <v>99.5</v>
      </c>
      <c r="Y274" s="22">
        <v>105.2</v>
      </c>
      <c r="Z274" s="22">
        <v>101.8</v>
      </c>
      <c r="AA274" s="22">
        <v>102.5</v>
      </c>
      <c r="AB274" s="24">
        <v>2171000</v>
      </c>
      <c r="AC274" s="24">
        <v>2021000</v>
      </c>
      <c r="AD274" s="24">
        <v>2461000</v>
      </c>
      <c r="AE274" s="24">
        <v>2265000</v>
      </c>
      <c r="AF274" s="24">
        <v>2654000</v>
      </c>
      <c r="AG274" s="24">
        <v>2197000</v>
      </c>
      <c r="AH274" s="25">
        <v>2498000</v>
      </c>
      <c r="AI274" s="25">
        <v>2480000</v>
      </c>
      <c r="AJ274" s="25">
        <v>2592000</v>
      </c>
      <c r="AK274" s="25">
        <v>2742000</v>
      </c>
      <c r="AL274" s="25">
        <v>2654000</v>
      </c>
      <c r="AM274" s="25">
        <v>2673000</v>
      </c>
      <c r="AN274" s="21" t="s">
        <v>50</v>
      </c>
      <c r="AO274" s="21" t="s">
        <v>50</v>
      </c>
      <c r="AP274" s="21" t="s">
        <v>50</v>
      </c>
      <c r="AQ274" s="21" t="s">
        <v>50</v>
      </c>
      <c r="AR274" s="21" t="s">
        <v>50</v>
      </c>
      <c r="AS274" s="21" t="s">
        <v>50</v>
      </c>
      <c r="AT274" s="21" t="s">
        <v>11700</v>
      </c>
      <c r="AU274" s="23">
        <v>0.93826666999999997</v>
      </c>
      <c r="AV274" s="23">
        <v>-9.1930100000000001E-2</v>
      </c>
      <c r="AW274" s="27">
        <v>1.9274639999999999E-2</v>
      </c>
      <c r="AX274" s="23">
        <v>1.7150136499999999</v>
      </c>
      <c r="AY274" s="32">
        <v>273</v>
      </c>
      <c r="AZ274">
        <f t="shared" si="8"/>
        <v>0.1841328246153846</v>
      </c>
      <c r="BA274">
        <f t="shared" si="9"/>
        <v>0.73486878467025474</v>
      </c>
    </row>
    <row r="275" spans="1:53">
      <c r="A275" s="20" t="s">
        <v>50</v>
      </c>
      <c r="B275" s="21" t="s">
        <v>19715</v>
      </c>
      <c r="C275" s="22" t="s">
        <v>19716</v>
      </c>
      <c r="D275" s="21">
        <v>1</v>
      </c>
      <c r="E275" s="22">
        <v>1</v>
      </c>
      <c r="F275" s="22">
        <v>2</v>
      </c>
      <c r="G275" s="21">
        <v>1</v>
      </c>
      <c r="H275" s="21">
        <v>1219</v>
      </c>
      <c r="I275" s="21">
        <v>133.6</v>
      </c>
      <c r="J275" s="21">
        <v>8.2899999999999991</v>
      </c>
      <c r="K275" s="21">
        <v>6.57</v>
      </c>
      <c r="L275" s="21" t="s">
        <v>3058</v>
      </c>
      <c r="M275" s="21" t="s">
        <v>1014</v>
      </c>
      <c r="N275" s="21" t="s">
        <v>69</v>
      </c>
      <c r="O275" s="21" t="s">
        <v>19717</v>
      </c>
      <c r="P275" s="21">
        <v>51750</v>
      </c>
      <c r="Q275" s="21" t="s">
        <v>19719</v>
      </c>
      <c r="R275" s="22" t="s">
        <v>19720</v>
      </c>
      <c r="S275" s="21" t="s">
        <v>19721</v>
      </c>
      <c r="T275" s="21" t="s">
        <v>19722</v>
      </c>
      <c r="U275" s="21" t="s">
        <v>6153</v>
      </c>
      <c r="V275" s="22">
        <v>92.4</v>
      </c>
      <c r="W275" s="22">
        <v>72.900000000000006</v>
      </c>
      <c r="X275" s="22">
        <v>61.2</v>
      </c>
      <c r="Y275" s="22">
        <v>111.7</v>
      </c>
      <c r="Z275" s="22">
        <v>119.2</v>
      </c>
      <c r="AA275" s="22">
        <v>142.6</v>
      </c>
      <c r="AB275" s="24"/>
      <c r="AC275" s="24"/>
      <c r="AD275" s="24"/>
      <c r="AE275" s="24"/>
      <c r="AF275" s="24">
        <v>40120</v>
      </c>
      <c r="AG275" s="24"/>
      <c r="AH275" s="25">
        <v>31110</v>
      </c>
      <c r="AI275" s="25">
        <v>24550</v>
      </c>
      <c r="AJ275" s="25">
        <v>20610</v>
      </c>
      <c r="AK275" s="25">
        <v>37620</v>
      </c>
      <c r="AL275" s="25">
        <v>40120</v>
      </c>
      <c r="AM275" s="25">
        <v>48000</v>
      </c>
      <c r="AN275" s="21" t="s">
        <v>63</v>
      </c>
      <c r="AO275" s="21" t="s">
        <v>63</v>
      </c>
      <c r="AP275" s="21" t="s">
        <v>63</v>
      </c>
      <c r="AQ275" s="21" t="s">
        <v>50</v>
      </c>
      <c r="AR275" s="21" t="s">
        <v>50</v>
      </c>
      <c r="AS275" s="21" t="s">
        <v>63</v>
      </c>
      <c r="AT275" s="21" t="s">
        <v>19723</v>
      </c>
      <c r="AU275" s="23">
        <v>0.60653182999999999</v>
      </c>
      <c r="AV275" s="23">
        <v>-0.72134469999999995</v>
      </c>
      <c r="AW275" s="27">
        <v>1.963529E-2</v>
      </c>
      <c r="AX275" s="23">
        <v>1.7069626200000001</v>
      </c>
      <c r="AY275" s="31">
        <v>274</v>
      </c>
      <c r="AZ275">
        <f t="shared" si="8"/>
        <v>0.18689356321167883</v>
      </c>
      <c r="BA275">
        <f t="shared" si="9"/>
        <v>0.72840565586989814</v>
      </c>
    </row>
    <row r="276" spans="1:53">
      <c r="A276" s="20" t="s">
        <v>50</v>
      </c>
      <c r="B276" s="21" t="s">
        <v>21627</v>
      </c>
      <c r="C276" s="22" t="s">
        <v>21628</v>
      </c>
      <c r="D276" s="21">
        <v>0</v>
      </c>
      <c r="E276" s="22">
        <v>1</v>
      </c>
      <c r="F276" s="22">
        <v>1</v>
      </c>
      <c r="G276" s="21">
        <v>1</v>
      </c>
      <c r="H276" s="21">
        <v>2036</v>
      </c>
      <c r="I276" s="21">
        <v>229.7</v>
      </c>
      <c r="J276" s="21">
        <v>6.19</v>
      </c>
      <c r="K276" s="21">
        <v>2.0699999999999998</v>
      </c>
      <c r="L276" s="21" t="s">
        <v>574</v>
      </c>
      <c r="M276" s="21" t="s">
        <v>151</v>
      </c>
      <c r="N276" s="21" t="s">
        <v>714</v>
      </c>
      <c r="O276" s="21" t="s">
        <v>21629</v>
      </c>
      <c r="P276" s="21">
        <v>253959</v>
      </c>
      <c r="Q276" s="21" t="s">
        <v>21631</v>
      </c>
      <c r="R276" s="22" t="s">
        <v>21632</v>
      </c>
      <c r="S276" s="21" t="s">
        <v>21633</v>
      </c>
      <c r="T276" s="21" t="s">
        <v>146</v>
      </c>
      <c r="U276" s="21"/>
      <c r="V276" s="22">
        <v>5.8</v>
      </c>
      <c r="W276" s="22">
        <v>71.5</v>
      </c>
      <c r="X276" s="22">
        <v>20.8</v>
      </c>
      <c r="Y276" s="22">
        <v>115.4</v>
      </c>
      <c r="Z276" s="22">
        <v>168.2</v>
      </c>
      <c r="AA276" s="22">
        <v>218.4</v>
      </c>
      <c r="AB276" s="24"/>
      <c r="AC276" s="24">
        <v>92560</v>
      </c>
      <c r="AD276" s="24"/>
      <c r="AE276" s="24">
        <v>148900</v>
      </c>
      <c r="AF276" s="24">
        <v>262700</v>
      </c>
      <c r="AG276" s="24">
        <v>280500</v>
      </c>
      <c r="AH276" s="25">
        <v>8986</v>
      </c>
      <c r="AI276" s="25">
        <v>111700</v>
      </c>
      <c r="AJ276" s="25">
        <v>32470</v>
      </c>
      <c r="AK276" s="25">
        <v>180300</v>
      </c>
      <c r="AL276" s="25">
        <v>262700</v>
      </c>
      <c r="AM276" s="25">
        <v>341200</v>
      </c>
      <c r="AN276" s="21" t="s">
        <v>63</v>
      </c>
      <c r="AO276" s="21" t="s">
        <v>62</v>
      </c>
      <c r="AP276" s="21" t="s">
        <v>63</v>
      </c>
      <c r="AQ276" s="21" t="s">
        <v>62</v>
      </c>
      <c r="AR276" s="21" t="s">
        <v>62</v>
      </c>
      <c r="AS276" s="21" t="s">
        <v>50</v>
      </c>
      <c r="AT276" s="21" t="s">
        <v>21634</v>
      </c>
      <c r="AU276" s="23">
        <v>0.19536317</v>
      </c>
      <c r="AV276" s="23">
        <v>-2.3557695999999999</v>
      </c>
      <c r="AW276" s="27">
        <v>1.9726560000000001E-2</v>
      </c>
      <c r="AX276" s="23">
        <v>1.7049487400000001</v>
      </c>
      <c r="AY276" s="31">
        <v>275</v>
      </c>
      <c r="AZ276">
        <f t="shared" si="8"/>
        <v>0.18707952174545453</v>
      </c>
      <c r="BA276">
        <f t="shared" si="9"/>
        <v>0.72797374900287248</v>
      </c>
    </row>
    <row r="277" spans="1:53">
      <c r="A277" s="20" t="s">
        <v>50</v>
      </c>
      <c r="B277" s="21" t="s">
        <v>19465</v>
      </c>
      <c r="C277" s="22" t="s">
        <v>19466</v>
      </c>
      <c r="D277" s="21">
        <v>1</v>
      </c>
      <c r="E277" s="22">
        <v>2</v>
      </c>
      <c r="F277" s="22">
        <v>34</v>
      </c>
      <c r="G277" s="21">
        <v>2</v>
      </c>
      <c r="H277" s="21">
        <v>1070</v>
      </c>
      <c r="I277" s="21">
        <v>122.7</v>
      </c>
      <c r="J277" s="21">
        <v>7.09</v>
      </c>
      <c r="K277" s="21">
        <v>106.98</v>
      </c>
      <c r="L277" s="21" t="s">
        <v>19467</v>
      </c>
      <c r="M277" s="21" t="s">
        <v>211</v>
      </c>
      <c r="N277" s="21" t="s">
        <v>1508</v>
      </c>
      <c r="O277" s="21" t="s">
        <v>19468</v>
      </c>
      <c r="P277" s="21">
        <v>5291</v>
      </c>
      <c r="Q277" s="21" t="s">
        <v>19470</v>
      </c>
      <c r="R277" s="22" t="s">
        <v>19471</v>
      </c>
      <c r="S277" s="21" t="s">
        <v>19472</v>
      </c>
      <c r="T277" s="21" t="s">
        <v>19473</v>
      </c>
      <c r="U277" s="21" t="s">
        <v>19474</v>
      </c>
      <c r="V277" s="22">
        <v>74.400000000000006</v>
      </c>
      <c r="W277" s="22">
        <v>72.3</v>
      </c>
      <c r="X277" s="22">
        <v>82.3</v>
      </c>
      <c r="Y277" s="22">
        <v>105.3</v>
      </c>
      <c r="Z277" s="22">
        <v>146.9</v>
      </c>
      <c r="AA277" s="22">
        <v>118.9</v>
      </c>
      <c r="AB277" s="24">
        <v>6492000</v>
      </c>
      <c r="AC277" s="24">
        <v>6015000</v>
      </c>
      <c r="AD277" s="24">
        <v>7915000</v>
      </c>
      <c r="AE277" s="24">
        <v>8737000</v>
      </c>
      <c r="AF277" s="24">
        <v>14760000</v>
      </c>
      <c r="AG277" s="24">
        <v>9824000</v>
      </c>
      <c r="AH277" s="25">
        <v>7469000</v>
      </c>
      <c r="AI277" s="25">
        <v>7262000</v>
      </c>
      <c r="AJ277" s="25">
        <v>8264000</v>
      </c>
      <c r="AK277" s="25">
        <v>10580000</v>
      </c>
      <c r="AL277" s="25">
        <v>14760000</v>
      </c>
      <c r="AM277" s="25">
        <v>11950000</v>
      </c>
      <c r="AN277" s="21" t="s">
        <v>50</v>
      </c>
      <c r="AO277" s="21" t="s">
        <v>50</v>
      </c>
      <c r="AP277" s="21" t="s">
        <v>50</v>
      </c>
      <c r="AQ277" s="21" t="s">
        <v>50</v>
      </c>
      <c r="AR277" s="21" t="s">
        <v>50</v>
      </c>
      <c r="AS277" s="21" t="s">
        <v>50</v>
      </c>
      <c r="AT277" s="21" t="s">
        <v>19475</v>
      </c>
      <c r="AU277" s="23">
        <v>0.61678549999999999</v>
      </c>
      <c r="AV277" s="23">
        <v>-0.69715930000000004</v>
      </c>
      <c r="AW277" s="27">
        <v>1.9782350000000001E-2</v>
      </c>
      <c r="AX277" s="23">
        <v>1.70372206</v>
      </c>
      <c r="AY277" s="32">
        <v>276</v>
      </c>
      <c r="AZ277">
        <f t="shared" si="8"/>
        <v>0.18692887246376813</v>
      </c>
      <c r="BA277">
        <f t="shared" si="9"/>
        <v>0.72832361363848197</v>
      </c>
    </row>
    <row r="278" spans="1:53">
      <c r="A278" s="20" t="s">
        <v>50</v>
      </c>
      <c r="B278" s="21" t="s">
        <v>18320</v>
      </c>
      <c r="C278" s="22" t="s">
        <v>18321</v>
      </c>
      <c r="D278" s="21">
        <v>8</v>
      </c>
      <c r="E278" s="22">
        <v>3</v>
      </c>
      <c r="F278" s="22">
        <v>9</v>
      </c>
      <c r="G278" s="21">
        <v>3</v>
      </c>
      <c r="H278" s="21">
        <v>504</v>
      </c>
      <c r="I278" s="21">
        <v>55.7</v>
      </c>
      <c r="J278" s="21">
        <v>8.75</v>
      </c>
      <c r="K278" s="21">
        <v>21.81</v>
      </c>
      <c r="L278" s="21" t="s">
        <v>689</v>
      </c>
      <c r="M278" s="21" t="s">
        <v>3725</v>
      </c>
      <c r="N278" s="21" t="s">
        <v>69</v>
      </c>
      <c r="O278" s="21" t="s">
        <v>18322</v>
      </c>
      <c r="P278" s="21">
        <v>6729</v>
      </c>
      <c r="Q278" s="21" t="s">
        <v>18324</v>
      </c>
      <c r="R278" s="22" t="s">
        <v>18325</v>
      </c>
      <c r="S278" s="21" t="s">
        <v>18326</v>
      </c>
      <c r="T278" s="21" t="s">
        <v>3731</v>
      </c>
      <c r="U278" s="21" t="s">
        <v>9075</v>
      </c>
      <c r="V278" s="22">
        <v>79</v>
      </c>
      <c r="W278" s="22">
        <v>86.7</v>
      </c>
      <c r="X278" s="22">
        <v>86.4</v>
      </c>
      <c r="Y278" s="22">
        <v>125.3</v>
      </c>
      <c r="Z278" s="22">
        <v>122.7</v>
      </c>
      <c r="AA278" s="22">
        <v>99.8</v>
      </c>
      <c r="AB278" s="24">
        <v>293000</v>
      </c>
      <c r="AC278" s="24">
        <v>306400</v>
      </c>
      <c r="AD278" s="24">
        <v>352900</v>
      </c>
      <c r="AE278" s="24">
        <v>441600</v>
      </c>
      <c r="AF278" s="24">
        <v>523500</v>
      </c>
      <c r="AG278" s="24">
        <v>349900</v>
      </c>
      <c r="AH278" s="25">
        <v>337100</v>
      </c>
      <c r="AI278" s="25">
        <v>369800</v>
      </c>
      <c r="AJ278" s="25">
        <v>368400</v>
      </c>
      <c r="AK278" s="25">
        <v>534600</v>
      </c>
      <c r="AL278" s="25">
        <v>523500</v>
      </c>
      <c r="AM278" s="25">
        <v>425600</v>
      </c>
      <c r="AN278" s="21" t="s">
        <v>50</v>
      </c>
      <c r="AO278" s="21" t="s">
        <v>50</v>
      </c>
      <c r="AP278" s="21" t="s">
        <v>50</v>
      </c>
      <c r="AQ278" s="21" t="s">
        <v>50</v>
      </c>
      <c r="AR278" s="21" t="s">
        <v>50</v>
      </c>
      <c r="AS278" s="21" t="s">
        <v>50</v>
      </c>
      <c r="AT278" s="21" t="s">
        <v>18327</v>
      </c>
      <c r="AU278" s="23">
        <v>0.72482533999999998</v>
      </c>
      <c r="AV278" s="23">
        <v>-0.4642947</v>
      </c>
      <c r="AW278" s="27">
        <v>1.9883660000000001E-2</v>
      </c>
      <c r="AX278" s="23">
        <v>1.70150373</v>
      </c>
      <c r="AY278" s="31">
        <v>277</v>
      </c>
      <c r="AZ278">
        <f t="shared" si="8"/>
        <v>0.18720788909747293</v>
      </c>
      <c r="BA278">
        <f t="shared" si="9"/>
        <v>0.72767585367853649</v>
      </c>
    </row>
    <row r="279" spans="1:53">
      <c r="A279" s="20" t="s">
        <v>50</v>
      </c>
      <c r="B279" s="21" t="s">
        <v>20268</v>
      </c>
      <c r="C279" s="22" t="s">
        <v>20269</v>
      </c>
      <c r="D279" s="21">
        <v>8</v>
      </c>
      <c r="E279" s="22">
        <v>1</v>
      </c>
      <c r="F279" s="22">
        <v>10</v>
      </c>
      <c r="G279" s="21">
        <v>1</v>
      </c>
      <c r="H279" s="21">
        <v>118</v>
      </c>
      <c r="I279" s="21">
        <v>13.1</v>
      </c>
      <c r="J279" s="21">
        <v>4.88</v>
      </c>
      <c r="K279" s="21">
        <v>27.76</v>
      </c>
      <c r="L279" s="21" t="s">
        <v>5265</v>
      </c>
      <c r="M279" s="21" t="s">
        <v>127</v>
      </c>
      <c r="N279" s="21" t="s">
        <v>108</v>
      </c>
      <c r="O279" s="21" t="s">
        <v>18226</v>
      </c>
      <c r="P279" s="21">
        <v>6923</v>
      </c>
      <c r="Q279" s="21" t="s">
        <v>20271</v>
      </c>
      <c r="R279" s="22" t="s">
        <v>20272</v>
      </c>
      <c r="S279" s="21" t="s">
        <v>20273</v>
      </c>
      <c r="T279" s="21" t="s">
        <v>20274</v>
      </c>
      <c r="U279" s="21" t="s">
        <v>20275</v>
      </c>
      <c r="V279" s="22">
        <v>78.7</v>
      </c>
      <c r="W279" s="22">
        <v>61.9</v>
      </c>
      <c r="X279" s="22">
        <v>75.7</v>
      </c>
      <c r="Y279" s="22">
        <v>133.30000000000001</v>
      </c>
      <c r="Z279" s="22">
        <v>101.5</v>
      </c>
      <c r="AA279" s="22">
        <v>148.9</v>
      </c>
      <c r="AB279" s="24">
        <v>627800</v>
      </c>
      <c r="AC279" s="24">
        <v>470300</v>
      </c>
      <c r="AD279" s="24">
        <v>665200</v>
      </c>
      <c r="AE279" s="24">
        <v>1011000</v>
      </c>
      <c r="AF279" s="24">
        <v>931400</v>
      </c>
      <c r="AG279" s="24">
        <v>1123000</v>
      </c>
      <c r="AH279" s="25">
        <v>722300</v>
      </c>
      <c r="AI279" s="25">
        <v>567700</v>
      </c>
      <c r="AJ279" s="25">
        <v>694500</v>
      </c>
      <c r="AK279" s="25">
        <v>1223000</v>
      </c>
      <c r="AL279" s="25">
        <v>931400</v>
      </c>
      <c r="AM279" s="25">
        <v>1366000</v>
      </c>
      <c r="AN279" s="21" t="s">
        <v>50</v>
      </c>
      <c r="AO279" s="21" t="s">
        <v>50</v>
      </c>
      <c r="AP279" s="21" t="s">
        <v>50</v>
      </c>
      <c r="AQ279" s="21" t="s">
        <v>50</v>
      </c>
      <c r="AR279" s="21" t="s">
        <v>50</v>
      </c>
      <c r="AS279" s="21" t="s">
        <v>50</v>
      </c>
      <c r="AT279" s="21" t="s">
        <v>6636</v>
      </c>
      <c r="AU279" s="23">
        <v>0.56356887</v>
      </c>
      <c r="AV279" s="23">
        <v>-0.82733619999999997</v>
      </c>
      <c r="AW279" s="27">
        <v>1.9942620000000001E-2</v>
      </c>
      <c r="AX279" s="23">
        <v>1.7002178100000001</v>
      </c>
      <c r="AY279" s="31">
        <v>278</v>
      </c>
      <c r="AZ279">
        <f t="shared" si="8"/>
        <v>0.18708760057553958</v>
      </c>
      <c r="BA279">
        <f t="shared" si="9"/>
        <v>0.72795499486271731</v>
      </c>
    </row>
    <row r="280" spans="1:53">
      <c r="A280" s="20" t="s">
        <v>50</v>
      </c>
      <c r="B280" s="21" t="s">
        <v>16282</v>
      </c>
      <c r="C280" s="22" t="s">
        <v>16283</v>
      </c>
      <c r="D280" s="21">
        <v>6</v>
      </c>
      <c r="E280" s="22">
        <v>2</v>
      </c>
      <c r="F280" s="22">
        <v>9</v>
      </c>
      <c r="G280" s="21">
        <v>2</v>
      </c>
      <c r="H280" s="21">
        <v>339</v>
      </c>
      <c r="I280" s="21">
        <v>39.200000000000003</v>
      </c>
      <c r="J280" s="21">
        <v>5.38</v>
      </c>
      <c r="K280" s="21">
        <v>27.72</v>
      </c>
      <c r="L280" s="21" t="s">
        <v>2578</v>
      </c>
      <c r="M280" s="21" t="s">
        <v>1024</v>
      </c>
      <c r="N280" s="21" t="s">
        <v>714</v>
      </c>
      <c r="O280" s="21" t="s">
        <v>16284</v>
      </c>
      <c r="P280" s="21">
        <v>3476</v>
      </c>
      <c r="Q280" s="21" t="s">
        <v>16286</v>
      </c>
      <c r="R280" s="22" t="s">
        <v>16287</v>
      </c>
      <c r="S280" s="21" t="s">
        <v>16288</v>
      </c>
      <c r="T280" s="21"/>
      <c r="U280" s="21" t="s">
        <v>1931</v>
      </c>
      <c r="V280" s="22">
        <v>78.8</v>
      </c>
      <c r="W280" s="22">
        <v>87.6</v>
      </c>
      <c r="X280" s="22">
        <v>91.6</v>
      </c>
      <c r="Y280" s="22">
        <v>126.4</v>
      </c>
      <c r="Z280" s="22">
        <v>111</v>
      </c>
      <c r="AA280" s="22">
        <v>104.6</v>
      </c>
      <c r="AB280" s="24">
        <v>1251000</v>
      </c>
      <c r="AC280" s="24">
        <v>1325000</v>
      </c>
      <c r="AD280" s="24">
        <v>1602000</v>
      </c>
      <c r="AE280" s="24">
        <v>1907000</v>
      </c>
      <c r="AF280" s="24">
        <v>2028000</v>
      </c>
      <c r="AG280" s="24">
        <v>1571000</v>
      </c>
      <c r="AH280" s="25">
        <v>1439000</v>
      </c>
      <c r="AI280" s="25">
        <v>1600000</v>
      </c>
      <c r="AJ280" s="25">
        <v>1673000</v>
      </c>
      <c r="AK280" s="25">
        <v>2309000</v>
      </c>
      <c r="AL280" s="25">
        <v>2028000</v>
      </c>
      <c r="AM280" s="25">
        <v>1911000</v>
      </c>
      <c r="AN280" s="21" t="s">
        <v>50</v>
      </c>
      <c r="AO280" s="21" t="s">
        <v>50</v>
      </c>
      <c r="AP280" s="21" t="s">
        <v>50</v>
      </c>
      <c r="AQ280" s="21" t="s">
        <v>50</v>
      </c>
      <c r="AR280" s="21" t="s">
        <v>50</v>
      </c>
      <c r="AS280" s="21" t="s">
        <v>50</v>
      </c>
      <c r="AT280" s="21" t="s">
        <v>16289</v>
      </c>
      <c r="AU280" s="23">
        <v>0.75416278000000003</v>
      </c>
      <c r="AV280" s="23">
        <v>-0.40705209999999997</v>
      </c>
      <c r="AW280" s="27">
        <v>2.0017819999999999E-2</v>
      </c>
      <c r="AX280" s="23">
        <v>1.69858318</v>
      </c>
      <c r="AY280" s="32">
        <v>279</v>
      </c>
      <c r="AZ280">
        <f t="shared" si="8"/>
        <v>0.1871199805017921</v>
      </c>
      <c r="BA280">
        <f t="shared" si="9"/>
        <v>0.72787983645309606</v>
      </c>
    </row>
    <row r="281" spans="1:53">
      <c r="A281" s="20" t="s">
        <v>50</v>
      </c>
      <c r="B281" s="21" t="s">
        <v>19724</v>
      </c>
      <c r="C281" s="22" t="s">
        <v>19725</v>
      </c>
      <c r="D281" s="21">
        <v>1</v>
      </c>
      <c r="E281" s="22">
        <v>3</v>
      </c>
      <c r="F281" s="22">
        <v>17</v>
      </c>
      <c r="G281" s="21">
        <v>3</v>
      </c>
      <c r="H281" s="21">
        <v>2320</v>
      </c>
      <c r="I281" s="21">
        <v>262.8</v>
      </c>
      <c r="J281" s="21">
        <v>8.4600000000000009</v>
      </c>
      <c r="K281" s="21">
        <v>44.22</v>
      </c>
      <c r="L281" s="21" t="s">
        <v>373</v>
      </c>
      <c r="M281" s="21" t="s">
        <v>575</v>
      </c>
      <c r="N281" s="21"/>
      <c r="O281" s="21" t="s">
        <v>10501</v>
      </c>
      <c r="P281" s="21">
        <v>54014</v>
      </c>
      <c r="Q281" s="21" t="s">
        <v>19727</v>
      </c>
      <c r="R281" s="22" t="s">
        <v>19728</v>
      </c>
      <c r="S281" s="21" t="s">
        <v>19729</v>
      </c>
      <c r="T281" s="21" t="s">
        <v>19730</v>
      </c>
      <c r="U281" s="21"/>
      <c r="V281" s="22">
        <v>74.900000000000006</v>
      </c>
      <c r="W281" s="22">
        <v>81.3</v>
      </c>
      <c r="X281" s="22">
        <v>77.599999999999994</v>
      </c>
      <c r="Y281" s="22">
        <v>99.9</v>
      </c>
      <c r="Z281" s="22">
        <v>126.9</v>
      </c>
      <c r="AA281" s="22">
        <v>139.5</v>
      </c>
      <c r="AB281" s="24">
        <v>538200</v>
      </c>
      <c r="AC281" s="24">
        <v>557000</v>
      </c>
      <c r="AD281" s="24">
        <v>614500</v>
      </c>
      <c r="AE281" s="24">
        <v>682300</v>
      </c>
      <c r="AF281" s="24">
        <v>1050000</v>
      </c>
      <c r="AG281" s="24">
        <v>948600</v>
      </c>
      <c r="AH281" s="25">
        <v>619300</v>
      </c>
      <c r="AI281" s="25">
        <v>672400</v>
      </c>
      <c r="AJ281" s="25">
        <v>641600</v>
      </c>
      <c r="AK281" s="25">
        <v>826100</v>
      </c>
      <c r="AL281" s="25">
        <v>1050000</v>
      </c>
      <c r="AM281" s="25">
        <v>1154000</v>
      </c>
      <c r="AN281" s="21" t="s">
        <v>50</v>
      </c>
      <c r="AO281" s="21" t="s">
        <v>50</v>
      </c>
      <c r="AP281" s="21" t="s">
        <v>50</v>
      </c>
      <c r="AQ281" s="21" t="s">
        <v>50</v>
      </c>
      <c r="AR281" s="21" t="s">
        <v>50</v>
      </c>
      <c r="AS281" s="21" t="s">
        <v>50</v>
      </c>
      <c r="AT281" s="21" t="s">
        <v>19731</v>
      </c>
      <c r="AU281" s="23">
        <v>0.63804178</v>
      </c>
      <c r="AV281" s="23">
        <v>-0.6482772</v>
      </c>
      <c r="AW281" s="27">
        <v>2.023527E-2</v>
      </c>
      <c r="AX281" s="23">
        <v>1.69389094</v>
      </c>
      <c r="AY281" s="31">
        <v>280</v>
      </c>
      <c r="AZ281">
        <f t="shared" si="8"/>
        <v>0.18847708628571427</v>
      </c>
      <c r="BA281">
        <f t="shared" si="9"/>
        <v>0.7247414407078121</v>
      </c>
    </row>
    <row r="282" spans="1:53">
      <c r="A282" s="20" t="s">
        <v>50</v>
      </c>
      <c r="B282" s="21" t="s">
        <v>20099</v>
      </c>
      <c r="C282" s="22" t="s">
        <v>20100</v>
      </c>
      <c r="D282" s="21">
        <v>11</v>
      </c>
      <c r="E282" s="22">
        <v>3</v>
      </c>
      <c r="F282" s="22">
        <v>8</v>
      </c>
      <c r="G282" s="21">
        <v>3</v>
      </c>
      <c r="H282" s="21">
        <v>441</v>
      </c>
      <c r="I282" s="21">
        <v>49.4</v>
      </c>
      <c r="J282" s="21">
        <v>9.91</v>
      </c>
      <c r="K282" s="21">
        <v>23.21</v>
      </c>
      <c r="L282" s="21" t="s">
        <v>53</v>
      </c>
      <c r="M282" s="21" t="s">
        <v>1080</v>
      </c>
      <c r="N282" s="21" t="s">
        <v>1459</v>
      </c>
      <c r="O282" s="21" t="s">
        <v>20101</v>
      </c>
      <c r="P282" s="21">
        <v>51203</v>
      </c>
      <c r="Q282" s="21" t="s">
        <v>20103</v>
      </c>
      <c r="R282" s="22" t="s">
        <v>20104</v>
      </c>
      <c r="S282" s="21" t="s">
        <v>20105</v>
      </c>
      <c r="T282" s="21"/>
      <c r="U282" s="21"/>
      <c r="V282" s="22">
        <v>51</v>
      </c>
      <c r="W282" s="22">
        <v>74.5</v>
      </c>
      <c r="X282" s="22">
        <v>97.4</v>
      </c>
      <c r="Y282" s="22">
        <v>128.80000000000001</v>
      </c>
      <c r="Z282" s="22">
        <v>129.1</v>
      </c>
      <c r="AA282" s="22">
        <v>119.1</v>
      </c>
      <c r="AB282" s="24">
        <v>144000</v>
      </c>
      <c r="AC282" s="24">
        <v>200400</v>
      </c>
      <c r="AD282" s="24">
        <v>302800</v>
      </c>
      <c r="AE282" s="24">
        <v>345200</v>
      </c>
      <c r="AF282" s="24">
        <v>418900</v>
      </c>
      <c r="AG282" s="24">
        <v>317900</v>
      </c>
      <c r="AH282" s="25">
        <v>165600</v>
      </c>
      <c r="AI282" s="25">
        <v>241900</v>
      </c>
      <c r="AJ282" s="25">
        <v>316100</v>
      </c>
      <c r="AK282" s="25">
        <v>418000</v>
      </c>
      <c r="AL282" s="25">
        <v>418900</v>
      </c>
      <c r="AM282" s="25">
        <v>386600</v>
      </c>
      <c r="AN282" s="21" t="s">
        <v>50</v>
      </c>
      <c r="AO282" s="21" t="s">
        <v>50</v>
      </c>
      <c r="AP282" s="21" t="s">
        <v>50</v>
      </c>
      <c r="AQ282" s="21" t="s">
        <v>50</v>
      </c>
      <c r="AR282" s="21" t="s">
        <v>50</v>
      </c>
      <c r="AS282" s="21" t="s">
        <v>50</v>
      </c>
      <c r="AT282" s="21" t="s">
        <v>20106</v>
      </c>
      <c r="AU282" s="23">
        <v>0.59148020999999995</v>
      </c>
      <c r="AV282" s="23">
        <v>-0.7575982</v>
      </c>
      <c r="AW282" s="27">
        <v>2.0367920000000001E-2</v>
      </c>
      <c r="AX282" s="23">
        <v>1.6910533800000001</v>
      </c>
      <c r="AY282" s="31">
        <v>281</v>
      </c>
      <c r="AZ282">
        <f t="shared" si="8"/>
        <v>0.18903749238434164</v>
      </c>
      <c r="BA282">
        <f t="shared" si="9"/>
        <v>0.72345205233033349</v>
      </c>
    </row>
    <row r="283" spans="1:53">
      <c r="A283" s="20" t="s">
        <v>50</v>
      </c>
      <c r="B283" s="21" t="s">
        <v>15091</v>
      </c>
      <c r="C283" s="22" t="s">
        <v>15092</v>
      </c>
      <c r="D283" s="21">
        <v>2</v>
      </c>
      <c r="E283" s="22">
        <v>1</v>
      </c>
      <c r="F283" s="22">
        <v>12</v>
      </c>
      <c r="G283" s="21">
        <v>1</v>
      </c>
      <c r="H283" s="21">
        <v>389</v>
      </c>
      <c r="I283" s="21">
        <v>45.5</v>
      </c>
      <c r="J283" s="21">
        <v>5.62</v>
      </c>
      <c r="K283" s="21">
        <v>27.74</v>
      </c>
      <c r="L283" s="21" t="s">
        <v>1139</v>
      </c>
      <c r="M283" s="21" t="s">
        <v>8748</v>
      </c>
      <c r="N283" s="21"/>
      <c r="O283" s="21" t="s">
        <v>15093</v>
      </c>
      <c r="P283" s="21">
        <v>9861</v>
      </c>
      <c r="Q283" s="21" t="s">
        <v>15095</v>
      </c>
      <c r="R283" s="22" t="s">
        <v>15096</v>
      </c>
      <c r="S283" s="21" t="s">
        <v>15097</v>
      </c>
      <c r="T283" s="21" t="s">
        <v>15098</v>
      </c>
      <c r="U283" s="21" t="s">
        <v>1920</v>
      </c>
      <c r="V283" s="22">
        <v>88.7</v>
      </c>
      <c r="W283" s="22">
        <v>81.8</v>
      </c>
      <c r="X283" s="22">
        <v>90.4</v>
      </c>
      <c r="Y283" s="22">
        <v>126</v>
      </c>
      <c r="Z283" s="22">
        <v>107</v>
      </c>
      <c r="AA283" s="22">
        <v>106.1</v>
      </c>
      <c r="AB283" s="24">
        <v>3255000</v>
      </c>
      <c r="AC283" s="24">
        <v>2859000</v>
      </c>
      <c r="AD283" s="24">
        <v>3656000</v>
      </c>
      <c r="AE283" s="24">
        <v>4395000</v>
      </c>
      <c r="AF283" s="24">
        <v>4518000</v>
      </c>
      <c r="AG283" s="24">
        <v>3684000</v>
      </c>
      <c r="AH283" s="25">
        <v>3745000</v>
      </c>
      <c r="AI283" s="25">
        <v>3452000</v>
      </c>
      <c r="AJ283" s="25">
        <v>3817000</v>
      </c>
      <c r="AK283" s="25">
        <v>5321000</v>
      </c>
      <c r="AL283" s="25">
        <v>4518000</v>
      </c>
      <c r="AM283" s="25">
        <v>4480000</v>
      </c>
      <c r="AN283" s="21" t="s">
        <v>50</v>
      </c>
      <c r="AO283" s="21" t="s">
        <v>50</v>
      </c>
      <c r="AP283" s="21" t="s">
        <v>50</v>
      </c>
      <c r="AQ283" s="21" t="s">
        <v>50</v>
      </c>
      <c r="AR283" s="21" t="s">
        <v>50</v>
      </c>
      <c r="AS283" s="21" t="s">
        <v>50</v>
      </c>
      <c r="AT283" s="21" t="s">
        <v>434</v>
      </c>
      <c r="AU283" s="23">
        <v>0.76919232999999998</v>
      </c>
      <c r="AV283" s="23">
        <v>-0.37858370000000002</v>
      </c>
      <c r="AW283" s="27">
        <v>2.0460820000000001E-2</v>
      </c>
      <c r="AX283" s="23">
        <v>1.68907688</v>
      </c>
      <c r="AY283" s="32">
        <v>282</v>
      </c>
      <c r="AZ283">
        <f t="shared" si="8"/>
        <v>0.18922630695035461</v>
      </c>
      <c r="BA283">
        <f t="shared" si="9"/>
        <v>0.72301848649042433</v>
      </c>
    </row>
    <row r="284" spans="1:53">
      <c r="A284" s="20" t="s">
        <v>50</v>
      </c>
      <c r="B284" s="21" t="s">
        <v>17713</v>
      </c>
      <c r="C284" s="22" t="s">
        <v>17714</v>
      </c>
      <c r="D284" s="21">
        <v>16</v>
      </c>
      <c r="E284" s="22">
        <v>4</v>
      </c>
      <c r="F284" s="22">
        <v>44</v>
      </c>
      <c r="G284" s="21">
        <v>4</v>
      </c>
      <c r="H284" s="21">
        <v>204</v>
      </c>
      <c r="I284" s="21">
        <v>24.1</v>
      </c>
      <c r="J284" s="21">
        <v>11.62</v>
      </c>
      <c r="K284" s="21">
        <v>122.33</v>
      </c>
      <c r="L284" s="21" t="s">
        <v>1745</v>
      </c>
      <c r="M284" s="21" t="s">
        <v>17715</v>
      </c>
      <c r="N284" s="21" t="s">
        <v>108</v>
      </c>
      <c r="O284" s="21" t="s">
        <v>17716</v>
      </c>
      <c r="P284" s="21">
        <v>6138</v>
      </c>
      <c r="Q284" s="21" t="s">
        <v>17718</v>
      </c>
      <c r="R284" s="22" t="s">
        <v>17719</v>
      </c>
      <c r="S284" s="21" t="s">
        <v>17720</v>
      </c>
      <c r="T284" s="21" t="s">
        <v>6587</v>
      </c>
      <c r="U284" s="21" t="s">
        <v>3520</v>
      </c>
      <c r="V284" s="22">
        <v>84.1</v>
      </c>
      <c r="W284" s="22">
        <v>71.599999999999994</v>
      </c>
      <c r="X284" s="22">
        <v>89.6</v>
      </c>
      <c r="Y284" s="22">
        <v>105.7</v>
      </c>
      <c r="Z284" s="22">
        <v>115.3</v>
      </c>
      <c r="AA284" s="22">
        <v>133.69999999999999</v>
      </c>
      <c r="AB284" s="24">
        <v>5755000</v>
      </c>
      <c r="AC284" s="24">
        <v>4666000</v>
      </c>
      <c r="AD284" s="24">
        <v>6759000</v>
      </c>
      <c r="AE284" s="24">
        <v>6864000</v>
      </c>
      <c r="AF284" s="24">
        <v>9075000</v>
      </c>
      <c r="AG284" s="24">
        <v>8653000</v>
      </c>
      <c r="AH284" s="25">
        <v>6622000</v>
      </c>
      <c r="AI284" s="25">
        <v>5633000</v>
      </c>
      <c r="AJ284" s="25">
        <v>7056000</v>
      </c>
      <c r="AK284" s="25">
        <v>8321000</v>
      </c>
      <c r="AL284" s="25">
        <v>9075000</v>
      </c>
      <c r="AM284" s="25">
        <v>10520000</v>
      </c>
      <c r="AN284" s="21" t="s">
        <v>50</v>
      </c>
      <c r="AO284" s="21" t="s">
        <v>50</v>
      </c>
      <c r="AP284" s="21" t="s">
        <v>50</v>
      </c>
      <c r="AQ284" s="21" t="s">
        <v>50</v>
      </c>
      <c r="AR284" s="21" t="s">
        <v>50</v>
      </c>
      <c r="AS284" s="21" t="s">
        <v>50</v>
      </c>
      <c r="AT284" s="21" t="s">
        <v>17721</v>
      </c>
      <c r="AU284" s="23">
        <v>0.69167635000000005</v>
      </c>
      <c r="AV284" s="23">
        <v>-0.53183100000000005</v>
      </c>
      <c r="AW284" s="27">
        <v>2.049635E-2</v>
      </c>
      <c r="AX284" s="23">
        <v>1.6883234199999999</v>
      </c>
      <c r="AY284" s="31">
        <v>283</v>
      </c>
      <c r="AZ284">
        <f t="shared" si="8"/>
        <v>0.18888509116607774</v>
      </c>
      <c r="BA284">
        <f t="shared" si="9"/>
        <v>0.72380231989621069</v>
      </c>
    </row>
    <row r="285" spans="1:53">
      <c r="A285" s="20" t="s">
        <v>50</v>
      </c>
      <c r="B285" s="21" t="s">
        <v>20750</v>
      </c>
      <c r="C285" s="22" t="s">
        <v>20751</v>
      </c>
      <c r="D285" s="21">
        <v>3</v>
      </c>
      <c r="E285" s="22">
        <v>1</v>
      </c>
      <c r="F285" s="22">
        <v>3</v>
      </c>
      <c r="G285" s="21">
        <v>1</v>
      </c>
      <c r="H285" s="21">
        <v>286</v>
      </c>
      <c r="I285" s="21">
        <v>33.4</v>
      </c>
      <c r="J285" s="21">
        <v>8.4</v>
      </c>
      <c r="K285" s="21">
        <v>7.07</v>
      </c>
      <c r="L285" s="21" t="s">
        <v>20752</v>
      </c>
      <c r="M285" s="21" t="s">
        <v>1905</v>
      </c>
      <c r="N285" s="21" t="s">
        <v>108</v>
      </c>
      <c r="O285" s="21" t="s">
        <v>10707</v>
      </c>
      <c r="P285" s="21">
        <v>221120</v>
      </c>
      <c r="Q285" s="21" t="s">
        <v>20754</v>
      </c>
      <c r="R285" s="22" t="s">
        <v>20755</v>
      </c>
      <c r="S285" s="21" t="s">
        <v>20756</v>
      </c>
      <c r="T285" s="21" t="s">
        <v>18381</v>
      </c>
      <c r="U285" s="21" t="s">
        <v>20757</v>
      </c>
      <c r="V285" s="22">
        <v>70.8</v>
      </c>
      <c r="W285" s="22">
        <v>20.2</v>
      </c>
      <c r="X285" s="22">
        <v>77.599999999999994</v>
      </c>
      <c r="Y285" s="22">
        <v>118.7</v>
      </c>
      <c r="Z285" s="22">
        <v>171.1</v>
      </c>
      <c r="AA285" s="22">
        <v>141.69999999999999</v>
      </c>
      <c r="AB285" s="24">
        <v>159600</v>
      </c>
      <c r="AC285" s="24"/>
      <c r="AD285" s="24">
        <v>192700</v>
      </c>
      <c r="AE285" s="24">
        <v>254300</v>
      </c>
      <c r="AF285" s="24">
        <v>443800</v>
      </c>
      <c r="AG285" s="24">
        <v>302400</v>
      </c>
      <c r="AH285" s="25">
        <v>183600</v>
      </c>
      <c r="AI285" s="25">
        <v>52450</v>
      </c>
      <c r="AJ285" s="25">
        <v>201200</v>
      </c>
      <c r="AK285" s="25">
        <v>307900</v>
      </c>
      <c r="AL285" s="25">
        <v>443800</v>
      </c>
      <c r="AM285" s="25">
        <v>367800</v>
      </c>
      <c r="AN285" s="21" t="s">
        <v>62</v>
      </c>
      <c r="AO285" s="21" t="s">
        <v>63</v>
      </c>
      <c r="AP285" s="21" t="s">
        <v>62</v>
      </c>
      <c r="AQ285" s="21" t="s">
        <v>50</v>
      </c>
      <c r="AR285" s="21" t="s">
        <v>50</v>
      </c>
      <c r="AS285" s="21" t="s">
        <v>50</v>
      </c>
      <c r="AT285" s="21" t="s">
        <v>510</v>
      </c>
      <c r="AU285" s="23">
        <v>0.39062988999999998</v>
      </c>
      <c r="AV285" s="23">
        <v>-1.3561257</v>
      </c>
      <c r="AW285" s="27">
        <v>2.0591439999999999E-2</v>
      </c>
      <c r="AX285" s="23">
        <v>1.6863133400000001</v>
      </c>
      <c r="AY285" s="31">
        <v>284</v>
      </c>
      <c r="AZ285">
        <f t="shared" si="8"/>
        <v>0.18909322366197184</v>
      </c>
      <c r="BA285">
        <f t="shared" si="9"/>
        <v>0.72332403423768799</v>
      </c>
    </row>
    <row r="286" spans="1:53">
      <c r="A286" s="20" t="s">
        <v>50</v>
      </c>
      <c r="B286" s="21" t="s">
        <v>5137</v>
      </c>
      <c r="C286" s="22" t="s">
        <v>5138</v>
      </c>
      <c r="D286" s="21">
        <v>4</v>
      </c>
      <c r="E286" s="22">
        <v>2</v>
      </c>
      <c r="F286" s="22">
        <v>14</v>
      </c>
      <c r="G286" s="21">
        <v>2</v>
      </c>
      <c r="H286" s="21">
        <v>439</v>
      </c>
      <c r="I286" s="21">
        <v>48.9</v>
      </c>
      <c r="J286" s="21">
        <v>5.29</v>
      </c>
      <c r="K286" s="21">
        <v>31.12</v>
      </c>
      <c r="L286" s="21" t="s">
        <v>67</v>
      </c>
      <c r="M286" s="21" t="s">
        <v>5139</v>
      </c>
      <c r="N286" s="21" t="s">
        <v>69</v>
      </c>
      <c r="O286" s="21" t="s">
        <v>5140</v>
      </c>
      <c r="P286" s="21">
        <v>5393</v>
      </c>
      <c r="Q286" s="21" t="s">
        <v>5142</v>
      </c>
      <c r="R286" s="22" t="s">
        <v>5143</v>
      </c>
      <c r="S286" s="21" t="s">
        <v>5144</v>
      </c>
      <c r="T286" s="21" t="s">
        <v>5145</v>
      </c>
      <c r="U286" s="21" t="s">
        <v>305</v>
      </c>
      <c r="V286" s="22">
        <v>109</v>
      </c>
      <c r="W286" s="22">
        <v>108.5</v>
      </c>
      <c r="X286" s="22">
        <v>114.6</v>
      </c>
      <c r="Y286" s="22">
        <v>78.7</v>
      </c>
      <c r="Z286" s="22">
        <v>92.8</v>
      </c>
      <c r="AA286" s="22">
        <v>96.5</v>
      </c>
      <c r="AB286" s="24">
        <v>1108000</v>
      </c>
      <c r="AC286" s="24">
        <v>1051000</v>
      </c>
      <c r="AD286" s="24">
        <v>1284000</v>
      </c>
      <c r="AE286" s="24">
        <v>743200</v>
      </c>
      <c r="AF286" s="24">
        <v>1086000</v>
      </c>
      <c r="AG286" s="24">
        <v>899900</v>
      </c>
      <c r="AH286" s="25">
        <v>1275000</v>
      </c>
      <c r="AI286" s="25">
        <v>1269000</v>
      </c>
      <c r="AJ286" s="25">
        <v>1340000</v>
      </c>
      <c r="AK286" s="25">
        <v>920200</v>
      </c>
      <c r="AL286" s="25">
        <v>1086000</v>
      </c>
      <c r="AM286" s="25">
        <v>1128000</v>
      </c>
      <c r="AN286" s="21" t="s">
        <v>50</v>
      </c>
      <c r="AO286" s="21" t="s">
        <v>50</v>
      </c>
      <c r="AP286" s="21" t="s">
        <v>50</v>
      </c>
      <c r="AQ286" s="21" t="s">
        <v>50</v>
      </c>
      <c r="AR286" s="21" t="s">
        <v>50</v>
      </c>
      <c r="AS286" s="21" t="s">
        <v>50</v>
      </c>
      <c r="AT286" s="21" t="s">
        <v>5146</v>
      </c>
      <c r="AU286" s="23">
        <v>1.2391810700000001</v>
      </c>
      <c r="AV286" s="23">
        <v>0.30938701000000002</v>
      </c>
      <c r="AW286" s="27">
        <v>2.0784569999999999E-2</v>
      </c>
      <c r="AX286" s="23">
        <v>1.6822588999999999</v>
      </c>
      <c r="AY286" s="32">
        <v>285</v>
      </c>
      <c r="AZ286">
        <f t="shared" si="8"/>
        <v>0.19019704757894737</v>
      </c>
      <c r="BA286">
        <f t="shared" si="9"/>
        <v>0.72079622888190287</v>
      </c>
    </row>
    <row r="287" spans="1:53">
      <c r="A287" s="20" t="s">
        <v>50</v>
      </c>
      <c r="B287" s="21" t="s">
        <v>21466</v>
      </c>
      <c r="C287" s="22" t="s">
        <v>21467</v>
      </c>
      <c r="D287" s="21">
        <v>3</v>
      </c>
      <c r="E287" s="22">
        <v>2</v>
      </c>
      <c r="F287" s="22">
        <v>8</v>
      </c>
      <c r="G287" s="21">
        <v>2</v>
      </c>
      <c r="H287" s="21">
        <v>917</v>
      </c>
      <c r="I287" s="21">
        <v>99</v>
      </c>
      <c r="J287" s="21">
        <v>9.07</v>
      </c>
      <c r="K287" s="21">
        <v>25.41</v>
      </c>
      <c r="L287" s="21" t="s">
        <v>373</v>
      </c>
      <c r="M287" s="21" t="s">
        <v>2085</v>
      </c>
      <c r="N287" s="21" t="s">
        <v>177</v>
      </c>
      <c r="O287" s="21" t="s">
        <v>21468</v>
      </c>
      <c r="P287" s="21">
        <v>6525</v>
      </c>
      <c r="Q287" s="21" t="s">
        <v>21470</v>
      </c>
      <c r="R287" s="22" t="s">
        <v>21471</v>
      </c>
      <c r="S287" s="21" t="s">
        <v>21472</v>
      </c>
      <c r="T287" s="21"/>
      <c r="U287" s="21"/>
      <c r="V287" s="22">
        <v>24.7</v>
      </c>
      <c r="W287" s="22">
        <v>35</v>
      </c>
      <c r="X287" s="22">
        <v>66.400000000000006</v>
      </c>
      <c r="Y287" s="22">
        <v>215.3</v>
      </c>
      <c r="Z287" s="22">
        <v>133.6</v>
      </c>
      <c r="AA287" s="22">
        <v>125</v>
      </c>
      <c r="AB287" s="24"/>
      <c r="AC287" s="24"/>
      <c r="AD287" s="24"/>
      <c r="AE287" s="24">
        <v>230200</v>
      </c>
      <c r="AF287" s="24">
        <v>172900</v>
      </c>
      <c r="AG287" s="24">
        <v>133100</v>
      </c>
      <c r="AH287" s="25">
        <v>31950</v>
      </c>
      <c r="AI287" s="25">
        <v>45250</v>
      </c>
      <c r="AJ287" s="25">
        <v>86010</v>
      </c>
      <c r="AK287" s="25">
        <v>278700</v>
      </c>
      <c r="AL287" s="25">
        <v>172900</v>
      </c>
      <c r="AM287" s="25">
        <v>161800</v>
      </c>
      <c r="AN287" s="21" t="s">
        <v>50</v>
      </c>
      <c r="AO287" s="21" t="s">
        <v>63</v>
      </c>
      <c r="AP287" s="21" t="s">
        <v>50</v>
      </c>
      <c r="AQ287" s="21" t="s">
        <v>50</v>
      </c>
      <c r="AR287" s="21" t="s">
        <v>50</v>
      </c>
      <c r="AS287" s="21" t="s">
        <v>50</v>
      </c>
      <c r="AT287" s="21" t="s">
        <v>21473</v>
      </c>
      <c r="AU287" s="23">
        <v>0.26607468000000001</v>
      </c>
      <c r="AV287" s="23">
        <v>-1.9100969000000001</v>
      </c>
      <c r="AW287" s="27">
        <v>2.0973149999999999E-2</v>
      </c>
      <c r="AX287" s="23">
        <v>1.6783362900000001</v>
      </c>
      <c r="AY287" s="31">
        <v>286</v>
      </c>
      <c r="AZ287">
        <f t="shared" si="8"/>
        <v>0.19125166153846154</v>
      </c>
      <c r="BA287">
        <f t="shared" si="9"/>
        <v>0.71839478313460203</v>
      </c>
    </row>
    <row r="288" spans="1:53">
      <c r="A288" s="20" t="s">
        <v>50</v>
      </c>
      <c r="B288" s="21" t="s">
        <v>17303</v>
      </c>
      <c r="C288" s="22" t="s">
        <v>17304</v>
      </c>
      <c r="D288" s="21">
        <v>0</v>
      </c>
      <c r="E288" s="22">
        <v>1</v>
      </c>
      <c r="F288" s="22">
        <v>9</v>
      </c>
      <c r="G288" s="21">
        <v>1</v>
      </c>
      <c r="H288" s="21">
        <v>3996</v>
      </c>
      <c r="I288" s="21">
        <v>439.1</v>
      </c>
      <c r="J288" s="21">
        <v>6.19</v>
      </c>
      <c r="K288" s="21">
        <v>25.49</v>
      </c>
      <c r="L288" s="21" t="s">
        <v>1745</v>
      </c>
      <c r="M288" s="21" t="s">
        <v>940</v>
      </c>
      <c r="N288" s="21" t="s">
        <v>108</v>
      </c>
      <c r="O288" s="21" t="s">
        <v>7141</v>
      </c>
      <c r="P288" s="21"/>
      <c r="Q288" s="21"/>
      <c r="R288" s="22" t="s">
        <v>17305</v>
      </c>
      <c r="S288" s="21" t="s">
        <v>17306</v>
      </c>
      <c r="T288" s="21"/>
      <c r="U288" s="21"/>
      <c r="V288" s="22">
        <v>60.2</v>
      </c>
      <c r="W288" s="22">
        <v>88.6</v>
      </c>
      <c r="X288" s="22">
        <v>90.9</v>
      </c>
      <c r="Y288" s="22">
        <v>112.7</v>
      </c>
      <c r="Z288" s="22">
        <v>128.6</v>
      </c>
      <c r="AA288" s="22">
        <v>119</v>
      </c>
      <c r="AB288" s="24">
        <v>843800</v>
      </c>
      <c r="AC288" s="24">
        <v>1184000</v>
      </c>
      <c r="AD288" s="24">
        <v>1406000</v>
      </c>
      <c r="AE288" s="24">
        <v>1502000</v>
      </c>
      <c r="AF288" s="24">
        <v>2076000</v>
      </c>
      <c r="AG288" s="24">
        <v>1580000</v>
      </c>
      <c r="AH288" s="25">
        <v>970900</v>
      </c>
      <c r="AI288" s="25">
        <v>1429000</v>
      </c>
      <c r="AJ288" s="25">
        <v>1468000</v>
      </c>
      <c r="AK288" s="25">
        <v>1819000</v>
      </c>
      <c r="AL288" s="25">
        <v>2076000</v>
      </c>
      <c r="AM288" s="25">
        <v>1922000</v>
      </c>
      <c r="AN288" s="21" t="s">
        <v>50</v>
      </c>
      <c r="AO288" s="21" t="s">
        <v>50</v>
      </c>
      <c r="AP288" s="21" t="s">
        <v>50</v>
      </c>
      <c r="AQ288" s="21" t="s">
        <v>50</v>
      </c>
      <c r="AR288" s="21" t="s">
        <v>50</v>
      </c>
      <c r="AS288" s="21" t="s">
        <v>50</v>
      </c>
      <c r="AT288" s="21" t="s">
        <v>17307</v>
      </c>
      <c r="AU288" s="23">
        <v>0.66507596999999996</v>
      </c>
      <c r="AV288" s="23">
        <v>-0.58840890000000001</v>
      </c>
      <c r="AW288" s="27">
        <v>2.1140050000000001E-2</v>
      </c>
      <c r="AX288" s="23">
        <v>1.6748940400000001</v>
      </c>
      <c r="AY288" s="31">
        <v>287</v>
      </c>
      <c r="AZ288">
        <f t="shared" si="8"/>
        <v>0.19210191777003485</v>
      </c>
      <c r="BA288">
        <f t="shared" si="9"/>
        <v>0.7164682995173467</v>
      </c>
    </row>
    <row r="289" spans="1:53">
      <c r="A289" s="20" t="s">
        <v>50</v>
      </c>
      <c r="B289" s="21" t="s">
        <v>13902</v>
      </c>
      <c r="C289" s="22" t="s">
        <v>13903</v>
      </c>
      <c r="D289" s="21">
        <v>3</v>
      </c>
      <c r="E289" s="22">
        <v>2</v>
      </c>
      <c r="F289" s="22">
        <v>15</v>
      </c>
      <c r="G289" s="21">
        <v>2</v>
      </c>
      <c r="H289" s="21">
        <v>972</v>
      </c>
      <c r="I289" s="21">
        <v>108.6</v>
      </c>
      <c r="J289" s="21">
        <v>6.25</v>
      </c>
      <c r="K289" s="21">
        <v>55.11</v>
      </c>
      <c r="L289" s="21" t="s">
        <v>263</v>
      </c>
      <c r="M289" s="21" t="s">
        <v>5139</v>
      </c>
      <c r="N289" s="21" t="s">
        <v>714</v>
      </c>
      <c r="O289" s="21" t="s">
        <v>13904</v>
      </c>
      <c r="P289" s="21">
        <v>9711</v>
      </c>
      <c r="Q289" s="21" t="s">
        <v>13906</v>
      </c>
      <c r="R289" s="22" t="s">
        <v>13907</v>
      </c>
      <c r="S289" s="21" t="s">
        <v>13908</v>
      </c>
      <c r="T289" s="21"/>
      <c r="U289" s="21"/>
      <c r="V289" s="22">
        <v>93.1</v>
      </c>
      <c r="W289" s="22">
        <v>91.4</v>
      </c>
      <c r="X289" s="22">
        <v>94.4</v>
      </c>
      <c r="Y289" s="22">
        <v>113.4</v>
      </c>
      <c r="Z289" s="22">
        <v>107.2</v>
      </c>
      <c r="AA289" s="22">
        <v>100.5</v>
      </c>
      <c r="AB289" s="24">
        <v>1001000</v>
      </c>
      <c r="AC289" s="24">
        <v>936400</v>
      </c>
      <c r="AD289" s="24">
        <v>1119000</v>
      </c>
      <c r="AE289" s="24">
        <v>1159000</v>
      </c>
      <c r="AF289" s="24">
        <v>1326000</v>
      </c>
      <c r="AG289" s="24">
        <v>1022000</v>
      </c>
      <c r="AH289" s="25">
        <v>1152000</v>
      </c>
      <c r="AI289" s="25">
        <v>1130000</v>
      </c>
      <c r="AJ289" s="25">
        <v>1168000</v>
      </c>
      <c r="AK289" s="25">
        <v>1403000</v>
      </c>
      <c r="AL289" s="25">
        <v>1326000</v>
      </c>
      <c r="AM289" s="25">
        <v>1243000</v>
      </c>
      <c r="AN289" s="21" t="s">
        <v>50</v>
      </c>
      <c r="AO289" s="21" t="s">
        <v>50</v>
      </c>
      <c r="AP289" s="21" t="s">
        <v>50</v>
      </c>
      <c r="AQ289" s="21" t="s">
        <v>50</v>
      </c>
      <c r="AR289" s="21" t="s">
        <v>50</v>
      </c>
      <c r="AS289" s="21" t="s">
        <v>50</v>
      </c>
      <c r="AT289" s="21" t="s">
        <v>13909</v>
      </c>
      <c r="AU289" s="23">
        <v>0.86861906</v>
      </c>
      <c r="AV289" s="23">
        <v>-0.20320450000000001</v>
      </c>
      <c r="AW289" s="27">
        <v>2.1189179999999998E-2</v>
      </c>
      <c r="AX289" s="23">
        <v>1.6738859399999999</v>
      </c>
      <c r="AY289" s="32">
        <v>288</v>
      </c>
      <c r="AZ289">
        <f t="shared" si="8"/>
        <v>0.19187979666666666</v>
      </c>
      <c r="BA289">
        <f t="shared" si="9"/>
        <v>0.71697075042394043</v>
      </c>
    </row>
    <row r="290" spans="1:53">
      <c r="A290" s="20" t="s">
        <v>50</v>
      </c>
      <c r="B290" s="21" t="s">
        <v>17318</v>
      </c>
      <c r="C290" s="22" t="s">
        <v>17319</v>
      </c>
      <c r="D290" s="21">
        <v>3</v>
      </c>
      <c r="E290" s="22">
        <v>2</v>
      </c>
      <c r="F290" s="22">
        <v>11</v>
      </c>
      <c r="G290" s="21">
        <v>2</v>
      </c>
      <c r="H290" s="21">
        <v>1352</v>
      </c>
      <c r="I290" s="21">
        <v>146.6</v>
      </c>
      <c r="J290" s="21">
        <v>9.2200000000000006</v>
      </c>
      <c r="K290" s="21">
        <v>37.54</v>
      </c>
      <c r="L290" s="21" t="s">
        <v>1139</v>
      </c>
      <c r="M290" s="21" t="s">
        <v>68</v>
      </c>
      <c r="N290" s="21" t="s">
        <v>108</v>
      </c>
      <c r="O290" s="21" t="s">
        <v>846</v>
      </c>
      <c r="P290" s="21">
        <v>57478</v>
      </c>
      <c r="Q290" s="21" t="s">
        <v>17321</v>
      </c>
      <c r="R290" s="22" t="s">
        <v>17322</v>
      </c>
      <c r="S290" s="21" t="s">
        <v>17323</v>
      </c>
      <c r="T290" s="21"/>
      <c r="U290" s="21"/>
      <c r="V290" s="22">
        <v>86.4</v>
      </c>
      <c r="W290" s="22">
        <v>76.900000000000006</v>
      </c>
      <c r="X290" s="22">
        <v>93.3</v>
      </c>
      <c r="Y290" s="22">
        <v>116.2</v>
      </c>
      <c r="Z290" s="22">
        <v>102.7</v>
      </c>
      <c r="AA290" s="22">
        <v>124.6</v>
      </c>
      <c r="AB290" s="24">
        <v>647300</v>
      </c>
      <c r="AC290" s="24">
        <v>549000</v>
      </c>
      <c r="AD290" s="24">
        <v>770200</v>
      </c>
      <c r="AE290" s="24">
        <v>827300</v>
      </c>
      <c r="AF290" s="24">
        <v>885800</v>
      </c>
      <c r="AG290" s="24">
        <v>883400</v>
      </c>
      <c r="AH290" s="25">
        <v>744800</v>
      </c>
      <c r="AI290" s="25">
        <v>662700</v>
      </c>
      <c r="AJ290" s="25">
        <v>804100</v>
      </c>
      <c r="AK290" s="25">
        <v>1002000</v>
      </c>
      <c r="AL290" s="25">
        <v>885800</v>
      </c>
      <c r="AM290" s="25">
        <v>1074000</v>
      </c>
      <c r="AN290" s="21" t="s">
        <v>50</v>
      </c>
      <c r="AO290" s="21" t="s">
        <v>50</v>
      </c>
      <c r="AP290" s="21" t="s">
        <v>50</v>
      </c>
      <c r="AQ290" s="21" t="s">
        <v>50</v>
      </c>
      <c r="AR290" s="21" t="s">
        <v>50</v>
      </c>
      <c r="AS290" s="21" t="s">
        <v>50</v>
      </c>
      <c r="AT290" s="21" t="s">
        <v>17324</v>
      </c>
      <c r="AU290" s="23">
        <v>0.74668683000000002</v>
      </c>
      <c r="AV290" s="23">
        <v>-0.42142479999999999</v>
      </c>
      <c r="AW290" s="27">
        <v>2.179178E-2</v>
      </c>
      <c r="AX290" s="23">
        <v>1.6617073200000001</v>
      </c>
      <c r="AY290" s="31">
        <v>289</v>
      </c>
      <c r="AZ290">
        <f t="shared" si="8"/>
        <v>0.19665384858131488</v>
      </c>
      <c r="BA290">
        <f t="shared" si="9"/>
        <v>0.70629754988340809</v>
      </c>
    </row>
    <row r="291" spans="1:53">
      <c r="A291" s="20" t="s">
        <v>50</v>
      </c>
      <c r="B291" s="21" t="s">
        <v>14923</v>
      </c>
      <c r="C291" s="22" t="s">
        <v>14924</v>
      </c>
      <c r="D291" s="21">
        <v>2</v>
      </c>
      <c r="E291" s="22">
        <v>1</v>
      </c>
      <c r="F291" s="22">
        <v>9</v>
      </c>
      <c r="G291" s="21">
        <v>1</v>
      </c>
      <c r="H291" s="21">
        <v>929</v>
      </c>
      <c r="I291" s="21">
        <v>103.6</v>
      </c>
      <c r="J291" s="21">
        <v>8.2200000000000006</v>
      </c>
      <c r="K291" s="21">
        <v>28.8</v>
      </c>
      <c r="L291" s="21" t="s">
        <v>14925</v>
      </c>
      <c r="M291" s="21" t="s">
        <v>1109</v>
      </c>
      <c r="N291" s="21" t="s">
        <v>11721</v>
      </c>
      <c r="O291" s="21" t="s">
        <v>2186</v>
      </c>
      <c r="P291" s="21">
        <v>55681</v>
      </c>
      <c r="Q291" s="21" t="s">
        <v>14927</v>
      </c>
      <c r="R291" s="22" t="s">
        <v>14928</v>
      </c>
      <c r="S291" s="21" t="s">
        <v>14929</v>
      </c>
      <c r="T291" s="21"/>
      <c r="U291" s="21"/>
      <c r="V291" s="22">
        <v>96</v>
      </c>
      <c r="W291" s="22">
        <v>76</v>
      </c>
      <c r="X291" s="22">
        <v>92.9</v>
      </c>
      <c r="Y291" s="22">
        <v>111.5</v>
      </c>
      <c r="Z291" s="22">
        <v>114.5</v>
      </c>
      <c r="AA291" s="22">
        <v>109</v>
      </c>
      <c r="AB291" s="24">
        <v>856600</v>
      </c>
      <c r="AC291" s="24">
        <v>646200</v>
      </c>
      <c r="AD291" s="24">
        <v>913400</v>
      </c>
      <c r="AE291" s="24">
        <v>945400</v>
      </c>
      <c r="AF291" s="24">
        <v>1175000</v>
      </c>
      <c r="AG291" s="24">
        <v>919800</v>
      </c>
      <c r="AH291" s="25">
        <v>985600</v>
      </c>
      <c r="AI291" s="25">
        <v>780100</v>
      </c>
      <c r="AJ291" s="25">
        <v>953600</v>
      </c>
      <c r="AK291" s="25">
        <v>1145000</v>
      </c>
      <c r="AL291" s="25">
        <v>1175000</v>
      </c>
      <c r="AM291" s="25">
        <v>1119000</v>
      </c>
      <c r="AN291" s="21" t="s">
        <v>50</v>
      </c>
      <c r="AO291" s="21" t="s">
        <v>50</v>
      </c>
      <c r="AP291" s="21" t="s">
        <v>50</v>
      </c>
      <c r="AQ291" s="21" t="s">
        <v>50</v>
      </c>
      <c r="AR291" s="21" t="s">
        <v>50</v>
      </c>
      <c r="AS291" s="21" t="s">
        <v>50</v>
      </c>
      <c r="AT291" s="21" t="s">
        <v>14930</v>
      </c>
      <c r="AU291" s="23">
        <v>0.79095570000000004</v>
      </c>
      <c r="AV291" s="23">
        <v>-0.3383312</v>
      </c>
      <c r="AW291" s="27">
        <v>2.201523E-2</v>
      </c>
      <c r="AX291" s="23">
        <v>1.65727672</v>
      </c>
      <c r="AY291" s="31">
        <v>290</v>
      </c>
      <c r="AZ291">
        <f t="shared" si="8"/>
        <v>0.1979852408275862</v>
      </c>
      <c r="BA291">
        <f t="shared" si="9"/>
        <v>0.70336718380941332</v>
      </c>
    </row>
    <row r="292" spans="1:53">
      <c r="A292" s="20" t="s">
        <v>50</v>
      </c>
      <c r="B292" s="21" t="s">
        <v>2343</v>
      </c>
      <c r="C292" s="22" t="s">
        <v>2344</v>
      </c>
      <c r="D292" s="21">
        <v>2</v>
      </c>
      <c r="E292" s="22">
        <v>1</v>
      </c>
      <c r="F292" s="22">
        <v>4</v>
      </c>
      <c r="G292" s="21">
        <v>1</v>
      </c>
      <c r="H292" s="21">
        <v>861</v>
      </c>
      <c r="I292" s="21">
        <v>97.3</v>
      </c>
      <c r="J292" s="21">
        <v>9.2200000000000006</v>
      </c>
      <c r="K292" s="21">
        <v>9.36</v>
      </c>
      <c r="L292" s="21" t="s">
        <v>2345</v>
      </c>
      <c r="M292" s="21" t="s">
        <v>127</v>
      </c>
      <c r="N292" s="21" t="s">
        <v>69</v>
      </c>
      <c r="O292" s="21" t="s">
        <v>2346</v>
      </c>
      <c r="P292" s="21">
        <v>4998</v>
      </c>
      <c r="Q292" s="21" t="s">
        <v>2348</v>
      </c>
      <c r="R292" s="22" t="s">
        <v>2349</v>
      </c>
      <c r="S292" s="21" t="s">
        <v>2350</v>
      </c>
      <c r="T292" s="21" t="s">
        <v>2351</v>
      </c>
      <c r="U292" s="21" t="s">
        <v>2352</v>
      </c>
      <c r="V292" s="22">
        <v>140</v>
      </c>
      <c r="W292" s="22">
        <v>120.5</v>
      </c>
      <c r="X292" s="22">
        <v>107.6</v>
      </c>
      <c r="Y292" s="22">
        <v>86.4</v>
      </c>
      <c r="Z292" s="22">
        <v>84.6</v>
      </c>
      <c r="AA292" s="22">
        <v>60.9</v>
      </c>
      <c r="AB292" s="24">
        <v>340200</v>
      </c>
      <c r="AC292" s="24">
        <v>279100</v>
      </c>
      <c r="AD292" s="24">
        <v>288200</v>
      </c>
      <c r="AE292" s="24">
        <v>199500</v>
      </c>
      <c r="AF292" s="24">
        <v>236600</v>
      </c>
      <c r="AG292" s="24">
        <v>140000</v>
      </c>
      <c r="AH292" s="25">
        <v>391500</v>
      </c>
      <c r="AI292" s="25">
        <v>336900</v>
      </c>
      <c r="AJ292" s="25">
        <v>300900</v>
      </c>
      <c r="AK292" s="25">
        <v>241500</v>
      </c>
      <c r="AL292" s="25">
        <v>236600</v>
      </c>
      <c r="AM292" s="25">
        <v>170300</v>
      </c>
      <c r="AN292" s="21" t="s">
        <v>50</v>
      </c>
      <c r="AO292" s="21" t="s">
        <v>50</v>
      </c>
      <c r="AP292" s="21" t="s">
        <v>50</v>
      </c>
      <c r="AQ292" s="21" t="s">
        <v>62</v>
      </c>
      <c r="AR292" s="21" t="s">
        <v>62</v>
      </c>
      <c r="AS292" s="21" t="s">
        <v>50</v>
      </c>
      <c r="AT292" s="21" t="s">
        <v>2353</v>
      </c>
      <c r="AU292" s="26">
        <v>1.5873871900000001</v>
      </c>
      <c r="AV292" s="23">
        <v>0.66665406999999999</v>
      </c>
      <c r="AW292" s="27">
        <v>2.2101719999999998E-2</v>
      </c>
      <c r="AX292" s="23">
        <v>1.65557384</v>
      </c>
      <c r="AY292" s="32">
        <v>291</v>
      </c>
      <c r="AZ292">
        <f t="shared" si="8"/>
        <v>0.19808001979381443</v>
      </c>
      <c r="BA292">
        <f t="shared" si="9"/>
        <v>0.70315932926163216</v>
      </c>
    </row>
    <row r="293" spans="1:53">
      <c r="A293" s="20" t="s">
        <v>50</v>
      </c>
      <c r="B293" s="21" t="s">
        <v>18879</v>
      </c>
      <c r="C293" s="22" t="s">
        <v>18880</v>
      </c>
      <c r="D293" s="21">
        <v>5</v>
      </c>
      <c r="E293" s="22">
        <v>1</v>
      </c>
      <c r="F293" s="22">
        <v>12</v>
      </c>
      <c r="G293" s="21">
        <v>1</v>
      </c>
      <c r="H293" s="21">
        <v>412</v>
      </c>
      <c r="I293" s="21">
        <v>46.3</v>
      </c>
      <c r="J293" s="21">
        <v>5.1100000000000003</v>
      </c>
      <c r="K293" s="21">
        <v>57.3</v>
      </c>
      <c r="L293" s="21" t="s">
        <v>53</v>
      </c>
      <c r="M293" s="21" t="s">
        <v>536</v>
      </c>
      <c r="N293" s="21" t="s">
        <v>1392</v>
      </c>
      <c r="O293" s="21"/>
      <c r="P293" s="21">
        <v>221150</v>
      </c>
      <c r="Q293" s="21" t="s">
        <v>18882</v>
      </c>
      <c r="R293" s="22" t="s">
        <v>18883</v>
      </c>
      <c r="S293" s="21" t="s">
        <v>18884</v>
      </c>
      <c r="T293" s="21"/>
      <c r="U293" s="21"/>
      <c r="V293" s="22">
        <v>68.3</v>
      </c>
      <c r="W293" s="22">
        <v>84.1</v>
      </c>
      <c r="X293" s="22">
        <v>91.8</v>
      </c>
      <c r="Y293" s="22">
        <v>125.3</v>
      </c>
      <c r="Z293" s="22">
        <v>127.1</v>
      </c>
      <c r="AA293" s="22">
        <v>103.5</v>
      </c>
      <c r="AB293" s="24">
        <v>487700</v>
      </c>
      <c r="AC293" s="24">
        <v>572700</v>
      </c>
      <c r="AD293" s="24">
        <v>722800</v>
      </c>
      <c r="AE293" s="24">
        <v>850500</v>
      </c>
      <c r="AF293" s="24">
        <v>1045000</v>
      </c>
      <c r="AG293" s="24">
        <v>699500</v>
      </c>
      <c r="AH293" s="25">
        <v>561200</v>
      </c>
      <c r="AI293" s="25">
        <v>691400</v>
      </c>
      <c r="AJ293" s="25">
        <v>754600</v>
      </c>
      <c r="AK293" s="25">
        <v>1030000</v>
      </c>
      <c r="AL293" s="25">
        <v>1045000</v>
      </c>
      <c r="AM293" s="25">
        <v>850800</v>
      </c>
      <c r="AN293" s="21" t="s">
        <v>50</v>
      </c>
      <c r="AO293" s="21" t="s">
        <v>50</v>
      </c>
      <c r="AP293" s="21" t="s">
        <v>50</v>
      </c>
      <c r="AQ293" s="21" t="s">
        <v>50</v>
      </c>
      <c r="AR293" s="21" t="s">
        <v>50</v>
      </c>
      <c r="AS293" s="21" t="s">
        <v>50</v>
      </c>
      <c r="AT293" s="21" t="s">
        <v>9221</v>
      </c>
      <c r="AU293" s="23">
        <v>0.68607664999999995</v>
      </c>
      <c r="AV293" s="23">
        <v>-0.54355830000000005</v>
      </c>
      <c r="AW293" s="27">
        <v>2.2229849999999999E-2</v>
      </c>
      <c r="AX293" s="23">
        <v>1.6530634</v>
      </c>
      <c r="AY293" s="31">
        <v>292</v>
      </c>
      <c r="AZ293">
        <f t="shared" si="8"/>
        <v>0.19854605753424656</v>
      </c>
      <c r="BA293">
        <f t="shared" si="9"/>
        <v>0.70213873216152312</v>
      </c>
    </row>
    <row r="294" spans="1:53">
      <c r="A294" s="20" t="s">
        <v>50</v>
      </c>
      <c r="B294" s="21" t="s">
        <v>17614</v>
      </c>
      <c r="C294" s="22" t="s">
        <v>17615</v>
      </c>
      <c r="D294" s="21">
        <v>3</v>
      </c>
      <c r="E294" s="22">
        <v>1</v>
      </c>
      <c r="F294" s="22">
        <v>6</v>
      </c>
      <c r="G294" s="21">
        <v>1</v>
      </c>
      <c r="H294" s="21">
        <v>221</v>
      </c>
      <c r="I294" s="21">
        <v>25.4</v>
      </c>
      <c r="J294" s="21">
        <v>4.51</v>
      </c>
      <c r="K294" s="21">
        <v>13.23</v>
      </c>
      <c r="L294" s="21" t="s">
        <v>574</v>
      </c>
      <c r="M294" s="21" t="s">
        <v>1024</v>
      </c>
      <c r="N294" s="21" t="s">
        <v>108</v>
      </c>
      <c r="O294" s="21" t="s">
        <v>17616</v>
      </c>
      <c r="P294" s="21">
        <v>119710</v>
      </c>
      <c r="Q294" s="21" t="s">
        <v>17618</v>
      </c>
      <c r="R294" s="22" t="s">
        <v>17619</v>
      </c>
      <c r="S294" s="21" t="s">
        <v>17620</v>
      </c>
      <c r="T294" s="21"/>
      <c r="U294" s="21"/>
      <c r="V294" s="22">
        <v>62.2</v>
      </c>
      <c r="W294" s="22">
        <v>95.6</v>
      </c>
      <c r="X294" s="22">
        <v>84.9</v>
      </c>
      <c r="Y294" s="22">
        <v>126.6</v>
      </c>
      <c r="Z294" s="22">
        <v>114.7</v>
      </c>
      <c r="AA294" s="22">
        <v>115.9</v>
      </c>
      <c r="AB294" s="24">
        <v>133600</v>
      </c>
      <c r="AC294" s="24">
        <v>195700</v>
      </c>
      <c r="AD294" s="24">
        <v>201000</v>
      </c>
      <c r="AE294" s="24">
        <v>258300</v>
      </c>
      <c r="AF294" s="24">
        <v>283500</v>
      </c>
      <c r="AG294" s="24">
        <v>235500</v>
      </c>
      <c r="AH294" s="25">
        <v>153700</v>
      </c>
      <c r="AI294" s="25">
        <v>236200</v>
      </c>
      <c r="AJ294" s="25">
        <v>209800</v>
      </c>
      <c r="AK294" s="25">
        <v>312700</v>
      </c>
      <c r="AL294" s="25">
        <v>283500</v>
      </c>
      <c r="AM294" s="25">
        <v>286500</v>
      </c>
      <c r="AN294" s="21" t="s">
        <v>50</v>
      </c>
      <c r="AO294" s="21" t="s">
        <v>50</v>
      </c>
      <c r="AP294" s="21" t="s">
        <v>50</v>
      </c>
      <c r="AQ294" s="21" t="s">
        <v>50</v>
      </c>
      <c r="AR294" s="21" t="s">
        <v>50</v>
      </c>
      <c r="AS294" s="21" t="s">
        <v>50</v>
      </c>
      <c r="AT294" s="21" t="s">
        <v>123</v>
      </c>
      <c r="AU294" s="23">
        <v>0.67947124999999997</v>
      </c>
      <c r="AV294" s="23">
        <v>-0.5575156</v>
      </c>
      <c r="AW294" s="27">
        <v>2.230356E-2</v>
      </c>
      <c r="AX294" s="23">
        <v>1.65162586</v>
      </c>
      <c r="AY294" s="31">
        <v>293</v>
      </c>
      <c r="AZ294">
        <f t="shared" si="8"/>
        <v>0.19852452040955632</v>
      </c>
      <c r="BA294">
        <f t="shared" si="9"/>
        <v>0.70218584446315291</v>
      </c>
    </row>
    <row r="295" spans="1:53">
      <c r="A295" s="20" t="s">
        <v>50</v>
      </c>
      <c r="B295" s="21" t="s">
        <v>20044</v>
      </c>
      <c r="C295" s="22" t="s">
        <v>20045</v>
      </c>
      <c r="D295" s="21">
        <v>17</v>
      </c>
      <c r="E295" s="22">
        <v>3</v>
      </c>
      <c r="F295" s="22">
        <v>9</v>
      </c>
      <c r="G295" s="21">
        <v>3</v>
      </c>
      <c r="H295" s="21">
        <v>364</v>
      </c>
      <c r="I295" s="21">
        <v>39.4</v>
      </c>
      <c r="J295" s="21">
        <v>8.09</v>
      </c>
      <c r="K295" s="21">
        <v>26.77</v>
      </c>
      <c r="L295" s="21" t="s">
        <v>2298</v>
      </c>
      <c r="M295" s="21" t="s">
        <v>4496</v>
      </c>
      <c r="N295" s="21" t="s">
        <v>177</v>
      </c>
      <c r="O295" s="21" t="s">
        <v>20046</v>
      </c>
      <c r="P295" s="21">
        <v>226</v>
      </c>
      <c r="Q295" s="21" t="s">
        <v>20048</v>
      </c>
      <c r="R295" s="22" t="s">
        <v>20049</v>
      </c>
      <c r="S295" s="21" t="s">
        <v>20050</v>
      </c>
      <c r="T295" s="21" t="s">
        <v>20051</v>
      </c>
      <c r="U295" s="21" t="s">
        <v>20052</v>
      </c>
      <c r="V295" s="22">
        <v>71</v>
      </c>
      <c r="W295" s="22">
        <v>64.400000000000006</v>
      </c>
      <c r="X295" s="22">
        <v>101.4</v>
      </c>
      <c r="Y295" s="22">
        <v>116.4</v>
      </c>
      <c r="Z295" s="22">
        <v>124.9</v>
      </c>
      <c r="AA295" s="22">
        <v>121.9</v>
      </c>
      <c r="AB295" s="24">
        <v>315300</v>
      </c>
      <c r="AC295" s="24">
        <v>272700</v>
      </c>
      <c r="AD295" s="24">
        <v>496600</v>
      </c>
      <c r="AE295" s="24">
        <v>491600</v>
      </c>
      <c r="AF295" s="24">
        <v>638600</v>
      </c>
      <c r="AG295" s="24">
        <v>512400</v>
      </c>
      <c r="AH295" s="25">
        <v>362800</v>
      </c>
      <c r="AI295" s="25">
        <v>329200</v>
      </c>
      <c r="AJ295" s="25">
        <v>518500</v>
      </c>
      <c r="AK295" s="25">
        <v>595200</v>
      </c>
      <c r="AL295" s="25">
        <v>638600</v>
      </c>
      <c r="AM295" s="25">
        <v>623200</v>
      </c>
      <c r="AN295" s="21" t="s">
        <v>50</v>
      </c>
      <c r="AO295" s="21" t="s">
        <v>50</v>
      </c>
      <c r="AP295" s="21" t="s">
        <v>50</v>
      </c>
      <c r="AQ295" s="21" t="s">
        <v>50</v>
      </c>
      <c r="AR295" s="21" t="s">
        <v>50</v>
      </c>
      <c r="AS295" s="21" t="s">
        <v>50</v>
      </c>
      <c r="AT295" s="21" t="s">
        <v>20053</v>
      </c>
      <c r="AU295" s="23">
        <v>0.65186118000000004</v>
      </c>
      <c r="AV295" s="23">
        <v>-0.61736329999999995</v>
      </c>
      <c r="AW295" s="27">
        <v>2.2518170000000001E-2</v>
      </c>
      <c r="AX295" s="23">
        <v>1.64746682</v>
      </c>
      <c r="AY295" s="32">
        <v>294</v>
      </c>
      <c r="AZ295">
        <f t="shared" si="8"/>
        <v>0.19975301823129252</v>
      </c>
      <c r="BA295">
        <f t="shared" si="9"/>
        <v>0.69950664985480993</v>
      </c>
    </row>
    <row r="296" spans="1:53">
      <c r="A296" s="20" t="s">
        <v>50</v>
      </c>
      <c r="B296" s="21" t="s">
        <v>1422</v>
      </c>
      <c r="C296" s="22" t="s">
        <v>1423</v>
      </c>
      <c r="D296" s="21">
        <v>9</v>
      </c>
      <c r="E296" s="22">
        <v>1</v>
      </c>
      <c r="F296" s="22">
        <v>4</v>
      </c>
      <c r="G296" s="21">
        <v>1</v>
      </c>
      <c r="H296" s="21">
        <v>258</v>
      </c>
      <c r="I296" s="21">
        <v>27.3</v>
      </c>
      <c r="J296" s="21">
        <v>6.4</v>
      </c>
      <c r="K296" s="21">
        <v>21</v>
      </c>
      <c r="L296" s="21"/>
      <c r="M296" s="21" t="s">
        <v>298</v>
      </c>
      <c r="N296" s="21"/>
      <c r="O296" s="21" t="s">
        <v>1424</v>
      </c>
      <c r="P296" s="21">
        <v>55573</v>
      </c>
      <c r="Q296" s="21" t="s">
        <v>1426</v>
      </c>
      <c r="R296" s="22" t="s">
        <v>1427</v>
      </c>
      <c r="S296" s="21" t="s">
        <v>1428</v>
      </c>
      <c r="T296" s="21"/>
      <c r="U296" s="21"/>
      <c r="V296" s="22">
        <v>145.30000000000001</v>
      </c>
      <c r="W296" s="22">
        <v>127</v>
      </c>
      <c r="X296" s="22">
        <v>104.3</v>
      </c>
      <c r="Y296" s="22">
        <v>87.8</v>
      </c>
      <c r="Z296" s="22">
        <v>61.1</v>
      </c>
      <c r="AA296" s="22">
        <v>74.5</v>
      </c>
      <c r="AB296" s="24">
        <v>176900</v>
      </c>
      <c r="AC296" s="24">
        <v>147300</v>
      </c>
      <c r="AD296" s="24">
        <v>139900</v>
      </c>
      <c r="AE296" s="24">
        <v>101500</v>
      </c>
      <c r="AF296" s="24">
        <v>85500</v>
      </c>
      <c r="AG296" s="24">
        <v>85820</v>
      </c>
      <c r="AH296" s="25">
        <v>203500</v>
      </c>
      <c r="AI296" s="25">
        <v>177800</v>
      </c>
      <c r="AJ296" s="25">
        <v>146000</v>
      </c>
      <c r="AK296" s="25">
        <v>122900</v>
      </c>
      <c r="AL296" s="25">
        <v>85500</v>
      </c>
      <c r="AM296" s="25">
        <v>104400</v>
      </c>
      <c r="AN296" s="21" t="s">
        <v>50</v>
      </c>
      <c r="AO296" s="21" t="s">
        <v>50</v>
      </c>
      <c r="AP296" s="21" t="s">
        <v>62</v>
      </c>
      <c r="AQ296" s="21" t="s">
        <v>62</v>
      </c>
      <c r="AR296" s="21" t="s">
        <v>50</v>
      </c>
      <c r="AS296" s="21" t="s">
        <v>50</v>
      </c>
      <c r="AT296" s="21" t="s">
        <v>997</v>
      </c>
      <c r="AU296" s="26">
        <v>1.6861790699999999</v>
      </c>
      <c r="AV296" s="23">
        <v>0.75375776000000005</v>
      </c>
      <c r="AW296" s="27">
        <v>2.254987E-2</v>
      </c>
      <c r="AX296" s="23">
        <v>1.6468559700000001</v>
      </c>
      <c r="AY296" s="31">
        <v>295</v>
      </c>
      <c r="AZ296">
        <f t="shared" si="8"/>
        <v>0.19935613884745762</v>
      </c>
      <c r="BA296">
        <f t="shared" si="9"/>
        <v>0.70037038640476179</v>
      </c>
    </row>
    <row r="297" spans="1:53">
      <c r="A297" s="20" t="s">
        <v>50</v>
      </c>
      <c r="B297" s="21" t="s">
        <v>1175</v>
      </c>
      <c r="C297" s="22" t="s">
        <v>1176</v>
      </c>
      <c r="D297" s="21">
        <v>1</v>
      </c>
      <c r="E297" s="22">
        <v>1</v>
      </c>
      <c r="F297" s="22">
        <v>9</v>
      </c>
      <c r="G297" s="21">
        <v>1</v>
      </c>
      <c r="H297" s="21">
        <v>1390</v>
      </c>
      <c r="I297" s="21">
        <v>155.5</v>
      </c>
      <c r="J297" s="21">
        <v>8.48</v>
      </c>
      <c r="K297" s="21">
        <v>24.61</v>
      </c>
      <c r="L297" s="21" t="s">
        <v>1177</v>
      </c>
      <c r="M297" s="21" t="s">
        <v>127</v>
      </c>
      <c r="N297" s="21" t="s">
        <v>69</v>
      </c>
      <c r="O297" s="21" t="s">
        <v>1178</v>
      </c>
      <c r="P297" s="21">
        <v>11128</v>
      </c>
      <c r="Q297" s="21" t="s">
        <v>1180</v>
      </c>
      <c r="R297" s="22" t="s">
        <v>1181</v>
      </c>
      <c r="S297" s="21" t="s">
        <v>1182</v>
      </c>
      <c r="T297" s="21" t="s">
        <v>1183</v>
      </c>
      <c r="U297" s="21" t="s">
        <v>1184</v>
      </c>
      <c r="V297" s="22">
        <v>121.3</v>
      </c>
      <c r="W297" s="22">
        <v>172.3</v>
      </c>
      <c r="X297" s="22">
        <v>110.2</v>
      </c>
      <c r="Y297" s="22">
        <v>61.9</v>
      </c>
      <c r="Z297" s="22">
        <v>66.5</v>
      </c>
      <c r="AA297" s="22">
        <v>67.8</v>
      </c>
      <c r="AB297" s="24">
        <v>34240</v>
      </c>
      <c r="AC297" s="24">
        <v>98040</v>
      </c>
      <c r="AD297" s="24">
        <v>24660</v>
      </c>
      <c r="AE297" s="24">
        <v>25720</v>
      </c>
      <c r="AF297" s="24">
        <v>45690</v>
      </c>
      <c r="AG297" s="24"/>
      <c r="AH297" s="25">
        <v>83330</v>
      </c>
      <c r="AI297" s="25">
        <v>118400</v>
      </c>
      <c r="AJ297" s="25">
        <v>75690</v>
      </c>
      <c r="AK297" s="25">
        <v>42550</v>
      </c>
      <c r="AL297" s="25">
        <v>45690</v>
      </c>
      <c r="AM297" s="25">
        <v>46570</v>
      </c>
      <c r="AN297" s="21" t="s">
        <v>50</v>
      </c>
      <c r="AO297" s="21" t="s">
        <v>50</v>
      </c>
      <c r="AP297" s="21" t="s">
        <v>50</v>
      </c>
      <c r="AQ297" s="21" t="s">
        <v>50</v>
      </c>
      <c r="AR297" s="21" t="s">
        <v>50</v>
      </c>
      <c r="AS297" s="21" t="s">
        <v>50</v>
      </c>
      <c r="AT297" s="21" t="s">
        <v>1185</v>
      </c>
      <c r="AU297" s="26">
        <v>2.0574161000000002</v>
      </c>
      <c r="AV297" s="23">
        <v>1.0408336</v>
      </c>
      <c r="AW297" s="27">
        <v>2.2711769999999999E-2</v>
      </c>
      <c r="AX297" s="23">
        <v>1.6437489300000001</v>
      </c>
      <c r="AY297" s="31">
        <v>296</v>
      </c>
      <c r="AZ297">
        <f t="shared" si="8"/>
        <v>0.20010910864864864</v>
      </c>
      <c r="BA297">
        <f t="shared" si="9"/>
        <v>0.69873314251914764</v>
      </c>
    </row>
    <row r="298" spans="1:53">
      <c r="A298" s="20" t="s">
        <v>50</v>
      </c>
      <c r="B298" s="21" t="s">
        <v>18357</v>
      </c>
      <c r="C298" s="22" t="s">
        <v>18358</v>
      </c>
      <c r="D298" s="21">
        <v>3</v>
      </c>
      <c r="E298" s="22">
        <v>1</v>
      </c>
      <c r="F298" s="22">
        <v>13</v>
      </c>
      <c r="G298" s="21">
        <v>1</v>
      </c>
      <c r="H298" s="21">
        <v>539</v>
      </c>
      <c r="I298" s="21">
        <v>57.9</v>
      </c>
      <c r="J298" s="21">
        <v>7.83</v>
      </c>
      <c r="K298" s="21">
        <v>39.83</v>
      </c>
      <c r="L298" s="21" t="s">
        <v>1745</v>
      </c>
      <c r="M298" s="21" t="s">
        <v>54</v>
      </c>
      <c r="N298" s="21" t="s">
        <v>108</v>
      </c>
      <c r="O298" s="21" t="s">
        <v>1925</v>
      </c>
      <c r="P298" s="21">
        <v>10575</v>
      </c>
      <c r="Q298" s="21" t="s">
        <v>18360</v>
      </c>
      <c r="R298" s="22" t="s">
        <v>18361</v>
      </c>
      <c r="S298" s="21" t="s">
        <v>18362</v>
      </c>
      <c r="T298" s="21" t="s">
        <v>10984</v>
      </c>
      <c r="U298" s="21" t="s">
        <v>1931</v>
      </c>
      <c r="V298" s="22">
        <v>75.5</v>
      </c>
      <c r="W298" s="22">
        <v>99.7</v>
      </c>
      <c r="X298" s="22">
        <v>80.599999999999994</v>
      </c>
      <c r="Y298" s="22">
        <v>108.5</v>
      </c>
      <c r="Z298" s="22">
        <v>114.8</v>
      </c>
      <c r="AA298" s="22">
        <v>121</v>
      </c>
      <c r="AB298" s="24">
        <v>2821000</v>
      </c>
      <c r="AC298" s="24">
        <v>3552000</v>
      </c>
      <c r="AD298" s="24">
        <v>3321000</v>
      </c>
      <c r="AE298" s="24">
        <v>3855000</v>
      </c>
      <c r="AF298" s="24">
        <v>4939000</v>
      </c>
      <c r="AG298" s="24">
        <v>4280000</v>
      </c>
      <c r="AH298" s="25">
        <v>3246000</v>
      </c>
      <c r="AI298" s="25">
        <v>4288000</v>
      </c>
      <c r="AJ298" s="25">
        <v>3467000</v>
      </c>
      <c r="AK298" s="25">
        <v>4667000</v>
      </c>
      <c r="AL298" s="25">
        <v>4939000</v>
      </c>
      <c r="AM298" s="25">
        <v>5206000</v>
      </c>
      <c r="AN298" s="21" t="s">
        <v>50</v>
      </c>
      <c r="AO298" s="21" t="s">
        <v>50</v>
      </c>
      <c r="AP298" s="21" t="s">
        <v>50</v>
      </c>
      <c r="AQ298" s="21" t="s">
        <v>50</v>
      </c>
      <c r="AR298" s="21" t="s">
        <v>50</v>
      </c>
      <c r="AS298" s="21" t="s">
        <v>50</v>
      </c>
      <c r="AT298" s="21" t="s">
        <v>1670</v>
      </c>
      <c r="AU298" s="23">
        <v>0.74270254999999996</v>
      </c>
      <c r="AV298" s="23">
        <v>-0.42914360000000001</v>
      </c>
      <c r="AW298" s="27">
        <v>2.2749060000000002E-2</v>
      </c>
      <c r="AX298" s="23">
        <v>1.6430365499999999</v>
      </c>
      <c r="AY298" s="32">
        <v>297</v>
      </c>
      <c r="AZ298">
        <f t="shared" si="8"/>
        <v>0.19976278949494952</v>
      </c>
      <c r="BA298">
        <f t="shared" si="9"/>
        <v>0.69948540611022592</v>
      </c>
    </row>
    <row r="299" spans="1:53">
      <c r="A299" s="20" t="s">
        <v>50</v>
      </c>
      <c r="B299" s="21" t="s">
        <v>16714</v>
      </c>
      <c r="C299" s="22" t="s">
        <v>16715</v>
      </c>
      <c r="D299" s="21">
        <v>8</v>
      </c>
      <c r="E299" s="22">
        <v>3</v>
      </c>
      <c r="F299" s="22">
        <v>23</v>
      </c>
      <c r="G299" s="21">
        <v>3</v>
      </c>
      <c r="H299" s="21">
        <v>585</v>
      </c>
      <c r="I299" s="21">
        <v>64.900000000000006</v>
      </c>
      <c r="J299" s="21">
        <v>8.8699999999999992</v>
      </c>
      <c r="K299" s="21">
        <v>58.68</v>
      </c>
      <c r="L299" s="21" t="s">
        <v>3198</v>
      </c>
      <c r="M299" s="21" t="s">
        <v>1197</v>
      </c>
      <c r="N299" s="21" t="s">
        <v>5915</v>
      </c>
      <c r="O299" s="21" t="s">
        <v>16716</v>
      </c>
      <c r="P299" s="21">
        <v>83939</v>
      </c>
      <c r="Q299" s="21" t="s">
        <v>16718</v>
      </c>
      <c r="R299" s="22" t="s">
        <v>16719</v>
      </c>
      <c r="S299" s="21" t="s">
        <v>16720</v>
      </c>
      <c r="T299" s="21"/>
      <c r="U299" s="21" t="s">
        <v>16721</v>
      </c>
      <c r="V299" s="22">
        <v>75.599999999999994</v>
      </c>
      <c r="W299" s="22">
        <v>89.8</v>
      </c>
      <c r="X299" s="22">
        <v>84.4</v>
      </c>
      <c r="Y299" s="22">
        <v>109.2</v>
      </c>
      <c r="Z299" s="22">
        <v>107.6</v>
      </c>
      <c r="AA299" s="22">
        <v>133.4</v>
      </c>
      <c r="AB299" s="24">
        <v>1605000</v>
      </c>
      <c r="AC299" s="24">
        <v>1817000</v>
      </c>
      <c r="AD299" s="24">
        <v>1974000</v>
      </c>
      <c r="AE299" s="24">
        <v>2205000</v>
      </c>
      <c r="AF299" s="24">
        <v>2630000</v>
      </c>
      <c r="AG299" s="24">
        <v>2681000</v>
      </c>
      <c r="AH299" s="25">
        <v>1847000</v>
      </c>
      <c r="AI299" s="25">
        <v>2193000</v>
      </c>
      <c r="AJ299" s="25">
        <v>2061000</v>
      </c>
      <c r="AK299" s="25">
        <v>2669000</v>
      </c>
      <c r="AL299" s="25">
        <v>2630000</v>
      </c>
      <c r="AM299" s="25">
        <v>3261000</v>
      </c>
      <c r="AN299" s="21" t="s">
        <v>50</v>
      </c>
      <c r="AO299" s="21" t="s">
        <v>50</v>
      </c>
      <c r="AP299" s="21" t="s">
        <v>50</v>
      </c>
      <c r="AQ299" s="21" t="s">
        <v>50</v>
      </c>
      <c r="AR299" s="21" t="s">
        <v>50</v>
      </c>
      <c r="AS299" s="21" t="s">
        <v>50</v>
      </c>
      <c r="AT299" s="21" t="s">
        <v>16722</v>
      </c>
      <c r="AU299" s="23">
        <v>0.71282909999999999</v>
      </c>
      <c r="AV299" s="23">
        <v>-0.48837190000000003</v>
      </c>
      <c r="AW299" s="27">
        <v>2.2783600000000001E-2</v>
      </c>
      <c r="AX299" s="23">
        <v>1.6423777500000001</v>
      </c>
      <c r="AY299" s="31">
        <v>298</v>
      </c>
      <c r="AZ299">
        <f t="shared" si="8"/>
        <v>0.19939472751677853</v>
      </c>
      <c r="BA299">
        <f t="shared" si="9"/>
        <v>0.70028632967853977</v>
      </c>
    </row>
    <row r="300" spans="1:53">
      <c r="A300" s="20" t="s">
        <v>50</v>
      </c>
      <c r="B300" s="21" t="s">
        <v>4582</v>
      </c>
      <c r="C300" s="22" t="s">
        <v>4583</v>
      </c>
      <c r="D300" s="21">
        <v>20</v>
      </c>
      <c r="E300" s="22">
        <v>10</v>
      </c>
      <c r="F300" s="22">
        <v>92</v>
      </c>
      <c r="G300" s="21">
        <v>10</v>
      </c>
      <c r="H300" s="21">
        <v>499</v>
      </c>
      <c r="I300" s="21">
        <v>55.4</v>
      </c>
      <c r="J300" s="21">
        <v>5.78</v>
      </c>
      <c r="K300" s="21">
        <v>316.97000000000003</v>
      </c>
      <c r="L300" s="21" t="s">
        <v>546</v>
      </c>
      <c r="M300" s="21" t="s">
        <v>68</v>
      </c>
      <c r="N300" s="21" t="s">
        <v>69</v>
      </c>
      <c r="O300" s="21" t="s">
        <v>4584</v>
      </c>
      <c r="P300" s="21">
        <v>26121</v>
      </c>
      <c r="Q300" s="21" t="s">
        <v>4586</v>
      </c>
      <c r="R300" s="22" t="s">
        <v>4587</v>
      </c>
      <c r="S300" s="21" t="s">
        <v>4588</v>
      </c>
      <c r="T300" s="21" t="s">
        <v>238</v>
      </c>
      <c r="U300" s="21"/>
      <c r="V300" s="22">
        <v>111.4</v>
      </c>
      <c r="W300" s="22">
        <v>101.2</v>
      </c>
      <c r="X300" s="22">
        <v>115.5</v>
      </c>
      <c r="Y300" s="22">
        <v>94.8</v>
      </c>
      <c r="Z300" s="22">
        <v>84.9</v>
      </c>
      <c r="AA300" s="22">
        <v>92.4</v>
      </c>
      <c r="AB300" s="24">
        <v>10840000</v>
      </c>
      <c r="AC300" s="24">
        <v>9396000</v>
      </c>
      <c r="AD300" s="24">
        <v>12360000</v>
      </c>
      <c r="AE300" s="24">
        <v>8707000</v>
      </c>
      <c r="AF300" s="24">
        <v>9468000</v>
      </c>
      <c r="AG300" s="24">
        <v>8455000</v>
      </c>
      <c r="AH300" s="25">
        <v>12490000</v>
      </c>
      <c r="AI300" s="25">
        <v>11340000</v>
      </c>
      <c r="AJ300" s="25">
        <v>12950000</v>
      </c>
      <c r="AK300" s="25">
        <v>10630000</v>
      </c>
      <c r="AL300" s="25">
        <v>9514000</v>
      </c>
      <c r="AM300" s="25">
        <v>10350000</v>
      </c>
      <c r="AN300" s="21" t="s">
        <v>50</v>
      </c>
      <c r="AO300" s="21" t="s">
        <v>50</v>
      </c>
      <c r="AP300" s="21" t="s">
        <v>50</v>
      </c>
      <c r="AQ300" s="21" t="s">
        <v>50</v>
      </c>
      <c r="AR300" s="21" t="s">
        <v>50</v>
      </c>
      <c r="AS300" s="21" t="s">
        <v>50</v>
      </c>
      <c r="AT300" s="21" t="s">
        <v>4589</v>
      </c>
      <c r="AU300" s="23">
        <v>1.20593146</v>
      </c>
      <c r="AV300" s="23">
        <v>0.27014790999999999</v>
      </c>
      <c r="AW300" s="27">
        <v>2.2977279999999999E-2</v>
      </c>
      <c r="AX300" s="23">
        <v>1.63870139</v>
      </c>
      <c r="AY300" s="31">
        <v>299</v>
      </c>
      <c r="AZ300">
        <f t="shared" si="8"/>
        <v>0.20041721150501671</v>
      </c>
      <c r="BA300">
        <f t="shared" si="9"/>
        <v>0.6980649846976047</v>
      </c>
    </row>
    <row r="301" spans="1:53">
      <c r="A301" s="20" t="s">
        <v>50</v>
      </c>
      <c r="B301" s="21" t="s">
        <v>21050</v>
      </c>
      <c r="C301" s="22" t="s">
        <v>21051</v>
      </c>
      <c r="D301" s="21">
        <v>1</v>
      </c>
      <c r="E301" s="22">
        <v>1</v>
      </c>
      <c r="F301" s="22">
        <v>5</v>
      </c>
      <c r="G301" s="21">
        <v>1</v>
      </c>
      <c r="H301" s="21">
        <v>846</v>
      </c>
      <c r="I301" s="21">
        <v>94</v>
      </c>
      <c r="J301" s="21">
        <v>8.31</v>
      </c>
      <c r="K301" s="21">
        <v>12.82</v>
      </c>
      <c r="L301" s="21" t="s">
        <v>917</v>
      </c>
      <c r="M301" s="21" t="s">
        <v>8146</v>
      </c>
      <c r="N301" s="21" t="s">
        <v>69</v>
      </c>
      <c r="O301" s="21" t="s">
        <v>153</v>
      </c>
      <c r="P301" s="21">
        <v>9156</v>
      </c>
      <c r="Q301" s="21" t="s">
        <v>21053</v>
      </c>
      <c r="R301" s="22" t="s">
        <v>21054</v>
      </c>
      <c r="S301" s="21" t="s">
        <v>21055</v>
      </c>
      <c r="T301" s="21" t="s">
        <v>21056</v>
      </c>
      <c r="U301" s="21" t="s">
        <v>21057</v>
      </c>
      <c r="V301" s="22">
        <v>55.8</v>
      </c>
      <c r="W301" s="22">
        <v>88.4</v>
      </c>
      <c r="X301" s="22">
        <v>58.6</v>
      </c>
      <c r="Y301" s="22">
        <v>155.30000000000001</v>
      </c>
      <c r="Z301" s="22">
        <v>137.1</v>
      </c>
      <c r="AA301" s="22">
        <v>104.9</v>
      </c>
      <c r="AB301" s="24">
        <v>69920</v>
      </c>
      <c r="AC301" s="24">
        <v>105600</v>
      </c>
      <c r="AD301" s="24">
        <v>80880</v>
      </c>
      <c r="AE301" s="24">
        <v>185000</v>
      </c>
      <c r="AF301" s="24">
        <v>197600</v>
      </c>
      <c r="AG301" s="24">
        <v>124300</v>
      </c>
      <c r="AH301" s="25">
        <v>80450</v>
      </c>
      <c r="AI301" s="25">
        <v>127400</v>
      </c>
      <c r="AJ301" s="25">
        <v>84440</v>
      </c>
      <c r="AK301" s="25">
        <v>223900</v>
      </c>
      <c r="AL301" s="25">
        <v>197600</v>
      </c>
      <c r="AM301" s="25">
        <v>151200</v>
      </c>
      <c r="AN301" s="21" t="s">
        <v>50</v>
      </c>
      <c r="AO301" s="21" t="s">
        <v>62</v>
      </c>
      <c r="AP301" s="21" t="s">
        <v>50</v>
      </c>
      <c r="AQ301" s="21" t="s">
        <v>50</v>
      </c>
      <c r="AR301" s="21" t="s">
        <v>50</v>
      </c>
      <c r="AS301" s="21" t="s">
        <v>50</v>
      </c>
      <c r="AT301" s="21" t="s">
        <v>21058</v>
      </c>
      <c r="AU301" s="23">
        <v>0.51037257000000003</v>
      </c>
      <c r="AV301" s="23">
        <v>-0.9703773</v>
      </c>
      <c r="AW301" s="27">
        <v>2.2978169999999999E-2</v>
      </c>
      <c r="AX301" s="23">
        <v>1.6386845000000001</v>
      </c>
      <c r="AY301" s="32">
        <v>300</v>
      </c>
      <c r="AZ301">
        <f t="shared" si="8"/>
        <v>0.19975689119999998</v>
      </c>
      <c r="BA301">
        <f t="shared" si="9"/>
        <v>0.69949822949326912</v>
      </c>
    </row>
    <row r="302" spans="1:53">
      <c r="A302" s="20" t="s">
        <v>50</v>
      </c>
      <c r="B302" s="21" t="s">
        <v>16491</v>
      </c>
      <c r="C302" s="22" t="s">
        <v>16492</v>
      </c>
      <c r="D302" s="21">
        <v>21</v>
      </c>
      <c r="E302" s="22">
        <v>4</v>
      </c>
      <c r="F302" s="22">
        <v>18</v>
      </c>
      <c r="G302" s="21">
        <v>4</v>
      </c>
      <c r="H302" s="21">
        <v>210</v>
      </c>
      <c r="I302" s="21">
        <v>23.7</v>
      </c>
      <c r="J302" s="21">
        <v>6.42</v>
      </c>
      <c r="K302" s="21">
        <v>35.6</v>
      </c>
      <c r="L302" s="21" t="s">
        <v>263</v>
      </c>
      <c r="M302" s="21" t="s">
        <v>151</v>
      </c>
      <c r="N302" s="21" t="s">
        <v>69</v>
      </c>
      <c r="O302" s="21" t="s">
        <v>16493</v>
      </c>
      <c r="P302" s="21">
        <v>84324</v>
      </c>
      <c r="Q302" s="21" t="s">
        <v>16495</v>
      </c>
      <c r="R302" s="22" t="s">
        <v>16496</v>
      </c>
      <c r="S302" s="21" t="s">
        <v>16497</v>
      </c>
      <c r="T302" s="21" t="s">
        <v>9411</v>
      </c>
      <c r="U302" s="21"/>
      <c r="V302" s="22">
        <v>94.2</v>
      </c>
      <c r="W302" s="22">
        <v>86.2</v>
      </c>
      <c r="X302" s="22">
        <v>86.5</v>
      </c>
      <c r="Y302" s="22">
        <v>120.9</v>
      </c>
      <c r="Z302" s="22">
        <v>110.6</v>
      </c>
      <c r="AA302" s="22">
        <v>101.6</v>
      </c>
      <c r="AB302" s="24">
        <v>1302000</v>
      </c>
      <c r="AC302" s="24">
        <v>1125000</v>
      </c>
      <c r="AD302" s="24">
        <v>1280000</v>
      </c>
      <c r="AE302" s="24">
        <v>1566000</v>
      </c>
      <c r="AF302" s="24">
        <v>1759000</v>
      </c>
      <c r="AG302" s="24">
        <v>1328000</v>
      </c>
      <c r="AH302" s="25">
        <v>1498000</v>
      </c>
      <c r="AI302" s="25">
        <v>1370000</v>
      </c>
      <c r="AJ302" s="25">
        <v>1375000</v>
      </c>
      <c r="AK302" s="25">
        <v>1922000</v>
      </c>
      <c r="AL302" s="25">
        <v>1759000</v>
      </c>
      <c r="AM302" s="25">
        <v>1615000</v>
      </c>
      <c r="AN302" s="21" t="s">
        <v>50</v>
      </c>
      <c r="AO302" s="21" t="s">
        <v>50</v>
      </c>
      <c r="AP302" s="21" t="s">
        <v>50</v>
      </c>
      <c r="AQ302" s="21" t="s">
        <v>50</v>
      </c>
      <c r="AR302" s="21" t="s">
        <v>50</v>
      </c>
      <c r="AS302" s="21" t="s">
        <v>50</v>
      </c>
      <c r="AT302" s="21" t="s">
        <v>16498</v>
      </c>
      <c r="AU302" s="23">
        <v>0.80127009000000005</v>
      </c>
      <c r="AV302" s="23">
        <v>-0.31963950000000002</v>
      </c>
      <c r="AW302" s="27">
        <v>2.309404E-2</v>
      </c>
      <c r="AX302" s="23">
        <v>1.63650015</v>
      </c>
      <c r="AY302" s="31">
        <v>301</v>
      </c>
      <c r="AZ302">
        <f t="shared" si="8"/>
        <v>0.20009719707641196</v>
      </c>
      <c r="BA302">
        <f t="shared" si="9"/>
        <v>0.69875899483591886</v>
      </c>
    </row>
    <row r="303" spans="1:53">
      <c r="A303" s="20" t="s">
        <v>50</v>
      </c>
      <c r="B303" s="21" t="s">
        <v>19483</v>
      </c>
      <c r="C303" s="22" t="s">
        <v>19484</v>
      </c>
      <c r="D303" s="21">
        <v>1</v>
      </c>
      <c r="E303" s="22">
        <v>1</v>
      </c>
      <c r="F303" s="22">
        <v>10</v>
      </c>
      <c r="G303" s="21">
        <v>1</v>
      </c>
      <c r="H303" s="21">
        <v>691</v>
      </c>
      <c r="I303" s="21">
        <v>74.7</v>
      </c>
      <c r="J303" s="21">
        <v>5.0599999999999996</v>
      </c>
      <c r="K303" s="21">
        <v>27.79</v>
      </c>
      <c r="L303" s="21"/>
      <c r="M303" s="21"/>
      <c r="N303" s="21" t="s">
        <v>1488</v>
      </c>
      <c r="O303" s="21" t="s">
        <v>19485</v>
      </c>
      <c r="P303" s="21">
        <v>284352</v>
      </c>
      <c r="Q303" s="21" t="s">
        <v>19487</v>
      </c>
      <c r="R303" s="22" t="s">
        <v>19488</v>
      </c>
      <c r="S303" s="21" t="s">
        <v>19489</v>
      </c>
      <c r="T303" s="21"/>
      <c r="U303" s="21"/>
      <c r="V303" s="22">
        <v>74</v>
      </c>
      <c r="W303" s="22">
        <v>65.900000000000006</v>
      </c>
      <c r="X303" s="22">
        <v>90.5</v>
      </c>
      <c r="Y303" s="22">
        <v>143.69999999999999</v>
      </c>
      <c r="Z303" s="22">
        <v>118.5</v>
      </c>
      <c r="AA303" s="22">
        <v>107.4</v>
      </c>
      <c r="AB303" s="24">
        <v>318800</v>
      </c>
      <c r="AC303" s="24">
        <v>270800</v>
      </c>
      <c r="AD303" s="24">
        <v>429700</v>
      </c>
      <c r="AE303" s="24">
        <v>588600</v>
      </c>
      <c r="AF303" s="24">
        <v>587500</v>
      </c>
      <c r="AG303" s="24">
        <v>437800</v>
      </c>
      <c r="AH303" s="25">
        <v>366800</v>
      </c>
      <c r="AI303" s="25">
        <v>326900</v>
      </c>
      <c r="AJ303" s="25">
        <v>448700</v>
      </c>
      <c r="AK303" s="25">
        <v>712700</v>
      </c>
      <c r="AL303" s="25">
        <v>587500</v>
      </c>
      <c r="AM303" s="25">
        <v>532400</v>
      </c>
      <c r="AN303" s="21" t="s">
        <v>50</v>
      </c>
      <c r="AO303" s="21" t="s">
        <v>50</v>
      </c>
      <c r="AP303" s="21" t="s">
        <v>50</v>
      </c>
      <c r="AQ303" s="21" t="s">
        <v>50</v>
      </c>
      <c r="AR303" s="21" t="s">
        <v>50</v>
      </c>
      <c r="AS303" s="21" t="s">
        <v>50</v>
      </c>
      <c r="AT303" s="21" t="s">
        <v>19490</v>
      </c>
      <c r="AU303" s="23">
        <v>0.62337136999999998</v>
      </c>
      <c r="AV303" s="23">
        <v>-0.6818362</v>
      </c>
      <c r="AW303" s="27">
        <v>2.3139650000000001E-2</v>
      </c>
      <c r="AX303" s="23">
        <v>1.6356432000000001</v>
      </c>
      <c r="AY303" s="31">
        <v>302</v>
      </c>
      <c r="AZ303">
        <f t="shared" si="8"/>
        <v>0.19982850066225166</v>
      </c>
      <c r="BA303">
        <f t="shared" si="9"/>
        <v>0.69934257017601553</v>
      </c>
    </row>
    <row r="304" spans="1:53">
      <c r="A304" s="20" t="s">
        <v>50</v>
      </c>
      <c r="B304" s="21" t="s">
        <v>1398</v>
      </c>
      <c r="C304" s="22" t="s">
        <v>1399</v>
      </c>
      <c r="D304" s="21">
        <v>4</v>
      </c>
      <c r="E304" s="22">
        <v>2</v>
      </c>
      <c r="F304" s="22">
        <v>3</v>
      </c>
      <c r="G304" s="21">
        <v>2</v>
      </c>
      <c r="H304" s="21">
        <v>980</v>
      </c>
      <c r="I304" s="21">
        <v>110</v>
      </c>
      <c r="J304" s="21">
        <v>6.21</v>
      </c>
      <c r="K304" s="21">
        <v>11.11</v>
      </c>
      <c r="L304" s="21" t="s">
        <v>574</v>
      </c>
      <c r="M304" s="21" t="s">
        <v>54</v>
      </c>
      <c r="N304" s="21" t="s">
        <v>1392</v>
      </c>
      <c r="O304" s="21" t="s">
        <v>765</v>
      </c>
      <c r="P304" s="21">
        <v>26064</v>
      </c>
      <c r="Q304" s="21" t="s">
        <v>1401</v>
      </c>
      <c r="R304" s="22" t="s">
        <v>1402</v>
      </c>
      <c r="S304" s="21" t="s">
        <v>1403</v>
      </c>
      <c r="T304" s="21"/>
      <c r="U304" s="21"/>
      <c r="V304" s="22">
        <v>140.6</v>
      </c>
      <c r="W304" s="22">
        <v>132.19999999999999</v>
      </c>
      <c r="X304" s="22">
        <v>99.1</v>
      </c>
      <c r="Y304" s="22">
        <v>83.4</v>
      </c>
      <c r="Z304" s="22">
        <v>76.599999999999994</v>
      </c>
      <c r="AA304" s="22">
        <v>68.2</v>
      </c>
      <c r="AB304" s="24">
        <v>302100</v>
      </c>
      <c r="AC304" s="24">
        <v>270700</v>
      </c>
      <c r="AD304" s="24">
        <v>234600</v>
      </c>
      <c r="AE304" s="24">
        <v>155100</v>
      </c>
      <c r="AF304" s="24">
        <v>189300</v>
      </c>
      <c r="AG304" s="24">
        <v>129000</v>
      </c>
      <c r="AH304" s="25">
        <v>347600</v>
      </c>
      <c r="AI304" s="25">
        <v>326800</v>
      </c>
      <c r="AJ304" s="25">
        <v>244900</v>
      </c>
      <c r="AK304" s="25">
        <v>206300</v>
      </c>
      <c r="AL304" s="25">
        <v>189300</v>
      </c>
      <c r="AM304" s="25">
        <v>168500</v>
      </c>
      <c r="AN304" s="21" t="s">
        <v>50</v>
      </c>
      <c r="AO304" s="21" t="s">
        <v>62</v>
      </c>
      <c r="AP304" s="21" t="s">
        <v>62</v>
      </c>
      <c r="AQ304" s="21" t="s">
        <v>62</v>
      </c>
      <c r="AR304" s="21" t="s">
        <v>50</v>
      </c>
      <c r="AS304" s="21" t="s">
        <v>62</v>
      </c>
      <c r="AT304" s="21" t="s">
        <v>1404</v>
      </c>
      <c r="AU304" s="26">
        <v>1.6297177899999999</v>
      </c>
      <c r="AV304" s="23">
        <v>0.70462216</v>
      </c>
      <c r="AW304" s="27">
        <v>2.3390540000000001E-2</v>
      </c>
      <c r="AX304" s="23">
        <v>1.6309597499999999</v>
      </c>
      <c r="AY304" s="32">
        <v>303</v>
      </c>
      <c r="AZ304">
        <f t="shared" si="8"/>
        <v>0.20132847630363038</v>
      </c>
      <c r="BA304">
        <f t="shared" si="9"/>
        <v>0.69609479328384127</v>
      </c>
    </row>
    <row r="305" spans="1:53">
      <c r="A305" s="20" t="s">
        <v>50</v>
      </c>
      <c r="B305" s="21" t="s">
        <v>17030</v>
      </c>
      <c r="C305" s="22" t="s">
        <v>17031</v>
      </c>
      <c r="D305" s="21">
        <v>0</v>
      </c>
      <c r="E305" s="22">
        <v>1</v>
      </c>
      <c r="F305" s="22">
        <v>1</v>
      </c>
      <c r="G305" s="21">
        <v>1</v>
      </c>
      <c r="H305" s="21">
        <v>2555</v>
      </c>
      <c r="I305" s="21">
        <v>272.3</v>
      </c>
      <c r="J305" s="21">
        <v>5.12</v>
      </c>
      <c r="K305" s="21">
        <v>2.79</v>
      </c>
      <c r="L305" s="21" t="s">
        <v>9155</v>
      </c>
      <c r="M305" s="21" t="s">
        <v>17032</v>
      </c>
      <c r="N305" s="21" t="s">
        <v>2465</v>
      </c>
      <c r="O305" s="21" t="s">
        <v>17033</v>
      </c>
      <c r="P305" s="21">
        <v>4851</v>
      </c>
      <c r="Q305" s="21" t="s">
        <v>17035</v>
      </c>
      <c r="R305" s="22" t="s">
        <v>17036</v>
      </c>
      <c r="S305" s="21" t="s">
        <v>17037</v>
      </c>
      <c r="T305" s="21" t="s">
        <v>17038</v>
      </c>
      <c r="U305" s="21" t="s">
        <v>17039</v>
      </c>
      <c r="V305" s="22">
        <v>87.5</v>
      </c>
      <c r="W305" s="22">
        <v>71.2</v>
      </c>
      <c r="X305" s="22">
        <v>85.4</v>
      </c>
      <c r="Y305" s="22">
        <v>113.4</v>
      </c>
      <c r="Z305" s="22">
        <v>106.1</v>
      </c>
      <c r="AA305" s="22">
        <v>136.4</v>
      </c>
      <c r="AB305" s="24">
        <v>196600</v>
      </c>
      <c r="AC305" s="24">
        <v>152500</v>
      </c>
      <c r="AD305" s="24">
        <v>211300</v>
      </c>
      <c r="AE305" s="24">
        <v>242100</v>
      </c>
      <c r="AF305" s="24">
        <v>274200</v>
      </c>
      <c r="AG305" s="24">
        <v>289800</v>
      </c>
      <c r="AH305" s="25">
        <v>226200</v>
      </c>
      <c r="AI305" s="25">
        <v>184200</v>
      </c>
      <c r="AJ305" s="25">
        <v>220600</v>
      </c>
      <c r="AK305" s="25">
        <v>293100</v>
      </c>
      <c r="AL305" s="25">
        <v>274200</v>
      </c>
      <c r="AM305" s="25">
        <v>352500</v>
      </c>
      <c r="AN305" s="21" t="s">
        <v>62</v>
      </c>
      <c r="AO305" s="21" t="s">
        <v>62</v>
      </c>
      <c r="AP305" s="21" t="s">
        <v>50</v>
      </c>
      <c r="AQ305" s="21" t="s">
        <v>62</v>
      </c>
      <c r="AR305" s="21" t="s">
        <v>62</v>
      </c>
      <c r="AS305" s="21" t="s">
        <v>62</v>
      </c>
      <c r="AT305" s="21" t="s">
        <v>17040</v>
      </c>
      <c r="AU305" s="23">
        <v>0.68606166999999996</v>
      </c>
      <c r="AV305" s="23">
        <v>-0.54358980000000001</v>
      </c>
      <c r="AW305" s="27">
        <v>2.352715E-2</v>
      </c>
      <c r="AX305" s="23">
        <v>1.62843073</v>
      </c>
      <c r="AY305" s="31">
        <v>304</v>
      </c>
      <c r="AZ305">
        <f t="shared" si="8"/>
        <v>0.20183818157894737</v>
      </c>
      <c r="BA305">
        <f t="shared" si="9"/>
        <v>0.69499667516282815</v>
      </c>
    </row>
    <row r="306" spans="1:53">
      <c r="A306" s="20" t="s">
        <v>50</v>
      </c>
      <c r="B306" s="21" t="s">
        <v>17155</v>
      </c>
      <c r="C306" s="22" t="s">
        <v>17156</v>
      </c>
      <c r="D306" s="21">
        <v>7</v>
      </c>
      <c r="E306" s="22">
        <v>2</v>
      </c>
      <c r="F306" s="22">
        <v>18</v>
      </c>
      <c r="G306" s="21">
        <v>1</v>
      </c>
      <c r="H306" s="21">
        <v>285</v>
      </c>
      <c r="I306" s="21">
        <v>32.9</v>
      </c>
      <c r="J306" s="21">
        <v>4.72</v>
      </c>
      <c r="K306" s="21">
        <v>45.52</v>
      </c>
      <c r="L306" s="21" t="s">
        <v>373</v>
      </c>
      <c r="M306" s="21" t="s">
        <v>3208</v>
      </c>
      <c r="N306" s="21" t="s">
        <v>1392</v>
      </c>
      <c r="O306" s="21" t="s">
        <v>12181</v>
      </c>
      <c r="P306" s="21">
        <v>7170</v>
      </c>
      <c r="Q306" s="21" t="s">
        <v>17158</v>
      </c>
      <c r="R306" s="22" t="s">
        <v>17159</v>
      </c>
      <c r="S306" s="21" t="s">
        <v>17160</v>
      </c>
      <c r="T306" s="21" t="s">
        <v>17161</v>
      </c>
      <c r="U306" s="21" t="s">
        <v>17162</v>
      </c>
      <c r="V306" s="22">
        <v>86.5</v>
      </c>
      <c r="W306" s="22">
        <v>83.8</v>
      </c>
      <c r="X306" s="22">
        <v>72.5</v>
      </c>
      <c r="Y306" s="22">
        <v>138.5</v>
      </c>
      <c r="Z306" s="22">
        <v>106.8</v>
      </c>
      <c r="AA306" s="22">
        <v>111.9</v>
      </c>
      <c r="AB306" s="24">
        <v>1960000</v>
      </c>
      <c r="AC306" s="24">
        <v>1810000</v>
      </c>
      <c r="AD306" s="24">
        <v>1812000</v>
      </c>
      <c r="AE306" s="24">
        <v>2983000</v>
      </c>
      <c r="AF306" s="24">
        <v>2786000</v>
      </c>
      <c r="AG306" s="24">
        <v>2398000</v>
      </c>
      <c r="AH306" s="25">
        <v>2256000</v>
      </c>
      <c r="AI306" s="25">
        <v>2185000</v>
      </c>
      <c r="AJ306" s="25">
        <v>1892000</v>
      </c>
      <c r="AK306" s="25">
        <v>3612000</v>
      </c>
      <c r="AL306" s="25">
        <v>2786000</v>
      </c>
      <c r="AM306" s="25">
        <v>2917000</v>
      </c>
      <c r="AN306" s="21" t="s">
        <v>50</v>
      </c>
      <c r="AO306" s="21" t="s">
        <v>50</v>
      </c>
      <c r="AP306" s="21" t="s">
        <v>50</v>
      </c>
      <c r="AQ306" s="21" t="s">
        <v>50</v>
      </c>
      <c r="AR306" s="21" t="s">
        <v>50</v>
      </c>
      <c r="AS306" s="21" t="s">
        <v>50</v>
      </c>
      <c r="AT306" s="21" t="s">
        <v>17163</v>
      </c>
      <c r="AU306" s="23">
        <v>0.67978422000000005</v>
      </c>
      <c r="AV306" s="23">
        <v>-0.55685119999999999</v>
      </c>
      <c r="AW306" s="27">
        <v>2.3646850000000001E-2</v>
      </c>
      <c r="AX306" s="23">
        <v>1.6262266299999999</v>
      </c>
      <c r="AY306" s="31">
        <v>305</v>
      </c>
      <c r="AZ306">
        <f t="shared" si="8"/>
        <v>0.20219995016393441</v>
      </c>
      <c r="BA306">
        <f t="shared" si="9"/>
        <v>0.69421895578523019</v>
      </c>
    </row>
    <row r="307" spans="1:53">
      <c r="A307" s="20" t="s">
        <v>50</v>
      </c>
      <c r="B307" s="21" t="s">
        <v>18725</v>
      </c>
      <c r="C307" s="22" t="s">
        <v>18726</v>
      </c>
      <c r="D307" s="21">
        <v>4</v>
      </c>
      <c r="E307" s="22">
        <v>2</v>
      </c>
      <c r="F307" s="22">
        <v>19</v>
      </c>
      <c r="G307" s="21">
        <v>2</v>
      </c>
      <c r="H307" s="21">
        <v>426</v>
      </c>
      <c r="I307" s="21">
        <v>48.1</v>
      </c>
      <c r="J307" s="21">
        <v>6.74</v>
      </c>
      <c r="K307" s="21">
        <v>51.03</v>
      </c>
      <c r="L307" s="21" t="s">
        <v>1606</v>
      </c>
      <c r="M307" s="21" t="s">
        <v>5818</v>
      </c>
      <c r="N307" s="21" t="s">
        <v>1508</v>
      </c>
      <c r="O307" s="21" t="s">
        <v>10139</v>
      </c>
      <c r="P307" s="21">
        <v>10494</v>
      </c>
      <c r="Q307" s="21" t="s">
        <v>18728</v>
      </c>
      <c r="R307" s="22" t="s">
        <v>18729</v>
      </c>
      <c r="S307" s="21" t="s">
        <v>18730</v>
      </c>
      <c r="T307" s="21"/>
      <c r="U307" s="21" t="s">
        <v>6353</v>
      </c>
      <c r="V307" s="22">
        <v>92.8</v>
      </c>
      <c r="W307" s="22">
        <v>73.8</v>
      </c>
      <c r="X307" s="22">
        <v>83.9</v>
      </c>
      <c r="Y307" s="22">
        <v>125.5</v>
      </c>
      <c r="Z307" s="22">
        <v>122.3</v>
      </c>
      <c r="AA307" s="22">
        <v>101.7</v>
      </c>
      <c r="AB307" s="24">
        <v>1326000</v>
      </c>
      <c r="AC307" s="24">
        <v>1005000</v>
      </c>
      <c r="AD307" s="24">
        <v>1320000</v>
      </c>
      <c r="AE307" s="24">
        <v>1703000</v>
      </c>
      <c r="AF307" s="24">
        <v>2010000</v>
      </c>
      <c r="AG307" s="24">
        <v>1374000</v>
      </c>
      <c r="AH307" s="25">
        <v>1526000</v>
      </c>
      <c r="AI307" s="25">
        <v>1213000</v>
      </c>
      <c r="AJ307" s="25">
        <v>1378000</v>
      </c>
      <c r="AK307" s="25">
        <v>2062000</v>
      </c>
      <c r="AL307" s="25">
        <v>2010000</v>
      </c>
      <c r="AM307" s="25">
        <v>1671000</v>
      </c>
      <c r="AN307" s="21" t="s">
        <v>50</v>
      </c>
      <c r="AO307" s="21" t="s">
        <v>50</v>
      </c>
      <c r="AP307" s="21" t="s">
        <v>50</v>
      </c>
      <c r="AQ307" s="21" t="s">
        <v>50</v>
      </c>
      <c r="AR307" s="21" t="s">
        <v>50</v>
      </c>
      <c r="AS307" s="21" t="s">
        <v>50</v>
      </c>
      <c r="AT307" s="21" t="s">
        <v>14735</v>
      </c>
      <c r="AU307" s="23">
        <v>0.71699239999999997</v>
      </c>
      <c r="AV307" s="23">
        <v>-0.47997030000000002</v>
      </c>
      <c r="AW307" s="27">
        <v>2.366859E-2</v>
      </c>
      <c r="AX307" s="23">
        <v>1.6258275499999999</v>
      </c>
      <c r="AY307" s="32">
        <v>306</v>
      </c>
      <c r="AZ307">
        <f t="shared" si="8"/>
        <v>0.20172445333333333</v>
      </c>
      <c r="BA307">
        <f t="shared" si="9"/>
        <v>0.69524145278365501</v>
      </c>
    </row>
    <row r="308" spans="1:53">
      <c r="A308" s="20" t="s">
        <v>50</v>
      </c>
      <c r="B308" s="21" t="s">
        <v>16803</v>
      </c>
      <c r="C308" s="22" t="s">
        <v>16804</v>
      </c>
      <c r="D308" s="21">
        <v>1</v>
      </c>
      <c r="E308" s="22">
        <v>1</v>
      </c>
      <c r="F308" s="22">
        <v>18</v>
      </c>
      <c r="G308" s="21">
        <v>1</v>
      </c>
      <c r="H308" s="21">
        <v>2471</v>
      </c>
      <c r="I308" s="21">
        <v>265.2</v>
      </c>
      <c r="J308" s="21">
        <v>5.14</v>
      </c>
      <c r="K308" s="21">
        <v>63.71</v>
      </c>
      <c r="L308" s="21" t="s">
        <v>16805</v>
      </c>
      <c r="M308" s="21" t="s">
        <v>16806</v>
      </c>
      <c r="N308" s="21" t="s">
        <v>69</v>
      </c>
      <c r="O308" s="21" t="s">
        <v>16807</v>
      </c>
      <c r="P308" s="21">
        <v>4853</v>
      </c>
      <c r="Q308" s="21" t="s">
        <v>16809</v>
      </c>
      <c r="R308" s="22" t="s">
        <v>16810</v>
      </c>
      <c r="S308" s="21" t="s">
        <v>16811</v>
      </c>
      <c r="T308" s="21" t="s">
        <v>16812</v>
      </c>
      <c r="U308" s="21" t="s">
        <v>16813</v>
      </c>
      <c r="V308" s="22">
        <v>84.1</v>
      </c>
      <c r="W308" s="22">
        <v>96.3</v>
      </c>
      <c r="X308" s="22">
        <v>86.1</v>
      </c>
      <c r="Y308" s="22">
        <v>119.3</v>
      </c>
      <c r="Z308" s="22">
        <v>112.3</v>
      </c>
      <c r="AA308" s="22">
        <v>102</v>
      </c>
      <c r="AB308" s="24">
        <v>991000</v>
      </c>
      <c r="AC308" s="24">
        <v>1082000</v>
      </c>
      <c r="AD308" s="24">
        <v>1118000</v>
      </c>
      <c r="AE308" s="24">
        <v>1336000</v>
      </c>
      <c r="AF308" s="24">
        <v>1522000</v>
      </c>
      <c r="AG308" s="24">
        <v>1137000</v>
      </c>
      <c r="AH308" s="25">
        <v>1140000</v>
      </c>
      <c r="AI308" s="25">
        <v>1306000</v>
      </c>
      <c r="AJ308" s="25">
        <v>1167000</v>
      </c>
      <c r="AK308" s="25">
        <v>1617000</v>
      </c>
      <c r="AL308" s="25">
        <v>1522000</v>
      </c>
      <c r="AM308" s="25">
        <v>1383000</v>
      </c>
      <c r="AN308" s="21" t="s">
        <v>50</v>
      </c>
      <c r="AO308" s="21" t="s">
        <v>50</v>
      </c>
      <c r="AP308" s="21" t="s">
        <v>50</v>
      </c>
      <c r="AQ308" s="21" t="s">
        <v>50</v>
      </c>
      <c r="AR308" s="21" t="s">
        <v>50</v>
      </c>
      <c r="AS308" s="21" t="s">
        <v>50</v>
      </c>
      <c r="AT308" s="21" t="s">
        <v>16814</v>
      </c>
      <c r="AU308" s="23">
        <v>0.79887253000000003</v>
      </c>
      <c r="AV308" s="23">
        <v>-0.3239628</v>
      </c>
      <c r="AW308" s="27">
        <v>2.3670110000000001E-2</v>
      </c>
      <c r="AX308" s="23">
        <v>1.6257997099999999</v>
      </c>
      <c r="AY308" s="31">
        <v>307</v>
      </c>
      <c r="AZ308">
        <f t="shared" si="8"/>
        <v>0.20108028299674266</v>
      </c>
      <c r="BA308">
        <f t="shared" si="9"/>
        <v>0.69663051222535655</v>
      </c>
    </row>
    <row r="309" spans="1:53">
      <c r="A309" s="20" t="s">
        <v>50</v>
      </c>
      <c r="B309" s="21" t="s">
        <v>19561</v>
      </c>
      <c r="C309" s="22" t="s">
        <v>19562</v>
      </c>
      <c r="D309" s="21">
        <v>2</v>
      </c>
      <c r="E309" s="22">
        <v>1</v>
      </c>
      <c r="F309" s="22">
        <v>6</v>
      </c>
      <c r="G309" s="21">
        <v>1</v>
      </c>
      <c r="H309" s="21">
        <v>397</v>
      </c>
      <c r="I309" s="21">
        <v>41.3</v>
      </c>
      <c r="J309" s="21">
        <v>6.92</v>
      </c>
      <c r="K309" s="21">
        <v>12.12</v>
      </c>
      <c r="L309" s="21" t="s">
        <v>163</v>
      </c>
      <c r="M309" s="21" t="s">
        <v>514</v>
      </c>
      <c r="N309" s="21" t="s">
        <v>108</v>
      </c>
      <c r="O309" s="21" t="s">
        <v>165</v>
      </c>
      <c r="P309" s="21">
        <v>39</v>
      </c>
      <c r="Q309" s="21" t="s">
        <v>19564</v>
      </c>
      <c r="R309" s="22" t="s">
        <v>19565</v>
      </c>
      <c r="S309" s="21" t="s">
        <v>19566</v>
      </c>
      <c r="T309" s="21" t="s">
        <v>19567</v>
      </c>
      <c r="U309" s="21" t="s">
        <v>19568</v>
      </c>
      <c r="V309" s="22">
        <v>95.4</v>
      </c>
      <c r="W309" s="22">
        <v>77.900000000000006</v>
      </c>
      <c r="X309" s="22">
        <v>67.2</v>
      </c>
      <c r="Y309" s="22">
        <v>129.19999999999999</v>
      </c>
      <c r="Z309" s="22">
        <v>104.9</v>
      </c>
      <c r="AA309" s="22">
        <v>125.5</v>
      </c>
      <c r="AB309" s="24">
        <v>154100</v>
      </c>
      <c r="AC309" s="24">
        <v>119900</v>
      </c>
      <c r="AD309" s="24">
        <v>119600</v>
      </c>
      <c r="AE309" s="24">
        <v>198300</v>
      </c>
      <c r="AF309" s="24">
        <v>194900</v>
      </c>
      <c r="AG309" s="24">
        <v>191800</v>
      </c>
      <c r="AH309" s="25">
        <v>177300</v>
      </c>
      <c r="AI309" s="25">
        <v>144700</v>
      </c>
      <c r="AJ309" s="25">
        <v>124900</v>
      </c>
      <c r="AK309" s="25">
        <v>240100</v>
      </c>
      <c r="AL309" s="25">
        <v>194900</v>
      </c>
      <c r="AM309" s="25">
        <v>233300</v>
      </c>
      <c r="AN309" s="21" t="s">
        <v>50</v>
      </c>
      <c r="AO309" s="21" t="s">
        <v>50</v>
      </c>
      <c r="AP309" s="21" t="s">
        <v>50</v>
      </c>
      <c r="AQ309" s="21" t="s">
        <v>50</v>
      </c>
      <c r="AR309" s="21" t="s">
        <v>50</v>
      </c>
      <c r="AS309" s="21" t="s">
        <v>50</v>
      </c>
      <c r="AT309" s="21" t="s">
        <v>11938</v>
      </c>
      <c r="AU309" s="23">
        <v>0.66876203999999995</v>
      </c>
      <c r="AV309" s="23">
        <v>-0.58043509999999998</v>
      </c>
      <c r="AW309" s="27">
        <v>2.3725159999999999E-2</v>
      </c>
      <c r="AX309" s="23">
        <v>1.62479079</v>
      </c>
      <c r="AY309" s="31">
        <v>308</v>
      </c>
      <c r="AZ309">
        <f t="shared" si="8"/>
        <v>0.20089356259740257</v>
      </c>
      <c r="BA309">
        <f t="shared" si="9"/>
        <v>0.69703397949474899</v>
      </c>
    </row>
    <row r="310" spans="1:53">
      <c r="A310" s="20" t="s">
        <v>50</v>
      </c>
      <c r="B310" s="21" t="s">
        <v>3125</v>
      </c>
      <c r="C310" s="22" t="s">
        <v>3126</v>
      </c>
      <c r="D310" s="21">
        <v>6</v>
      </c>
      <c r="E310" s="22">
        <v>4</v>
      </c>
      <c r="F310" s="22">
        <v>41</v>
      </c>
      <c r="G310" s="21">
        <v>4</v>
      </c>
      <c r="H310" s="21">
        <v>523</v>
      </c>
      <c r="I310" s="21">
        <v>58.7</v>
      </c>
      <c r="J310" s="21">
        <v>6.67</v>
      </c>
      <c r="K310" s="21">
        <v>90.63</v>
      </c>
      <c r="L310" s="21" t="s">
        <v>1982</v>
      </c>
      <c r="M310" s="21" t="s">
        <v>151</v>
      </c>
      <c r="N310" s="21" t="s">
        <v>87</v>
      </c>
      <c r="O310" s="21" t="s">
        <v>3127</v>
      </c>
      <c r="P310" s="21">
        <v>55269</v>
      </c>
      <c r="Q310" s="21" t="s">
        <v>3129</v>
      </c>
      <c r="R310" s="22" t="s">
        <v>3130</v>
      </c>
      <c r="S310" s="21" t="s">
        <v>3131</v>
      </c>
      <c r="T310" s="21"/>
      <c r="U310" s="21"/>
      <c r="V310" s="22">
        <v>99.3</v>
      </c>
      <c r="W310" s="22">
        <v>122.1</v>
      </c>
      <c r="X310" s="22">
        <v>118.3</v>
      </c>
      <c r="Y310" s="22">
        <v>82</v>
      </c>
      <c r="Z310" s="22">
        <v>89.2</v>
      </c>
      <c r="AA310" s="22">
        <v>89.2</v>
      </c>
      <c r="AB310" s="24">
        <v>66480000</v>
      </c>
      <c r="AC310" s="24">
        <v>77990000</v>
      </c>
      <c r="AD310" s="24">
        <v>87350000</v>
      </c>
      <c r="AE310" s="24">
        <v>52190000</v>
      </c>
      <c r="AF310" s="24">
        <v>68750000</v>
      </c>
      <c r="AG310" s="24">
        <v>56510000</v>
      </c>
      <c r="AH310" s="25">
        <v>76530000</v>
      </c>
      <c r="AI310" s="25">
        <v>94140000</v>
      </c>
      <c r="AJ310" s="25">
        <v>91200000</v>
      </c>
      <c r="AK310" s="25">
        <v>63190000</v>
      </c>
      <c r="AL310" s="25">
        <v>68750000</v>
      </c>
      <c r="AM310" s="25">
        <v>68730000</v>
      </c>
      <c r="AN310" s="21" t="s">
        <v>50</v>
      </c>
      <c r="AO310" s="21" t="s">
        <v>50</v>
      </c>
      <c r="AP310" s="21" t="s">
        <v>50</v>
      </c>
      <c r="AQ310" s="21" t="s">
        <v>50</v>
      </c>
      <c r="AR310" s="21" t="s">
        <v>50</v>
      </c>
      <c r="AS310" s="21" t="s">
        <v>50</v>
      </c>
      <c r="AT310" s="21" t="s">
        <v>3132</v>
      </c>
      <c r="AU310" s="23">
        <v>1.3049832100000001</v>
      </c>
      <c r="AV310" s="23">
        <v>0.38403124</v>
      </c>
      <c r="AW310" s="27">
        <v>2.3875960000000002E-2</v>
      </c>
      <c r="AX310" s="23">
        <v>1.62203919</v>
      </c>
      <c r="AY310" s="32">
        <v>309</v>
      </c>
      <c r="AZ310">
        <f t="shared" si="8"/>
        <v>0.20151619313915858</v>
      </c>
      <c r="BA310">
        <f t="shared" si="9"/>
        <v>0.69569004972924176</v>
      </c>
    </row>
    <row r="311" spans="1:53">
      <c r="A311" s="20" t="s">
        <v>50</v>
      </c>
      <c r="B311" s="21" t="s">
        <v>19896</v>
      </c>
      <c r="C311" s="22" t="s">
        <v>19897</v>
      </c>
      <c r="D311" s="21">
        <v>1</v>
      </c>
      <c r="E311" s="22">
        <v>2</v>
      </c>
      <c r="F311" s="22">
        <v>25</v>
      </c>
      <c r="G311" s="21">
        <v>2</v>
      </c>
      <c r="H311" s="21">
        <v>3336</v>
      </c>
      <c r="I311" s="21">
        <v>377.8</v>
      </c>
      <c r="J311" s="21">
        <v>5.55</v>
      </c>
      <c r="K311" s="21">
        <v>82.28</v>
      </c>
      <c r="L311" s="21" t="s">
        <v>8155</v>
      </c>
      <c r="M311" s="21" t="s">
        <v>3208</v>
      </c>
      <c r="N311" s="21" t="s">
        <v>108</v>
      </c>
      <c r="O311" s="21" t="s">
        <v>19898</v>
      </c>
      <c r="P311" s="21">
        <v>5116</v>
      </c>
      <c r="Q311" s="21" t="s">
        <v>19900</v>
      </c>
      <c r="R311" s="22" t="s">
        <v>19901</v>
      </c>
      <c r="S311" s="21" t="s">
        <v>19902</v>
      </c>
      <c r="T311" s="21" t="s">
        <v>19903</v>
      </c>
      <c r="U311" s="21"/>
      <c r="V311" s="22">
        <v>89.8</v>
      </c>
      <c r="W311" s="22">
        <v>73.3</v>
      </c>
      <c r="X311" s="22">
        <v>75.3</v>
      </c>
      <c r="Y311" s="22">
        <v>100.3</v>
      </c>
      <c r="Z311" s="22">
        <v>134.80000000000001</v>
      </c>
      <c r="AA311" s="22">
        <v>126.4</v>
      </c>
      <c r="AB311" s="24">
        <v>1461000</v>
      </c>
      <c r="AC311" s="24">
        <v>1138000</v>
      </c>
      <c r="AD311" s="24">
        <v>1352000</v>
      </c>
      <c r="AE311" s="24">
        <v>1553000</v>
      </c>
      <c r="AF311" s="24">
        <v>2526000</v>
      </c>
      <c r="AG311" s="24">
        <v>1947000</v>
      </c>
      <c r="AH311" s="25">
        <v>1681000</v>
      </c>
      <c r="AI311" s="25">
        <v>1374000</v>
      </c>
      <c r="AJ311" s="25">
        <v>1411000</v>
      </c>
      <c r="AK311" s="25">
        <v>1880000</v>
      </c>
      <c r="AL311" s="25">
        <v>2526000</v>
      </c>
      <c r="AM311" s="25">
        <v>2368000</v>
      </c>
      <c r="AN311" s="21" t="s">
        <v>50</v>
      </c>
      <c r="AO311" s="21" t="s">
        <v>50</v>
      </c>
      <c r="AP311" s="21" t="s">
        <v>50</v>
      </c>
      <c r="AQ311" s="21" t="s">
        <v>50</v>
      </c>
      <c r="AR311" s="21" t="s">
        <v>50</v>
      </c>
      <c r="AS311" s="21" t="s">
        <v>50</v>
      </c>
      <c r="AT311" s="21" t="s">
        <v>19904</v>
      </c>
      <c r="AU311" s="23">
        <v>0.65938512999999999</v>
      </c>
      <c r="AV311" s="23">
        <v>-0.60080670000000003</v>
      </c>
      <c r="AW311" s="27">
        <v>2.4010630000000002E-2</v>
      </c>
      <c r="AX311" s="23">
        <v>1.61959645</v>
      </c>
      <c r="AY311" s="31">
        <v>310</v>
      </c>
      <c r="AZ311">
        <f t="shared" si="8"/>
        <v>0.20199910658064518</v>
      </c>
      <c r="BA311">
        <f t="shared" si="9"/>
        <v>0.69465055138483112</v>
      </c>
    </row>
    <row r="312" spans="1:53">
      <c r="A312" s="20" t="s">
        <v>50</v>
      </c>
      <c r="B312" s="21" t="s">
        <v>18060</v>
      </c>
      <c r="C312" s="22" t="s">
        <v>18061</v>
      </c>
      <c r="D312" s="21">
        <v>3</v>
      </c>
      <c r="E312" s="22">
        <v>1</v>
      </c>
      <c r="F312" s="22">
        <v>6</v>
      </c>
      <c r="G312" s="21">
        <v>1</v>
      </c>
      <c r="H312" s="21">
        <v>290</v>
      </c>
      <c r="I312" s="21">
        <v>33.200000000000003</v>
      </c>
      <c r="J312" s="21">
        <v>7.44</v>
      </c>
      <c r="K312" s="21">
        <v>14.61</v>
      </c>
      <c r="L312" s="21" t="s">
        <v>373</v>
      </c>
      <c r="M312" s="21" t="s">
        <v>2085</v>
      </c>
      <c r="N312" s="21"/>
      <c r="O312" s="21" t="s">
        <v>18062</v>
      </c>
      <c r="P312" s="21">
        <v>56683</v>
      </c>
      <c r="Q312" s="21" t="s">
        <v>18064</v>
      </c>
      <c r="R312" s="22" t="s">
        <v>18065</v>
      </c>
      <c r="S312" s="21" t="s">
        <v>18066</v>
      </c>
      <c r="T312" s="21"/>
      <c r="U312" s="21" t="s">
        <v>14270</v>
      </c>
      <c r="V312" s="22">
        <v>83.5</v>
      </c>
      <c r="W312" s="22">
        <v>55</v>
      </c>
      <c r="X312" s="22">
        <v>88.1</v>
      </c>
      <c r="Y312" s="22">
        <v>143.19999999999999</v>
      </c>
      <c r="Z312" s="22">
        <v>113.5</v>
      </c>
      <c r="AA312" s="22">
        <v>116.8</v>
      </c>
      <c r="AB312" s="24">
        <v>585700</v>
      </c>
      <c r="AC312" s="24">
        <v>367700</v>
      </c>
      <c r="AD312" s="24">
        <v>681100</v>
      </c>
      <c r="AE312" s="24">
        <v>954800</v>
      </c>
      <c r="AF312" s="24">
        <v>916700</v>
      </c>
      <c r="AG312" s="24">
        <v>775100</v>
      </c>
      <c r="AH312" s="25">
        <v>673900</v>
      </c>
      <c r="AI312" s="25">
        <v>443900</v>
      </c>
      <c r="AJ312" s="25">
        <v>711100</v>
      </c>
      <c r="AK312" s="25">
        <v>1156000</v>
      </c>
      <c r="AL312" s="25">
        <v>916700</v>
      </c>
      <c r="AM312" s="25">
        <v>942700</v>
      </c>
      <c r="AN312" s="21" t="s">
        <v>50</v>
      </c>
      <c r="AO312" s="21" t="s">
        <v>50</v>
      </c>
      <c r="AP312" s="21" t="s">
        <v>50</v>
      </c>
      <c r="AQ312" s="21" t="s">
        <v>50</v>
      </c>
      <c r="AR312" s="21" t="s">
        <v>50</v>
      </c>
      <c r="AS312" s="21" t="s">
        <v>50</v>
      </c>
      <c r="AT312" s="21" t="s">
        <v>16757</v>
      </c>
      <c r="AU312" s="23">
        <v>0.6065315</v>
      </c>
      <c r="AV312" s="23">
        <v>-0.72134549999999997</v>
      </c>
      <c r="AW312" s="27">
        <v>2.4778939999999999E-2</v>
      </c>
      <c r="AX312" s="23">
        <v>1.60591734</v>
      </c>
      <c r="AY312" s="31">
        <v>311</v>
      </c>
      <c r="AZ312">
        <f t="shared" si="8"/>
        <v>0.20779252578778135</v>
      </c>
      <c r="BA312">
        <f t="shared" si="9"/>
        <v>0.68237007789289938</v>
      </c>
    </row>
    <row r="313" spans="1:53">
      <c r="A313" s="20" t="s">
        <v>50</v>
      </c>
      <c r="B313" s="21" t="s">
        <v>21531</v>
      </c>
      <c r="C313" s="22" t="s">
        <v>21532</v>
      </c>
      <c r="D313" s="21">
        <v>4</v>
      </c>
      <c r="E313" s="22">
        <v>1</v>
      </c>
      <c r="F313" s="22">
        <v>10</v>
      </c>
      <c r="G313" s="21">
        <v>1</v>
      </c>
      <c r="H313" s="21">
        <v>881</v>
      </c>
      <c r="I313" s="21">
        <v>95.4</v>
      </c>
      <c r="J313" s="21">
        <v>7.62</v>
      </c>
      <c r="K313" s="21">
        <v>35.35</v>
      </c>
      <c r="L313" s="21" t="s">
        <v>3314</v>
      </c>
      <c r="M313" s="21" t="s">
        <v>298</v>
      </c>
      <c r="N313" s="21" t="s">
        <v>714</v>
      </c>
      <c r="O313" s="21" t="s">
        <v>21533</v>
      </c>
      <c r="P313" s="21">
        <v>55114</v>
      </c>
      <c r="Q313" s="21" t="s">
        <v>21535</v>
      </c>
      <c r="R313" s="22" t="s">
        <v>21536</v>
      </c>
      <c r="S313" s="21" t="s">
        <v>21537</v>
      </c>
      <c r="T313" s="21" t="s">
        <v>21538</v>
      </c>
      <c r="U313" s="21"/>
      <c r="V313" s="22">
        <v>28.9</v>
      </c>
      <c r="W313" s="22">
        <v>99.7</v>
      </c>
      <c r="X313" s="22">
        <v>32.6</v>
      </c>
      <c r="Y313" s="22">
        <v>167.2</v>
      </c>
      <c r="Z313" s="22">
        <v>149.1</v>
      </c>
      <c r="AA313" s="22">
        <v>122.5</v>
      </c>
      <c r="AB313" s="24"/>
      <c r="AC313" s="24">
        <v>123800</v>
      </c>
      <c r="AD313" s="24"/>
      <c r="AE313" s="24">
        <v>206900</v>
      </c>
      <c r="AF313" s="24">
        <v>223400</v>
      </c>
      <c r="AG313" s="24">
        <v>151000</v>
      </c>
      <c r="AH313" s="25">
        <v>43320</v>
      </c>
      <c r="AI313" s="25">
        <v>149400</v>
      </c>
      <c r="AJ313" s="25">
        <v>48790</v>
      </c>
      <c r="AK313" s="25">
        <v>250600</v>
      </c>
      <c r="AL313" s="25">
        <v>223400</v>
      </c>
      <c r="AM313" s="25">
        <v>183600</v>
      </c>
      <c r="AN313" s="21" t="s">
        <v>50</v>
      </c>
      <c r="AO313" s="21" t="s">
        <v>50</v>
      </c>
      <c r="AP313" s="21" t="s">
        <v>50</v>
      </c>
      <c r="AQ313" s="21" t="s">
        <v>50</v>
      </c>
      <c r="AR313" s="21" t="s">
        <v>50</v>
      </c>
      <c r="AS313" s="21" t="s">
        <v>62</v>
      </c>
      <c r="AT313" s="21" t="s">
        <v>21539</v>
      </c>
      <c r="AU313" s="23">
        <v>0.36732826000000002</v>
      </c>
      <c r="AV313" s="23">
        <v>-1.4448582000000001</v>
      </c>
      <c r="AW313" s="27">
        <v>2.483788E-2</v>
      </c>
      <c r="AX313" s="23">
        <v>1.6048854400000001</v>
      </c>
      <c r="AY313" s="32">
        <v>312</v>
      </c>
      <c r="AZ313">
        <f t="shared" si="8"/>
        <v>0.20761920205128206</v>
      </c>
      <c r="BA313">
        <f t="shared" si="9"/>
        <v>0.68273248242636797</v>
      </c>
    </row>
    <row r="314" spans="1:53">
      <c r="A314" s="20" t="s">
        <v>50</v>
      </c>
      <c r="B314" s="21" t="s">
        <v>16666</v>
      </c>
      <c r="C314" s="22" t="s">
        <v>16667</v>
      </c>
      <c r="D314" s="21">
        <v>8</v>
      </c>
      <c r="E314" s="22">
        <v>4</v>
      </c>
      <c r="F314" s="22">
        <v>23</v>
      </c>
      <c r="G314" s="21">
        <v>4</v>
      </c>
      <c r="H314" s="21">
        <v>769</v>
      </c>
      <c r="I314" s="21">
        <v>84.5</v>
      </c>
      <c r="J314" s="21">
        <v>9.7200000000000006</v>
      </c>
      <c r="K314" s="21">
        <v>75.77</v>
      </c>
      <c r="L314" s="21" t="s">
        <v>373</v>
      </c>
      <c r="M314" s="21" t="s">
        <v>4990</v>
      </c>
      <c r="N314" s="21" t="s">
        <v>108</v>
      </c>
      <c r="O314" s="21" t="s">
        <v>16668</v>
      </c>
      <c r="P314" s="21">
        <v>55791</v>
      </c>
      <c r="Q314" s="21" t="s">
        <v>16670</v>
      </c>
      <c r="R314" s="22" t="s">
        <v>16671</v>
      </c>
      <c r="S314" s="21" t="s">
        <v>16672</v>
      </c>
      <c r="T314" s="21"/>
      <c r="U314" s="21"/>
      <c r="V314" s="22">
        <v>84.8</v>
      </c>
      <c r="W314" s="22">
        <v>84.1</v>
      </c>
      <c r="X314" s="22">
        <v>91.2</v>
      </c>
      <c r="Y314" s="22">
        <v>127.4</v>
      </c>
      <c r="Z314" s="22">
        <v>109.5</v>
      </c>
      <c r="AA314" s="22">
        <v>103</v>
      </c>
      <c r="AB314" s="24">
        <v>5456000</v>
      </c>
      <c r="AC314" s="24">
        <v>5159000</v>
      </c>
      <c r="AD314" s="24">
        <v>6472000</v>
      </c>
      <c r="AE314" s="24">
        <v>7769000</v>
      </c>
      <c r="AF314" s="24">
        <v>8056000</v>
      </c>
      <c r="AG314" s="24">
        <v>6240000</v>
      </c>
      <c r="AH314" s="25">
        <v>6284000</v>
      </c>
      <c r="AI314" s="25">
        <v>6228000</v>
      </c>
      <c r="AJ314" s="25">
        <v>6757000</v>
      </c>
      <c r="AK314" s="25">
        <v>9439000</v>
      </c>
      <c r="AL314" s="25">
        <v>8115000</v>
      </c>
      <c r="AM314" s="25">
        <v>7635000</v>
      </c>
      <c r="AN314" s="21" t="s">
        <v>50</v>
      </c>
      <c r="AO314" s="21" t="s">
        <v>50</v>
      </c>
      <c r="AP314" s="21" t="s">
        <v>50</v>
      </c>
      <c r="AQ314" s="21" t="s">
        <v>50</v>
      </c>
      <c r="AR314" s="21" t="s">
        <v>50</v>
      </c>
      <c r="AS314" s="21" t="s">
        <v>50</v>
      </c>
      <c r="AT314" s="21" t="s">
        <v>16673</v>
      </c>
      <c r="AU314" s="23">
        <v>0.76502959000000004</v>
      </c>
      <c r="AV314" s="23">
        <v>-0.38641259999999999</v>
      </c>
      <c r="AW314" s="27">
        <v>2.5078659999999999E-2</v>
      </c>
      <c r="AX314" s="23">
        <v>1.60069561</v>
      </c>
      <c r="AY314" s="31">
        <v>313</v>
      </c>
      <c r="AZ314">
        <f t="shared" si="8"/>
        <v>0.20896212549520768</v>
      </c>
      <c r="BA314">
        <f t="shared" si="9"/>
        <v>0.67993242287943956</v>
      </c>
    </row>
    <row r="315" spans="1:53">
      <c r="A315" s="20" t="s">
        <v>50</v>
      </c>
      <c r="B315" s="21" t="s">
        <v>15446</v>
      </c>
      <c r="C315" s="22" t="s">
        <v>15447</v>
      </c>
      <c r="D315" s="21">
        <v>1</v>
      </c>
      <c r="E315" s="22">
        <v>2</v>
      </c>
      <c r="F315" s="22">
        <v>15</v>
      </c>
      <c r="G315" s="21">
        <v>2</v>
      </c>
      <c r="H315" s="21">
        <v>1490</v>
      </c>
      <c r="I315" s="21">
        <v>163.69999999999999</v>
      </c>
      <c r="J315" s="21">
        <v>6.92</v>
      </c>
      <c r="K315" s="21">
        <v>40.57</v>
      </c>
      <c r="L315" s="21" t="s">
        <v>574</v>
      </c>
      <c r="M315" s="21" t="s">
        <v>1243</v>
      </c>
      <c r="N315" s="21"/>
      <c r="O315" s="21" t="s">
        <v>129</v>
      </c>
      <c r="P315" s="21">
        <v>23335</v>
      </c>
      <c r="Q315" s="21" t="s">
        <v>15449</v>
      </c>
      <c r="R315" s="22" t="s">
        <v>15450</v>
      </c>
      <c r="S315" s="21" t="s">
        <v>15451</v>
      </c>
      <c r="T315" s="21"/>
      <c r="U315" s="21"/>
      <c r="V315" s="22">
        <v>88.8</v>
      </c>
      <c r="W315" s="22">
        <v>99.1</v>
      </c>
      <c r="X315" s="22">
        <v>88.4</v>
      </c>
      <c r="Y315" s="22">
        <v>108.6</v>
      </c>
      <c r="Z315" s="22">
        <v>102.6</v>
      </c>
      <c r="AA315" s="22">
        <v>112.5</v>
      </c>
      <c r="AB315" s="24">
        <v>2091000</v>
      </c>
      <c r="AC315" s="24">
        <v>2223000</v>
      </c>
      <c r="AD315" s="24">
        <v>2293000</v>
      </c>
      <c r="AE315" s="24">
        <v>2428000</v>
      </c>
      <c r="AF315" s="24">
        <v>2778000</v>
      </c>
      <c r="AG315" s="24">
        <v>2505000</v>
      </c>
      <c r="AH315" s="25">
        <v>2406000</v>
      </c>
      <c r="AI315" s="25">
        <v>2683000</v>
      </c>
      <c r="AJ315" s="25">
        <v>2394000</v>
      </c>
      <c r="AK315" s="25">
        <v>2940000</v>
      </c>
      <c r="AL315" s="25">
        <v>2778000</v>
      </c>
      <c r="AM315" s="25">
        <v>3047000</v>
      </c>
      <c r="AN315" s="21" t="s">
        <v>50</v>
      </c>
      <c r="AO315" s="21" t="s">
        <v>50</v>
      </c>
      <c r="AP315" s="21" t="s">
        <v>50</v>
      </c>
      <c r="AQ315" s="21" t="s">
        <v>50</v>
      </c>
      <c r="AR315" s="21" t="s">
        <v>50</v>
      </c>
      <c r="AS315" s="21" t="s">
        <v>50</v>
      </c>
      <c r="AT315" s="21" t="s">
        <v>15452</v>
      </c>
      <c r="AU315" s="23">
        <v>0.85375014000000005</v>
      </c>
      <c r="AV315" s="23">
        <v>-0.22811419999999999</v>
      </c>
      <c r="AW315" s="27">
        <v>2.5276650000000001E-2</v>
      </c>
      <c r="AX315" s="23">
        <v>1.5972804899999999</v>
      </c>
      <c r="AY315" s="31">
        <v>314</v>
      </c>
      <c r="AZ315">
        <f t="shared" si="8"/>
        <v>0.20994109299363059</v>
      </c>
      <c r="BA315">
        <f t="shared" si="9"/>
        <v>0.67790254610712397</v>
      </c>
    </row>
    <row r="316" spans="1:53">
      <c r="A316" s="20" t="s">
        <v>50</v>
      </c>
      <c r="B316" s="21" t="s">
        <v>660</v>
      </c>
      <c r="C316" s="22" t="s">
        <v>661</v>
      </c>
      <c r="D316" s="21">
        <v>7</v>
      </c>
      <c r="E316" s="22">
        <v>1</v>
      </c>
      <c r="F316" s="22">
        <v>5</v>
      </c>
      <c r="G316" s="21">
        <v>1</v>
      </c>
      <c r="H316" s="21">
        <v>246</v>
      </c>
      <c r="I316" s="21">
        <v>28</v>
      </c>
      <c r="J316" s="21">
        <v>8.44</v>
      </c>
      <c r="K316" s="21">
        <v>19.940000000000001</v>
      </c>
      <c r="L316" s="21" t="s">
        <v>662</v>
      </c>
      <c r="M316" s="21" t="s">
        <v>663</v>
      </c>
      <c r="N316" s="21" t="s">
        <v>253</v>
      </c>
      <c r="O316" s="21" t="s">
        <v>664</v>
      </c>
      <c r="P316" s="21">
        <v>10134</v>
      </c>
      <c r="Q316" s="21" t="s">
        <v>666</v>
      </c>
      <c r="R316" s="22" t="s">
        <v>667</v>
      </c>
      <c r="S316" s="21" t="s">
        <v>668</v>
      </c>
      <c r="T316" s="21" t="s">
        <v>669</v>
      </c>
      <c r="U316" s="21"/>
      <c r="V316" s="22">
        <v>197.5</v>
      </c>
      <c r="W316" s="22">
        <v>130</v>
      </c>
      <c r="X316" s="22">
        <v>113.9</v>
      </c>
      <c r="Y316" s="22">
        <v>36.700000000000003</v>
      </c>
      <c r="Z316" s="22">
        <v>54.4</v>
      </c>
      <c r="AA316" s="22">
        <v>67.5</v>
      </c>
      <c r="AB316" s="24">
        <v>204900</v>
      </c>
      <c r="AC316" s="24">
        <v>128600</v>
      </c>
      <c r="AD316" s="24">
        <v>130300</v>
      </c>
      <c r="AE316" s="24"/>
      <c r="AF316" s="24">
        <v>64970</v>
      </c>
      <c r="AG316" s="24">
        <v>66210</v>
      </c>
      <c r="AH316" s="25">
        <v>235800</v>
      </c>
      <c r="AI316" s="25">
        <v>155200</v>
      </c>
      <c r="AJ316" s="25">
        <v>136000</v>
      </c>
      <c r="AK316" s="25">
        <v>43780</v>
      </c>
      <c r="AL316" s="25">
        <v>64970</v>
      </c>
      <c r="AM316" s="25">
        <v>80530</v>
      </c>
      <c r="AN316" s="21" t="s">
        <v>50</v>
      </c>
      <c r="AO316" s="21" t="s">
        <v>50</v>
      </c>
      <c r="AP316" s="21" t="s">
        <v>50</v>
      </c>
      <c r="AQ316" s="21" t="s">
        <v>63</v>
      </c>
      <c r="AR316" s="21" t="s">
        <v>50</v>
      </c>
      <c r="AS316" s="21" t="s">
        <v>50</v>
      </c>
      <c r="AT316" s="21" t="s">
        <v>670</v>
      </c>
      <c r="AU316" s="26">
        <v>2.7842927</v>
      </c>
      <c r="AV316" s="23">
        <v>1.4773108800000001</v>
      </c>
      <c r="AW316" s="27">
        <v>2.5377630000000002E-2</v>
      </c>
      <c r="AX316" s="23">
        <v>1.59554895</v>
      </c>
      <c r="AY316" s="32">
        <v>315</v>
      </c>
      <c r="AZ316">
        <f t="shared" si="8"/>
        <v>0.21011066361904765</v>
      </c>
      <c r="BA316">
        <f t="shared" si="9"/>
        <v>0.67755190555032285</v>
      </c>
    </row>
    <row r="317" spans="1:53">
      <c r="A317" s="20" t="s">
        <v>50</v>
      </c>
      <c r="B317" s="21" t="s">
        <v>19600</v>
      </c>
      <c r="C317" s="22" t="s">
        <v>19601</v>
      </c>
      <c r="D317" s="21">
        <v>3</v>
      </c>
      <c r="E317" s="22">
        <v>3</v>
      </c>
      <c r="F317" s="22">
        <v>21</v>
      </c>
      <c r="G317" s="21">
        <v>3</v>
      </c>
      <c r="H317" s="21">
        <v>1249</v>
      </c>
      <c r="I317" s="21">
        <v>134.69999999999999</v>
      </c>
      <c r="J317" s="21">
        <v>8.35</v>
      </c>
      <c r="K317" s="21">
        <v>64.08</v>
      </c>
      <c r="L317" s="21" t="s">
        <v>19602</v>
      </c>
      <c r="M317" s="21" t="s">
        <v>1080</v>
      </c>
      <c r="N317" s="21" t="s">
        <v>311</v>
      </c>
      <c r="O317" s="21" t="s">
        <v>10472</v>
      </c>
      <c r="P317" s="21">
        <v>57662</v>
      </c>
      <c r="Q317" s="21" t="s">
        <v>19604</v>
      </c>
      <c r="R317" s="22" t="s">
        <v>19605</v>
      </c>
      <c r="S317" s="21" t="s">
        <v>19606</v>
      </c>
      <c r="T317" s="21"/>
      <c r="U317" s="21"/>
      <c r="V317" s="22">
        <v>69.900000000000006</v>
      </c>
      <c r="W317" s="22">
        <v>74.8</v>
      </c>
      <c r="X317" s="22">
        <v>93.7</v>
      </c>
      <c r="Y317" s="22">
        <v>121.4</v>
      </c>
      <c r="Z317" s="22">
        <v>136.4</v>
      </c>
      <c r="AA317" s="22">
        <v>103.8</v>
      </c>
      <c r="AB317" s="24">
        <v>2564000</v>
      </c>
      <c r="AC317" s="24">
        <v>2579000</v>
      </c>
      <c r="AD317" s="24">
        <v>3783000</v>
      </c>
      <c r="AE317" s="24">
        <v>4199000</v>
      </c>
      <c r="AF317" s="24">
        <v>5763000</v>
      </c>
      <c r="AG317" s="24">
        <v>3575000</v>
      </c>
      <c r="AH317" s="25">
        <v>2953000</v>
      </c>
      <c r="AI317" s="25">
        <v>3163000</v>
      </c>
      <c r="AJ317" s="25">
        <v>3961000</v>
      </c>
      <c r="AK317" s="25">
        <v>5129000</v>
      </c>
      <c r="AL317" s="25">
        <v>5763000</v>
      </c>
      <c r="AM317" s="25">
        <v>4388000</v>
      </c>
      <c r="AN317" s="21" t="s">
        <v>50</v>
      </c>
      <c r="AO317" s="21" t="s">
        <v>50</v>
      </c>
      <c r="AP317" s="21" t="s">
        <v>50</v>
      </c>
      <c r="AQ317" s="21" t="s">
        <v>50</v>
      </c>
      <c r="AR317" s="21" t="s">
        <v>50</v>
      </c>
      <c r="AS317" s="21" t="s">
        <v>50</v>
      </c>
      <c r="AT317" s="21" t="s">
        <v>19607</v>
      </c>
      <c r="AU317" s="23">
        <v>0.65946877999999998</v>
      </c>
      <c r="AV317" s="23">
        <v>-0.60062369999999998</v>
      </c>
      <c r="AW317" s="27">
        <v>2.593962E-2</v>
      </c>
      <c r="AX317" s="23">
        <v>1.58603647</v>
      </c>
      <c r="AY317" s="31">
        <v>316</v>
      </c>
      <c r="AZ317">
        <f t="shared" si="8"/>
        <v>0.21408395240506331</v>
      </c>
      <c r="BA317">
        <f t="shared" si="9"/>
        <v>0.66941588591963208</v>
      </c>
    </row>
    <row r="318" spans="1:53">
      <c r="A318" s="20" t="s">
        <v>50</v>
      </c>
      <c r="B318" s="21" t="s">
        <v>16396</v>
      </c>
      <c r="C318" s="22" t="s">
        <v>16397</v>
      </c>
      <c r="D318" s="21">
        <v>4</v>
      </c>
      <c r="E318" s="22">
        <v>2</v>
      </c>
      <c r="F318" s="22">
        <v>11</v>
      </c>
      <c r="G318" s="21">
        <v>2</v>
      </c>
      <c r="H318" s="21">
        <v>204</v>
      </c>
      <c r="I318" s="21">
        <v>23.2</v>
      </c>
      <c r="J318" s="21">
        <v>5.1100000000000003</v>
      </c>
      <c r="K318" s="21">
        <v>26.55</v>
      </c>
      <c r="L318" s="21" t="s">
        <v>2578</v>
      </c>
      <c r="M318" s="21" t="s">
        <v>322</v>
      </c>
      <c r="N318" s="21" t="s">
        <v>1488</v>
      </c>
      <c r="O318" s="21" t="s">
        <v>16398</v>
      </c>
      <c r="P318" s="21">
        <v>396</v>
      </c>
      <c r="Q318" s="21" t="s">
        <v>16400</v>
      </c>
      <c r="R318" s="22" t="s">
        <v>16401</v>
      </c>
      <c r="S318" s="21" t="s">
        <v>16402</v>
      </c>
      <c r="T318" s="21" t="s">
        <v>16403</v>
      </c>
      <c r="U318" s="21" t="s">
        <v>16404</v>
      </c>
      <c r="V318" s="22">
        <v>72.8</v>
      </c>
      <c r="W318" s="22">
        <v>93</v>
      </c>
      <c r="X318" s="22">
        <v>92.7</v>
      </c>
      <c r="Y318" s="22">
        <v>105</v>
      </c>
      <c r="Z318" s="22">
        <v>118.1</v>
      </c>
      <c r="AA318" s="22">
        <v>118.3</v>
      </c>
      <c r="AB318" s="24">
        <v>2871000</v>
      </c>
      <c r="AC318" s="24">
        <v>3495000</v>
      </c>
      <c r="AD318" s="24">
        <v>4029000</v>
      </c>
      <c r="AE318" s="24">
        <v>3934000</v>
      </c>
      <c r="AF318" s="24">
        <v>5358000</v>
      </c>
      <c r="AG318" s="24">
        <v>4413000</v>
      </c>
      <c r="AH318" s="25">
        <v>3303000</v>
      </c>
      <c r="AI318" s="25">
        <v>4219000</v>
      </c>
      <c r="AJ318" s="25">
        <v>4206000</v>
      </c>
      <c r="AK318" s="25">
        <v>4763000</v>
      </c>
      <c r="AL318" s="25">
        <v>5358000</v>
      </c>
      <c r="AM318" s="25">
        <v>5368000</v>
      </c>
      <c r="AN318" s="21" t="s">
        <v>50</v>
      </c>
      <c r="AO318" s="21" t="s">
        <v>50</v>
      </c>
      <c r="AP318" s="21" t="s">
        <v>50</v>
      </c>
      <c r="AQ318" s="21" t="s">
        <v>50</v>
      </c>
      <c r="AR318" s="21" t="s">
        <v>50</v>
      </c>
      <c r="AS318" s="21" t="s">
        <v>50</v>
      </c>
      <c r="AT318" s="21" t="s">
        <v>5156</v>
      </c>
      <c r="AU318" s="23">
        <v>0.75722688999999999</v>
      </c>
      <c r="AV318" s="23">
        <v>-0.40120240000000001</v>
      </c>
      <c r="AW318" s="27">
        <v>2.6062180000000001E-2</v>
      </c>
      <c r="AX318" s="23">
        <v>1.58398927</v>
      </c>
      <c r="AY318" s="31">
        <v>317</v>
      </c>
      <c r="AZ318">
        <f t="shared" si="8"/>
        <v>0.21441692567823345</v>
      </c>
      <c r="BA318">
        <f t="shared" si="9"/>
        <v>0.66874093521749001</v>
      </c>
    </row>
    <row r="319" spans="1:53">
      <c r="A319" s="20" t="s">
        <v>50</v>
      </c>
      <c r="B319" s="21" t="s">
        <v>18098</v>
      </c>
      <c r="C319" s="22" t="s">
        <v>18099</v>
      </c>
      <c r="D319" s="21">
        <v>22</v>
      </c>
      <c r="E319" s="22">
        <v>6</v>
      </c>
      <c r="F319" s="22">
        <v>89</v>
      </c>
      <c r="G319" s="21">
        <v>6</v>
      </c>
      <c r="H319" s="21">
        <v>430</v>
      </c>
      <c r="I319" s="21">
        <v>48.2</v>
      </c>
      <c r="J319" s="21">
        <v>5.05</v>
      </c>
      <c r="K319" s="21">
        <v>319.92</v>
      </c>
      <c r="L319" s="21" t="s">
        <v>7515</v>
      </c>
      <c r="M319" s="21" t="s">
        <v>18100</v>
      </c>
      <c r="N319" s="21" t="s">
        <v>323</v>
      </c>
      <c r="O319" s="21" t="s">
        <v>18101</v>
      </c>
      <c r="P319" s="21">
        <v>28988</v>
      </c>
      <c r="Q319" s="21" t="s">
        <v>18103</v>
      </c>
      <c r="R319" s="22" t="s">
        <v>18104</v>
      </c>
      <c r="S319" s="21" t="s">
        <v>18105</v>
      </c>
      <c r="T319" s="21" t="s">
        <v>18106</v>
      </c>
      <c r="U319" s="21" t="s">
        <v>18107</v>
      </c>
      <c r="V319" s="22">
        <v>79.599999999999994</v>
      </c>
      <c r="W319" s="22">
        <v>82.8</v>
      </c>
      <c r="X319" s="22">
        <v>84</v>
      </c>
      <c r="Y319" s="22">
        <v>136.5</v>
      </c>
      <c r="Z319" s="22">
        <v>101</v>
      </c>
      <c r="AA319" s="22">
        <v>116.1</v>
      </c>
      <c r="AB319" s="24">
        <v>14000000</v>
      </c>
      <c r="AC319" s="24">
        <v>13890000</v>
      </c>
      <c r="AD319" s="24">
        <v>16270000</v>
      </c>
      <c r="AE319" s="24">
        <v>22790000</v>
      </c>
      <c r="AF319" s="24">
        <v>20430000</v>
      </c>
      <c r="AG319" s="24">
        <v>19320000</v>
      </c>
      <c r="AH319" s="25">
        <v>16100000</v>
      </c>
      <c r="AI319" s="25">
        <v>16760000</v>
      </c>
      <c r="AJ319" s="25">
        <v>16990000</v>
      </c>
      <c r="AK319" s="25">
        <v>27620000</v>
      </c>
      <c r="AL319" s="25">
        <v>20430000</v>
      </c>
      <c r="AM319" s="25">
        <v>23500000</v>
      </c>
      <c r="AN319" s="21" t="s">
        <v>50</v>
      </c>
      <c r="AO319" s="21" t="s">
        <v>50</v>
      </c>
      <c r="AP319" s="21" t="s">
        <v>50</v>
      </c>
      <c r="AQ319" s="21" t="s">
        <v>50</v>
      </c>
      <c r="AR319" s="21" t="s">
        <v>50</v>
      </c>
      <c r="AS319" s="21" t="s">
        <v>50</v>
      </c>
      <c r="AT319" s="21" t="s">
        <v>18108</v>
      </c>
      <c r="AU319" s="23">
        <v>0.69686300000000001</v>
      </c>
      <c r="AV319" s="23">
        <v>-0.52105299999999999</v>
      </c>
      <c r="AW319" s="27">
        <v>2.625684E-2</v>
      </c>
      <c r="AX319" s="23">
        <v>1.58075747</v>
      </c>
      <c r="AY319" s="32">
        <v>318</v>
      </c>
      <c r="AZ319">
        <f t="shared" si="8"/>
        <v>0.21533911547169809</v>
      </c>
      <c r="BA319">
        <f t="shared" si="9"/>
        <v>0.66687707519019168</v>
      </c>
    </row>
    <row r="320" spans="1:53">
      <c r="A320" s="20" t="s">
        <v>50</v>
      </c>
      <c r="B320" s="21" t="s">
        <v>21007</v>
      </c>
      <c r="C320" s="22" t="s">
        <v>21008</v>
      </c>
      <c r="D320" s="21">
        <v>1</v>
      </c>
      <c r="E320" s="22">
        <v>1</v>
      </c>
      <c r="F320" s="22">
        <v>2</v>
      </c>
      <c r="G320" s="21">
        <v>1</v>
      </c>
      <c r="H320" s="21">
        <v>1130</v>
      </c>
      <c r="I320" s="21">
        <v>122.8</v>
      </c>
      <c r="J320" s="21">
        <v>8.66</v>
      </c>
      <c r="K320" s="21">
        <v>1.91</v>
      </c>
      <c r="L320" s="21" t="s">
        <v>21009</v>
      </c>
      <c r="M320" s="21" t="s">
        <v>6109</v>
      </c>
      <c r="N320" s="21" t="s">
        <v>21010</v>
      </c>
      <c r="O320" s="21" t="s">
        <v>21011</v>
      </c>
      <c r="P320" s="21">
        <v>25</v>
      </c>
      <c r="Q320" s="21" t="s">
        <v>21013</v>
      </c>
      <c r="R320" s="22" t="s">
        <v>21014</v>
      </c>
      <c r="S320" s="21" t="s">
        <v>21015</v>
      </c>
      <c r="T320" s="21" t="s">
        <v>21016</v>
      </c>
      <c r="U320" s="21" t="s">
        <v>21017</v>
      </c>
      <c r="V320" s="22">
        <v>85.1</v>
      </c>
      <c r="W320" s="22">
        <v>4.2</v>
      </c>
      <c r="X320" s="22">
        <v>67.900000000000006</v>
      </c>
      <c r="Y320" s="22">
        <v>123.1</v>
      </c>
      <c r="Z320" s="22">
        <v>154.4</v>
      </c>
      <c r="AA320" s="22">
        <v>165.3</v>
      </c>
      <c r="AB320" s="24">
        <v>74150</v>
      </c>
      <c r="AC320" s="24"/>
      <c r="AD320" s="24">
        <v>65200</v>
      </c>
      <c r="AE320" s="24">
        <v>101900</v>
      </c>
      <c r="AF320" s="24">
        <v>154800</v>
      </c>
      <c r="AG320" s="24">
        <v>136300</v>
      </c>
      <c r="AH320" s="25">
        <v>85320</v>
      </c>
      <c r="AI320" s="25">
        <v>4182</v>
      </c>
      <c r="AJ320" s="25">
        <v>68070</v>
      </c>
      <c r="AK320" s="25">
        <v>123400</v>
      </c>
      <c r="AL320" s="25">
        <v>154800</v>
      </c>
      <c r="AM320" s="25">
        <v>165800</v>
      </c>
      <c r="AN320" s="21" t="s">
        <v>62</v>
      </c>
      <c r="AO320" s="21" t="s">
        <v>63</v>
      </c>
      <c r="AP320" s="21" t="s">
        <v>62</v>
      </c>
      <c r="AQ320" s="21" t="s">
        <v>62</v>
      </c>
      <c r="AR320" s="21" t="s">
        <v>50</v>
      </c>
      <c r="AS320" s="21" t="s">
        <v>50</v>
      </c>
      <c r="AT320" s="21" t="s">
        <v>21018</v>
      </c>
      <c r="AU320" s="23">
        <v>0.35491566000000002</v>
      </c>
      <c r="AV320" s="23">
        <v>-1.4944519000000001</v>
      </c>
      <c r="AW320" s="27">
        <v>2.6292329999999999E-2</v>
      </c>
      <c r="AX320" s="23">
        <v>1.58017093</v>
      </c>
      <c r="AY320" s="31">
        <v>319</v>
      </c>
      <c r="AZ320">
        <f t="shared" si="8"/>
        <v>0.21495422144200627</v>
      </c>
      <c r="BA320">
        <f t="shared" si="9"/>
        <v>0.66765402144268726</v>
      </c>
    </row>
    <row r="321" spans="1:53">
      <c r="A321" s="20" t="s">
        <v>50</v>
      </c>
      <c r="B321" s="21" t="s">
        <v>3018</v>
      </c>
      <c r="C321" s="22" t="s">
        <v>3019</v>
      </c>
      <c r="D321" s="21">
        <v>13</v>
      </c>
      <c r="E321" s="22">
        <v>9</v>
      </c>
      <c r="F321" s="22">
        <v>135</v>
      </c>
      <c r="G321" s="21">
        <v>9</v>
      </c>
      <c r="H321" s="21">
        <v>529</v>
      </c>
      <c r="I321" s="21">
        <v>59.5</v>
      </c>
      <c r="J321" s="21">
        <v>8.92</v>
      </c>
      <c r="K321" s="21">
        <v>347.63</v>
      </c>
      <c r="L321" s="21" t="s">
        <v>67</v>
      </c>
      <c r="M321" s="21" t="s">
        <v>127</v>
      </c>
      <c r="N321" s="21" t="s">
        <v>69</v>
      </c>
      <c r="O321" s="21" t="s">
        <v>3020</v>
      </c>
      <c r="P321" s="21">
        <v>51602</v>
      </c>
      <c r="Q321" s="21" t="s">
        <v>3022</v>
      </c>
      <c r="R321" s="22" t="s">
        <v>3023</v>
      </c>
      <c r="S321" s="21" t="s">
        <v>3024</v>
      </c>
      <c r="T321" s="21" t="s">
        <v>3025</v>
      </c>
      <c r="U321" s="21"/>
      <c r="V321" s="22">
        <v>118.5</v>
      </c>
      <c r="W321" s="22">
        <v>121.5</v>
      </c>
      <c r="X321" s="22">
        <v>101.3</v>
      </c>
      <c r="Y321" s="22">
        <v>76.7</v>
      </c>
      <c r="Z321" s="22">
        <v>93.5</v>
      </c>
      <c r="AA321" s="22">
        <v>88.4</v>
      </c>
      <c r="AB321" s="24">
        <v>148600000</v>
      </c>
      <c r="AC321" s="24">
        <v>145300000</v>
      </c>
      <c r="AD321" s="24">
        <v>140000000</v>
      </c>
      <c r="AE321" s="24">
        <v>91460000</v>
      </c>
      <c r="AF321" s="24">
        <v>135000000</v>
      </c>
      <c r="AG321" s="24">
        <v>104900000</v>
      </c>
      <c r="AH321" s="25">
        <v>171000000</v>
      </c>
      <c r="AI321" s="25">
        <v>175400000</v>
      </c>
      <c r="AJ321" s="25">
        <v>146200000</v>
      </c>
      <c r="AK321" s="25">
        <v>110700000</v>
      </c>
      <c r="AL321" s="25">
        <v>135000000</v>
      </c>
      <c r="AM321" s="25">
        <v>127600000</v>
      </c>
      <c r="AN321" s="21" t="s">
        <v>50</v>
      </c>
      <c r="AO321" s="21" t="s">
        <v>50</v>
      </c>
      <c r="AP321" s="21" t="s">
        <v>50</v>
      </c>
      <c r="AQ321" s="21" t="s">
        <v>50</v>
      </c>
      <c r="AR321" s="21" t="s">
        <v>50</v>
      </c>
      <c r="AS321" s="21" t="s">
        <v>50</v>
      </c>
      <c r="AT321" s="21" t="s">
        <v>3026</v>
      </c>
      <c r="AU321" s="23">
        <v>1.31942476</v>
      </c>
      <c r="AV321" s="23">
        <v>0.39990907999999997</v>
      </c>
      <c r="AW321" s="27">
        <v>2.6509029999999999E-2</v>
      </c>
      <c r="AX321" s="23">
        <v>1.5766062199999999</v>
      </c>
      <c r="AY321" s="31">
        <v>320</v>
      </c>
      <c r="AZ321">
        <f t="shared" si="8"/>
        <v>0.2160485945</v>
      </c>
      <c r="BA321">
        <f t="shared" si="9"/>
        <v>0.66544855463800812</v>
      </c>
    </row>
    <row r="322" spans="1:53">
      <c r="A322" s="20" t="s">
        <v>50</v>
      </c>
      <c r="B322" s="21" t="s">
        <v>16003</v>
      </c>
      <c r="C322" s="22" t="s">
        <v>16004</v>
      </c>
      <c r="D322" s="21">
        <v>8</v>
      </c>
      <c r="E322" s="22">
        <v>1</v>
      </c>
      <c r="F322" s="22">
        <v>20</v>
      </c>
      <c r="G322" s="21">
        <v>1</v>
      </c>
      <c r="H322" s="21">
        <v>393</v>
      </c>
      <c r="I322" s="21">
        <v>43.4</v>
      </c>
      <c r="J322" s="21">
        <v>6.62</v>
      </c>
      <c r="K322" s="21">
        <v>119.29</v>
      </c>
      <c r="L322" s="21" t="s">
        <v>16005</v>
      </c>
      <c r="M322" s="21" t="s">
        <v>16006</v>
      </c>
      <c r="N322" s="21" t="s">
        <v>1559</v>
      </c>
      <c r="O322" s="21" t="s">
        <v>2186</v>
      </c>
      <c r="P322" s="21">
        <v>5604</v>
      </c>
      <c r="Q322" s="21" t="s">
        <v>16008</v>
      </c>
      <c r="R322" s="22" t="s">
        <v>16009</v>
      </c>
      <c r="S322" s="21" t="s">
        <v>16010</v>
      </c>
      <c r="T322" s="21" t="s">
        <v>16011</v>
      </c>
      <c r="U322" s="21" t="s">
        <v>16012</v>
      </c>
      <c r="V322" s="22">
        <v>90.1</v>
      </c>
      <c r="W322" s="22">
        <v>82.5</v>
      </c>
      <c r="X322" s="22">
        <v>98.6</v>
      </c>
      <c r="Y322" s="22">
        <v>113.1</v>
      </c>
      <c r="Z322" s="22">
        <v>112.4</v>
      </c>
      <c r="AA322" s="22">
        <v>103.4</v>
      </c>
      <c r="AB322" s="24">
        <v>4446000</v>
      </c>
      <c r="AC322" s="24">
        <v>3881000</v>
      </c>
      <c r="AD322" s="24">
        <v>5364000</v>
      </c>
      <c r="AE322" s="24">
        <v>5308000</v>
      </c>
      <c r="AF322" s="24">
        <v>6383000</v>
      </c>
      <c r="AG322" s="24">
        <v>4827000</v>
      </c>
      <c r="AH322" s="25">
        <v>5115000</v>
      </c>
      <c r="AI322" s="25">
        <v>4685000</v>
      </c>
      <c r="AJ322" s="25">
        <v>5600000</v>
      </c>
      <c r="AK322" s="25">
        <v>6427000</v>
      </c>
      <c r="AL322" s="25">
        <v>6383000</v>
      </c>
      <c r="AM322" s="25">
        <v>5871000</v>
      </c>
      <c r="AN322" s="21" t="s">
        <v>50</v>
      </c>
      <c r="AO322" s="21" t="s">
        <v>50</v>
      </c>
      <c r="AP322" s="21" t="s">
        <v>50</v>
      </c>
      <c r="AQ322" s="21" t="s">
        <v>50</v>
      </c>
      <c r="AR322" s="21" t="s">
        <v>50</v>
      </c>
      <c r="AS322" s="21" t="s">
        <v>50</v>
      </c>
      <c r="AT322" s="21" t="s">
        <v>16013</v>
      </c>
      <c r="AU322" s="23">
        <v>0.82435855000000002</v>
      </c>
      <c r="AV322" s="23">
        <v>-0.27865610000000002</v>
      </c>
      <c r="AW322" s="27">
        <v>2.654869E-2</v>
      </c>
      <c r="AX322" s="23">
        <v>1.5759568900000001</v>
      </c>
      <c r="AY322" s="32">
        <v>321</v>
      </c>
      <c r="AZ322">
        <f t="shared" si="8"/>
        <v>0.21569776797507789</v>
      </c>
      <c r="BA322">
        <f t="shared" si="9"/>
        <v>0.66615434892213066</v>
      </c>
    </row>
    <row r="323" spans="1:53">
      <c r="A323" s="20" t="s">
        <v>50</v>
      </c>
      <c r="B323" s="21" t="s">
        <v>19860</v>
      </c>
      <c r="C323" s="22" t="s">
        <v>19861</v>
      </c>
      <c r="D323" s="21">
        <v>10</v>
      </c>
      <c r="E323" s="22">
        <v>3</v>
      </c>
      <c r="F323" s="22">
        <v>18</v>
      </c>
      <c r="G323" s="21">
        <v>3</v>
      </c>
      <c r="H323" s="21">
        <v>327</v>
      </c>
      <c r="I323" s="21">
        <v>36.299999999999997</v>
      </c>
      <c r="J323" s="21">
        <v>5.72</v>
      </c>
      <c r="K323" s="21">
        <v>53.92</v>
      </c>
      <c r="L323" s="21"/>
      <c r="M323" s="21" t="s">
        <v>1468</v>
      </c>
      <c r="N323" s="21"/>
      <c r="O323" s="21" t="s">
        <v>19862</v>
      </c>
      <c r="P323" s="21">
        <v>84886</v>
      </c>
      <c r="Q323" s="21" t="s">
        <v>19864</v>
      </c>
      <c r="R323" s="22" t="s">
        <v>19865</v>
      </c>
      <c r="S323" s="21" t="s">
        <v>19866</v>
      </c>
      <c r="T323" s="21"/>
      <c r="U323" s="21"/>
      <c r="V323" s="22">
        <v>57.3</v>
      </c>
      <c r="W323" s="22">
        <v>72.599999999999994</v>
      </c>
      <c r="X323" s="22">
        <v>87.1</v>
      </c>
      <c r="Y323" s="22">
        <v>108</v>
      </c>
      <c r="Z323" s="22">
        <v>154</v>
      </c>
      <c r="AA323" s="22">
        <v>121</v>
      </c>
      <c r="AB323" s="24">
        <v>685300</v>
      </c>
      <c r="AC323" s="24">
        <v>828000</v>
      </c>
      <c r="AD323" s="24">
        <v>1149000</v>
      </c>
      <c r="AE323" s="24">
        <v>1228000</v>
      </c>
      <c r="AF323" s="24">
        <v>2119000</v>
      </c>
      <c r="AG323" s="24">
        <v>1370000</v>
      </c>
      <c r="AH323" s="25">
        <v>788500</v>
      </c>
      <c r="AI323" s="25">
        <v>999500</v>
      </c>
      <c r="AJ323" s="25">
        <v>1200000</v>
      </c>
      <c r="AK323" s="25">
        <v>1487000</v>
      </c>
      <c r="AL323" s="25">
        <v>2119000</v>
      </c>
      <c r="AM323" s="25">
        <v>1666000</v>
      </c>
      <c r="AN323" s="21" t="s">
        <v>50</v>
      </c>
      <c r="AO323" s="21" t="s">
        <v>50</v>
      </c>
      <c r="AP323" s="21" t="s">
        <v>50</v>
      </c>
      <c r="AQ323" s="21" t="s">
        <v>50</v>
      </c>
      <c r="AR323" s="21" t="s">
        <v>50</v>
      </c>
      <c r="AS323" s="21" t="s">
        <v>50</v>
      </c>
      <c r="AT323" s="21" t="s">
        <v>19867</v>
      </c>
      <c r="AU323" s="23">
        <v>0.56660259000000002</v>
      </c>
      <c r="AV323" s="23">
        <v>-0.81959090000000001</v>
      </c>
      <c r="AW323" s="27">
        <v>2.6700519999999998E-2</v>
      </c>
      <c r="AX323" s="23">
        <v>1.5734802400000001</v>
      </c>
      <c r="AY323" s="31">
        <v>322</v>
      </c>
      <c r="AZ323">
        <f t="shared" ref="AZ323:AZ386" si="10">AW323*2608/AY323</f>
        <v>0.21625762782608696</v>
      </c>
      <c r="BA323">
        <f t="shared" ref="BA323:BA386" si="11">-LOG10(AZ323)</f>
        <v>0.66502856518405118</v>
      </c>
    </row>
    <row r="324" spans="1:53">
      <c r="A324" s="20" t="s">
        <v>50</v>
      </c>
      <c r="B324" s="21" t="s">
        <v>2400</v>
      </c>
      <c r="C324" s="22" t="s">
        <v>2401</v>
      </c>
      <c r="D324" s="21">
        <v>13</v>
      </c>
      <c r="E324" s="22">
        <v>6</v>
      </c>
      <c r="F324" s="22">
        <v>40</v>
      </c>
      <c r="G324" s="21">
        <v>6</v>
      </c>
      <c r="H324" s="21">
        <v>645</v>
      </c>
      <c r="I324" s="21">
        <v>72.400000000000006</v>
      </c>
      <c r="J324" s="21">
        <v>7.61</v>
      </c>
      <c r="K324" s="21">
        <v>149.06</v>
      </c>
      <c r="L324" s="21" t="s">
        <v>353</v>
      </c>
      <c r="M324" s="21" t="s">
        <v>68</v>
      </c>
      <c r="N324" s="21"/>
      <c r="O324" s="21" t="s">
        <v>2402</v>
      </c>
      <c r="P324" s="21">
        <v>57794</v>
      </c>
      <c r="Q324" s="21" t="s">
        <v>2404</v>
      </c>
      <c r="R324" s="22" t="s">
        <v>2405</v>
      </c>
      <c r="S324" s="21" t="s">
        <v>2406</v>
      </c>
      <c r="T324" s="21" t="s">
        <v>238</v>
      </c>
      <c r="U324" s="21" t="s">
        <v>1412</v>
      </c>
      <c r="V324" s="22">
        <v>117.6</v>
      </c>
      <c r="W324" s="22">
        <v>137.69999999999999</v>
      </c>
      <c r="X324" s="22">
        <v>102.4</v>
      </c>
      <c r="Y324" s="22">
        <v>71.7</v>
      </c>
      <c r="Z324" s="22">
        <v>87.4</v>
      </c>
      <c r="AA324" s="22">
        <v>83.2</v>
      </c>
      <c r="AB324" s="24">
        <v>1176000</v>
      </c>
      <c r="AC324" s="24">
        <v>1312000</v>
      </c>
      <c r="AD324" s="24">
        <v>1129000</v>
      </c>
      <c r="AE324" s="24">
        <v>640200</v>
      </c>
      <c r="AF324" s="24">
        <v>1006000</v>
      </c>
      <c r="AG324" s="24">
        <v>766400</v>
      </c>
      <c r="AH324" s="25">
        <v>1353000</v>
      </c>
      <c r="AI324" s="25">
        <v>1584000</v>
      </c>
      <c r="AJ324" s="25">
        <v>1178000</v>
      </c>
      <c r="AK324" s="25">
        <v>824500</v>
      </c>
      <c r="AL324" s="25">
        <v>1006000</v>
      </c>
      <c r="AM324" s="25">
        <v>957400</v>
      </c>
      <c r="AN324" s="21" t="s">
        <v>50</v>
      </c>
      <c r="AO324" s="21" t="s">
        <v>50</v>
      </c>
      <c r="AP324" s="21" t="s">
        <v>50</v>
      </c>
      <c r="AQ324" s="21" t="s">
        <v>50</v>
      </c>
      <c r="AR324" s="21" t="s">
        <v>50</v>
      </c>
      <c r="AS324" s="21" t="s">
        <v>50</v>
      </c>
      <c r="AT324" s="21" t="s">
        <v>2407</v>
      </c>
      <c r="AU324" s="23">
        <v>1.4763679599999999</v>
      </c>
      <c r="AV324" s="23">
        <v>0.56205234000000004</v>
      </c>
      <c r="AW324" s="27">
        <v>2.673126E-2</v>
      </c>
      <c r="AX324" s="23">
        <v>1.5729805699999999</v>
      </c>
      <c r="AY324" s="31">
        <v>323</v>
      </c>
      <c r="AZ324">
        <f t="shared" si="10"/>
        <v>0.21583630365325079</v>
      </c>
      <c r="BA324">
        <f t="shared" si="11"/>
        <v>0.66587550520340832</v>
      </c>
    </row>
    <row r="325" spans="1:53">
      <c r="A325" s="20" t="s">
        <v>50</v>
      </c>
      <c r="B325" s="21" t="s">
        <v>2811</v>
      </c>
      <c r="C325" s="22" t="s">
        <v>2812</v>
      </c>
      <c r="D325" s="21">
        <v>4</v>
      </c>
      <c r="E325" s="22">
        <v>2</v>
      </c>
      <c r="F325" s="22">
        <v>4</v>
      </c>
      <c r="G325" s="21">
        <v>2</v>
      </c>
      <c r="H325" s="21">
        <v>426</v>
      </c>
      <c r="I325" s="21">
        <v>46.7</v>
      </c>
      <c r="J325" s="21">
        <v>9.1</v>
      </c>
      <c r="K325" s="21">
        <v>9.3699999999999992</v>
      </c>
      <c r="L325" s="21" t="s">
        <v>276</v>
      </c>
      <c r="M325" s="21"/>
      <c r="N325" s="21"/>
      <c r="O325" s="21" t="s">
        <v>2813</v>
      </c>
      <c r="P325" s="21">
        <v>130535</v>
      </c>
      <c r="Q325" s="21" t="s">
        <v>2815</v>
      </c>
      <c r="R325" s="22" t="s">
        <v>2816</v>
      </c>
      <c r="S325" s="21" t="s">
        <v>2817</v>
      </c>
      <c r="T325" s="21"/>
      <c r="U325" s="21"/>
      <c r="V325" s="22">
        <v>127</v>
      </c>
      <c r="W325" s="22">
        <v>115.4</v>
      </c>
      <c r="X325" s="22">
        <v>101.6</v>
      </c>
      <c r="Y325" s="22">
        <v>77.900000000000006</v>
      </c>
      <c r="Z325" s="22">
        <v>93.6</v>
      </c>
      <c r="AA325" s="22">
        <v>84.4</v>
      </c>
      <c r="AB325" s="24">
        <v>408100</v>
      </c>
      <c r="AC325" s="24">
        <v>353600</v>
      </c>
      <c r="AD325" s="24">
        <v>359900</v>
      </c>
      <c r="AE325" s="24">
        <v>237800</v>
      </c>
      <c r="AF325" s="24">
        <v>346200</v>
      </c>
      <c r="AG325" s="24">
        <v>256600</v>
      </c>
      <c r="AH325" s="25">
        <v>469600</v>
      </c>
      <c r="AI325" s="25">
        <v>426800</v>
      </c>
      <c r="AJ325" s="25">
        <v>375800</v>
      </c>
      <c r="AK325" s="25">
        <v>287900</v>
      </c>
      <c r="AL325" s="25">
        <v>346200</v>
      </c>
      <c r="AM325" s="25">
        <v>312100</v>
      </c>
      <c r="AN325" s="21" t="s">
        <v>50</v>
      </c>
      <c r="AO325" s="21" t="s">
        <v>50</v>
      </c>
      <c r="AP325" s="21" t="s">
        <v>50</v>
      </c>
      <c r="AQ325" s="21" t="s">
        <v>50</v>
      </c>
      <c r="AR325" s="21" t="s">
        <v>62</v>
      </c>
      <c r="AS325" s="21" t="s">
        <v>62</v>
      </c>
      <c r="AT325" s="21" t="s">
        <v>2818</v>
      </c>
      <c r="AU325" s="23">
        <v>1.3445405399999999</v>
      </c>
      <c r="AV325" s="23">
        <v>0.42711325</v>
      </c>
      <c r="AW325" s="27">
        <v>2.723824E-2</v>
      </c>
      <c r="AX325" s="23">
        <v>1.56482097</v>
      </c>
      <c r="AY325" s="32">
        <v>324</v>
      </c>
      <c r="AZ325">
        <f t="shared" si="10"/>
        <v>0.21925101827160495</v>
      </c>
      <c r="BA325">
        <f t="shared" si="11"/>
        <v>0.65905838095525282</v>
      </c>
    </row>
    <row r="326" spans="1:53">
      <c r="A326" s="20" t="s">
        <v>50</v>
      </c>
      <c r="B326" s="21" t="s">
        <v>17865</v>
      </c>
      <c r="C326" s="22" t="s">
        <v>17866</v>
      </c>
      <c r="D326" s="21">
        <v>1</v>
      </c>
      <c r="E326" s="22">
        <v>1</v>
      </c>
      <c r="F326" s="22">
        <v>1</v>
      </c>
      <c r="G326" s="21">
        <v>1</v>
      </c>
      <c r="H326" s="21">
        <v>838</v>
      </c>
      <c r="I326" s="21">
        <v>93.7</v>
      </c>
      <c r="J326" s="21">
        <v>5.01</v>
      </c>
      <c r="K326" s="21">
        <v>2.1800000000000002</v>
      </c>
      <c r="L326" s="21" t="s">
        <v>574</v>
      </c>
      <c r="M326" s="21" t="s">
        <v>127</v>
      </c>
      <c r="N326" s="21" t="s">
        <v>253</v>
      </c>
      <c r="O326" s="21" t="s">
        <v>17867</v>
      </c>
      <c r="P326" s="21" t="s">
        <v>17868</v>
      </c>
      <c r="Q326" s="21" t="s">
        <v>17869</v>
      </c>
      <c r="R326" s="22" t="s">
        <v>17870</v>
      </c>
      <c r="S326" s="21" t="s">
        <v>17871</v>
      </c>
      <c r="T326" s="21"/>
      <c r="U326" s="21" t="s">
        <v>4526</v>
      </c>
      <c r="V326" s="22">
        <v>83.2</v>
      </c>
      <c r="W326" s="22">
        <v>73.400000000000006</v>
      </c>
      <c r="X326" s="22">
        <v>82.7</v>
      </c>
      <c r="Y326" s="22">
        <v>142.5</v>
      </c>
      <c r="Z326" s="22">
        <v>104.2</v>
      </c>
      <c r="AA326" s="22">
        <v>114</v>
      </c>
      <c r="AB326" s="24">
        <v>240100</v>
      </c>
      <c r="AC326" s="24">
        <v>201900</v>
      </c>
      <c r="AD326" s="24">
        <v>263200</v>
      </c>
      <c r="AE326" s="24">
        <v>390900</v>
      </c>
      <c r="AF326" s="24">
        <v>346200</v>
      </c>
      <c r="AG326" s="24">
        <v>311300</v>
      </c>
      <c r="AH326" s="25">
        <v>276300</v>
      </c>
      <c r="AI326" s="25">
        <v>243800</v>
      </c>
      <c r="AJ326" s="25">
        <v>274800</v>
      </c>
      <c r="AK326" s="25">
        <v>473300</v>
      </c>
      <c r="AL326" s="25">
        <v>346200</v>
      </c>
      <c r="AM326" s="25">
        <v>378700</v>
      </c>
      <c r="AN326" s="21" t="s">
        <v>62</v>
      </c>
      <c r="AO326" s="21" t="s">
        <v>62</v>
      </c>
      <c r="AP326" s="21" t="s">
        <v>62</v>
      </c>
      <c r="AQ326" s="21" t="s">
        <v>62</v>
      </c>
      <c r="AR326" s="21" t="s">
        <v>50</v>
      </c>
      <c r="AS326" s="21" t="s">
        <v>62</v>
      </c>
      <c r="AT326" s="21" t="s">
        <v>670</v>
      </c>
      <c r="AU326" s="23">
        <v>0.66336788999999996</v>
      </c>
      <c r="AV326" s="23">
        <v>-0.5921189</v>
      </c>
      <c r="AW326" s="27">
        <v>2.729096E-2</v>
      </c>
      <c r="AX326" s="23">
        <v>1.5639811699999999</v>
      </c>
      <c r="AY326" s="31">
        <v>325</v>
      </c>
      <c r="AZ326">
        <f t="shared" si="10"/>
        <v>0.21899945747692309</v>
      </c>
      <c r="BA326">
        <f t="shared" si="11"/>
        <v>0.65955696102778327</v>
      </c>
    </row>
    <row r="327" spans="1:53">
      <c r="A327" s="20" t="s">
        <v>50</v>
      </c>
      <c r="B327" s="21" t="s">
        <v>19685</v>
      </c>
      <c r="C327" s="22" t="s">
        <v>19686</v>
      </c>
      <c r="D327" s="21">
        <v>6</v>
      </c>
      <c r="E327" s="22">
        <v>2</v>
      </c>
      <c r="F327" s="22">
        <v>5</v>
      </c>
      <c r="G327" s="21">
        <v>2</v>
      </c>
      <c r="H327" s="21">
        <v>370</v>
      </c>
      <c r="I327" s="21">
        <v>40.4</v>
      </c>
      <c r="J327" s="21">
        <v>7.66</v>
      </c>
      <c r="K327" s="21">
        <v>14.62</v>
      </c>
      <c r="L327" s="21" t="s">
        <v>163</v>
      </c>
      <c r="M327" s="21" t="s">
        <v>1024</v>
      </c>
      <c r="N327" s="21" t="s">
        <v>108</v>
      </c>
      <c r="O327" s="21" t="s">
        <v>19687</v>
      </c>
      <c r="P327" s="21">
        <v>29968</v>
      </c>
      <c r="Q327" s="21" t="s">
        <v>19689</v>
      </c>
      <c r="R327" s="22" t="s">
        <v>19690</v>
      </c>
      <c r="S327" s="21" t="s">
        <v>19691</v>
      </c>
      <c r="T327" s="21" t="s">
        <v>2037</v>
      </c>
      <c r="U327" s="21" t="s">
        <v>19692</v>
      </c>
      <c r="V327" s="22">
        <v>58.8</v>
      </c>
      <c r="W327" s="22">
        <v>85</v>
      </c>
      <c r="X327" s="22">
        <v>76.7</v>
      </c>
      <c r="Y327" s="22">
        <v>150.69999999999999</v>
      </c>
      <c r="Z327" s="22">
        <v>125.1</v>
      </c>
      <c r="AA327" s="22">
        <v>103.7</v>
      </c>
      <c r="AB327" s="24">
        <v>521400</v>
      </c>
      <c r="AC327" s="24">
        <v>718500</v>
      </c>
      <c r="AD327" s="24">
        <v>749400</v>
      </c>
      <c r="AE327" s="24">
        <v>1270000</v>
      </c>
      <c r="AF327" s="24">
        <v>1277000</v>
      </c>
      <c r="AG327" s="24">
        <v>869700</v>
      </c>
      <c r="AH327" s="25">
        <v>599900</v>
      </c>
      <c r="AI327" s="25">
        <v>867400</v>
      </c>
      <c r="AJ327" s="25">
        <v>782300</v>
      </c>
      <c r="AK327" s="25">
        <v>1538000</v>
      </c>
      <c r="AL327" s="25">
        <v>1277000</v>
      </c>
      <c r="AM327" s="25">
        <v>1058000</v>
      </c>
      <c r="AN327" s="21" t="s">
        <v>62</v>
      </c>
      <c r="AO327" s="21" t="s">
        <v>50</v>
      </c>
      <c r="AP327" s="21" t="s">
        <v>62</v>
      </c>
      <c r="AQ327" s="21" t="s">
        <v>50</v>
      </c>
      <c r="AR327" s="21" t="s">
        <v>50</v>
      </c>
      <c r="AS327" s="21" t="s">
        <v>50</v>
      </c>
      <c r="AT327" s="21" t="s">
        <v>19693</v>
      </c>
      <c r="AU327" s="23">
        <v>0.58098256999999998</v>
      </c>
      <c r="AV327" s="23">
        <v>-0.78343320000000005</v>
      </c>
      <c r="AW327" s="27">
        <v>2.7524340000000001E-2</v>
      </c>
      <c r="AX327" s="23">
        <v>1.56028309</v>
      </c>
      <c r="AY327" s="31">
        <v>326</v>
      </c>
      <c r="AZ327">
        <f t="shared" si="10"/>
        <v>0.22019472000000001</v>
      </c>
      <c r="BA327">
        <f t="shared" si="11"/>
        <v>0.65719309908977475</v>
      </c>
    </row>
    <row r="328" spans="1:53">
      <c r="A328" s="20" t="s">
        <v>50</v>
      </c>
      <c r="B328" s="21" t="s">
        <v>1448</v>
      </c>
      <c r="C328" s="22" t="s">
        <v>1449</v>
      </c>
      <c r="D328" s="21">
        <v>5</v>
      </c>
      <c r="E328" s="22">
        <v>2</v>
      </c>
      <c r="F328" s="22">
        <v>14</v>
      </c>
      <c r="G328" s="21">
        <v>2</v>
      </c>
      <c r="H328" s="21">
        <v>351</v>
      </c>
      <c r="I328" s="21">
        <v>38.700000000000003</v>
      </c>
      <c r="J328" s="21">
        <v>6.09</v>
      </c>
      <c r="K328" s="21">
        <v>27.74</v>
      </c>
      <c r="L328" s="21" t="s">
        <v>794</v>
      </c>
      <c r="M328" s="21" t="s">
        <v>68</v>
      </c>
      <c r="N328" s="21" t="s">
        <v>87</v>
      </c>
      <c r="O328" s="21" t="s">
        <v>1450</v>
      </c>
      <c r="P328" s="21">
        <v>84321</v>
      </c>
      <c r="Q328" s="21" t="s">
        <v>1452</v>
      </c>
      <c r="R328" s="22" t="s">
        <v>1453</v>
      </c>
      <c r="S328" s="21" t="s">
        <v>1454</v>
      </c>
      <c r="T328" s="21" t="s">
        <v>1455</v>
      </c>
      <c r="U328" s="21"/>
      <c r="V328" s="22">
        <v>134.1</v>
      </c>
      <c r="W328" s="22">
        <v>125.9</v>
      </c>
      <c r="X328" s="22">
        <v>100.1</v>
      </c>
      <c r="Y328" s="22">
        <v>74.3</v>
      </c>
      <c r="Z328" s="22">
        <v>91.7</v>
      </c>
      <c r="AA328" s="22">
        <v>73.900000000000006</v>
      </c>
      <c r="AB328" s="24">
        <v>1005000</v>
      </c>
      <c r="AC328" s="24">
        <v>899700</v>
      </c>
      <c r="AD328" s="24">
        <v>826800</v>
      </c>
      <c r="AE328" s="24">
        <v>529600</v>
      </c>
      <c r="AF328" s="24">
        <v>791500</v>
      </c>
      <c r="AG328" s="24">
        <v>524300</v>
      </c>
      <c r="AH328" s="25">
        <v>1157000</v>
      </c>
      <c r="AI328" s="25">
        <v>1086000</v>
      </c>
      <c r="AJ328" s="25">
        <v>863200</v>
      </c>
      <c r="AK328" s="25">
        <v>641200</v>
      </c>
      <c r="AL328" s="25">
        <v>791500</v>
      </c>
      <c r="AM328" s="25">
        <v>637700</v>
      </c>
      <c r="AN328" s="21" t="s">
        <v>50</v>
      </c>
      <c r="AO328" s="21" t="s">
        <v>50</v>
      </c>
      <c r="AP328" s="21" t="s">
        <v>50</v>
      </c>
      <c r="AQ328" s="21" t="s">
        <v>50</v>
      </c>
      <c r="AR328" s="21" t="s">
        <v>50</v>
      </c>
      <c r="AS328" s="21" t="s">
        <v>50</v>
      </c>
      <c r="AT328" s="21" t="s">
        <v>1456</v>
      </c>
      <c r="AU328" s="26">
        <v>1.50029513</v>
      </c>
      <c r="AV328" s="23">
        <v>0.58524633000000004</v>
      </c>
      <c r="AW328" s="27">
        <v>2.7630660000000001E-2</v>
      </c>
      <c r="AX328" s="23">
        <v>1.55860869</v>
      </c>
      <c r="AY328" s="32">
        <v>327</v>
      </c>
      <c r="AZ328">
        <f t="shared" si="10"/>
        <v>0.22036930055045875</v>
      </c>
      <c r="BA328">
        <f t="shared" si="11"/>
        <v>0.65684890678108054</v>
      </c>
    </row>
    <row r="329" spans="1:53">
      <c r="A329" s="20" t="s">
        <v>50</v>
      </c>
      <c r="B329" s="21" t="s">
        <v>16925</v>
      </c>
      <c r="C329" s="22" t="s">
        <v>16926</v>
      </c>
      <c r="D329" s="21">
        <v>2</v>
      </c>
      <c r="E329" s="22">
        <v>1</v>
      </c>
      <c r="F329" s="22">
        <v>4</v>
      </c>
      <c r="G329" s="21">
        <v>1</v>
      </c>
      <c r="H329" s="21">
        <v>660</v>
      </c>
      <c r="I329" s="21">
        <v>77</v>
      </c>
      <c r="J329" s="21">
        <v>9.5</v>
      </c>
      <c r="K329" s="21">
        <v>0</v>
      </c>
      <c r="L329" s="21" t="s">
        <v>574</v>
      </c>
      <c r="M329" s="21" t="s">
        <v>127</v>
      </c>
      <c r="N329" s="21" t="s">
        <v>69</v>
      </c>
      <c r="O329" s="21" t="s">
        <v>8412</v>
      </c>
      <c r="P329" s="21">
        <v>163255</v>
      </c>
      <c r="Q329" s="21" t="s">
        <v>16928</v>
      </c>
      <c r="R329" s="22" t="s">
        <v>16929</v>
      </c>
      <c r="S329" s="21" t="s">
        <v>16930</v>
      </c>
      <c r="T329" s="21" t="s">
        <v>963</v>
      </c>
      <c r="U329" s="21"/>
      <c r="V329" s="22">
        <v>69.2</v>
      </c>
      <c r="W329" s="22">
        <v>86.7</v>
      </c>
      <c r="X329" s="22">
        <v>97.1</v>
      </c>
      <c r="Y329" s="22">
        <v>114</v>
      </c>
      <c r="Z329" s="22">
        <v>109</v>
      </c>
      <c r="AA329" s="22">
        <v>124</v>
      </c>
      <c r="AB329" s="24">
        <v>92170</v>
      </c>
      <c r="AC329" s="24">
        <v>110200</v>
      </c>
      <c r="AD329" s="24">
        <v>142700</v>
      </c>
      <c r="AE329" s="24">
        <v>144400</v>
      </c>
      <c r="AF329" s="24">
        <v>167100</v>
      </c>
      <c r="AG329" s="24">
        <v>156300</v>
      </c>
      <c r="AH329" s="25">
        <v>106100</v>
      </c>
      <c r="AI329" s="25">
        <v>133000</v>
      </c>
      <c r="AJ329" s="25">
        <v>149000</v>
      </c>
      <c r="AK329" s="25">
        <v>174900</v>
      </c>
      <c r="AL329" s="25">
        <v>167100</v>
      </c>
      <c r="AM329" s="25">
        <v>190100</v>
      </c>
      <c r="AN329" s="21" t="s">
        <v>50</v>
      </c>
      <c r="AO329" s="21" t="s">
        <v>62</v>
      </c>
      <c r="AP329" s="21" t="s">
        <v>50</v>
      </c>
      <c r="AQ329" s="21" t="s">
        <v>62</v>
      </c>
      <c r="AR329" s="21" t="s">
        <v>50</v>
      </c>
      <c r="AS329" s="21" t="s">
        <v>50</v>
      </c>
      <c r="AT329" s="21" t="s">
        <v>12980</v>
      </c>
      <c r="AU329" s="23">
        <v>0.72922485000000004</v>
      </c>
      <c r="AV329" s="23">
        <v>-0.45556439999999998</v>
      </c>
      <c r="AW329" s="27">
        <v>2.7893129999999999E-2</v>
      </c>
      <c r="AX329" s="23">
        <v>1.5545027600000001</v>
      </c>
      <c r="AY329" s="31">
        <v>328</v>
      </c>
      <c r="AZ329">
        <f t="shared" si="10"/>
        <v>0.22178439951219509</v>
      </c>
      <c r="BA329">
        <f t="shared" si="11"/>
        <v>0.65406900572540572</v>
      </c>
    </row>
    <row r="330" spans="1:53">
      <c r="A330" s="20" t="s">
        <v>50</v>
      </c>
      <c r="B330" s="21" t="s">
        <v>4123</v>
      </c>
      <c r="C330" s="22" t="s">
        <v>4124</v>
      </c>
      <c r="D330" s="21">
        <v>2</v>
      </c>
      <c r="E330" s="22">
        <v>2</v>
      </c>
      <c r="F330" s="22">
        <v>16</v>
      </c>
      <c r="G330" s="21">
        <v>2</v>
      </c>
      <c r="H330" s="21">
        <v>1464</v>
      </c>
      <c r="I330" s="21">
        <v>159.1</v>
      </c>
      <c r="J330" s="21">
        <v>6.64</v>
      </c>
      <c r="K330" s="21">
        <v>45.69</v>
      </c>
      <c r="L330" s="21" t="s">
        <v>492</v>
      </c>
      <c r="M330" s="21" t="s">
        <v>151</v>
      </c>
      <c r="N330" s="21" t="s">
        <v>128</v>
      </c>
      <c r="O330" s="21" t="s">
        <v>4125</v>
      </c>
      <c r="P330" s="21">
        <v>10499</v>
      </c>
      <c r="Q330" s="21" t="s">
        <v>4127</v>
      </c>
      <c r="R330" s="22" t="s">
        <v>4128</v>
      </c>
      <c r="S330" s="21" t="s">
        <v>4129</v>
      </c>
      <c r="T330" s="21" t="s">
        <v>4130</v>
      </c>
      <c r="U330" s="21" t="s">
        <v>4131</v>
      </c>
      <c r="V330" s="22">
        <v>109.8</v>
      </c>
      <c r="W330" s="22">
        <v>126</v>
      </c>
      <c r="X330" s="22">
        <v>102.6</v>
      </c>
      <c r="Y330" s="22">
        <v>88.9</v>
      </c>
      <c r="Z330" s="22">
        <v>91.5</v>
      </c>
      <c r="AA330" s="22">
        <v>81.3</v>
      </c>
      <c r="AB330" s="24">
        <v>379600</v>
      </c>
      <c r="AC330" s="24">
        <v>415400</v>
      </c>
      <c r="AD330" s="24">
        <v>391000</v>
      </c>
      <c r="AE330" s="24">
        <v>292100</v>
      </c>
      <c r="AF330" s="24">
        <v>364200</v>
      </c>
      <c r="AG330" s="24">
        <v>266000</v>
      </c>
      <c r="AH330" s="25">
        <v>436800</v>
      </c>
      <c r="AI330" s="25">
        <v>501400</v>
      </c>
      <c r="AJ330" s="25">
        <v>408200</v>
      </c>
      <c r="AK330" s="25">
        <v>353700</v>
      </c>
      <c r="AL330" s="25">
        <v>364200</v>
      </c>
      <c r="AM330" s="25">
        <v>323500</v>
      </c>
      <c r="AN330" s="21" t="s">
        <v>50</v>
      </c>
      <c r="AO330" s="21" t="s">
        <v>50</v>
      </c>
      <c r="AP330" s="21" t="s">
        <v>50</v>
      </c>
      <c r="AQ330" s="21" t="s">
        <v>50</v>
      </c>
      <c r="AR330" s="21" t="s">
        <v>50</v>
      </c>
      <c r="AS330" s="21" t="s">
        <v>50</v>
      </c>
      <c r="AT330" s="21" t="s">
        <v>4132</v>
      </c>
      <c r="AU330" s="23">
        <v>1.2929329000000001</v>
      </c>
      <c r="AV330" s="23">
        <v>0.37064740000000002</v>
      </c>
      <c r="AW330" s="27">
        <v>2.799861E-2</v>
      </c>
      <c r="AX330" s="23">
        <v>1.5528635200000001</v>
      </c>
      <c r="AY330" s="31">
        <v>329</v>
      </c>
      <c r="AZ330">
        <f t="shared" si="10"/>
        <v>0.22194642820668695</v>
      </c>
      <c r="BA330">
        <f t="shared" si="11"/>
        <v>0.65375183970195372</v>
      </c>
    </row>
    <row r="331" spans="1:53">
      <c r="A331" s="20" t="s">
        <v>50</v>
      </c>
      <c r="B331" s="21" t="s">
        <v>435</v>
      </c>
      <c r="C331" s="22" t="s">
        <v>436</v>
      </c>
      <c r="D331" s="21">
        <v>8</v>
      </c>
      <c r="E331" s="22">
        <v>2</v>
      </c>
      <c r="F331" s="22">
        <v>4</v>
      </c>
      <c r="G331" s="21">
        <v>2</v>
      </c>
      <c r="H331" s="21">
        <v>314</v>
      </c>
      <c r="I331" s="21">
        <v>35.6</v>
      </c>
      <c r="J331" s="21">
        <v>5.12</v>
      </c>
      <c r="K331" s="21">
        <v>10.29</v>
      </c>
      <c r="L331" s="21" t="s">
        <v>437</v>
      </c>
      <c r="M331" s="21" t="s">
        <v>438</v>
      </c>
      <c r="N331" s="21" t="s">
        <v>108</v>
      </c>
      <c r="O331" s="21" t="s">
        <v>439</v>
      </c>
      <c r="P331" s="21">
        <v>65992</v>
      </c>
      <c r="Q331" s="21" t="s">
        <v>441</v>
      </c>
      <c r="R331" s="22" t="s">
        <v>442</v>
      </c>
      <c r="S331" s="21" t="s">
        <v>443</v>
      </c>
      <c r="T331" s="21" t="s">
        <v>444</v>
      </c>
      <c r="U331" s="21"/>
      <c r="V331" s="22">
        <v>94.2</v>
      </c>
      <c r="W331" s="22">
        <v>166</v>
      </c>
      <c r="X331" s="22">
        <v>179.6</v>
      </c>
      <c r="Y331" s="22">
        <v>40.299999999999997</v>
      </c>
      <c r="Z331" s="22">
        <v>68.099999999999994</v>
      </c>
      <c r="AA331" s="22">
        <v>51.8</v>
      </c>
      <c r="AB331" s="24">
        <v>107000</v>
      </c>
      <c r="AC331" s="24">
        <v>179700</v>
      </c>
      <c r="AD331" s="24">
        <v>224800</v>
      </c>
      <c r="AE331" s="24">
        <v>43470</v>
      </c>
      <c r="AF331" s="24">
        <v>89000</v>
      </c>
      <c r="AG331" s="24">
        <v>55660</v>
      </c>
      <c r="AH331" s="25">
        <v>123100</v>
      </c>
      <c r="AI331" s="25">
        <v>217000</v>
      </c>
      <c r="AJ331" s="25">
        <v>234700</v>
      </c>
      <c r="AK331" s="25">
        <v>52640</v>
      </c>
      <c r="AL331" s="25">
        <v>89000</v>
      </c>
      <c r="AM331" s="25">
        <v>67700</v>
      </c>
      <c r="AN331" s="21" t="s">
        <v>50</v>
      </c>
      <c r="AO331" s="21" t="s">
        <v>50</v>
      </c>
      <c r="AP331" s="21" t="s">
        <v>50</v>
      </c>
      <c r="AQ331" s="21" t="s">
        <v>62</v>
      </c>
      <c r="AR331" s="21" t="s">
        <v>62</v>
      </c>
      <c r="AS331" s="21" t="s">
        <v>62</v>
      </c>
      <c r="AT331" s="21" t="s">
        <v>445</v>
      </c>
      <c r="AU331" s="26">
        <v>2.7455284400000002</v>
      </c>
      <c r="AV331" s="23">
        <v>1.4570838500000001</v>
      </c>
      <c r="AW331" s="27">
        <v>2.8197900000000001E-2</v>
      </c>
      <c r="AX331" s="23">
        <v>1.54978317</v>
      </c>
      <c r="AY331" s="32">
        <v>330</v>
      </c>
      <c r="AZ331">
        <f t="shared" si="10"/>
        <v>0.22284885818181821</v>
      </c>
      <c r="BA331">
        <f t="shared" si="11"/>
        <v>0.65198958678133223</v>
      </c>
    </row>
    <row r="332" spans="1:53">
      <c r="A332" s="20" t="s">
        <v>50</v>
      </c>
      <c r="B332" s="21" t="s">
        <v>4106</v>
      </c>
      <c r="C332" s="22" t="s">
        <v>4107</v>
      </c>
      <c r="D332" s="21">
        <v>14</v>
      </c>
      <c r="E332" s="22">
        <v>9</v>
      </c>
      <c r="F332" s="22">
        <v>122</v>
      </c>
      <c r="G332" s="21">
        <v>8</v>
      </c>
      <c r="H332" s="21">
        <v>483</v>
      </c>
      <c r="I332" s="21">
        <v>53.7</v>
      </c>
      <c r="J332" s="21">
        <v>5.59</v>
      </c>
      <c r="K332" s="21">
        <v>361.54</v>
      </c>
      <c r="L332" s="21" t="s">
        <v>1347</v>
      </c>
      <c r="M332" s="21" t="s">
        <v>322</v>
      </c>
      <c r="N332" s="21" t="s">
        <v>108</v>
      </c>
      <c r="O332" s="21" t="s">
        <v>4108</v>
      </c>
      <c r="P332" s="21">
        <v>3856</v>
      </c>
      <c r="Q332" s="21" t="s">
        <v>4110</v>
      </c>
      <c r="R332" s="22" t="s">
        <v>4111</v>
      </c>
      <c r="S332" s="21" t="s">
        <v>4112</v>
      </c>
      <c r="T332" s="21" t="s">
        <v>1689</v>
      </c>
      <c r="U332" s="21" t="s">
        <v>4113</v>
      </c>
      <c r="V332" s="22">
        <v>102.8</v>
      </c>
      <c r="W332" s="22">
        <v>116.7</v>
      </c>
      <c r="X332" s="22">
        <v>109.5</v>
      </c>
      <c r="Y332" s="22">
        <v>84.2</v>
      </c>
      <c r="Z332" s="22">
        <v>88.6</v>
      </c>
      <c r="AA332" s="22">
        <v>98.2</v>
      </c>
      <c r="AB332" s="24">
        <v>31450000</v>
      </c>
      <c r="AC332" s="24">
        <v>34020000</v>
      </c>
      <c r="AD332" s="24">
        <v>36910000</v>
      </c>
      <c r="AE332" s="24">
        <v>24470000</v>
      </c>
      <c r="AF332" s="24">
        <v>31190000</v>
      </c>
      <c r="AG332" s="24">
        <v>28420000</v>
      </c>
      <c r="AH332" s="25">
        <v>36210000</v>
      </c>
      <c r="AI332" s="25">
        <v>41070000</v>
      </c>
      <c r="AJ332" s="25">
        <v>38530000</v>
      </c>
      <c r="AK332" s="25">
        <v>29660000</v>
      </c>
      <c r="AL332" s="25">
        <v>31190000</v>
      </c>
      <c r="AM332" s="25">
        <v>34580000</v>
      </c>
      <c r="AN332" s="21" t="s">
        <v>50</v>
      </c>
      <c r="AO332" s="21" t="s">
        <v>50</v>
      </c>
      <c r="AP332" s="21" t="s">
        <v>50</v>
      </c>
      <c r="AQ332" s="21" t="s">
        <v>50</v>
      </c>
      <c r="AR332" s="21" t="s">
        <v>50</v>
      </c>
      <c r="AS332" s="21" t="s">
        <v>50</v>
      </c>
      <c r="AT332" s="21" t="s">
        <v>4114</v>
      </c>
      <c r="AU332" s="23">
        <v>1.21365061</v>
      </c>
      <c r="AV332" s="23">
        <v>0.27935314999999999</v>
      </c>
      <c r="AW332" s="27">
        <v>2.8242280000000002E-2</v>
      </c>
      <c r="AX332" s="23">
        <v>1.5491002700000001</v>
      </c>
      <c r="AY332" s="31">
        <v>331</v>
      </c>
      <c r="AZ332">
        <f t="shared" si="10"/>
        <v>0.22252527564954686</v>
      </c>
      <c r="BA332">
        <f t="shared" si="11"/>
        <v>0.65262065231593624</v>
      </c>
    </row>
    <row r="333" spans="1:53">
      <c r="A333" s="20" t="s">
        <v>50</v>
      </c>
      <c r="B333" s="21" t="s">
        <v>10697</v>
      </c>
      <c r="C333" s="22" t="s">
        <v>10698</v>
      </c>
      <c r="D333" s="21">
        <v>13</v>
      </c>
      <c r="E333" s="22">
        <v>32</v>
      </c>
      <c r="F333" s="22">
        <v>143</v>
      </c>
      <c r="G333" s="21">
        <v>32</v>
      </c>
      <c r="H333" s="21">
        <v>3256</v>
      </c>
      <c r="I333" s="21">
        <v>358.5</v>
      </c>
      <c r="J333" s="21">
        <v>9.4499999999999993</v>
      </c>
      <c r="K333" s="21">
        <v>419.49</v>
      </c>
      <c r="L333" s="21" t="s">
        <v>3832</v>
      </c>
      <c r="M333" s="21" t="s">
        <v>151</v>
      </c>
      <c r="N333" s="21" t="s">
        <v>69</v>
      </c>
      <c r="O333" s="21" t="s">
        <v>10699</v>
      </c>
      <c r="P333" s="21">
        <v>4288</v>
      </c>
      <c r="Q333" s="21" t="s">
        <v>10701</v>
      </c>
      <c r="R333" s="22" t="s">
        <v>10702</v>
      </c>
      <c r="S333" s="21" t="s">
        <v>10703</v>
      </c>
      <c r="T333" s="21"/>
      <c r="U333" s="21" t="s">
        <v>1387</v>
      </c>
      <c r="V333" s="22">
        <v>98.1</v>
      </c>
      <c r="W333" s="22">
        <v>95.2</v>
      </c>
      <c r="X333" s="22">
        <v>98.7</v>
      </c>
      <c r="Y333" s="22">
        <v>104.9</v>
      </c>
      <c r="Z333" s="22">
        <v>101.9</v>
      </c>
      <c r="AA333" s="22">
        <v>101.2</v>
      </c>
      <c r="AB333" s="24">
        <v>16830000</v>
      </c>
      <c r="AC333" s="24">
        <v>15480000</v>
      </c>
      <c r="AD333" s="24">
        <v>18640000</v>
      </c>
      <c r="AE333" s="24">
        <v>17040000</v>
      </c>
      <c r="AF333" s="24">
        <v>20140000</v>
      </c>
      <c r="AG333" s="24">
        <v>16370000</v>
      </c>
      <c r="AH333" s="25">
        <v>19450000</v>
      </c>
      <c r="AI333" s="25">
        <v>18860000</v>
      </c>
      <c r="AJ333" s="25">
        <v>19560000</v>
      </c>
      <c r="AK333" s="25">
        <v>20780000</v>
      </c>
      <c r="AL333" s="25">
        <v>20190000</v>
      </c>
      <c r="AM333" s="25">
        <v>20050000</v>
      </c>
      <c r="AN333" s="21" t="s">
        <v>50</v>
      </c>
      <c r="AO333" s="21" t="s">
        <v>50</v>
      </c>
      <c r="AP333" s="21" t="s">
        <v>50</v>
      </c>
      <c r="AQ333" s="21" t="s">
        <v>50</v>
      </c>
      <c r="AR333" s="21" t="s">
        <v>50</v>
      </c>
      <c r="AS333" s="21" t="s">
        <v>50</v>
      </c>
      <c r="AT333" s="21" t="s">
        <v>10704</v>
      </c>
      <c r="AU333" s="23">
        <v>0.94838363000000003</v>
      </c>
      <c r="AV333" s="23">
        <v>-7.6457300000000006E-2</v>
      </c>
      <c r="AW333" s="27">
        <v>2.8619260000000001E-2</v>
      </c>
      <c r="AX333" s="23">
        <v>1.5433416499999999</v>
      </c>
      <c r="AY333" s="31">
        <v>332</v>
      </c>
      <c r="AZ333">
        <f t="shared" si="10"/>
        <v>0.2248163556626506</v>
      </c>
      <c r="BA333">
        <f t="shared" si="11"/>
        <v>0.64817209650311669</v>
      </c>
    </row>
    <row r="334" spans="1:53">
      <c r="A334" s="20" t="s">
        <v>50</v>
      </c>
      <c r="B334" s="21" t="s">
        <v>18885</v>
      </c>
      <c r="C334" s="22" t="s">
        <v>18886</v>
      </c>
      <c r="D334" s="21">
        <v>1</v>
      </c>
      <c r="E334" s="22">
        <v>1</v>
      </c>
      <c r="F334" s="22">
        <v>4</v>
      </c>
      <c r="G334" s="21">
        <v>1</v>
      </c>
      <c r="H334" s="21">
        <v>589</v>
      </c>
      <c r="I334" s="21">
        <v>61.9</v>
      </c>
      <c r="J334" s="21">
        <v>9.82</v>
      </c>
      <c r="K334" s="21">
        <v>11.66</v>
      </c>
      <c r="L334" s="21"/>
      <c r="M334" s="21"/>
      <c r="N334" s="21"/>
      <c r="O334" s="21" t="s">
        <v>18887</v>
      </c>
      <c r="P334" s="21">
        <v>150864</v>
      </c>
      <c r="Q334" s="21" t="s">
        <v>18889</v>
      </c>
      <c r="R334" s="22" t="s">
        <v>18890</v>
      </c>
      <c r="S334" s="21" t="s">
        <v>18891</v>
      </c>
      <c r="T334" s="21"/>
      <c r="U334" s="21"/>
      <c r="V334" s="22">
        <v>89.1</v>
      </c>
      <c r="W334" s="22">
        <v>65.3</v>
      </c>
      <c r="X334" s="22">
        <v>85.4</v>
      </c>
      <c r="Y334" s="22">
        <v>101.3</v>
      </c>
      <c r="Z334" s="22">
        <v>131.69999999999999</v>
      </c>
      <c r="AA334" s="22">
        <v>127.3</v>
      </c>
      <c r="AB334" s="24">
        <v>338100</v>
      </c>
      <c r="AC334" s="24">
        <v>236300</v>
      </c>
      <c r="AD334" s="24">
        <v>357200</v>
      </c>
      <c r="AE334" s="24">
        <v>365700</v>
      </c>
      <c r="AF334" s="24">
        <v>575500</v>
      </c>
      <c r="AG334" s="24">
        <v>457100</v>
      </c>
      <c r="AH334" s="25">
        <v>389100</v>
      </c>
      <c r="AI334" s="25">
        <v>285200</v>
      </c>
      <c r="AJ334" s="25">
        <v>373000</v>
      </c>
      <c r="AK334" s="25">
        <v>442700</v>
      </c>
      <c r="AL334" s="25">
        <v>575500</v>
      </c>
      <c r="AM334" s="25">
        <v>556000</v>
      </c>
      <c r="AN334" s="21" t="s">
        <v>62</v>
      </c>
      <c r="AO334" s="21" t="s">
        <v>62</v>
      </c>
      <c r="AP334" s="21" t="s">
        <v>50</v>
      </c>
      <c r="AQ334" s="21" t="s">
        <v>50</v>
      </c>
      <c r="AR334" s="21" t="s">
        <v>50</v>
      </c>
      <c r="AS334" s="21" t="s">
        <v>50</v>
      </c>
      <c r="AT334" s="21" t="s">
        <v>18892</v>
      </c>
      <c r="AU334" s="23">
        <v>0.66527223000000002</v>
      </c>
      <c r="AV334" s="23">
        <v>-0.58798329999999999</v>
      </c>
      <c r="AW334" s="27">
        <v>2.864974E-2</v>
      </c>
      <c r="AX334" s="23">
        <v>1.5428793000000001</v>
      </c>
      <c r="AY334" s="32">
        <v>333</v>
      </c>
      <c r="AZ334">
        <f t="shared" si="10"/>
        <v>0.22437994570570571</v>
      </c>
      <c r="BA334">
        <f t="shared" si="11"/>
        <v>0.64901596140228357</v>
      </c>
    </row>
    <row r="335" spans="1:53">
      <c r="A335" s="20" t="s">
        <v>50</v>
      </c>
      <c r="B335" s="21" t="s">
        <v>18558</v>
      </c>
      <c r="C335" s="22" t="s">
        <v>18559</v>
      </c>
      <c r="D335" s="21">
        <v>2</v>
      </c>
      <c r="E335" s="22">
        <v>2</v>
      </c>
      <c r="F335" s="22">
        <v>3</v>
      </c>
      <c r="G335" s="21">
        <v>2</v>
      </c>
      <c r="H335" s="21">
        <v>473</v>
      </c>
      <c r="I335" s="21">
        <v>53.2</v>
      </c>
      <c r="J335" s="21">
        <v>8.2899999999999991</v>
      </c>
      <c r="K335" s="21">
        <v>3.96</v>
      </c>
      <c r="L335" s="21" t="s">
        <v>353</v>
      </c>
      <c r="M335" s="21"/>
      <c r="N335" s="21" t="s">
        <v>108</v>
      </c>
      <c r="O335" s="21" t="s">
        <v>18560</v>
      </c>
      <c r="P335" s="21">
        <v>64118</v>
      </c>
      <c r="Q335" s="21" t="s">
        <v>18562</v>
      </c>
      <c r="R335" s="22" t="s">
        <v>18563</v>
      </c>
      <c r="S335" s="21" t="s">
        <v>18564</v>
      </c>
      <c r="T335" s="21"/>
      <c r="U335" s="21"/>
      <c r="V335" s="22">
        <v>92.6</v>
      </c>
      <c r="W335" s="22">
        <v>80</v>
      </c>
      <c r="X335" s="22">
        <v>67.7</v>
      </c>
      <c r="Y335" s="22">
        <v>138.30000000000001</v>
      </c>
      <c r="Z335" s="22">
        <v>114.9</v>
      </c>
      <c r="AA335" s="22">
        <v>106.5</v>
      </c>
      <c r="AB335" s="24">
        <v>209500</v>
      </c>
      <c r="AC335" s="24">
        <v>172600</v>
      </c>
      <c r="AD335" s="24">
        <v>134500</v>
      </c>
      <c r="AE335" s="24">
        <v>297500</v>
      </c>
      <c r="AF335" s="24">
        <v>299200</v>
      </c>
      <c r="AG335" s="24">
        <v>228100</v>
      </c>
      <c r="AH335" s="25">
        <v>241100</v>
      </c>
      <c r="AI335" s="25">
        <v>208300</v>
      </c>
      <c r="AJ335" s="25">
        <v>176200</v>
      </c>
      <c r="AK335" s="25">
        <v>360300</v>
      </c>
      <c r="AL335" s="25">
        <v>299200</v>
      </c>
      <c r="AM335" s="25">
        <v>277500</v>
      </c>
      <c r="AN335" s="21" t="s">
        <v>62</v>
      </c>
      <c r="AO335" s="21" t="s">
        <v>62</v>
      </c>
      <c r="AP335" s="21" t="s">
        <v>62</v>
      </c>
      <c r="AQ335" s="21" t="s">
        <v>50</v>
      </c>
      <c r="AR335" s="21" t="s">
        <v>50</v>
      </c>
      <c r="AS335" s="21" t="s">
        <v>62</v>
      </c>
      <c r="AT335" s="21" t="s">
        <v>3046</v>
      </c>
      <c r="AU335" s="23">
        <v>0.66771144999999998</v>
      </c>
      <c r="AV335" s="23">
        <v>-0.58270330000000004</v>
      </c>
      <c r="AW335" s="27">
        <v>2.8777859999999999E-2</v>
      </c>
      <c r="AX335" s="23">
        <v>1.5409415</v>
      </c>
      <c r="AY335" s="31">
        <v>334</v>
      </c>
      <c r="AZ335">
        <f t="shared" si="10"/>
        <v>0.22470855952095808</v>
      </c>
      <c r="BA335">
        <f t="shared" si="11"/>
        <v>0.64838038427015066</v>
      </c>
    </row>
    <row r="336" spans="1:53">
      <c r="A336" s="20" t="s">
        <v>50</v>
      </c>
      <c r="B336" s="21" t="s">
        <v>3457</v>
      </c>
      <c r="C336" s="22" t="s">
        <v>3458</v>
      </c>
      <c r="D336" s="21">
        <v>18</v>
      </c>
      <c r="E336" s="22">
        <v>9</v>
      </c>
      <c r="F336" s="22">
        <v>56</v>
      </c>
      <c r="G336" s="21">
        <v>9</v>
      </c>
      <c r="H336" s="21">
        <v>601</v>
      </c>
      <c r="I336" s="21">
        <v>63.9</v>
      </c>
      <c r="J336" s="21">
        <v>8.6199999999999992</v>
      </c>
      <c r="K336" s="21">
        <v>153.88999999999999</v>
      </c>
      <c r="L336" s="21"/>
      <c r="M336" s="21" t="s">
        <v>298</v>
      </c>
      <c r="N336" s="21"/>
      <c r="O336" s="21" t="s">
        <v>3459</v>
      </c>
      <c r="P336" s="21">
        <v>79098</v>
      </c>
      <c r="Q336" s="21" t="s">
        <v>3461</v>
      </c>
      <c r="R336" s="22" t="s">
        <v>3462</v>
      </c>
      <c r="S336" s="21" t="s">
        <v>3463</v>
      </c>
      <c r="T336" s="21"/>
      <c r="U336" s="21"/>
      <c r="V336" s="22">
        <v>109.8</v>
      </c>
      <c r="W336" s="22">
        <v>114.8</v>
      </c>
      <c r="X336" s="22">
        <v>111.2</v>
      </c>
      <c r="Y336" s="22">
        <v>100.8</v>
      </c>
      <c r="Z336" s="22">
        <v>86.7</v>
      </c>
      <c r="AA336" s="22">
        <v>76.7</v>
      </c>
      <c r="AB336" s="24">
        <v>7557000</v>
      </c>
      <c r="AC336" s="24">
        <v>7496000</v>
      </c>
      <c r="AD336" s="24">
        <v>8437000</v>
      </c>
      <c r="AE336" s="24">
        <v>6578000</v>
      </c>
      <c r="AF336" s="24">
        <v>6848000</v>
      </c>
      <c r="AG336" s="24">
        <v>4995000</v>
      </c>
      <c r="AH336" s="25">
        <v>8695000</v>
      </c>
      <c r="AI336" s="25">
        <v>9097000</v>
      </c>
      <c r="AJ336" s="25">
        <v>8808000</v>
      </c>
      <c r="AK336" s="25">
        <v>7985000</v>
      </c>
      <c r="AL336" s="25">
        <v>6871000</v>
      </c>
      <c r="AM336" s="25">
        <v>6075000</v>
      </c>
      <c r="AN336" s="21" t="s">
        <v>50</v>
      </c>
      <c r="AO336" s="21" t="s">
        <v>50</v>
      </c>
      <c r="AP336" s="21" t="s">
        <v>50</v>
      </c>
      <c r="AQ336" s="21" t="s">
        <v>50</v>
      </c>
      <c r="AR336" s="21" t="s">
        <v>50</v>
      </c>
      <c r="AS336" s="21" t="s">
        <v>50</v>
      </c>
      <c r="AT336" s="21" t="s">
        <v>3464</v>
      </c>
      <c r="AU336" s="23">
        <v>1.2707970399999999</v>
      </c>
      <c r="AV336" s="23">
        <v>0.34573363000000001</v>
      </c>
      <c r="AW336" s="27">
        <v>2.8976390000000001E-2</v>
      </c>
      <c r="AX336" s="23">
        <v>1.53795579</v>
      </c>
      <c r="AY336" s="31">
        <v>335</v>
      </c>
      <c r="AZ336">
        <f t="shared" si="10"/>
        <v>0.22558335856716422</v>
      </c>
      <c r="BA336">
        <f t="shared" si="11"/>
        <v>0.64669294169678793</v>
      </c>
    </row>
    <row r="337" spans="1:53">
      <c r="A337" s="20" t="s">
        <v>50</v>
      </c>
      <c r="B337" s="21" t="s">
        <v>19142</v>
      </c>
      <c r="C337" s="22" t="s">
        <v>19143</v>
      </c>
      <c r="D337" s="21">
        <v>11</v>
      </c>
      <c r="E337" s="22">
        <v>2</v>
      </c>
      <c r="F337" s="22">
        <v>7</v>
      </c>
      <c r="G337" s="21">
        <v>2</v>
      </c>
      <c r="H337" s="21">
        <v>237</v>
      </c>
      <c r="I337" s="21">
        <v>27.5</v>
      </c>
      <c r="J337" s="21">
        <v>5.58</v>
      </c>
      <c r="K337" s="21">
        <v>15.94</v>
      </c>
      <c r="L337" s="21" t="s">
        <v>1282</v>
      </c>
      <c r="M337" s="21" t="s">
        <v>1080</v>
      </c>
      <c r="N337" s="21" t="s">
        <v>108</v>
      </c>
      <c r="O337" s="21" t="s">
        <v>19144</v>
      </c>
      <c r="P337" s="21">
        <v>84259</v>
      </c>
      <c r="Q337" s="21" t="s">
        <v>19146</v>
      </c>
      <c r="R337" s="22" t="s">
        <v>19147</v>
      </c>
      <c r="S337" s="21" t="s">
        <v>19148</v>
      </c>
      <c r="T337" s="21" t="s">
        <v>114</v>
      </c>
      <c r="U337" s="21"/>
      <c r="V337" s="22">
        <v>83.9</v>
      </c>
      <c r="W337" s="22">
        <v>70.599999999999994</v>
      </c>
      <c r="X337" s="22">
        <v>77.900000000000006</v>
      </c>
      <c r="Y337" s="22">
        <v>118.4</v>
      </c>
      <c r="Z337" s="22">
        <v>102.5</v>
      </c>
      <c r="AA337" s="22">
        <v>146.80000000000001</v>
      </c>
      <c r="AB337" s="24">
        <v>597000</v>
      </c>
      <c r="AC337" s="24">
        <v>478300</v>
      </c>
      <c r="AD337" s="24">
        <v>599600</v>
      </c>
      <c r="AE337" s="24">
        <v>799900</v>
      </c>
      <c r="AF337" s="24">
        <v>838400</v>
      </c>
      <c r="AG337" s="24">
        <v>987800</v>
      </c>
      <c r="AH337" s="25">
        <v>686900</v>
      </c>
      <c r="AI337" s="25">
        <v>577400</v>
      </c>
      <c r="AJ337" s="25">
        <v>637300</v>
      </c>
      <c r="AK337" s="25">
        <v>968500</v>
      </c>
      <c r="AL337" s="25">
        <v>838400</v>
      </c>
      <c r="AM337" s="25">
        <v>1201000</v>
      </c>
      <c r="AN337" s="21" t="s">
        <v>50</v>
      </c>
      <c r="AO337" s="21" t="s">
        <v>50</v>
      </c>
      <c r="AP337" s="21" t="s">
        <v>50</v>
      </c>
      <c r="AQ337" s="21" t="s">
        <v>50</v>
      </c>
      <c r="AR337" s="21" t="s">
        <v>50</v>
      </c>
      <c r="AS337" s="21" t="s">
        <v>50</v>
      </c>
      <c r="AT337" s="21" t="s">
        <v>19149</v>
      </c>
      <c r="AU337" s="23">
        <v>0.63210734000000002</v>
      </c>
      <c r="AV337" s="23">
        <v>-0.66175850000000003</v>
      </c>
      <c r="AW337" s="27">
        <v>2.9107500000000001E-2</v>
      </c>
      <c r="AX337" s="23">
        <v>1.5359950499999999</v>
      </c>
      <c r="AY337" s="32">
        <v>336</v>
      </c>
      <c r="AZ337">
        <f t="shared" si="10"/>
        <v>0.22592964285714287</v>
      </c>
      <c r="BA337">
        <f t="shared" si="11"/>
        <v>0.64602678419824644</v>
      </c>
    </row>
    <row r="338" spans="1:53">
      <c r="A338" s="20" t="s">
        <v>50</v>
      </c>
      <c r="B338" s="21" t="s">
        <v>19676</v>
      </c>
      <c r="C338" s="22" t="s">
        <v>19677</v>
      </c>
      <c r="D338" s="21">
        <v>4</v>
      </c>
      <c r="E338" s="22">
        <v>2</v>
      </c>
      <c r="F338" s="22">
        <v>35</v>
      </c>
      <c r="G338" s="21">
        <v>2</v>
      </c>
      <c r="H338" s="21">
        <v>224</v>
      </c>
      <c r="I338" s="21">
        <v>25</v>
      </c>
      <c r="J338" s="21">
        <v>6.38</v>
      </c>
      <c r="K338" s="21">
        <v>89.38</v>
      </c>
      <c r="L338" s="21" t="s">
        <v>8054</v>
      </c>
      <c r="M338" s="21" t="s">
        <v>19678</v>
      </c>
      <c r="N338" s="21" t="s">
        <v>108</v>
      </c>
      <c r="O338" s="21" t="s">
        <v>12221</v>
      </c>
      <c r="P338" s="21">
        <v>9588</v>
      </c>
      <c r="Q338" s="21" t="s">
        <v>19680</v>
      </c>
      <c r="R338" s="22" t="s">
        <v>19681</v>
      </c>
      <c r="S338" s="21" t="s">
        <v>19682</v>
      </c>
      <c r="T338" s="21" t="s">
        <v>19683</v>
      </c>
      <c r="U338" s="21" t="s">
        <v>19684</v>
      </c>
      <c r="V338" s="22">
        <v>76.400000000000006</v>
      </c>
      <c r="W338" s="22">
        <v>79.099999999999994</v>
      </c>
      <c r="X338" s="22">
        <v>73.900000000000006</v>
      </c>
      <c r="Y338" s="22">
        <v>98.7</v>
      </c>
      <c r="Z338" s="22">
        <v>124.7</v>
      </c>
      <c r="AA338" s="22">
        <v>147.30000000000001</v>
      </c>
      <c r="AB338" s="24">
        <v>1062000</v>
      </c>
      <c r="AC338" s="24">
        <v>1047000</v>
      </c>
      <c r="AD338" s="24">
        <v>1132000</v>
      </c>
      <c r="AE338" s="24">
        <v>1303000</v>
      </c>
      <c r="AF338" s="24">
        <v>1993000</v>
      </c>
      <c r="AG338" s="24">
        <v>1937000</v>
      </c>
      <c r="AH338" s="25">
        <v>1222000</v>
      </c>
      <c r="AI338" s="25">
        <v>1264000</v>
      </c>
      <c r="AJ338" s="25">
        <v>1182000</v>
      </c>
      <c r="AK338" s="25">
        <v>1578000</v>
      </c>
      <c r="AL338" s="25">
        <v>1993000</v>
      </c>
      <c r="AM338" s="25">
        <v>2356000</v>
      </c>
      <c r="AN338" s="21" t="s">
        <v>50</v>
      </c>
      <c r="AO338" s="21" t="s">
        <v>50</v>
      </c>
      <c r="AP338" s="21" t="s">
        <v>50</v>
      </c>
      <c r="AQ338" s="21" t="s">
        <v>50</v>
      </c>
      <c r="AR338" s="21" t="s">
        <v>50</v>
      </c>
      <c r="AS338" s="21" t="s">
        <v>50</v>
      </c>
      <c r="AT338" s="21" t="s">
        <v>7685</v>
      </c>
      <c r="AU338" s="23">
        <v>0.61877652999999999</v>
      </c>
      <c r="AV338" s="23">
        <v>-0.69250959999999995</v>
      </c>
      <c r="AW338" s="27">
        <v>2.910776E-2</v>
      </c>
      <c r="AX338" s="23">
        <v>1.5359912499999999</v>
      </c>
      <c r="AY338" s="31">
        <v>337</v>
      </c>
      <c r="AZ338">
        <f t="shared" si="10"/>
        <v>0.2252612405934718</v>
      </c>
      <c r="BA338">
        <f t="shared" si="11"/>
        <v>0.64731352840254486</v>
      </c>
    </row>
    <row r="339" spans="1:53">
      <c r="A339" s="20" t="s">
        <v>50</v>
      </c>
      <c r="B339" s="21" t="s">
        <v>16405</v>
      </c>
      <c r="C339" s="22" t="s">
        <v>16406</v>
      </c>
      <c r="D339" s="21">
        <v>1</v>
      </c>
      <c r="E339" s="22">
        <v>1</v>
      </c>
      <c r="F339" s="22">
        <v>1</v>
      </c>
      <c r="G339" s="21">
        <v>1</v>
      </c>
      <c r="H339" s="21">
        <v>1395</v>
      </c>
      <c r="I339" s="21">
        <v>157.80000000000001</v>
      </c>
      <c r="J339" s="21">
        <v>6.68</v>
      </c>
      <c r="K339" s="21">
        <v>2.71</v>
      </c>
      <c r="L339" s="21" t="s">
        <v>3832</v>
      </c>
      <c r="M339" s="21" t="s">
        <v>1080</v>
      </c>
      <c r="N339" s="21" t="s">
        <v>1488</v>
      </c>
      <c r="O339" s="21" t="s">
        <v>2632</v>
      </c>
      <c r="P339" s="21">
        <v>85417</v>
      </c>
      <c r="Q339" s="21" t="s">
        <v>16408</v>
      </c>
      <c r="R339" s="22" t="s">
        <v>16409</v>
      </c>
      <c r="S339" s="21" t="s">
        <v>16410</v>
      </c>
      <c r="T339" s="21"/>
      <c r="U339" s="21" t="s">
        <v>16411</v>
      </c>
      <c r="V339" s="22">
        <v>87.7</v>
      </c>
      <c r="W339" s="22">
        <v>91.9</v>
      </c>
      <c r="X339" s="22">
        <v>74.099999999999994</v>
      </c>
      <c r="Y339" s="22">
        <v>129.9</v>
      </c>
      <c r="Z339" s="22">
        <v>104.5</v>
      </c>
      <c r="AA339" s="22">
        <v>111.8</v>
      </c>
      <c r="AB339" s="24">
        <v>268400</v>
      </c>
      <c r="AC339" s="24">
        <v>267900</v>
      </c>
      <c r="AD339" s="24">
        <v>249800</v>
      </c>
      <c r="AE339" s="24">
        <v>377800</v>
      </c>
      <c r="AF339" s="24">
        <v>368000</v>
      </c>
      <c r="AG339" s="24">
        <v>323600</v>
      </c>
      <c r="AH339" s="25">
        <v>308800</v>
      </c>
      <c r="AI339" s="25">
        <v>323500</v>
      </c>
      <c r="AJ339" s="25">
        <v>260700</v>
      </c>
      <c r="AK339" s="25">
        <v>457400</v>
      </c>
      <c r="AL339" s="25">
        <v>368000</v>
      </c>
      <c r="AM339" s="25">
        <v>393600</v>
      </c>
      <c r="AN339" s="21" t="s">
        <v>50</v>
      </c>
      <c r="AO339" s="21" t="s">
        <v>62</v>
      </c>
      <c r="AP339" s="21" t="s">
        <v>62</v>
      </c>
      <c r="AQ339" s="21" t="s">
        <v>62</v>
      </c>
      <c r="AR339" s="21" t="s">
        <v>62</v>
      </c>
      <c r="AS339" s="21" t="s">
        <v>62</v>
      </c>
      <c r="AT339" s="21" t="s">
        <v>14542</v>
      </c>
      <c r="AU339" s="23">
        <v>0.73259085000000002</v>
      </c>
      <c r="AV339" s="23">
        <v>-0.4489204</v>
      </c>
      <c r="AW339" s="27">
        <v>2.9145520000000001E-2</v>
      </c>
      <c r="AX339" s="23">
        <v>1.5354281299999999</v>
      </c>
      <c r="AY339" s="31">
        <v>338</v>
      </c>
      <c r="AZ339">
        <f t="shared" si="10"/>
        <v>0.22488614248520711</v>
      </c>
      <c r="BA339">
        <f t="shared" si="11"/>
        <v>0.64803730502513301</v>
      </c>
    </row>
    <row r="340" spans="1:53">
      <c r="A340" s="20" t="s">
        <v>50</v>
      </c>
      <c r="B340" s="21" t="s">
        <v>19577</v>
      </c>
      <c r="C340" s="22" t="s">
        <v>19578</v>
      </c>
      <c r="D340" s="21">
        <v>4</v>
      </c>
      <c r="E340" s="22">
        <v>2</v>
      </c>
      <c r="F340" s="22">
        <v>15</v>
      </c>
      <c r="G340" s="21">
        <v>2</v>
      </c>
      <c r="H340" s="21">
        <v>1163</v>
      </c>
      <c r="I340" s="21">
        <v>127.4</v>
      </c>
      <c r="J340" s="21">
        <v>9.31</v>
      </c>
      <c r="K340" s="21">
        <v>63.3</v>
      </c>
      <c r="L340" s="21" t="s">
        <v>1715</v>
      </c>
      <c r="M340" s="21" t="s">
        <v>151</v>
      </c>
      <c r="N340" s="21"/>
      <c r="O340" s="21" t="s">
        <v>19579</v>
      </c>
      <c r="P340" s="21">
        <v>27125</v>
      </c>
      <c r="Q340" s="21" t="s">
        <v>19581</v>
      </c>
      <c r="R340" s="22" t="s">
        <v>19582</v>
      </c>
      <c r="S340" s="21" t="s">
        <v>19583</v>
      </c>
      <c r="T340" s="21" t="s">
        <v>19584</v>
      </c>
      <c r="U340" s="21"/>
      <c r="V340" s="22">
        <v>95.2</v>
      </c>
      <c r="W340" s="22">
        <v>77.400000000000006</v>
      </c>
      <c r="X340" s="22">
        <v>76.3</v>
      </c>
      <c r="Y340" s="22">
        <v>125</v>
      </c>
      <c r="Z340" s="22">
        <v>100.6</v>
      </c>
      <c r="AA340" s="22">
        <v>125.6</v>
      </c>
      <c r="AB340" s="24">
        <v>708500</v>
      </c>
      <c r="AC340" s="24">
        <v>548900</v>
      </c>
      <c r="AD340" s="24">
        <v>616200</v>
      </c>
      <c r="AE340" s="24">
        <v>845200</v>
      </c>
      <c r="AF340" s="24">
        <v>861700</v>
      </c>
      <c r="AG340" s="24">
        <v>851000</v>
      </c>
      <c r="AH340" s="25">
        <v>815200</v>
      </c>
      <c r="AI340" s="25">
        <v>662600</v>
      </c>
      <c r="AJ340" s="25">
        <v>653500</v>
      </c>
      <c r="AK340" s="25">
        <v>1070000</v>
      </c>
      <c r="AL340" s="25">
        <v>861700</v>
      </c>
      <c r="AM340" s="25">
        <v>1076000</v>
      </c>
      <c r="AN340" s="21" t="s">
        <v>50</v>
      </c>
      <c r="AO340" s="21" t="s">
        <v>50</v>
      </c>
      <c r="AP340" s="21" t="s">
        <v>50</v>
      </c>
      <c r="AQ340" s="21" t="s">
        <v>50</v>
      </c>
      <c r="AR340" s="21" t="s">
        <v>50</v>
      </c>
      <c r="AS340" s="21" t="s">
        <v>50</v>
      </c>
      <c r="AT340" s="21" t="s">
        <v>19585</v>
      </c>
      <c r="AU340" s="23">
        <v>0.70846317000000003</v>
      </c>
      <c r="AV340" s="23">
        <v>-0.49723519999999999</v>
      </c>
      <c r="AW340" s="27">
        <v>2.9233160000000001E-2</v>
      </c>
      <c r="AX340" s="23">
        <v>1.53412427</v>
      </c>
      <c r="AY340" s="32">
        <v>339</v>
      </c>
      <c r="AZ340">
        <f t="shared" si="10"/>
        <v>0.22489699492625367</v>
      </c>
      <c r="BA340">
        <f t="shared" si="11"/>
        <v>0.64801634756865856</v>
      </c>
    </row>
    <row r="341" spans="1:53">
      <c r="A341" s="20" t="s">
        <v>50</v>
      </c>
      <c r="B341" s="21" t="s">
        <v>20362</v>
      </c>
      <c r="C341" s="22" t="s">
        <v>20363</v>
      </c>
      <c r="D341" s="21">
        <v>1</v>
      </c>
      <c r="E341" s="22">
        <v>1</v>
      </c>
      <c r="F341" s="22">
        <v>24</v>
      </c>
      <c r="G341" s="21">
        <v>1</v>
      </c>
      <c r="H341" s="21">
        <v>1288</v>
      </c>
      <c r="I341" s="21">
        <v>147.1</v>
      </c>
      <c r="J341" s="21">
        <v>6.79</v>
      </c>
      <c r="K341" s="21">
        <v>53.55</v>
      </c>
      <c r="L341" s="21" t="s">
        <v>53</v>
      </c>
      <c r="M341" s="21" t="s">
        <v>127</v>
      </c>
      <c r="N341" s="21" t="s">
        <v>69</v>
      </c>
      <c r="O341" s="21" t="s">
        <v>3946</v>
      </c>
      <c r="P341" s="21">
        <v>10051</v>
      </c>
      <c r="Q341" s="21" t="s">
        <v>20365</v>
      </c>
      <c r="R341" s="22" t="s">
        <v>20366</v>
      </c>
      <c r="S341" s="21" t="s">
        <v>20367</v>
      </c>
      <c r="T341" s="21" t="s">
        <v>8218</v>
      </c>
      <c r="U341" s="21" t="s">
        <v>305</v>
      </c>
      <c r="V341" s="22">
        <v>67.3</v>
      </c>
      <c r="W341" s="22">
        <v>64.099999999999994</v>
      </c>
      <c r="X341" s="22">
        <v>104.3</v>
      </c>
      <c r="Y341" s="22">
        <v>120.7</v>
      </c>
      <c r="Z341" s="22">
        <v>122.4</v>
      </c>
      <c r="AA341" s="22">
        <v>121.2</v>
      </c>
      <c r="AB341" s="24">
        <v>6355000</v>
      </c>
      <c r="AC341" s="24">
        <v>5766000</v>
      </c>
      <c r="AD341" s="24">
        <v>10840000</v>
      </c>
      <c r="AE341" s="24">
        <v>10820000</v>
      </c>
      <c r="AF341" s="24">
        <v>13290000</v>
      </c>
      <c r="AG341" s="24">
        <v>10820000</v>
      </c>
      <c r="AH341" s="25">
        <v>7312000</v>
      </c>
      <c r="AI341" s="25">
        <v>6961000</v>
      </c>
      <c r="AJ341" s="25">
        <v>11320000</v>
      </c>
      <c r="AK341" s="25">
        <v>13100000</v>
      </c>
      <c r="AL341" s="25">
        <v>13290000</v>
      </c>
      <c r="AM341" s="25">
        <v>13160000</v>
      </c>
      <c r="AN341" s="21" t="s">
        <v>50</v>
      </c>
      <c r="AO341" s="21" t="s">
        <v>50</v>
      </c>
      <c r="AP341" s="21" t="s">
        <v>50</v>
      </c>
      <c r="AQ341" s="21" t="s">
        <v>50</v>
      </c>
      <c r="AR341" s="21" t="s">
        <v>50</v>
      </c>
      <c r="AS341" s="21" t="s">
        <v>50</v>
      </c>
      <c r="AT341" s="21" t="s">
        <v>20368</v>
      </c>
      <c r="AU341" s="23">
        <v>0.64709839000000002</v>
      </c>
      <c r="AV341" s="23">
        <v>-0.62794300000000003</v>
      </c>
      <c r="AW341" s="27">
        <v>2.9236560000000002E-2</v>
      </c>
      <c r="AX341" s="23">
        <v>1.5340737600000001</v>
      </c>
      <c r="AY341" s="31">
        <v>340</v>
      </c>
      <c r="AZ341">
        <f t="shared" si="10"/>
        <v>0.22426161317647061</v>
      </c>
      <c r="BA341">
        <f t="shared" si="11"/>
        <v>0.64924505817074274</v>
      </c>
    </row>
    <row r="342" spans="1:53">
      <c r="A342" s="20" t="s">
        <v>50</v>
      </c>
      <c r="B342" s="21" t="s">
        <v>3978</v>
      </c>
      <c r="C342" s="22" t="s">
        <v>3979</v>
      </c>
      <c r="D342" s="21">
        <v>6</v>
      </c>
      <c r="E342" s="22">
        <v>4</v>
      </c>
      <c r="F342" s="22">
        <v>30</v>
      </c>
      <c r="G342" s="21">
        <v>4</v>
      </c>
      <c r="H342" s="21">
        <v>938</v>
      </c>
      <c r="I342" s="21">
        <v>104.1</v>
      </c>
      <c r="J342" s="21">
        <v>7.09</v>
      </c>
      <c r="K342" s="21">
        <v>106.94</v>
      </c>
      <c r="L342" s="21" t="s">
        <v>3980</v>
      </c>
      <c r="M342" s="21" t="s">
        <v>98</v>
      </c>
      <c r="N342" s="21" t="s">
        <v>714</v>
      </c>
      <c r="O342" s="21" t="s">
        <v>3981</v>
      </c>
      <c r="P342" s="21">
        <v>23141</v>
      </c>
      <c r="Q342" s="21" t="s">
        <v>3983</v>
      </c>
      <c r="R342" s="22" t="s">
        <v>3984</v>
      </c>
      <c r="S342" s="21" t="s">
        <v>3985</v>
      </c>
      <c r="T342" s="21" t="s">
        <v>3986</v>
      </c>
      <c r="U342" s="21"/>
      <c r="V342" s="22">
        <v>114.1</v>
      </c>
      <c r="W342" s="22">
        <v>121.3</v>
      </c>
      <c r="X342" s="22">
        <v>105.8</v>
      </c>
      <c r="Y342" s="22">
        <v>91.8</v>
      </c>
      <c r="Z342" s="22">
        <v>94.5</v>
      </c>
      <c r="AA342" s="22">
        <v>72.5</v>
      </c>
      <c r="AB342" s="24">
        <v>1513000</v>
      </c>
      <c r="AC342" s="24">
        <v>1534000</v>
      </c>
      <c r="AD342" s="24">
        <v>1546000</v>
      </c>
      <c r="AE342" s="24">
        <v>1157000</v>
      </c>
      <c r="AF342" s="24">
        <v>1442000</v>
      </c>
      <c r="AG342" s="24">
        <v>909000</v>
      </c>
      <c r="AH342" s="25">
        <v>1741000</v>
      </c>
      <c r="AI342" s="25">
        <v>1851000</v>
      </c>
      <c r="AJ342" s="25">
        <v>1614000</v>
      </c>
      <c r="AK342" s="25">
        <v>1401000</v>
      </c>
      <c r="AL342" s="25">
        <v>1442000</v>
      </c>
      <c r="AM342" s="25">
        <v>1106000</v>
      </c>
      <c r="AN342" s="21" t="s">
        <v>50</v>
      </c>
      <c r="AO342" s="21" t="s">
        <v>50</v>
      </c>
      <c r="AP342" s="21" t="s">
        <v>50</v>
      </c>
      <c r="AQ342" s="21" t="s">
        <v>50</v>
      </c>
      <c r="AR342" s="21" t="s">
        <v>50</v>
      </c>
      <c r="AS342" s="21" t="s">
        <v>50</v>
      </c>
      <c r="AT342" s="21" t="s">
        <v>3987</v>
      </c>
      <c r="AU342" s="23">
        <v>1.31841344</v>
      </c>
      <c r="AV342" s="23">
        <v>0.39880284999999999</v>
      </c>
      <c r="AW342" s="27">
        <v>2.9354470000000001E-2</v>
      </c>
      <c r="AX342" s="23">
        <v>1.5323256999999999</v>
      </c>
      <c r="AY342" s="31">
        <v>341</v>
      </c>
      <c r="AZ342">
        <f t="shared" si="10"/>
        <v>0.22450574123167155</v>
      </c>
      <c r="BA342">
        <f t="shared" si="11"/>
        <v>0.64877254840964405</v>
      </c>
    </row>
    <row r="343" spans="1:53">
      <c r="A343" s="20" t="s">
        <v>50</v>
      </c>
      <c r="B343" s="21" t="s">
        <v>21043</v>
      </c>
      <c r="C343" s="22" t="s">
        <v>21044</v>
      </c>
      <c r="D343" s="21">
        <v>1</v>
      </c>
      <c r="E343" s="22">
        <v>1</v>
      </c>
      <c r="F343" s="22">
        <v>2</v>
      </c>
      <c r="G343" s="21">
        <v>1</v>
      </c>
      <c r="H343" s="21">
        <v>489</v>
      </c>
      <c r="I343" s="21">
        <v>55.3</v>
      </c>
      <c r="J343" s="21">
        <v>7.71</v>
      </c>
      <c r="K343" s="21">
        <v>4.45</v>
      </c>
      <c r="L343" s="21" t="s">
        <v>574</v>
      </c>
      <c r="M343" s="21" t="s">
        <v>68</v>
      </c>
      <c r="N343" s="21" t="s">
        <v>69</v>
      </c>
      <c r="O343" s="21" t="s">
        <v>958</v>
      </c>
      <c r="P343" s="21">
        <v>400720</v>
      </c>
      <c r="Q343" s="21" t="s">
        <v>21046</v>
      </c>
      <c r="R343" s="22" t="s">
        <v>21047</v>
      </c>
      <c r="S343" s="21" t="s">
        <v>21048</v>
      </c>
      <c r="T343" s="21" t="s">
        <v>963</v>
      </c>
      <c r="U343" s="21"/>
      <c r="V343" s="22">
        <v>83</v>
      </c>
      <c r="W343" s="22">
        <v>54.1</v>
      </c>
      <c r="X343" s="22">
        <v>47.1</v>
      </c>
      <c r="Y343" s="22">
        <v>126.1</v>
      </c>
      <c r="Z343" s="22">
        <v>111</v>
      </c>
      <c r="AA343" s="22">
        <v>178.7</v>
      </c>
      <c r="AB343" s="24">
        <v>46080</v>
      </c>
      <c r="AC343" s="24">
        <v>28660</v>
      </c>
      <c r="AD343" s="24">
        <v>28840</v>
      </c>
      <c r="AE343" s="24">
        <v>66560</v>
      </c>
      <c r="AF343" s="24">
        <v>70920</v>
      </c>
      <c r="AG343" s="24">
        <v>93870</v>
      </c>
      <c r="AH343" s="25">
        <v>53030</v>
      </c>
      <c r="AI343" s="25">
        <v>34600</v>
      </c>
      <c r="AJ343" s="25">
        <v>30110</v>
      </c>
      <c r="AK343" s="25">
        <v>80590</v>
      </c>
      <c r="AL343" s="25">
        <v>70920</v>
      </c>
      <c r="AM343" s="25">
        <v>114200</v>
      </c>
      <c r="AN343" s="21" t="s">
        <v>62</v>
      </c>
      <c r="AO343" s="21" t="s">
        <v>62</v>
      </c>
      <c r="AP343" s="21" t="s">
        <v>62</v>
      </c>
      <c r="AQ343" s="21" t="s">
        <v>50</v>
      </c>
      <c r="AR343" s="21" t="s">
        <v>62</v>
      </c>
      <c r="AS343" s="21" t="s">
        <v>50</v>
      </c>
      <c r="AT343" s="21" t="s">
        <v>21049</v>
      </c>
      <c r="AU343" s="23">
        <v>0.44314657000000002</v>
      </c>
      <c r="AV343" s="23">
        <v>-1.1741440999999999</v>
      </c>
      <c r="AW343" s="27">
        <v>2.943287E-2</v>
      </c>
      <c r="AX343" s="23">
        <v>1.5311673800000001</v>
      </c>
      <c r="AY343" s="32">
        <v>342</v>
      </c>
      <c r="AZ343">
        <f t="shared" si="10"/>
        <v>0.22444714900584795</v>
      </c>
      <c r="BA343">
        <f t="shared" si="11"/>
        <v>0.64888590676440872</v>
      </c>
    </row>
    <row r="344" spans="1:53">
      <c r="A344" s="20" t="s">
        <v>50</v>
      </c>
      <c r="B344" s="21" t="s">
        <v>17216</v>
      </c>
      <c r="C344" s="22" t="s">
        <v>17217</v>
      </c>
      <c r="D344" s="21">
        <v>7</v>
      </c>
      <c r="E344" s="22">
        <v>5</v>
      </c>
      <c r="F344" s="22">
        <v>130</v>
      </c>
      <c r="G344" s="21">
        <v>5</v>
      </c>
      <c r="H344" s="21">
        <v>616</v>
      </c>
      <c r="I344" s="21">
        <v>68.099999999999994</v>
      </c>
      <c r="J344" s="21">
        <v>7.21</v>
      </c>
      <c r="K344" s="21">
        <v>454.51</v>
      </c>
      <c r="L344" s="21" t="s">
        <v>3058</v>
      </c>
      <c r="M344" s="21" t="s">
        <v>151</v>
      </c>
      <c r="N344" s="21" t="s">
        <v>69</v>
      </c>
      <c r="O344" s="21" t="s">
        <v>17218</v>
      </c>
      <c r="P344" s="21">
        <v>6117</v>
      </c>
      <c r="Q344" s="21" t="s">
        <v>17220</v>
      </c>
      <c r="R344" s="22" t="s">
        <v>17221</v>
      </c>
      <c r="S344" s="21" t="s">
        <v>17222</v>
      </c>
      <c r="T344" s="21" t="s">
        <v>17223</v>
      </c>
      <c r="U344" s="21" t="s">
        <v>17224</v>
      </c>
      <c r="V344" s="22">
        <v>73.5</v>
      </c>
      <c r="W344" s="22">
        <v>87.4</v>
      </c>
      <c r="X344" s="22">
        <v>97.2</v>
      </c>
      <c r="Y344" s="22">
        <v>117</v>
      </c>
      <c r="Z344" s="22">
        <v>104.4</v>
      </c>
      <c r="AA344" s="22">
        <v>120.5</v>
      </c>
      <c r="AB344" s="24">
        <v>175500000</v>
      </c>
      <c r="AC344" s="24">
        <v>198900000</v>
      </c>
      <c r="AD344" s="24">
        <v>255900000</v>
      </c>
      <c r="AE344" s="24">
        <v>265700000</v>
      </c>
      <c r="AF344" s="24">
        <v>287000000</v>
      </c>
      <c r="AG344" s="24">
        <v>272200000</v>
      </c>
      <c r="AH344" s="25">
        <v>202000000</v>
      </c>
      <c r="AI344" s="25">
        <v>240200000</v>
      </c>
      <c r="AJ344" s="25">
        <v>267100000</v>
      </c>
      <c r="AK344" s="25">
        <v>321600000</v>
      </c>
      <c r="AL344" s="25">
        <v>287000000</v>
      </c>
      <c r="AM344" s="25">
        <v>331100000</v>
      </c>
      <c r="AN344" s="21" t="s">
        <v>50</v>
      </c>
      <c r="AO344" s="21" t="s">
        <v>50</v>
      </c>
      <c r="AP344" s="21" t="s">
        <v>50</v>
      </c>
      <c r="AQ344" s="21" t="s">
        <v>50</v>
      </c>
      <c r="AR344" s="21" t="s">
        <v>50</v>
      </c>
      <c r="AS344" s="21" t="s">
        <v>50</v>
      </c>
      <c r="AT344" s="21" t="s">
        <v>17225</v>
      </c>
      <c r="AU344" s="23">
        <v>0.75476821999999999</v>
      </c>
      <c r="AV344" s="23">
        <v>-0.40589439999999999</v>
      </c>
      <c r="AW344" s="27">
        <v>2.9546989999999999E-2</v>
      </c>
      <c r="AX344" s="23">
        <v>1.52948672</v>
      </c>
      <c r="AY344" s="31">
        <v>343</v>
      </c>
      <c r="AZ344">
        <f t="shared" si="10"/>
        <v>0.22466049539358598</v>
      </c>
      <c r="BA344">
        <f t="shared" si="11"/>
        <v>0.64847328779853797</v>
      </c>
    </row>
    <row r="345" spans="1:53">
      <c r="A345" s="20" t="s">
        <v>50</v>
      </c>
      <c r="B345" s="21" t="s">
        <v>371</v>
      </c>
      <c r="C345" s="22" t="s">
        <v>372</v>
      </c>
      <c r="D345" s="21">
        <v>2</v>
      </c>
      <c r="E345" s="22">
        <v>1</v>
      </c>
      <c r="F345" s="22">
        <v>4</v>
      </c>
      <c r="G345" s="21">
        <v>1</v>
      </c>
      <c r="H345" s="21">
        <v>1560</v>
      </c>
      <c r="I345" s="21">
        <v>158.4</v>
      </c>
      <c r="J345" s="21">
        <v>6.65</v>
      </c>
      <c r="K345" s="21">
        <v>10.98</v>
      </c>
      <c r="L345" s="21" t="s">
        <v>373</v>
      </c>
      <c r="M345" s="21" t="s">
        <v>151</v>
      </c>
      <c r="N345" s="21" t="s">
        <v>108</v>
      </c>
      <c r="O345" s="21" t="s">
        <v>374</v>
      </c>
      <c r="P345" s="21">
        <v>29998</v>
      </c>
      <c r="Q345" s="21" t="s">
        <v>376</v>
      </c>
      <c r="R345" s="22" t="s">
        <v>377</v>
      </c>
      <c r="S345" s="21" t="s">
        <v>378</v>
      </c>
      <c r="T345" s="21"/>
      <c r="U345" s="21"/>
      <c r="V345" s="22">
        <v>155.9</v>
      </c>
      <c r="W345" s="22">
        <v>148.1</v>
      </c>
      <c r="X345" s="22">
        <v>124</v>
      </c>
      <c r="Y345" s="22">
        <v>25.1</v>
      </c>
      <c r="Z345" s="22">
        <v>104.1</v>
      </c>
      <c r="AA345" s="22">
        <v>42.8</v>
      </c>
      <c r="AB345" s="24">
        <v>286100</v>
      </c>
      <c r="AC345" s="24">
        <v>259100</v>
      </c>
      <c r="AD345" s="24">
        <v>250900</v>
      </c>
      <c r="AE345" s="24">
        <v>43700</v>
      </c>
      <c r="AF345" s="24">
        <v>219900</v>
      </c>
      <c r="AG345" s="24">
        <v>74270</v>
      </c>
      <c r="AH345" s="25">
        <v>329200</v>
      </c>
      <c r="AI345" s="25">
        <v>312800</v>
      </c>
      <c r="AJ345" s="25">
        <v>261900</v>
      </c>
      <c r="AK345" s="25">
        <v>52910</v>
      </c>
      <c r="AL345" s="25">
        <v>219900</v>
      </c>
      <c r="AM345" s="25">
        <v>90330</v>
      </c>
      <c r="AN345" s="21" t="s">
        <v>50</v>
      </c>
      <c r="AO345" s="21" t="s">
        <v>50</v>
      </c>
      <c r="AP345" s="21" t="s">
        <v>50</v>
      </c>
      <c r="AQ345" s="21" t="s">
        <v>62</v>
      </c>
      <c r="AR345" s="21" t="s">
        <v>50</v>
      </c>
      <c r="AS345" s="21" t="s">
        <v>62</v>
      </c>
      <c r="AT345" s="21" t="s">
        <v>379</v>
      </c>
      <c r="AU345" s="26">
        <v>2.4894943600000001</v>
      </c>
      <c r="AV345" s="23">
        <v>1.3158527499999999</v>
      </c>
      <c r="AW345" s="27">
        <v>2.9690089999999999E-2</v>
      </c>
      <c r="AX345" s="23">
        <v>1.5273884600000001</v>
      </c>
      <c r="AY345" s="31">
        <v>344</v>
      </c>
      <c r="AZ345">
        <f t="shared" si="10"/>
        <v>0.22509231023255813</v>
      </c>
      <c r="BA345">
        <f t="shared" si="11"/>
        <v>0.64763934143045199</v>
      </c>
    </row>
    <row r="346" spans="1:53">
      <c r="A346" s="20" t="s">
        <v>50</v>
      </c>
      <c r="B346" s="21" t="s">
        <v>1954</v>
      </c>
      <c r="C346" s="22" t="s">
        <v>1955</v>
      </c>
      <c r="D346" s="21">
        <v>11</v>
      </c>
      <c r="E346" s="22">
        <v>4</v>
      </c>
      <c r="F346" s="22">
        <v>50</v>
      </c>
      <c r="G346" s="21">
        <v>4</v>
      </c>
      <c r="H346" s="21">
        <v>621</v>
      </c>
      <c r="I346" s="21">
        <v>66.2</v>
      </c>
      <c r="J346" s="21">
        <v>5.0599999999999996</v>
      </c>
      <c r="K346" s="21">
        <v>173.05</v>
      </c>
      <c r="L346" s="21" t="s">
        <v>574</v>
      </c>
      <c r="M346" s="21" t="s">
        <v>151</v>
      </c>
      <c r="N346" s="21" t="s">
        <v>87</v>
      </c>
      <c r="O346" s="21" t="s">
        <v>1130</v>
      </c>
      <c r="P346" s="21">
        <v>9878</v>
      </c>
      <c r="Q346" s="21" t="s">
        <v>1957</v>
      </c>
      <c r="R346" s="22" t="s">
        <v>1958</v>
      </c>
      <c r="S346" s="21" t="s">
        <v>1959</v>
      </c>
      <c r="T346" s="21"/>
      <c r="U346" s="21"/>
      <c r="V346" s="22">
        <v>155.1</v>
      </c>
      <c r="W346" s="22">
        <v>106.3</v>
      </c>
      <c r="X346" s="22">
        <v>117.3</v>
      </c>
      <c r="Y346" s="22">
        <v>62.4</v>
      </c>
      <c r="Z346" s="22">
        <v>77.599999999999994</v>
      </c>
      <c r="AA346" s="22">
        <v>81.2</v>
      </c>
      <c r="AB346" s="24">
        <v>16550000</v>
      </c>
      <c r="AC346" s="24">
        <v>10810000</v>
      </c>
      <c r="AD346" s="24">
        <v>13750000</v>
      </c>
      <c r="AE346" s="24">
        <v>6285000</v>
      </c>
      <c r="AF346" s="24">
        <v>9527000</v>
      </c>
      <c r="AG346" s="24">
        <v>8171000</v>
      </c>
      <c r="AH346" s="25">
        <v>19070000</v>
      </c>
      <c r="AI346" s="25">
        <v>13060000</v>
      </c>
      <c r="AJ346" s="25">
        <v>14420000</v>
      </c>
      <c r="AK346" s="25">
        <v>7669000</v>
      </c>
      <c r="AL346" s="25">
        <v>9540000</v>
      </c>
      <c r="AM346" s="25">
        <v>9981000</v>
      </c>
      <c r="AN346" s="21" t="s">
        <v>50</v>
      </c>
      <c r="AO346" s="21" t="s">
        <v>50</v>
      </c>
      <c r="AP346" s="21" t="s">
        <v>50</v>
      </c>
      <c r="AQ346" s="21" t="s">
        <v>50</v>
      </c>
      <c r="AR346" s="21" t="s">
        <v>50</v>
      </c>
      <c r="AS346" s="21" t="s">
        <v>50</v>
      </c>
      <c r="AT346" s="21" t="s">
        <v>1960</v>
      </c>
      <c r="AU346" s="26">
        <v>1.7119639099999999</v>
      </c>
      <c r="AV346" s="23">
        <v>0.77565229000000002</v>
      </c>
      <c r="AW346" s="27">
        <v>2.970337E-2</v>
      </c>
      <c r="AX346" s="23">
        <v>1.52719432</v>
      </c>
      <c r="AY346" s="32">
        <v>345</v>
      </c>
      <c r="AZ346">
        <f t="shared" si="10"/>
        <v>0.22454025785507248</v>
      </c>
      <c r="BA346">
        <f t="shared" si="11"/>
        <v>0.64870578295961456</v>
      </c>
    </row>
    <row r="347" spans="1:53">
      <c r="A347" s="20" t="s">
        <v>50</v>
      </c>
      <c r="B347" s="21" t="s">
        <v>19389</v>
      </c>
      <c r="C347" s="22" t="s">
        <v>19390</v>
      </c>
      <c r="D347" s="21">
        <v>1</v>
      </c>
      <c r="E347" s="22">
        <v>1</v>
      </c>
      <c r="F347" s="22">
        <v>37</v>
      </c>
      <c r="G347" s="21">
        <v>1</v>
      </c>
      <c r="H347" s="21">
        <v>975</v>
      </c>
      <c r="I347" s="21">
        <v>111.9</v>
      </c>
      <c r="J347" s="21">
        <v>5.82</v>
      </c>
      <c r="K347" s="21">
        <v>86.67</v>
      </c>
      <c r="L347" s="21" t="s">
        <v>4442</v>
      </c>
      <c r="M347" s="21" t="s">
        <v>17202</v>
      </c>
      <c r="N347" s="21" t="s">
        <v>108</v>
      </c>
      <c r="O347" s="21" t="s">
        <v>2254</v>
      </c>
      <c r="P347" s="21">
        <v>23327</v>
      </c>
      <c r="Q347" s="21" t="s">
        <v>19392</v>
      </c>
      <c r="R347" s="22" t="s">
        <v>19393</v>
      </c>
      <c r="S347" s="21" t="s">
        <v>19394</v>
      </c>
      <c r="T347" s="21" t="s">
        <v>19395</v>
      </c>
      <c r="U347" s="21" t="s">
        <v>1446</v>
      </c>
      <c r="V347" s="22">
        <v>68.099999999999994</v>
      </c>
      <c r="W347" s="22">
        <v>73.400000000000006</v>
      </c>
      <c r="X347" s="22">
        <v>88.5</v>
      </c>
      <c r="Y347" s="22">
        <v>116.1</v>
      </c>
      <c r="Z347" s="22">
        <v>105.8</v>
      </c>
      <c r="AA347" s="22">
        <v>148.1</v>
      </c>
      <c r="AB347" s="24">
        <v>4046000</v>
      </c>
      <c r="AC347" s="24">
        <v>4158000</v>
      </c>
      <c r="AD347" s="24">
        <v>5796000</v>
      </c>
      <c r="AE347" s="24">
        <v>6558000</v>
      </c>
      <c r="AF347" s="24">
        <v>7236000</v>
      </c>
      <c r="AG347" s="24">
        <v>8329000</v>
      </c>
      <c r="AH347" s="25">
        <v>4656000</v>
      </c>
      <c r="AI347" s="25">
        <v>5020000</v>
      </c>
      <c r="AJ347" s="25">
        <v>6051000</v>
      </c>
      <c r="AK347" s="25">
        <v>7940000</v>
      </c>
      <c r="AL347" s="25">
        <v>7236000</v>
      </c>
      <c r="AM347" s="25">
        <v>10130000</v>
      </c>
      <c r="AN347" s="21" t="s">
        <v>50</v>
      </c>
      <c r="AO347" s="21" t="s">
        <v>50</v>
      </c>
      <c r="AP347" s="21" t="s">
        <v>50</v>
      </c>
      <c r="AQ347" s="21" t="s">
        <v>50</v>
      </c>
      <c r="AR347" s="21" t="s">
        <v>50</v>
      </c>
      <c r="AS347" s="21" t="s">
        <v>50</v>
      </c>
      <c r="AT347" s="21" t="s">
        <v>19396</v>
      </c>
      <c r="AU347" s="23">
        <v>0.62142377000000004</v>
      </c>
      <c r="AV347" s="23">
        <v>-0.68635069999999998</v>
      </c>
      <c r="AW347" s="27">
        <v>2.9791970000000001E-2</v>
      </c>
      <c r="AX347" s="23">
        <v>1.52590085</v>
      </c>
      <c r="AY347" s="31">
        <v>346</v>
      </c>
      <c r="AZ347">
        <f t="shared" si="10"/>
        <v>0.22455912647398846</v>
      </c>
      <c r="BA347">
        <f t="shared" si="11"/>
        <v>0.64866928975847871</v>
      </c>
    </row>
    <row r="348" spans="1:53">
      <c r="A348" s="20" t="s">
        <v>50</v>
      </c>
      <c r="B348" s="21" t="s">
        <v>2735</v>
      </c>
      <c r="C348" s="22" t="s">
        <v>2736</v>
      </c>
      <c r="D348" s="21">
        <v>2</v>
      </c>
      <c r="E348" s="22">
        <v>2</v>
      </c>
      <c r="F348" s="22">
        <v>10</v>
      </c>
      <c r="G348" s="21">
        <v>2</v>
      </c>
      <c r="H348" s="21">
        <v>1254</v>
      </c>
      <c r="I348" s="21">
        <v>139.30000000000001</v>
      </c>
      <c r="J348" s="21">
        <v>5.01</v>
      </c>
      <c r="K348" s="21">
        <v>26.16</v>
      </c>
      <c r="L348" s="21" t="s">
        <v>574</v>
      </c>
      <c r="M348" s="21" t="s">
        <v>2737</v>
      </c>
      <c r="N348" s="21"/>
      <c r="O348" s="21" t="s">
        <v>2738</v>
      </c>
      <c r="P348" s="21">
        <v>51430</v>
      </c>
      <c r="Q348" s="21" t="s">
        <v>2740</v>
      </c>
      <c r="R348" s="22" t="s">
        <v>2741</v>
      </c>
      <c r="S348" s="21" t="s">
        <v>2742</v>
      </c>
      <c r="T348" s="21"/>
      <c r="U348" s="21"/>
      <c r="V348" s="22">
        <v>109.6</v>
      </c>
      <c r="W348" s="22">
        <v>109.4</v>
      </c>
      <c r="X348" s="22">
        <v>131.4</v>
      </c>
      <c r="Y348" s="22">
        <v>96.9</v>
      </c>
      <c r="Z348" s="22">
        <v>73</v>
      </c>
      <c r="AA348" s="22">
        <v>79.7</v>
      </c>
      <c r="AB348" s="24">
        <v>669300</v>
      </c>
      <c r="AC348" s="24">
        <v>636900</v>
      </c>
      <c r="AD348" s="24">
        <v>884000</v>
      </c>
      <c r="AE348" s="24">
        <v>562300</v>
      </c>
      <c r="AF348" s="24">
        <v>479800</v>
      </c>
      <c r="AG348" s="24">
        <v>442600</v>
      </c>
      <c r="AH348" s="25">
        <v>770200</v>
      </c>
      <c r="AI348" s="25">
        <v>768900</v>
      </c>
      <c r="AJ348" s="25">
        <v>922900</v>
      </c>
      <c r="AK348" s="25">
        <v>680800</v>
      </c>
      <c r="AL348" s="25">
        <v>512700</v>
      </c>
      <c r="AM348" s="25">
        <v>559900</v>
      </c>
      <c r="AN348" s="21" t="s">
        <v>50</v>
      </c>
      <c r="AO348" s="21" t="s">
        <v>50</v>
      </c>
      <c r="AP348" s="21" t="s">
        <v>50</v>
      </c>
      <c r="AQ348" s="21" t="s">
        <v>50</v>
      </c>
      <c r="AR348" s="21" t="s">
        <v>50</v>
      </c>
      <c r="AS348" s="21" t="s">
        <v>50</v>
      </c>
      <c r="AT348" s="21" t="s">
        <v>2743</v>
      </c>
      <c r="AU348" s="23">
        <v>1.4041035500000001</v>
      </c>
      <c r="AV348" s="23">
        <v>0.48964932999999999</v>
      </c>
      <c r="AW348" s="27">
        <v>2.988205E-2</v>
      </c>
      <c r="AX348" s="23">
        <v>1.5245896299999999</v>
      </c>
      <c r="AY348" s="31">
        <v>347</v>
      </c>
      <c r="AZ348">
        <f t="shared" si="10"/>
        <v>0.2245890097982709</v>
      </c>
      <c r="BA348">
        <f t="shared" si="11"/>
        <v>0.64861149963621012</v>
      </c>
    </row>
    <row r="349" spans="1:53">
      <c r="A349" s="20" t="s">
        <v>50</v>
      </c>
      <c r="B349" s="21" t="s">
        <v>20309</v>
      </c>
      <c r="C349" s="22" t="s">
        <v>20310</v>
      </c>
      <c r="D349" s="21">
        <v>6</v>
      </c>
      <c r="E349" s="22">
        <v>1</v>
      </c>
      <c r="F349" s="22">
        <v>2</v>
      </c>
      <c r="G349" s="21">
        <v>1</v>
      </c>
      <c r="H349" s="21">
        <v>204</v>
      </c>
      <c r="I349" s="21">
        <v>21.6</v>
      </c>
      <c r="J349" s="21">
        <v>5.48</v>
      </c>
      <c r="K349" s="21">
        <v>5.12</v>
      </c>
      <c r="L349" s="21" t="s">
        <v>825</v>
      </c>
      <c r="M349" s="21" t="s">
        <v>151</v>
      </c>
      <c r="N349" s="21" t="s">
        <v>108</v>
      </c>
      <c r="O349" s="21" t="s">
        <v>20311</v>
      </c>
      <c r="P349" s="21">
        <v>286257</v>
      </c>
      <c r="Q349" s="21" t="s">
        <v>20313</v>
      </c>
      <c r="R349" s="22" t="s">
        <v>20314</v>
      </c>
      <c r="S349" s="21" t="s">
        <v>20315</v>
      </c>
      <c r="T349" s="21"/>
      <c r="U349" s="21"/>
      <c r="V349" s="22">
        <v>76.400000000000006</v>
      </c>
      <c r="W349" s="22">
        <v>13.7</v>
      </c>
      <c r="X349" s="22">
        <v>88.3</v>
      </c>
      <c r="Y349" s="22">
        <v>128.5</v>
      </c>
      <c r="Z349" s="22">
        <v>156.5</v>
      </c>
      <c r="AA349" s="22">
        <v>136.6</v>
      </c>
      <c r="AB349" s="24">
        <v>127800</v>
      </c>
      <c r="AC349" s="24"/>
      <c r="AD349" s="24">
        <v>162900</v>
      </c>
      <c r="AE349" s="24">
        <v>204400</v>
      </c>
      <c r="AF349" s="24">
        <v>301300</v>
      </c>
      <c r="AG349" s="24">
        <v>216200</v>
      </c>
      <c r="AH349" s="25">
        <v>147100</v>
      </c>
      <c r="AI349" s="25">
        <v>26330</v>
      </c>
      <c r="AJ349" s="25">
        <v>170100</v>
      </c>
      <c r="AK349" s="25">
        <v>247500</v>
      </c>
      <c r="AL349" s="25">
        <v>301300</v>
      </c>
      <c r="AM349" s="25">
        <v>262900</v>
      </c>
      <c r="AN349" s="21" t="s">
        <v>62</v>
      </c>
      <c r="AO349" s="21" t="s">
        <v>63</v>
      </c>
      <c r="AP349" s="21" t="s">
        <v>62</v>
      </c>
      <c r="AQ349" s="21" t="s">
        <v>50</v>
      </c>
      <c r="AR349" s="21" t="s">
        <v>50</v>
      </c>
      <c r="AS349" s="21" t="s">
        <v>62</v>
      </c>
      <c r="AT349" s="21" t="s">
        <v>20316</v>
      </c>
      <c r="AU349" s="23">
        <v>0.42312823999999999</v>
      </c>
      <c r="AV349" s="23">
        <v>-1.2408330999999999</v>
      </c>
      <c r="AW349" s="27">
        <v>3.0058919999999999E-2</v>
      </c>
      <c r="AX349" s="23">
        <v>1.52202667</v>
      </c>
      <c r="AY349" s="32">
        <v>348</v>
      </c>
      <c r="AZ349">
        <f t="shared" si="10"/>
        <v>0.22526914758620692</v>
      </c>
      <c r="BA349">
        <f t="shared" si="11"/>
        <v>0.6472982843106756</v>
      </c>
    </row>
    <row r="350" spans="1:53">
      <c r="A350" s="20" t="s">
        <v>50</v>
      </c>
      <c r="B350" s="21" t="s">
        <v>15389</v>
      </c>
      <c r="C350" s="22" t="s">
        <v>15390</v>
      </c>
      <c r="D350" s="21">
        <v>5</v>
      </c>
      <c r="E350" s="22">
        <v>5</v>
      </c>
      <c r="F350" s="22">
        <v>25</v>
      </c>
      <c r="G350" s="21">
        <v>5</v>
      </c>
      <c r="H350" s="21">
        <v>1761</v>
      </c>
      <c r="I350" s="21">
        <v>191.5</v>
      </c>
      <c r="J350" s="21">
        <v>7.18</v>
      </c>
      <c r="K350" s="21">
        <v>105.88</v>
      </c>
      <c r="L350" s="21" t="s">
        <v>373</v>
      </c>
      <c r="M350" s="21" t="s">
        <v>151</v>
      </c>
      <c r="N350" s="21" t="s">
        <v>69</v>
      </c>
      <c r="O350" s="21" t="s">
        <v>4539</v>
      </c>
      <c r="P350" s="21">
        <v>51780</v>
      </c>
      <c r="Q350" s="21" t="s">
        <v>15392</v>
      </c>
      <c r="R350" s="22" t="s">
        <v>15393</v>
      </c>
      <c r="S350" s="21" t="s">
        <v>15394</v>
      </c>
      <c r="T350" s="21" t="s">
        <v>1420</v>
      </c>
      <c r="U350" s="21" t="s">
        <v>15395</v>
      </c>
      <c r="V350" s="22">
        <v>84.3</v>
      </c>
      <c r="W350" s="22">
        <v>91.2</v>
      </c>
      <c r="X350" s="22">
        <v>87.6</v>
      </c>
      <c r="Y350" s="22">
        <v>126.6</v>
      </c>
      <c r="Z350" s="22">
        <v>103.5</v>
      </c>
      <c r="AA350" s="22">
        <v>106.8</v>
      </c>
      <c r="AB350" s="24">
        <v>434600</v>
      </c>
      <c r="AC350" s="24">
        <v>461000</v>
      </c>
      <c r="AD350" s="24">
        <v>516800</v>
      </c>
      <c r="AE350" s="24">
        <v>695700</v>
      </c>
      <c r="AF350" s="24">
        <v>713800</v>
      </c>
      <c r="AG350" s="24">
        <v>592600</v>
      </c>
      <c r="AH350" s="25">
        <v>594900</v>
      </c>
      <c r="AI350" s="25">
        <v>643400</v>
      </c>
      <c r="AJ350" s="25">
        <v>618000</v>
      </c>
      <c r="AK350" s="25">
        <v>893500</v>
      </c>
      <c r="AL350" s="25">
        <v>730700</v>
      </c>
      <c r="AM350" s="25">
        <v>753500</v>
      </c>
      <c r="AN350" s="21" t="s">
        <v>50</v>
      </c>
      <c r="AO350" s="21" t="s">
        <v>50</v>
      </c>
      <c r="AP350" s="21" t="s">
        <v>50</v>
      </c>
      <c r="AQ350" s="21" t="s">
        <v>50</v>
      </c>
      <c r="AR350" s="21" t="s">
        <v>50</v>
      </c>
      <c r="AS350" s="21" t="s">
        <v>50</v>
      </c>
      <c r="AT350" s="21" t="s">
        <v>15396</v>
      </c>
      <c r="AU350" s="23">
        <v>0.78072989999999998</v>
      </c>
      <c r="AV350" s="23">
        <v>-0.35710459999999999</v>
      </c>
      <c r="AW350" s="27">
        <v>3.0193729999999998E-2</v>
      </c>
      <c r="AX350" s="23">
        <v>1.5200832799999999</v>
      </c>
      <c r="AY350" s="31">
        <v>349</v>
      </c>
      <c r="AZ350">
        <f t="shared" si="10"/>
        <v>0.22563108263610313</v>
      </c>
      <c r="BA350">
        <f t="shared" si="11"/>
        <v>0.6466010727405721</v>
      </c>
    </row>
    <row r="351" spans="1:53">
      <c r="A351" s="20" t="s">
        <v>50</v>
      </c>
      <c r="B351" s="21" t="s">
        <v>3312</v>
      </c>
      <c r="C351" s="22" t="s">
        <v>3313</v>
      </c>
      <c r="D351" s="21">
        <v>1</v>
      </c>
      <c r="E351" s="22">
        <v>1</v>
      </c>
      <c r="F351" s="22">
        <v>10</v>
      </c>
      <c r="G351" s="21">
        <v>1</v>
      </c>
      <c r="H351" s="21">
        <v>962</v>
      </c>
      <c r="I351" s="21">
        <v>107.8</v>
      </c>
      <c r="J351" s="21">
        <v>4.91</v>
      </c>
      <c r="K351" s="21">
        <v>33.36</v>
      </c>
      <c r="L351" s="21" t="s">
        <v>3314</v>
      </c>
      <c r="M351" s="21" t="s">
        <v>3315</v>
      </c>
      <c r="N351" s="21"/>
      <c r="O351" s="21" t="s">
        <v>3316</v>
      </c>
      <c r="P351" s="21">
        <v>8615</v>
      </c>
      <c r="Q351" s="21" t="s">
        <v>3318</v>
      </c>
      <c r="R351" s="22" t="s">
        <v>3319</v>
      </c>
      <c r="S351" s="21" t="s">
        <v>3320</v>
      </c>
      <c r="T351" s="21" t="s">
        <v>3321</v>
      </c>
      <c r="U351" s="21"/>
      <c r="V351" s="22">
        <v>102.2</v>
      </c>
      <c r="W351" s="22">
        <v>113.6</v>
      </c>
      <c r="X351" s="22">
        <v>129.69999999999999</v>
      </c>
      <c r="Y351" s="22">
        <v>75.7</v>
      </c>
      <c r="Z351" s="22">
        <v>91.5</v>
      </c>
      <c r="AA351" s="22">
        <v>87.2</v>
      </c>
      <c r="AB351" s="24">
        <v>523100</v>
      </c>
      <c r="AC351" s="24">
        <v>554300</v>
      </c>
      <c r="AD351" s="24">
        <v>731400</v>
      </c>
      <c r="AE351" s="24">
        <v>368300</v>
      </c>
      <c r="AF351" s="24">
        <v>538600</v>
      </c>
      <c r="AG351" s="24">
        <v>422300</v>
      </c>
      <c r="AH351" s="25">
        <v>601900</v>
      </c>
      <c r="AI351" s="25">
        <v>669100</v>
      </c>
      <c r="AJ351" s="25">
        <v>763600</v>
      </c>
      <c r="AK351" s="25">
        <v>445900</v>
      </c>
      <c r="AL351" s="25">
        <v>538600</v>
      </c>
      <c r="AM351" s="25">
        <v>513700</v>
      </c>
      <c r="AN351" s="21" t="s">
        <v>50</v>
      </c>
      <c r="AO351" s="21" t="s">
        <v>50</v>
      </c>
      <c r="AP351" s="21" t="s">
        <v>50</v>
      </c>
      <c r="AQ351" s="21" t="s">
        <v>50</v>
      </c>
      <c r="AR351" s="21" t="s">
        <v>50</v>
      </c>
      <c r="AS351" s="21" t="s">
        <v>50</v>
      </c>
      <c r="AT351" s="21" t="s">
        <v>3322</v>
      </c>
      <c r="AU351" s="23">
        <v>1.3580575100000001</v>
      </c>
      <c r="AV351" s="23">
        <v>0.44154457000000003</v>
      </c>
      <c r="AW351" s="27">
        <v>3.042212E-2</v>
      </c>
      <c r="AX351" s="23">
        <v>1.5168105700000001</v>
      </c>
      <c r="AY351" s="31">
        <v>350</v>
      </c>
      <c r="AZ351">
        <f t="shared" si="10"/>
        <v>0.22668825417142857</v>
      </c>
      <c r="BA351">
        <f t="shared" si="11"/>
        <v>0.64457098221441522</v>
      </c>
    </row>
    <row r="352" spans="1:53">
      <c r="A352" s="20" t="s">
        <v>50</v>
      </c>
      <c r="B352" s="21" t="s">
        <v>21264</v>
      </c>
      <c r="C352" s="22" t="s">
        <v>21265</v>
      </c>
      <c r="D352" s="21">
        <v>4</v>
      </c>
      <c r="E352" s="22">
        <v>1</v>
      </c>
      <c r="F352" s="22">
        <v>5</v>
      </c>
      <c r="G352" s="21">
        <v>1</v>
      </c>
      <c r="H352" s="21">
        <v>356</v>
      </c>
      <c r="I352" s="21">
        <v>38</v>
      </c>
      <c r="J352" s="21">
        <v>5.19</v>
      </c>
      <c r="K352" s="21">
        <v>16.87</v>
      </c>
      <c r="L352" s="21" t="s">
        <v>4758</v>
      </c>
      <c r="M352" s="21" t="s">
        <v>1264</v>
      </c>
      <c r="N352" s="21" t="s">
        <v>108</v>
      </c>
      <c r="O352" s="21" t="s">
        <v>21266</v>
      </c>
      <c r="P352" s="21">
        <v>23580</v>
      </c>
      <c r="Q352" s="21" t="s">
        <v>21268</v>
      </c>
      <c r="R352" s="22" t="s">
        <v>21269</v>
      </c>
      <c r="S352" s="21" t="s">
        <v>21270</v>
      </c>
      <c r="T352" s="21" t="s">
        <v>21271</v>
      </c>
      <c r="U352" s="21"/>
      <c r="V352" s="22">
        <v>51</v>
      </c>
      <c r="W352" s="22">
        <v>21.9</v>
      </c>
      <c r="X352" s="22">
        <v>98.4</v>
      </c>
      <c r="Y352" s="22">
        <v>120.9</v>
      </c>
      <c r="Z352" s="22">
        <v>139.9</v>
      </c>
      <c r="AA352" s="22">
        <v>168</v>
      </c>
      <c r="AB352" s="24">
        <v>55410</v>
      </c>
      <c r="AC352" s="24"/>
      <c r="AD352" s="24">
        <v>117900</v>
      </c>
      <c r="AE352" s="24">
        <v>124900</v>
      </c>
      <c r="AF352" s="24">
        <v>175000</v>
      </c>
      <c r="AG352" s="24">
        <v>172700</v>
      </c>
      <c r="AH352" s="25">
        <v>63760</v>
      </c>
      <c r="AI352" s="25">
        <v>27350</v>
      </c>
      <c r="AJ352" s="25">
        <v>123100</v>
      </c>
      <c r="AK352" s="25">
        <v>151200</v>
      </c>
      <c r="AL352" s="25">
        <v>175000</v>
      </c>
      <c r="AM352" s="25">
        <v>210100</v>
      </c>
      <c r="AN352" s="21" t="s">
        <v>62</v>
      </c>
      <c r="AO352" s="21" t="s">
        <v>50</v>
      </c>
      <c r="AP352" s="21" t="s">
        <v>50</v>
      </c>
      <c r="AQ352" s="21" t="s">
        <v>50</v>
      </c>
      <c r="AR352" s="21" t="s">
        <v>50</v>
      </c>
      <c r="AS352" s="21" t="s">
        <v>50</v>
      </c>
      <c r="AT352" s="21" t="s">
        <v>21272</v>
      </c>
      <c r="AU352" s="23">
        <v>0.39944184999999999</v>
      </c>
      <c r="AV352" s="23">
        <v>-1.3239426000000001</v>
      </c>
      <c r="AW352" s="27">
        <v>3.049466E-2</v>
      </c>
      <c r="AX352" s="23">
        <v>1.5157761599999999</v>
      </c>
      <c r="AY352" s="32">
        <v>351</v>
      </c>
      <c r="AZ352">
        <f t="shared" si="10"/>
        <v>0.22658140535612534</v>
      </c>
      <c r="BA352">
        <f t="shared" si="11"/>
        <v>0.64477573384853948</v>
      </c>
    </row>
    <row r="353" spans="1:53">
      <c r="A353" s="20" t="s">
        <v>50</v>
      </c>
      <c r="B353" s="21" t="s">
        <v>21594</v>
      </c>
      <c r="C353" s="22" t="s">
        <v>21595</v>
      </c>
      <c r="D353" s="21">
        <v>3</v>
      </c>
      <c r="E353" s="22">
        <v>1</v>
      </c>
      <c r="F353" s="22">
        <v>2</v>
      </c>
      <c r="G353" s="21">
        <v>1</v>
      </c>
      <c r="H353" s="21">
        <v>480</v>
      </c>
      <c r="I353" s="21">
        <v>50.4</v>
      </c>
      <c r="J353" s="21">
        <v>9.6300000000000008</v>
      </c>
      <c r="K353" s="21">
        <v>6.7</v>
      </c>
      <c r="L353" s="21" t="s">
        <v>67</v>
      </c>
      <c r="M353" s="21" t="s">
        <v>151</v>
      </c>
      <c r="N353" s="21" t="s">
        <v>87</v>
      </c>
      <c r="O353" s="21" t="s">
        <v>548</v>
      </c>
      <c r="P353" s="21">
        <v>79171</v>
      </c>
      <c r="Q353" s="21" t="s">
        <v>21597</v>
      </c>
      <c r="R353" s="22" t="s">
        <v>21598</v>
      </c>
      <c r="S353" s="21" t="s">
        <v>21599</v>
      </c>
      <c r="T353" s="21" t="s">
        <v>238</v>
      </c>
      <c r="U353" s="21"/>
      <c r="V353" s="22">
        <v>22.6</v>
      </c>
      <c r="W353" s="22">
        <v>73.5</v>
      </c>
      <c r="X353" s="22">
        <v>20.100000000000001</v>
      </c>
      <c r="Y353" s="22">
        <v>223.7</v>
      </c>
      <c r="Z353" s="22">
        <v>149</v>
      </c>
      <c r="AA353" s="22">
        <v>111.1</v>
      </c>
      <c r="AB353" s="24">
        <v>8637</v>
      </c>
      <c r="AC353" s="24"/>
      <c r="AD353" s="24"/>
      <c r="AE353" s="24">
        <v>81250</v>
      </c>
      <c r="AF353" s="24">
        <v>65530</v>
      </c>
      <c r="AG353" s="24"/>
      <c r="AH353" s="25">
        <v>9937</v>
      </c>
      <c r="AI353" s="25">
        <v>32340</v>
      </c>
      <c r="AJ353" s="25">
        <v>8831</v>
      </c>
      <c r="AK353" s="25">
        <v>98370</v>
      </c>
      <c r="AL353" s="25">
        <v>65530</v>
      </c>
      <c r="AM353" s="25">
        <v>48860</v>
      </c>
      <c r="AN353" s="21" t="s">
        <v>62</v>
      </c>
      <c r="AO353" s="21" t="s">
        <v>63</v>
      </c>
      <c r="AP353" s="21" t="s">
        <v>63</v>
      </c>
      <c r="AQ353" s="21" t="s">
        <v>50</v>
      </c>
      <c r="AR353" s="21" t="s">
        <v>62</v>
      </c>
      <c r="AS353" s="21" t="s">
        <v>63</v>
      </c>
      <c r="AT353" s="21" t="s">
        <v>15090</v>
      </c>
      <c r="AU353" s="23">
        <v>0.24020519000000001</v>
      </c>
      <c r="AV353" s="23">
        <v>-2.0576607999999998</v>
      </c>
      <c r="AW353" s="27">
        <v>3.0555849999999999E-2</v>
      </c>
      <c r="AX353" s="23">
        <v>1.51490557</v>
      </c>
      <c r="AY353" s="31">
        <v>352</v>
      </c>
      <c r="AZ353">
        <f t="shared" si="10"/>
        <v>0.22639107045454543</v>
      </c>
      <c r="BA353">
        <f t="shared" si="11"/>
        <v>0.64514070702792192</v>
      </c>
    </row>
    <row r="354" spans="1:53">
      <c r="A354" s="20" t="s">
        <v>50</v>
      </c>
      <c r="B354" s="21" t="s">
        <v>1378</v>
      </c>
      <c r="C354" s="22" t="s">
        <v>1379</v>
      </c>
      <c r="D354" s="21">
        <v>1</v>
      </c>
      <c r="E354" s="22">
        <v>3</v>
      </c>
      <c r="F354" s="22">
        <v>38</v>
      </c>
      <c r="G354" s="21">
        <v>3</v>
      </c>
      <c r="H354" s="21">
        <v>3433</v>
      </c>
      <c r="I354" s="21">
        <v>394.2</v>
      </c>
      <c r="J354" s="21">
        <v>5.33</v>
      </c>
      <c r="K354" s="21">
        <v>141.47999999999999</v>
      </c>
      <c r="L354" s="21" t="s">
        <v>1380</v>
      </c>
      <c r="M354" s="21" t="s">
        <v>1069</v>
      </c>
      <c r="N354" s="21" t="s">
        <v>1002</v>
      </c>
      <c r="O354" s="21" t="s">
        <v>1381</v>
      </c>
      <c r="P354" s="21">
        <v>7402</v>
      </c>
      <c r="Q354" s="21" t="s">
        <v>1383</v>
      </c>
      <c r="R354" s="22" t="s">
        <v>1384</v>
      </c>
      <c r="S354" s="21" t="s">
        <v>1385</v>
      </c>
      <c r="T354" s="21" t="s">
        <v>1386</v>
      </c>
      <c r="U354" s="21" t="s">
        <v>1387</v>
      </c>
      <c r="V354" s="22">
        <v>129</v>
      </c>
      <c r="W354" s="22">
        <v>147.19999999999999</v>
      </c>
      <c r="X354" s="22">
        <v>100.2</v>
      </c>
      <c r="Y354" s="22">
        <v>74.599999999999994</v>
      </c>
      <c r="Z354" s="22">
        <v>87.3</v>
      </c>
      <c r="AA354" s="22">
        <v>61.7</v>
      </c>
      <c r="AB354" s="24">
        <v>3217000</v>
      </c>
      <c r="AC354" s="24">
        <v>3499000</v>
      </c>
      <c r="AD354" s="24">
        <v>2754000</v>
      </c>
      <c r="AE354" s="24">
        <v>1767000</v>
      </c>
      <c r="AF354" s="24">
        <v>2506000</v>
      </c>
      <c r="AG354" s="24">
        <v>1455000</v>
      </c>
      <c r="AH354" s="25">
        <v>3702000</v>
      </c>
      <c r="AI354" s="25">
        <v>4224000</v>
      </c>
      <c r="AJ354" s="25">
        <v>2875000</v>
      </c>
      <c r="AK354" s="25">
        <v>2139000</v>
      </c>
      <c r="AL354" s="25">
        <v>2506000</v>
      </c>
      <c r="AM354" s="25">
        <v>1770000</v>
      </c>
      <c r="AN354" s="21" t="s">
        <v>50</v>
      </c>
      <c r="AO354" s="21" t="s">
        <v>50</v>
      </c>
      <c r="AP354" s="21" t="s">
        <v>50</v>
      </c>
      <c r="AQ354" s="21" t="s">
        <v>50</v>
      </c>
      <c r="AR354" s="21" t="s">
        <v>50</v>
      </c>
      <c r="AS354" s="21" t="s">
        <v>50</v>
      </c>
      <c r="AT354" s="21" t="s">
        <v>1388</v>
      </c>
      <c r="AU354" s="26">
        <v>1.68371867</v>
      </c>
      <c r="AV354" s="23">
        <v>0.75165110000000002</v>
      </c>
      <c r="AW354" s="27">
        <v>3.070618E-2</v>
      </c>
      <c r="AX354" s="23">
        <v>1.51277419</v>
      </c>
      <c r="AY354" s="31">
        <v>353</v>
      </c>
      <c r="AZ354">
        <f t="shared" si="10"/>
        <v>0.22686038934844194</v>
      </c>
      <c r="BA354">
        <f t="shared" si="11"/>
        <v>0.64424132689661906</v>
      </c>
    </row>
    <row r="355" spans="1:53">
      <c r="A355" s="20" t="s">
        <v>50</v>
      </c>
      <c r="B355" s="21" t="s">
        <v>16610</v>
      </c>
      <c r="C355" s="22" t="s">
        <v>16611</v>
      </c>
      <c r="D355" s="21">
        <v>3</v>
      </c>
      <c r="E355" s="22">
        <v>3</v>
      </c>
      <c r="F355" s="22">
        <v>33</v>
      </c>
      <c r="G355" s="21">
        <v>3</v>
      </c>
      <c r="H355" s="21">
        <v>547</v>
      </c>
      <c r="I355" s="21">
        <v>61.6</v>
      </c>
      <c r="J355" s="21">
        <v>9.26</v>
      </c>
      <c r="K355" s="21">
        <v>79.2</v>
      </c>
      <c r="L355" s="21" t="s">
        <v>1177</v>
      </c>
      <c r="M355" s="21" t="s">
        <v>575</v>
      </c>
      <c r="N355" s="21" t="s">
        <v>69</v>
      </c>
      <c r="O355" s="21" t="s">
        <v>982</v>
      </c>
      <c r="P355" s="21">
        <v>54606</v>
      </c>
      <c r="Q355" s="21" t="s">
        <v>16613</v>
      </c>
      <c r="R355" s="22" t="s">
        <v>16614</v>
      </c>
      <c r="S355" s="21" t="s">
        <v>16615</v>
      </c>
      <c r="T355" s="21"/>
      <c r="U355" s="21"/>
      <c r="V355" s="22">
        <v>87.1</v>
      </c>
      <c r="W355" s="22">
        <v>83.2</v>
      </c>
      <c r="X355" s="22">
        <v>93</v>
      </c>
      <c r="Y355" s="22">
        <v>100.3</v>
      </c>
      <c r="Z355" s="22">
        <v>112.1</v>
      </c>
      <c r="AA355" s="22">
        <v>124.3</v>
      </c>
      <c r="AB355" s="24">
        <v>10530000</v>
      </c>
      <c r="AC355" s="24">
        <v>9581000</v>
      </c>
      <c r="AD355" s="24">
        <v>12390000</v>
      </c>
      <c r="AE355" s="24">
        <v>11520000</v>
      </c>
      <c r="AF355" s="24">
        <v>15590000</v>
      </c>
      <c r="AG355" s="24">
        <v>14220000</v>
      </c>
      <c r="AH355" s="25">
        <v>12120000</v>
      </c>
      <c r="AI355" s="25">
        <v>11570000</v>
      </c>
      <c r="AJ355" s="25">
        <v>12930000</v>
      </c>
      <c r="AK355" s="25">
        <v>13950000</v>
      </c>
      <c r="AL355" s="25">
        <v>15590000</v>
      </c>
      <c r="AM355" s="25">
        <v>17290000</v>
      </c>
      <c r="AN355" s="21" t="s">
        <v>50</v>
      </c>
      <c r="AO355" s="21" t="s">
        <v>50</v>
      </c>
      <c r="AP355" s="21" t="s">
        <v>50</v>
      </c>
      <c r="AQ355" s="21" t="s">
        <v>50</v>
      </c>
      <c r="AR355" s="21" t="s">
        <v>50</v>
      </c>
      <c r="AS355" s="21" t="s">
        <v>50</v>
      </c>
      <c r="AT355" s="21" t="s">
        <v>16616</v>
      </c>
      <c r="AU355" s="23">
        <v>0.78185252000000005</v>
      </c>
      <c r="AV355" s="23">
        <v>-0.3550316</v>
      </c>
      <c r="AW355" s="27">
        <v>3.08598E-2</v>
      </c>
      <c r="AX355" s="23">
        <v>1.51060693</v>
      </c>
      <c r="AY355" s="32">
        <v>354</v>
      </c>
      <c r="AZ355">
        <f t="shared" si="10"/>
        <v>0.22735129491525422</v>
      </c>
      <c r="BA355">
        <f t="shared" si="11"/>
        <v>0.64330256785892626</v>
      </c>
    </row>
    <row r="356" spans="1:53">
      <c r="A356" s="20" t="s">
        <v>50</v>
      </c>
      <c r="B356" s="21" t="s">
        <v>17828</v>
      </c>
      <c r="C356" s="22" t="s">
        <v>17829</v>
      </c>
      <c r="D356" s="21">
        <v>9</v>
      </c>
      <c r="E356" s="22">
        <v>2</v>
      </c>
      <c r="F356" s="22">
        <v>19</v>
      </c>
      <c r="G356" s="21">
        <v>2</v>
      </c>
      <c r="H356" s="21">
        <v>524</v>
      </c>
      <c r="I356" s="21">
        <v>58</v>
      </c>
      <c r="J356" s="21">
        <v>5.96</v>
      </c>
      <c r="K356" s="21">
        <v>72.239999999999995</v>
      </c>
      <c r="L356" s="21" t="s">
        <v>11863</v>
      </c>
      <c r="M356" s="21" t="s">
        <v>211</v>
      </c>
      <c r="N356" s="21" t="s">
        <v>1559</v>
      </c>
      <c r="O356" s="21" t="s">
        <v>11625</v>
      </c>
      <c r="P356" s="21">
        <v>5062</v>
      </c>
      <c r="Q356" s="21" t="s">
        <v>17831</v>
      </c>
      <c r="R356" s="22" t="s">
        <v>17832</v>
      </c>
      <c r="S356" s="21" t="s">
        <v>17833</v>
      </c>
      <c r="T356" s="21" t="s">
        <v>17834</v>
      </c>
      <c r="U356" s="21" t="s">
        <v>17835</v>
      </c>
      <c r="V356" s="22">
        <v>71.099999999999994</v>
      </c>
      <c r="W356" s="22">
        <v>97</v>
      </c>
      <c r="X356" s="22">
        <v>83.8</v>
      </c>
      <c r="Y356" s="22">
        <v>105.3</v>
      </c>
      <c r="Z356" s="22">
        <v>115.4</v>
      </c>
      <c r="AA356" s="22">
        <v>127.4</v>
      </c>
      <c r="AB356" s="24">
        <v>3025000</v>
      </c>
      <c r="AC356" s="24">
        <v>3932000</v>
      </c>
      <c r="AD356" s="24">
        <v>3928000</v>
      </c>
      <c r="AE356" s="24">
        <v>4258000</v>
      </c>
      <c r="AF356" s="24">
        <v>5646000</v>
      </c>
      <c r="AG356" s="24">
        <v>5129000</v>
      </c>
      <c r="AH356" s="25">
        <v>3480000</v>
      </c>
      <c r="AI356" s="25">
        <v>4746000</v>
      </c>
      <c r="AJ356" s="25">
        <v>4101000</v>
      </c>
      <c r="AK356" s="25">
        <v>5155000</v>
      </c>
      <c r="AL356" s="25">
        <v>5646000</v>
      </c>
      <c r="AM356" s="25">
        <v>6238000</v>
      </c>
      <c r="AN356" s="21" t="s">
        <v>50</v>
      </c>
      <c r="AO356" s="21" t="s">
        <v>50</v>
      </c>
      <c r="AP356" s="21" t="s">
        <v>50</v>
      </c>
      <c r="AQ356" s="21" t="s">
        <v>50</v>
      </c>
      <c r="AR356" s="21" t="s">
        <v>50</v>
      </c>
      <c r="AS356" s="21" t="s">
        <v>50</v>
      </c>
      <c r="AT356" s="21" t="s">
        <v>17836</v>
      </c>
      <c r="AU356" s="23">
        <v>0.72348583</v>
      </c>
      <c r="AV356" s="23">
        <v>-0.46696330000000003</v>
      </c>
      <c r="AW356" s="27">
        <v>3.098969E-2</v>
      </c>
      <c r="AX356" s="23">
        <v>1.5087827899999999</v>
      </c>
      <c r="AY356" s="31">
        <v>355</v>
      </c>
      <c r="AZ356">
        <f t="shared" si="10"/>
        <v>0.22766510287323943</v>
      </c>
      <c r="BA356">
        <f t="shared" si="11"/>
        <v>0.64270353412387837</v>
      </c>
    </row>
    <row r="357" spans="1:53">
      <c r="A357" s="20" t="s">
        <v>50</v>
      </c>
      <c r="B357" s="21" t="s">
        <v>13946</v>
      </c>
      <c r="C357" s="22" t="s">
        <v>13947</v>
      </c>
      <c r="D357" s="21">
        <v>6</v>
      </c>
      <c r="E357" s="22">
        <v>2</v>
      </c>
      <c r="F357" s="22">
        <v>33</v>
      </c>
      <c r="G357" s="21">
        <v>1</v>
      </c>
      <c r="H357" s="21">
        <v>520</v>
      </c>
      <c r="I357" s="21">
        <v>58.8</v>
      </c>
      <c r="J357" s="21">
        <v>8.7799999999999994</v>
      </c>
      <c r="K357" s="21">
        <v>129.04</v>
      </c>
      <c r="L357" s="21" t="s">
        <v>2307</v>
      </c>
      <c r="M357" s="21" t="s">
        <v>477</v>
      </c>
      <c r="N357" s="21" t="s">
        <v>108</v>
      </c>
      <c r="O357" s="21" t="s">
        <v>5430</v>
      </c>
      <c r="P357" s="21">
        <v>23759</v>
      </c>
      <c r="Q357" s="21" t="s">
        <v>13949</v>
      </c>
      <c r="R357" s="22" t="s">
        <v>13133</v>
      </c>
      <c r="S357" s="21" t="s">
        <v>13950</v>
      </c>
      <c r="T357" s="21" t="s">
        <v>13951</v>
      </c>
      <c r="U357" s="21"/>
      <c r="V357" s="22">
        <v>87.3</v>
      </c>
      <c r="W357" s="22">
        <v>93.6</v>
      </c>
      <c r="X357" s="22">
        <v>99.1</v>
      </c>
      <c r="Y357" s="22">
        <v>108.1</v>
      </c>
      <c r="Z357" s="22">
        <v>109.6</v>
      </c>
      <c r="AA357" s="22">
        <v>102.3</v>
      </c>
      <c r="AB357" s="24">
        <v>1666000</v>
      </c>
      <c r="AC357" s="24">
        <v>1703000</v>
      </c>
      <c r="AD357" s="24">
        <v>2085000</v>
      </c>
      <c r="AE357" s="24">
        <v>1960000</v>
      </c>
      <c r="AF357" s="24">
        <v>2407000</v>
      </c>
      <c r="AG357" s="24">
        <v>1847000</v>
      </c>
      <c r="AH357" s="25">
        <v>1917000</v>
      </c>
      <c r="AI357" s="25">
        <v>2056000</v>
      </c>
      <c r="AJ357" s="25">
        <v>2176000</v>
      </c>
      <c r="AK357" s="25">
        <v>2373000</v>
      </c>
      <c r="AL357" s="25">
        <v>2407000</v>
      </c>
      <c r="AM357" s="25">
        <v>2246000</v>
      </c>
      <c r="AN357" s="21" t="s">
        <v>50</v>
      </c>
      <c r="AO357" s="21" t="s">
        <v>50</v>
      </c>
      <c r="AP357" s="21" t="s">
        <v>50</v>
      </c>
      <c r="AQ357" s="21" t="s">
        <v>50</v>
      </c>
      <c r="AR357" s="21" t="s">
        <v>50</v>
      </c>
      <c r="AS357" s="21" t="s">
        <v>50</v>
      </c>
      <c r="AT357" s="21" t="s">
        <v>13952</v>
      </c>
      <c r="AU357" s="23">
        <v>0.87517708000000005</v>
      </c>
      <c r="AV357" s="23">
        <v>-0.1923531</v>
      </c>
      <c r="AW357" s="27">
        <v>3.0996070000000001E-2</v>
      </c>
      <c r="AX357" s="23">
        <v>1.5086934299999999</v>
      </c>
      <c r="AY357" s="31">
        <v>356</v>
      </c>
      <c r="AZ357">
        <f t="shared" si="10"/>
        <v>0.22707233303370788</v>
      </c>
      <c r="BA357">
        <f t="shared" si="11"/>
        <v>0.64383577790164515</v>
      </c>
    </row>
    <row r="358" spans="1:53">
      <c r="A358" s="20" t="s">
        <v>50</v>
      </c>
      <c r="B358" s="21" t="s">
        <v>14718</v>
      </c>
      <c r="C358" s="22" t="s">
        <v>14719</v>
      </c>
      <c r="D358" s="21">
        <v>5</v>
      </c>
      <c r="E358" s="22">
        <v>3</v>
      </c>
      <c r="F358" s="22">
        <v>15</v>
      </c>
      <c r="G358" s="21">
        <v>3</v>
      </c>
      <c r="H358" s="21">
        <v>475</v>
      </c>
      <c r="I358" s="21">
        <v>51.9</v>
      </c>
      <c r="J358" s="21">
        <v>8.06</v>
      </c>
      <c r="K358" s="21">
        <v>41.84</v>
      </c>
      <c r="L358" s="21" t="s">
        <v>3314</v>
      </c>
      <c r="M358" s="21" t="s">
        <v>14720</v>
      </c>
      <c r="N358" s="21" t="s">
        <v>177</v>
      </c>
      <c r="O358" s="21" t="s">
        <v>8322</v>
      </c>
      <c r="P358" s="21">
        <v>10487</v>
      </c>
      <c r="Q358" s="21" t="s">
        <v>14722</v>
      </c>
      <c r="R358" s="22" t="s">
        <v>14723</v>
      </c>
      <c r="S358" s="21" t="s">
        <v>14724</v>
      </c>
      <c r="T358" s="21" t="s">
        <v>14725</v>
      </c>
      <c r="U358" s="21" t="s">
        <v>14726</v>
      </c>
      <c r="V358" s="22">
        <v>93.5</v>
      </c>
      <c r="W358" s="22">
        <v>95.2</v>
      </c>
      <c r="X358" s="22">
        <v>83.4</v>
      </c>
      <c r="Y358" s="22">
        <v>101</v>
      </c>
      <c r="Z358" s="22">
        <v>115.8</v>
      </c>
      <c r="AA358" s="22">
        <v>111.2</v>
      </c>
      <c r="AB358" s="24">
        <v>1006000</v>
      </c>
      <c r="AC358" s="24">
        <v>976600</v>
      </c>
      <c r="AD358" s="24">
        <v>988600</v>
      </c>
      <c r="AE358" s="24">
        <v>1015000</v>
      </c>
      <c r="AF358" s="24">
        <v>1433000</v>
      </c>
      <c r="AG358" s="24">
        <v>1132000</v>
      </c>
      <c r="AH358" s="25">
        <v>1157000</v>
      </c>
      <c r="AI358" s="25">
        <v>1179000</v>
      </c>
      <c r="AJ358" s="25">
        <v>1032000</v>
      </c>
      <c r="AK358" s="25">
        <v>1251000</v>
      </c>
      <c r="AL358" s="25">
        <v>1433000</v>
      </c>
      <c r="AM358" s="25">
        <v>1376000</v>
      </c>
      <c r="AN358" s="21" t="s">
        <v>50</v>
      </c>
      <c r="AO358" s="21" t="s">
        <v>50</v>
      </c>
      <c r="AP358" s="21" t="s">
        <v>50</v>
      </c>
      <c r="AQ358" s="21" t="s">
        <v>50</v>
      </c>
      <c r="AR358" s="21" t="s">
        <v>50</v>
      </c>
      <c r="AS358" s="21" t="s">
        <v>50</v>
      </c>
      <c r="AT358" s="21" t="s">
        <v>14727</v>
      </c>
      <c r="AU358" s="23">
        <v>0.82952610999999998</v>
      </c>
      <c r="AV358" s="23">
        <v>-0.26964070000000001</v>
      </c>
      <c r="AW358" s="27">
        <v>3.1016599999999998E-2</v>
      </c>
      <c r="AX358" s="23">
        <v>1.50840584</v>
      </c>
      <c r="AY358" s="32">
        <v>357</v>
      </c>
      <c r="AZ358">
        <f t="shared" si="10"/>
        <v>0.22658625434173671</v>
      </c>
      <c r="BA358">
        <f t="shared" si="11"/>
        <v>0.64476643977095538</v>
      </c>
    </row>
    <row r="359" spans="1:53">
      <c r="A359" s="20" t="s">
        <v>50</v>
      </c>
      <c r="B359" s="21" t="s">
        <v>19226</v>
      </c>
      <c r="C359" s="22" t="s">
        <v>19227</v>
      </c>
      <c r="D359" s="21">
        <v>11</v>
      </c>
      <c r="E359" s="22">
        <v>3</v>
      </c>
      <c r="F359" s="22">
        <v>9</v>
      </c>
      <c r="G359" s="21">
        <v>2</v>
      </c>
      <c r="H359" s="21">
        <v>312</v>
      </c>
      <c r="I359" s="21">
        <v>33.200000000000003</v>
      </c>
      <c r="J359" s="21">
        <v>5.43</v>
      </c>
      <c r="K359" s="21">
        <v>22.83</v>
      </c>
      <c r="L359" s="21" t="s">
        <v>574</v>
      </c>
      <c r="M359" s="21" t="s">
        <v>68</v>
      </c>
      <c r="N359" s="21" t="s">
        <v>69</v>
      </c>
      <c r="O359" s="21" t="s">
        <v>19228</v>
      </c>
      <c r="P359" s="21">
        <v>5814</v>
      </c>
      <c r="Q359" s="21" t="s">
        <v>19230</v>
      </c>
      <c r="R359" s="22" t="s">
        <v>19231</v>
      </c>
      <c r="S359" s="21" t="s">
        <v>19232</v>
      </c>
      <c r="T359" s="21"/>
      <c r="U359" s="21"/>
      <c r="V359" s="22">
        <v>69.8</v>
      </c>
      <c r="W359" s="22">
        <v>80.2</v>
      </c>
      <c r="X359" s="22">
        <v>92.6</v>
      </c>
      <c r="Y359" s="22">
        <v>123.3</v>
      </c>
      <c r="Z359" s="22">
        <v>100.6</v>
      </c>
      <c r="AA359" s="22">
        <v>133.5</v>
      </c>
      <c r="AB359" s="24">
        <v>464900</v>
      </c>
      <c r="AC359" s="24">
        <v>508700</v>
      </c>
      <c r="AD359" s="24">
        <v>679400</v>
      </c>
      <c r="AE359" s="24">
        <v>780000</v>
      </c>
      <c r="AF359" s="24">
        <v>770800</v>
      </c>
      <c r="AG359" s="24">
        <v>841000</v>
      </c>
      <c r="AH359" s="25">
        <v>534900</v>
      </c>
      <c r="AI359" s="25">
        <v>614000</v>
      </c>
      <c r="AJ359" s="25">
        <v>709300</v>
      </c>
      <c r="AK359" s="25">
        <v>944400</v>
      </c>
      <c r="AL359" s="25">
        <v>770800</v>
      </c>
      <c r="AM359" s="25">
        <v>1023000</v>
      </c>
      <c r="AN359" s="21" t="s">
        <v>50</v>
      </c>
      <c r="AO359" s="21" t="s">
        <v>50</v>
      </c>
      <c r="AP359" s="21" t="s">
        <v>50</v>
      </c>
      <c r="AQ359" s="21" t="s">
        <v>50</v>
      </c>
      <c r="AR359" s="21" t="s">
        <v>50</v>
      </c>
      <c r="AS359" s="21" t="s">
        <v>50</v>
      </c>
      <c r="AT359" s="21" t="s">
        <v>19233</v>
      </c>
      <c r="AU359" s="23">
        <v>0.67865896000000003</v>
      </c>
      <c r="AV359" s="23">
        <v>-0.55924130000000005</v>
      </c>
      <c r="AW359" s="27">
        <v>3.1029919999999999E-2</v>
      </c>
      <c r="AX359" s="23">
        <v>1.50821936</v>
      </c>
      <c r="AY359" s="31">
        <v>358</v>
      </c>
      <c r="AZ359">
        <f t="shared" si="10"/>
        <v>0.22605036692737429</v>
      </c>
      <c r="BA359">
        <f t="shared" si="11"/>
        <v>0.64579478367766496</v>
      </c>
    </row>
    <row r="360" spans="1:53">
      <c r="A360" s="20" t="s">
        <v>50</v>
      </c>
      <c r="B360" s="21" t="s">
        <v>16455</v>
      </c>
      <c r="C360" s="22" t="s">
        <v>16456</v>
      </c>
      <c r="D360" s="21">
        <v>7</v>
      </c>
      <c r="E360" s="22">
        <v>2</v>
      </c>
      <c r="F360" s="22">
        <v>17</v>
      </c>
      <c r="G360" s="21">
        <v>2</v>
      </c>
      <c r="H360" s="21">
        <v>215</v>
      </c>
      <c r="I360" s="21">
        <v>23.4</v>
      </c>
      <c r="J360" s="21">
        <v>4.5599999999999996</v>
      </c>
      <c r="K360" s="21">
        <v>72.23</v>
      </c>
      <c r="L360" s="21" t="s">
        <v>16457</v>
      </c>
      <c r="M360" s="21" t="s">
        <v>8001</v>
      </c>
      <c r="N360" s="21" t="s">
        <v>69</v>
      </c>
      <c r="O360" s="21" t="s">
        <v>16458</v>
      </c>
      <c r="P360" s="21">
        <v>4666</v>
      </c>
      <c r="Q360" s="21" t="s">
        <v>16460</v>
      </c>
      <c r="R360" s="22" t="s">
        <v>16461</v>
      </c>
      <c r="S360" s="21" t="s">
        <v>16462</v>
      </c>
      <c r="T360" s="21"/>
      <c r="U360" s="21" t="s">
        <v>721</v>
      </c>
      <c r="V360" s="22">
        <v>78.2</v>
      </c>
      <c r="W360" s="22">
        <v>88.8</v>
      </c>
      <c r="X360" s="22">
        <v>90</v>
      </c>
      <c r="Y360" s="22">
        <v>128.5</v>
      </c>
      <c r="Z360" s="22">
        <v>113.4</v>
      </c>
      <c r="AA360" s="22">
        <v>101.1</v>
      </c>
      <c r="AB360" s="24">
        <v>961300</v>
      </c>
      <c r="AC360" s="24">
        <v>1041000</v>
      </c>
      <c r="AD360" s="24">
        <v>1220000</v>
      </c>
      <c r="AE360" s="24">
        <v>1501000</v>
      </c>
      <c r="AF360" s="24">
        <v>1604000</v>
      </c>
      <c r="AG360" s="24">
        <v>1175000</v>
      </c>
      <c r="AH360" s="25">
        <v>1106000</v>
      </c>
      <c r="AI360" s="25">
        <v>1256000</v>
      </c>
      <c r="AJ360" s="25">
        <v>1273000</v>
      </c>
      <c r="AK360" s="25">
        <v>1818000</v>
      </c>
      <c r="AL360" s="25">
        <v>1604000</v>
      </c>
      <c r="AM360" s="25">
        <v>1429000</v>
      </c>
      <c r="AN360" s="21" t="s">
        <v>50</v>
      </c>
      <c r="AO360" s="21" t="s">
        <v>50</v>
      </c>
      <c r="AP360" s="21" t="s">
        <v>50</v>
      </c>
      <c r="AQ360" s="21" t="s">
        <v>50</v>
      </c>
      <c r="AR360" s="21" t="s">
        <v>50</v>
      </c>
      <c r="AS360" s="21" t="s">
        <v>50</v>
      </c>
      <c r="AT360" s="21" t="s">
        <v>16463</v>
      </c>
      <c r="AU360" s="23">
        <v>0.74941455999999995</v>
      </c>
      <c r="AV360" s="23">
        <v>-0.41616409999999998</v>
      </c>
      <c r="AW360" s="27">
        <v>3.103231E-2</v>
      </c>
      <c r="AX360" s="23">
        <v>1.5081859</v>
      </c>
      <c r="AY360" s="31">
        <v>359</v>
      </c>
      <c r="AZ360">
        <f t="shared" si="10"/>
        <v>0.22543806261838439</v>
      </c>
      <c r="BA360">
        <f t="shared" si="11"/>
        <v>0.64697275648170427</v>
      </c>
    </row>
    <row r="361" spans="1:53">
      <c r="A361" s="20" t="s">
        <v>50</v>
      </c>
      <c r="B361" s="21" t="s">
        <v>17094</v>
      </c>
      <c r="C361" s="22" t="s">
        <v>17095</v>
      </c>
      <c r="D361" s="21">
        <v>5</v>
      </c>
      <c r="E361" s="22">
        <v>2</v>
      </c>
      <c r="F361" s="22">
        <v>17</v>
      </c>
      <c r="G361" s="21">
        <v>1</v>
      </c>
      <c r="H361" s="21">
        <v>476</v>
      </c>
      <c r="I361" s="21">
        <v>52.7</v>
      </c>
      <c r="J361" s="21">
        <v>8.98</v>
      </c>
      <c r="K361" s="21">
        <v>32.380000000000003</v>
      </c>
      <c r="L361" s="21"/>
      <c r="M361" s="21"/>
      <c r="N361" s="21"/>
      <c r="O361" s="21"/>
      <c r="P361" s="21"/>
      <c r="Q361" s="21"/>
      <c r="R361" s="22" t="s">
        <v>6967</v>
      </c>
      <c r="S361" s="21" t="s">
        <v>17094</v>
      </c>
      <c r="T361" s="21"/>
      <c r="U361" s="21"/>
      <c r="V361" s="22">
        <v>62.3</v>
      </c>
      <c r="W361" s="22">
        <v>89.7</v>
      </c>
      <c r="X361" s="22">
        <v>96</v>
      </c>
      <c r="Y361" s="22">
        <v>119.5</v>
      </c>
      <c r="Z361" s="22">
        <v>112.2</v>
      </c>
      <c r="AA361" s="22">
        <v>120.3</v>
      </c>
      <c r="AB361" s="24">
        <v>2699000</v>
      </c>
      <c r="AC361" s="24">
        <v>3704000</v>
      </c>
      <c r="AD361" s="24">
        <v>4583000</v>
      </c>
      <c r="AE361" s="24">
        <v>4919000</v>
      </c>
      <c r="AF361" s="24">
        <v>5595000</v>
      </c>
      <c r="AG361" s="24">
        <v>4928000</v>
      </c>
      <c r="AH361" s="25">
        <v>3106000</v>
      </c>
      <c r="AI361" s="25">
        <v>4472000</v>
      </c>
      <c r="AJ361" s="25">
        <v>4784000</v>
      </c>
      <c r="AK361" s="25">
        <v>5956000</v>
      </c>
      <c r="AL361" s="25">
        <v>5595000</v>
      </c>
      <c r="AM361" s="25">
        <v>5994000</v>
      </c>
      <c r="AN361" s="21" t="s">
        <v>50</v>
      </c>
      <c r="AO361" s="21" t="s">
        <v>63</v>
      </c>
      <c r="AP361" s="21" t="s">
        <v>63</v>
      </c>
      <c r="AQ361" s="21" t="s">
        <v>50</v>
      </c>
      <c r="AR361" s="21" t="s">
        <v>63</v>
      </c>
      <c r="AS361" s="21" t="s">
        <v>50</v>
      </c>
      <c r="AT361" s="21" t="s">
        <v>6969</v>
      </c>
      <c r="AU361" s="23">
        <v>0.70460043999999999</v>
      </c>
      <c r="AV361" s="23">
        <v>-0.50512270000000004</v>
      </c>
      <c r="AW361" s="27">
        <v>3.1265389999999997E-2</v>
      </c>
      <c r="AX361" s="23">
        <v>1.50493622</v>
      </c>
      <c r="AY361" s="32">
        <v>360</v>
      </c>
      <c r="AZ361">
        <f t="shared" si="10"/>
        <v>0.22650038088888888</v>
      </c>
      <c r="BA361">
        <f t="shared" si="11"/>
        <v>0.64493106332972072</v>
      </c>
    </row>
    <row r="362" spans="1:53">
      <c r="A362" s="20" t="s">
        <v>50</v>
      </c>
      <c r="B362" s="21" t="s">
        <v>19428</v>
      </c>
      <c r="C362" s="22" t="s">
        <v>19429</v>
      </c>
      <c r="D362" s="21">
        <v>3</v>
      </c>
      <c r="E362" s="22">
        <v>1</v>
      </c>
      <c r="F362" s="22">
        <v>7</v>
      </c>
      <c r="G362" s="21">
        <v>1</v>
      </c>
      <c r="H362" s="21">
        <v>414</v>
      </c>
      <c r="I362" s="21">
        <v>46.6</v>
      </c>
      <c r="J362" s="21">
        <v>7.01</v>
      </c>
      <c r="K362" s="21">
        <v>17.28</v>
      </c>
      <c r="L362" s="21" t="s">
        <v>19430</v>
      </c>
      <c r="M362" s="21" t="s">
        <v>19431</v>
      </c>
      <c r="N362" s="21" t="s">
        <v>108</v>
      </c>
      <c r="O362" s="21" t="s">
        <v>19432</v>
      </c>
      <c r="P362" s="21">
        <v>3417</v>
      </c>
      <c r="Q362" s="21" t="s">
        <v>19434</v>
      </c>
      <c r="R362" s="22" t="s">
        <v>19435</v>
      </c>
      <c r="S362" s="21" t="s">
        <v>19436</v>
      </c>
      <c r="T362" s="21" t="s">
        <v>19437</v>
      </c>
      <c r="U362" s="21" t="s">
        <v>19438</v>
      </c>
      <c r="V362" s="22">
        <v>68.7</v>
      </c>
      <c r="W362" s="22">
        <v>81.599999999999994</v>
      </c>
      <c r="X362" s="22">
        <v>85.2</v>
      </c>
      <c r="Y362" s="22">
        <v>137.4</v>
      </c>
      <c r="Z362" s="22">
        <v>129.69999999999999</v>
      </c>
      <c r="AA362" s="22">
        <v>97.4</v>
      </c>
      <c r="AB362" s="24">
        <v>310600</v>
      </c>
      <c r="AC362" s="24">
        <v>351900</v>
      </c>
      <c r="AD362" s="24">
        <v>424500</v>
      </c>
      <c r="AE362" s="24">
        <v>590400</v>
      </c>
      <c r="AF362" s="24">
        <v>674800</v>
      </c>
      <c r="AG362" s="24">
        <v>416700</v>
      </c>
      <c r="AH362" s="25">
        <v>357400</v>
      </c>
      <c r="AI362" s="25">
        <v>424800</v>
      </c>
      <c r="AJ362" s="25">
        <v>443200</v>
      </c>
      <c r="AK362" s="25">
        <v>714800</v>
      </c>
      <c r="AL362" s="25">
        <v>674800</v>
      </c>
      <c r="AM362" s="25">
        <v>506800</v>
      </c>
      <c r="AN362" s="21" t="s">
        <v>50</v>
      </c>
      <c r="AO362" s="21" t="s">
        <v>50</v>
      </c>
      <c r="AP362" s="21" t="s">
        <v>50</v>
      </c>
      <c r="AQ362" s="21" t="s">
        <v>50</v>
      </c>
      <c r="AR362" s="21" t="s">
        <v>50</v>
      </c>
      <c r="AS362" s="21" t="s">
        <v>50</v>
      </c>
      <c r="AT362" s="21" t="s">
        <v>2639</v>
      </c>
      <c r="AU362" s="23">
        <v>0.64616490000000004</v>
      </c>
      <c r="AV362" s="23">
        <v>-0.63002570000000002</v>
      </c>
      <c r="AW362" s="27">
        <v>3.1393810000000001E-2</v>
      </c>
      <c r="AX362" s="23">
        <v>1.5031559400000001</v>
      </c>
      <c r="AY362" s="31">
        <v>361</v>
      </c>
      <c r="AZ362">
        <f t="shared" si="10"/>
        <v>0.22680071047091413</v>
      </c>
      <c r="BA362">
        <f t="shared" si="11"/>
        <v>0.64435558931566417</v>
      </c>
    </row>
    <row r="363" spans="1:53">
      <c r="A363" s="20" t="s">
        <v>50</v>
      </c>
      <c r="B363" s="21" t="s">
        <v>5403</v>
      </c>
      <c r="C363" s="22" t="s">
        <v>5404</v>
      </c>
      <c r="D363" s="21">
        <v>11</v>
      </c>
      <c r="E363" s="22">
        <v>3</v>
      </c>
      <c r="F363" s="22">
        <v>78</v>
      </c>
      <c r="G363" s="21">
        <v>3</v>
      </c>
      <c r="H363" s="21">
        <v>415</v>
      </c>
      <c r="I363" s="21">
        <v>45.6</v>
      </c>
      <c r="J363" s="21">
        <v>5.58</v>
      </c>
      <c r="K363" s="21">
        <v>135.93</v>
      </c>
      <c r="L363" s="21" t="s">
        <v>67</v>
      </c>
      <c r="M363" s="21" t="s">
        <v>211</v>
      </c>
      <c r="N363" s="21" t="s">
        <v>87</v>
      </c>
      <c r="O363" s="21" t="s">
        <v>5405</v>
      </c>
      <c r="P363" s="21">
        <v>3185</v>
      </c>
      <c r="Q363" s="21" t="s">
        <v>5407</v>
      </c>
      <c r="R363" s="22" t="s">
        <v>5408</v>
      </c>
      <c r="S363" s="21" t="s">
        <v>5409</v>
      </c>
      <c r="T363" s="21" t="s">
        <v>5410</v>
      </c>
      <c r="U363" s="21" t="s">
        <v>5411</v>
      </c>
      <c r="V363" s="22">
        <v>101.7</v>
      </c>
      <c r="W363" s="22">
        <v>119.9</v>
      </c>
      <c r="X363" s="22">
        <v>105.5</v>
      </c>
      <c r="Y363" s="22">
        <v>90.5</v>
      </c>
      <c r="Z363" s="22">
        <v>90.7</v>
      </c>
      <c r="AA363" s="22">
        <v>91.7</v>
      </c>
      <c r="AB363" s="24">
        <v>40320000</v>
      </c>
      <c r="AC363" s="24">
        <v>45310000</v>
      </c>
      <c r="AD363" s="24">
        <v>46080000</v>
      </c>
      <c r="AE363" s="24">
        <v>34090000</v>
      </c>
      <c r="AF363" s="24">
        <v>41350000</v>
      </c>
      <c r="AG363" s="24">
        <v>34380000</v>
      </c>
      <c r="AH363" s="25">
        <v>46400000</v>
      </c>
      <c r="AI363" s="25">
        <v>54700000</v>
      </c>
      <c r="AJ363" s="25">
        <v>48110000</v>
      </c>
      <c r="AK363" s="25">
        <v>41280000</v>
      </c>
      <c r="AL363" s="25">
        <v>41350000</v>
      </c>
      <c r="AM363" s="25">
        <v>41850000</v>
      </c>
      <c r="AN363" s="21" t="s">
        <v>50</v>
      </c>
      <c r="AO363" s="21" t="s">
        <v>50</v>
      </c>
      <c r="AP363" s="21" t="s">
        <v>50</v>
      </c>
      <c r="AQ363" s="21" t="s">
        <v>50</v>
      </c>
      <c r="AR363" s="21" t="s">
        <v>50</v>
      </c>
      <c r="AS363" s="21" t="s">
        <v>50</v>
      </c>
      <c r="AT363" s="21" t="s">
        <v>5412</v>
      </c>
      <c r="AU363" s="23">
        <v>1.1986600700000001</v>
      </c>
      <c r="AV363" s="23">
        <v>0.26142258000000002</v>
      </c>
      <c r="AW363" s="27">
        <v>3.1412410000000002E-2</v>
      </c>
      <c r="AX363" s="23">
        <v>1.50289878</v>
      </c>
      <c r="AY363" s="31">
        <v>362</v>
      </c>
      <c r="AZ363">
        <f t="shared" si="10"/>
        <v>0.2263081913812155</v>
      </c>
      <c r="BA363">
        <f t="shared" si="11"/>
        <v>0.64529972617219278</v>
      </c>
    </row>
    <row r="364" spans="1:53">
      <c r="A364" s="20" t="s">
        <v>1240</v>
      </c>
      <c r="B364" s="21" t="s">
        <v>16647</v>
      </c>
      <c r="C364" s="22" t="s">
        <v>16648</v>
      </c>
      <c r="D364" s="21">
        <v>2</v>
      </c>
      <c r="E364" s="22">
        <v>1</v>
      </c>
      <c r="F364" s="22">
        <v>2</v>
      </c>
      <c r="G364" s="21">
        <v>1</v>
      </c>
      <c r="H364" s="21">
        <v>339</v>
      </c>
      <c r="I364" s="21">
        <v>39</v>
      </c>
      <c r="J364" s="21">
        <v>6.83</v>
      </c>
      <c r="K364" s="21">
        <v>0</v>
      </c>
      <c r="L364" s="21" t="s">
        <v>981</v>
      </c>
      <c r="M364" s="21" t="s">
        <v>1725</v>
      </c>
      <c r="N364" s="21" t="s">
        <v>714</v>
      </c>
      <c r="O364" s="21" t="s">
        <v>16649</v>
      </c>
      <c r="P364" s="21">
        <v>4689</v>
      </c>
      <c r="Q364" s="21" t="s">
        <v>16651</v>
      </c>
      <c r="R364" s="22" t="s">
        <v>16652</v>
      </c>
      <c r="S364" s="21" t="s">
        <v>16653</v>
      </c>
      <c r="T364" s="21" t="s">
        <v>16654</v>
      </c>
      <c r="U364" s="21" t="s">
        <v>16655</v>
      </c>
      <c r="V364" s="22">
        <v>89.4</v>
      </c>
      <c r="W364" s="22">
        <v>85.3</v>
      </c>
      <c r="X364" s="22">
        <v>77.099999999999994</v>
      </c>
      <c r="Y364" s="22">
        <v>110</v>
      </c>
      <c r="Z364" s="22">
        <v>134.19999999999999</v>
      </c>
      <c r="AA364" s="22">
        <v>104</v>
      </c>
      <c r="AB364" s="24">
        <v>534800</v>
      </c>
      <c r="AC364" s="24">
        <v>486500</v>
      </c>
      <c r="AD364" s="24">
        <v>508400</v>
      </c>
      <c r="AE364" s="24">
        <v>625300</v>
      </c>
      <c r="AF364" s="24">
        <v>923500</v>
      </c>
      <c r="AG364" s="24">
        <v>588700</v>
      </c>
      <c r="AH364" s="25">
        <v>615400</v>
      </c>
      <c r="AI364" s="25">
        <v>587300</v>
      </c>
      <c r="AJ364" s="25">
        <v>530800</v>
      </c>
      <c r="AK364" s="25">
        <v>757100</v>
      </c>
      <c r="AL364" s="25">
        <v>923500</v>
      </c>
      <c r="AM364" s="25">
        <v>716000</v>
      </c>
      <c r="AN364" s="21" t="s">
        <v>50</v>
      </c>
      <c r="AO364" s="21" t="s">
        <v>62</v>
      </c>
      <c r="AP364" s="21" t="s">
        <v>62</v>
      </c>
      <c r="AQ364" s="21" t="s">
        <v>62</v>
      </c>
      <c r="AR364" s="21" t="s">
        <v>62</v>
      </c>
      <c r="AS364" s="21" t="s">
        <v>50</v>
      </c>
      <c r="AT364" s="21" t="s">
        <v>16656</v>
      </c>
      <c r="AU364" s="23">
        <v>0.72327231999999997</v>
      </c>
      <c r="AV364" s="23">
        <v>-0.4673892</v>
      </c>
      <c r="AW364" s="27">
        <v>3.1560409999999997E-2</v>
      </c>
      <c r="AX364" s="23">
        <v>1.5008574299999999</v>
      </c>
      <c r="AY364" s="32">
        <v>363</v>
      </c>
      <c r="AZ364">
        <f t="shared" si="10"/>
        <v>0.22674806964187327</v>
      </c>
      <c r="BA364">
        <f t="shared" si="11"/>
        <v>0.64445640150028627</v>
      </c>
    </row>
    <row r="365" spans="1:53">
      <c r="A365" s="20" t="s">
        <v>50</v>
      </c>
      <c r="B365" s="21" t="s">
        <v>19648</v>
      </c>
      <c r="C365" s="22" t="s">
        <v>19649</v>
      </c>
      <c r="D365" s="21">
        <v>1</v>
      </c>
      <c r="E365" s="22">
        <v>1</v>
      </c>
      <c r="F365" s="22">
        <v>2</v>
      </c>
      <c r="G365" s="21">
        <v>1</v>
      </c>
      <c r="H365" s="21">
        <v>1129</v>
      </c>
      <c r="I365" s="21">
        <v>125.9</v>
      </c>
      <c r="J365" s="21">
        <v>5.62</v>
      </c>
      <c r="K365" s="21">
        <v>4.0999999999999996</v>
      </c>
      <c r="L365" s="21" t="s">
        <v>5660</v>
      </c>
      <c r="M365" s="21" t="s">
        <v>151</v>
      </c>
      <c r="N365" s="21" t="s">
        <v>69</v>
      </c>
      <c r="O365" s="21" t="s">
        <v>19650</v>
      </c>
      <c r="P365" s="21">
        <v>11169</v>
      </c>
      <c r="Q365" s="21" t="s">
        <v>19652</v>
      </c>
      <c r="R365" s="22" t="s">
        <v>19653</v>
      </c>
      <c r="S365" s="21" t="s">
        <v>19654</v>
      </c>
      <c r="T365" s="21"/>
      <c r="U365" s="21" t="s">
        <v>1020</v>
      </c>
      <c r="V365" s="22">
        <v>74.7</v>
      </c>
      <c r="W365" s="22">
        <v>101.6</v>
      </c>
      <c r="X365" s="22">
        <v>60.6</v>
      </c>
      <c r="Y365" s="22">
        <v>112.5</v>
      </c>
      <c r="Z365" s="22">
        <v>121.5</v>
      </c>
      <c r="AA365" s="22">
        <v>129.1</v>
      </c>
      <c r="AB365" s="24">
        <v>30450</v>
      </c>
      <c r="AC365" s="24">
        <v>39500</v>
      </c>
      <c r="AD365" s="24"/>
      <c r="AE365" s="24">
        <v>43580</v>
      </c>
      <c r="AF365" s="24">
        <v>56980</v>
      </c>
      <c r="AG365" s="24">
        <v>49790</v>
      </c>
      <c r="AH365" s="25">
        <v>35040</v>
      </c>
      <c r="AI365" s="25">
        <v>47680</v>
      </c>
      <c r="AJ365" s="25">
        <v>28420</v>
      </c>
      <c r="AK365" s="25">
        <v>52770</v>
      </c>
      <c r="AL365" s="25">
        <v>56980</v>
      </c>
      <c r="AM365" s="25">
        <v>60560</v>
      </c>
      <c r="AN365" s="21" t="s">
        <v>62</v>
      </c>
      <c r="AO365" s="21" t="s">
        <v>62</v>
      </c>
      <c r="AP365" s="21" t="s">
        <v>63</v>
      </c>
      <c r="AQ365" s="21" t="s">
        <v>50</v>
      </c>
      <c r="AR365" s="21" t="s">
        <v>50</v>
      </c>
      <c r="AS365" s="21" t="s">
        <v>62</v>
      </c>
      <c r="AT365" s="21" t="s">
        <v>3154</v>
      </c>
      <c r="AU365" s="23">
        <v>0.65252920000000003</v>
      </c>
      <c r="AV365" s="23">
        <v>-0.61588560000000003</v>
      </c>
      <c r="AW365" s="27">
        <v>3.1585040000000002E-2</v>
      </c>
      <c r="AX365" s="23">
        <v>1.5005185999999999</v>
      </c>
      <c r="AY365" s="31">
        <v>364</v>
      </c>
      <c r="AZ365">
        <f t="shared" si="10"/>
        <v>0.22630160527472526</v>
      </c>
      <c r="BA365">
        <f t="shared" si="11"/>
        <v>0.64531236535820802</v>
      </c>
    </row>
    <row r="366" spans="1:53">
      <c r="A366" s="20" t="s">
        <v>50</v>
      </c>
      <c r="B366" s="21" t="s">
        <v>17209</v>
      </c>
      <c r="C366" s="22" t="s">
        <v>17210</v>
      </c>
      <c r="D366" s="21">
        <v>6</v>
      </c>
      <c r="E366" s="22">
        <v>2</v>
      </c>
      <c r="F366" s="22">
        <v>8</v>
      </c>
      <c r="G366" s="21">
        <v>2</v>
      </c>
      <c r="H366" s="21">
        <v>458</v>
      </c>
      <c r="I366" s="21">
        <v>51.6</v>
      </c>
      <c r="J366" s="21">
        <v>7.64</v>
      </c>
      <c r="K366" s="21">
        <v>23.54</v>
      </c>
      <c r="L366" s="21" t="s">
        <v>574</v>
      </c>
      <c r="M366" s="21" t="s">
        <v>68</v>
      </c>
      <c r="N366" s="21" t="s">
        <v>69</v>
      </c>
      <c r="O366" s="21" t="s">
        <v>1033</v>
      </c>
      <c r="P366" s="21">
        <v>8187</v>
      </c>
      <c r="Q366" s="21" t="s">
        <v>17212</v>
      </c>
      <c r="R366" s="22" t="s">
        <v>17213</v>
      </c>
      <c r="S366" s="21" t="s">
        <v>17214</v>
      </c>
      <c r="T366" s="21"/>
      <c r="U366" s="21"/>
      <c r="V366" s="22">
        <v>60</v>
      </c>
      <c r="W366" s="22">
        <v>92.1</v>
      </c>
      <c r="X366" s="22">
        <v>87.2</v>
      </c>
      <c r="Y366" s="22">
        <v>134.69999999999999</v>
      </c>
      <c r="Z366" s="22">
        <v>109.4</v>
      </c>
      <c r="AA366" s="22">
        <v>116.6</v>
      </c>
      <c r="AB366" s="24">
        <v>202400</v>
      </c>
      <c r="AC366" s="24">
        <v>296000</v>
      </c>
      <c r="AD366" s="24">
        <v>324100</v>
      </c>
      <c r="AE366" s="24">
        <v>432000</v>
      </c>
      <c r="AF366" s="24">
        <v>424600</v>
      </c>
      <c r="AG366" s="24">
        <v>372300</v>
      </c>
      <c r="AH366" s="25">
        <v>232900</v>
      </c>
      <c r="AI366" s="25">
        <v>357300</v>
      </c>
      <c r="AJ366" s="25">
        <v>338400</v>
      </c>
      <c r="AK366" s="25">
        <v>523000</v>
      </c>
      <c r="AL366" s="25">
        <v>424600</v>
      </c>
      <c r="AM366" s="25">
        <v>452800</v>
      </c>
      <c r="AN366" s="21" t="s">
        <v>50</v>
      </c>
      <c r="AO366" s="21" t="s">
        <v>50</v>
      </c>
      <c r="AP366" s="21" t="s">
        <v>50</v>
      </c>
      <c r="AQ366" s="21" t="s">
        <v>50</v>
      </c>
      <c r="AR366" s="21" t="s">
        <v>50</v>
      </c>
      <c r="AS366" s="21" t="s">
        <v>50</v>
      </c>
      <c r="AT366" s="21" t="s">
        <v>17215</v>
      </c>
      <c r="AU366" s="23">
        <v>0.66308277000000004</v>
      </c>
      <c r="AV366" s="23">
        <v>-0.59273909999999996</v>
      </c>
      <c r="AW366" s="27">
        <v>3.1625630000000002E-2</v>
      </c>
      <c r="AX366" s="23">
        <v>1.49996076</v>
      </c>
      <c r="AY366" s="31">
        <v>365</v>
      </c>
      <c r="AZ366">
        <f t="shared" si="10"/>
        <v>0.22597162476712329</v>
      </c>
      <c r="BA366">
        <f t="shared" si="11"/>
        <v>0.64594609174083184</v>
      </c>
    </row>
    <row r="367" spans="1:53">
      <c r="A367" s="20" t="s">
        <v>50</v>
      </c>
      <c r="B367" s="21" t="s">
        <v>7216</v>
      </c>
      <c r="C367" s="22" t="s">
        <v>7217</v>
      </c>
      <c r="D367" s="21">
        <v>9</v>
      </c>
      <c r="E367" s="22">
        <v>4</v>
      </c>
      <c r="F367" s="22">
        <v>86</v>
      </c>
      <c r="G367" s="21">
        <v>4</v>
      </c>
      <c r="H367" s="21">
        <v>753</v>
      </c>
      <c r="I367" s="21">
        <v>84.4</v>
      </c>
      <c r="J367" s="21">
        <v>9.57</v>
      </c>
      <c r="K367" s="21">
        <v>375.37</v>
      </c>
      <c r="L367" s="21" t="s">
        <v>1867</v>
      </c>
      <c r="M367" s="21" t="s">
        <v>298</v>
      </c>
      <c r="N367" s="21" t="s">
        <v>1119</v>
      </c>
      <c r="O367" s="21" t="s">
        <v>7218</v>
      </c>
      <c r="P367" s="21">
        <v>4140</v>
      </c>
      <c r="Q367" s="21" t="s">
        <v>7220</v>
      </c>
      <c r="R367" s="22" t="s">
        <v>7221</v>
      </c>
      <c r="S367" s="21" t="s">
        <v>7222</v>
      </c>
      <c r="T367" s="21" t="s">
        <v>7223</v>
      </c>
      <c r="U367" s="21" t="s">
        <v>7224</v>
      </c>
      <c r="V367" s="22">
        <v>104.3</v>
      </c>
      <c r="W367" s="22">
        <v>101.7</v>
      </c>
      <c r="X367" s="22">
        <v>109.3</v>
      </c>
      <c r="Y367" s="22">
        <v>97.4</v>
      </c>
      <c r="Z367" s="22">
        <v>96.8</v>
      </c>
      <c r="AA367" s="22">
        <v>90.5</v>
      </c>
      <c r="AB367" s="24">
        <v>12720000</v>
      </c>
      <c r="AC367" s="24">
        <v>11830000</v>
      </c>
      <c r="AD367" s="24">
        <v>14700000</v>
      </c>
      <c r="AE367" s="24">
        <v>11300000</v>
      </c>
      <c r="AF367" s="24">
        <v>13590000</v>
      </c>
      <c r="AG367" s="24">
        <v>10440000</v>
      </c>
      <c r="AH367" s="25">
        <v>14640000</v>
      </c>
      <c r="AI367" s="25">
        <v>14280000</v>
      </c>
      <c r="AJ367" s="25">
        <v>15350000</v>
      </c>
      <c r="AK367" s="25">
        <v>13680000</v>
      </c>
      <c r="AL367" s="25">
        <v>13590000</v>
      </c>
      <c r="AM367" s="25">
        <v>12700000</v>
      </c>
      <c r="AN367" s="21" t="s">
        <v>50</v>
      </c>
      <c r="AO367" s="21" t="s">
        <v>50</v>
      </c>
      <c r="AP367" s="21" t="s">
        <v>50</v>
      </c>
      <c r="AQ367" s="21" t="s">
        <v>50</v>
      </c>
      <c r="AR367" s="21" t="s">
        <v>50</v>
      </c>
      <c r="AS367" s="21" t="s">
        <v>50</v>
      </c>
      <c r="AT367" s="21" t="s">
        <v>7225</v>
      </c>
      <c r="AU367" s="23">
        <v>1.10765336</v>
      </c>
      <c r="AV367" s="23">
        <v>0.14750647</v>
      </c>
      <c r="AW367" s="27">
        <v>3.1636650000000002E-2</v>
      </c>
      <c r="AX367" s="23">
        <v>1.49980957</v>
      </c>
      <c r="AY367" s="32">
        <v>366</v>
      </c>
      <c r="AZ367">
        <f t="shared" si="10"/>
        <v>0.22543274098360658</v>
      </c>
      <c r="BA367">
        <f t="shared" si="11"/>
        <v>0.64698300845011891</v>
      </c>
    </row>
    <row r="368" spans="1:53">
      <c r="A368" s="20" t="s">
        <v>50</v>
      </c>
      <c r="B368" s="21" t="s">
        <v>20341</v>
      </c>
      <c r="C368" s="22" t="s">
        <v>20342</v>
      </c>
      <c r="D368" s="21">
        <v>4</v>
      </c>
      <c r="E368" s="22">
        <v>3</v>
      </c>
      <c r="F368" s="22">
        <v>23</v>
      </c>
      <c r="G368" s="21">
        <v>3</v>
      </c>
      <c r="H368" s="21">
        <v>686</v>
      </c>
      <c r="I368" s="21">
        <v>76.900000000000006</v>
      </c>
      <c r="J368" s="21">
        <v>6.8</v>
      </c>
      <c r="K368" s="21">
        <v>84.55</v>
      </c>
      <c r="L368" s="21" t="s">
        <v>2578</v>
      </c>
      <c r="M368" s="21" t="s">
        <v>298</v>
      </c>
      <c r="N368" s="21"/>
      <c r="O368" s="21" t="s">
        <v>20343</v>
      </c>
      <c r="P368" s="21">
        <v>85415</v>
      </c>
      <c r="Q368" s="21" t="s">
        <v>20345</v>
      </c>
      <c r="R368" s="22" t="s">
        <v>20346</v>
      </c>
      <c r="S368" s="21" t="s">
        <v>20347</v>
      </c>
      <c r="T368" s="21" t="s">
        <v>20348</v>
      </c>
      <c r="U368" s="21" t="s">
        <v>8162</v>
      </c>
      <c r="V368" s="22">
        <v>67.3</v>
      </c>
      <c r="W368" s="22">
        <v>67.599999999999994</v>
      </c>
      <c r="X368" s="22">
        <v>104.5</v>
      </c>
      <c r="Y368" s="22">
        <v>116.2</v>
      </c>
      <c r="Z368" s="22">
        <v>121.3</v>
      </c>
      <c r="AA368" s="22">
        <v>123.1</v>
      </c>
      <c r="AB368" s="24">
        <v>13040000</v>
      </c>
      <c r="AC368" s="24">
        <v>12490000</v>
      </c>
      <c r="AD368" s="24">
        <v>22380000</v>
      </c>
      <c r="AE368" s="24">
        <v>21470000</v>
      </c>
      <c r="AF368" s="24">
        <v>27140000</v>
      </c>
      <c r="AG368" s="24">
        <v>22640000</v>
      </c>
      <c r="AH368" s="25">
        <v>15050000</v>
      </c>
      <c r="AI368" s="25">
        <v>15120000</v>
      </c>
      <c r="AJ368" s="25">
        <v>23360000</v>
      </c>
      <c r="AK368" s="25">
        <v>25990000</v>
      </c>
      <c r="AL368" s="25">
        <v>27140000</v>
      </c>
      <c r="AM368" s="25">
        <v>27540000</v>
      </c>
      <c r="AN368" s="21" t="s">
        <v>50</v>
      </c>
      <c r="AO368" s="21" t="s">
        <v>50</v>
      </c>
      <c r="AP368" s="21" t="s">
        <v>50</v>
      </c>
      <c r="AQ368" s="21" t="s">
        <v>50</v>
      </c>
      <c r="AR368" s="21" t="s">
        <v>50</v>
      </c>
      <c r="AS368" s="21" t="s">
        <v>50</v>
      </c>
      <c r="AT368" s="21" t="s">
        <v>20349</v>
      </c>
      <c r="AU368" s="23">
        <v>0.66365101999999998</v>
      </c>
      <c r="AV368" s="23">
        <v>-0.59150329999999995</v>
      </c>
      <c r="AW368" s="27">
        <v>3.1891200000000001E-2</v>
      </c>
      <c r="AX368" s="23">
        <v>1.49632911</v>
      </c>
      <c r="AY368" s="31">
        <v>367</v>
      </c>
      <c r="AZ368">
        <f t="shared" si="10"/>
        <v>0.22662738310626704</v>
      </c>
      <c r="BA368">
        <f t="shared" si="11"/>
        <v>0.64468761603726266</v>
      </c>
    </row>
    <row r="369" spans="1:53">
      <c r="A369" s="20" t="s">
        <v>50</v>
      </c>
      <c r="B369" s="21" t="s">
        <v>18958</v>
      </c>
      <c r="C369" s="22" t="s">
        <v>18959</v>
      </c>
      <c r="D369" s="21">
        <v>3</v>
      </c>
      <c r="E369" s="22">
        <v>2</v>
      </c>
      <c r="F369" s="22">
        <v>6</v>
      </c>
      <c r="G369" s="21">
        <v>2</v>
      </c>
      <c r="H369" s="21">
        <v>803</v>
      </c>
      <c r="I369" s="21">
        <v>92.4</v>
      </c>
      <c r="J369" s="21">
        <v>4.84</v>
      </c>
      <c r="K369" s="21">
        <v>22.78</v>
      </c>
      <c r="L369" s="21" t="s">
        <v>10104</v>
      </c>
      <c r="M369" s="21" t="s">
        <v>18960</v>
      </c>
      <c r="N369" s="21" t="s">
        <v>128</v>
      </c>
      <c r="O369" s="21" t="s">
        <v>18961</v>
      </c>
      <c r="P369" s="21">
        <v>7184</v>
      </c>
      <c r="Q369" s="21" t="s">
        <v>18963</v>
      </c>
      <c r="R369" s="22" t="s">
        <v>18964</v>
      </c>
      <c r="S369" s="21" t="s">
        <v>18965</v>
      </c>
      <c r="T369" s="21" t="s">
        <v>18966</v>
      </c>
      <c r="U369" s="21" t="s">
        <v>18967</v>
      </c>
      <c r="V369" s="22">
        <v>93.6</v>
      </c>
      <c r="W369" s="22">
        <v>51.6</v>
      </c>
      <c r="X369" s="22">
        <v>82.8</v>
      </c>
      <c r="Y369" s="22">
        <v>137.5</v>
      </c>
      <c r="Z369" s="22">
        <v>124.1</v>
      </c>
      <c r="AA369" s="22">
        <v>110.3</v>
      </c>
      <c r="AB369" s="24">
        <v>75430</v>
      </c>
      <c r="AC369" s="24">
        <v>39670</v>
      </c>
      <c r="AD369" s="24">
        <v>73570</v>
      </c>
      <c r="AE369" s="24">
        <v>105300</v>
      </c>
      <c r="AF369" s="24">
        <v>115000</v>
      </c>
      <c r="AG369" s="24">
        <v>84090</v>
      </c>
      <c r="AH369" s="25">
        <v>86800</v>
      </c>
      <c r="AI369" s="25">
        <v>47890</v>
      </c>
      <c r="AJ369" s="25">
        <v>76810</v>
      </c>
      <c r="AK369" s="25">
        <v>127500</v>
      </c>
      <c r="AL369" s="25">
        <v>115000</v>
      </c>
      <c r="AM369" s="25">
        <v>102300</v>
      </c>
      <c r="AN369" s="21" t="s">
        <v>50</v>
      </c>
      <c r="AO369" s="21" t="s">
        <v>50</v>
      </c>
      <c r="AP369" s="21" t="s">
        <v>50</v>
      </c>
      <c r="AQ369" s="21" t="s">
        <v>50</v>
      </c>
      <c r="AR369" s="21" t="s">
        <v>50</v>
      </c>
      <c r="AS369" s="21" t="s">
        <v>62</v>
      </c>
      <c r="AT369" s="21" t="s">
        <v>18968</v>
      </c>
      <c r="AU369" s="23">
        <v>0.61332101000000006</v>
      </c>
      <c r="AV369" s="23">
        <v>-0.70528570000000002</v>
      </c>
      <c r="AW369" s="27">
        <v>3.1923939999999998E-2</v>
      </c>
      <c r="AX369" s="23">
        <v>1.49588348</v>
      </c>
      <c r="AY369" s="31">
        <v>368</v>
      </c>
      <c r="AZ369">
        <f t="shared" si="10"/>
        <v>0.22624357478260868</v>
      </c>
      <c r="BA369">
        <f t="shared" si="11"/>
        <v>0.64542374571869843</v>
      </c>
    </row>
    <row r="370" spans="1:53">
      <c r="A370" s="20" t="s">
        <v>50</v>
      </c>
      <c r="B370" s="21" t="s">
        <v>5166</v>
      </c>
      <c r="C370" s="22" t="s">
        <v>5167</v>
      </c>
      <c r="D370" s="21">
        <v>6</v>
      </c>
      <c r="E370" s="22">
        <v>2</v>
      </c>
      <c r="F370" s="22">
        <v>6</v>
      </c>
      <c r="G370" s="21">
        <v>2</v>
      </c>
      <c r="H370" s="21">
        <v>391</v>
      </c>
      <c r="I370" s="21">
        <v>44.1</v>
      </c>
      <c r="J370" s="21">
        <v>6.33</v>
      </c>
      <c r="K370" s="21">
        <v>18.579999999999998</v>
      </c>
      <c r="L370" s="21" t="s">
        <v>3779</v>
      </c>
      <c r="M370" s="21" t="s">
        <v>54</v>
      </c>
      <c r="N370" s="21" t="s">
        <v>108</v>
      </c>
      <c r="O370" s="21" t="s">
        <v>5168</v>
      </c>
      <c r="P370" s="21">
        <v>5977</v>
      </c>
      <c r="Q370" s="21" t="s">
        <v>5170</v>
      </c>
      <c r="R370" s="22" t="s">
        <v>5171</v>
      </c>
      <c r="S370" s="21" t="s">
        <v>5172</v>
      </c>
      <c r="T370" s="21"/>
      <c r="U370" s="21" t="s">
        <v>5173</v>
      </c>
      <c r="V370" s="22">
        <v>108.1</v>
      </c>
      <c r="W370" s="22">
        <v>118</v>
      </c>
      <c r="X370" s="22">
        <v>103.7</v>
      </c>
      <c r="Y370" s="22">
        <v>81.5</v>
      </c>
      <c r="Z370" s="22">
        <v>96.5</v>
      </c>
      <c r="AA370" s="22">
        <v>92.2</v>
      </c>
      <c r="AB370" s="24">
        <v>283900</v>
      </c>
      <c r="AC370" s="24">
        <v>295200</v>
      </c>
      <c r="AD370" s="24">
        <v>300100</v>
      </c>
      <c r="AE370" s="24">
        <v>203300</v>
      </c>
      <c r="AF370" s="24">
        <v>287400</v>
      </c>
      <c r="AG370" s="24">
        <v>218300</v>
      </c>
      <c r="AH370" s="25">
        <v>326600</v>
      </c>
      <c r="AI370" s="25">
        <v>356400</v>
      </c>
      <c r="AJ370" s="25">
        <v>313300</v>
      </c>
      <c r="AK370" s="25">
        <v>246100</v>
      </c>
      <c r="AL370" s="25">
        <v>291700</v>
      </c>
      <c r="AM370" s="25">
        <v>278600</v>
      </c>
      <c r="AN370" s="21" t="s">
        <v>50</v>
      </c>
      <c r="AO370" s="21" t="s">
        <v>50</v>
      </c>
      <c r="AP370" s="21" t="s">
        <v>50</v>
      </c>
      <c r="AQ370" s="21" t="s">
        <v>50</v>
      </c>
      <c r="AR370" s="21" t="s">
        <v>50</v>
      </c>
      <c r="AS370" s="21" t="s">
        <v>62</v>
      </c>
      <c r="AT370" s="21" t="s">
        <v>5174</v>
      </c>
      <c r="AU370" s="23">
        <v>1.2204832999999999</v>
      </c>
      <c r="AV370" s="23">
        <v>0.28745256000000002</v>
      </c>
      <c r="AW370" s="27">
        <v>3.2008759999999997E-2</v>
      </c>
      <c r="AX370" s="23">
        <v>1.4947311599999999</v>
      </c>
      <c r="AY370" s="32">
        <v>369</v>
      </c>
      <c r="AZ370">
        <f t="shared" si="10"/>
        <v>0.22622993517615175</v>
      </c>
      <c r="BA370">
        <f t="shared" si="11"/>
        <v>0.64544992893469233</v>
      </c>
    </row>
    <row r="371" spans="1:53">
      <c r="A371" s="20" t="s">
        <v>50</v>
      </c>
      <c r="B371" s="21" t="s">
        <v>19764</v>
      </c>
      <c r="C371" s="22" t="s">
        <v>19765</v>
      </c>
      <c r="D371" s="21">
        <v>1</v>
      </c>
      <c r="E371" s="22">
        <v>1</v>
      </c>
      <c r="F371" s="22">
        <v>21</v>
      </c>
      <c r="G371" s="21">
        <v>1</v>
      </c>
      <c r="H371" s="21">
        <v>1393</v>
      </c>
      <c r="I371" s="21">
        <v>154.19999999999999</v>
      </c>
      <c r="J371" s="21">
        <v>7.88</v>
      </c>
      <c r="K371" s="21">
        <v>46.45</v>
      </c>
      <c r="L371" s="21" t="s">
        <v>574</v>
      </c>
      <c r="M371" s="21" t="s">
        <v>68</v>
      </c>
      <c r="N371" s="21" t="s">
        <v>69</v>
      </c>
      <c r="O371" s="21" t="s">
        <v>19766</v>
      </c>
      <c r="P371" s="21">
        <v>55206</v>
      </c>
      <c r="Q371" s="21" t="s">
        <v>19768</v>
      </c>
      <c r="R371" s="22" t="s">
        <v>19769</v>
      </c>
      <c r="S371" s="21" t="s">
        <v>19770</v>
      </c>
      <c r="T371" s="21"/>
      <c r="U371" s="21"/>
      <c r="V371" s="22">
        <v>70.599999999999994</v>
      </c>
      <c r="W371" s="22">
        <v>68.5</v>
      </c>
      <c r="X371" s="22">
        <v>102.4</v>
      </c>
      <c r="Y371" s="22">
        <v>129.5</v>
      </c>
      <c r="Z371" s="22">
        <v>116.2</v>
      </c>
      <c r="AA371" s="22">
        <v>112.7</v>
      </c>
      <c r="AB371" s="24">
        <v>923000</v>
      </c>
      <c r="AC371" s="24">
        <v>871300</v>
      </c>
      <c r="AD371" s="24">
        <v>1539000</v>
      </c>
      <c r="AE371" s="24">
        <v>1678000</v>
      </c>
      <c r="AF371" s="24">
        <v>1822000</v>
      </c>
      <c r="AG371" s="24">
        <v>1451000</v>
      </c>
      <c r="AH371" s="25">
        <v>1108000</v>
      </c>
      <c r="AI371" s="25">
        <v>1075000</v>
      </c>
      <c r="AJ371" s="25">
        <v>1607000</v>
      </c>
      <c r="AK371" s="25">
        <v>2031000</v>
      </c>
      <c r="AL371" s="25">
        <v>1822000</v>
      </c>
      <c r="AM371" s="25">
        <v>1768000</v>
      </c>
      <c r="AN371" s="21" t="s">
        <v>50</v>
      </c>
      <c r="AO371" s="21" t="s">
        <v>50</v>
      </c>
      <c r="AP371" s="21" t="s">
        <v>50</v>
      </c>
      <c r="AQ371" s="21" t="s">
        <v>50</v>
      </c>
      <c r="AR371" s="21" t="s">
        <v>50</v>
      </c>
      <c r="AS371" s="21" t="s">
        <v>50</v>
      </c>
      <c r="AT371" s="21" t="s">
        <v>10017</v>
      </c>
      <c r="AU371" s="23">
        <v>0.67400680999999996</v>
      </c>
      <c r="AV371" s="23">
        <v>-0.56916489999999997</v>
      </c>
      <c r="AW371" s="27">
        <v>3.2308160000000002E-2</v>
      </c>
      <c r="AX371" s="23">
        <v>1.49068774</v>
      </c>
      <c r="AY371" s="31">
        <v>370</v>
      </c>
      <c r="AZ371">
        <f t="shared" si="10"/>
        <v>0.22772886832432435</v>
      </c>
      <c r="BA371">
        <f t="shared" si="11"/>
        <v>0.64258191203191084</v>
      </c>
    </row>
    <row r="372" spans="1:53">
      <c r="A372" s="20" t="s">
        <v>50</v>
      </c>
      <c r="B372" s="21" t="s">
        <v>926</v>
      </c>
      <c r="C372" s="22" t="s">
        <v>927</v>
      </c>
      <c r="D372" s="21">
        <v>2</v>
      </c>
      <c r="E372" s="22">
        <v>2</v>
      </c>
      <c r="F372" s="22">
        <v>8</v>
      </c>
      <c r="G372" s="21">
        <v>2</v>
      </c>
      <c r="H372" s="21">
        <v>1236</v>
      </c>
      <c r="I372" s="21">
        <v>137.5</v>
      </c>
      <c r="J372" s="21">
        <v>7.06</v>
      </c>
      <c r="K372" s="21">
        <v>19.21</v>
      </c>
      <c r="L372" s="21" t="s">
        <v>928</v>
      </c>
      <c r="M372" s="21" t="s">
        <v>264</v>
      </c>
      <c r="N372" s="21" t="s">
        <v>929</v>
      </c>
      <c r="O372" s="21" t="s">
        <v>930</v>
      </c>
      <c r="P372" s="21">
        <v>3778</v>
      </c>
      <c r="Q372" s="21" t="s">
        <v>932</v>
      </c>
      <c r="R372" s="22" t="s">
        <v>933</v>
      </c>
      <c r="S372" s="21" t="s">
        <v>934</v>
      </c>
      <c r="T372" s="21" t="s">
        <v>935</v>
      </c>
      <c r="U372" s="21" t="s">
        <v>936</v>
      </c>
      <c r="V372" s="22">
        <v>176.2</v>
      </c>
      <c r="W372" s="22">
        <v>106.6</v>
      </c>
      <c r="X372" s="22">
        <v>133.6</v>
      </c>
      <c r="Y372" s="22">
        <v>37.5</v>
      </c>
      <c r="Z372" s="22">
        <v>63.5</v>
      </c>
      <c r="AA372" s="22">
        <v>82.7</v>
      </c>
      <c r="AB372" s="24">
        <v>1022000</v>
      </c>
      <c r="AC372" s="24">
        <v>589600</v>
      </c>
      <c r="AD372" s="24">
        <v>854500</v>
      </c>
      <c r="AE372" s="24">
        <v>182400</v>
      </c>
      <c r="AF372" s="24">
        <v>424400</v>
      </c>
      <c r="AG372" s="24">
        <v>424300</v>
      </c>
      <c r="AH372" s="25">
        <v>1176000</v>
      </c>
      <c r="AI372" s="25">
        <v>711700</v>
      </c>
      <c r="AJ372" s="25">
        <v>892100</v>
      </c>
      <c r="AK372" s="25">
        <v>250400</v>
      </c>
      <c r="AL372" s="25">
        <v>424400</v>
      </c>
      <c r="AM372" s="25">
        <v>552100</v>
      </c>
      <c r="AN372" s="21" t="s">
        <v>50</v>
      </c>
      <c r="AO372" s="21" t="s">
        <v>50</v>
      </c>
      <c r="AP372" s="21" t="s">
        <v>50</v>
      </c>
      <c r="AQ372" s="21" t="s">
        <v>62</v>
      </c>
      <c r="AR372" s="21" t="s">
        <v>50</v>
      </c>
      <c r="AS372" s="21" t="s">
        <v>50</v>
      </c>
      <c r="AT372" s="21" t="s">
        <v>937</v>
      </c>
      <c r="AU372" s="26">
        <v>2.2660307199999998</v>
      </c>
      <c r="AV372" s="23">
        <v>1.1801674200000001</v>
      </c>
      <c r="AW372" s="27">
        <v>3.2446059999999999E-2</v>
      </c>
      <c r="AX372" s="23">
        <v>1.4888380400000001</v>
      </c>
      <c r="AY372" s="31">
        <v>371</v>
      </c>
      <c r="AZ372">
        <f t="shared" si="10"/>
        <v>0.22808443256064692</v>
      </c>
      <c r="BA372">
        <f t="shared" si="11"/>
        <v>0.6419043555989643</v>
      </c>
    </row>
    <row r="373" spans="1:53">
      <c r="A373" s="20" t="s">
        <v>50</v>
      </c>
      <c r="B373" s="21" t="s">
        <v>15883</v>
      </c>
      <c r="C373" s="22" t="s">
        <v>15884</v>
      </c>
      <c r="D373" s="21">
        <v>6</v>
      </c>
      <c r="E373" s="22">
        <v>2</v>
      </c>
      <c r="F373" s="22">
        <v>14</v>
      </c>
      <c r="G373" s="21">
        <v>2</v>
      </c>
      <c r="H373" s="21">
        <v>325</v>
      </c>
      <c r="I373" s="21">
        <v>36.5</v>
      </c>
      <c r="J373" s="21">
        <v>5.64</v>
      </c>
      <c r="K373" s="21">
        <v>37.82</v>
      </c>
      <c r="L373" s="21" t="s">
        <v>2550</v>
      </c>
      <c r="M373" s="21" t="s">
        <v>1197</v>
      </c>
      <c r="N373" s="21" t="s">
        <v>87</v>
      </c>
      <c r="O373" s="21" t="s">
        <v>9215</v>
      </c>
      <c r="P373" s="21">
        <v>8668</v>
      </c>
      <c r="Q373" s="21" t="s">
        <v>15886</v>
      </c>
      <c r="R373" s="22" t="s">
        <v>15887</v>
      </c>
      <c r="S373" s="21" t="s">
        <v>15888</v>
      </c>
      <c r="T373" s="21" t="s">
        <v>4104</v>
      </c>
      <c r="U373" s="21" t="s">
        <v>2863</v>
      </c>
      <c r="V373" s="22">
        <v>99.1</v>
      </c>
      <c r="W373" s="22">
        <v>89.6</v>
      </c>
      <c r="X373" s="22">
        <v>75.599999999999994</v>
      </c>
      <c r="Y373" s="22">
        <v>117</v>
      </c>
      <c r="Z373" s="22">
        <v>107.3</v>
      </c>
      <c r="AA373" s="22">
        <v>111.3</v>
      </c>
      <c r="AB373" s="24">
        <v>746300</v>
      </c>
      <c r="AC373" s="24">
        <v>643000</v>
      </c>
      <c r="AD373" s="24">
        <v>627100</v>
      </c>
      <c r="AE373" s="24">
        <v>837300</v>
      </c>
      <c r="AF373" s="24">
        <v>929800</v>
      </c>
      <c r="AG373" s="24">
        <v>792500</v>
      </c>
      <c r="AH373" s="25">
        <v>858700</v>
      </c>
      <c r="AI373" s="25">
        <v>776200</v>
      </c>
      <c r="AJ373" s="25">
        <v>654700</v>
      </c>
      <c r="AK373" s="25">
        <v>1014000</v>
      </c>
      <c r="AL373" s="25">
        <v>929800</v>
      </c>
      <c r="AM373" s="25">
        <v>963900</v>
      </c>
      <c r="AN373" s="21" t="s">
        <v>50</v>
      </c>
      <c r="AO373" s="21" t="s">
        <v>50</v>
      </c>
      <c r="AP373" s="21" t="s">
        <v>50</v>
      </c>
      <c r="AQ373" s="21" t="s">
        <v>50</v>
      </c>
      <c r="AR373" s="21" t="s">
        <v>50</v>
      </c>
      <c r="AS373" s="21" t="s">
        <v>50</v>
      </c>
      <c r="AT373" s="21" t="s">
        <v>15889</v>
      </c>
      <c r="AU373" s="23">
        <v>0.78748527999999995</v>
      </c>
      <c r="AV373" s="23">
        <v>-0.34467510000000001</v>
      </c>
      <c r="AW373" s="27">
        <v>3.2468089999999998E-2</v>
      </c>
      <c r="AX373" s="23">
        <v>1.4885432199999999</v>
      </c>
      <c r="AY373" s="32">
        <v>372</v>
      </c>
      <c r="AZ373">
        <f t="shared" si="10"/>
        <v>0.22762574924731183</v>
      </c>
      <c r="BA373">
        <f t="shared" si="11"/>
        <v>0.64277861168164707</v>
      </c>
    </row>
    <row r="374" spans="1:53">
      <c r="A374" s="20" t="s">
        <v>50</v>
      </c>
      <c r="B374" s="21" t="s">
        <v>14871</v>
      </c>
      <c r="C374" s="22" t="s">
        <v>14872</v>
      </c>
      <c r="D374" s="21">
        <v>4</v>
      </c>
      <c r="E374" s="22">
        <v>2</v>
      </c>
      <c r="F374" s="22">
        <v>23</v>
      </c>
      <c r="G374" s="21">
        <v>2</v>
      </c>
      <c r="H374" s="21">
        <v>300</v>
      </c>
      <c r="I374" s="21">
        <v>34.299999999999997</v>
      </c>
      <c r="J374" s="21">
        <v>7.36</v>
      </c>
      <c r="K374" s="21">
        <v>54.03</v>
      </c>
      <c r="L374" s="21" t="s">
        <v>373</v>
      </c>
      <c r="M374" s="21" t="s">
        <v>1348</v>
      </c>
      <c r="N374" s="21" t="s">
        <v>1392</v>
      </c>
      <c r="O374" s="21" t="s">
        <v>14873</v>
      </c>
      <c r="P374" s="21">
        <v>10109</v>
      </c>
      <c r="Q374" s="21" t="s">
        <v>14875</v>
      </c>
      <c r="R374" s="22" t="s">
        <v>14876</v>
      </c>
      <c r="S374" s="21" t="s">
        <v>14877</v>
      </c>
      <c r="T374" s="21" t="s">
        <v>14878</v>
      </c>
      <c r="U374" s="21" t="s">
        <v>1690</v>
      </c>
      <c r="V374" s="22">
        <v>93.2</v>
      </c>
      <c r="W374" s="22">
        <v>81.2</v>
      </c>
      <c r="X374" s="22">
        <v>98.1</v>
      </c>
      <c r="Y374" s="22">
        <v>112</v>
      </c>
      <c r="Z374" s="22">
        <v>103.7</v>
      </c>
      <c r="AA374" s="22">
        <v>111.7</v>
      </c>
      <c r="AB374" s="24">
        <v>5958000</v>
      </c>
      <c r="AC374" s="24">
        <v>4950000</v>
      </c>
      <c r="AD374" s="24">
        <v>6913000</v>
      </c>
      <c r="AE374" s="24">
        <v>6764000</v>
      </c>
      <c r="AF374" s="24">
        <v>7629000</v>
      </c>
      <c r="AG374" s="24">
        <v>6754000</v>
      </c>
      <c r="AH374" s="25">
        <v>6855000</v>
      </c>
      <c r="AI374" s="25">
        <v>5976000</v>
      </c>
      <c r="AJ374" s="25">
        <v>7217000</v>
      </c>
      <c r="AK374" s="25">
        <v>8239000</v>
      </c>
      <c r="AL374" s="25">
        <v>7629000</v>
      </c>
      <c r="AM374" s="25">
        <v>8214000</v>
      </c>
      <c r="AN374" s="21" t="s">
        <v>50</v>
      </c>
      <c r="AO374" s="21" t="s">
        <v>50</v>
      </c>
      <c r="AP374" s="21" t="s">
        <v>50</v>
      </c>
      <c r="AQ374" s="21" t="s">
        <v>50</v>
      </c>
      <c r="AR374" s="21" t="s">
        <v>50</v>
      </c>
      <c r="AS374" s="21" t="s">
        <v>50</v>
      </c>
      <c r="AT374" s="21" t="s">
        <v>14879</v>
      </c>
      <c r="AU374" s="23">
        <v>0.83248113000000001</v>
      </c>
      <c r="AV374" s="23">
        <v>-0.26451049999999998</v>
      </c>
      <c r="AW374" s="27">
        <v>3.2616890000000003E-2</v>
      </c>
      <c r="AX374" s="23">
        <v>1.48655746</v>
      </c>
      <c r="AY374" s="31">
        <v>373</v>
      </c>
      <c r="AZ374">
        <f t="shared" si="10"/>
        <v>0.22805589576407509</v>
      </c>
      <c r="BA374">
        <f t="shared" si="11"/>
        <v>0.64195869577688291</v>
      </c>
    </row>
    <row r="375" spans="1:53">
      <c r="A375" s="20" t="s">
        <v>50</v>
      </c>
      <c r="B375" s="21" t="s">
        <v>12729</v>
      </c>
      <c r="C375" s="22" t="s">
        <v>12730</v>
      </c>
      <c r="D375" s="21">
        <v>3</v>
      </c>
      <c r="E375" s="22">
        <v>4</v>
      </c>
      <c r="F375" s="22">
        <v>33</v>
      </c>
      <c r="G375" s="21">
        <v>4</v>
      </c>
      <c r="H375" s="21">
        <v>1584</v>
      </c>
      <c r="I375" s="21">
        <v>175.2</v>
      </c>
      <c r="J375" s="21">
        <v>7.11</v>
      </c>
      <c r="K375" s="21">
        <v>91.01</v>
      </c>
      <c r="L375" s="21"/>
      <c r="M375" s="21" t="s">
        <v>536</v>
      </c>
      <c r="N375" s="21"/>
      <c r="O375" s="21" t="s">
        <v>11538</v>
      </c>
      <c r="P375" s="21">
        <v>9859</v>
      </c>
      <c r="Q375" s="21" t="s">
        <v>12732</v>
      </c>
      <c r="R375" s="22" t="s">
        <v>12733</v>
      </c>
      <c r="S375" s="21" t="s">
        <v>12734</v>
      </c>
      <c r="T375" s="21"/>
      <c r="U375" s="21" t="s">
        <v>305</v>
      </c>
      <c r="V375" s="22">
        <v>99.6</v>
      </c>
      <c r="W375" s="22">
        <v>94.2</v>
      </c>
      <c r="X375" s="22">
        <v>89.7</v>
      </c>
      <c r="Y375" s="22">
        <v>103.2</v>
      </c>
      <c r="Z375" s="22">
        <v>109.2</v>
      </c>
      <c r="AA375" s="22">
        <v>104.1</v>
      </c>
      <c r="AB375" s="24">
        <v>1399000</v>
      </c>
      <c r="AC375" s="24">
        <v>1217000</v>
      </c>
      <c r="AD375" s="24">
        <v>1389000</v>
      </c>
      <c r="AE375" s="24">
        <v>1378000</v>
      </c>
      <c r="AF375" s="24">
        <v>1764000</v>
      </c>
      <c r="AG375" s="24">
        <v>1383000</v>
      </c>
      <c r="AH375" s="25">
        <v>1610000</v>
      </c>
      <c r="AI375" s="25">
        <v>1523000</v>
      </c>
      <c r="AJ375" s="25">
        <v>1450000</v>
      </c>
      <c r="AK375" s="25">
        <v>1668000</v>
      </c>
      <c r="AL375" s="25">
        <v>1764000</v>
      </c>
      <c r="AM375" s="25">
        <v>1682000</v>
      </c>
      <c r="AN375" s="21" t="s">
        <v>50</v>
      </c>
      <c r="AO375" s="21" t="s">
        <v>50</v>
      </c>
      <c r="AP375" s="21" t="s">
        <v>50</v>
      </c>
      <c r="AQ375" s="21" t="s">
        <v>50</v>
      </c>
      <c r="AR375" s="21" t="s">
        <v>50</v>
      </c>
      <c r="AS375" s="21" t="s">
        <v>50</v>
      </c>
      <c r="AT375" s="21" t="s">
        <v>12735</v>
      </c>
      <c r="AU375" s="23">
        <v>0.89613076000000003</v>
      </c>
      <c r="AV375" s="23">
        <v>-0.15821879999999999</v>
      </c>
      <c r="AW375" s="27">
        <v>3.2781829999999998E-2</v>
      </c>
      <c r="AX375" s="23">
        <v>1.48436678</v>
      </c>
      <c r="AY375" s="31">
        <v>374</v>
      </c>
      <c r="AZ375">
        <f t="shared" si="10"/>
        <v>0.22859629048128341</v>
      </c>
      <c r="BA375">
        <f t="shared" si="11"/>
        <v>0.6409308213448508</v>
      </c>
    </row>
    <row r="376" spans="1:53">
      <c r="A376" s="20" t="s">
        <v>50</v>
      </c>
      <c r="B376" s="21" t="s">
        <v>19946</v>
      </c>
      <c r="C376" s="22" t="s">
        <v>19947</v>
      </c>
      <c r="D376" s="21">
        <v>3</v>
      </c>
      <c r="E376" s="22">
        <v>2</v>
      </c>
      <c r="F376" s="22">
        <v>6</v>
      </c>
      <c r="G376" s="21">
        <v>2</v>
      </c>
      <c r="H376" s="21">
        <v>307</v>
      </c>
      <c r="I376" s="21">
        <v>33.9</v>
      </c>
      <c r="J376" s="21">
        <v>6.29</v>
      </c>
      <c r="K376" s="21">
        <v>12.76</v>
      </c>
      <c r="L376" s="21" t="s">
        <v>4471</v>
      </c>
      <c r="M376" s="21" t="s">
        <v>1856</v>
      </c>
      <c r="N376" s="21"/>
      <c r="O376" s="21" t="s">
        <v>19948</v>
      </c>
      <c r="P376" s="21">
        <v>51534</v>
      </c>
      <c r="Q376" s="21" t="s">
        <v>19950</v>
      </c>
      <c r="R376" s="22" t="s">
        <v>19951</v>
      </c>
      <c r="S376" s="21" t="s">
        <v>19952</v>
      </c>
      <c r="T376" s="21" t="s">
        <v>19953</v>
      </c>
      <c r="U376" s="21"/>
      <c r="V376" s="22">
        <v>85.5</v>
      </c>
      <c r="W376" s="22">
        <v>74.2</v>
      </c>
      <c r="X376" s="22">
        <v>37.200000000000003</v>
      </c>
      <c r="Y376" s="22">
        <v>165.1</v>
      </c>
      <c r="Z376" s="22">
        <v>125.1</v>
      </c>
      <c r="AA376" s="22">
        <v>112.9</v>
      </c>
      <c r="AB376" s="24">
        <v>503600</v>
      </c>
      <c r="AC376" s="24">
        <v>399800</v>
      </c>
      <c r="AD376" s="24">
        <v>217200</v>
      </c>
      <c r="AE376" s="24">
        <v>923500</v>
      </c>
      <c r="AF376" s="24">
        <v>847100</v>
      </c>
      <c r="AG376" s="24">
        <v>628700</v>
      </c>
      <c r="AH376" s="25">
        <v>579400</v>
      </c>
      <c r="AI376" s="25">
        <v>502900</v>
      </c>
      <c r="AJ376" s="25">
        <v>252000</v>
      </c>
      <c r="AK376" s="25">
        <v>1118000</v>
      </c>
      <c r="AL376" s="25">
        <v>847100</v>
      </c>
      <c r="AM376" s="25">
        <v>764700</v>
      </c>
      <c r="AN376" s="21" t="s">
        <v>62</v>
      </c>
      <c r="AO376" s="21" t="s">
        <v>62</v>
      </c>
      <c r="AP376" s="21" t="s">
        <v>62</v>
      </c>
      <c r="AQ376" s="21" t="s">
        <v>50</v>
      </c>
      <c r="AR376" s="21" t="s">
        <v>50</v>
      </c>
      <c r="AS376" s="21" t="s">
        <v>50</v>
      </c>
      <c r="AT376" s="21" t="s">
        <v>9221</v>
      </c>
      <c r="AU376" s="23">
        <v>0.48878028000000001</v>
      </c>
      <c r="AV376" s="23">
        <v>-1.032742</v>
      </c>
      <c r="AW376" s="27">
        <v>3.2985449999999999E-2</v>
      </c>
      <c r="AX376" s="23">
        <v>1.48167764</v>
      </c>
      <c r="AY376" s="32">
        <v>375</v>
      </c>
      <c r="AZ376">
        <f t="shared" si="10"/>
        <v>0.22940280959999998</v>
      </c>
      <c r="BA376">
        <f t="shared" si="11"/>
        <v>0.63940126740116709</v>
      </c>
    </row>
    <row r="377" spans="1:53">
      <c r="A377" s="20" t="s">
        <v>50</v>
      </c>
      <c r="B377" s="21" t="s">
        <v>17415</v>
      </c>
      <c r="C377" s="22" t="s">
        <v>17416</v>
      </c>
      <c r="D377" s="21">
        <v>8</v>
      </c>
      <c r="E377" s="22">
        <v>4</v>
      </c>
      <c r="F377" s="22">
        <v>39</v>
      </c>
      <c r="G377" s="21">
        <v>4</v>
      </c>
      <c r="H377" s="21">
        <v>475</v>
      </c>
      <c r="I377" s="21">
        <v>52.8</v>
      </c>
      <c r="J377" s="21">
        <v>5.97</v>
      </c>
      <c r="K377" s="21">
        <v>139.69</v>
      </c>
      <c r="L377" s="21" t="s">
        <v>7336</v>
      </c>
      <c r="M377" s="21" t="s">
        <v>575</v>
      </c>
      <c r="N377" s="21" t="s">
        <v>108</v>
      </c>
      <c r="O377" s="21" t="s">
        <v>17417</v>
      </c>
      <c r="P377" s="21">
        <v>55748</v>
      </c>
      <c r="Q377" s="21" t="s">
        <v>17419</v>
      </c>
      <c r="R377" s="22" t="s">
        <v>17420</v>
      </c>
      <c r="S377" s="21" t="s">
        <v>17421</v>
      </c>
      <c r="T377" s="21" t="s">
        <v>17422</v>
      </c>
      <c r="U377" s="21"/>
      <c r="V377" s="22">
        <v>87.5</v>
      </c>
      <c r="W377" s="22">
        <v>81.2</v>
      </c>
      <c r="X377" s="22">
        <v>94.4</v>
      </c>
      <c r="Y377" s="22">
        <v>98.9</v>
      </c>
      <c r="Z377" s="22">
        <v>118.2</v>
      </c>
      <c r="AA377" s="22">
        <v>119.9</v>
      </c>
      <c r="AB377" s="24">
        <v>1354000</v>
      </c>
      <c r="AC377" s="24">
        <v>1155000</v>
      </c>
      <c r="AD377" s="24">
        <v>1609000</v>
      </c>
      <c r="AE377" s="24">
        <v>1454000</v>
      </c>
      <c r="AF377" s="24">
        <v>2104000</v>
      </c>
      <c r="AG377" s="24">
        <v>1754000</v>
      </c>
      <c r="AH377" s="25">
        <v>1558000</v>
      </c>
      <c r="AI377" s="25">
        <v>1445000</v>
      </c>
      <c r="AJ377" s="25">
        <v>1680000</v>
      </c>
      <c r="AK377" s="25">
        <v>1760000</v>
      </c>
      <c r="AL377" s="25">
        <v>2104000</v>
      </c>
      <c r="AM377" s="25">
        <v>2134000</v>
      </c>
      <c r="AN377" s="21" t="s">
        <v>50</v>
      </c>
      <c r="AO377" s="21" t="s">
        <v>50</v>
      </c>
      <c r="AP377" s="21" t="s">
        <v>50</v>
      </c>
      <c r="AQ377" s="21" t="s">
        <v>50</v>
      </c>
      <c r="AR377" s="21" t="s">
        <v>50</v>
      </c>
      <c r="AS377" s="21" t="s">
        <v>50</v>
      </c>
      <c r="AT377" s="21" t="s">
        <v>17423</v>
      </c>
      <c r="AU377" s="23">
        <v>0.78080563999999997</v>
      </c>
      <c r="AV377" s="23">
        <v>-0.35696460000000002</v>
      </c>
      <c r="AW377" s="27">
        <v>3.3417179999999998E-2</v>
      </c>
      <c r="AX377" s="23">
        <v>1.4760301600000001</v>
      </c>
      <c r="AY377" s="31">
        <v>376</v>
      </c>
      <c r="AZ377">
        <f t="shared" si="10"/>
        <v>0.23178724851063828</v>
      </c>
      <c r="BA377">
        <f t="shared" si="11"/>
        <v>0.63491045989008221</v>
      </c>
    </row>
    <row r="378" spans="1:53">
      <c r="A378" s="20" t="s">
        <v>50</v>
      </c>
      <c r="B378" s="21" t="s">
        <v>2040</v>
      </c>
      <c r="C378" s="22" t="s">
        <v>2041</v>
      </c>
      <c r="D378" s="21">
        <v>6</v>
      </c>
      <c r="E378" s="22">
        <v>4</v>
      </c>
      <c r="F378" s="22">
        <v>19</v>
      </c>
      <c r="G378" s="21">
        <v>4</v>
      </c>
      <c r="H378" s="21">
        <v>977</v>
      </c>
      <c r="I378" s="21">
        <v>107.1</v>
      </c>
      <c r="J378" s="21">
        <v>10.08</v>
      </c>
      <c r="K378" s="21">
        <v>61.71</v>
      </c>
      <c r="L378" s="21" t="s">
        <v>2042</v>
      </c>
      <c r="M378" s="21" t="s">
        <v>1014</v>
      </c>
      <c r="N378" s="21" t="s">
        <v>87</v>
      </c>
      <c r="O378" s="21" t="s">
        <v>2043</v>
      </c>
      <c r="P378" s="21">
        <v>64783</v>
      </c>
      <c r="Q378" s="21" t="s">
        <v>2045</v>
      </c>
      <c r="R378" s="22" t="s">
        <v>2046</v>
      </c>
      <c r="S378" s="21" t="s">
        <v>2047</v>
      </c>
      <c r="T378" s="21"/>
      <c r="U378" s="21"/>
      <c r="V378" s="22">
        <v>115.4</v>
      </c>
      <c r="W378" s="22">
        <v>102</v>
      </c>
      <c r="X378" s="22">
        <v>145.4</v>
      </c>
      <c r="Y378" s="22">
        <v>74.599999999999994</v>
      </c>
      <c r="Z378" s="22">
        <v>84.8</v>
      </c>
      <c r="AA378" s="22">
        <v>77.7</v>
      </c>
      <c r="AB378" s="24">
        <v>1483000</v>
      </c>
      <c r="AC378" s="24">
        <v>1248000</v>
      </c>
      <c r="AD378" s="24">
        <v>2058000</v>
      </c>
      <c r="AE378" s="24">
        <v>911000</v>
      </c>
      <c r="AF378" s="24">
        <v>1253000</v>
      </c>
      <c r="AG378" s="24">
        <v>917700</v>
      </c>
      <c r="AH378" s="25">
        <v>1706000</v>
      </c>
      <c r="AI378" s="25">
        <v>1507000</v>
      </c>
      <c r="AJ378" s="25">
        <v>2149000</v>
      </c>
      <c r="AK378" s="25">
        <v>1103000</v>
      </c>
      <c r="AL378" s="25">
        <v>1253000</v>
      </c>
      <c r="AM378" s="25">
        <v>1147000</v>
      </c>
      <c r="AN378" s="21" t="s">
        <v>50</v>
      </c>
      <c r="AO378" s="21" t="s">
        <v>50</v>
      </c>
      <c r="AP378" s="21" t="s">
        <v>50</v>
      </c>
      <c r="AQ378" s="21" t="s">
        <v>50</v>
      </c>
      <c r="AR378" s="21" t="s">
        <v>50</v>
      </c>
      <c r="AS378" s="21" t="s">
        <v>50</v>
      </c>
      <c r="AT378" s="21" t="s">
        <v>2048</v>
      </c>
      <c r="AU378" s="26">
        <v>1.5303870900000001</v>
      </c>
      <c r="AV378" s="23">
        <v>0.61389660999999995</v>
      </c>
      <c r="AW378" s="27">
        <v>3.359467E-2</v>
      </c>
      <c r="AX378" s="23">
        <v>1.4737296799999999</v>
      </c>
      <c r="AY378" s="31">
        <v>377</v>
      </c>
      <c r="AZ378">
        <f t="shared" si="10"/>
        <v>0.23240026355437665</v>
      </c>
      <c r="BA378">
        <f t="shared" si="11"/>
        <v>0.63376338376816743</v>
      </c>
    </row>
    <row r="379" spans="1:53">
      <c r="A379" s="20" t="s">
        <v>50</v>
      </c>
      <c r="B379" s="21" t="s">
        <v>19311</v>
      </c>
      <c r="C379" s="22" t="s">
        <v>19312</v>
      </c>
      <c r="D379" s="21">
        <v>4</v>
      </c>
      <c r="E379" s="22">
        <v>2</v>
      </c>
      <c r="F379" s="22">
        <v>11</v>
      </c>
      <c r="G379" s="21">
        <v>2</v>
      </c>
      <c r="H379" s="21">
        <v>623</v>
      </c>
      <c r="I379" s="21">
        <v>71.2</v>
      </c>
      <c r="J379" s="21">
        <v>7.37</v>
      </c>
      <c r="K379" s="21">
        <v>26.74</v>
      </c>
      <c r="L379" s="21"/>
      <c r="M379" s="21"/>
      <c r="N379" s="21" t="s">
        <v>108</v>
      </c>
      <c r="O379" s="21" t="s">
        <v>17409</v>
      </c>
      <c r="P379" s="21" t="s">
        <v>19313</v>
      </c>
      <c r="Q379" s="21" t="s">
        <v>19314</v>
      </c>
      <c r="R379" s="22" t="s">
        <v>19315</v>
      </c>
      <c r="S379" s="21" t="s">
        <v>19316</v>
      </c>
      <c r="T379" s="21" t="s">
        <v>19317</v>
      </c>
      <c r="U379" s="21" t="s">
        <v>2090</v>
      </c>
      <c r="V379" s="22">
        <v>99.4</v>
      </c>
      <c r="W379" s="22">
        <v>76.7</v>
      </c>
      <c r="X379" s="22">
        <v>77.5</v>
      </c>
      <c r="Y379" s="22">
        <v>122.7</v>
      </c>
      <c r="Z379" s="22">
        <v>102.9</v>
      </c>
      <c r="AA379" s="22">
        <v>120.8</v>
      </c>
      <c r="AB379" s="24">
        <v>548500</v>
      </c>
      <c r="AC379" s="24">
        <v>403700</v>
      </c>
      <c r="AD379" s="24">
        <v>471500</v>
      </c>
      <c r="AE379" s="24">
        <v>643400</v>
      </c>
      <c r="AF379" s="24">
        <v>653700</v>
      </c>
      <c r="AG379" s="24">
        <v>630900</v>
      </c>
      <c r="AH379" s="25">
        <v>631200</v>
      </c>
      <c r="AI379" s="25">
        <v>487400</v>
      </c>
      <c r="AJ379" s="25">
        <v>492200</v>
      </c>
      <c r="AK379" s="25">
        <v>779000</v>
      </c>
      <c r="AL379" s="25">
        <v>653700</v>
      </c>
      <c r="AM379" s="25">
        <v>767300</v>
      </c>
      <c r="AN379" s="21" t="s">
        <v>50</v>
      </c>
      <c r="AO379" s="21" t="s">
        <v>50</v>
      </c>
      <c r="AP379" s="21" t="s">
        <v>50</v>
      </c>
      <c r="AQ379" s="21" t="s">
        <v>50</v>
      </c>
      <c r="AR379" s="21" t="s">
        <v>50</v>
      </c>
      <c r="AS379" s="21" t="s">
        <v>50</v>
      </c>
      <c r="AT379" s="21" t="s">
        <v>19318</v>
      </c>
      <c r="AU379" s="23">
        <v>0.73218777000000002</v>
      </c>
      <c r="AV379" s="23">
        <v>-0.44971440000000001</v>
      </c>
      <c r="AW379" s="27">
        <v>3.3619040000000003E-2</v>
      </c>
      <c r="AX379" s="23">
        <v>1.4734146699999999</v>
      </c>
      <c r="AY379" s="32">
        <v>378</v>
      </c>
      <c r="AZ379">
        <f t="shared" si="10"/>
        <v>0.23195358814814818</v>
      </c>
      <c r="BA379">
        <f t="shared" si="11"/>
        <v>0.63459890488314796</v>
      </c>
    </row>
    <row r="380" spans="1:53">
      <c r="A380" s="20" t="s">
        <v>50</v>
      </c>
      <c r="B380" s="21" t="s">
        <v>16306</v>
      </c>
      <c r="C380" s="22" t="s">
        <v>16307</v>
      </c>
      <c r="D380" s="21">
        <v>5</v>
      </c>
      <c r="E380" s="22">
        <v>3</v>
      </c>
      <c r="F380" s="22">
        <v>19</v>
      </c>
      <c r="G380" s="21">
        <v>3</v>
      </c>
      <c r="H380" s="21">
        <v>593</v>
      </c>
      <c r="I380" s="21">
        <v>64.7</v>
      </c>
      <c r="J380" s="21">
        <v>5.0599999999999996</v>
      </c>
      <c r="K380" s="21">
        <v>60.83</v>
      </c>
      <c r="L380" s="21" t="s">
        <v>1053</v>
      </c>
      <c r="M380" s="21" t="s">
        <v>16308</v>
      </c>
      <c r="N380" s="21" t="s">
        <v>323</v>
      </c>
      <c r="O380" s="21" t="s">
        <v>16309</v>
      </c>
      <c r="P380" s="21">
        <v>274</v>
      </c>
      <c r="Q380" s="21" t="s">
        <v>16311</v>
      </c>
      <c r="R380" s="22" t="s">
        <v>16312</v>
      </c>
      <c r="S380" s="21" t="s">
        <v>16313</v>
      </c>
      <c r="T380" s="21" t="s">
        <v>6370</v>
      </c>
      <c r="U380" s="21" t="s">
        <v>16314</v>
      </c>
      <c r="V380" s="22">
        <v>90.2</v>
      </c>
      <c r="W380" s="22">
        <v>69.099999999999994</v>
      </c>
      <c r="X380" s="22">
        <v>94.4</v>
      </c>
      <c r="Y380" s="22">
        <v>105.9</v>
      </c>
      <c r="Z380" s="22">
        <v>126</v>
      </c>
      <c r="AA380" s="22">
        <v>114.5</v>
      </c>
      <c r="AB380" s="24">
        <v>1574000</v>
      </c>
      <c r="AC380" s="24">
        <v>1149000</v>
      </c>
      <c r="AD380" s="24">
        <v>1815000</v>
      </c>
      <c r="AE380" s="24">
        <v>1757000</v>
      </c>
      <c r="AF380" s="24">
        <v>2530000</v>
      </c>
      <c r="AG380" s="24">
        <v>1890000</v>
      </c>
      <c r="AH380" s="25">
        <v>1811000</v>
      </c>
      <c r="AI380" s="25">
        <v>1387000</v>
      </c>
      <c r="AJ380" s="25">
        <v>1895000</v>
      </c>
      <c r="AK380" s="25">
        <v>2127000</v>
      </c>
      <c r="AL380" s="25">
        <v>2530000</v>
      </c>
      <c r="AM380" s="25">
        <v>2298000</v>
      </c>
      <c r="AN380" s="21" t="s">
        <v>50</v>
      </c>
      <c r="AO380" s="21" t="s">
        <v>50</v>
      </c>
      <c r="AP380" s="21" t="s">
        <v>50</v>
      </c>
      <c r="AQ380" s="21" t="s">
        <v>50</v>
      </c>
      <c r="AR380" s="21" t="s">
        <v>50</v>
      </c>
      <c r="AS380" s="21" t="s">
        <v>50</v>
      </c>
      <c r="AT380" s="21" t="s">
        <v>16315</v>
      </c>
      <c r="AU380" s="23">
        <v>0.73218925000000001</v>
      </c>
      <c r="AV380" s="23">
        <v>-0.44971149999999999</v>
      </c>
      <c r="AW380" s="27">
        <v>3.3783260000000002E-2</v>
      </c>
      <c r="AX380" s="23">
        <v>1.4712985000000001</v>
      </c>
      <c r="AY380" s="31">
        <v>379</v>
      </c>
      <c r="AZ380">
        <f t="shared" si="10"/>
        <v>0.23247161498680741</v>
      </c>
      <c r="BA380">
        <f t="shared" si="11"/>
        <v>0.63363006732097282</v>
      </c>
    </row>
    <row r="381" spans="1:53">
      <c r="A381" s="20" t="s">
        <v>50</v>
      </c>
      <c r="B381" s="21" t="s">
        <v>15253</v>
      </c>
      <c r="C381" s="22" t="s">
        <v>15254</v>
      </c>
      <c r="D381" s="21">
        <v>2</v>
      </c>
      <c r="E381" s="22">
        <v>1</v>
      </c>
      <c r="F381" s="22">
        <v>6</v>
      </c>
      <c r="G381" s="21">
        <v>1</v>
      </c>
      <c r="H381" s="21">
        <v>798</v>
      </c>
      <c r="I381" s="21">
        <v>88.4</v>
      </c>
      <c r="J381" s="21">
        <v>9.16</v>
      </c>
      <c r="K381" s="21">
        <v>20.27</v>
      </c>
      <c r="L381" s="21" t="s">
        <v>14561</v>
      </c>
      <c r="M381" s="21" t="s">
        <v>1080</v>
      </c>
      <c r="N381" s="21" t="s">
        <v>1508</v>
      </c>
      <c r="O381" s="21" t="s">
        <v>15255</v>
      </c>
      <c r="P381" s="21">
        <v>83903</v>
      </c>
      <c r="Q381" s="21" t="s">
        <v>15257</v>
      </c>
      <c r="R381" s="22" t="s">
        <v>15258</v>
      </c>
      <c r="S381" s="21" t="s">
        <v>15259</v>
      </c>
      <c r="T381" s="21"/>
      <c r="U381" s="21"/>
      <c r="V381" s="22">
        <v>98.9</v>
      </c>
      <c r="W381" s="22">
        <v>90.3</v>
      </c>
      <c r="X381" s="22">
        <v>77.599999999999994</v>
      </c>
      <c r="Y381" s="22">
        <v>106.4</v>
      </c>
      <c r="Z381" s="22">
        <v>117.2</v>
      </c>
      <c r="AA381" s="22">
        <v>109.5</v>
      </c>
      <c r="AB381" s="24">
        <v>273300</v>
      </c>
      <c r="AC381" s="24">
        <v>237800</v>
      </c>
      <c r="AD381" s="24">
        <v>236400</v>
      </c>
      <c r="AE381" s="24">
        <v>279400</v>
      </c>
      <c r="AF381" s="24">
        <v>372400</v>
      </c>
      <c r="AG381" s="24">
        <v>286200</v>
      </c>
      <c r="AH381" s="25">
        <v>314500</v>
      </c>
      <c r="AI381" s="25">
        <v>287000</v>
      </c>
      <c r="AJ381" s="25">
        <v>246800</v>
      </c>
      <c r="AK381" s="25">
        <v>338300</v>
      </c>
      <c r="AL381" s="25">
        <v>372400</v>
      </c>
      <c r="AM381" s="25">
        <v>348100</v>
      </c>
      <c r="AN381" s="21" t="s">
        <v>50</v>
      </c>
      <c r="AO381" s="21" t="s">
        <v>50</v>
      </c>
      <c r="AP381" s="21" t="s">
        <v>50</v>
      </c>
      <c r="AQ381" s="21" t="s">
        <v>50</v>
      </c>
      <c r="AR381" s="21" t="s">
        <v>50</v>
      </c>
      <c r="AS381" s="21" t="s">
        <v>50</v>
      </c>
      <c r="AT381" s="21" t="s">
        <v>15260</v>
      </c>
      <c r="AU381" s="23">
        <v>0.80117415999999997</v>
      </c>
      <c r="AV381" s="23">
        <v>-0.31981219999999999</v>
      </c>
      <c r="AW381" s="27">
        <v>3.3797689999999998E-2</v>
      </c>
      <c r="AX381" s="23">
        <v>1.4711129300000001</v>
      </c>
      <c r="AY381" s="31">
        <v>380</v>
      </c>
      <c r="AZ381">
        <f t="shared" si="10"/>
        <v>0.23195888294736841</v>
      </c>
      <c r="BA381">
        <f t="shared" si="11"/>
        <v>0.63458899136614855</v>
      </c>
    </row>
    <row r="382" spans="1:53">
      <c r="A382" s="20" t="s">
        <v>50</v>
      </c>
      <c r="B382" s="21" t="s">
        <v>734</v>
      </c>
      <c r="C382" s="22" t="s">
        <v>735</v>
      </c>
      <c r="D382" s="21">
        <v>4</v>
      </c>
      <c r="E382" s="22">
        <v>2</v>
      </c>
      <c r="F382" s="22">
        <v>16</v>
      </c>
      <c r="G382" s="21">
        <v>2</v>
      </c>
      <c r="H382" s="21">
        <v>830</v>
      </c>
      <c r="I382" s="21">
        <v>94.4</v>
      </c>
      <c r="J382" s="21">
        <v>5.96</v>
      </c>
      <c r="K382" s="21">
        <v>55.01</v>
      </c>
      <c r="L382" s="21" t="s">
        <v>67</v>
      </c>
      <c r="M382" s="21" t="s">
        <v>151</v>
      </c>
      <c r="N382" s="21"/>
      <c r="O382" s="21" t="s">
        <v>129</v>
      </c>
      <c r="P382" s="21">
        <v>84128</v>
      </c>
      <c r="Q382" s="21" t="s">
        <v>737</v>
      </c>
      <c r="R382" s="22" t="s">
        <v>738</v>
      </c>
      <c r="S382" s="21" t="s">
        <v>739</v>
      </c>
      <c r="T382" s="21" t="s">
        <v>740</v>
      </c>
      <c r="U382" s="21"/>
      <c r="V382" s="22">
        <v>137.69999999999999</v>
      </c>
      <c r="W382" s="22">
        <v>180.8</v>
      </c>
      <c r="X382" s="22">
        <v>99.6</v>
      </c>
      <c r="Y382" s="22">
        <v>60.8</v>
      </c>
      <c r="Z382" s="22">
        <v>74.7</v>
      </c>
      <c r="AA382" s="22">
        <v>46.3</v>
      </c>
      <c r="AB382" s="24">
        <v>585200</v>
      </c>
      <c r="AC382" s="24">
        <v>732200</v>
      </c>
      <c r="AD382" s="24">
        <v>466500</v>
      </c>
      <c r="AE382" s="24">
        <v>245600</v>
      </c>
      <c r="AF382" s="24">
        <v>365400</v>
      </c>
      <c r="AG382" s="24">
        <v>143800</v>
      </c>
      <c r="AH382" s="25">
        <v>673300</v>
      </c>
      <c r="AI382" s="25">
        <v>883900</v>
      </c>
      <c r="AJ382" s="25">
        <v>487000</v>
      </c>
      <c r="AK382" s="25">
        <v>297400</v>
      </c>
      <c r="AL382" s="25">
        <v>365400</v>
      </c>
      <c r="AM382" s="25">
        <v>226500</v>
      </c>
      <c r="AN382" s="21" t="s">
        <v>50</v>
      </c>
      <c r="AO382" s="21" t="s">
        <v>50</v>
      </c>
      <c r="AP382" s="21" t="s">
        <v>50</v>
      </c>
      <c r="AQ382" s="21" t="s">
        <v>50</v>
      </c>
      <c r="AR382" s="21" t="s">
        <v>50</v>
      </c>
      <c r="AS382" s="21" t="s">
        <v>50</v>
      </c>
      <c r="AT382" s="21" t="s">
        <v>741</v>
      </c>
      <c r="AU382" s="26">
        <v>2.29891829</v>
      </c>
      <c r="AV382" s="23">
        <v>1.20095519</v>
      </c>
      <c r="AW382" s="27">
        <v>3.3846849999999998E-2</v>
      </c>
      <c r="AX382" s="23">
        <v>1.4704817699999999</v>
      </c>
      <c r="AY382" s="32">
        <v>381</v>
      </c>
      <c r="AZ382">
        <f t="shared" si="10"/>
        <v>0.23168657427821521</v>
      </c>
      <c r="BA382">
        <f t="shared" si="11"/>
        <v>0.63509913188038258</v>
      </c>
    </row>
    <row r="383" spans="1:53">
      <c r="A383" s="20" t="s">
        <v>50</v>
      </c>
      <c r="B383" s="21" t="s">
        <v>16632</v>
      </c>
      <c r="C383" s="22" t="s">
        <v>16633</v>
      </c>
      <c r="D383" s="21">
        <v>4</v>
      </c>
      <c r="E383" s="22">
        <v>6</v>
      </c>
      <c r="F383" s="22">
        <v>32</v>
      </c>
      <c r="G383" s="21">
        <v>5</v>
      </c>
      <c r="H383" s="21">
        <v>2542</v>
      </c>
      <c r="I383" s="21">
        <v>269.3</v>
      </c>
      <c r="J383" s="21">
        <v>5.73</v>
      </c>
      <c r="K383" s="21">
        <v>104.99</v>
      </c>
      <c r="L383" s="21" t="s">
        <v>2679</v>
      </c>
      <c r="M383" s="21" t="s">
        <v>1243</v>
      </c>
      <c r="N383" s="21"/>
      <c r="O383" s="21" t="s">
        <v>10259</v>
      </c>
      <c r="P383" s="21" t="s">
        <v>16634</v>
      </c>
      <c r="Q383" s="21" t="s">
        <v>16635</v>
      </c>
      <c r="R383" s="22" t="s">
        <v>16636</v>
      </c>
      <c r="S383" s="21" t="s">
        <v>16637</v>
      </c>
      <c r="T383" s="21"/>
      <c r="U383" s="21"/>
      <c r="V383" s="22">
        <v>86</v>
      </c>
      <c r="W383" s="22">
        <v>78.7</v>
      </c>
      <c r="X383" s="22">
        <v>97</v>
      </c>
      <c r="Y383" s="22">
        <v>124.2</v>
      </c>
      <c r="Z383" s="22">
        <v>103.4</v>
      </c>
      <c r="AA383" s="22">
        <v>110.8</v>
      </c>
      <c r="AB383" s="24">
        <v>2147000</v>
      </c>
      <c r="AC383" s="24">
        <v>1858000</v>
      </c>
      <c r="AD383" s="24">
        <v>2669000</v>
      </c>
      <c r="AE383" s="24">
        <v>2900000</v>
      </c>
      <c r="AF383" s="24">
        <v>2972000</v>
      </c>
      <c r="AG383" s="24">
        <v>2599000</v>
      </c>
      <c r="AH383" s="25">
        <v>2471000</v>
      </c>
      <c r="AI383" s="25">
        <v>2261000</v>
      </c>
      <c r="AJ383" s="25">
        <v>2787000</v>
      </c>
      <c r="AK383" s="25">
        <v>3571000</v>
      </c>
      <c r="AL383" s="25">
        <v>2972000</v>
      </c>
      <c r="AM383" s="25">
        <v>3184000</v>
      </c>
      <c r="AN383" s="21" t="s">
        <v>50</v>
      </c>
      <c r="AO383" s="21" t="s">
        <v>50</v>
      </c>
      <c r="AP383" s="21" t="s">
        <v>50</v>
      </c>
      <c r="AQ383" s="21" t="s">
        <v>50</v>
      </c>
      <c r="AR383" s="21" t="s">
        <v>50</v>
      </c>
      <c r="AS383" s="21" t="s">
        <v>50</v>
      </c>
      <c r="AT383" s="21" t="s">
        <v>16638</v>
      </c>
      <c r="AU383" s="23">
        <v>0.77293533000000003</v>
      </c>
      <c r="AV383" s="23">
        <v>-0.37158039999999998</v>
      </c>
      <c r="AW383" s="27">
        <v>3.4080800000000001E-2</v>
      </c>
      <c r="AX383" s="23">
        <v>1.4674901899999999</v>
      </c>
      <c r="AY383" s="31">
        <v>382</v>
      </c>
      <c r="AZ383">
        <f t="shared" si="10"/>
        <v>0.23267729424083772</v>
      </c>
      <c r="BA383">
        <f t="shared" si="11"/>
        <v>0.63324599517066993</v>
      </c>
    </row>
    <row r="384" spans="1:53">
      <c r="A384" s="20" t="s">
        <v>50</v>
      </c>
      <c r="B384" s="21" t="s">
        <v>3696</v>
      </c>
      <c r="C384" s="22" t="s">
        <v>3697</v>
      </c>
      <c r="D384" s="21">
        <v>14</v>
      </c>
      <c r="E384" s="22">
        <v>6</v>
      </c>
      <c r="F384" s="22">
        <v>77</v>
      </c>
      <c r="G384" s="21">
        <v>6</v>
      </c>
      <c r="H384" s="21">
        <v>540</v>
      </c>
      <c r="I384" s="21">
        <v>56.5</v>
      </c>
      <c r="J384" s="21">
        <v>5.52</v>
      </c>
      <c r="K384" s="21">
        <v>263.37</v>
      </c>
      <c r="L384" s="21" t="s">
        <v>2700</v>
      </c>
      <c r="M384" s="21" t="s">
        <v>3698</v>
      </c>
      <c r="N384" s="21" t="s">
        <v>253</v>
      </c>
      <c r="O384" s="21" t="s">
        <v>3699</v>
      </c>
      <c r="P384" s="21">
        <v>57506</v>
      </c>
      <c r="Q384" s="21" t="s">
        <v>3701</v>
      </c>
      <c r="R384" s="22" t="s">
        <v>3702</v>
      </c>
      <c r="S384" s="21" t="s">
        <v>3703</v>
      </c>
      <c r="T384" s="21" t="s">
        <v>3704</v>
      </c>
      <c r="U384" s="21" t="s">
        <v>3705</v>
      </c>
      <c r="V384" s="22">
        <v>106.9</v>
      </c>
      <c r="W384" s="22">
        <v>137.6</v>
      </c>
      <c r="X384" s="22">
        <v>109.5</v>
      </c>
      <c r="Y384" s="22">
        <v>88.8</v>
      </c>
      <c r="Z384" s="22">
        <v>86.6</v>
      </c>
      <c r="AA384" s="22">
        <v>70.599999999999994</v>
      </c>
      <c r="AB384" s="24">
        <v>5421000</v>
      </c>
      <c r="AC384" s="24">
        <v>6652000</v>
      </c>
      <c r="AD384" s="24">
        <v>6123000</v>
      </c>
      <c r="AE384" s="24">
        <v>4282000</v>
      </c>
      <c r="AF384" s="24">
        <v>5052000</v>
      </c>
      <c r="AG384" s="24">
        <v>3387000</v>
      </c>
      <c r="AH384" s="25">
        <v>6237000</v>
      </c>
      <c r="AI384" s="25">
        <v>8031000</v>
      </c>
      <c r="AJ384" s="25">
        <v>6392000</v>
      </c>
      <c r="AK384" s="25">
        <v>5185000</v>
      </c>
      <c r="AL384" s="25">
        <v>5052000</v>
      </c>
      <c r="AM384" s="25">
        <v>4119000</v>
      </c>
      <c r="AN384" s="21" t="s">
        <v>50</v>
      </c>
      <c r="AO384" s="21" t="s">
        <v>50</v>
      </c>
      <c r="AP384" s="21" t="s">
        <v>50</v>
      </c>
      <c r="AQ384" s="21" t="s">
        <v>50</v>
      </c>
      <c r="AR384" s="21" t="s">
        <v>50</v>
      </c>
      <c r="AS384" s="21" t="s">
        <v>50</v>
      </c>
      <c r="AT384" s="21" t="s">
        <v>3706</v>
      </c>
      <c r="AU384" s="23">
        <v>1.43917695</v>
      </c>
      <c r="AV384" s="23">
        <v>0.52524398999999999</v>
      </c>
      <c r="AW384" s="27">
        <v>3.4092480000000001E-2</v>
      </c>
      <c r="AX384" s="23">
        <v>1.4673413799999999</v>
      </c>
      <c r="AY384" s="31">
        <v>383</v>
      </c>
      <c r="AZ384">
        <f t="shared" si="10"/>
        <v>0.23214931550913839</v>
      </c>
      <c r="BA384">
        <f t="shared" si="11"/>
        <v>0.63423259251058917</v>
      </c>
    </row>
    <row r="385" spans="1:53">
      <c r="A385" s="20" t="s">
        <v>50</v>
      </c>
      <c r="B385" s="21" t="s">
        <v>14990</v>
      </c>
      <c r="C385" s="22" t="s">
        <v>14991</v>
      </c>
      <c r="D385" s="21">
        <v>2</v>
      </c>
      <c r="E385" s="22">
        <v>1</v>
      </c>
      <c r="F385" s="22">
        <v>6</v>
      </c>
      <c r="G385" s="21">
        <v>1</v>
      </c>
      <c r="H385" s="21">
        <v>535</v>
      </c>
      <c r="I385" s="21">
        <v>59.8</v>
      </c>
      <c r="J385" s="21">
        <v>5.05</v>
      </c>
      <c r="K385" s="21">
        <v>13.13</v>
      </c>
      <c r="L385" s="21" t="s">
        <v>574</v>
      </c>
      <c r="M385" s="21" t="s">
        <v>1140</v>
      </c>
      <c r="N385" s="21" t="s">
        <v>714</v>
      </c>
      <c r="O385" s="21" t="s">
        <v>14992</v>
      </c>
      <c r="P385" s="21">
        <v>8725</v>
      </c>
      <c r="Q385" s="21" t="s">
        <v>14994</v>
      </c>
      <c r="R385" s="22" t="s">
        <v>14995</v>
      </c>
      <c r="S385" s="21" t="s">
        <v>14996</v>
      </c>
      <c r="T385" s="21"/>
      <c r="U385" s="21"/>
      <c r="V385" s="22">
        <v>91.9</v>
      </c>
      <c r="W385" s="22">
        <v>77.599999999999994</v>
      </c>
      <c r="X385" s="22">
        <v>95.5</v>
      </c>
      <c r="Y385" s="22">
        <v>103.7</v>
      </c>
      <c r="Z385" s="22">
        <v>110.5</v>
      </c>
      <c r="AA385" s="22">
        <v>120.8</v>
      </c>
      <c r="AB385" s="24">
        <v>560800</v>
      </c>
      <c r="AC385" s="24">
        <v>451600</v>
      </c>
      <c r="AD385" s="24">
        <v>642500</v>
      </c>
      <c r="AE385" s="24">
        <v>601500</v>
      </c>
      <c r="AF385" s="24">
        <v>775800</v>
      </c>
      <c r="AG385" s="24">
        <v>697700</v>
      </c>
      <c r="AH385" s="25">
        <v>645200</v>
      </c>
      <c r="AI385" s="25">
        <v>545200</v>
      </c>
      <c r="AJ385" s="25">
        <v>670800</v>
      </c>
      <c r="AK385" s="25">
        <v>728300</v>
      </c>
      <c r="AL385" s="25">
        <v>775800</v>
      </c>
      <c r="AM385" s="25">
        <v>848600</v>
      </c>
      <c r="AN385" s="21" t="s">
        <v>50</v>
      </c>
      <c r="AO385" s="21" t="s">
        <v>50</v>
      </c>
      <c r="AP385" s="21" t="s">
        <v>50</v>
      </c>
      <c r="AQ385" s="21" t="s">
        <v>50</v>
      </c>
      <c r="AR385" s="21" t="s">
        <v>50</v>
      </c>
      <c r="AS385" s="21" t="s">
        <v>50</v>
      </c>
      <c r="AT385" s="21" t="s">
        <v>14997</v>
      </c>
      <c r="AU385" s="23">
        <v>0.79110809000000004</v>
      </c>
      <c r="AV385" s="23">
        <v>-0.3380533</v>
      </c>
      <c r="AW385" s="27">
        <v>3.4298469999999998E-2</v>
      </c>
      <c r="AX385" s="23">
        <v>1.4647253099999999</v>
      </c>
      <c r="AY385" s="32">
        <v>384</v>
      </c>
      <c r="AZ385">
        <f t="shared" si="10"/>
        <v>0.23294377541666667</v>
      </c>
      <c r="BA385">
        <f t="shared" si="11"/>
        <v>0.63274889001641055</v>
      </c>
    </row>
    <row r="386" spans="1:53">
      <c r="A386" s="20" t="s">
        <v>50</v>
      </c>
      <c r="B386" s="21" t="s">
        <v>15550</v>
      </c>
      <c r="C386" s="22" t="s">
        <v>15551</v>
      </c>
      <c r="D386" s="21">
        <v>4</v>
      </c>
      <c r="E386" s="22">
        <v>1</v>
      </c>
      <c r="F386" s="22">
        <v>8</v>
      </c>
      <c r="G386" s="21">
        <v>1</v>
      </c>
      <c r="H386" s="21">
        <v>211</v>
      </c>
      <c r="I386" s="21">
        <v>24.2</v>
      </c>
      <c r="J386" s="21">
        <v>11.65</v>
      </c>
      <c r="K386" s="21">
        <v>24.34</v>
      </c>
      <c r="L386" s="21" t="s">
        <v>6581</v>
      </c>
      <c r="M386" s="21" t="s">
        <v>3725</v>
      </c>
      <c r="N386" s="21" t="s">
        <v>108</v>
      </c>
      <c r="O386" s="21" t="s">
        <v>15552</v>
      </c>
      <c r="P386" s="21">
        <v>6137</v>
      </c>
      <c r="Q386" s="21" t="s">
        <v>15554</v>
      </c>
      <c r="R386" s="22" t="s">
        <v>15555</v>
      </c>
      <c r="S386" s="21" t="s">
        <v>15556</v>
      </c>
      <c r="T386" s="21" t="s">
        <v>6587</v>
      </c>
      <c r="U386" s="21" t="s">
        <v>3520</v>
      </c>
      <c r="V386" s="22">
        <v>85.6</v>
      </c>
      <c r="W386" s="22">
        <v>91</v>
      </c>
      <c r="X386" s="22">
        <v>96.2</v>
      </c>
      <c r="Y386" s="22">
        <v>111.7</v>
      </c>
      <c r="Z386" s="22">
        <v>115.8</v>
      </c>
      <c r="AA386" s="22">
        <v>99.6</v>
      </c>
      <c r="AB386" s="24">
        <v>3308000</v>
      </c>
      <c r="AC386" s="24">
        <v>3351000</v>
      </c>
      <c r="AD386" s="24">
        <v>4096000</v>
      </c>
      <c r="AE386" s="24">
        <v>4100000</v>
      </c>
      <c r="AF386" s="24">
        <v>5148000</v>
      </c>
      <c r="AG386" s="24">
        <v>3640000</v>
      </c>
      <c r="AH386" s="25">
        <v>3806000</v>
      </c>
      <c r="AI386" s="25">
        <v>4045000</v>
      </c>
      <c r="AJ386" s="25">
        <v>4276000</v>
      </c>
      <c r="AK386" s="25">
        <v>4964000</v>
      </c>
      <c r="AL386" s="25">
        <v>5148000</v>
      </c>
      <c r="AM386" s="25">
        <v>4428000</v>
      </c>
      <c r="AN386" s="21" t="s">
        <v>50</v>
      </c>
      <c r="AO386" s="21" t="s">
        <v>50</v>
      </c>
      <c r="AP386" s="21" t="s">
        <v>50</v>
      </c>
      <c r="AQ386" s="21" t="s">
        <v>50</v>
      </c>
      <c r="AR386" s="21" t="s">
        <v>50</v>
      </c>
      <c r="AS386" s="21" t="s">
        <v>50</v>
      </c>
      <c r="AT386" s="21" t="s">
        <v>5793</v>
      </c>
      <c r="AU386" s="23">
        <v>0.83412425999999995</v>
      </c>
      <c r="AV386" s="23">
        <v>-0.2616658</v>
      </c>
      <c r="AW386" s="27">
        <v>3.4474919999999999E-2</v>
      </c>
      <c r="AX386" s="23">
        <v>1.4624967200000001</v>
      </c>
      <c r="AY386" s="31">
        <v>385</v>
      </c>
      <c r="AZ386">
        <f t="shared" si="10"/>
        <v>0.23353400353246753</v>
      </c>
      <c r="BA386">
        <f t="shared" si="11"/>
        <v>0.6316498753918508</v>
      </c>
    </row>
    <row r="387" spans="1:53">
      <c r="A387" s="20" t="s">
        <v>50</v>
      </c>
      <c r="B387" s="21" t="s">
        <v>4354</v>
      </c>
      <c r="C387" s="22" t="s">
        <v>4355</v>
      </c>
      <c r="D387" s="21">
        <v>4</v>
      </c>
      <c r="E387" s="22">
        <v>2</v>
      </c>
      <c r="F387" s="22">
        <v>21</v>
      </c>
      <c r="G387" s="21">
        <v>2</v>
      </c>
      <c r="H387" s="21">
        <v>582</v>
      </c>
      <c r="I387" s="21">
        <v>65.599999999999994</v>
      </c>
      <c r="J387" s="21">
        <v>5.15</v>
      </c>
      <c r="K387" s="21">
        <v>43.69</v>
      </c>
      <c r="L387" s="21" t="s">
        <v>67</v>
      </c>
      <c r="M387" s="21" t="s">
        <v>151</v>
      </c>
      <c r="N387" s="21" t="s">
        <v>69</v>
      </c>
      <c r="O387" s="21" t="s">
        <v>968</v>
      </c>
      <c r="P387" s="21">
        <v>284695</v>
      </c>
      <c r="Q387" s="21" t="s">
        <v>4357</v>
      </c>
      <c r="R387" s="22" t="s">
        <v>4358</v>
      </c>
      <c r="S387" s="21" t="s">
        <v>4359</v>
      </c>
      <c r="T387" s="21"/>
      <c r="U387" s="21"/>
      <c r="V387" s="22">
        <v>112</v>
      </c>
      <c r="W387" s="22">
        <v>120.5</v>
      </c>
      <c r="X387" s="22">
        <v>99.9</v>
      </c>
      <c r="Y387" s="22">
        <v>82.5</v>
      </c>
      <c r="Z387" s="22">
        <v>93.4</v>
      </c>
      <c r="AA387" s="22">
        <v>91.7</v>
      </c>
      <c r="AB387" s="24">
        <v>2020000</v>
      </c>
      <c r="AC387" s="24">
        <v>2072000</v>
      </c>
      <c r="AD387" s="24">
        <v>1987000</v>
      </c>
      <c r="AE387" s="24">
        <v>1414000</v>
      </c>
      <c r="AF387" s="24">
        <v>1939000</v>
      </c>
      <c r="AG387" s="24">
        <v>1564000</v>
      </c>
      <c r="AH387" s="25">
        <v>2324000</v>
      </c>
      <c r="AI387" s="25">
        <v>2501000</v>
      </c>
      <c r="AJ387" s="25">
        <v>2074000</v>
      </c>
      <c r="AK387" s="25">
        <v>1712000</v>
      </c>
      <c r="AL387" s="25">
        <v>1939000</v>
      </c>
      <c r="AM387" s="25">
        <v>1902000</v>
      </c>
      <c r="AN387" s="21" t="s">
        <v>50</v>
      </c>
      <c r="AO387" s="21" t="s">
        <v>50</v>
      </c>
      <c r="AP387" s="21" t="s">
        <v>50</v>
      </c>
      <c r="AQ387" s="21" t="s">
        <v>50</v>
      </c>
      <c r="AR387" s="21" t="s">
        <v>50</v>
      </c>
      <c r="AS387" s="21" t="s">
        <v>50</v>
      </c>
      <c r="AT387" s="21" t="s">
        <v>4360</v>
      </c>
      <c r="AU387" s="23">
        <v>1.2421103499999999</v>
      </c>
      <c r="AV387" s="23">
        <v>0.31279335000000003</v>
      </c>
      <c r="AW387" s="27">
        <v>3.4593459999999999E-2</v>
      </c>
      <c r="AX387" s="23">
        <v>1.4610060499999999</v>
      </c>
      <c r="AY387" s="31">
        <v>386</v>
      </c>
      <c r="AZ387">
        <f t="shared" ref="AZ387:AZ450" si="12">AW387*2608/AY387</f>
        <v>0.23372990590673573</v>
      </c>
      <c r="BA387">
        <f t="shared" ref="BA387:BA450" si="13">-LOG10(AZ387)</f>
        <v>0.63128571576641146</v>
      </c>
    </row>
    <row r="388" spans="1:53">
      <c r="A388" s="20" t="s">
        <v>50</v>
      </c>
      <c r="B388" s="21" t="s">
        <v>17737</v>
      </c>
      <c r="C388" s="22" t="s">
        <v>17738</v>
      </c>
      <c r="D388" s="21">
        <v>3</v>
      </c>
      <c r="E388" s="22">
        <v>2</v>
      </c>
      <c r="F388" s="22">
        <v>5</v>
      </c>
      <c r="G388" s="21">
        <v>2</v>
      </c>
      <c r="H388" s="21">
        <v>777</v>
      </c>
      <c r="I388" s="21">
        <v>86.6</v>
      </c>
      <c r="J388" s="21">
        <v>8.7200000000000006</v>
      </c>
      <c r="K388" s="21">
        <v>9.6</v>
      </c>
      <c r="L388" s="21" t="s">
        <v>17739</v>
      </c>
      <c r="M388" s="21" t="s">
        <v>151</v>
      </c>
      <c r="N388" s="21" t="s">
        <v>69</v>
      </c>
      <c r="O388" s="21" t="s">
        <v>17740</v>
      </c>
      <c r="P388" s="21">
        <v>580</v>
      </c>
      <c r="Q388" s="21" t="s">
        <v>17742</v>
      </c>
      <c r="R388" s="22" t="s">
        <v>17743</v>
      </c>
      <c r="S388" s="21" t="s">
        <v>17744</v>
      </c>
      <c r="T388" s="21" t="s">
        <v>17745</v>
      </c>
      <c r="U388" s="21" t="s">
        <v>17746</v>
      </c>
      <c r="V388" s="22">
        <v>87.2</v>
      </c>
      <c r="W388" s="22">
        <v>73.900000000000006</v>
      </c>
      <c r="X388" s="22">
        <v>87.1</v>
      </c>
      <c r="Y388" s="22">
        <v>98.8</v>
      </c>
      <c r="Z388" s="22">
        <v>119.6</v>
      </c>
      <c r="AA388" s="22">
        <v>133.30000000000001</v>
      </c>
      <c r="AB388" s="24">
        <v>686500</v>
      </c>
      <c r="AC388" s="24">
        <v>554600</v>
      </c>
      <c r="AD388" s="24">
        <v>756100</v>
      </c>
      <c r="AE388" s="24">
        <v>739400</v>
      </c>
      <c r="AF388" s="24">
        <v>1084000</v>
      </c>
      <c r="AG388" s="24">
        <v>993200</v>
      </c>
      <c r="AH388" s="25">
        <v>789900</v>
      </c>
      <c r="AI388" s="25">
        <v>669500</v>
      </c>
      <c r="AJ388" s="25">
        <v>789400</v>
      </c>
      <c r="AK388" s="25">
        <v>895200</v>
      </c>
      <c r="AL388" s="25">
        <v>1084000</v>
      </c>
      <c r="AM388" s="25">
        <v>1208000</v>
      </c>
      <c r="AN388" s="21" t="s">
        <v>62</v>
      </c>
      <c r="AO388" s="21" t="s">
        <v>62</v>
      </c>
      <c r="AP388" s="21" t="s">
        <v>62</v>
      </c>
      <c r="AQ388" s="21" t="s">
        <v>50</v>
      </c>
      <c r="AR388" s="21" t="s">
        <v>50</v>
      </c>
      <c r="AS388" s="21" t="s">
        <v>50</v>
      </c>
      <c r="AT388" s="21" t="s">
        <v>17747</v>
      </c>
      <c r="AU388" s="23">
        <v>0.70561605000000005</v>
      </c>
      <c r="AV388" s="23">
        <v>-0.50304470000000001</v>
      </c>
      <c r="AW388" s="27">
        <v>3.4602889999999997E-2</v>
      </c>
      <c r="AX388" s="23">
        <v>1.4608875699999999</v>
      </c>
      <c r="AY388" s="32">
        <v>387</v>
      </c>
      <c r="AZ388">
        <f t="shared" si="12"/>
        <v>0.23318950160206717</v>
      </c>
      <c r="BA388">
        <f t="shared" si="13"/>
        <v>0.63229100579519992</v>
      </c>
    </row>
    <row r="389" spans="1:53">
      <c r="A389" s="20" t="s">
        <v>50</v>
      </c>
      <c r="B389" s="21" t="s">
        <v>2819</v>
      </c>
      <c r="C389" s="22" t="s">
        <v>2820</v>
      </c>
      <c r="D389" s="21">
        <v>5</v>
      </c>
      <c r="E389" s="22">
        <v>1</v>
      </c>
      <c r="F389" s="22">
        <v>17</v>
      </c>
      <c r="G389" s="21">
        <v>1</v>
      </c>
      <c r="H389" s="21">
        <v>555</v>
      </c>
      <c r="I389" s="21">
        <v>59.8</v>
      </c>
      <c r="J389" s="21">
        <v>5.97</v>
      </c>
      <c r="K389" s="21">
        <v>78.819999999999993</v>
      </c>
      <c r="L389" s="21" t="s">
        <v>2216</v>
      </c>
      <c r="M389" s="21" t="s">
        <v>1840</v>
      </c>
      <c r="N389" s="21" t="s">
        <v>140</v>
      </c>
      <c r="O389" s="21"/>
      <c r="P389" s="21">
        <v>28982</v>
      </c>
      <c r="Q389" s="21" t="s">
        <v>2822</v>
      </c>
      <c r="R389" s="22" t="s">
        <v>2823</v>
      </c>
      <c r="S389" s="21" t="s">
        <v>2824</v>
      </c>
      <c r="T389" s="21"/>
      <c r="U389" s="21"/>
      <c r="V389" s="22">
        <v>107.9</v>
      </c>
      <c r="W389" s="22">
        <v>119.7</v>
      </c>
      <c r="X389" s="22">
        <v>117.2</v>
      </c>
      <c r="Y389" s="22">
        <v>100</v>
      </c>
      <c r="Z389" s="22">
        <v>85.7</v>
      </c>
      <c r="AA389" s="22">
        <v>69.5</v>
      </c>
      <c r="AB389" s="24">
        <v>3170000</v>
      </c>
      <c r="AC389" s="24">
        <v>3352000</v>
      </c>
      <c r="AD389" s="24">
        <v>3792000</v>
      </c>
      <c r="AE389" s="24">
        <v>2792000</v>
      </c>
      <c r="AF389" s="24">
        <v>2895000</v>
      </c>
      <c r="AG389" s="24">
        <v>1931000</v>
      </c>
      <c r="AH389" s="25">
        <v>3647000</v>
      </c>
      <c r="AI389" s="25">
        <v>4046000</v>
      </c>
      <c r="AJ389" s="25">
        <v>3959000</v>
      </c>
      <c r="AK389" s="25">
        <v>3381000</v>
      </c>
      <c r="AL389" s="25">
        <v>2895000</v>
      </c>
      <c r="AM389" s="25">
        <v>2348000</v>
      </c>
      <c r="AN389" s="21" t="s">
        <v>50</v>
      </c>
      <c r="AO389" s="21" t="s">
        <v>50</v>
      </c>
      <c r="AP389" s="21" t="s">
        <v>50</v>
      </c>
      <c r="AQ389" s="21" t="s">
        <v>50</v>
      </c>
      <c r="AR389" s="21" t="s">
        <v>50</v>
      </c>
      <c r="AS389" s="21" t="s">
        <v>50</v>
      </c>
      <c r="AT389" s="21" t="s">
        <v>2825</v>
      </c>
      <c r="AU389" s="23">
        <v>1.35125473</v>
      </c>
      <c r="AV389" s="23">
        <v>0.43429967000000003</v>
      </c>
      <c r="AW389" s="27">
        <v>3.4920550000000002E-2</v>
      </c>
      <c r="AX389" s="23">
        <v>1.45691891</v>
      </c>
      <c r="AY389" s="31">
        <v>388</v>
      </c>
      <c r="AZ389">
        <f t="shared" si="12"/>
        <v>0.23472369690721651</v>
      </c>
      <c r="BA389">
        <f t="shared" si="13"/>
        <v>0.62944306329220157</v>
      </c>
    </row>
    <row r="390" spans="1:53">
      <c r="A390" s="20" t="s">
        <v>50</v>
      </c>
      <c r="B390" s="21" t="s">
        <v>18945</v>
      </c>
      <c r="C390" s="22" t="s">
        <v>18946</v>
      </c>
      <c r="D390" s="21">
        <v>1</v>
      </c>
      <c r="E390" s="22">
        <v>1</v>
      </c>
      <c r="F390" s="22">
        <v>9</v>
      </c>
      <c r="G390" s="21">
        <v>1</v>
      </c>
      <c r="H390" s="21">
        <v>1120</v>
      </c>
      <c r="I390" s="21">
        <v>124.3</v>
      </c>
      <c r="J390" s="21">
        <v>8.24</v>
      </c>
      <c r="K390" s="21">
        <v>20.78</v>
      </c>
      <c r="L390" s="21" t="s">
        <v>6486</v>
      </c>
      <c r="M390" s="21" t="s">
        <v>211</v>
      </c>
      <c r="N390" s="21" t="s">
        <v>69</v>
      </c>
      <c r="O390" s="21" t="s">
        <v>18947</v>
      </c>
      <c r="P390" s="21">
        <v>4799</v>
      </c>
      <c r="Q390" s="21" t="s">
        <v>18949</v>
      </c>
      <c r="R390" s="22" t="s">
        <v>18950</v>
      </c>
      <c r="S390" s="21" t="s">
        <v>18951</v>
      </c>
      <c r="T390" s="21"/>
      <c r="U390" s="21" t="s">
        <v>8813</v>
      </c>
      <c r="V390" s="22">
        <v>77.2</v>
      </c>
      <c r="W390" s="22">
        <v>77.599999999999994</v>
      </c>
      <c r="X390" s="22">
        <v>98.1</v>
      </c>
      <c r="Y390" s="22">
        <v>116</v>
      </c>
      <c r="Z390" s="22">
        <v>103</v>
      </c>
      <c r="AA390" s="22">
        <v>128.1</v>
      </c>
      <c r="AB390" s="24">
        <v>698900</v>
      </c>
      <c r="AC390" s="24">
        <v>670000</v>
      </c>
      <c r="AD390" s="24">
        <v>979100</v>
      </c>
      <c r="AE390" s="24">
        <v>998400</v>
      </c>
      <c r="AF390" s="24">
        <v>1073000</v>
      </c>
      <c r="AG390" s="24">
        <v>1098000</v>
      </c>
      <c r="AH390" s="25">
        <v>804100</v>
      </c>
      <c r="AI390" s="25">
        <v>808800</v>
      </c>
      <c r="AJ390" s="25">
        <v>1022000</v>
      </c>
      <c r="AK390" s="25">
        <v>1209000</v>
      </c>
      <c r="AL390" s="25">
        <v>1073000</v>
      </c>
      <c r="AM390" s="25">
        <v>1335000</v>
      </c>
      <c r="AN390" s="21" t="s">
        <v>50</v>
      </c>
      <c r="AO390" s="21" t="s">
        <v>50</v>
      </c>
      <c r="AP390" s="21" t="s">
        <v>50</v>
      </c>
      <c r="AQ390" s="21" t="s">
        <v>50</v>
      </c>
      <c r="AR390" s="21" t="s">
        <v>50</v>
      </c>
      <c r="AS390" s="21" t="s">
        <v>50</v>
      </c>
      <c r="AT390" s="21" t="s">
        <v>7861</v>
      </c>
      <c r="AU390" s="23">
        <v>0.72843444999999996</v>
      </c>
      <c r="AV390" s="23">
        <v>-0.4571289</v>
      </c>
      <c r="AW390" s="27">
        <v>3.4960489999999997E-2</v>
      </c>
      <c r="AX390" s="23">
        <v>1.45642246</v>
      </c>
      <c r="AY390" s="31">
        <v>389</v>
      </c>
      <c r="AZ390">
        <f t="shared" si="12"/>
        <v>0.23438806663239073</v>
      </c>
      <c r="BA390">
        <f t="shared" si="13"/>
        <v>0.63006450326670882</v>
      </c>
    </row>
    <row r="391" spans="1:53">
      <c r="A391" s="20" t="s">
        <v>50</v>
      </c>
      <c r="B391" s="21" t="s">
        <v>1272</v>
      </c>
      <c r="C391" s="22" t="s">
        <v>1273</v>
      </c>
      <c r="D391" s="21">
        <v>2</v>
      </c>
      <c r="E391" s="22">
        <v>2</v>
      </c>
      <c r="F391" s="22">
        <v>15</v>
      </c>
      <c r="G391" s="21">
        <v>2</v>
      </c>
      <c r="H391" s="21">
        <v>1883</v>
      </c>
      <c r="I391" s="21">
        <v>205</v>
      </c>
      <c r="J391" s="21">
        <v>8.59</v>
      </c>
      <c r="K391" s="21">
        <v>72.48</v>
      </c>
      <c r="L391" s="21"/>
      <c r="M391" s="21" t="s">
        <v>940</v>
      </c>
      <c r="N391" s="21"/>
      <c r="O391" s="21" t="s">
        <v>1274</v>
      </c>
      <c r="P391" s="21">
        <v>23505</v>
      </c>
      <c r="Q391" s="21" t="s">
        <v>1276</v>
      </c>
      <c r="R391" s="22" t="s">
        <v>1277</v>
      </c>
      <c r="S391" s="21" t="s">
        <v>1278</v>
      </c>
      <c r="T391" s="21"/>
      <c r="U391" s="21"/>
      <c r="V391" s="22">
        <v>99.7</v>
      </c>
      <c r="W391" s="22">
        <v>126.8</v>
      </c>
      <c r="X391" s="22">
        <v>156.6</v>
      </c>
      <c r="Y391" s="22">
        <v>84.2</v>
      </c>
      <c r="Z391" s="22">
        <v>71.5</v>
      </c>
      <c r="AA391" s="22">
        <v>61.2</v>
      </c>
      <c r="AB391" s="24">
        <v>810800</v>
      </c>
      <c r="AC391" s="24">
        <v>982300</v>
      </c>
      <c r="AD391" s="24">
        <v>1403000</v>
      </c>
      <c r="AE391" s="24">
        <v>650700</v>
      </c>
      <c r="AF391" s="24">
        <v>668500</v>
      </c>
      <c r="AG391" s="24">
        <v>470900</v>
      </c>
      <c r="AH391" s="25">
        <v>932900</v>
      </c>
      <c r="AI391" s="25">
        <v>1186000</v>
      </c>
      <c r="AJ391" s="25">
        <v>1465000</v>
      </c>
      <c r="AK391" s="25">
        <v>787900</v>
      </c>
      <c r="AL391" s="25">
        <v>668500</v>
      </c>
      <c r="AM391" s="25">
        <v>572700</v>
      </c>
      <c r="AN391" s="21" t="s">
        <v>50</v>
      </c>
      <c r="AO391" s="21" t="s">
        <v>50</v>
      </c>
      <c r="AP391" s="21" t="s">
        <v>50</v>
      </c>
      <c r="AQ391" s="21" t="s">
        <v>50</v>
      </c>
      <c r="AR391" s="21" t="s">
        <v>50</v>
      </c>
      <c r="AS391" s="21" t="s">
        <v>50</v>
      </c>
      <c r="AT391" s="21" t="s">
        <v>1279</v>
      </c>
      <c r="AU391" s="26">
        <v>1.76590446</v>
      </c>
      <c r="AV391" s="23">
        <v>0.82040729000000001</v>
      </c>
      <c r="AW391" s="27">
        <v>3.5277500000000003E-2</v>
      </c>
      <c r="AX391" s="23">
        <v>1.45250222</v>
      </c>
      <c r="AY391" s="32">
        <v>390</v>
      </c>
      <c r="AZ391">
        <f t="shared" si="12"/>
        <v>0.2359069743589744</v>
      </c>
      <c r="BA391">
        <f t="shared" si="13"/>
        <v>0.627259219433</v>
      </c>
    </row>
    <row r="392" spans="1:53">
      <c r="A392" s="20" t="s">
        <v>1240</v>
      </c>
      <c r="B392" s="21" t="s">
        <v>16364</v>
      </c>
      <c r="C392" s="22" t="s">
        <v>16365</v>
      </c>
      <c r="D392" s="21">
        <v>3</v>
      </c>
      <c r="E392" s="22">
        <v>1</v>
      </c>
      <c r="F392" s="22">
        <v>12</v>
      </c>
      <c r="G392" s="21">
        <v>1</v>
      </c>
      <c r="H392" s="21">
        <v>183</v>
      </c>
      <c r="I392" s="21">
        <v>21.1</v>
      </c>
      <c r="J392" s="21">
        <v>5.43</v>
      </c>
      <c r="K392" s="21">
        <v>22.72</v>
      </c>
      <c r="L392" s="21"/>
      <c r="M392" s="21" t="s">
        <v>575</v>
      </c>
      <c r="N392" s="21"/>
      <c r="O392" s="21" t="s">
        <v>12477</v>
      </c>
      <c r="P392" s="21">
        <v>54951</v>
      </c>
      <c r="Q392" s="21" t="s">
        <v>16367</v>
      </c>
      <c r="R392" s="22" t="s">
        <v>16368</v>
      </c>
      <c r="S392" s="21" t="s">
        <v>16369</v>
      </c>
      <c r="T392" s="21" t="s">
        <v>114</v>
      </c>
      <c r="U392" s="21"/>
      <c r="V392" s="22">
        <v>82.9</v>
      </c>
      <c r="W392" s="22">
        <v>89</v>
      </c>
      <c r="X392" s="22">
        <v>94.8</v>
      </c>
      <c r="Y392" s="22">
        <v>113.3</v>
      </c>
      <c r="Z392" s="22">
        <v>120.6</v>
      </c>
      <c r="AA392" s="22">
        <v>99.4</v>
      </c>
      <c r="AB392" s="24">
        <v>931200</v>
      </c>
      <c r="AC392" s="24">
        <v>952400</v>
      </c>
      <c r="AD392" s="24">
        <v>1173000</v>
      </c>
      <c r="AE392" s="24">
        <v>1209000</v>
      </c>
      <c r="AF392" s="24">
        <v>1559000</v>
      </c>
      <c r="AG392" s="24">
        <v>1056000</v>
      </c>
      <c r="AH392" s="25">
        <v>1071000</v>
      </c>
      <c r="AI392" s="25">
        <v>1150000</v>
      </c>
      <c r="AJ392" s="25">
        <v>1225000</v>
      </c>
      <c r="AK392" s="25">
        <v>1464000</v>
      </c>
      <c r="AL392" s="25">
        <v>1559000</v>
      </c>
      <c r="AM392" s="25">
        <v>1284000</v>
      </c>
      <c r="AN392" s="21" t="s">
        <v>50</v>
      </c>
      <c r="AO392" s="21" t="s">
        <v>50</v>
      </c>
      <c r="AP392" s="21" t="s">
        <v>50</v>
      </c>
      <c r="AQ392" s="21" t="s">
        <v>50</v>
      </c>
      <c r="AR392" s="21" t="s">
        <v>50</v>
      </c>
      <c r="AS392" s="21" t="s">
        <v>50</v>
      </c>
      <c r="AT392" s="21" t="s">
        <v>16370</v>
      </c>
      <c r="AU392" s="23">
        <v>0.80022013000000003</v>
      </c>
      <c r="AV392" s="23">
        <v>-0.32153120000000002</v>
      </c>
      <c r="AW392" s="27">
        <v>3.5401960000000003E-2</v>
      </c>
      <c r="AX392" s="23">
        <v>1.45097264</v>
      </c>
      <c r="AY392" s="31">
        <v>391</v>
      </c>
      <c r="AZ392">
        <f t="shared" si="12"/>
        <v>0.23613378946291563</v>
      </c>
      <c r="BA392">
        <f t="shared" si="13"/>
        <v>0.62684186329266445</v>
      </c>
    </row>
    <row r="393" spans="1:53">
      <c r="A393" s="20" t="s">
        <v>50</v>
      </c>
      <c r="B393" s="21" t="s">
        <v>19045</v>
      </c>
      <c r="C393" s="22" t="s">
        <v>19046</v>
      </c>
      <c r="D393" s="21">
        <v>13</v>
      </c>
      <c r="E393" s="22">
        <v>2</v>
      </c>
      <c r="F393" s="22">
        <v>11</v>
      </c>
      <c r="G393" s="21">
        <v>2</v>
      </c>
      <c r="H393" s="21">
        <v>223</v>
      </c>
      <c r="I393" s="21">
        <v>24.7</v>
      </c>
      <c r="J393" s="21">
        <v>6.95</v>
      </c>
      <c r="K393" s="21">
        <v>41.06</v>
      </c>
      <c r="L393" s="21" t="s">
        <v>844</v>
      </c>
      <c r="M393" s="21" t="s">
        <v>127</v>
      </c>
      <c r="N393" s="21" t="s">
        <v>108</v>
      </c>
      <c r="O393" s="21" t="s">
        <v>19047</v>
      </c>
      <c r="P393" s="21">
        <v>5715</v>
      </c>
      <c r="Q393" s="21" t="s">
        <v>19049</v>
      </c>
      <c r="R393" s="22" t="s">
        <v>19050</v>
      </c>
      <c r="S393" s="21" t="s">
        <v>19051</v>
      </c>
      <c r="T393" s="21" t="s">
        <v>12109</v>
      </c>
      <c r="U393" s="21" t="s">
        <v>1920</v>
      </c>
      <c r="V393" s="22">
        <v>78.2</v>
      </c>
      <c r="W393" s="22">
        <v>94.4</v>
      </c>
      <c r="X393" s="22">
        <v>72.3</v>
      </c>
      <c r="Y393" s="22">
        <v>135.30000000000001</v>
      </c>
      <c r="Z393" s="22">
        <v>101.7</v>
      </c>
      <c r="AA393" s="22">
        <v>118.1</v>
      </c>
      <c r="AB393" s="24">
        <v>149600</v>
      </c>
      <c r="AC393" s="24">
        <v>172200</v>
      </c>
      <c r="AD393" s="24">
        <v>152300</v>
      </c>
      <c r="AE393" s="24">
        <v>246000</v>
      </c>
      <c r="AF393" s="24">
        <v>223700</v>
      </c>
      <c r="AG393" s="24">
        <v>213700</v>
      </c>
      <c r="AH393" s="25">
        <v>172200</v>
      </c>
      <c r="AI393" s="25">
        <v>207800</v>
      </c>
      <c r="AJ393" s="25">
        <v>159100</v>
      </c>
      <c r="AK393" s="25">
        <v>297800</v>
      </c>
      <c r="AL393" s="25">
        <v>223700</v>
      </c>
      <c r="AM393" s="25">
        <v>260000</v>
      </c>
      <c r="AN393" s="21" t="s">
        <v>50</v>
      </c>
      <c r="AO393" s="21" t="s">
        <v>50</v>
      </c>
      <c r="AP393" s="21" t="s">
        <v>50</v>
      </c>
      <c r="AQ393" s="21" t="s">
        <v>50</v>
      </c>
      <c r="AR393" s="21" t="s">
        <v>50</v>
      </c>
      <c r="AS393" s="21" t="s">
        <v>50</v>
      </c>
      <c r="AT393" s="21" t="s">
        <v>19052</v>
      </c>
      <c r="AU393" s="23">
        <v>0.68976866000000003</v>
      </c>
      <c r="AV393" s="23">
        <v>-0.5358155</v>
      </c>
      <c r="AW393" s="27">
        <v>3.5409379999999997E-2</v>
      </c>
      <c r="AX393" s="23">
        <v>1.4508817000000001</v>
      </c>
      <c r="AY393" s="31">
        <v>392</v>
      </c>
      <c r="AZ393">
        <f t="shared" si="12"/>
        <v>0.23558077306122446</v>
      </c>
      <c r="BA393">
        <f t="shared" si="13"/>
        <v>0.62786015740850964</v>
      </c>
    </row>
    <row r="394" spans="1:53">
      <c r="A394" s="20" t="s">
        <v>50</v>
      </c>
      <c r="B394" s="21" t="s">
        <v>18091</v>
      </c>
      <c r="C394" s="22" t="s">
        <v>18092</v>
      </c>
      <c r="D394" s="21">
        <v>6</v>
      </c>
      <c r="E394" s="22">
        <v>1</v>
      </c>
      <c r="F394" s="22">
        <v>5</v>
      </c>
      <c r="G394" s="21">
        <v>1</v>
      </c>
      <c r="H394" s="21">
        <v>131</v>
      </c>
      <c r="I394" s="21">
        <v>14.7</v>
      </c>
      <c r="J394" s="21">
        <v>5.0999999999999996</v>
      </c>
      <c r="K394" s="21">
        <v>11.28</v>
      </c>
      <c r="L394" s="21" t="s">
        <v>6772</v>
      </c>
      <c r="M394" s="21" t="s">
        <v>151</v>
      </c>
      <c r="N394" s="21" t="s">
        <v>69</v>
      </c>
      <c r="O394" s="21" t="s">
        <v>18093</v>
      </c>
      <c r="P394" s="21">
        <v>54108</v>
      </c>
      <c r="Q394" s="21" t="s">
        <v>18095</v>
      </c>
      <c r="R394" s="22" t="s">
        <v>18096</v>
      </c>
      <c r="S394" s="21" t="s">
        <v>18097</v>
      </c>
      <c r="T394" s="21"/>
      <c r="U394" s="21" t="s">
        <v>9034</v>
      </c>
      <c r="V394" s="22">
        <v>76.7</v>
      </c>
      <c r="W394" s="22">
        <v>80.8</v>
      </c>
      <c r="X394" s="22">
        <v>99.2</v>
      </c>
      <c r="Y394" s="22">
        <v>113.1</v>
      </c>
      <c r="Z394" s="22">
        <v>104.5</v>
      </c>
      <c r="AA394" s="22">
        <v>125.7</v>
      </c>
      <c r="AB394" s="24">
        <v>199700</v>
      </c>
      <c r="AC394" s="24">
        <v>200500</v>
      </c>
      <c r="AD394" s="24">
        <v>284700</v>
      </c>
      <c r="AE394" s="24">
        <v>280000</v>
      </c>
      <c r="AF394" s="24">
        <v>313200</v>
      </c>
      <c r="AG394" s="24">
        <v>309800</v>
      </c>
      <c r="AH394" s="25">
        <v>229700</v>
      </c>
      <c r="AI394" s="25">
        <v>242000</v>
      </c>
      <c r="AJ394" s="25">
        <v>297200</v>
      </c>
      <c r="AK394" s="25">
        <v>339100</v>
      </c>
      <c r="AL394" s="25">
        <v>313200</v>
      </c>
      <c r="AM394" s="25">
        <v>376800</v>
      </c>
      <c r="AN394" s="21" t="s">
        <v>50</v>
      </c>
      <c r="AO394" s="21" t="s">
        <v>50</v>
      </c>
      <c r="AP394" s="21" t="s">
        <v>50</v>
      </c>
      <c r="AQ394" s="21" t="s">
        <v>50</v>
      </c>
      <c r="AR394" s="21" t="s">
        <v>62</v>
      </c>
      <c r="AS394" s="21" t="s">
        <v>50</v>
      </c>
      <c r="AT394" s="21" t="s">
        <v>2752</v>
      </c>
      <c r="AU394" s="23">
        <v>0.74727948</v>
      </c>
      <c r="AV394" s="23">
        <v>-0.42028019999999999</v>
      </c>
      <c r="AW394" s="27">
        <v>3.5481980000000003E-2</v>
      </c>
      <c r="AX394" s="23">
        <v>1.4499922000000001</v>
      </c>
      <c r="AY394" s="32">
        <v>393</v>
      </c>
      <c r="AZ394">
        <f t="shared" si="12"/>
        <v>0.23546311409669213</v>
      </c>
      <c r="BA394">
        <f t="shared" si="13"/>
        <v>0.62807711655604848</v>
      </c>
    </row>
    <row r="395" spans="1:53">
      <c r="A395" s="20" t="s">
        <v>50</v>
      </c>
      <c r="B395" s="21" t="s">
        <v>16464</v>
      </c>
      <c r="C395" s="22" t="s">
        <v>16465</v>
      </c>
      <c r="D395" s="21">
        <v>13</v>
      </c>
      <c r="E395" s="22">
        <v>2</v>
      </c>
      <c r="F395" s="22">
        <v>15</v>
      </c>
      <c r="G395" s="21">
        <v>2</v>
      </c>
      <c r="H395" s="21">
        <v>156</v>
      </c>
      <c r="I395" s="21">
        <v>18</v>
      </c>
      <c r="J395" s="21">
        <v>8.2100000000000009</v>
      </c>
      <c r="K395" s="21">
        <v>47.26</v>
      </c>
      <c r="L395" s="21" t="s">
        <v>5649</v>
      </c>
      <c r="M395" s="21" t="s">
        <v>127</v>
      </c>
      <c r="N395" s="21" t="s">
        <v>87</v>
      </c>
      <c r="O395" s="21" t="s">
        <v>548</v>
      </c>
      <c r="P395" s="21">
        <v>22916</v>
      </c>
      <c r="Q395" s="21" t="s">
        <v>16467</v>
      </c>
      <c r="R395" s="22" t="s">
        <v>16468</v>
      </c>
      <c r="S395" s="21" t="s">
        <v>16469</v>
      </c>
      <c r="T395" s="21" t="s">
        <v>16470</v>
      </c>
      <c r="U395" s="21" t="s">
        <v>16471</v>
      </c>
      <c r="V395" s="22">
        <v>85.8</v>
      </c>
      <c r="W395" s="22">
        <v>97.8</v>
      </c>
      <c r="X395" s="22">
        <v>87.2</v>
      </c>
      <c r="Y395" s="22">
        <v>117.5</v>
      </c>
      <c r="Z395" s="22">
        <v>100.4</v>
      </c>
      <c r="AA395" s="22">
        <v>111.4</v>
      </c>
      <c r="AB395" s="24">
        <v>2375000</v>
      </c>
      <c r="AC395" s="24">
        <v>2578000</v>
      </c>
      <c r="AD395" s="24">
        <v>2658000</v>
      </c>
      <c r="AE395" s="24">
        <v>3089000</v>
      </c>
      <c r="AF395" s="24">
        <v>3197000</v>
      </c>
      <c r="AG395" s="24">
        <v>2915000</v>
      </c>
      <c r="AH395" s="25">
        <v>2733000</v>
      </c>
      <c r="AI395" s="25">
        <v>3112000</v>
      </c>
      <c r="AJ395" s="25">
        <v>2775000</v>
      </c>
      <c r="AK395" s="25">
        <v>3740000</v>
      </c>
      <c r="AL395" s="25">
        <v>3197000</v>
      </c>
      <c r="AM395" s="25">
        <v>3545000</v>
      </c>
      <c r="AN395" s="21" t="s">
        <v>50</v>
      </c>
      <c r="AO395" s="21" t="s">
        <v>50</v>
      </c>
      <c r="AP395" s="21" t="s">
        <v>50</v>
      </c>
      <c r="AQ395" s="21" t="s">
        <v>50</v>
      </c>
      <c r="AR395" s="21" t="s">
        <v>50</v>
      </c>
      <c r="AS395" s="21" t="s">
        <v>50</v>
      </c>
      <c r="AT395" s="21" t="s">
        <v>16472</v>
      </c>
      <c r="AU395" s="23">
        <v>0.82231047000000002</v>
      </c>
      <c r="AV395" s="23">
        <v>-0.28224490000000002</v>
      </c>
      <c r="AW395" s="27">
        <v>3.5518809999999998E-2</v>
      </c>
      <c r="AX395" s="23">
        <v>1.44954155</v>
      </c>
      <c r="AY395" s="31">
        <v>394</v>
      </c>
      <c r="AZ395">
        <f t="shared" si="12"/>
        <v>0.23510928040609136</v>
      </c>
      <c r="BA395">
        <f t="shared" si="13"/>
        <v>0.62873022774614429</v>
      </c>
    </row>
    <row r="396" spans="1:53">
      <c r="A396" s="20" t="s">
        <v>50</v>
      </c>
      <c r="B396" s="21" t="s">
        <v>13834</v>
      </c>
      <c r="C396" s="22" t="s">
        <v>13835</v>
      </c>
      <c r="D396" s="21">
        <v>1</v>
      </c>
      <c r="E396" s="22">
        <v>1</v>
      </c>
      <c r="F396" s="22">
        <v>13</v>
      </c>
      <c r="G396" s="21">
        <v>1</v>
      </c>
      <c r="H396" s="21">
        <v>1386</v>
      </c>
      <c r="I396" s="21">
        <v>155.5</v>
      </c>
      <c r="J396" s="21">
        <v>7.71</v>
      </c>
      <c r="K396" s="21">
        <v>33.51</v>
      </c>
      <c r="L396" s="21"/>
      <c r="M396" s="21"/>
      <c r="N396" s="21" t="s">
        <v>108</v>
      </c>
      <c r="O396" s="21" t="s">
        <v>13836</v>
      </c>
      <c r="P396" s="21">
        <v>90957</v>
      </c>
      <c r="Q396" s="21" t="s">
        <v>13838</v>
      </c>
      <c r="R396" s="22" t="s">
        <v>13839</v>
      </c>
      <c r="S396" s="21" t="s">
        <v>13840</v>
      </c>
      <c r="T396" s="21"/>
      <c r="U396" s="21"/>
      <c r="V396" s="22">
        <v>95.6</v>
      </c>
      <c r="W396" s="22">
        <v>92.8</v>
      </c>
      <c r="X396" s="22">
        <v>85.9</v>
      </c>
      <c r="Y396" s="22">
        <v>117.5</v>
      </c>
      <c r="Z396" s="22">
        <v>106.6</v>
      </c>
      <c r="AA396" s="22">
        <v>101.6</v>
      </c>
      <c r="AB396" s="24">
        <v>3661000</v>
      </c>
      <c r="AC396" s="24">
        <v>3385000</v>
      </c>
      <c r="AD396" s="24">
        <v>3624000</v>
      </c>
      <c r="AE396" s="24">
        <v>4273000</v>
      </c>
      <c r="AF396" s="24">
        <v>4696000</v>
      </c>
      <c r="AG396" s="24">
        <v>3680000</v>
      </c>
      <c r="AH396" s="25">
        <v>4213000</v>
      </c>
      <c r="AI396" s="25">
        <v>4086000</v>
      </c>
      <c r="AJ396" s="25">
        <v>3784000</v>
      </c>
      <c r="AK396" s="25">
        <v>5174000</v>
      </c>
      <c r="AL396" s="25">
        <v>4696000</v>
      </c>
      <c r="AM396" s="25">
        <v>4476000</v>
      </c>
      <c r="AN396" s="21" t="s">
        <v>50</v>
      </c>
      <c r="AO396" s="21" t="s">
        <v>50</v>
      </c>
      <c r="AP396" s="21" t="s">
        <v>50</v>
      </c>
      <c r="AQ396" s="21" t="s">
        <v>50</v>
      </c>
      <c r="AR396" s="21" t="s">
        <v>50</v>
      </c>
      <c r="AS396" s="21" t="s">
        <v>50</v>
      </c>
      <c r="AT396" s="21" t="s">
        <v>13841</v>
      </c>
      <c r="AU396" s="23">
        <v>0.84218382999999997</v>
      </c>
      <c r="AV396" s="23">
        <v>-0.24779290000000001</v>
      </c>
      <c r="AW396" s="27">
        <v>3.559764E-2</v>
      </c>
      <c r="AX396" s="23">
        <v>1.44857876</v>
      </c>
      <c r="AY396" s="31">
        <v>395</v>
      </c>
      <c r="AZ396">
        <f t="shared" si="12"/>
        <v>0.23503454460759493</v>
      </c>
      <c r="BA396">
        <f t="shared" si="13"/>
        <v>0.6288683018563811</v>
      </c>
    </row>
    <row r="397" spans="1:53">
      <c r="A397" s="20" t="s">
        <v>50</v>
      </c>
      <c r="B397" s="21" t="s">
        <v>18083</v>
      </c>
      <c r="C397" s="22" t="s">
        <v>18084</v>
      </c>
      <c r="D397" s="21">
        <v>2</v>
      </c>
      <c r="E397" s="22">
        <v>1</v>
      </c>
      <c r="F397" s="22">
        <v>11</v>
      </c>
      <c r="G397" s="21">
        <v>1</v>
      </c>
      <c r="H397" s="21">
        <v>424</v>
      </c>
      <c r="I397" s="21">
        <v>48</v>
      </c>
      <c r="J397" s="21">
        <v>6.29</v>
      </c>
      <c r="K397" s="21">
        <v>31.79</v>
      </c>
      <c r="L397" s="21" t="s">
        <v>6538</v>
      </c>
      <c r="M397" s="21" t="s">
        <v>7572</v>
      </c>
      <c r="N397" s="21" t="s">
        <v>108</v>
      </c>
      <c r="O397" s="21" t="s">
        <v>18085</v>
      </c>
      <c r="P397" s="21">
        <v>10617</v>
      </c>
      <c r="Q397" s="21" t="s">
        <v>18087</v>
      </c>
      <c r="R397" s="22" t="s">
        <v>18088</v>
      </c>
      <c r="S397" s="21" t="s">
        <v>18089</v>
      </c>
      <c r="T397" s="21" t="s">
        <v>13613</v>
      </c>
      <c r="U397" s="21" t="s">
        <v>3787</v>
      </c>
      <c r="V397" s="22">
        <v>67.099999999999994</v>
      </c>
      <c r="W397" s="22">
        <v>81.3</v>
      </c>
      <c r="X397" s="22">
        <v>99.5</v>
      </c>
      <c r="Y397" s="22">
        <v>109</v>
      </c>
      <c r="Z397" s="22">
        <v>113.9</v>
      </c>
      <c r="AA397" s="22">
        <v>129.1</v>
      </c>
      <c r="AB397" s="24">
        <v>1082000</v>
      </c>
      <c r="AC397" s="24">
        <v>1249000</v>
      </c>
      <c r="AD397" s="24">
        <v>1768000</v>
      </c>
      <c r="AE397" s="24">
        <v>1670000</v>
      </c>
      <c r="AF397" s="24">
        <v>2112000</v>
      </c>
      <c r="AG397" s="24">
        <v>1968000</v>
      </c>
      <c r="AH397" s="25">
        <v>1245000</v>
      </c>
      <c r="AI397" s="25">
        <v>1508000</v>
      </c>
      <c r="AJ397" s="25">
        <v>1845000</v>
      </c>
      <c r="AK397" s="25">
        <v>2022000</v>
      </c>
      <c r="AL397" s="25">
        <v>2112000</v>
      </c>
      <c r="AM397" s="25">
        <v>2394000</v>
      </c>
      <c r="AN397" s="21" t="s">
        <v>50</v>
      </c>
      <c r="AO397" s="21" t="s">
        <v>50</v>
      </c>
      <c r="AP397" s="21" t="s">
        <v>50</v>
      </c>
      <c r="AQ397" s="21" t="s">
        <v>50</v>
      </c>
      <c r="AR397" s="21" t="s">
        <v>50</v>
      </c>
      <c r="AS397" s="21" t="s">
        <v>50</v>
      </c>
      <c r="AT397" s="21" t="s">
        <v>18090</v>
      </c>
      <c r="AU397" s="23">
        <v>0.70442347999999999</v>
      </c>
      <c r="AV397" s="23">
        <v>-0.50548510000000002</v>
      </c>
      <c r="AW397" s="27">
        <v>3.5762639999999998E-2</v>
      </c>
      <c r="AX397" s="23">
        <v>1.44657043</v>
      </c>
      <c r="AY397" s="32">
        <v>396</v>
      </c>
      <c r="AZ397">
        <f t="shared" si="12"/>
        <v>0.23552768969696966</v>
      </c>
      <c r="BA397">
        <f t="shared" si="13"/>
        <v>0.62795802791645738</v>
      </c>
    </row>
    <row r="398" spans="1:53">
      <c r="A398" s="20" t="s">
        <v>50</v>
      </c>
      <c r="B398" s="21" t="s">
        <v>6022</v>
      </c>
      <c r="C398" s="22" t="s">
        <v>6023</v>
      </c>
      <c r="D398" s="21">
        <v>21</v>
      </c>
      <c r="E398" s="22">
        <v>9</v>
      </c>
      <c r="F398" s="22">
        <v>76</v>
      </c>
      <c r="G398" s="21">
        <v>9</v>
      </c>
      <c r="H398" s="21">
        <v>517</v>
      </c>
      <c r="I398" s="21">
        <v>57.1</v>
      </c>
      <c r="J398" s="21">
        <v>9.67</v>
      </c>
      <c r="K398" s="21">
        <v>221.79</v>
      </c>
      <c r="L398" s="21"/>
      <c r="M398" s="21" t="s">
        <v>6024</v>
      </c>
      <c r="N398" s="21" t="s">
        <v>108</v>
      </c>
      <c r="O398" s="21"/>
      <c r="P398" s="21">
        <v>3898</v>
      </c>
      <c r="Q398" s="21" t="s">
        <v>6026</v>
      </c>
      <c r="R398" s="22" t="s">
        <v>6027</v>
      </c>
      <c r="S398" s="21" t="s">
        <v>6028</v>
      </c>
      <c r="T398" s="21"/>
      <c r="U398" s="21"/>
      <c r="V398" s="22">
        <v>114.2</v>
      </c>
      <c r="W398" s="22">
        <v>100.2</v>
      </c>
      <c r="X398" s="22">
        <v>105.1</v>
      </c>
      <c r="Y398" s="22">
        <v>92.2</v>
      </c>
      <c r="Z398" s="22">
        <v>93.3</v>
      </c>
      <c r="AA398" s="22">
        <v>95</v>
      </c>
      <c r="AB398" s="24">
        <v>14250000</v>
      </c>
      <c r="AC398" s="24">
        <v>11920000</v>
      </c>
      <c r="AD398" s="24">
        <v>14460000</v>
      </c>
      <c r="AE398" s="24">
        <v>10930000</v>
      </c>
      <c r="AF398" s="24">
        <v>13360000</v>
      </c>
      <c r="AG398" s="24">
        <v>11220000</v>
      </c>
      <c r="AH398" s="25">
        <v>16390000</v>
      </c>
      <c r="AI398" s="25">
        <v>14390000</v>
      </c>
      <c r="AJ398" s="25">
        <v>15100000</v>
      </c>
      <c r="AK398" s="25">
        <v>13240000</v>
      </c>
      <c r="AL398" s="25">
        <v>13390000</v>
      </c>
      <c r="AM398" s="25">
        <v>13650000</v>
      </c>
      <c r="AN398" s="21" t="s">
        <v>50</v>
      </c>
      <c r="AO398" s="21" t="s">
        <v>50</v>
      </c>
      <c r="AP398" s="21" t="s">
        <v>50</v>
      </c>
      <c r="AQ398" s="21" t="s">
        <v>50</v>
      </c>
      <c r="AR398" s="21" t="s">
        <v>50</v>
      </c>
      <c r="AS398" s="21" t="s">
        <v>50</v>
      </c>
      <c r="AT398" s="21" t="s">
        <v>6029</v>
      </c>
      <c r="AU398" s="23">
        <v>1.13878868</v>
      </c>
      <c r="AV398" s="23">
        <v>0.18750006</v>
      </c>
      <c r="AW398" s="27">
        <v>3.5873710000000003E-2</v>
      </c>
      <c r="AX398" s="23">
        <v>1.44522365</v>
      </c>
      <c r="AY398" s="31">
        <v>397</v>
      </c>
      <c r="AZ398">
        <f t="shared" si="12"/>
        <v>0.23566406972292195</v>
      </c>
      <c r="BA398">
        <f t="shared" si="13"/>
        <v>0.62770662668465416</v>
      </c>
    </row>
    <row r="399" spans="1:53">
      <c r="A399" s="20" t="s">
        <v>50</v>
      </c>
      <c r="B399" s="21" t="s">
        <v>16995</v>
      </c>
      <c r="C399" s="22" t="s">
        <v>16996</v>
      </c>
      <c r="D399" s="21">
        <v>14</v>
      </c>
      <c r="E399" s="22">
        <v>3</v>
      </c>
      <c r="F399" s="22">
        <v>24</v>
      </c>
      <c r="G399" s="21">
        <v>3</v>
      </c>
      <c r="H399" s="21">
        <v>362</v>
      </c>
      <c r="I399" s="21">
        <v>39.299999999999997</v>
      </c>
      <c r="J399" s="21">
        <v>5.52</v>
      </c>
      <c r="K399" s="21">
        <v>51.47</v>
      </c>
      <c r="L399" s="21" t="s">
        <v>1139</v>
      </c>
      <c r="M399" s="21" t="s">
        <v>127</v>
      </c>
      <c r="N399" s="21" t="s">
        <v>108</v>
      </c>
      <c r="O399" s="21" t="s">
        <v>4615</v>
      </c>
      <c r="P399" s="21">
        <v>122830</v>
      </c>
      <c r="Q399" s="21" t="s">
        <v>16998</v>
      </c>
      <c r="R399" s="22" t="s">
        <v>16999</v>
      </c>
      <c r="S399" s="21" t="s">
        <v>17000</v>
      </c>
      <c r="T399" s="21" t="s">
        <v>5065</v>
      </c>
      <c r="U399" s="21" t="s">
        <v>5973</v>
      </c>
      <c r="V399" s="22">
        <v>83.6</v>
      </c>
      <c r="W399" s="22">
        <v>89.4</v>
      </c>
      <c r="X399" s="22">
        <v>81.599999999999994</v>
      </c>
      <c r="Y399" s="22">
        <v>101.4</v>
      </c>
      <c r="Z399" s="22">
        <v>110.8</v>
      </c>
      <c r="AA399" s="22">
        <v>133.19999999999999</v>
      </c>
      <c r="AB399" s="24">
        <v>2044000</v>
      </c>
      <c r="AC399" s="24">
        <v>2083000</v>
      </c>
      <c r="AD399" s="24">
        <v>2199000</v>
      </c>
      <c r="AE399" s="24">
        <v>2355000</v>
      </c>
      <c r="AF399" s="24">
        <v>3116000</v>
      </c>
      <c r="AG399" s="24">
        <v>3080000</v>
      </c>
      <c r="AH399" s="25">
        <v>2352000</v>
      </c>
      <c r="AI399" s="25">
        <v>2514000</v>
      </c>
      <c r="AJ399" s="25">
        <v>2296000</v>
      </c>
      <c r="AK399" s="25">
        <v>2851000</v>
      </c>
      <c r="AL399" s="25">
        <v>3116000</v>
      </c>
      <c r="AM399" s="25">
        <v>3746000</v>
      </c>
      <c r="AN399" s="21" t="s">
        <v>50</v>
      </c>
      <c r="AO399" s="21" t="s">
        <v>50</v>
      </c>
      <c r="AP399" s="21" t="s">
        <v>50</v>
      </c>
      <c r="AQ399" s="21" t="s">
        <v>50</v>
      </c>
      <c r="AR399" s="21" t="s">
        <v>50</v>
      </c>
      <c r="AS399" s="21" t="s">
        <v>50</v>
      </c>
      <c r="AT399" s="21" t="s">
        <v>17001</v>
      </c>
      <c r="AU399" s="23">
        <v>0.73744504</v>
      </c>
      <c r="AV399" s="23">
        <v>-0.43939260000000002</v>
      </c>
      <c r="AW399" s="27">
        <v>3.5897169999999999E-2</v>
      </c>
      <c r="AX399" s="23">
        <v>1.4449397900000001</v>
      </c>
      <c r="AY399" s="31">
        <v>398</v>
      </c>
      <c r="AZ399">
        <f t="shared" si="12"/>
        <v>0.23522567678391959</v>
      </c>
      <c r="BA399">
        <f t="shared" si="13"/>
        <v>0.62851527325525003</v>
      </c>
    </row>
    <row r="400" spans="1:53">
      <c r="A400" s="20" t="s">
        <v>50</v>
      </c>
      <c r="B400" s="21" t="s">
        <v>2677</v>
      </c>
      <c r="C400" s="22" t="s">
        <v>2678</v>
      </c>
      <c r="D400" s="21">
        <v>7</v>
      </c>
      <c r="E400" s="22">
        <v>3</v>
      </c>
      <c r="F400" s="22">
        <v>18</v>
      </c>
      <c r="G400" s="21">
        <v>3</v>
      </c>
      <c r="H400" s="21">
        <v>833</v>
      </c>
      <c r="I400" s="21">
        <v>95.3</v>
      </c>
      <c r="J400" s="21">
        <v>4.9400000000000004</v>
      </c>
      <c r="K400" s="21">
        <v>60.15</v>
      </c>
      <c r="L400" s="21" t="s">
        <v>2679</v>
      </c>
      <c r="M400" s="21" t="s">
        <v>54</v>
      </c>
      <c r="N400" s="21" t="s">
        <v>1488</v>
      </c>
      <c r="O400" s="21" t="s">
        <v>2680</v>
      </c>
      <c r="P400" s="21">
        <v>55671</v>
      </c>
      <c r="Q400" s="21" t="s">
        <v>2682</v>
      </c>
      <c r="R400" s="22" t="s">
        <v>2683</v>
      </c>
      <c r="S400" s="21" t="s">
        <v>2684</v>
      </c>
      <c r="T400" s="21"/>
      <c r="U400" s="21" t="s">
        <v>1931</v>
      </c>
      <c r="V400" s="22">
        <v>113.5</v>
      </c>
      <c r="W400" s="22">
        <v>120.5</v>
      </c>
      <c r="X400" s="22">
        <v>110.2</v>
      </c>
      <c r="Y400" s="22">
        <v>102.2</v>
      </c>
      <c r="Z400" s="22">
        <v>82</v>
      </c>
      <c r="AA400" s="22">
        <v>71.599999999999994</v>
      </c>
      <c r="AB400" s="24">
        <v>3923000</v>
      </c>
      <c r="AC400" s="24">
        <v>3959000</v>
      </c>
      <c r="AD400" s="24">
        <v>4199000</v>
      </c>
      <c r="AE400" s="24">
        <v>3380000</v>
      </c>
      <c r="AF400" s="24">
        <v>3273000</v>
      </c>
      <c r="AG400" s="24">
        <v>2329000</v>
      </c>
      <c r="AH400" s="25">
        <v>4545000</v>
      </c>
      <c r="AI400" s="25">
        <v>4827000</v>
      </c>
      <c r="AJ400" s="25">
        <v>4413000</v>
      </c>
      <c r="AK400" s="25">
        <v>4092000</v>
      </c>
      <c r="AL400" s="25">
        <v>3286000</v>
      </c>
      <c r="AM400" s="25">
        <v>2867000</v>
      </c>
      <c r="AN400" s="21" t="s">
        <v>50</v>
      </c>
      <c r="AO400" s="21" t="s">
        <v>50</v>
      </c>
      <c r="AP400" s="21" t="s">
        <v>50</v>
      </c>
      <c r="AQ400" s="21" t="s">
        <v>50</v>
      </c>
      <c r="AR400" s="21" t="s">
        <v>50</v>
      </c>
      <c r="AS400" s="21" t="s">
        <v>50</v>
      </c>
      <c r="AT400" s="21" t="s">
        <v>2685</v>
      </c>
      <c r="AU400" s="23">
        <v>1.3456271500000001</v>
      </c>
      <c r="AV400" s="23">
        <v>0.42827872</v>
      </c>
      <c r="AW400" s="27">
        <v>3.5902209999999997E-2</v>
      </c>
      <c r="AX400" s="23">
        <v>1.44487879</v>
      </c>
      <c r="AY400" s="32">
        <v>399</v>
      </c>
      <c r="AZ400">
        <f t="shared" si="12"/>
        <v>0.23466908190476188</v>
      </c>
      <c r="BA400">
        <f t="shared" si="13"/>
        <v>0.62954412575150165</v>
      </c>
    </row>
    <row r="401" spans="1:53">
      <c r="A401" s="20" t="s">
        <v>50</v>
      </c>
      <c r="B401" s="21" t="s">
        <v>16704</v>
      </c>
      <c r="C401" s="22" t="s">
        <v>16705</v>
      </c>
      <c r="D401" s="21">
        <v>6</v>
      </c>
      <c r="E401" s="22">
        <v>2</v>
      </c>
      <c r="F401" s="22">
        <v>20</v>
      </c>
      <c r="G401" s="21">
        <v>2</v>
      </c>
      <c r="H401" s="21">
        <v>357</v>
      </c>
      <c r="I401" s="21">
        <v>38.299999999999997</v>
      </c>
      <c r="J401" s="21">
        <v>7.97</v>
      </c>
      <c r="K401" s="21">
        <v>37.97</v>
      </c>
      <c r="L401" s="21" t="s">
        <v>513</v>
      </c>
      <c r="M401" s="21" t="s">
        <v>16706</v>
      </c>
      <c r="N401" s="21" t="s">
        <v>108</v>
      </c>
      <c r="O401" s="21" t="s">
        <v>8056</v>
      </c>
      <c r="P401" s="21">
        <v>6652</v>
      </c>
      <c r="Q401" s="21" t="s">
        <v>16708</v>
      </c>
      <c r="R401" s="22" t="s">
        <v>16709</v>
      </c>
      <c r="S401" s="21" t="s">
        <v>16710</v>
      </c>
      <c r="T401" s="21" t="s">
        <v>16711</v>
      </c>
      <c r="U401" s="21" t="s">
        <v>16712</v>
      </c>
      <c r="V401" s="22">
        <v>72.099999999999994</v>
      </c>
      <c r="W401" s="22">
        <v>87.7</v>
      </c>
      <c r="X401" s="22">
        <v>101</v>
      </c>
      <c r="Y401" s="22">
        <v>111.1</v>
      </c>
      <c r="Z401" s="22">
        <v>113.5</v>
      </c>
      <c r="AA401" s="22">
        <v>114.5</v>
      </c>
      <c r="AB401" s="24">
        <v>808500</v>
      </c>
      <c r="AC401" s="24">
        <v>937800</v>
      </c>
      <c r="AD401" s="24">
        <v>1248000</v>
      </c>
      <c r="AE401" s="24">
        <v>1184000</v>
      </c>
      <c r="AF401" s="24">
        <v>1465000</v>
      </c>
      <c r="AG401" s="24">
        <v>1215000</v>
      </c>
      <c r="AH401" s="25">
        <v>930300</v>
      </c>
      <c r="AI401" s="25">
        <v>1132000</v>
      </c>
      <c r="AJ401" s="25">
        <v>1303000</v>
      </c>
      <c r="AK401" s="25">
        <v>1434000</v>
      </c>
      <c r="AL401" s="25">
        <v>1465000</v>
      </c>
      <c r="AM401" s="25">
        <v>1478000</v>
      </c>
      <c r="AN401" s="21" t="s">
        <v>50</v>
      </c>
      <c r="AO401" s="21" t="s">
        <v>50</v>
      </c>
      <c r="AP401" s="21" t="s">
        <v>50</v>
      </c>
      <c r="AQ401" s="21" t="s">
        <v>50</v>
      </c>
      <c r="AR401" s="21" t="s">
        <v>50</v>
      </c>
      <c r="AS401" s="21" t="s">
        <v>50</v>
      </c>
      <c r="AT401" s="21" t="s">
        <v>16713</v>
      </c>
      <c r="AU401" s="23">
        <v>0.76890431999999997</v>
      </c>
      <c r="AV401" s="23">
        <v>-0.37912400000000002</v>
      </c>
      <c r="AW401" s="27">
        <v>3.5961130000000001E-2</v>
      </c>
      <c r="AX401" s="23">
        <v>1.4441666799999999</v>
      </c>
      <c r="AY401" s="31">
        <v>400</v>
      </c>
      <c r="AZ401">
        <f t="shared" si="12"/>
        <v>0.23446656760000001</v>
      </c>
      <c r="BA401">
        <f t="shared" si="13"/>
        <v>0.62991907423653126</v>
      </c>
    </row>
    <row r="402" spans="1:53">
      <c r="A402" s="20" t="s">
        <v>50</v>
      </c>
      <c r="B402" s="21" t="s">
        <v>20635</v>
      </c>
      <c r="C402" s="22" t="s">
        <v>20636</v>
      </c>
      <c r="D402" s="21">
        <v>3</v>
      </c>
      <c r="E402" s="22">
        <v>1</v>
      </c>
      <c r="F402" s="22">
        <v>5</v>
      </c>
      <c r="G402" s="21">
        <v>1</v>
      </c>
      <c r="H402" s="21">
        <v>287</v>
      </c>
      <c r="I402" s="21">
        <v>32.4</v>
      </c>
      <c r="J402" s="21">
        <v>5.87</v>
      </c>
      <c r="K402" s="21">
        <v>8.42</v>
      </c>
      <c r="L402" s="21" t="s">
        <v>9127</v>
      </c>
      <c r="M402" s="21" t="s">
        <v>20637</v>
      </c>
      <c r="N402" s="21"/>
      <c r="O402" s="21" t="s">
        <v>20638</v>
      </c>
      <c r="P402" s="21">
        <v>29982</v>
      </c>
      <c r="Q402" s="21" t="s">
        <v>20640</v>
      </c>
      <c r="R402" s="22" t="s">
        <v>20641</v>
      </c>
      <c r="S402" s="21" t="s">
        <v>20642</v>
      </c>
      <c r="T402" s="21"/>
      <c r="U402" s="21" t="s">
        <v>4907</v>
      </c>
      <c r="V402" s="22">
        <v>76.599999999999994</v>
      </c>
      <c r="W402" s="22">
        <v>62.4</v>
      </c>
      <c r="X402" s="22">
        <v>66.8</v>
      </c>
      <c r="Y402" s="22">
        <v>97.6</v>
      </c>
      <c r="Z402" s="22">
        <v>166.2</v>
      </c>
      <c r="AA402" s="22">
        <v>130.4</v>
      </c>
      <c r="AB402" s="24">
        <v>111400</v>
      </c>
      <c r="AC402" s="24">
        <v>86540</v>
      </c>
      <c r="AD402" s="24">
        <v>107200</v>
      </c>
      <c r="AE402" s="24">
        <v>135000</v>
      </c>
      <c r="AF402" s="24">
        <v>278200</v>
      </c>
      <c r="AG402" s="24">
        <v>179600</v>
      </c>
      <c r="AH402" s="25">
        <v>128200</v>
      </c>
      <c r="AI402" s="25">
        <v>104500</v>
      </c>
      <c r="AJ402" s="25">
        <v>111900</v>
      </c>
      <c r="AK402" s="25">
        <v>163500</v>
      </c>
      <c r="AL402" s="25">
        <v>278200</v>
      </c>
      <c r="AM402" s="25">
        <v>218400</v>
      </c>
      <c r="AN402" s="21" t="s">
        <v>62</v>
      </c>
      <c r="AO402" s="21" t="s">
        <v>50</v>
      </c>
      <c r="AP402" s="21" t="s">
        <v>50</v>
      </c>
      <c r="AQ402" s="21" t="s">
        <v>50</v>
      </c>
      <c r="AR402" s="21" t="s">
        <v>50</v>
      </c>
      <c r="AS402" s="21" t="s">
        <v>50</v>
      </c>
      <c r="AT402" s="21" t="s">
        <v>12378</v>
      </c>
      <c r="AU402" s="23">
        <v>0.52199408000000003</v>
      </c>
      <c r="AV402" s="23">
        <v>-0.93789460000000002</v>
      </c>
      <c r="AW402" s="27">
        <v>3.603539E-2</v>
      </c>
      <c r="AX402" s="23">
        <v>1.4432707899999999</v>
      </c>
      <c r="AY402" s="31">
        <v>401</v>
      </c>
      <c r="AZ402">
        <f t="shared" si="12"/>
        <v>0.23436483072319203</v>
      </c>
      <c r="BA402">
        <f t="shared" si="13"/>
        <v>0.63010755890310999</v>
      </c>
    </row>
    <row r="403" spans="1:53">
      <c r="A403" s="20" t="s">
        <v>50</v>
      </c>
      <c r="B403" s="21" t="s">
        <v>21388</v>
      </c>
      <c r="C403" s="22" t="s">
        <v>21389</v>
      </c>
      <c r="D403" s="21">
        <v>8</v>
      </c>
      <c r="E403" s="22">
        <v>1</v>
      </c>
      <c r="F403" s="22">
        <v>3</v>
      </c>
      <c r="G403" s="21">
        <v>1</v>
      </c>
      <c r="H403" s="21">
        <v>155</v>
      </c>
      <c r="I403" s="21">
        <v>18.8</v>
      </c>
      <c r="J403" s="21">
        <v>11.62</v>
      </c>
      <c r="K403" s="21">
        <v>7.24</v>
      </c>
      <c r="L403" s="21" t="s">
        <v>353</v>
      </c>
      <c r="M403" s="21" t="s">
        <v>68</v>
      </c>
      <c r="N403" s="21" t="s">
        <v>87</v>
      </c>
      <c r="O403" s="21" t="s">
        <v>21390</v>
      </c>
      <c r="P403" s="21">
        <v>11017</v>
      </c>
      <c r="Q403" s="21" t="s">
        <v>21392</v>
      </c>
      <c r="R403" s="22" t="s">
        <v>21393</v>
      </c>
      <c r="S403" s="21" t="s">
        <v>21394</v>
      </c>
      <c r="T403" s="21" t="s">
        <v>238</v>
      </c>
      <c r="U403" s="21"/>
      <c r="V403" s="22">
        <v>107.1</v>
      </c>
      <c r="W403" s="22">
        <v>19.2</v>
      </c>
      <c r="X403" s="22">
        <v>44.9</v>
      </c>
      <c r="Y403" s="22">
        <v>157.1</v>
      </c>
      <c r="Z403" s="22">
        <v>125.5</v>
      </c>
      <c r="AA403" s="22">
        <v>146.1</v>
      </c>
      <c r="AB403" s="24">
        <v>67640</v>
      </c>
      <c r="AC403" s="24"/>
      <c r="AD403" s="24"/>
      <c r="AE403" s="24">
        <v>94340</v>
      </c>
      <c r="AF403" s="24">
        <v>91270</v>
      </c>
      <c r="AG403" s="24">
        <v>87340</v>
      </c>
      <c r="AH403" s="25">
        <v>77830</v>
      </c>
      <c r="AI403" s="25">
        <v>13970</v>
      </c>
      <c r="AJ403" s="25">
        <v>32650</v>
      </c>
      <c r="AK403" s="25">
        <v>114200</v>
      </c>
      <c r="AL403" s="25">
        <v>91270</v>
      </c>
      <c r="AM403" s="25">
        <v>106200</v>
      </c>
      <c r="AN403" s="21" t="s">
        <v>62</v>
      </c>
      <c r="AO403" s="21" t="s">
        <v>63</v>
      </c>
      <c r="AP403" s="21" t="s">
        <v>50</v>
      </c>
      <c r="AQ403" s="21" t="s">
        <v>50</v>
      </c>
      <c r="AR403" s="21" t="s">
        <v>50</v>
      </c>
      <c r="AS403" s="21" t="s">
        <v>62</v>
      </c>
      <c r="AT403" s="21" t="s">
        <v>18788</v>
      </c>
      <c r="AU403" s="23">
        <v>0.39922305000000002</v>
      </c>
      <c r="AV403" s="23">
        <v>-1.3247331</v>
      </c>
      <c r="AW403" s="27">
        <v>3.6104749999999998E-2</v>
      </c>
      <c r="AX403" s="23">
        <v>1.44243561</v>
      </c>
      <c r="AY403" s="32">
        <v>402</v>
      </c>
      <c r="AZ403">
        <f t="shared" si="12"/>
        <v>0.23423181094527362</v>
      </c>
      <c r="BA403">
        <f t="shared" si="13"/>
        <v>0.6303541238672975</v>
      </c>
    </row>
    <row r="404" spans="1:53">
      <c r="A404" s="20" t="s">
        <v>50</v>
      </c>
      <c r="B404" s="21" t="s">
        <v>16690</v>
      </c>
      <c r="C404" s="22" t="s">
        <v>16691</v>
      </c>
      <c r="D404" s="21">
        <v>3</v>
      </c>
      <c r="E404" s="22">
        <v>1</v>
      </c>
      <c r="F404" s="22">
        <v>5</v>
      </c>
      <c r="G404" s="21">
        <v>1</v>
      </c>
      <c r="H404" s="21">
        <v>239</v>
      </c>
      <c r="I404" s="21">
        <v>27.6</v>
      </c>
      <c r="J404" s="21">
        <v>4.84</v>
      </c>
      <c r="K404" s="21">
        <v>11.49</v>
      </c>
      <c r="L404" s="21" t="s">
        <v>2600</v>
      </c>
      <c r="M404" s="21" t="s">
        <v>2669</v>
      </c>
      <c r="N404" s="21" t="s">
        <v>253</v>
      </c>
      <c r="O404" s="21" t="s">
        <v>16692</v>
      </c>
      <c r="P404" s="21">
        <v>79031</v>
      </c>
      <c r="Q404" s="21" t="s">
        <v>16694</v>
      </c>
      <c r="R404" s="22" t="s">
        <v>16695</v>
      </c>
      <c r="S404" s="21" t="s">
        <v>16696</v>
      </c>
      <c r="T404" s="21"/>
      <c r="U404" s="21"/>
      <c r="V404" s="22">
        <v>86.3</v>
      </c>
      <c r="W404" s="22">
        <v>80.7</v>
      </c>
      <c r="X404" s="22">
        <v>90.5</v>
      </c>
      <c r="Y404" s="22">
        <v>111.5</v>
      </c>
      <c r="Z404" s="22">
        <v>100.6</v>
      </c>
      <c r="AA404" s="22">
        <v>130.30000000000001</v>
      </c>
      <c r="AB404" s="24">
        <v>379300</v>
      </c>
      <c r="AC404" s="24">
        <v>338200</v>
      </c>
      <c r="AD404" s="24">
        <v>438800</v>
      </c>
      <c r="AE404" s="24">
        <v>466000</v>
      </c>
      <c r="AF404" s="24">
        <v>509100</v>
      </c>
      <c r="AG404" s="24">
        <v>542000</v>
      </c>
      <c r="AH404" s="25">
        <v>436400</v>
      </c>
      <c r="AI404" s="25">
        <v>408300</v>
      </c>
      <c r="AJ404" s="25">
        <v>458100</v>
      </c>
      <c r="AK404" s="25">
        <v>564200</v>
      </c>
      <c r="AL404" s="25">
        <v>509100</v>
      </c>
      <c r="AM404" s="25">
        <v>659300</v>
      </c>
      <c r="AN404" s="21" t="s">
        <v>62</v>
      </c>
      <c r="AO404" s="21" t="s">
        <v>50</v>
      </c>
      <c r="AP404" s="21" t="s">
        <v>50</v>
      </c>
      <c r="AQ404" s="21" t="s">
        <v>50</v>
      </c>
      <c r="AR404" s="21" t="s">
        <v>50</v>
      </c>
      <c r="AS404" s="21" t="s">
        <v>50</v>
      </c>
      <c r="AT404" s="21" t="s">
        <v>248</v>
      </c>
      <c r="AU404" s="23">
        <v>0.75193072999999999</v>
      </c>
      <c r="AV404" s="23">
        <v>-0.41132829999999998</v>
      </c>
      <c r="AW404" s="27">
        <v>3.6127529999999998E-2</v>
      </c>
      <c r="AX404" s="23">
        <v>1.4421616900000001</v>
      </c>
      <c r="AY404" s="31">
        <v>403</v>
      </c>
      <c r="AZ404">
        <f t="shared" si="12"/>
        <v>0.23379801052109181</v>
      </c>
      <c r="BA404">
        <f t="shared" si="13"/>
        <v>0.63115918874042254</v>
      </c>
    </row>
    <row r="405" spans="1:53">
      <c r="A405" s="20" t="s">
        <v>50</v>
      </c>
      <c r="B405" s="21" t="s">
        <v>842</v>
      </c>
      <c r="C405" s="22" t="s">
        <v>843</v>
      </c>
      <c r="D405" s="21">
        <v>6</v>
      </c>
      <c r="E405" s="22">
        <v>1</v>
      </c>
      <c r="F405" s="22">
        <v>5</v>
      </c>
      <c r="G405" s="21">
        <v>1</v>
      </c>
      <c r="H405" s="21">
        <v>517</v>
      </c>
      <c r="I405" s="21">
        <v>58.5</v>
      </c>
      <c r="J405" s="21">
        <v>8.27</v>
      </c>
      <c r="K405" s="21">
        <v>31.36</v>
      </c>
      <c r="L405" s="21" t="s">
        <v>844</v>
      </c>
      <c r="M405" s="21" t="s">
        <v>845</v>
      </c>
      <c r="N405" s="21" t="s">
        <v>108</v>
      </c>
      <c r="O405" s="21" t="s">
        <v>846</v>
      </c>
      <c r="P405" s="21">
        <v>84749</v>
      </c>
      <c r="Q405" s="21" t="s">
        <v>848</v>
      </c>
      <c r="R405" s="22" t="s">
        <v>849</v>
      </c>
      <c r="S405" s="21" t="s">
        <v>850</v>
      </c>
      <c r="T405" s="21" t="s">
        <v>851</v>
      </c>
      <c r="U405" s="21"/>
      <c r="V405" s="22">
        <v>136.19999999999999</v>
      </c>
      <c r="W405" s="22">
        <v>163.6</v>
      </c>
      <c r="X405" s="22">
        <v>97.2</v>
      </c>
      <c r="Y405" s="22">
        <v>62.6</v>
      </c>
      <c r="Z405" s="22">
        <v>83.4</v>
      </c>
      <c r="AA405" s="22">
        <v>56.9</v>
      </c>
      <c r="AB405" s="24">
        <v>459200</v>
      </c>
      <c r="AC405" s="24">
        <v>525600</v>
      </c>
      <c r="AD405" s="24">
        <v>361300</v>
      </c>
      <c r="AE405" s="24">
        <v>200400</v>
      </c>
      <c r="AF405" s="24">
        <v>323600</v>
      </c>
      <c r="AG405" s="24">
        <v>181600</v>
      </c>
      <c r="AH405" s="25">
        <v>528400</v>
      </c>
      <c r="AI405" s="25">
        <v>634500</v>
      </c>
      <c r="AJ405" s="25">
        <v>377200</v>
      </c>
      <c r="AK405" s="25">
        <v>242600</v>
      </c>
      <c r="AL405" s="25">
        <v>323600</v>
      </c>
      <c r="AM405" s="25">
        <v>220900</v>
      </c>
      <c r="AN405" s="21" t="s">
        <v>50</v>
      </c>
      <c r="AO405" s="21" t="s">
        <v>50</v>
      </c>
      <c r="AP405" s="21" t="s">
        <v>62</v>
      </c>
      <c r="AQ405" s="21" t="s">
        <v>50</v>
      </c>
      <c r="AR405" s="21" t="s">
        <v>50</v>
      </c>
      <c r="AS405" s="21" t="s">
        <v>50</v>
      </c>
      <c r="AT405" s="21" t="s">
        <v>434</v>
      </c>
      <c r="AU405" s="26">
        <v>1.95651207</v>
      </c>
      <c r="AV405" s="23">
        <v>0.96828400999999997</v>
      </c>
      <c r="AW405" s="27">
        <v>3.6216619999999998E-2</v>
      </c>
      <c r="AX405" s="23">
        <v>1.4410920599999999</v>
      </c>
      <c r="AY405" s="31">
        <v>404</v>
      </c>
      <c r="AZ405">
        <f t="shared" si="12"/>
        <v>0.23379441821782176</v>
      </c>
      <c r="BA405">
        <f t="shared" si="13"/>
        <v>0.63116586172052935</v>
      </c>
    </row>
    <row r="406" spans="1:53">
      <c r="A406" s="20" t="s">
        <v>50</v>
      </c>
      <c r="B406" s="21" t="s">
        <v>13937</v>
      </c>
      <c r="C406" s="22" t="s">
        <v>13938</v>
      </c>
      <c r="D406" s="21">
        <v>3</v>
      </c>
      <c r="E406" s="22">
        <v>2</v>
      </c>
      <c r="F406" s="22">
        <v>43</v>
      </c>
      <c r="G406" s="21">
        <v>2</v>
      </c>
      <c r="H406" s="21">
        <v>394</v>
      </c>
      <c r="I406" s="21">
        <v>43.8</v>
      </c>
      <c r="J406" s="21">
        <v>6.55</v>
      </c>
      <c r="K406" s="21">
        <v>91.47</v>
      </c>
      <c r="L406" s="21" t="s">
        <v>67</v>
      </c>
      <c r="M406" s="21" t="s">
        <v>13939</v>
      </c>
      <c r="N406" s="21" t="s">
        <v>69</v>
      </c>
      <c r="O406" s="21" t="s">
        <v>13940</v>
      </c>
      <c r="P406" s="21">
        <v>5036</v>
      </c>
      <c r="Q406" s="21" t="s">
        <v>13942</v>
      </c>
      <c r="R406" s="22" t="s">
        <v>13943</v>
      </c>
      <c r="S406" s="21" t="s">
        <v>13944</v>
      </c>
      <c r="T406" s="21" t="s">
        <v>2987</v>
      </c>
      <c r="U406" s="21"/>
      <c r="V406" s="22">
        <v>94.1</v>
      </c>
      <c r="W406" s="22">
        <v>78.400000000000006</v>
      </c>
      <c r="X406" s="22">
        <v>98.2</v>
      </c>
      <c r="Y406" s="22">
        <v>108.6</v>
      </c>
      <c r="Z406" s="22">
        <v>113.3</v>
      </c>
      <c r="AA406" s="22">
        <v>107.4</v>
      </c>
      <c r="AB406" s="24">
        <v>32530000</v>
      </c>
      <c r="AC406" s="24">
        <v>25810000</v>
      </c>
      <c r="AD406" s="24">
        <v>37400000</v>
      </c>
      <c r="AE406" s="24">
        <v>35670000</v>
      </c>
      <c r="AF406" s="24">
        <v>45060000</v>
      </c>
      <c r="AG406" s="24">
        <v>35110000</v>
      </c>
      <c r="AH406" s="25">
        <v>37430000</v>
      </c>
      <c r="AI406" s="25">
        <v>31160000</v>
      </c>
      <c r="AJ406" s="25">
        <v>39040000</v>
      </c>
      <c r="AK406" s="25">
        <v>43190000</v>
      </c>
      <c r="AL406" s="25">
        <v>45060000</v>
      </c>
      <c r="AM406" s="25">
        <v>42710000</v>
      </c>
      <c r="AN406" s="21" t="s">
        <v>50</v>
      </c>
      <c r="AO406" s="21" t="s">
        <v>50</v>
      </c>
      <c r="AP406" s="21" t="s">
        <v>50</v>
      </c>
      <c r="AQ406" s="21" t="s">
        <v>50</v>
      </c>
      <c r="AR406" s="21" t="s">
        <v>50</v>
      </c>
      <c r="AS406" s="21" t="s">
        <v>50</v>
      </c>
      <c r="AT406" s="21" t="s">
        <v>13945</v>
      </c>
      <c r="AU406" s="23">
        <v>0.82187167999999999</v>
      </c>
      <c r="AV406" s="23">
        <v>-0.28301490000000001</v>
      </c>
      <c r="AW406" s="27">
        <v>3.6309859999999999E-2</v>
      </c>
      <c r="AX406" s="23">
        <v>1.4399753799999999</v>
      </c>
      <c r="AY406" s="32">
        <v>405</v>
      </c>
      <c r="AZ406">
        <f t="shared" si="12"/>
        <v>0.23381756760493827</v>
      </c>
      <c r="BA406">
        <f t="shared" si="13"/>
        <v>0.63112286174877008</v>
      </c>
    </row>
    <row r="407" spans="1:53">
      <c r="A407" s="20" t="s">
        <v>50</v>
      </c>
      <c r="B407" s="21" t="s">
        <v>17649</v>
      </c>
      <c r="C407" s="22" t="s">
        <v>17650</v>
      </c>
      <c r="D407" s="21">
        <v>1</v>
      </c>
      <c r="E407" s="22">
        <v>1</v>
      </c>
      <c r="F407" s="22">
        <v>4</v>
      </c>
      <c r="G407" s="21">
        <v>1</v>
      </c>
      <c r="H407" s="21">
        <v>833</v>
      </c>
      <c r="I407" s="21">
        <v>94.2</v>
      </c>
      <c r="J407" s="21">
        <v>6.54</v>
      </c>
      <c r="K407" s="21">
        <v>9.69</v>
      </c>
      <c r="L407" s="21"/>
      <c r="M407" s="21"/>
      <c r="N407" s="21"/>
      <c r="O407" s="21"/>
      <c r="P407" s="21"/>
      <c r="Q407" s="21"/>
      <c r="R407" s="22" t="s">
        <v>17651</v>
      </c>
      <c r="S407" s="21" t="s">
        <v>17649</v>
      </c>
      <c r="T407" s="21"/>
      <c r="U407" s="21"/>
      <c r="V407" s="22">
        <v>82.7</v>
      </c>
      <c r="W407" s="22">
        <v>78.900000000000006</v>
      </c>
      <c r="X407" s="22">
        <v>86</v>
      </c>
      <c r="Y407" s="22">
        <v>113</v>
      </c>
      <c r="Z407" s="22">
        <v>138.5</v>
      </c>
      <c r="AA407" s="22">
        <v>100.8</v>
      </c>
      <c r="AB407" s="24">
        <v>137200</v>
      </c>
      <c r="AC407" s="24">
        <v>124800</v>
      </c>
      <c r="AD407" s="24">
        <v>157100</v>
      </c>
      <c r="AE407" s="24">
        <v>178200</v>
      </c>
      <c r="AF407" s="24">
        <v>264300</v>
      </c>
      <c r="AG407" s="24">
        <v>158200</v>
      </c>
      <c r="AH407" s="25">
        <v>157800</v>
      </c>
      <c r="AI407" s="25">
        <v>150700</v>
      </c>
      <c r="AJ407" s="25">
        <v>164100</v>
      </c>
      <c r="AK407" s="25">
        <v>215700</v>
      </c>
      <c r="AL407" s="25">
        <v>264300</v>
      </c>
      <c r="AM407" s="25">
        <v>192400</v>
      </c>
      <c r="AN407" s="21" t="s">
        <v>50</v>
      </c>
      <c r="AO407" s="21" t="s">
        <v>62</v>
      </c>
      <c r="AP407" s="21" t="s">
        <v>50</v>
      </c>
      <c r="AQ407" s="21" t="s">
        <v>50</v>
      </c>
      <c r="AR407" s="21" t="s">
        <v>62</v>
      </c>
      <c r="AS407" s="21" t="s">
        <v>50</v>
      </c>
      <c r="AT407" s="21" t="s">
        <v>3859</v>
      </c>
      <c r="AU407" s="23">
        <v>0.70266709000000005</v>
      </c>
      <c r="AV407" s="23">
        <v>-0.50908679999999995</v>
      </c>
      <c r="AW407" s="27">
        <v>3.636263E-2</v>
      </c>
      <c r="AX407" s="23">
        <v>1.4393446999999999</v>
      </c>
      <c r="AY407" s="31">
        <v>406</v>
      </c>
      <c r="AZ407">
        <f t="shared" si="12"/>
        <v>0.23358063802955664</v>
      </c>
      <c r="BA407">
        <f t="shared" si="13"/>
        <v>0.63156315961367826</v>
      </c>
    </row>
    <row r="408" spans="1:53">
      <c r="A408" s="20" t="s">
        <v>50</v>
      </c>
      <c r="B408" s="21" t="s">
        <v>3103</v>
      </c>
      <c r="C408" s="22" t="s">
        <v>3104</v>
      </c>
      <c r="D408" s="21">
        <v>16</v>
      </c>
      <c r="E408" s="22">
        <v>4</v>
      </c>
      <c r="F408" s="22">
        <v>51</v>
      </c>
      <c r="G408" s="21">
        <v>3</v>
      </c>
      <c r="H408" s="21">
        <v>353</v>
      </c>
      <c r="I408" s="21">
        <v>37.4</v>
      </c>
      <c r="J408" s="21">
        <v>8.9499999999999993</v>
      </c>
      <c r="K408" s="21">
        <v>90.39</v>
      </c>
      <c r="L408" s="21" t="s">
        <v>3105</v>
      </c>
      <c r="M408" s="21" t="s">
        <v>3106</v>
      </c>
      <c r="N408" s="21" t="s">
        <v>69</v>
      </c>
      <c r="O408" s="21" t="s">
        <v>3107</v>
      </c>
      <c r="P408" s="21">
        <v>3181</v>
      </c>
      <c r="Q408" s="21" t="s">
        <v>3109</v>
      </c>
      <c r="R408" s="22" t="s">
        <v>3110</v>
      </c>
      <c r="S408" s="21" t="s">
        <v>3111</v>
      </c>
      <c r="T408" s="21" t="s">
        <v>3112</v>
      </c>
      <c r="U408" s="21" t="s">
        <v>1412</v>
      </c>
      <c r="V408" s="22">
        <v>136</v>
      </c>
      <c r="W408" s="22">
        <v>108.4</v>
      </c>
      <c r="X408" s="22">
        <v>106.8</v>
      </c>
      <c r="Y408" s="22">
        <v>74</v>
      </c>
      <c r="Z408" s="22">
        <v>93.3</v>
      </c>
      <c r="AA408" s="22">
        <v>81.5</v>
      </c>
      <c r="AB408" s="24">
        <v>9091000</v>
      </c>
      <c r="AC408" s="24">
        <v>6905000</v>
      </c>
      <c r="AD408" s="24">
        <v>7871000</v>
      </c>
      <c r="AE408" s="24">
        <v>4699000</v>
      </c>
      <c r="AF408" s="24">
        <v>7178000</v>
      </c>
      <c r="AG408" s="24">
        <v>5157000</v>
      </c>
      <c r="AH408" s="25">
        <v>10460000</v>
      </c>
      <c r="AI408" s="25">
        <v>8336000</v>
      </c>
      <c r="AJ408" s="25">
        <v>8217000</v>
      </c>
      <c r="AK408" s="25">
        <v>5689000</v>
      </c>
      <c r="AL408" s="25">
        <v>7178000</v>
      </c>
      <c r="AM408" s="25">
        <v>6273000</v>
      </c>
      <c r="AN408" s="21" t="s">
        <v>50</v>
      </c>
      <c r="AO408" s="21" t="s">
        <v>50</v>
      </c>
      <c r="AP408" s="21" t="s">
        <v>50</v>
      </c>
      <c r="AQ408" s="21" t="s">
        <v>50</v>
      </c>
      <c r="AR408" s="21" t="s">
        <v>50</v>
      </c>
      <c r="AS408" s="21" t="s">
        <v>50</v>
      </c>
      <c r="AT408" s="21" t="s">
        <v>3113</v>
      </c>
      <c r="AU408" s="23">
        <v>1.41138572</v>
      </c>
      <c r="AV408" s="23">
        <v>0.49711232</v>
      </c>
      <c r="AW408" s="27">
        <v>3.6378710000000002E-2</v>
      </c>
      <c r="AX408" s="23">
        <v>1.43915266</v>
      </c>
      <c r="AY408" s="31">
        <v>407</v>
      </c>
      <c r="AZ408">
        <f t="shared" si="12"/>
        <v>0.23310976825552826</v>
      </c>
      <c r="BA408">
        <f t="shared" si="13"/>
        <v>0.63243952737780329</v>
      </c>
    </row>
    <row r="409" spans="1:53">
      <c r="A409" s="20" t="s">
        <v>50</v>
      </c>
      <c r="B409" s="21" t="s">
        <v>18275</v>
      </c>
      <c r="C409" s="22" t="s">
        <v>18276</v>
      </c>
      <c r="D409" s="21">
        <v>3</v>
      </c>
      <c r="E409" s="22">
        <v>2</v>
      </c>
      <c r="F409" s="22">
        <v>12</v>
      </c>
      <c r="G409" s="21">
        <v>2</v>
      </c>
      <c r="H409" s="21">
        <v>312</v>
      </c>
      <c r="I409" s="21">
        <v>33.6</v>
      </c>
      <c r="J409" s="21">
        <v>5.62</v>
      </c>
      <c r="K409" s="21">
        <v>17.89</v>
      </c>
      <c r="L409" s="21" t="s">
        <v>373</v>
      </c>
      <c r="M409" s="21" t="s">
        <v>86</v>
      </c>
      <c r="N409" s="21" t="s">
        <v>108</v>
      </c>
      <c r="O409" s="21" t="s">
        <v>18277</v>
      </c>
      <c r="P409" s="21">
        <v>57019</v>
      </c>
      <c r="Q409" s="21" t="s">
        <v>18279</v>
      </c>
      <c r="R409" s="22" t="s">
        <v>18280</v>
      </c>
      <c r="S409" s="21" t="s">
        <v>18281</v>
      </c>
      <c r="T409" s="21" t="s">
        <v>15572</v>
      </c>
      <c r="U409" s="21"/>
      <c r="V409" s="22">
        <v>101.2</v>
      </c>
      <c r="W409" s="22">
        <v>81.5</v>
      </c>
      <c r="X409" s="22">
        <v>80.2</v>
      </c>
      <c r="Y409" s="22">
        <v>115.3</v>
      </c>
      <c r="Z409" s="22">
        <v>104.1</v>
      </c>
      <c r="AA409" s="22">
        <v>117.8</v>
      </c>
      <c r="AB409" s="24">
        <v>5976000</v>
      </c>
      <c r="AC409" s="24">
        <v>4585000</v>
      </c>
      <c r="AD409" s="24">
        <v>5221000</v>
      </c>
      <c r="AE409" s="24">
        <v>6471000</v>
      </c>
      <c r="AF409" s="24">
        <v>7072000</v>
      </c>
      <c r="AG409" s="24">
        <v>6583000</v>
      </c>
      <c r="AH409" s="25">
        <v>6877000</v>
      </c>
      <c r="AI409" s="25">
        <v>5535000</v>
      </c>
      <c r="AJ409" s="25">
        <v>5451000</v>
      </c>
      <c r="AK409" s="25">
        <v>7835000</v>
      </c>
      <c r="AL409" s="25">
        <v>7072000</v>
      </c>
      <c r="AM409" s="25">
        <v>8007000</v>
      </c>
      <c r="AN409" s="21" t="s">
        <v>50</v>
      </c>
      <c r="AO409" s="21" t="s">
        <v>50</v>
      </c>
      <c r="AP409" s="21" t="s">
        <v>50</v>
      </c>
      <c r="AQ409" s="21" t="s">
        <v>50</v>
      </c>
      <c r="AR409" s="21" t="s">
        <v>50</v>
      </c>
      <c r="AS409" s="21" t="s">
        <v>50</v>
      </c>
      <c r="AT409" s="21" t="s">
        <v>18282</v>
      </c>
      <c r="AU409" s="23">
        <v>0.77955459999999999</v>
      </c>
      <c r="AV409" s="23">
        <v>-0.35927799999999999</v>
      </c>
      <c r="AW409" s="27">
        <v>3.6381110000000001E-2</v>
      </c>
      <c r="AX409" s="23">
        <v>1.43912405</v>
      </c>
      <c r="AY409" s="32">
        <v>408</v>
      </c>
      <c r="AZ409">
        <f t="shared" si="12"/>
        <v>0.23255376196078431</v>
      </c>
      <c r="BA409">
        <f t="shared" si="13"/>
        <v>0.63347663062851323</v>
      </c>
    </row>
    <row r="410" spans="1:53">
      <c r="A410" s="20" t="s">
        <v>50</v>
      </c>
      <c r="B410" s="21" t="s">
        <v>17096</v>
      </c>
      <c r="C410" s="22" t="s">
        <v>17097</v>
      </c>
      <c r="D410" s="21">
        <v>1</v>
      </c>
      <c r="E410" s="22">
        <v>1</v>
      </c>
      <c r="F410" s="22">
        <v>7</v>
      </c>
      <c r="G410" s="21">
        <v>1</v>
      </c>
      <c r="H410" s="21">
        <v>2073</v>
      </c>
      <c r="I410" s="21">
        <v>231.2</v>
      </c>
      <c r="J410" s="21">
        <v>5.96</v>
      </c>
      <c r="K410" s="21">
        <v>25.01</v>
      </c>
      <c r="L410" s="21" t="s">
        <v>373</v>
      </c>
      <c r="M410" s="21" t="s">
        <v>151</v>
      </c>
      <c r="N410" s="21" t="s">
        <v>69</v>
      </c>
      <c r="O410" s="21" t="s">
        <v>17098</v>
      </c>
      <c r="P410" s="21">
        <v>23522</v>
      </c>
      <c r="Q410" s="21" t="s">
        <v>17100</v>
      </c>
      <c r="R410" s="22" t="s">
        <v>17101</v>
      </c>
      <c r="S410" s="21" t="s">
        <v>17102</v>
      </c>
      <c r="T410" s="21" t="s">
        <v>228</v>
      </c>
      <c r="U410" s="21"/>
      <c r="V410" s="22">
        <v>85.3</v>
      </c>
      <c r="W410" s="22">
        <v>76.599999999999994</v>
      </c>
      <c r="X410" s="22">
        <v>98.5</v>
      </c>
      <c r="Y410" s="22">
        <v>113.7</v>
      </c>
      <c r="Z410" s="22">
        <v>122.8</v>
      </c>
      <c r="AA410" s="22">
        <v>103.2</v>
      </c>
      <c r="AB410" s="24">
        <v>273800</v>
      </c>
      <c r="AC410" s="24">
        <v>234200</v>
      </c>
      <c r="AD410" s="24">
        <v>348500</v>
      </c>
      <c r="AE410" s="24">
        <v>346700</v>
      </c>
      <c r="AF410" s="24">
        <v>453500</v>
      </c>
      <c r="AG410" s="24">
        <v>313300</v>
      </c>
      <c r="AH410" s="25">
        <v>315100</v>
      </c>
      <c r="AI410" s="25">
        <v>282800</v>
      </c>
      <c r="AJ410" s="25">
        <v>363900</v>
      </c>
      <c r="AK410" s="25">
        <v>419800</v>
      </c>
      <c r="AL410" s="25">
        <v>453500</v>
      </c>
      <c r="AM410" s="25">
        <v>381100</v>
      </c>
      <c r="AN410" s="21" t="s">
        <v>50</v>
      </c>
      <c r="AO410" s="21" t="s">
        <v>50</v>
      </c>
      <c r="AP410" s="21" t="s">
        <v>50</v>
      </c>
      <c r="AQ410" s="21" t="s">
        <v>50</v>
      </c>
      <c r="AR410" s="21" t="s">
        <v>50</v>
      </c>
      <c r="AS410" s="21" t="s">
        <v>50</v>
      </c>
      <c r="AT410" s="21" t="s">
        <v>17103</v>
      </c>
      <c r="AU410" s="23">
        <v>0.76669613999999997</v>
      </c>
      <c r="AV410" s="23">
        <v>-0.38327319999999998</v>
      </c>
      <c r="AW410" s="27">
        <v>3.6423780000000003E-2</v>
      </c>
      <c r="AX410" s="23">
        <v>1.43861503</v>
      </c>
      <c r="AY410" s="31">
        <v>409</v>
      </c>
      <c r="AZ410">
        <f t="shared" si="12"/>
        <v>0.23225725731051347</v>
      </c>
      <c r="BA410">
        <f t="shared" si="13"/>
        <v>0.63403070678247198</v>
      </c>
    </row>
    <row r="411" spans="1:53">
      <c r="A411" s="20" t="s">
        <v>50</v>
      </c>
      <c r="B411" s="21" t="s">
        <v>21282</v>
      </c>
      <c r="C411" s="22" t="s">
        <v>21283</v>
      </c>
      <c r="D411" s="21">
        <v>4</v>
      </c>
      <c r="E411" s="22">
        <v>2</v>
      </c>
      <c r="F411" s="22">
        <v>18</v>
      </c>
      <c r="G411" s="21">
        <v>1</v>
      </c>
      <c r="H411" s="21">
        <v>530</v>
      </c>
      <c r="I411" s="21">
        <v>61.8</v>
      </c>
      <c r="J411" s="21">
        <v>8.9700000000000006</v>
      </c>
      <c r="K411" s="21">
        <v>46.3</v>
      </c>
      <c r="L411" s="21" t="s">
        <v>574</v>
      </c>
      <c r="M411" s="21" t="s">
        <v>68</v>
      </c>
      <c r="N411" s="21" t="s">
        <v>69</v>
      </c>
      <c r="O411" s="21" t="s">
        <v>17351</v>
      </c>
      <c r="P411" s="21">
        <v>340252</v>
      </c>
      <c r="Q411" s="21" t="s">
        <v>21285</v>
      </c>
      <c r="R411" s="22" t="s">
        <v>21286</v>
      </c>
      <c r="S411" s="21" t="s">
        <v>21287</v>
      </c>
      <c r="T411" s="21" t="s">
        <v>963</v>
      </c>
      <c r="U411" s="21"/>
      <c r="V411" s="22">
        <v>39.6</v>
      </c>
      <c r="W411" s="22">
        <v>53.1</v>
      </c>
      <c r="X411" s="22">
        <v>76.400000000000006</v>
      </c>
      <c r="Y411" s="22">
        <v>97.2</v>
      </c>
      <c r="Z411" s="22">
        <v>146.1</v>
      </c>
      <c r="AA411" s="22">
        <v>187.7</v>
      </c>
      <c r="AB411" s="24">
        <v>319600</v>
      </c>
      <c r="AC411" s="24">
        <v>408300</v>
      </c>
      <c r="AD411" s="24">
        <v>679200</v>
      </c>
      <c r="AE411" s="24">
        <v>745200</v>
      </c>
      <c r="AF411" s="24">
        <v>1357000</v>
      </c>
      <c r="AG411" s="24">
        <v>1433000</v>
      </c>
      <c r="AH411" s="25">
        <v>367700</v>
      </c>
      <c r="AI411" s="25">
        <v>492900</v>
      </c>
      <c r="AJ411" s="25">
        <v>709100</v>
      </c>
      <c r="AK411" s="25">
        <v>902200</v>
      </c>
      <c r="AL411" s="25">
        <v>1357000</v>
      </c>
      <c r="AM411" s="25">
        <v>1743000</v>
      </c>
      <c r="AN411" s="21" t="s">
        <v>50</v>
      </c>
      <c r="AO411" s="21" t="s">
        <v>50</v>
      </c>
      <c r="AP411" s="21" t="s">
        <v>50</v>
      </c>
      <c r="AQ411" s="21" t="s">
        <v>50</v>
      </c>
      <c r="AR411" s="21" t="s">
        <v>50</v>
      </c>
      <c r="AS411" s="21" t="s">
        <v>50</v>
      </c>
      <c r="AT411" s="21" t="s">
        <v>21288</v>
      </c>
      <c r="AU411" s="23">
        <v>0.39228025999999999</v>
      </c>
      <c r="AV411" s="23">
        <v>-1.3500433999999999</v>
      </c>
      <c r="AW411" s="27">
        <v>3.6691139999999997E-2</v>
      </c>
      <c r="AX411" s="23">
        <v>1.4354387500000001</v>
      </c>
      <c r="AY411" s="31">
        <v>410</v>
      </c>
      <c r="AZ411">
        <f t="shared" si="12"/>
        <v>0.23339144663414635</v>
      </c>
      <c r="BA411">
        <f t="shared" si="13"/>
        <v>0.63191506409038811</v>
      </c>
    </row>
    <row r="412" spans="1:53">
      <c r="A412" s="20" t="s">
        <v>50</v>
      </c>
      <c r="B412" s="21" t="s">
        <v>4613</v>
      </c>
      <c r="C412" s="22" t="s">
        <v>4614</v>
      </c>
      <c r="D412" s="21">
        <v>1</v>
      </c>
      <c r="E412" s="22">
        <v>1</v>
      </c>
      <c r="F412" s="22">
        <v>6</v>
      </c>
      <c r="G412" s="21">
        <v>1</v>
      </c>
      <c r="H412" s="21">
        <v>782</v>
      </c>
      <c r="I412" s="21">
        <v>88.8</v>
      </c>
      <c r="J412" s="21">
        <v>6.57</v>
      </c>
      <c r="K412" s="21">
        <v>14.83</v>
      </c>
      <c r="L412" s="21" t="s">
        <v>373</v>
      </c>
      <c r="M412" s="21" t="s">
        <v>1080</v>
      </c>
      <c r="N412" s="21" t="s">
        <v>108</v>
      </c>
      <c r="O412" s="21" t="s">
        <v>4615</v>
      </c>
      <c r="P412" s="21">
        <v>57325</v>
      </c>
      <c r="Q412" s="21" t="s">
        <v>4617</v>
      </c>
      <c r="R412" s="22" t="s">
        <v>4618</v>
      </c>
      <c r="S412" s="21" t="s">
        <v>4619</v>
      </c>
      <c r="T412" s="21" t="s">
        <v>4620</v>
      </c>
      <c r="U412" s="21"/>
      <c r="V412" s="22">
        <v>101.1</v>
      </c>
      <c r="W412" s="22">
        <v>108.7</v>
      </c>
      <c r="X412" s="22">
        <v>125</v>
      </c>
      <c r="Y412" s="22">
        <v>91.8</v>
      </c>
      <c r="Z412" s="22">
        <v>83.3</v>
      </c>
      <c r="AA412" s="22">
        <v>90.2</v>
      </c>
      <c r="AB412" s="24">
        <v>352000</v>
      </c>
      <c r="AC412" s="24">
        <v>360600</v>
      </c>
      <c r="AD412" s="24">
        <v>479500</v>
      </c>
      <c r="AE412" s="24">
        <v>303600</v>
      </c>
      <c r="AF412" s="24">
        <v>333600</v>
      </c>
      <c r="AG412" s="24">
        <v>297100</v>
      </c>
      <c r="AH412" s="25">
        <v>405000</v>
      </c>
      <c r="AI412" s="25">
        <v>435300</v>
      </c>
      <c r="AJ412" s="25">
        <v>500600</v>
      </c>
      <c r="AK412" s="25">
        <v>367600</v>
      </c>
      <c r="AL412" s="25">
        <v>333600</v>
      </c>
      <c r="AM412" s="25">
        <v>361300</v>
      </c>
      <c r="AN412" s="21" t="s">
        <v>50</v>
      </c>
      <c r="AO412" s="21" t="s">
        <v>50</v>
      </c>
      <c r="AP412" s="21" t="s">
        <v>50</v>
      </c>
      <c r="AQ412" s="21" t="s">
        <v>50</v>
      </c>
      <c r="AR412" s="21" t="s">
        <v>50</v>
      </c>
      <c r="AS412" s="21" t="s">
        <v>50</v>
      </c>
      <c r="AT412" s="21" t="s">
        <v>4621</v>
      </c>
      <c r="AU412" s="23">
        <v>1.26201169</v>
      </c>
      <c r="AV412" s="23">
        <v>0.33572527000000002</v>
      </c>
      <c r="AW412" s="27">
        <v>3.6782860000000001E-2</v>
      </c>
      <c r="AX412" s="23">
        <v>1.43435454</v>
      </c>
      <c r="AY412" s="32">
        <v>411</v>
      </c>
      <c r="AZ412">
        <f t="shared" si="12"/>
        <v>0.23340559338199515</v>
      </c>
      <c r="BA412">
        <f t="shared" si="13"/>
        <v>0.63188874063928269</v>
      </c>
    </row>
    <row r="413" spans="1:53">
      <c r="A413" s="20" t="s">
        <v>50</v>
      </c>
      <c r="B413" s="21" t="s">
        <v>14998</v>
      </c>
      <c r="C413" s="22" t="s">
        <v>14999</v>
      </c>
      <c r="D413" s="21">
        <v>4</v>
      </c>
      <c r="E413" s="22">
        <v>2</v>
      </c>
      <c r="F413" s="22">
        <v>19</v>
      </c>
      <c r="G413" s="21">
        <v>2</v>
      </c>
      <c r="H413" s="21">
        <v>375</v>
      </c>
      <c r="I413" s="21">
        <v>42.8</v>
      </c>
      <c r="J413" s="21">
        <v>4.6900000000000004</v>
      </c>
      <c r="K413" s="21">
        <v>38</v>
      </c>
      <c r="L413" s="21" t="s">
        <v>276</v>
      </c>
      <c r="M413" s="21" t="s">
        <v>151</v>
      </c>
      <c r="N413" s="21" t="s">
        <v>108</v>
      </c>
      <c r="O413" s="21" t="s">
        <v>8097</v>
      </c>
      <c r="P413" s="21">
        <v>4676</v>
      </c>
      <c r="Q413" s="21" t="s">
        <v>15001</v>
      </c>
      <c r="R413" s="22" t="s">
        <v>15002</v>
      </c>
      <c r="S413" s="21" t="s">
        <v>15003</v>
      </c>
      <c r="T413" s="21"/>
      <c r="U413" s="21"/>
      <c r="V413" s="22">
        <v>92.4</v>
      </c>
      <c r="W413" s="22">
        <v>78.900000000000006</v>
      </c>
      <c r="X413" s="22">
        <v>90.1</v>
      </c>
      <c r="Y413" s="22">
        <v>127</v>
      </c>
      <c r="Z413" s="22">
        <v>108.4</v>
      </c>
      <c r="AA413" s="22">
        <v>103.1</v>
      </c>
      <c r="AB413" s="24">
        <v>4391000</v>
      </c>
      <c r="AC413" s="24">
        <v>3575000</v>
      </c>
      <c r="AD413" s="24">
        <v>4721000</v>
      </c>
      <c r="AE413" s="24">
        <v>5734000</v>
      </c>
      <c r="AF413" s="24">
        <v>5930000</v>
      </c>
      <c r="AG413" s="24">
        <v>4637000</v>
      </c>
      <c r="AH413" s="25">
        <v>5053000</v>
      </c>
      <c r="AI413" s="25">
        <v>4315000</v>
      </c>
      <c r="AJ413" s="25">
        <v>4928000</v>
      </c>
      <c r="AK413" s="25">
        <v>6943000</v>
      </c>
      <c r="AL413" s="25">
        <v>5930000</v>
      </c>
      <c r="AM413" s="25">
        <v>5640000</v>
      </c>
      <c r="AN413" s="21" t="s">
        <v>50</v>
      </c>
      <c r="AO413" s="21" t="s">
        <v>50</v>
      </c>
      <c r="AP413" s="21" t="s">
        <v>50</v>
      </c>
      <c r="AQ413" s="21" t="s">
        <v>50</v>
      </c>
      <c r="AR413" s="21" t="s">
        <v>50</v>
      </c>
      <c r="AS413" s="21" t="s">
        <v>50</v>
      </c>
      <c r="AT413" s="21" t="s">
        <v>15004</v>
      </c>
      <c r="AU413" s="23">
        <v>0.77223604000000001</v>
      </c>
      <c r="AV413" s="23">
        <v>-0.3728862</v>
      </c>
      <c r="AW413" s="27">
        <v>3.6840900000000003E-2</v>
      </c>
      <c r="AX413" s="23">
        <v>1.43366982</v>
      </c>
      <c r="AY413" s="31">
        <v>412</v>
      </c>
      <c r="AZ413">
        <f t="shared" si="12"/>
        <v>0.23320647378640777</v>
      </c>
      <c r="BA413">
        <f t="shared" si="13"/>
        <v>0.63225939777799067</v>
      </c>
    </row>
    <row r="414" spans="1:53">
      <c r="A414" s="20" t="s">
        <v>50</v>
      </c>
      <c r="B414" s="21" t="s">
        <v>3114</v>
      </c>
      <c r="C414" s="22" t="s">
        <v>3115</v>
      </c>
      <c r="D414" s="21">
        <v>17</v>
      </c>
      <c r="E414" s="22">
        <v>9</v>
      </c>
      <c r="F414" s="22">
        <v>100</v>
      </c>
      <c r="G414" s="21">
        <v>9</v>
      </c>
      <c r="H414" s="21">
        <v>639</v>
      </c>
      <c r="I414" s="21">
        <v>71.400000000000006</v>
      </c>
      <c r="J414" s="21">
        <v>6.4</v>
      </c>
      <c r="K414" s="21">
        <v>430.39</v>
      </c>
      <c r="L414" s="21" t="s">
        <v>3116</v>
      </c>
      <c r="M414" s="21" t="s">
        <v>1069</v>
      </c>
      <c r="N414" s="21" t="s">
        <v>177</v>
      </c>
      <c r="O414" s="21" t="s">
        <v>3117</v>
      </c>
      <c r="P414" s="21">
        <v>23607</v>
      </c>
      <c r="Q414" s="21" t="s">
        <v>3119</v>
      </c>
      <c r="R414" s="22" t="s">
        <v>3120</v>
      </c>
      <c r="S414" s="21" t="s">
        <v>3121</v>
      </c>
      <c r="T414" s="21" t="s">
        <v>3122</v>
      </c>
      <c r="U414" s="21" t="s">
        <v>3123</v>
      </c>
      <c r="V414" s="22">
        <v>122</v>
      </c>
      <c r="W414" s="22">
        <v>116.7</v>
      </c>
      <c r="X414" s="22">
        <v>99.6</v>
      </c>
      <c r="Y414" s="22">
        <v>95.3</v>
      </c>
      <c r="Z414" s="22">
        <v>78.599999999999994</v>
      </c>
      <c r="AA414" s="22">
        <v>87.8</v>
      </c>
      <c r="AB414" s="24">
        <v>19330000</v>
      </c>
      <c r="AC414" s="24">
        <v>17610000</v>
      </c>
      <c r="AD414" s="24">
        <v>17400000</v>
      </c>
      <c r="AE414" s="24">
        <v>14340000</v>
      </c>
      <c r="AF414" s="24">
        <v>14310000</v>
      </c>
      <c r="AG414" s="24">
        <v>13120000</v>
      </c>
      <c r="AH414" s="25">
        <v>22240000</v>
      </c>
      <c r="AI414" s="25">
        <v>21270000</v>
      </c>
      <c r="AJ414" s="25">
        <v>18160000</v>
      </c>
      <c r="AK414" s="25">
        <v>17370000</v>
      </c>
      <c r="AL414" s="25">
        <v>14330000</v>
      </c>
      <c r="AM414" s="25">
        <v>16010000</v>
      </c>
      <c r="AN414" s="21" t="s">
        <v>50</v>
      </c>
      <c r="AO414" s="21" t="s">
        <v>50</v>
      </c>
      <c r="AP414" s="21" t="s">
        <v>50</v>
      </c>
      <c r="AQ414" s="21" t="s">
        <v>50</v>
      </c>
      <c r="AR414" s="21" t="s">
        <v>50</v>
      </c>
      <c r="AS414" s="21" t="s">
        <v>50</v>
      </c>
      <c r="AT414" s="21" t="s">
        <v>3124</v>
      </c>
      <c r="AU414" s="23">
        <v>1.29274738</v>
      </c>
      <c r="AV414" s="23">
        <v>0.37044039000000001</v>
      </c>
      <c r="AW414" s="27">
        <v>3.6974729999999997E-2</v>
      </c>
      <c r="AX414" s="23">
        <v>1.4320950100000001</v>
      </c>
      <c r="AY414" s="31">
        <v>413</v>
      </c>
      <c r="AZ414">
        <f t="shared" si="12"/>
        <v>0.23348691486682807</v>
      </c>
      <c r="BA414">
        <f t="shared" si="13"/>
        <v>0.63173745325789921</v>
      </c>
    </row>
    <row r="415" spans="1:53">
      <c r="A415" s="20" t="s">
        <v>50</v>
      </c>
      <c r="B415" s="21" t="s">
        <v>1291</v>
      </c>
      <c r="C415" s="22" t="s">
        <v>1292</v>
      </c>
      <c r="D415" s="21">
        <v>2</v>
      </c>
      <c r="E415" s="22">
        <v>1</v>
      </c>
      <c r="F415" s="22">
        <v>3</v>
      </c>
      <c r="G415" s="21">
        <v>1</v>
      </c>
      <c r="H415" s="21">
        <v>434</v>
      </c>
      <c r="I415" s="21">
        <v>48.3</v>
      </c>
      <c r="J415" s="21">
        <v>7.93</v>
      </c>
      <c r="K415" s="21">
        <v>6.07</v>
      </c>
      <c r="L415" s="21" t="s">
        <v>163</v>
      </c>
      <c r="M415" s="21" t="s">
        <v>68</v>
      </c>
      <c r="N415" s="21" t="s">
        <v>108</v>
      </c>
      <c r="O415" s="21" t="s">
        <v>1293</v>
      </c>
      <c r="P415" s="21">
        <v>55907</v>
      </c>
      <c r="Q415" s="21" t="s">
        <v>1295</v>
      </c>
      <c r="R415" s="22" t="s">
        <v>1296</v>
      </c>
      <c r="S415" s="21" t="s">
        <v>1297</v>
      </c>
      <c r="T415" s="21" t="s">
        <v>1298</v>
      </c>
      <c r="U415" s="21" t="s">
        <v>1299</v>
      </c>
      <c r="V415" s="22">
        <v>129.1</v>
      </c>
      <c r="W415" s="22">
        <v>150.4</v>
      </c>
      <c r="X415" s="22">
        <v>135.30000000000001</v>
      </c>
      <c r="Y415" s="22">
        <v>94.1</v>
      </c>
      <c r="Z415" s="22">
        <v>76.5</v>
      </c>
      <c r="AA415" s="22">
        <v>14.7</v>
      </c>
      <c r="AB415" s="24">
        <v>198900</v>
      </c>
      <c r="AC415" s="24">
        <v>220800</v>
      </c>
      <c r="AD415" s="24">
        <v>229600</v>
      </c>
      <c r="AE415" s="24">
        <v>137700</v>
      </c>
      <c r="AF415" s="24">
        <v>135600</v>
      </c>
      <c r="AG415" s="24"/>
      <c r="AH415" s="25">
        <v>228800</v>
      </c>
      <c r="AI415" s="25">
        <v>266500</v>
      </c>
      <c r="AJ415" s="25">
        <v>239700</v>
      </c>
      <c r="AK415" s="25">
        <v>166700</v>
      </c>
      <c r="AL415" s="25">
        <v>135600</v>
      </c>
      <c r="AM415" s="25">
        <v>26140</v>
      </c>
      <c r="AN415" s="21" t="s">
        <v>50</v>
      </c>
      <c r="AO415" s="21" t="s">
        <v>50</v>
      </c>
      <c r="AP415" s="21" t="s">
        <v>50</v>
      </c>
      <c r="AQ415" s="21" t="s">
        <v>62</v>
      </c>
      <c r="AR415" s="21" t="s">
        <v>62</v>
      </c>
      <c r="AS415" s="21" t="s">
        <v>63</v>
      </c>
      <c r="AT415" s="21" t="s">
        <v>1300</v>
      </c>
      <c r="AU415" s="26">
        <v>2.2382826599999999</v>
      </c>
      <c r="AV415" s="23">
        <v>1.16239224</v>
      </c>
      <c r="AW415" s="27">
        <v>3.7089080000000003E-2</v>
      </c>
      <c r="AX415" s="23">
        <v>1.4307539499999999</v>
      </c>
      <c r="AY415" s="32">
        <v>414</v>
      </c>
      <c r="AZ415">
        <f t="shared" si="12"/>
        <v>0.23364328657004832</v>
      </c>
      <c r="BA415">
        <f t="shared" si="13"/>
        <v>0.63144669333630943</v>
      </c>
    </row>
    <row r="416" spans="1:53">
      <c r="A416" s="20" t="s">
        <v>50</v>
      </c>
      <c r="B416" s="21" t="s">
        <v>16834</v>
      </c>
      <c r="C416" s="22" t="s">
        <v>16835</v>
      </c>
      <c r="D416" s="21">
        <v>4</v>
      </c>
      <c r="E416" s="22">
        <v>1</v>
      </c>
      <c r="F416" s="22">
        <v>6</v>
      </c>
      <c r="G416" s="21">
        <v>1</v>
      </c>
      <c r="H416" s="21">
        <v>258</v>
      </c>
      <c r="I416" s="21">
        <v>29</v>
      </c>
      <c r="J416" s="21">
        <v>4.83</v>
      </c>
      <c r="K416" s="21">
        <v>17.16</v>
      </c>
      <c r="L416" s="21" t="s">
        <v>2550</v>
      </c>
      <c r="M416" s="21" t="s">
        <v>1197</v>
      </c>
      <c r="N416" s="21" t="s">
        <v>69</v>
      </c>
      <c r="O416" s="21" t="s">
        <v>16836</v>
      </c>
      <c r="P416" s="21">
        <v>8669</v>
      </c>
      <c r="Q416" s="21" t="s">
        <v>16838</v>
      </c>
      <c r="R416" s="22" t="s">
        <v>16839</v>
      </c>
      <c r="S416" s="21" t="s">
        <v>16840</v>
      </c>
      <c r="T416" s="21" t="s">
        <v>4104</v>
      </c>
      <c r="U416" s="21" t="s">
        <v>2863</v>
      </c>
      <c r="V416" s="22">
        <v>84.8</v>
      </c>
      <c r="W416" s="22">
        <v>85</v>
      </c>
      <c r="X416" s="22">
        <v>100.3</v>
      </c>
      <c r="Y416" s="22">
        <v>102.6</v>
      </c>
      <c r="Z416" s="22">
        <v>116.4</v>
      </c>
      <c r="AA416" s="22">
        <v>111</v>
      </c>
      <c r="AB416" s="24">
        <v>943700</v>
      </c>
      <c r="AC416" s="24">
        <v>901700</v>
      </c>
      <c r="AD416" s="24">
        <v>1231000</v>
      </c>
      <c r="AE416" s="24">
        <v>1085000</v>
      </c>
      <c r="AF416" s="24">
        <v>1491000</v>
      </c>
      <c r="AG416" s="24">
        <v>1170000</v>
      </c>
      <c r="AH416" s="25">
        <v>1086000</v>
      </c>
      <c r="AI416" s="25">
        <v>1089000</v>
      </c>
      <c r="AJ416" s="25">
        <v>1285000</v>
      </c>
      <c r="AK416" s="25">
        <v>1314000</v>
      </c>
      <c r="AL416" s="25">
        <v>1491000</v>
      </c>
      <c r="AM416" s="25">
        <v>1422000</v>
      </c>
      <c r="AN416" s="21" t="s">
        <v>50</v>
      </c>
      <c r="AO416" s="21" t="s">
        <v>50</v>
      </c>
      <c r="AP416" s="21" t="s">
        <v>50</v>
      </c>
      <c r="AQ416" s="21" t="s">
        <v>50</v>
      </c>
      <c r="AR416" s="21" t="s">
        <v>50</v>
      </c>
      <c r="AS416" s="21" t="s">
        <v>50</v>
      </c>
      <c r="AT416" s="21" t="s">
        <v>16841</v>
      </c>
      <c r="AU416" s="23">
        <v>0.81832709999999997</v>
      </c>
      <c r="AV416" s="23">
        <v>-0.28925050000000002</v>
      </c>
      <c r="AW416" s="27">
        <v>3.7506169999999998E-2</v>
      </c>
      <c r="AX416" s="23">
        <v>1.4258972700000001</v>
      </c>
      <c r="AY416" s="31">
        <v>415</v>
      </c>
      <c r="AZ416">
        <f t="shared" si="12"/>
        <v>0.23570142496385543</v>
      </c>
      <c r="BA416">
        <f t="shared" si="13"/>
        <v>0.62763779188353097</v>
      </c>
    </row>
    <row r="417" spans="1:53">
      <c r="A417" s="20" t="s">
        <v>50</v>
      </c>
      <c r="B417" s="21" t="s">
        <v>7109</v>
      </c>
      <c r="C417" s="22" t="s">
        <v>7110</v>
      </c>
      <c r="D417" s="21">
        <v>8</v>
      </c>
      <c r="E417" s="22">
        <v>6</v>
      </c>
      <c r="F417" s="22">
        <v>52</v>
      </c>
      <c r="G417" s="21">
        <v>6</v>
      </c>
      <c r="H417" s="21">
        <v>856</v>
      </c>
      <c r="I417" s="21">
        <v>95</v>
      </c>
      <c r="J417" s="21">
        <v>6.48</v>
      </c>
      <c r="K417" s="21">
        <v>176.88</v>
      </c>
      <c r="L417" s="21" t="s">
        <v>67</v>
      </c>
      <c r="M417" s="21" t="s">
        <v>68</v>
      </c>
      <c r="N417" s="21" t="s">
        <v>108</v>
      </c>
      <c r="O417" s="21" t="s">
        <v>7111</v>
      </c>
      <c r="P417" s="21">
        <v>4931</v>
      </c>
      <c r="Q417" s="21" t="s">
        <v>7113</v>
      </c>
      <c r="R417" s="22" t="s">
        <v>7114</v>
      </c>
      <c r="S417" s="21" t="s">
        <v>7115</v>
      </c>
      <c r="T417" s="21"/>
      <c r="U417" s="21"/>
      <c r="V417" s="22">
        <v>103</v>
      </c>
      <c r="W417" s="22">
        <v>100.5</v>
      </c>
      <c r="X417" s="22">
        <v>110.8</v>
      </c>
      <c r="Y417" s="22">
        <v>95.6</v>
      </c>
      <c r="Z417" s="22">
        <v>95.3</v>
      </c>
      <c r="AA417" s="22">
        <v>94.8</v>
      </c>
      <c r="AB417" s="24">
        <v>5611000</v>
      </c>
      <c r="AC417" s="24">
        <v>5218000</v>
      </c>
      <c r="AD417" s="24">
        <v>6656000</v>
      </c>
      <c r="AE417" s="24">
        <v>4952000</v>
      </c>
      <c r="AF417" s="24">
        <v>5976000</v>
      </c>
      <c r="AG417" s="24">
        <v>4887000</v>
      </c>
      <c r="AH417" s="25">
        <v>6456000</v>
      </c>
      <c r="AI417" s="25">
        <v>6304000</v>
      </c>
      <c r="AJ417" s="25">
        <v>6949000</v>
      </c>
      <c r="AK417" s="25">
        <v>5996000</v>
      </c>
      <c r="AL417" s="25">
        <v>5976000</v>
      </c>
      <c r="AM417" s="25">
        <v>5944000</v>
      </c>
      <c r="AN417" s="21" t="s">
        <v>50</v>
      </c>
      <c r="AO417" s="21" t="s">
        <v>50</v>
      </c>
      <c r="AP417" s="21" t="s">
        <v>50</v>
      </c>
      <c r="AQ417" s="21" t="s">
        <v>50</v>
      </c>
      <c r="AR417" s="21" t="s">
        <v>50</v>
      </c>
      <c r="AS417" s="21" t="s">
        <v>50</v>
      </c>
      <c r="AT417" s="21" t="s">
        <v>7116</v>
      </c>
      <c r="AU417" s="23">
        <v>1.10009494</v>
      </c>
      <c r="AV417" s="23">
        <v>0.13762804000000001</v>
      </c>
      <c r="AW417" s="27">
        <v>3.7623959999999998E-2</v>
      </c>
      <c r="AX417" s="23">
        <v>1.4245355200000001</v>
      </c>
      <c r="AY417" s="31">
        <v>416</v>
      </c>
      <c r="AZ417">
        <f t="shared" si="12"/>
        <v>0.23587328769230767</v>
      </c>
      <c r="BA417">
        <f t="shared" si="13"/>
        <v>0.62732123954977348</v>
      </c>
    </row>
    <row r="418" spans="1:53">
      <c r="A418" s="20" t="s">
        <v>1240</v>
      </c>
      <c r="B418" s="21" t="s">
        <v>19127</v>
      </c>
      <c r="C418" s="22" t="s">
        <v>19128</v>
      </c>
      <c r="D418" s="21">
        <v>1</v>
      </c>
      <c r="E418" s="22">
        <v>1</v>
      </c>
      <c r="F418" s="22">
        <v>6</v>
      </c>
      <c r="G418" s="21">
        <v>1</v>
      </c>
      <c r="H418" s="21">
        <v>628</v>
      </c>
      <c r="I418" s="21">
        <v>69.599999999999994</v>
      </c>
      <c r="J418" s="21">
        <v>8.8699999999999992</v>
      </c>
      <c r="K418" s="21">
        <v>12.25</v>
      </c>
      <c r="L418" s="21" t="s">
        <v>3198</v>
      </c>
      <c r="M418" s="21" t="s">
        <v>1243</v>
      </c>
      <c r="N418" s="21" t="s">
        <v>1508</v>
      </c>
      <c r="O418" s="21" t="s">
        <v>2186</v>
      </c>
      <c r="P418" s="21">
        <v>81788</v>
      </c>
      <c r="Q418" s="21" t="s">
        <v>19130</v>
      </c>
      <c r="R418" s="22" t="s">
        <v>19131</v>
      </c>
      <c r="S418" s="21" t="s">
        <v>19132</v>
      </c>
      <c r="T418" s="21"/>
      <c r="U418" s="21"/>
      <c r="V418" s="22">
        <v>67.8</v>
      </c>
      <c r="W418" s="22">
        <v>76.8</v>
      </c>
      <c r="X418" s="22">
        <v>102</v>
      </c>
      <c r="Y418" s="22">
        <v>128</v>
      </c>
      <c r="Z418" s="22">
        <v>108.8</v>
      </c>
      <c r="AA418" s="22">
        <v>116.7</v>
      </c>
      <c r="AB418" s="24">
        <v>206300</v>
      </c>
      <c r="AC418" s="24">
        <v>222800</v>
      </c>
      <c r="AD418" s="24">
        <v>342000</v>
      </c>
      <c r="AE418" s="24">
        <v>370200</v>
      </c>
      <c r="AF418" s="24">
        <v>381000</v>
      </c>
      <c r="AG418" s="24">
        <v>335900</v>
      </c>
      <c r="AH418" s="25">
        <v>237400</v>
      </c>
      <c r="AI418" s="25">
        <v>269000</v>
      </c>
      <c r="AJ418" s="25">
        <v>357100</v>
      </c>
      <c r="AK418" s="25">
        <v>448200</v>
      </c>
      <c r="AL418" s="25">
        <v>381000</v>
      </c>
      <c r="AM418" s="25">
        <v>408600</v>
      </c>
      <c r="AN418" s="21" t="s">
        <v>50</v>
      </c>
      <c r="AO418" s="21" t="s">
        <v>50</v>
      </c>
      <c r="AP418" s="21" t="s">
        <v>50</v>
      </c>
      <c r="AQ418" s="21" t="s">
        <v>50</v>
      </c>
      <c r="AR418" s="21" t="s">
        <v>50</v>
      </c>
      <c r="AS418" s="21" t="s">
        <v>50</v>
      </c>
      <c r="AT418" s="21" t="s">
        <v>19133</v>
      </c>
      <c r="AU418" s="23">
        <v>0.69754139999999998</v>
      </c>
      <c r="AV418" s="23">
        <v>-0.51964920000000003</v>
      </c>
      <c r="AW418" s="27">
        <v>3.7644669999999998E-2</v>
      </c>
      <c r="AX418" s="23">
        <v>1.42429647</v>
      </c>
      <c r="AY418" s="32">
        <v>417</v>
      </c>
      <c r="AZ418">
        <f t="shared" si="12"/>
        <v>0.23543716872901677</v>
      </c>
      <c r="BA418">
        <f t="shared" si="13"/>
        <v>0.62812497352464547</v>
      </c>
    </row>
    <row r="419" spans="1:53">
      <c r="A419" s="20" t="s">
        <v>50</v>
      </c>
      <c r="B419" s="21" t="s">
        <v>14373</v>
      </c>
      <c r="C419" s="22" t="s">
        <v>14374</v>
      </c>
      <c r="D419" s="21">
        <v>7</v>
      </c>
      <c r="E419" s="22">
        <v>3</v>
      </c>
      <c r="F419" s="22">
        <v>16</v>
      </c>
      <c r="G419" s="21">
        <v>3</v>
      </c>
      <c r="H419" s="21">
        <v>258</v>
      </c>
      <c r="I419" s="21">
        <v>29.2</v>
      </c>
      <c r="J419" s="21">
        <v>9.01</v>
      </c>
      <c r="K419" s="21">
        <v>35.880000000000003</v>
      </c>
      <c r="L419" s="21" t="s">
        <v>67</v>
      </c>
      <c r="M419" s="21" t="s">
        <v>4990</v>
      </c>
      <c r="N419" s="21" t="s">
        <v>1392</v>
      </c>
      <c r="O419" s="21" t="s">
        <v>14375</v>
      </c>
      <c r="P419" s="21">
        <v>2483</v>
      </c>
      <c r="Q419" s="21" t="s">
        <v>14377</v>
      </c>
      <c r="R419" s="22" t="s">
        <v>14378</v>
      </c>
      <c r="S419" s="21" t="s">
        <v>14379</v>
      </c>
      <c r="T419" s="21"/>
      <c r="U419" s="21"/>
      <c r="V419" s="22">
        <v>97.4</v>
      </c>
      <c r="W419" s="22">
        <v>73.5</v>
      </c>
      <c r="X419" s="22">
        <v>94.4</v>
      </c>
      <c r="Y419" s="22">
        <v>113.2</v>
      </c>
      <c r="Z419" s="22">
        <v>110.9</v>
      </c>
      <c r="AA419" s="22">
        <v>110.6</v>
      </c>
      <c r="AB419" s="24">
        <v>1295000</v>
      </c>
      <c r="AC419" s="24">
        <v>931400</v>
      </c>
      <c r="AD419" s="24">
        <v>1384000</v>
      </c>
      <c r="AE419" s="24">
        <v>1431000</v>
      </c>
      <c r="AF419" s="24">
        <v>1697000</v>
      </c>
      <c r="AG419" s="24">
        <v>1392000</v>
      </c>
      <c r="AH419" s="25">
        <v>1490000</v>
      </c>
      <c r="AI419" s="25">
        <v>1124000</v>
      </c>
      <c r="AJ419" s="25">
        <v>1445000</v>
      </c>
      <c r="AK419" s="25">
        <v>1733000</v>
      </c>
      <c r="AL419" s="25">
        <v>1697000</v>
      </c>
      <c r="AM419" s="25">
        <v>1693000</v>
      </c>
      <c r="AN419" s="21" t="s">
        <v>50</v>
      </c>
      <c r="AO419" s="21" t="s">
        <v>50</v>
      </c>
      <c r="AP419" s="21" t="s">
        <v>50</v>
      </c>
      <c r="AQ419" s="21" t="s">
        <v>50</v>
      </c>
      <c r="AR419" s="21" t="s">
        <v>50</v>
      </c>
      <c r="AS419" s="21" t="s">
        <v>50</v>
      </c>
      <c r="AT419" s="21" t="s">
        <v>14380</v>
      </c>
      <c r="AU419" s="23">
        <v>0.79245644000000004</v>
      </c>
      <c r="AV419" s="23">
        <v>-0.33559650000000002</v>
      </c>
      <c r="AW419" s="27">
        <v>3.7698969999999998E-2</v>
      </c>
      <c r="AX419" s="23">
        <v>1.42367054</v>
      </c>
      <c r="AY419" s="31">
        <v>418</v>
      </c>
      <c r="AZ419">
        <f t="shared" si="12"/>
        <v>0.23521271234449762</v>
      </c>
      <c r="BA419">
        <f t="shared" si="13"/>
        <v>0.62853921001140545</v>
      </c>
    </row>
    <row r="420" spans="1:53">
      <c r="A420" s="20" t="s">
        <v>50</v>
      </c>
      <c r="B420" s="21" t="s">
        <v>18748</v>
      </c>
      <c r="C420" s="22" t="s">
        <v>18749</v>
      </c>
      <c r="D420" s="21">
        <v>1</v>
      </c>
      <c r="E420" s="22">
        <v>1</v>
      </c>
      <c r="F420" s="22">
        <v>3</v>
      </c>
      <c r="G420" s="21">
        <v>1</v>
      </c>
      <c r="H420" s="21">
        <v>1720</v>
      </c>
      <c r="I420" s="21">
        <v>194.7</v>
      </c>
      <c r="J420" s="21">
        <v>7.03</v>
      </c>
      <c r="K420" s="21">
        <v>8.01</v>
      </c>
      <c r="L420" s="21" t="s">
        <v>67</v>
      </c>
      <c r="M420" s="21" t="s">
        <v>151</v>
      </c>
      <c r="N420" s="21" t="s">
        <v>69</v>
      </c>
      <c r="O420" s="21" t="s">
        <v>1178</v>
      </c>
      <c r="P420" s="21">
        <v>25885</v>
      </c>
      <c r="Q420" s="21" t="s">
        <v>18751</v>
      </c>
      <c r="R420" s="22" t="s">
        <v>18752</v>
      </c>
      <c r="S420" s="21" t="s">
        <v>18753</v>
      </c>
      <c r="T420" s="21" t="s">
        <v>18754</v>
      </c>
      <c r="U420" s="21" t="s">
        <v>18755</v>
      </c>
      <c r="V420" s="22">
        <v>86.9</v>
      </c>
      <c r="W420" s="22">
        <v>42.2</v>
      </c>
      <c r="X420" s="22">
        <v>87.3</v>
      </c>
      <c r="Y420" s="22">
        <v>126.9</v>
      </c>
      <c r="Z420" s="22">
        <v>110.2</v>
      </c>
      <c r="AA420" s="22">
        <v>146.4</v>
      </c>
      <c r="AB420" s="24">
        <v>26710</v>
      </c>
      <c r="AC420" s="24"/>
      <c r="AD420" s="24">
        <v>57110</v>
      </c>
      <c r="AE420" s="24">
        <v>71580</v>
      </c>
      <c r="AF420" s="24">
        <v>75240</v>
      </c>
      <c r="AG420" s="24"/>
      <c r="AH420" s="25">
        <v>59360</v>
      </c>
      <c r="AI420" s="25">
        <v>28830</v>
      </c>
      <c r="AJ420" s="25">
        <v>59620</v>
      </c>
      <c r="AK420" s="25">
        <v>86660</v>
      </c>
      <c r="AL420" s="25">
        <v>75240</v>
      </c>
      <c r="AM420" s="25">
        <v>99970</v>
      </c>
      <c r="AN420" s="21" t="s">
        <v>62</v>
      </c>
      <c r="AO420" s="21" t="s">
        <v>50</v>
      </c>
      <c r="AP420" s="21" t="s">
        <v>62</v>
      </c>
      <c r="AQ420" s="21" t="s">
        <v>50</v>
      </c>
      <c r="AR420" s="21" t="s">
        <v>50</v>
      </c>
      <c r="AS420" s="21" t="s">
        <v>63</v>
      </c>
      <c r="AT420" s="21" t="s">
        <v>5491</v>
      </c>
      <c r="AU420" s="23">
        <v>0.56443368999999999</v>
      </c>
      <c r="AV420" s="23">
        <v>-0.82512399999999997</v>
      </c>
      <c r="AW420" s="27">
        <v>3.8083859999999997E-2</v>
      </c>
      <c r="AX420" s="23">
        <v>1.41925908</v>
      </c>
      <c r="AY420" s="31">
        <v>419</v>
      </c>
      <c r="AZ420">
        <f t="shared" si="12"/>
        <v>0.23704703312649164</v>
      </c>
      <c r="BA420">
        <f t="shared" si="13"/>
        <v>0.62516547592762972</v>
      </c>
    </row>
    <row r="421" spans="1:53">
      <c r="A421" s="20" t="s">
        <v>50</v>
      </c>
      <c r="B421" s="21" t="s">
        <v>16980</v>
      </c>
      <c r="C421" s="22" t="s">
        <v>16981</v>
      </c>
      <c r="D421" s="21">
        <v>7</v>
      </c>
      <c r="E421" s="22">
        <v>2</v>
      </c>
      <c r="F421" s="22">
        <v>21</v>
      </c>
      <c r="G421" s="21">
        <v>2</v>
      </c>
      <c r="H421" s="21">
        <v>337</v>
      </c>
      <c r="I421" s="21">
        <v>38.799999999999997</v>
      </c>
      <c r="J421" s="21">
        <v>5.34</v>
      </c>
      <c r="K421" s="21">
        <v>57.73</v>
      </c>
      <c r="L421" s="21" t="s">
        <v>1745</v>
      </c>
      <c r="M421" s="21" t="s">
        <v>8478</v>
      </c>
      <c r="N421" s="21" t="s">
        <v>108</v>
      </c>
      <c r="O421" s="21" t="s">
        <v>16982</v>
      </c>
      <c r="P421" s="21">
        <v>55664</v>
      </c>
      <c r="Q421" s="21" t="s">
        <v>16984</v>
      </c>
      <c r="R421" s="22" t="s">
        <v>16985</v>
      </c>
      <c r="S421" s="21" t="s">
        <v>16986</v>
      </c>
      <c r="T421" s="21" t="s">
        <v>618</v>
      </c>
      <c r="U421" s="21"/>
      <c r="V421" s="22">
        <v>54.9</v>
      </c>
      <c r="W421" s="22">
        <v>89.5</v>
      </c>
      <c r="X421" s="22">
        <v>90.1</v>
      </c>
      <c r="Y421" s="22">
        <v>137.9</v>
      </c>
      <c r="Z421" s="22">
        <v>118.4</v>
      </c>
      <c r="AA421" s="22">
        <v>109.3</v>
      </c>
      <c r="AB421" s="24">
        <v>808500</v>
      </c>
      <c r="AC421" s="24">
        <v>1257000</v>
      </c>
      <c r="AD421" s="24">
        <v>1464000</v>
      </c>
      <c r="AE421" s="24">
        <v>1931000</v>
      </c>
      <c r="AF421" s="24">
        <v>2007000</v>
      </c>
      <c r="AG421" s="24">
        <v>1525000</v>
      </c>
      <c r="AH421" s="25">
        <v>930200</v>
      </c>
      <c r="AI421" s="25">
        <v>1517000</v>
      </c>
      <c r="AJ421" s="25">
        <v>1528000</v>
      </c>
      <c r="AK421" s="25">
        <v>2338000</v>
      </c>
      <c r="AL421" s="25">
        <v>2007000</v>
      </c>
      <c r="AM421" s="25">
        <v>1854000</v>
      </c>
      <c r="AN421" s="21" t="s">
        <v>50</v>
      </c>
      <c r="AO421" s="21" t="s">
        <v>50</v>
      </c>
      <c r="AP421" s="21" t="s">
        <v>50</v>
      </c>
      <c r="AQ421" s="21" t="s">
        <v>50</v>
      </c>
      <c r="AR421" s="21" t="s">
        <v>50</v>
      </c>
      <c r="AS421" s="21" t="s">
        <v>50</v>
      </c>
      <c r="AT421" s="21" t="s">
        <v>16987</v>
      </c>
      <c r="AU421" s="23">
        <v>0.64125659999999995</v>
      </c>
      <c r="AV421" s="23">
        <v>-0.64102630000000005</v>
      </c>
      <c r="AW421" s="27">
        <v>3.8320310000000003E-2</v>
      </c>
      <c r="AX421" s="23">
        <v>1.4165709900000001</v>
      </c>
      <c r="AY421" s="32">
        <v>420</v>
      </c>
      <c r="AZ421">
        <f t="shared" si="12"/>
        <v>0.23795087733333337</v>
      </c>
      <c r="BA421">
        <f t="shared" si="13"/>
        <v>0.62351268960309703</v>
      </c>
    </row>
    <row r="422" spans="1:53">
      <c r="A422" s="20" t="s">
        <v>50</v>
      </c>
      <c r="B422" s="21" t="s">
        <v>17111</v>
      </c>
      <c r="C422" s="22" t="s">
        <v>17112</v>
      </c>
      <c r="D422" s="21">
        <v>5</v>
      </c>
      <c r="E422" s="22">
        <v>1</v>
      </c>
      <c r="F422" s="22">
        <v>18</v>
      </c>
      <c r="G422" s="21">
        <v>1</v>
      </c>
      <c r="H422" s="21">
        <v>304</v>
      </c>
      <c r="I422" s="21">
        <v>34.700000000000003</v>
      </c>
      <c r="J422" s="21">
        <v>8.5299999999999994</v>
      </c>
      <c r="K422" s="21">
        <v>65.95</v>
      </c>
      <c r="L422" s="21" t="s">
        <v>546</v>
      </c>
      <c r="M422" s="21" t="s">
        <v>151</v>
      </c>
      <c r="N422" s="21" t="s">
        <v>87</v>
      </c>
      <c r="O422" s="21" t="s">
        <v>17113</v>
      </c>
      <c r="P422" s="21">
        <v>55192</v>
      </c>
      <c r="Q422" s="21" t="s">
        <v>17115</v>
      </c>
      <c r="R422" s="22" t="s">
        <v>17116</v>
      </c>
      <c r="S422" s="21" t="s">
        <v>17117</v>
      </c>
      <c r="T422" s="21"/>
      <c r="U422" s="21"/>
      <c r="V422" s="22">
        <v>101.7</v>
      </c>
      <c r="W422" s="22">
        <v>71.7</v>
      </c>
      <c r="X422" s="22">
        <v>86</v>
      </c>
      <c r="Y422" s="22">
        <v>114.6</v>
      </c>
      <c r="Z422" s="22">
        <v>116.4</v>
      </c>
      <c r="AA422" s="22">
        <v>109.6</v>
      </c>
      <c r="AB422" s="24">
        <v>6000000</v>
      </c>
      <c r="AC422" s="24">
        <v>4032000</v>
      </c>
      <c r="AD422" s="24">
        <v>5594000</v>
      </c>
      <c r="AE422" s="24">
        <v>6427000</v>
      </c>
      <c r="AF422" s="24">
        <v>7902000</v>
      </c>
      <c r="AG422" s="24">
        <v>6115000</v>
      </c>
      <c r="AH422" s="25">
        <v>6904000</v>
      </c>
      <c r="AI422" s="25">
        <v>4867000</v>
      </c>
      <c r="AJ422" s="25">
        <v>5840000</v>
      </c>
      <c r="AK422" s="25">
        <v>7782000</v>
      </c>
      <c r="AL422" s="25">
        <v>7902000</v>
      </c>
      <c r="AM422" s="25">
        <v>7437000</v>
      </c>
      <c r="AN422" s="21" t="s">
        <v>50</v>
      </c>
      <c r="AO422" s="21" t="s">
        <v>50</v>
      </c>
      <c r="AP422" s="21" t="s">
        <v>50</v>
      </c>
      <c r="AQ422" s="21" t="s">
        <v>50</v>
      </c>
      <c r="AR422" s="21" t="s">
        <v>50</v>
      </c>
      <c r="AS422" s="21" t="s">
        <v>50</v>
      </c>
      <c r="AT422" s="21" t="s">
        <v>9134</v>
      </c>
      <c r="AU422" s="23">
        <v>0.76170256000000003</v>
      </c>
      <c r="AV422" s="23">
        <v>-0.3927003</v>
      </c>
      <c r="AW422" s="27">
        <v>3.8466800000000002E-2</v>
      </c>
      <c r="AX422" s="23">
        <v>1.41491389</v>
      </c>
      <c r="AY422" s="31">
        <v>421</v>
      </c>
      <c r="AZ422">
        <f t="shared" si="12"/>
        <v>0.23829314584323041</v>
      </c>
      <c r="BA422">
        <f t="shared" si="13"/>
        <v>0.62288844932485432</v>
      </c>
    </row>
    <row r="423" spans="1:53">
      <c r="A423" s="20" t="s">
        <v>50</v>
      </c>
      <c r="B423" s="21" t="s">
        <v>16582</v>
      </c>
      <c r="C423" s="22" t="s">
        <v>16583</v>
      </c>
      <c r="D423" s="21">
        <v>10</v>
      </c>
      <c r="E423" s="22">
        <v>2</v>
      </c>
      <c r="F423" s="22">
        <v>17</v>
      </c>
      <c r="G423" s="21">
        <v>1</v>
      </c>
      <c r="H423" s="21">
        <v>289</v>
      </c>
      <c r="I423" s="21">
        <v>32.4</v>
      </c>
      <c r="J423" s="21">
        <v>10.15</v>
      </c>
      <c r="K423" s="21">
        <v>48.4</v>
      </c>
      <c r="L423" s="21"/>
      <c r="M423" s="21"/>
      <c r="N423" s="21"/>
      <c r="O423" s="21"/>
      <c r="P423" s="21"/>
      <c r="Q423" s="21"/>
      <c r="R423" s="22" t="s">
        <v>16584</v>
      </c>
      <c r="S423" s="21" t="s">
        <v>16582</v>
      </c>
      <c r="T423" s="21"/>
      <c r="U423" s="21"/>
      <c r="V423" s="22">
        <v>88.4</v>
      </c>
      <c r="W423" s="22">
        <v>73</v>
      </c>
      <c r="X423" s="22">
        <v>91.6</v>
      </c>
      <c r="Y423" s="22">
        <v>101.9</v>
      </c>
      <c r="Z423" s="22">
        <v>113.6</v>
      </c>
      <c r="AA423" s="22">
        <v>131.5</v>
      </c>
      <c r="AB423" s="24">
        <v>848000</v>
      </c>
      <c r="AC423" s="24">
        <v>666900</v>
      </c>
      <c r="AD423" s="24">
        <v>968200</v>
      </c>
      <c r="AE423" s="24">
        <v>929200</v>
      </c>
      <c r="AF423" s="24">
        <v>1254000</v>
      </c>
      <c r="AG423" s="24">
        <v>1193000</v>
      </c>
      <c r="AH423" s="25">
        <v>975700</v>
      </c>
      <c r="AI423" s="25">
        <v>805100</v>
      </c>
      <c r="AJ423" s="25">
        <v>1011000</v>
      </c>
      <c r="AK423" s="25">
        <v>1125000</v>
      </c>
      <c r="AL423" s="25">
        <v>1254000</v>
      </c>
      <c r="AM423" s="25">
        <v>1451000</v>
      </c>
      <c r="AN423" s="21" t="s">
        <v>50</v>
      </c>
      <c r="AO423" s="21" t="s">
        <v>50</v>
      </c>
      <c r="AP423" s="21" t="s">
        <v>50</v>
      </c>
      <c r="AQ423" s="21" t="s">
        <v>50</v>
      </c>
      <c r="AR423" s="21" t="s">
        <v>50</v>
      </c>
      <c r="AS423" s="21" t="s">
        <v>50</v>
      </c>
      <c r="AT423" s="21" t="s">
        <v>16585</v>
      </c>
      <c r="AU423" s="23">
        <v>0.72890105999999999</v>
      </c>
      <c r="AV423" s="23">
        <v>-0.45620509999999997</v>
      </c>
      <c r="AW423" s="27">
        <v>3.8586929999999998E-2</v>
      </c>
      <c r="AX423" s="23">
        <v>1.4135598</v>
      </c>
      <c r="AY423" s="31">
        <v>422</v>
      </c>
      <c r="AZ423">
        <f t="shared" si="12"/>
        <v>0.23847088492890994</v>
      </c>
      <c r="BA423">
        <f t="shared" si="13"/>
        <v>0.62256463669335105</v>
      </c>
    </row>
    <row r="424" spans="1:53">
      <c r="A424" s="20" t="s">
        <v>50</v>
      </c>
      <c r="B424" s="21" t="s">
        <v>20952</v>
      </c>
      <c r="C424" s="22" t="s">
        <v>20953</v>
      </c>
      <c r="D424" s="21">
        <v>2</v>
      </c>
      <c r="E424" s="22">
        <v>1</v>
      </c>
      <c r="F424" s="22">
        <v>5</v>
      </c>
      <c r="G424" s="21">
        <v>1</v>
      </c>
      <c r="H424" s="21">
        <v>592</v>
      </c>
      <c r="I424" s="21">
        <v>67.5</v>
      </c>
      <c r="J424" s="21">
        <v>4.5999999999999996</v>
      </c>
      <c r="K424" s="21">
        <v>13.32</v>
      </c>
      <c r="L424" s="21" t="s">
        <v>4442</v>
      </c>
      <c r="M424" s="21" t="s">
        <v>438</v>
      </c>
      <c r="N424" s="21" t="s">
        <v>108</v>
      </c>
      <c r="O424" s="21" t="s">
        <v>20177</v>
      </c>
      <c r="P424" s="21">
        <v>821</v>
      </c>
      <c r="Q424" s="21" t="s">
        <v>20955</v>
      </c>
      <c r="R424" s="22" t="s">
        <v>20956</v>
      </c>
      <c r="S424" s="21" t="s">
        <v>20957</v>
      </c>
      <c r="T424" s="21" t="s">
        <v>20958</v>
      </c>
      <c r="U424" s="21" t="s">
        <v>6922</v>
      </c>
      <c r="V424" s="22">
        <v>91.4</v>
      </c>
      <c r="W424" s="22">
        <v>60.7</v>
      </c>
      <c r="X424" s="22">
        <v>39.1</v>
      </c>
      <c r="Y424" s="22">
        <v>106.3</v>
      </c>
      <c r="Z424" s="22">
        <v>170.1</v>
      </c>
      <c r="AA424" s="22">
        <v>132.4</v>
      </c>
      <c r="AB424" s="24">
        <v>38660</v>
      </c>
      <c r="AC424" s="24">
        <v>24470</v>
      </c>
      <c r="AD424" s="24">
        <v>18230</v>
      </c>
      <c r="AE424" s="24">
        <v>42760</v>
      </c>
      <c r="AF424" s="24">
        <v>82840</v>
      </c>
      <c r="AG424" s="24">
        <v>53010</v>
      </c>
      <c r="AH424" s="25">
        <v>44490</v>
      </c>
      <c r="AI424" s="25">
        <v>29540</v>
      </c>
      <c r="AJ424" s="25">
        <v>19030</v>
      </c>
      <c r="AK424" s="25">
        <v>51770</v>
      </c>
      <c r="AL424" s="25">
        <v>82840</v>
      </c>
      <c r="AM424" s="25">
        <v>64470</v>
      </c>
      <c r="AN424" s="21" t="s">
        <v>50</v>
      </c>
      <c r="AO424" s="21" t="s">
        <v>50</v>
      </c>
      <c r="AP424" s="21" t="s">
        <v>62</v>
      </c>
      <c r="AQ424" s="21" t="s">
        <v>50</v>
      </c>
      <c r="AR424" s="21" t="s">
        <v>50</v>
      </c>
      <c r="AS424" s="21" t="s">
        <v>50</v>
      </c>
      <c r="AT424" s="21" t="s">
        <v>18319</v>
      </c>
      <c r="AU424" s="23">
        <v>0.46743994</v>
      </c>
      <c r="AV424" s="23">
        <v>-1.0971470999999999</v>
      </c>
      <c r="AW424" s="27">
        <v>3.8705099999999999E-2</v>
      </c>
      <c r="AX424" s="23">
        <v>1.4122317799999999</v>
      </c>
      <c r="AY424" s="32">
        <v>423</v>
      </c>
      <c r="AZ424">
        <f t="shared" si="12"/>
        <v>0.23863569929078016</v>
      </c>
      <c r="BA424">
        <f t="shared" si="13"/>
        <v>0.62226458646091543</v>
      </c>
    </row>
    <row r="425" spans="1:53">
      <c r="A425" s="20" t="s">
        <v>50</v>
      </c>
      <c r="B425" s="21" t="s">
        <v>16601</v>
      </c>
      <c r="C425" s="22" t="s">
        <v>16602</v>
      </c>
      <c r="D425" s="21">
        <v>2</v>
      </c>
      <c r="E425" s="22">
        <v>3</v>
      </c>
      <c r="F425" s="22">
        <v>16</v>
      </c>
      <c r="G425" s="21">
        <v>3</v>
      </c>
      <c r="H425" s="21">
        <v>1531</v>
      </c>
      <c r="I425" s="21">
        <v>174.3</v>
      </c>
      <c r="J425" s="21">
        <v>8.7200000000000006</v>
      </c>
      <c r="K425" s="21">
        <v>32.25</v>
      </c>
      <c r="L425" s="21" t="s">
        <v>917</v>
      </c>
      <c r="M425" s="21" t="s">
        <v>151</v>
      </c>
      <c r="N425" s="21" t="s">
        <v>69</v>
      </c>
      <c r="O425" s="21" t="s">
        <v>15399</v>
      </c>
      <c r="P425" s="21">
        <v>7153</v>
      </c>
      <c r="Q425" s="21" t="s">
        <v>16604</v>
      </c>
      <c r="R425" s="22" t="s">
        <v>16605</v>
      </c>
      <c r="S425" s="21" t="s">
        <v>16606</v>
      </c>
      <c r="T425" s="21" t="s">
        <v>16607</v>
      </c>
      <c r="U425" s="21" t="s">
        <v>16608</v>
      </c>
      <c r="V425" s="22">
        <v>87.8</v>
      </c>
      <c r="W425" s="22">
        <v>74.400000000000006</v>
      </c>
      <c r="X425" s="22">
        <v>95.3</v>
      </c>
      <c r="Y425" s="22">
        <v>127.1</v>
      </c>
      <c r="Z425" s="22">
        <v>102.6</v>
      </c>
      <c r="AA425" s="22">
        <v>112.9</v>
      </c>
      <c r="AB425" s="24">
        <v>731500</v>
      </c>
      <c r="AC425" s="24">
        <v>591500</v>
      </c>
      <c r="AD425" s="24">
        <v>875200</v>
      </c>
      <c r="AE425" s="24">
        <v>1006000</v>
      </c>
      <c r="AF425" s="24">
        <v>983800</v>
      </c>
      <c r="AG425" s="24">
        <v>890100</v>
      </c>
      <c r="AH425" s="25">
        <v>841600</v>
      </c>
      <c r="AI425" s="25">
        <v>714000</v>
      </c>
      <c r="AJ425" s="25">
        <v>913800</v>
      </c>
      <c r="AK425" s="25">
        <v>1219000</v>
      </c>
      <c r="AL425" s="25">
        <v>983800</v>
      </c>
      <c r="AM425" s="25">
        <v>1083000</v>
      </c>
      <c r="AN425" s="21" t="s">
        <v>50</v>
      </c>
      <c r="AO425" s="21" t="s">
        <v>50</v>
      </c>
      <c r="AP425" s="21" t="s">
        <v>50</v>
      </c>
      <c r="AQ425" s="21" t="s">
        <v>50</v>
      </c>
      <c r="AR425" s="21" t="s">
        <v>50</v>
      </c>
      <c r="AS425" s="21" t="s">
        <v>50</v>
      </c>
      <c r="AT425" s="21" t="s">
        <v>16609</v>
      </c>
      <c r="AU425" s="23">
        <v>0.75173014000000005</v>
      </c>
      <c r="AV425" s="23">
        <v>-0.4117132</v>
      </c>
      <c r="AW425" s="27">
        <v>3.8724420000000002E-2</v>
      </c>
      <c r="AX425" s="23">
        <v>1.4120150899999999</v>
      </c>
      <c r="AY425" s="31">
        <v>424</v>
      </c>
      <c r="AZ425">
        <f t="shared" si="12"/>
        <v>0.23819171547169815</v>
      </c>
      <c r="BA425">
        <f t="shared" si="13"/>
        <v>0.62307334775456591</v>
      </c>
    </row>
    <row r="426" spans="1:53">
      <c r="A426" s="20" t="s">
        <v>50</v>
      </c>
      <c r="B426" s="21" t="s">
        <v>5629</v>
      </c>
      <c r="C426" s="22" t="s">
        <v>5630</v>
      </c>
      <c r="D426" s="21">
        <v>10</v>
      </c>
      <c r="E426" s="22">
        <v>9</v>
      </c>
      <c r="F426" s="22">
        <v>93</v>
      </c>
      <c r="G426" s="21">
        <v>9</v>
      </c>
      <c r="H426" s="21">
        <v>851</v>
      </c>
      <c r="I426" s="21">
        <v>98.7</v>
      </c>
      <c r="J426" s="21">
        <v>5.1100000000000003</v>
      </c>
      <c r="K426" s="21">
        <v>310.10000000000002</v>
      </c>
      <c r="L426" s="21" t="s">
        <v>353</v>
      </c>
      <c r="M426" s="21" t="s">
        <v>68</v>
      </c>
      <c r="N426" s="21"/>
      <c r="O426" s="21" t="s">
        <v>5631</v>
      </c>
      <c r="P426" s="21">
        <v>51575</v>
      </c>
      <c r="Q426" s="21" t="s">
        <v>5633</v>
      </c>
      <c r="R426" s="22" t="s">
        <v>5634</v>
      </c>
      <c r="S426" s="21" t="s">
        <v>5635</v>
      </c>
      <c r="T426" s="21"/>
      <c r="U426" s="21"/>
      <c r="V426" s="22">
        <v>104.8</v>
      </c>
      <c r="W426" s="22">
        <v>106.7</v>
      </c>
      <c r="X426" s="22">
        <v>116.8</v>
      </c>
      <c r="Y426" s="22">
        <v>80.900000000000006</v>
      </c>
      <c r="Z426" s="22">
        <v>97.7</v>
      </c>
      <c r="AA426" s="22">
        <v>93</v>
      </c>
      <c r="AB426" s="24">
        <v>15240000</v>
      </c>
      <c r="AC426" s="24">
        <v>14770000</v>
      </c>
      <c r="AD426" s="24">
        <v>18650000</v>
      </c>
      <c r="AE426" s="24">
        <v>11160000</v>
      </c>
      <c r="AF426" s="24">
        <v>16310000</v>
      </c>
      <c r="AG426" s="24">
        <v>12750000</v>
      </c>
      <c r="AH426" s="25">
        <v>17530000</v>
      </c>
      <c r="AI426" s="25">
        <v>17840000</v>
      </c>
      <c r="AJ426" s="25">
        <v>19540000</v>
      </c>
      <c r="AK426" s="25">
        <v>13530000</v>
      </c>
      <c r="AL426" s="25">
        <v>16340000</v>
      </c>
      <c r="AM426" s="25">
        <v>15560000</v>
      </c>
      <c r="AN426" s="21" t="s">
        <v>50</v>
      </c>
      <c r="AO426" s="21" t="s">
        <v>50</v>
      </c>
      <c r="AP426" s="21" t="s">
        <v>50</v>
      </c>
      <c r="AQ426" s="21" t="s">
        <v>50</v>
      </c>
      <c r="AR426" s="21" t="s">
        <v>50</v>
      </c>
      <c r="AS426" s="21" t="s">
        <v>50</v>
      </c>
      <c r="AT426" s="21" t="s">
        <v>5636</v>
      </c>
      <c r="AU426" s="23">
        <v>1.2086154099999999</v>
      </c>
      <c r="AV426" s="23">
        <v>0.27335524</v>
      </c>
      <c r="AW426" s="27">
        <v>3.8866650000000003E-2</v>
      </c>
      <c r="AX426" s="23">
        <v>1.4104228599999999</v>
      </c>
      <c r="AY426" s="31">
        <v>425</v>
      </c>
      <c r="AZ426">
        <f t="shared" si="12"/>
        <v>0.23850405458823531</v>
      </c>
      <c r="BA426">
        <f t="shared" si="13"/>
        <v>0.62250423351976114</v>
      </c>
    </row>
    <row r="427" spans="1:53">
      <c r="A427" s="20" t="s">
        <v>50</v>
      </c>
      <c r="B427" s="21" t="s">
        <v>15817</v>
      </c>
      <c r="C427" s="22" t="s">
        <v>15818</v>
      </c>
      <c r="D427" s="21">
        <v>2</v>
      </c>
      <c r="E427" s="22">
        <v>1</v>
      </c>
      <c r="F427" s="22">
        <v>13</v>
      </c>
      <c r="G427" s="21">
        <v>1</v>
      </c>
      <c r="H427" s="21">
        <v>765</v>
      </c>
      <c r="I427" s="21">
        <v>84.2</v>
      </c>
      <c r="J427" s="21">
        <v>7.06</v>
      </c>
      <c r="K427" s="21">
        <v>35.229999999999997</v>
      </c>
      <c r="L427" s="21" t="s">
        <v>1867</v>
      </c>
      <c r="M427" s="21" t="s">
        <v>68</v>
      </c>
      <c r="N427" s="21" t="s">
        <v>1508</v>
      </c>
      <c r="O427" s="21" t="s">
        <v>2186</v>
      </c>
      <c r="P427" s="21">
        <v>54861</v>
      </c>
      <c r="Q427" s="21" t="s">
        <v>15820</v>
      </c>
      <c r="R427" s="22" t="s">
        <v>15821</v>
      </c>
      <c r="S427" s="21" t="s">
        <v>15822</v>
      </c>
      <c r="T427" s="21"/>
      <c r="U427" s="21"/>
      <c r="V427" s="22">
        <v>90.5</v>
      </c>
      <c r="W427" s="22">
        <v>73.900000000000006</v>
      </c>
      <c r="X427" s="22">
        <v>95.2</v>
      </c>
      <c r="Y427" s="22">
        <v>103.6</v>
      </c>
      <c r="Z427" s="22">
        <v>124.9</v>
      </c>
      <c r="AA427" s="22">
        <v>112</v>
      </c>
      <c r="AB427" s="24">
        <v>395600</v>
      </c>
      <c r="AC427" s="24">
        <v>308000</v>
      </c>
      <c r="AD427" s="24">
        <v>458700</v>
      </c>
      <c r="AE427" s="24">
        <v>430700</v>
      </c>
      <c r="AF427" s="24">
        <v>628600</v>
      </c>
      <c r="AG427" s="24">
        <v>463300</v>
      </c>
      <c r="AH427" s="25">
        <v>455200</v>
      </c>
      <c r="AI427" s="25">
        <v>371800</v>
      </c>
      <c r="AJ427" s="25">
        <v>478800</v>
      </c>
      <c r="AK427" s="25">
        <v>521400</v>
      </c>
      <c r="AL427" s="25">
        <v>628600</v>
      </c>
      <c r="AM427" s="25">
        <v>563400</v>
      </c>
      <c r="AN427" s="21" t="s">
        <v>50</v>
      </c>
      <c r="AO427" s="21" t="s">
        <v>50</v>
      </c>
      <c r="AP427" s="21" t="s">
        <v>50</v>
      </c>
      <c r="AQ427" s="21" t="s">
        <v>50</v>
      </c>
      <c r="AR427" s="21" t="s">
        <v>50</v>
      </c>
      <c r="AS427" s="21" t="s">
        <v>50</v>
      </c>
      <c r="AT427" s="21" t="s">
        <v>3796</v>
      </c>
      <c r="AU427" s="23">
        <v>0.76205953999999998</v>
      </c>
      <c r="AV427" s="23">
        <v>-0.3920244</v>
      </c>
      <c r="AW427" s="27">
        <v>3.9240570000000002E-2</v>
      </c>
      <c r="AX427" s="23">
        <v>1.4062646999999999</v>
      </c>
      <c r="AY427" s="32">
        <v>426</v>
      </c>
      <c r="AZ427">
        <f t="shared" si="12"/>
        <v>0.24023334873239438</v>
      </c>
      <c r="BA427">
        <f t="shared" si="13"/>
        <v>0.61936670482175615</v>
      </c>
    </row>
    <row r="428" spans="1:53">
      <c r="A428" s="20" t="s">
        <v>50</v>
      </c>
      <c r="B428" s="21" t="s">
        <v>16420</v>
      </c>
      <c r="C428" s="22" t="s">
        <v>16421</v>
      </c>
      <c r="D428" s="21">
        <v>1</v>
      </c>
      <c r="E428" s="22">
        <v>2</v>
      </c>
      <c r="F428" s="22">
        <v>24</v>
      </c>
      <c r="G428" s="21">
        <v>2</v>
      </c>
      <c r="H428" s="21">
        <v>823</v>
      </c>
      <c r="I428" s="21">
        <v>90.8</v>
      </c>
      <c r="J428" s="21">
        <v>6.39</v>
      </c>
      <c r="K428" s="21">
        <v>63.05</v>
      </c>
      <c r="L428" s="21" t="s">
        <v>2980</v>
      </c>
      <c r="M428" s="21" t="s">
        <v>575</v>
      </c>
      <c r="N428" s="21" t="s">
        <v>108</v>
      </c>
      <c r="O428" s="21" t="s">
        <v>11094</v>
      </c>
      <c r="P428" s="21">
        <v>644815</v>
      </c>
      <c r="Q428" s="21" t="s">
        <v>16423</v>
      </c>
      <c r="R428" s="22" t="s">
        <v>16424</v>
      </c>
      <c r="S428" s="21" t="s">
        <v>16425</v>
      </c>
      <c r="T428" s="21"/>
      <c r="U428" s="21"/>
      <c r="V428" s="22">
        <v>71.5</v>
      </c>
      <c r="W428" s="22">
        <v>87.7</v>
      </c>
      <c r="X428" s="22">
        <v>99.6</v>
      </c>
      <c r="Y428" s="22">
        <v>121.7</v>
      </c>
      <c r="Z428" s="22">
        <v>111.8</v>
      </c>
      <c r="AA428" s="22">
        <v>107.8</v>
      </c>
      <c r="AB428" s="24">
        <v>4566000</v>
      </c>
      <c r="AC428" s="24">
        <v>5335000</v>
      </c>
      <c r="AD428" s="24">
        <v>7007000</v>
      </c>
      <c r="AE428" s="24">
        <v>7385000</v>
      </c>
      <c r="AF428" s="24">
        <v>8211000</v>
      </c>
      <c r="AG428" s="24">
        <v>6513000</v>
      </c>
      <c r="AH428" s="25">
        <v>5253000</v>
      </c>
      <c r="AI428" s="25">
        <v>6440000</v>
      </c>
      <c r="AJ428" s="25">
        <v>7315000</v>
      </c>
      <c r="AK428" s="25">
        <v>8942000</v>
      </c>
      <c r="AL428" s="25">
        <v>8211000</v>
      </c>
      <c r="AM428" s="25">
        <v>7921000</v>
      </c>
      <c r="AN428" s="21" t="s">
        <v>50</v>
      </c>
      <c r="AO428" s="21" t="s">
        <v>50</v>
      </c>
      <c r="AP428" s="21" t="s">
        <v>50</v>
      </c>
      <c r="AQ428" s="21" t="s">
        <v>50</v>
      </c>
      <c r="AR428" s="21" t="s">
        <v>50</v>
      </c>
      <c r="AS428" s="21" t="s">
        <v>50</v>
      </c>
      <c r="AT428" s="21" t="s">
        <v>10622</v>
      </c>
      <c r="AU428" s="23">
        <v>0.75808125000000004</v>
      </c>
      <c r="AV428" s="23">
        <v>-0.39957559999999998</v>
      </c>
      <c r="AW428" s="27">
        <v>3.9272120000000001E-2</v>
      </c>
      <c r="AX428" s="23">
        <v>1.4059156100000001</v>
      </c>
      <c r="AY428" s="31">
        <v>427</v>
      </c>
      <c r="AZ428">
        <f t="shared" si="12"/>
        <v>0.23986344018735362</v>
      </c>
      <c r="BA428">
        <f t="shared" si="13"/>
        <v>0.6200359418398641</v>
      </c>
    </row>
    <row r="429" spans="1:53">
      <c r="A429" s="20" t="s">
        <v>50</v>
      </c>
      <c r="B429" s="21" t="s">
        <v>2837</v>
      </c>
      <c r="C429" s="22" t="s">
        <v>2838</v>
      </c>
      <c r="D429" s="21">
        <v>6</v>
      </c>
      <c r="E429" s="22">
        <v>5</v>
      </c>
      <c r="F429" s="22">
        <v>24</v>
      </c>
      <c r="G429" s="21">
        <v>5</v>
      </c>
      <c r="H429" s="21">
        <v>1054</v>
      </c>
      <c r="I429" s="21">
        <v>120.9</v>
      </c>
      <c r="J429" s="21">
        <v>5.94</v>
      </c>
      <c r="K429" s="21">
        <v>85.87</v>
      </c>
      <c r="L429" s="21" t="s">
        <v>574</v>
      </c>
      <c r="M429" s="21" t="s">
        <v>68</v>
      </c>
      <c r="N429" s="21" t="s">
        <v>108</v>
      </c>
      <c r="O429" s="21" t="s">
        <v>2839</v>
      </c>
      <c r="P429" s="21">
        <v>10153</v>
      </c>
      <c r="Q429" s="21" t="s">
        <v>2841</v>
      </c>
      <c r="R429" s="22" t="s">
        <v>2842</v>
      </c>
      <c r="S429" s="21" t="s">
        <v>2843</v>
      </c>
      <c r="T429" s="21"/>
      <c r="U429" s="21" t="s">
        <v>2844</v>
      </c>
      <c r="V429" s="22">
        <v>122.5</v>
      </c>
      <c r="W429" s="22">
        <v>101.5</v>
      </c>
      <c r="X429" s="22">
        <v>125.3</v>
      </c>
      <c r="Y429" s="22">
        <v>67.900000000000006</v>
      </c>
      <c r="Z429" s="22">
        <v>93</v>
      </c>
      <c r="AA429" s="22">
        <v>89.8</v>
      </c>
      <c r="AB429" s="24">
        <v>4913000</v>
      </c>
      <c r="AC429" s="24">
        <v>3879000</v>
      </c>
      <c r="AD429" s="24">
        <v>5541000</v>
      </c>
      <c r="AE429" s="24">
        <v>2587000</v>
      </c>
      <c r="AF429" s="24">
        <v>4294000</v>
      </c>
      <c r="AG429" s="24">
        <v>3409000</v>
      </c>
      <c r="AH429" s="25">
        <v>5654000</v>
      </c>
      <c r="AI429" s="25">
        <v>4683000</v>
      </c>
      <c r="AJ429" s="25">
        <v>5785000</v>
      </c>
      <c r="AK429" s="25">
        <v>3132000</v>
      </c>
      <c r="AL429" s="25">
        <v>4294000</v>
      </c>
      <c r="AM429" s="25">
        <v>4147000</v>
      </c>
      <c r="AN429" s="21" t="s">
        <v>50</v>
      </c>
      <c r="AO429" s="21" t="s">
        <v>50</v>
      </c>
      <c r="AP429" s="21" t="s">
        <v>50</v>
      </c>
      <c r="AQ429" s="21" t="s">
        <v>50</v>
      </c>
      <c r="AR429" s="21" t="s">
        <v>50</v>
      </c>
      <c r="AS429" s="21" t="s">
        <v>50</v>
      </c>
      <c r="AT429" s="21" t="s">
        <v>2845</v>
      </c>
      <c r="AU429" s="23">
        <v>1.39297502</v>
      </c>
      <c r="AV429" s="23">
        <v>0.47816939000000003</v>
      </c>
      <c r="AW429" s="27">
        <v>3.965283E-2</v>
      </c>
      <c r="AX429" s="23">
        <v>1.4017258500000001</v>
      </c>
      <c r="AY429" s="31">
        <v>428</v>
      </c>
      <c r="AZ429">
        <f t="shared" si="12"/>
        <v>0.24162285196261682</v>
      </c>
      <c r="BA429">
        <f t="shared" si="13"/>
        <v>0.61686199384255913</v>
      </c>
    </row>
    <row r="430" spans="1:53">
      <c r="A430" s="20" t="s">
        <v>50</v>
      </c>
      <c r="B430" s="21" t="s">
        <v>2648</v>
      </c>
      <c r="C430" s="22" t="s">
        <v>2649</v>
      </c>
      <c r="D430" s="21">
        <v>4</v>
      </c>
      <c r="E430" s="22">
        <v>2</v>
      </c>
      <c r="F430" s="22">
        <v>22</v>
      </c>
      <c r="G430" s="21">
        <v>2</v>
      </c>
      <c r="H430" s="21">
        <v>911</v>
      </c>
      <c r="I430" s="21">
        <v>101.3</v>
      </c>
      <c r="J430" s="21">
        <v>8.41</v>
      </c>
      <c r="K430" s="21">
        <v>84.51</v>
      </c>
      <c r="L430" s="21" t="s">
        <v>574</v>
      </c>
      <c r="M430" s="21" t="s">
        <v>151</v>
      </c>
      <c r="N430" s="21" t="s">
        <v>69</v>
      </c>
      <c r="O430" s="21" t="s">
        <v>2650</v>
      </c>
      <c r="P430" s="21">
        <v>152518</v>
      </c>
      <c r="Q430" s="21" t="s">
        <v>2652</v>
      </c>
      <c r="R430" s="22" t="s">
        <v>2653</v>
      </c>
      <c r="S430" s="21" t="s">
        <v>2654</v>
      </c>
      <c r="T430" s="21"/>
      <c r="U430" s="21"/>
      <c r="V430" s="22">
        <v>138.30000000000001</v>
      </c>
      <c r="W430" s="22">
        <v>100.6</v>
      </c>
      <c r="X430" s="22">
        <v>112.6</v>
      </c>
      <c r="Y430" s="22">
        <v>87.8</v>
      </c>
      <c r="Z430" s="22">
        <v>79.400000000000006</v>
      </c>
      <c r="AA430" s="22">
        <v>81.3</v>
      </c>
      <c r="AB430" s="24">
        <v>2149000</v>
      </c>
      <c r="AC430" s="24">
        <v>1490000</v>
      </c>
      <c r="AD430" s="24">
        <v>1929000</v>
      </c>
      <c r="AE430" s="24">
        <v>1297000</v>
      </c>
      <c r="AF430" s="24">
        <v>1420000</v>
      </c>
      <c r="AG430" s="24">
        <v>1196000</v>
      </c>
      <c r="AH430" s="25">
        <v>2473000</v>
      </c>
      <c r="AI430" s="25">
        <v>1798000</v>
      </c>
      <c r="AJ430" s="25">
        <v>2014000</v>
      </c>
      <c r="AK430" s="25">
        <v>1570000</v>
      </c>
      <c r="AL430" s="25">
        <v>1420000</v>
      </c>
      <c r="AM430" s="25">
        <v>1454000</v>
      </c>
      <c r="AN430" s="21" t="s">
        <v>50</v>
      </c>
      <c r="AO430" s="21" t="s">
        <v>50</v>
      </c>
      <c r="AP430" s="21" t="s">
        <v>50</v>
      </c>
      <c r="AQ430" s="21" t="s">
        <v>50</v>
      </c>
      <c r="AR430" s="21" t="s">
        <v>50</v>
      </c>
      <c r="AS430" s="21" t="s">
        <v>50</v>
      </c>
      <c r="AT430" s="21" t="s">
        <v>2655</v>
      </c>
      <c r="AU430" s="23">
        <v>1.4143230499999999</v>
      </c>
      <c r="AV430" s="23">
        <v>0.50011169</v>
      </c>
      <c r="AW430" s="27">
        <v>3.9666420000000001E-2</v>
      </c>
      <c r="AX430" s="23">
        <v>1.4015770400000001</v>
      </c>
      <c r="AY430" s="32">
        <v>429</v>
      </c>
      <c r="AZ430">
        <f t="shared" si="12"/>
        <v>0.24114224559440561</v>
      </c>
      <c r="BA430">
        <f t="shared" si="13"/>
        <v>0.61772669911513178</v>
      </c>
    </row>
    <row r="431" spans="1:53">
      <c r="A431" s="20" t="s">
        <v>50</v>
      </c>
      <c r="B431" s="21" t="s">
        <v>2243</v>
      </c>
      <c r="C431" s="22" t="s">
        <v>2244</v>
      </c>
      <c r="D431" s="21">
        <v>13</v>
      </c>
      <c r="E431" s="22">
        <v>2</v>
      </c>
      <c r="F431" s="22">
        <v>10</v>
      </c>
      <c r="G431" s="21">
        <v>2</v>
      </c>
      <c r="H431" s="21">
        <v>231</v>
      </c>
      <c r="I431" s="21">
        <v>25.7</v>
      </c>
      <c r="J431" s="21">
        <v>6.02</v>
      </c>
      <c r="K431" s="21">
        <v>36.79</v>
      </c>
      <c r="L431" s="21"/>
      <c r="M431" s="21" t="s">
        <v>2174</v>
      </c>
      <c r="N431" s="21"/>
      <c r="O431" s="21" t="s">
        <v>2245</v>
      </c>
      <c r="P431" s="21">
        <v>65260</v>
      </c>
      <c r="Q431" s="21" t="s">
        <v>2247</v>
      </c>
      <c r="R431" s="22" t="s">
        <v>2248</v>
      </c>
      <c r="S431" s="21" t="s">
        <v>2249</v>
      </c>
      <c r="T431" s="21"/>
      <c r="U431" s="21"/>
      <c r="V431" s="22">
        <v>119</v>
      </c>
      <c r="W431" s="22">
        <v>133.6</v>
      </c>
      <c r="X431" s="22">
        <v>99.8</v>
      </c>
      <c r="Y431" s="22">
        <v>93.6</v>
      </c>
      <c r="Z431" s="22">
        <v>82.1</v>
      </c>
      <c r="AA431" s="22">
        <v>72</v>
      </c>
      <c r="AB431" s="24">
        <v>1185000</v>
      </c>
      <c r="AC431" s="24">
        <v>1241000</v>
      </c>
      <c r="AD431" s="24">
        <v>1062000</v>
      </c>
      <c r="AE431" s="24">
        <v>886100</v>
      </c>
      <c r="AF431" s="24">
        <v>907000</v>
      </c>
      <c r="AG431" s="24">
        <v>674700</v>
      </c>
      <c r="AH431" s="25">
        <v>1364000</v>
      </c>
      <c r="AI431" s="25">
        <v>1531000</v>
      </c>
      <c r="AJ431" s="25">
        <v>1143000</v>
      </c>
      <c r="AK431" s="25">
        <v>1073000</v>
      </c>
      <c r="AL431" s="25">
        <v>941000</v>
      </c>
      <c r="AM431" s="25">
        <v>825100</v>
      </c>
      <c r="AN431" s="21" t="s">
        <v>50</v>
      </c>
      <c r="AO431" s="21" t="s">
        <v>50</v>
      </c>
      <c r="AP431" s="21" t="s">
        <v>50</v>
      </c>
      <c r="AQ431" s="21" t="s">
        <v>50</v>
      </c>
      <c r="AR431" s="21" t="s">
        <v>50</v>
      </c>
      <c r="AS431" s="21" t="s">
        <v>50</v>
      </c>
      <c r="AT431" s="21" t="s">
        <v>2250</v>
      </c>
      <c r="AU431" s="23">
        <v>1.4223998600000001</v>
      </c>
      <c r="AV431" s="23">
        <v>0.50832708999999998</v>
      </c>
      <c r="AW431" s="27">
        <v>3.9814559999999999E-2</v>
      </c>
      <c r="AX431" s="23">
        <v>1.3999580899999999</v>
      </c>
      <c r="AY431" s="31">
        <v>430</v>
      </c>
      <c r="AZ431">
        <f t="shared" si="12"/>
        <v>0.24147993599999998</v>
      </c>
      <c r="BA431">
        <f t="shared" si="13"/>
        <v>0.6171189479206457</v>
      </c>
    </row>
    <row r="432" spans="1:53">
      <c r="A432" s="20" t="s">
        <v>50</v>
      </c>
      <c r="B432" s="21" t="s">
        <v>16380</v>
      </c>
      <c r="C432" s="22" t="s">
        <v>16381</v>
      </c>
      <c r="D432" s="21">
        <v>22</v>
      </c>
      <c r="E432" s="22">
        <v>2</v>
      </c>
      <c r="F432" s="22">
        <v>10</v>
      </c>
      <c r="G432" s="21">
        <v>2</v>
      </c>
      <c r="H432" s="21">
        <v>140</v>
      </c>
      <c r="I432" s="21">
        <v>14.6</v>
      </c>
      <c r="J432" s="21">
        <v>8.4600000000000009</v>
      </c>
      <c r="K432" s="21">
        <v>30.2</v>
      </c>
      <c r="L432" s="21"/>
      <c r="M432" s="21"/>
      <c r="N432" s="21"/>
      <c r="O432" s="21" t="s">
        <v>16382</v>
      </c>
      <c r="P432" s="21">
        <v>114984</v>
      </c>
      <c r="Q432" s="21" t="s">
        <v>16384</v>
      </c>
      <c r="R432" s="22" t="s">
        <v>16385</v>
      </c>
      <c r="S432" s="21" t="s">
        <v>16386</v>
      </c>
      <c r="T432" s="21"/>
      <c r="U432" s="21"/>
      <c r="V432" s="22">
        <v>70.400000000000006</v>
      </c>
      <c r="W432" s="22">
        <v>89.2</v>
      </c>
      <c r="X432" s="22">
        <v>86.3</v>
      </c>
      <c r="Y432" s="22">
        <v>138.9</v>
      </c>
      <c r="Z432" s="22">
        <v>109.9</v>
      </c>
      <c r="AA432" s="22">
        <v>105.4</v>
      </c>
      <c r="AB432" s="24">
        <v>184200</v>
      </c>
      <c r="AC432" s="24">
        <v>222600</v>
      </c>
      <c r="AD432" s="24">
        <v>249000</v>
      </c>
      <c r="AE432" s="24">
        <v>345700</v>
      </c>
      <c r="AF432" s="24">
        <v>330900</v>
      </c>
      <c r="AG432" s="24">
        <v>261000</v>
      </c>
      <c r="AH432" s="25">
        <v>212000</v>
      </c>
      <c r="AI432" s="25">
        <v>268700</v>
      </c>
      <c r="AJ432" s="25">
        <v>259900</v>
      </c>
      <c r="AK432" s="25">
        <v>418500</v>
      </c>
      <c r="AL432" s="25">
        <v>330900</v>
      </c>
      <c r="AM432" s="25">
        <v>317400</v>
      </c>
      <c r="AN432" s="21" t="s">
        <v>50</v>
      </c>
      <c r="AO432" s="21" t="s">
        <v>50</v>
      </c>
      <c r="AP432" s="21" t="s">
        <v>50</v>
      </c>
      <c r="AQ432" s="21" t="s">
        <v>50</v>
      </c>
      <c r="AR432" s="21" t="s">
        <v>50</v>
      </c>
      <c r="AS432" s="21" t="s">
        <v>50</v>
      </c>
      <c r="AT432" s="21" t="s">
        <v>16387</v>
      </c>
      <c r="AU432" s="23">
        <v>0.69414156000000005</v>
      </c>
      <c r="AV432" s="23">
        <v>-0.52669820000000001</v>
      </c>
      <c r="AW432" s="27">
        <v>3.9967530000000001E-2</v>
      </c>
      <c r="AX432" s="23">
        <v>1.3982926600000001</v>
      </c>
      <c r="AY432" s="31">
        <v>431</v>
      </c>
      <c r="AZ432">
        <f t="shared" si="12"/>
        <v>0.24184528593967516</v>
      </c>
      <c r="BA432">
        <f t="shared" si="13"/>
        <v>0.61646237348263466</v>
      </c>
    </row>
    <row r="433" spans="1:53">
      <c r="A433" s="20" t="s">
        <v>50</v>
      </c>
      <c r="B433" s="21" t="s">
        <v>20576</v>
      </c>
      <c r="C433" s="22" t="s">
        <v>20577</v>
      </c>
      <c r="D433" s="21">
        <v>4</v>
      </c>
      <c r="E433" s="22">
        <v>1</v>
      </c>
      <c r="F433" s="22">
        <v>3</v>
      </c>
      <c r="G433" s="21">
        <v>1</v>
      </c>
      <c r="H433" s="21">
        <v>198</v>
      </c>
      <c r="I433" s="21">
        <v>22.1</v>
      </c>
      <c r="J433" s="21">
        <v>5.3</v>
      </c>
      <c r="K433" s="21">
        <v>6.33</v>
      </c>
      <c r="L433" s="21" t="s">
        <v>844</v>
      </c>
      <c r="M433" s="21"/>
      <c r="N433" s="21" t="s">
        <v>87</v>
      </c>
      <c r="O433" s="21" t="s">
        <v>20578</v>
      </c>
      <c r="P433" s="21">
        <v>8562</v>
      </c>
      <c r="Q433" s="21" t="s">
        <v>20580</v>
      </c>
      <c r="R433" s="22" t="s">
        <v>20581</v>
      </c>
      <c r="S433" s="21" t="s">
        <v>20582</v>
      </c>
      <c r="T433" s="21"/>
      <c r="U433" s="21"/>
      <c r="V433" s="22">
        <v>92.4</v>
      </c>
      <c r="W433" s="22">
        <v>52.4</v>
      </c>
      <c r="X433" s="22">
        <v>65</v>
      </c>
      <c r="Y433" s="22">
        <v>123.5</v>
      </c>
      <c r="Z433" s="22">
        <v>160.80000000000001</v>
      </c>
      <c r="AA433" s="22">
        <v>105.8</v>
      </c>
      <c r="AB433" s="24">
        <v>150900</v>
      </c>
      <c r="AC433" s="24">
        <v>81600</v>
      </c>
      <c r="AD433" s="24">
        <v>117100</v>
      </c>
      <c r="AE433" s="24">
        <v>191800</v>
      </c>
      <c r="AF433" s="24">
        <v>302200</v>
      </c>
      <c r="AG433" s="24">
        <v>163500</v>
      </c>
      <c r="AH433" s="25">
        <v>173700</v>
      </c>
      <c r="AI433" s="25">
        <v>98510</v>
      </c>
      <c r="AJ433" s="25">
        <v>122200</v>
      </c>
      <c r="AK433" s="25">
        <v>232200</v>
      </c>
      <c r="AL433" s="25">
        <v>302200</v>
      </c>
      <c r="AM433" s="25">
        <v>198800</v>
      </c>
      <c r="AN433" s="21" t="s">
        <v>62</v>
      </c>
      <c r="AO433" s="21" t="s">
        <v>62</v>
      </c>
      <c r="AP433" s="21" t="s">
        <v>50</v>
      </c>
      <c r="AQ433" s="21" t="s">
        <v>50</v>
      </c>
      <c r="AR433" s="21" t="s">
        <v>62</v>
      </c>
      <c r="AS433" s="21" t="s">
        <v>50</v>
      </c>
      <c r="AT433" s="21" t="s">
        <v>20583</v>
      </c>
      <c r="AU433" s="23">
        <v>0.53787958000000002</v>
      </c>
      <c r="AV433" s="23">
        <v>-0.89464489999999997</v>
      </c>
      <c r="AW433" s="27">
        <v>4.0048640000000003E-2</v>
      </c>
      <c r="AX433" s="23">
        <v>1.3974122499999999</v>
      </c>
      <c r="AY433" s="32">
        <v>432</v>
      </c>
      <c r="AZ433">
        <f t="shared" si="12"/>
        <v>0.241775122962963</v>
      </c>
      <c r="BA433">
        <f t="shared" si="13"/>
        <v>0.61658838716308684</v>
      </c>
    </row>
    <row r="434" spans="1:53">
      <c r="A434" s="20" t="s">
        <v>50</v>
      </c>
      <c r="B434" s="21" t="s">
        <v>1301</v>
      </c>
      <c r="C434" s="22" t="s">
        <v>1302</v>
      </c>
      <c r="D434" s="21">
        <v>5</v>
      </c>
      <c r="E434" s="22">
        <v>1</v>
      </c>
      <c r="F434" s="22">
        <v>5</v>
      </c>
      <c r="G434" s="21">
        <v>1</v>
      </c>
      <c r="H434" s="21">
        <v>188</v>
      </c>
      <c r="I434" s="21">
        <v>21.6</v>
      </c>
      <c r="J434" s="21">
        <v>9.77</v>
      </c>
      <c r="K434" s="21">
        <v>14.09</v>
      </c>
      <c r="L434" s="21" t="s">
        <v>1303</v>
      </c>
      <c r="M434" s="21" t="s">
        <v>1304</v>
      </c>
      <c r="N434" s="21"/>
      <c r="O434" s="21" t="s">
        <v>1305</v>
      </c>
      <c r="P434" s="21">
        <v>10550</v>
      </c>
      <c r="Q434" s="21" t="s">
        <v>1307</v>
      </c>
      <c r="R434" s="22" t="s">
        <v>1308</v>
      </c>
      <c r="S434" s="21" t="s">
        <v>1309</v>
      </c>
      <c r="T434" s="21" t="s">
        <v>1310</v>
      </c>
      <c r="U434" s="21"/>
      <c r="V434" s="22">
        <v>140.4</v>
      </c>
      <c r="W434" s="22">
        <v>163.80000000000001</v>
      </c>
      <c r="X434" s="22">
        <v>128.6</v>
      </c>
      <c r="Y434" s="22">
        <v>0.6</v>
      </c>
      <c r="Z434" s="22">
        <v>87.2</v>
      </c>
      <c r="AA434" s="22">
        <v>79.5</v>
      </c>
      <c r="AB434" s="24">
        <v>1089000</v>
      </c>
      <c r="AC434" s="24">
        <v>1211000</v>
      </c>
      <c r="AD434" s="24">
        <v>1099000</v>
      </c>
      <c r="AE434" s="24"/>
      <c r="AF434" s="24">
        <v>778000</v>
      </c>
      <c r="AG434" s="24">
        <v>583200</v>
      </c>
      <c r="AH434" s="25">
        <v>1253000</v>
      </c>
      <c r="AI434" s="25">
        <v>1462000</v>
      </c>
      <c r="AJ434" s="25">
        <v>1147000</v>
      </c>
      <c r="AK434" s="25">
        <v>5405</v>
      </c>
      <c r="AL434" s="25">
        <v>778000</v>
      </c>
      <c r="AM434" s="25">
        <v>709300</v>
      </c>
      <c r="AN434" s="21" t="s">
        <v>50</v>
      </c>
      <c r="AO434" s="21" t="s">
        <v>50</v>
      </c>
      <c r="AP434" s="21" t="s">
        <v>50</v>
      </c>
      <c r="AQ434" s="21" t="s">
        <v>50</v>
      </c>
      <c r="AR434" s="21" t="s">
        <v>62</v>
      </c>
      <c r="AS434" s="21" t="s">
        <v>50</v>
      </c>
      <c r="AT434" s="21" t="s">
        <v>1300</v>
      </c>
      <c r="AU434" s="26">
        <v>2.5876553900000001</v>
      </c>
      <c r="AV434" s="23">
        <v>1.3716455000000001</v>
      </c>
      <c r="AW434" s="27">
        <v>4.0058110000000001E-2</v>
      </c>
      <c r="AX434" s="23">
        <v>1.39730953</v>
      </c>
      <c r="AY434" s="31">
        <v>433</v>
      </c>
      <c r="AZ434">
        <f t="shared" si="12"/>
        <v>0.24127378956120094</v>
      </c>
      <c r="BA434">
        <f t="shared" si="13"/>
        <v>0.6174898544990346</v>
      </c>
    </row>
    <row r="435" spans="1:53">
      <c r="A435" s="20" t="s">
        <v>50</v>
      </c>
      <c r="B435" s="21" t="s">
        <v>17526</v>
      </c>
      <c r="C435" s="22" t="s">
        <v>17527</v>
      </c>
      <c r="D435" s="21">
        <v>3</v>
      </c>
      <c r="E435" s="22">
        <v>2</v>
      </c>
      <c r="F435" s="22">
        <v>11</v>
      </c>
      <c r="G435" s="21">
        <v>2</v>
      </c>
      <c r="H435" s="21">
        <v>720</v>
      </c>
      <c r="I435" s="21">
        <v>76.599999999999994</v>
      </c>
      <c r="J435" s="21">
        <v>9.39</v>
      </c>
      <c r="K435" s="21">
        <v>33.450000000000003</v>
      </c>
      <c r="L435" s="21"/>
      <c r="M435" s="21"/>
      <c r="N435" s="21"/>
      <c r="O435" s="21"/>
      <c r="P435" s="21"/>
      <c r="Q435" s="21"/>
      <c r="R435" s="22"/>
      <c r="S435" s="21"/>
      <c r="T435" s="21"/>
      <c r="U435" s="21"/>
      <c r="V435" s="22">
        <v>68.599999999999994</v>
      </c>
      <c r="W435" s="22">
        <v>86.9</v>
      </c>
      <c r="X435" s="22">
        <v>96.4</v>
      </c>
      <c r="Y435" s="22">
        <v>118.2</v>
      </c>
      <c r="Z435" s="22">
        <v>103.1</v>
      </c>
      <c r="AA435" s="22">
        <v>126.9</v>
      </c>
      <c r="AB435" s="24">
        <v>651300</v>
      </c>
      <c r="AC435" s="24">
        <v>785900</v>
      </c>
      <c r="AD435" s="24">
        <v>1008000</v>
      </c>
      <c r="AE435" s="24">
        <v>1066000</v>
      </c>
      <c r="AF435" s="24">
        <v>1126000</v>
      </c>
      <c r="AG435" s="24">
        <v>1139000</v>
      </c>
      <c r="AH435" s="25">
        <v>749400</v>
      </c>
      <c r="AI435" s="25">
        <v>948700</v>
      </c>
      <c r="AJ435" s="25">
        <v>1053000</v>
      </c>
      <c r="AK435" s="25">
        <v>1291000</v>
      </c>
      <c r="AL435" s="25">
        <v>1126000</v>
      </c>
      <c r="AM435" s="25">
        <v>1386000</v>
      </c>
      <c r="AN435" s="21" t="s">
        <v>50</v>
      </c>
      <c r="AO435" s="21" t="s">
        <v>50</v>
      </c>
      <c r="AP435" s="21" t="s">
        <v>50</v>
      </c>
      <c r="AQ435" s="21" t="s">
        <v>50</v>
      </c>
      <c r="AR435" s="21" t="s">
        <v>50</v>
      </c>
      <c r="AS435" s="21" t="s">
        <v>50</v>
      </c>
      <c r="AT435" s="21" t="s">
        <v>17528</v>
      </c>
      <c r="AU435" s="23">
        <v>0.72344229999999998</v>
      </c>
      <c r="AV435" s="23">
        <v>-0.46705010000000002</v>
      </c>
      <c r="AW435" s="27">
        <v>4.0111109999999998E-2</v>
      </c>
      <c r="AX435" s="23">
        <v>1.39673527</v>
      </c>
      <c r="AY435" s="31">
        <v>434</v>
      </c>
      <c r="AZ435">
        <f t="shared" si="12"/>
        <v>0.24103634764976956</v>
      </c>
      <c r="BA435">
        <f t="shared" si="13"/>
        <v>0.61791746201661335</v>
      </c>
    </row>
    <row r="436" spans="1:53">
      <c r="A436" s="20" t="s">
        <v>50</v>
      </c>
      <c r="B436" s="21" t="s">
        <v>2461</v>
      </c>
      <c r="C436" s="22" t="s">
        <v>2462</v>
      </c>
      <c r="D436" s="21">
        <v>4</v>
      </c>
      <c r="E436" s="22">
        <v>1</v>
      </c>
      <c r="F436" s="22">
        <v>6</v>
      </c>
      <c r="G436" s="21">
        <v>1</v>
      </c>
      <c r="H436" s="21">
        <v>189</v>
      </c>
      <c r="I436" s="21">
        <v>19.899999999999999</v>
      </c>
      <c r="J436" s="21">
        <v>6.79</v>
      </c>
      <c r="K436" s="21">
        <v>12.66</v>
      </c>
      <c r="L436" s="21" t="s">
        <v>2463</v>
      </c>
      <c r="M436" s="21" t="s">
        <v>2464</v>
      </c>
      <c r="N436" s="21" t="s">
        <v>2465</v>
      </c>
      <c r="O436" s="21" t="s">
        <v>2466</v>
      </c>
      <c r="P436" s="21">
        <v>11315</v>
      </c>
      <c r="Q436" s="21" t="s">
        <v>2468</v>
      </c>
      <c r="R436" s="22" t="s">
        <v>2469</v>
      </c>
      <c r="S436" s="21" t="s">
        <v>2470</v>
      </c>
      <c r="T436" s="21" t="s">
        <v>2471</v>
      </c>
      <c r="U436" s="21" t="s">
        <v>2472</v>
      </c>
      <c r="V436" s="22">
        <v>121.8</v>
      </c>
      <c r="W436" s="22">
        <v>126.7</v>
      </c>
      <c r="X436" s="22">
        <v>104.8</v>
      </c>
      <c r="Y436" s="22">
        <v>86.4</v>
      </c>
      <c r="Z436" s="22">
        <v>96.8</v>
      </c>
      <c r="AA436" s="22">
        <v>63.5</v>
      </c>
      <c r="AB436" s="24">
        <v>211100</v>
      </c>
      <c r="AC436" s="24">
        <v>209400</v>
      </c>
      <c r="AD436" s="24">
        <v>200200</v>
      </c>
      <c r="AE436" s="24">
        <v>142400</v>
      </c>
      <c r="AF436" s="24">
        <v>193200</v>
      </c>
      <c r="AG436" s="24">
        <v>104200</v>
      </c>
      <c r="AH436" s="25">
        <v>242900</v>
      </c>
      <c r="AI436" s="25">
        <v>252800</v>
      </c>
      <c r="AJ436" s="25">
        <v>209000</v>
      </c>
      <c r="AK436" s="25">
        <v>172400</v>
      </c>
      <c r="AL436" s="25">
        <v>193200</v>
      </c>
      <c r="AM436" s="25">
        <v>126700</v>
      </c>
      <c r="AN436" s="21" t="s">
        <v>50</v>
      </c>
      <c r="AO436" s="21" t="s">
        <v>50</v>
      </c>
      <c r="AP436" s="21" t="s">
        <v>50</v>
      </c>
      <c r="AQ436" s="21" t="s">
        <v>50</v>
      </c>
      <c r="AR436" s="21" t="s">
        <v>50</v>
      </c>
      <c r="AS436" s="21" t="s">
        <v>50</v>
      </c>
      <c r="AT436" s="21" t="s">
        <v>2473</v>
      </c>
      <c r="AU436" s="23">
        <v>1.4315112400000001</v>
      </c>
      <c r="AV436" s="23">
        <v>0.51753899000000003</v>
      </c>
      <c r="AW436" s="27">
        <v>4.0395880000000002E-2</v>
      </c>
      <c r="AX436" s="23">
        <v>1.3936629700000001</v>
      </c>
      <c r="AY436" s="32">
        <v>435</v>
      </c>
      <c r="AZ436">
        <f t="shared" si="12"/>
        <v>0.24218955181609197</v>
      </c>
      <c r="BA436">
        <f t="shared" si="13"/>
        <v>0.61584459647988943</v>
      </c>
    </row>
    <row r="437" spans="1:53">
      <c r="A437" s="20" t="s">
        <v>50</v>
      </c>
      <c r="B437" s="21" t="s">
        <v>2135</v>
      </c>
      <c r="C437" s="22" t="s">
        <v>2136</v>
      </c>
      <c r="D437" s="21">
        <v>1</v>
      </c>
      <c r="E437" s="22">
        <v>2</v>
      </c>
      <c r="F437" s="22">
        <v>15</v>
      </c>
      <c r="G437" s="21">
        <v>2</v>
      </c>
      <c r="H437" s="21">
        <v>1312</v>
      </c>
      <c r="I437" s="21">
        <v>153.80000000000001</v>
      </c>
      <c r="J437" s="21">
        <v>6.89</v>
      </c>
      <c r="K437" s="21">
        <v>43.39</v>
      </c>
      <c r="L437" s="21" t="s">
        <v>286</v>
      </c>
      <c r="M437" s="21" t="s">
        <v>151</v>
      </c>
      <c r="N437" s="21" t="s">
        <v>69</v>
      </c>
      <c r="O437" s="21" t="s">
        <v>2137</v>
      </c>
      <c r="P437" s="21">
        <v>10111</v>
      </c>
      <c r="Q437" s="21" t="s">
        <v>2139</v>
      </c>
      <c r="R437" s="22" t="s">
        <v>2140</v>
      </c>
      <c r="S437" s="21" t="s">
        <v>2141</v>
      </c>
      <c r="T437" s="21" t="s">
        <v>2142</v>
      </c>
      <c r="U437" s="21" t="s">
        <v>2143</v>
      </c>
      <c r="V437" s="22">
        <v>128.1</v>
      </c>
      <c r="W437" s="22">
        <v>129.19999999999999</v>
      </c>
      <c r="X437" s="22">
        <v>96.6</v>
      </c>
      <c r="Y437" s="22">
        <v>87.4</v>
      </c>
      <c r="Z437" s="22">
        <v>70.900000000000006</v>
      </c>
      <c r="AA437" s="22">
        <v>87.8</v>
      </c>
      <c r="AB437" s="24">
        <v>2492000</v>
      </c>
      <c r="AC437" s="24">
        <v>2397000</v>
      </c>
      <c r="AD437" s="24">
        <v>2073000</v>
      </c>
      <c r="AE437" s="24">
        <v>1617000</v>
      </c>
      <c r="AF437" s="24">
        <v>1586000</v>
      </c>
      <c r="AG437" s="24">
        <v>1616000</v>
      </c>
      <c r="AH437" s="25">
        <v>2868000</v>
      </c>
      <c r="AI437" s="25">
        <v>2893000</v>
      </c>
      <c r="AJ437" s="25">
        <v>2164000</v>
      </c>
      <c r="AK437" s="25">
        <v>1957000</v>
      </c>
      <c r="AL437" s="25">
        <v>1586000</v>
      </c>
      <c r="AM437" s="25">
        <v>1965000</v>
      </c>
      <c r="AN437" s="21" t="s">
        <v>50</v>
      </c>
      <c r="AO437" s="21" t="s">
        <v>50</v>
      </c>
      <c r="AP437" s="21" t="s">
        <v>50</v>
      </c>
      <c r="AQ437" s="21" t="s">
        <v>50</v>
      </c>
      <c r="AR437" s="21" t="s">
        <v>50</v>
      </c>
      <c r="AS437" s="21" t="s">
        <v>50</v>
      </c>
      <c r="AT437" s="21" t="s">
        <v>1670</v>
      </c>
      <c r="AU437" s="23">
        <v>1.43869596</v>
      </c>
      <c r="AV437" s="23">
        <v>0.52476173999999998</v>
      </c>
      <c r="AW437" s="27">
        <v>4.0484260000000001E-2</v>
      </c>
      <c r="AX437" s="23">
        <v>1.3927137700000001</v>
      </c>
      <c r="AY437" s="31">
        <v>436</v>
      </c>
      <c r="AZ437">
        <f t="shared" si="12"/>
        <v>0.2421627295412844</v>
      </c>
      <c r="BA437">
        <f t="shared" si="13"/>
        <v>0.61589269686632842</v>
      </c>
    </row>
    <row r="438" spans="1:53">
      <c r="A438" s="20" t="s">
        <v>50</v>
      </c>
      <c r="B438" s="21" t="s">
        <v>21359</v>
      </c>
      <c r="C438" s="22" t="s">
        <v>21360</v>
      </c>
      <c r="D438" s="21">
        <v>2</v>
      </c>
      <c r="E438" s="22">
        <v>1</v>
      </c>
      <c r="F438" s="22">
        <v>6</v>
      </c>
      <c r="G438" s="21">
        <v>1</v>
      </c>
      <c r="H438" s="21">
        <v>731</v>
      </c>
      <c r="I438" s="21">
        <v>83.7</v>
      </c>
      <c r="J438" s="21">
        <v>9.16</v>
      </c>
      <c r="K438" s="21">
        <v>21.12</v>
      </c>
      <c r="L438" s="21" t="s">
        <v>574</v>
      </c>
      <c r="M438" s="21" t="s">
        <v>68</v>
      </c>
      <c r="N438" s="21" t="s">
        <v>69</v>
      </c>
      <c r="O438" s="21" t="s">
        <v>958</v>
      </c>
      <c r="P438" s="21">
        <v>284370</v>
      </c>
      <c r="Q438" s="21" t="s">
        <v>21362</v>
      </c>
      <c r="R438" s="22" t="s">
        <v>21363</v>
      </c>
      <c r="S438" s="21" t="s">
        <v>21364</v>
      </c>
      <c r="T438" s="21" t="s">
        <v>963</v>
      </c>
      <c r="U438" s="21"/>
      <c r="V438" s="22">
        <v>26.9</v>
      </c>
      <c r="W438" s="22">
        <v>89.8</v>
      </c>
      <c r="X438" s="22">
        <v>44.8</v>
      </c>
      <c r="Y438" s="22">
        <v>106.4</v>
      </c>
      <c r="Z438" s="22">
        <v>140.9</v>
      </c>
      <c r="AA438" s="22">
        <v>191.2</v>
      </c>
      <c r="AB438" s="24"/>
      <c r="AC438" s="24">
        <v>81840</v>
      </c>
      <c r="AD438" s="24"/>
      <c r="AE438" s="24">
        <v>96680</v>
      </c>
      <c r="AF438" s="24">
        <v>155000</v>
      </c>
      <c r="AG438" s="24">
        <v>173000</v>
      </c>
      <c r="AH438" s="25">
        <v>29550</v>
      </c>
      <c r="AI438" s="25">
        <v>98800</v>
      </c>
      <c r="AJ438" s="25">
        <v>49290</v>
      </c>
      <c r="AK438" s="25">
        <v>117100</v>
      </c>
      <c r="AL438" s="25">
        <v>155000</v>
      </c>
      <c r="AM438" s="25">
        <v>210400</v>
      </c>
      <c r="AN438" s="21" t="s">
        <v>50</v>
      </c>
      <c r="AO438" s="21" t="s">
        <v>50</v>
      </c>
      <c r="AP438" s="21" t="s">
        <v>50</v>
      </c>
      <c r="AQ438" s="21" t="s">
        <v>50</v>
      </c>
      <c r="AR438" s="21" t="s">
        <v>50</v>
      </c>
      <c r="AS438" s="21" t="s">
        <v>50</v>
      </c>
      <c r="AT438" s="21" t="s">
        <v>21365</v>
      </c>
      <c r="AU438" s="23">
        <v>0.36824119</v>
      </c>
      <c r="AV438" s="23">
        <v>-1.4412771</v>
      </c>
      <c r="AW438" s="27">
        <v>4.054261E-2</v>
      </c>
      <c r="AX438" s="23">
        <v>1.3920883100000001</v>
      </c>
      <c r="AY438" s="31">
        <v>437</v>
      </c>
      <c r="AZ438">
        <f t="shared" si="12"/>
        <v>0.24195681208237985</v>
      </c>
      <c r="BA438">
        <f t="shared" si="13"/>
        <v>0.61626214620201492</v>
      </c>
    </row>
    <row r="439" spans="1:53">
      <c r="A439" s="20" t="s">
        <v>50</v>
      </c>
      <c r="B439" s="21" t="s">
        <v>15439</v>
      </c>
      <c r="C439" s="22" t="s">
        <v>15440</v>
      </c>
      <c r="D439" s="21">
        <v>3</v>
      </c>
      <c r="E439" s="22">
        <v>5</v>
      </c>
      <c r="F439" s="22">
        <v>36</v>
      </c>
      <c r="G439" s="21">
        <v>5</v>
      </c>
      <c r="H439" s="21">
        <v>1909</v>
      </c>
      <c r="I439" s="21">
        <v>212.6</v>
      </c>
      <c r="J439" s="21">
        <v>6.83</v>
      </c>
      <c r="K439" s="21">
        <v>106.59</v>
      </c>
      <c r="L439" s="21" t="s">
        <v>106</v>
      </c>
      <c r="M439" s="21" t="s">
        <v>363</v>
      </c>
      <c r="N439" s="21" t="s">
        <v>1488</v>
      </c>
      <c r="O439" s="21" t="s">
        <v>4452</v>
      </c>
      <c r="P439" s="21">
        <v>55667</v>
      </c>
      <c r="Q439" s="21" t="s">
        <v>15442</v>
      </c>
      <c r="R439" s="22" t="s">
        <v>15443</v>
      </c>
      <c r="S439" s="21" t="s">
        <v>15444</v>
      </c>
      <c r="T439" s="21" t="s">
        <v>2534</v>
      </c>
      <c r="U439" s="21"/>
      <c r="V439" s="22">
        <v>87.9</v>
      </c>
      <c r="W439" s="22">
        <v>99.1</v>
      </c>
      <c r="X439" s="22">
        <v>81.2</v>
      </c>
      <c r="Y439" s="22">
        <v>104.2</v>
      </c>
      <c r="Z439" s="22">
        <v>120.1</v>
      </c>
      <c r="AA439" s="22">
        <v>107.4</v>
      </c>
      <c r="AB439" s="24">
        <v>1233000</v>
      </c>
      <c r="AC439" s="24">
        <v>1281000</v>
      </c>
      <c r="AD439" s="24">
        <v>1205000</v>
      </c>
      <c r="AE439" s="24">
        <v>1389000</v>
      </c>
      <c r="AF439" s="24">
        <v>1938000</v>
      </c>
      <c r="AG439" s="24">
        <v>1399000</v>
      </c>
      <c r="AH439" s="25">
        <v>1419000</v>
      </c>
      <c r="AI439" s="25">
        <v>1598000</v>
      </c>
      <c r="AJ439" s="25">
        <v>1310000</v>
      </c>
      <c r="AK439" s="25">
        <v>1682000</v>
      </c>
      <c r="AL439" s="25">
        <v>1938000</v>
      </c>
      <c r="AM439" s="25">
        <v>1734000</v>
      </c>
      <c r="AN439" s="21" t="s">
        <v>50</v>
      </c>
      <c r="AO439" s="21" t="s">
        <v>50</v>
      </c>
      <c r="AP439" s="21" t="s">
        <v>50</v>
      </c>
      <c r="AQ439" s="21" t="s">
        <v>50</v>
      </c>
      <c r="AR439" s="21" t="s">
        <v>50</v>
      </c>
      <c r="AS439" s="21" t="s">
        <v>50</v>
      </c>
      <c r="AT439" s="21" t="s">
        <v>15445</v>
      </c>
      <c r="AU439" s="23">
        <v>0.80825170999999996</v>
      </c>
      <c r="AV439" s="23">
        <v>-0.30712339999999999</v>
      </c>
      <c r="AW439" s="27">
        <v>4.0745120000000003E-2</v>
      </c>
      <c r="AX439" s="23">
        <v>1.38992439</v>
      </c>
      <c r="AY439" s="32">
        <v>438</v>
      </c>
      <c r="AZ439">
        <f t="shared" si="12"/>
        <v>0.24261021223744295</v>
      </c>
      <c r="BA439">
        <f t="shared" si="13"/>
        <v>0.61509092224510986</v>
      </c>
    </row>
    <row r="440" spans="1:53">
      <c r="A440" s="20" t="s">
        <v>50</v>
      </c>
      <c r="B440" s="21" t="s">
        <v>15876</v>
      </c>
      <c r="C440" s="22" t="s">
        <v>15877</v>
      </c>
      <c r="D440" s="21">
        <v>1</v>
      </c>
      <c r="E440" s="22">
        <v>1</v>
      </c>
      <c r="F440" s="22">
        <v>16</v>
      </c>
      <c r="G440" s="21">
        <v>1</v>
      </c>
      <c r="H440" s="21">
        <v>780</v>
      </c>
      <c r="I440" s="21">
        <v>88.1</v>
      </c>
      <c r="J440" s="21">
        <v>5.62</v>
      </c>
      <c r="K440" s="21">
        <v>51.73</v>
      </c>
      <c r="L440" s="21" t="s">
        <v>1745</v>
      </c>
      <c r="M440" s="21" t="s">
        <v>54</v>
      </c>
      <c r="N440" s="21" t="s">
        <v>108</v>
      </c>
      <c r="O440" s="21" t="s">
        <v>1869</v>
      </c>
      <c r="P440" s="21">
        <v>5782</v>
      </c>
      <c r="Q440" s="21" t="s">
        <v>15879</v>
      </c>
      <c r="R440" s="22" t="s">
        <v>15880</v>
      </c>
      <c r="S440" s="21" t="s">
        <v>15881</v>
      </c>
      <c r="T440" s="21" t="s">
        <v>15882</v>
      </c>
      <c r="U440" s="21" t="s">
        <v>3787</v>
      </c>
      <c r="V440" s="22">
        <v>93.4</v>
      </c>
      <c r="W440" s="22">
        <v>63</v>
      </c>
      <c r="X440" s="22">
        <v>90</v>
      </c>
      <c r="Y440" s="22">
        <v>109.7</v>
      </c>
      <c r="Z440" s="22">
        <v>111.8</v>
      </c>
      <c r="AA440" s="22">
        <v>132.1</v>
      </c>
      <c r="AB440" s="24">
        <v>23220000</v>
      </c>
      <c r="AC440" s="24">
        <v>14920000</v>
      </c>
      <c r="AD440" s="24">
        <v>24660000</v>
      </c>
      <c r="AE440" s="24">
        <v>25900000</v>
      </c>
      <c r="AF440" s="24">
        <v>31970000</v>
      </c>
      <c r="AG440" s="24">
        <v>31060000</v>
      </c>
      <c r="AH440" s="25">
        <v>26720000</v>
      </c>
      <c r="AI440" s="25">
        <v>18010000</v>
      </c>
      <c r="AJ440" s="25">
        <v>25750000</v>
      </c>
      <c r="AK440" s="25">
        <v>31360000</v>
      </c>
      <c r="AL440" s="25">
        <v>31970000</v>
      </c>
      <c r="AM440" s="25">
        <v>37770000</v>
      </c>
      <c r="AN440" s="21" t="s">
        <v>50</v>
      </c>
      <c r="AO440" s="21" t="s">
        <v>50</v>
      </c>
      <c r="AP440" s="21" t="s">
        <v>50</v>
      </c>
      <c r="AQ440" s="21" t="s">
        <v>50</v>
      </c>
      <c r="AR440" s="21" t="s">
        <v>50</v>
      </c>
      <c r="AS440" s="21" t="s">
        <v>50</v>
      </c>
      <c r="AT440" s="21" t="s">
        <v>13801</v>
      </c>
      <c r="AU440" s="23">
        <v>0.69699707</v>
      </c>
      <c r="AV440" s="23">
        <v>-0.52077549999999995</v>
      </c>
      <c r="AW440" s="27">
        <v>4.0878190000000002E-2</v>
      </c>
      <c r="AX440" s="23">
        <v>1.3885083300000001</v>
      </c>
      <c r="AY440" s="31">
        <v>439</v>
      </c>
      <c r="AZ440">
        <f t="shared" si="12"/>
        <v>0.24284810824601369</v>
      </c>
      <c r="BA440">
        <f t="shared" si="13"/>
        <v>0.61466527527316595</v>
      </c>
    </row>
    <row r="441" spans="1:53">
      <c r="A441" s="20" t="s">
        <v>50</v>
      </c>
      <c r="B441" s="21" t="s">
        <v>18117</v>
      </c>
      <c r="C441" s="22" t="s">
        <v>18118</v>
      </c>
      <c r="D441" s="21">
        <v>1</v>
      </c>
      <c r="E441" s="22">
        <v>1</v>
      </c>
      <c r="F441" s="22">
        <v>2</v>
      </c>
      <c r="G441" s="21">
        <v>1</v>
      </c>
      <c r="H441" s="21">
        <v>1893</v>
      </c>
      <c r="I441" s="21">
        <v>214.9</v>
      </c>
      <c r="J441" s="21">
        <v>5.58</v>
      </c>
      <c r="K441" s="21">
        <v>1.8</v>
      </c>
      <c r="L441" s="21" t="s">
        <v>3980</v>
      </c>
      <c r="M441" s="21" t="s">
        <v>2728</v>
      </c>
      <c r="N441" s="21" t="s">
        <v>311</v>
      </c>
      <c r="O441" s="21" t="s">
        <v>18119</v>
      </c>
      <c r="P441" s="21">
        <v>55755</v>
      </c>
      <c r="Q441" s="21" t="s">
        <v>18121</v>
      </c>
      <c r="R441" s="22" t="s">
        <v>18122</v>
      </c>
      <c r="S441" s="21" t="s">
        <v>18123</v>
      </c>
      <c r="T441" s="21" t="s">
        <v>6081</v>
      </c>
      <c r="U441" s="21"/>
      <c r="V441" s="22">
        <v>69.7</v>
      </c>
      <c r="W441" s="22">
        <v>81.400000000000006</v>
      </c>
      <c r="X441" s="22">
        <v>100.5</v>
      </c>
      <c r="Y441" s="22">
        <v>106.6</v>
      </c>
      <c r="Z441" s="22">
        <v>127.7</v>
      </c>
      <c r="AA441" s="22">
        <v>114.2</v>
      </c>
      <c r="AB441" s="24">
        <v>139300</v>
      </c>
      <c r="AC441" s="24">
        <v>155200</v>
      </c>
      <c r="AD441" s="24">
        <v>221400</v>
      </c>
      <c r="AE441" s="24">
        <v>202600</v>
      </c>
      <c r="AF441" s="24">
        <v>293900</v>
      </c>
      <c r="AG441" s="24">
        <v>216000</v>
      </c>
      <c r="AH441" s="25">
        <v>160300</v>
      </c>
      <c r="AI441" s="25">
        <v>187300</v>
      </c>
      <c r="AJ441" s="25">
        <v>231200</v>
      </c>
      <c r="AK441" s="25">
        <v>245200</v>
      </c>
      <c r="AL441" s="25">
        <v>293900</v>
      </c>
      <c r="AM441" s="25">
        <v>262700</v>
      </c>
      <c r="AN441" s="21" t="s">
        <v>62</v>
      </c>
      <c r="AO441" s="21" t="s">
        <v>62</v>
      </c>
      <c r="AP441" s="21" t="s">
        <v>62</v>
      </c>
      <c r="AQ441" s="21" t="s">
        <v>62</v>
      </c>
      <c r="AR441" s="21" t="s">
        <v>50</v>
      </c>
      <c r="AS441" s="21" t="s">
        <v>50</v>
      </c>
      <c r="AT441" s="21" t="s">
        <v>18124</v>
      </c>
      <c r="AU441" s="23">
        <v>0.72178346000000004</v>
      </c>
      <c r="AV441" s="23">
        <v>-0.470362</v>
      </c>
      <c r="AW441" s="27">
        <v>4.1386020000000003E-2</v>
      </c>
      <c r="AX441" s="23">
        <v>1.38314629</v>
      </c>
      <c r="AY441" s="31">
        <v>440</v>
      </c>
      <c r="AZ441">
        <f t="shared" si="12"/>
        <v>0.24530622763636364</v>
      </c>
      <c r="BA441">
        <f t="shared" si="13"/>
        <v>0.61029142613614884</v>
      </c>
    </row>
    <row r="442" spans="1:53">
      <c r="A442" s="20" t="s">
        <v>50</v>
      </c>
      <c r="B442" s="21" t="s">
        <v>2846</v>
      </c>
      <c r="C442" s="22" t="s">
        <v>2847</v>
      </c>
      <c r="D442" s="21">
        <v>3</v>
      </c>
      <c r="E442" s="22">
        <v>3</v>
      </c>
      <c r="F442" s="22">
        <v>26</v>
      </c>
      <c r="G442" s="21">
        <v>3</v>
      </c>
      <c r="H442" s="21">
        <v>1130</v>
      </c>
      <c r="I442" s="21">
        <v>119.6</v>
      </c>
      <c r="J442" s="21">
        <v>4.34</v>
      </c>
      <c r="K442" s="21">
        <v>86.15</v>
      </c>
      <c r="L442" s="21" t="s">
        <v>67</v>
      </c>
      <c r="M442" s="21" t="s">
        <v>151</v>
      </c>
      <c r="N442" s="21" t="s">
        <v>108</v>
      </c>
      <c r="O442" s="21" t="s">
        <v>2848</v>
      </c>
      <c r="P442" s="21">
        <v>27043</v>
      </c>
      <c r="Q442" s="21" t="s">
        <v>2850</v>
      </c>
      <c r="R442" s="22" t="s">
        <v>2851</v>
      </c>
      <c r="S442" s="21" t="s">
        <v>2852</v>
      </c>
      <c r="T442" s="21" t="s">
        <v>2853</v>
      </c>
      <c r="U442" s="21"/>
      <c r="V442" s="22">
        <v>131.69999999999999</v>
      </c>
      <c r="W442" s="22">
        <v>96.9</v>
      </c>
      <c r="X442" s="22">
        <v>118.7</v>
      </c>
      <c r="Y442" s="22">
        <v>87.1</v>
      </c>
      <c r="Z442" s="22">
        <v>87.9</v>
      </c>
      <c r="AA442" s="22">
        <v>77.7</v>
      </c>
      <c r="AB442" s="24">
        <v>2746000</v>
      </c>
      <c r="AC442" s="24">
        <v>1928000</v>
      </c>
      <c r="AD442" s="24">
        <v>2774000</v>
      </c>
      <c r="AE442" s="24">
        <v>1739000</v>
      </c>
      <c r="AF442" s="24">
        <v>2104000</v>
      </c>
      <c r="AG442" s="24">
        <v>1557000</v>
      </c>
      <c r="AH442" s="25">
        <v>3211000</v>
      </c>
      <c r="AI442" s="25">
        <v>2363000</v>
      </c>
      <c r="AJ442" s="25">
        <v>2896000</v>
      </c>
      <c r="AK442" s="25">
        <v>2124000</v>
      </c>
      <c r="AL442" s="25">
        <v>2144000</v>
      </c>
      <c r="AM442" s="25">
        <v>1894000</v>
      </c>
      <c r="AN442" s="21" t="s">
        <v>50</v>
      </c>
      <c r="AO442" s="21" t="s">
        <v>50</v>
      </c>
      <c r="AP442" s="21" t="s">
        <v>50</v>
      </c>
      <c r="AQ442" s="21" t="s">
        <v>50</v>
      </c>
      <c r="AR442" s="21" t="s">
        <v>50</v>
      </c>
      <c r="AS442" s="21" t="s">
        <v>50</v>
      </c>
      <c r="AT442" s="21" t="s">
        <v>2854</v>
      </c>
      <c r="AU442" s="23">
        <v>1.37457757</v>
      </c>
      <c r="AV442" s="23">
        <v>0.45898833</v>
      </c>
      <c r="AW442" s="27">
        <v>4.1581260000000002E-2</v>
      </c>
      <c r="AX442" s="23">
        <v>1.3811024000000001</v>
      </c>
      <c r="AY442" s="32">
        <v>441</v>
      </c>
      <c r="AZ442">
        <f t="shared" si="12"/>
        <v>0.24590459428571432</v>
      </c>
      <c r="BA442">
        <f t="shared" si="13"/>
        <v>0.60923335717305649</v>
      </c>
    </row>
    <row r="443" spans="1:53">
      <c r="A443" s="20" t="s">
        <v>50</v>
      </c>
      <c r="B443" s="21" t="s">
        <v>18865</v>
      </c>
      <c r="C443" s="22" t="s">
        <v>18866</v>
      </c>
      <c r="D443" s="21">
        <v>8</v>
      </c>
      <c r="E443" s="22">
        <v>1</v>
      </c>
      <c r="F443" s="22">
        <v>5</v>
      </c>
      <c r="G443" s="21">
        <v>1</v>
      </c>
      <c r="H443" s="21">
        <v>85</v>
      </c>
      <c r="I443" s="21">
        <v>9.1</v>
      </c>
      <c r="J443" s="21">
        <v>9.31</v>
      </c>
      <c r="K443" s="21">
        <v>11.72</v>
      </c>
      <c r="L443" s="21" t="s">
        <v>437</v>
      </c>
      <c r="M443" s="21" t="s">
        <v>1597</v>
      </c>
      <c r="N443" s="21"/>
      <c r="O443" s="21" t="s">
        <v>18867</v>
      </c>
      <c r="P443" s="21">
        <v>51569</v>
      </c>
      <c r="Q443" s="21" t="s">
        <v>18869</v>
      </c>
      <c r="R443" s="22" t="s">
        <v>18870</v>
      </c>
      <c r="S443" s="21" t="s">
        <v>18871</v>
      </c>
      <c r="T443" s="21"/>
      <c r="U443" s="21"/>
      <c r="V443" s="22">
        <v>69.400000000000006</v>
      </c>
      <c r="W443" s="22">
        <v>83.6</v>
      </c>
      <c r="X443" s="22">
        <v>76.7</v>
      </c>
      <c r="Y443" s="22">
        <v>153.4</v>
      </c>
      <c r="Z443" s="22">
        <v>102.9</v>
      </c>
      <c r="AA443" s="22">
        <v>114.1</v>
      </c>
      <c r="AB443" s="24">
        <v>401800</v>
      </c>
      <c r="AC443" s="24">
        <v>460900</v>
      </c>
      <c r="AD443" s="24">
        <v>488900</v>
      </c>
      <c r="AE443" s="24">
        <v>843200</v>
      </c>
      <c r="AF443" s="24">
        <v>684700</v>
      </c>
      <c r="AG443" s="24">
        <v>624400</v>
      </c>
      <c r="AH443" s="25">
        <v>462300</v>
      </c>
      <c r="AI443" s="25">
        <v>556300</v>
      </c>
      <c r="AJ443" s="25">
        <v>510400</v>
      </c>
      <c r="AK443" s="25">
        <v>1021000</v>
      </c>
      <c r="AL443" s="25">
        <v>684700</v>
      </c>
      <c r="AM443" s="25">
        <v>759400</v>
      </c>
      <c r="AN443" s="21" t="s">
        <v>50</v>
      </c>
      <c r="AO443" s="21" t="s">
        <v>50</v>
      </c>
      <c r="AP443" s="21" t="s">
        <v>50</v>
      </c>
      <c r="AQ443" s="21" t="s">
        <v>62</v>
      </c>
      <c r="AR443" s="21" t="s">
        <v>50</v>
      </c>
      <c r="AS443" s="21" t="s">
        <v>50</v>
      </c>
      <c r="AT443" s="21" t="s">
        <v>3440</v>
      </c>
      <c r="AU443" s="23">
        <v>0.62029953000000004</v>
      </c>
      <c r="AV443" s="23">
        <v>-0.68896310000000005</v>
      </c>
      <c r="AW443" s="27">
        <v>4.1637569999999999E-2</v>
      </c>
      <c r="AX443" s="23">
        <v>1.38051466</v>
      </c>
      <c r="AY443" s="31">
        <v>442</v>
      </c>
      <c r="AZ443">
        <f t="shared" si="12"/>
        <v>0.24568050352941176</v>
      </c>
      <c r="BA443">
        <f t="shared" si="13"/>
        <v>0.6096293064647722</v>
      </c>
    </row>
    <row r="444" spans="1:53">
      <c r="A444" s="20" t="s">
        <v>50</v>
      </c>
      <c r="B444" s="21" t="s">
        <v>14295</v>
      </c>
      <c r="C444" s="22" t="s">
        <v>14296</v>
      </c>
      <c r="D444" s="21">
        <v>7</v>
      </c>
      <c r="E444" s="22">
        <v>7</v>
      </c>
      <c r="F444" s="22">
        <v>80</v>
      </c>
      <c r="G444" s="21">
        <v>7</v>
      </c>
      <c r="H444" s="21">
        <v>1299</v>
      </c>
      <c r="I444" s="21">
        <v>150</v>
      </c>
      <c r="J444" s="21">
        <v>5.54</v>
      </c>
      <c r="K444" s="21">
        <v>259.18</v>
      </c>
      <c r="L444" s="21" t="s">
        <v>1118</v>
      </c>
      <c r="M444" s="21" t="s">
        <v>10838</v>
      </c>
      <c r="N444" s="21" t="s">
        <v>108</v>
      </c>
      <c r="O444" s="21" t="s">
        <v>7975</v>
      </c>
      <c r="P444" s="21">
        <v>26058</v>
      </c>
      <c r="Q444" s="21" t="s">
        <v>14298</v>
      </c>
      <c r="R444" s="22" t="s">
        <v>14299</v>
      </c>
      <c r="S444" s="21" t="s">
        <v>14300</v>
      </c>
      <c r="T444" s="21"/>
      <c r="U444" s="21" t="s">
        <v>2090</v>
      </c>
      <c r="V444" s="22">
        <v>86.2</v>
      </c>
      <c r="W444" s="22">
        <v>89.2</v>
      </c>
      <c r="X444" s="22">
        <v>98.8</v>
      </c>
      <c r="Y444" s="22">
        <v>104.4</v>
      </c>
      <c r="Z444" s="22">
        <v>104</v>
      </c>
      <c r="AA444" s="22">
        <v>117.5</v>
      </c>
      <c r="AB444" s="24">
        <v>7511000</v>
      </c>
      <c r="AC444" s="24">
        <v>7406000</v>
      </c>
      <c r="AD444" s="24">
        <v>9483000</v>
      </c>
      <c r="AE444" s="24">
        <v>8605000</v>
      </c>
      <c r="AF444" s="24">
        <v>10420000</v>
      </c>
      <c r="AG444" s="24">
        <v>9682000</v>
      </c>
      <c r="AH444" s="25">
        <v>8643000</v>
      </c>
      <c r="AI444" s="25">
        <v>8940000</v>
      </c>
      <c r="AJ444" s="25">
        <v>9901000</v>
      </c>
      <c r="AK444" s="25">
        <v>10470000</v>
      </c>
      <c r="AL444" s="25">
        <v>10420000</v>
      </c>
      <c r="AM444" s="25">
        <v>11780000</v>
      </c>
      <c r="AN444" s="21" t="s">
        <v>50</v>
      </c>
      <c r="AO444" s="21" t="s">
        <v>50</v>
      </c>
      <c r="AP444" s="21" t="s">
        <v>50</v>
      </c>
      <c r="AQ444" s="21" t="s">
        <v>50</v>
      </c>
      <c r="AR444" s="21" t="s">
        <v>50</v>
      </c>
      <c r="AS444" s="21" t="s">
        <v>50</v>
      </c>
      <c r="AT444" s="21" t="s">
        <v>14301</v>
      </c>
      <c r="AU444" s="23">
        <v>0.84133674000000003</v>
      </c>
      <c r="AV444" s="23">
        <v>-0.24924470000000001</v>
      </c>
      <c r="AW444" s="27">
        <v>4.163795E-2</v>
      </c>
      <c r="AX444" s="23">
        <v>1.38051065</v>
      </c>
      <c r="AY444" s="31">
        <v>443</v>
      </c>
      <c r="AZ444">
        <f t="shared" si="12"/>
        <v>0.24512815711060948</v>
      </c>
      <c r="BA444">
        <f t="shared" si="13"/>
        <v>0.61060679982334642</v>
      </c>
    </row>
    <row r="445" spans="1:53">
      <c r="A445" s="20" t="s">
        <v>50</v>
      </c>
      <c r="B445" s="21" t="s">
        <v>13100</v>
      </c>
      <c r="C445" s="22" t="s">
        <v>13101</v>
      </c>
      <c r="D445" s="21">
        <v>38</v>
      </c>
      <c r="E445" s="22">
        <v>7</v>
      </c>
      <c r="F445" s="22">
        <v>84</v>
      </c>
      <c r="G445" s="21">
        <v>7</v>
      </c>
      <c r="H445" s="21">
        <v>193</v>
      </c>
      <c r="I445" s="21">
        <v>20.6</v>
      </c>
      <c r="J445" s="21">
        <v>8.57</v>
      </c>
      <c r="K445" s="21">
        <v>351.82</v>
      </c>
      <c r="L445" s="21" t="s">
        <v>373</v>
      </c>
      <c r="M445" s="21" t="s">
        <v>1080</v>
      </c>
      <c r="N445" s="21" t="s">
        <v>177</v>
      </c>
      <c r="O445" s="21" t="s">
        <v>8206</v>
      </c>
      <c r="P445" s="21">
        <v>1465</v>
      </c>
      <c r="Q445" s="21" t="s">
        <v>13103</v>
      </c>
      <c r="R445" s="22" t="s">
        <v>13104</v>
      </c>
      <c r="S445" s="21" t="s">
        <v>13105</v>
      </c>
      <c r="T445" s="21" t="s">
        <v>13106</v>
      </c>
      <c r="U445" s="21" t="s">
        <v>13107</v>
      </c>
      <c r="V445" s="22">
        <v>95.8</v>
      </c>
      <c r="W445" s="22">
        <v>97.6</v>
      </c>
      <c r="X445" s="22">
        <v>82.4</v>
      </c>
      <c r="Y445" s="22">
        <v>113</v>
      </c>
      <c r="Z445" s="22">
        <v>104.1</v>
      </c>
      <c r="AA445" s="22">
        <v>107.1</v>
      </c>
      <c r="AB445" s="24">
        <v>12650000</v>
      </c>
      <c r="AC445" s="24">
        <v>12280000</v>
      </c>
      <c r="AD445" s="24">
        <v>12000000</v>
      </c>
      <c r="AE445" s="24">
        <v>14180000</v>
      </c>
      <c r="AF445" s="24">
        <v>15810000</v>
      </c>
      <c r="AG445" s="24">
        <v>13360000</v>
      </c>
      <c r="AH445" s="25">
        <v>14560000</v>
      </c>
      <c r="AI445" s="25">
        <v>14830000</v>
      </c>
      <c r="AJ445" s="25">
        <v>12520000</v>
      </c>
      <c r="AK445" s="25">
        <v>17170000</v>
      </c>
      <c r="AL445" s="25">
        <v>15820000</v>
      </c>
      <c r="AM445" s="25">
        <v>16270000</v>
      </c>
      <c r="AN445" s="21" t="s">
        <v>50</v>
      </c>
      <c r="AO445" s="21" t="s">
        <v>50</v>
      </c>
      <c r="AP445" s="21" t="s">
        <v>50</v>
      </c>
      <c r="AQ445" s="21" t="s">
        <v>50</v>
      </c>
      <c r="AR445" s="21" t="s">
        <v>50</v>
      </c>
      <c r="AS445" s="21" t="s">
        <v>50</v>
      </c>
      <c r="AT445" s="21" t="s">
        <v>13108</v>
      </c>
      <c r="AU445" s="23">
        <v>0.85076878</v>
      </c>
      <c r="AV445" s="23">
        <v>-0.23316100000000001</v>
      </c>
      <c r="AW445" s="27">
        <v>4.1717230000000001E-2</v>
      </c>
      <c r="AX445" s="23">
        <v>1.3796845099999999</v>
      </c>
      <c r="AY445" s="32">
        <v>444</v>
      </c>
      <c r="AZ445">
        <f t="shared" si="12"/>
        <v>0.24504174738738738</v>
      </c>
      <c r="BA445">
        <f t="shared" si="13"/>
        <v>0.61075991924590789</v>
      </c>
    </row>
    <row r="446" spans="1:53">
      <c r="A446" s="20" t="s">
        <v>50</v>
      </c>
      <c r="B446" s="21" t="s">
        <v>3777</v>
      </c>
      <c r="C446" s="22" t="s">
        <v>3778</v>
      </c>
      <c r="D446" s="21">
        <v>8</v>
      </c>
      <c r="E446" s="22">
        <v>2</v>
      </c>
      <c r="F446" s="22">
        <v>11</v>
      </c>
      <c r="G446" s="21">
        <v>2</v>
      </c>
      <c r="H446" s="21">
        <v>508</v>
      </c>
      <c r="I446" s="21">
        <v>55</v>
      </c>
      <c r="J446" s="21">
        <v>7.06</v>
      </c>
      <c r="K446" s="21">
        <v>46.95</v>
      </c>
      <c r="L446" s="21" t="s">
        <v>3779</v>
      </c>
      <c r="M446" s="21" t="s">
        <v>3780</v>
      </c>
      <c r="N446" s="21" t="s">
        <v>323</v>
      </c>
      <c r="O446" s="21" t="s">
        <v>3781</v>
      </c>
      <c r="P446" s="21">
        <v>10006</v>
      </c>
      <c r="Q446" s="21" t="s">
        <v>3783</v>
      </c>
      <c r="R446" s="22" t="s">
        <v>3784</v>
      </c>
      <c r="S446" s="21" t="s">
        <v>3785</v>
      </c>
      <c r="T446" s="21" t="s">
        <v>3786</v>
      </c>
      <c r="U446" s="21" t="s">
        <v>3787</v>
      </c>
      <c r="V446" s="22">
        <v>99.2</v>
      </c>
      <c r="W446" s="22">
        <v>125.9</v>
      </c>
      <c r="X446" s="22">
        <v>111.5</v>
      </c>
      <c r="Y446" s="22">
        <v>82.3</v>
      </c>
      <c r="Z446" s="22">
        <v>88.6</v>
      </c>
      <c r="AA446" s="22">
        <v>92.5</v>
      </c>
      <c r="AB446" s="24">
        <v>577300</v>
      </c>
      <c r="AC446" s="24">
        <v>698600</v>
      </c>
      <c r="AD446" s="24">
        <v>715100</v>
      </c>
      <c r="AE446" s="24">
        <v>421600</v>
      </c>
      <c r="AF446" s="24">
        <v>546900</v>
      </c>
      <c r="AG446" s="24">
        <v>509200</v>
      </c>
      <c r="AH446" s="25">
        <v>664300</v>
      </c>
      <c r="AI446" s="25">
        <v>843400</v>
      </c>
      <c r="AJ446" s="25">
        <v>746500</v>
      </c>
      <c r="AK446" s="25">
        <v>551400</v>
      </c>
      <c r="AL446" s="25">
        <v>593000</v>
      </c>
      <c r="AM446" s="25">
        <v>619300</v>
      </c>
      <c r="AN446" s="21" t="s">
        <v>50</v>
      </c>
      <c r="AO446" s="21" t="s">
        <v>50</v>
      </c>
      <c r="AP446" s="21" t="s">
        <v>50</v>
      </c>
      <c r="AQ446" s="21" t="s">
        <v>50</v>
      </c>
      <c r="AR446" s="21" t="s">
        <v>50</v>
      </c>
      <c r="AS446" s="21" t="s">
        <v>50</v>
      </c>
      <c r="AT446" s="21" t="s">
        <v>3788</v>
      </c>
      <c r="AU446" s="23">
        <v>1.2781024599999999</v>
      </c>
      <c r="AV446" s="23">
        <v>0.35400350000000003</v>
      </c>
      <c r="AW446" s="27">
        <v>4.1936540000000001E-2</v>
      </c>
      <c r="AX446" s="23">
        <v>1.3774074000000001</v>
      </c>
      <c r="AY446" s="31">
        <v>445</v>
      </c>
      <c r="AZ446">
        <f t="shared" si="12"/>
        <v>0.24577639622471911</v>
      </c>
      <c r="BA446">
        <f t="shared" si="13"/>
        <v>0.60945982804672105</v>
      </c>
    </row>
    <row r="447" spans="1:53">
      <c r="A447" s="20" t="s">
        <v>50</v>
      </c>
      <c r="B447" s="21" t="s">
        <v>3473</v>
      </c>
      <c r="C447" s="22" t="s">
        <v>3474</v>
      </c>
      <c r="D447" s="21">
        <v>8</v>
      </c>
      <c r="E447" s="22">
        <v>7</v>
      </c>
      <c r="F447" s="22">
        <v>26</v>
      </c>
      <c r="G447" s="21">
        <v>7</v>
      </c>
      <c r="H447" s="21">
        <v>1007</v>
      </c>
      <c r="I447" s="21">
        <v>113.5</v>
      </c>
      <c r="J447" s="21">
        <v>9.16</v>
      </c>
      <c r="K447" s="21">
        <v>90.16</v>
      </c>
      <c r="L447" s="21" t="s">
        <v>353</v>
      </c>
      <c r="M447" s="21" t="s">
        <v>68</v>
      </c>
      <c r="N447" s="21" t="s">
        <v>108</v>
      </c>
      <c r="O447" s="21" t="s">
        <v>3475</v>
      </c>
      <c r="P447" s="21">
        <v>64062</v>
      </c>
      <c r="Q447" s="21" t="s">
        <v>3477</v>
      </c>
      <c r="R447" s="22" t="s">
        <v>3478</v>
      </c>
      <c r="S447" s="21" t="s">
        <v>3479</v>
      </c>
      <c r="T447" s="21"/>
      <c r="U447" s="21"/>
      <c r="V447" s="22">
        <v>128.9</v>
      </c>
      <c r="W447" s="22">
        <v>111.6</v>
      </c>
      <c r="X447" s="22">
        <v>101.6</v>
      </c>
      <c r="Y447" s="22">
        <v>94.4</v>
      </c>
      <c r="Z447" s="22">
        <v>87.1</v>
      </c>
      <c r="AA447" s="22">
        <v>76.3</v>
      </c>
      <c r="AB447" s="24">
        <v>2485000</v>
      </c>
      <c r="AC447" s="24">
        <v>2051000</v>
      </c>
      <c r="AD447" s="24">
        <v>2159000</v>
      </c>
      <c r="AE447" s="24">
        <v>1729000</v>
      </c>
      <c r="AF447" s="24">
        <v>1933000</v>
      </c>
      <c r="AG447" s="24">
        <v>1363000</v>
      </c>
      <c r="AH447" s="25">
        <v>2859000</v>
      </c>
      <c r="AI447" s="25">
        <v>2476000</v>
      </c>
      <c r="AJ447" s="25">
        <v>2254000</v>
      </c>
      <c r="AK447" s="25">
        <v>2093000</v>
      </c>
      <c r="AL447" s="25">
        <v>1933000</v>
      </c>
      <c r="AM447" s="25">
        <v>1693000</v>
      </c>
      <c r="AN447" s="21" t="s">
        <v>50</v>
      </c>
      <c r="AO447" s="21" t="s">
        <v>50</v>
      </c>
      <c r="AP447" s="21" t="s">
        <v>50</v>
      </c>
      <c r="AQ447" s="21" t="s">
        <v>50</v>
      </c>
      <c r="AR447" s="21" t="s">
        <v>50</v>
      </c>
      <c r="AS447" s="21" t="s">
        <v>50</v>
      </c>
      <c r="AT447" s="21" t="s">
        <v>3480</v>
      </c>
      <c r="AU447" s="23">
        <v>1.3272734500000001</v>
      </c>
      <c r="AV447" s="23">
        <v>0.40846564000000002</v>
      </c>
      <c r="AW447" s="27">
        <v>4.2030409999999997E-2</v>
      </c>
      <c r="AX447" s="23">
        <v>1.3764364</v>
      </c>
      <c r="AY447" s="31">
        <v>446</v>
      </c>
      <c r="AZ447">
        <f t="shared" si="12"/>
        <v>0.24577423605381163</v>
      </c>
      <c r="BA447">
        <f t="shared" si="13"/>
        <v>0.60946364515219698</v>
      </c>
    </row>
    <row r="448" spans="1:53">
      <c r="A448" s="20" t="s">
        <v>50</v>
      </c>
      <c r="B448" s="21" t="s">
        <v>16824</v>
      </c>
      <c r="C448" s="22" t="s">
        <v>16825</v>
      </c>
      <c r="D448" s="21">
        <v>1</v>
      </c>
      <c r="E448" s="22">
        <v>1</v>
      </c>
      <c r="F448" s="22">
        <v>4</v>
      </c>
      <c r="G448" s="21">
        <v>1</v>
      </c>
      <c r="H448" s="21">
        <v>1238</v>
      </c>
      <c r="I448" s="21">
        <v>133.30000000000001</v>
      </c>
      <c r="J448" s="21">
        <v>5.83</v>
      </c>
      <c r="K448" s="21">
        <v>10.220000000000001</v>
      </c>
      <c r="L448" s="21" t="s">
        <v>2899</v>
      </c>
      <c r="M448" s="21" t="s">
        <v>264</v>
      </c>
      <c r="N448" s="21" t="s">
        <v>253</v>
      </c>
      <c r="O448" s="21" t="s">
        <v>16826</v>
      </c>
      <c r="P448" s="21">
        <v>3714</v>
      </c>
      <c r="Q448" s="21" t="s">
        <v>16828</v>
      </c>
      <c r="R448" s="22" t="s">
        <v>16829</v>
      </c>
      <c r="S448" s="21" t="s">
        <v>16830</v>
      </c>
      <c r="T448" s="21" t="s">
        <v>16831</v>
      </c>
      <c r="U448" s="21" t="s">
        <v>16832</v>
      </c>
      <c r="V448" s="22">
        <v>85.6</v>
      </c>
      <c r="W448" s="22">
        <v>60.2</v>
      </c>
      <c r="X448" s="22">
        <v>90.7</v>
      </c>
      <c r="Y448" s="22">
        <v>108.8</v>
      </c>
      <c r="Z448" s="22">
        <v>111.8</v>
      </c>
      <c r="AA448" s="22">
        <v>142.80000000000001</v>
      </c>
      <c r="AB448" s="24">
        <v>128700</v>
      </c>
      <c r="AC448" s="24">
        <v>86280</v>
      </c>
      <c r="AD448" s="24">
        <v>150300</v>
      </c>
      <c r="AE448" s="24">
        <v>155400</v>
      </c>
      <c r="AF448" s="24">
        <v>193400</v>
      </c>
      <c r="AG448" s="24">
        <v>203100</v>
      </c>
      <c r="AH448" s="25">
        <v>148100</v>
      </c>
      <c r="AI448" s="25">
        <v>104200</v>
      </c>
      <c r="AJ448" s="25">
        <v>156900</v>
      </c>
      <c r="AK448" s="25">
        <v>188200</v>
      </c>
      <c r="AL448" s="25">
        <v>193400</v>
      </c>
      <c r="AM448" s="25">
        <v>247000</v>
      </c>
      <c r="AN448" s="21" t="s">
        <v>50</v>
      </c>
      <c r="AO448" s="21" t="s">
        <v>50</v>
      </c>
      <c r="AP448" s="21" t="s">
        <v>50</v>
      </c>
      <c r="AQ448" s="21" t="s">
        <v>62</v>
      </c>
      <c r="AR448" s="21" t="s">
        <v>62</v>
      </c>
      <c r="AS448" s="21" t="s">
        <v>50</v>
      </c>
      <c r="AT448" s="21" t="s">
        <v>16833</v>
      </c>
      <c r="AU448" s="23">
        <v>0.65091336</v>
      </c>
      <c r="AV448" s="23">
        <v>-0.61946259999999997</v>
      </c>
      <c r="AW448" s="27">
        <v>4.2476559999999997E-2</v>
      </c>
      <c r="AX448" s="23">
        <v>1.3718506399999999</v>
      </c>
      <c r="AY448" s="32">
        <v>447</v>
      </c>
      <c r="AZ448">
        <f t="shared" si="12"/>
        <v>0.24782744626398207</v>
      </c>
      <c r="BA448">
        <f t="shared" si="13"/>
        <v>0.60585059827904253</v>
      </c>
    </row>
    <row r="449" spans="1:53">
      <c r="A449" s="20" t="s">
        <v>50</v>
      </c>
      <c r="B449" s="21" t="s">
        <v>18290</v>
      </c>
      <c r="C449" s="22" t="s">
        <v>18291</v>
      </c>
      <c r="D449" s="21">
        <v>6</v>
      </c>
      <c r="E449" s="22">
        <v>4</v>
      </c>
      <c r="F449" s="22">
        <v>12</v>
      </c>
      <c r="G449" s="21">
        <v>4</v>
      </c>
      <c r="H449" s="21">
        <v>796</v>
      </c>
      <c r="I449" s="21">
        <v>88.8</v>
      </c>
      <c r="J449" s="21">
        <v>5.19</v>
      </c>
      <c r="K449" s="21">
        <v>29.34</v>
      </c>
      <c r="L449" s="21"/>
      <c r="M449" s="21"/>
      <c r="N449" s="21"/>
      <c r="O449" s="21"/>
      <c r="P449" s="21"/>
      <c r="Q449" s="21"/>
      <c r="R449" s="22"/>
      <c r="S449" s="21"/>
      <c r="T449" s="21"/>
      <c r="U449" s="21"/>
      <c r="V449" s="22">
        <v>79.5</v>
      </c>
      <c r="W449" s="22">
        <v>68.2</v>
      </c>
      <c r="X449" s="22">
        <v>90</v>
      </c>
      <c r="Y449" s="22">
        <v>104.1</v>
      </c>
      <c r="Z449" s="22">
        <v>112.6</v>
      </c>
      <c r="AA449" s="22">
        <v>145.69999999999999</v>
      </c>
      <c r="AB449" s="24">
        <v>1419000</v>
      </c>
      <c r="AC449" s="24">
        <v>1186000</v>
      </c>
      <c r="AD449" s="24">
        <v>1805000</v>
      </c>
      <c r="AE449" s="24">
        <v>1779000</v>
      </c>
      <c r="AF449" s="24">
        <v>2380000</v>
      </c>
      <c r="AG449" s="24">
        <v>2475000</v>
      </c>
      <c r="AH449" s="25">
        <v>1680000</v>
      </c>
      <c r="AI449" s="25">
        <v>1442000</v>
      </c>
      <c r="AJ449" s="25">
        <v>1903000</v>
      </c>
      <c r="AK449" s="25">
        <v>2199000</v>
      </c>
      <c r="AL449" s="25">
        <v>2380000</v>
      </c>
      <c r="AM449" s="25">
        <v>3079000</v>
      </c>
      <c r="AN449" s="21" t="s">
        <v>50</v>
      </c>
      <c r="AO449" s="21" t="s">
        <v>50</v>
      </c>
      <c r="AP449" s="21" t="s">
        <v>50</v>
      </c>
      <c r="AQ449" s="21" t="s">
        <v>50</v>
      </c>
      <c r="AR449" s="21" t="s">
        <v>50</v>
      </c>
      <c r="AS449" s="21" t="s">
        <v>50</v>
      </c>
      <c r="AT449" s="21" t="s">
        <v>18292</v>
      </c>
      <c r="AU449" s="23">
        <v>0.65613692999999995</v>
      </c>
      <c r="AV449" s="23">
        <v>-0.6079312</v>
      </c>
      <c r="AW449" s="27">
        <v>4.2757240000000002E-2</v>
      </c>
      <c r="AX449" s="23">
        <v>1.36899032</v>
      </c>
      <c r="AY449" s="31">
        <v>448</v>
      </c>
      <c r="AZ449">
        <f t="shared" si="12"/>
        <v>0.24890821857142859</v>
      </c>
      <c r="BA449">
        <f t="shared" si="13"/>
        <v>0.60396076341031479</v>
      </c>
    </row>
    <row r="450" spans="1:53">
      <c r="A450" s="20" t="s">
        <v>50</v>
      </c>
      <c r="B450" s="21" t="s">
        <v>2965</v>
      </c>
      <c r="C450" s="22" t="s">
        <v>2966</v>
      </c>
      <c r="D450" s="21">
        <v>12</v>
      </c>
      <c r="E450" s="22">
        <v>12</v>
      </c>
      <c r="F450" s="22">
        <v>96</v>
      </c>
      <c r="G450" s="21">
        <v>3</v>
      </c>
      <c r="H450" s="21">
        <v>1328</v>
      </c>
      <c r="I450" s="21">
        <v>150.5</v>
      </c>
      <c r="J450" s="21">
        <v>6.43</v>
      </c>
      <c r="K450" s="21">
        <v>331.05</v>
      </c>
      <c r="L450" s="21"/>
      <c r="M450" s="21"/>
      <c r="N450" s="21"/>
      <c r="O450" s="21"/>
      <c r="P450" s="21"/>
      <c r="Q450" s="21"/>
      <c r="R450" s="22" t="s">
        <v>2967</v>
      </c>
      <c r="S450" s="21" t="s">
        <v>2965</v>
      </c>
      <c r="T450" s="21"/>
      <c r="U450" s="21"/>
      <c r="V450" s="22">
        <v>144.30000000000001</v>
      </c>
      <c r="W450" s="22">
        <v>105.3</v>
      </c>
      <c r="X450" s="22">
        <v>108.1</v>
      </c>
      <c r="Y450" s="22">
        <v>87.7</v>
      </c>
      <c r="Z450" s="22">
        <v>74.3</v>
      </c>
      <c r="AA450" s="22">
        <v>80.400000000000006</v>
      </c>
      <c r="AB450" s="24">
        <v>1901000</v>
      </c>
      <c r="AC450" s="24">
        <v>1323000</v>
      </c>
      <c r="AD450" s="24">
        <v>1570000</v>
      </c>
      <c r="AE450" s="24">
        <v>1098000</v>
      </c>
      <c r="AF450" s="24">
        <v>1126000</v>
      </c>
      <c r="AG450" s="24">
        <v>1002000</v>
      </c>
      <c r="AH450" s="25">
        <v>2188000</v>
      </c>
      <c r="AI450" s="25">
        <v>1597000</v>
      </c>
      <c r="AJ450" s="25">
        <v>1639000</v>
      </c>
      <c r="AK450" s="25">
        <v>1330000</v>
      </c>
      <c r="AL450" s="25">
        <v>1126000</v>
      </c>
      <c r="AM450" s="25">
        <v>1218000</v>
      </c>
      <c r="AN450" s="21" t="s">
        <v>50</v>
      </c>
      <c r="AO450" s="21" t="s">
        <v>50</v>
      </c>
      <c r="AP450" s="21" t="s">
        <v>50</v>
      </c>
      <c r="AQ450" s="21" t="s">
        <v>50</v>
      </c>
      <c r="AR450" s="21" t="s">
        <v>50</v>
      </c>
      <c r="AS450" s="21" t="s">
        <v>50</v>
      </c>
      <c r="AT450" s="21" t="s">
        <v>2968</v>
      </c>
      <c r="AU450" s="23">
        <v>1.4761694999999999</v>
      </c>
      <c r="AV450" s="23">
        <v>0.56185837999999999</v>
      </c>
      <c r="AW450" s="27">
        <v>4.2853809999999999E-2</v>
      </c>
      <c r="AX450" s="23">
        <v>1.36801058</v>
      </c>
      <c r="AY450" s="31">
        <v>449</v>
      </c>
      <c r="AZ450">
        <f t="shared" si="12"/>
        <v>0.24891478057906458</v>
      </c>
      <c r="BA450">
        <f t="shared" si="13"/>
        <v>0.60394931418554387</v>
      </c>
    </row>
    <row r="451" spans="1:53">
      <c r="A451" s="20" t="s">
        <v>1240</v>
      </c>
      <c r="B451" s="21" t="s">
        <v>20653</v>
      </c>
      <c r="C451" s="22" t="s">
        <v>20654</v>
      </c>
      <c r="D451" s="21">
        <v>0</v>
      </c>
      <c r="E451" s="22">
        <v>1</v>
      </c>
      <c r="F451" s="22">
        <v>1</v>
      </c>
      <c r="G451" s="21">
        <v>1</v>
      </c>
      <c r="H451" s="21">
        <v>3526</v>
      </c>
      <c r="I451" s="21">
        <v>395</v>
      </c>
      <c r="J451" s="21">
        <v>6.76</v>
      </c>
      <c r="K451" s="21">
        <v>1.77</v>
      </c>
      <c r="L451" s="21" t="s">
        <v>163</v>
      </c>
      <c r="M451" s="21" t="s">
        <v>1313</v>
      </c>
      <c r="N451" s="21" t="s">
        <v>108</v>
      </c>
      <c r="O451" s="21" t="s">
        <v>20655</v>
      </c>
      <c r="P451" s="21">
        <v>23001</v>
      </c>
      <c r="Q451" s="21" t="s">
        <v>20657</v>
      </c>
      <c r="R451" s="22" t="s">
        <v>20658</v>
      </c>
      <c r="S451" s="21" t="s">
        <v>20659</v>
      </c>
      <c r="T451" s="21"/>
      <c r="U451" s="21"/>
      <c r="V451" s="22">
        <v>59.6</v>
      </c>
      <c r="W451" s="22">
        <v>62</v>
      </c>
      <c r="X451" s="22">
        <v>98.4</v>
      </c>
      <c r="Y451" s="22">
        <v>151.69999999999999</v>
      </c>
      <c r="Z451" s="22">
        <v>106.8</v>
      </c>
      <c r="AA451" s="22">
        <v>121.5</v>
      </c>
      <c r="AB451" s="24">
        <v>100100</v>
      </c>
      <c r="AC451" s="24">
        <v>99330</v>
      </c>
      <c r="AD451" s="24">
        <v>182200</v>
      </c>
      <c r="AE451" s="24">
        <v>242200</v>
      </c>
      <c r="AF451" s="24">
        <v>206600</v>
      </c>
      <c r="AG451" s="24">
        <v>193100</v>
      </c>
      <c r="AH451" s="25">
        <v>115200</v>
      </c>
      <c r="AI451" s="25">
        <v>119900</v>
      </c>
      <c r="AJ451" s="25">
        <v>190300</v>
      </c>
      <c r="AK451" s="25">
        <v>293300</v>
      </c>
      <c r="AL451" s="25">
        <v>206600</v>
      </c>
      <c r="AM451" s="25">
        <v>234900</v>
      </c>
      <c r="AN451" s="21" t="s">
        <v>62</v>
      </c>
      <c r="AO451" s="21" t="s">
        <v>62</v>
      </c>
      <c r="AP451" s="21" t="s">
        <v>62</v>
      </c>
      <c r="AQ451" s="21" t="s">
        <v>50</v>
      </c>
      <c r="AR451" s="21" t="s">
        <v>62</v>
      </c>
      <c r="AS451" s="21" t="s">
        <v>62</v>
      </c>
      <c r="AT451" s="21" t="s">
        <v>20660</v>
      </c>
      <c r="AU451" s="23">
        <v>0.57889590999999996</v>
      </c>
      <c r="AV451" s="23">
        <v>-0.78862410000000005</v>
      </c>
      <c r="AW451" s="27">
        <v>4.2911390000000001E-2</v>
      </c>
      <c r="AX451" s="23">
        <v>1.3674274</v>
      </c>
      <c r="AY451" s="32">
        <v>450</v>
      </c>
      <c r="AZ451">
        <f t="shared" ref="AZ451:AZ514" si="14">AW451*2608/AY451</f>
        <v>0.24869534471111113</v>
      </c>
      <c r="BA451">
        <f t="shared" ref="BA451:BA514" si="15">-LOG10(AZ451)</f>
        <v>0.60433234414380965</v>
      </c>
    </row>
    <row r="452" spans="1:53">
      <c r="A452" s="20" t="s">
        <v>50</v>
      </c>
      <c r="B452" s="21" t="s">
        <v>3991</v>
      </c>
      <c r="C452" s="22" t="s">
        <v>3992</v>
      </c>
      <c r="D452" s="21">
        <v>5</v>
      </c>
      <c r="E452" s="22">
        <v>2</v>
      </c>
      <c r="F452" s="22">
        <v>62</v>
      </c>
      <c r="G452" s="21">
        <v>2</v>
      </c>
      <c r="H452" s="21">
        <v>796</v>
      </c>
      <c r="I452" s="21">
        <v>86.6</v>
      </c>
      <c r="J452" s="21">
        <v>5.69</v>
      </c>
      <c r="K452" s="21">
        <v>213.37</v>
      </c>
      <c r="L452" s="21" t="s">
        <v>97</v>
      </c>
      <c r="M452" s="21" t="s">
        <v>211</v>
      </c>
      <c r="N452" s="21" t="s">
        <v>108</v>
      </c>
      <c r="O452" s="21" t="s">
        <v>3993</v>
      </c>
      <c r="P452" s="21">
        <v>85021</v>
      </c>
      <c r="Q452" s="21" t="s">
        <v>3995</v>
      </c>
      <c r="R452" s="22" t="s">
        <v>3996</v>
      </c>
      <c r="S452" s="21" t="s">
        <v>3997</v>
      </c>
      <c r="T452" s="21" t="s">
        <v>3998</v>
      </c>
      <c r="U452" s="21"/>
      <c r="V452" s="22">
        <v>102.6</v>
      </c>
      <c r="W452" s="22">
        <v>109.2</v>
      </c>
      <c r="X452" s="22">
        <v>122.3</v>
      </c>
      <c r="Y452" s="22">
        <v>87.9</v>
      </c>
      <c r="Z452" s="22">
        <v>80</v>
      </c>
      <c r="AA452" s="22">
        <v>98</v>
      </c>
      <c r="AB452" s="24">
        <v>23130000</v>
      </c>
      <c r="AC452" s="24">
        <v>23430000</v>
      </c>
      <c r="AD452" s="24">
        <v>30370000</v>
      </c>
      <c r="AE452" s="24">
        <v>18830000</v>
      </c>
      <c r="AF452" s="24">
        <v>20730000</v>
      </c>
      <c r="AG452" s="24">
        <v>20890000</v>
      </c>
      <c r="AH452" s="25">
        <v>26620000</v>
      </c>
      <c r="AI452" s="25">
        <v>28310000</v>
      </c>
      <c r="AJ452" s="25">
        <v>31710000</v>
      </c>
      <c r="AK452" s="25">
        <v>22790000</v>
      </c>
      <c r="AL452" s="25">
        <v>20750000</v>
      </c>
      <c r="AM452" s="25">
        <v>25410000</v>
      </c>
      <c r="AN452" s="21" t="s">
        <v>50</v>
      </c>
      <c r="AO452" s="21" t="s">
        <v>50</v>
      </c>
      <c r="AP452" s="21" t="s">
        <v>50</v>
      </c>
      <c r="AQ452" s="21" t="s">
        <v>50</v>
      </c>
      <c r="AR452" s="21" t="s">
        <v>50</v>
      </c>
      <c r="AS452" s="21" t="s">
        <v>50</v>
      </c>
      <c r="AT452" s="21" t="s">
        <v>3999</v>
      </c>
      <c r="AU452" s="23">
        <v>1.25646079</v>
      </c>
      <c r="AV452" s="23">
        <v>0.32936565000000001</v>
      </c>
      <c r="AW452" s="27">
        <v>4.3011519999999998E-2</v>
      </c>
      <c r="AX452" s="23">
        <v>1.3664152300000001</v>
      </c>
      <c r="AY452" s="31">
        <v>451</v>
      </c>
      <c r="AZ452">
        <f t="shared" si="14"/>
        <v>0.24872293605321508</v>
      </c>
      <c r="BA452">
        <f t="shared" si="15"/>
        <v>0.60428416429960319</v>
      </c>
    </row>
    <row r="453" spans="1:53">
      <c r="A453" s="20" t="s">
        <v>50</v>
      </c>
      <c r="B453" s="21" t="s">
        <v>2001</v>
      </c>
      <c r="C453" s="22" t="s">
        <v>2002</v>
      </c>
      <c r="D453" s="21">
        <v>19</v>
      </c>
      <c r="E453" s="22">
        <v>4</v>
      </c>
      <c r="F453" s="22">
        <v>23</v>
      </c>
      <c r="G453" s="21">
        <v>4</v>
      </c>
      <c r="H453" s="21">
        <v>472</v>
      </c>
      <c r="I453" s="21">
        <v>49.1</v>
      </c>
      <c r="J453" s="21">
        <v>8.82</v>
      </c>
      <c r="K453" s="21">
        <v>78.180000000000007</v>
      </c>
      <c r="L453" s="21" t="s">
        <v>2003</v>
      </c>
      <c r="M453" s="21" t="s">
        <v>151</v>
      </c>
      <c r="N453" s="21" t="s">
        <v>69</v>
      </c>
      <c r="O453" s="21" t="s">
        <v>2004</v>
      </c>
      <c r="P453" s="21">
        <v>3169</v>
      </c>
      <c r="Q453" s="21" t="s">
        <v>2006</v>
      </c>
      <c r="R453" s="22" t="s">
        <v>2007</v>
      </c>
      <c r="S453" s="21" t="s">
        <v>2008</v>
      </c>
      <c r="T453" s="21" t="s">
        <v>2009</v>
      </c>
      <c r="U453" s="21" t="s">
        <v>2010</v>
      </c>
      <c r="V453" s="22">
        <v>151.30000000000001</v>
      </c>
      <c r="W453" s="22">
        <v>99.7</v>
      </c>
      <c r="X453" s="22">
        <v>117.9</v>
      </c>
      <c r="Y453" s="22">
        <v>68.8</v>
      </c>
      <c r="Z453" s="22">
        <v>83.9</v>
      </c>
      <c r="AA453" s="22">
        <v>78.400000000000006</v>
      </c>
      <c r="AB453" s="24">
        <v>1952000</v>
      </c>
      <c r="AC453" s="24">
        <v>1226000</v>
      </c>
      <c r="AD453" s="24">
        <v>1676000</v>
      </c>
      <c r="AE453" s="24">
        <v>843000</v>
      </c>
      <c r="AF453" s="24">
        <v>1246000</v>
      </c>
      <c r="AG453" s="24">
        <v>956800</v>
      </c>
      <c r="AH453" s="25">
        <v>2246000</v>
      </c>
      <c r="AI453" s="25">
        <v>1480000</v>
      </c>
      <c r="AJ453" s="25">
        <v>1750000</v>
      </c>
      <c r="AK453" s="25">
        <v>1021000</v>
      </c>
      <c r="AL453" s="25">
        <v>1246000</v>
      </c>
      <c r="AM453" s="25">
        <v>1164000</v>
      </c>
      <c r="AN453" s="21" t="s">
        <v>50</v>
      </c>
      <c r="AO453" s="21" t="s">
        <v>50</v>
      </c>
      <c r="AP453" s="21" t="s">
        <v>50</v>
      </c>
      <c r="AQ453" s="21" t="s">
        <v>50</v>
      </c>
      <c r="AR453" s="21" t="s">
        <v>50</v>
      </c>
      <c r="AS453" s="21" t="s">
        <v>50</v>
      </c>
      <c r="AT453" s="21" t="s">
        <v>2011</v>
      </c>
      <c r="AU453" s="26">
        <v>1.5964269600000001</v>
      </c>
      <c r="AV453" s="23">
        <v>0.67484655000000004</v>
      </c>
      <c r="AW453" s="27">
        <v>4.3307489999999997E-2</v>
      </c>
      <c r="AX453" s="23">
        <v>1.363437</v>
      </c>
      <c r="AY453" s="31">
        <v>452</v>
      </c>
      <c r="AZ453">
        <f t="shared" si="14"/>
        <v>0.24988038477876104</v>
      </c>
      <c r="BA453">
        <f t="shared" si="15"/>
        <v>0.60226783397635997</v>
      </c>
    </row>
    <row r="454" spans="1:53">
      <c r="A454" s="20" t="s">
        <v>50</v>
      </c>
      <c r="B454" s="21" t="s">
        <v>5600</v>
      </c>
      <c r="C454" s="22" t="s">
        <v>5601</v>
      </c>
      <c r="D454" s="21">
        <v>4</v>
      </c>
      <c r="E454" s="22">
        <v>2</v>
      </c>
      <c r="F454" s="22">
        <v>17</v>
      </c>
      <c r="G454" s="21">
        <v>2</v>
      </c>
      <c r="H454" s="21">
        <v>500</v>
      </c>
      <c r="I454" s="21">
        <v>53.9</v>
      </c>
      <c r="J454" s="21">
        <v>8.66</v>
      </c>
      <c r="K454" s="21">
        <v>48.05</v>
      </c>
      <c r="L454" s="21" t="s">
        <v>5602</v>
      </c>
      <c r="M454" s="21" t="s">
        <v>3305</v>
      </c>
      <c r="N454" s="21" t="s">
        <v>140</v>
      </c>
      <c r="O454" s="21"/>
      <c r="P454" s="21">
        <v>6566</v>
      </c>
      <c r="Q454" s="21" t="s">
        <v>5604</v>
      </c>
      <c r="R454" s="22" t="s">
        <v>5605</v>
      </c>
      <c r="S454" s="21" t="s">
        <v>5606</v>
      </c>
      <c r="T454" s="21" t="s">
        <v>5607</v>
      </c>
      <c r="U454" s="21" t="s">
        <v>5608</v>
      </c>
      <c r="V454" s="22">
        <v>106.4</v>
      </c>
      <c r="W454" s="22">
        <v>102</v>
      </c>
      <c r="X454" s="22">
        <v>110.3</v>
      </c>
      <c r="Y454" s="22">
        <v>100.4</v>
      </c>
      <c r="Z454" s="22">
        <v>92.5</v>
      </c>
      <c r="AA454" s="22">
        <v>88.4</v>
      </c>
      <c r="AB454" s="24">
        <v>2165000</v>
      </c>
      <c r="AC454" s="24">
        <v>1978000</v>
      </c>
      <c r="AD454" s="24">
        <v>2474000</v>
      </c>
      <c r="AE454" s="24">
        <v>1942000</v>
      </c>
      <c r="AF454" s="24">
        <v>2166000</v>
      </c>
      <c r="AG454" s="24">
        <v>1702000</v>
      </c>
      <c r="AH454" s="25">
        <v>2491000</v>
      </c>
      <c r="AI454" s="25">
        <v>2387000</v>
      </c>
      <c r="AJ454" s="25">
        <v>2583000</v>
      </c>
      <c r="AK454" s="25">
        <v>2351000</v>
      </c>
      <c r="AL454" s="25">
        <v>2166000</v>
      </c>
      <c r="AM454" s="25">
        <v>2071000</v>
      </c>
      <c r="AN454" s="21" t="s">
        <v>50</v>
      </c>
      <c r="AO454" s="21" t="s">
        <v>50</v>
      </c>
      <c r="AP454" s="21" t="s">
        <v>50</v>
      </c>
      <c r="AQ454" s="21" t="s">
        <v>50</v>
      </c>
      <c r="AR454" s="21" t="s">
        <v>50</v>
      </c>
      <c r="AS454" s="21" t="s">
        <v>50</v>
      </c>
      <c r="AT454" s="21" t="s">
        <v>5609</v>
      </c>
      <c r="AU454" s="23">
        <v>1.1327065199999999</v>
      </c>
      <c r="AV454" s="23">
        <v>0.17977410999999999</v>
      </c>
      <c r="AW454" s="27">
        <v>4.3331580000000001E-2</v>
      </c>
      <c r="AX454" s="23">
        <v>1.3631954399999999</v>
      </c>
      <c r="AY454" s="32">
        <v>453</v>
      </c>
      <c r="AZ454">
        <f t="shared" si="14"/>
        <v>0.24946746278145696</v>
      </c>
      <c r="BA454">
        <f t="shared" si="15"/>
        <v>0.60298608994416725</v>
      </c>
    </row>
    <row r="455" spans="1:53">
      <c r="A455" s="20" t="s">
        <v>50</v>
      </c>
      <c r="B455" s="21" t="s">
        <v>17847</v>
      </c>
      <c r="C455" s="22" t="s">
        <v>17848</v>
      </c>
      <c r="D455" s="21">
        <v>3</v>
      </c>
      <c r="E455" s="22">
        <v>4</v>
      </c>
      <c r="F455" s="22">
        <v>20</v>
      </c>
      <c r="G455" s="21">
        <v>4</v>
      </c>
      <c r="H455" s="21">
        <v>1493</v>
      </c>
      <c r="I455" s="21">
        <v>168.3</v>
      </c>
      <c r="J455" s="21">
        <v>8.09</v>
      </c>
      <c r="K455" s="21">
        <v>51.99</v>
      </c>
      <c r="L455" s="21" t="s">
        <v>13380</v>
      </c>
      <c r="M455" s="21" t="s">
        <v>151</v>
      </c>
      <c r="N455" s="21" t="s">
        <v>152</v>
      </c>
      <c r="O455" s="21" t="s">
        <v>10051</v>
      </c>
      <c r="P455" s="21">
        <v>2074</v>
      </c>
      <c r="Q455" s="21" t="s">
        <v>17850</v>
      </c>
      <c r="R455" s="22" t="s">
        <v>17851</v>
      </c>
      <c r="S455" s="21" t="s">
        <v>17852</v>
      </c>
      <c r="T455" s="21" t="s">
        <v>17853</v>
      </c>
      <c r="U455" s="21" t="s">
        <v>17854</v>
      </c>
      <c r="V455" s="22">
        <v>80</v>
      </c>
      <c r="W455" s="22">
        <v>83.7</v>
      </c>
      <c r="X455" s="22">
        <v>64.900000000000006</v>
      </c>
      <c r="Y455" s="22">
        <v>106.9</v>
      </c>
      <c r="Z455" s="22">
        <v>110.1</v>
      </c>
      <c r="AA455" s="22">
        <v>154.30000000000001</v>
      </c>
      <c r="AB455" s="24">
        <v>1451000</v>
      </c>
      <c r="AC455" s="24">
        <v>1449000</v>
      </c>
      <c r="AD455" s="24">
        <v>1283000</v>
      </c>
      <c r="AE455" s="24">
        <v>1845000</v>
      </c>
      <c r="AF455" s="24">
        <v>2300000</v>
      </c>
      <c r="AG455" s="24">
        <v>2650000</v>
      </c>
      <c r="AH455" s="25">
        <v>1670000</v>
      </c>
      <c r="AI455" s="25">
        <v>1749000</v>
      </c>
      <c r="AJ455" s="25">
        <v>1356000</v>
      </c>
      <c r="AK455" s="25">
        <v>2234000</v>
      </c>
      <c r="AL455" s="25">
        <v>2300000</v>
      </c>
      <c r="AM455" s="25">
        <v>3224000</v>
      </c>
      <c r="AN455" s="21" t="s">
        <v>50</v>
      </c>
      <c r="AO455" s="21" t="s">
        <v>50</v>
      </c>
      <c r="AP455" s="21" t="s">
        <v>50</v>
      </c>
      <c r="AQ455" s="21" t="s">
        <v>50</v>
      </c>
      <c r="AR455" s="21" t="s">
        <v>50</v>
      </c>
      <c r="AS455" s="21" t="s">
        <v>50</v>
      </c>
      <c r="AT455" s="21" t="s">
        <v>17855</v>
      </c>
      <c r="AU455" s="23">
        <v>0.61557538000000001</v>
      </c>
      <c r="AV455" s="23">
        <v>-0.69999259999999996</v>
      </c>
      <c r="AW455" s="27">
        <v>4.3533559999999999E-2</v>
      </c>
      <c r="AX455" s="23">
        <v>1.36117577</v>
      </c>
      <c r="AY455" s="31">
        <v>454</v>
      </c>
      <c r="AZ455">
        <f t="shared" si="14"/>
        <v>0.25007824775330395</v>
      </c>
      <c r="BA455">
        <f t="shared" si="15"/>
        <v>0.60192408232607619</v>
      </c>
    </row>
    <row r="456" spans="1:53">
      <c r="A456" s="20" t="s">
        <v>50</v>
      </c>
      <c r="B456" s="21" t="s">
        <v>17536</v>
      </c>
      <c r="C456" s="22" t="s">
        <v>17537</v>
      </c>
      <c r="D456" s="21">
        <v>4</v>
      </c>
      <c r="E456" s="22">
        <v>1</v>
      </c>
      <c r="F456" s="22">
        <v>3</v>
      </c>
      <c r="G456" s="21">
        <v>1</v>
      </c>
      <c r="H456" s="21">
        <v>514</v>
      </c>
      <c r="I456" s="21">
        <v>55.1</v>
      </c>
      <c r="J456" s="21">
        <v>8.59</v>
      </c>
      <c r="K456" s="21">
        <v>2.74</v>
      </c>
      <c r="L456" s="21"/>
      <c r="M456" s="21"/>
      <c r="N456" s="21"/>
      <c r="O456" s="21"/>
      <c r="P456" s="21"/>
      <c r="Q456" s="21"/>
      <c r="R456" s="22" t="s">
        <v>17538</v>
      </c>
      <c r="S456" s="21" t="s">
        <v>17536</v>
      </c>
      <c r="T456" s="21"/>
      <c r="U456" s="21"/>
      <c r="V456" s="22">
        <v>76.099999999999994</v>
      </c>
      <c r="W456" s="22">
        <v>94.5</v>
      </c>
      <c r="X456" s="22">
        <v>88.2</v>
      </c>
      <c r="Y456" s="22">
        <v>122.8</v>
      </c>
      <c r="Z456" s="22">
        <v>120</v>
      </c>
      <c r="AA456" s="22">
        <v>98.4</v>
      </c>
      <c r="AB456" s="24">
        <v>313400</v>
      </c>
      <c r="AC456" s="24">
        <v>371100</v>
      </c>
      <c r="AD456" s="24">
        <v>400000</v>
      </c>
      <c r="AE456" s="24">
        <v>480700</v>
      </c>
      <c r="AF456" s="24">
        <v>568500</v>
      </c>
      <c r="AG456" s="24">
        <v>383200</v>
      </c>
      <c r="AH456" s="25">
        <v>360600</v>
      </c>
      <c r="AI456" s="25">
        <v>447900</v>
      </c>
      <c r="AJ456" s="25">
        <v>417600</v>
      </c>
      <c r="AK456" s="25">
        <v>582000</v>
      </c>
      <c r="AL456" s="25">
        <v>568500</v>
      </c>
      <c r="AM456" s="25">
        <v>466000</v>
      </c>
      <c r="AN456" s="21" t="s">
        <v>50</v>
      </c>
      <c r="AO456" s="21" t="s">
        <v>62</v>
      </c>
      <c r="AP456" s="21" t="s">
        <v>62</v>
      </c>
      <c r="AQ456" s="21" t="s">
        <v>62</v>
      </c>
      <c r="AR456" s="21" t="s">
        <v>50</v>
      </c>
      <c r="AS456" s="21" t="s">
        <v>50</v>
      </c>
      <c r="AT456" s="21" t="s">
        <v>17539</v>
      </c>
      <c r="AU456" s="23">
        <v>0.75853004000000002</v>
      </c>
      <c r="AV456" s="23">
        <v>-0.39872180000000002</v>
      </c>
      <c r="AW456" s="27">
        <v>4.3586840000000002E-2</v>
      </c>
      <c r="AX456" s="23">
        <v>1.3606446299999999</v>
      </c>
      <c r="AY456" s="31">
        <v>455</v>
      </c>
      <c r="AZ456">
        <f t="shared" si="14"/>
        <v>0.24983401916483519</v>
      </c>
      <c r="BA456">
        <f t="shared" si="15"/>
        <v>0.60234842533084931</v>
      </c>
    </row>
    <row r="457" spans="1:53">
      <c r="A457" s="20" t="s">
        <v>50</v>
      </c>
      <c r="B457" s="21" t="s">
        <v>17235</v>
      </c>
      <c r="C457" s="22" t="s">
        <v>17236</v>
      </c>
      <c r="D457" s="21">
        <v>5</v>
      </c>
      <c r="E457" s="22">
        <v>1</v>
      </c>
      <c r="F457" s="22">
        <v>6</v>
      </c>
      <c r="G457" s="21">
        <v>1</v>
      </c>
      <c r="H457" s="21">
        <v>266</v>
      </c>
      <c r="I457" s="21">
        <v>29.8</v>
      </c>
      <c r="J457" s="21">
        <v>6.84</v>
      </c>
      <c r="K457" s="21">
        <v>19.489999999999998</v>
      </c>
      <c r="L457" s="21" t="s">
        <v>67</v>
      </c>
      <c r="M457" s="21" t="s">
        <v>127</v>
      </c>
      <c r="N457" s="21"/>
      <c r="O457" s="21" t="s">
        <v>17237</v>
      </c>
      <c r="P457" s="21">
        <v>54859</v>
      </c>
      <c r="Q457" s="21" t="s">
        <v>17239</v>
      </c>
      <c r="R457" s="22" t="s">
        <v>17240</v>
      </c>
      <c r="S457" s="21" t="s">
        <v>17241</v>
      </c>
      <c r="T457" s="21" t="s">
        <v>228</v>
      </c>
      <c r="U457" s="21"/>
      <c r="V457" s="22">
        <v>98.6</v>
      </c>
      <c r="W457" s="22">
        <v>86.5</v>
      </c>
      <c r="X457" s="22">
        <v>73.3</v>
      </c>
      <c r="Y457" s="22">
        <v>115.9</v>
      </c>
      <c r="Z457" s="22">
        <v>123.3</v>
      </c>
      <c r="AA457" s="22">
        <v>102.4</v>
      </c>
      <c r="AB457" s="24">
        <v>116300</v>
      </c>
      <c r="AC457" s="24">
        <v>97190</v>
      </c>
      <c r="AD457" s="24">
        <v>70780</v>
      </c>
      <c r="AE457" s="24">
        <v>129900</v>
      </c>
      <c r="AF457" s="24">
        <v>167200</v>
      </c>
      <c r="AG457" s="24">
        <v>87400</v>
      </c>
      <c r="AH457" s="25">
        <v>133800</v>
      </c>
      <c r="AI457" s="25">
        <v>117300</v>
      </c>
      <c r="AJ457" s="25">
        <v>99380</v>
      </c>
      <c r="AK457" s="25">
        <v>157200</v>
      </c>
      <c r="AL457" s="25">
        <v>167200</v>
      </c>
      <c r="AM457" s="25">
        <v>138900</v>
      </c>
      <c r="AN457" s="21" t="s">
        <v>50</v>
      </c>
      <c r="AO457" s="21" t="s">
        <v>50</v>
      </c>
      <c r="AP457" s="21" t="s">
        <v>50</v>
      </c>
      <c r="AQ457" s="21" t="s">
        <v>50</v>
      </c>
      <c r="AR457" s="21" t="s">
        <v>50</v>
      </c>
      <c r="AS457" s="21" t="s">
        <v>50</v>
      </c>
      <c r="AT457" s="21" t="s">
        <v>10365</v>
      </c>
      <c r="AU457" s="23">
        <v>0.75643804000000003</v>
      </c>
      <c r="AV457" s="23">
        <v>-0.40270620000000001</v>
      </c>
      <c r="AW457" s="27">
        <v>4.3783799999999998E-2</v>
      </c>
      <c r="AX457" s="23">
        <v>1.3586865299999999</v>
      </c>
      <c r="AY457" s="32">
        <v>456</v>
      </c>
      <c r="AZ457">
        <f t="shared" si="14"/>
        <v>0.2504126105263158</v>
      </c>
      <c r="BA457">
        <f t="shared" si="15"/>
        <v>0.60134380427913814</v>
      </c>
    </row>
    <row r="458" spans="1:53">
      <c r="A458" s="20" t="s">
        <v>50</v>
      </c>
      <c r="B458" s="21" t="s">
        <v>16931</v>
      </c>
      <c r="C458" s="22" t="s">
        <v>16932</v>
      </c>
      <c r="D458" s="21">
        <v>5</v>
      </c>
      <c r="E458" s="22">
        <v>2</v>
      </c>
      <c r="F458" s="22">
        <v>8</v>
      </c>
      <c r="G458" s="21">
        <v>2</v>
      </c>
      <c r="H458" s="21">
        <v>776</v>
      </c>
      <c r="I458" s="21">
        <v>86.4</v>
      </c>
      <c r="J458" s="21">
        <v>5.87</v>
      </c>
      <c r="K458" s="21">
        <v>21.56</v>
      </c>
      <c r="L458" s="21" t="s">
        <v>2700</v>
      </c>
      <c r="M458" s="21" t="s">
        <v>200</v>
      </c>
      <c r="N458" s="21" t="s">
        <v>87</v>
      </c>
      <c r="O458" s="21" t="s">
        <v>16933</v>
      </c>
      <c r="P458" s="21">
        <v>54870</v>
      </c>
      <c r="Q458" s="21" t="s">
        <v>16935</v>
      </c>
      <c r="R458" s="22" t="s">
        <v>16936</v>
      </c>
      <c r="S458" s="21" t="s">
        <v>16937</v>
      </c>
      <c r="T458" s="21"/>
      <c r="U458" s="21"/>
      <c r="V458" s="22">
        <v>76.400000000000006</v>
      </c>
      <c r="W458" s="22">
        <v>83.5</v>
      </c>
      <c r="X458" s="22">
        <v>88.6</v>
      </c>
      <c r="Y458" s="22">
        <v>102.3</v>
      </c>
      <c r="Z458" s="22">
        <v>139.30000000000001</v>
      </c>
      <c r="AA458" s="22">
        <v>109.9</v>
      </c>
      <c r="AB458" s="24">
        <v>234500</v>
      </c>
      <c r="AC458" s="24">
        <v>244300</v>
      </c>
      <c r="AD458" s="24">
        <v>299500</v>
      </c>
      <c r="AE458" s="24">
        <v>298200</v>
      </c>
      <c r="AF458" s="24">
        <v>491700</v>
      </c>
      <c r="AG458" s="24">
        <v>318900</v>
      </c>
      <c r="AH458" s="25">
        <v>269800</v>
      </c>
      <c r="AI458" s="25">
        <v>294900</v>
      </c>
      <c r="AJ458" s="25">
        <v>312700</v>
      </c>
      <c r="AK458" s="25">
        <v>361100</v>
      </c>
      <c r="AL458" s="25">
        <v>491700</v>
      </c>
      <c r="AM458" s="25">
        <v>387900</v>
      </c>
      <c r="AN458" s="21" t="s">
        <v>50</v>
      </c>
      <c r="AO458" s="21" t="s">
        <v>50</v>
      </c>
      <c r="AP458" s="21" t="s">
        <v>50</v>
      </c>
      <c r="AQ458" s="21" t="s">
        <v>50</v>
      </c>
      <c r="AR458" s="21" t="s">
        <v>50</v>
      </c>
      <c r="AS458" s="21" t="s">
        <v>50</v>
      </c>
      <c r="AT458" s="21" t="s">
        <v>16938</v>
      </c>
      <c r="AU458" s="23">
        <v>0.70719743999999995</v>
      </c>
      <c r="AV458" s="23">
        <v>-0.49981500000000001</v>
      </c>
      <c r="AW458" s="27">
        <v>4.4036810000000003E-2</v>
      </c>
      <c r="AX458" s="23">
        <v>1.3561840999999999</v>
      </c>
      <c r="AY458" s="31">
        <v>457</v>
      </c>
      <c r="AZ458">
        <f t="shared" si="14"/>
        <v>0.25130853496717726</v>
      </c>
      <c r="BA458">
        <f t="shared" si="15"/>
        <v>0.59979276160159789</v>
      </c>
    </row>
    <row r="459" spans="1:53">
      <c r="A459" s="20" t="s">
        <v>50</v>
      </c>
      <c r="B459" s="21" t="s">
        <v>20233</v>
      </c>
      <c r="C459" s="22" t="s">
        <v>20234</v>
      </c>
      <c r="D459" s="21">
        <v>2</v>
      </c>
      <c r="E459" s="22">
        <v>1</v>
      </c>
      <c r="F459" s="22">
        <v>4</v>
      </c>
      <c r="G459" s="21">
        <v>1</v>
      </c>
      <c r="H459" s="21">
        <v>455</v>
      </c>
      <c r="I459" s="21">
        <v>51.8</v>
      </c>
      <c r="J459" s="21">
        <v>6.35</v>
      </c>
      <c r="K459" s="21">
        <v>9.24</v>
      </c>
      <c r="L459" s="21"/>
      <c r="M459" s="21"/>
      <c r="N459" s="21" t="s">
        <v>108</v>
      </c>
      <c r="O459" s="21" t="s">
        <v>20235</v>
      </c>
      <c r="P459" s="21">
        <v>221294</v>
      </c>
      <c r="Q459" s="21" t="s">
        <v>20237</v>
      </c>
      <c r="R459" s="22" t="s">
        <v>20238</v>
      </c>
      <c r="S459" s="21" t="s">
        <v>20239</v>
      </c>
      <c r="T459" s="21"/>
      <c r="U459" s="21"/>
      <c r="V459" s="22">
        <v>92.8</v>
      </c>
      <c r="W459" s="22">
        <v>73.2</v>
      </c>
      <c r="X459" s="22">
        <v>73.3</v>
      </c>
      <c r="Y459" s="22">
        <v>95.9</v>
      </c>
      <c r="Z459" s="22">
        <v>136</v>
      </c>
      <c r="AA459" s="22">
        <v>128.9</v>
      </c>
      <c r="AB459" s="24">
        <v>410300</v>
      </c>
      <c r="AC459" s="24">
        <v>308600</v>
      </c>
      <c r="AD459" s="24">
        <v>357200</v>
      </c>
      <c r="AE459" s="24">
        <v>403000</v>
      </c>
      <c r="AF459" s="24">
        <v>691800</v>
      </c>
      <c r="AG459" s="24">
        <v>539300</v>
      </c>
      <c r="AH459" s="25">
        <v>472100</v>
      </c>
      <c r="AI459" s="25">
        <v>372500</v>
      </c>
      <c r="AJ459" s="25">
        <v>372900</v>
      </c>
      <c r="AK459" s="25">
        <v>487900</v>
      </c>
      <c r="AL459" s="25">
        <v>691800</v>
      </c>
      <c r="AM459" s="25">
        <v>655900</v>
      </c>
      <c r="AN459" s="21" t="s">
        <v>62</v>
      </c>
      <c r="AO459" s="21" t="s">
        <v>62</v>
      </c>
      <c r="AP459" s="21" t="s">
        <v>50</v>
      </c>
      <c r="AQ459" s="21" t="s">
        <v>50</v>
      </c>
      <c r="AR459" s="21" t="s">
        <v>50</v>
      </c>
      <c r="AS459" s="21" t="s">
        <v>50</v>
      </c>
      <c r="AT459" s="21" t="s">
        <v>20240</v>
      </c>
      <c r="AU459" s="23">
        <v>0.66327707000000002</v>
      </c>
      <c r="AV459" s="23">
        <v>-0.59231639999999997</v>
      </c>
      <c r="AW459" s="27">
        <v>4.4133699999999998E-2</v>
      </c>
      <c r="AX459" s="23">
        <v>1.3552296100000001</v>
      </c>
      <c r="AY459" s="31">
        <v>458</v>
      </c>
      <c r="AZ459">
        <f t="shared" si="14"/>
        <v>0.25131154934497818</v>
      </c>
      <c r="BA459">
        <f t="shared" si="15"/>
        <v>0.59978755238817327</v>
      </c>
    </row>
    <row r="460" spans="1:53">
      <c r="A460" s="20" t="s">
        <v>50</v>
      </c>
      <c r="B460" s="21" t="s">
        <v>4048</v>
      </c>
      <c r="C460" s="22" t="s">
        <v>4049</v>
      </c>
      <c r="D460" s="21">
        <v>1</v>
      </c>
      <c r="E460" s="22">
        <v>1</v>
      </c>
      <c r="F460" s="22">
        <v>4</v>
      </c>
      <c r="G460" s="21">
        <v>1</v>
      </c>
      <c r="H460" s="21">
        <v>718</v>
      </c>
      <c r="I460" s="21">
        <v>83</v>
      </c>
      <c r="J460" s="21">
        <v>5.92</v>
      </c>
      <c r="K460" s="21">
        <v>10.72</v>
      </c>
      <c r="L460" s="21" t="s">
        <v>4050</v>
      </c>
      <c r="M460" s="21" t="s">
        <v>54</v>
      </c>
      <c r="N460" s="21" t="s">
        <v>108</v>
      </c>
      <c r="O460" s="21" t="s">
        <v>4051</v>
      </c>
      <c r="P460" s="21">
        <v>8379</v>
      </c>
      <c r="Q460" s="21" t="s">
        <v>4053</v>
      </c>
      <c r="R460" s="22" t="s">
        <v>4054</v>
      </c>
      <c r="S460" s="21" t="s">
        <v>4055</v>
      </c>
      <c r="T460" s="21" t="s">
        <v>4056</v>
      </c>
      <c r="U460" s="21" t="s">
        <v>4057</v>
      </c>
      <c r="V460" s="22">
        <v>106.2</v>
      </c>
      <c r="W460" s="22">
        <v>106.2</v>
      </c>
      <c r="X460" s="22">
        <v>138.4</v>
      </c>
      <c r="Y460" s="22">
        <v>74</v>
      </c>
      <c r="Z460" s="22">
        <v>85.8</v>
      </c>
      <c r="AA460" s="22">
        <v>89.4</v>
      </c>
      <c r="AB460" s="24">
        <v>820900</v>
      </c>
      <c r="AC460" s="24">
        <v>783000</v>
      </c>
      <c r="AD460" s="24">
        <v>1180000</v>
      </c>
      <c r="AE460" s="24">
        <v>544000</v>
      </c>
      <c r="AF460" s="24">
        <v>763700</v>
      </c>
      <c r="AG460" s="24">
        <v>653900</v>
      </c>
      <c r="AH460" s="25">
        <v>944500</v>
      </c>
      <c r="AI460" s="25">
        <v>945200</v>
      </c>
      <c r="AJ460" s="25">
        <v>1232000</v>
      </c>
      <c r="AK460" s="25">
        <v>658600</v>
      </c>
      <c r="AL460" s="25">
        <v>763700</v>
      </c>
      <c r="AM460" s="25">
        <v>795300</v>
      </c>
      <c r="AN460" s="21" t="s">
        <v>50</v>
      </c>
      <c r="AO460" s="21" t="s">
        <v>50</v>
      </c>
      <c r="AP460" s="21" t="s">
        <v>50</v>
      </c>
      <c r="AQ460" s="21" t="s">
        <v>50</v>
      </c>
      <c r="AR460" s="21" t="s">
        <v>62</v>
      </c>
      <c r="AS460" s="21" t="s">
        <v>62</v>
      </c>
      <c r="AT460" s="21" t="s">
        <v>3236</v>
      </c>
      <c r="AU460" s="23">
        <v>1.40747255</v>
      </c>
      <c r="AV460" s="23">
        <v>0.49310679000000002</v>
      </c>
      <c r="AW460" s="27">
        <v>4.4417430000000001E-2</v>
      </c>
      <c r="AX460" s="23">
        <v>1.3524465999999999</v>
      </c>
      <c r="AY460" s="32">
        <v>459</v>
      </c>
      <c r="AZ460">
        <f t="shared" si="14"/>
        <v>0.25237616000000002</v>
      </c>
      <c r="BA460">
        <f t="shared" si="15"/>
        <v>0.59795167189004284</v>
      </c>
    </row>
    <row r="461" spans="1:53">
      <c r="A461" s="20" t="s">
        <v>50</v>
      </c>
      <c r="B461" s="21" t="s">
        <v>12535</v>
      </c>
      <c r="C461" s="22" t="s">
        <v>12536</v>
      </c>
      <c r="D461" s="21">
        <v>5</v>
      </c>
      <c r="E461" s="22">
        <v>4</v>
      </c>
      <c r="F461" s="22">
        <v>28</v>
      </c>
      <c r="G461" s="21">
        <v>3</v>
      </c>
      <c r="H461" s="21">
        <v>531</v>
      </c>
      <c r="I461" s="21">
        <v>57.2</v>
      </c>
      <c r="J461" s="21">
        <v>9.17</v>
      </c>
      <c r="K461" s="21">
        <v>54.4</v>
      </c>
      <c r="L461" s="21" t="s">
        <v>67</v>
      </c>
      <c r="M461" s="21" t="s">
        <v>68</v>
      </c>
      <c r="N461" s="21" t="s">
        <v>87</v>
      </c>
      <c r="O461" s="21" t="s">
        <v>8016</v>
      </c>
      <c r="P461" s="21">
        <v>749887</v>
      </c>
      <c r="Q461" s="21" t="s">
        <v>12538</v>
      </c>
      <c r="R461" s="22" t="s">
        <v>12539</v>
      </c>
      <c r="S461" s="21" t="s">
        <v>12540</v>
      </c>
      <c r="T461" s="21"/>
      <c r="U461" s="21"/>
      <c r="V461" s="22">
        <v>95</v>
      </c>
      <c r="W461" s="22">
        <v>86.5</v>
      </c>
      <c r="X461" s="22">
        <v>98.4</v>
      </c>
      <c r="Y461" s="22">
        <v>112.7</v>
      </c>
      <c r="Z461" s="22">
        <v>104.3</v>
      </c>
      <c r="AA461" s="22">
        <v>103.1</v>
      </c>
      <c r="AB461" s="24">
        <v>6409000</v>
      </c>
      <c r="AC461" s="24">
        <v>5528000</v>
      </c>
      <c r="AD461" s="24">
        <v>7294000</v>
      </c>
      <c r="AE461" s="24">
        <v>7230000</v>
      </c>
      <c r="AF461" s="24">
        <v>8098000</v>
      </c>
      <c r="AG461" s="24">
        <v>6583000</v>
      </c>
      <c r="AH461" s="25">
        <v>7375000</v>
      </c>
      <c r="AI461" s="25">
        <v>6721000</v>
      </c>
      <c r="AJ461" s="25">
        <v>7640000</v>
      </c>
      <c r="AK461" s="25">
        <v>8754000</v>
      </c>
      <c r="AL461" s="25">
        <v>8102000</v>
      </c>
      <c r="AM461" s="25">
        <v>8006000</v>
      </c>
      <c r="AN461" s="21" t="s">
        <v>50</v>
      </c>
      <c r="AO461" s="21" t="s">
        <v>50</v>
      </c>
      <c r="AP461" s="21" t="s">
        <v>50</v>
      </c>
      <c r="AQ461" s="21" t="s">
        <v>50</v>
      </c>
      <c r="AR461" s="21" t="s">
        <v>50</v>
      </c>
      <c r="AS461" s="21" t="s">
        <v>50</v>
      </c>
      <c r="AT461" s="21" t="s">
        <v>12541</v>
      </c>
      <c r="AU461" s="23">
        <v>0.87424665000000001</v>
      </c>
      <c r="AV461" s="23">
        <v>-0.1938877</v>
      </c>
      <c r="AW461" s="27">
        <v>4.4477469999999998E-2</v>
      </c>
      <c r="AX461" s="23">
        <v>1.35185994</v>
      </c>
      <c r="AY461" s="31">
        <v>460</v>
      </c>
      <c r="AZ461">
        <f t="shared" si="14"/>
        <v>0.25216791686956519</v>
      </c>
      <c r="BA461">
        <f t="shared" si="15"/>
        <v>0.59831016920166979</v>
      </c>
    </row>
    <row r="462" spans="1:53">
      <c r="A462" s="20" t="s">
        <v>50</v>
      </c>
      <c r="B462" s="21" t="s">
        <v>3685</v>
      </c>
      <c r="C462" s="22" t="s">
        <v>3686</v>
      </c>
      <c r="D462" s="21">
        <v>8</v>
      </c>
      <c r="E462" s="22">
        <v>4</v>
      </c>
      <c r="F462" s="22">
        <v>42</v>
      </c>
      <c r="G462" s="21">
        <v>4</v>
      </c>
      <c r="H462" s="21">
        <v>715</v>
      </c>
      <c r="I462" s="21">
        <v>80.7</v>
      </c>
      <c r="J462" s="21">
        <v>9.26</v>
      </c>
      <c r="K462" s="21">
        <v>126.2</v>
      </c>
      <c r="L462" s="21" t="s">
        <v>3687</v>
      </c>
      <c r="M462" s="21" t="s">
        <v>54</v>
      </c>
      <c r="N462" s="21" t="s">
        <v>69</v>
      </c>
      <c r="O462" s="21" t="s">
        <v>3688</v>
      </c>
      <c r="P462" s="21">
        <v>9112</v>
      </c>
      <c r="Q462" s="21" t="s">
        <v>3690</v>
      </c>
      <c r="R462" s="22" t="s">
        <v>3691</v>
      </c>
      <c r="S462" s="21" t="s">
        <v>3692</v>
      </c>
      <c r="T462" s="21" t="s">
        <v>3693</v>
      </c>
      <c r="U462" s="21" t="s">
        <v>3694</v>
      </c>
      <c r="V462" s="22">
        <v>101.9</v>
      </c>
      <c r="W462" s="22">
        <v>112.3</v>
      </c>
      <c r="X462" s="22">
        <v>120.1</v>
      </c>
      <c r="Y462" s="22">
        <v>98.7</v>
      </c>
      <c r="Z462" s="22">
        <v>88.6</v>
      </c>
      <c r="AA462" s="22">
        <v>78.400000000000006</v>
      </c>
      <c r="AB462" s="24">
        <v>1724000</v>
      </c>
      <c r="AC462" s="24">
        <v>1811000</v>
      </c>
      <c r="AD462" s="24">
        <v>2240000</v>
      </c>
      <c r="AE462" s="24">
        <v>1571000</v>
      </c>
      <c r="AF462" s="24">
        <v>1686000</v>
      </c>
      <c r="AG462" s="24">
        <v>1237000</v>
      </c>
      <c r="AH462" s="25">
        <v>1984000</v>
      </c>
      <c r="AI462" s="25">
        <v>2186000</v>
      </c>
      <c r="AJ462" s="25">
        <v>2339000</v>
      </c>
      <c r="AK462" s="25">
        <v>1923000</v>
      </c>
      <c r="AL462" s="25">
        <v>1725000</v>
      </c>
      <c r="AM462" s="25">
        <v>1526000</v>
      </c>
      <c r="AN462" s="21" t="s">
        <v>50</v>
      </c>
      <c r="AO462" s="21" t="s">
        <v>50</v>
      </c>
      <c r="AP462" s="21" t="s">
        <v>50</v>
      </c>
      <c r="AQ462" s="21" t="s">
        <v>50</v>
      </c>
      <c r="AR462" s="21" t="s">
        <v>50</v>
      </c>
      <c r="AS462" s="21" t="s">
        <v>50</v>
      </c>
      <c r="AT462" s="21" t="s">
        <v>3695</v>
      </c>
      <c r="AU462" s="23">
        <v>1.25804307</v>
      </c>
      <c r="AV462" s="23">
        <v>0.33118131000000001</v>
      </c>
      <c r="AW462" s="27">
        <v>4.4522369999999999E-2</v>
      </c>
      <c r="AX462" s="23">
        <v>1.35142177</v>
      </c>
      <c r="AY462" s="31">
        <v>461</v>
      </c>
      <c r="AZ462">
        <f t="shared" si="14"/>
        <v>0.2518749261605206</v>
      </c>
      <c r="BA462">
        <f t="shared" si="15"/>
        <v>0.59881506383226701</v>
      </c>
    </row>
    <row r="463" spans="1:53">
      <c r="A463" s="20" t="s">
        <v>50</v>
      </c>
      <c r="B463" s="21" t="s">
        <v>15478</v>
      </c>
      <c r="C463" s="22" t="s">
        <v>15479</v>
      </c>
      <c r="D463" s="21">
        <v>18</v>
      </c>
      <c r="E463" s="22">
        <v>4</v>
      </c>
      <c r="F463" s="22">
        <v>25</v>
      </c>
      <c r="G463" s="21">
        <v>4</v>
      </c>
      <c r="H463" s="21">
        <v>261</v>
      </c>
      <c r="I463" s="21">
        <v>29.7</v>
      </c>
      <c r="J463" s="21">
        <v>7.05</v>
      </c>
      <c r="K463" s="21">
        <v>79.319999999999993</v>
      </c>
      <c r="L463" s="21" t="s">
        <v>97</v>
      </c>
      <c r="M463" s="21" t="s">
        <v>2085</v>
      </c>
      <c r="N463" s="21" t="s">
        <v>929</v>
      </c>
      <c r="O463" s="21" t="s">
        <v>15480</v>
      </c>
      <c r="P463" s="21">
        <v>3927</v>
      </c>
      <c r="Q463" s="21" t="s">
        <v>15482</v>
      </c>
      <c r="R463" s="22" t="s">
        <v>15483</v>
      </c>
      <c r="S463" s="21" t="s">
        <v>15484</v>
      </c>
      <c r="T463" s="21"/>
      <c r="U463" s="21" t="s">
        <v>2098</v>
      </c>
      <c r="V463" s="22">
        <v>68</v>
      </c>
      <c r="W463" s="22">
        <v>94.5</v>
      </c>
      <c r="X463" s="22">
        <v>92.5</v>
      </c>
      <c r="Y463" s="22">
        <v>126</v>
      </c>
      <c r="Z463" s="22">
        <v>113.2</v>
      </c>
      <c r="AA463" s="22">
        <v>105.7</v>
      </c>
      <c r="AB463" s="24">
        <v>3176000</v>
      </c>
      <c r="AC463" s="24">
        <v>4220000</v>
      </c>
      <c r="AD463" s="24">
        <v>4776000</v>
      </c>
      <c r="AE463" s="24">
        <v>5608000</v>
      </c>
      <c r="AF463" s="24">
        <v>6099000</v>
      </c>
      <c r="AG463" s="24">
        <v>4685000</v>
      </c>
      <c r="AH463" s="25">
        <v>3667000</v>
      </c>
      <c r="AI463" s="25">
        <v>5095000</v>
      </c>
      <c r="AJ463" s="25">
        <v>4986000</v>
      </c>
      <c r="AK463" s="25">
        <v>6790000</v>
      </c>
      <c r="AL463" s="25">
        <v>6099000</v>
      </c>
      <c r="AM463" s="25">
        <v>5698000</v>
      </c>
      <c r="AN463" s="21" t="s">
        <v>50</v>
      </c>
      <c r="AO463" s="21" t="s">
        <v>50</v>
      </c>
      <c r="AP463" s="21" t="s">
        <v>50</v>
      </c>
      <c r="AQ463" s="21" t="s">
        <v>50</v>
      </c>
      <c r="AR463" s="21" t="s">
        <v>50</v>
      </c>
      <c r="AS463" s="21" t="s">
        <v>50</v>
      </c>
      <c r="AT463" s="21" t="s">
        <v>15485</v>
      </c>
      <c r="AU463" s="23">
        <v>0.73961118000000003</v>
      </c>
      <c r="AV463" s="23">
        <v>-0.43516110000000002</v>
      </c>
      <c r="AW463" s="27">
        <v>4.4667659999999998E-2</v>
      </c>
      <c r="AX463" s="23">
        <v>1.3500068300000001</v>
      </c>
      <c r="AY463" s="32">
        <v>462</v>
      </c>
      <c r="AZ463">
        <f t="shared" si="14"/>
        <v>0.25214990753246752</v>
      </c>
      <c r="BA463">
        <f t="shared" si="15"/>
        <v>0.59834118676777248</v>
      </c>
    </row>
    <row r="464" spans="1:53">
      <c r="A464" s="20" t="s">
        <v>50</v>
      </c>
      <c r="B464" s="21" t="s">
        <v>21402</v>
      </c>
      <c r="C464" s="22" t="s">
        <v>21403</v>
      </c>
      <c r="D464" s="21">
        <v>3</v>
      </c>
      <c r="E464" s="22">
        <v>1</v>
      </c>
      <c r="F464" s="22">
        <v>2</v>
      </c>
      <c r="G464" s="21">
        <v>1</v>
      </c>
      <c r="H464" s="21">
        <v>505</v>
      </c>
      <c r="I464" s="21">
        <v>57.6</v>
      </c>
      <c r="J464" s="21">
        <v>8.76</v>
      </c>
      <c r="K464" s="21">
        <v>5.42</v>
      </c>
      <c r="L464" s="21" t="s">
        <v>574</v>
      </c>
      <c r="M464" s="21" t="s">
        <v>68</v>
      </c>
      <c r="N464" s="21" t="s">
        <v>69</v>
      </c>
      <c r="O464" s="21" t="s">
        <v>958</v>
      </c>
      <c r="P464" s="21">
        <v>65251</v>
      </c>
      <c r="Q464" s="21" t="s">
        <v>21405</v>
      </c>
      <c r="R464" s="22" t="s">
        <v>21406</v>
      </c>
      <c r="S464" s="21" t="s">
        <v>21407</v>
      </c>
      <c r="T464" s="21" t="s">
        <v>963</v>
      </c>
      <c r="U464" s="21"/>
      <c r="V464" s="22">
        <v>12.2</v>
      </c>
      <c r="W464" s="22">
        <v>73</v>
      </c>
      <c r="X464" s="22">
        <v>46.6</v>
      </c>
      <c r="Y464" s="22">
        <v>96.1</v>
      </c>
      <c r="Z464" s="22">
        <v>156</v>
      </c>
      <c r="AA464" s="22">
        <v>216.1</v>
      </c>
      <c r="AB464" s="24"/>
      <c r="AC464" s="24">
        <v>65170</v>
      </c>
      <c r="AD464" s="24"/>
      <c r="AE464" s="24">
        <v>85610</v>
      </c>
      <c r="AF464" s="24">
        <v>168300</v>
      </c>
      <c r="AG464" s="24">
        <v>191600</v>
      </c>
      <c r="AH464" s="25">
        <v>13130</v>
      </c>
      <c r="AI464" s="25">
        <v>78670</v>
      </c>
      <c r="AJ464" s="25">
        <v>50260</v>
      </c>
      <c r="AK464" s="25">
        <v>103600</v>
      </c>
      <c r="AL464" s="25">
        <v>168300</v>
      </c>
      <c r="AM464" s="25">
        <v>233000</v>
      </c>
      <c r="AN464" s="21" t="s">
        <v>63</v>
      </c>
      <c r="AO464" s="21" t="s">
        <v>62</v>
      </c>
      <c r="AP464" s="21" t="s">
        <v>63</v>
      </c>
      <c r="AQ464" s="21" t="s">
        <v>50</v>
      </c>
      <c r="AR464" s="21" t="s">
        <v>50</v>
      </c>
      <c r="AS464" s="21" t="s">
        <v>62</v>
      </c>
      <c r="AT464" s="21" t="s">
        <v>8255</v>
      </c>
      <c r="AU464" s="23">
        <v>0.28131740999999999</v>
      </c>
      <c r="AV464" s="23">
        <v>-1.8297292000000001</v>
      </c>
      <c r="AW464" s="27">
        <v>4.4684130000000002E-2</v>
      </c>
      <c r="AX464" s="23">
        <v>1.3498466600000001</v>
      </c>
      <c r="AY464" s="31">
        <v>463</v>
      </c>
      <c r="AZ464">
        <f t="shared" si="14"/>
        <v>0.25169808000000005</v>
      </c>
      <c r="BA464">
        <f t="shared" si="15"/>
        <v>0.59912009731848503</v>
      </c>
    </row>
    <row r="465" spans="1:53">
      <c r="A465" s="20" t="s">
        <v>50</v>
      </c>
      <c r="B465" s="21" t="s">
        <v>4027</v>
      </c>
      <c r="C465" s="22" t="s">
        <v>4028</v>
      </c>
      <c r="D465" s="21">
        <v>3</v>
      </c>
      <c r="E465" s="22">
        <v>7</v>
      </c>
      <c r="F465" s="22">
        <v>76</v>
      </c>
      <c r="G465" s="21">
        <v>7</v>
      </c>
      <c r="H465" s="21">
        <v>2109</v>
      </c>
      <c r="I465" s="21">
        <v>239.3</v>
      </c>
      <c r="J465" s="21">
        <v>6.8</v>
      </c>
      <c r="K465" s="21">
        <v>264.37</v>
      </c>
      <c r="L465" s="21"/>
      <c r="M465" s="21"/>
      <c r="N465" s="21"/>
      <c r="O465" s="21"/>
      <c r="P465" s="21"/>
      <c r="Q465" s="21"/>
      <c r="R465" s="22" t="s">
        <v>4029</v>
      </c>
      <c r="S465" s="21" t="s">
        <v>4027</v>
      </c>
      <c r="T465" s="21"/>
      <c r="U465" s="21"/>
      <c r="V465" s="22">
        <v>99.7</v>
      </c>
      <c r="W465" s="22">
        <v>118.1</v>
      </c>
      <c r="X465" s="22">
        <v>110.2</v>
      </c>
      <c r="Y465" s="22">
        <v>85.3</v>
      </c>
      <c r="Z465" s="22">
        <v>88.9</v>
      </c>
      <c r="AA465" s="22">
        <v>97.7</v>
      </c>
      <c r="AB465" s="24">
        <v>13980000</v>
      </c>
      <c r="AC465" s="24">
        <v>15810000</v>
      </c>
      <c r="AD465" s="24">
        <v>17090000</v>
      </c>
      <c r="AE465" s="24">
        <v>11340000</v>
      </c>
      <c r="AF465" s="24">
        <v>14370000</v>
      </c>
      <c r="AG465" s="24">
        <v>13000000</v>
      </c>
      <c r="AH465" s="25">
        <v>16150000</v>
      </c>
      <c r="AI465" s="25">
        <v>19130000</v>
      </c>
      <c r="AJ465" s="25">
        <v>17850000</v>
      </c>
      <c r="AK465" s="25">
        <v>13820000</v>
      </c>
      <c r="AL465" s="25">
        <v>14400000</v>
      </c>
      <c r="AM465" s="25">
        <v>15820000</v>
      </c>
      <c r="AN465" s="21" t="s">
        <v>50</v>
      </c>
      <c r="AO465" s="21" t="s">
        <v>50</v>
      </c>
      <c r="AP465" s="21" t="s">
        <v>50</v>
      </c>
      <c r="AQ465" s="21" t="s">
        <v>50</v>
      </c>
      <c r="AR465" s="21" t="s">
        <v>50</v>
      </c>
      <c r="AS465" s="21" t="s">
        <v>50</v>
      </c>
      <c r="AT465" s="21" t="s">
        <v>4030</v>
      </c>
      <c r="AU465" s="23">
        <v>1.2060918300000001</v>
      </c>
      <c r="AV465" s="23">
        <v>0.27033974999999999</v>
      </c>
      <c r="AW465" s="27">
        <v>4.4693799999999999E-2</v>
      </c>
      <c r="AX465" s="23">
        <v>1.3497526799999999</v>
      </c>
      <c r="AY465" s="31">
        <v>464</v>
      </c>
      <c r="AZ465">
        <f t="shared" si="14"/>
        <v>0.25120997931034483</v>
      </c>
      <c r="BA465">
        <f t="shared" si="15"/>
        <v>0.59996311225438126</v>
      </c>
    </row>
    <row r="466" spans="1:53">
      <c r="A466" s="20" t="s">
        <v>50</v>
      </c>
      <c r="B466" s="21" t="s">
        <v>20436</v>
      </c>
      <c r="C466" s="22" t="s">
        <v>20437</v>
      </c>
      <c r="D466" s="21">
        <v>30</v>
      </c>
      <c r="E466" s="22">
        <v>2</v>
      </c>
      <c r="F466" s="22">
        <v>30</v>
      </c>
      <c r="G466" s="21">
        <v>2</v>
      </c>
      <c r="H466" s="21">
        <v>83</v>
      </c>
      <c r="I466" s="21">
        <v>9.1</v>
      </c>
      <c r="J466" s="21">
        <v>8.5</v>
      </c>
      <c r="K466" s="21">
        <v>91.87</v>
      </c>
      <c r="L466" s="21" t="s">
        <v>2373</v>
      </c>
      <c r="M466" s="21" t="s">
        <v>3725</v>
      </c>
      <c r="N466" s="21" t="s">
        <v>108</v>
      </c>
      <c r="O466" s="21" t="s">
        <v>20438</v>
      </c>
      <c r="P466" s="21">
        <v>6227</v>
      </c>
      <c r="Q466" s="21" t="s">
        <v>20440</v>
      </c>
      <c r="R466" s="22" t="s">
        <v>20441</v>
      </c>
      <c r="S466" s="21" t="s">
        <v>20442</v>
      </c>
      <c r="T466" s="21" t="s">
        <v>5091</v>
      </c>
      <c r="U466" s="21" t="s">
        <v>3520</v>
      </c>
      <c r="V466" s="22">
        <v>52.1</v>
      </c>
      <c r="W466" s="22">
        <v>76.599999999999994</v>
      </c>
      <c r="X466" s="22">
        <v>68</v>
      </c>
      <c r="Y466" s="22">
        <v>178.2</v>
      </c>
      <c r="Z466" s="22">
        <v>123.8</v>
      </c>
      <c r="AA466" s="22">
        <v>101.4</v>
      </c>
      <c r="AB466" s="24">
        <v>1968000</v>
      </c>
      <c r="AC466" s="24">
        <v>2760000</v>
      </c>
      <c r="AD466" s="24">
        <v>2831000</v>
      </c>
      <c r="AE466" s="24">
        <v>6399000</v>
      </c>
      <c r="AF466" s="24">
        <v>5384000</v>
      </c>
      <c r="AG466" s="24">
        <v>3625000</v>
      </c>
      <c r="AH466" s="25">
        <v>2265000</v>
      </c>
      <c r="AI466" s="25">
        <v>3332000</v>
      </c>
      <c r="AJ466" s="25">
        <v>2955000</v>
      </c>
      <c r="AK466" s="25">
        <v>7747000</v>
      </c>
      <c r="AL466" s="25">
        <v>5384000</v>
      </c>
      <c r="AM466" s="25">
        <v>4409000</v>
      </c>
      <c r="AN466" s="21" t="s">
        <v>50</v>
      </c>
      <c r="AO466" s="21" t="s">
        <v>50</v>
      </c>
      <c r="AP466" s="21" t="s">
        <v>50</v>
      </c>
      <c r="AQ466" s="21" t="s">
        <v>50</v>
      </c>
      <c r="AR466" s="21" t="s">
        <v>50</v>
      </c>
      <c r="AS466" s="21" t="s">
        <v>50</v>
      </c>
      <c r="AT466" s="21" t="s">
        <v>20443</v>
      </c>
      <c r="AU466" s="23">
        <v>0.48754777999999999</v>
      </c>
      <c r="AV466" s="23">
        <v>-1.0363845</v>
      </c>
      <c r="AW466" s="27">
        <v>4.4869140000000002E-2</v>
      </c>
      <c r="AX466" s="23">
        <v>1.3480522699999999</v>
      </c>
      <c r="AY466" s="32">
        <v>465</v>
      </c>
      <c r="AZ466">
        <f t="shared" si="14"/>
        <v>0.25165315509677422</v>
      </c>
      <c r="BA466">
        <f t="shared" si="15"/>
        <v>0.59919762027367984</v>
      </c>
    </row>
    <row r="467" spans="1:53">
      <c r="A467" s="20" t="s">
        <v>50</v>
      </c>
      <c r="B467" s="21" t="s">
        <v>19887</v>
      </c>
      <c r="C467" s="22" t="s">
        <v>19888</v>
      </c>
      <c r="D467" s="21">
        <v>4</v>
      </c>
      <c r="E467" s="22">
        <v>2</v>
      </c>
      <c r="F467" s="22">
        <v>2</v>
      </c>
      <c r="G467" s="21">
        <v>2</v>
      </c>
      <c r="H467" s="21">
        <v>472</v>
      </c>
      <c r="I467" s="21">
        <v>51.1</v>
      </c>
      <c r="J467" s="21">
        <v>8.4</v>
      </c>
      <c r="K467" s="21">
        <v>4.03</v>
      </c>
      <c r="L467" s="21" t="s">
        <v>2550</v>
      </c>
      <c r="M467" s="21" t="s">
        <v>1024</v>
      </c>
      <c r="N467" s="21" t="s">
        <v>69</v>
      </c>
      <c r="O467" s="21" t="s">
        <v>19889</v>
      </c>
      <c r="P467" s="21">
        <v>1968</v>
      </c>
      <c r="Q467" s="21" t="s">
        <v>19891</v>
      </c>
      <c r="R467" s="22" t="s">
        <v>19892</v>
      </c>
      <c r="S467" s="21" t="s">
        <v>19893</v>
      </c>
      <c r="T467" s="21" t="s">
        <v>19894</v>
      </c>
      <c r="U467" s="21" t="s">
        <v>2863</v>
      </c>
      <c r="V467" s="22">
        <v>70.5</v>
      </c>
      <c r="W467" s="22">
        <v>73.400000000000006</v>
      </c>
      <c r="X467" s="22">
        <v>98.3</v>
      </c>
      <c r="Y467" s="22">
        <v>100.3</v>
      </c>
      <c r="Z467" s="22">
        <v>134.4</v>
      </c>
      <c r="AA467" s="22">
        <v>123</v>
      </c>
      <c r="AB467" s="24">
        <v>171200</v>
      </c>
      <c r="AC467" s="24">
        <v>148700</v>
      </c>
      <c r="AD467" s="24">
        <v>263100</v>
      </c>
      <c r="AE467" s="24">
        <v>227500</v>
      </c>
      <c r="AF467" s="24">
        <v>375500</v>
      </c>
      <c r="AG467" s="24">
        <v>260400</v>
      </c>
      <c r="AH467" s="25">
        <v>197000</v>
      </c>
      <c r="AI467" s="25">
        <v>205100</v>
      </c>
      <c r="AJ467" s="25">
        <v>274700</v>
      </c>
      <c r="AK467" s="25">
        <v>280000</v>
      </c>
      <c r="AL467" s="25">
        <v>375500</v>
      </c>
      <c r="AM467" s="25">
        <v>343600</v>
      </c>
      <c r="AN467" s="21" t="s">
        <v>62</v>
      </c>
      <c r="AO467" s="21" t="s">
        <v>62</v>
      </c>
      <c r="AP467" s="21" t="s">
        <v>62</v>
      </c>
      <c r="AQ467" s="21" t="s">
        <v>50</v>
      </c>
      <c r="AR467" s="21" t="s">
        <v>50</v>
      </c>
      <c r="AS467" s="21" t="s">
        <v>62</v>
      </c>
      <c r="AT467" s="21" t="s">
        <v>19895</v>
      </c>
      <c r="AU467" s="23">
        <v>0.67745124000000001</v>
      </c>
      <c r="AV467" s="23">
        <v>-0.56181099999999995</v>
      </c>
      <c r="AW467" s="27">
        <v>4.5169220000000003E-2</v>
      </c>
      <c r="AX467" s="23">
        <v>1.3451574399999999</v>
      </c>
      <c r="AY467" s="31">
        <v>466</v>
      </c>
      <c r="AZ467">
        <f t="shared" si="14"/>
        <v>0.25279254454935624</v>
      </c>
      <c r="BA467">
        <f t="shared" si="15"/>
        <v>0.59723573857327727</v>
      </c>
    </row>
    <row r="468" spans="1:53">
      <c r="A468" s="20" t="s">
        <v>50</v>
      </c>
      <c r="B468" s="21" t="s">
        <v>19593</v>
      </c>
      <c r="C468" s="22" t="s">
        <v>19594</v>
      </c>
      <c r="D468" s="21">
        <v>2</v>
      </c>
      <c r="E468" s="22">
        <v>1</v>
      </c>
      <c r="F468" s="22">
        <v>5</v>
      </c>
      <c r="G468" s="21">
        <v>1</v>
      </c>
      <c r="H468" s="21">
        <v>705</v>
      </c>
      <c r="I468" s="21">
        <v>78.7</v>
      </c>
      <c r="J468" s="21">
        <v>5.66</v>
      </c>
      <c r="K468" s="21">
        <v>10.17</v>
      </c>
      <c r="L468" s="21" t="s">
        <v>276</v>
      </c>
      <c r="M468" s="21" t="s">
        <v>2085</v>
      </c>
      <c r="N468" s="21"/>
      <c r="O468" s="21" t="s">
        <v>10909</v>
      </c>
      <c r="P468" s="21">
        <v>54970</v>
      </c>
      <c r="Q468" s="21" t="s">
        <v>19596</v>
      </c>
      <c r="R468" s="22" t="s">
        <v>19597</v>
      </c>
      <c r="S468" s="21" t="s">
        <v>19598</v>
      </c>
      <c r="T468" s="21"/>
      <c r="U468" s="21"/>
      <c r="V468" s="22">
        <v>106.5</v>
      </c>
      <c r="W468" s="22">
        <v>73.099999999999994</v>
      </c>
      <c r="X468" s="22">
        <v>62.3</v>
      </c>
      <c r="Y468" s="22">
        <v>123.1</v>
      </c>
      <c r="Z468" s="22">
        <v>116.7</v>
      </c>
      <c r="AA468" s="22">
        <v>118.2</v>
      </c>
      <c r="AB468" s="24">
        <v>398700</v>
      </c>
      <c r="AC468" s="24">
        <v>260800</v>
      </c>
      <c r="AD468" s="24">
        <v>256800</v>
      </c>
      <c r="AE468" s="24">
        <v>437900</v>
      </c>
      <c r="AF468" s="24">
        <v>502600</v>
      </c>
      <c r="AG468" s="24">
        <v>418400</v>
      </c>
      <c r="AH468" s="25">
        <v>458700</v>
      </c>
      <c r="AI468" s="25">
        <v>314900</v>
      </c>
      <c r="AJ468" s="25">
        <v>268100</v>
      </c>
      <c r="AK468" s="25">
        <v>530200</v>
      </c>
      <c r="AL468" s="25">
        <v>502600</v>
      </c>
      <c r="AM468" s="25">
        <v>508900</v>
      </c>
      <c r="AN468" s="21" t="s">
        <v>50</v>
      </c>
      <c r="AO468" s="21" t="s">
        <v>62</v>
      </c>
      <c r="AP468" s="21" t="s">
        <v>50</v>
      </c>
      <c r="AQ468" s="21" t="s">
        <v>50</v>
      </c>
      <c r="AR468" s="21" t="s">
        <v>50</v>
      </c>
      <c r="AS468" s="21" t="s">
        <v>50</v>
      </c>
      <c r="AT468" s="21" t="s">
        <v>19599</v>
      </c>
      <c r="AU468" s="23">
        <v>0.67566468000000002</v>
      </c>
      <c r="AV468" s="23">
        <v>-0.56562069999999998</v>
      </c>
      <c r="AW468" s="27">
        <v>4.5223659999999999E-2</v>
      </c>
      <c r="AX468" s="23">
        <v>1.34463431</v>
      </c>
      <c r="AY468" s="31">
        <v>467</v>
      </c>
      <c r="AZ468">
        <f t="shared" si="14"/>
        <v>0.25255525755888653</v>
      </c>
      <c r="BA468">
        <f t="shared" si="15"/>
        <v>0.59764358614966773</v>
      </c>
    </row>
    <row r="469" spans="1:53">
      <c r="A469" s="20" t="s">
        <v>50</v>
      </c>
      <c r="B469" s="21" t="s">
        <v>16744</v>
      </c>
      <c r="C469" s="22" t="s">
        <v>16745</v>
      </c>
      <c r="D469" s="21">
        <v>5</v>
      </c>
      <c r="E469" s="22">
        <v>1</v>
      </c>
      <c r="F469" s="22">
        <v>6</v>
      </c>
      <c r="G469" s="21">
        <v>1</v>
      </c>
      <c r="H469" s="21">
        <v>344</v>
      </c>
      <c r="I469" s="21">
        <v>39.1</v>
      </c>
      <c r="J469" s="21">
        <v>4.6500000000000004</v>
      </c>
      <c r="K469" s="21">
        <v>2.48</v>
      </c>
      <c r="L469" s="21" t="s">
        <v>97</v>
      </c>
      <c r="M469" s="21" t="s">
        <v>8507</v>
      </c>
      <c r="N469" s="21" t="s">
        <v>108</v>
      </c>
      <c r="O469" s="21" t="s">
        <v>16596</v>
      </c>
      <c r="P469" s="21">
        <v>64089</v>
      </c>
      <c r="Q469" s="21" t="s">
        <v>16747</v>
      </c>
      <c r="R469" s="22" t="s">
        <v>16748</v>
      </c>
      <c r="S469" s="21" t="s">
        <v>16749</v>
      </c>
      <c r="T469" s="21"/>
      <c r="U469" s="21"/>
      <c r="V469" s="22">
        <v>75.7</v>
      </c>
      <c r="W469" s="22">
        <v>93.7</v>
      </c>
      <c r="X469" s="22">
        <v>84.5</v>
      </c>
      <c r="Y469" s="22">
        <v>133.6</v>
      </c>
      <c r="Z469" s="22">
        <v>109.7</v>
      </c>
      <c r="AA469" s="22">
        <v>102.7</v>
      </c>
      <c r="AB469" s="24">
        <v>829200</v>
      </c>
      <c r="AC469" s="24">
        <v>978300</v>
      </c>
      <c r="AD469" s="24">
        <v>1020000</v>
      </c>
      <c r="AE469" s="24">
        <v>1391000</v>
      </c>
      <c r="AF469" s="24">
        <v>1382000</v>
      </c>
      <c r="AG469" s="24">
        <v>1064000</v>
      </c>
      <c r="AH469" s="25">
        <v>954100</v>
      </c>
      <c r="AI469" s="25">
        <v>1181000</v>
      </c>
      <c r="AJ469" s="25">
        <v>1065000</v>
      </c>
      <c r="AK469" s="25">
        <v>1684000</v>
      </c>
      <c r="AL469" s="25">
        <v>1382000</v>
      </c>
      <c r="AM469" s="25">
        <v>1294000</v>
      </c>
      <c r="AN469" s="21" t="s">
        <v>50</v>
      </c>
      <c r="AO469" s="21" t="s">
        <v>50</v>
      </c>
      <c r="AP469" s="21" t="s">
        <v>50</v>
      </c>
      <c r="AQ469" s="21" t="s">
        <v>50</v>
      </c>
      <c r="AR469" s="21" t="s">
        <v>50</v>
      </c>
      <c r="AS469" s="21" t="s">
        <v>50</v>
      </c>
      <c r="AT469" s="21" t="s">
        <v>401</v>
      </c>
      <c r="AU469" s="23">
        <v>0.73388268000000001</v>
      </c>
      <c r="AV469" s="23">
        <v>-0.44637870000000002</v>
      </c>
      <c r="AW469" s="27">
        <v>4.5594709999999997E-2</v>
      </c>
      <c r="AX469" s="23">
        <v>1.3410855100000001</v>
      </c>
      <c r="AY469" s="32">
        <v>468</v>
      </c>
      <c r="AZ469">
        <f t="shared" si="14"/>
        <v>0.25408334119658116</v>
      </c>
      <c r="BA469">
        <f t="shared" si="15"/>
        <v>0.59502380824190926</v>
      </c>
    </row>
    <row r="470" spans="1:53">
      <c r="A470" s="20" t="s">
        <v>50</v>
      </c>
      <c r="B470" s="21" t="s">
        <v>17270</v>
      </c>
      <c r="C470" s="22" t="s">
        <v>17271</v>
      </c>
      <c r="D470" s="21">
        <v>5</v>
      </c>
      <c r="E470" s="22">
        <v>2</v>
      </c>
      <c r="F470" s="22">
        <v>14</v>
      </c>
      <c r="G470" s="21">
        <v>2</v>
      </c>
      <c r="H470" s="21">
        <v>475</v>
      </c>
      <c r="I470" s="21">
        <v>54.8</v>
      </c>
      <c r="J470" s="21">
        <v>4.91</v>
      </c>
      <c r="K470" s="21">
        <v>48.37</v>
      </c>
      <c r="L470" s="21" t="s">
        <v>106</v>
      </c>
      <c r="M470" s="21" t="s">
        <v>127</v>
      </c>
      <c r="N470" s="21"/>
      <c r="O470" s="21" t="s">
        <v>17272</v>
      </c>
      <c r="P470" s="21">
        <v>84946</v>
      </c>
      <c r="Q470" s="21" t="s">
        <v>17274</v>
      </c>
      <c r="R470" s="22" t="s">
        <v>17275</v>
      </c>
      <c r="S470" s="21" t="s">
        <v>17276</v>
      </c>
      <c r="T470" s="21" t="s">
        <v>498</v>
      </c>
      <c r="U470" s="21"/>
      <c r="V470" s="22">
        <v>84.3</v>
      </c>
      <c r="W470" s="22">
        <v>99.6</v>
      </c>
      <c r="X470" s="22">
        <v>80.900000000000006</v>
      </c>
      <c r="Y470" s="22">
        <v>100.9</v>
      </c>
      <c r="Z470" s="22">
        <v>113.2</v>
      </c>
      <c r="AA470" s="22">
        <v>120.9</v>
      </c>
      <c r="AB470" s="24">
        <v>596900</v>
      </c>
      <c r="AC470" s="24">
        <v>697300</v>
      </c>
      <c r="AD470" s="24">
        <v>660900</v>
      </c>
      <c r="AE470" s="24">
        <v>731100</v>
      </c>
      <c r="AF470" s="24">
        <v>992800</v>
      </c>
      <c r="AG470" s="24">
        <v>872100</v>
      </c>
      <c r="AH470" s="25">
        <v>739500</v>
      </c>
      <c r="AI470" s="25">
        <v>873800</v>
      </c>
      <c r="AJ470" s="25">
        <v>709900</v>
      </c>
      <c r="AK470" s="25">
        <v>885200</v>
      </c>
      <c r="AL470" s="25">
        <v>992800</v>
      </c>
      <c r="AM470" s="25">
        <v>1061000</v>
      </c>
      <c r="AN470" s="21" t="s">
        <v>50</v>
      </c>
      <c r="AO470" s="21" t="s">
        <v>50</v>
      </c>
      <c r="AP470" s="21" t="s">
        <v>50</v>
      </c>
      <c r="AQ470" s="21" t="s">
        <v>50</v>
      </c>
      <c r="AR470" s="21" t="s">
        <v>50</v>
      </c>
      <c r="AS470" s="21" t="s">
        <v>50</v>
      </c>
      <c r="AT470" s="21" t="s">
        <v>17277</v>
      </c>
      <c r="AU470" s="23">
        <v>0.79055255000000002</v>
      </c>
      <c r="AV470" s="23">
        <v>-0.3390667</v>
      </c>
      <c r="AW470" s="27">
        <v>4.6046219999999999E-2</v>
      </c>
      <c r="AX470" s="23">
        <v>1.3368059999999999</v>
      </c>
      <c r="AY470" s="31">
        <v>469</v>
      </c>
      <c r="AZ470">
        <f t="shared" si="14"/>
        <v>0.25605232784648185</v>
      </c>
      <c r="BA470">
        <f t="shared" si="15"/>
        <v>0.59167127151368493</v>
      </c>
    </row>
    <row r="471" spans="1:53">
      <c r="A471" s="20" t="s">
        <v>50</v>
      </c>
      <c r="B471" s="21" t="s">
        <v>14627</v>
      </c>
      <c r="C471" s="22" t="s">
        <v>14628</v>
      </c>
      <c r="D471" s="21">
        <v>2</v>
      </c>
      <c r="E471" s="22">
        <v>1</v>
      </c>
      <c r="F471" s="22">
        <v>6</v>
      </c>
      <c r="G471" s="21">
        <v>1</v>
      </c>
      <c r="H471" s="21">
        <v>411</v>
      </c>
      <c r="I471" s="21">
        <v>46.5</v>
      </c>
      <c r="J471" s="21">
        <v>6.96</v>
      </c>
      <c r="K471" s="21">
        <v>16.77</v>
      </c>
      <c r="L471" s="21" t="s">
        <v>14629</v>
      </c>
      <c r="M471" s="21" t="s">
        <v>151</v>
      </c>
      <c r="N471" s="21" t="s">
        <v>69</v>
      </c>
      <c r="O471" s="21" t="s">
        <v>14630</v>
      </c>
      <c r="P471" s="21">
        <v>8861</v>
      </c>
      <c r="Q471" s="21" t="s">
        <v>14632</v>
      </c>
      <c r="R471" s="22" t="s">
        <v>14633</v>
      </c>
      <c r="S471" s="21" t="s">
        <v>14634</v>
      </c>
      <c r="T471" s="21" t="s">
        <v>14635</v>
      </c>
      <c r="U471" s="21"/>
      <c r="V471" s="22">
        <v>81.599999999999994</v>
      </c>
      <c r="W471" s="22">
        <v>94.7</v>
      </c>
      <c r="X471" s="22">
        <v>96.6</v>
      </c>
      <c r="Y471" s="22">
        <v>114.2</v>
      </c>
      <c r="Z471" s="22">
        <v>100.7</v>
      </c>
      <c r="AA471" s="22">
        <v>112.2</v>
      </c>
      <c r="AB471" s="24">
        <v>465800</v>
      </c>
      <c r="AC471" s="24">
        <v>515300</v>
      </c>
      <c r="AD471" s="24">
        <v>608300</v>
      </c>
      <c r="AE471" s="24">
        <v>619700</v>
      </c>
      <c r="AF471" s="24">
        <v>661700</v>
      </c>
      <c r="AG471" s="24">
        <v>606400</v>
      </c>
      <c r="AH471" s="25">
        <v>536000</v>
      </c>
      <c r="AI471" s="25">
        <v>622100</v>
      </c>
      <c r="AJ471" s="25">
        <v>635000</v>
      </c>
      <c r="AK471" s="25">
        <v>750300</v>
      </c>
      <c r="AL471" s="25">
        <v>661700</v>
      </c>
      <c r="AM471" s="25">
        <v>737500</v>
      </c>
      <c r="AN471" s="21" t="s">
        <v>50</v>
      </c>
      <c r="AO471" s="21" t="s">
        <v>50</v>
      </c>
      <c r="AP471" s="21" t="s">
        <v>50</v>
      </c>
      <c r="AQ471" s="21" t="s">
        <v>50</v>
      </c>
      <c r="AR471" s="21" t="s">
        <v>50</v>
      </c>
      <c r="AS471" s="21" t="s">
        <v>50</v>
      </c>
      <c r="AT471" s="21" t="s">
        <v>1115</v>
      </c>
      <c r="AU471" s="23">
        <v>0.83414864</v>
      </c>
      <c r="AV471" s="23">
        <v>-0.26162360000000001</v>
      </c>
      <c r="AW471" s="27">
        <v>4.6090079999999999E-2</v>
      </c>
      <c r="AX471" s="23">
        <v>1.3363924899999999</v>
      </c>
      <c r="AY471" s="31">
        <v>470</v>
      </c>
      <c r="AZ471">
        <f t="shared" si="14"/>
        <v>0.255750912</v>
      </c>
      <c r="BA471">
        <f t="shared" si="15"/>
        <v>0.59218280893208264</v>
      </c>
    </row>
    <row r="472" spans="1:53">
      <c r="A472" s="20" t="s">
        <v>50</v>
      </c>
      <c r="B472" s="21" t="s">
        <v>2744</v>
      </c>
      <c r="C472" s="22" t="s">
        <v>2745</v>
      </c>
      <c r="D472" s="21">
        <v>3</v>
      </c>
      <c r="E472" s="22">
        <v>1</v>
      </c>
      <c r="F472" s="22">
        <v>1</v>
      </c>
      <c r="G472" s="21">
        <v>1</v>
      </c>
      <c r="H472" s="21">
        <v>321</v>
      </c>
      <c r="I472" s="21">
        <v>33.799999999999997</v>
      </c>
      <c r="J472" s="21">
        <v>10.18</v>
      </c>
      <c r="K472" s="21">
        <v>2.5</v>
      </c>
      <c r="L472" s="21" t="s">
        <v>546</v>
      </c>
      <c r="M472" s="21" t="s">
        <v>151</v>
      </c>
      <c r="N472" s="21" t="s">
        <v>108</v>
      </c>
      <c r="O472" s="21" t="s">
        <v>2746</v>
      </c>
      <c r="P472" s="21">
        <v>2091</v>
      </c>
      <c r="Q472" s="21" t="s">
        <v>2748</v>
      </c>
      <c r="R472" s="22" t="s">
        <v>2749</v>
      </c>
      <c r="S472" s="21" t="s">
        <v>2750</v>
      </c>
      <c r="T472" s="21" t="s">
        <v>93</v>
      </c>
      <c r="U472" s="21" t="s">
        <v>2751</v>
      </c>
      <c r="V472" s="22">
        <v>145.19999999999999</v>
      </c>
      <c r="W472" s="22">
        <v>103</v>
      </c>
      <c r="X472" s="22">
        <v>110.7</v>
      </c>
      <c r="Y472" s="22">
        <v>72.400000000000006</v>
      </c>
      <c r="Z472" s="22">
        <v>80.5</v>
      </c>
      <c r="AA472" s="22">
        <v>88.2</v>
      </c>
      <c r="AB472" s="24">
        <v>731900</v>
      </c>
      <c r="AC472" s="24">
        <v>494700</v>
      </c>
      <c r="AD472" s="24">
        <v>615200</v>
      </c>
      <c r="AE472" s="24">
        <v>346900</v>
      </c>
      <c r="AF472" s="24">
        <v>467000</v>
      </c>
      <c r="AG472" s="24">
        <v>420500</v>
      </c>
      <c r="AH472" s="25">
        <v>842100</v>
      </c>
      <c r="AI472" s="25">
        <v>597100</v>
      </c>
      <c r="AJ472" s="25">
        <v>642300</v>
      </c>
      <c r="AK472" s="25">
        <v>420000</v>
      </c>
      <c r="AL472" s="25">
        <v>467000</v>
      </c>
      <c r="AM472" s="25">
        <v>511400</v>
      </c>
      <c r="AN472" s="21" t="s">
        <v>62</v>
      </c>
      <c r="AO472" s="21" t="s">
        <v>50</v>
      </c>
      <c r="AP472" s="21" t="s">
        <v>62</v>
      </c>
      <c r="AQ472" s="21" t="s">
        <v>62</v>
      </c>
      <c r="AR472" s="21" t="s">
        <v>62</v>
      </c>
      <c r="AS472" s="21" t="s">
        <v>62</v>
      </c>
      <c r="AT472" s="21" t="s">
        <v>2752</v>
      </c>
      <c r="AU472" s="23">
        <v>1.48853009</v>
      </c>
      <c r="AV472" s="23">
        <v>0.57388837999999998</v>
      </c>
      <c r="AW472" s="27">
        <v>4.6153520000000003E-2</v>
      </c>
      <c r="AX472" s="23">
        <v>1.3357951800000001</v>
      </c>
      <c r="AY472" s="32">
        <v>471</v>
      </c>
      <c r="AZ472">
        <f t="shared" si="14"/>
        <v>0.2555591935456476</v>
      </c>
      <c r="BA472">
        <f t="shared" si="15"/>
        <v>0.59250849101738934</v>
      </c>
    </row>
    <row r="473" spans="1:53">
      <c r="A473" s="20" t="s">
        <v>50</v>
      </c>
      <c r="B473" s="21" t="s">
        <v>16741</v>
      </c>
      <c r="C473" s="22" t="s">
        <v>16742</v>
      </c>
      <c r="D473" s="21">
        <v>3</v>
      </c>
      <c r="E473" s="22">
        <v>3</v>
      </c>
      <c r="F473" s="22">
        <v>13</v>
      </c>
      <c r="G473" s="21">
        <v>3</v>
      </c>
      <c r="H473" s="21">
        <v>1470</v>
      </c>
      <c r="I473" s="21">
        <v>158.69999999999999</v>
      </c>
      <c r="J473" s="21">
        <v>6.9</v>
      </c>
      <c r="K473" s="21">
        <v>39.58</v>
      </c>
      <c r="L473" s="21"/>
      <c r="M473" s="21"/>
      <c r="N473" s="21"/>
      <c r="O473" s="21"/>
      <c r="P473" s="21"/>
      <c r="Q473" s="21"/>
      <c r="R473" s="22"/>
      <c r="S473" s="21"/>
      <c r="T473" s="21"/>
      <c r="U473" s="21"/>
      <c r="V473" s="22">
        <v>83.2</v>
      </c>
      <c r="W473" s="22">
        <v>82.3</v>
      </c>
      <c r="X473" s="22">
        <v>101.4</v>
      </c>
      <c r="Y473" s="22">
        <v>120.1</v>
      </c>
      <c r="Z473" s="22">
        <v>105.2</v>
      </c>
      <c r="AA473" s="22">
        <v>107.9</v>
      </c>
      <c r="AB473" s="24">
        <v>1256000</v>
      </c>
      <c r="AC473" s="24">
        <v>1184000</v>
      </c>
      <c r="AD473" s="24">
        <v>1689000</v>
      </c>
      <c r="AE473" s="24">
        <v>1724000</v>
      </c>
      <c r="AF473" s="24">
        <v>1829000</v>
      </c>
      <c r="AG473" s="24">
        <v>1518000</v>
      </c>
      <c r="AH473" s="25">
        <v>1446000</v>
      </c>
      <c r="AI473" s="25">
        <v>1430000</v>
      </c>
      <c r="AJ473" s="25">
        <v>1763000</v>
      </c>
      <c r="AK473" s="25">
        <v>2088000</v>
      </c>
      <c r="AL473" s="25">
        <v>1829000</v>
      </c>
      <c r="AM473" s="25">
        <v>1875000</v>
      </c>
      <c r="AN473" s="21" t="s">
        <v>50</v>
      </c>
      <c r="AO473" s="21" t="s">
        <v>50</v>
      </c>
      <c r="AP473" s="21" t="s">
        <v>50</v>
      </c>
      <c r="AQ473" s="21" t="s">
        <v>50</v>
      </c>
      <c r="AR473" s="21" t="s">
        <v>50</v>
      </c>
      <c r="AS473" s="21" t="s">
        <v>50</v>
      </c>
      <c r="AT473" s="21" t="s">
        <v>16743</v>
      </c>
      <c r="AU473" s="23">
        <v>0.80090910000000004</v>
      </c>
      <c r="AV473" s="23">
        <v>-0.32028960000000001</v>
      </c>
      <c r="AW473" s="27">
        <v>4.6184740000000002E-2</v>
      </c>
      <c r="AX473" s="23">
        <v>1.33550152</v>
      </c>
      <c r="AY473" s="31">
        <v>472</v>
      </c>
      <c r="AZ473">
        <f t="shared" si="14"/>
        <v>0.25519025830508474</v>
      </c>
      <c r="BA473">
        <f t="shared" si="15"/>
        <v>0.5931359084974982</v>
      </c>
    </row>
    <row r="474" spans="1:53">
      <c r="A474" s="20" t="s">
        <v>50</v>
      </c>
      <c r="B474" s="21" t="s">
        <v>610</v>
      </c>
      <c r="C474" s="22" t="s">
        <v>611</v>
      </c>
      <c r="D474" s="21">
        <v>7</v>
      </c>
      <c r="E474" s="22">
        <v>1</v>
      </c>
      <c r="F474" s="22">
        <v>2</v>
      </c>
      <c r="G474" s="21">
        <v>1</v>
      </c>
      <c r="H474" s="21">
        <v>232</v>
      </c>
      <c r="I474" s="21">
        <v>26.7</v>
      </c>
      <c r="J474" s="21">
        <v>9.0399999999999991</v>
      </c>
      <c r="K474" s="21">
        <v>6.59</v>
      </c>
      <c r="L474" s="21" t="s">
        <v>502</v>
      </c>
      <c r="M474" s="21" t="s">
        <v>612</v>
      </c>
      <c r="N474" s="21" t="s">
        <v>108</v>
      </c>
      <c r="O474" s="21" t="s">
        <v>613</v>
      </c>
      <c r="P474" s="21">
        <v>10490</v>
      </c>
      <c r="Q474" s="21" t="s">
        <v>615</v>
      </c>
      <c r="R474" s="22" t="s">
        <v>616</v>
      </c>
      <c r="S474" s="21" t="s">
        <v>617</v>
      </c>
      <c r="T474" s="21" t="s">
        <v>618</v>
      </c>
      <c r="U474" s="21"/>
      <c r="V474" s="22">
        <v>143.80000000000001</v>
      </c>
      <c r="W474" s="22">
        <v>111</v>
      </c>
      <c r="X474" s="22">
        <v>152.69999999999999</v>
      </c>
      <c r="Y474" s="22">
        <v>29.7</v>
      </c>
      <c r="Z474" s="22">
        <v>58.6</v>
      </c>
      <c r="AA474" s="22">
        <v>104.2</v>
      </c>
      <c r="AB474" s="24">
        <v>229100</v>
      </c>
      <c r="AC474" s="24">
        <v>168500</v>
      </c>
      <c r="AD474" s="24">
        <v>268000</v>
      </c>
      <c r="AE474" s="24"/>
      <c r="AF474" s="24">
        <v>76250</v>
      </c>
      <c r="AG474" s="24">
        <v>131600</v>
      </c>
      <c r="AH474" s="25">
        <v>263600</v>
      </c>
      <c r="AI474" s="25">
        <v>203400</v>
      </c>
      <c r="AJ474" s="25">
        <v>279800</v>
      </c>
      <c r="AK474" s="25">
        <v>54480</v>
      </c>
      <c r="AL474" s="25">
        <v>107400</v>
      </c>
      <c r="AM474" s="25">
        <v>191000</v>
      </c>
      <c r="AN474" s="21" t="s">
        <v>50</v>
      </c>
      <c r="AO474" s="21" t="s">
        <v>62</v>
      </c>
      <c r="AP474" s="21" t="s">
        <v>62</v>
      </c>
      <c r="AQ474" s="21" t="s">
        <v>63</v>
      </c>
      <c r="AR474" s="21" t="s">
        <v>62</v>
      </c>
      <c r="AS474" s="21" t="s">
        <v>50</v>
      </c>
      <c r="AT474" s="21" t="s">
        <v>619</v>
      </c>
      <c r="AU474" s="26">
        <v>2.1162739799999999</v>
      </c>
      <c r="AV474" s="23">
        <v>1.0815264200000001</v>
      </c>
      <c r="AW474" s="27">
        <v>4.628616E-2</v>
      </c>
      <c r="AX474" s="23">
        <v>1.33454889</v>
      </c>
      <c r="AY474" s="31">
        <v>473</v>
      </c>
      <c r="AZ474">
        <f t="shared" si="14"/>
        <v>0.25520994773784356</v>
      </c>
      <c r="BA474">
        <f t="shared" si="15"/>
        <v>0.59310240141069859</v>
      </c>
    </row>
    <row r="475" spans="1:53">
      <c r="A475" s="20" t="s">
        <v>50</v>
      </c>
      <c r="B475" s="21" t="s">
        <v>6155</v>
      </c>
      <c r="C475" s="22" t="s">
        <v>6156</v>
      </c>
      <c r="D475" s="21">
        <v>27</v>
      </c>
      <c r="E475" s="22">
        <v>10</v>
      </c>
      <c r="F475" s="22">
        <v>89</v>
      </c>
      <c r="G475" s="21">
        <v>10</v>
      </c>
      <c r="H475" s="21">
        <v>361</v>
      </c>
      <c r="I475" s="21">
        <v>41.4</v>
      </c>
      <c r="J475" s="21">
        <v>10.64</v>
      </c>
      <c r="K475" s="21">
        <v>258.51</v>
      </c>
      <c r="L475" s="21" t="s">
        <v>574</v>
      </c>
      <c r="M475" s="21" t="s">
        <v>151</v>
      </c>
      <c r="N475" s="21" t="s">
        <v>87</v>
      </c>
      <c r="O475" s="21" t="s">
        <v>6157</v>
      </c>
      <c r="P475" s="21">
        <v>6838</v>
      </c>
      <c r="Q475" s="21" t="s">
        <v>6159</v>
      </c>
      <c r="R475" s="22" t="s">
        <v>6160</v>
      </c>
      <c r="S475" s="21" t="s">
        <v>6161</v>
      </c>
      <c r="T475" s="21"/>
      <c r="U475" s="21"/>
      <c r="V475" s="22">
        <v>104.3</v>
      </c>
      <c r="W475" s="22">
        <v>111</v>
      </c>
      <c r="X475" s="22">
        <v>108.2</v>
      </c>
      <c r="Y475" s="22">
        <v>81.900000000000006</v>
      </c>
      <c r="Z475" s="22">
        <v>96.7</v>
      </c>
      <c r="AA475" s="22">
        <v>97.9</v>
      </c>
      <c r="AB475" s="24">
        <v>6801000</v>
      </c>
      <c r="AC475" s="24">
        <v>6893000</v>
      </c>
      <c r="AD475" s="24">
        <v>7773000</v>
      </c>
      <c r="AE475" s="24">
        <v>4998000</v>
      </c>
      <c r="AF475" s="24">
        <v>7250000</v>
      </c>
      <c r="AG475" s="24">
        <v>6038000</v>
      </c>
      <c r="AH475" s="25">
        <v>7825000</v>
      </c>
      <c r="AI475" s="25">
        <v>8321000</v>
      </c>
      <c r="AJ475" s="25">
        <v>8116000</v>
      </c>
      <c r="AK475" s="25">
        <v>6140000</v>
      </c>
      <c r="AL475" s="25">
        <v>7250000</v>
      </c>
      <c r="AM475" s="25">
        <v>7344000</v>
      </c>
      <c r="AN475" s="21" t="s">
        <v>50</v>
      </c>
      <c r="AO475" s="21" t="s">
        <v>50</v>
      </c>
      <c r="AP475" s="21" t="s">
        <v>50</v>
      </c>
      <c r="AQ475" s="21" t="s">
        <v>50</v>
      </c>
      <c r="AR475" s="21" t="s">
        <v>50</v>
      </c>
      <c r="AS475" s="21" t="s">
        <v>50</v>
      </c>
      <c r="AT475" s="21" t="s">
        <v>6162</v>
      </c>
      <c r="AU475" s="23">
        <v>1.1701355499999999</v>
      </c>
      <c r="AV475" s="23">
        <v>0.22667566</v>
      </c>
      <c r="AW475" s="27">
        <v>4.633317E-2</v>
      </c>
      <c r="AX475" s="23">
        <v>1.33410801</v>
      </c>
      <c r="AY475" s="32">
        <v>474</v>
      </c>
      <c r="AZ475">
        <f t="shared" si="14"/>
        <v>0.25493018430379749</v>
      </c>
      <c r="BA475">
        <f t="shared" si="15"/>
        <v>0.59357874004862754</v>
      </c>
    </row>
    <row r="476" spans="1:53">
      <c r="A476" s="20" t="s">
        <v>50</v>
      </c>
      <c r="B476" s="21" t="s">
        <v>1980</v>
      </c>
      <c r="C476" s="22" t="s">
        <v>1981</v>
      </c>
      <c r="D476" s="21">
        <v>2</v>
      </c>
      <c r="E476" s="22">
        <v>2</v>
      </c>
      <c r="F476" s="22">
        <v>11</v>
      </c>
      <c r="G476" s="21">
        <v>2</v>
      </c>
      <c r="H476" s="21">
        <v>1362</v>
      </c>
      <c r="I476" s="21">
        <v>152.1</v>
      </c>
      <c r="J476" s="21">
        <v>9.19</v>
      </c>
      <c r="K476" s="21">
        <v>34.659999999999997</v>
      </c>
      <c r="L476" s="21" t="s">
        <v>1982</v>
      </c>
      <c r="M476" s="21" t="s">
        <v>151</v>
      </c>
      <c r="N476" s="21" t="s">
        <v>1983</v>
      </c>
      <c r="O476" s="21" t="s">
        <v>1984</v>
      </c>
      <c r="P476" s="21">
        <v>23476</v>
      </c>
      <c r="Q476" s="21" t="s">
        <v>1986</v>
      </c>
      <c r="R476" s="22" t="s">
        <v>1987</v>
      </c>
      <c r="S476" s="21" t="s">
        <v>1988</v>
      </c>
      <c r="T476" s="21" t="s">
        <v>1989</v>
      </c>
      <c r="U476" s="21" t="s">
        <v>1990</v>
      </c>
      <c r="V476" s="22">
        <v>96.3</v>
      </c>
      <c r="W476" s="22">
        <v>141.6</v>
      </c>
      <c r="X476" s="22">
        <v>123.4</v>
      </c>
      <c r="Y476" s="22">
        <v>88.1</v>
      </c>
      <c r="Z476" s="22">
        <v>68.599999999999994</v>
      </c>
      <c r="AA476" s="22">
        <v>81.900000000000006</v>
      </c>
      <c r="AB476" s="24">
        <v>270100</v>
      </c>
      <c r="AC476" s="24">
        <v>378600</v>
      </c>
      <c r="AD476" s="24">
        <v>381400</v>
      </c>
      <c r="AE476" s="24">
        <v>234800</v>
      </c>
      <c r="AF476" s="24">
        <v>217900</v>
      </c>
      <c r="AG476" s="24">
        <v>200100</v>
      </c>
      <c r="AH476" s="25">
        <v>310800</v>
      </c>
      <c r="AI476" s="25">
        <v>457100</v>
      </c>
      <c r="AJ476" s="25">
        <v>398200</v>
      </c>
      <c r="AK476" s="25">
        <v>284300</v>
      </c>
      <c r="AL476" s="25">
        <v>221500</v>
      </c>
      <c r="AM476" s="25">
        <v>264400</v>
      </c>
      <c r="AN476" s="21" t="s">
        <v>50</v>
      </c>
      <c r="AO476" s="21" t="s">
        <v>50</v>
      </c>
      <c r="AP476" s="21" t="s">
        <v>50</v>
      </c>
      <c r="AQ476" s="21" t="s">
        <v>50</v>
      </c>
      <c r="AR476" s="21" t="s">
        <v>50</v>
      </c>
      <c r="AS476" s="21" t="s">
        <v>50</v>
      </c>
      <c r="AT476" s="21" t="s">
        <v>1991</v>
      </c>
      <c r="AU476" s="26">
        <v>1.5137797</v>
      </c>
      <c r="AV476" s="23">
        <v>0.59815527000000002</v>
      </c>
      <c r="AW476" s="27">
        <v>4.6549930000000003E-2</v>
      </c>
      <c r="AX476" s="23">
        <v>1.33208098</v>
      </c>
      <c r="AY476" s="31">
        <v>475</v>
      </c>
      <c r="AZ476">
        <f t="shared" si="14"/>
        <v>0.2555836156631579</v>
      </c>
      <c r="BA476">
        <f t="shared" si="15"/>
        <v>0.59246699032252248</v>
      </c>
    </row>
    <row r="477" spans="1:53">
      <c r="A477" s="20" t="s">
        <v>50</v>
      </c>
      <c r="B477" s="21" t="s">
        <v>2907</v>
      </c>
      <c r="C477" s="22" t="s">
        <v>2908</v>
      </c>
      <c r="D477" s="21">
        <v>3</v>
      </c>
      <c r="E477" s="22">
        <v>1</v>
      </c>
      <c r="F477" s="22">
        <v>3</v>
      </c>
      <c r="G477" s="21">
        <v>1</v>
      </c>
      <c r="H477" s="21">
        <v>750</v>
      </c>
      <c r="I477" s="21">
        <v>85.5</v>
      </c>
      <c r="J477" s="21">
        <v>5.73</v>
      </c>
      <c r="K477" s="21">
        <v>12.52</v>
      </c>
      <c r="L477" s="21" t="s">
        <v>1215</v>
      </c>
      <c r="M477" s="21" t="s">
        <v>1148</v>
      </c>
      <c r="N477" s="21" t="s">
        <v>108</v>
      </c>
      <c r="O477" s="21" t="s">
        <v>2909</v>
      </c>
      <c r="P477" s="21">
        <v>4311</v>
      </c>
      <c r="Q477" s="21" t="s">
        <v>2911</v>
      </c>
      <c r="R477" s="22" t="s">
        <v>2912</v>
      </c>
      <c r="S477" s="21" t="s">
        <v>2913</v>
      </c>
      <c r="T477" s="21" t="s">
        <v>2914</v>
      </c>
      <c r="U477" s="21" t="s">
        <v>2915</v>
      </c>
      <c r="V477" s="22">
        <v>123.2</v>
      </c>
      <c r="W477" s="22">
        <v>107</v>
      </c>
      <c r="X477" s="22">
        <v>122.6</v>
      </c>
      <c r="Y477" s="22">
        <v>60.3</v>
      </c>
      <c r="Z477" s="22">
        <v>90.5</v>
      </c>
      <c r="AA477" s="22">
        <v>96.4</v>
      </c>
      <c r="AB477" s="24">
        <v>200800</v>
      </c>
      <c r="AC477" s="24">
        <v>166200</v>
      </c>
      <c r="AD477" s="24">
        <v>220100</v>
      </c>
      <c r="AE477" s="24">
        <v>93420</v>
      </c>
      <c r="AF477" s="24">
        <v>169700</v>
      </c>
      <c r="AG477" s="24">
        <v>148600</v>
      </c>
      <c r="AH477" s="25">
        <v>231100</v>
      </c>
      <c r="AI477" s="25">
        <v>200600</v>
      </c>
      <c r="AJ477" s="25">
        <v>229800</v>
      </c>
      <c r="AK477" s="25">
        <v>113100</v>
      </c>
      <c r="AL477" s="25">
        <v>169700</v>
      </c>
      <c r="AM477" s="25">
        <v>180700</v>
      </c>
      <c r="AN477" s="21" t="s">
        <v>50</v>
      </c>
      <c r="AO477" s="21" t="s">
        <v>50</v>
      </c>
      <c r="AP477" s="21" t="s">
        <v>50</v>
      </c>
      <c r="AQ477" s="21" t="s">
        <v>62</v>
      </c>
      <c r="AR477" s="21" t="s">
        <v>62</v>
      </c>
      <c r="AS477" s="21" t="s">
        <v>62</v>
      </c>
      <c r="AT477" s="21" t="s">
        <v>2916</v>
      </c>
      <c r="AU477" s="23">
        <v>1.42702865</v>
      </c>
      <c r="AV477" s="23">
        <v>0.51301430000000003</v>
      </c>
      <c r="AW477" s="27">
        <v>4.6617079999999998E-2</v>
      </c>
      <c r="AX477" s="23">
        <v>1.3314549600000001</v>
      </c>
      <c r="AY477" s="31">
        <v>476</v>
      </c>
      <c r="AZ477">
        <f t="shared" si="14"/>
        <v>0.25541458957983193</v>
      </c>
      <c r="BA477">
        <f t="shared" si="15"/>
        <v>0.59275429895574361</v>
      </c>
    </row>
    <row r="478" spans="1:53">
      <c r="A478" s="20" t="s">
        <v>50</v>
      </c>
      <c r="B478" s="21" t="s">
        <v>15486</v>
      </c>
      <c r="C478" s="22" t="s">
        <v>15487</v>
      </c>
      <c r="D478" s="21">
        <v>3</v>
      </c>
      <c r="E478" s="22">
        <v>1</v>
      </c>
      <c r="F478" s="22">
        <v>8</v>
      </c>
      <c r="G478" s="21">
        <v>1</v>
      </c>
      <c r="H478" s="21">
        <v>511</v>
      </c>
      <c r="I478" s="21">
        <v>57.6</v>
      </c>
      <c r="J478" s="21">
        <v>6.3</v>
      </c>
      <c r="K478" s="21">
        <v>24.14</v>
      </c>
      <c r="L478" s="21"/>
      <c r="M478" s="21"/>
      <c r="N478" s="21"/>
      <c r="O478" s="21"/>
      <c r="P478" s="21"/>
      <c r="Q478" s="21"/>
      <c r="R478" s="22" t="s">
        <v>15488</v>
      </c>
      <c r="S478" s="21" t="s">
        <v>15486</v>
      </c>
      <c r="T478" s="21"/>
      <c r="U478" s="21"/>
      <c r="V478" s="22">
        <v>77.7</v>
      </c>
      <c r="W478" s="22">
        <v>89</v>
      </c>
      <c r="X478" s="22">
        <v>88</v>
      </c>
      <c r="Y478" s="22">
        <v>134.80000000000001</v>
      </c>
      <c r="Z478" s="22">
        <v>102.7</v>
      </c>
      <c r="AA478" s="22">
        <v>107.7</v>
      </c>
      <c r="AB478" s="24">
        <v>679100</v>
      </c>
      <c r="AC478" s="24">
        <v>741500</v>
      </c>
      <c r="AD478" s="24">
        <v>847100</v>
      </c>
      <c r="AE478" s="24">
        <v>1119000</v>
      </c>
      <c r="AF478" s="24">
        <v>1033000</v>
      </c>
      <c r="AG478" s="24">
        <v>890100</v>
      </c>
      <c r="AH478" s="25">
        <v>781400</v>
      </c>
      <c r="AI478" s="25">
        <v>895100</v>
      </c>
      <c r="AJ478" s="25">
        <v>884400</v>
      </c>
      <c r="AK478" s="25">
        <v>1355000</v>
      </c>
      <c r="AL478" s="25">
        <v>1033000</v>
      </c>
      <c r="AM478" s="25">
        <v>1083000</v>
      </c>
      <c r="AN478" s="21" t="s">
        <v>50</v>
      </c>
      <c r="AO478" s="21" t="s">
        <v>50</v>
      </c>
      <c r="AP478" s="21" t="s">
        <v>50</v>
      </c>
      <c r="AQ478" s="21" t="s">
        <v>50</v>
      </c>
      <c r="AR478" s="21" t="s">
        <v>50</v>
      </c>
      <c r="AS478" s="21" t="s">
        <v>50</v>
      </c>
      <c r="AT478" s="21" t="s">
        <v>15489</v>
      </c>
      <c r="AU478" s="23">
        <v>0.73791066999999999</v>
      </c>
      <c r="AV478" s="23">
        <v>-0.43848189999999998</v>
      </c>
      <c r="AW478" s="27">
        <v>4.6727129999999999E-2</v>
      </c>
      <c r="AX478" s="23">
        <v>1.3304309000000001</v>
      </c>
      <c r="AY478" s="32">
        <v>477</v>
      </c>
      <c r="AZ478">
        <f t="shared" si="14"/>
        <v>0.25548082817610063</v>
      </c>
      <c r="BA478">
        <f t="shared" si="15"/>
        <v>0.59264168468671752</v>
      </c>
    </row>
    <row r="479" spans="1:53">
      <c r="A479" s="20" t="s">
        <v>50</v>
      </c>
      <c r="B479" s="21" t="s">
        <v>3769</v>
      </c>
      <c r="C479" s="22" t="s">
        <v>3770</v>
      </c>
      <c r="D479" s="21">
        <v>12</v>
      </c>
      <c r="E479" s="22">
        <v>13</v>
      </c>
      <c r="F479" s="22">
        <v>99</v>
      </c>
      <c r="G479" s="21">
        <v>13</v>
      </c>
      <c r="H479" s="21">
        <v>953</v>
      </c>
      <c r="I479" s="21">
        <v>106.3</v>
      </c>
      <c r="J479" s="21">
        <v>8.32</v>
      </c>
      <c r="K479" s="21">
        <v>303.10000000000002</v>
      </c>
      <c r="L479" s="21" t="s">
        <v>574</v>
      </c>
      <c r="M479" s="21" t="s">
        <v>151</v>
      </c>
      <c r="N479" s="21" t="s">
        <v>108</v>
      </c>
      <c r="O479" s="21" t="s">
        <v>3771</v>
      </c>
      <c r="P479" s="21">
        <v>124245</v>
      </c>
      <c r="Q479" s="21" t="s">
        <v>3773</v>
      </c>
      <c r="R479" s="22" t="s">
        <v>3774</v>
      </c>
      <c r="S479" s="21" t="s">
        <v>3775</v>
      </c>
      <c r="T479" s="21"/>
      <c r="U479" s="21"/>
      <c r="V479" s="22">
        <v>124.3</v>
      </c>
      <c r="W479" s="22">
        <v>97</v>
      </c>
      <c r="X479" s="22">
        <v>112.7</v>
      </c>
      <c r="Y479" s="22">
        <v>86.6</v>
      </c>
      <c r="Z479" s="22">
        <v>90.1</v>
      </c>
      <c r="AA479" s="22">
        <v>89.4</v>
      </c>
      <c r="AB479" s="24">
        <v>10430000</v>
      </c>
      <c r="AC479" s="24">
        <v>7720000</v>
      </c>
      <c r="AD479" s="24">
        <v>10410000</v>
      </c>
      <c r="AE479" s="24">
        <v>6899000</v>
      </c>
      <c r="AF479" s="24">
        <v>8681000</v>
      </c>
      <c r="AG479" s="24">
        <v>7091000</v>
      </c>
      <c r="AH479" s="25">
        <v>12000000</v>
      </c>
      <c r="AI479" s="25">
        <v>9364000</v>
      </c>
      <c r="AJ479" s="25">
        <v>10870000</v>
      </c>
      <c r="AK479" s="25">
        <v>8354000</v>
      </c>
      <c r="AL479" s="25">
        <v>8691000</v>
      </c>
      <c r="AM479" s="25">
        <v>8624000</v>
      </c>
      <c r="AN479" s="21" t="s">
        <v>50</v>
      </c>
      <c r="AO479" s="21" t="s">
        <v>50</v>
      </c>
      <c r="AP479" s="21" t="s">
        <v>50</v>
      </c>
      <c r="AQ479" s="21" t="s">
        <v>50</v>
      </c>
      <c r="AR479" s="21" t="s">
        <v>50</v>
      </c>
      <c r="AS479" s="21" t="s">
        <v>50</v>
      </c>
      <c r="AT479" s="21" t="s">
        <v>3776</v>
      </c>
      <c r="AU479" s="23">
        <v>1.2557617700000001</v>
      </c>
      <c r="AV479" s="23">
        <v>0.32856279999999999</v>
      </c>
      <c r="AW479" s="27">
        <v>4.6747629999999998E-2</v>
      </c>
      <c r="AX479" s="23">
        <v>1.3302404000000001</v>
      </c>
      <c r="AY479" s="31">
        <v>478</v>
      </c>
      <c r="AZ479">
        <f t="shared" si="14"/>
        <v>0.25505819882845188</v>
      </c>
      <c r="BA479">
        <f t="shared" si="15"/>
        <v>0.59336071154183256</v>
      </c>
    </row>
    <row r="480" spans="1:53">
      <c r="A480" s="20" t="s">
        <v>50</v>
      </c>
      <c r="B480" s="21" t="s">
        <v>19912</v>
      </c>
      <c r="C480" s="22" t="s">
        <v>19913</v>
      </c>
      <c r="D480" s="21">
        <v>1</v>
      </c>
      <c r="E480" s="22">
        <v>1</v>
      </c>
      <c r="F480" s="22">
        <v>2</v>
      </c>
      <c r="G480" s="21">
        <v>1</v>
      </c>
      <c r="H480" s="21">
        <v>1807</v>
      </c>
      <c r="I480" s="21">
        <v>200.5</v>
      </c>
      <c r="J480" s="21">
        <v>7.31</v>
      </c>
      <c r="K480" s="21">
        <v>6.3</v>
      </c>
      <c r="L480" s="21" t="s">
        <v>19914</v>
      </c>
      <c r="M480" s="21" t="s">
        <v>139</v>
      </c>
      <c r="N480" s="21" t="s">
        <v>714</v>
      </c>
      <c r="O480" s="21" t="s">
        <v>19915</v>
      </c>
      <c r="P480" s="21">
        <v>7249</v>
      </c>
      <c r="Q480" s="21" t="s">
        <v>19917</v>
      </c>
      <c r="R480" s="22" t="s">
        <v>19918</v>
      </c>
      <c r="S480" s="21" t="s">
        <v>19919</v>
      </c>
      <c r="T480" s="21" t="s">
        <v>19920</v>
      </c>
      <c r="U480" s="21" t="s">
        <v>19921</v>
      </c>
      <c r="V480" s="22">
        <v>35.5</v>
      </c>
      <c r="W480" s="22">
        <v>71</v>
      </c>
      <c r="X480" s="22">
        <v>82.4</v>
      </c>
      <c r="Y480" s="22">
        <v>119.3</v>
      </c>
      <c r="Z480" s="22">
        <v>111.3</v>
      </c>
      <c r="AA480" s="22">
        <v>180.6</v>
      </c>
      <c r="AB480" s="24"/>
      <c r="AC480" s="24">
        <v>67300</v>
      </c>
      <c r="AD480" s="24">
        <v>90250</v>
      </c>
      <c r="AE480" s="24">
        <v>112700</v>
      </c>
      <c r="AF480" s="24">
        <v>127200</v>
      </c>
      <c r="AG480" s="24">
        <v>169800</v>
      </c>
      <c r="AH480" s="25">
        <v>40540</v>
      </c>
      <c r="AI480" s="25">
        <v>81250</v>
      </c>
      <c r="AJ480" s="25">
        <v>94230</v>
      </c>
      <c r="AK480" s="25">
        <v>136400</v>
      </c>
      <c r="AL480" s="25">
        <v>127200</v>
      </c>
      <c r="AM480" s="25">
        <v>206500</v>
      </c>
      <c r="AN480" s="21" t="s">
        <v>63</v>
      </c>
      <c r="AO480" s="21" t="s">
        <v>62</v>
      </c>
      <c r="AP480" s="21" t="s">
        <v>62</v>
      </c>
      <c r="AQ480" s="21" t="s">
        <v>62</v>
      </c>
      <c r="AR480" s="21" t="s">
        <v>50</v>
      </c>
      <c r="AS480" s="21" t="s">
        <v>62</v>
      </c>
      <c r="AT480" s="21" t="s">
        <v>19922</v>
      </c>
      <c r="AU480" s="23">
        <v>0.45945303999999998</v>
      </c>
      <c r="AV480" s="23">
        <v>-1.1220106999999999</v>
      </c>
      <c r="AW480" s="27">
        <v>4.67874E-2</v>
      </c>
      <c r="AX480" s="23">
        <v>1.32987107</v>
      </c>
      <c r="AY480" s="31">
        <v>479</v>
      </c>
      <c r="AZ480">
        <f t="shared" si="14"/>
        <v>0.25474225302713988</v>
      </c>
      <c r="BA480">
        <f t="shared" si="15"/>
        <v>0.59389901446078053</v>
      </c>
    </row>
    <row r="481" spans="1:53">
      <c r="A481" s="20" t="s">
        <v>50</v>
      </c>
      <c r="B481" s="21" t="s">
        <v>15680</v>
      </c>
      <c r="C481" s="22" t="s">
        <v>15681</v>
      </c>
      <c r="D481" s="21">
        <v>3</v>
      </c>
      <c r="E481" s="22">
        <v>4</v>
      </c>
      <c r="F481" s="22">
        <v>14</v>
      </c>
      <c r="G481" s="21">
        <v>4</v>
      </c>
      <c r="H481" s="21">
        <v>1101</v>
      </c>
      <c r="I481" s="21">
        <v>128.69999999999999</v>
      </c>
      <c r="J481" s="21">
        <v>8.3800000000000008</v>
      </c>
      <c r="K481" s="21">
        <v>37.950000000000003</v>
      </c>
      <c r="L481" s="21" t="s">
        <v>10241</v>
      </c>
      <c r="M481" s="21" t="s">
        <v>151</v>
      </c>
      <c r="N481" s="21" t="s">
        <v>69</v>
      </c>
      <c r="O481" s="21" t="s">
        <v>15682</v>
      </c>
      <c r="P481" s="21">
        <v>23137</v>
      </c>
      <c r="Q481" s="21" t="s">
        <v>15684</v>
      </c>
      <c r="R481" s="22" t="s">
        <v>15685</v>
      </c>
      <c r="S481" s="21" t="s">
        <v>15686</v>
      </c>
      <c r="T481" s="21" t="s">
        <v>15687</v>
      </c>
      <c r="U481" s="21"/>
      <c r="V481" s="22">
        <v>91.9</v>
      </c>
      <c r="W481" s="22">
        <v>69</v>
      </c>
      <c r="X481" s="22">
        <v>98</v>
      </c>
      <c r="Y481" s="22">
        <v>107.3</v>
      </c>
      <c r="Z481" s="22">
        <v>120.7</v>
      </c>
      <c r="AA481" s="22">
        <v>113.1</v>
      </c>
      <c r="AB481" s="24">
        <v>624900</v>
      </c>
      <c r="AC481" s="24">
        <v>446900</v>
      </c>
      <c r="AD481" s="24">
        <v>734300</v>
      </c>
      <c r="AE481" s="24">
        <v>693100</v>
      </c>
      <c r="AF481" s="24">
        <v>944500</v>
      </c>
      <c r="AG481" s="24">
        <v>727600</v>
      </c>
      <c r="AH481" s="25">
        <v>719100</v>
      </c>
      <c r="AI481" s="25">
        <v>539500</v>
      </c>
      <c r="AJ481" s="25">
        <v>766600</v>
      </c>
      <c r="AK481" s="25">
        <v>839200</v>
      </c>
      <c r="AL481" s="25">
        <v>944500</v>
      </c>
      <c r="AM481" s="25">
        <v>884900</v>
      </c>
      <c r="AN481" s="21" t="s">
        <v>50</v>
      </c>
      <c r="AO481" s="21" t="s">
        <v>50</v>
      </c>
      <c r="AP481" s="21" t="s">
        <v>50</v>
      </c>
      <c r="AQ481" s="21" t="s">
        <v>50</v>
      </c>
      <c r="AR481" s="21" t="s">
        <v>50</v>
      </c>
      <c r="AS481" s="21" t="s">
        <v>50</v>
      </c>
      <c r="AT481" s="21" t="s">
        <v>15688</v>
      </c>
      <c r="AU481" s="23">
        <v>0.7588994</v>
      </c>
      <c r="AV481" s="23">
        <v>-0.39801940000000002</v>
      </c>
      <c r="AW481" s="27">
        <v>4.695527E-2</v>
      </c>
      <c r="AX481" s="23">
        <v>1.3283156599999999</v>
      </c>
      <c r="AY481" s="32">
        <v>480</v>
      </c>
      <c r="AZ481">
        <f t="shared" si="14"/>
        <v>0.25512363366666668</v>
      </c>
      <c r="BA481">
        <f t="shared" si="15"/>
        <v>0.59324930816559795</v>
      </c>
    </row>
    <row r="482" spans="1:53">
      <c r="A482" s="20" t="s">
        <v>50</v>
      </c>
      <c r="B482" s="21" t="s">
        <v>1066</v>
      </c>
      <c r="C482" s="22" t="s">
        <v>1067</v>
      </c>
      <c r="D482" s="21">
        <v>3</v>
      </c>
      <c r="E482" s="22">
        <v>2</v>
      </c>
      <c r="F482" s="22">
        <v>6</v>
      </c>
      <c r="G482" s="21">
        <v>1</v>
      </c>
      <c r="H482" s="21">
        <v>1100</v>
      </c>
      <c r="I482" s="21">
        <v>124</v>
      </c>
      <c r="J482" s="21">
        <v>8.31</v>
      </c>
      <c r="K482" s="21">
        <v>18.649999999999999</v>
      </c>
      <c r="L482" s="21" t="s">
        <v>1068</v>
      </c>
      <c r="M482" s="21" t="s">
        <v>1069</v>
      </c>
      <c r="N482" s="21" t="s">
        <v>177</v>
      </c>
      <c r="O482" s="21" t="s">
        <v>1070</v>
      </c>
      <c r="P482" s="21">
        <v>8470</v>
      </c>
      <c r="Q482" s="21" t="s">
        <v>1072</v>
      </c>
      <c r="R482" s="22" t="s">
        <v>1073</v>
      </c>
      <c r="S482" s="21" t="s">
        <v>1074</v>
      </c>
      <c r="T482" s="21"/>
      <c r="U482" s="21" t="s">
        <v>1075</v>
      </c>
      <c r="V482" s="22">
        <v>114.4</v>
      </c>
      <c r="W482" s="22">
        <v>168</v>
      </c>
      <c r="X482" s="22">
        <v>108.6</v>
      </c>
      <c r="Y482" s="22">
        <v>59.4</v>
      </c>
      <c r="Z482" s="22">
        <v>89.8</v>
      </c>
      <c r="AA482" s="22">
        <v>59.7</v>
      </c>
      <c r="AB482" s="24">
        <v>163500</v>
      </c>
      <c r="AC482" s="24">
        <v>228800</v>
      </c>
      <c r="AD482" s="24">
        <v>171000</v>
      </c>
      <c r="AE482" s="24">
        <v>80670</v>
      </c>
      <c r="AF482" s="24">
        <v>147600</v>
      </c>
      <c r="AG482" s="24">
        <v>80710</v>
      </c>
      <c r="AH482" s="25">
        <v>188100</v>
      </c>
      <c r="AI482" s="25">
        <v>276200</v>
      </c>
      <c r="AJ482" s="25">
        <v>178500</v>
      </c>
      <c r="AK482" s="25">
        <v>97670</v>
      </c>
      <c r="AL482" s="25">
        <v>147600</v>
      </c>
      <c r="AM482" s="25">
        <v>98170</v>
      </c>
      <c r="AN482" s="21" t="s">
        <v>50</v>
      </c>
      <c r="AO482" s="21" t="s">
        <v>62</v>
      </c>
      <c r="AP482" s="21" t="s">
        <v>50</v>
      </c>
      <c r="AQ482" s="21" t="s">
        <v>50</v>
      </c>
      <c r="AR482" s="21" t="s">
        <v>50</v>
      </c>
      <c r="AS482" s="21" t="s">
        <v>62</v>
      </c>
      <c r="AT482" s="21" t="s">
        <v>1076</v>
      </c>
      <c r="AU482" s="26">
        <v>1.8720183100000001</v>
      </c>
      <c r="AV482" s="23">
        <v>0.90459453999999995</v>
      </c>
      <c r="AW482" s="27">
        <v>4.7123169999999999E-2</v>
      </c>
      <c r="AX482" s="23">
        <v>1.3267655199999999</v>
      </c>
      <c r="AY482" s="31">
        <v>481</v>
      </c>
      <c r="AZ482">
        <f t="shared" si="14"/>
        <v>0.25550359118503119</v>
      </c>
      <c r="BA482">
        <f t="shared" si="15"/>
        <v>0.5926029913379498</v>
      </c>
    </row>
    <row r="483" spans="1:53">
      <c r="A483" s="20" t="s">
        <v>1240</v>
      </c>
      <c r="B483" s="21" t="s">
        <v>19383</v>
      </c>
      <c r="C483" s="22" t="s">
        <v>19384</v>
      </c>
      <c r="D483" s="21">
        <v>2</v>
      </c>
      <c r="E483" s="22">
        <v>1</v>
      </c>
      <c r="F483" s="22">
        <v>1</v>
      </c>
      <c r="G483" s="21">
        <v>1</v>
      </c>
      <c r="H483" s="21">
        <v>545</v>
      </c>
      <c r="I483" s="21">
        <v>60.5</v>
      </c>
      <c r="J483" s="21">
        <v>6.49</v>
      </c>
      <c r="K483" s="21">
        <v>2.0099999999999998</v>
      </c>
      <c r="L483" s="21" t="s">
        <v>1745</v>
      </c>
      <c r="M483" s="21" t="s">
        <v>536</v>
      </c>
      <c r="N483" s="21" t="s">
        <v>108</v>
      </c>
      <c r="O483" s="21" t="s">
        <v>1925</v>
      </c>
      <c r="P483" s="21">
        <v>7203</v>
      </c>
      <c r="Q483" s="21" t="s">
        <v>19386</v>
      </c>
      <c r="R483" s="22" t="s">
        <v>19387</v>
      </c>
      <c r="S483" s="21" t="s">
        <v>19388</v>
      </c>
      <c r="T483" s="21" t="s">
        <v>10984</v>
      </c>
      <c r="U483" s="21" t="s">
        <v>1931</v>
      </c>
      <c r="V483" s="22">
        <v>79.7</v>
      </c>
      <c r="W483" s="22">
        <v>61.4</v>
      </c>
      <c r="X483" s="22">
        <v>78.099999999999994</v>
      </c>
      <c r="Y483" s="22">
        <v>123.5</v>
      </c>
      <c r="Z483" s="22">
        <v>159.9</v>
      </c>
      <c r="AA483" s="22">
        <v>97.4</v>
      </c>
      <c r="AB483" s="24">
        <v>69440</v>
      </c>
      <c r="AC483" s="24">
        <v>51010</v>
      </c>
      <c r="AD483" s="24">
        <v>74990</v>
      </c>
      <c r="AE483" s="24">
        <v>102200</v>
      </c>
      <c r="AF483" s="24">
        <v>160300</v>
      </c>
      <c r="AG483" s="24">
        <v>80310</v>
      </c>
      <c r="AH483" s="25">
        <v>79900</v>
      </c>
      <c r="AI483" s="25">
        <v>61580</v>
      </c>
      <c r="AJ483" s="25">
        <v>78290</v>
      </c>
      <c r="AK483" s="25">
        <v>123800</v>
      </c>
      <c r="AL483" s="25">
        <v>160300</v>
      </c>
      <c r="AM483" s="25">
        <v>97680</v>
      </c>
      <c r="AN483" s="21" t="s">
        <v>62</v>
      </c>
      <c r="AO483" s="21" t="s">
        <v>62</v>
      </c>
      <c r="AP483" s="21" t="s">
        <v>62</v>
      </c>
      <c r="AQ483" s="21" t="s">
        <v>50</v>
      </c>
      <c r="AR483" s="21" t="s">
        <v>62</v>
      </c>
      <c r="AS483" s="21" t="s">
        <v>62</v>
      </c>
      <c r="AT483" s="21" t="s">
        <v>4168</v>
      </c>
      <c r="AU483" s="23">
        <v>0.57569267999999996</v>
      </c>
      <c r="AV483" s="23">
        <v>-0.79662920000000004</v>
      </c>
      <c r="AW483" s="27">
        <v>4.7376939999999999E-2</v>
      </c>
      <c r="AX483" s="23">
        <v>1.32443296</v>
      </c>
      <c r="AY483" s="31">
        <v>482</v>
      </c>
      <c r="AZ483">
        <f t="shared" si="14"/>
        <v>0.25634659651452285</v>
      </c>
      <c r="BA483">
        <f t="shared" si="15"/>
        <v>0.59117244426522153</v>
      </c>
    </row>
    <row r="484" spans="1:53">
      <c r="A484" s="20" t="s">
        <v>50</v>
      </c>
      <c r="B484" s="21" t="s">
        <v>2020</v>
      </c>
      <c r="C484" s="22" t="s">
        <v>2021</v>
      </c>
      <c r="D484" s="21">
        <v>1</v>
      </c>
      <c r="E484" s="22">
        <v>1</v>
      </c>
      <c r="F484" s="22">
        <v>8</v>
      </c>
      <c r="G484" s="21">
        <v>1</v>
      </c>
      <c r="H484" s="21">
        <v>2098</v>
      </c>
      <c r="I484" s="21">
        <v>237</v>
      </c>
      <c r="J484" s="21">
        <v>6.7</v>
      </c>
      <c r="K484" s="21">
        <v>29.05</v>
      </c>
      <c r="L484" s="21" t="s">
        <v>1935</v>
      </c>
      <c r="M484" s="21" t="s">
        <v>2022</v>
      </c>
      <c r="N484" s="21" t="s">
        <v>1508</v>
      </c>
      <c r="O484" s="21" t="s">
        <v>2023</v>
      </c>
      <c r="P484" s="21">
        <v>200576</v>
      </c>
      <c r="Q484" s="21" t="s">
        <v>2025</v>
      </c>
      <c r="R484" s="22" t="s">
        <v>2026</v>
      </c>
      <c r="S484" s="21" t="s">
        <v>2027</v>
      </c>
      <c r="T484" s="21" t="s">
        <v>2028</v>
      </c>
      <c r="U484" s="21"/>
      <c r="V484" s="22">
        <v>139.1</v>
      </c>
      <c r="W484" s="22">
        <v>96.6</v>
      </c>
      <c r="X484" s="22">
        <v>118.4</v>
      </c>
      <c r="Y484" s="22">
        <v>78.900000000000006</v>
      </c>
      <c r="Z484" s="22">
        <v>88.7</v>
      </c>
      <c r="AA484" s="22">
        <v>78.3</v>
      </c>
      <c r="AB484" s="24">
        <v>818800</v>
      </c>
      <c r="AC484" s="24">
        <v>541600</v>
      </c>
      <c r="AD484" s="24">
        <v>767700</v>
      </c>
      <c r="AE484" s="24">
        <v>441500</v>
      </c>
      <c r="AF484" s="24">
        <v>600500</v>
      </c>
      <c r="AG484" s="24">
        <v>435700</v>
      </c>
      <c r="AH484" s="25">
        <v>942100</v>
      </c>
      <c r="AI484" s="25">
        <v>653800</v>
      </c>
      <c r="AJ484" s="25">
        <v>801500</v>
      </c>
      <c r="AK484" s="25">
        <v>534500</v>
      </c>
      <c r="AL484" s="25">
        <v>600500</v>
      </c>
      <c r="AM484" s="25">
        <v>530000</v>
      </c>
      <c r="AN484" s="21" t="s">
        <v>50</v>
      </c>
      <c r="AO484" s="21" t="s">
        <v>50</v>
      </c>
      <c r="AP484" s="21" t="s">
        <v>50</v>
      </c>
      <c r="AQ484" s="21" t="s">
        <v>50</v>
      </c>
      <c r="AR484" s="21" t="s">
        <v>50</v>
      </c>
      <c r="AS484" s="21" t="s">
        <v>50</v>
      </c>
      <c r="AT484" s="21" t="s">
        <v>2029</v>
      </c>
      <c r="AU484" s="23">
        <v>1.4398301099999999</v>
      </c>
      <c r="AV484" s="23">
        <v>0.52589859000000005</v>
      </c>
      <c r="AW484" s="27">
        <v>4.74259E-2</v>
      </c>
      <c r="AX484" s="23">
        <v>1.3239844599999999</v>
      </c>
      <c r="AY484" s="32">
        <v>483</v>
      </c>
      <c r="AZ484">
        <f t="shared" si="14"/>
        <v>0.25608022194616975</v>
      </c>
      <c r="BA484">
        <f t="shared" si="15"/>
        <v>0.59162396245828897</v>
      </c>
    </row>
    <row r="485" spans="1:53">
      <c r="A485" s="20" t="s">
        <v>50</v>
      </c>
      <c r="B485" s="21" t="s">
        <v>19319</v>
      </c>
      <c r="C485" s="22" t="s">
        <v>19320</v>
      </c>
      <c r="D485" s="21">
        <v>8</v>
      </c>
      <c r="E485" s="22">
        <v>2</v>
      </c>
      <c r="F485" s="22">
        <v>6</v>
      </c>
      <c r="G485" s="21">
        <v>2</v>
      </c>
      <c r="H485" s="21">
        <v>287</v>
      </c>
      <c r="I485" s="21">
        <v>32</v>
      </c>
      <c r="J485" s="21">
        <v>4.8099999999999996</v>
      </c>
      <c r="K485" s="21">
        <v>15.19</v>
      </c>
      <c r="L485" s="21" t="s">
        <v>574</v>
      </c>
      <c r="M485" s="21" t="s">
        <v>726</v>
      </c>
      <c r="N485" s="21" t="s">
        <v>108</v>
      </c>
      <c r="O485" s="21" t="s">
        <v>12500</v>
      </c>
      <c r="P485" s="21">
        <v>79004</v>
      </c>
      <c r="Q485" s="21" t="s">
        <v>19322</v>
      </c>
      <c r="R485" s="22" t="s">
        <v>19323</v>
      </c>
      <c r="S485" s="21" t="s">
        <v>19324</v>
      </c>
      <c r="T485" s="21"/>
      <c r="U485" s="21"/>
      <c r="V485" s="22">
        <v>103.4</v>
      </c>
      <c r="W485" s="22">
        <v>71.900000000000006</v>
      </c>
      <c r="X485" s="22">
        <v>74.5</v>
      </c>
      <c r="Y485" s="22">
        <v>127.8</v>
      </c>
      <c r="Z485" s="22">
        <v>116.2</v>
      </c>
      <c r="AA485" s="22">
        <v>106.2</v>
      </c>
      <c r="AB485" s="24">
        <v>337600</v>
      </c>
      <c r="AC485" s="24">
        <v>223800</v>
      </c>
      <c r="AD485" s="24">
        <v>268100</v>
      </c>
      <c r="AE485" s="24">
        <v>396800</v>
      </c>
      <c r="AF485" s="24">
        <v>436800</v>
      </c>
      <c r="AG485" s="24">
        <v>328000</v>
      </c>
      <c r="AH485" s="25">
        <v>388500</v>
      </c>
      <c r="AI485" s="25">
        <v>270200</v>
      </c>
      <c r="AJ485" s="25">
        <v>279900</v>
      </c>
      <c r="AK485" s="25">
        <v>480400</v>
      </c>
      <c r="AL485" s="25">
        <v>436800</v>
      </c>
      <c r="AM485" s="25">
        <v>399000</v>
      </c>
      <c r="AN485" s="21" t="s">
        <v>50</v>
      </c>
      <c r="AO485" s="21" t="s">
        <v>62</v>
      </c>
      <c r="AP485" s="21" t="s">
        <v>50</v>
      </c>
      <c r="AQ485" s="21" t="s">
        <v>50</v>
      </c>
      <c r="AR485" s="21" t="s">
        <v>50</v>
      </c>
      <c r="AS485" s="21" t="s">
        <v>50</v>
      </c>
      <c r="AT485" s="21" t="s">
        <v>19325</v>
      </c>
      <c r="AU485" s="23">
        <v>0.71304352000000004</v>
      </c>
      <c r="AV485" s="23">
        <v>-0.48793799999999998</v>
      </c>
      <c r="AW485" s="27">
        <v>4.7777060000000003E-2</v>
      </c>
      <c r="AX485" s="23">
        <v>1.32078059</v>
      </c>
      <c r="AY485" s="31">
        <v>484</v>
      </c>
      <c r="AZ485">
        <f t="shared" si="14"/>
        <v>0.25744333157024796</v>
      </c>
      <c r="BA485">
        <f t="shared" si="15"/>
        <v>0.5893183530103786</v>
      </c>
    </row>
    <row r="486" spans="1:53">
      <c r="A486" s="20" t="s">
        <v>50</v>
      </c>
      <c r="B486" s="21" t="s">
        <v>3441</v>
      </c>
      <c r="C486" s="22" t="s">
        <v>3442</v>
      </c>
      <c r="D486" s="21">
        <v>7</v>
      </c>
      <c r="E486" s="22">
        <v>8</v>
      </c>
      <c r="F486" s="22">
        <v>54</v>
      </c>
      <c r="G486" s="21">
        <v>8</v>
      </c>
      <c r="H486" s="21">
        <v>1128</v>
      </c>
      <c r="I486" s="21">
        <v>123.8</v>
      </c>
      <c r="J486" s="21">
        <v>6.58</v>
      </c>
      <c r="K486" s="21">
        <v>157.33000000000001</v>
      </c>
      <c r="L486" s="21"/>
      <c r="M486" s="21"/>
      <c r="N486" s="21" t="s">
        <v>1392</v>
      </c>
      <c r="O486" s="21" t="s">
        <v>3443</v>
      </c>
      <c r="P486" s="21">
        <v>22837</v>
      </c>
      <c r="Q486" s="21" t="s">
        <v>3445</v>
      </c>
      <c r="R486" s="22" t="s">
        <v>3446</v>
      </c>
      <c r="S486" s="21" t="s">
        <v>3447</v>
      </c>
      <c r="T486" s="21"/>
      <c r="U486" s="21"/>
      <c r="V486" s="22">
        <v>102.6</v>
      </c>
      <c r="W486" s="22">
        <v>112.2</v>
      </c>
      <c r="X486" s="22">
        <v>112.7</v>
      </c>
      <c r="Y486" s="22">
        <v>101.8</v>
      </c>
      <c r="Z486" s="22">
        <v>83.3</v>
      </c>
      <c r="AA486" s="22">
        <v>87.4</v>
      </c>
      <c r="AB486" s="24">
        <v>6168000</v>
      </c>
      <c r="AC486" s="24">
        <v>6434000</v>
      </c>
      <c r="AD486" s="24">
        <v>7474000</v>
      </c>
      <c r="AE486" s="24">
        <v>5823000</v>
      </c>
      <c r="AF486" s="24">
        <v>5721000</v>
      </c>
      <c r="AG486" s="24">
        <v>4945000</v>
      </c>
      <c r="AH486" s="25">
        <v>7107000</v>
      </c>
      <c r="AI486" s="25">
        <v>7770000</v>
      </c>
      <c r="AJ486" s="25">
        <v>7803000</v>
      </c>
      <c r="AK486" s="25">
        <v>7050000</v>
      </c>
      <c r="AL486" s="25">
        <v>5765000</v>
      </c>
      <c r="AM486" s="25">
        <v>6054000</v>
      </c>
      <c r="AN486" s="21" t="s">
        <v>50</v>
      </c>
      <c r="AO486" s="21" t="s">
        <v>50</v>
      </c>
      <c r="AP486" s="21" t="s">
        <v>50</v>
      </c>
      <c r="AQ486" s="21" t="s">
        <v>50</v>
      </c>
      <c r="AR486" s="21" t="s">
        <v>50</v>
      </c>
      <c r="AS486" s="21" t="s">
        <v>50</v>
      </c>
      <c r="AT486" s="21" t="s">
        <v>3448</v>
      </c>
      <c r="AU486" s="23">
        <v>1.2019665500000001</v>
      </c>
      <c r="AV486" s="23">
        <v>0.26539675000000001</v>
      </c>
      <c r="AW486" s="27">
        <v>4.7785729999999998E-2</v>
      </c>
      <c r="AX486" s="23">
        <v>1.32070175</v>
      </c>
      <c r="AY486" s="31">
        <v>485</v>
      </c>
      <c r="AZ486">
        <f t="shared" si="14"/>
        <v>0.25695914193814429</v>
      </c>
      <c r="BA486">
        <f t="shared" si="15"/>
        <v>0.59013592663550107</v>
      </c>
    </row>
    <row r="487" spans="1:53">
      <c r="A487" s="20" t="s">
        <v>50</v>
      </c>
      <c r="B487" s="21" t="s">
        <v>13209</v>
      </c>
      <c r="C487" s="22" t="s">
        <v>13210</v>
      </c>
      <c r="D487" s="21">
        <v>42</v>
      </c>
      <c r="E487" s="22">
        <v>56</v>
      </c>
      <c r="F487" s="22">
        <v>1167</v>
      </c>
      <c r="G487" s="21">
        <v>56</v>
      </c>
      <c r="H487" s="21">
        <v>710</v>
      </c>
      <c r="I487" s="21">
        <v>76.599999999999994</v>
      </c>
      <c r="J487" s="21">
        <v>4.7</v>
      </c>
      <c r="K487" s="21">
        <v>3077.83</v>
      </c>
      <c r="L487" s="21" t="s">
        <v>754</v>
      </c>
      <c r="M487" s="21" t="s">
        <v>13211</v>
      </c>
      <c r="N487" s="21" t="s">
        <v>69</v>
      </c>
      <c r="O487" s="21" t="s">
        <v>548</v>
      </c>
      <c r="P487" s="21">
        <v>4691</v>
      </c>
      <c r="Q487" s="21" t="s">
        <v>13213</v>
      </c>
      <c r="R487" s="22" t="s">
        <v>13214</v>
      </c>
      <c r="S487" s="21" t="s">
        <v>13215</v>
      </c>
      <c r="T487" s="21" t="s">
        <v>13216</v>
      </c>
      <c r="U487" s="21" t="s">
        <v>13217</v>
      </c>
      <c r="V487" s="22">
        <v>100.3</v>
      </c>
      <c r="W487" s="22">
        <v>86.9</v>
      </c>
      <c r="X487" s="22">
        <v>92.6</v>
      </c>
      <c r="Y487" s="22">
        <v>104.1</v>
      </c>
      <c r="Z487" s="22">
        <v>103.9</v>
      </c>
      <c r="AA487" s="22">
        <v>112.2</v>
      </c>
      <c r="AB487" s="24">
        <v>2754000000</v>
      </c>
      <c r="AC487" s="24">
        <v>2273000000</v>
      </c>
      <c r="AD487" s="24">
        <v>2802000000</v>
      </c>
      <c r="AE487" s="24">
        <v>2716000000</v>
      </c>
      <c r="AF487" s="24">
        <v>3281000000</v>
      </c>
      <c r="AG487" s="24">
        <v>2915000000</v>
      </c>
      <c r="AH487" s="25">
        <v>3169000000</v>
      </c>
      <c r="AI487" s="25">
        <v>2744000000</v>
      </c>
      <c r="AJ487" s="25">
        <v>2926000000</v>
      </c>
      <c r="AK487" s="25">
        <v>3288000000</v>
      </c>
      <c r="AL487" s="25">
        <v>3281000000</v>
      </c>
      <c r="AM487" s="25">
        <v>3546000000</v>
      </c>
      <c r="AN487" s="21" t="s">
        <v>50</v>
      </c>
      <c r="AO487" s="21" t="s">
        <v>50</v>
      </c>
      <c r="AP487" s="21" t="s">
        <v>50</v>
      </c>
      <c r="AQ487" s="21" t="s">
        <v>50</v>
      </c>
      <c r="AR487" s="21" t="s">
        <v>50</v>
      </c>
      <c r="AS487" s="21" t="s">
        <v>50</v>
      </c>
      <c r="AT487" s="21" t="s">
        <v>13218</v>
      </c>
      <c r="AU487" s="23">
        <v>0.87383973000000004</v>
      </c>
      <c r="AV487" s="23">
        <v>-0.19455939999999999</v>
      </c>
      <c r="AW487" s="27">
        <v>4.7863549999999998E-2</v>
      </c>
      <c r="AX487" s="23">
        <v>1.3199950600000001</v>
      </c>
      <c r="AY487" s="32">
        <v>486</v>
      </c>
      <c r="AZ487">
        <f t="shared" si="14"/>
        <v>0.25684802139917695</v>
      </c>
      <c r="BA487">
        <f t="shared" si="15"/>
        <v>0.59032377546710779</v>
      </c>
    </row>
    <row r="488" spans="1:53">
      <c r="A488" s="20" t="s">
        <v>50</v>
      </c>
      <c r="B488" s="21" t="s">
        <v>3559</v>
      </c>
      <c r="C488" s="22" t="s">
        <v>3560</v>
      </c>
      <c r="D488" s="21">
        <v>19</v>
      </c>
      <c r="E488" s="22">
        <v>4</v>
      </c>
      <c r="F488" s="22">
        <v>33</v>
      </c>
      <c r="G488" s="21">
        <v>4</v>
      </c>
      <c r="H488" s="21">
        <v>356</v>
      </c>
      <c r="I488" s="21">
        <v>40</v>
      </c>
      <c r="J488" s="21">
        <v>7.05</v>
      </c>
      <c r="K488" s="21">
        <v>109.56</v>
      </c>
      <c r="L488" s="21" t="s">
        <v>53</v>
      </c>
      <c r="M488" s="21" t="s">
        <v>1924</v>
      </c>
      <c r="N488" s="21"/>
      <c r="O488" s="21" t="s">
        <v>3561</v>
      </c>
      <c r="P488" s="21">
        <v>79980</v>
      </c>
      <c r="Q488" s="21" t="s">
        <v>3563</v>
      </c>
      <c r="R488" s="22" t="s">
        <v>3564</v>
      </c>
      <c r="S488" s="21" t="s">
        <v>3565</v>
      </c>
      <c r="T488" s="21" t="s">
        <v>3566</v>
      </c>
      <c r="U488" s="21"/>
      <c r="V488" s="22">
        <v>126.4</v>
      </c>
      <c r="W488" s="22">
        <v>104.9</v>
      </c>
      <c r="X488" s="22">
        <v>106.7</v>
      </c>
      <c r="Y488" s="22">
        <v>98.6</v>
      </c>
      <c r="Z488" s="22">
        <v>79.7</v>
      </c>
      <c r="AA488" s="22">
        <v>83.8</v>
      </c>
      <c r="AB488" s="24">
        <v>2656000</v>
      </c>
      <c r="AC488" s="24">
        <v>2100000</v>
      </c>
      <c r="AD488" s="24">
        <v>2470000</v>
      </c>
      <c r="AE488" s="24">
        <v>1968000</v>
      </c>
      <c r="AF488" s="24">
        <v>1927000</v>
      </c>
      <c r="AG488" s="24">
        <v>1665000</v>
      </c>
      <c r="AH488" s="25">
        <v>3056000</v>
      </c>
      <c r="AI488" s="25">
        <v>2535000</v>
      </c>
      <c r="AJ488" s="25">
        <v>2578000</v>
      </c>
      <c r="AK488" s="25">
        <v>2383000</v>
      </c>
      <c r="AL488" s="25">
        <v>1927000</v>
      </c>
      <c r="AM488" s="25">
        <v>2025000</v>
      </c>
      <c r="AN488" s="21" t="s">
        <v>50</v>
      </c>
      <c r="AO488" s="21" t="s">
        <v>50</v>
      </c>
      <c r="AP488" s="21" t="s">
        <v>50</v>
      </c>
      <c r="AQ488" s="21" t="s">
        <v>50</v>
      </c>
      <c r="AR488" s="21" t="s">
        <v>50</v>
      </c>
      <c r="AS488" s="21" t="s">
        <v>50</v>
      </c>
      <c r="AT488" s="21" t="s">
        <v>3567</v>
      </c>
      <c r="AU488" s="23">
        <v>1.2895674500000001</v>
      </c>
      <c r="AV488" s="23">
        <v>0.36688724</v>
      </c>
      <c r="AW488" s="27">
        <v>4.786456E-2</v>
      </c>
      <c r="AX488" s="23">
        <v>1.3199859199999999</v>
      </c>
      <c r="AY488" s="31">
        <v>487</v>
      </c>
      <c r="AZ488">
        <f t="shared" si="14"/>
        <v>0.25632602151950717</v>
      </c>
      <c r="BA488">
        <f t="shared" si="15"/>
        <v>0.59120730318489445</v>
      </c>
    </row>
    <row r="489" spans="1:53">
      <c r="A489" s="20" t="s">
        <v>50</v>
      </c>
      <c r="B489" s="21" t="s">
        <v>8514</v>
      </c>
      <c r="C489" s="22" t="s">
        <v>8515</v>
      </c>
      <c r="D489" s="21">
        <v>13</v>
      </c>
      <c r="E489" s="22">
        <v>3</v>
      </c>
      <c r="F489" s="22">
        <v>60</v>
      </c>
      <c r="G489" s="21">
        <v>3</v>
      </c>
      <c r="H489" s="21">
        <v>270</v>
      </c>
      <c r="I489" s="21">
        <v>31.2</v>
      </c>
      <c r="J489" s="21">
        <v>8.31</v>
      </c>
      <c r="K489" s="21">
        <v>212.26</v>
      </c>
      <c r="L489" s="21"/>
      <c r="M489" s="21"/>
      <c r="N489" s="21"/>
      <c r="O489" s="21"/>
      <c r="P489" s="21"/>
      <c r="Q489" s="21"/>
      <c r="R489" s="22" t="s">
        <v>8516</v>
      </c>
      <c r="S489" s="21" t="s">
        <v>8514</v>
      </c>
      <c r="T489" s="21"/>
      <c r="U489" s="21"/>
      <c r="V489" s="22">
        <v>102.5</v>
      </c>
      <c r="W489" s="22">
        <v>102.5</v>
      </c>
      <c r="X489" s="22">
        <v>100.7</v>
      </c>
      <c r="Y489" s="22">
        <v>95.7</v>
      </c>
      <c r="Z489" s="22">
        <v>99.1</v>
      </c>
      <c r="AA489" s="22">
        <v>99.5</v>
      </c>
      <c r="AB489" s="24">
        <v>11600000</v>
      </c>
      <c r="AC489" s="24">
        <v>11050000</v>
      </c>
      <c r="AD489" s="24">
        <v>12550000</v>
      </c>
      <c r="AE489" s="24">
        <v>10290000</v>
      </c>
      <c r="AF489" s="24">
        <v>12890000</v>
      </c>
      <c r="AG489" s="24">
        <v>10650000</v>
      </c>
      <c r="AH489" s="25">
        <v>13340000</v>
      </c>
      <c r="AI489" s="25">
        <v>13340000</v>
      </c>
      <c r="AJ489" s="25">
        <v>13100000</v>
      </c>
      <c r="AK489" s="25">
        <v>12450000</v>
      </c>
      <c r="AL489" s="25">
        <v>12890000</v>
      </c>
      <c r="AM489" s="25">
        <v>12950000</v>
      </c>
      <c r="AN489" s="21" t="s">
        <v>50</v>
      </c>
      <c r="AO489" s="21" t="s">
        <v>50</v>
      </c>
      <c r="AP489" s="21" t="s">
        <v>50</v>
      </c>
      <c r="AQ489" s="21" t="s">
        <v>50</v>
      </c>
      <c r="AR489" s="21" t="s">
        <v>50</v>
      </c>
      <c r="AS489" s="21" t="s">
        <v>50</v>
      </c>
      <c r="AT489" s="21" t="s">
        <v>8517</v>
      </c>
      <c r="AU489" s="23">
        <v>1.03871088</v>
      </c>
      <c r="AV489" s="23">
        <v>5.4794139999999998E-2</v>
      </c>
      <c r="AW489" s="27">
        <v>4.7926919999999998E-2</v>
      </c>
      <c r="AX489" s="23">
        <v>1.3194205000000001</v>
      </c>
      <c r="AY489" s="31">
        <v>488</v>
      </c>
      <c r="AZ489">
        <f t="shared" si="14"/>
        <v>0.25613403147540981</v>
      </c>
      <c r="BA489">
        <f t="shared" si="15"/>
        <v>0.59153271477608327</v>
      </c>
    </row>
    <row r="490" spans="1:53">
      <c r="A490" s="20" t="s">
        <v>50</v>
      </c>
      <c r="B490" s="21" t="s">
        <v>20765</v>
      </c>
      <c r="C490" s="22" t="s">
        <v>20766</v>
      </c>
      <c r="D490" s="21">
        <v>15</v>
      </c>
      <c r="E490" s="22">
        <v>2</v>
      </c>
      <c r="F490" s="22">
        <v>22</v>
      </c>
      <c r="G490" s="21">
        <v>2</v>
      </c>
      <c r="H490" s="21">
        <v>164</v>
      </c>
      <c r="I490" s="21">
        <v>18.100000000000001</v>
      </c>
      <c r="J490" s="21">
        <v>8.3699999999999992</v>
      </c>
      <c r="K490" s="21">
        <v>63.6</v>
      </c>
      <c r="L490" s="21" t="s">
        <v>20767</v>
      </c>
      <c r="M490" s="21" t="s">
        <v>127</v>
      </c>
      <c r="N490" s="21" t="s">
        <v>1559</v>
      </c>
      <c r="O490" s="21" t="s">
        <v>20768</v>
      </c>
      <c r="P490" s="21">
        <v>1026</v>
      </c>
      <c r="Q490" s="21" t="s">
        <v>20770</v>
      </c>
      <c r="R490" s="22" t="s">
        <v>20771</v>
      </c>
      <c r="S490" s="21" t="s">
        <v>20772</v>
      </c>
      <c r="T490" s="21" t="s">
        <v>20773</v>
      </c>
      <c r="U490" s="21" t="s">
        <v>20774</v>
      </c>
      <c r="V490" s="22">
        <v>60.6</v>
      </c>
      <c r="W490" s="22">
        <v>92.5</v>
      </c>
      <c r="X490" s="22">
        <v>64.7</v>
      </c>
      <c r="Y490" s="22">
        <v>130.19999999999999</v>
      </c>
      <c r="Z490" s="22">
        <v>154.80000000000001</v>
      </c>
      <c r="AA490" s="22">
        <v>97.1</v>
      </c>
      <c r="AB490" s="24">
        <v>336300</v>
      </c>
      <c r="AC490" s="24">
        <v>488800</v>
      </c>
      <c r="AD490" s="24">
        <v>395700</v>
      </c>
      <c r="AE490" s="24">
        <v>686300</v>
      </c>
      <c r="AF490" s="24">
        <v>987800</v>
      </c>
      <c r="AG490" s="24">
        <v>509600</v>
      </c>
      <c r="AH490" s="25">
        <v>386900</v>
      </c>
      <c r="AI490" s="25">
        <v>590000</v>
      </c>
      <c r="AJ490" s="25">
        <v>413100</v>
      </c>
      <c r="AK490" s="25">
        <v>831000</v>
      </c>
      <c r="AL490" s="25">
        <v>987800</v>
      </c>
      <c r="AM490" s="25">
        <v>619800</v>
      </c>
      <c r="AN490" s="21" t="s">
        <v>50</v>
      </c>
      <c r="AO490" s="21" t="s">
        <v>50</v>
      </c>
      <c r="AP490" s="21" t="s">
        <v>50</v>
      </c>
      <c r="AQ490" s="21" t="s">
        <v>50</v>
      </c>
      <c r="AR490" s="21" t="s">
        <v>50</v>
      </c>
      <c r="AS490" s="21" t="s">
        <v>50</v>
      </c>
      <c r="AT490" s="21" t="s">
        <v>20775</v>
      </c>
      <c r="AU490" s="23">
        <v>0.57000759000000001</v>
      </c>
      <c r="AV490" s="23">
        <v>-0.81094699999999997</v>
      </c>
      <c r="AW490" s="27">
        <v>4.8150369999999998E-2</v>
      </c>
      <c r="AX490" s="23">
        <v>1.3174003299999999</v>
      </c>
      <c r="AY490" s="32">
        <v>489</v>
      </c>
      <c r="AZ490">
        <f t="shared" si="14"/>
        <v>0.25680197333333332</v>
      </c>
      <c r="BA490">
        <f t="shared" si="15"/>
        <v>0.59040164335830558</v>
      </c>
    </row>
    <row r="491" spans="1:53">
      <c r="A491" s="20" t="s">
        <v>50</v>
      </c>
      <c r="B491" s="21" t="s">
        <v>19749</v>
      </c>
      <c r="C491" s="22" t="s">
        <v>19750</v>
      </c>
      <c r="D491" s="21">
        <v>4</v>
      </c>
      <c r="E491" s="22">
        <v>1</v>
      </c>
      <c r="F491" s="22">
        <v>1</v>
      </c>
      <c r="G491" s="21">
        <v>1</v>
      </c>
      <c r="H491" s="21">
        <v>252</v>
      </c>
      <c r="I491" s="21">
        <v>26.5</v>
      </c>
      <c r="J491" s="21">
        <v>9.36</v>
      </c>
      <c r="K491" s="21">
        <v>2.94</v>
      </c>
      <c r="L491" s="21" t="s">
        <v>19751</v>
      </c>
      <c r="M491" s="21" t="s">
        <v>2174</v>
      </c>
      <c r="N491" s="21" t="s">
        <v>253</v>
      </c>
      <c r="O491" s="21" t="s">
        <v>19752</v>
      </c>
      <c r="P491" s="21">
        <v>1854</v>
      </c>
      <c r="Q491" s="21" t="s">
        <v>19754</v>
      </c>
      <c r="R491" s="22" t="s">
        <v>19755</v>
      </c>
      <c r="S491" s="21" t="s">
        <v>19756</v>
      </c>
      <c r="T491" s="21"/>
      <c r="U491" s="21" t="s">
        <v>17405</v>
      </c>
      <c r="V491" s="22">
        <v>87.1</v>
      </c>
      <c r="W491" s="22">
        <v>62.6</v>
      </c>
      <c r="X491" s="22">
        <v>79.900000000000006</v>
      </c>
      <c r="Y491" s="22">
        <v>144.9</v>
      </c>
      <c r="Z491" s="22">
        <v>94.5</v>
      </c>
      <c r="AA491" s="22">
        <v>131</v>
      </c>
      <c r="AB491" s="24">
        <v>382900</v>
      </c>
      <c r="AC491" s="24">
        <v>262200</v>
      </c>
      <c r="AD491" s="24">
        <v>387000</v>
      </c>
      <c r="AE491" s="24">
        <v>605500</v>
      </c>
      <c r="AF491" s="24">
        <v>478100</v>
      </c>
      <c r="AG491" s="24">
        <v>545000</v>
      </c>
      <c r="AH491" s="25">
        <v>440500</v>
      </c>
      <c r="AI491" s="25">
        <v>316500</v>
      </c>
      <c r="AJ491" s="25">
        <v>404000</v>
      </c>
      <c r="AK491" s="25">
        <v>733100</v>
      </c>
      <c r="AL491" s="25">
        <v>478100</v>
      </c>
      <c r="AM491" s="25">
        <v>662800</v>
      </c>
      <c r="AN491" s="21" t="s">
        <v>62</v>
      </c>
      <c r="AO491" s="21" t="s">
        <v>62</v>
      </c>
      <c r="AP491" s="21" t="s">
        <v>50</v>
      </c>
      <c r="AQ491" s="21" t="s">
        <v>62</v>
      </c>
      <c r="AR491" s="21" t="s">
        <v>62</v>
      </c>
      <c r="AS491" s="21" t="s">
        <v>62</v>
      </c>
      <c r="AT491" s="21" t="s">
        <v>7717</v>
      </c>
      <c r="AU491" s="23">
        <v>0.61953623999999996</v>
      </c>
      <c r="AV491" s="23">
        <v>-0.6907394</v>
      </c>
      <c r="AW491" s="27">
        <v>4.8155360000000001E-2</v>
      </c>
      <c r="AX491" s="23">
        <v>1.31735534</v>
      </c>
      <c r="AY491" s="31">
        <v>490</v>
      </c>
      <c r="AZ491">
        <f t="shared" si="14"/>
        <v>0.25630444669387759</v>
      </c>
      <c r="BA491">
        <f t="shared" si="15"/>
        <v>0.59124385906015153</v>
      </c>
    </row>
    <row r="492" spans="1:53">
      <c r="A492" s="20" t="s">
        <v>50</v>
      </c>
      <c r="B492" s="21" t="s">
        <v>17540</v>
      </c>
      <c r="C492" s="22" t="s">
        <v>17541</v>
      </c>
      <c r="D492" s="21">
        <v>5</v>
      </c>
      <c r="E492" s="22">
        <v>3</v>
      </c>
      <c r="F492" s="22">
        <v>70</v>
      </c>
      <c r="G492" s="21">
        <v>3</v>
      </c>
      <c r="H492" s="21">
        <v>710</v>
      </c>
      <c r="I492" s="21">
        <v>80.3</v>
      </c>
      <c r="J492" s="21">
        <v>8.15</v>
      </c>
      <c r="K492" s="21">
        <v>225.02</v>
      </c>
      <c r="L492" s="21" t="s">
        <v>4379</v>
      </c>
      <c r="M492" s="21" t="s">
        <v>68</v>
      </c>
      <c r="N492" s="21" t="s">
        <v>87</v>
      </c>
      <c r="O492" s="21" t="s">
        <v>17542</v>
      </c>
      <c r="P492" s="21">
        <v>23168</v>
      </c>
      <c r="Q492" s="21" t="s">
        <v>17544</v>
      </c>
      <c r="R492" s="22" t="s">
        <v>17545</v>
      </c>
      <c r="S492" s="21" t="s">
        <v>17546</v>
      </c>
      <c r="T492" s="21" t="s">
        <v>4385</v>
      </c>
      <c r="U492" s="21" t="s">
        <v>4386</v>
      </c>
      <c r="V492" s="22">
        <v>71.900000000000006</v>
      </c>
      <c r="W492" s="22">
        <v>79.099999999999994</v>
      </c>
      <c r="X492" s="22">
        <v>88.7</v>
      </c>
      <c r="Y492" s="22">
        <v>147</v>
      </c>
      <c r="Z492" s="22">
        <v>105.6</v>
      </c>
      <c r="AA492" s="22">
        <v>107.7</v>
      </c>
      <c r="AB492" s="24">
        <v>83610000</v>
      </c>
      <c r="AC492" s="24">
        <v>87730000</v>
      </c>
      <c r="AD492" s="24">
        <v>113700000</v>
      </c>
      <c r="AE492" s="24">
        <v>162600000</v>
      </c>
      <c r="AF492" s="24">
        <v>141400000</v>
      </c>
      <c r="AG492" s="24">
        <v>118600000</v>
      </c>
      <c r="AH492" s="25">
        <v>96210000</v>
      </c>
      <c r="AI492" s="25">
        <v>105900000</v>
      </c>
      <c r="AJ492" s="25">
        <v>118700000</v>
      </c>
      <c r="AK492" s="25">
        <v>196800000</v>
      </c>
      <c r="AL492" s="25">
        <v>141400000</v>
      </c>
      <c r="AM492" s="25">
        <v>144200000</v>
      </c>
      <c r="AN492" s="21" t="s">
        <v>50</v>
      </c>
      <c r="AO492" s="21" t="s">
        <v>50</v>
      </c>
      <c r="AP492" s="21" t="s">
        <v>50</v>
      </c>
      <c r="AQ492" s="21" t="s">
        <v>50</v>
      </c>
      <c r="AR492" s="21" t="s">
        <v>50</v>
      </c>
      <c r="AS492" s="21" t="s">
        <v>50</v>
      </c>
      <c r="AT492" s="21" t="s">
        <v>17547</v>
      </c>
      <c r="AU492" s="23">
        <v>0.66497810999999996</v>
      </c>
      <c r="AV492" s="23">
        <v>-0.58862130000000001</v>
      </c>
      <c r="AW492" s="27">
        <v>4.8212860000000003E-2</v>
      </c>
      <c r="AX492" s="23">
        <v>1.31683711</v>
      </c>
      <c r="AY492" s="31">
        <v>491</v>
      </c>
      <c r="AZ492">
        <f t="shared" si="14"/>
        <v>0.25608785922606925</v>
      </c>
      <c r="BA492">
        <f t="shared" si="15"/>
        <v>0.59161101034885744</v>
      </c>
    </row>
    <row r="493" spans="1:53">
      <c r="A493" s="20" t="s">
        <v>50</v>
      </c>
      <c r="B493" s="21" t="s">
        <v>511</v>
      </c>
      <c r="C493" s="22" t="s">
        <v>512</v>
      </c>
      <c r="D493" s="21">
        <v>2</v>
      </c>
      <c r="E493" s="22">
        <v>2</v>
      </c>
      <c r="F493" s="22">
        <v>170</v>
      </c>
      <c r="G493" s="21">
        <v>2</v>
      </c>
      <c r="H493" s="21">
        <v>1178</v>
      </c>
      <c r="I493" s="21">
        <v>129.6</v>
      </c>
      <c r="J493" s="21">
        <v>6.84</v>
      </c>
      <c r="K493" s="21">
        <v>794.33</v>
      </c>
      <c r="L493" s="21" t="s">
        <v>513</v>
      </c>
      <c r="M493" s="21" t="s">
        <v>514</v>
      </c>
      <c r="N493" s="21" t="s">
        <v>108</v>
      </c>
      <c r="O493" s="21" t="s">
        <v>515</v>
      </c>
      <c r="P493" s="21">
        <v>5091</v>
      </c>
      <c r="Q493" s="21" t="s">
        <v>517</v>
      </c>
      <c r="R493" s="22" t="s">
        <v>518</v>
      </c>
      <c r="S493" s="21" t="s">
        <v>519</v>
      </c>
      <c r="T493" s="21" t="s">
        <v>520</v>
      </c>
      <c r="U493" s="21" t="s">
        <v>521</v>
      </c>
      <c r="V493" s="22">
        <v>151.6</v>
      </c>
      <c r="W493" s="22">
        <v>178</v>
      </c>
      <c r="X493" s="22">
        <v>90.7</v>
      </c>
      <c r="Y493" s="22">
        <v>52.3</v>
      </c>
      <c r="Z493" s="22">
        <v>83.7</v>
      </c>
      <c r="AA493" s="22">
        <v>43.7</v>
      </c>
      <c r="AB493" s="24">
        <v>8271000</v>
      </c>
      <c r="AC493" s="24">
        <v>9283000</v>
      </c>
      <c r="AD493" s="24">
        <v>5447000</v>
      </c>
      <c r="AE493" s="24">
        <v>2676000</v>
      </c>
      <c r="AF493" s="24">
        <v>5256000</v>
      </c>
      <c r="AG493" s="24">
        <v>2214000</v>
      </c>
      <c r="AH493" s="25">
        <v>9544000</v>
      </c>
      <c r="AI493" s="25">
        <v>11210000</v>
      </c>
      <c r="AJ493" s="25">
        <v>5711000</v>
      </c>
      <c r="AK493" s="25">
        <v>3292000</v>
      </c>
      <c r="AL493" s="25">
        <v>5269000</v>
      </c>
      <c r="AM493" s="25">
        <v>2751000</v>
      </c>
      <c r="AN493" s="21" t="s">
        <v>50</v>
      </c>
      <c r="AO493" s="21" t="s">
        <v>50</v>
      </c>
      <c r="AP493" s="21" t="s">
        <v>50</v>
      </c>
      <c r="AQ493" s="21" t="s">
        <v>50</v>
      </c>
      <c r="AR493" s="21" t="s">
        <v>50</v>
      </c>
      <c r="AS493" s="21" t="s">
        <v>50</v>
      </c>
      <c r="AT493" s="21" t="s">
        <v>522</v>
      </c>
      <c r="AU493" s="26">
        <v>2.3392922399999998</v>
      </c>
      <c r="AV493" s="23">
        <v>1.2260721000000001</v>
      </c>
      <c r="AW493" s="27">
        <v>4.8404410000000002E-2</v>
      </c>
      <c r="AX493" s="23">
        <v>1.3151150899999999</v>
      </c>
      <c r="AY493" s="32">
        <v>492</v>
      </c>
      <c r="AZ493">
        <f t="shared" si="14"/>
        <v>0.2565827261788618</v>
      </c>
      <c r="BA493">
        <f t="shared" si="15"/>
        <v>0.59077258481892614</v>
      </c>
    </row>
    <row r="494" spans="1:53">
      <c r="A494" s="20" t="s">
        <v>50</v>
      </c>
      <c r="B494" s="21" t="s">
        <v>19976</v>
      </c>
      <c r="C494" s="22" t="s">
        <v>19977</v>
      </c>
      <c r="D494" s="21">
        <v>3</v>
      </c>
      <c r="E494" s="22">
        <v>1</v>
      </c>
      <c r="F494" s="22">
        <v>3</v>
      </c>
      <c r="G494" s="21">
        <v>1</v>
      </c>
      <c r="H494" s="21">
        <v>391</v>
      </c>
      <c r="I494" s="21">
        <v>43.6</v>
      </c>
      <c r="J494" s="21">
        <v>7.5</v>
      </c>
      <c r="K494" s="21">
        <v>3.8</v>
      </c>
      <c r="L494" s="21" t="s">
        <v>4935</v>
      </c>
      <c r="M494" s="21" t="s">
        <v>1024</v>
      </c>
      <c r="N494" s="21" t="s">
        <v>714</v>
      </c>
      <c r="O494" s="21" t="s">
        <v>19978</v>
      </c>
      <c r="P494" s="21">
        <v>10628</v>
      </c>
      <c r="Q494" s="21" t="s">
        <v>19980</v>
      </c>
      <c r="R494" s="22" t="s">
        <v>19981</v>
      </c>
      <c r="S494" s="21" t="s">
        <v>19982</v>
      </c>
      <c r="T494" s="21" t="s">
        <v>19983</v>
      </c>
      <c r="U494" s="21" t="s">
        <v>19984</v>
      </c>
      <c r="V494" s="22">
        <v>54.6</v>
      </c>
      <c r="W494" s="22">
        <v>67.3</v>
      </c>
      <c r="X494" s="22">
        <v>84.9</v>
      </c>
      <c r="Y494" s="22">
        <v>171.5</v>
      </c>
      <c r="Z494" s="22">
        <v>107.6</v>
      </c>
      <c r="AA494" s="22">
        <v>114.2</v>
      </c>
      <c r="AB494" s="24"/>
      <c r="AC494" s="24">
        <v>53560</v>
      </c>
      <c r="AD494" s="24">
        <v>78100</v>
      </c>
      <c r="AE494" s="24">
        <v>136000</v>
      </c>
      <c r="AF494" s="24">
        <v>103300</v>
      </c>
      <c r="AG494" s="24">
        <v>90140</v>
      </c>
      <c r="AH494" s="25">
        <v>52390</v>
      </c>
      <c r="AI494" s="25">
        <v>64660</v>
      </c>
      <c r="AJ494" s="25">
        <v>81540</v>
      </c>
      <c r="AK494" s="25">
        <v>164700</v>
      </c>
      <c r="AL494" s="25">
        <v>103300</v>
      </c>
      <c r="AM494" s="25">
        <v>109600</v>
      </c>
      <c r="AN494" s="21" t="s">
        <v>63</v>
      </c>
      <c r="AO494" s="21" t="s">
        <v>62</v>
      </c>
      <c r="AP494" s="21" t="s">
        <v>62</v>
      </c>
      <c r="AQ494" s="21" t="s">
        <v>50</v>
      </c>
      <c r="AR494" s="21" t="s">
        <v>50</v>
      </c>
      <c r="AS494" s="21" t="s">
        <v>50</v>
      </c>
      <c r="AT494" s="21" t="s">
        <v>15082</v>
      </c>
      <c r="AU494" s="23">
        <v>0.52585632000000004</v>
      </c>
      <c r="AV494" s="23">
        <v>-0.92725939999999996</v>
      </c>
      <c r="AW494" s="27">
        <v>4.840568E-2</v>
      </c>
      <c r="AX494" s="23">
        <v>1.31510364</v>
      </c>
      <c r="AY494" s="31">
        <v>493</v>
      </c>
      <c r="AZ494">
        <f t="shared" si="14"/>
        <v>0.25606899277890466</v>
      </c>
      <c r="BA494">
        <f t="shared" si="15"/>
        <v>0.59164300677287607</v>
      </c>
    </row>
    <row r="495" spans="1:53">
      <c r="A495" s="20" t="s">
        <v>50</v>
      </c>
      <c r="B495" s="21" t="s">
        <v>20516</v>
      </c>
      <c r="C495" s="22" t="s">
        <v>20517</v>
      </c>
      <c r="D495" s="21">
        <v>3</v>
      </c>
      <c r="E495" s="22">
        <v>2</v>
      </c>
      <c r="F495" s="22">
        <v>10</v>
      </c>
      <c r="G495" s="21">
        <v>2</v>
      </c>
      <c r="H495" s="21">
        <v>796</v>
      </c>
      <c r="I495" s="21">
        <v>89.8</v>
      </c>
      <c r="J495" s="21">
        <v>9.2799999999999994</v>
      </c>
      <c r="K495" s="21">
        <v>31.31</v>
      </c>
      <c r="L495" s="21" t="s">
        <v>353</v>
      </c>
      <c r="M495" s="21" t="s">
        <v>151</v>
      </c>
      <c r="N495" s="21" t="s">
        <v>108</v>
      </c>
      <c r="O495" s="21" t="s">
        <v>982</v>
      </c>
      <c r="P495" s="21">
        <v>55661</v>
      </c>
      <c r="Q495" s="21"/>
      <c r="R495" s="22" t="s">
        <v>20519</v>
      </c>
      <c r="S495" s="21" t="s">
        <v>20520</v>
      </c>
      <c r="T495" s="21"/>
      <c r="U495" s="21"/>
      <c r="V495" s="22">
        <v>57</v>
      </c>
      <c r="W495" s="22">
        <v>70.5</v>
      </c>
      <c r="X495" s="22">
        <v>102.3</v>
      </c>
      <c r="Y495" s="22">
        <v>131.9</v>
      </c>
      <c r="Z495" s="22">
        <v>134.6</v>
      </c>
      <c r="AA495" s="22">
        <v>103.7</v>
      </c>
      <c r="AB495" s="24">
        <v>244800</v>
      </c>
      <c r="AC495" s="24">
        <v>304000</v>
      </c>
      <c r="AD495" s="24">
        <v>510100</v>
      </c>
      <c r="AE495" s="24">
        <v>567300</v>
      </c>
      <c r="AF495" s="24">
        <v>700400</v>
      </c>
      <c r="AG495" s="24">
        <v>443800</v>
      </c>
      <c r="AH495" s="25">
        <v>296700</v>
      </c>
      <c r="AI495" s="25">
        <v>367000</v>
      </c>
      <c r="AJ495" s="25">
        <v>532600</v>
      </c>
      <c r="AK495" s="25">
        <v>686800</v>
      </c>
      <c r="AL495" s="25">
        <v>700400</v>
      </c>
      <c r="AM495" s="25">
        <v>539700</v>
      </c>
      <c r="AN495" s="21" t="s">
        <v>50</v>
      </c>
      <c r="AO495" s="21" t="s">
        <v>50</v>
      </c>
      <c r="AP495" s="21" t="s">
        <v>50</v>
      </c>
      <c r="AQ495" s="21" t="s">
        <v>50</v>
      </c>
      <c r="AR495" s="21" t="s">
        <v>50</v>
      </c>
      <c r="AS495" s="21" t="s">
        <v>50</v>
      </c>
      <c r="AT495" s="21" t="s">
        <v>20521</v>
      </c>
      <c r="AU495" s="23">
        <v>0.62084863000000001</v>
      </c>
      <c r="AV495" s="23">
        <v>-0.68768649999999998</v>
      </c>
      <c r="AW495" s="27">
        <v>4.8523879999999998E-2</v>
      </c>
      <c r="AX495" s="23">
        <v>1.3140444899999999</v>
      </c>
      <c r="AY495" s="31">
        <v>494</v>
      </c>
      <c r="AZ495">
        <f t="shared" si="14"/>
        <v>0.25617465392712552</v>
      </c>
      <c r="BA495">
        <f t="shared" si="15"/>
        <v>0.59146384182053446</v>
      </c>
    </row>
    <row r="496" spans="1:53">
      <c r="A496" s="20" t="s">
        <v>50</v>
      </c>
      <c r="B496" s="21" t="s">
        <v>2598</v>
      </c>
      <c r="C496" s="22" t="s">
        <v>2599</v>
      </c>
      <c r="D496" s="21">
        <v>7</v>
      </c>
      <c r="E496" s="22">
        <v>2</v>
      </c>
      <c r="F496" s="22">
        <v>13</v>
      </c>
      <c r="G496" s="21">
        <v>2</v>
      </c>
      <c r="H496" s="21">
        <v>320</v>
      </c>
      <c r="I496" s="21">
        <v>35.299999999999997</v>
      </c>
      <c r="J496" s="21">
        <v>8.2200000000000006</v>
      </c>
      <c r="K496" s="21">
        <v>45.82</v>
      </c>
      <c r="L496" s="21" t="s">
        <v>2600</v>
      </c>
      <c r="M496" s="21" t="s">
        <v>127</v>
      </c>
      <c r="N496" s="21" t="s">
        <v>108</v>
      </c>
      <c r="O496" s="21" t="s">
        <v>2601</v>
      </c>
      <c r="P496" s="21">
        <v>7965</v>
      </c>
      <c r="Q496" s="21" t="s">
        <v>2603</v>
      </c>
      <c r="R496" s="22" t="s">
        <v>2604</v>
      </c>
      <c r="S496" s="21" t="s">
        <v>2605</v>
      </c>
      <c r="T496" s="21" t="s">
        <v>2606</v>
      </c>
      <c r="U496" s="21" t="s">
        <v>2607</v>
      </c>
      <c r="V496" s="22">
        <v>110.2</v>
      </c>
      <c r="W496" s="22">
        <v>135.4</v>
      </c>
      <c r="X496" s="22">
        <v>116</v>
      </c>
      <c r="Y496" s="22">
        <v>83.7</v>
      </c>
      <c r="Z496" s="22">
        <v>98.7</v>
      </c>
      <c r="AA496" s="22">
        <v>55.9</v>
      </c>
      <c r="AB496" s="24">
        <v>1396000</v>
      </c>
      <c r="AC496" s="24">
        <v>1636000</v>
      </c>
      <c r="AD496" s="24">
        <v>1620000</v>
      </c>
      <c r="AE496" s="24">
        <v>1008000</v>
      </c>
      <c r="AF496" s="24">
        <v>1439000</v>
      </c>
      <c r="AG496" s="24">
        <v>670600</v>
      </c>
      <c r="AH496" s="25">
        <v>1607000</v>
      </c>
      <c r="AI496" s="25">
        <v>1975000</v>
      </c>
      <c r="AJ496" s="25">
        <v>1692000</v>
      </c>
      <c r="AK496" s="25">
        <v>1220000</v>
      </c>
      <c r="AL496" s="25">
        <v>1439000</v>
      </c>
      <c r="AM496" s="25">
        <v>815600</v>
      </c>
      <c r="AN496" s="21" t="s">
        <v>50</v>
      </c>
      <c r="AO496" s="21" t="s">
        <v>50</v>
      </c>
      <c r="AP496" s="21" t="s">
        <v>50</v>
      </c>
      <c r="AQ496" s="21" t="s">
        <v>50</v>
      </c>
      <c r="AR496" s="21" t="s">
        <v>50</v>
      </c>
      <c r="AS496" s="21" t="s">
        <v>50</v>
      </c>
      <c r="AT496" s="21" t="s">
        <v>2608</v>
      </c>
      <c r="AU496" s="26">
        <v>1.5175230099999999</v>
      </c>
      <c r="AV496" s="23">
        <v>0.60171839000000005</v>
      </c>
      <c r="AW496" s="27">
        <v>4.8620080000000003E-2</v>
      </c>
      <c r="AX496" s="23">
        <v>1.31318435</v>
      </c>
      <c r="AY496" s="32">
        <v>495</v>
      </c>
      <c r="AZ496">
        <f t="shared" si="14"/>
        <v>0.25616397705050509</v>
      </c>
      <c r="BA496">
        <f t="shared" si="15"/>
        <v>0.5914819427729926</v>
      </c>
    </row>
    <row r="497" spans="1:53">
      <c r="A497" s="20" t="s">
        <v>50</v>
      </c>
      <c r="B497" s="21" t="s">
        <v>17181</v>
      </c>
      <c r="C497" s="22" t="s">
        <v>17182</v>
      </c>
      <c r="D497" s="21">
        <v>20</v>
      </c>
      <c r="E497" s="22">
        <v>6</v>
      </c>
      <c r="F497" s="22">
        <v>35</v>
      </c>
      <c r="G497" s="21">
        <v>6</v>
      </c>
      <c r="H497" s="21">
        <v>335</v>
      </c>
      <c r="I497" s="21">
        <v>36</v>
      </c>
      <c r="J497" s="21">
        <v>8.4600000000000009</v>
      </c>
      <c r="K497" s="21">
        <v>103.87</v>
      </c>
      <c r="L497" s="21" t="s">
        <v>5888</v>
      </c>
      <c r="M497" s="21" t="s">
        <v>322</v>
      </c>
      <c r="N497" s="21" t="s">
        <v>323</v>
      </c>
      <c r="O497" s="21" t="s">
        <v>17183</v>
      </c>
      <c r="P497" s="21">
        <v>2597</v>
      </c>
      <c r="Q497" s="21" t="s">
        <v>17185</v>
      </c>
      <c r="R497" s="22" t="s">
        <v>17186</v>
      </c>
      <c r="S497" s="21" t="s">
        <v>17187</v>
      </c>
      <c r="T497" s="21" t="s">
        <v>17188</v>
      </c>
      <c r="U497" s="21" t="s">
        <v>17189</v>
      </c>
      <c r="V497" s="22">
        <v>97.6</v>
      </c>
      <c r="W497" s="22">
        <v>86.6</v>
      </c>
      <c r="X497" s="22">
        <v>81.400000000000006</v>
      </c>
      <c r="Y497" s="22">
        <v>98.4</v>
      </c>
      <c r="Z497" s="22">
        <v>120.2</v>
      </c>
      <c r="AA497" s="22">
        <v>115.7</v>
      </c>
      <c r="AB497" s="24">
        <v>1525000</v>
      </c>
      <c r="AC497" s="24">
        <v>1282000</v>
      </c>
      <c r="AD497" s="24">
        <v>1405000</v>
      </c>
      <c r="AE497" s="24">
        <v>1463000</v>
      </c>
      <c r="AF497" s="24">
        <v>2167000</v>
      </c>
      <c r="AG497" s="24">
        <v>1714000</v>
      </c>
      <c r="AH497" s="25">
        <v>1759000</v>
      </c>
      <c r="AI497" s="25">
        <v>1561000</v>
      </c>
      <c r="AJ497" s="25">
        <v>1467000</v>
      </c>
      <c r="AK497" s="25">
        <v>1774000</v>
      </c>
      <c r="AL497" s="25">
        <v>2167000</v>
      </c>
      <c r="AM497" s="25">
        <v>2085000</v>
      </c>
      <c r="AN497" s="21" t="s">
        <v>50</v>
      </c>
      <c r="AO497" s="21" t="s">
        <v>50</v>
      </c>
      <c r="AP497" s="21" t="s">
        <v>50</v>
      </c>
      <c r="AQ497" s="21" t="s">
        <v>50</v>
      </c>
      <c r="AR497" s="21" t="s">
        <v>50</v>
      </c>
      <c r="AS497" s="21" t="s">
        <v>50</v>
      </c>
      <c r="AT497" s="21" t="s">
        <v>17190</v>
      </c>
      <c r="AU497" s="23">
        <v>0.79425148999999995</v>
      </c>
      <c r="AV497" s="23">
        <v>-0.33233220000000002</v>
      </c>
      <c r="AW497" s="27">
        <v>4.8693939999999998E-2</v>
      </c>
      <c r="AX497" s="23">
        <v>1.3125251</v>
      </c>
      <c r="AY497" s="31">
        <v>496</v>
      </c>
      <c r="AZ497">
        <f t="shared" si="14"/>
        <v>0.25603587806451611</v>
      </c>
      <c r="BA497">
        <f t="shared" si="15"/>
        <v>0.59169917315038045</v>
      </c>
    </row>
    <row r="498" spans="1:53">
      <c r="A498" s="20" t="s">
        <v>50</v>
      </c>
      <c r="B498" s="21" t="s">
        <v>16796</v>
      </c>
      <c r="C498" s="22" t="s">
        <v>16797</v>
      </c>
      <c r="D498" s="21">
        <v>4</v>
      </c>
      <c r="E498" s="22">
        <v>5</v>
      </c>
      <c r="F498" s="22">
        <v>23</v>
      </c>
      <c r="G498" s="21">
        <v>5</v>
      </c>
      <c r="H498" s="21">
        <v>1877</v>
      </c>
      <c r="I498" s="21">
        <v>202.3</v>
      </c>
      <c r="J498" s="21">
        <v>8.07</v>
      </c>
      <c r="K498" s="21">
        <v>52.51</v>
      </c>
      <c r="L498" s="21" t="s">
        <v>1253</v>
      </c>
      <c r="M498" s="21" t="s">
        <v>2085</v>
      </c>
      <c r="N498" s="21" t="s">
        <v>108</v>
      </c>
      <c r="O498" s="21"/>
      <c r="P498" s="21">
        <v>89796</v>
      </c>
      <c r="Q498" s="21" t="s">
        <v>16799</v>
      </c>
      <c r="R498" s="22" t="s">
        <v>16800</v>
      </c>
      <c r="S498" s="21" t="s">
        <v>16801</v>
      </c>
      <c r="T498" s="21"/>
      <c r="U498" s="21"/>
      <c r="V498" s="22">
        <v>87.1</v>
      </c>
      <c r="W498" s="22">
        <v>75.900000000000006</v>
      </c>
      <c r="X498" s="22">
        <v>92.7</v>
      </c>
      <c r="Y498" s="22">
        <v>131.5</v>
      </c>
      <c r="Z498" s="22">
        <v>99.3</v>
      </c>
      <c r="AA498" s="22">
        <v>113.6</v>
      </c>
      <c r="AB498" s="24">
        <v>1950000</v>
      </c>
      <c r="AC498" s="24">
        <v>1638000</v>
      </c>
      <c r="AD498" s="24">
        <v>2320000</v>
      </c>
      <c r="AE498" s="24">
        <v>2822000</v>
      </c>
      <c r="AF498" s="24">
        <v>2581000</v>
      </c>
      <c r="AG498" s="24">
        <v>2447000</v>
      </c>
      <c r="AH498" s="25">
        <v>2282000</v>
      </c>
      <c r="AI498" s="25">
        <v>1988000</v>
      </c>
      <c r="AJ498" s="25">
        <v>2430000</v>
      </c>
      <c r="AK498" s="25">
        <v>3445000</v>
      </c>
      <c r="AL498" s="25">
        <v>2601000</v>
      </c>
      <c r="AM498" s="25">
        <v>2976000</v>
      </c>
      <c r="AN498" s="21" t="s">
        <v>50</v>
      </c>
      <c r="AO498" s="21" t="s">
        <v>50</v>
      </c>
      <c r="AP498" s="21" t="s">
        <v>50</v>
      </c>
      <c r="AQ498" s="21" t="s">
        <v>50</v>
      </c>
      <c r="AR498" s="21" t="s">
        <v>50</v>
      </c>
      <c r="AS498" s="21" t="s">
        <v>50</v>
      </c>
      <c r="AT498" s="21" t="s">
        <v>16802</v>
      </c>
      <c r="AU498" s="23">
        <v>0.74277227999999995</v>
      </c>
      <c r="AV498" s="23">
        <v>-0.4290081</v>
      </c>
      <c r="AW498" s="27">
        <v>4.8884049999999998E-2</v>
      </c>
      <c r="AX498" s="23">
        <v>1.3108327900000001</v>
      </c>
      <c r="AY498" s="31">
        <v>497</v>
      </c>
      <c r="AZ498">
        <f t="shared" si="14"/>
        <v>0.25651831468812875</v>
      </c>
      <c r="BA498">
        <f t="shared" si="15"/>
        <v>0.5908816220373897</v>
      </c>
    </row>
    <row r="499" spans="1:53">
      <c r="A499" s="20" t="s">
        <v>1240</v>
      </c>
      <c r="B499" s="21" t="s">
        <v>15673</v>
      </c>
      <c r="C499" s="22" t="s">
        <v>15674</v>
      </c>
      <c r="D499" s="21">
        <v>1</v>
      </c>
      <c r="E499" s="22">
        <v>1</v>
      </c>
      <c r="F499" s="22">
        <v>1</v>
      </c>
      <c r="G499" s="21">
        <v>1</v>
      </c>
      <c r="H499" s="21">
        <v>551</v>
      </c>
      <c r="I499" s="21">
        <v>61.1</v>
      </c>
      <c r="J499" s="21">
        <v>9.73</v>
      </c>
      <c r="K499" s="21">
        <v>1.78</v>
      </c>
      <c r="L499" s="21" t="s">
        <v>286</v>
      </c>
      <c r="M499" s="21" t="s">
        <v>151</v>
      </c>
      <c r="N499" s="21" t="s">
        <v>69</v>
      </c>
      <c r="O499" s="21" t="s">
        <v>15675</v>
      </c>
      <c r="P499" s="21">
        <v>80198</v>
      </c>
      <c r="Q499" s="21" t="s">
        <v>15677</v>
      </c>
      <c r="R499" s="22" t="s">
        <v>15678</v>
      </c>
      <c r="S499" s="21" t="s">
        <v>15679</v>
      </c>
      <c r="T499" s="21" t="s">
        <v>3064</v>
      </c>
      <c r="U499" s="21"/>
      <c r="V499" s="22">
        <v>87.7</v>
      </c>
      <c r="W499" s="22">
        <v>85.3</v>
      </c>
      <c r="X499" s="22">
        <v>85.9</v>
      </c>
      <c r="Y499" s="22">
        <v>102.3</v>
      </c>
      <c r="Z499" s="22">
        <v>133.19999999999999</v>
      </c>
      <c r="AA499" s="22">
        <v>105.7</v>
      </c>
      <c r="AB499" s="24">
        <v>271400</v>
      </c>
      <c r="AC499" s="24">
        <v>251600</v>
      </c>
      <c r="AD499" s="24">
        <v>293000</v>
      </c>
      <c r="AE499" s="24">
        <v>301000</v>
      </c>
      <c r="AF499" s="24">
        <v>474300</v>
      </c>
      <c r="AG499" s="24">
        <v>309400</v>
      </c>
      <c r="AH499" s="25">
        <v>312300</v>
      </c>
      <c r="AI499" s="25">
        <v>303700</v>
      </c>
      <c r="AJ499" s="25">
        <v>305900</v>
      </c>
      <c r="AK499" s="25">
        <v>364400</v>
      </c>
      <c r="AL499" s="25">
        <v>474300</v>
      </c>
      <c r="AM499" s="25">
        <v>376300</v>
      </c>
      <c r="AN499" s="21" t="s">
        <v>62</v>
      </c>
      <c r="AO499" s="21" t="s">
        <v>50</v>
      </c>
      <c r="AP499" s="21" t="s">
        <v>62</v>
      </c>
      <c r="AQ499" s="21" t="s">
        <v>62</v>
      </c>
      <c r="AR499" s="21" t="s">
        <v>62</v>
      </c>
      <c r="AS499" s="21" t="s">
        <v>62</v>
      </c>
      <c r="AT499" s="21" t="s">
        <v>15239</v>
      </c>
      <c r="AU499" s="23">
        <v>0.75875311000000001</v>
      </c>
      <c r="AV499" s="23">
        <v>-0.39829759999999997</v>
      </c>
      <c r="AW499" s="27">
        <v>4.8895069999999999E-2</v>
      </c>
      <c r="AX499" s="23">
        <v>1.3107349100000001</v>
      </c>
      <c r="AY499" s="32">
        <v>498</v>
      </c>
      <c r="AZ499">
        <f t="shared" si="14"/>
        <v>0.25606092883534137</v>
      </c>
      <c r="BA499">
        <f t="shared" si="15"/>
        <v>0.59165668348280609</v>
      </c>
    </row>
    <row r="500" spans="1:53">
      <c r="A500" s="20" t="s">
        <v>50</v>
      </c>
      <c r="B500" s="21" t="s">
        <v>18700</v>
      </c>
      <c r="C500" s="22" t="s">
        <v>18701</v>
      </c>
      <c r="D500" s="21">
        <v>1</v>
      </c>
      <c r="E500" s="22">
        <v>1</v>
      </c>
      <c r="F500" s="22">
        <v>15</v>
      </c>
      <c r="G500" s="21">
        <v>1</v>
      </c>
      <c r="H500" s="21">
        <v>1219</v>
      </c>
      <c r="I500" s="21">
        <v>134.30000000000001</v>
      </c>
      <c r="J500" s="21">
        <v>6.55</v>
      </c>
      <c r="K500" s="21">
        <v>27.22</v>
      </c>
      <c r="L500" s="21" t="s">
        <v>574</v>
      </c>
      <c r="M500" s="21" t="s">
        <v>3208</v>
      </c>
      <c r="N500" s="21" t="s">
        <v>323</v>
      </c>
      <c r="O500" s="21" t="s">
        <v>18702</v>
      </c>
      <c r="P500" s="21">
        <v>26030</v>
      </c>
      <c r="Q500" s="21" t="s">
        <v>18704</v>
      </c>
      <c r="R500" s="22" t="s">
        <v>18705</v>
      </c>
      <c r="S500" s="21" t="s">
        <v>18706</v>
      </c>
      <c r="T500" s="21" t="s">
        <v>18707</v>
      </c>
      <c r="U500" s="21"/>
      <c r="V500" s="22">
        <v>75.099999999999994</v>
      </c>
      <c r="W500" s="22">
        <v>73.400000000000006</v>
      </c>
      <c r="X500" s="22">
        <v>98.4</v>
      </c>
      <c r="Y500" s="22">
        <v>109.3</v>
      </c>
      <c r="Z500" s="22">
        <v>106.7</v>
      </c>
      <c r="AA500" s="22">
        <v>137.19999999999999</v>
      </c>
      <c r="AB500" s="24">
        <v>2323000</v>
      </c>
      <c r="AC500" s="24">
        <v>2165000</v>
      </c>
      <c r="AD500" s="24">
        <v>3353000</v>
      </c>
      <c r="AE500" s="24">
        <v>3212000</v>
      </c>
      <c r="AF500" s="24">
        <v>3796000</v>
      </c>
      <c r="AG500" s="24">
        <v>4014000</v>
      </c>
      <c r="AH500" s="25">
        <v>2673000</v>
      </c>
      <c r="AI500" s="25">
        <v>2614000</v>
      </c>
      <c r="AJ500" s="25">
        <v>3501000</v>
      </c>
      <c r="AK500" s="25">
        <v>3888000</v>
      </c>
      <c r="AL500" s="25">
        <v>3796000</v>
      </c>
      <c r="AM500" s="25">
        <v>4882000</v>
      </c>
      <c r="AN500" s="21" t="s">
        <v>50</v>
      </c>
      <c r="AO500" s="21" t="s">
        <v>50</v>
      </c>
      <c r="AP500" s="21" t="s">
        <v>50</v>
      </c>
      <c r="AQ500" s="21" t="s">
        <v>50</v>
      </c>
      <c r="AR500" s="21" t="s">
        <v>50</v>
      </c>
      <c r="AS500" s="21" t="s">
        <v>50</v>
      </c>
      <c r="AT500" s="21" t="s">
        <v>18708</v>
      </c>
      <c r="AU500" s="23">
        <v>0.69927572000000005</v>
      </c>
      <c r="AV500" s="23">
        <v>-0.51606669999999999</v>
      </c>
      <c r="AW500" s="27">
        <v>4.8896130000000003E-2</v>
      </c>
      <c r="AX500" s="23">
        <v>1.3107255099999999</v>
      </c>
      <c r="AY500" s="31">
        <v>499</v>
      </c>
      <c r="AZ500">
        <f t="shared" si="14"/>
        <v>0.25555332072144288</v>
      </c>
      <c r="BA500">
        <f t="shared" si="15"/>
        <v>0.59251847134490709</v>
      </c>
    </row>
    <row r="501" spans="1:53">
      <c r="A501" s="20" t="s">
        <v>50</v>
      </c>
      <c r="B501" s="21" t="s">
        <v>1062</v>
      </c>
      <c r="C501" s="22" t="s">
        <v>1063</v>
      </c>
      <c r="D501" s="21">
        <v>4</v>
      </c>
      <c r="E501" s="22">
        <v>1</v>
      </c>
      <c r="F501" s="22">
        <v>13</v>
      </c>
      <c r="G501" s="21">
        <v>1</v>
      </c>
      <c r="H501" s="21">
        <v>421</v>
      </c>
      <c r="I501" s="21">
        <v>44.1</v>
      </c>
      <c r="J501" s="21">
        <v>9.7200000000000006</v>
      </c>
      <c r="K501" s="21">
        <v>46.82</v>
      </c>
      <c r="L501" s="21"/>
      <c r="M501" s="21"/>
      <c r="N501" s="21"/>
      <c r="O501" s="21"/>
      <c r="P501" s="21"/>
      <c r="Q501" s="21"/>
      <c r="R501" s="22" t="s">
        <v>1064</v>
      </c>
      <c r="S501" s="21" t="s">
        <v>1062</v>
      </c>
      <c r="T501" s="21"/>
      <c r="U501" s="21"/>
      <c r="V501" s="22">
        <v>142.80000000000001</v>
      </c>
      <c r="W501" s="22">
        <v>145.6</v>
      </c>
      <c r="X501" s="22">
        <v>93.8</v>
      </c>
      <c r="Y501" s="22">
        <v>73.8</v>
      </c>
      <c r="Z501" s="22">
        <v>89.4</v>
      </c>
      <c r="AA501" s="22">
        <v>54.6</v>
      </c>
      <c r="AB501" s="24">
        <v>1397000</v>
      </c>
      <c r="AC501" s="24">
        <v>1358000</v>
      </c>
      <c r="AD501" s="24">
        <v>1011000</v>
      </c>
      <c r="AE501" s="24">
        <v>685800</v>
      </c>
      <c r="AF501" s="24">
        <v>1006000</v>
      </c>
      <c r="AG501" s="24">
        <v>505600</v>
      </c>
      <c r="AH501" s="25">
        <v>1608000</v>
      </c>
      <c r="AI501" s="25">
        <v>1639000</v>
      </c>
      <c r="AJ501" s="25">
        <v>1055000</v>
      </c>
      <c r="AK501" s="25">
        <v>830400</v>
      </c>
      <c r="AL501" s="25">
        <v>1006000</v>
      </c>
      <c r="AM501" s="25">
        <v>615000</v>
      </c>
      <c r="AN501" s="21" t="s">
        <v>50</v>
      </c>
      <c r="AO501" s="21" t="s">
        <v>50</v>
      </c>
      <c r="AP501" s="21" t="s">
        <v>50</v>
      </c>
      <c r="AQ501" s="21" t="s">
        <v>50</v>
      </c>
      <c r="AR501" s="21" t="s">
        <v>50</v>
      </c>
      <c r="AS501" s="21" t="s">
        <v>50</v>
      </c>
      <c r="AT501" s="21" t="s">
        <v>1065</v>
      </c>
      <c r="AU501" s="26">
        <v>1.75495252</v>
      </c>
      <c r="AV501" s="23">
        <v>0.81143200000000004</v>
      </c>
      <c r="AW501" s="27">
        <v>4.9061779999999999E-2</v>
      </c>
      <c r="AX501" s="23">
        <v>1.30925673</v>
      </c>
      <c r="AY501" s="31">
        <v>500</v>
      </c>
      <c r="AZ501">
        <f t="shared" si="14"/>
        <v>0.25590624447999999</v>
      </c>
      <c r="BA501">
        <f t="shared" si="15"/>
        <v>0.59191911657425089</v>
      </c>
    </row>
    <row r="502" spans="1:53">
      <c r="A502" s="20" t="s">
        <v>50</v>
      </c>
      <c r="B502" s="21" t="s">
        <v>19278</v>
      </c>
      <c r="C502" s="22" t="s">
        <v>19279</v>
      </c>
      <c r="D502" s="21">
        <v>17</v>
      </c>
      <c r="E502" s="22">
        <v>2</v>
      </c>
      <c r="F502" s="22">
        <v>21</v>
      </c>
      <c r="G502" s="21">
        <v>2</v>
      </c>
      <c r="H502" s="21">
        <v>143</v>
      </c>
      <c r="I502" s="21">
        <v>15.8</v>
      </c>
      <c r="J502" s="21">
        <v>10.49</v>
      </c>
      <c r="K502" s="21">
        <v>71.25</v>
      </c>
      <c r="L502" s="21" t="s">
        <v>844</v>
      </c>
      <c r="M502" s="21" t="s">
        <v>3725</v>
      </c>
      <c r="N502" s="21" t="s">
        <v>108</v>
      </c>
      <c r="O502" s="21" t="s">
        <v>19280</v>
      </c>
      <c r="P502" s="21">
        <v>6228</v>
      </c>
      <c r="Q502" s="21" t="s">
        <v>19282</v>
      </c>
      <c r="R502" s="22" t="s">
        <v>19283</v>
      </c>
      <c r="S502" s="21" t="s">
        <v>19284</v>
      </c>
      <c r="T502" s="21" t="s">
        <v>19285</v>
      </c>
      <c r="U502" s="21" t="s">
        <v>3520</v>
      </c>
      <c r="V502" s="22">
        <v>51.2</v>
      </c>
      <c r="W502" s="22">
        <v>97.1</v>
      </c>
      <c r="X502" s="22">
        <v>81.8</v>
      </c>
      <c r="Y502" s="22">
        <v>138.5</v>
      </c>
      <c r="Z502" s="22">
        <v>126.6</v>
      </c>
      <c r="AA502" s="22">
        <v>104.9</v>
      </c>
      <c r="AB502" s="24">
        <v>2481000</v>
      </c>
      <c r="AC502" s="24">
        <v>4479000</v>
      </c>
      <c r="AD502" s="24">
        <v>4363000</v>
      </c>
      <c r="AE502" s="24">
        <v>6371000</v>
      </c>
      <c r="AF502" s="24">
        <v>7050000</v>
      </c>
      <c r="AG502" s="24">
        <v>4803000</v>
      </c>
      <c r="AH502" s="25">
        <v>2855000</v>
      </c>
      <c r="AI502" s="25">
        <v>5407000</v>
      </c>
      <c r="AJ502" s="25">
        <v>4555000</v>
      </c>
      <c r="AK502" s="25">
        <v>7714000</v>
      </c>
      <c r="AL502" s="25">
        <v>7050000</v>
      </c>
      <c r="AM502" s="25">
        <v>5841000</v>
      </c>
      <c r="AN502" s="21" t="s">
        <v>50</v>
      </c>
      <c r="AO502" s="21" t="s">
        <v>50</v>
      </c>
      <c r="AP502" s="21" t="s">
        <v>50</v>
      </c>
      <c r="AQ502" s="21" t="s">
        <v>50</v>
      </c>
      <c r="AR502" s="21" t="s">
        <v>50</v>
      </c>
      <c r="AS502" s="21" t="s">
        <v>50</v>
      </c>
      <c r="AT502" s="21" t="s">
        <v>19286</v>
      </c>
      <c r="AU502" s="23">
        <v>0.62198611999999998</v>
      </c>
      <c r="AV502" s="23">
        <v>-0.68504569999999998</v>
      </c>
      <c r="AW502" s="27">
        <v>4.9093209999999998E-2</v>
      </c>
      <c r="AX502" s="23">
        <v>1.30897855</v>
      </c>
      <c r="AY502" s="32">
        <v>501</v>
      </c>
      <c r="AZ502">
        <f t="shared" si="14"/>
        <v>0.25555906522954092</v>
      </c>
      <c r="BA502">
        <f t="shared" si="15"/>
        <v>0.59250870907642406</v>
      </c>
    </row>
    <row r="503" spans="1:53">
      <c r="A503" s="20" t="s">
        <v>50</v>
      </c>
      <c r="B503" s="21" t="s">
        <v>592</v>
      </c>
      <c r="C503" s="22" t="s">
        <v>593</v>
      </c>
      <c r="D503" s="21">
        <v>16</v>
      </c>
      <c r="E503" s="22">
        <v>1</v>
      </c>
      <c r="F503" s="22">
        <v>4</v>
      </c>
      <c r="G503" s="21">
        <v>1</v>
      </c>
      <c r="H503" s="21">
        <v>137</v>
      </c>
      <c r="I503" s="21">
        <v>14.5</v>
      </c>
      <c r="J503" s="21">
        <v>8.68</v>
      </c>
      <c r="K503" s="21">
        <v>16.09</v>
      </c>
      <c r="L503" s="21" t="s">
        <v>67</v>
      </c>
      <c r="M503" s="21" t="s">
        <v>594</v>
      </c>
      <c r="N503" s="21" t="s">
        <v>69</v>
      </c>
      <c r="O503" s="21" t="s">
        <v>595</v>
      </c>
      <c r="P503" s="21">
        <v>10247</v>
      </c>
      <c r="Q503" s="21" t="s">
        <v>597</v>
      </c>
      <c r="R503" s="22" t="s">
        <v>598</v>
      </c>
      <c r="S503" s="21" t="s">
        <v>599</v>
      </c>
      <c r="T503" s="21" t="s">
        <v>600</v>
      </c>
      <c r="U503" s="21"/>
      <c r="V503" s="22">
        <v>126.7</v>
      </c>
      <c r="W503" s="22">
        <v>195.6</v>
      </c>
      <c r="X503" s="22">
        <v>120.7</v>
      </c>
      <c r="Y503" s="22">
        <v>95</v>
      </c>
      <c r="Z503" s="22">
        <v>50.9</v>
      </c>
      <c r="AA503" s="22">
        <v>11.2</v>
      </c>
      <c r="AB503" s="24">
        <v>150900</v>
      </c>
      <c r="AC503" s="24">
        <v>222000</v>
      </c>
      <c r="AD503" s="24">
        <v>158400</v>
      </c>
      <c r="AE503" s="24">
        <v>107500</v>
      </c>
      <c r="AF503" s="24">
        <v>69720</v>
      </c>
      <c r="AG503" s="24"/>
      <c r="AH503" s="25">
        <v>173600</v>
      </c>
      <c r="AI503" s="25">
        <v>268000</v>
      </c>
      <c r="AJ503" s="25">
        <v>165400</v>
      </c>
      <c r="AK503" s="25">
        <v>130200</v>
      </c>
      <c r="AL503" s="25">
        <v>69720</v>
      </c>
      <c r="AM503" s="25">
        <v>15300</v>
      </c>
      <c r="AN503" s="21" t="s">
        <v>50</v>
      </c>
      <c r="AO503" s="21" t="s">
        <v>50</v>
      </c>
      <c r="AP503" s="21" t="s">
        <v>50</v>
      </c>
      <c r="AQ503" s="21" t="s">
        <v>62</v>
      </c>
      <c r="AR503" s="21" t="s">
        <v>50</v>
      </c>
      <c r="AS503" s="21" t="s">
        <v>63</v>
      </c>
      <c r="AT503" s="21" t="s">
        <v>601</v>
      </c>
      <c r="AU503" s="26">
        <v>2.8200867199999999</v>
      </c>
      <c r="AV503" s="23">
        <v>1.49573953</v>
      </c>
      <c r="AW503" s="27">
        <v>4.9134520000000001E-2</v>
      </c>
      <c r="AX503" s="23">
        <v>1.30861326</v>
      </c>
      <c r="AY503" s="31">
        <v>502</v>
      </c>
      <c r="AZ503">
        <f t="shared" si="14"/>
        <v>0.25526459792828682</v>
      </c>
      <c r="BA503">
        <f t="shared" si="15"/>
        <v>0.59300941234224591</v>
      </c>
    </row>
    <row r="504" spans="1:53">
      <c r="A504" s="20" t="s">
        <v>50</v>
      </c>
      <c r="B504" s="21" t="s">
        <v>14559</v>
      </c>
      <c r="C504" s="22" t="s">
        <v>14560</v>
      </c>
      <c r="D504" s="21">
        <v>9</v>
      </c>
      <c r="E504" s="22">
        <v>6</v>
      </c>
      <c r="F504" s="22">
        <v>36</v>
      </c>
      <c r="G504" s="21">
        <v>2</v>
      </c>
      <c r="H504" s="21">
        <v>1030</v>
      </c>
      <c r="I504" s="21">
        <v>115.2</v>
      </c>
      <c r="J504" s="21">
        <v>5.4</v>
      </c>
      <c r="K504" s="21">
        <v>130.16</v>
      </c>
      <c r="L504" s="21" t="s">
        <v>14561</v>
      </c>
      <c r="M504" s="21" t="s">
        <v>322</v>
      </c>
      <c r="N504" s="21" t="s">
        <v>714</v>
      </c>
      <c r="O504" s="21" t="s">
        <v>14562</v>
      </c>
      <c r="P504" s="21">
        <v>4659</v>
      </c>
      <c r="Q504" s="21" t="s">
        <v>14564</v>
      </c>
      <c r="R504" s="22" t="s">
        <v>14565</v>
      </c>
      <c r="S504" s="21" t="s">
        <v>14566</v>
      </c>
      <c r="T504" s="21" t="s">
        <v>14567</v>
      </c>
      <c r="U504" s="21" t="s">
        <v>14568</v>
      </c>
      <c r="V504" s="22">
        <v>93</v>
      </c>
      <c r="W504" s="22">
        <v>76.5</v>
      </c>
      <c r="X504" s="22">
        <v>99.1</v>
      </c>
      <c r="Y504" s="22">
        <v>116.5</v>
      </c>
      <c r="Z504" s="22">
        <v>109.9</v>
      </c>
      <c r="AA504" s="22">
        <v>105</v>
      </c>
      <c r="AB504" s="24">
        <v>7461000</v>
      </c>
      <c r="AC504" s="24">
        <v>5839000</v>
      </c>
      <c r="AD504" s="24">
        <v>8752000</v>
      </c>
      <c r="AE504" s="24">
        <v>8875000</v>
      </c>
      <c r="AF504" s="24">
        <v>10100000</v>
      </c>
      <c r="AG504" s="24">
        <v>7952000</v>
      </c>
      <c r="AH504" s="25">
        <v>8593000</v>
      </c>
      <c r="AI504" s="25">
        <v>7072000</v>
      </c>
      <c r="AJ504" s="25">
        <v>9156000</v>
      </c>
      <c r="AK504" s="25">
        <v>10770000</v>
      </c>
      <c r="AL504" s="25">
        <v>10160000</v>
      </c>
      <c r="AM504" s="25">
        <v>9704000</v>
      </c>
      <c r="AN504" s="21" t="s">
        <v>50</v>
      </c>
      <c r="AO504" s="21" t="s">
        <v>50</v>
      </c>
      <c r="AP504" s="21" t="s">
        <v>50</v>
      </c>
      <c r="AQ504" s="21" t="s">
        <v>50</v>
      </c>
      <c r="AR504" s="21" t="s">
        <v>50</v>
      </c>
      <c r="AS504" s="21" t="s">
        <v>50</v>
      </c>
      <c r="AT504" s="21" t="s">
        <v>14569</v>
      </c>
      <c r="AU504" s="23">
        <v>0.81033580000000005</v>
      </c>
      <c r="AV504" s="23">
        <v>-0.30340820000000002</v>
      </c>
      <c r="AW504" s="27">
        <v>4.942643E-2</v>
      </c>
      <c r="AX504" s="23">
        <v>1.3060407599999999</v>
      </c>
      <c r="AY504" s="31">
        <v>503</v>
      </c>
      <c r="AZ504">
        <f t="shared" si="14"/>
        <v>0.25627063506958248</v>
      </c>
      <c r="BA504">
        <f t="shared" si="15"/>
        <v>0.59130115486870438</v>
      </c>
    </row>
    <row r="505" spans="1:53">
      <c r="A505" s="20" t="s">
        <v>50</v>
      </c>
      <c r="B505" s="21" t="s">
        <v>19234</v>
      </c>
      <c r="C505" s="22" t="s">
        <v>19235</v>
      </c>
      <c r="D505" s="21">
        <v>1</v>
      </c>
      <c r="E505" s="22">
        <v>1</v>
      </c>
      <c r="F505" s="22">
        <v>6</v>
      </c>
      <c r="G505" s="21">
        <v>1</v>
      </c>
      <c r="H505" s="21">
        <v>1298</v>
      </c>
      <c r="I505" s="21">
        <v>146.5</v>
      </c>
      <c r="J505" s="21">
        <v>7.01</v>
      </c>
      <c r="K505" s="21">
        <v>13.98</v>
      </c>
      <c r="L505" s="21" t="s">
        <v>106</v>
      </c>
      <c r="M505" s="21" t="s">
        <v>1024</v>
      </c>
      <c r="N505" s="21" t="s">
        <v>1488</v>
      </c>
      <c r="O505" s="21" t="s">
        <v>19236</v>
      </c>
      <c r="P505" s="21">
        <v>9882</v>
      </c>
      <c r="Q505" s="21" t="s">
        <v>19238</v>
      </c>
      <c r="R505" s="22" t="s">
        <v>19239</v>
      </c>
      <c r="S505" s="21" t="s">
        <v>19240</v>
      </c>
      <c r="T505" s="21" t="s">
        <v>15497</v>
      </c>
      <c r="U505" s="21" t="s">
        <v>19241</v>
      </c>
      <c r="V505" s="22">
        <v>3.7</v>
      </c>
      <c r="W505" s="22">
        <v>84.4</v>
      </c>
      <c r="X505" s="22">
        <v>87.1</v>
      </c>
      <c r="Y505" s="22">
        <v>165.6</v>
      </c>
      <c r="Z505" s="22">
        <v>129.19999999999999</v>
      </c>
      <c r="AA505" s="22">
        <v>130</v>
      </c>
      <c r="AB505" s="24"/>
      <c r="AC505" s="24">
        <v>152600</v>
      </c>
      <c r="AD505" s="24">
        <v>181900</v>
      </c>
      <c r="AE505" s="24">
        <v>298400</v>
      </c>
      <c r="AF505" s="24">
        <v>281800</v>
      </c>
      <c r="AG505" s="24">
        <v>233300</v>
      </c>
      <c r="AH505" s="25">
        <v>8088</v>
      </c>
      <c r="AI505" s="25">
        <v>184200</v>
      </c>
      <c r="AJ505" s="25">
        <v>189900</v>
      </c>
      <c r="AK505" s="25">
        <v>361300</v>
      </c>
      <c r="AL505" s="25">
        <v>281800</v>
      </c>
      <c r="AM505" s="25">
        <v>283700</v>
      </c>
      <c r="AN505" s="21" t="s">
        <v>50</v>
      </c>
      <c r="AO505" s="21" t="s">
        <v>50</v>
      </c>
      <c r="AP505" s="21" t="s">
        <v>50</v>
      </c>
      <c r="AQ505" s="21" t="s">
        <v>50</v>
      </c>
      <c r="AR505" s="21" t="s">
        <v>50</v>
      </c>
      <c r="AS505" s="21" t="s">
        <v>50</v>
      </c>
      <c r="AT505" s="21" t="s">
        <v>19242</v>
      </c>
      <c r="AU505" s="23">
        <v>0.41238386999999999</v>
      </c>
      <c r="AV505" s="23">
        <v>-1.2779402</v>
      </c>
      <c r="AW505" s="27">
        <v>4.9536789999999997E-2</v>
      </c>
      <c r="AX505" s="23">
        <v>1.3050721300000001</v>
      </c>
      <c r="AY505" s="32">
        <v>504</v>
      </c>
      <c r="AZ505">
        <f t="shared" si="14"/>
        <v>0.25633323079365078</v>
      </c>
      <c r="BA505">
        <f t="shared" si="15"/>
        <v>0.59119508864681614</v>
      </c>
    </row>
    <row r="506" spans="1:53">
      <c r="A506" s="20" t="s">
        <v>50</v>
      </c>
      <c r="B506" s="21" t="s">
        <v>16227</v>
      </c>
      <c r="C506" s="22" t="s">
        <v>16228</v>
      </c>
      <c r="D506" s="21">
        <v>6</v>
      </c>
      <c r="E506" s="22">
        <v>2</v>
      </c>
      <c r="F506" s="22">
        <v>7</v>
      </c>
      <c r="G506" s="21">
        <v>2</v>
      </c>
      <c r="H506" s="21">
        <v>412</v>
      </c>
      <c r="I506" s="21">
        <v>46.6</v>
      </c>
      <c r="J506" s="21">
        <v>7.18</v>
      </c>
      <c r="K506" s="21">
        <v>15.86</v>
      </c>
      <c r="L506" s="21" t="s">
        <v>67</v>
      </c>
      <c r="M506" s="21" t="s">
        <v>127</v>
      </c>
      <c r="N506" s="21" t="s">
        <v>108</v>
      </c>
      <c r="O506" s="21" t="s">
        <v>16229</v>
      </c>
      <c r="P506" s="21">
        <v>28987</v>
      </c>
      <c r="Q506" s="21" t="s">
        <v>16231</v>
      </c>
      <c r="R506" s="22" t="s">
        <v>16232</v>
      </c>
      <c r="S506" s="21" t="s">
        <v>16233</v>
      </c>
      <c r="T506" s="21" t="s">
        <v>498</v>
      </c>
      <c r="U506" s="21"/>
      <c r="V506" s="22">
        <v>101.3</v>
      </c>
      <c r="W506" s="22">
        <v>66.900000000000006</v>
      </c>
      <c r="X506" s="22">
        <v>88.5</v>
      </c>
      <c r="Y506" s="22">
        <v>111.8</v>
      </c>
      <c r="Z506" s="22">
        <v>112</v>
      </c>
      <c r="AA506" s="22">
        <v>119.5</v>
      </c>
      <c r="AB506" s="24">
        <v>1000000</v>
      </c>
      <c r="AC506" s="24">
        <v>629400</v>
      </c>
      <c r="AD506" s="24">
        <v>963000</v>
      </c>
      <c r="AE506" s="24">
        <v>1049000</v>
      </c>
      <c r="AF506" s="24">
        <v>1272000</v>
      </c>
      <c r="AG506" s="24">
        <v>1116000</v>
      </c>
      <c r="AH506" s="25">
        <v>1151000</v>
      </c>
      <c r="AI506" s="25">
        <v>759700</v>
      </c>
      <c r="AJ506" s="25">
        <v>1005000</v>
      </c>
      <c r="AK506" s="25">
        <v>1271000</v>
      </c>
      <c r="AL506" s="25">
        <v>1272000</v>
      </c>
      <c r="AM506" s="25">
        <v>1358000</v>
      </c>
      <c r="AN506" s="21" t="s">
        <v>50</v>
      </c>
      <c r="AO506" s="21" t="s">
        <v>50</v>
      </c>
      <c r="AP506" s="21" t="s">
        <v>50</v>
      </c>
      <c r="AQ506" s="21" t="s">
        <v>50</v>
      </c>
      <c r="AR506" s="21" t="s">
        <v>50</v>
      </c>
      <c r="AS506" s="21" t="s">
        <v>50</v>
      </c>
      <c r="AT506" s="21" t="s">
        <v>16234</v>
      </c>
      <c r="AU506" s="23">
        <v>0.74768151000000005</v>
      </c>
      <c r="AV506" s="23">
        <v>-0.41950419999999999</v>
      </c>
      <c r="AW506" s="27">
        <v>4.9554729999999998E-2</v>
      </c>
      <c r="AX506" s="23">
        <v>1.3049149099999999</v>
      </c>
      <c r="AY506" s="31">
        <v>505</v>
      </c>
      <c r="AZ506">
        <f t="shared" si="14"/>
        <v>0.25591828879207923</v>
      </c>
      <c r="BA506">
        <f t="shared" si="15"/>
        <v>0.59189867684174391</v>
      </c>
    </row>
    <row r="507" spans="1:53">
      <c r="A507" s="20" t="s">
        <v>50</v>
      </c>
      <c r="B507" s="21" t="s">
        <v>20107</v>
      </c>
      <c r="C507" s="22" t="s">
        <v>20108</v>
      </c>
      <c r="D507" s="21">
        <v>1</v>
      </c>
      <c r="E507" s="22">
        <v>1</v>
      </c>
      <c r="F507" s="22">
        <v>9</v>
      </c>
      <c r="G507" s="21">
        <v>1</v>
      </c>
      <c r="H507" s="21">
        <v>1174</v>
      </c>
      <c r="I507" s="21">
        <v>133.80000000000001</v>
      </c>
      <c r="J507" s="21">
        <v>6.87</v>
      </c>
      <c r="K507" s="21">
        <v>30.59</v>
      </c>
      <c r="L507" s="21" t="s">
        <v>353</v>
      </c>
      <c r="M507" s="21" t="s">
        <v>68</v>
      </c>
      <c r="N507" s="21" t="s">
        <v>69</v>
      </c>
      <c r="O507" s="21" t="s">
        <v>20109</v>
      </c>
      <c r="P507" s="21">
        <v>5431</v>
      </c>
      <c r="Q507" s="21" t="s">
        <v>20111</v>
      </c>
      <c r="R507" s="22" t="s">
        <v>20112</v>
      </c>
      <c r="S507" s="21" t="s">
        <v>20113</v>
      </c>
      <c r="T507" s="21" t="s">
        <v>20114</v>
      </c>
      <c r="U507" s="21" t="s">
        <v>20115</v>
      </c>
      <c r="V507" s="22">
        <v>32.700000000000003</v>
      </c>
      <c r="W507" s="22">
        <v>87.7</v>
      </c>
      <c r="X507" s="22">
        <v>75</v>
      </c>
      <c r="Y507" s="22">
        <v>129.80000000000001</v>
      </c>
      <c r="Z507" s="22">
        <v>105.2</v>
      </c>
      <c r="AA507" s="22">
        <v>169.6</v>
      </c>
      <c r="AB507" s="24">
        <v>459400</v>
      </c>
      <c r="AC507" s="24">
        <v>1174000</v>
      </c>
      <c r="AD507" s="24">
        <v>1161000</v>
      </c>
      <c r="AE507" s="24">
        <v>1733000</v>
      </c>
      <c r="AF507" s="24">
        <v>1701000</v>
      </c>
      <c r="AG507" s="24">
        <v>2254000</v>
      </c>
      <c r="AH507" s="25">
        <v>528600</v>
      </c>
      <c r="AI507" s="25">
        <v>1417000</v>
      </c>
      <c r="AJ507" s="25">
        <v>1212000</v>
      </c>
      <c r="AK507" s="25">
        <v>2099000</v>
      </c>
      <c r="AL507" s="25">
        <v>1701000</v>
      </c>
      <c r="AM507" s="25">
        <v>2741000</v>
      </c>
      <c r="AN507" s="21" t="s">
        <v>50</v>
      </c>
      <c r="AO507" s="21" t="s">
        <v>50</v>
      </c>
      <c r="AP507" s="21" t="s">
        <v>50</v>
      </c>
      <c r="AQ507" s="21" t="s">
        <v>50</v>
      </c>
      <c r="AR507" s="21" t="s">
        <v>50</v>
      </c>
      <c r="AS507" s="21" t="s">
        <v>50</v>
      </c>
      <c r="AT507" s="21" t="s">
        <v>20116</v>
      </c>
      <c r="AU507" s="23">
        <v>0.48278901000000002</v>
      </c>
      <c r="AV507" s="23">
        <v>-1.0505352999999999</v>
      </c>
      <c r="AW507" s="27">
        <v>4.960606E-2</v>
      </c>
      <c r="AX507" s="23">
        <v>1.3044652400000001</v>
      </c>
      <c r="AY507" s="31">
        <v>506</v>
      </c>
      <c r="AZ507">
        <f t="shared" si="14"/>
        <v>0.25567708395256916</v>
      </c>
      <c r="BA507">
        <f t="shared" si="15"/>
        <v>0.59230819555184289</v>
      </c>
    </row>
    <row r="508" spans="1:53">
      <c r="A508" s="20" t="s">
        <v>50</v>
      </c>
      <c r="B508" s="21" t="s">
        <v>1051</v>
      </c>
      <c r="C508" s="22" t="s">
        <v>1052</v>
      </c>
      <c r="D508" s="21">
        <v>2</v>
      </c>
      <c r="E508" s="22">
        <v>1</v>
      </c>
      <c r="F508" s="22">
        <v>5</v>
      </c>
      <c r="G508" s="21">
        <v>1</v>
      </c>
      <c r="H508" s="21">
        <v>729</v>
      </c>
      <c r="I508" s="21">
        <v>81.5</v>
      </c>
      <c r="J508" s="21">
        <v>9.42</v>
      </c>
      <c r="K508" s="21">
        <v>11.77</v>
      </c>
      <c r="L508" s="21" t="s">
        <v>1053</v>
      </c>
      <c r="M508" s="21" t="s">
        <v>1054</v>
      </c>
      <c r="N508" s="21" t="s">
        <v>253</v>
      </c>
      <c r="O508" s="21" t="s">
        <v>1055</v>
      </c>
      <c r="P508" s="21">
        <v>10345</v>
      </c>
      <c r="Q508" s="21" t="s">
        <v>1057</v>
      </c>
      <c r="R508" s="22" t="s">
        <v>1058</v>
      </c>
      <c r="S508" s="21" t="s">
        <v>1059</v>
      </c>
      <c r="T508" s="21" t="s">
        <v>1060</v>
      </c>
      <c r="U508" s="21"/>
      <c r="V508" s="22">
        <v>139.9</v>
      </c>
      <c r="W508" s="22">
        <v>102.1</v>
      </c>
      <c r="X508" s="22">
        <v>138.9</v>
      </c>
      <c r="Y508" s="22">
        <v>48</v>
      </c>
      <c r="Z508" s="22">
        <v>71.7</v>
      </c>
      <c r="AA508" s="22">
        <v>99.4</v>
      </c>
      <c r="AB508" s="24">
        <v>2581000</v>
      </c>
      <c r="AC508" s="24">
        <v>1795000</v>
      </c>
      <c r="AD508" s="24">
        <v>2824000</v>
      </c>
      <c r="AE508" s="24">
        <v>840900</v>
      </c>
      <c r="AF508" s="24">
        <v>1521000</v>
      </c>
      <c r="AG508" s="24">
        <v>1734000</v>
      </c>
      <c r="AH508" s="25">
        <v>2969000</v>
      </c>
      <c r="AI508" s="25">
        <v>2166000</v>
      </c>
      <c r="AJ508" s="25">
        <v>2948000</v>
      </c>
      <c r="AK508" s="25">
        <v>1018000</v>
      </c>
      <c r="AL508" s="25">
        <v>1521000</v>
      </c>
      <c r="AM508" s="25">
        <v>2109000</v>
      </c>
      <c r="AN508" s="21" t="s">
        <v>50</v>
      </c>
      <c r="AO508" s="21" t="s">
        <v>50</v>
      </c>
      <c r="AP508" s="21" t="s">
        <v>50</v>
      </c>
      <c r="AQ508" s="21" t="s">
        <v>50</v>
      </c>
      <c r="AR508" s="21" t="s">
        <v>62</v>
      </c>
      <c r="AS508" s="21" t="s">
        <v>50</v>
      </c>
      <c r="AT508" s="21" t="s">
        <v>1061</v>
      </c>
      <c r="AU508" s="26">
        <v>1.73889329</v>
      </c>
      <c r="AV508" s="23">
        <v>0.79816940000000003</v>
      </c>
      <c r="AW508" s="27">
        <v>4.9659460000000002E-2</v>
      </c>
      <c r="AX508" s="23">
        <v>1.30399804</v>
      </c>
      <c r="AY508" s="32">
        <v>507</v>
      </c>
      <c r="AZ508">
        <f t="shared" si="14"/>
        <v>0.25544747865877715</v>
      </c>
      <c r="BA508">
        <f t="shared" si="15"/>
        <v>0.59269837957394345</v>
      </c>
    </row>
    <row r="509" spans="1:53">
      <c r="A509" s="20" t="s">
        <v>50</v>
      </c>
      <c r="B509" s="21" t="s">
        <v>16440</v>
      </c>
      <c r="C509" s="22" t="s">
        <v>16441</v>
      </c>
      <c r="D509" s="21">
        <v>1</v>
      </c>
      <c r="E509" s="22">
        <v>1</v>
      </c>
      <c r="F509" s="22">
        <v>6</v>
      </c>
      <c r="G509" s="21">
        <v>1</v>
      </c>
      <c r="H509" s="21">
        <v>474</v>
      </c>
      <c r="I509" s="21">
        <v>53.3</v>
      </c>
      <c r="J509" s="21">
        <v>7.34</v>
      </c>
      <c r="K509" s="21">
        <v>13.38</v>
      </c>
      <c r="L509" s="21" t="s">
        <v>276</v>
      </c>
      <c r="M509" s="21" t="s">
        <v>3208</v>
      </c>
      <c r="N509" s="21" t="s">
        <v>177</v>
      </c>
      <c r="O509" s="21" t="s">
        <v>16442</v>
      </c>
      <c r="P509" s="21">
        <v>8030</v>
      </c>
      <c r="Q509" s="21" t="s">
        <v>16444</v>
      </c>
      <c r="R509" s="22" t="s">
        <v>16445</v>
      </c>
      <c r="S509" s="21" t="s">
        <v>16446</v>
      </c>
      <c r="T509" s="21"/>
      <c r="U509" s="21" t="s">
        <v>16447</v>
      </c>
      <c r="V509" s="22">
        <v>89.8</v>
      </c>
      <c r="W509" s="22">
        <v>73.5</v>
      </c>
      <c r="X509" s="22">
        <v>95.5</v>
      </c>
      <c r="Y509" s="22">
        <v>100.6</v>
      </c>
      <c r="Z509" s="22">
        <v>114.5</v>
      </c>
      <c r="AA509" s="22">
        <v>126</v>
      </c>
      <c r="AB509" s="24">
        <v>1125000</v>
      </c>
      <c r="AC509" s="24">
        <v>878200</v>
      </c>
      <c r="AD509" s="24">
        <v>1320000</v>
      </c>
      <c r="AE509" s="24">
        <v>1198000</v>
      </c>
      <c r="AF509" s="24">
        <v>1652000</v>
      </c>
      <c r="AG509" s="24">
        <v>1494000</v>
      </c>
      <c r="AH509" s="25">
        <v>1294000</v>
      </c>
      <c r="AI509" s="25">
        <v>1060000</v>
      </c>
      <c r="AJ509" s="25">
        <v>1378000</v>
      </c>
      <c r="AK509" s="25">
        <v>1451000</v>
      </c>
      <c r="AL509" s="25">
        <v>1652000</v>
      </c>
      <c r="AM509" s="25">
        <v>1817000</v>
      </c>
      <c r="AN509" s="21" t="s">
        <v>50</v>
      </c>
      <c r="AO509" s="21" t="s">
        <v>50</v>
      </c>
      <c r="AP509" s="21" t="s">
        <v>50</v>
      </c>
      <c r="AQ509" s="21" t="s">
        <v>50</v>
      </c>
      <c r="AR509" s="21" t="s">
        <v>50</v>
      </c>
      <c r="AS509" s="21" t="s">
        <v>50</v>
      </c>
      <c r="AT509" s="21" t="s">
        <v>12933</v>
      </c>
      <c r="AU509" s="23">
        <v>0.75855709999999998</v>
      </c>
      <c r="AV509" s="23">
        <v>-0.39867029999999998</v>
      </c>
      <c r="AW509" s="27">
        <v>4.9694210000000003E-2</v>
      </c>
      <c r="AX509" s="23">
        <v>1.3036941799999999</v>
      </c>
      <c r="AY509" s="31">
        <v>508</v>
      </c>
      <c r="AZ509">
        <f t="shared" si="14"/>
        <v>0.25512303086614174</v>
      </c>
      <c r="BA509">
        <f t="shared" si="15"/>
        <v>0.59325033430828489</v>
      </c>
    </row>
    <row r="510" spans="1:53">
      <c r="A510" s="20" t="s">
        <v>50</v>
      </c>
      <c r="B510" s="21" t="s">
        <v>2049</v>
      </c>
      <c r="C510" s="22" t="s">
        <v>2050</v>
      </c>
      <c r="D510" s="21">
        <v>2</v>
      </c>
      <c r="E510" s="22">
        <v>2</v>
      </c>
      <c r="F510" s="22">
        <v>17</v>
      </c>
      <c r="G510" s="21">
        <v>2</v>
      </c>
      <c r="H510" s="21">
        <v>1146</v>
      </c>
      <c r="I510" s="21">
        <v>127.5</v>
      </c>
      <c r="J510" s="21">
        <v>7.64</v>
      </c>
      <c r="K510" s="21">
        <v>47.21</v>
      </c>
      <c r="L510" s="21" t="s">
        <v>794</v>
      </c>
      <c r="M510" s="21" t="s">
        <v>86</v>
      </c>
      <c r="N510" s="21"/>
      <c r="O510" s="21" t="s">
        <v>2051</v>
      </c>
      <c r="P510" s="21">
        <v>65083</v>
      </c>
      <c r="Q510" s="21" t="s">
        <v>2053</v>
      </c>
      <c r="R510" s="22" t="s">
        <v>2054</v>
      </c>
      <c r="S510" s="21" t="s">
        <v>2055</v>
      </c>
      <c r="T510" s="21" t="s">
        <v>93</v>
      </c>
      <c r="U510" s="21"/>
      <c r="V510" s="22">
        <v>96.3</v>
      </c>
      <c r="W510" s="22">
        <v>122.8</v>
      </c>
      <c r="X510" s="22">
        <v>127.3</v>
      </c>
      <c r="Y510" s="22">
        <v>76.2</v>
      </c>
      <c r="Z510" s="22">
        <v>94.8</v>
      </c>
      <c r="AA510" s="22">
        <v>82.6</v>
      </c>
      <c r="AB510" s="24">
        <v>887200</v>
      </c>
      <c r="AC510" s="24">
        <v>1078000</v>
      </c>
      <c r="AD510" s="24">
        <v>1293000</v>
      </c>
      <c r="AE510" s="24">
        <v>666900</v>
      </c>
      <c r="AF510" s="24">
        <v>1005000</v>
      </c>
      <c r="AG510" s="24">
        <v>720400</v>
      </c>
      <c r="AH510" s="25">
        <v>1021000</v>
      </c>
      <c r="AI510" s="25">
        <v>1302000</v>
      </c>
      <c r="AJ510" s="25">
        <v>1350000</v>
      </c>
      <c r="AK510" s="25">
        <v>807400</v>
      </c>
      <c r="AL510" s="25">
        <v>1005000</v>
      </c>
      <c r="AM510" s="25">
        <v>876200</v>
      </c>
      <c r="AN510" s="21" t="s">
        <v>50</v>
      </c>
      <c r="AO510" s="21" t="s">
        <v>50</v>
      </c>
      <c r="AP510" s="21" t="s">
        <v>50</v>
      </c>
      <c r="AQ510" s="21" t="s">
        <v>50</v>
      </c>
      <c r="AR510" s="21" t="s">
        <v>50</v>
      </c>
      <c r="AS510" s="21" t="s">
        <v>50</v>
      </c>
      <c r="AT510" s="21" t="s">
        <v>2056</v>
      </c>
      <c r="AU510" s="23">
        <v>1.36568406</v>
      </c>
      <c r="AV510" s="23">
        <v>0.44962376999999998</v>
      </c>
      <c r="AW510" s="27">
        <v>4.9724049999999999E-2</v>
      </c>
      <c r="AX510" s="23">
        <v>1.30343353</v>
      </c>
      <c r="AY510" s="31">
        <v>509</v>
      </c>
      <c r="AZ510">
        <f t="shared" si="14"/>
        <v>0.25477470019646364</v>
      </c>
      <c r="BA510">
        <f t="shared" si="15"/>
        <v>0.59384370078958437</v>
      </c>
    </row>
    <row r="511" spans="1:53">
      <c r="A511" s="20" t="s">
        <v>50</v>
      </c>
      <c r="B511" s="21" t="s">
        <v>20140</v>
      </c>
      <c r="C511" s="22" t="s">
        <v>20141</v>
      </c>
      <c r="D511" s="21">
        <v>3</v>
      </c>
      <c r="E511" s="22">
        <v>1</v>
      </c>
      <c r="F511" s="22">
        <v>2</v>
      </c>
      <c r="G511" s="21">
        <v>1</v>
      </c>
      <c r="H511" s="21">
        <v>725</v>
      </c>
      <c r="I511" s="21">
        <v>83.6</v>
      </c>
      <c r="J511" s="21">
        <v>7.05</v>
      </c>
      <c r="K511" s="21">
        <v>5.12</v>
      </c>
      <c r="L511" s="21" t="s">
        <v>3832</v>
      </c>
      <c r="M511" s="21" t="s">
        <v>211</v>
      </c>
      <c r="N511" s="21"/>
      <c r="O511" s="21" t="s">
        <v>20142</v>
      </c>
      <c r="P511" s="21">
        <v>60560</v>
      </c>
      <c r="Q511" s="21" t="s">
        <v>20144</v>
      </c>
      <c r="R511" s="22" t="s">
        <v>20145</v>
      </c>
      <c r="S511" s="21" t="s">
        <v>20146</v>
      </c>
      <c r="T511" s="21" t="s">
        <v>5065</v>
      </c>
      <c r="U511" s="21"/>
      <c r="V511" s="22">
        <v>82.3</v>
      </c>
      <c r="W511" s="22">
        <v>17</v>
      </c>
      <c r="X511" s="22">
        <v>88.7</v>
      </c>
      <c r="Y511" s="22">
        <v>142.69999999999999</v>
      </c>
      <c r="Z511" s="22">
        <v>110.8</v>
      </c>
      <c r="AA511" s="22">
        <v>158.5</v>
      </c>
      <c r="AB511" s="24">
        <v>42450</v>
      </c>
      <c r="AC511" s="24"/>
      <c r="AD511" s="24">
        <v>50390</v>
      </c>
      <c r="AE511" s="24">
        <v>69950</v>
      </c>
      <c r="AF511" s="24">
        <v>65740</v>
      </c>
      <c r="AG511" s="24">
        <v>77340</v>
      </c>
      <c r="AH511" s="25">
        <v>48850</v>
      </c>
      <c r="AI511" s="25">
        <v>10100</v>
      </c>
      <c r="AJ511" s="25">
        <v>52610</v>
      </c>
      <c r="AK511" s="25">
        <v>84690</v>
      </c>
      <c r="AL511" s="25">
        <v>65740</v>
      </c>
      <c r="AM511" s="25">
        <v>94060</v>
      </c>
      <c r="AN511" s="21" t="s">
        <v>62</v>
      </c>
      <c r="AO511" s="21" t="s">
        <v>63</v>
      </c>
      <c r="AP511" s="21" t="s">
        <v>50</v>
      </c>
      <c r="AQ511" s="21" t="s">
        <v>50</v>
      </c>
      <c r="AR511" s="21" t="s">
        <v>62</v>
      </c>
      <c r="AS511" s="21" t="s">
        <v>62</v>
      </c>
      <c r="AT511" s="21" t="s">
        <v>19133</v>
      </c>
      <c r="AU511" s="23">
        <v>0.45625429000000001</v>
      </c>
      <c r="AV511" s="23">
        <v>-1.13209</v>
      </c>
      <c r="AW511" s="27">
        <v>4.9801959999999999E-2</v>
      </c>
      <c r="AX511" s="23">
        <v>1.30275355</v>
      </c>
      <c r="AY511" s="32">
        <v>510</v>
      </c>
      <c r="AZ511">
        <f t="shared" si="14"/>
        <v>0.25467355231372546</v>
      </c>
      <c r="BA511">
        <f t="shared" si="15"/>
        <v>0.59401615390014129</v>
      </c>
    </row>
    <row r="512" spans="1:53">
      <c r="A512" s="20" t="s">
        <v>1240</v>
      </c>
      <c r="B512" s="21" t="s">
        <v>19110</v>
      </c>
      <c r="C512" s="22" t="s">
        <v>19111</v>
      </c>
      <c r="D512" s="21">
        <v>2</v>
      </c>
      <c r="E512" s="22">
        <v>1</v>
      </c>
      <c r="F512" s="22">
        <v>9</v>
      </c>
      <c r="G512" s="21">
        <v>1</v>
      </c>
      <c r="H512" s="21">
        <v>476</v>
      </c>
      <c r="I512" s="21">
        <v>53</v>
      </c>
      <c r="J512" s="21">
        <v>5.24</v>
      </c>
      <c r="K512" s="21">
        <v>14.73</v>
      </c>
      <c r="L512" s="21" t="s">
        <v>19112</v>
      </c>
      <c r="M512" s="21" t="s">
        <v>2022</v>
      </c>
      <c r="N512" s="21" t="s">
        <v>714</v>
      </c>
      <c r="O512" s="21" t="s">
        <v>2788</v>
      </c>
      <c r="P512" s="21">
        <v>10040</v>
      </c>
      <c r="Q512" s="21" t="s">
        <v>19114</v>
      </c>
      <c r="R512" s="22" t="s">
        <v>19115</v>
      </c>
      <c r="S512" s="21" t="s">
        <v>19116</v>
      </c>
      <c r="T512" s="21"/>
      <c r="U512" s="21"/>
      <c r="V512" s="22">
        <v>73.5</v>
      </c>
      <c r="W512" s="22">
        <v>82.9</v>
      </c>
      <c r="X512" s="22">
        <v>94.9</v>
      </c>
      <c r="Y512" s="22">
        <v>125.8</v>
      </c>
      <c r="Z512" s="22">
        <v>96.4</v>
      </c>
      <c r="AA512" s="22">
        <v>126.6</v>
      </c>
      <c r="AB512" s="24">
        <v>1582000</v>
      </c>
      <c r="AC512" s="24">
        <v>1701000</v>
      </c>
      <c r="AD512" s="24">
        <v>2252000</v>
      </c>
      <c r="AE512" s="24">
        <v>2574000</v>
      </c>
      <c r="AF512" s="24">
        <v>2389000</v>
      </c>
      <c r="AG512" s="24">
        <v>2578000</v>
      </c>
      <c r="AH512" s="25">
        <v>1821000</v>
      </c>
      <c r="AI512" s="25">
        <v>2053000</v>
      </c>
      <c r="AJ512" s="25">
        <v>2351000</v>
      </c>
      <c r="AK512" s="25">
        <v>3116000</v>
      </c>
      <c r="AL512" s="25">
        <v>2389000</v>
      </c>
      <c r="AM512" s="25">
        <v>3136000</v>
      </c>
      <c r="AN512" s="21" t="s">
        <v>50</v>
      </c>
      <c r="AO512" s="21" t="s">
        <v>50</v>
      </c>
      <c r="AP512" s="21" t="s">
        <v>50</v>
      </c>
      <c r="AQ512" s="21" t="s">
        <v>50</v>
      </c>
      <c r="AR512" s="21" t="s">
        <v>50</v>
      </c>
      <c r="AS512" s="21" t="s">
        <v>50</v>
      </c>
      <c r="AT512" s="21" t="s">
        <v>1733</v>
      </c>
      <c r="AU512" s="23">
        <v>0.72042412</v>
      </c>
      <c r="AV512" s="23">
        <v>-0.47308159999999999</v>
      </c>
      <c r="AW512" s="27">
        <v>4.9831769999999997E-2</v>
      </c>
      <c r="AX512" s="23">
        <v>1.30249367</v>
      </c>
      <c r="AY512" s="31">
        <v>511</v>
      </c>
      <c r="AZ512">
        <f t="shared" si="14"/>
        <v>0.25432731146771037</v>
      </c>
      <c r="BA512">
        <f t="shared" si="15"/>
        <v>0.59460699970307362</v>
      </c>
    </row>
    <row r="513" spans="1:53">
      <c r="A513" s="20" t="s">
        <v>50</v>
      </c>
      <c r="B513" s="21" t="s">
        <v>14480</v>
      </c>
      <c r="C513" s="22" t="s">
        <v>14481</v>
      </c>
      <c r="D513" s="21">
        <v>3</v>
      </c>
      <c r="E513" s="22">
        <v>2</v>
      </c>
      <c r="F513" s="22">
        <v>30</v>
      </c>
      <c r="G513" s="21">
        <v>2</v>
      </c>
      <c r="H513" s="21">
        <v>718</v>
      </c>
      <c r="I513" s="21">
        <v>83.6</v>
      </c>
      <c r="J513" s="21">
        <v>9.0299999999999994</v>
      </c>
      <c r="K513" s="21">
        <v>96.79</v>
      </c>
      <c r="L513" s="21" t="s">
        <v>574</v>
      </c>
      <c r="M513" s="21" t="s">
        <v>68</v>
      </c>
      <c r="N513" s="21" t="s">
        <v>69</v>
      </c>
      <c r="O513" s="21" t="s">
        <v>14482</v>
      </c>
      <c r="P513" s="21">
        <v>7576</v>
      </c>
      <c r="Q513" s="21" t="s">
        <v>14484</v>
      </c>
      <c r="R513" s="22" t="s">
        <v>14485</v>
      </c>
      <c r="S513" s="21" t="s">
        <v>14486</v>
      </c>
      <c r="T513" s="21" t="s">
        <v>963</v>
      </c>
      <c r="U513" s="21"/>
      <c r="V513" s="22">
        <v>94.3</v>
      </c>
      <c r="W513" s="22">
        <v>89.9</v>
      </c>
      <c r="X513" s="22">
        <v>90.7</v>
      </c>
      <c r="Y513" s="22">
        <v>99</v>
      </c>
      <c r="Z513" s="22">
        <v>119.2</v>
      </c>
      <c r="AA513" s="22">
        <v>106.8</v>
      </c>
      <c r="AB513" s="24">
        <v>1755000</v>
      </c>
      <c r="AC513" s="24">
        <v>1594000</v>
      </c>
      <c r="AD513" s="24">
        <v>1858000</v>
      </c>
      <c r="AE513" s="24">
        <v>1751000</v>
      </c>
      <c r="AF513" s="24">
        <v>2552000</v>
      </c>
      <c r="AG513" s="24">
        <v>1880000</v>
      </c>
      <c r="AH513" s="25">
        <v>2019000</v>
      </c>
      <c r="AI513" s="25">
        <v>1925000</v>
      </c>
      <c r="AJ513" s="25">
        <v>1940000</v>
      </c>
      <c r="AK513" s="25">
        <v>2120000</v>
      </c>
      <c r="AL513" s="25">
        <v>2552000</v>
      </c>
      <c r="AM513" s="25">
        <v>2286000</v>
      </c>
      <c r="AN513" s="21" t="s">
        <v>50</v>
      </c>
      <c r="AO513" s="21" t="s">
        <v>50</v>
      </c>
      <c r="AP513" s="21" t="s">
        <v>50</v>
      </c>
      <c r="AQ513" s="21" t="s">
        <v>50</v>
      </c>
      <c r="AR513" s="21" t="s">
        <v>50</v>
      </c>
      <c r="AS513" s="21" t="s">
        <v>50</v>
      </c>
      <c r="AT513" s="21" t="s">
        <v>14487</v>
      </c>
      <c r="AU513" s="23">
        <v>0.84552245000000004</v>
      </c>
      <c r="AV513" s="23">
        <v>-0.24208499999999999</v>
      </c>
      <c r="AW513" s="23">
        <v>5.0129079999999999E-2</v>
      </c>
      <c r="AX513" s="23">
        <v>1.2999102300000001</v>
      </c>
      <c r="AY513" s="31">
        <v>512</v>
      </c>
      <c r="AZ513">
        <f t="shared" si="14"/>
        <v>0.25534500124999998</v>
      </c>
      <c r="BA513">
        <f t="shared" si="15"/>
        <v>0.5928726396717301</v>
      </c>
    </row>
    <row r="514" spans="1:53">
      <c r="A514" s="20" t="s">
        <v>50</v>
      </c>
      <c r="B514" s="21" t="s">
        <v>18550</v>
      </c>
      <c r="C514" s="22" t="s">
        <v>18551</v>
      </c>
      <c r="D514" s="21">
        <v>1</v>
      </c>
      <c r="E514" s="22">
        <v>1</v>
      </c>
      <c r="F514" s="22">
        <v>3</v>
      </c>
      <c r="G514" s="21">
        <v>1</v>
      </c>
      <c r="H514" s="21">
        <v>619</v>
      </c>
      <c r="I514" s="21">
        <v>69.7</v>
      </c>
      <c r="J514" s="21">
        <v>8</v>
      </c>
      <c r="K514" s="21">
        <v>6.54</v>
      </c>
      <c r="L514" s="21" t="s">
        <v>6837</v>
      </c>
      <c r="M514" s="21" t="s">
        <v>127</v>
      </c>
      <c r="N514" s="21" t="s">
        <v>1508</v>
      </c>
      <c r="O514" s="21" t="s">
        <v>18552</v>
      </c>
      <c r="P514" s="21">
        <v>10746</v>
      </c>
      <c r="Q514" s="21" t="s">
        <v>18554</v>
      </c>
      <c r="R514" s="22" t="s">
        <v>18555</v>
      </c>
      <c r="S514" s="21" t="s">
        <v>18556</v>
      </c>
      <c r="T514" s="21"/>
      <c r="U514" s="21" t="s">
        <v>18557</v>
      </c>
      <c r="V514" s="22">
        <v>81.8</v>
      </c>
      <c r="W514" s="22">
        <v>57.7</v>
      </c>
      <c r="X514" s="22">
        <v>103.1</v>
      </c>
      <c r="Y514" s="22">
        <v>117.4</v>
      </c>
      <c r="Z514" s="22">
        <v>127.2</v>
      </c>
      <c r="AA514" s="22">
        <v>112.8</v>
      </c>
      <c r="AB514" s="24">
        <v>357800</v>
      </c>
      <c r="AC514" s="24">
        <v>240500</v>
      </c>
      <c r="AD514" s="24">
        <v>497500</v>
      </c>
      <c r="AE514" s="24">
        <v>488200</v>
      </c>
      <c r="AF514" s="24">
        <v>640700</v>
      </c>
      <c r="AG514" s="24">
        <v>467000</v>
      </c>
      <c r="AH514" s="25">
        <v>411700</v>
      </c>
      <c r="AI514" s="25">
        <v>290400</v>
      </c>
      <c r="AJ514" s="25">
        <v>519400</v>
      </c>
      <c r="AK514" s="25">
        <v>591000</v>
      </c>
      <c r="AL514" s="25">
        <v>640700</v>
      </c>
      <c r="AM514" s="25">
        <v>568100</v>
      </c>
      <c r="AN514" s="21" t="s">
        <v>62</v>
      </c>
      <c r="AO514" s="21" t="s">
        <v>62</v>
      </c>
      <c r="AP514" s="21" t="s">
        <v>50</v>
      </c>
      <c r="AQ514" s="21" t="s">
        <v>50</v>
      </c>
      <c r="AR514" s="21" t="s">
        <v>62</v>
      </c>
      <c r="AS514" s="21" t="s">
        <v>50</v>
      </c>
      <c r="AT514" s="21" t="s">
        <v>8718</v>
      </c>
      <c r="AU514" s="23">
        <v>0.67864002999999995</v>
      </c>
      <c r="AV514" s="23">
        <v>-0.55928160000000005</v>
      </c>
      <c r="AW514" s="23">
        <v>5.0193740000000001E-2</v>
      </c>
      <c r="AX514" s="23">
        <v>1.2993504300000001</v>
      </c>
      <c r="AY514" s="32">
        <v>513</v>
      </c>
      <c r="AZ514">
        <f t="shared" si="14"/>
        <v>0.25517597255360625</v>
      </c>
      <c r="BA514">
        <f t="shared" si="15"/>
        <v>0.59316022132488933</v>
      </c>
    </row>
    <row r="515" spans="1:53">
      <c r="A515" s="20" t="s">
        <v>50</v>
      </c>
      <c r="B515" s="21" t="s">
        <v>17796</v>
      </c>
      <c r="C515" s="22" t="s">
        <v>17797</v>
      </c>
      <c r="D515" s="21">
        <v>6</v>
      </c>
      <c r="E515" s="22">
        <v>7</v>
      </c>
      <c r="F515" s="22">
        <v>33</v>
      </c>
      <c r="G515" s="21">
        <v>7</v>
      </c>
      <c r="H515" s="21">
        <v>1495</v>
      </c>
      <c r="I515" s="21">
        <v>171.1</v>
      </c>
      <c r="J515" s="21">
        <v>6.83</v>
      </c>
      <c r="K515" s="21">
        <v>123.04</v>
      </c>
      <c r="L515" s="21" t="s">
        <v>67</v>
      </c>
      <c r="M515" s="21" t="s">
        <v>127</v>
      </c>
      <c r="N515" s="21" t="s">
        <v>69</v>
      </c>
      <c r="O515" s="21" t="s">
        <v>17798</v>
      </c>
      <c r="P515" s="21">
        <v>79670</v>
      </c>
      <c r="Q515" s="21" t="s">
        <v>17800</v>
      </c>
      <c r="R515" s="22" t="s">
        <v>17801</v>
      </c>
      <c r="S515" s="21" t="s">
        <v>17802</v>
      </c>
      <c r="T515" s="21" t="s">
        <v>17803</v>
      </c>
      <c r="U515" s="21"/>
      <c r="V515" s="22">
        <v>85.2</v>
      </c>
      <c r="W515" s="22">
        <v>91.3</v>
      </c>
      <c r="X515" s="22">
        <v>71.2</v>
      </c>
      <c r="Y515" s="22">
        <v>136.80000000000001</v>
      </c>
      <c r="Z515" s="22">
        <v>117.1</v>
      </c>
      <c r="AA515" s="22">
        <v>98.4</v>
      </c>
      <c r="AB515" s="24">
        <v>1325000</v>
      </c>
      <c r="AC515" s="24">
        <v>1396000</v>
      </c>
      <c r="AD515" s="24">
        <v>1193000</v>
      </c>
      <c r="AE515" s="24">
        <v>2129000</v>
      </c>
      <c r="AF515" s="24">
        <v>2217000</v>
      </c>
      <c r="AG515" s="24">
        <v>1435000</v>
      </c>
      <c r="AH515" s="25">
        <v>1628000</v>
      </c>
      <c r="AI515" s="25">
        <v>1746000</v>
      </c>
      <c r="AJ515" s="25">
        <v>1362000</v>
      </c>
      <c r="AK515" s="25">
        <v>2616000</v>
      </c>
      <c r="AL515" s="25">
        <v>2239000</v>
      </c>
      <c r="AM515" s="25">
        <v>1881000</v>
      </c>
      <c r="AN515" s="21" t="s">
        <v>50</v>
      </c>
      <c r="AO515" s="21" t="s">
        <v>50</v>
      </c>
      <c r="AP515" s="21" t="s">
        <v>50</v>
      </c>
      <c r="AQ515" s="21" t="s">
        <v>50</v>
      </c>
      <c r="AR515" s="21" t="s">
        <v>50</v>
      </c>
      <c r="AS515" s="21" t="s">
        <v>50</v>
      </c>
      <c r="AT515" s="21" t="s">
        <v>17804</v>
      </c>
      <c r="AU515" s="23">
        <v>0.70311402000000001</v>
      </c>
      <c r="AV515" s="23">
        <v>-0.50816939999999999</v>
      </c>
      <c r="AW515" s="23">
        <v>5.0405480000000003E-2</v>
      </c>
      <c r="AX515" s="23">
        <v>1.29752223</v>
      </c>
      <c r="AY515" s="31">
        <v>514</v>
      </c>
      <c r="AZ515">
        <f t="shared" ref="AZ515:AZ578" si="16">AW515*2608/AY515</f>
        <v>0.25575387517509729</v>
      </c>
      <c r="BA515">
        <f t="shared" ref="BA515:BA578" si="17">-LOG10(AZ515)</f>
        <v>0.59217777714889719</v>
      </c>
    </row>
    <row r="516" spans="1:53">
      <c r="A516" s="20" t="s">
        <v>50</v>
      </c>
      <c r="B516" s="21" t="s">
        <v>17938</v>
      </c>
      <c r="C516" s="22" t="s">
        <v>17939</v>
      </c>
      <c r="D516" s="21">
        <v>19</v>
      </c>
      <c r="E516" s="22">
        <v>3</v>
      </c>
      <c r="F516" s="22">
        <v>11</v>
      </c>
      <c r="G516" s="21">
        <v>3</v>
      </c>
      <c r="H516" s="21">
        <v>158</v>
      </c>
      <c r="I516" s="21">
        <v>18.399999999999999</v>
      </c>
      <c r="J516" s="21">
        <v>10.3</v>
      </c>
      <c r="K516" s="21">
        <v>30.29</v>
      </c>
      <c r="L516" s="21" t="s">
        <v>1745</v>
      </c>
      <c r="M516" s="21" t="s">
        <v>3513</v>
      </c>
      <c r="N516" s="21" t="s">
        <v>69</v>
      </c>
      <c r="O516" s="21" t="s">
        <v>17940</v>
      </c>
      <c r="P516" s="21">
        <v>6205</v>
      </c>
      <c r="Q516" s="21" t="s">
        <v>17942</v>
      </c>
      <c r="R516" s="22" t="s">
        <v>17943</v>
      </c>
      <c r="S516" s="21" t="s">
        <v>17944</v>
      </c>
      <c r="T516" s="21" t="s">
        <v>17945</v>
      </c>
      <c r="U516" s="21" t="s">
        <v>17946</v>
      </c>
      <c r="V516" s="22">
        <v>56.8</v>
      </c>
      <c r="W516" s="22">
        <v>85</v>
      </c>
      <c r="X516" s="22">
        <v>80.900000000000006</v>
      </c>
      <c r="Y516" s="22">
        <v>112.2</v>
      </c>
      <c r="Z516" s="22">
        <v>158.5</v>
      </c>
      <c r="AA516" s="22">
        <v>106.7</v>
      </c>
      <c r="AB516" s="24">
        <v>460800</v>
      </c>
      <c r="AC516" s="24">
        <v>630700</v>
      </c>
      <c r="AD516" s="24">
        <v>724100</v>
      </c>
      <c r="AE516" s="24">
        <v>865900</v>
      </c>
      <c r="AF516" s="24">
        <v>1480000</v>
      </c>
      <c r="AG516" s="24">
        <v>819200</v>
      </c>
      <c r="AH516" s="25">
        <v>530200</v>
      </c>
      <c r="AI516" s="25">
        <v>793800</v>
      </c>
      <c r="AJ516" s="25">
        <v>756000</v>
      </c>
      <c r="AK516" s="25">
        <v>1048000</v>
      </c>
      <c r="AL516" s="25">
        <v>1480000</v>
      </c>
      <c r="AM516" s="25">
        <v>996400</v>
      </c>
      <c r="AN516" s="21" t="s">
        <v>50</v>
      </c>
      <c r="AO516" s="21" t="s">
        <v>62</v>
      </c>
      <c r="AP516" s="21" t="s">
        <v>50</v>
      </c>
      <c r="AQ516" s="21" t="s">
        <v>50</v>
      </c>
      <c r="AR516" s="21" t="s">
        <v>50</v>
      </c>
      <c r="AS516" s="21" t="s">
        <v>50</v>
      </c>
      <c r="AT516" s="21" t="s">
        <v>17947</v>
      </c>
      <c r="AU516" s="23">
        <v>0.59005892999999998</v>
      </c>
      <c r="AV516" s="23">
        <v>-0.76106910000000005</v>
      </c>
      <c r="AW516" s="23">
        <v>5.0440890000000002E-2</v>
      </c>
      <c r="AX516" s="23">
        <v>1.2972172399999999</v>
      </c>
      <c r="AY516" s="31">
        <v>515</v>
      </c>
      <c r="AZ516">
        <f t="shared" si="16"/>
        <v>0.25543658469902913</v>
      </c>
      <c r="BA516">
        <f t="shared" si="17"/>
        <v>0.59271690114055586</v>
      </c>
    </row>
    <row r="517" spans="1:53">
      <c r="A517" s="20" t="s">
        <v>50</v>
      </c>
      <c r="B517" s="21" t="s">
        <v>4971</v>
      </c>
      <c r="C517" s="22" t="s">
        <v>4972</v>
      </c>
      <c r="D517" s="21">
        <v>4</v>
      </c>
      <c r="E517" s="22">
        <v>4</v>
      </c>
      <c r="F517" s="22">
        <v>43</v>
      </c>
      <c r="G517" s="21">
        <v>4</v>
      </c>
      <c r="H517" s="21">
        <v>983</v>
      </c>
      <c r="I517" s="21">
        <v>106.1</v>
      </c>
      <c r="J517" s="21">
        <v>6.62</v>
      </c>
      <c r="K517" s="21">
        <v>134.72</v>
      </c>
      <c r="L517" s="21" t="s">
        <v>574</v>
      </c>
      <c r="M517" s="21" t="s">
        <v>68</v>
      </c>
      <c r="N517" s="21" t="s">
        <v>69</v>
      </c>
      <c r="O517" s="21" t="s">
        <v>4973</v>
      </c>
      <c r="P517" s="21">
        <v>80012</v>
      </c>
      <c r="Q517" s="21" t="s">
        <v>4975</v>
      </c>
      <c r="R517" s="22" t="s">
        <v>4976</v>
      </c>
      <c r="S517" s="21" t="s">
        <v>4977</v>
      </c>
      <c r="T517" s="21" t="s">
        <v>4978</v>
      </c>
      <c r="U517" s="21"/>
      <c r="V517" s="22">
        <v>100.2</v>
      </c>
      <c r="W517" s="22">
        <v>107.4</v>
      </c>
      <c r="X517" s="22">
        <v>114</v>
      </c>
      <c r="Y517" s="22">
        <v>90.7</v>
      </c>
      <c r="Z517" s="22">
        <v>99.3</v>
      </c>
      <c r="AA517" s="22">
        <v>88.4</v>
      </c>
      <c r="AB517" s="24">
        <v>4415000</v>
      </c>
      <c r="AC517" s="24">
        <v>4514000</v>
      </c>
      <c r="AD517" s="24">
        <v>5539000</v>
      </c>
      <c r="AE517" s="24">
        <v>3798000</v>
      </c>
      <c r="AF517" s="24">
        <v>5038000</v>
      </c>
      <c r="AG517" s="24">
        <v>3687000</v>
      </c>
      <c r="AH517" s="25">
        <v>5080000</v>
      </c>
      <c r="AI517" s="25">
        <v>5449000</v>
      </c>
      <c r="AJ517" s="25">
        <v>5783000</v>
      </c>
      <c r="AK517" s="25">
        <v>4599000</v>
      </c>
      <c r="AL517" s="25">
        <v>5038000</v>
      </c>
      <c r="AM517" s="25">
        <v>4485000</v>
      </c>
      <c r="AN517" s="21" t="s">
        <v>50</v>
      </c>
      <c r="AO517" s="21" t="s">
        <v>50</v>
      </c>
      <c r="AP517" s="21" t="s">
        <v>50</v>
      </c>
      <c r="AQ517" s="21" t="s">
        <v>50</v>
      </c>
      <c r="AR517" s="21" t="s">
        <v>50</v>
      </c>
      <c r="AS517" s="21" t="s">
        <v>50</v>
      </c>
      <c r="AT517" s="21" t="s">
        <v>4979</v>
      </c>
      <c r="AU517" s="23">
        <v>1.15514604</v>
      </c>
      <c r="AV517" s="23">
        <v>0.20807524999999999</v>
      </c>
      <c r="AW517" s="23">
        <v>5.0470960000000002E-2</v>
      </c>
      <c r="AX517" s="23">
        <v>1.2969584700000001</v>
      </c>
      <c r="AY517" s="32">
        <v>516</v>
      </c>
      <c r="AZ517">
        <f t="shared" si="16"/>
        <v>0.2550935342635659</v>
      </c>
      <c r="BA517">
        <f t="shared" si="17"/>
        <v>0.59330054910969809</v>
      </c>
    </row>
    <row r="518" spans="1:53">
      <c r="A518" s="20" t="s">
        <v>50</v>
      </c>
      <c r="B518" s="21" t="s">
        <v>13297</v>
      </c>
      <c r="C518" s="22" t="s">
        <v>13298</v>
      </c>
      <c r="D518" s="21">
        <v>1</v>
      </c>
      <c r="E518" s="22">
        <v>1</v>
      </c>
      <c r="F518" s="22">
        <v>28</v>
      </c>
      <c r="G518" s="21">
        <v>1</v>
      </c>
      <c r="H518" s="21">
        <v>593</v>
      </c>
      <c r="I518" s="21">
        <v>65.2</v>
      </c>
      <c r="J518" s="21">
        <v>9.6999999999999993</v>
      </c>
      <c r="K518" s="21">
        <v>72.95</v>
      </c>
      <c r="L518" s="21" t="s">
        <v>373</v>
      </c>
      <c r="M518" s="21" t="s">
        <v>151</v>
      </c>
      <c r="N518" s="21" t="s">
        <v>69</v>
      </c>
      <c r="O518" s="21" t="s">
        <v>6773</v>
      </c>
      <c r="P518" s="21">
        <v>57459</v>
      </c>
      <c r="Q518" s="21" t="s">
        <v>13300</v>
      </c>
      <c r="R518" s="22" t="s">
        <v>13301</v>
      </c>
      <c r="S518" s="21" t="s">
        <v>13302</v>
      </c>
      <c r="T518" s="21" t="s">
        <v>6778</v>
      </c>
      <c r="U518" s="21"/>
      <c r="V518" s="22">
        <v>78.7</v>
      </c>
      <c r="W518" s="22">
        <v>96.5</v>
      </c>
      <c r="X518" s="22">
        <v>98.4</v>
      </c>
      <c r="Y518" s="22">
        <v>108.9</v>
      </c>
      <c r="Z518" s="22">
        <v>110.8</v>
      </c>
      <c r="AA518" s="22">
        <v>106.8</v>
      </c>
      <c r="AB518" s="24">
        <v>1526000</v>
      </c>
      <c r="AC518" s="24">
        <v>1784000</v>
      </c>
      <c r="AD518" s="24">
        <v>2103000</v>
      </c>
      <c r="AE518" s="24">
        <v>2007000</v>
      </c>
      <c r="AF518" s="24">
        <v>2473000</v>
      </c>
      <c r="AG518" s="24">
        <v>1960000</v>
      </c>
      <c r="AH518" s="25">
        <v>1756000</v>
      </c>
      <c r="AI518" s="25">
        <v>2154000</v>
      </c>
      <c r="AJ518" s="25">
        <v>2195000</v>
      </c>
      <c r="AK518" s="25">
        <v>2430000</v>
      </c>
      <c r="AL518" s="25">
        <v>2473000</v>
      </c>
      <c r="AM518" s="25">
        <v>2384000</v>
      </c>
      <c r="AN518" s="21" t="s">
        <v>50</v>
      </c>
      <c r="AO518" s="21" t="s">
        <v>50</v>
      </c>
      <c r="AP518" s="21" t="s">
        <v>50</v>
      </c>
      <c r="AQ518" s="21" t="s">
        <v>50</v>
      </c>
      <c r="AR518" s="21" t="s">
        <v>50</v>
      </c>
      <c r="AS518" s="21" t="s">
        <v>50</v>
      </c>
      <c r="AT518" s="21" t="s">
        <v>10914</v>
      </c>
      <c r="AU518" s="23">
        <v>0.83768443999999997</v>
      </c>
      <c r="AV518" s="23">
        <v>-0.2555212</v>
      </c>
      <c r="AW518" s="23">
        <v>5.0511510000000003E-2</v>
      </c>
      <c r="AX518" s="23">
        <v>1.2966096300000001</v>
      </c>
      <c r="AY518" s="31">
        <v>517</v>
      </c>
      <c r="AZ518">
        <f t="shared" si="16"/>
        <v>0.25480467713733074</v>
      </c>
      <c r="BA518">
        <f t="shared" si="17"/>
        <v>0.59379260445171422</v>
      </c>
    </row>
    <row r="519" spans="1:53">
      <c r="A519" s="20" t="s">
        <v>50</v>
      </c>
      <c r="B519" s="21" t="s">
        <v>20468</v>
      </c>
      <c r="C519" s="22" t="s">
        <v>20469</v>
      </c>
      <c r="D519" s="21">
        <v>2</v>
      </c>
      <c r="E519" s="22">
        <v>2</v>
      </c>
      <c r="F519" s="22">
        <v>5</v>
      </c>
      <c r="G519" s="21">
        <v>2</v>
      </c>
      <c r="H519" s="21">
        <v>1141</v>
      </c>
      <c r="I519" s="21">
        <v>123.6</v>
      </c>
      <c r="J519" s="21">
        <v>8.4</v>
      </c>
      <c r="K519" s="21">
        <v>11.57</v>
      </c>
      <c r="L519" s="21" t="s">
        <v>1673</v>
      </c>
      <c r="M519" s="21" t="s">
        <v>2228</v>
      </c>
      <c r="N519" s="21" t="s">
        <v>69</v>
      </c>
      <c r="O519" s="21" t="s">
        <v>3386</v>
      </c>
      <c r="P519" s="21">
        <v>6721</v>
      </c>
      <c r="Q519" s="21" t="s">
        <v>20471</v>
      </c>
      <c r="R519" s="22" t="s">
        <v>20472</v>
      </c>
      <c r="S519" s="21" t="s">
        <v>20473</v>
      </c>
      <c r="T519" s="21" t="s">
        <v>20474</v>
      </c>
      <c r="U519" s="21" t="s">
        <v>20475</v>
      </c>
      <c r="V519" s="22">
        <v>71</v>
      </c>
      <c r="W519" s="22">
        <v>64</v>
      </c>
      <c r="X519" s="22">
        <v>63.9</v>
      </c>
      <c r="Y519" s="22">
        <v>117.5</v>
      </c>
      <c r="Z519" s="22">
        <v>181.4</v>
      </c>
      <c r="AA519" s="22">
        <v>102.2</v>
      </c>
      <c r="AB519" s="24">
        <v>128400</v>
      </c>
      <c r="AC519" s="24">
        <v>110400</v>
      </c>
      <c r="AD519" s="24">
        <v>127500</v>
      </c>
      <c r="AE519" s="24">
        <v>201900</v>
      </c>
      <c r="AF519" s="24">
        <v>377500</v>
      </c>
      <c r="AG519" s="24">
        <v>174900</v>
      </c>
      <c r="AH519" s="25">
        <v>147800</v>
      </c>
      <c r="AI519" s="25">
        <v>133300</v>
      </c>
      <c r="AJ519" s="25">
        <v>133100</v>
      </c>
      <c r="AK519" s="25">
        <v>244500</v>
      </c>
      <c r="AL519" s="25">
        <v>377500</v>
      </c>
      <c r="AM519" s="25">
        <v>212800</v>
      </c>
      <c r="AN519" s="21" t="s">
        <v>62</v>
      </c>
      <c r="AO519" s="21" t="s">
        <v>50</v>
      </c>
      <c r="AP519" s="21" t="s">
        <v>50</v>
      </c>
      <c r="AQ519" s="21" t="s">
        <v>50</v>
      </c>
      <c r="AR519" s="21" t="s">
        <v>50</v>
      </c>
      <c r="AS519" s="21" t="s">
        <v>50</v>
      </c>
      <c r="AT519" s="21" t="s">
        <v>20476</v>
      </c>
      <c r="AU519" s="23">
        <v>0.49612401</v>
      </c>
      <c r="AV519" s="23">
        <v>-1.0112273000000001</v>
      </c>
      <c r="AW519" s="23">
        <v>5.0552840000000002E-2</v>
      </c>
      <c r="AX519" s="23">
        <v>1.2962544199999999</v>
      </c>
      <c r="AY519" s="31">
        <v>518</v>
      </c>
      <c r="AZ519">
        <f t="shared" si="16"/>
        <v>0.25452086239382238</v>
      </c>
      <c r="BA519">
        <f t="shared" si="17"/>
        <v>0.59427661391198905</v>
      </c>
    </row>
    <row r="520" spans="1:53">
      <c r="A520" s="20" t="s">
        <v>50</v>
      </c>
      <c r="B520" s="21" t="s">
        <v>11228</v>
      </c>
      <c r="C520" s="22" t="s">
        <v>11229</v>
      </c>
      <c r="D520" s="21">
        <v>6</v>
      </c>
      <c r="E520" s="22">
        <v>10</v>
      </c>
      <c r="F520" s="22">
        <v>110</v>
      </c>
      <c r="G520" s="21">
        <v>10</v>
      </c>
      <c r="H520" s="21">
        <v>2229</v>
      </c>
      <c r="I520" s="21">
        <v>242.8</v>
      </c>
      <c r="J520" s="21">
        <v>8.34</v>
      </c>
      <c r="K520" s="21">
        <v>301.94</v>
      </c>
      <c r="L520" s="21" t="s">
        <v>574</v>
      </c>
      <c r="M520" s="21"/>
      <c r="N520" s="21"/>
      <c r="O520" s="21" t="s">
        <v>11230</v>
      </c>
      <c r="P520" s="21">
        <v>84726</v>
      </c>
      <c r="Q520" s="21" t="s">
        <v>11232</v>
      </c>
      <c r="R520" s="22" t="s">
        <v>11233</v>
      </c>
      <c r="S520" s="21" t="s">
        <v>11234</v>
      </c>
      <c r="T520" s="21"/>
      <c r="U520" s="21"/>
      <c r="V520" s="22">
        <v>97.4</v>
      </c>
      <c r="W520" s="22">
        <v>93.6</v>
      </c>
      <c r="X520" s="22">
        <v>100.6</v>
      </c>
      <c r="Y520" s="22">
        <v>103.5</v>
      </c>
      <c r="Z520" s="22">
        <v>102.7</v>
      </c>
      <c r="AA520" s="22">
        <v>102.4</v>
      </c>
      <c r="AB520" s="24">
        <v>14510000</v>
      </c>
      <c r="AC520" s="24">
        <v>13330000</v>
      </c>
      <c r="AD520" s="24">
        <v>16490000</v>
      </c>
      <c r="AE520" s="24">
        <v>14670000</v>
      </c>
      <c r="AF520" s="24">
        <v>17660000</v>
      </c>
      <c r="AG520" s="24">
        <v>14340000</v>
      </c>
      <c r="AH520" s="25">
        <v>16750000</v>
      </c>
      <c r="AI520" s="25">
        <v>16100000</v>
      </c>
      <c r="AJ520" s="25">
        <v>17300000</v>
      </c>
      <c r="AK520" s="25">
        <v>17800000</v>
      </c>
      <c r="AL520" s="25">
        <v>17660000</v>
      </c>
      <c r="AM520" s="25">
        <v>17610000</v>
      </c>
      <c r="AN520" s="21" t="s">
        <v>50</v>
      </c>
      <c r="AO520" s="21" t="s">
        <v>50</v>
      </c>
      <c r="AP520" s="21" t="s">
        <v>50</v>
      </c>
      <c r="AQ520" s="21" t="s">
        <v>50</v>
      </c>
      <c r="AR520" s="21" t="s">
        <v>50</v>
      </c>
      <c r="AS520" s="21" t="s">
        <v>50</v>
      </c>
      <c r="AT520" s="21" t="s">
        <v>11235</v>
      </c>
      <c r="AU520" s="23">
        <v>0.94491117000000002</v>
      </c>
      <c r="AV520" s="23">
        <v>-8.17494E-2</v>
      </c>
      <c r="AW520" s="23">
        <v>5.0555750000000003E-2</v>
      </c>
      <c r="AX520" s="23">
        <v>1.2962294000000001</v>
      </c>
      <c r="AY520" s="32">
        <v>519</v>
      </c>
      <c r="AZ520">
        <f t="shared" si="16"/>
        <v>0.25404507899807321</v>
      </c>
      <c r="BA520">
        <f t="shared" si="17"/>
        <v>0.59508921321060804</v>
      </c>
    </row>
    <row r="521" spans="1:53">
      <c r="A521" s="20" t="s">
        <v>50</v>
      </c>
      <c r="B521" s="21" t="s">
        <v>21433</v>
      </c>
      <c r="C521" s="22" t="s">
        <v>21434</v>
      </c>
      <c r="D521" s="21">
        <v>2</v>
      </c>
      <c r="E521" s="22">
        <v>1</v>
      </c>
      <c r="F521" s="22">
        <v>4</v>
      </c>
      <c r="G521" s="21">
        <v>1</v>
      </c>
      <c r="H521" s="21">
        <v>459</v>
      </c>
      <c r="I521" s="21">
        <v>51.7</v>
      </c>
      <c r="J521" s="21">
        <v>5.44</v>
      </c>
      <c r="K521" s="21">
        <v>9.39</v>
      </c>
      <c r="L521" s="21" t="s">
        <v>513</v>
      </c>
      <c r="M521" s="21" t="s">
        <v>1243</v>
      </c>
      <c r="N521" s="21"/>
      <c r="O521" s="21" t="s">
        <v>129</v>
      </c>
      <c r="P521" s="21">
        <v>55255</v>
      </c>
      <c r="Q521" s="21" t="s">
        <v>21436</v>
      </c>
      <c r="R521" s="22" t="s">
        <v>21437</v>
      </c>
      <c r="S521" s="21" t="s">
        <v>21438</v>
      </c>
      <c r="T521" s="21"/>
      <c r="U521" s="21"/>
      <c r="V521" s="22">
        <v>111.6</v>
      </c>
      <c r="W521" s="22">
        <v>18.2</v>
      </c>
      <c r="X521" s="22">
        <v>37.200000000000003</v>
      </c>
      <c r="Y521" s="22">
        <v>129.1</v>
      </c>
      <c r="Z521" s="22">
        <v>130.30000000000001</v>
      </c>
      <c r="AA521" s="22">
        <v>173.6</v>
      </c>
      <c r="AB521" s="24">
        <v>52640</v>
      </c>
      <c r="AC521" s="24"/>
      <c r="AD521" s="24"/>
      <c r="AE521" s="24">
        <v>57830</v>
      </c>
      <c r="AF521" s="24">
        <v>70690</v>
      </c>
      <c r="AG521" s="24">
        <v>77420</v>
      </c>
      <c r="AH521" s="25">
        <v>60570</v>
      </c>
      <c r="AI521" s="25">
        <v>9891</v>
      </c>
      <c r="AJ521" s="25">
        <v>20190</v>
      </c>
      <c r="AK521" s="25">
        <v>70010</v>
      </c>
      <c r="AL521" s="25">
        <v>70690</v>
      </c>
      <c r="AM521" s="25">
        <v>94160</v>
      </c>
      <c r="AN521" s="21" t="s">
        <v>50</v>
      </c>
      <c r="AO521" s="21" t="s">
        <v>63</v>
      </c>
      <c r="AP521" s="21" t="s">
        <v>63</v>
      </c>
      <c r="AQ521" s="21" t="s">
        <v>50</v>
      </c>
      <c r="AR521" s="21" t="s">
        <v>50</v>
      </c>
      <c r="AS521" s="21" t="s">
        <v>50</v>
      </c>
      <c r="AT521" s="21" t="s">
        <v>342</v>
      </c>
      <c r="AU521" s="23">
        <v>0.38596112999999999</v>
      </c>
      <c r="AV521" s="23">
        <v>-1.3734725000000001</v>
      </c>
      <c r="AW521" s="23">
        <v>5.0572789999999999E-2</v>
      </c>
      <c r="AX521" s="23">
        <v>1.29608306</v>
      </c>
      <c r="AY521" s="31">
        <v>520</v>
      </c>
      <c r="AZ521">
        <f t="shared" si="16"/>
        <v>0.25364199292307693</v>
      </c>
      <c r="BA521">
        <f t="shared" si="17"/>
        <v>0.59577884312072149</v>
      </c>
    </row>
    <row r="522" spans="1:53">
      <c r="A522" s="20" t="s">
        <v>50</v>
      </c>
      <c r="B522" s="21" t="s">
        <v>19905</v>
      </c>
      <c r="C522" s="22" t="s">
        <v>19906</v>
      </c>
      <c r="D522" s="21">
        <v>9</v>
      </c>
      <c r="E522" s="22">
        <v>3</v>
      </c>
      <c r="F522" s="22">
        <v>17</v>
      </c>
      <c r="G522" s="21">
        <v>3</v>
      </c>
      <c r="H522" s="21">
        <v>518</v>
      </c>
      <c r="I522" s="21">
        <v>59.6</v>
      </c>
      <c r="J522" s="21">
        <v>8.32</v>
      </c>
      <c r="K522" s="21">
        <v>45.35</v>
      </c>
      <c r="L522" s="21" t="s">
        <v>574</v>
      </c>
      <c r="M522" s="21" t="s">
        <v>68</v>
      </c>
      <c r="N522" s="21" t="s">
        <v>69</v>
      </c>
      <c r="O522" s="21" t="s">
        <v>958</v>
      </c>
      <c r="P522" s="21">
        <v>284309</v>
      </c>
      <c r="Q522" s="21" t="s">
        <v>19908</v>
      </c>
      <c r="R522" s="22" t="s">
        <v>19909</v>
      </c>
      <c r="S522" s="21" t="s">
        <v>19910</v>
      </c>
      <c r="T522" s="21" t="s">
        <v>963</v>
      </c>
      <c r="U522" s="21"/>
      <c r="V522" s="22">
        <v>62.9</v>
      </c>
      <c r="W522" s="22">
        <v>102.6</v>
      </c>
      <c r="X522" s="22">
        <v>73.900000000000006</v>
      </c>
      <c r="Y522" s="22">
        <v>123.9</v>
      </c>
      <c r="Z522" s="22">
        <v>132.80000000000001</v>
      </c>
      <c r="AA522" s="22">
        <v>103.8</v>
      </c>
      <c r="AB522" s="24">
        <v>830000</v>
      </c>
      <c r="AC522" s="24">
        <v>1295000</v>
      </c>
      <c r="AD522" s="24">
        <v>1040000</v>
      </c>
      <c r="AE522" s="24">
        <v>1559000</v>
      </c>
      <c r="AF522" s="24">
        <v>1972000</v>
      </c>
      <c r="AG522" s="24">
        <v>1295000</v>
      </c>
      <c r="AH522" s="25">
        <v>958600</v>
      </c>
      <c r="AI522" s="25">
        <v>1563000</v>
      </c>
      <c r="AJ522" s="25">
        <v>1125000</v>
      </c>
      <c r="AK522" s="25">
        <v>1887000</v>
      </c>
      <c r="AL522" s="25">
        <v>2022000</v>
      </c>
      <c r="AM522" s="25">
        <v>1582000</v>
      </c>
      <c r="AN522" s="21" t="s">
        <v>50</v>
      </c>
      <c r="AO522" s="21" t="s">
        <v>50</v>
      </c>
      <c r="AP522" s="21" t="s">
        <v>50</v>
      </c>
      <c r="AQ522" s="21" t="s">
        <v>50</v>
      </c>
      <c r="AR522" s="21" t="s">
        <v>50</v>
      </c>
      <c r="AS522" s="21" t="s">
        <v>50</v>
      </c>
      <c r="AT522" s="21" t="s">
        <v>19911</v>
      </c>
      <c r="AU522" s="23">
        <v>0.66405829000000005</v>
      </c>
      <c r="AV522" s="23">
        <v>-0.59061819999999998</v>
      </c>
      <c r="AW522" s="23">
        <v>5.0673830000000003E-2</v>
      </c>
      <c r="AX522" s="23">
        <v>1.2952162300000001</v>
      </c>
      <c r="AY522" s="31">
        <v>521</v>
      </c>
      <c r="AZ522">
        <f t="shared" si="16"/>
        <v>0.25366093788867566</v>
      </c>
      <c r="BA522">
        <f t="shared" si="17"/>
        <v>0.59574640611504515</v>
      </c>
    </row>
    <row r="523" spans="1:53">
      <c r="A523" s="20" t="s">
        <v>50</v>
      </c>
      <c r="B523" s="21" t="s">
        <v>18052</v>
      </c>
      <c r="C523" s="22" t="s">
        <v>18053</v>
      </c>
      <c r="D523" s="21">
        <v>5</v>
      </c>
      <c r="E523" s="22">
        <v>3</v>
      </c>
      <c r="F523" s="22">
        <v>20</v>
      </c>
      <c r="G523" s="21">
        <v>3</v>
      </c>
      <c r="H523" s="21">
        <v>748</v>
      </c>
      <c r="I523" s="21">
        <v>83.5</v>
      </c>
      <c r="J523" s="21">
        <v>9.31</v>
      </c>
      <c r="K523" s="21">
        <v>56.05</v>
      </c>
      <c r="L523" s="21" t="s">
        <v>53</v>
      </c>
      <c r="M523" s="21" t="s">
        <v>127</v>
      </c>
      <c r="N523" s="21" t="s">
        <v>69</v>
      </c>
      <c r="O523" s="21" t="s">
        <v>18054</v>
      </c>
      <c r="P523" s="21">
        <v>55355</v>
      </c>
      <c r="Q523" s="21" t="s">
        <v>18056</v>
      </c>
      <c r="R523" s="22" t="s">
        <v>18057</v>
      </c>
      <c r="S523" s="21" t="s">
        <v>18058</v>
      </c>
      <c r="T523" s="21" t="s">
        <v>10630</v>
      </c>
      <c r="U523" s="21" t="s">
        <v>6353</v>
      </c>
      <c r="V523" s="22">
        <v>80.3</v>
      </c>
      <c r="W523" s="22">
        <v>68.900000000000006</v>
      </c>
      <c r="X523" s="22">
        <v>81.8</v>
      </c>
      <c r="Y523" s="22">
        <v>112.3</v>
      </c>
      <c r="Z523" s="22">
        <v>154.69999999999999</v>
      </c>
      <c r="AA523" s="22">
        <v>101.9</v>
      </c>
      <c r="AB523" s="24">
        <v>465000</v>
      </c>
      <c r="AC523" s="24">
        <v>353500</v>
      </c>
      <c r="AD523" s="24">
        <v>473600</v>
      </c>
      <c r="AE523" s="24">
        <v>617900</v>
      </c>
      <c r="AF523" s="24">
        <v>1030000</v>
      </c>
      <c r="AG523" s="24">
        <v>558100</v>
      </c>
      <c r="AH523" s="25">
        <v>535000</v>
      </c>
      <c r="AI523" s="25">
        <v>458700</v>
      </c>
      <c r="AJ523" s="25">
        <v>544600</v>
      </c>
      <c r="AK523" s="25">
        <v>748100</v>
      </c>
      <c r="AL523" s="25">
        <v>1030000</v>
      </c>
      <c r="AM523" s="25">
        <v>678800</v>
      </c>
      <c r="AN523" s="21" t="s">
        <v>50</v>
      </c>
      <c r="AO523" s="21" t="s">
        <v>50</v>
      </c>
      <c r="AP523" s="21" t="s">
        <v>50</v>
      </c>
      <c r="AQ523" s="21" t="s">
        <v>50</v>
      </c>
      <c r="AR523" s="21" t="s">
        <v>50</v>
      </c>
      <c r="AS523" s="21" t="s">
        <v>50</v>
      </c>
      <c r="AT523" s="21" t="s">
        <v>18059</v>
      </c>
      <c r="AU523" s="23">
        <v>0.62601408000000003</v>
      </c>
      <c r="AV523" s="23">
        <v>-0.67573300000000003</v>
      </c>
      <c r="AW523" s="23">
        <v>5.07699E-2</v>
      </c>
      <c r="AX523" s="23">
        <v>1.29439365</v>
      </c>
      <c r="AY523" s="32">
        <v>522</v>
      </c>
      <c r="AZ523">
        <f t="shared" si="16"/>
        <v>0.25365497931034481</v>
      </c>
      <c r="BA523">
        <f t="shared" si="17"/>
        <v>0.59575660795418117</v>
      </c>
    </row>
    <row r="524" spans="1:53">
      <c r="A524" s="20" t="s">
        <v>50</v>
      </c>
      <c r="B524" s="21" t="s">
        <v>4824</v>
      </c>
      <c r="C524" s="22" t="s">
        <v>4825</v>
      </c>
      <c r="D524" s="21">
        <v>18</v>
      </c>
      <c r="E524" s="22">
        <v>11</v>
      </c>
      <c r="F524" s="22">
        <v>225</v>
      </c>
      <c r="G524" s="21">
        <v>11</v>
      </c>
      <c r="H524" s="21">
        <v>490</v>
      </c>
      <c r="I524" s="21">
        <v>54.9</v>
      </c>
      <c r="J524" s="21">
        <v>10.130000000000001</v>
      </c>
      <c r="K524" s="21">
        <v>691.94</v>
      </c>
      <c r="L524" s="21" t="s">
        <v>67</v>
      </c>
      <c r="M524" s="21" t="s">
        <v>3513</v>
      </c>
      <c r="N524" s="21" t="s">
        <v>87</v>
      </c>
      <c r="O524" s="21" t="s">
        <v>4826</v>
      </c>
      <c r="P524" s="21">
        <v>26156</v>
      </c>
      <c r="Q524" s="21" t="s">
        <v>4828</v>
      </c>
      <c r="R524" s="22" t="s">
        <v>4829</v>
      </c>
      <c r="S524" s="21" t="s">
        <v>4830</v>
      </c>
      <c r="T524" s="21"/>
      <c r="U524" s="21"/>
      <c r="V524" s="22">
        <v>110.1</v>
      </c>
      <c r="W524" s="22">
        <v>110.8</v>
      </c>
      <c r="X524" s="22">
        <v>101.1</v>
      </c>
      <c r="Y524" s="22">
        <v>85.4</v>
      </c>
      <c r="Z524" s="22">
        <v>100.3</v>
      </c>
      <c r="AA524" s="22">
        <v>92.3</v>
      </c>
      <c r="AB524" s="24">
        <v>300500000</v>
      </c>
      <c r="AC524" s="24">
        <v>288100000</v>
      </c>
      <c r="AD524" s="24">
        <v>303800000</v>
      </c>
      <c r="AE524" s="24">
        <v>221500000</v>
      </c>
      <c r="AF524" s="24">
        <v>314700000</v>
      </c>
      <c r="AG524" s="24">
        <v>238200000</v>
      </c>
      <c r="AH524" s="25">
        <v>345700000</v>
      </c>
      <c r="AI524" s="25">
        <v>347800000</v>
      </c>
      <c r="AJ524" s="25">
        <v>317200000</v>
      </c>
      <c r="AK524" s="25">
        <v>268200000</v>
      </c>
      <c r="AL524" s="25">
        <v>314700000</v>
      </c>
      <c r="AM524" s="25">
        <v>289700000</v>
      </c>
      <c r="AN524" s="21" t="s">
        <v>50</v>
      </c>
      <c r="AO524" s="21" t="s">
        <v>50</v>
      </c>
      <c r="AP524" s="21" t="s">
        <v>50</v>
      </c>
      <c r="AQ524" s="21" t="s">
        <v>50</v>
      </c>
      <c r="AR524" s="21" t="s">
        <v>50</v>
      </c>
      <c r="AS524" s="21" t="s">
        <v>50</v>
      </c>
      <c r="AT524" s="21" t="s">
        <v>4831</v>
      </c>
      <c r="AU524" s="23">
        <v>1.1582051</v>
      </c>
      <c r="AV524" s="23">
        <v>0.21189074999999999</v>
      </c>
      <c r="AW524" s="23">
        <v>5.0875539999999997E-2</v>
      </c>
      <c r="AX524" s="23">
        <v>1.2934909999999999</v>
      </c>
      <c r="AY524" s="31">
        <v>523</v>
      </c>
      <c r="AZ524">
        <f t="shared" si="16"/>
        <v>0.2536967654302103</v>
      </c>
      <c r="BA524">
        <f t="shared" si="17"/>
        <v>0.5956850698881081</v>
      </c>
    </row>
    <row r="525" spans="1:53">
      <c r="A525" s="20" t="s">
        <v>50</v>
      </c>
      <c r="B525" s="21" t="s">
        <v>5637</v>
      </c>
      <c r="C525" s="22" t="s">
        <v>5638</v>
      </c>
      <c r="D525" s="21">
        <v>1</v>
      </c>
      <c r="E525" s="22">
        <v>3</v>
      </c>
      <c r="F525" s="22">
        <v>120</v>
      </c>
      <c r="G525" s="21">
        <v>3</v>
      </c>
      <c r="H525" s="21">
        <v>2285</v>
      </c>
      <c r="I525" s="21">
        <v>241.9</v>
      </c>
      <c r="J525" s="21">
        <v>6.7</v>
      </c>
      <c r="K525" s="21">
        <v>359.72</v>
      </c>
      <c r="L525" s="21" t="s">
        <v>2042</v>
      </c>
      <c r="M525" s="21" t="s">
        <v>151</v>
      </c>
      <c r="N525" s="21" t="s">
        <v>69</v>
      </c>
      <c r="O525" s="21" t="s">
        <v>5639</v>
      </c>
      <c r="P525" s="21">
        <v>8289</v>
      </c>
      <c r="Q525" s="21" t="s">
        <v>5641</v>
      </c>
      <c r="R525" s="22" t="s">
        <v>5642</v>
      </c>
      <c r="S525" s="21" t="s">
        <v>5643</v>
      </c>
      <c r="T525" s="21" t="s">
        <v>5644</v>
      </c>
      <c r="U525" s="21" t="s">
        <v>5645</v>
      </c>
      <c r="V525" s="22">
        <v>105.7</v>
      </c>
      <c r="W525" s="22">
        <v>100.5</v>
      </c>
      <c r="X525" s="22">
        <v>119.4</v>
      </c>
      <c r="Y525" s="22">
        <v>86.6</v>
      </c>
      <c r="Z525" s="22">
        <v>92.2</v>
      </c>
      <c r="AA525" s="22">
        <v>95.6</v>
      </c>
      <c r="AB525" s="24">
        <v>21000000</v>
      </c>
      <c r="AC525" s="24">
        <v>19030000</v>
      </c>
      <c r="AD525" s="24">
        <v>26130000</v>
      </c>
      <c r="AE525" s="24">
        <v>16320000</v>
      </c>
      <c r="AF525" s="24">
        <v>21070000</v>
      </c>
      <c r="AG525" s="24">
        <v>17960000</v>
      </c>
      <c r="AH525" s="25">
        <v>24160000</v>
      </c>
      <c r="AI525" s="25">
        <v>22970000</v>
      </c>
      <c r="AJ525" s="25">
        <v>27280000</v>
      </c>
      <c r="AK525" s="25">
        <v>19780000</v>
      </c>
      <c r="AL525" s="25">
        <v>21070000</v>
      </c>
      <c r="AM525" s="25">
        <v>21840000</v>
      </c>
      <c r="AN525" s="21" t="s">
        <v>50</v>
      </c>
      <c r="AO525" s="21" t="s">
        <v>50</v>
      </c>
      <c r="AP525" s="21" t="s">
        <v>50</v>
      </c>
      <c r="AQ525" s="21" t="s">
        <v>50</v>
      </c>
      <c r="AR525" s="21" t="s">
        <v>50</v>
      </c>
      <c r="AS525" s="21" t="s">
        <v>50</v>
      </c>
      <c r="AT525" s="21" t="s">
        <v>5646</v>
      </c>
      <c r="AU525" s="23">
        <v>1.1870986100000001</v>
      </c>
      <c r="AV525" s="23">
        <v>0.24743978</v>
      </c>
      <c r="AW525" s="23">
        <v>5.0993400000000001E-2</v>
      </c>
      <c r="AX525" s="23">
        <v>1.2924860499999999</v>
      </c>
      <c r="AY525" s="31">
        <v>524</v>
      </c>
      <c r="AZ525">
        <f t="shared" si="16"/>
        <v>0.25379921221374047</v>
      </c>
      <c r="BA525">
        <f t="shared" si="17"/>
        <v>0.59550973027817933</v>
      </c>
    </row>
    <row r="526" spans="1:53">
      <c r="A526" s="20" t="s">
        <v>50</v>
      </c>
      <c r="B526" s="21" t="s">
        <v>4925</v>
      </c>
      <c r="C526" s="22" t="s">
        <v>4926</v>
      </c>
      <c r="D526" s="21">
        <v>18</v>
      </c>
      <c r="E526" s="22">
        <v>14</v>
      </c>
      <c r="F526" s="22">
        <v>167</v>
      </c>
      <c r="G526" s="21">
        <v>14</v>
      </c>
      <c r="H526" s="21">
        <v>1102</v>
      </c>
      <c r="I526" s="21">
        <v>123.5</v>
      </c>
      <c r="J526" s="21">
        <v>7.34</v>
      </c>
      <c r="K526" s="21">
        <v>565.67999999999995</v>
      </c>
      <c r="L526" s="21" t="s">
        <v>3779</v>
      </c>
      <c r="M526" s="21" t="s">
        <v>3106</v>
      </c>
      <c r="N526" s="21" t="s">
        <v>311</v>
      </c>
      <c r="O526" s="21" t="s">
        <v>4927</v>
      </c>
      <c r="P526" s="21">
        <v>23394</v>
      </c>
      <c r="Q526" s="21" t="s">
        <v>4929</v>
      </c>
      <c r="R526" s="22" t="s">
        <v>4930</v>
      </c>
      <c r="S526" s="21" t="s">
        <v>4931</v>
      </c>
      <c r="T526" s="21"/>
      <c r="U526" s="21"/>
      <c r="V526" s="22">
        <v>107.8</v>
      </c>
      <c r="W526" s="22">
        <v>108.1</v>
      </c>
      <c r="X526" s="22">
        <v>104.4</v>
      </c>
      <c r="Y526" s="22">
        <v>90.9</v>
      </c>
      <c r="Z526" s="22">
        <v>102.4</v>
      </c>
      <c r="AA526" s="22">
        <v>86.4</v>
      </c>
      <c r="AB526" s="24">
        <v>35410000</v>
      </c>
      <c r="AC526" s="24">
        <v>33800000</v>
      </c>
      <c r="AD526" s="24">
        <v>37730000</v>
      </c>
      <c r="AE526" s="24">
        <v>28360000</v>
      </c>
      <c r="AF526" s="24">
        <v>38680000</v>
      </c>
      <c r="AG526" s="24">
        <v>26780000</v>
      </c>
      <c r="AH526" s="25">
        <v>40740000</v>
      </c>
      <c r="AI526" s="25">
        <v>40830000</v>
      </c>
      <c r="AJ526" s="25">
        <v>39430000</v>
      </c>
      <c r="AK526" s="25">
        <v>34340000</v>
      </c>
      <c r="AL526" s="25">
        <v>38680000</v>
      </c>
      <c r="AM526" s="25">
        <v>32640000</v>
      </c>
      <c r="AN526" s="21" t="s">
        <v>50</v>
      </c>
      <c r="AO526" s="21" t="s">
        <v>50</v>
      </c>
      <c r="AP526" s="21" t="s">
        <v>50</v>
      </c>
      <c r="AQ526" s="21" t="s">
        <v>50</v>
      </c>
      <c r="AR526" s="21" t="s">
        <v>50</v>
      </c>
      <c r="AS526" s="21" t="s">
        <v>50</v>
      </c>
      <c r="AT526" s="21" t="s">
        <v>4932</v>
      </c>
      <c r="AU526" s="23">
        <v>1.1451812400000001</v>
      </c>
      <c r="AV526" s="23">
        <v>0.19557594</v>
      </c>
      <c r="AW526" s="23">
        <v>5.1028080000000003E-2</v>
      </c>
      <c r="AX526" s="23">
        <v>1.2921907699999999</v>
      </c>
      <c r="AY526" s="32">
        <v>525</v>
      </c>
      <c r="AZ526">
        <f t="shared" si="16"/>
        <v>0.25348806217142855</v>
      </c>
      <c r="BA526">
        <f t="shared" si="17"/>
        <v>0.59604248861921882</v>
      </c>
    </row>
    <row r="527" spans="1:53">
      <c r="A527" s="20" t="s">
        <v>50</v>
      </c>
      <c r="B527" s="21" t="s">
        <v>20816</v>
      </c>
      <c r="C527" s="22" t="s">
        <v>20817</v>
      </c>
      <c r="D527" s="21">
        <v>12</v>
      </c>
      <c r="E527" s="22">
        <v>1</v>
      </c>
      <c r="F527" s="22">
        <v>3</v>
      </c>
      <c r="G527" s="21">
        <v>1</v>
      </c>
      <c r="H527" s="21">
        <v>131</v>
      </c>
      <c r="I527" s="21">
        <v>13.8</v>
      </c>
      <c r="J527" s="21">
        <v>9.77</v>
      </c>
      <c r="K527" s="21">
        <v>11.87</v>
      </c>
      <c r="L527" s="21" t="s">
        <v>67</v>
      </c>
      <c r="M527" s="21" t="s">
        <v>3637</v>
      </c>
      <c r="N527" s="21" t="s">
        <v>69</v>
      </c>
      <c r="O527" s="21" t="s">
        <v>20818</v>
      </c>
      <c r="P527" s="21">
        <v>5303</v>
      </c>
      <c r="Q527" s="21" t="s">
        <v>20820</v>
      </c>
      <c r="R527" s="22" t="s">
        <v>20821</v>
      </c>
      <c r="S527" s="21" t="s">
        <v>20822</v>
      </c>
      <c r="T527" s="21"/>
      <c r="U527" s="21"/>
      <c r="V527" s="22">
        <v>6.6</v>
      </c>
      <c r="W527" s="22">
        <v>61.4</v>
      </c>
      <c r="X527" s="22">
        <v>87.3</v>
      </c>
      <c r="Y527" s="22">
        <v>199.5</v>
      </c>
      <c r="Z527" s="22">
        <v>125.9</v>
      </c>
      <c r="AA527" s="22">
        <v>119.3</v>
      </c>
      <c r="AB527" s="24"/>
      <c r="AC527" s="24">
        <v>31920</v>
      </c>
      <c r="AD527" s="24">
        <v>52450</v>
      </c>
      <c r="AE527" s="24">
        <v>103400</v>
      </c>
      <c r="AF527" s="24">
        <v>78950</v>
      </c>
      <c r="AG527" s="24">
        <v>61520</v>
      </c>
      <c r="AH527" s="25">
        <v>4137</v>
      </c>
      <c r="AI527" s="25">
        <v>38530</v>
      </c>
      <c r="AJ527" s="25">
        <v>54750</v>
      </c>
      <c r="AK527" s="25">
        <v>125100</v>
      </c>
      <c r="AL527" s="25">
        <v>78950</v>
      </c>
      <c r="AM527" s="25">
        <v>74830</v>
      </c>
      <c r="AN527" s="21" t="s">
        <v>63</v>
      </c>
      <c r="AO527" s="21" t="s">
        <v>62</v>
      </c>
      <c r="AP527" s="21" t="s">
        <v>62</v>
      </c>
      <c r="AQ527" s="21" t="s">
        <v>50</v>
      </c>
      <c r="AR527" s="21" t="s">
        <v>50</v>
      </c>
      <c r="AS527" s="21" t="s">
        <v>50</v>
      </c>
      <c r="AT527" s="21" t="s">
        <v>533</v>
      </c>
      <c r="AU527" s="23">
        <v>0.34927869</v>
      </c>
      <c r="AV527" s="23">
        <v>-1.5175495000000001</v>
      </c>
      <c r="AW527" s="23">
        <v>5.1189180000000001E-2</v>
      </c>
      <c r="AX527" s="23">
        <v>1.2908218</v>
      </c>
      <c r="AY527" s="31">
        <v>526</v>
      </c>
      <c r="AZ527">
        <f t="shared" si="16"/>
        <v>0.25380490768060832</v>
      </c>
      <c r="BA527">
        <f t="shared" si="17"/>
        <v>0.59549998445565455</v>
      </c>
    </row>
    <row r="528" spans="1:53">
      <c r="A528" s="20" t="s">
        <v>1240</v>
      </c>
      <c r="B528" s="21" t="s">
        <v>2371</v>
      </c>
      <c r="C528" s="22" t="s">
        <v>2372</v>
      </c>
      <c r="D528" s="21">
        <v>1</v>
      </c>
      <c r="E528" s="22">
        <v>1</v>
      </c>
      <c r="F528" s="22">
        <v>5</v>
      </c>
      <c r="G528" s="21">
        <v>1</v>
      </c>
      <c r="H528" s="21">
        <v>579</v>
      </c>
      <c r="I528" s="21">
        <v>65.099999999999994</v>
      </c>
      <c r="J528" s="21">
        <v>7.46</v>
      </c>
      <c r="K528" s="21">
        <v>9.9</v>
      </c>
      <c r="L528" s="21" t="s">
        <v>2373</v>
      </c>
      <c r="M528" s="21" t="s">
        <v>98</v>
      </c>
      <c r="N528" s="21" t="s">
        <v>108</v>
      </c>
      <c r="O528" s="21" t="s">
        <v>2374</v>
      </c>
      <c r="P528" s="21">
        <v>54901</v>
      </c>
      <c r="Q528" s="21" t="s">
        <v>2376</v>
      </c>
      <c r="R528" s="22" t="s">
        <v>2377</v>
      </c>
      <c r="S528" s="21" t="s">
        <v>2378</v>
      </c>
      <c r="T528" s="21" t="s">
        <v>2379</v>
      </c>
      <c r="U528" s="21" t="s">
        <v>2380</v>
      </c>
      <c r="V528" s="22">
        <v>122</v>
      </c>
      <c r="W528" s="22">
        <v>105.9</v>
      </c>
      <c r="X528" s="22">
        <v>117.5</v>
      </c>
      <c r="Y528" s="22">
        <v>68.8</v>
      </c>
      <c r="Z528" s="22">
        <v>102.9</v>
      </c>
      <c r="AA528" s="22">
        <v>82.9</v>
      </c>
      <c r="AB528" s="24">
        <v>441800</v>
      </c>
      <c r="AC528" s="24">
        <v>365500</v>
      </c>
      <c r="AD528" s="24">
        <v>468800</v>
      </c>
      <c r="AE528" s="24">
        <v>236800</v>
      </c>
      <c r="AF528" s="24">
        <v>428900</v>
      </c>
      <c r="AG528" s="24">
        <v>284000</v>
      </c>
      <c r="AH528" s="25">
        <v>508400</v>
      </c>
      <c r="AI528" s="25">
        <v>441200</v>
      </c>
      <c r="AJ528" s="25">
        <v>489400</v>
      </c>
      <c r="AK528" s="25">
        <v>286700</v>
      </c>
      <c r="AL528" s="25">
        <v>428900</v>
      </c>
      <c r="AM528" s="25">
        <v>345500</v>
      </c>
      <c r="AN528" s="21" t="s">
        <v>50</v>
      </c>
      <c r="AO528" s="21" t="s">
        <v>50</v>
      </c>
      <c r="AP528" s="21" t="s">
        <v>50</v>
      </c>
      <c r="AQ528" s="21" t="s">
        <v>62</v>
      </c>
      <c r="AR528" s="21" t="s">
        <v>50</v>
      </c>
      <c r="AS528" s="21" t="s">
        <v>50</v>
      </c>
      <c r="AT528" s="21" t="s">
        <v>2381</v>
      </c>
      <c r="AU528" s="23">
        <v>1.3561555999999999</v>
      </c>
      <c r="AV528" s="23">
        <v>0.43952271999999998</v>
      </c>
      <c r="AW528" s="23">
        <v>5.1478049999999997E-2</v>
      </c>
      <c r="AX528" s="23">
        <v>1.2883779099999999</v>
      </c>
      <c r="AY528" s="31">
        <v>527</v>
      </c>
      <c r="AZ528">
        <f t="shared" si="16"/>
        <v>0.25475285464895636</v>
      </c>
      <c r="BA528">
        <f t="shared" si="17"/>
        <v>0.59388094078044318</v>
      </c>
    </row>
    <row r="529" spans="1:53">
      <c r="A529" s="20" t="s">
        <v>50</v>
      </c>
      <c r="B529" s="21" t="s">
        <v>4259</v>
      </c>
      <c r="C529" s="22" t="s">
        <v>4260</v>
      </c>
      <c r="D529" s="21">
        <v>16</v>
      </c>
      <c r="E529" s="22">
        <v>17</v>
      </c>
      <c r="F529" s="22">
        <v>126</v>
      </c>
      <c r="G529" s="21">
        <v>17</v>
      </c>
      <c r="H529" s="21">
        <v>1167</v>
      </c>
      <c r="I529" s="21">
        <v>131.5</v>
      </c>
      <c r="J529" s="21">
        <v>7.09</v>
      </c>
      <c r="K529" s="21">
        <v>373.18</v>
      </c>
      <c r="L529" s="21" t="s">
        <v>67</v>
      </c>
      <c r="M529" s="21" t="s">
        <v>151</v>
      </c>
      <c r="N529" s="21"/>
      <c r="O529" s="21" t="s">
        <v>548</v>
      </c>
      <c r="P529" s="21">
        <v>55035</v>
      </c>
      <c r="Q529" s="21" t="s">
        <v>4262</v>
      </c>
      <c r="R529" s="22" t="s">
        <v>4263</v>
      </c>
      <c r="S529" s="21" t="s">
        <v>4264</v>
      </c>
      <c r="T529" s="21"/>
      <c r="U529" s="21"/>
      <c r="V529" s="22">
        <v>104.4</v>
      </c>
      <c r="W529" s="22">
        <v>107.1</v>
      </c>
      <c r="X529" s="22">
        <v>136.19999999999999</v>
      </c>
      <c r="Y529" s="22">
        <v>91.5</v>
      </c>
      <c r="Z529" s="22">
        <v>87.5</v>
      </c>
      <c r="AA529" s="22">
        <v>73.2</v>
      </c>
      <c r="AB529" s="24">
        <v>12950000</v>
      </c>
      <c r="AC529" s="24">
        <v>12670000</v>
      </c>
      <c r="AD529" s="24">
        <v>18630000</v>
      </c>
      <c r="AE529" s="24">
        <v>10740000</v>
      </c>
      <c r="AF529" s="24">
        <v>12460000</v>
      </c>
      <c r="AG529" s="24">
        <v>8598000</v>
      </c>
      <c r="AH529" s="25">
        <v>14900000</v>
      </c>
      <c r="AI529" s="25">
        <v>15300000</v>
      </c>
      <c r="AJ529" s="25">
        <v>19450000</v>
      </c>
      <c r="AK529" s="25">
        <v>13060000</v>
      </c>
      <c r="AL529" s="25">
        <v>12490000</v>
      </c>
      <c r="AM529" s="25">
        <v>10460000</v>
      </c>
      <c r="AN529" s="21" t="s">
        <v>50</v>
      </c>
      <c r="AO529" s="21" t="s">
        <v>50</v>
      </c>
      <c r="AP529" s="21" t="s">
        <v>50</v>
      </c>
      <c r="AQ529" s="21" t="s">
        <v>50</v>
      </c>
      <c r="AR529" s="21" t="s">
        <v>50</v>
      </c>
      <c r="AS529" s="21" t="s">
        <v>50</v>
      </c>
      <c r="AT529" s="21" t="s">
        <v>4265</v>
      </c>
      <c r="AU529" s="23">
        <v>1.37875473</v>
      </c>
      <c r="AV529" s="23">
        <v>0.46336583999999997</v>
      </c>
      <c r="AW529" s="23">
        <v>5.1600029999999998E-2</v>
      </c>
      <c r="AX529" s="23">
        <v>1.28735008</v>
      </c>
      <c r="AY529" s="32">
        <v>528</v>
      </c>
      <c r="AZ529">
        <f t="shared" si="16"/>
        <v>0.25487287545454546</v>
      </c>
      <c r="BA529">
        <f t="shared" si="17"/>
        <v>0.59367638134999989</v>
      </c>
    </row>
    <row r="530" spans="1:53">
      <c r="A530" s="20" t="s">
        <v>50</v>
      </c>
      <c r="B530" s="21" t="s">
        <v>20915</v>
      </c>
      <c r="C530" s="22" t="s">
        <v>20916</v>
      </c>
      <c r="D530" s="21">
        <v>3</v>
      </c>
      <c r="E530" s="22">
        <v>1</v>
      </c>
      <c r="F530" s="22">
        <v>3</v>
      </c>
      <c r="G530" s="21">
        <v>1</v>
      </c>
      <c r="H530" s="21">
        <v>432</v>
      </c>
      <c r="I530" s="21">
        <v>48.9</v>
      </c>
      <c r="J530" s="21">
        <v>6.27</v>
      </c>
      <c r="K530" s="21">
        <v>10.17</v>
      </c>
      <c r="L530" s="21" t="s">
        <v>8155</v>
      </c>
      <c r="M530" s="21" t="s">
        <v>1080</v>
      </c>
      <c r="N530" s="21" t="s">
        <v>108</v>
      </c>
      <c r="O530" s="21" t="s">
        <v>20917</v>
      </c>
      <c r="P530" s="21">
        <v>10474</v>
      </c>
      <c r="Q530" s="21" t="s">
        <v>20919</v>
      </c>
      <c r="R530" s="22" t="s">
        <v>20920</v>
      </c>
      <c r="S530" s="21" t="s">
        <v>20921</v>
      </c>
      <c r="T530" s="21" t="s">
        <v>20922</v>
      </c>
      <c r="U530" s="21"/>
      <c r="V530" s="22">
        <v>77.2</v>
      </c>
      <c r="W530" s="22">
        <v>52.1</v>
      </c>
      <c r="X530" s="22">
        <v>60.9</v>
      </c>
      <c r="Y530" s="22">
        <v>183.8</v>
      </c>
      <c r="Z530" s="22">
        <v>130.19999999999999</v>
      </c>
      <c r="AA530" s="22">
        <v>95.7</v>
      </c>
      <c r="AB530" s="24">
        <v>47010</v>
      </c>
      <c r="AC530" s="24"/>
      <c r="AD530" s="24"/>
      <c r="AE530" s="24">
        <v>106300</v>
      </c>
      <c r="AF530" s="24">
        <v>91220</v>
      </c>
      <c r="AG530" s="24">
        <v>55130</v>
      </c>
      <c r="AH530" s="25">
        <v>54090</v>
      </c>
      <c r="AI530" s="25">
        <v>36490</v>
      </c>
      <c r="AJ530" s="25">
        <v>42640</v>
      </c>
      <c r="AK530" s="25">
        <v>128700</v>
      </c>
      <c r="AL530" s="25">
        <v>91220</v>
      </c>
      <c r="AM530" s="25">
        <v>67050</v>
      </c>
      <c r="AN530" s="21" t="s">
        <v>62</v>
      </c>
      <c r="AO530" s="21" t="s">
        <v>63</v>
      </c>
      <c r="AP530" s="21" t="s">
        <v>50</v>
      </c>
      <c r="AQ530" s="21" t="s">
        <v>62</v>
      </c>
      <c r="AR530" s="21" t="s">
        <v>50</v>
      </c>
      <c r="AS530" s="21" t="s">
        <v>50</v>
      </c>
      <c r="AT530" s="21" t="s">
        <v>20923</v>
      </c>
      <c r="AU530" s="23">
        <v>0.46423547999999998</v>
      </c>
      <c r="AV530" s="23">
        <v>-1.1070713000000001</v>
      </c>
      <c r="AW530" s="23">
        <v>5.1608880000000003E-2</v>
      </c>
      <c r="AX530" s="23">
        <v>1.28727558</v>
      </c>
      <c r="AY530" s="31">
        <v>529</v>
      </c>
      <c r="AZ530">
        <f t="shared" si="16"/>
        <v>0.25443470517958411</v>
      </c>
      <c r="BA530">
        <f t="shared" si="17"/>
        <v>0.59442365072801462</v>
      </c>
    </row>
    <row r="531" spans="1:53">
      <c r="A531" s="20" t="s">
        <v>50</v>
      </c>
      <c r="B531" s="21" t="s">
        <v>13857</v>
      </c>
      <c r="C531" s="22" t="s">
        <v>13858</v>
      </c>
      <c r="D531" s="21">
        <v>1</v>
      </c>
      <c r="E531" s="22">
        <v>1</v>
      </c>
      <c r="F531" s="22">
        <v>6</v>
      </c>
      <c r="G531" s="21">
        <v>1</v>
      </c>
      <c r="H531" s="21">
        <v>558</v>
      </c>
      <c r="I531" s="21">
        <v>63.1</v>
      </c>
      <c r="J531" s="21">
        <v>8.32</v>
      </c>
      <c r="K531" s="21">
        <v>6.96</v>
      </c>
      <c r="L531" s="21" t="s">
        <v>9790</v>
      </c>
      <c r="M531" s="21" t="s">
        <v>2981</v>
      </c>
      <c r="N531" s="21" t="s">
        <v>253</v>
      </c>
      <c r="O531" s="21" t="s">
        <v>13859</v>
      </c>
      <c r="P531" s="21">
        <v>2821</v>
      </c>
      <c r="Q531" s="21" t="s">
        <v>13861</v>
      </c>
      <c r="R531" s="22" t="s">
        <v>13862</v>
      </c>
      <c r="S531" s="21" t="s">
        <v>13863</v>
      </c>
      <c r="T531" s="21" t="s">
        <v>13864</v>
      </c>
      <c r="U531" s="21" t="s">
        <v>13865</v>
      </c>
      <c r="V531" s="22">
        <v>95.9</v>
      </c>
      <c r="W531" s="22">
        <v>80.8</v>
      </c>
      <c r="X531" s="22">
        <v>98.6</v>
      </c>
      <c r="Y531" s="22">
        <v>103.7</v>
      </c>
      <c r="Z531" s="22">
        <v>110.3</v>
      </c>
      <c r="AA531" s="22">
        <v>110.7</v>
      </c>
      <c r="AB531" s="24">
        <v>701300</v>
      </c>
      <c r="AC531" s="24">
        <v>563000</v>
      </c>
      <c r="AD531" s="24">
        <v>794700</v>
      </c>
      <c r="AE531" s="24">
        <v>720400</v>
      </c>
      <c r="AF531" s="24">
        <v>928300</v>
      </c>
      <c r="AG531" s="24">
        <v>765500</v>
      </c>
      <c r="AH531" s="25">
        <v>806900</v>
      </c>
      <c r="AI531" s="25">
        <v>679600</v>
      </c>
      <c r="AJ531" s="25">
        <v>829600</v>
      </c>
      <c r="AK531" s="25">
        <v>872200</v>
      </c>
      <c r="AL531" s="25">
        <v>928300</v>
      </c>
      <c r="AM531" s="25">
        <v>931100</v>
      </c>
      <c r="AN531" s="21" t="s">
        <v>50</v>
      </c>
      <c r="AO531" s="21" t="s">
        <v>50</v>
      </c>
      <c r="AP531" s="21" t="s">
        <v>50</v>
      </c>
      <c r="AQ531" s="21" t="s">
        <v>50</v>
      </c>
      <c r="AR531" s="21" t="s">
        <v>50</v>
      </c>
      <c r="AS531" s="21" t="s">
        <v>50</v>
      </c>
      <c r="AT531" s="21" t="s">
        <v>13866</v>
      </c>
      <c r="AU531" s="23">
        <v>0.84795226000000001</v>
      </c>
      <c r="AV531" s="23">
        <v>-0.23794509999999999</v>
      </c>
      <c r="AW531" s="23">
        <v>5.1695159999999997E-2</v>
      </c>
      <c r="AX531" s="23">
        <v>1.28655012</v>
      </c>
      <c r="AY531" s="31">
        <v>530</v>
      </c>
      <c r="AZ531">
        <f t="shared" si="16"/>
        <v>0.25437920241509432</v>
      </c>
      <c r="BA531">
        <f t="shared" si="17"/>
        <v>0.59451839870594569</v>
      </c>
    </row>
    <row r="532" spans="1:53">
      <c r="A532" s="20" t="s">
        <v>50</v>
      </c>
      <c r="B532" s="21" t="s">
        <v>13867</v>
      </c>
      <c r="C532" s="22" t="s">
        <v>13868</v>
      </c>
      <c r="D532" s="21">
        <v>2</v>
      </c>
      <c r="E532" s="22">
        <v>1</v>
      </c>
      <c r="F532" s="22">
        <v>6</v>
      </c>
      <c r="G532" s="21">
        <v>1</v>
      </c>
      <c r="H532" s="21">
        <v>506</v>
      </c>
      <c r="I532" s="21">
        <v>56.5</v>
      </c>
      <c r="J532" s="21">
        <v>8.7899999999999991</v>
      </c>
      <c r="K532" s="21">
        <v>10.25</v>
      </c>
      <c r="L532" s="21" t="s">
        <v>574</v>
      </c>
      <c r="M532" s="21" t="s">
        <v>68</v>
      </c>
      <c r="N532" s="21" t="s">
        <v>108</v>
      </c>
      <c r="O532" s="21" t="s">
        <v>11475</v>
      </c>
      <c r="P532" s="21">
        <v>124359</v>
      </c>
      <c r="Q532" s="21" t="s">
        <v>13870</v>
      </c>
      <c r="R532" s="22" t="s">
        <v>13871</v>
      </c>
      <c r="S532" s="21" t="s">
        <v>13872</v>
      </c>
      <c r="T532" s="21"/>
      <c r="U532" s="21"/>
      <c r="V532" s="22">
        <v>95.9</v>
      </c>
      <c r="W532" s="22">
        <v>80.8</v>
      </c>
      <c r="X532" s="22">
        <v>98.6</v>
      </c>
      <c r="Y532" s="22">
        <v>103.7</v>
      </c>
      <c r="Z532" s="22">
        <v>110.3</v>
      </c>
      <c r="AA532" s="22">
        <v>110.7</v>
      </c>
      <c r="AB532" s="24">
        <v>701300</v>
      </c>
      <c r="AC532" s="24">
        <v>563000</v>
      </c>
      <c r="AD532" s="24">
        <v>794700</v>
      </c>
      <c r="AE532" s="24">
        <v>720400</v>
      </c>
      <c r="AF532" s="24">
        <v>928300</v>
      </c>
      <c r="AG532" s="24">
        <v>765500</v>
      </c>
      <c r="AH532" s="25">
        <v>806900</v>
      </c>
      <c r="AI532" s="25">
        <v>679600</v>
      </c>
      <c r="AJ532" s="25">
        <v>829600</v>
      </c>
      <c r="AK532" s="25">
        <v>872200</v>
      </c>
      <c r="AL532" s="25">
        <v>928300</v>
      </c>
      <c r="AM532" s="25">
        <v>931100</v>
      </c>
      <c r="AN532" s="21" t="s">
        <v>50</v>
      </c>
      <c r="AO532" s="21" t="s">
        <v>50</v>
      </c>
      <c r="AP532" s="21" t="s">
        <v>50</v>
      </c>
      <c r="AQ532" s="21" t="s">
        <v>50</v>
      </c>
      <c r="AR532" s="21" t="s">
        <v>50</v>
      </c>
      <c r="AS532" s="21" t="s">
        <v>50</v>
      </c>
      <c r="AT532" s="21" t="s">
        <v>4338</v>
      </c>
      <c r="AU532" s="23">
        <v>0.84795226000000001</v>
      </c>
      <c r="AV532" s="23">
        <v>-0.23794509999999999</v>
      </c>
      <c r="AW532" s="23">
        <v>5.1695159999999997E-2</v>
      </c>
      <c r="AX532" s="23">
        <v>1.28655012</v>
      </c>
      <c r="AY532" s="32">
        <v>531</v>
      </c>
      <c r="AZ532">
        <f t="shared" si="16"/>
        <v>0.25390014553672313</v>
      </c>
      <c r="BA532">
        <f t="shared" si="17"/>
        <v>0.59533705018662575</v>
      </c>
    </row>
    <row r="533" spans="1:53">
      <c r="A533" s="20" t="s">
        <v>50</v>
      </c>
      <c r="B533" s="21" t="s">
        <v>16781</v>
      </c>
      <c r="C533" s="22" t="s">
        <v>16782</v>
      </c>
      <c r="D533" s="21">
        <v>3</v>
      </c>
      <c r="E533" s="22">
        <v>7</v>
      </c>
      <c r="F533" s="22">
        <v>37</v>
      </c>
      <c r="G533" s="21">
        <v>7</v>
      </c>
      <c r="H533" s="21">
        <v>2696</v>
      </c>
      <c r="I533" s="21">
        <v>296.5</v>
      </c>
      <c r="J533" s="21">
        <v>8.0299999999999994</v>
      </c>
      <c r="K533" s="21">
        <v>131.47999999999999</v>
      </c>
      <c r="L533" s="21" t="s">
        <v>2298</v>
      </c>
      <c r="M533" s="21" t="s">
        <v>151</v>
      </c>
      <c r="N533" s="21" t="s">
        <v>69</v>
      </c>
      <c r="O533" s="21" t="s">
        <v>16783</v>
      </c>
      <c r="P533" s="21">
        <v>64324</v>
      </c>
      <c r="Q533" s="21" t="s">
        <v>16785</v>
      </c>
      <c r="R533" s="22" t="s">
        <v>16786</v>
      </c>
      <c r="S533" s="21" t="s">
        <v>16787</v>
      </c>
      <c r="T533" s="21" t="s">
        <v>2322</v>
      </c>
      <c r="U533" s="21" t="s">
        <v>16788</v>
      </c>
      <c r="V533" s="22">
        <v>87.1</v>
      </c>
      <c r="W533" s="22">
        <v>78.900000000000006</v>
      </c>
      <c r="X533" s="22">
        <v>100.5</v>
      </c>
      <c r="Y533" s="22">
        <v>113.4</v>
      </c>
      <c r="Z533" s="22">
        <v>101.2</v>
      </c>
      <c r="AA533" s="22">
        <v>119</v>
      </c>
      <c r="AB533" s="24">
        <v>1909000</v>
      </c>
      <c r="AC533" s="24">
        <v>1636000</v>
      </c>
      <c r="AD533" s="24">
        <v>2391000</v>
      </c>
      <c r="AE533" s="24">
        <v>2384000</v>
      </c>
      <c r="AF533" s="24">
        <v>2592000</v>
      </c>
      <c r="AG533" s="24">
        <v>2502000</v>
      </c>
      <c r="AH533" s="25">
        <v>2232000</v>
      </c>
      <c r="AI533" s="25">
        <v>2021000</v>
      </c>
      <c r="AJ533" s="25">
        <v>2574000</v>
      </c>
      <c r="AK533" s="25">
        <v>2905000</v>
      </c>
      <c r="AL533" s="25">
        <v>2592000</v>
      </c>
      <c r="AM533" s="25">
        <v>3048000</v>
      </c>
      <c r="AN533" s="21" t="s">
        <v>50</v>
      </c>
      <c r="AO533" s="21" t="s">
        <v>50</v>
      </c>
      <c r="AP533" s="21" t="s">
        <v>50</v>
      </c>
      <c r="AQ533" s="21" t="s">
        <v>50</v>
      </c>
      <c r="AR533" s="21" t="s">
        <v>50</v>
      </c>
      <c r="AS533" s="21" t="s">
        <v>50</v>
      </c>
      <c r="AT533" s="21" t="s">
        <v>16789</v>
      </c>
      <c r="AU533" s="23">
        <v>0.79889025999999996</v>
      </c>
      <c r="AV533" s="23">
        <v>-0.32393080000000002</v>
      </c>
      <c r="AW533" s="23">
        <v>5.2543380000000001E-2</v>
      </c>
      <c r="AX533" s="23">
        <v>1.2794819900000001</v>
      </c>
      <c r="AY533" s="31">
        <v>532</v>
      </c>
      <c r="AZ533">
        <f t="shared" si="16"/>
        <v>0.25758108090225562</v>
      </c>
      <c r="BA533">
        <f t="shared" si="17"/>
        <v>0.58908603867826337</v>
      </c>
    </row>
    <row r="534" spans="1:53">
      <c r="A534" s="20" t="s">
        <v>50</v>
      </c>
      <c r="B534" s="21" t="s">
        <v>3962</v>
      </c>
      <c r="C534" s="22" t="s">
        <v>3963</v>
      </c>
      <c r="D534" s="21">
        <v>4</v>
      </c>
      <c r="E534" s="22">
        <v>2</v>
      </c>
      <c r="F534" s="22">
        <v>19</v>
      </c>
      <c r="G534" s="21">
        <v>2</v>
      </c>
      <c r="H534" s="21">
        <v>1002</v>
      </c>
      <c r="I534" s="21">
        <v>111.6</v>
      </c>
      <c r="J534" s="21">
        <v>4.9400000000000004</v>
      </c>
      <c r="K534" s="21">
        <v>87.46</v>
      </c>
      <c r="L534" s="21" t="s">
        <v>689</v>
      </c>
      <c r="M534" s="21" t="s">
        <v>1014</v>
      </c>
      <c r="N534" s="21" t="s">
        <v>1392</v>
      </c>
      <c r="O534" s="21" t="s">
        <v>3964</v>
      </c>
      <c r="P534" s="21">
        <v>79789</v>
      </c>
      <c r="Q534" s="21" t="s">
        <v>3966</v>
      </c>
      <c r="R534" s="22" t="s">
        <v>3967</v>
      </c>
      <c r="S534" s="21" t="s">
        <v>3968</v>
      </c>
      <c r="T534" s="21"/>
      <c r="U534" s="21" t="s">
        <v>2380</v>
      </c>
      <c r="V534" s="22">
        <v>126.9</v>
      </c>
      <c r="W534" s="22">
        <v>110.3</v>
      </c>
      <c r="X534" s="22">
        <v>98.1</v>
      </c>
      <c r="Y534" s="22">
        <v>91.8</v>
      </c>
      <c r="Z534" s="22">
        <v>88.8</v>
      </c>
      <c r="AA534" s="22">
        <v>84.1</v>
      </c>
      <c r="AB534" s="24">
        <v>1427000</v>
      </c>
      <c r="AC534" s="24">
        <v>1154000</v>
      </c>
      <c r="AD534" s="24">
        <v>1216000</v>
      </c>
      <c r="AE534" s="24">
        <v>980900</v>
      </c>
      <c r="AF534" s="24">
        <v>1149000</v>
      </c>
      <c r="AG534" s="24">
        <v>888700</v>
      </c>
      <c r="AH534" s="25">
        <v>1642000</v>
      </c>
      <c r="AI534" s="25">
        <v>1428000</v>
      </c>
      <c r="AJ534" s="25">
        <v>1269000</v>
      </c>
      <c r="AK534" s="25">
        <v>1188000</v>
      </c>
      <c r="AL534" s="25">
        <v>1149000</v>
      </c>
      <c r="AM534" s="25">
        <v>1089000</v>
      </c>
      <c r="AN534" s="21" t="s">
        <v>50</v>
      </c>
      <c r="AO534" s="21" t="s">
        <v>50</v>
      </c>
      <c r="AP534" s="21" t="s">
        <v>50</v>
      </c>
      <c r="AQ534" s="21" t="s">
        <v>50</v>
      </c>
      <c r="AR534" s="21" t="s">
        <v>50</v>
      </c>
      <c r="AS534" s="21" t="s">
        <v>50</v>
      </c>
      <c r="AT534" s="21" t="s">
        <v>3969</v>
      </c>
      <c r="AU534" s="23">
        <v>1.26668505</v>
      </c>
      <c r="AV534" s="23">
        <v>0.34105785</v>
      </c>
      <c r="AW534" s="23">
        <v>5.2617089999999998E-2</v>
      </c>
      <c r="AX534" s="23">
        <v>1.27887317</v>
      </c>
      <c r="AY534" s="31">
        <v>533</v>
      </c>
      <c r="AZ534">
        <f t="shared" si="16"/>
        <v>0.25745848165103191</v>
      </c>
      <c r="BA534">
        <f t="shared" si="17"/>
        <v>0.58929279630687592</v>
      </c>
    </row>
    <row r="535" spans="1:53">
      <c r="A535" s="20" t="s">
        <v>50</v>
      </c>
      <c r="B535" s="21" t="s">
        <v>18443</v>
      </c>
      <c r="C535" s="22" t="s">
        <v>18444</v>
      </c>
      <c r="D535" s="21">
        <v>2</v>
      </c>
      <c r="E535" s="22">
        <v>1</v>
      </c>
      <c r="F535" s="22">
        <v>5</v>
      </c>
      <c r="G535" s="21">
        <v>1</v>
      </c>
      <c r="H535" s="21">
        <v>347</v>
      </c>
      <c r="I535" s="21">
        <v>38.299999999999997</v>
      </c>
      <c r="J535" s="21">
        <v>7.64</v>
      </c>
      <c r="K535" s="21">
        <v>12.01</v>
      </c>
      <c r="L535" s="21" t="s">
        <v>97</v>
      </c>
      <c r="M535" s="21" t="s">
        <v>1109</v>
      </c>
      <c r="N535" s="21" t="s">
        <v>108</v>
      </c>
      <c r="O535" s="21" t="s">
        <v>18445</v>
      </c>
      <c r="P535" s="21">
        <v>10067</v>
      </c>
      <c r="Q535" s="21" t="s">
        <v>18447</v>
      </c>
      <c r="R535" s="22" t="s">
        <v>18448</v>
      </c>
      <c r="S535" s="21" t="s">
        <v>18449</v>
      </c>
      <c r="T535" s="21"/>
      <c r="U535" s="21"/>
      <c r="V535" s="22">
        <v>93.4</v>
      </c>
      <c r="W535" s="22">
        <v>77.400000000000006</v>
      </c>
      <c r="X535" s="22">
        <v>82</v>
      </c>
      <c r="Y535" s="22">
        <v>133.30000000000001</v>
      </c>
      <c r="Z535" s="22">
        <v>96.8</v>
      </c>
      <c r="AA535" s="22">
        <v>117.1</v>
      </c>
      <c r="AB535" s="24">
        <v>1643000</v>
      </c>
      <c r="AC535" s="24">
        <v>1297000</v>
      </c>
      <c r="AD535" s="24">
        <v>1588000</v>
      </c>
      <c r="AE535" s="24">
        <v>2227000</v>
      </c>
      <c r="AF535" s="24">
        <v>1960000</v>
      </c>
      <c r="AG535" s="24">
        <v>1949000</v>
      </c>
      <c r="AH535" s="25">
        <v>1891000</v>
      </c>
      <c r="AI535" s="25">
        <v>1565000</v>
      </c>
      <c r="AJ535" s="25">
        <v>1658000</v>
      </c>
      <c r="AK535" s="25">
        <v>2697000</v>
      </c>
      <c r="AL535" s="25">
        <v>1960000</v>
      </c>
      <c r="AM535" s="25">
        <v>2371000</v>
      </c>
      <c r="AN535" s="21" t="s">
        <v>62</v>
      </c>
      <c r="AO535" s="21" t="s">
        <v>50</v>
      </c>
      <c r="AP535" s="21" t="s">
        <v>50</v>
      </c>
      <c r="AQ535" s="21" t="s">
        <v>50</v>
      </c>
      <c r="AR535" s="21" t="s">
        <v>62</v>
      </c>
      <c r="AS535" s="21" t="s">
        <v>50</v>
      </c>
      <c r="AT535" s="21" t="s">
        <v>10688</v>
      </c>
      <c r="AU535" s="23">
        <v>0.72784733999999995</v>
      </c>
      <c r="AV535" s="23">
        <v>-0.45829219999999998</v>
      </c>
      <c r="AW535" s="23">
        <v>5.2811919999999998E-2</v>
      </c>
      <c r="AX535" s="23">
        <v>1.27726804</v>
      </c>
      <c r="AY535" s="32">
        <v>534</v>
      </c>
      <c r="AZ535">
        <f t="shared" si="16"/>
        <v>0.25792787895131086</v>
      </c>
      <c r="BA535">
        <f t="shared" si="17"/>
        <v>0.58850171323102796</v>
      </c>
    </row>
    <row r="536" spans="1:53">
      <c r="A536" s="20" t="s">
        <v>50</v>
      </c>
      <c r="B536" s="21" t="s">
        <v>3511</v>
      </c>
      <c r="C536" s="22" t="s">
        <v>3512</v>
      </c>
      <c r="D536" s="21">
        <v>22</v>
      </c>
      <c r="E536" s="22">
        <v>5</v>
      </c>
      <c r="F536" s="22">
        <v>16</v>
      </c>
      <c r="G536" s="21">
        <v>5</v>
      </c>
      <c r="H536" s="21">
        <v>196</v>
      </c>
      <c r="I536" s="21">
        <v>23.5</v>
      </c>
      <c r="J536" s="21">
        <v>11.47</v>
      </c>
      <c r="K536" s="21">
        <v>36.47</v>
      </c>
      <c r="L536" s="21" t="s">
        <v>1139</v>
      </c>
      <c r="M536" s="21" t="s">
        <v>3513</v>
      </c>
      <c r="N536" s="21" t="s">
        <v>108</v>
      </c>
      <c r="O536" s="21" t="s">
        <v>3514</v>
      </c>
      <c r="P536" s="21">
        <v>6143</v>
      </c>
      <c r="Q536" s="21" t="s">
        <v>3516</v>
      </c>
      <c r="R536" s="22" t="s">
        <v>3517</v>
      </c>
      <c r="S536" s="21" t="s">
        <v>3518</v>
      </c>
      <c r="T536" s="21" t="s">
        <v>3519</v>
      </c>
      <c r="U536" s="21" t="s">
        <v>3520</v>
      </c>
      <c r="V536" s="22">
        <v>120</v>
      </c>
      <c r="W536" s="22">
        <v>115.9</v>
      </c>
      <c r="X536" s="22">
        <v>99.1</v>
      </c>
      <c r="Y536" s="22">
        <v>77.400000000000006</v>
      </c>
      <c r="Z536" s="22">
        <v>96.9</v>
      </c>
      <c r="AA536" s="22">
        <v>90.7</v>
      </c>
      <c r="AB536" s="24">
        <v>1144000</v>
      </c>
      <c r="AC536" s="24">
        <v>1053000</v>
      </c>
      <c r="AD536" s="24">
        <v>1041000</v>
      </c>
      <c r="AE536" s="24">
        <v>701000</v>
      </c>
      <c r="AF536" s="24">
        <v>1062000</v>
      </c>
      <c r="AG536" s="24">
        <v>818100</v>
      </c>
      <c r="AH536" s="25">
        <v>1316000</v>
      </c>
      <c r="AI536" s="25">
        <v>1272000</v>
      </c>
      <c r="AJ536" s="25">
        <v>1087000</v>
      </c>
      <c r="AK536" s="25">
        <v>848800</v>
      </c>
      <c r="AL536" s="25">
        <v>1062000</v>
      </c>
      <c r="AM536" s="25">
        <v>995000</v>
      </c>
      <c r="AN536" s="21" t="s">
        <v>50</v>
      </c>
      <c r="AO536" s="21" t="s">
        <v>50</v>
      </c>
      <c r="AP536" s="21" t="s">
        <v>50</v>
      </c>
      <c r="AQ536" s="21" t="s">
        <v>50</v>
      </c>
      <c r="AR536" s="21" t="s">
        <v>50</v>
      </c>
      <c r="AS536" s="21" t="s">
        <v>50</v>
      </c>
      <c r="AT536" s="21" t="s">
        <v>3521</v>
      </c>
      <c r="AU536" s="23">
        <v>1.2644460099999999</v>
      </c>
      <c r="AV536" s="23">
        <v>0.33850543</v>
      </c>
      <c r="AW536" s="23">
        <v>5.3127460000000001E-2</v>
      </c>
      <c r="AX536" s="23">
        <v>1.2746809699999999</v>
      </c>
      <c r="AY536" s="31">
        <v>535</v>
      </c>
      <c r="AZ536">
        <f t="shared" si="16"/>
        <v>0.25898395454205608</v>
      </c>
      <c r="BA536">
        <f t="shared" si="17"/>
        <v>0.58672714197939269</v>
      </c>
    </row>
    <row r="537" spans="1:53">
      <c r="A537" s="20" t="s">
        <v>50</v>
      </c>
      <c r="B537" s="21" t="s">
        <v>3237</v>
      </c>
      <c r="C537" s="22" t="s">
        <v>3238</v>
      </c>
      <c r="D537" s="21">
        <v>17</v>
      </c>
      <c r="E537" s="22">
        <v>10</v>
      </c>
      <c r="F537" s="22">
        <v>201</v>
      </c>
      <c r="G537" s="21">
        <v>10</v>
      </c>
      <c r="H537" s="21">
        <v>471</v>
      </c>
      <c r="I537" s="21">
        <v>54.2</v>
      </c>
      <c r="J537" s="21">
        <v>8.9499999999999993</v>
      </c>
      <c r="K537" s="21">
        <v>578.89</v>
      </c>
      <c r="L537" s="21" t="s">
        <v>622</v>
      </c>
      <c r="M537" s="21" t="s">
        <v>151</v>
      </c>
      <c r="N537" s="21" t="s">
        <v>69</v>
      </c>
      <c r="O537" s="21" t="s">
        <v>3127</v>
      </c>
      <c r="P537" s="21">
        <v>4841</v>
      </c>
      <c r="Q537" s="21" t="s">
        <v>3240</v>
      </c>
      <c r="R537" s="22" t="s">
        <v>3241</v>
      </c>
      <c r="S537" s="21" t="s">
        <v>3242</v>
      </c>
      <c r="T537" s="21"/>
      <c r="U537" s="21" t="s">
        <v>1412</v>
      </c>
      <c r="V537" s="22">
        <v>142</v>
      </c>
      <c r="W537" s="22">
        <v>108.7</v>
      </c>
      <c r="X537" s="22">
        <v>103.5</v>
      </c>
      <c r="Y537" s="22">
        <v>71.900000000000006</v>
      </c>
      <c r="Z537" s="22">
        <v>91.2</v>
      </c>
      <c r="AA537" s="22">
        <v>82.8</v>
      </c>
      <c r="AB537" s="24">
        <v>215400000</v>
      </c>
      <c r="AC537" s="24">
        <v>157100000</v>
      </c>
      <c r="AD537" s="24">
        <v>172900000</v>
      </c>
      <c r="AE537" s="24">
        <v>103600000</v>
      </c>
      <c r="AF537" s="24">
        <v>159100000</v>
      </c>
      <c r="AG537" s="24">
        <v>118700000</v>
      </c>
      <c r="AH537" s="25">
        <v>247800000</v>
      </c>
      <c r="AI537" s="25">
        <v>189700000</v>
      </c>
      <c r="AJ537" s="25">
        <v>180600000</v>
      </c>
      <c r="AK537" s="25">
        <v>125500000</v>
      </c>
      <c r="AL537" s="25">
        <v>159100000</v>
      </c>
      <c r="AM537" s="25">
        <v>144400000</v>
      </c>
      <c r="AN537" s="21" t="s">
        <v>50</v>
      </c>
      <c r="AO537" s="21" t="s">
        <v>50</v>
      </c>
      <c r="AP537" s="21" t="s">
        <v>50</v>
      </c>
      <c r="AQ537" s="21" t="s">
        <v>50</v>
      </c>
      <c r="AR537" s="21" t="s">
        <v>50</v>
      </c>
      <c r="AS537" s="21" t="s">
        <v>50</v>
      </c>
      <c r="AT537" s="21" t="s">
        <v>3243</v>
      </c>
      <c r="AU537" s="23">
        <v>1.44092708</v>
      </c>
      <c r="AV537" s="23">
        <v>0.52699733000000004</v>
      </c>
      <c r="AW537" s="23">
        <v>5.319509E-2</v>
      </c>
      <c r="AX537" s="23">
        <v>1.27412843</v>
      </c>
      <c r="AY537" s="31">
        <v>536</v>
      </c>
      <c r="AZ537">
        <f t="shared" si="16"/>
        <v>0.25882984089552241</v>
      </c>
      <c r="BA537">
        <f t="shared" si="17"/>
        <v>0.58698565462946695</v>
      </c>
    </row>
    <row r="538" spans="1:53">
      <c r="A538" s="20" t="s">
        <v>50</v>
      </c>
      <c r="B538" s="21" t="s">
        <v>16758</v>
      </c>
      <c r="C538" s="22" t="s">
        <v>16759</v>
      </c>
      <c r="D538" s="21">
        <v>2</v>
      </c>
      <c r="E538" s="22">
        <v>1</v>
      </c>
      <c r="F538" s="22">
        <v>11</v>
      </c>
      <c r="G538" s="21">
        <v>1</v>
      </c>
      <c r="H538" s="21">
        <v>840</v>
      </c>
      <c r="I538" s="21">
        <v>94.9</v>
      </c>
      <c r="J538" s="21">
        <v>9.16</v>
      </c>
      <c r="K538" s="21">
        <v>28.85</v>
      </c>
      <c r="L538" s="21" t="s">
        <v>345</v>
      </c>
      <c r="M538" s="21" t="s">
        <v>151</v>
      </c>
      <c r="N538" s="21" t="s">
        <v>108</v>
      </c>
      <c r="O538" s="21" t="s">
        <v>16760</v>
      </c>
      <c r="P538" s="21">
        <v>114799</v>
      </c>
      <c r="Q538" s="21" t="s">
        <v>16762</v>
      </c>
      <c r="R538" s="22" t="s">
        <v>16763</v>
      </c>
      <c r="S538" s="21" t="s">
        <v>16764</v>
      </c>
      <c r="T538" s="21" t="s">
        <v>16765</v>
      </c>
      <c r="U538" s="21" t="s">
        <v>12489</v>
      </c>
      <c r="V538" s="22">
        <v>77.400000000000006</v>
      </c>
      <c r="W538" s="22">
        <v>101.3</v>
      </c>
      <c r="X538" s="22">
        <v>85.9</v>
      </c>
      <c r="Y538" s="22">
        <v>111.7</v>
      </c>
      <c r="Z538" s="22">
        <v>102.9</v>
      </c>
      <c r="AA538" s="22">
        <v>120.7</v>
      </c>
      <c r="AB538" s="24">
        <v>436400</v>
      </c>
      <c r="AC538" s="24">
        <v>544300</v>
      </c>
      <c r="AD538" s="24">
        <v>533900</v>
      </c>
      <c r="AE538" s="24">
        <v>598500</v>
      </c>
      <c r="AF538" s="24">
        <v>667300</v>
      </c>
      <c r="AG538" s="24">
        <v>643400</v>
      </c>
      <c r="AH538" s="25">
        <v>502200</v>
      </c>
      <c r="AI538" s="25">
        <v>657000</v>
      </c>
      <c r="AJ538" s="25">
        <v>557400</v>
      </c>
      <c r="AK538" s="25">
        <v>724600</v>
      </c>
      <c r="AL538" s="25">
        <v>667300</v>
      </c>
      <c r="AM538" s="25">
        <v>782600</v>
      </c>
      <c r="AN538" s="21" t="s">
        <v>50</v>
      </c>
      <c r="AO538" s="21" t="s">
        <v>50</v>
      </c>
      <c r="AP538" s="21" t="s">
        <v>50</v>
      </c>
      <c r="AQ538" s="21" t="s">
        <v>50</v>
      </c>
      <c r="AR538" s="21" t="s">
        <v>50</v>
      </c>
      <c r="AS538" s="21" t="s">
        <v>50</v>
      </c>
      <c r="AT538" s="21" t="s">
        <v>2776</v>
      </c>
      <c r="AU538" s="23">
        <v>0.78940378</v>
      </c>
      <c r="AV538" s="23">
        <v>-0.34116469999999999</v>
      </c>
      <c r="AW538" s="23">
        <v>5.3244220000000002E-2</v>
      </c>
      <c r="AX538" s="23">
        <v>1.27372756</v>
      </c>
      <c r="AY538" s="32">
        <v>537</v>
      </c>
      <c r="AZ538">
        <f t="shared" si="16"/>
        <v>0.25858645392923651</v>
      </c>
      <c r="BA538">
        <f t="shared" si="17"/>
        <v>0.58739422940872466</v>
      </c>
    </row>
    <row r="539" spans="1:53">
      <c r="A539" s="20" t="s">
        <v>50</v>
      </c>
      <c r="B539" s="21" t="s">
        <v>7443</v>
      </c>
      <c r="C539" s="22" t="s">
        <v>7444</v>
      </c>
      <c r="D539" s="21">
        <v>26</v>
      </c>
      <c r="E539" s="22">
        <v>27</v>
      </c>
      <c r="F539" s="22">
        <v>525</v>
      </c>
      <c r="G539" s="21">
        <v>24</v>
      </c>
      <c r="H539" s="21">
        <v>920</v>
      </c>
      <c r="I539" s="21">
        <v>106.1</v>
      </c>
      <c r="J539" s="21">
        <v>9.98</v>
      </c>
      <c r="K539" s="21">
        <v>1536.34</v>
      </c>
      <c r="L539" s="21" t="s">
        <v>1715</v>
      </c>
      <c r="M539" s="21" t="s">
        <v>151</v>
      </c>
      <c r="N539" s="21" t="s">
        <v>69</v>
      </c>
      <c r="O539" s="21" t="s">
        <v>7435</v>
      </c>
      <c r="P539" s="21">
        <v>9774</v>
      </c>
      <c r="Q539" s="21" t="s">
        <v>7446</v>
      </c>
      <c r="R539" s="22" t="s">
        <v>7447</v>
      </c>
      <c r="S539" s="21" t="s">
        <v>7448</v>
      </c>
      <c r="T539" s="21"/>
      <c r="U539" s="21" t="s">
        <v>7441</v>
      </c>
      <c r="V539" s="22">
        <v>108</v>
      </c>
      <c r="W539" s="22">
        <v>101.7</v>
      </c>
      <c r="X539" s="22">
        <v>104.2</v>
      </c>
      <c r="Y539" s="22">
        <v>99</v>
      </c>
      <c r="Z539" s="22">
        <v>89.6</v>
      </c>
      <c r="AA539" s="22">
        <v>97.5</v>
      </c>
      <c r="AB539" s="24">
        <v>335300000</v>
      </c>
      <c r="AC539" s="24">
        <v>301100000</v>
      </c>
      <c r="AD539" s="24">
        <v>356800000</v>
      </c>
      <c r="AE539" s="24">
        <v>292100000</v>
      </c>
      <c r="AF539" s="24">
        <v>320300000</v>
      </c>
      <c r="AG539" s="24">
        <v>286400000</v>
      </c>
      <c r="AH539" s="25">
        <v>385800000</v>
      </c>
      <c r="AI539" s="25">
        <v>363500000</v>
      </c>
      <c r="AJ539" s="25">
        <v>372500000</v>
      </c>
      <c r="AK539" s="25">
        <v>353700000</v>
      </c>
      <c r="AL539" s="25">
        <v>320300000</v>
      </c>
      <c r="AM539" s="25">
        <v>348400000</v>
      </c>
      <c r="AN539" s="21" t="s">
        <v>50</v>
      </c>
      <c r="AO539" s="21" t="s">
        <v>50</v>
      </c>
      <c r="AP539" s="21" t="s">
        <v>50</v>
      </c>
      <c r="AQ539" s="21" t="s">
        <v>50</v>
      </c>
      <c r="AR539" s="21" t="s">
        <v>50</v>
      </c>
      <c r="AS539" s="21" t="s">
        <v>50</v>
      </c>
      <c r="AT539" s="21" t="s">
        <v>7449</v>
      </c>
      <c r="AU539" s="23">
        <v>1.09734266</v>
      </c>
      <c r="AV539" s="23">
        <v>0.13401409</v>
      </c>
      <c r="AW539" s="23">
        <v>5.3381940000000003E-2</v>
      </c>
      <c r="AX539" s="23">
        <v>1.2726056100000001</v>
      </c>
      <c r="AY539" s="31">
        <v>538</v>
      </c>
      <c r="AZ539">
        <f t="shared" si="16"/>
        <v>0.25877341918215618</v>
      </c>
      <c r="BA539">
        <f t="shared" si="17"/>
        <v>0.58708033579074037</v>
      </c>
    </row>
    <row r="540" spans="1:53">
      <c r="A540" s="20" t="s">
        <v>50</v>
      </c>
      <c r="B540" s="21" t="s">
        <v>4322</v>
      </c>
      <c r="C540" s="22" t="s">
        <v>4323</v>
      </c>
      <c r="D540" s="21">
        <v>8</v>
      </c>
      <c r="E540" s="22">
        <v>4</v>
      </c>
      <c r="F540" s="22">
        <v>36</v>
      </c>
      <c r="G540" s="21">
        <v>4</v>
      </c>
      <c r="H540" s="21">
        <v>567</v>
      </c>
      <c r="I540" s="21">
        <v>64.5</v>
      </c>
      <c r="J540" s="21">
        <v>9.74</v>
      </c>
      <c r="K540" s="21">
        <v>112.17</v>
      </c>
      <c r="L540" s="21" t="s">
        <v>574</v>
      </c>
      <c r="M540" s="21" t="s">
        <v>68</v>
      </c>
      <c r="N540" s="21"/>
      <c r="O540" s="21" t="s">
        <v>4324</v>
      </c>
      <c r="P540" s="21">
        <v>25871</v>
      </c>
      <c r="Q540" s="21" t="s">
        <v>4326</v>
      </c>
      <c r="R540" s="22" t="s">
        <v>4327</v>
      </c>
      <c r="S540" s="21" t="s">
        <v>4328</v>
      </c>
      <c r="T540" s="21"/>
      <c r="U540" s="21"/>
      <c r="V540" s="22">
        <v>114.7</v>
      </c>
      <c r="W540" s="22">
        <v>108</v>
      </c>
      <c r="X540" s="22">
        <v>112.9</v>
      </c>
      <c r="Y540" s="22">
        <v>92.4</v>
      </c>
      <c r="Z540" s="22">
        <v>100.3</v>
      </c>
      <c r="AA540" s="22">
        <v>71.599999999999994</v>
      </c>
      <c r="AB540" s="24">
        <v>2547000</v>
      </c>
      <c r="AC540" s="24">
        <v>2287000</v>
      </c>
      <c r="AD540" s="24">
        <v>2724000</v>
      </c>
      <c r="AE540" s="24">
        <v>1921000</v>
      </c>
      <c r="AF540" s="24">
        <v>2564000</v>
      </c>
      <c r="AG540" s="24">
        <v>1453000</v>
      </c>
      <c r="AH540" s="25">
        <v>2931000</v>
      </c>
      <c r="AI540" s="25">
        <v>2761000</v>
      </c>
      <c r="AJ540" s="25">
        <v>2886000</v>
      </c>
      <c r="AK540" s="25">
        <v>2361000</v>
      </c>
      <c r="AL540" s="25">
        <v>2564000</v>
      </c>
      <c r="AM540" s="25">
        <v>1829000</v>
      </c>
      <c r="AN540" s="21" t="s">
        <v>50</v>
      </c>
      <c r="AO540" s="21" t="s">
        <v>50</v>
      </c>
      <c r="AP540" s="21" t="s">
        <v>50</v>
      </c>
      <c r="AQ540" s="21" t="s">
        <v>50</v>
      </c>
      <c r="AR540" s="21" t="s">
        <v>50</v>
      </c>
      <c r="AS540" s="21" t="s">
        <v>50</v>
      </c>
      <c r="AT540" s="21" t="s">
        <v>4329</v>
      </c>
      <c r="AU540" s="23">
        <v>1.2698385999999999</v>
      </c>
      <c r="AV540" s="23">
        <v>0.34464514000000002</v>
      </c>
      <c r="AW540" s="23">
        <v>5.4080679999999999E-2</v>
      </c>
      <c r="AX540" s="23">
        <v>1.2669578399999999</v>
      </c>
      <c r="AY540" s="31">
        <v>539</v>
      </c>
      <c r="AZ540">
        <f t="shared" si="16"/>
        <v>0.26167423643784787</v>
      </c>
      <c r="BA540">
        <f t="shared" si="17"/>
        <v>0.58223903442421154</v>
      </c>
    </row>
    <row r="541" spans="1:53">
      <c r="A541" s="20" t="s">
        <v>50</v>
      </c>
      <c r="B541" s="21" t="s">
        <v>13412</v>
      </c>
      <c r="C541" s="22" t="s">
        <v>13413</v>
      </c>
      <c r="D541" s="21">
        <v>10</v>
      </c>
      <c r="E541" s="22">
        <v>7</v>
      </c>
      <c r="F541" s="22">
        <v>88</v>
      </c>
      <c r="G541" s="21">
        <v>7</v>
      </c>
      <c r="H541" s="21">
        <v>798</v>
      </c>
      <c r="I541" s="21">
        <v>88.8</v>
      </c>
      <c r="J541" s="21">
        <v>6.25</v>
      </c>
      <c r="K541" s="21">
        <v>275.39</v>
      </c>
      <c r="L541" s="21" t="s">
        <v>126</v>
      </c>
      <c r="M541" s="21" t="s">
        <v>363</v>
      </c>
      <c r="N541" s="21" t="s">
        <v>87</v>
      </c>
      <c r="O541" s="21" t="s">
        <v>13414</v>
      </c>
      <c r="P541" s="21">
        <v>7812</v>
      </c>
      <c r="Q541" s="21" t="s">
        <v>13416</v>
      </c>
      <c r="R541" s="22" t="s">
        <v>13417</v>
      </c>
      <c r="S541" s="21" t="s">
        <v>13418</v>
      </c>
      <c r="T541" s="21"/>
      <c r="U541" s="21"/>
      <c r="V541" s="22">
        <v>98.6</v>
      </c>
      <c r="W541" s="22">
        <v>88.3</v>
      </c>
      <c r="X541" s="22">
        <v>93.2</v>
      </c>
      <c r="Y541" s="22">
        <v>100.3</v>
      </c>
      <c r="Z541" s="22">
        <v>105.7</v>
      </c>
      <c r="AA541" s="22">
        <v>113.9</v>
      </c>
      <c r="AB541" s="24">
        <v>39190000</v>
      </c>
      <c r="AC541" s="24">
        <v>33500000</v>
      </c>
      <c r="AD541" s="24">
        <v>40740000</v>
      </c>
      <c r="AE541" s="24">
        <v>37940000</v>
      </c>
      <c r="AF541" s="24">
        <v>48350000</v>
      </c>
      <c r="AG541" s="24">
        <v>42850000</v>
      </c>
      <c r="AH541" s="25">
        <v>45140000</v>
      </c>
      <c r="AI541" s="25">
        <v>40440000</v>
      </c>
      <c r="AJ541" s="25">
        <v>42660000</v>
      </c>
      <c r="AK541" s="25">
        <v>45940000</v>
      </c>
      <c r="AL541" s="25">
        <v>48400000</v>
      </c>
      <c r="AM541" s="25">
        <v>52120000</v>
      </c>
      <c r="AN541" s="21" t="s">
        <v>50</v>
      </c>
      <c r="AO541" s="21" t="s">
        <v>50</v>
      </c>
      <c r="AP541" s="21" t="s">
        <v>50</v>
      </c>
      <c r="AQ541" s="21" t="s">
        <v>50</v>
      </c>
      <c r="AR541" s="21" t="s">
        <v>50</v>
      </c>
      <c r="AS541" s="21" t="s">
        <v>50</v>
      </c>
      <c r="AT541" s="21" t="s">
        <v>13419</v>
      </c>
      <c r="AU541" s="23">
        <v>0.87555247999999997</v>
      </c>
      <c r="AV541" s="23">
        <v>-0.1917344</v>
      </c>
      <c r="AW541" s="23">
        <v>5.430198E-2</v>
      </c>
      <c r="AX541" s="23">
        <v>1.2651843700000001</v>
      </c>
      <c r="AY541" s="32">
        <v>540</v>
      </c>
      <c r="AZ541">
        <f t="shared" si="16"/>
        <v>0.26225845155555561</v>
      </c>
      <c r="BA541">
        <f t="shared" si="17"/>
        <v>0.5812705073105785</v>
      </c>
    </row>
    <row r="542" spans="1:53">
      <c r="A542" s="20" t="s">
        <v>50</v>
      </c>
      <c r="B542" s="21" t="s">
        <v>104</v>
      </c>
      <c r="C542" s="22" t="s">
        <v>105</v>
      </c>
      <c r="D542" s="21">
        <v>4</v>
      </c>
      <c r="E542" s="22">
        <v>1</v>
      </c>
      <c r="F542" s="22">
        <v>3</v>
      </c>
      <c r="G542" s="21">
        <v>1</v>
      </c>
      <c r="H542" s="21">
        <v>627</v>
      </c>
      <c r="I542" s="21">
        <v>70.7</v>
      </c>
      <c r="J542" s="21">
        <v>6.74</v>
      </c>
      <c r="K542" s="21">
        <v>11.77</v>
      </c>
      <c r="L542" s="21" t="s">
        <v>106</v>
      </c>
      <c r="M542" s="21" t="s">
        <v>107</v>
      </c>
      <c r="N542" s="21" t="s">
        <v>108</v>
      </c>
      <c r="O542" s="21" t="s">
        <v>109</v>
      </c>
      <c r="P542" s="21">
        <v>28952</v>
      </c>
      <c r="Q542" s="21" t="s">
        <v>111</v>
      </c>
      <c r="R542" s="22" t="s">
        <v>112</v>
      </c>
      <c r="S542" s="21" t="s">
        <v>113</v>
      </c>
      <c r="T542" s="21" t="s">
        <v>114</v>
      </c>
      <c r="U542" s="21"/>
      <c r="V542" s="22">
        <v>193.6</v>
      </c>
      <c r="W542" s="22">
        <v>254.2</v>
      </c>
      <c r="X542" s="22">
        <v>72.5</v>
      </c>
      <c r="Y542" s="22">
        <v>13.8</v>
      </c>
      <c r="Z542" s="22">
        <v>17.7</v>
      </c>
      <c r="AA542" s="22">
        <v>48.2</v>
      </c>
      <c r="AB542" s="24">
        <v>114200</v>
      </c>
      <c r="AC542" s="24">
        <v>142900</v>
      </c>
      <c r="AD542" s="24"/>
      <c r="AE542" s="24"/>
      <c r="AF542" s="24"/>
      <c r="AG542" s="24"/>
      <c r="AH542" s="25">
        <v>131500</v>
      </c>
      <c r="AI542" s="25">
        <v>172500</v>
      </c>
      <c r="AJ542" s="25">
        <v>49220</v>
      </c>
      <c r="AK542" s="25">
        <v>9384</v>
      </c>
      <c r="AL542" s="25">
        <v>12010</v>
      </c>
      <c r="AM542" s="25">
        <v>32690</v>
      </c>
      <c r="AN542" s="21" t="s">
        <v>62</v>
      </c>
      <c r="AO542" s="21" t="s">
        <v>50</v>
      </c>
      <c r="AP542" s="21" t="s">
        <v>63</v>
      </c>
      <c r="AQ542" s="21" t="s">
        <v>50</v>
      </c>
      <c r="AR542" s="21" t="s">
        <v>50</v>
      </c>
      <c r="AS542" s="21" t="s">
        <v>63</v>
      </c>
      <c r="AT542" s="21" t="s">
        <v>115</v>
      </c>
      <c r="AU542" s="26">
        <v>6.5309292399999999</v>
      </c>
      <c r="AV542" s="23">
        <v>2.7072882800000002</v>
      </c>
      <c r="AW542" s="23">
        <v>5.4361949999999999E-2</v>
      </c>
      <c r="AX542" s="23">
        <v>1.2647049800000001</v>
      </c>
      <c r="AY542" s="31">
        <v>541</v>
      </c>
      <c r="AZ542">
        <f t="shared" si="16"/>
        <v>0.26206278299445473</v>
      </c>
      <c r="BA542">
        <f t="shared" si="17"/>
        <v>0.58159465126933252</v>
      </c>
    </row>
    <row r="543" spans="1:53">
      <c r="A543" s="20" t="s">
        <v>50</v>
      </c>
      <c r="B543" s="21" t="s">
        <v>2226</v>
      </c>
      <c r="C543" s="22" t="s">
        <v>2227</v>
      </c>
      <c r="D543" s="21">
        <v>2</v>
      </c>
      <c r="E543" s="22">
        <v>2</v>
      </c>
      <c r="F543" s="22">
        <v>13</v>
      </c>
      <c r="G543" s="21">
        <v>2</v>
      </c>
      <c r="H543" s="21">
        <v>889</v>
      </c>
      <c r="I543" s="21">
        <v>101.1</v>
      </c>
      <c r="J543" s="21">
        <v>6.96</v>
      </c>
      <c r="K543" s="21">
        <v>39.85</v>
      </c>
      <c r="L543" s="21" t="s">
        <v>502</v>
      </c>
      <c r="M543" s="21" t="s">
        <v>2228</v>
      </c>
      <c r="N543" s="21" t="s">
        <v>140</v>
      </c>
      <c r="O543" s="21" t="s">
        <v>141</v>
      </c>
      <c r="P543" s="21">
        <v>114882</v>
      </c>
      <c r="Q543" s="21" t="s">
        <v>2230</v>
      </c>
      <c r="R543" s="22" t="s">
        <v>2231</v>
      </c>
      <c r="S543" s="21" t="s">
        <v>2232</v>
      </c>
      <c r="T543" s="21" t="s">
        <v>2233</v>
      </c>
      <c r="U543" s="21"/>
      <c r="V543" s="22">
        <v>146.5</v>
      </c>
      <c r="W543" s="22">
        <v>99.4</v>
      </c>
      <c r="X543" s="22">
        <v>114.2</v>
      </c>
      <c r="Y543" s="22">
        <v>71.5</v>
      </c>
      <c r="Z543" s="22">
        <v>89.8</v>
      </c>
      <c r="AA543" s="22">
        <v>78.599999999999994</v>
      </c>
      <c r="AB543" s="24">
        <v>689800</v>
      </c>
      <c r="AC543" s="24">
        <v>446300</v>
      </c>
      <c r="AD543" s="24">
        <v>592600</v>
      </c>
      <c r="AE543" s="24">
        <v>320100</v>
      </c>
      <c r="AF543" s="24">
        <v>486400</v>
      </c>
      <c r="AG543" s="24">
        <v>350300</v>
      </c>
      <c r="AH543" s="25">
        <v>793600</v>
      </c>
      <c r="AI543" s="25">
        <v>538800</v>
      </c>
      <c r="AJ543" s="25">
        <v>618700</v>
      </c>
      <c r="AK543" s="25">
        <v>387500</v>
      </c>
      <c r="AL543" s="25">
        <v>486400</v>
      </c>
      <c r="AM543" s="25">
        <v>426100</v>
      </c>
      <c r="AN543" s="21" t="s">
        <v>50</v>
      </c>
      <c r="AO543" s="21" t="s">
        <v>50</v>
      </c>
      <c r="AP543" s="21" t="s">
        <v>50</v>
      </c>
      <c r="AQ543" s="21" t="s">
        <v>50</v>
      </c>
      <c r="AR543" s="21" t="s">
        <v>50</v>
      </c>
      <c r="AS543" s="21" t="s">
        <v>50</v>
      </c>
      <c r="AT543" s="21" t="s">
        <v>1164</v>
      </c>
      <c r="AU543" s="26">
        <v>1.50091262</v>
      </c>
      <c r="AV543" s="23">
        <v>0.58583998999999998</v>
      </c>
      <c r="AW543" s="23">
        <v>5.442495E-2</v>
      </c>
      <c r="AX543" s="23">
        <v>1.26420194</v>
      </c>
      <c r="AY543" s="31">
        <v>542</v>
      </c>
      <c r="AZ543">
        <f t="shared" si="16"/>
        <v>0.26188241623616237</v>
      </c>
      <c r="BA543">
        <f t="shared" si="17"/>
        <v>0.58189366074992122</v>
      </c>
    </row>
    <row r="544" spans="1:53">
      <c r="A544" s="20" t="s">
        <v>50</v>
      </c>
      <c r="B544" s="21" t="s">
        <v>17722</v>
      </c>
      <c r="C544" s="22" t="s">
        <v>17723</v>
      </c>
      <c r="D544" s="21">
        <v>4</v>
      </c>
      <c r="E544" s="22">
        <v>1</v>
      </c>
      <c r="F544" s="22">
        <v>17</v>
      </c>
      <c r="G544" s="21">
        <v>1</v>
      </c>
      <c r="H544" s="21">
        <v>567</v>
      </c>
      <c r="I544" s="21">
        <v>60.2</v>
      </c>
      <c r="J544" s="21">
        <v>4.78</v>
      </c>
      <c r="K544" s="21">
        <v>42.22</v>
      </c>
      <c r="L544" s="21" t="s">
        <v>97</v>
      </c>
      <c r="M544" s="21" t="s">
        <v>151</v>
      </c>
      <c r="N544" s="21" t="s">
        <v>108</v>
      </c>
      <c r="O544" s="21" t="s">
        <v>17724</v>
      </c>
      <c r="P544" s="21">
        <v>8498</v>
      </c>
      <c r="Q544" s="21" t="s">
        <v>17726</v>
      </c>
      <c r="R544" s="22" t="s">
        <v>17727</v>
      </c>
      <c r="S544" s="21" t="s">
        <v>17728</v>
      </c>
      <c r="T544" s="21"/>
      <c r="U544" s="21"/>
      <c r="V544" s="22">
        <v>83</v>
      </c>
      <c r="W544" s="22">
        <v>73.3</v>
      </c>
      <c r="X544" s="22">
        <v>104.6</v>
      </c>
      <c r="Y544" s="22">
        <v>107.8</v>
      </c>
      <c r="Z544" s="22">
        <v>113.7</v>
      </c>
      <c r="AA544" s="22">
        <v>117.5</v>
      </c>
      <c r="AB544" s="24">
        <v>10120000</v>
      </c>
      <c r="AC544" s="24">
        <v>8523000</v>
      </c>
      <c r="AD544" s="24">
        <v>14060000</v>
      </c>
      <c r="AE544" s="24">
        <v>12490000</v>
      </c>
      <c r="AF544" s="24">
        <v>15960000</v>
      </c>
      <c r="AG544" s="24">
        <v>13560000</v>
      </c>
      <c r="AH544" s="25">
        <v>11640000</v>
      </c>
      <c r="AI544" s="25">
        <v>10290000</v>
      </c>
      <c r="AJ544" s="25">
        <v>14680000</v>
      </c>
      <c r="AK544" s="25">
        <v>15130000</v>
      </c>
      <c r="AL544" s="25">
        <v>15960000</v>
      </c>
      <c r="AM544" s="25">
        <v>16490000</v>
      </c>
      <c r="AN544" s="21" t="s">
        <v>50</v>
      </c>
      <c r="AO544" s="21" t="s">
        <v>50</v>
      </c>
      <c r="AP544" s="21" t="s">
        <v>50</v>
      </c>
      <c r="AQ544" s="21" t="s">
        <v>50</v>
      </c>
      <c r="AR544" s="21" t="s">
        <v>50</v>
      </c>
      <c r="AS544" s="21" t="s">
        <v>50</v>
      </c>
      <c r="AT544" s="21" t="s">
        <v>11408</v>
      </c>
      <c r="AU544" s="23">
        <v>0.76953132000000002</v>
      </c>
      <c r="AV544" s="23">
        <v>-0.37794800000000001</v>
      </c>
      <c r="AW544" s="23">
        <v>5.4602610000000003E-2</v>
      </c>
      <c r="AX544" s="23">
        <v>1.2627866299999999</v>
      </c>
      <c r="AY544" s="32">
        <v>543</v>
      </c>
      <c r="AZ544">
        <f t="shared" si="16"/>
        <v>0.26225341966850829</v>
      </c>
      <c r="BA544">
        <f t="shared" si="17"/>
        <v>0.58127884008967534</v>
      </c>
    </row>
    <row r="545" spans="1:53">
      <c r="A545" s="20" t="s">
        <v>50</v>
      </c>
      <c r="B545" s="21" t="s">
        <v>19786</v>
      </c>
      <c r="C545" s="22" t="s">
        <v>19787</v>
      </c>
      <c r="D545" s="21">
        <v>7</v>
      </c>
      <c r="E545" s="22">
        <v>4</v>
      </c>
      <c r="F545" s="22">
        <v>15</v>
      </c>
      <c r="G545" s="21">
        <v>4</v>
      </c>
      <c r="H545" s="21">
        <v>714</v>
      </c>
      <c r="I545" s="21">
        <v>80.7</v>
      </c>
      <c r="J545" s="21">
        <v>9.11</v>
      </c>
      <c r="K545" s="21">
        <v>48.17</v>
      </c>
      <c r="L545" s="21" t="s">
        <v>754</v>
      </c>
      <c r="M545" s="21" t="s">
        <v>2689</v>
      </c>
      <c r="N545" s="21" t="s">
        <v>1392</v>
      </c>
      <c r="O545" s="21" t="s">
        <v>19788</v>
      </c>
      <c r="P545" s="21">
        <v>56890</v>
      </c>
      <c r="Q545" s="21" t="s">
        <v>19790</v>
      </c>
      <c r="R545" s="22" t="s">
        <v>19791</v>
      </c>
      <c r="S545" s="21" t="s">
        <v>19792</v>
      </c>
      <c r="T545" s="21"/>
      <c r="U545" s="21"/>
      <c r="V545" s="22">
        <v>60.3</v>
      </c>
      <c r="W545" s="22">
        <v>69.7</v>
      </c>
      <c r="X545" s="22">
        <v>86.4</v>
      </c>
      <c r="Y545" s="22">
        <v>115.2</v>
      </c>
      <c r="Z545" s="22">
        <v>165.7</v>
      </c>
      <c r="AA545" s="22">
        <v>102.7</v>
      </c>
      <c r="AB545" s="24">
        <v>483500</v>
      </c>
      <c r="AC545" s="24">
        <v>532000</v>
      </c>
      <c r="AD545" s="24">
        <v>788000</v>
      </c>
      <c r="AE545" s="24">
        <v>895600</v>
      </c>
      <c r="AF545" s="24">
        <v>1534000</v>
      </c>
      <c r="AG545" s="24">
        <v>782100</v>
      </c>
      <c r="AH545" s="25">
        <v>574200</v>
      </c>
      <c r="AI545" s="25">
        <v>663300</v>
      </c>
      <c r="AJ545" s="25">
        <v>822600</v>
      </c>
      <c r="AK545" s="25">
        <v>1096000</v>
      </c>
      <c r="AL545" s="25">
        <v>1577000</v>
      </c>
      <c r="AM545" s="25">
        <v>977400</v>
      </c>
      <c r="AN545" s="21" t="s">
        <v>50</v>
      </c>
      <c r="AO545" s="21" t="s">
        <v>50</v>
      </c>
      <c r="AP545" s="21" t="s">
        <v>50</v>
      </c>
      <c r="AQ545" s="21" t="s">
        <v>50</v>
      </c>
      <c r="AR545" s="21" t="s">
        <v>50</v>
      </c>
      <c r="AS545" s="21" t="s">
        <v>50</v>
      </c>
      <c r="AT545" s="21" t="s">
        <v>19793</v>
      </c>
      <c r="AU545" s="23">
        <v>0.56426931000000002</v>
      </c>
      <c r="AV545" s="23">
        <v>-0.82554419999999995</v>
      </c>
      <c r="AW545" s="23">
        <v>5.4750050000000001E-2</v>
      </c>
      <c r="AX545" s="23">
        <v>1.2616155099999999</v>
      </c>
      <c r="AY545" s="31">
        <v>544</v>
      </c>
      <c r="AZ545">
        <f t="shared" si="16"/>
        <v>0.26247818088235292</v>
      </c>
      <c r="BA545">
        <f t="shared" si="17"/>
        <v>0.58090679251035726</v>
      </c>
    </row>
    <row r="546" spans="1:53">
      <c r="A546" s="20" t="s">
        <v>50</v>
      </c>
      <c r="B546" s="21" t="s">
        <v>18543</v>
      </c>
      <c r="C546" s="22" t="s">
        <v>18544</v>
      </c>
      <c r="D546" s="21">
        <v>5</v>
      </c>
      <c r="E546" s="22">
        <v>1</v>
      </c>
      <c r="F546" s="22">
        <v>10</v>
      </c>
      <c r="G546" s="21">
        <v>1</v>
      </c>
      <c r="H546" s="21">
        <v>273</v>
      </c>
      <c r="I546" s="21">
        <v>30.8</v>
      </c>
      <c r="J546" s="21">
        <v>9.33</v>
      </c>
      <c r="K546" s="21">
        <v>30.54</v>
      </c>
      <c r="L546" s="21"/>
      <c r="M546" s="21"/>
      <c r="N546" s="21"/>
      <c r="O546" s="21" t="s">
        <v>18545</v>
      </c>
      <c r="P546" s="21">
        <v>29902</v>
      </c>
      <c r="Q546" s="21" t="s">
        <v>18547</v>
      </c>
      <c r="R546" s="22" t="s">
        <v>18548</v>
      </c>
      <c r="S546" s="21" t="s">
        <v>18549</v>
      </c>
      <c r="T546" s="21"/>
      <c r="U546" s="21"/>
      <c r="V546" s="22">
        <v>65.599999999999994</v>
      </c>
      <c r="W546" s="22">
        <v>87.6</v>
      </c>
      <c r="X546" s="22">
        <v>92.7</v>
      </c>
      <c r="Y546" s="22">
        <v>125.8</v>
      </c>
      <c r="Z546" s="22">
        <v>97.2</v>
      </c>
      <c r="AA546" s="22">
        <v>131.1</v>
      </c>
      <c r="AB546" s="24">
        <v>855300</v>
      </c>
      <c r="AC546" s="24">
        <v>1089000</v>
      </c>
      <c r="AD546" s="24">
        <v>1332000</v>
      </c>
      <c r="AE546" s="24">
        <v>1559000</v>
      </c>
      <c r="AF546" s="24">
        <v>1458000</v>
      </c>
      <c r="AG546" s="24">
        <v>1618000</v>
      </c>
      <c r="AH546" s="25">
        <v>984100</v>
      </c>
      <c r="AI546" s="25">
        <v>1315000</v>
      </c>
      <c r="AJ546" s="25">
        <v>1390000</v>
      </c>
      <c r="AK546" s="25">
        <v>1888000</v>
      </c>
      <c r="AL546" s="25">
        <v>1458000</v>
      </c>
      <c r="AM546" s="25">
        <v>1968000</v>
      </c>
      <c r="AN546" s="21" t="s">
        <v>50</v>
      </c>
      <c r="AO546" s="21" t="s">
        <v>50</v>
      </c>
      <c r="AP546" s="21" t="s">
        <v>50</v>
      </c>
      <c r="AQ546" s="21" t="s">
        <v>50</v>
      </c>
      <c r="AR546" s="21" t="s">
        <v>50</v>
      </c>
      <c r="AS546" s="21" t="s">
        <v>50</v>
      </c>
      <c r="AT546" s="21" t="s">
        <v>10559</v>
      </c>
      <c r="AU546" s="23">
        <v>0.69432514999999995</v>
      </c>
      <c r="AV546" s="23">
        <v>-0.52631669999999997</v>
      </c>
      <c r="AW546" s="23">
        <v>5.4798239999999998E-2</v>
      </c>
      <c r="AX546" s="23">
        <v>1.2612333499999999</v>
      </c>
      <c r="AY546" s="31">
        <v>545</v>
      </c>
      <c r="AZ546">
        <f t="shared" si="16"/>
        <v>0.26222717416513763</v>
      </c>
      <c r="BA546">
        <f t="shared" si="17"/>
        <v>0.58132230510032457</v>
      </c>
    </row>
    <row r="547" spans="1:53">
      <c r="A547" s="20" t="s">
        <v>50</v>
      </c>
      <c r="B547" s="21" t="s">
        <v>979</v>
      </c>
      <c r="C547" s="22" t="s">
        <v>980</v>
      </c>
      <c r="D547" s="21">
        <v>2</v>
      </c>
      <c r="E547" s="22">
        <v>1</v>
      </c>
      <c r="F547" s="22">
        <v>4</v>
      </c>
      <c r="G547" s="21">
        <v>1</v>
      </c>
      <c r="H547" s="21">
        <v>479</v>
      </c>
      <c r="I547" s="21">
        <v>53.9</v>
      </c>
      <c r="J547" s="21">
        <v>6.3</v>
      </c>
      <c r="K547" s="21">
        <v>12.51</v>
      </c>
      <c r="L547" s="21" t="s">
        <v>981</v>
      </c>
      <c r="M547" s="21" t="s">
        <v>151</v>
      </c>
      <c r="N547" s="21" t="s">
        <v>69</v>
      </c>
      <c r="O547" s="21" t="s">
        <v>982</v>
      </c>
      <c r="P547" s="21">
        <v>11269</v>
      </c>
      <c r="Q547" s="21" t="s">
        <v>984</v>
      </c>
      <c r="R547" s="22" t="s">
        <v>985</v>
      </c>
      <c r="S547" s="21" t="s">
        <v>986</v>
      </c>
      <c r="T547" s="21"/>
      <c r="U547" s="21"/>
      <c r="V547" s="22">
        <v>96</v>
      </c>
      <c r="W547" s="22">
        <v>188</v>
      </c>
      <c r="X547" s="22">
        <v>146</v>
      </c>
      <c r="Y547" s="22">
        <v>20.3</v>
      </c>
      <c r="Z547" s="22">
        <v>71.400000000000006</v>
      </c>
      <c r="AA547" s="22">
        <v>78.3</v>
      </c>
      <c r="AB547" s="24">
        <v>122800</v>
      </c>
      <c r="AC547" s="24">
        <v>229100</v>
      </c>
      <c r="AD547" s="24">
        <v>205700</v>
      </c>
      <c r="AE547" s="24"/>
      <c r="AF547" s="24">
        <v>105000</v>
      </c>
      <c r="AG547" s="24">
        <v>94680</v>
      </c>
      <c r="AH547" s="25">
        <v>141300</v>
      </c>
      <c r="AI547" s="25">
        <v>276600</v>
      </c>
      <c r="AJ547" s="25">
        <v>214700</v>
      </c>
      <c r="AK547" s="25">
        <v>29890</v>
      </c>
      <c r="AL547" s="25">
        <v>105000</v>
      </c>
      <c r="AM547" s="25">
        <v>115200</v>
      </c>
      <c r="AN547" s="21" t="s">
        <v>50</v>
      </c>
      <c r="AO547" s="21" t="s">
        <v>62</v>
      </c>
      <c r="AP547" s="21" t="s">
        <v>50</v>
      </c>
      <c r="AQ547" s="21" t="s">
        <v>50</v>
      </c>
      <c r="AR547" s="21" t="s">
        <v>62</v>
      </c>
      <c r="AS547" s="21" t="s">
        <v>50</v>
      </c>
      <c r="AT547" s="21" t="s">
        <v>413</v>
      </c>
      <c r="AU547" s="26">
        <v>2.5297058200000002</v>
      </c>
      <c r="AV547" s="23">
        <v>1.3389696200000001</v>
      </c>
      <c r="AW547" s="23">
        <v>5.4849009999999997E-2</v>
      </c>
      <c r="AX547" s="23">
        <v>1.26083119</v>
      </c>
      <c r="AY547" s="32">
        <v>546</v>
      </c>
      <c r="AZ547">
        <f t="shared" si="16"/>
        <v>0.26198941040293039</v>
      </c>
      <c r="BA547">
        <f t="shared" si="17"/>
        <v>0.58171626248375607</v>
      </c>
    </row>
    <row r="548" spans="1:53">
      <c r="A548" s="20" t="s">
        <v>50</v>
      </c>
      <c r="B548" s="21" t="s">
        <v>17566</v>
      </c>
      <c r="C548" s="22" t="s">
        <v>17567</v>
      </c>
      <c r="D548" s="21">
        <v>4</v>
      </c>
      <c r="E548" s="22">
        <v>2</v>
      </c>
      <c r="F548" s="22">
        <v>8</v>
      </c>
      <c r="G548" s="21">
        <v>2</v>
      </c>
      <c r="H548" s="21">
        <v>562</v>
      </c>
      <c r="I548" s="21">
        <v>61.4</v>
      </c>
      <c r="J548" s="21">
        <v>6.76</v>
      </c>
      <c r="K548" s="21">
        <v>21.63</v>
      </c>
      <c r="L548" s="21" t="s">
        <v>163</v>
      </c>
      <c r="M548" s="21" t="s">
        <v>8478</v>
      </c>
      <c r="N548" s="21" t="s">
        <v>108</v>
      </c>
      <c r="O548" s="21" t="s">
        <v>17568</v>
      </c>
      <c r="P548" s="21">
        <v>5236</v>
      </c>
      <c r="Q548" s="21" t="s">
        <v>17570</v>
      </c>
      <c r="R548" s="22" t="s">
        <v>17571</v>
      </c>
      <c r="S548" s="21" t="s">
        <v>17572</v>
      </c>
      <c r="T548" s="21" t="s">
        <v>17573</v>
      </c>
      <c r="U548" s="21" t="s">
        <v>17574</v>
      </c>
      <c r="V548" s="22">
        <v>81.900000000000006</v>
      </c>
      <c r="W548" s="22">
        <v>74.2</v>
      </c>
      <c r="X548" s="22">
        <v>103.3</v>
      </c>
      <c r="Y548" s="22">
        <v>123.1</v>
      </c>
      <c r="Z548" s="22">
        <v>105.8</v>
      </c>
      <c r="AA548" s="22">
        <v>111.6</v>
      </c>
      <c r="AB548" s="24">
        <v>446800</v>
      </c>
      <c r="AC548" s="24">
        <v>386000</v>
      </c>
      <c r="AD548" s="24">
        <v>621100</v>
      </c>
      <c r="AE548" s="24">
        <v>638400</v>
      </c>
      <c r="AF548" s="24">
        <v>664100</v>
      </c>
      <c r="AG548" s="24">
        <v>576000</v>
      </c>
      <c r="AH548" s="25">
        <v>514000</v>
      </c>
      <c r="AI548" s="25">
        <v>465900</v>
      </c>
      <c r="AJ548" s="25">
        <v>648500</v>
      </c>
      <c r="AK548" s="25">
        <v>773000</v>
      </c>
      <c r="AL548" s="25">
        <v>664100</v>
      </c>
      <c r="AM548" s="25">
        <v>700500</v>
      </c>
      <c r="AN548" s="21" t="s">
        <v>50</v>
      </c>
      <c r="AO548" s="21" t="s">
        <v>62</v>
      </c>
      <c r="AP548" s="21" t="s">
        <v>50</v>
      </c>
      <c r="AQ548" s="21" t="s">
        <v>50</v>
      </c>
      <c r="AR548" s="21" t="s">
        <v>50</v>
      </c>
      <c r="AS548" s="21" t="s">
        <v>50</v>
      </c>
      <c r="AT548" s="21" t="s">
        <v>17575</v>
      </c>
      <c r="AU548" s="23">
        <v>0.76182559999999999</v>
      </c>
      <c r="AV548" s="23">
        <v>-0.39246730000000002</v>
      </c>
      <c r="AW548" s="23">
        <v>5.5179449999999998E-2</v>
      </c>
      <c r="AX548" s="23">
        <v>1.2582226400000001</v>
      </c>
      <c r="AY548" s="31">
        <v>547</v>
      </c>
      <c r="AZ548">
        <f t="shared" si="16"/>
        <v>0.26308593345521025</v>
      </c>
      <c r="BA548">
        <f t="shared" si="17"/>
        <v>0.57990237192986449</v>
      </c>
    </row>
    <row r="549" spans="1:53">
      <c r="A549" s="20" t="s">
        <v>50</v>
      </c>
      <c r="B549" s="21" t="s">
        <v>13842</v>
      </c>
      <c r="C549" s="22" t="s">
        <v>13843</v>
      </c>
      <c r="D549" s="21">
        <v>2</v>
      </c>
      <c r="E549" s="22">
        <v>3</v>
      </c>
      <c r="F549" s="22">
        <v>20</v>
      </c>
      <c r="G549" s="21">
        <v>3</v>
      </c>
      <c r="H549" s="21">
        <v>1041</v>
      </c>
      <c r="I549" s="21">
        <v>119.2</v>
      </c>
      <c r="J549" s="21">
        <v>6.8</v>
      </c>
      <c r="K549" s="21">
        <v>44.73</v>
      </c>
      <c r="L549" s="21" t="s">
        <v>13844</v>
      </c>
      <c r="M549" s="21" t="s">
        <v>151</v>
      </c>
      <c r="N549" s="21" t="s">
        <v>108</v>
      </c>
      <c r="O549" s="21" t="s">
        <v>1407</v>
      </c>
      <c r="P549" s="21">
        <v>8449</v>
      </c>
      <c r="Q549" s="21" t="s">
        <v>13846</v>
      </c>
      <c r="R549" s="22" t="s">
        <v>13847</v>
      </c>
      <c r="S549" s="21" t="s">
        <v>13848</v>
      </c>
      <c r="T549" s="21" t="s">
        <v>238</v>
      </c>
      <c r="U549" s="21" t="s">
        <v>1412</v>
      </c>
      <c r="V549" s="22">
        <v>86.6</v>
      </c>
      <c r="W549" s="22">
        <v>91.1</v>
      </c>
      <c r="X549" s="22">
        <v>102</v>
      </c>
      <c r="Y549" s="22">
        <v>104.5</v>
      </c>
      <c r="Z549" s="22">
        <v>111</v>
      </c>
      <c r="AA549" s="22">
        <v>104.8</v>
      </c>
      <c r="AB549" s="24">
        <v>1680000</v>
      </c>
      <c r="AC549" s="24">
        <v>1685000</v>
      </c>
      <c r="AD549" s="24">
        <v>2181000</v>
      </c>
      <c r="AE549" s="24">
        <v>1927000</v>
      </c>
      <c r="AF549" s="24">
        <v>2477000</v>
      </c>
      <c r="AG549" s="24">
        <v>1923000</v>
      </c>
      <c r="AH549" s="25">
        <v>1933000</v>
      </c>
      <c r="AI549" s="25">
        <v>2034000</v>
      </c>
      <c r="AJ549" s="25">
        <v>2277000</v>
      </c>
      <c r="AK549" s="25">
        <v>2333000</v>
      </c>
      <c r="AL549" s="25">
        <v>2477000</v>
      </c>
      <c r="AM549" s="25">
        <v>2338000</v>
      </c>
      <c r="AN549" s="21" t="s">
        <v>50</v>
      </c>
      <c r="AO549" s="21" t="s">
        <v>50</v>
      </c>
      <c r="AP549" s="21" t="s">
        <v>50</v>
      </c>
      <c r="AQ549" s="21" t="s">
        <v>50</v>
      </c>
      <c r="AR549" s="21" t="s">
        <v>50</v>
      </c>
      <c r="AS549" s="21" t="s">
        <v>50</v>
      </c>
      <c r="AT549" s="21" t="s">
        <v>13849</v>
      </c>
      <c r="AU549" s="23">
        <v>0.87360375000000001</v>
      </c>
      <c r="AV549" s="23">
        <v>-0.19494900000000001</v>
      </c>
      <c r="AW549" s="23">
        <v>5.5281589999999999E-2</v>
      </c>
      <c r="AX549" s="23">
        <v>1.25741949</v>
      </c>
      <c r="AY549" s="31">
        <v>548</v>
      </c>
      <c r="AZ549">
        <f t="shared" si="16"/>
        <v>0.26309194656934309</v>
      </c>
      <c r="BA549">
        <f t="shared" si="17"/>
        <v>0.57989244577224286</v>
      </c>
    </row>
    <row r="550" spans="1:53">
      <c r="A550" s="20" t="s">
        <v>50</v>
      </c>
      <c r="B550" s="21" t="s">
        <v>17285</v>
      </c>
      <c r="C550" s="22" t="s">
        <v>17286</v>
      </c>
      <c r="D550" s="21">
        <v>7</v>
      </c>
      <c r="E550" s="22">
        <v>2</v>
      </c>
      <c r="F550" s="22">
        <v>15</v>
      </c>
      <c r="G550" s="21">
        <v>2</v>
      </c>
      <c r="H550" s="21">
        <v>492</v>
      </c>
      <c r="I550" s="21">
        <v>54.1</v>
      </c>
      <c r="J550" s="21">
        <v>6.38</v>
      </c>
      <c r="K550" s="21">
        <v>61.07</v>
      </c>
      <c r="L550" s="21" t="s">
        <v>373</v>
      </c>
      <c r="M550" s="21" t="s">
        <v>17287</v>
      </c>
      <c r="N550" s="21" t="s">
        <v>108</v>
      </c>
      <c r="O550" s="21" t="s">
        <v>3255</v>
      </c>
      <c r="P550" s="21">
        <v>1783</v>
      </c>
      <c r="Q550" s="21" t="s">
        <v>17289</v>
      </c>
      <c r="R550" s="22" t="s">
        <v>17290</v>
      </c>
      <c r="S550" s="21" t="s">
        <v>17291</v>
      </c>
      <c r="T550" s="21" t="s">
        <v>17292</v>
      </c>
      <c r="U550" s="21" t="s">
        <v>17293</v>
      </c>
      <c r="V550" s="22">
        <v>84</v>
      </c>
      <c r="W550" s="22">
        <v>62.3</v>
      </c>
      <c r="X550" s="22">
        <v>98.5</v>
      </c>
      <c r="Y550" s="22">
        <v>106.7</v>
      </c>
      <c r="Z550" s="22">
        <v>112.8</v>
      </c>
      <c r="AA550" s="22">
        <v>135.6</v>
      </c>
      <c r="AB550" s="24">
        <v>594700</v>
      </c>
      <c r="AC550" s="24">
        <v>410400</v>
      </c>
      <c r="AD550" s="24">
        <v>768800</v>
      </c>
      <c r="AE550" s="24">
        <v>717700</v>
      </c>
      <c r="AF550" s="24">
        <v>919100</v>
      </c>
      <c r="AG550" s="24">
        <v>908400</v>
      </c>
      <c r="AH550" s="25">
        <v>684300</v>
      </c>
      <c r="AI550" s="25">
        <v>507200</v>
      </c>
      <c r="AJ550" s="25">
        <v>802700</v>
      </c>
      <c r="AK550" s="25">
        <v>869000</v>
      </c>
      <c r="AL550" s="25">
        <v>919100</v>
      </c>
      <c r="AM550" s="25">
        <v>1105000</v>
      </c>
      <c r="AN550" s="21" t="s">
        <v>50</v>
      </c>
      <c r="AO550" s="21" t="s">
        <v>50</v>
      </c>
      <c r="AP550" s="21" t="s">
        <v>50</v>
      </c>
      <c r="AQ550" s="21" t="s">
        <v>50</v>
      </c>
      <c r="AR550" s="21" t="s">
        <v>50</v>
      </c>
      <c r="AS550" s="21" t="s">
        <v>50</v>
      </c>
      <c r="AT550" s="21" t="s">
        <v>17294</v>
      </c>
      <c r="AU550" s="23">
        <v>0.68930234000000001</v>
      </c>
      <c r="AV550" s="23">
        <v>-0.53679120000000002</v>
      </c>
      <c r="AW550" s="23">
        <v>5.5359070000000003E-2</v>
      </c>
      <c r="AX550" s="23">
        <v>1.2568112199999999</v>
      </c>
      <c r="AY550" s="32">
        <v>549</v>
      </c>
      <c r="AZ550">
        <f t="shared" si="16"/>
        <v>0.26298079154826959</v>
      </c>
      <c r="BA550">
        <f t="shared" si="17"/>
        <v>0.58007597177352999</v>
      </c>
    </row>
    <row r="551" spans="1:53">
      <c r="A551" s="20" t="s">
        <v>50</v>
      </c>
      <c r="B551" s="21" t="s">
        <v>12808</v>
      </c>
      <c r="C551" s="22" t="s">
        <v>12809</v>
      </c>
      <c r="D551" s="21">
        <v>3</v>
      </c>
      <c r="E551" s="22">
        <v>1</v>
      </c>
      <c r="F551" s="22">
        <v>6</v>
      </c>
      <c r="G551" s="21">
        <v>1</v>
      </c>
      <c r="H551" s="21">
        <v>374</v>
      </c>
      <c r="I551" s="21">
        <v>42.5</v>
      </c>
      <c r="J551" s="21">
        <v>5.63</v>
      </c>
      <c r="K551" s="21">
        <v>17.84</v>
      </c>
      <c r="L551" s="21" t="s">
        <v>2550</v>
      </c>
      <c r="M551" s="21" t="s">
        <v>1197</v>
      </c>
      <c r="N551" s="21" t="s">
        <v>69</v>
      </c>
      <c r="O551" s="21" t="s">
        <v>12810</v>
      </c>
      <c r="P551" s="21">
        <v>10480</v>
      </c>
      <c r="Q551" s="21" t="s">
        <v>12812</v>
      </c>
      <c r="R551" s="22" t="s">
        <v>12813</v>
      </c>
      <c r="S551" s="21" t="s">
        <v>12814</v>
      </c>
      <c r="T551" s="21" t="s">
        <v>4104</v>
      </c>
      <c r="U551" s="21"/>
      <c r="V551" s="22">
        <v>77.599999999999994</v>
      </c>
      <c r="W551" s="22">
        <v>97.7</v>
      </c>
      <c r="X551" s="22">
        <v>97.2</v>
      </c>
      <c r="Y551" s="22">
        <v>107.6</v>
      </c>
      <c r="Z551" s="22">
        <v>107.1</v>
      </c>
      <c r="AA551" s="22">
        <v>112.8</v>
      </c>
      <c r="AB551" s="24">
        <v>421000</v>
      </c>
      <c r="AC551" s="24">
        <v>505000</v>
      </c>
      <c r="AD551" s="24">
        <v>581200</v>
      </c>
      <c r="AE551" s="24">
        <v>554800</v>
      </c>
      <c r="AF551" s="24">
        <v>668400</v>
      </c>
      <c r="AG551" s="24">
        <v>578700</v>
      </c>
      <c r="AH551" s="25">
        <v>484400</v>
      </c>
      <c r="AI551" s="25">
        <v>609600</v>
      </c>
      <c r="AJ551" s="25">
        <v>606800</v>
      </c>
      <c r="AK551" s="25">
        <v>671700</v>
      </c>
      <c r="AL551" s="25">
        <v>668400</v>
      </c>
      <c r="AM551" s="25">
        <v>703900</v>
      </c>
      <c r="AN551" s="21" t="s">
        <v>50</v>
      </c>
      <c r="AO551" s="21" t="s">
        <v>50</v>
      </c>
      <c r="AP551" s="21" t="s">
        <v>50</v>
      </c>
      <c r="AQ551" s="21" t="s">
        <v>50</v>
      </c>
      <c r="AR551" s="21" t="s">
        <v>50</v>
      </c>
      <c r="AS551" s="21" t="s">
        <v>50</v>
      </c>
      <c r="AT551" s="21" t="s">
        <v>3491</v>
      </c>
      <c r="AU551" s="23">
        <v>0.83212697999999996</v>
      </c>
      <c r="AV551" s="23">
        <v>-0.26512439999999998</v>
      </c>
      <c r="AW551" s="23">
        <v>5.5652670000000001E-2</v>
      </c>
      <c r="AX551" s="23">
        <v>1.2545140100000001</v>
      </c>
      <c r="AY551" s="31">
        <v>550</v>
      </c>
      <c r="AZ551">
        <f t="shared" si="16"/>
        <v>0.26389484247272732</v>
      </c>
      <c r="BA551">
        <f t="shared" si="17"/>
        <v>0.57856909749318508</v>
      </c>
    </row>
    <row r="552" spans="1:53">
      <c r="A552" s="20" t="s">
        <v>50</v>
      </c>
      <c r="B552" s="21" t="s">
        <v>4377</v>
      </c>
      <c r="C552" s="22" t="s">
        <v>4378</v>
      </c>
      <c r="D552" s="21">
        <v>2</v>
      </c>
      <c r="E552" s="22">
        <v>2</v>
      </c>
      <c r="F552" s="22">
        <v>38</v>
      </c>
      <c r="G552" s="21">
        <v>2</v>
      </c>
      <c r="H552" s="21">
        <v>1173</v>
      </c>
      <c r="I552" s="21">
        <v>133.4</v>
      </c>
      <c r="J552" s="21">
        <v>6.77</v>
      </c>
      <c r="K552" s="21">
        <v>147.62</v>
      </c>
      <c r="L552" s="21" t="s">
        <v>4379</v>
      </c>
      <c r="M552" s="21" t="s">
        <v>151</v>
      </c>
      <c r="N552" s="21" t="s">
        <v>108</v>
      </c>
      <c r="O552" s="21" t="s">
        <v>4380</v>
      </c>
      <c r="P552" s="21">
        <v>9646</v>
      </c>
      <c r="Q552" s="21" t="s">
        <v>4382</v>
      </c>
      <c r="R552" s="22" t="s">
        <v>4383</v>
      </c>
      <c r="S552" s="21" t="s">
        <v>4384</v>
      </c>
      <c r="T552" s="21" t="s">
        <v>4385</v>
      </c>
      <c r="U552" s="21" t="s">
        <v>4386</v>
      </c>
      <c r="V552" s="22">
        <v>102.7</v>
      </c>
      <c r="W552" s="22">
        <v>112.4</v>
      </c>
      <c r="X552" s="22">
        <v>107.9</v>
      </c>
      <c r="Y552" s="22">
        <v>86.2</v>
      </c>
      <c r="Z552" s="22">
        <v>102.3</v>
      </c>
      <c r="AA552" s="22">
        <v>88.5</v>
      </c>
      <c r="AB552" s="24">
        <v>2783000</v>
      </c>
      <c r="AC552" s="24">
        <v>2904000</v>
      </c>
      <c r="AD552" s="24">
        <v>3222000</v>
      </c>
      <c r="AE552" s="24">
        <v>2221000</v>
      </c>
      <c r="AF552" s="24">
        <v>3188000</v>
      </c>
      <c r="AG552" s="24">
        <v>2269000</v>
      </c>
      <c r="AH552" s="25">
        <v>3202000</v>
      </c>
      <c r="AI552" s="25">
        <v>3506000</v>
      </c>
      <c r="AJ552" s="25">
        <v>3363000</v>
      </c>
      <c r="AK552" s="25">
        <v>2688000</v>
      </c>
      <c r="AL552" s="25">
        <v>3188000</v>
      </c>
      <c r="AM552" s="25">
        <v>2759000</v>
      </c>
      <c r="AN552" s="21" t="s">
        <v>50</v>
      </c>
      <c r="AO552" s="21" t="s">
        <v>50</v>
      </c>
      <c r="AP552" s="21" t="s">
        <v>50</v>
      </c>
      <c r="AQ552" s="21" t="s">
        <v>50</v>
      </c>
      <c r="AR552" s="21" t="s">
        <v>50</v>
      </c>
      <c r="AS552" s="21" t="s">
        <v>50</v>
      </c>
      <c r="AT552" s="21" t="s">
        <v>4387</v>
      </c>
      <c r="AU552" s="23">
        <v>1.1661624100000001</v>
      </c>
      <c r="AV552" s="23">
        <v>0.22176873</v>
      </c>
      <c r="AW552" s="23">
        <v>5.5720510000000001E-2</v>
      </c>
      <c r="AX552" s="23">
        <v>1.2539848899999999</v>
      </c>
      <c r="AY552" s="31">
        <v>551</v>
      </c>
      <c r="AZ552">
        <f t="shared" si="16"/>
        <v>0.26373700558983665</v>
      </c>
      <c r="BA552">
        <f t="shared" si="17"/>
        <v>0.57882892900099348</v>
      </c>
    </row>
    <row r="553" spans="1:53">
      <c r="A553" s="20" t="s">
        <v>50</v>
      </c>
      <c r="B553" s="21" t="s">
        <v>1579</v>
      </c>
      <c r="C553" s="22" t="s">
        <v>1580</v>
      </c>
      <c r="D553" s="21">
        <v>1</v>
      </c>
      <c r="E553" s="22">
        <v>2</v>
      </c>
      <c r="F553" s="22">
        <v>6</v>
      </c>
      <c r="G553" s="21">
        <v>2</v>
      </c>
      <c r="H553" s="21">
        <v>2005</v>
      </c>
      <c r="I553" s="21">
        <v>226.2</v>
      </c>
      <c r="J553" s="21">
        <v>7.3</v>
      </c>
      <c r="K553" s="21">
        <v>13.59</v>
      </c>
      <c r="L553" s="21" t="s">
        <v>1581</v>
      </c>
      <c r="M553" s="21" t="s">
        <v>151</v>
      </c>
      <c r="N553" s="21" t="s">
        <v>69</v>
      </c>
      <c r="O553" s="21" t="s">
        <v>1582</v>
      </c>
      <c r="P553" s="21">
        <v>23347</v>
      </c>
      <c r="Q553" s="21" t="s">
        <v>1584</v>
      </c>
      <c r="R553" s="22" t="s">
        <v>1585</v>
      </c>
      <c r="S553" s="21" t="s">
        <v>1586</v>
      </c>
      <c r="T553" s="21"/>
      <c r="U553" s="21"/>
      <c r="V553" s="22">
        <v>141.19999999999999</v>
      </c>
      <c r="W553" s="22">
        <v>109.6</v>
      </c>
      <c r="X553" s="22">
        <v>116.9</v>
      </c>
      <c r="Y553" s="22">
        <v>57.2</v>
      </c>
      <c r="Z553" s="22">
        <v>70.7</v>
      </c>
      <c r="AA553" s="22">
        <v>104.4</v>
      </c>
      <c r="AB553" s="24">
        <v>903100</v>
      </c>
      <c r="AC553" s="24">
        <v>668500</v>
      </c>
      <c r="AD553" s="24">
        <v>824400</v>
      </c>
      <c r="AE553" s="24">
        <v>333200</v>
      </c>
      <c r="AF553" s="24">
        <v>520200</v>
      </c>
      <c r="AG553" s="24">
        <v>631900</v>
      </c>
      <c r="AH553" s="25">
        <v>1039000</v>
      </c>
      <c r="AI553" s="25">
        <v>807000</v>
      </c>
      <c r="AJ553" s="25">
        <v>860700</v>
      </c>
      <c r="AK553" s="25">
        <v>421400</v>
      </c>
      <c r="AL553" s="25">
        <v>520200</v>
      </c>
      <c r="AM553" s="25">
        <v>768500</v>
      </c>
      <c r="AN553" s="21" t="s">
        <v>50</v>
      </c>
      <c r="AO553" s="21" t="s">
        <v>50</v>
      </c>
      <c r="AP553" s="21" t="s">
        <v>50</v>
      </c>
      <c r="AQ553" s="21" t="s">
        <v>50</v>
      </c>
      <c r="AR553" s="21" t="s">
        <v>62</v>
      </c>
      <c r="AS553" s="21" t="s">
        <v>50</v>
      </c>
      <c r="AT553" s="21" t="s">
        <v>1587</v>
      </c>
      <c r="AU553" s="26">
        <v>1.58278666</v>
      </c>
      <c r="AV553" s="23">
        <v>0.66246680999999996</v>
      </c>
      <c r="AW553" s="23">
        <v>5.6325170000000001E-2</v>
      </c>
      <c r="AX553" s="23">
        <v>1.2492975100000001</v>
      </c>
      <c r="AY553" s="32">
        <v>552</v>
      </c>
      <c r="AZ553">
        <f t="shared" si="16"/>
        <v>0.26611602057971012</v>
      </c>
      <c r="BA553">
        <f t="shared" si="17"/>
        <v>0.57492897948870747</v>
      </c>
    </row>
    <row r="554" spans="1:53">
      <c r="A554" s="20" t="s">
        <v>50</v>
      </c>
      <c r="B554" s="21" t="s">
        <v>17898</v>
      </c>
      <c r="C554" s="22" t="s">
        <v>17899</v>
      </c>
      <c r="D554" s="21">
        <v>2</v>
      </c>
      <c r="E554" s="22">
        <v>1</v>
      </c>
      <c r="F554" s="22">
        <v>5</v>
      </c>
      <c r="G554" s="21">
        <v>1</v>
      </c>
      <c r="H554" s="21">
        <v>796</v>
      </c>
      <c r="I554" s="21">
        <v>87.9</v>
      </c>
      <c r="J554" s="21">
        <v>7.84</v>
      </c>
      <c r="K554" s="21">
        <v>16.88</v>
      </c>
      <c r="L554" s="21" t="s">
        <v>3832</v>
      </c>
      <c r="M554" s="21" t="s">
        <v>151</v>
      </c>
      <c r="N554" s="21" t="s">
        <v>108</v>
      </c>
      <c r="O554" s="21"/>
      <c r="P554" s="21">
        <v>55249</v>
      </c>
      <c r="Q554" s="21" t="s">
        <v>17901</v>
      </c>
      <c r="R554" s="22" t="s">
        <v>17902</v>
      </c>
      <c r="S554" s="21" t="s">
        <v>17903</v>
      </c>
      <c r="T554" s="21"/>
      <c r="U554" s="21" t="s">
        <v>3675</v>
      </c>
      <c r="V554" s="22">
        <v>74.099999999999994</v>
      </c>
      <c r="W554" s="22">
        <v>90.9</v>
      </c>
      <c r="X554" s="22">
        <v>86.7</v>
      </c>
      <c r="Y554" s="22">
        <v>133.19999999999999</v>
      </c>
      <c r="Z554" s="22">
        <v>119.7</v>
      </c>
      <c r="AA554" s="22">
        <v>95.5</v>
      </c>
      <c r="AB554" s="24">
        <v>61770</v>
      </c>
      <c r="AC554" s="24">
        <v>72200</v>
      </c>
      <c r="AD554" s="24">
        <v>79630</v>
      </c>
      <c r="AE554" s="24">
        <v>105600</v>
      </c>
      <c r="AF554" s="24">
        <v>114800</v>
      </c>
      <c r="AG554" s="24">
        <v>75330</v>
      </c>
      <c r="AH554" s="25">
        <v>71070</v>
      </c>
      <c r="AI554" s="25">
        <v>87160</v>
      </c>
      <c r="AJ554" s="25">
        <v>83140</v>
      </c>
      <c r="AK554" s="25">
        <v>127800</v>
      </c>
      <c r="AL554" s="25">
        <v>114800</v>
      </c>
      <c r="AM554" s="25">
        <v>91630</v>
      </c>
      <c r="AN554" s="21" t="s">
        <v>50</v>
      </c>
      <c r="AO554" s="21" t="s">
        <v>62</v>
      </c>
      <c r="AP554" s="21" t="s">
        <v>50</v>
      </c>
      <c r="AQ554" s="21" t="s">
        <v>50</v>
      </c>
      <c r="AR554" s="21" t="s">
        <v>50</v>
      </c>
      <c r="AS554" s="21" t="s">
        <v>50</v>
      </c>
      <c r="AT554" s="21" t="s">
        <v>11895</v>
      </c>
      <c r="AU554" s="23">
        <v>0.72210394</v>
      </c>
      <c r="AV554" s="23">
        <v>-0.46972160000000002</v>
      </c>
      <c r="AW554" s="23">
        <v>5.6356400000000001E-2</v>
      </c>
      <c r="AX554" s="23">
        <v>1.24905675</v>
      </c>
      <c r="AY554" s="31">
        <v>553</v>
      </c>
      <c r="AZ554">
        <f t="shared" si="16"/>
        <v>0.26578208173598555</v>
      </c>
      <c r="BA554">
        <f t="shared" si="17"/>
        <v>0.57547430129206134</v>
      </c>
    </row>
    <row r="555" spans="1:53">
      <c r="A555" s="20" t="s">
        <v>50</v>
      </c>
      <c r="B555" s="21" t="s">
        <v>17600</v>
      </c>
      <c r="C555" s="22" t="s">
        <v>17601</v>
      </c>
      <c r="D555" s="21">
        <v>2</v>
      </c>
      <c r="E555" s="22">
        <v>1</v>
      </c>
      <c r="F555" s="22">
        <v>6</v>
      </c>
      <c r="G555" s="21">
        <v>1</v>
      </c>
      <c r="H555" s="21">
        <v>577</v>
      </c>
      <c r="I555" s="21">
        <v>62.5</v>
      </c>
      <c r="J555" s="21">
        <v>7.8</v>
      </c>
      <c r="K555" s="21">
        <v>11.01</v>
      </c>
      <c r="L555" s="21" t="s">
        <v>1745</v>
      </c>
      <c r="M555" s="21" t="s">
        <v>151</v>
      </c>
      <c r="N555" s="21" t="s">
        <v>108</v>
      </c>
      <c r="O555" s="21" t="s">
        <v>17602</v>
      </c>
      <c r="P555" s="21">
        <v>55167</v>
      </c>
      <c r="Q555" s="21" t="s">
        <v>17604</v>
      </c>
      <c r="R555" s="22" t="s">
        <v>17605</v>
      </c>
      <c r="S555" s="21" t="s">
        <v>17606</v>
      </c>
      <c r="T555" s="21" t="s">
        <v>228</v>
      </c>
      <c r="U555" s="21"/>
      <c r="V555" s="22">
        <v>85.4</v>
      </c>
      <c r="W555" s="22">
        <v>79.099999999999994</v>
      </c>
      <c r="X555" s="22">
        <v>100.6</v>
      </c>
      <c r="Y555" s="22">
        <v>116.6</v>
      </c>
      <c r="Z555" s="22">
        <v>99.8</v>
      </c>
      <c r="AA555" s="22">
        <v>118.5</v>
      </c>
      <c r="AB555" s="24">
        <v>646000</v>
      </c>
      <c r="AC555" s="24">
        <v>570100</v>
      </c>
      <c r="AD555" s="24">
        <v>838800</v>
      </c>
      <c r="AE555" s="24">
        <v>838100</v>
      </c>
      <c r="AF555" s="24">
        <v>868000</v>
      </c>
      <c r="AG555" s="24">
        <v>847700</v>
      </c>
      <c r="AH555" s="25">
        <v>743400</v>
      </c>
      <c r="AI555" s="25">
        <v>688200</v>
      </c>
      <c r="AJ555" s="25">
        <v>875800</v>
      </c>
      <c r="AK555" s="25">
        <v>1015000</v>
      </c>
      <c r="AL555" s="25">
        <v>868000</v>
      </c>
      <c r="AM555" s="25">
        <v>1031000</v>
      </c>
      <c r="AN555" s="21" t="s">
        <v>50</v>
      </c>
      <c r="AO555" s="21" t="s">
        <v>50</v>
      </c>
      <c r="AP555" s="21" t="s">
        <v>50</v>
      </c>
      <c r="AQ555" s="21" t="s">
        <v>50</v>
      </c>
      <c r="AR555" s="21" t="s">
        <v>50</v>
      </c>
      <c r="AS555" s="21" t="s">
        <v>50</v>
      </c>
      <c r="AT555" s="21" t="s">
        <v>6073</v>
      </c>
      <c r="AU555" s="23">
        <v>0.79185163999999997</v>
      </c>
      <c r="AV555" s="23">
        <v>-0.33669789999999999</v>
      </c>
      <c r="AW555" s="23">
        <v>5.6483560000000002E-2</v>
      </c>
      <c r="AX555" s="23">
        <v>1.2480779799999999</v>
      </c>
      <c r="AY555" s="31">
        <v>554</v>
      </c>
      <c r="AZ555">
        <f t="shared" si="16"/>
        <v>0.26590094671480147</v>
      </c>
      <c r="BA555">
        <f t="shared" si="17"/>
        <v>0.57528011640185805</v>
      </c>
    </row>
    <row r="556" spans="1:53">
      <c r="A556" s="20" t="s">
        <v>50</v>
      </c>
      <c r="B556" s="21" t="s">
        <v>1820</v>
      </c>
      <c r="C556" s="22" t="s">
        <v>1821</v>
      </c>
      <c r="D556" s="21">
        <v>5</v>
      </c>
      <c r="E556" s="22">
        <v>1</v>
      </c>
      <c r="F556" s="22">
        <v>6</v>
      </c>
      <c r="G556" s="21">
        <v>1</v>
      </c>
      <c r="H556" s="21">
        <v>278</v>
      </c>
      <c r="I556" s="21">
        <v>30.4</v>
      </c>
      <c r="J556" s="21">
        <v>4.88</v>
      </c>
      <c r="K556" s="21">
        <v>21.02</v>
      </c>
      <c r="L556" s="21" t="s">
        <v>353</v>
      </c>
      <c r="M556" s="21" t="s">
        <v>151</v>
      </c>
      <c r="N556" s="21" t="s">
        <v>87</v>
      </c>
      <c r="O556" s="21" t="s">
        <v>548</v>
      </c>
      <c r="P556" s="21">
        <v>390748</v>
      </c>
      <c r="Q556" s="21" t="s">
        <v>1823</v>
      </c>
      <c r="R556" s="22" t="s">
        <v>1824</v>
      </c>
      <c r="S556" s="21" t="s">
        <v>1825</v>
      </c>
      <c r="T556" s="21" t="s">
        <v>1826</v>
      </c>
      <c r="U556" s="21"/>
      <c r="V556" s="22">
        <v>125.1</v>
      </c>
      <c r="W556" s="22">
        <v>127.5</v>
      </c>
      <c r="X556" s="22">
        <v>95.4</v>
      </c>
      <c r="Y556" s="22">
        <v>76</v>
      </c>
      <c r="Z556" s="22">
        <v>96.1</v>
      </c>
      <c r="AA556" s="22">
        <v>80.099999999999994</v>
      </c>
      <c r="AB556" s="24">
        <v>2006000</v>
      </c>
      <c r="AC556" s="24">
        <v>1948000</v>
      </c>
      <c r="AD556" s="24">
        <v>1685000</v>
      </c>
      <c r="AE556" s="24">
        <v>1158000</v>
      </c>
      <c r="AF556" s="24">
        <v>1773000</v>
      </c>
      <c r="AG556" s="24">
        <v>1215000</v>
      </c>
      <c r="AH556" s="25">
        <v>2308000</v>
      </c>
      <c r="AI556" s="25">
        <v>2352000</v>
      </c>
      <c r="AJ556" s="25">
        <v>1760000</v>
      </c>
      <c r="AK556" s="25">
        <v>1401000</v>
      </c>
      <c r="AL556" s="25">
        <v>1773000</v>
      </c>
      <c r="AM556" s="25">
        <v>1478000</v>
      </c>
      <c r="AN556" s="21" t="s">
        <v>50</v>
      </c>
      <c r="AO556" s="21" t="s">
        <v>50</v>
      </c>
      <c r="AP556" s="21" t="s">
        <v>50</v>
      </c>
      <c r="AQ556" s="21" t="s">
        <v>50</v>
      </c>
      <c r="AR556" s="21" t="s">
        <v>50</v>
      </c>
      <c r="AS556" s="21" t="s">
        <v>50</v>
      </c>
      <c r="AT556" s="21" t="s">
        <v>1827</v>
      </c>
      <c r="AU556" s="23">
        <v>1.3798670799999999</v>
      </c>
      <c r="AV556" s="23">
        <v>0.46452930999999997</v>
      </c>
      <c r="AW556" s="23">
        <v>5.6485569999999999E-2</v>
      </c>
      <c r="AX556" s="23">
        <v>1.24806251</v>
      </c>
      <c r="AY556" s="32">
        <v>555</v>
      </c>
      <c r="AZ556">
        <f t="shared" si="16"/>
        <v>0.26543129109909908</v>
      </c>
      <c r="BA556">
        <f t="shared" si="17"/>
        <v>0.57604788045191835</v>
      </c>
    </row>
    <row r="557" spans="1:53">
      <c r="A557" s="20" t="s">
        <v>50</v>
      </c>
      <c r="B557" s="21" t="s">
        <v>17118</v>
      </c>
      <c r="C557" s="22" t="s">
        <v>17119</v>
      </c>
      <c r="D557" s="21">
        <v>6</v>
      </c>
      <c r="E557" s="22">
        <v>1</v>
      </c>
      <c r="F557" s="22">
        <v>17</v>
      </c>
      <c r="G557" s="21">
        <v>1</v>
      </c>
      <c r="H557" s="21">
        <v>174</v>
      </c>
      <c r="I557" s="21">
        <v>19.3</v>
      </c>
      <c r="J557" s="21">
        <v>6.84</v>
      </c>
      <c r="K557" s="21">
        <v>49.36</v>
      </c>
      <c r="L557" s="21" t="s">
        <v>513</v>
      </c>
      <c r="M557" s="21" t="s">
        <v>1896</v>
      </c>
      <c r="N557" s="21" t="s">
        <v>108</v>
      </c>
      <c r="O557" s="21" t="s">
        <v>17120</v>
      </c>
      <c r="P557" s="21">
        <v>54976</v>
      </c>
      <c r="Q557" s="21" t="s">
        <v>17122</v>
      </c>
      <c r="R557" s="22" t="s">
        <v>17123</v>
      </c>
      <c r="S557" s="21" t="s">
        <v>17124</v>
      </c>
      <c r="T557" s="21"/>
      <c r="U557" s="21"/>
      <c r="V557" s="22">
        <v>93.3</v>
      </c>
      <c r="W557" s="22">
        <v>87.2</v>
      </c>
      <c r="X557" s="22">
        <v>86.3</v>
      </c>
      <c r="Y557" s="22">
        <v>95.3</v>
      </c>
      <c r="Z557" s="22">
        <v>116.2</v>
      </c>
      <c r="AA557" s="22">
        <v>121.8</v>
      </c>
      <c r="AB557" s="24">
        <v>2523000</v>
      </c>
      <c r="AC557" s="24">
        <v>2247000</v>
      </c>
      <c r="AD557" s="24">
        <v>2571000</v>
      </c>
      <c r="AE557" s="24">
        <v>2450000</v>
      </c>
      <c r="AF557" s="24">
        <v>3616000</v>
      </c>
      <c r="AG557" s="24">
        <v>3116000</v>
      </c>
      <c r="AH557" s="25">
        <v>2903000</v>
      </c>
      <c r="AI557" s="25">
        <v>2712000</v>
      </c>
      <c r="AJ557" s="25">
        <v>2684000</v>
      </c>
      <c r="AK557" s="25">
        <v>2966000</v>
      </c>
      <c r="AL557" s="25">
        <v>3616000</v>
      </c>
      <c r="AM557" s="25">
        <v>3790000</v>
      </c>
      <c r="AN557" s="21" t="s">
        <v>50</v>
      </c>
      <c r="AO557" s="21" t="s">
        <v>50</v>
      </c>
      <c r="AP557" s="21" t="s">
        <v>50</v>
      </c>
      <c r="AQ557" s="21" t="s">
        <v>50</v>
      </c>
      <c r="AR557" s="21" t="s">
        <v>50</v>
      </c>
      <c r="AS557" s="21" t="s">
        <v>50</v>
      </c>
      <c r="AT557" s="21" t="s">
        <v>1136</v>
      </c>
      <c r="AU557" s="23">
        <v>0.80016472999999999</v>
      </c>
      <c r="AV557" s="23">
        <v>-0.3216311</v>
      </c>
      <c r="AW557" s="23">
        <v>5.6594760000000001E-2</v>
      </c>
      <c r="AX557" s="23">
        <v>1.2472238099999999</v>
      </c>
      <c r="AY557" s="31">
        <v>556</v>
      </c>
      <c r="AZ557">
        <f t="shared" si="16"/>
        <v>0.26546606848920862</v>
      </c>
      <c r="BA557">
        <f t="shared" si="17"/>
        <v>0.57599098196346898</v>
      </c>
    </row>
    <row r="558" spans="1:53">
      <c r="A558" s="20" t="s">
        <v>50</v>
      </c>
      <c r="B558" s="21" t="s">
        <v>2073</v>
      </c>
      <c r="C558" s="22" t="s">
        <v>2074</v>
      </c>
      <c r="D558" s="21">
        <v>2</v>
      </c>
      <c r="E558" s="22">
        <v>1</v>
      </c>
      <c r="F558" s="22">
        <v>5</v>
      </c>
      <c r="G558" s="21">
        <v>1</v>
      </c>
      <c r="H558" s="21">
        <v>901</v>
      </c>
      <c r="I558" s="21">
        <v>99.9</v>
      </c>
      <c r="J558" s="21">
        <v>5.34</v>
      </c>
      <c r="K558" s="21">
        <v>22.85</v>
      </c>
      <c r="L558" s="21" t="s">
        <v>2075</v>
      </c>
      <c r="M558" s="21" t="s">
        <v>631</v>
      </c>
      <c r="N558" s="21" t="s">
        <v>108</v>
      </c>
      <c r="O558" s="21" t="s">
        <v>2076</v>
      </c>
      <c r="P558" s="21">
        <v>1824</v>
      </c>
      <c r="Q558" s="21" t="s">
        <v>2078</v>
      </c>
      <c r="R558" s="22" t="s">
        <v>2079</v>
      </c>
      <c r="S558" s="21" t="s">
        <v>2080</v>
      </c>
      <c r="T558" s="21" t="s">
        <v>1689</v>
      </c>
      <c r="U558" s="21" t="s">
        <v>2081</v>
      </c>
      <c r="V558" s="22">
        <v>141.30000000000001</v>
      </c>
      <c r="W558" s="22">
        <v>101.1</v>
      </c>
      <c r="X558" s="22">
        <v>111.7</v>
      </c>
      <c r="Y558" s="22">
        <v>75.599999999999994</v>
      </c>
      <c r="Z558" s="22">
        <v>94.7</v>
      </c>
      <c r="AA558" s="22">
        <v>75.5</v>
      </c>
      <c r="AB558" s="24">
        <v>1823000</v>
      </c>
      <c r="AC558" s="24">
        <v>1243000</v>
      </c>
      <c r="AD558" s="24">
        <v>1588000</v>
      </c>
      <c r="AE558" s="24">
        <v>927300</v>
      </c>
      <c r="AF558" s="24">
        <v>1405000</v>
      </c>
      <c r="AG558" s="24">
        <v>921000</v>
      </c>
      <c r="AH558" s="25">
        <v>2097000</v>
      </c>
      <c r="AI558" s="25">
        <v>1501000</v>
      </c>
      <c r="AJ558" s="25">
        <v>1658000</v>
      </c>
      <c r="AK558" s="25">
        <v>1123000</v>
      </c>
      <c r="AL558" s="25">
        <v>1405000</v>
      </c>
      <c r="AM558" s="25">
        <v>1120000</v>
      </c>
      <c r="AN558" s="21" t="s">
        <v>50</v>
      </c>
      <c r="AO558" s="21" t="s">
        <v>50</v>
      </c>
      <c r="AP558" s="21" t="s">
        <v>50</v>
      </c>
      <c r="AQ558" s="21" t="s">
        <v>62</v>
      </c>
      <c r="AR558" s="21" t="s">
        <v>50</v>
      </c>
      <c r="AS558" s="21" t="s">
        <v>50</v>
      </c>
      <c r="AT558" s="21" t="s">
        <v>2082</v>
      </c>
      <c r="AU558" s="23">
        <v>1.4407513700000001</v>
      </c>
      <c r="AV558" s="23">
        <v>0.52682138999999994</v>
      </c>
      <c r="AW558" s="23">
        <v>5.6791639999999997E-2</v>
      </c>
      <c r="AX558" s="23">
        <v>1.2457156199999999</v>
      </c>
      <c r="AY558" s="31">
        <v>557</v>
      </c>
      <c r="AZ558">
        <f t="shared" si="16"/>
        <v>0.26591130542190305</v>
      </c>
      <c r="BA558">
        <f t="shared" si="17"/>
        <v>0.57526319791486802</v>
      </c>
    </row>
    <row r="559" spans="1:53">
      <c r="A559" s="20" t="s">
        <v>50</v>
      </c>
      <c r="B559" s="21" t="s">
        <v>15867</v>
      </c>
      <c r="C559" s="22" t="s">
        <v>15868</v>
      </c>
      <c r="D559" s="21">
        <v>1</v>
      </c>
      <c r="E559" s="22">
        <v>1</v>
      </c>
      <c r="F559" s="22">
        <v>5</v>
      </c>
      <c r="G559" s="21">
        <v>1</v>
      </c>
      <c r="H559" s="21">
        <v>1017</v>
      </c>
      <c r="I559" s="21">
        <v>114.2</v>
      </c>
      <c r="J559" s="21">
        <v>7.34</v>
      </c>
      <c r="K559" s="21">
        <v>16.829999999999998</v>
      </c>
      <c r="L559" s="21" t="s">
        <v>825</v>
      </c>
      <c r="M559" s="21" t="s">
        <v>127</v>
      </c>
      <c r="N559" s="21" t="s">
        <v>69</v>
      </c>
      <c r="O559" s="21" t="s">
        <v>15869</v>
      </c>
      <c r="P559" s="21">
        <v>22909</v>
      </c>
      <c r="Q559" s="21" t="s">
        <v>15871</v>
      </c>
      <c r="R559" s="22" t="s">
        <v>15872</v>
      </c>
      <c r="S559" s="21" t="s">
        <v>15873</v>
      </c>
      <c r="T559" s="21" t="s">
        <v>15874</v>
      </c>
      <c r="U559" s="21" t="s">
        <v>15875</v>
      </c>
      <c r="V559" s="22">
        <v>60.7</v>
      </c>
      <c r="W559" s="22">
        <v>87.1</v>
      </c>
      <c r="X559" s="22">
        <v>88.2</v>
      </c>
      <c r="Y559" s="22">
        <v>148</v>
      </c>
      <c r="Z559" s="22">
        <v>108.1</v>
      </c>
      <c r="AA559" s="22">
        <v>107.9</v>
      </c>
      <c r="AB559" s="24">
        <v>347900</v>
      </c>
      <c r="AC559" s="24">
        <v>475700</v>
      </c>
      <c r="AD559" s="24">
        <v>557400</v>
      </c>
      <c r="AE559" s="24">
        <v>806100</v>
      </c>
      <c r="AF559" s="24">
        <v>712800</v>
      </c>
      <c r="AG559" s="24">
        <v>585000</v>
      </c>
      <c r="AH559" s="25">
        <v>400400</v>
      </c>
      <c r="AI559" s="25">
        <v>574300</v>
      </c>
      <c r="AJ559" s="25">
        <v>582000</v>
      </c>
      <c r="AK559" s="25">
        <v>976000</v>
      </c>
      <c r="AL559" s="25">
        <v>712800</v>
      </c>
      <c r="AM559" s="25">
        <v>711500</v>
      </c>
      <c r="AN559" s="21" t="s">
        <v>50</v>
      </c>
      <c r="AO559" s="21" t="s">
        <v>62</v>
      </c>
      <c r="AP559" s="21" t="s">
        <v>50</v>
      </c>
      <c r="AQ559" s="21" t="s">
        <v>50</v>
      </c>
      <c r="AR559" s="21" t="s">
        <v>50</v>
      </c>
      <c r="AS559" s="21" t="s">
        <v>50</v>
      </c>
      <c r="AT559" s="21" t="s">
        <v>3391</v>
      </c>
      <c r="AU559" s="23">
        <v>0.64849805000000005</v>
      </c>
      <c r="AV559" s="23">
        <v>-0.62482590000000005</v>
      </c>
      <c r="AW559" s="23">
        <v>5.6923889999999998E-2</v>
      </c>
      <c r="AX559" s="23">
        <v>1.2447054500000001</v>
      </c>
      <c r="AY559" s="32">
        <v>558</v>
      </c>
      <c r="AZ559">
        <f t="shared" si="16"/>
        <v>0.26605287655913978</v>
      </c>
      <c r="BA559">
        <f t="shared" si="17"/>
        <v>0.57503204112938211</v>
      </c>
    </row>
    <row r="560" spans="1:53">
      <c r="A560" s="20" t="s">
        <v>50</v>
      </c>
      <c r="B560" s="21" t="s">
        <v>17443</v>
      </c>
      <c r="C560" s="22" t="s">
        <v>17444</v>
      </c>
      <c r="D560" s="21">
        <v>3</v>
      </c>
      <c r="E560" s="22">
        <v>1</v>
      </c>
      <c r="F560" s="22">
        <v>10</v>
      </c>
      <c r="G560" s="21">
        <v>1</v>
      </c>
      <c r="H560" s="21">
        <v>312</v>
      </c>
      <c r="I560" s="21">
        <v>34.700000000000003</v>
      </c>
      <c r="J560" s="21">
        <v>5.41</v>
      </c>
      <c r="K560" s="21">
        <v>24.23</v>
      </c>
      <c r="L560" s="21" t="s">
        <v>1053</v>
      </c>
      <c r="M560" s="21" t="s">
        <v>17445</v>
      </c>
      <c r="N560" s="21" t="s">
        <v>108</v>
      </c>
      <c r="O560" s="21" t="s">
        <v>17446</v>
      </c>
      <c r="P560" s="21">
        <v>8774</v>
      </c>
      <c r="Q560" s="21" t="s">
        <v>17448</v>
      </c>
      <c r="R560" s="22" t="s">
        <v>17449</v>
      </c>
      <c r="S560" s="21" t="s">
        <v>17450</v>
      </c>
      <c r="T560" s="21" t="s">
        <v>17451</v>
      </c>
      <c r="U560" s="21"/>
      <c r="V560" s="22">
        <v>71.900000000000006</v>
      </c>
      <c r="W560" s="22">
        <v>87.2</v>
      </c>
      <c r="X560" s="22">
        <v>87.9</v>
      </c>
      <c r="Y560" s="22">
        <v>117.8</v>
      </c>
      <c r="Z560" s="22">
        <v>96.3</v>
      </c>
      <c r="AA560" s="22">
        <v>138.9</v>
      </c>
      <c r="AB560" s="24">
        <v>1887000</v>
      </c>
      <c r="AC560" s="24">
        <v>2180000</v>
      </c>
      <c r="AD560" s="24">
        <v>2540000</v>
      </c>
      <c r="AE560" s="24">
        <v>2937000</v>
      </c>
      <c r="AF560" s="24">
        <v>2906000</v>
      </c>
      <c r="AG560" s="24">
        <v>3445000</v>
      </c>
      <c r="AH560" s="25">
        <v>2171000</v>
      </c>
      <c r="AI560" s="25">
        <v>2631000</v>
      </c>
      <c r="AJ560" s="25">
        <v>2652000</v>
      </c>
      <c r="AK560" s="25">
        <v>3556000</v>
      </c>
      <c r="AL560" s="25">
        <v>2906000</v>
      </c>
      <c r="AM560" s="25">
        <v>4190000</v>
      </c>
      <c r="AN560" s="21" t="s">
        <v>50</v>
      </c>
      <c r="AO560" s="21" t="s">
        <v>50</v>
      </c>
      <c r="AP560" s="21" t="s">
        <v>50</v>
      </c>
      <c r="AQ560" s="21" t="s">
        <v>50</v>
      </c>
      <c r="AR560" s="21" t="s">
        <v>50</v>
      </c>
      <c r="AS560" s="21" t="s">
        <v>50</v>
      </c>
      <c r="AT560" s="21" t="s">
        <v>4168</v>
      </c>
      <c r="AU560" s="23">
        <v>0.69977104000000001</v>
      </c>
      <c r="AV560" s="23">
        <v>-0.51504510000000003</v>
      </c>
      <c r="AW560" s="23">
        <v>5.707135E-2</v>
      </c>
      <c r="AX560" s="23">
        <v>1.24358184</v>
      </c>
      <c r="AY560" s="31">
        <v>559</v>
      </c>
      <c r="AZ560">
        <f t="shared" si="16"/>
        <v>0.26626490304114486</v>
      </c>
      <c r="BA560">
        <f t="shared" si="17"/>
        <v>0.57468607509348946</v>
      </c>
    </row>
    <row r="561" spans="1:53">
      <c r="A561" s="20" t="s">
        <v>50</v>
      </c>
      <c r="B561" s="21" t="s">
        <v>20359</v>
      </c>
      <c r="C561" s="22" t="s">
        <v>20360</v>
      </c>
      <c r="D561" s="21">
        <v>2</v>
      </c>
      <c r="E561" s="22">
        <v>6</v>
      </c>
      <c r="F561" s="22">
        <v>25</v>
      </c>
      <c r="G561" s="21">
        <v>6</v>
      </c>
      <c r="H561" s="21">
        <v>3418</v>
      </c>
      <c r="I561" s="21">
        <v>384</v>
      </c>
      <c r="J561" s="21">
        <v>6.71</v>
      </c>
      <c r="K561" s="21">
        <v>57.63</v>
      </c>
      <c r="L561" s="21"/>
      <c r="M561" s="21"/>
      <c r="N561" s="21"/>
      <c r="O561" s="21"/>
      <c r="P561" s="21"/>
      <c r="Q561" s="21"/>
      <c r="R561" s="22"/>
      <c r="S561" s="21"/>
      <c r="T561" s="21"/>
      <c r="U561" s="21"/>
      <c r="V561" s="22">
        <v>61</v>
      </c>
      <c r="W561" s="22">
        <v>84.8</v>
      </c>
      <c r="X561" s="22">
        <v>76.8</v>
      </c>
      <c r="Y561" s="22">
        <v>149.5</v>
      </c>
      <c r="Z561" s="22">
        <v>138</v>
      </c>
      <c r="AA561" s="22">
        <v>89.9</v>
      </c>
      <c r="AB561" s="24">
        <v>1895000</v>
      </c>
      <c r="AC561" s="24">
        <v>2554000</v>
      </c>
      <c r="AD561" s="24">
        <v>2657000</v>
      </c>
      <c r="AE561" s="24">
        <v>4494000</v>
      </c>
      <c r="AF561" s="24">
        <v>5021000</v>
      </c>
      <c r="AG561" s="24">
        <v>2683000</v>
      </c>
      <c r="AH561" s="25">
        <v>2219000</v>
      </c>
      <c r="AI561" s="25">
        <v>3088000</v>
      </c>
      <c r="AJ561" s="25">
        <v>2794000</v>
      </c>
      <c r="AK561" s="25">
        <v>5441000</v>
      </c>
      <c r="AL561" s="25">
        <v>5021000</v>
      </c>
      <c r="AM561" s="25">
        <v>3273000</v>
      </c>
      <c r="AN561" s="21" t="s">
        <v>50</v>
      </c>
      <c r="AO561" s="21" t="s">
        <v>50</v>
      </c>
      <c r="AP561" s="21" t="s">
        <v>50</v>
      </c>
      <c r="AQ561" s="21" t="s">
        <v>50</v>
      </c>
      <c r="AR561" s="21" t="s">
        <v>50</v>
      </c>
      <c r="AS561" s="21" t="s">
        <v>50</v>
      </c>
      <c r="AT561" s="21" t="s">
        <v>20361</v>
      </c>
      <c r="AU561" s="23">
        <v>0.58981011999999999</v>
      </c>
      <c r="AV561" s="23">
        <v>-0.76167750000000001</v>
      </c>
      <c r="AW561" s="23">
        <v>5.7510510000000001E-2</v>
      </c>
      <c r="AX561" s="23">
        <v>1.24025275</v>
      </c>
      <c r="AY561" s="31">
        <v>560</v>
      </c>
      <c r="AZ561">
        <f t="shared" si="16"/>
        <v>0.26783466085714286</v>
      </c>
      <c r="BA561">
        <f t="shared" si="17"/>
        <v>0.57213322103223585</v>
      </c>
    </row>
    <row r="562" spans="1:53">
      <c r="A562" s="20" t="s">
        <v>50</v>
      </c>
      <c r="B562" s="21" t="s">
        <v>2961</v>
      </c>
      <c r="C562" s="22" t="s">
        <v>2962</v>
      </c>
      <c r="D562" s="21">
        <v>11</v>
      </c>
      <c r="E562" s="22">
        <v>15</v>
      </c>
      <c r="F562" s="22">
        <v>123</v>
      </c>
      <c r="G562" s="21">
        <v>1</v>
      </c>
      <c r="H562" s="21">
        <v>1668</v>
      </c>
      <c r="I562" s="21">
        <v>186.9</v>
      </c>
      <c r="J562" s="21">
        <v>6.79</v>
      </c>
      <c r="K562" s="21">
        <v>396.78</v>
      </c>
      <c r="L562" s="21"/>
      <c r="M562" s="21"/>
      <c r="N562" s="21"/>
      <c r="O562" s="21"/>
      <c r="P562" s="21"/>
      <c r="Q562" s="21"/>
      <c r="R562" s="22" t="s">
        <v>2963</v>
      </c>
      <c r="S562" s="21" t="s">
        <v>2961</v>
      </c>
      <c r="T562" s="21"/>
      <c r="U562" s="21"/>
      <c r="V562" s="22">
        <v>137.9</v>
      </c>
      <c r="W562" s="22">
        <v>102.2</v>
      </c>
      <c r="X562" s="22">
        <v>109</v>
      </c>
      <c r="Y562" s="22">
        <v>80.7</v>
      </c>
      <c r="Z562" s="22">
        <v>94.8</v>
      </c>
      <c r="AA562" s="22">
        <v>75.400000000000006</v>
      </c>
      <c r="AB562" s="24">
        <v>761000</v>
      </c>
      <c r="AC562" s="24">
        <v>537600</v>
      </c>
      <c r="AD562" s="24">
        <v>662800</v>
      </c>
      <c r="AE562" s="24">
        <v>423400</v>
      </c>
      <c r="AF562" s="24">
        <v>602300</v>
      </c>
      <c r="AG562" s="24">
        <v>393800</v>
      </c>
      <c r="AH562" s="25">
        <v>875600</v>
      </c>
      <c r="AI562" s="25">
        <v>649000</v>
      </c>
      <c r="AJ562" s="25">
        <v>692000</v>
      </c>
      <c r="AK562" s="25">
        <v>512600</v>
      </c>
      <c r="AL562" s="25">
        <v>602300</v>
      </c>
      <c r="AM562" s="25">
        <v>478900</v>
      </c>
      <c r="AN562" s="21" t="s">
        <v>50</v>
      </c>
      <c r="AO562" s="21" t="s">
        <v>50</v>
      </c>
      <c r="AP562" s="21" t="s">
        <v>50</v>
      </c>
      <c r="AQ562" s="21" t="s">
        <v>50</v>
      </c>
      <c r="AR562" s="21" t="s">
        <v>50</v>
      </c>
      <c r="AS562" s="21" t="s">
        <v>50</v>
      </c>
      <c r="AT562" s="21" t="s">
        <v>2964</v>
      </c>
      <c r="AU562" s="23">
        <v>1.3907565</v>
      </c>
      <c r="AV562" s="23">
        <v>0.47586984999999998</v>
      </c>
      <c r="AW562" s="23">
        <v>5.7612789999999997E-2</v>
      </c>
      <c r="AX562" s="23">
        <v>1.23948108</v>
      </c>
      <c r="AY562" s="32">
        <v>561</v>
      </c>
      <c r="AZ562">
        <f t="shared" si="16"/>
        <v>0.26783272071301245</v>
      </c>
      <c r="BA562">
        <f t="shared" si="17"/>
        <v>0.57213636699153425</v>
      </c>
    </row>
    <row r="563" spans="1:53">
      <c r="A563" s="20" t="s">
        <v>50</v>
      </c>
      <c r="B563" s="21" t="s">
        <v>14430</v>
      </c>
      <c r="C563" s="22" t="s">
        <v>14431</v>
      </c>
      <c r="D563" s="21">
        <v>11</v>
      </c>
      <c r="E563" s="22">
        <v>4</v>
      </c>
      <c r="F563" s="22">
        <v>20</v>
      </c>
      <c r="G563" s="21">
        <v>4</v>
      </c>
      <c r="H563" s="21">
        <v>437</v>
      </c>
      <c r="I563" s="21">
        <v>50.1</v>
      </c>
      <c r="J563" s="21">
        <v>6.67</v>
      </c>
      <c r="K563" s="21">
        <v>46.94</v>
      </c>
      <c r="L563" s="21" t="s">
        <v>1745</v>
      </c>
      <c r="M563" s="21" t="s">
        <v>1024</v>
      </c>
      <c r="N563" s="21" t="s">
        <v>87</v>
      </c>
      <c r="O563" s="21" t="s">
        <v>14432</v>
      </c>
      <c r="P563" s="21">
        <v>1937</v>
      </c>
      <c r="Q563" s="21" t="s">
        <v>14434</v>
      </c>
      <c r="R563" s="22" t="s">
        <v>14435</v>
      </c>
      <c r="S563" s="21" t="s">
        <v>14436</v>
      </c>
      <c r="T563" s="21" t="s">
        <v>14437</v>
      </c>
      <c r="U563" s="21" t="s">
        <v>1289</v>
      </c>
      <c r="V563" s="22">
        <v>91.7</v>
      </c>
      <c r="W563" s="22">
        <v>92.2</v>
      </c>
      <c r="X563" s="22">
        <v>99.1</v>
      </c>
      <c r="Y563" s="22">
        <v>98.6</v>
      </c>
      <c r="Z563" s="22">
        <v>108.4</v>
      </c>
      <c r="AA563" s="22">
        <v>110.1</v>
      </c>
      <c r="AB563" s="24">
        <v>2109000</v>
      </c>
      <c r="AC563" s="24">
        <v>2022000</v>
      </c>
      <c r="AD563" s="24">
        <v>2512000</v>
      </c>
      <c r="AE563" s="24">
        <v>2155000</v>
      </c>
      <c r="AF563" s="24">
        <v>2869000</v>
      </c>
      <c r="AG563" s="24">
        <v>2397000</v>
      </c>
      <c r="AH563" s="25">
        <v>2427000</v>
      </c>
      <c r="AI563" s="25">
        <v>2441000</v>
      </c>
      <c r="AJ563" s="25">
        <v>2622000</v>
      </c>
      <c r="AK563" s="25">
        <v>2609000</v>
      </c>
      <c r="AL563" s="25">
        <v>2869000</v>
      </c>
      <c r="AM563" s="25">
        <v>2915000</v>
      </c>
      <c r="AN563" s="21" t="s">
        <v>50</v>
      </c>
      <c r="AO563" s="21" t="s">
        <v>50</v>
      </c>
      <c r="AP563" s="21" t="s">
        <v>50</v>
      </c>
      <c r="AQ563" s="21" t="s">
        <v>50</v>
      </c>
      <c r="AR563" s="21" t="s">
        <v>50</v>
      </c>
      <c r="AS563" s="21" t="s">
        <v>50</v>
      </c>
      <c r="AT563" s="21" t="s">
        <v>14438</v>
      </c>
      <c r="AU563" s="23">
        <v>0.89232626999999998</v>
      </c>
      <c r="AV563" s="23">
        <v>-0.1643568</v>
      </c>
      <c r="AW563" s="23">
        <v>5.7631330000000001E-2</v>
      </c>
      <c r="AX563" s="23">
        <v>1.23934133</v>
      </c>
      <c r="AY563" s="31">
        <v>562</v>
      </c>
      <c r="AZ563">
        <f t="shared" si="16"/>
        <v>0.26744218619217086</v>
      </c>
      <c r="BA563">
        <f t="shared" si="17"/>
        <v>0.57277008628343751</v>
      </c>
    </row>
    <row r="564" spans="1:53">
      <c r="A564" s="20" t="s">
        <v>50</v>
      </c>
      <c r="B564" s="21" t="s">
        <v>2124</v>
      </c>
      <c r="C564" s="22" t="s">
        <v>2125</v>
      </c>
      <c r="D564" s="21">
        <v>1</v>
      </c>
      <c r="E564" s="22">
        <v>1</v>
      </c>
      <c r="F564" s="22">
        <v>1</v>
      </c>
      <c r="G564" s="21">
        <v>1</v>
      </c>
      <c r="H564" s="21">
        <v>1865</v>
      </c>
      <c r="I564" s="21">
        <v>212.6</v>
      </c>
      <c r="J564" s="21">
        <v>7.88</v>
      </c>
      <c r="K564" s="21">
        <v>2.4</v>
      </c>
      <c r="L564" s="21" t="s">
        <v>2126</v>
      </c>
      <c r="M564" s="21" t="s">
        <v>898</v>
      </c>
      <c r="N564" s="21" t="s">
        <v>2127</v>
      </c>
      <c r="O564" s="21" t="s">
        <v>2128</v>
      </c>
      <c r="P564" s="21">
        <v>54822</v>
      </c>
      <c r="Q564" s="21" t="s">
        <v>2130</v>
      </c>
      <c r="R564" s="22" t="s">
        <v>2131</v>
      </c>
      <c r="S564" s="21" t="s">
        <v>2132</v>
      </c>
      <c r="T564" s="21" t="s">
        <v>2133</v>
      </c>
      <c r="U564" s="21" t="s">
        <v>721</v>
      </c>
      <c r="V564" s="22">
        <v>120.5</v>
      </c>
      <c r="W564" s="22">
        <v>122.2</v>
      </c>
      <c r="X564" s="22">
        <v>115.6</v>
      </c>
      <c r="Y564" s="22">
        <v>82.1</v>
      </c>
      <c r="Z564" s="22">
        <v>105.1</v>
      </c>
      <c r="AA564" s="22">
        <v>54.5</v>
      </c>
      <c r="AB564" s="24">
        <v>41660</v>
      </c>
      <c r="AC564" s="24">
        <v>40290</v>
      </c>
      <c r="AD564" s="24">
        <v>44070</v>
      </c>
      <c r="AE564" s="24">
        <v>26980</v>
      </c>
      <c r="AF564" s="24">
        <v>41840</v>
      </c>
      <c r="AG564" s="24">
        <v>17840</v>
      </c>
      <c r="AH564" s="25">
        <v>47940</v>
      </c>
      <c r="AI564" s="25">
        <v>48640</v>
      </c>
      <c r="AJ564" s="25">
        <v>46010</v>
      </c>
      <c r="AK564" s="25">
        <v>32670</v>
      </c>
      <c r="AL564" s="25">
        <v>41840</v>
      </c>
      <c r="AM564" s="25">
        <v>21700</v>
      </c>
      <c r="AN564" s="21" t="s">
        <v>62</v>
      </c>
      <c r="AO564" s="21" t="s">
        <v>62</v>
      </c>
      <c r="AP564" s="21" t="s">
        <v>62</v>
      </c>
      <c r="AQ564" s="21" t="s">
        <v>50</v>
      </c>
      <c r="AR564" s="21" t="s">
        <v>62</v>
      </c>
      <c r="AS564" s="21" t="s">
        <v>62</v>
      </c>
      <c r="AT564" s="21" t="s">
        <v>2134</v>
      </c>
      <c r="AU564" s="23">
        <v>1.48219159</v>
      </c>
      <c r="AV564" s="23">
        <v>0.56773194999999999</v>
      </c>
      <c r="AW564" s="23">
        <v>5.8062910000000002E-2</v>
      </c>
      <c r="AX564" s="23">
        <v>1.2361012300000001</v>
      </c>
      <c r="AY564" s="31">
        <v>563</v>
      </c>
      <c r="AZ564">
        <f t="shared" si="16"/>
        <v>0.26896637527531086</v>
      </c>
      <c r="BA564">
        <f t="shared" si="17"/>
        <v>0.57030200975649958</v>
      </c>
    </row>
    <row r="565" spans="1:53">
      <c r="A565" s="20" t="s">
        <v>50</v>
      </c>
      <c r="B565" s="21" t="s">
        <v>2354</v>
      </c>
      <c r="C565" s="22" t="s">
        <v>2355</v>
      </c>
      <c r="D565" s="21">
        <v>3</v>
      </c>
      <c r="E565" s="22">
        <v>2</v>
      </c>
      <c r="F565" s="22">
        <v>8</v>
      </c>
      <c r="G565" s="21">
        <v>2</v>
      </c>
      <c r="H565" s="21">
        <v>951</v>
      </c>
      <c r="I565" s="21">
        <v>104.8</v>
      </c>
      <c r="J565" s="21">
        <v>8.0500000000000007</v>
      </c>
      <c r="K565" s="21">
        <v>22.12</v>
      </c>
      <c r="L565" s="21" t="s">
        <v>546</v>
      </c>
      <c r="M565" s="21" t="s">
        <v>68</v>
      </c>
      <c r="N565" s="21" t="s">
        <v>87</v>
      </c>
      <c r="O565" s="21" t="s">
        <v>2356</v>
      </c>
      <c r="P565" s="21">
        <v>6433</v>
      </c>
      <c r="Q565" s="21" t="s">
        <v>2358</v>
      </c>
      <c r="R565" s="22" t="s">
        <v>2359</v>
      </c>
      <c r="S565" s="21" t="s">
        <v>2360</v>
      </c>
      <c r="T565" s="21"/>
      <c r="U565" s="21" t="s">
        <v>1412</v>
      </c>
      <c r="V565" s="22">
        <v>106.8</v>
      </c>
      <c r="W565" s="22">
        <v>154.19999999999999</v>
      </c>
      <c r="X565" s="22">
        <v>111.3</v>
      </c>
      <c r="Y565" s="22">
        <v>92.7</v>
      </c>
      <c r="Z565" s="22">
        <v>78.2</v>
      </c>
      <c r="AA565" s="22">
        <v>56.8</v>
      </c>
      <c r="AB565" s="24">
        <v>105200</v>
      </c>
      <c r="AC565" s="24">
        <v>144700</v>
      </c>
      <c r="AD565" s="24">
        <v>120800</v>
      </c>
      <c r="AE565" s="24">
        <v>86790</v>
      </c>
      <c r="AF565" s="24">
        <v>88650</v>
      </c>
      <c r="AG565" s="24">
        <v>28400</v>
      </c>
      <c r="AH565" s="25">
        <v>121000</v>
      </c>
      <c r="AI565" s="25">
        <v>174700</v>
      </c>
      <c r="AJ565" s="25">
        <v>126200</v>
      </c>
      <c r="AK565" s="25">
        <v>105100</v>
      </c>
      <c r="AL565" s="25">
        <v>88650</v>
      </c>
      <c r="AM565" s="25">
        <v>64410</v>
      </c>
      <c r="AN565" s="21" t="s">
        <v>50</v>
      </c>
      <c r="AO565" s="21" t="s">
        <v>50</v>
      </c>
      <c r="AP565" s="21" t="s">
        <v>50</v>
      </c>
      <c r="AQ565" s="21" t="s">
        <v>50</v>
      </c>
      <c r="AR565" s="21" t="s">
        <v>50</v>
      </c>
      <c r="AS565" s="21" t="s">
        <v>50</v>
      </c>
      <c r="AT565" s="21" t="s">
        <v>2361</v>
      </c>
      <c r="AU565" s="26">
        <v>1.63423885</v>
      </c>
      <c r="AV565" s="23">
        <v>0.70861885000000002</v>
      </c>
      <c r="AW565" s="23">
        <v>5.8505960000000003E-2</v>
      </c>
      <c r="AX565" s="23">
        <v>1.2327998600000001</v>
      </c>
      <c r="AY565" s="32">
        <v>564</v>
      </c>
      <c r="AZ565">
        <f t="shared" si="16"/>
        <v>0.27053819801418444</v>
      </c>
      <c r="BA565">
        <f t="shared" si="17"/>
        <v>0.5677714070247355</v>
      </c>
    </row>
    <row r="566" spans="1:53">
      <c r="A566" s="20" t="s">
        <v>50</v>
      </c>
      <c r="B566" s="21" t="s">
        <v>896</v>
      </c>
      <c r="C566" s="22" t="s">
        <v>897</v>
      </c>
      <c r="D566" s="21">
        <v>1</v>
      </c>
      <c r="E566" s="22">
        <v>1</v>
      </c>
      <c r="F566" s="22">
        <v>6</v>
      </c>
      <c r="G566" s="21">
        <v>1</v>
      </c>
      <c r="H566" s="21">
        <v>1079</v>
      </c>
      <c r="I566" s="21">
        <v>121.4</v>
      </c>
      <c r="J566" s="21">
        <v>6.8</v>
      </c>
      <c r="K566" s="21">
        <v>19.23</v>
      </c>
      <c r="L566" s="21" t="s">
        <v>106</v>
      </c>
      <c r="M566" s="21" t="s">
        <v>898</v>
      </c>
      <c r="N566" s="21" t="s">
        <v>140</v>
      </c>
      <c r="O566" s="21" t="s">
        <v>899</v>
      </c>
      <c r="P566" s="21">
        <v>8671</v>
      </c>
      <c r="Q566" s="21" t="s">
        <v>901</v>
      </c>
      <c r="R566" s="22" t="s">
        <v>902</v>
      </c>
      <c r="S566" s="21" t="s">
        <v>903</v>
      </c>
      <c r="T566" s="21" t="s">
        <v>904</v>
      </c>
      <c r="U566" s="21" t="s">
        <v>905</v>
      </c>
      <c r="V566" s="22">
        <v>200.9</v>
      </c>
      <c r="W566" s="22">
        <v>102.5</v>
      </c>
      <c r="X566" s="22">
        <v>126.5</v>
      </c>
      <c r="Y566" s="22">
        <v>58.5</v>
      </c>
      <c r="Z566" s="22">
        <v>80.900000000000006</v>
      </c>
      <c r="AA566" s="22">
        <v>30.8</v>
      </c>
      <c r="AB566" s="24">
        <v>278600</v>
      </c>
      <c r="AC566" s="24">
        <v>135400</v>
      </c>
      <c r="AD566" s="24">
        <v>193300</v>
      </c>
      <c r="AE566" s="24">
        <v>77060</v>
      </c>
      <c r="AF566" s="24">
        <v>129000</v>
      </c>
      <c r="AG566" s="24"/>
      <c r="AH566" s="25">
        <v>320500</v>
      </c>
      <c r="AI566" s="25">
        <v>163500</v>
      </c>
      <c r="AJ566" s="25">
        <v>201800</v>
      </c>
      <c r="AK566" s="25">
        <v>93300</v>
      </c>
      <c r="AL566" s="25">
        <v>129000</v>
      </c>
      <c r="AM566" s="25">
        <v>49170</v>
      </c>
      <c r="AN566" s="21" t="s">
        <v>50</v>
      </c>
      <c r="AO566" s="21" t="s">
        <v>50</v>
      </c>
      <c r="AP566" s="21" t="s">
        <v>50</v>
      </c>
      <c r="AQ566" s="21" t="s">
        <v>50</v>
      </c>
      <c r="AR566" s="21" t="s">
        <v>50</v>
      </c>
      <c r="AS566" s="21" t="s">
        <v>50</v>
      </c>
      <c r="AT566" s="21" t="s">
        <v>239</v>
      </c>
      <c r="AU566" s="26">
        <v>2.5261851900000001</v>
      </c>
      <c r="AV566" s="23">
        <v>1.3369604100000001</v>
      </c>
      <c r="AW566" s="23">
        <v>5.8513610000000001E-2</v>
      </c>
      <c r="AX566" s="23">
        <v>1.2327431</v>
      </c>
      <c r="AY566" s="31">
        <v>565</v>
      </c>
      <c r="AZ566">
        <f t="shared" si="16"/>
        <v>0.2700946812035398</v>
      </c>
      <c r="BA566">
        <f t="shared" si="17"/>
        <v>0.56848396800320733</v>
      </c>
    </row>
    <row r="567" spans="1:53">
      <c r="A567" s="20" t="s">
        <v>50</v>
      </c>
      <c r="B567" s="21" t="s">
        <v>18969</v>
      </c>
      <c r="C567" s="22" t="s">
        <v>18970</v>
      </c>
      <c r="D567" s="21">
        <v>4</v>
      </c>
      <c r="E567" s="22">
        <v>2</v>
      </c>
      <c r="F567" s="22">
        <v>7</v>
      </c>
      <c r="G567" s="21">
        <v>2</v>
      </c>
      <c r="H567" s="21">
        <v>676</v>
      </c>
      <c r="I567" s="21">
        <v>72.099999999999994</v>
      </c>
      <c r="J567" s="21">
        <v>6.65</v>
      </c>
      <c r="K567" s="21">
        <v>32.94</v>
      </c>
      <c r="L567" s="21" t="s">
        <v>854</v>
      </c>
      <c r="M567" s="21" t="s">
        <v>211</v>
      </c>
      <c r="N567" s="21" t="s">
        <v>108</v>
      </c>
      <c r="O567" s="21" t="s">
        <v>8206</v>
      </c>
      <c r="P567" s="21">
        <v>8994</v>
      </c>
      <c r="Q567" s="21" t="s">
        <v>18972</v>
      </c>
      <c r="R567" s="22" t="s">
        <v>18973</v>
      </c>
      <c r="S567" s="21" t="s">
        <v>18974</v>
      </c>
      <c r="T567" s="21" t="s">
        <v>18975</v>
      </c>
      <c r="U567" s="21" t="s">
        <v>18976</v>
      </c>
      <c r="V567" s="22">
        <v>79</v>
      </c>
      <c r="W567" s="22">
        <v>70.099999999999994</v>
      </c>
      <c r="X567" s="22">
        <v>80.400000000000006</v>
      </c>
      <c r="Y567" s="22">
        <v>95.8</v>
      </c>
      <c r="Z567" s="22">
        <v>118.4</v>
      </c>
      <c r="AA567" s="22">
        <v>156.19999999999999</v>
      </c>
      <c r="AB567" s="24">
        <v>82360</v>
      </c>
      <c r="AC567" s="24">
        <v>69600</v>
      </c>
      <c r="AD567" s="24">
        <v>92370</v>
      </c>
      <c r="AE567" s="24">
        <v>94920</v>
      </c>
      <c r="AF567" s="24">
        <v>142000</v>
      </c>
      <c r="AG567" s="24">
        <v>154000</v>
      </c>
      <c r="AH567" s="25">
        <v>94770</v>
      </c>
      <c r="AI567" s="25">
        <v>84020</v>
      </c>
      <c r="AJ567" s="25">
        <v>96430</v>
      </c>
      <c r="AK567" s="25">
        <v>114900</v>
      </c>
      <c r="AL567" s="25">
        <v>142000</v>
      </c>
      <c r="AM567" s="25">
        <v>187300</v>
      </c>
      <c r="AN567" s="21" t="s">
        <v>50</v>
      </c>
      <c r="AO567" s="21" t="s">
        <v>50</v>
      </c>
      <c r="AP567" s="21" t="s">
        <v>50</v>
      </c>
      <c r="AQ567" s="21" t="s">
        <v>50</v>
      </c>
      <c r="AR567" s="21" t="s">
        <v>50</v>
      </c>
      <c r="AS567" s="21" t="s">
        <v>50</v>
      </c>
      <c r="AT567" s="21" t="s">
        <v>18977</v>
      </c>
      <c r="AU567" s="23">
        <v>0.61956104999999995</v>
      </c>
      <c r="AV567" s="23">
        <v>-0.69068160000000001</v>
      </c>
      <c r="AW567" s="23">
        <v>5.8642119999999999E-2</v>
      </c>
      <c r="AX567" s="23">
        <v>1.23179036</v>
      </c>
      <c r="AY567" s="31">
        <v>566</v>
      </c>
      <c r="AZ567">
        <f t="shared" si="16"/>
        <v>0.27020962713780916</v>
      </c>
      <c r="BA567">
        <f t="shared" si="17"/>
        <v>0.56829918181900396</v>
      </c>
    </row>
    <row r="568" spans="1:53">
      <c r="A568" s="20" t="s">
        <v>50</v>
      </c>
      <c r="B568" s="21" t="s">
        <v>5700</v>
      </c>
      <c r="C568" s="22" t="s">
        <v>5701</v>
      </c>
      <c r="D568" s="21">
        <v>2</v>
      </c>
      <c r="E568" s="22">
        <v>6</v>
      </c>
      <c r="F568" s="22">
        <v>45</v>
      </c>
      <c r="G568" s="21">
        <v>6</v>
      </c>
      <c r="H568" s="21">
        <v>4574</v>
      </c>
      <c r="I568" s="21">
        <v>518.20000000000005</v>
      </c>
      <c r="J568" s="21">
        <v>5.74</v>
      </c>
      <c r="K568" s="21">
        <v>158.99</v>
      </c>
      <c r="L568" s="21"/>
      <c r="M568" s="21"/>
      <c r="N568" s="21"/>
      <c r="O568" s="21"/>
      <c r="P568" s="21"/>
      <c r="Q568" s="21"/>
      <c r="R568" s="22" t="s">
        <v>5702</v>
      </c>
      <c r="S568" s="21" t="s">
        <v>5700</v>
      </c>
      <c r="T568" s="21"/>
      <c r="U568" s="21"/>
      <c r="V568" s="22">
        <v>99.2</v>
      </c>
      <c r="W568" s="22">
        <v>108.5</v>
      </c>
      <c r="X568" s="22">
        <v>107.6</v>
      </c>
      <c r="Y568" s="22">
        <v>99.7</v>
      </c>
      <c r="Z568" s="22">
        <v>91</v>
      </c>
      <c r="AA568" s="22">
        <v>94</v>
      </c>
      <c r="AB568" s="24">
        <v>5478000</v>
      </c>
      <c r="AC568" s="24">
        <v>5707000</v>
      </c>
      <c r="AD568" s="24">
        <v>6547000</v>
      </c>
      <c r="AE568" s="24">
        <v>5228000</v>
      </c>
      <c r="AF568" s="24">
        <v>5776000</v>
      </c>
      <c r="AG568" s="24">
        <v>4896000</v>
      </c>
      <c r="AH568" s="25">
        <v>6303000</v>
      </c>
      <c r="AI568" s="25">
        <v>6889000</v>
      </c>
      <c r="AJ568" s="25">
        <v>6835000</v>
      </c>
      <c r="AK568" s="25">
        <v>6330000</v>
      </c>
      <c r="AL568" s="25">
        <v>5776000</v>
      </c>
      <c r="AM568" s="25">
        <v>5972000</v>
      </c>
      <c r="AN568" s="21" t="s">
        <v>50</v>
      </c>
      <c r="AO568" s="21" t="s">
        <v>50</v>
      </c>
      <c r="AP568" s="21" t="s">
        <v>50</v>
      </c>
      <c r="AQ568" s="21" t="s">
        <v>50</v>
      </c>
      <c r="AR568" s="21" t="s">
        <v>50</v>
      </c>
      <c r="AS568" s="21" t="s">
        <v>50</v>
      </c>
      <c r="AT568" s="21" t="s">
        <v>5703</v>
      </c>
      <c r="AU568" s="23">
        <v>1.10777171</v>
      </c>
      <c r="AV568" s="23">
        <v>0.14766061</v>
      </c>
      <c r="AW568" s="23">
        <v>5.8695009999999999E-2</v>
      </c>
      <c r="AX568" s="23">
        <v>1.2313988</v>
      </c>
      <c r="AY568" s="32">
        <v>567</v>
      </c>
      <c r="AZ568">
        <f t="shared" si="16"/>
        <v>0.26997634229276896</v>
      </c>
      <c r="BA568">
        <f t="shared" si="17"/>
        <v>0.56867429088493504</v>
      </c>
    </row>
    <row r="569" spans="1:53">
      <c r="A569" s="20" t="s">
        <v>50</v>
      </c>
      <c r="B569" s="21" t="s">
        <v>2498</v>
      </c>
      <c r="C569" s="22" t="s">
        <v>2499</v>
      </c>
      <c r="D569" s="21">
        <v>3</v>
      </c>
      <c r="E569" s="22">
        <v>1</v>
      </c>
      <c r="F569" s="22">
        <v>2</v>
      </c>
      <c r="G569" s="21">
        <v>1</v>
      </c>
      <c r="H569" s="21">
        <v>439</v>
      </c>
      <c r="I569" s="21">
        <v>50.2</v>
      </c>
      <c r="J569" s="21">
        <v>6.37</v>
      </c>
      <c r="K569" s="21">
        <v>5.67</v>
      </c>
      <c r="L569" s="21" t="s">
        <v>2500</v>
      </c>
      <c r="M569" s="21" t="s">
        <v>1080</v>
      </c>
      <c r="N569" s="21" t="s">
        <v>311</v>
      </c>
      <c r="O569" s="21" t="s">
        <v>2501</v>
      </c>
      <c r="P569" s="21">
        <v>7013</v>
      </c>
      <c r="Q569" s="21" t="s">
        <v>2503</v>
      </c>
      <c r="R569" s="22" t="s">
        <v>2504</v>
      </c>
      <c r="S569" s="21" t="s">
        <v>2505</v>
      </c>
      <c r="T569" s="21" t="s">
        <v>2506</v>
      </c>
      <c r="U569" s="21" t="s">
        <v>709</v>
      </c>
      <c r="V569" s="22">
        <v>125.2</v>
      </c>
      <c r="W569" s="22">
        <v>117.9</v>
      </c>
      <c r="X569" s="22">
        <v>104.6</v>
      </c>
      <c r="Y569" s="22">
        <v>102.4</v>
      </c>
      <c r="Z569" s="22">
        <v>65.900000000000006</v>
      </c>
      <c r="AA569" s="22">
        <v>84</v>
      </c>
      <c r="AB569" s="24"/>
      <c r="AC569" s="24">
        <v>40580</v>
      </c>
      <c r="AD569" s="24"/>
      <c r="AE569" s="24">
        <v>35150</v>
      </c>
      <c r="AF569" s="24">
        <v>27380</v>
      </c>
      <c r="AG569" s="24"/>
      <c r="AH569" s="25">
        <v>52040</v>
      </c>
      <c r="AI569" s="25">
        <v>48990</v>
      </c>
      <c r="AJ569" s="25">
        <v>43480</v>
      </c>
      <c r="AK569" s="25">
        <v>42560</v>
      </c>
      <c r="AL569" s="25">
        <v>27380</v>
      </c>
      <c r="AM569" s="25">
        <v>34920</v>
      </c>
      <c r="AN569" s="21" t="s">
        <v>63</v>
      </c>
      <c r="AO569" s="21" t="s">
        <v>50</v>
      </c>
      <c r="AP569" s="21" t="s">
        <v>63</v>
      </c>
      <c r="AQ569" s="21" t="s">
        <v>50</v>
      </c>
      <c r="AR569" s="21" t="s">
        <v>62</v>
      </c>
      <c r="AS569" s="21" t="s">
        <v>63</v>
      </c>
      <c r="AT569" s="21" t="s">
        <v>2507</v>
      </c>
      <c r="AU569" s="23">
        <v>1.37818916</v>
      </c>
      <c r="AV569" s="23">
        <v>0.46277391000000001</v>
      </c>
      <c r="AW569" s="23">
        <v>5.8814350000000001E-2</v>
      </c>
      <c r="AX569" s="23">
        <v>1.23051668</v>
      </c>
      <c r="AY569" s="31">
        <v>568</v>
      </c>
      <c r="AZ569">
        <f t="shared" si="16"/>
        <v>0.27004898732394367</v>
      </c>
      <c r="BA569">
        <f t="shared" si="17"/>
        <v>0.56855744697174471</v>
      </c>
    </row>
    <row r="570" spans="1:53">
      <c r="A570" s="20" t="s">
        <v>50</v>
      </c>
      <c r="B570" s="21" t="s">
        <v>4274</v>
      </c>
      <c r="C570" s="22" t="s">
        <v>4275</v>
      </c>
      <c r="D570" s="21">
        <v>2</v>
      </c>
      <c r="E570" s="22">
        <v>2</v>
      </c>
      <c r="F570" s="22">
        <v>7</v>
      </c>
      <c r="G570" s="21">
        <v>2</v>
      </c>
      <c r="H570" s="21">
        <v>862</v>
      </c>
      <c r="I570" s="21">
        <v>95.7</v>
      </c>
      <c r="J570" s="21">
        <v>6.86</v>
      </c>
      <c r="K570" s="21">
        <v>24.44</v>
      </c>
      <c r="L570" s="21" t="s">
        <v>4276</v>
      </c>
      <c r="M570" s="21" t="s">
        <v>575</v>
      </c>
      <c r="N570" s="21" t="s">
        <v>69</v>
      </c>
      <c r="O570" s="21" t="s">
        <v>4277</v>
      </c>
      <c r="P570" s="21">
        <v>5395</v>
      </c>
      <c r="Q570" s="21" t="s">
        <v>4279</v>
      </c>
      <c r="R570" s="22" t="s">
        <v>4280</v>
      </c>
      <c r="S570" s="21" t="s">
        <v>4281</v>
      </c>
      <c r="T570" s="21" t="s">
        <v>4282</v>
      </c>
      <c r="U570" s="21" t="s">
        <v>4283</v>
      </c>
      <c r="V570" s="22">
        <v>110.6</v>
      </c>
      <c r="W570" s="22">
        <v>118.8</v>
      </c>
      <c r="X570" s="22">
        <v>101.3</v>
      </c>
      <c r="Y570" s="22">
        <v>90.3</v>
      </c>
      <c r="Z570" s="22">
        <v>79.2</v>
      </c>
      <c r="AA570" s="22">
        <v>99.8</v>
      </c>
      <c r="AB570" s="24">
        <v>565700</v>
      </c>
      <c r="AC570" s="24">
        <v>579300</v>
      </c>
      <c r="AD570" s="24">
        <v>571100</v>
      </c>
      <c r="AE570" s="24">
        <v>439300</v>
      </c>
      <c r="AF570" s="24">
        <v>466300</v>
      </c>
      <c r="AG570" s="24">
        <v>483300</v>
      </c>
      <c r="AH570" s="25">
        <v>650900</v>
      </c>
      <c r="AI570" s="25">
        <v>699300</v>
      </c>
      <c r="AJ570" s="25">
        <v>596200</v>
      </c>
      <c r="AK570" s="25">
        <v>531900</v>
      </c>
      <c r="AL570" s="25">
        <v>466300</v>
      </c>
      <c r="AM570" s="25">
        <v>587800</v>
      </c>
      <c r="AN570" s="21" t="s">
        <v>50</v>
      </c>
      <c r="AO570" s="21" t="s">
        <v>50</v>
      </c>
      <c r="AP570" s="21" t="s">
        <v>50</v>
      </c>
      <c r="AQ570" s="21" t="s">
        <v>62</v>
      </c>
      <c r="AR570" s="21" t="s">
        <v>50</v>
      </c>
      <c r="AS570" s="21" t="s">
        <v>50</v>
      </c>
      <c r="AT570" s="21" t="s">
        <v>4284</v>
      </c>
      <c r="AU570" s="23">
        <v>1.22720272</v>
      </c>
      <c r="AV570" s="23">
        <v>0.29537359000000002</v>
      </c>
      <c r="AW570" s="23">
        <v>5.946357E-2</v>
      </c>
      <c r="AX570" s="23">
        <v>1.22574904</v>
      </c>
      <c r="AY570" s="31">
        <v>569</v>
      </c>
      <c r="AZ570">
        <f t="shared" si="16"/>
        <v>0.27255007128295256</v>
      </c>
      <c r="BA570">
        <f t="shared" si="17"/>
        <v>0.56455370005056105</v>
      </c>
    </row>
    <row r="571" spans="1:53">
      <c r="A571" s="20" t="s">
        <v>50</v>
      </c>
      <c r="B571" s="21" t="s">
        <v>7306</v>
      </c>
      <c r="C571" s="22" t="s">
        <v>7307</v>
      </c>
      <c r="D571" s="21">
        <v>15</v>
      </c>
      <c r="E571" s="22">
        <v>10</v>
      </c>
      <c r="F571" s="22">
        <v>51</v>
      </c>
      <c r="G571" s="21">
        <v>10</v>
      </c>
      <c r="H571" s="21">
        <v>885</v>
      </c>
      <c r="I571" s="21">
        <v>100.8</v>
      </c>
      <c r="J571" s="21">
        <v>8.4600000000000009</v>
      </c>
      <c r="K571" s="21">
        <v>172.78</v>
      </c>
      <c r="L571" s="21" t="s">
        <v>67</v>
      </c>
      <c r="M571" s="21" t="s">
        <v>5139</v>
      </c>
      <c r="N571" s="21" t="s">
        <v>69</v>
      </c>
      <c r="O571" s="21" t="s">
        <v>7308</v>
      </c>
      <c r="P571" s="21">
        <v>5394</v>
      </c>
      <c r="Q571" s="21" t="s">
        <v>7310</v>
      </c>
      <c r="R571" s="22" t="s">
        <v>7311</v>
      </c>
      <c r="S571" s="21" t="s">
        <v>7312</v>
      </c>
      <c r="T571" s="21" t="s">
        <v>498</v>
      </c>
      <c r="U571" s="21"/>
      <c r="V571" s="22">
        <v>100.1</v>
      </c>
      <c r="W571" s="22">
        <v>105.2</v>
      </c>
      <c r="X571" s="22">
        <v>107.3</v>
      </c>
      <c r="Y571" s="22">
        <v>98.4</v>
      </c>
      <c r="Z571" s="22">
        <v>98.1</v>
      </c>
      <c r="AA571" s="22">
        <v>90.9</v>
      </c>
      <c r="AB571" s="24">
        <v>2840000</v>
      </c>
      <c r="AC571" s="24">
        <v>2845000</v>
      </c>
      <c r="AD571" s="24">
        <v>3354000</v>
      </c>
      <c r="AE571" s="24">
        <v>2623000</v>
      </c>
      <c r="AF571" s="24">
        <v>3184000</v>
      </c>
      <c r="AG571" s="24">
        <v>2398000</v>
      </c>
      <c r="AH571" s="25">
        <v>3268000</v>
      </c>
      <c r="AI571" s="25">
        <v>3434000</v>
      </c>
      <c r="AJ571" s="25">
        <v>3502000</v>
      </c>
      <c r="AK571" s="25">
        <v>3210000</v>
      </c>
      <c r="AL571" s="25">
        <v>3201000</v>
      </c>
      <c r="AM571" s="25">
        <v>2965000</v>
      </c>
      <c r="AN571" s="21" t="s">
        <v>50</v>
      </c>
      <c r="AO571" s="21" t="s">
        <v>50</v>
      </c>
      <c r="AP571" s="21" t="s">
        <v>50</v>
      </c>
      <c r="AQ571" s="21" t="s">
        <v>50</v>
      </c>
      <c r="AR571" s="21" t="s">
        <v>50</v>
      </c>
      <c r="AS571" s="21" t="s">
        <v>50</v>
      </c>
      <c r="AT571" s="21" t="s">
        <v>7313</v>
      </c>
      <c r="AU571" s="23">
        <v>1.0883051699999999</v>
      </c>
      <c r="AV571" s="23">
        <v>0.12208316</v>
      </c>
      <c r="AW571" s="23">
        <v>5.9956259999999997E-2</v>
      </c>
      <c r="AX571" s="23">
        <v>1.22216546</v>
      </c>
      <c r="AY571" s="32">
        <v>570</v>
      </c>
      <c r="AZ571">
        <f t="shared" si="16"/>
        <v>0.2743261861052631</v>
      </c>
      <c r="BA571">
        <f t="shared" si="17"/>
        <v>0.56173273436333515</v>
      </c>
    </row>
    <row r="572" spans="1:53">
      <c r="A572" s="20" t="s">
        <v>50</v>
      </c>
      <c r="B572" s="21" t="s">
        <v>20080</v>
      </c>
      <c r="C572" s="22" t="s">
        <v>20081</v>
      </c>
      <c r="D572" s="21">
        <v>4</v>
      </c>
      <c r="E572" s="22">
        <v>3</v>
      </c>
      <c r="F572" s="22">
        <v>9</v>
      </c>
      <c r="G572" s="21">
        <v>3</v>
      </c>
      <c r="H572" s="21">
        <v>853</v>
      </c>
      <c r="I572" s="21">
        <v>96.6</v>
      </c>
      <c r="J572" s="21">
        <v>4.9400000000000004</v>
      </c>
      <c r="K572" s="21">
        <v>25.82</v>
      </c>
      <c r="L572" s="21" t="s">
        <v>546</v>
      </c>
      <c r="M572" s="21" t="s">
        <v>127</v>
      </c>
      <c r="N572" s="21" t="s">
        <v>108</v>
      </c>
      <c r="O572" s="21" t="s">
        <v>20082</v>
      </c>
      <c r="P572" s="21">
        <v>96764</v>
      </c>
      <c r="Q572" s="21" t="s">
        <v>20084</v>
      </c>
      <c r="R572" s="22" t="s">
        <v>20085</v>
      </c>
      <c r="S572" s="21" t="s">
        <v>20086</v>
      </c>
      <c r="T572" s="21" t="s">
        <v>20087</v>
      </c>
      <c r="U572" s="21"/>
      <c r="V572" s="22">
        <v>55.7</v>
      </c>
      <c r="W572" s="22">
        <v>67.400000000000006</v>
      </c>
      <c r="X572" s="22">
        <v>105.3</v>
      </c>
      <c r="Y572" s="22">
        <v>110.5</v>
      </c>
      <c r="Z572" s="22">
        <v>116.2</v>
      </c>
      <c r="AA572" s="22">
        <v>144.9</v>
      </c>
      <c r="AB572" s="24">
        <v>181100</v>
      </c>
      <c r="AC572" s="24">
        <v>186900</v>
      </c>
      <c r="AD572" s="24">
        <v>390300</v>
      </c>
      <c r="AE572" s="24">
        <v>353200</v>
      </c>
      <c r="AF572" s="24">
        <v>449700</v>
      </c>
      <c r="AG572" s="24">
        <v>461000</v>
      </c>
      <c r="AH572" s="25">
        <v>215600</v>
      </c>
      <c r="AI572" s="25">
        <v>260600</v>
      </c>
      <c r="AJ572" s="25">
        <v>407500</v>
      </c>
      <c r="AK572" s="25">
        <v>427700</v>
      </c>
      <c r="AL572" s="25">
        <v>449700</v>
      </c>
      <c r="AM572" s="25">
        <v>560700</v>
      </c>
      <c r="AN572" s="21" t="s">
        <v>50</v>
      </c>
      <c r="AO572" s="21" t="s">
        <v>50</v>
      </c>
      <c r="AP572" s="21" t="s">
        <v>50</v>
      </c>
      <c r="AQ572" s="21" t="s">
        <v>50</v>
      </c>
      <c r="AR572" s="21" t="s">
        <v>50</v>
      </c>
      <c r="AS572" s="21" t="s">
        <v>50</v>
      </c>
      <c r="AT572" s="21" t="s">
        <v>20088</v>
      </c>
      <c r="AU572" s="23">
        <v>0.61448115000000003</v>
      </c>
      <c r="AV572" s="23">
        <v>-0.70255939999999995</v>
      </c>
      <c r="AW572" s="23">
        <v>6.005767E-2</v>
      </c>
      <c r="AX572" s="23">
        <v>1.22143153</v>
      </c>
      <c r="AY572" s="31">
        <v>571</v>
      </c>
      <c r="AZ572">
        <f t="shared" si="16"/>
        <v>0.27430893758318742</v>
      </c>
      <c r="BA572">
        <f t="shared" si="17"/>
        <v>0.56176004190394813</v>
      </c>
    </row>
    <row r="573" spans="1:53">
      <c r="A573" s="20" t="s">
        <v>50</v>
      </c>
      <c r="B573" s="21" t="s">
        <v>18283</v>
      </c>
      <c r="C573" s="22" t="s">
        <v>18284</v>
      </c>
      <c r="D573" s="21">
        <v>6</v>
      </c>
      <c r="E573" s="22">
        <v>8</v>
      </c>
      <c r="F573" s="22">
        <v>33</v>
      </c>
      <c r="G573" s="21">
        <v>8</v>
      </c>
      <c r="H573" s="21">
        <v>1996</v>
      </c>
      <c r="I573" s="21">
        <v>216.7</v>
      </c>
      <c r="J573" s="21">
        <v>7.8</v>
      </c>
      <c r="K573" s="21">
        <v>93.21</v>
      </c>
      <c r="L573" s="21" t="s">
        <v>1089</v>
      </c>
      <c r="M573" s="21" t="s">
        <v>3305</v>
      </c>
      <c r="N573" s="21" t="s">
        <v>1392</v>
      </c>
      <c r="O573" s="21" t="s">
        <v>3306</v>
      </c>
      <c r="P573" s="21">
        <v>57619</v>
      </c>
      <c r="Q573" s="21" t="s">
        <v>18286</v>
      </c>
      <c r="R573" s="22" t="s">
        <v>18287</v>
      </c>
      <c r="S573" s="21" t="s">
        <v>18288</v>
      </c>
      <c r="T573" s="21"/>
      <c r="U573" s="21"/>
      <c r="V573" s="22">
        <v>84.9</v>
      </c>
      <c r="W573" s="22">
        <v>75.3</v>
      </c>
      <c r="X573" s="22">
        <v>99.6</v>
      </c>
      <c r="Y573" s="22">
        <v>121.7</v>
      </c>
      <c r="Z573" s="22">
        <v>98.4</v>
      </c>
      <c r="AA573" s="22">
        <v>120.1</v>
      </c>
      <c r="AB573" s="24">
        <v>2172000</v>
      </c>
      <c r="AC573" s="24">
        <v>1836000</v>
      </c>
      <c r="AD573" s="24">
        <v>2810000</v>
      </c>
      <c r="AE573" s="24">
        <v>2960000</v>
      </c>
      <c r="AF573" s="24">
        <v>2849000</v>
      </c>
      <c r="AG573" s="24">
        <v>2909000</v>
      </c>
      <c r="AH573" s="25">
        <v>2499000</v>
      </c>
      <c r="AI573" s="25">
        <v>2216000</v>
      </c>
      <c r="AJ573" s="25">
        <v>2933000</v>
      </c>
      <c r="AK573" s="25">
        <v>3584000</v>
      </c>
      <c r="AL573" s="25">
        <v>2898000</v>
      </c>
      <c r="AM573" s="25">
        <v>3538000</v>
      </c>
      <c r="AN573" s="21" t="s">
        <v>50</v>
      </c>
      <c r="AO573" s="21" t="s">
        <v>50</v>
      </c>
      <c r="AP573" s="21" t="s">
        <v>50</v>
      </c>
      <c r="AQ573" s="21" t="s">
        <v>50</v>
      </c>
      <c r="AR573" s="21" t="s">
        <v>50</v>
      </c>
      <c r="AS573" s="21" t="s">
        <v>50</v>
      </c>
      <c r="AT573" s="21" t="s">
        <v>18289</v>
      </c>
      <c r="AU573" s="23">
        <v>0.76340715000000003</v>
      </c>
      <c r="AV573" s="23">
        <v>-0.38947540000000003</v>
      </c>
      <c r="AW573" s="23">
        <v>6.0219330000000001E-2</v>
      </c>
      <c r="AX573" s="23">
        <v>1.2202640600000001</v>
      </c>
      <c r="AY573" s="31">
        <v>572</v>
      </c>
      <c r="AZ573">
        <f t="shared" si="16"/>
        <v>0.27456645566433568</v>
      </c>
      <c r="BA573">
        <f t="shared" si="17"/>
        <v>0.56135252248801137</v>
      </c>
    </row>
    <row r="574" spans="1:53">
      <c r="A574" s="20" t="s">
        <v>50</v>
      </c>
      <c r="B574" s="21" t="s">
        <v>17325</v>
      </c>
      <c r="C574" s="22" t="s">
        <v>17326</v>
      </c>
      <c r="D574" s="21">
        <v>70</v>
      </c>
      <c r="E574" s="22">
        <v>15</v>
      </c>
      <c r="F574" s="22">
        <v>542</v>
      </c>
      <c r="G574" s="21">
        <v>15</v>
      </c>
      <c r="H574" s="21">
        <v>178</v>
      </c>
      <c r="I574" s="21">
        <v>18.899999999999999</v>
      </c>
      <c r="J574" s="21">
        <v>7.49</v>
      </c>
      <c r="K574" s="21">
        <v>1628.59</v>
      </c>
      <c r="L574" s="21" t="s">
        <v>9756</v>
      </c>
      <c r="M574" s="21" t="s">
        <v>68</v>
      </c>
      <c r="N574" s="21"/>
      <c r="O574" s="21" t="s">
        <v>17327</v>
      </c>
      <c r="P574" s="21">
        <v>57092</v>
      </c>
      <c r="Q574" s="21" t="s">
        <v>17329</v>
      </c>
      <c r="R574" s="22" t="s">
        <v>17330</v>
      </c>
      <c r="S574" s="21" t="s">
        <v>17331</v>
      </c>
      <c r="T574" s="21"/>
      <c r="U574" s="21"/>
      <c r="V574" s="22">
        <v>89.9</v>
      </c>
      <c r="W574" s="22">
        <v>82.4</v>
      </c>
      <c r="X574" s="22">
        <v>82.6</v>
      </c>
      <c r="Y574" s="22">
        <v>136.4</v>
      </c>
      <c r="Z574" s="22">
        <v>111.1</v>
      </c>
      <c r="AA574" s="22">
        <v>97.7</v>
      </c>
      <c r="AB574" s="24">
        <v>106600000</v>
      </c>
      <c r="AC574" s="24">
        <v>93150000</v>
      </c>
      <c r="AD574" s="24">
        <v>108000000</v>
      </c>
      <c r="AE574" s="24">
        <v>153800000</v>
      </c>
      <c r="AF574" s="24">
        <v>151700000</v>
      </c>
      <c r="AG574" s="24">
        <v>109600000</v>
      </c>
      <c r="AH574" s="25">
        <v>122700000</v>
      </c>
      <c r="AI574" s="25">
        <v>112500000</v>
      </c>
      <c r="AJ574" s="25">
        <v>112800000</v>
      </c>
      <c r="AK574" s="25">
        <v>186200000</v>
      </c>
      <c r="AL574" s="25">
        <v>151700000</v>
      </c>
      <c r="AM574" s="25">
        <v>133400000</v>
      </c>
      <c r="AN574" s="21" t="s">
        <v>50</v>
      </c>
      <c r="AO574" s="21" t="s">
        <v>50</v>
      </c>
      <c r="AP574" s="21" t="s">
        <v>50</v>
      </c>
      <c r="AQ574" s="21" t="s">
        <v>50</v>
      </c>
      <c r="AR574" s="21" t="s">
        <v>50</v>
      </c>
      <c r="AS574" s="21" t="s">
        <v>50</v>
      </c>
      <c r="AT574" s="21" t="s">
        <v>17332</v>
      </c>
      <c r="AU574" s="23">
        <v>0.73820509999999995</v>
      </c>
      <c r="AV574" s="23">
        <v>-0.43790639999999997</v>
      </c>
      <c r="AW574" s="23">
        <v>6.0342800000000002E-2</v>
      </c>
      <c r="AX574" s="23">
        <v>1.21937457</v>
      </c>
      <c r="AY574" s="32">
        <v>573</v>
      </c>
      <c r="AZ574">
        <f t="shared" si="16"/>
        <v>0.27464925375218152</v>
      </c>
      <c r="BA574">
        <f t="shared" si="17"/>
        <v>0.56122157665991701</v>
      </c>
    </row>
    <row r="575" spans="1:53">
      <c r="A575" s="20" t="s">
        <v>50</v>
      </c>
      <c r="B575" s="21" t="s">
        <v>1405</v>
      </c>
      <c r="C575" s="22" t="s">
        <v>1406</v>
      </c>
      <c r="D575" s="21">
        <v>2</v>
      </c>
      <c r="E575" s="22">
        <v>1</v>
      </c>
      <c r="F575" s="22">
        <v>1</v>
      </c>
      <c r="G575" s="21">
        <v>1</v>
      </c>
      <c r="H575" s="21">
        <v>795</v>
      </c>
      <c r="I575" s="21">
        <v>90.9</v>
      </c>
      <c r="J575" s="21">
        <v>7.46</v>
      </c>
      <c r="K575" s="21">
        <v>3.8</v>
      </c>
      <c r="L575" s="21" t="s">
        <v>1177</v>
      </c>
      <c r="M575" s="21" t="s">
        <v>68</v>
      </c>
      <c r="N575" s="21" t="s">
        <v>69</v>
      </c>
      <c r="O575" s="21" t="s">
        <v>1407</v>
      </c>
      <c r="P575" s="21">
        <v>1665</v>
      </c>
      <c r="Q575" s="21" t="s">
        <v>1409</v>
      </c>
      <c r="R575" s="22" t="s">
        <v>1410</v>
      </c>
      <c r="S575" s="21" t="s">
        <v>1411</v>
      </c>
      <c r="T575" s="21" t="s">
        <v>238</v>
      </c>
      <c r="U575" s="21" t="s">
        <v>1412</v>
      </c>
      <c r="V575" s="22">
        <v>187.4</v>
      </c>
      <c r="W575" s="22">
        <v>118.6</v>
      </c>
      <c r="X575" s="22">
        <v>100.5</v>
      </c>
      <c r="Y575" s="22">
        <v>50.8</v>
      </c>
      <c r="Z575" s="22">
        <v>69</v>
      </c>
      <c r="AA575" s="22">
        <v>73.7</v>
      </c>
      <c r="AB575" s="24">
        <v>132700</v>
      </c>
      <c r="AC575" s="24">
        <v>80070</v>
      </c>
      <c r="AD575" s="24">
        <v>78490</v>
      </c>
      <c r="AE575" s="24"/>
      <c r="AF575" s="24">
        <v>56240</v>
      </c>
      <c r="AG575" s="24">
        <v>49420</v>
      </c>
      <c r="AH575" s="25">
        <v>152700</v>
      </c>
      <c r="AI575" s="25">
        <v>96660</v>
      </c>
      <c r="AJ575" s="25">
        <v>81950</v>
      </c>
      <c r="AK575" s="25">
        <v>41410</v>
      </c>
      <c r="AL575" s="25">
        <v>56240</v>
      </c>
      <c r="AM575" s="25">
        <v>60110</v>
      </c>
      <c r="AN575" s="21" t="s">
        <v>50</v>
      </c>
      <c r="AO575" s="21" t="s">
        <v>62</v>
      </c>
      <c r="AP575" s="21" t="s">
        <v>62</v>
      </c>
      <c r="AQ575" s="21" t="s">
        <v>63</v>
      </c>
      <c r="AR575" s="21" t="s">
        <v>62</v>
      </c>
      <c r="AS575" s="21" t="s">
        <v>62</v>
      </c>
      <c r="AT575" s="21" t="s">
        <v>248</v>
      </c>
      <c r="AU575" s="26">
        <v>2.1001552100000001</v>
      </c>
      <c r="AV575" s="23">
        <v>1.0704959599999999</v>
      </c>
      <c r="AW575" s="23">
        <v>6.0449679999999999E-2</v>
      </c>
      <c r="AX575" s="23">
        <v>1.2186059899999999</v>
      </c>
      <c r="AY575" s="31">
        <v>574</v>
      </c>
      <c r="AZ575">
        <f t="shared" si="16"/>
        <v>0.27465638578397211</v>
      </c>
      <c r="BA575">
        <f t="shared" si="17"/>
        <v>0.56121029914216125</v>
      </c>
    </row>
    <row r="576" spans="1:53">
      <c r="A576" s="20" t="s">
        <v>50</v>
      </c>
      <c r="B576" s="21" t="s">
        <v>14880</v>
      </c>
      <c r="C576" s="22" t="s">
        <v>14881</v>
      </c>
      <c r="D576" s="21">
        <v>1</v>
      </c>
      <c r="E576" s="22">
        <v>1</v>
      </c>
      <c r="F576" s="22">
        <v>3</v>
      </c>
      <c r="G576" s="21">
        <v>1</v>
      </c>
      <c r="H576" s="21">
        <v>1047</v>
      </c>
      <c r="I576" s="21">
        <v>119.8</v>
      </c>
      <c r="J576" s="21">
        <v>5.66</v>
      </c>
      <c r="K576" s="21">
        <v>3.9</v>
      </c>
      <c r="L576" s="21" t="s">
        <v>3423</v>
      </c>
      <c r="M576" s="21" t="s">
        <v>68</v>
      </c>
      <c r="N576" s="21" t="s">
        <v>108</v>
      </c>
      <c r="O576" s="21" t="s">
        <v>14882</v>
      </c>
      <c r="P576" s="21">
        <v>11198</v>
      </c>
      <c r="Q576" s="21" t="s">
        <v>14884</v>
      </c>
      <c r="R576" s="22" t="s">
        <v>14885</v>
      </c>
      <c r="S576" s="21" t="s">
        <v>14886</v>
      </c>
      <c r="T576" s="21" t="s">
        <v>14887</v>
      </c>
      <c r="U576" s="21"/>
      <c r="V576" s="22">
        <v>62.7</v>
      </c>
      <c r="W576" s="22">
        <v>94.4</v>
      </c>
      <c r="X576" s="22">
        <v>94.6</v>
      </c>
      <c r="Y576" s="22">
        <v>128.4</v>
      </c>
      <c r="Z576" s="22">
        <v>106.6</v>
      </c>
      <c r="AA576" s="22">
        <v>113.2</v>
      </c>
      <c r="AB576" s="24">
        <v>19850000</v>
      </c>
      <c r="AC576" s="24">
        <v>28480000</v>
      </c>
      <c r="AD576" s="24">
        <v>32990000</v>
      </c>
      <c r="AE576" s="24">
        <v>38630000</v>
      </c>
      <c r="AF576" s="24">
        <v>38820000</v>
      </c>
      <c r="AG576" s="24">
        <v>33880000</v>
      </c>
      <c r="AH576" s="25">
        <v>22850000</v>
      </c>
      <c r="AI576" s="25">
        <v>34380000</v>
      </c>
      <c r="AJ576" s="25">
        <v>34440000</v>
      </c>
      <c r="AK576" s="25">
        <v>46770000</v>
      </c>
      <c r="AL576" s="25">
        <v>38820000</v>
      </c>
      <c r="AM576" s="25">
        <v>41210000</v>
      </c>
      <c r="AN576" s="21" t="s">
        <v>50</v>
      </c>
      <c r="AO576" s="21" t="s">
        <v>62</v>
      </c>
      <c r="AP576" s="21" t="s">
        <v>62</v>
      </c>
      <c r="AQ576" s="21" t="s">
        <v>62</v>
      </c>
      <c r="AR576" s="21" t="s">
        <v>50</v>
      </c>
      <c r="AS576" s="21" t="s">
        <v>50</v>
      </c>
      <c r="AT576" s="21" t="s">
        <v>14888</v>
      </c>
      <c r="AU576" s="23">
        <v>0.72298171</v>
      </c>
      <c r="AV576" s="23">
        <v>-0.46796890000000002</v>
      </c>
      <c r="AW576" s="23">
        <v>6.0573809999999999E-2</v>
      </c>
      <c r="AX576" s="23">
        <v>1.2177150999999999</v>
      </c>
      <c r="AY576" s="31">
        <v>575</v>
      </c>
      <c r="AZ576">
        <f t="shared" si="16"/>
        <v>0.27474173300869564</v>
      </c>
      <c r="BA576">
        <f t="shared" si="17"/>
        <v>0.56107536664867985</v>
      </c>
    </row>
    <row r="577" spans="1:53">
      <c r="A577" s="20" t="s">
        <v>50</v>
      </c>
      <c r="B577" s="21" t="s">
        <v>3667</v>
      </c>
      <c r="C577" s="22" t="s">
        <v>3668</v>
      </c>
      <c r="D577" s="21">
        <v>14</v>
      </c>
      <c r="E577" s="22">
        <v>8</v>
      </c>
      <c r="F577" s="22">
        <v>59</v>
      </c>
      <c r="G577" s="21">
        <v>8</v>
      </c>
      <c r="H577" s="21">
        <v>911</v>
      </c>
      <c r="I577" s="21">
        <v>99.9</v>
      </c>
      <c r="J577" s="21">
        <v>7.55</v>
      </c>
      <c r="K577" s="21">
        <v>235.6</v>
      </c>
      <c r="L577" s="21" t="s">
        <v>574</v>
      </c>
      <c r="M577" s="21" t="s">
        <v>652</v>
      </c>
      <c r="N577" s="21" t="s">
        <v>69</v>
      </c>
      <c r="O577" s="21" t="s">
        <v>3669</v>
      </c>
      <c r="P577" s="21">
        <v>23592</v>
      </c>
      <c r="Q577" s="21" t="s">
        <v>3671</v>
      </c>
      <c r="R577" s="22" t="s">
        <v>3672</v>
      </c>
      <c r="S577" s="21" t="s">
        <v>3673</v>
      </c>
      <c r="T577" s="21" t="s">
        <v>3674</v>
      </c>
      <c r="U577" s="21" t="s">
        <v>3675</v>
      </c>
      <c r="V577" s="22">
        <v>95.2</v>
      </c>
      <c r="W577" s="22">
        <v>124.1</v>
      </c>
      <c r="X577" s="22">
        <v>113.5</v>
      </c>
      <c r="Y577" s="22">
        <v>89.8</v>
      </c>
      <c r="Z577" s="22">
        <v>87.9</v>
      </c>
      <c r="AA577" s="22">
        <v>89.5</v>
      </c>
      <c r="AB577" s="24">
        <v>1782000</v>
      </c>
      <c r="AC577" s="24">
        <v>2214000</v>
      </c>
      <c r="AD577" s="24">
        <v>2341000</v>
      </c>
      <c r="AE577" s="24">
        <v>1597000</v>
      </c>
      <c r="AF577" s="24">
        <v>1894000</v>
      </c>
      <c r="AG577" s="24">
        <v>1549000</v>
      </c>
      <c r="AH577" s="25">
        <v>2051000</v>
      </c>
      <c r="AI577" s="25">
        <v>2672000</v>
      </c>
      <c r="AJ577" s="25">
        <v>2444000</v>
      </c>
      <c r="AK577" s="25">
        <v>1933000</v>
      </c>
      <c r="AL577" s="25">
        <v>1894000</v>
      </c>
      <c r="AM577" s="25">
        <v>1928000</v>
      </c>
      <c r="AN577" s="21" t="s">
        <v>50</v>
      </c>
      <c r="AO577" s="21" t="s">
        <v>50</v>
      </c>
      <c r="AP577" s="21" t="s">
        <v>50</v>
      </c>
      <c r="AQ577" s="21" t="s">
        <v>50</v>
      </c>
      <c r="AR577" s="21" t="s">
        <v>50</v>
      </c>
      <c r="AS577" s="21" t="s">
        <v>50</v>
      </c>
      <c r="AT577" s="21" t="s">
        <v>3676</v>
      </c>
      <c r="AU577" s="23">
        <v>1.2453620400000001</v>
      </c>
      <c r="AV577" s="23">
        <v>0.31656520999999999</v>
      </c>
      <c r="AW577" s="23">
        <v>6.0855810000000003E-2</v>
      </c>
      <c r="AX577" s="23">
        <v>1.21569796</v>
      </c>
      <c r="AY577" s="32">
        <v>576</v>
      </c>
      <c r="AZ577">
        <f t="shared" si="16"/>
        <v>0.27554158416666669</v>
      </c>
      <c r="BA577">
        <f t="shared" si="17"/>
        <v>0.55981284903986428</v>
      </c>
    </row>
    <row r="578" spans="1:53">
      <c r="A578" s="20" t="s">
        <v>50</v>
      </c>
      <c r="B578" s="21" t="s">
        <v>2802</v>
      </c>
      <c r="C578" s="22" t="s">
        <v>2803</v>
      </c>
      <c r="D578" s="21">
        <v>2</v>
      </c>
      <c r="E578" s="22">
        <v>1</v>
      </c>
      <c r="F578" s="22">
        <v>6</v>
      </c>
      <c r="G578" s="21">
        <v>1</v>
      </c>
      <c r="H578" s="21">
        <v>1137</v>
      </c>
      <c r="I578" s="21">
        <v>128</v>
      </c>
      <c r="J578" s="21">
        <v>6.43</v>
      </c>
      <c r="K578" s="21">
        <v>16.059999999999999</v>
      </c>
      <c r="L578" s="21" t="s">
        <v>2578</v>
      </c>
      <c r="M578" s="21" t="s">
        <v>298</v>
      </c>
      <c r="N578" s="21" t="s">
        <v>714</v>
      </c>
      <c r="O578" s="21" t="s">
        <v>2804</v>
      </c>
      <c r="P578" s="21">
        <v>23263</v>
      </c>
      <c r="Q578" s="21" t="s">
        <v>2806</v>
      </c>
      <c r="R578" s="22" t="s">
        <v>2807</v>
      </c>
      <c r="S578" s="21" t="s">
        <v>2808</v>
      </c>
      <c r="T578" s="21" t="s">
        <v>2809</v>
      </c>
      <c r="U578" s="21"/>
      <c r="V578" s="22">
        <v>122.1</v>
      </c>
      <c r="W578" s="22">
        <v>105.5</v>
      </c>
      <c r="X578" s="22">
        <v>112</v>
      </c>
      <c r="Y578" s="22">
        <v>74.400000000000006</v>
      </c>
      <c r="Z578" s="22">
        <v>104.3</v>
      </c>
      <c r="AA578" s="22">
        <v>81.8</v>
      </c>
      <c r="AB578" s="24">
        <v>602800</v>
      </c>
      <c r="AC578" s="24">
        <v>496400</v>
      </c>
      <c r="AD578" s="24">
        <v>609400</v>
      </c>
      <c r="AE578" s="24">
        <v>349000</v>
      </c>
      <c r="AF578" s="24">
        <v>592300</v>
      </c>
      <c r="AG578" s="24">
        <v>382100</v>
      </c>
      <c r="AH578" s="25">
        <v>693600</v>
      </c>
      <c r="AI578" s="25">
        <v>599300</v>
      </c>
      <c r="AJ578" s="25">
        <v>636200</v>
      </c>
      <c r="AK578" s="25">
        <v>422600</v>
      </c>
      <c r="AL578" s="25">
        <v>592300</v>
      </c>
      <c r="AM578" s="25">
        <v>464800</v>
      </c>
      <c r="AN578" s="21" t="s">
        <v>50</v>
      </c>
      <c r="AO578" s="21" t="s">
        <v>50</v>
      </c>
      <c r="AP578" s="21" t="s">
        <v>50</v>
      </c>
      <c r="AQ578" s="21" t="s">
        <v>50</v>
      </c>
      <c r="AR578" s="21" t="s">
        <v>50</v>
      </c>
      <c r="AS578" s="21" t="s">
        <v>50</v>
      </c>
      <c r="AT578" s="21" t="s">
        <v>2810</v>
      </c>
      <c r="AU578" s="23">
        <v>1.3037111400000001</v>
      </c>
      <c r="AV578" s="23">
        <v>0.38262425</v>
      </c>
      <c r="AW578" s="23">
        <v>6.093117E-2</v>
      </c>
      <c r="AX578" s="23">
        <v>1.21516048</v>
      </c>
      <c r="AY578" s="31">
        <v>577</v>
      </c>
      <c r="AZ578">
        <f t="shared" si="16"/>
        <v>0.27540466440207972</v>
      </c>
      <c r="BA578">
        <f t="shared" si="17"/>
        <v>0.5600287085709974</v>
      </c>
    </row>
    <row r="579" spans="1:53">
      <c r="A579" s="20" t="s">
        <v>50</v>
      </c>
      <c r="B579" s="21" t="s">
        <v>20282</v>
      </c>
      <c r="C579" s="22" t="s">
        <v>20283</v>
      </c>
      <c r="D579" s="21">
        <v>4</v>
      </c>
      <c r="E579" s="22">
        <v>2</v>
      </c>
      <c r="F579" s="22">
        <v>10</v>
      </c>
      <c r="G579" s="21">
        <v>2</v>
      </c>
      <c r="H579" s="21">
        <v>537</v>
      </c>
      <c r="I579" s="21">
        <v>60.1</v>
      </c>
      <c r="J579" s="21">
        <v>5.85</v>
      </c>
      <c r="K579" s="21">
        <v>27.67</v>
      </c>
      <c r="L579" s="21" t="s">
        <v>2578</v>
      </c>
      <c r="M579" s="21" t="s">
        <v>20284</v>
      </c>
      <c r="N579" s="21" t="s">
        <v>11721</v>
      </c>
      <c r="O579" s="21" t="s">
        <v>20285</v>
      </c>
      <c r="P579" s="21">
        <v>8895</v>
      </c>
      <c r="Q579" s="21" t="s">
        <v>20287</v>
      </c>
      <c r="R579" s="22" t="s">
        <v>20288</v>
      </c>
      <c r="S579" s="21" t="s">
        <v>20289</v>
      </c>
      <c r="T579" s="21" t="s">
        <v>20290</v>
      </c>
      <c r="U579" s="21"/>
      <c r="V579" s="22">
        <v>68.7</v>
      </c>
      <c r="W579" s="22">
        <v>69.2</v>
      </c>
      <c r="X579" s="22">
        <v>93.3</v>
      </c>
      <c r="Y579" s="22">
        <v>122.1</v>
      </c>
      <c r="Z579" s="22">
        <v>150.6</v>
      </c>
      <c r="AA579" s="22">
        <v>96</v>
      </c>
      <c r="AB579" s="24">
        <v>173700</v>
      </c>
      <c r="AC579" s="24">
        <v>166700</v>
      </c>
      <c r="AD579" s="24">
        <v>260000</v>
      </c>
      <c r="AE579" s="24">
        <v>293300</v>
      </c>
      <c r="AF579" s="24">
        <v>438100</v>
      </c>
      <c r="AG579" s="24">
        <v>229700</v>
      </c>
      <c r="AH579" s="25">
        <v>199800</v>
      </c>
      <c r="AI579" s="25">
        <v>201200</v>
      </c>
      <c r="AJ579" s="25">
        <v>271400</v>
      </c>
      <c r="AK579" s="25">
        <v>355100</v>
      </c>
      <c r="AL579" s="25">
        <v>438100</v>
      </c>
      <c r="AM579" s="25">
        <v>279300</v>
      </c>
      <c r="AN579" s="21" t="s">
        <v>50</v>
      </c>
      <c r="AO579" s="21" t="s">
        <v>50</v>
      </c>
      <c r="AP579" s="21" t="s">
        <v>50</v>
      </c>
      <c r="AQ579" s="21" t="s">
        <v>50</v>
      </c>
      <c r="AR579" s="21" t="s">
        <v>50</v>
      </c>
      <c r="AS579" s="21" t="s">
        <v>50</v>
      </c>
      <c r="AT579" s="21" t="s">
        <v>20291</v>
      </c>
      <c r="AU579" s="23">
        <v>0.62700699999999998</v>
      </c>
      <c r="AV579" s="23">
        <v>-0.67344649999999995</v>
      </c>
      <c r="AW579" s="23">
        <v>6.1012749999999998E-2</v>
      </c>
      <c r="AX579" s="23">
        <v>1.2145793899999999</v>
      </c>
      <c r="AY579" s="31">
        <v>578</v>
      </c>
      <c r="AZ579">
        <f t="shared" ref="AZ579:AZ642" si="18">AW579*2608/AY579</f>
        <v>0.27529628373702419</v>
      </c>
      <c r="BA579">
        <f t="shared" ref="BA579:BA642" si="19">-LOG10(AZ579)</f>
        <v>0.56019965116895498</v>
      </c>
    </row>
    <row r="580" spans="1:53">
      <c r="A580" s="20" t="s">
        <v>50</v>
      </c>
      <c r="B580" s="21" t="s">
        <v>16766</v>
      </c>
      <c r="C580" s="22" t="s">
        <v>16767</v>
      </c>
      <c r="D580" s="21">
        <v>6</v>
      </c>
      <c r="E580" s="22">
        <v>2</v>
      </c>
      <c r="F580" s="22">
        <v>28</v>
      </c>
      <c r="G580" s="21">
        <v>2</v>
      </c>
      <c r="H580" s="21">
        <v>463</v>
      </c>
      <c r="I580" s="21">
        <v>50.5</v>
      </c>
      <c r="J580" s="21">
        <v>9.52</v>
      </c>
      <c r="K580" s="21">
        <v>95.48</v>
      </c>
      <c r="L580" s="21" t="s">
        <v>10196</v>
      </c>
      <c r="M580" s="21" t="s">
        <v>536</v>
      </c>
      <c r="N580" s="21" t="s">
        <v>87</v>
      </c>
      <c r="O580" s="21" t="s">
        <v>13664</v>
      </c>
      <c r="P580" s="21">
        <v>26065</v>
      </c>
      <c r="Q580" s="21" t="s">
        <v>16769</v>
      </c>
      <c r="R580" s="22" t="s">
        <v>16770</v>
      </c>
      <c r="S580" s="21" t="s">
        <v>16771</v>
      </c>
      <c r="T580" s="21"/>
      <c r="U580" s="21"/>
      <c r="V580" s="22">
        <v>80.5</v>
      </c>
      <c r="W580" s="22">
        <v>97.9</v>
      </c>
      <c r="X580" s="22">
        <v>82.8</v>
      </c>
      <c r="Y580" s="22">
        <v>129.4</v>
      </c>
      <c r="Z580" s="22">
        <v>101.8</v>
      </c>
      <c r="AA580" s="22">
        <v>107.6</v>
      </c>
      <c r="AB580" s="24">
        <v>9800000</v>
      </c>
      <c r="AC580" s="24">
        <v>11370000</v>
      </c>
      <c r="AD580" s="24">
        <v>11110000</v>
      </c>
      <c r="AE580" s="24">
        <v>14980000</v>
      </c>
      <c r="AF580" s="24">
        <v>14270000</v>
      </c>
      <c r="AG580" s="24">
        <v>12400000</v>
      </c>
      <c r="AH580" s="25">
        <v>11280000</v>
      </c>
      <c r="AI580" s="25">
        <v>13720000</v>
      </c>
      <c r="AJ580" s="25">
        <v>11600000</v>
      </c>
      <c r="AK580" s="25">
        <v>18130000</v>
      </c>
      <c r="AL580" s="25">
        <v>14270000</v>
      </c>
      <c r="AM580" s="25">
        <v>15080000</v>
      </c>
      <c r="AN580" s="21" t="s">
        <v>50</v>
      </c>
      <c r="AO580" s="21" t="s">
        <v>50</v>
      </c>
      <c r="AP580" s="21" t="s">
        <v>50</v>
      </c>
      <c r="AQ580" s="21" t="s">
        <v>50</v>
      </c>
      <c r="AR580" s="21" t="s">
        <v>50</v>
      </c>
      <c r="AS580" s="21" t="s">
        <v>50</v>
      </c>
      <c r="AT580" s="21" t="s">
        <v>16772</v>
      </c>
      <c r="AU580" s="23">
        <v>0.77074944999999995</v>
      </c>
      <c r="AV580" s="23">
        <v>-0.3756661</v>
      </c>
      <c r="AW580" s="23">
        <v>6.1130749999999998E-2</v>
      </c>
      <c r="AX580" s="23">
        <v>1.2137403099999999</v>
      </c>
      <c r="AY580" s="32">
        <v>579</v>
      </c>
      <c r="AZ580">
        <f t="shared" si="18"/>
        <v>0.27535232469775472</v>
      </c>
      <c r="BA580">
        <f t="shared" si="19"/>
        <v>0.56011125257966576</v>
      </c>
    </row>
    <row r="581" spans="1:53">
      <c r="A581" s="20" t="s">
        <v>50</v>
      </c>
      <c r="B581" s="21" t="s">
        <v>1568</v>
      </c>
      <c r="C581" s="22" t="s">
        <v>1569</v>
      </c>
      <c r="D581" s="21">
        <v>1</v>
      </c>
      <c r="E581" s="22">
        <v>1</v>
      </c>
      <c r="F581" s="22">
        <v>4</v>
      </c>
      <c r="G581" s="21">
        <v>1</v>
      </c>
      <c r="H581" s="21">
        <v>782</v>
      </c>
      <c r="I581" s="21">
        <v>88.4</v>
      </c>
      <c r="J581" s="21">
        <v>9.23</v>
      </c>
      <c r="K581" s="21">
        <v>10.62</v>
      </c>
      <c r="L581" s="21" t="s">
        <v>1570</v>
      </c>
      <c r="M581" s="21" t="s">
        <v>1571</v>
      </c>
      <c r="N581" s="21" t="s">
        <v>108</v>
      </c>
      <c r="O581" s="21" t="s">
        <v>1572</v>
      </c>
      <c r="P581" s="21">
        <v>50640</v>
      </c>
      <c r="Q581" s="21" t="s">
        <v>1574</v>
      </c>
      <c r="R581" s="22" t="s">
        <v>1575</v>
      </c>
      <c r="S581" s="21" t="s">
        <v>1576</v>
      </c>
      <c r="T581" s="21" t="s">
        <v>1577</v>
      </c>
      <c r="U581" s="21"/>
      <c r="V581" s="22">
        <v>130.4</v>
      </c>
      <c r="W581" s="22">
        <v>137.1</v>
      </c>
      <c r="X581" s="22">
        <v>150.5</v>
      </c>
      <c r="Y581" s="22">
        <v>82.6</v>
      </c>
      <c r="Z581" s="22">
        <v>1.5</v>
      </c>
      <c r="AA581" s="22">
        <v>98</v>
      </c>
      <c r="AB581" s="24">
        <v>214300</v>
      </c>
      <c r="AC581" s="24">
        <v>214700</v>
      </c>
      <c r="AD581" s="24">
        <v>272600</v>
      </c>
      <c r="AE581" s="24">
        <v>129000</v>
      </c>
      <c r="AF581" s="24"/>
      <c r="AG581" s="24">
        <v>152300</v>
      </c>
      <c r="AH581" s="25">
        <v>246600</v>
      </c>
      <c r="AI581" s="25">
        <v>259200</v>
      </c>
      <c r="AJ581" s="25">
        <v>284600</v>
      </c>
      <c r="AK581" s="25">
        <v>156200</v>
      </c>
      <c r="AL581" s="25">
        <v>2855</v>
      </c>
      <c r="AM581" s="25">
        <v>185300</v>
      </c>
      <c r="AN581" s="21" t="s">
        <v>50</v>
      </c>
      <c r="AO581" s="21" t="s">
        <v>50</v>
      </c>
      <c r="AP581" s="21" t="s">
        <v>50</v>
      </c>
      <c r="AQ581" s="21" t="s">
        <v>50</v>
      </c>
      <c r="AR581" s="21" t="s">
        <v>63</v>
      </c>
      <c r="AS581" s="21" t="s">
        <v>62</v>
      </c>
      <c r="AT581" s="21" t="s">
        <v>1578</v>
      </c>
      <c r="AU581" s="26">
        <v>2.2957008700000001</v>
      </c>
      <c r="AV581" s="23">
        <v>1.1989346700000001</v>
      </c>
      <c r="AW581" s="23">
        <v>6.1441580000000003E-2</v>
      </c>
      <c r="AX581" s="23">
        <v>1.2115376200000001</v>
      </c>
      <c r="AY581" s="31">
        <v>580</v>
      </c>
      <c r="AZ581">
        <f t="shared" si="18"/>
        <v>0.27627524248275864</v>
      </c>
      <c r="BA581">
        <f t="shared" si="19"/>
        <v>0.5586580312429692</v>
      </c>
    </row>
    <row r="582" spans="1:53">
      <c r="A582" s="20" t="s">
        <v>50</v>
      </c>
      <c r="B582" s="21" t="s">
        <v>3279</v>
      </c>
      <c r="C582" s="22" t="s">
        <v>3280</v>
      </c>
      <c r="D582" s="21">
        <v>25</v>
      </c>
      <c r="E582" s="22">
        <v>6</v>
      </c>
      <c r="F582" s="22">
        <v>49</v>
      </c>
      <c r="G582" s="21">
        <v>6</v>
      </c>
      <c r="H582" s="21">
        <v>282</v>
      </c>
      <c r="I582" s="21">
        <v>31.3</v>
      </c>
      <c r="J582" s="21">
        <v>9.83</v>
      </c>
      <c r="K582" s="21">
        <v>167.21</v>
      </c>
      <c r="L582" s="21" t="s">
        <v>353</v>
      </c>
      <c r="M582" s="21" t="s">
        <v>68</v>
      </c>
      <c r="N582" s="21" t="s">
        <v>69</v>
      </c>
      <c r="O582" s="21" t="s">
        <v>548</v>
      </c>
      <c r="P582" s="21">
        <v>6626</v>
      </c>
      <c r="Q582" s="21" t="s">
        <v>3282</v>
      </c>
      <c r="R582" s="22" t="s">
        <v>3283</v>
      </c>
      <c r="S582" s="21" t="s">
        <v>3284</v>
      </c>
      <c r="T582" s="21" t="s">
        <v>238</v>
      </c>
      <c r="U582" s="21" t="s">
        <v>1412</v>
      </c>
      <c r="V582" s="22">
        <v>119.4</v>
      </c>
      <c r="W582" s="22">
        <v>99</v>
      </c>
      <c r="X582" s="22">
        <v>128.1</v>
      </c>
      <c r="Y582" s="22">
        <v>67.8</v>
      </c>
      <c r="Z582" s="22">
        <v>91.4</v>
      </c>
      <c r="AA582" s="22">
        <v>94.3</v>
      </c>
      <c r="AB582" s="24">
        <v>1865000</v>
      </c>
      <c r="AC582" s="24">
        <v>1459000</v>
      </c>
      <c r="AD582" s="24">
        <v>2185000</v>
      </c>
      <c r="AE582" s="24">
        <v>971200</v>
      </c>
      <c r="AF582" s="24">
        <v>1559000</v>
      </c>
      <c r="AG582" s="24">
        <v>1371000</v>
      </c>
      <c r="AH582" s="25">
        <v>2164000</v>
      </c>
      <c r="AI582" s="25">
        <v>1795000</v>
      </c>
      <c r="AJ582" s="25">
        <v>2322000</v>
      </c>
      <c r="AK582" s="25">
        <v>1229000</v>
      </c>
      <c r="AL582" s="25">
        <v>1657000</v>
      </c>
      <c r="AM582" s="25">
        <v>1710000</v>
      </c>
      <c r="AN582" s="21" t="s">
        <v>50</v>
      </c>
      <c r="AO582" s="21" t="s">
        <v>50</v>
      </c>
      <c r="AP582" s="21" t="s">
        <v>50</v>
      </c>
      <c r="AQ582" s="21" t="s">
        <v>50</v>
      </c>
      <c r="AR582" s="21" t="s">
        <v>50</v>
      </c>
      <c r="AS582" s="21" t="s">
        <v>50</v>
      </c>
      <c r="AT582" s="21" t="s">
        <v>3285</v>
      </c>
      <c r="AU582" s="23">
        <v>1.36656815</v>
      </c>
      <c r="AV582" s="23">
        <v>0.45055740999999999</v>
      </c>
      <c r="AW582" s="23">
        <v>6.1714020000000001E-2</v>
      </c>
      <c r="AX582" s="23">
        <v>1.2096161700000001</v>
      </c>
      <c r="AY582" s="31">
        <v>581</v>
      </c>
      <c r="AZ582">
        <f t="shared" si="18"/>
        <v>0.27702265776247853</v>
      </c>
      <c r="BA582">
        <f t="shared" si="19"/>
        <v>0.55748470841283759</v>
      </c>
    </row>
    <row r="583" spans="1:53">
      <c r="A583" s="20" t="s">
        <v>50</v>
      </c>
      <c r="B583" s="21" t="s">
        <v>15354</v>
      </c>
      <c r="C583" s="22" t="s">
        <v>15355</v>
      </c>
      <c r="D583" s="21">
        <v>1</v>
      </c>
      <c r="E583" s="22">
        <v>1</v>
      </c>
      <c r="F583" s="22">
        <v>20</v>
      </c>
      <c r="G583" s="21">
        <v>1</v>
      </c>
      <c r="H583" s="21">
        <v>1210</v>
      </c>
      <c r="I583" s="21">
        <v>132.30000000000001</v>
      </c>
      <c r="J583" s="21">
        <v>5.45</v>
      </c>
      <c r="K583" s="21">
        <v>47.06</v>
      </c>
      <c r="L583" s="21" t="s">
        <v>15356</v>
      </c>
      <c r="M583" s="21" t="s">
        <v>151</v>
      </c>
      <c r="N583" s="21" t="s">
        <v>69</v>
      </c>
      <c r="O583" s="21" t="s">
        <v>15357</v>
      </c>
      <c r="P583" s="21">
        <v>10919</v>
      </c>
      <c r="Q583" s="21" t="s">
        <v>15359</v>
      </c>
      <c r="R583" s="22" t="s">
        <v>15360</v>
      </c>
      <c r="S583" s="21" t="s">
        <v>15361</v>
      </c>
      <c r="T583" s="21" t="s">
        <v>15362</v>
      </c>
      <c r="U583" s="21" t="s">
        <v>15363</v>
      </c>
      <c r="V583" s="22">
        <v>94.3</v>
      </c>
      <c r="W583" s="22">
        <v>67.400000000000006</v>
      </c>
      <c r="X583" s="22">
        <v>94.8</v>
      </c>
      <c r="Y583" s="22">
        <v>102.7</v>
      </c>
      <c r="Z583" s="22">
        <v>126</v>
      </c>
      <c r="AA583" s="22">
        <v>114.8</v>
      </c>
      <c r="AB583" s="24">
        <v>467300</v>
      </c>
      <c r="AC583" s="24">
        <v>318400</v>
      </c>
      <c r="AD583" s="24">
        <v>518000</v>
      </c>
      <c r="AE583" s="24">
        <v>484000</v>
      </c>
      <c r="AF583" s="24">
        <v>718900</v>
      </c>
      <c r="AG583" s="24">
        <v>538200</v>
      </c>
      <c r="AH583" s="25">
        <v>537600</v>
      </c>
      <c r="AI583" s="25">
        <v>384400</v>
      </c>
      <c r="AJ583" s="25">
        <v>540800</v>
      </c>
      <c r="AK583" s="25">
        <v>586000</v>
      </c>
      <c r="AL583" s="25">
        <v>718900</v>
      </c>
      <c r="AM583" s="25">
        <v>654600</v>
      </c>
      <c r="AN583" s="21" t="s">
        <v>50</v>
      </c>
      <c r="AO583" s="21" t="s">
        <v>62</v>
      </c>
      <c r="AP583" s="21" t="s">
        <v>50</v>
      </c>
      <c r="AQ583" s="21" t="s">
        <v>50</v>
      </c>
      <c r="AR583" s="21" t="s">
        <v>50</v>
      </c>
      <c r="AS583" s="21" t="s">
        <v>50</v>
      </c>
      <c r="AT583" s="21" t="s">
        <v>6430</v>
      </c>
      <c r="AU583" s="23">
        <v>0.74653738000000003</v>
      </c>
      <c r="AV583" s="23">
        <v>-0.42171360000000002</v>
      </c>
      <c r="AW583" s="23">
        <v>6.1739259999999997E-2</v>
      </c>
      <c r="AX583" s="23">
        <v>1.2094385700000001</v>
      </c>
      <c r="AY583" s="32">
        <v>582</v>
      </c>
      <c r="AZ583">
        <f t="shared" si="18"/>
        <v>0.27665977676975945</v>
      </c>
      <c r="BA583">
        <f t="shared" si="19"/>
        <v>0.55805397781876898</v>
      </c>
    </row>
    <row r="584" spans="1:53">
      <c r="A584" s="20" t="s">
        <v>50</v>
      </c>
      <c r="B584" s="21" t="s">
        <v>6099</v>
      </c>
      <c r="C584" s="22" t="s">
        <v>6100</v>
      </c>
      <c r="D584" s="21">
        <v>2</v>
      </c>
      <c r="E584" s="22">
        <v>2</v>
      </c>
      <c r="F584" s="22">
        <v>20</v>
      </c>
      <c r="G584" s="21">
        <v>2</v>
      </c>
      <c r="H584" s="21">
        <v>800</v>
      </c>
      <c r="I584" s="21">
        <v>92.5</v>
      </c>
      <c r="J584" s="21">
        <v>9.17</v>
      </c>
      <c r="K584" s="21">
        <v>45.32</v>
      </c>
      <c r="L584" s="21" t="s">
        <v>2316</v>
      </c>
      <c r="M584" s="21" t="s">
        <v>2174</v>
      </c>
      <c r="N584" s="21" t="s">
        <v>108</v>
      </c>
      <c r="O584" s="21" t="s">
        <v>6101</v>
      </c>
      <c r="P584" s="21">
        <v>64318</v>
      </c>
      <c r="Q584" s="21" t="s">
        <v>6103</v>
      </c>
      <c r="R584" s="22" t="s">
        <v>6104</v>
      </c>
      <c r="S584" s="21" t="s">
        <v>6105</v>
      </c>
      <c r="T584" s="21"/>
      <c r="U584" s="21"/>
      <c r="V584" s="22">
        <v>105.1</v>
      </c>
      <c r="W584" s="22">
        <v>100.1</v>
      </c>
      <c r="X584" s="22">
        <v>107.8</v>
      </c>
      <c r="Y584" s="22">
        <v>100.6</v>
      </c>
      <c r="Z584" s="22">
        <v>92.7</v>
      </c>
      <c r="AA584" s="22">
        <v>93.7</v>
      </c>
      <c r="AB584" s="24">
        <v>4013000</v>
      </c>
      <c r="AC584" s="24">
        <v>3643000</v>
      </c>
      <c r="AD584" s="24">
        <v>4538000</v>
      </c>
      <c r="AE584" s="24">
        <v>3652000</v>
      </c>
      <c r="AF584" s="24">
        <v>4071000</v>
      </c>
      <c r="AG584" s="24">
        <v>3383000</v>
      </c>
      <c r="AH584" s="25">
        <v>4617000</v>
      </c>
      <c r="AI584" s="25">
        <v>4398000</v>
      </c>
      <c r="AJ584" s="25">
        <v>4738000</v>
      </c>
      <c r="AK584" s="25">
        <v>4421000</v>
      </c>
      <c r="AL584" s="25">
        <v>4071000</v>
      </c>
      <c r="AM584" s="25">
        <v>4114000</v>
      </c>
      <c r="AN584" s="21" t="s">
        <v>50</v>
      </c>
      <c r="AO584" s="21" t="s">
        <v>50</v>
      </c>
      <c r="AP584" s="21" t="s">
        <v>50</v>
      </c>
      <c r="AQ584" s="21" t="s">
        <v>50</v>
      </c>
      <c r="AR584" s="21" t="s">
        <v>50</v>
      </c>
      <c r="AS584" s="21" t="s">
        <v>50</v>
      </c>
      <c r="AT584" s="21" t="s">
        <v>6106</v>
      </c>
      <c r="AU584" s="23">
        <v>1.0909401599999999</v>
      </c>
      <c r="AV584" s="23">
        <v>0.12557197</v>
      </c>
      <c r="AW584" s="23">
        <v>6.1812720000000002E-2</v>
      </c>
      <c r="AX584" s="23">
        <v>1.20892215</v>
      </c>
      <c r="AY584" s="31">
        <v>583</v>
      </c>
      <c r="AZ584">
        <f t="shared" si="18"/>
        <v>0.27651384864494</v>
      </c>
      <c r="BA584">
        <f t="shared" si="19"/>
        <v>0.55828311304113687</v>
      </c>
    </row>
    <row r="585" spans="1:53">
      <c r="A585" s="20" t="s">
        <v>50</v>
      </c>
      <c r="B585" s="21" t="s">
        <v>16070</v>
      </c>
      <c r="C585" s="22" t="s">
        <v>16071</v>
      </c>
      <c r="D585" s="21">
        <v>5</v>
      </c>
      <c r="E585" s="22">
        <v>2</v>
      </c>
      <c r="F585" s="22">
        <v>14</v>
      </c>
      <c r="G585" s="21">
        <v>2</v>
      </c>
      <c r="H585" s="21">
        <v>429</v>
      </c>
      <c r="I585" s="21">
        <v>48.4</v>
      </c>
      <c r="J585" s="21">
        <v>9.09</v>
      </c>
      <c r="K585" s="21">
        <v>37.39</v>
      </c>
      <c r="L585" s="21" t="s">
        <v>574</v>
      </c>
      <c r="M585" s="21" t="s">
        <v>68</v>
      </c>
      <c r="N585" s="21" t="s">
        <v>69</v>
      </c>
      <c r="O585" s="21" t="s">
        <v>1033</v>
      </c>
      <c r="P585" s="21"/>
      <c r="Q585" s="21" t="s">
        <v>16072</v>
      </c>
      <c r="R585" s="22" t="s">
        <v>16073</v>
      </c>
      <c r="S585" s="21" t="s">
        <v>16074</v>
      </c>
      <c r="T585" s="21"/>
      <c r="U585" s="21"/>
      <c r="V585" s="22">
        <v>77.8</v>
      </c>
      <c r="W585" s="22">
        <v>92.3</v>
      </c>
      <c r="X585" s="22">
        <v>98</v>
      </c>
      <c r="Y585" s="22">
        <v>117</v>
      </c>
      <c r="Z585" s="22">
        <v>115.6</v>
      </c>
      <c r="AA585" s="22">
        <v>99.3</v>
      </c>
      <c r="AB585" s="24">
        <v>640000</v>
      </c>
      <c r="AC585" s="24">
        <v>723500</v>
      </c>
      <c r="AD585" s="24">
        <v>889200</v>
      </c>
      <c r="AE585" s="24">
        <v>915000</v>
      </c>
      <c r="AF585" s="24">
        <v>1095000</v>
      </c>
      <c r="AG585" s="24">
        <v>748100</v>
      </c>
      <c r="AH585" s="25">
        <v>736400</v>
      </c>
      <c r="AI585" s="25">
        <v>873400</v>
      </c>
      <c r="AJ585" s="25">
        <v>928300</v>
      </c>
      <c r="AK585" s="25">
        <v>1108000</v>
      </c>
      <c r="AL585" s="25">
        <v>1095000</v>
      </c>
      <c r="AM585" s="25">
        <v>940000</v>
      </c>
      <c r="AN585" s="21" t="s">
        <v>50</v>
      </c>
      <c r="AO585" s="21" t="s">
        <v>50</v>
      </c>
      <c r="AP585" s="21" t="s">
        <v>50</v>
      </c>
      <c r="AQ585" s="21" t="s">
        <v>50</v>
      </c>
      <c r="AR585" s="21" t="s">
        <v>50</v>
      </c>
      <c r="AS585" s="21" t="s">
        <v>50</v>
      </c>
      <c r="AT585" s="21" t="s">
        <v>16075</v>
      </c>
      <c r="AU585" s="23">
        <v>0.80762555999999996</v>
      </c>
      <c r="AV585" s="23">
        <v>-0.3082415</v>
      </c>
      <c r="AW585" s="23">
        <v>6.2215180000000002E-2</v>
      </c>
      <c r="AX585" s="23">
        <v>1.2061036300000001</v>
      </c>
      <c r="AY585" s="31">
        <v>584</v>
      </c>
      <c r="AZ585">
        <f t="shared" si="18"/>
        <v>0.27783765315068498</v>
      </c>
      <c r="BA585">
        <f t="shared" si="19"/>
        <v>0.55620889809641583</v>
      </c>
    </row>
    <row r="586" spans="1:53">
      <c r="A586" s="20" t="s">
        <v>50</v>
      </c>
      <c r="B586" s="21" t="s">
        <v>5721</v>
      </c>
      <c r="C586" s="22" t="s">
        <v>5722</v>
      </c>
      <c r="D586" s="21">
        <v>3</v>
      </c>
      <c r="E586" s="22">
        <v>3</v>
      </c>
      <c r="F586" s="22">
        <v>13</v>
      </c>
      <c r="G586" s="21">
        <v>3</v>
      </c>
      <c r="H586" s="21">
        <v>1017</v>
      </c>
      <c r="I586" s="21">
        <v>111.8</v>
      </c>
      <c r="J586" s="21">
        <v>8.07</v>
      </c>
      <c r="K586" s="21">
        <v>31.36</v>
      </c>
      <c r="L586" s="21" t="s">
        <v>126</v>
      </c>
      <c r="M586" s="21" t="s">
        <v>151</v>
      </c>
      <c r="N586" s="21" t="s">
        <v>108</v>
      </c>
      <c r="O586" s="21" t="s">
        <v>5723</v>
      </c>
      <c r="P586" s="21">
        <v>7290</v>
      </c>
      <c r="Q586" s="21" t="s">
        <v>5725</v>
      </c>
      <c r="R586" s="22" t="s">
        <v>5726</v>
      </c>
      <c r="S586" s="21" t="s">
        <v>5727</v>
      </c>
      <c r="T586" s="21" t="s">
        <v>5728</v>
      </c>
      <c r="U586" s="21" t="s">
        <v>5729</v>
      </c>
      <c r="V586" s="22">
        <v>99.1</v>
      </c>
      <c r="W586" s="22">
        <v>108.6</v>
      </c>
      <c r="X586" s="22">
        <v>114.4</v>
      </c>
      <c r="Y586" s="22">
        <v>95</v>
      </c>
      <c r="Z586" s="22">
        <v>85.6</v>
      </c>
      <c r="AA586" s="22">
        <v>97.3</v>
      </c>
      <c r="AB586" s="24">
        <v>2738000</v>
      </c>
      <c r="AC586" s="24">
        <v>2862000</v>
      </c>
      <c r="AD586" s="24">
        <v>3485000</v>
      </c>
      <c r="AE586" s="24">
        <v>2496000</v>
      </c>
      <c r="AF586" s="24">
        <v>2722000</v>
      </c>
      <c r="AG586" s="24">
        <v>2545000</v>
      </c>
      <c r="AH586" s="25">
        <v>3151000</v>
      </c>
      <c r="AI586" s="25">
        <v>3455000</v>
      </c>
      <c r="AJ586" s="25">
        <v>3638000</v>
      </c>
      <c r="AK586" s="25">
        <v>3022000</v>
      </c>
      <c r="AL586" s="25">
        <v>2722000</v>
      </c>
      <c r="AM586" s="25">
        <v>3096000</v>
      </c>
      <c r="AN586" s="21" t="s">
        <v>50</v>
      </c>
      <c r="AO586" s="21" t="s">
        <v>50</v>
      </c>
      <c r="AP586" s="21" t="s">
        <v>50</v>
      </c>
      <c r="AQ586" s="21" t="s">
        <v>50</v>
      </c>
      <c r="AR586" s="21" t="s">
        <v>50</v>
      </c>
      <c r="AS586" s="21" t="s">
        <v>50</v>
      </c>
      <c r="AT586" s="21" t="s">
        <v>5730</v>
      </c>
      <c r="AU586" s="23">
        <v>1.1589187700000001</v>
      </c>
      <c r="AV586" s="23">
        <v>0.21277945000000001</v>
      </c>
      <c r="AW586" s="23">
        <v>6.2274450000000002E-2</v>
      </c>
      <c r="AX586" s="23">
        <v>1.20569009</v>
      </c>
      <c r="AY586" s="32">
        <v>585</v>
      </c>
      <c r="AZ586">
        <f t="shared" si="18"/>
        <v>0.27762694974358976</v>
      </c>
      <c r="BA586">
        <f t="shared" si="19"/>
        <v>0.55653837843029075</v>
      </c>
    </row>
    <row r="587" spans="1:53">
      <c r="A587" s="20" t="s">
        <v>50</v>
      </c>
      <c r="B587" s="21" t="s">
        <v>2251</v>
      </c>
      <c r="C587" s="22" t="s">
        <v>2252</v>
      </c>
      <c r="D587" s="21">
        <v>2</v>
      </c>
      <c r="E587" s="22">
        <v>1</v>
      </c>
      <c r="F587" s="22">
        <v>4</v>
      </c>
      <c r="G587" s="21">
        <v>1</v>
      </c>
      <c r="H587" s="21">
        <v>922</v>
      </c>
      <c r="I587" s="21">
        <v>105.1</v>
      </c>
      <c r="J587" s="21">
        <v>5.9</v>
      </c>
      <c r="K587" s="21">
        <v>13.63</v>
      </c>
      <c r="L587" s="21" t="s">
        <v>2253</v>
      </c>
      <c r="M587" s="21" t="s">
        <v>211</v>
      </c>
      <c r="N587" s="21" t="s">
        <v>108</v>
      </c>
      <c r="O587" s="21" t="s">
        <v>2254</v>
      </c>
      <c r="P587" s="21">
        <v>11059</v>
      </c>
      <c r="Q587" s="21" t="s">
        <v>2256</v>
      </c>
      <c r="R587" s="22" t="s">
        <v>2257</v>
      </c>
      <c r="S587" s="21" t="s">
        <v>2258</v>
      </c>
      <c r="T587" s="21" t="s">
        <v>2259</v>
      </c>
      <c r="U587" s="21" t="s">
        <v>1446</v>
      </c>
      <c r="V587" s="22">
        <v>109.2</v>
      </c>
      <c r="W587" s="22">
        <v>124.5</v>
      </c>
      <c r="X587" s="22">
        <v>110.3</v>
      </c>
      <c r="Y587" s="22">
        <v>76.2</v>
      </c>
      <c r="Z587" s="22">
        <v>106.1</v>
      </c>
      <c r="AA587" s="22">
        <v>73.8</v>
      </c>
      <c r="AB587" s="24">
        <v>156700</v>
      </c>
      <c r="AC587" s="24">
        <v>170200</v>
      </c>
      <c r="AD587" s="24">
        <v>174500</v>
      </c>
      <c r="AE587" s="24">
        <v>103900</v>
      </c>
      <c r="AF587" s="24">
        <v>175100</v>
      </c>
      <c r="AG587" s="24">
        <v>100200</v>
      </c>
      <c r="AH587" s="25">
        <v>180300</v>
      </c>
      <c r="AI587" s="25">
        <v>205500</v>
      </c>
      <c r="AJ587" s="25">
        <v>182200</v>
      </c>
      <c r="AK587" s="25">
        <v>125800</v>
      </c>
      <c r="AL587" s="25">
        <v>175100</v>
      </c>
      <c r="AM587" s="25">
        <v>121900</v>
      </c>
      <c r="AN587" s="21" t="s">
        <v>50</v>
      </c>
      <c r="AO587" s="21" t="s">
        <v>50</v>
      </c>
      <c r="AP587" s="21" t="s">
        <v>50</v>
      </c>
      <c r="AQ587" s="21" t="s">
        <v>62</v>
      </c>
      <c r="AR587" s="21" t="s">
        <v>50</v>
      </c>
      <c r="AS587" s="21" t="s">
        <v>62</v>
      </c>
      <c r="AT587" s="21" t="s">
        <v>2260</v>
      </c>
      <c r="AU587" s="23">
        <v>1.3435132599999999</v>
      </c>
      <c r="AV587" s="23">
        <v>0.42601055999999998</v>
      </c>
      <c r="AW587" s="23">
        <v>6.308917E-2</v>
      </c>
      <c r="AX587" s="23">
        <v>1.2000452100000001</v>
      </c>
      <c r="AY587" s="31">
        <v>586</v>
      </c>
      <c r="AZ587">
        <f t="shared" si="18"/>
        <v>0.28077910470989759</v>
      </c>
      <c r="BA587">
        <f t="shared" si="19"/>
        <v>0.55163521508513158</v>
      </c>
    </row>
    <row r="588" spans="1:53">
      <c r="A588" s="20" t="s">
        <v>50</v>
      </c>
      <c r="B588" s="21" t="s">
        <v>4980</v>
      </c>
      <c r="C588" s="22" t="s">
        <v>4981</v>
      </c>
      <c r="D588" s="21">
        <v>3</v>
      </c>
      <c r="E588" s="22">
        <v>2</v>
      </c>
      <c r="F588" s="22">
        <v>17</v>
      </c>
      <c r="G588" s="21">
        <v>2</v>
      </c>
      <c r="H588" s="21">
        <v>428</v>
      </c>
      <c r="I588" s="21">
        <v>47.7</v>
      </c>
      <c r="J588" s="21">
        <v>5.1100000000000003</v>
      </c>
      <c r="K588" s="21">
        <v>27.87</v>
      </c>
      <c r="L588" s="21" t="s">
        <v>2622</v>
      </c>
      <c r="M588" s="21" t="s">
        <v>416</v>
      </c>
      <c r="N588" s="21" t="s">
        <v>108</v>
      </c>
      <c r="O588" s="21" t="s">
        <v>4982</v>
      </c>
      <c r="P588" s="21">
        <v>80856</v>
      </c>
      <c r="Q588" s="21" t="s">
        <v>4984</v>
      </c>
      <c r="R588" s="22" t="s">
        <v>4985</v>
      </c>
      <c r="S588" s="21" t="s">
        <v>4986</v>
      </c>
      <c r="T588" s="21"/>
      <c r="U588" s="21"/>
      <c r="V588" s="22">
        <v>97.7</v>
      </c>
      <c r="W588" s="22">
        <v>116.3</v>
      </c>
      <c r="X588" s="22">
        <v>107.8</v>
      </c>
      <c r="Y588" s="22">
        <v>90.8</v>
      </c>
      <c r="Z588" s="22">
        <v>96.4</v>
      </c>
      <c r="AA588" s="22">
        <v>91</v>
      </c>
      <c r="AB588" s="24">
        <v>1978000</v>
      </c>
      <c r="AC588" s="24">
        <v>2246000</v>
      </c>
      <c r="AD588" s="24">
        <v>2406000</v>
      </c>
      <c r="AE588" s="24">
        <v>1748000</v>
      </c>
      <c r="AF588" s="24">
        <v>2245000</v>
      </c>
      <c r="AG588" s="24">
        <v>1744000</v>
      </c>
      <c r="AH588" s="25">
        <v>2276000</v>
      </c>
      <c r="AI588" s="25">
        <v>2711000</v>
      </c>
      <c r="AJ588" s="25">
        <v>2512000</v>
      </c>
      <c r="AK588" s="25">
        <v>2117000</v>
      </c>
      <c r="AL588" s="25">
        <v>2245000</v>
      </c>
      <c r="AM588" s="25">
        <v>2121000</v>
      </c>
      <c r="AN588" s="21" t="s">
        <v>50</v>
      </c>
      <c r="AO588" s="21" t="s">
        <v>50</v>
      </c>
      <c r="AP588" s="21" t="s">
        <v>50</v>
      </c>
      <c r="AQ588" s="21" t="s">
        <v>50</v>
      </c>
      <c r="AR588" s="21" t="s">
        <v>50</v>
      </c>
      <c r="AS588" s="21" t="s">
        <v>50</v>
      </c>
      <c r="AT588" s="21" t="s">
        <v>4987</v>
      </c>
      <c r="AU588" s="23">
        <v>1.1567264500000001</v>
      </c>
      <c r="AV588" s="23">
        <v>0.21004772999999999</v>
      </c>
      <c r="AW588" s="23">
        <v>6.3105359999999999E-2</v>
      </c>
      <c r="AX588" s="23">
        <v>1.1999337299999999</v>
      </c>
      <c r="AY588" s="31">
        <v>587</v>
      </c>
      <c r="AZ588">
        <f t="shared" si="18"/>
        <v>0.28037270678023846</v>
      </c>
      <c r="BA588">
        <f t="shared" si="19"/>
        <v>0.5522642655686234</v>
      </c>
    </row>
    <row r="589" spans="1:53">
      <c r="A589" s="20" t="s">
        <v>50</v>
      </c>
      <c r="B589" s="21" t="s">
        <v>20945</v>
      </c>
      <c r="C589" s="22" t="s">
        <v>20946</v>
      </c>
      <c r="D589" s="21">
        <v>4</v>
      </c>
      <c r="E589" s="22">
        <v>1</v>
      </c>
      <c r="F589" s="22">
        <v>2</v>
      </c>
      <c r="G589" s="21">
        <v>1</v>
      </c>
      <c r="H589" s="21">
        <v>301</v>
      </c>
      <c r="I589" s="21">
        <v>33.4</v>
      </c>
      <c r="J589" s="21">
        <v>5.6</v>
      </c>
      <c r="K589" s="21">
        <v>0</v>
      </c>
      <c r="L589" s="21" t="s">
        <v>2307</v>
      </c>
      <c r="M589" s="21" t="s">
        <v>8748</v>
      </c>
      <c r="N589" s="21" t="s">
        <v>69</v>
      </c>
      <c r="O589" s="21" t="s">
        <v>20006</v>
      </c>
      <c r="P589" s="21">
        <v>10450</v>
      </c>
      <c r="Q589" s="21" t="s">
        <v>20948</v>
      </c>
      <c r="R589" s="22" t="s">
        <v>20949</v>
      </c>
      <c r="S589" s="21" t="s">
        <v>20950</v>
      </c>
      <c r="T589" s="21" t="s">
        <v>20951</v>
      </c>
      <c r="U589" s="21"/>
      <c r="V589" s="22">
        <v>85.7</v>
      </c>
      <c r="W589" s="22">
        <v>66.2</v>
      </c>
      <c r="X589" s="22">
        <v>16.3</v>
      </c>
      <c r="Y589" s="22">
        <v>96.1</v>
      </c>
      <c r="Z589" s="22">
        <v>144.1</v>
      </c>
      <c r="AA589" s="22">
        <v>191.5</v>
      </c>
      <c r="AB589" s="24"/>
      <c r="AC589" s="24">
        <v>32660</v>
      </c>
      <c r="AD589" s="24"/>
      <c r="AE589" s="24">
        <v>47280</v>
      </c>
      <c r="AF589" s="24">
        <v>85780</v>
      </c>
      <c r="AG589" s="24">
        <v>93750</v>
      </c>
      <c r="AH589" s="25">
        <v>51040</v>
      </c>
      <c r="AI589" s="25">
        <v>39420</v>
      </c>
      <c r="AJ589" s="25">
        <v>9696</v>
      </c>
      <c r="AK589" s="25">
        <v>57240</v>
      </c>
      <c r="AL589" s="25">
        <v>85780</v>
      </c>
      <c r="AM589" s="25">
        <v>114000</v>
      </c>
      <c r="AN589" s="21" t="s">
        <v>63</v>
      </c>
      <c r="AO589" s="21" t="s">
        <v>62</v>
      </c>
      <c r="AP589" s="21" t="s">
        <v>63</v>
      </c>
      <c r="AQ589" s="21" t="s">
        <v>62</v>
      </c>
      <c r="AR589" s="21" t="s">
        <v>50</v>
      </c>
      <c r="AS589" s="21" t="s">
        <v>50</v>
      </c>
      <c r="AT589" s="21" t="s">
        <v>1300</v>
      </c>
      <c r="AU589" s="23">
        <v>0.38965411999999999</v>
      </c>
      <c r="AV589" s="23">
        <v>-1.359734</v>
      </c>
      <c r="AW589" s="23">
        <v>6.3242930000000003E-2</v>
      </c>
      <c r="AX589" s="23">
        <v>1.19898802</v>
      </c>
      <c r="AY589" s="32">
        <v>588</v>
      </c>
      <c r="AZ589">
        <f t="shared" si="18"/>
        <v>0.28050605687074831</v>
      </c>
      <c r="BA589">
        <f t="shared" si="19"/>
        <v>0.55205775673529212</v>
      </c>
    </row>
    <row r="590" spans="1:53">
      <c r="A590" s="20" t="s">
        <v>50</v>
      </c>
      <c r="B590" s="21" t="s">
        <v>19302</v>
      </c>
      <c r="C590" s="22" t="s">
        <v>19303</v>
      </c>
      <c r="D590" s="21">
        <v>4</v>
      </c>
      <c r="E590" s="22">
        <v>2</v>
      </c>
      <c r="F590" s="22">
        <v>21</v>
      </c>
      <c r="G590" s="21">
        <v>2</v>
      </c>
      <c r="H590" s="21">
        <v>551</v>
      </c>
      <c r="I590" s="21">
        <v>60.5</v>
      </c>
      <c r="J590" s="21">
        <v>6.65</v>
      </c>
      <c r="K590" s="21">
        <v>54.47</v>
      </c>
      <c r="L590" s="21" t="s">
        <v>4276</v>
      </c>
      <c r="M590" s="21" t="s">
        <v>151</v>
      </c>
      <c r="N590" s="21" t="s">
        <v>108</v>
      </c>
      <c r="O590" s="21" t="s">
        <v>19304</v>
      </c>
      <c r="P590" s="21" t="s">
        <v>19305</v>
      </c>
      <c r="Q590" s="21" t="s">
        <v>19306</v>
      </c>
      <c r="R590" s="22" t="s">
        <v>19307</v>
      </c>
      <c r="S590" s="21" t="s">
        <v>19308</v>
      </c>
      <c r="T590" s="21" t="s">
        <v>19309</v>
      </c>
      <c r="U590" s="21" t="s">
        <v>19310</v>
      </c>
      <c r="V590" s="22">
        <v>87.6</v>
      </c>
      <c r="W590" s="22">
        <v>65.400000000000006</v>
      </c>
      <c r="X590" s="22">
        <v>82.1</v>
      </c>
      <c r="Y590" s="22">
        <v>91.9</v>
      </c>
      <c r="Z590" s="22">
        <v>127.8</v>
      </c>
      <c r="AA590" s="22">
        <v>145.19999999999999</v>
      </c>
      <c r="AB590" s="24">
        <v>505200</v>
      </c>
      <c r="AC590" s="24">
        <v>359300</v>
      </c>
      <c r="AD590" s="24">
        <v>521400</v>
      </c>
      <c r="AE590" s="24">
        <v>503700</v>
      </c>
      <c r="AF590" s="24">
        <v>847800</v>
      </c>
      <c r="AG590" s="24">
        <v>791900</v>
      </c>
      <c r="AH590" s="25">
        <v>581300</v>
      </c>
      <c r="AI590" s="25">
        <v>433800</v>
      </c>
      <c r="AJ590" s="25">
        <v>544300</v>
      </c>
      <c r="AK590" s="25">
        <v>609900</v>
      </c>
      <c r="AL590" s="25">
        <v>847800</v>
      </c>
      <c r="AM590" s="25">
        <v>963100</v>
      </c>
      <c r="AN590" s="21" t="s">
        <v>50</v>
      </c>
      <c r="AO590" s="21" t="s">
        <v>50</v>
      </c>
      <c r="AP590" s="21" t="s">
        <v>50</v>
      </c>
      <c r="AQ590" s="21" t="s">
        <v>50</v>
      </c>
      <c r="AR590" s="21" t="s">
        <v>50</v>
      </c>
      <c r="AS590" s="21" t="s">
        <v>50</v>
      </c>
      <c r="AT590" s="21" t="s">
        <v>19208</v>
      </c>
      <c r="AU590" s="23">
        <v>0.64416099000000004</v>
      </c>
      <c r="AV590" s="23">
        <v>-0.63450680000000004</v>
      </c>
      <c r="AW590" s="23">
        <v>6.3987290000000002E-2</v>
      </c>
      <c r="AX590" s="23">
        <v>1.1939063000000001</v>
      </c>
      <c r="AY590" s="31">
        <v>589</v>
      </c>
      <c r="AZ590">
        <f t="shared" si="18"/>
        <v>0.28332572550084889</v>
      </c>
      <c r="BA590">
        <f t="shared" si="19"/>
        <v>0.54771399047840508</v>
      </c>
    </row>
    <row r="591" spans="1:53">
      <c r="A591" s="20" t="s">
        <v>50</v>
      </c>
      <c r="B591" s="21" t="s">
        <v>1662</v>
      </c>
      <c r="C591" s="22" t="s">
        <v>1663</v>
      </c>
      <c r="D591" s="21">
        <v>2</v>
      </c>
      <c r="E591" s="22">
        <v>1</v>
      </c>
      <c r="F591" s="22">
        <v>1</v>
      </c>
      <c r="G591" s="21">
        <v>1</v>
      </c>
      <c r="H591" s="21">
        <v>669</v>
      </c>
      <c r="I591" s="21">
        <v>72.7</v>
      </c>
      <c r="J591" s="21">
        <v>6.51</v>
      </c>
      <c r="K591" s="21">
        <v>1.68</v>
      </c>
      <c r="L591" s="21" t="s">
        <v>1664</v>
      </c>
      <c r="M591" s="21" t="s">
        <v>1264</v>
      </c>
      <c r="N591" s="21"/>
      <c r="O591" s="21" t="s">
        <v>1665</v>
      </c>
      <c r="P591" s="21">
        <v>84445</v>
      </c>
      <c r="Q591" s="21" t="s">
        <v>1667</v>
      </c>
      <c r="R591" s="22" t="s">
        <v>1668</v>
      </c>
      <c r="S591" s="21" t="s">
        <v>1669</v>
      </c>
      <c r="T591" s="21"/>
      <c r="U591" s="21"/>
      <c r="V591" s="22">
        <v>134.1</v>
      </c>
      <c r="W591" s="22">
        <v>144.80000000000001</v>
      </c>
      <c r="X591" s="22">
        <v>122.5</v>
      </c>
      <c r="Y591" s="22">
        <v>15.3</v>
      </c>
      <c r="Z591" s="22">
        <v>83.2</v>
      </c>
      <c r="AA591" s="22">
        <v>100.1</v>
      </c>
      <c r="AB591" s="24">
        <v>101900</v>
      </c>
      <c r="AC591" s="24">
        <v>104800</v>
      </c>
      <c r="AD591" s="24">
        <v>102600</v>
      </c>
      <c r="AE591" s="24"/>
      <c r="AF591" s="24">
        <v>72690</v>
      </c>
      <c r="AG591" s="24">
        <v>71930</v>
      </c>
      <c r="AH591" s="25">
        <v>117200</v>
      </c>
      <c r="AI591" s="25">
        <v>126500</v>
      </c>
      <c r="AJ591" s="25">
        <v>107100</v>
      </c>
      <c r="AK591" s="25">
        <v>13340</v>
      </c>
      <c r="AL591" s="25">
        <v>72690</v>
      </c>
      <c r="AM591" s="25">
        <v>87490</v>
      </c>
      <c r="AN591" s="21" t="s">
        <v>50</v>
      </c>
      <c r="AO591" s="21" t="s">
        <v>62</v>
      </c>
      <c r="AP591" s="21" t="s">
        <v>62</v>
      </c>
      <c r="AQ591" s="21" t="s">
        <v>63</v>
      </c>
      <c r="AR591" s="21" t="s">
        <v>62</v>
      </c>
      <c r="AS591" s="21" t="s">
        <v>62</v>
      </c>
      <c r="AT591" s="21" t="s">
        <v>1670</v>
      </c>
      <c r="AU591" s="26">
        <v>2.02209255</v>
      </c>
      <c r="AV591" s="23">
        <v>1.01584903</v>
      </c>
      <c r="AW591" s="23">
        <v>6.4501829999999996E-2</v>
      </c>
      <c r="AX591" s="23">
        <v>1.1904279900000001</v>
      </c>
      <c r="AY591" s="31">
        <v>590</v>
      </c>
      <c r="AZ591">
        <f t="shared" si="18"/>
        <v>0.28511995362711862</v>
      </c>
      <c r="BA591">
        <f t="shared" si="19"/>
        <v>0.54497238827834882</v>
      </c>
    </row>
    <row r="592" spans="1:53">
      <c r="A592" s="20" t="s">
        <v>50</v>
      </c>
      <c r="B592" s="21" t="s">
        <v>17200</v>
      </c>
      <c r="C592" s="22" t="s">
        <v>17201</v>
      </c>
      <c r="D592" s="21">
        <v>2</v>
      </c>
      <c r="E592" s="22">
        <v>2</v>
      </c>
      <c r="F592" s="22">
        <v>12</v>
      </c>
      <c r="G592" s="21">
        <v>2</v>
      </c>
      <c r="H592" s="21">
        <v>1176</v>
      </c>
      <c r="I592" s="21">
        <v>134.4</v>
      </c>
      <c r="J592" s="21">
        <v>7.3</v>
      </c>
      <c r="K592" s="21">
        <v>27.56</v>
      </c>
      <c r="L592" s="21" t="s">
        <v>9493</v>
      </c>
      <c r="M592" s="21" t="s">
        <v>17202</v>
      </c>
      <c r="N592" s="21" t="s">
        <v>714</v>
      </c>
      <c r="O592" s="21" t="s">
        <v>17203</v>
      </c>
      <c r="P592" s="21">
        <v>51520</v>
      </c>
      <c r="Q592" s="21" t="s">
        <v>17205</v>
      </c>
      <c r="R592" s="22" t="s">
        <v>17206</v>
      </c>
      <c r="S592" s="21" t="s">
        <v>17207</v>
      </c>
      <c r="T592" s="21" t="s">
        <v>2606</v>
      </c>
      <c r="U592" s="21"/>
      <c r="V592" s="22">
        <v>83.1</v>
      </c>
      <c r="W592" s="22">
        <v>85.5</v>
      </c>
      <c r="X592" s="22">
        <v>80.3</v>
      </c>
      <c r="Y592" s="22">
        <v>97.3</v>
      </c>
      <c r="Z592" s="22">
        <v>111.1</v>
      </c>
      <c r="AA592" s="22">
        <v>142.69999999999999</v>
      </c>
      <c r="AB592" s="24">
        <v>1216000</v>
      </c>
      <c r="AC592" s="24">
        <v>1193000</v>
      </c>
      <c r="AD592" s="24">
        <v>1295000</v>
      </c>
      <c r="AE592" s="24">
        <v>1354000</v>
      </c>
      <c r="AF592" s="24">
        <v>1871000</v>
      </c>
      <c r="AG592" s="24">
        <v>1977000</v>
      </c>
      <c r="AH592" s="25">
        <v>1399000</v>
      </c>
      <c r="AI592" s="25">
        <v>1440000</v>
      </c>
      <c r="AJ592" s="25">
        <v>1352000</v>
      </c>
      <c r="AK592" s="25">
        <v>1639000</v>
      </c>
      <c r="AL592" s="25">
        <v>1871000</v>
      </c>
      <c r="AM592" s="25">
        <v>2405000</v>
      </c>
      <c r="AN592" s="21" t="s">
        <v>50</v>
      </c>
      <c r="AO592" s="21" t="s">
        <v>50</v>
      </c>
      <c r="AP592" s="21" t="s">
        <v>50</v>
      </c>
      <c r="AQ592" s="21" t="s">
        <v>50</v>
      </c>
      <c r="AR592" s="21" t="s">
        <v>50</v>
      </c>
      <c r="AS592" s="21" t="s">
        <v>50</v>
      </c>
      <c r="AT592" s="21" t="s">
        <v>17208</v>
      </c>
      <c r="AU592" s="23">
        <v>0.70862482999999998</v>
      </c>
      <c r="AV592" s="23">
        <v>-0.49690610000000002</v>
      </c>
      <c r="AW592" s="23">
        <v>6.5282480000000004E-2</v>
      </c>
      <c r="AX592" s="23">
        <v>1.1852033399999999</v>
      </c>
      <c r="AY592" s="32">
        <v>591</v>
      </c>
      <c r="AZ592">
        <f t="shared" si="18"/>
        <v>0.28808241597292727</v>
      </c>
      <c r="BA592">
        <f t="shared" si="19"/>
        <v>0.54048324945643567</v>
      </c>
    </row>
    <row r="593" spans="1:53">
      <c r="A593" s="20" t="s">
        <v>50</v>
      </c>
      <c r="B593" s="21" t="s">
        <v>16113</v>
      </c>
      <c r="C593" s="22" t="s">
        <v>16114</v>
      </c>
      <c r="D593" s="21">
        <v>6</v>
      </c>
      <c r="E593" s="22">
        <v>3</v>
      </c>
      <c r="F593" s="22">
        <v>20</v>
      </c>
      <c r="G593" s="21">
        <v>3</v>
      </c>
      <c r="H593" s="21">
        <v>419</v>
      </c>
      <c r="I593" s="21">
        <v>48</v>
      </c>
      <c r="J593" s="21">
        <v>5.92</v>
      </c>
      <c r="K593" s="21">
        <v>49.08</v>
      </c>
      <c r="L593" s="21" t="s">
        <v>574</v>
      </c>
      <c r="M593" s="21" t="s">
        <v>1243</v>
      </c>
      <c r="N593" s="21"/>
      <c r="O593" s="21" t="s">
        <v>8670</v>
      </c>
      <c r="P593" s="21">
        <v>9689</v>
      </c>
      <c r="Q593" s="21" t="s">
        <v>16116</v>
      </c>
      <c r="R593" s="22" t="s">
        <v>16117</v>
      </c>
      <c r="S593" s="21" t="s">
        <v>16118</v>
      </c>
      <c r="T593" s="21"/>
      <c r="U593" s="21"/>
      <c r="V593" s="22">
        <v>96.7</v>
      </c>
      <c r="W593" s="22">
        <v>79.599999999999994</v>
      </c>
      <c r="X593" s="22">
        <v>91.1</v>
      </c>
      <c r="Y593" s="22">
        <v>114.4</v>
      </c>
      <c r="Z593" s="22">
        <v>120.9</v>
      </c>
      <c r="AA593" s="22">
        <v>97.3</v>
      </c>
      <c r="AB593" s="24">
        <v>632300</v>
      </c>
      <c r="AC593" s="24">
        <v>496100</v>
      </c>
      <c r="AD593" s="24">
        <v>656500</v>
      </c>
      <c r="AE593" s="24">
        <v>711000</v>
      </c>
      <c r="AF593" s="24">
        <v>909600</v>
      </c>
      <c r="AG593" s="24">
        <v>602200</v>
      </c>
      <c r="AH593" s="25">
        <v>727600</v>
      </c>
      <c r="AI593" s="25">
        <v>598800</v>
      </c>
      <c r="AJ593" s="25">
        <v>685400</v>
      </c>
      <c r="AK593" s="25">
        <v>860800</v>
      </c>
      <c r="AL593" s="25">
        <v>909600</v>
      </c>
      <c r="AM593" s="25">
        <v>732500</v>
      </c>
      <c r="AN593" s="21" t="s">
        <v>50</v>
      </c>
      <c r="AO593" s="21" t="s">
        <v>50</v>
      </c>
      <c r="AP593" s="21" t="s">
        <v>50</v>
      </c>
      <c r="AQ593" s="21" t="s">
        <v>50</v>
      </c>
      <c r="AR593" s="21" t="s">
        <v>50</v>
      </c>
      <c r="AS593" s="21" t="s">
        <v>50</v>
      </c>
      <c r="AT593" s="21" t="s">
        <v>16119</v>
      </c>
      <c r="AU593" s="23">
        <v>0.80376756999999999</v>
      </c>
      <c r="AV593" s="23">
        <v>-0.31514969999999998</v>
      </c>
      <c r="AW593" s="23">
        <v>6.5496849999999995E-2</v>
      </c>
      <c r="AX593" s="23">
        <v>1.1837795600000001</v>
      </c>
      <c r="AY593" s="31">
        <v>592</v>
      </c>
      <c r="AZ593">
        <f t="shared" si="18"/>
        <v>0.288540177027027</v>
      </c>
      <c r="BA593">
        <f t="shared" si="19"/>
        <v>0.53979370609132094</v>
      </c>
    </row>
    <row r="594" spans="1:53">
      <c r="A594" s="20" t="s">
        <v>50</v>
      </c>
      <c r="B594" s="21" t="s">
        <v>2785</v>
      </c>
      <c r="C594" s="22" t="s">
        <v>2786</v>
      </c>
      <c r="D594" s="21">
        <v>4</v>
      </c>
      <c r="E594" s="22">
        <v>1</v>
      </c>
      <c r="F594" s="22">
        <v>5</v>
      </c>
      <c r="G594" s="21">
        <v>1</v>
      </c>
      <c r="H594" s="21">
        <v>507</v>
      </c>
      <c r="I594" s="21">
        <v>55.5</v>
      </c>
      <c r="J594" s="21">
        <v>4.79</v>
      </c>
      <c r="K594" s="21">
        <v>22.53</v>
      </c>
      <c r="L594" s="21" t="s">
        <v>2204</v>
      </c>
      <c r="M594" s="21" t="s">
        <v>2787</v>
      </c>
      <c r="N594" s="21" t="s">
        <v>108</v>
      </c>
      <c r="O594" s="21" t="s">
        <v>2788</v>
      </c>
      <c r="P594" s="21">
        <v>146691</v>
      </c>
      <c r="Q594" s="21" t="s">
        <v>2790</v>
      </c>
      <c r="R594" s="22" t="s">
        <v>2791</v>
      </c>
      <c r="S594" s="21" t="s">
        <v>2792</v>
      </c>
      <c r="T594" s="21"/>
      <c r="U594" s="21" t="s">
        <v>1784</v>
      </c>
      <c r="V594" s="22">
        <v>95.4</v>
      </c>
      <c r="W594" s="22">
        <v>122.5</v>
      </c>
      <c r="X594" s="22">
        <v>123.1</v>
      </c>
      <c r="Y594" s="22">
        <v>89.3</v>
      </c>
      <c r="Z594" s="22">
        <v>94.8</v>
      </c>
      <c r="AA594" s="22">
        <v>75</v>
      </c>
      <c r="AB594" s="24">
        <v>465800</v>
      </c>
      <c r="AC594" s="24">
        <v>569700</v>
      </c>
      <c r="AD594" s="24">
        <v>662100</v>
      </c>
      <c r="AE594" s="24">
        <v>414100</v>
      </c>
      <c r="AF594" s="24">
        <v>532500</v>
      </c>
      <c r="AG594" s="24">
        <v>346100</v>
      </c>
      <c r="AH594" s="25">
        <v>535900</v>
      </c>
      <c r="AI594" s="25">
        <v>687700</v>
      </c>
      <c r="AJ594" s="25">
        <v>691200</v>
      </c>
      <c r="AK594" s="25">
        <v>501400</v>
      </c>
      <c r="AL594" s="25">
        <v>532500</v>
      </c>
      <c r="AM594" s="25">
        <v>421000</v>
      </c>
      <c r="AN594" s="21" t="s">
        <v>50</v>
      </c>
      <c r="AO594" s="21" t="s">
        <v>50</v>
      </c>
      <c r="AP594" s="21" t="s">
        <v>62</v>
      </c>
      <c r="AQ594" s="21" t="s">
        <v>50</v>
      </c>
      <c r="AR594" s="21" t="s">
        <v>50</v>
      </c>
      <c r="AS594" s="21" t="s">
        <v>50</v>
      </c>
      <c r="AT594" s="21" t="s">
        <v>2793</v>
      </c>
      <c r="AU594" s="23">
        <v>1.31624337</v>
      </c>
      <c r="AV594" s="23">
        <v>0.39642627000000003</v>
      </c>
      <c r="AW594" s="23">
        <v>6.5870970000000001E-2</v>
      </c>
      <c r="AX594" s="23">
        <v>1.1813059400000001</v>
      </c>
      <c r="AY594" s="31">
        <v>593</v>
      </c>
      <c r="AZ594">
        <f t="shared" si="18"/>
        <v>0.28969897092748731</v>
      </c>
      <c r="BA594">
        <f t="shared" si="19"/>
        <v>0.53805304750009564</v>
      </c>
    </row>
    <row r="595" spans="1:53">
      <c r="A595" s="20" t="s">
        <v>1240</v>
      </c>
      <c r="B595" s="21" t="s">
        <v>18350</v>
      </c>
      <c r="C595" s="22" t="s">
        <v>18351</v>
      </c>
      <c r="D595" s="21">
        <v>0</v>
      </c>
      <c r="E595" s="22">
        <v>1</v>
      </c>
      <c r="F595" s="22">
        <v>1</v>
      </c>
      <c r="G595" s="21">
        <v>1</v>
      </c>
      <c r="H595" s="21">
        <v>2406</v>
      </c>
      <c r="I595" s="21">
        <v>259.3</v>
      </c>
      <c r="J595" s="21">
        <v>7.81</v>
      </c>
      <c r="K595" s="21">
        <v>2.35</v>
      </c>
      <c r="L595" s="21" t="s">
        <v>574</v>
      </c>
      <c r="M595" s="21" t="s">
        <v>151</v>
      </c>
      <c r="N595" s="21" t="s">
        <v>69</v>
      </c>
      <c r="O595" s="21" t="s">
        <v>1033</v>
      </c>
      <c r="P595" s="21">
        <v>59269</v>
      </c>
      <c r="Q595" s="21" t="s">
        <v>18353</v>
      </c>
      <c r="R595" s="22" t="s">
        <v>18354</v>
      </c>
      <c r="S595" s="21" t="s">
        <v>18355</v>
      </c>
      <c r="T595" s="21" t="s">
        <v>18356</v>
      </c>
      <c r="U595" s="21"/>
      <c r="V595" s="22">
        <v>78.3</v>
      </c>
      <c r="W595" s="22">
        <v>57.2</v>
      </c>
      <c r="X595" s="22">
        <v>89.1</v>
      </c>
      <c r="Y595" s="22">
        <v>103.8</v>
      </c>
      <c r="Z595" s="22">
        <v>111.4</v>
      </c>
      <c r="AA595" s="22">
        <v>160.19999999999999</v>
      </c>
      <c r="AB595" s="24">
        <v>646800</v>
      </c>
      <c r="AC595" s="24">
        <v>450300</v>
      </c>
      <c r="AD595" s="24">
        <v>811800</v>
      </c>
      <c r="AE595" s="24">
        <v>814800</v>
      </c>
      <c r="AF595" s="24">
        <v>1060000</v>
      </c>
      <c r="AG595" s="24">
        <v>1253000</v>
      </c>
      <c r="AH595" s="25">
        <v>744300</v>
      </c>
      <c r="AI595" s="25">
        <v>543600</v>
      </c>
      <c r="AJ595" s="25">
        <v>847500</v>
      </c>
      <c r="AK595" s="25">
        <v>986600</v>
      </c>
      <c r="AL595" s="25">
        <v>1060000</v>
      </c>
      <c r="AM595" s="25">
        <v>1523000</v>
      </c>
      <c r="AN595" s="21" t="s">
        <v>62</v>
      </c>
      <c r="AO595" s="21" t="s">
        <v>62</v>
      </c>
      <c r="AP595" s="21" t="s">
        <v>62</v>
      </c>
      <c r="AQ595" s="21" t="s">
        <v>62</v>
      </c>
      <c r="AR595" s="21" t="s">
        <v>62</v>
      </c>
      <c r="AS595" s="21" t="s">
        <v>50</v>
      </c>
      <c r="AT595" s="21" t="s">
        <v>2473</v>
      </c>
      <c r="AU595" s="23">
        <v>0.59819454000000005</v>
      </c>
      <c r="AV595" s="23">
        <v>-0.74131329999999995</v>
      </c>
      <c r="AW595" s="23">
        <v>6.5903809999999993E-2</v>
      </c>
      <c r="AX595" s="23">
        <v>1.1810894700000001</v>
      </c>
      <c r="AY595" s="32">
        <v>594</v>
      </c>
      <c r="AZ595">
        <f t="shared" si="18"/>
        <v>0.28935544861952861</v>
      </c>
      <c r="BA595">
        <f t="shared" si="19"/>
        <v>0.53856833537364612</v>
      </c>
    </row>
    <row r="596" spans="1:53">
      <c r="A596" s="20" t="s">
        <v>50</v>
      </c>
      <c r="B596" s="21" t="s">
        <v>5229</v>
      </c>
      <c r="C596" s="22" t="s">
        <v>5230</v>
      </c>
      <c r="D596" s="21">
        <v>1</v>
      </c>
      <c r="E596" s="22">
        <v>1</v>
      </c>
      <c r="F596" s="22">
        <v>3</v>
      </c>
      <c r="G596" s="21">
        <v>1</v>
      </c>
      <c r="H596" s="21">
        <v>1274</v>
      </c>
      <c r="I596" s="21">
        <v>141.1</v>
      </c>
      <c r="J596" s="21">
        <v>6.13</v>
      </c>
      <c r="K596" s="21">
        <v>7.82</v>
      </c>
      <c r="L596" s="21" t="s">
        <v>5231</v>
      </c>
      <c r="M596" s="21" t="s">
        <v>322</v>
      </c>
      <c r="N596" s="21"/>
      <c r="O596" s="21" t="s">
        <v>5232</v>
      </c>
      <c r="P596" s="21">
        <v>8189</v>
      </c>
      <c r="Q596" s="21" t="s">
        <v>5234</v>
      </c>
      <c r="R596" s="22" t="s">
        <v>5235</v>
      </c>
      <c r="S596" s="21" t="s">
        <v>5236</v>
      </c>
      <c r="T596" s="21" t="s">
        <v>5237</v>
      </c>
      <c r="U596" s="21"/>
      <c r="V596" s="22">
        <v>107.5</v>
      </c>
      <c r="W596" s="22">
        <v>101.6</v>
      </c>
      <c r="X596" s="22">
        <v>115.5</v>
      </c>
      <c r="Y596" s="22">
        <v>92</v>
      </c>
      <c r="Z596" s="22">
        <v>100.6</v>
      </c>
      <c r="AA596" s="22">
        <v>82.7</v>
      </c>
      <c r="AB596" s="24">
        <v>407400</v>
      </c>
      <c r="AC596" s="24">
        <v>367000</v>
      </c>
      <c r="AD596" s="24">
        <v>482300</v>
      </c>
      <c r="AE596" s="24">
        <v>331100</v>
      </c>
      <c r="AF596" s="24">
        <v>438600</v>
      </c>
      <c r="AG596" s="24">
        <v>296500</v>
      </c>
      <c r="AH596" s="25">
        <v>468700</v>
      </c>
      <c r="AI596" s="25">
        <v>443000</v>
      </c>
      <c r="AJ596" s="25">
        <v>503500</v>
      </c>
      <c r="AK596" s="25">
        <v>400900</v>
      </c>
      <c r="AL596" s="25">
        <v>438600</v>
      </c>
      <c r="AM596" s="25">
        <v>360600</v>
      </c>
      <c r="AN596" s="21" t="s">
        <v>50</v>
      </c>
      <c r="AO596" s="21" t="s">
        <v>62</v>
      </c>
      <c r="AP596" s="21" t="s">
        <v>50</v>
      </c>
      <c r="AQ596" s="21" t="s">
        <v>50</v>
      </c>
      <c r="AR596" s="21" t="s">
        <v>62</v>
      </c>
      <c r="AS596" s="21" t="s">
        <v>62</v>
      </c>
      <c r="AT596" s="21" t="s">
        <v>5238</v>
      </c>
      <c r="AU596" s="23">
        <v>1.1791977899999999</v>
      </c>
      <c r="AV596" s="23">
        <v>0.23780572</v>
      </c>
      <c r="AW596" s="23">
        <v>6.6021170000000004E-2</v>
      </c>
      <c r="AX596" s="23">
        <v>1.1803167999999999</v>
      </c>
      <c r="AY596" s="31">
        <v>595</v>
      </c>
      <c r="AZ596">
        <f t="shared" si="18"/>
        <v>0.28938354850420167</v>
      </c>
      <c r="BA596">
        <f t="shared" si="19"/>
        <v>0.53852616221812744</v>
      </c>
    </row>
    <row r="597" spans="1:53">
      <c r="A597" s="20" t="s">
        <v>50</v>
      </c>
      <c r="B597" s="21" t="s">
        <v>16120</v>
      </c>
      <c r="C597" s="22" t="s">
        <v>16121</v>
      </c>
      <c r="D597" s="21">
        <v>3</v>
      </c>
      <c r="E597" s="22">
        <v>2</v>
      </c>
      <c r="F597" s="22">
        <v>22</v>
      </c>
      <c r="G597" s="21">
        <v>2</v>
      </c>
      <c r="H597" s="21">
        <v>895</v>
      </c>
      <c r="I597" s="21">
        <v>102.2</v>
      </c>
      <c r="J597" s="21">
        <v>7.94</v>
      </c>
      <c r="K597" s="21">
        <v>70.599999999999994</v>
      </c>
      <c r="L597" s="21"/>
      <c r="M597" s="21"/>
      <c r="N597" s="21"/>
      <c r="O597" s="21"/>
      <c r="P597" s="21"/>
      <c r="Q597" s="21"/>
      <c r="R597" s="22" t="s">
        <v>16122</v>
      </c>
      <c r="S597" s="21" t="s">
        <v>16120</v>
      </c>
      <c r="T597" s="21"/>
      <c r="U597" s="21"/>
      <c r="V597" s="22">
        <v>66.400000000000006</v>
      </c>
      <c r="W597" s="22">
        <v>88.9</v>
      </c>
      <c r="X597" s="22">
        <v>102.6</v>
      </c>
      <c r="Y597" s="22">
        <v>111.8</v>
      </c>
      <c r="Z597" s="22">
        <v>109.1</v>
      </c>
      <c r="AA597" s="22">
        <v>121.2</v>
      </c>
      <c r="AB597" s="24">
        <v>2224000</v>
      </c>
      <c r="AC597" s="24">
        <v>2841000</v>
      </c>
      <c r="AD597" s="24">
        <v>3790000</v>
      </c>
      <c r="AE597" s="24">
        <v>3559000</v>
      </c>
      <c r="AF597" s="24">
        <v>4208000</v>
      </c>
      <c r="AG597" s="24">
        <v>3841000</v>
      </c>
      <c r="AH597" s="25">
        <v>2559000</v>
      </c>
      <c r="AI597" s="25">
        <v>3429000</v>
      </c>
      <c r="AJ597" s="25">
        <v>3957000</v>
      </c>
      <c r="AK597" s="25">
        <v>4309000</v>
      </c>
      <c r="AL597" s="25">
        <v>4208000</v>
      </c>
      <c r="AM597" s="25">
        <v>4672000</v>
      </c>
      <c r="AN597" s="21" t="s">
        <v>50</v>
      </c>
      <c r="AO597" s="21" t="s">
        <v>50</v>
      </c>
      <c r="AP597" s="21" t="s">
        <v>50</v>
      </c>
      <c r="AQ597" s="21" t="s">
        <v>50</v>
      </c>
      <c r="AR597" s="21" t="s">
        <v>50</v>
      </c>
      <c r="AS597" s="21" t="s">
        <v>50</v>
      </c>
      <c r="AT597" s="21" t="s">
        <v>16123</v>
      </c>
      <c r="AU597" s="23">
        <v>0.75400140999999998</v>
      </c>
      <c r="AV597" s="23">
        <v>-0.40736090000000003</v>
      </c>
      <c r="AW597" s="23">
        <v>6.6163089999999994E-2</v>
      </c>
      <c r="AX597" s="23">
        <v>1.1793842400000001</v>
      </c>
      <c r="AY597" s="31">
        <v>596</v>
      </c>
      <c r="AZ597">
        <f t="shared" si="18"/>
        <v>0.28951902469798652</v>
      </c>
      <c r="BA597">
        <f t="shared" si="19"/>
        <v>0.53832289290412649</v>
      </c>
    </row>
    <row r="598" spans="1:53">
      <c r="A598" s="20" t="s">
        <v>50</v>
      </c>
      <c r="B598" s="21" t="s">
        <v>18142</v>
      </c>
      <c r="C598" s="22" t="s">
        <v>18143</v>
      </c>
      <c r="D598" s="21">
        <v>1</v>
      </c>
      <c r="E598" s="22">
        <v>1</v>
      </c>
      <c r="F598" s="22">
        <v>8</v>
      </c>
      <c r="G598" s="21">
        <v>1</v>
      </c>
      <c r="H598" s="21">
        <v>924</v>
      </c>
      <c r="I598" s="21">
        <v>106</v>
      </c>
      <c r="J598" s="21">
        <v>9.1999999999999993</v>
      </c>
      <c r="K598" s="21">
        <v>27.9</v>
      </c>
      <c r="L598" s="21"/>
      <c r="M598" s="21"/>
      <c r="N598" s="21"/>
      <c r="O598" s="21"/>
      <c r="P598" s="21"/>
      <c r="Q598" s="21"/>
      <c r="R598" s="22" t="s">
        <v>18144</v>
      </c>
      <c r="S598" s="21" t="s">
        <v>18142</v>
      </c>
      <c r="T598" s="21"/>
      <c r="U598" s="21"/>
      <c r="V598" s="22">
        <v>78.5</v>
      </c>
      <c r="W598" s="22">
        <v>85.7</v>
      </c>
      <c r="X598" s="22">
        <v>95.3</v>
      </c>
      <c r="Y598" s="22">
        <v>120.4</v>
      </c>
      <c r="Z598" s="22">
        <v>125.7</v>
      </c>
      <c r="AA598" s="22">
        <v>94.5</v>
      </c>
      <c r="AB598" s="24">
        <v>470100</v>
      </c>
      <c r="AC598" s="24">
        <v>488800</v>
      </c>
      <c r="AD598" s="24">
        <v>628700</v>
      </c>
      <c r="AE598" s="24">
        <v>685200</v>
      </c>
      <c r="AF598" s="24">
        <v>865700</v>
      </c>
      <c r="AG598" s="24">
        <v>535300</v>
      </c>
      <c r="AH598" s="25">
        <v>540900</v>
      </c>
      <c r="AI598" s="25">
        <v>590100</v>
      </c>
      <c r="AJ598" s="25">
        <v>656300</v>
      </c>
      <c r="AK598" s="25">
        <v>829600</v>
      </c>
      <c r="AL598" s="25">
        <v>865700</v>
      </c>
      <c r="AM598" s="25">
        <v>651100</v>
      </c>
      <c r="AN598" s="21" t="s">
        <v>50</v>
      </c>
      <c r="AO598" s="21" t="s">
        <v>50</v>
      </c>
      <c r="AP598" s="21" t="s">
        <v>50</v>
      </c>
      <c r="AQ598" s="21" t="s">
        <v>50</v>
      </c>
      <c r="AR598" s="21" t="s">
        <v>50</v>
      </c>
      <c r="AS598" s="21" t="s">
        <v>50</v>
      </c>
      <c r="AT598" s="21" t="s">
        <v>473</v>
      </c>
      <c r="AU598" s="23">
        <v>0.76172426000000004</v>
      </c>
      <c r="AV598" s="23">
        <v>-0.39265929999999999</v>
      </c>
      <c r="AW598" s="23">
        <v>6.6212980000000005E-2</v>
      </c>
      <c r="AX598" s="23">
        <v>1.1790568699999999</v>
      </c>
      <c r="AY598" s="32">
        <v>597</v>
      </c>
      <c r="AZ598">
        <f t="shared" si="18"/>
        <v>0.28925201313232829</v>
      </c>
      <c r="BA598">
        <f t="shared" si="19"/>
        <v>0.53872360976871392</v>
      </c>
    </row>
    <row r="599" spans="1:53">
      <c r="A599" s="20" t="s">
        <v>1240</v>
      </c>
      <c r="B599" s="21" t="s">
        <v>20147</v>
      </c>
      <c r="C599" s="22" t="s">
        <v>20148</v>
      </c>
      <c r="D599" s="21">
        <v>1</v>
      </c>
      <c r="E599" s="22">
        <v>1</v>
      </c>
      <c r="F599" s="22">
        <v>5</v>
      </c>
      <c r="G599" s="21">
        <v>1</v>
      </c>
      <c r="H599" s="21">
        <v>788</v>
      </c>
      <c r="I599" s="21">
        <v>87.9</v>
      </c>
      <c r="J599" s="21">
        <v>9.7200000000000006</v>
      </c>
      <c r="K599" s="21">
        <v>9.49</v>
      </c>
      <c r="L599" s="21" t="s">
        <v>14330</v>
      </c>
      <c r="M599" s="21" t="s">
        <v>20149</v>
      </c>
      <c r="N599" s="21" t="s">
        <v>20150</v>
      </c>
      <c r="O599" s="21" t="s">
        <v>7218</v>
      </c>
      <c r="P599" s="21">
        <v>2011</v>
      </c>
      <c r="Q599" s="21" t="s">
        <v>20152</v>
      </c>
      <c r="R599" s="22" t="s">
        <v>20153</v>
      </c>
      <c r="S599" s="21" t="s">
        <v>20154</v>
      </c>
      <c r="T599" s="21"/>
      <c r="U599" s="21" t="s">
        <v>20155</v>
      </c>
      <c r="V599" s="22">
        <v>25.2</v>
      </c>
      <c r="W599" s="22">
        <v>81</v>
      </c>
      <c r="X599" s="22">
        <v>93.5</v>
      </c>
      <c r="Y599" s="22">
        <v>157.69999999999999</v>
      </c>
      <c r="Z599" s="22">
        <v>101.9</v>
      </c>
      <c r="AA599" s="22">
        <v>140.6</v>
      </c>
      <c r="AB599" s="24"/>
      <c r="AC599" s="24">
        <v>119900</v>
      </c>
      <c r="AD599" s="24">
        <v>160000</v>
      </c>
      <c r="AE599" s="24">
        <v>232700</v>
      </c>
      <c r="AF599" s="24">
        <v>182100</v>
      </c>
      <c r="AG599" s="24">
        <v>206400</v>
      </c>
      <c r="AH599" s="25">
        <v>45080</v>
      </c>
      <c r="AI599" s="25">
        <v>144700</v>
      </c>
      <c r="AJ599" s="25">
        <v>167100</v>
      </c>
      <c r="AK599" s="25">
        <v>281800</v>
      </c>
      <c r="AL599" s="25">
        <v>182100</v>
      </c>
      <c r="AM599" s="25">
        <v>251100</v>
      </c>
      <c r="AN599" s="21" t="s">
        <v>50</v>
      </c>
      <c r="AO599" s="21" t="s">
        <v>50</v>
      </c>
      <c r="AP599" s="21" t="s">
        <v>50</v>
      </c>
      <c r="AQ599" s="21" t="s">
        <v>62</v>
      </c>
      <c r="AR599" s="21" t="s">
        <v>50</v>
      </c>
      <c r="AS599" s="21" t="s">
        <v>50</v>
      </c>
      <c r="AT599" s="21" t="s">
        <v>5057</v>
      </c>
      <c r="AU599" s="23">
        <v>0.49914418999999999</v>
      </c>
      <c r="AV599" s="23">
        <v>-1.0024715</v>
      </c>
      <c r="AW599" s="23">
        <v>6.6596219999999998E-2</v>
      </c>
      <c r="AX599" s="23">
        <v>1.17655043</v>
      </c>
      <c r="AY599" s="31">
        <v>598</v>
      </c>
      <c r="AZ599">
        <f t="shared" si="18"/>
        <v>0.29043970193979934</v>
      </c>
      <c r="BA599">
        <f t="shared" si="19"/>
        <v>0.53694401760402666</v>
      </c>
    </row>
    <row r="600" spans="1:53">
      <c r="A600" s="20" t="s">
        <v>50</v>
      </c>
      <c r="B600" s="21" t="s">
        <v>18818</v>
      </c>
      <c r="C600" s="22" t="s">
        <v>18819</v>
      </c>
      <c r="D600" s="21">
        <v>1</v>
      </c>
      <c r="E600" s="22">
        <v>2</v>
      </c>
      <c r="F600" s="22">
        <v>11</v>
      </c>
      <c r="G600" s="21">
        <v>2</v>
      </c>
      <c r="H600" s="21">
        <v>1732</v>
      </c>
      <c r="I600" s="21">
        <v>197.2</v>
      </c>
      <c r="J600" s="21">
        <v>6.58</v>
      </c>
      <c r="K600" s="21">
        <v>22.86</v>
      </c>
      <c r="L600" s="21" t="s">
        <v>844</v>
      </c>
      <c r="M600" s="21" t="s">
        <v>536</v>
      </c>
      <c r="N600" s="21" t="s">
        <v>1508</v>
      </c>
      <c r="O600" s="21" t="s">
        <v>18820</v>
      </c>
      <c r="P600" s="21">
        <v>8476</v>
      </c>
      <c r="Q600" s="21" t="s">
        <v>18822</v>
      </c>
      <c r="R600" s="22" t="s">
        <v>18823</v>
      </c>
      <c r="S600" s="21" t="s">
        <v>18824</v>
      </c>
      <c r="T600" s="21" t="s">
        <v>18825</v>
      </c>
      <c r="U600" s="21" t="s">
        <v>1969</v>
      </c>
      <c r="V600" s="22">
        <v>47.8</v>
      </c>
      <c r="W600" s="22">
        <v>92.9</v>
      </c>
      <c r="X600" s="22">
        <v>77.599999999999994</v>
      </c>
      <c r="Y600" s="22">
        <v>161.4</v>
      </c>
      <c r="Z600" s="22">
        <v>114.6</v>
      </c>
      <c r="AA600" s="22">
        <v>105.7</v>
      </c>
      <c r="AB600" s="24">
        <v>434900</v>
      </c>
      <c r="AC600" s="24">
        <v>842400</v>
      </c>
      <c r="AD600" s="24">
        <v>814100</v>
      </c>
      <c r="AE600" s="24">
        <v>1459000</v>
      </c>
      <c r="AF600" s="24">
        <v>1255000</v>
      </c>
      <c r="AG600" s="24">
        <v>951100</v>
      </c>
      <c r="AH600" s="25">
        <v>523200</v>
      </c>
      <c r="AI600" s="25">
        <v>1017000</v>
      </c>
      <c r="AJ600" s="25">
        <v>849900</v>
      </c>
      <c r="AK600" s="25">
        <v>1767000</v>
      </c>
      <c r="AL600" s="25">
        <v>1255000</v>
      </c>
      <c r="AM600" s="25">
        <v>1157000</v>
      </c>
      <c r="AN600" s="21" t="s">
        <v>50</v>
      </c>
      <c r="AO600" s="21" t="s">
        <v>62</v>
      </c>
      <c r="AP600" s="21" t="s">
        <v>50</v>
      </c>
      <c r="AQ600" s="21" t="s">
        <v>50</v>
      </c>
      <c r="AR600" s="21" t="s">
        <v>50</v>
      </c>
      <c r="AS600" s="21" t="s">
        <v>50</v>
      </c>
      <c r="AT600" s="21" t="s">
        <v>18826</v>
      </c>
      <c r="AU600" s="23">
        <v>0.57192463000000004</v>
      </c>
      <c r="AV600" s="23">
        <v>-0.80610309999999996</v>
      </c>
      <c r="AW600" s="23">
        <v>6.6608280000000006E-2</v>
      </c>
      <c r="AX600" s="23">
        <v>1.17647177</v>
      </c>
      <c r="AY600" s="31">
        <v>599</v>
      </c>
      <c r="AZ600">
        <f t="shared" si="18"/>
        <v>0.29000733595993328</v>
      </c>
      <c r="BA600">
        <f t="shared" si="19"/>
        <v>0.53759101614717353</v>
      </c>
    </row>
    <row r="601" spans="1:53">
      <c r="A601" s="20" t="s">
        <v>50</v>
      </c>
      <c r="B601" s="21" t="s">
        <v>20117</v>
      </c>
      <c r="C601" s="22" t="s">
        <v>20118</v>
      </c>
      <c r="D601" s="21">
        <v>23</v>
      </c>
      <c r="E601" s="22">
        <v>4</v>
      </c>
      <c r="F601" s="22">
        <v>26</v>
      </c>
      <c r="G601" s="21">
        <v>4</v>
      </c>
      <c r="H601" s="21">
        <v>205</v>
      </c>
      <c r="I601" s="21">
        <v>23.1</v>
      </c>
      <c r="J601" s="21">
        <v>4.87</v>
      </c>
      <c r="K601" s="21">
        <v>70.34</v>
      </c>
      <c r="L601" s="21" t="s">
        <v>513</v>
      </c>
      <c r="M601" s="21"/>
      <c r="N601" s="21" t="s">
        <v>1488</v>
      </c>
      <c r="O601" s="21" t="s">
        <v>20119</v>
      </c>
      <c r="P601" s="21"/>
      <c r="Q601" s="21" t="s">
        <v>20120</v>
      </c>
      <c r="R601" s="22" t="s">
        <v>20121</v>
      </c>
      <c r="S601" s="21" t="s">
        <v>20122</v>
      </c>
      <c r="T601" s="21"/>
      <c r="U601" s="21"/>
      <c r="V601" s="22">
        <v>67.900000000000006</v>
      </c>
      <c r="W601" s="22">
        <v>68.5</v>
      </c>
      <c r="X601" s="22">
        <v>109</v>
      </c>
      <c r="Y601" s="22">
        <v>126.9</v>
      </c>
      <c r="Z601" s="22">
        <v>109.1</v>
      </c>
      <c r="AA601" s="22">
        <v>118.6</v>
      </c>
      <c r="AB601" s="24">
        <v>1432000</v>
      </c>
      <c r="AC601" s="24">
        <v>1356000</v>
      </c>
      <c r="AD601" s="24">
        <v>2544000</v>
      </c>
      <c r="AE601" s="24">
        <v>2542000</v>
      </c>
      <c r="AF601" s="24">
        <v>2658000</v>
      </c>
      <c r="AG601" s="24">
        <v>2341000</v>
      </c>
      <c r="AH601" s="25">
        <v>1653000</v>
      </c>
      <c r="AI601" s="25">
        <v>1669000</v>
      </c>
      <c r="AJ601" s="25">
        <v>2656000</v>
      </c>
      <c r="AK601" s="25">
        <v>3093000</v>
      </c>
      <c r="AL601" s="25">
        <v>2658000</v>
      </c>
      <c r="AM601" s="25">
        <v>2890000</v>
      </c>
      <c r="AN601" s="21" t="s">
        <v>50</v>
      </c>
      <c r="AO601" s="21" t="s">
        <v>50</v>
      </c>
      <c r="AP601" s="21" t="s">
        <v>50</v>
      </c>
      <c r="AQ601" s="21" t="s">
        <v>50</v>
      </c>
      <c r="AR601" s="21" t="s">
        <v>50</v>
      </c>
      <c r="AS601" s="21" t="s">
        <v>50</v>
      </c>
      <c r="AT601" s="21" t="s">
        <v>20123</v>
      </c>
      <c r="AU601" s="23">
        <v>0.69186444999999996</v>
      </c>
      <c r="AV601" s="23">
        <v>-0.53143870000000004</v>
      </c>
      <c r="AW601" s="23">
        <v>6.6612270000000001E-2</v>
      </c>
      <c r="AX601" s="23">
        <v>1.1764457500000001</v>
      </c>
      <c r="AY601" s="32">
        <v>600</v>
      </c>
      <c r="AZ601">
        <f t="shared" si="18"/>
        <v>0.28954133360000001</v>
      </c>
      <c r="BA601">
        <f t="shared" si="19"/>
        <v>0.53828942961171589</v>
      </c>
    </row>
    <row r="602" spans="1:53">
      <c r="A602" s="20" t="s">
        <v>50</v>
      </c>
      <c r="B602" s="21" t="s">
        <v>17374</v>
      </c>
      <c r="C602" s="22" t="s">
        <v>17375</v>
      </c>
      <c r="D602" s="21">
        <v>2</v>
      </c>
      <c r="E602" s="22">
        <v>1</v>
      </c>
      <c r="F602" s="22">
        <v>24</v>
      </c>
      <c r="G602" s="21">
        <v>1</v>
      </c>
      <c r="H602" s="21">
        <v>956</v>
      </c>
      <c r="I602" s="21">
        <v>109.7</v>
      </c>
      <c r="J602" s="21">
        <v>5.16</v>
      </c>
      <c r="K602" s="21">
        <v>119.95</v>
      </c>
      <c r="L602" s="21"/>
      <c r="M602" s="21"/>
      <c r="N602" s="21"/>
      <c r="O602" s="21"/>
      <c r="P602" s="21"/>
      <c r="Q602" s="21"/>
      <c r="R602" s="22" t="s">
        <v>14494</v>
      </c>
      <c r="S602" s="21" t="s">
        <v>17374</v>
      </c>
      <c r="T602" s="21"/>
      <c r="U602" s="21"/>
      <c r="V602" s="22">
        <v>79.400000000000006</v>
      </c>
      <c r="W602" s="22">
        <v>86.7</v>
      </c>
      <c r="X602" s="22">
        <v>90.1</v>
      </c>
      <c r="Y602" s="22">
        <v>132.9</v>
      </c>
      <c r="Z602" s="22">
        <v>116.8</v>
      </c>
      <c r="AA602" s="22">
        <v>94.1</v>
      </c>
      <c r="AB602" s="24">
        <v>4436000</v>
      </c>
      <c r="AC602" s="24">
        <v>4616000</v>
      </c>
      <c r="AD602" s="24">
        <v>5552000</v>
      </c>
      <c r="AE602" s="24">
        <v>7060000</v>
      </c>
      <c r="AF602" s="24">
        <v>7512000</v>
      </c>
      <c r="AG602" s="24">
        <v>4975000</v>
      </c>
      <c r="AH602" s="25">
        <v>5104000</v>
      </c>
      <c r="AI602" s="25">
        <v>5573000</v>
      </c>
      <c r="AJ602" s="25">
        <v>5797000</v>
      </c>
      <c r="AK602" s="25">
        <v>8547000</v>
      </c>
      <c r="AL602" s="25">
        <v>7512000</v>
      </c>
      <c r="AM602" s="25">
        <v>6051000</v>
      </c>
      <c r="AN602" s="21" t="s">
        <v>50</v>
      </c>
      <c r="AO602" s="21" t="s">
        <v>50</v>
      </c>
      <c r="AP602" s="21" t="s">
        <v>50</v>
      </c>
      <c r="AQ602" s="21" t="s">
        <v>50</v>
      </c>
      <c r="AR602" s="21" t="s">
        <v>50</v>
      </c>
      <c r="AS602" s="21" t="s">
        <v>50</v>
      </c>
      <c r="AT602" s="21" t="s">
        <v>14940</v>
      </c>
      <c r="AU602" s="23">
        <v>0.74503436999999995</v>
      </c>
      <c r="AV602" s="23">
        <v>-0.42462109999999997</v>
      </c>
      <c r="AW602" s="23">
        <v>6.6900550000000003E-2</v>
      </c>
      <c r="AX602" s="23">
        <v>1.1745703000000001</v>
      </c>
      <c r="AY602" s="31">
        <v>601</v>
      </c>
      <c r="AZ602">
        <f t="shared" si="18"/>
        <v>0.2903105397670549</v>
      </c>
      <c r="BA602">
        <f t="shared" si="19"/>
        <v>0.53713719675675009</v>
      </c>
    </row>
    <row r="603" spans="1:53">
      <c r="A603" s="20" t="s">
        <v>50</v>
      </c>
      <c r="B603" s="21" t="s">
        <v>938</v>
      </c>
      <c r="C603" s="22" t="s">
        <v>939</v>
      </c>
      <c r="D603" s="21">
        <v>2</v>
      </c>
      <c r="E603" s="22">
        <v>1</v>
      </c>
      <c r="F603" s="22">
        <v>5</v>
      </c>
      <c r="G603" s="21">
        <v>1</v>
      </c>
      <c r="H603" s="21">
        <v>1076</v>
      </c>
      <c r="I603" s="21">
        <v>125.6</v>
      </c>
      <c r="J603" s="21">
        <v>9.01</v>
      </c>
      <c r="K603" s="21">
        <v>13.62</v>
      </c>
      <c r="L603" s="21"/>
      <c r="M603" s="21" t="s">
        <v>940</v>
      </c>
      <c r="N603" s="21"/>
      <c r="O603" s="21" t="s">
        <v>941</v>
      </c>
      <c r="P603" s="21">
        <v>353299</v>
      </c>
      <c r="Q603" s="21" t="s">
        <v>943</v>
      </c>
      <c r="R603" s="22" t="s">
        <v>944</v>
      </c>
      <c r="S603" s="21" t="s">
        <v>945</v>
      </c>
      <c r="T603" s="21" t="s">
        <v>946</v>
      </c>
      <c r="U603" s="21"/>
      <c r="V603" s="22">
        <v>136.19999999999999</v>
      </c>
      <c r="W603" s="22">
        <v>89.8</v>
      </c>
      <c r="X603" s="22">
        <v>162.80000000000001</v>
      </c>
      <c r="Y603" s="22">
        <v>54.8</v>
      </c>
      <c r="Z603" s="22">
        <v>90.6</v>
      </c>
      <c r="AA603" s="22">
        <v>65.8</v>
      </c>
      <c r="AB603" s="24">
        <v>430000</v>
      </c>
      <c r="AC603" s="24">
        <v>270300</v>
      </c>
      <c r="AD603" s="24">
        <v>566500</v>
      </c>
      <c r="AE603" s="24">
        <v>164400</v>
      </c>
      <c r="AF603" s="24">
        <v>328900</v>
      </c>
      <c r="AG603" s="24">
        <v>196400</v>
      </c>
      <c r="AH603" s="25">
        <v>494700</v>
      </c>
      <c r="AI603" s="25">
        <v>326200</v>
      </c>
      <c r="AJ603" s="25">
        <v>591400</v>
      </c>
      <c r="AK603" s="25">
        <v>199000</v>
      </c>
      <c r="AL603" s="25">
        <v>328900</v>
      </c>
      <c r="AM603" s="25">
        <v>238800</v>
      </c>
      <c r="AN603" s="21" t="s">
        <v>50</v>
      </c>
      <c r="AO603" s="21" t="s">
        <v>62</v>
      </c>
      <c r="AP603" s="21" t="s">
        <v>50</v>
      </c>
      <c r="AQ603" s="21" t="s">
        <v>50</v>
      </c>
      <c r="AR603" s="21" t="s">
        <v>62</v>
      </c>
      <c r="AS603" s="21" t="s">
        <v>50</v>
      </c>
      <c r="AT603" s="21" t="s">
        <v>947</v>
      </c>
      <c r="AU603" s="26">
        <v>1.84207773</v>
      </c>
      <c r="AV603" s="23">
        <v>0.88133393999999998</v>
      </c>
      <c r="AW603" s="23">
        <v>6.7585850000000003E-2</v>
      </c>
      <c r="AX603" s="23">
        <v>1.1701442399999999</v>
      </c>
      <c r="AY603" s="31">
        <v>602</v>
      </c>
      <c r="AZ603">
        <f t="shared" si="18"/>
        <v>0.2927971707641196</v>
      </c>
      <c r="BA603">
        <f t="shared" si="19"/>
        <v>0.5334331240872362</v>
      </c>
    </row>
    <row r="604" spans="1:53">
      <c r="A604" s="20" t="s">
        <v>50</v>
      </c>
      <c r="B604" s="21" t="s">
        <v>16433</v>
      </c>
      <c r="C604" s="22" t="s">
        <v>16434</v>
      </c>
      <c r="D604" s="21">
        <v>5</v>
      </c>
      <c r="E604" s="22">
        <v>4</v>
      </c>
      <c r="F604" s="22">
        <v>38</v>
      </c>
      <c r="G604" s="21">
        <v>4</v>
      </c>
      <c r="H604" s="21">
        <v>408</v>
      </c>
      <c r="I604" s="21">
        <v>46.8</v>
      </c>
      <c r="J604" s="21">
        <v>7.12</v>
      </c>
      <c r="K604" s="21">
        <v>84.46</v>
      </c>
      <c r="L604" s="21" t="s">
        <v>794</v>
      </c>
      <c r="M604" s="21" t="s">
        <v>127</v>
      </c>
      <c r="N604" s="21" t="s">
        <v>87</v>
      </c>
      <c r="O604" s="21" t="s">
        <v>12199</v>
      </c>
      <c r="P604" s="21">
        <v>6741</v>
      </c>
      <c r="Q604" s="21" t="s">
        <v>16436</v>
      </c>
      <c r="R604" s="22" t="s">
        <v>16437</v>
      </c>
      <c r="S604" s="21" t="s">
        <v>16438</v>
      </c>
      <c r="T604" s="21" t="s">
        <v>923</v>
      </c>
      <c r="U604" s="21"/>
      <c r="V604" s="22">
        <v>98.5</v>
      </c>
      <c r="W604" s="22">
        <v>87.2</v>
      </c>
      <c r="X604" s="22">
        <v>81.8</v>
      </c>
      <c r="Y604" s="22">
        <v>111.2</v>
      </c>
      <c r="Z604" s="22">
        <v>98.2</v>
      </c>
      <c r="AA604" s="22">
        <v>123.2</v>
      </c>
      <c r="AB604" s="24">
        <v>27260000</v>
      </c>
      <c r="AC604" s="24">
        <v>22990000</v>
      </c>
      <c r="AD604" s="24">
        <v>24960000</v>
      </c>
      <c r="AE604" s="24">
        <v>29250000</v>
      </c>
      <c r="AF604" s="24">
        <v>31250000</v>
      </c>
      <c r="AG604" s="24">
        <v>32250000</v>
      </c>
      <c r="AH604" s="25">
        <v>31360000</v>
      </c>
      <c r="AI604" s="25">
        <v>27750000</v>
      </c>
      <c r="AJ604" s="25">
        <v>26060000</v>
      </c>
      <c r="AK604" s="25">
        <v>35410000</v>
      </c>
      <c r="AL604" s="25">
        <v>31250000</v>
      </c>
      <c r="AM604" s="25">
        <v>39220000</v>
      </c>
      <c r="AN604" s="21" t="s">
        <v>50</v>
      </c>
      <c r="AO604" s="21" t="s">
        <v>50</v>
      </c>
      <c r="AP604" s="21" t="s">
        <v>50</v>
      </c>
      <c r="AQ604" s="21" t="s">
        <v>50</v>
      </c>
      <c r="AR604" s="21" t="s">
        <v>50</v>
      </c>
      <c r="AS604" s="21" t="s">
        <v>50</v>
      </c>
      <c r="AT604" s="21" t="s">
        <v>16439</v>
      </c>
      <c r="AU604" s="23">
        <v>0.80434768999999995</v>
      </c>
      <c r="AV604" s="23">
        <v>-0.31410880000000002</v>
      </c>
      <c r="AW604" s="23">
        <v>6.8074809999999999E-2</v>
      </c>
      <c r="AX604" s="23">
        <v>1.16701356</v>
      </c>
      <c r="AY604" s="32">
        <v>603</v>
      </c>
      <c r="AZ604">
        <f t="shared" si="18"/>
        <v>0.29442637558872303</v>
      </c>
      <c r="BA604">
        <f t="shared" si="19"/>
        <v>0.53102328720292269</v>
      </c>
    </row>
    <row r="605" spans="1:53">
      <c r="A605" s="20" t="s">
        <v>50</v>
      </c>
      <c r="B605" s="21" t="s">
        <v>2943</v>
      </c>
      <c r="C605" s="22" t="s">
        <v>2944</v>
      </c>
      <c r="D605" s="21">
        <v>28</v>
      </c>
      <c r="E605" s="22">
        <v>17</v>
      </c>
      <c r="F605" s="22">
        <v>200</v>
      </c>
      <c r="G605" s="21">
        <v>17</v>
      </c>
      <c r="H605" s="21">
        <v>582</v>
      </c>
      <c r="I605" s="21">
        <v>63.8</v>
      </c>
      <c r="J605" s="21">
        <v>9.32</v>
      </c>
      <c r="K605" s="21">
        <v>754.12</v>
      </c>
      <c r="L605" s="21" t="s">
        <v>2578</v>
      </c>
      <c r="M605" s="21" t="s">
        <v>477</v>
      </c>
      <c r="N605" s="21" t="s">
        <v>69</v>
      </c>
      <c r="O605" s="21" t="s">
        <v>2945</v>
      </c>
      <c r="P605" s="21">
        <v>92140</v>
      </c>
      <c r="Q605" s="21" t="s">
        <v>2947</v>
      </c>
      <c r="R605" s="22" t="s">
        <v>2948</v>
      </c>
      <c r="S605" s="21" t="s">
        <v>2949</v>
      </c>
      <c r="T605" s="21"/>
      <c r="U605" s="21" t="s">
        <v>2950</v>
      </c>
      <c r="V605" s="22">
        <v>115.2</v>
      </c>
      <c r="W605" s="22">
        <v>147.5</v>
      </c>
      <c r="X605" s="22">
        <v>98.4</v>
      </c>
      <c r="Y605" s="22">
        <v>85.2</v>
      </c>
      <c r="Z605" s="22">
        <v>89.6</v>
      </c>
      <c r="AA605" s="22">
        <v>64.099999999999994</v>
      </c>
      <c r="AB605" s="24">
        <v>46020000</v>
      </c>
      <c r="AC605" s="24">
        <v>56210000</v>
      </c>
      <c r="AD605" s="24">
        <v>43350000</v>
      </c>
      <c r="AE605" s="24">
        <v>32320000</v>
      </c>
      <c r="AF605" s="24">
        <v>41230000</v>
      </c>
      <c r="AG605" s="24">
        <v>24260000</v>
      </c>
      <c r="AH605" s="25">
        <v>53000000</v>
      </c>
      <c r="AI605" s="25">
        <v>67890000</v>
      </c>
      <c r="AJ605" s="25">
        <v>45290000</v>
      </c>
      <c r="AK605" s="25">
        <v>39210000</v>
      </c>
      <c r="AL605" s="25">
        <v>41240000</v>
      </c>
      <c r="AM605" s="25">
        <v>29510000</v>
      </c>
      <c r="AN605" s="21" t="s">
        <v>50</v>
      </c>
      <c r="AO605" s="21" t="s">
        <v>50</v>
      </c>
      <c r="AP605" s="21" t="s">
        <v>50</v>
      </c>
      <c r="AQ605" s="21" t="s">
        <v>50</v>
      </c>
      <c r="AR605" s="21" t="s">
        <v>50</v>
      </c>
      <c r="AS605" s="21" t="s">
        <v>50</v>
      </c>
      <c r="AT605" s="21" t="s">
        <v>2951</v>
      </c>
      <c r="AU605" s="26">
        <v>1.51139095</v>
      </c>
      <c r="AV605" s="23">
        <v>0.59587688999999999</v>
      </c>
      <c r="AW605" s="23">
        <v>6.8191619999999994E-2</v>
      </c>
      <c r="AX605" s="23">
        <v>1.1662689900000001</v>
      </c>
      <c r="AY605" s="31">
        <v>604</v>
      </c>
      <c r="AZ605">
        <f t="shared" si="18"/>
        <v>0.29444328635761585</v>
      </c>
      <c r="BA605">
        <f t="shared" si="19"/>
        <v>0.53099834364039433</v>
      </c>
    </row>
    <row r="606" spans="1:53">
      <c r="A606" s="20" t="s">
        <v>50</v>
      </c>
      <c r="B606" s="21" t="s">
        <v>414</v>
      </c>
      <c r="C606" s="22" t="s">
        <v>415</v>
      </c>
      <c r="D606" s="21">
        <v>7</v>
      </c>
      <c r="E606" s="22">
        <v>1</v>
      </c>
      <c r="F606" s="22">
        <v>5</v>
      </c>
      <c r="G606" s="21">
        <v>1</v>
      </c>
      <c r="H606" s="21">
        <v>351</v>
      </c>
      <c r="I606" s="21">
        <v>38.200000000000003</v>
      </c>
      <c r="J606" s="21">
        <v>8.16</v>
      </c>
      <c r="K606" s="21">
        <v>20.95</v>
      </c>
      <c r="L606" s="21" t="s">
        <v>106</v>
      </c>
      <c r="M606" s="21" t="s">
        <v>416</v>
      </c>
      <c r="N606" s="21" t="s">
        <v>108</v>
      </c>
      <c r="O606" s="21" t="s">
        <v>417</v>
      </c>
      <c r="P606" s="21">
        <v>11070</v>
      </c>
      <c r="Q606" s="21" t="s">
        <v>419</v>
      </c>
      <c r="R606" s="22" t="s">
        <v>420</v>
      </c>
      <c r="S606" s="21" t="s">
        <v>421</v>
      </c>
      <c r="T606" s="21" t="s">
        <v>422</v>
      </c>
      <c r="U606" s="21"/>
      <c r="V606" s="22">
        <v>157.9</v>
      </c>
      <c r="W606" s="22">
        <v>201.5</v>
      </c>
      <c r="X606" s="22">
        <v>78.7</v>
      </c>
      <c r="Y606" s="22">
        <v>41.5</v>
      </c>
      <c r="Z606" s="22">
        <v>72.2</v>
      </c>
      <c r="AA606" s="22">
        <v>48.2</v>
      </c>
      <c r="AB606" s="24">
        <v>148300</v>
      </c>
      <c r="AC606" s="24">
        <v>180400</v>
      </c>
      <c r="AD606" s="24">
        <v>81490</v>
      </c>
      <c r="AE606" s="24">
        <v>37070</v>
      </c>
      <c r="AF606" s="24">
        <v>78030</v>
      </c>
      <c r="AG606" s="24">
        <v>42860</v>
      </c>
      <c r="AH606" s="25">
        <v>170600</v>
      </c>
      <c r="AI606" s="25">
        <v>217800</v>
      </c>
      <c r="AJ606" s="25">
        <v>85070</v>
      </c>
      <c r="AK606" s="25">
        <v>44880</v>
      </c>
      <c r="AL606" s="25">
        <v>78030</v>
      </c>
      <c r="AM606" s="25">
        <v>52130</v>
      </c>
      <c r="AN606" s="21" t="s">
        <v>50</v>
      </c>
      <c r="AO606" s="21" t="s">
        <v>50</v>
      </c>
      <c r="AP606" s="21" t="s">
        <v>50</v>
      </c>
      <c r="AQ606" s="21" t="s">
        <v>62</v>
      </c>
      <c r="AR606" s="21" t="s">
        <v>50</v>
      </c>
      <c r="AS606" s="21" t="s">
        <v>50</v>
      </c>
      <c r="AT606" s="21" t="s">
        <v>423</v>
      </c>
      <c r="AU606" s="26">
        <v>2.7049671800000001</v>
      </c>
      <c r="AV606" s="23">
        <v>1.4356110900000001</v>
      </c>
      <c r="AW606" s="23">
        <v>6.8244869999999999E-2</v>
      </c>
      <c r="AX606" s="23">
        <v>1.1659299999999999</v>
      </c>
      <c r="AY606" s="31">
        <v>605</v>
      </c>
      <c r="AZ606">
        <f t="shared" si="18"/>
        <v>0.29418615034710743</v>
      </c>
      <c r="BA606">
        <f t="shared" si="19"/>
        <v>0.53137777677982756</v>
      </c>
    </row>
    <row r="607" spans="1:53">
      <c r="A607" s="20" t="s">
        <v>50</v>
      </c>
      <c r="B607" s="21" t="s">
        <v>14212</v>
      </c>
      <c r="C607" s="22" t="s">
        <v>14213</v>
      </c>
      <c r="D607" s="21">
        <v>29</v>
      </c>
      <c r="E607" s="22">
        <v>4</v>
      </c>
      <c r="F607" s="22">
        <v>39</v>
      </c>
      <c r="G607" s="21">
        <v>4</v>
      </c>
      <c r="H607" s="21">
        <v>213</v>
      </c>
      <c r="I607" s="21">
        <v>23.9</v>
      </c>
      <c r="J607" s="21">
        <v>8.76</v>
      </c>
      <c r="K607" s="21">
        <v>93.4</v>
      </c>
      <c r="L607" s="21" t="s">
        <v>6571</v>
      </c>
      <c r="M607" s="21" t="s">
        <v>1348</v>
      </c>
      <c r="N607" s="21" t="s">
        <v>108</v>
      </c>
      <c r="O607" s="21" t="s">
        <v>6572</v>
      </c>
      <c r="P607" s="21">
        <v>25978</v>
      </c>
      <c r="Q607" s="21" t="s">
        <v>14215</v>
      </c>
      <c r="R607" s="22" t="s">
        <v>14216</v>
      </c>
      <c r="S607" s="21" t="s">
        <v>14217</v>
      </c>
      <c r="T607" s="21" t="s">
        <v>14218</v>
      </c>
      <c r="U607" s="21"/>
      <c r="V607" s="22">
        <v>94.3</v>
      </c>
      <c r="W607" s="22">
        <v>68.5</v>
      </c>
      <c r="X607" s="22">
        <v>92.8</v>
      </c>
      <c r="Y607" s="22">
        <v>104.4</v>
      </c>
      <c r="Z607" s="22">
        <v>131.69999999999999</v>
      </c>
      <c r="AA607" s="22">
        <v>108.3</v>
      </c>
      <c r="AB607" s="24">
        <v>2329000</v>
      </c>
      <c r="AC607" s="24">
        <v>1612000</v>
      </c>
      <c r="AD607" s="24">
        <v>2525000</v>
      </c>
      <c r="AE607" s="24">
        <v>2420000</v>
      </c>
      <c r="AF607" s="24">
        <v>3743000</v>
      </c>
      <c r="AG607" s="24">
        <v>2501000</v>
      </c>
      <c r="AH607" s="25">
        <v>2680000</v>
      </c>
      <c r="AI607" s="25">
        <v>1945000</v>
      </c>
      <c r="AJ607" s="25">
        <v>2636000</v>
      </c>
      <c r="AK607" s="25">
        <v>2966000</v>
      </c>
      <c r="AL607" s="25">
        <v>3743000</v>
      </c>
      <c r="AM607" s="25">
        <v>3078000</v>
      </c>
      <c r="AN607" s="21" t="s">
        <v>50</v>
      </c>
      <c r="AO607" s="21" t="s">
        <v>50</v>
      </c>
      <c r="AP607" s="21" t="s">
        <v>50</v>
      </c>
      <c r="AQ607" s="21" t="s">
        <v>50</v>
      </c>
      <c r="AR607" s="21" t="s">
        <v>50</v>
      </c>
      <c r="AS607" s="21" t="s">
        <v>50</v>
      </c>
      <c r="AT607" s="21" t="s">
        <v>14219</v>
      </c>
      <c r="AU607" s="23">
        <v>0.74198951999999996</v>
      </c>
      <c r="AV607" s="23">
        <v>-0.4305293</v>
      </c>
      <c r="AW607" s="23">
        <v>6.8315210000000001E-2</v>
      </c>
      <c r="AX607" s="23">
        <v>1.1654825900000001</v>
      </c>
      <c r="AY607" s="32">
        <v>606</v>
      </c>
      <c r="AZ607">
        <f t="shared" si="18"/>
        <v>0.29400341201320129</v>
      </c>
      <c r="BA607">
        <f t="shared" si="19"/>
        <v>0.53164762941809118</v>
      </c>
    </row>
    <row r="608" spans="1:53">
      <c r="A608" s="20" t="s">
        <v>50</v>
      </c>
      <c r="B608" s="21" t="s">
        <v>18653</v>
      </c>
      <c r="C608" s="22" t="s">
        <v>18654</v>
      </c>
      <c r="D608" s="21">
        <v>2</v>
      </c>
      <c r="E608" s="22">
        <v>2</v>
      </c>
      <c r="F608" s="22">
        <v>10</v>
      </c>
      <c r="G608" s="21">
        <v>2</v>
      </c>
      <c r="H608" s="21">
        <v>908</v>
      </c>
      <c r="I608" s="21">
        <v>105.4</v>
      </c>
      <c r="J608" s="21">
        <v>7.03</v>
      </c>
      <c r="K608" s="21">
        <v>29.12</v>
      </c>
      <c r="L608" s="21" t="s">
        <v>67</v>
      </c>
      <c r="M608" s="21" t="s">
        <v>575</v>
      </c>
      <c r="N608" s="21" t="s">
        <v>87</v>
      </c>
      <c r="O608" s="21" t="s">
        <v>18655</v>
      </c>
      <c r="P608" s="21">
        <v>57703</v>
      </c>
      <c r="Q608" s="21" t="s">
        <v>18657</v>
      </c>
      <c r="R608" s="22" t="s">
        <v>18658</v>
      </c>
      <c r="S608" s="21" t="s">
        <v>18659</v>
      </c>
      <c r="T608" s="21" t="s">
        <v>238</v>
      </c>
      <c r="U608" s="21"/>
      <c r="V608" s="22">
        <v>74.5</v>
      </c>
      <c r="W608" s="22">
        <v>64.099999999999994</v>
      </c>
      <c r="X608" s="22">
        <v>82.2</v>
      </c>
      <c r="Y608" s="22">
        <v>167.6</v>
      </c>
      <c r="Z608" s="22">
        <v>107.7</v>
      </c>
      <c r="AA608" s="22">
        <v>103.8</v>
      </c>
      <c r="AB608" s="24">
        <v>900600</v>
      </c>
      <c r="AC608" s="24">
        <v>738100</v>
      </c>
      <c r="AD608" s="24">
        <v>1119000</v>
      </c>
      <c r="AE608" s="24">
        <v>2016000</v>
      </c>
      <c r="AF608" s="24">
        <v>1570000</v>
      </c>
      <c r="AG608" s="24">
        <v>1219000</v>
      </c>
      <c r="AH608" s="25">
        <v>1086000</v>
      </c>
      <c r="AI608" s="25">
        <v>934600</v>
      </c>
      <c r="AJ608" s="25">
        <v>1198000</v>
      </c>
      <c r="AK608" s="25">
        <v>2441000</v>
      </c>
      <c r="AL608" s="25">
        <v>1570000</v>
      </c>
      <c r="AM608" s="25">
        <v>1512000</v>
      </c>
      <c r="AN608" s="21" t="s">
        <v>50</v>
      </c>
      <c r="AO608" s="21" t="s">
        <v>50</v>
      </c>
      <c r="AP608" s="21" t="s">
        <v>50</v>
      </c>
      <c r="AQ608" s="21" t="s">
        <v>50</v>
      </c>
      <c r="AR608" s="21" t="s">
        <v>50</v>
      </c>
      <c r="AS608" s="21" t="s">
        <v>50</v>
      </c>
      <c r="AT608" s="21" t="s">
        <v>18660</v>
      </c>
      <c r="AU608" s="23">
        <v>0.58267572999999995</v>
      </c>
      <c r="AV608" s="23">
        <v>-0.77923489999999995</v>
      </c>
      <c r="AW608" s="23">
        <v>6.8357490000000007E-2</v>
      </c>
      <c r="AX608" s="23">
        <v>1.1652138700000001</v>
      </c>
      <c r="AY608" s="31">
        <v>607</v>
      </c>
      <c r="AZ608">
        <f t="shared" si="18"/>
        <v>0.29370071485996707</v>
      </c>
      <c r="BA608">
        <f t="shared" si="19"/>
        <v>0.53209499641434232</v>
      </c>
    </row>
    <row r="609" spans="1:53">
      <c r="A609" s="20" t="s">
        <v>50</v>
      </c>
      <c r="B609" s="21" t="s">
        <v>18418</v>
      </c>
      <c r="C609" s="22" t="s">
        <v>18419</v>
      </c>
      <c r="D609" s="21">
        <v>4</v>
      </c>
      <c r="E609" s="22">
        <v>3</v>
      </c>
      <c r="F609" s="22">
        <v>8</v>
      </c>
      <c r="G609" s="21">
        <v>3</v>
      </c>
      <c r="H609" s="21">
        <v>778</v>
      </c>
      <c r="I609" s="21">
        <v>90.3</v>
      </c>
      <c r="J609" s="21">
        <v>8.6999999999999993</v>
      </c>
      <c r="K609" s="21">
        <v>25.37</v>
      </c>
      <c r="L609" s="21" t="s">
        <v>574</v>
      </c>
      <c r="M609" s="21" t="s">
        <v>68</v>
      </c>
      <c r="N609" s="21" t="s">
        <v>69</v>
      </c>
      <c r="O609" s="21" t="s">
        <v>8412</v>
      </c>
      <c r="P609" s="21">
        <v>388567</v>
      </c>
      <c r="Q609" s="21" t="s">
        <v>18421</v>
      </c>
      <c r="R609" s="22" t="s">
        <v>18422</v>
      </c>
      <c r="S609" s="21" t="s">
        <v>18423</v>
      </c>
      <c r="T609" s="21" t="s">
        <v>963</v>
      </c>
      <c r="U609" s="21"/>
      <c r="V609" s="22">
        <v>92.2</v>
      </c>
      <c r="W609" s="22">
        <v>75.8</v>
      </c>
      <c r="X609" s="22">
        <v>86.5</v>
      </c>
      <c r="Y609" s="22">
        <v>129</v>
      </c>
      <c r="Z609" s="22">
        <v>123.6</v>
      </c>
      <c r="AA609" s="22">
        <v>92.9</v>
      </c>
      <c r="AB609" s="24">
        <v>440300</v>
      </c>
      <c r="AC609" s="24">
        <v>344900</v>
      </c>
      <c r="AD609" s="24">
        <v>431200</v>
      </c>
      <c r="AE609" s="24">
        <v>593300</v>
      </c>
      <c r="AF609" s="24">
        <v>708200</v>
      </c>
      <c r="AG609" s="24">
        <v>432900</v>
      </c>
      <c r="AH609" s="25">
        <v>528700</v>
      </c>
      <c r="AI609" s="25">
        <v>434700</v>
      </c>
      <c r="AJ609" s="25">
        <v>495800</v>
      </c>
      <c r="AK609" s="25">
        <v>739200</v>
      </c>
      <c r="AL609" s="25">
        <v>708200</v>
      </c>
      <c r="AM609" s="25">
        <v>532400</v>
      </c>
      <c r="AN609" s="21" t="s">
        <v>50</v>
      </c>
      <c r="AO609" s="21" t="s">
        <v>50</v>
      </c>
      <c r="AP609" s="21" t="s">
        <v>50</v>
      </c>
      <c r="AQ609" s="21" t="s">
        <v>50</v>
      </c>
      <c r="AR609" s="21" t="s">
        <v>50</v>
      </c>
      <c r="AS609" s="21" t="s">
        <v>50</v>
      </c>
      <c r="AT609" s="21" t="s">
        <v>18424</v>
      </c>
      <c r="AU609" s="23">
        <v>0.73704272000000004</v>
      </c>
      <c r="AV609" s="23">
        <v>-0.44017990000000001</v>
      </c>
      <c r="AW609" s="23">
        <v>6.8378599999999998E-2</v>
      </c>
      <c r="AX609" s="23">
        <v>1.1650798099999999</v>
      </c>
      <c r="AY609" s="31">
        <v>608</v>
      </c>
      <c r="AZ609">
        <f t="shared" si="18"/>
        <v>0.29330820526315787</v>
      </c>
      <c r="BA609">
        <f t="shared" si="19"/>
        <v>0.53267578751154709</v>
      </c>
    </row>
    <row r="610" spans="1:53">
      <c r="A610" s="20" t="s">
        <v>50</v>
      </c>
      <c r="B610" s="21" t="s">
        <v>4504</v>
      </c>
      <c r="C610" s="22" t="s">
        <v>4505</v>
      </c>
      <c r="D610" s="21">
        <v>19</v>
      </c>
      <c r="E610" s="22">
        <v>12</v>
      </c>
      <c r="F610" s="22">
        <v>82</v>
      </c>
      <c r="G610" s="21">
        <v>12</v>
      </c>
      <c r="H610" s="21">
        <v>586</v>
      </c>
      <c r="I610" s="21">
        <v>65.400000000000006</v>
      </c>
      <c r="J610" s="21">
        <v>8.9700000000000006</v>
      </c>
      <c r="K610" s="21">
        <v>272.56</v>
      </c>
      <c r="L610" s="21" t="s">
        <v>3832</v>
      </c>
      <c r="M610" s="21" t="s">
        <v>2085</v>
      </c>
      <c r="N610" s="21" t="s">
        <v>108</v>
      </c>
      <c r="O610" s="21" t="s">
        <v>3435</v>
      </c>
      <c r="P610" s="21">
        <v>10801</v>
      </c>
      <c r="Q610" s="21" t="s">
        <v>4507</v>
      </c>
      <c r="R610" s="22" t="s">
        <v>4508</v>
      </c>
      <c r="S610" s="21" t="s">
        <v>4509</v>
      </c>
      <c r="T610" s="21"/>
      <c r="U610" s="21"/>
      <c r="V610" s="22">
        <v>136.19999999999999</v>
      </c>
      <c r="W610" s="22">
        <v>102.1</v>
      </c>
      <c r="X610" s="22">
        <v>103.4</v>
      </c>
      <c r="Y610" s="22">
        <v>85.3</v>
      </c>
      <c r="Z610" s="22">
        <v>84.7</v>
      </c>
      <c r="AA610" s="22">
        <v>88.4</v>
      </c>
      <c r="AB610" s="24">
        <v>18250000</v>
      </c>
      <c r="AC610" s="24">
        <v>13040000</v>
      </c>
      <c r="AD610" s="24">
        <v>15260000</v>
      </c>
      <c r="AE610" s="24">
        <v>10800000</v>
      </c>
      <c r="AF610" s="24">
        <v>13060000</v>
      </c>
      <c r="AG610" s="24">
        <v>11210000</v>
      </c>
      <c r="AH610" s="25">
        <v>21040000</v>
      </c>
      <c r="AI610" s="25">
        <v>15780000</v>
      </c>
      <c r="AJ610" s="25">
        <v>15980000</v>
      </c>
      <c r="AK610" s="25">
        <v>13180000</v>
      </c>
      <c r="AL610" s="25">
        <v>13090000</v>
      </c>
      <c r="AM610" s="25">
        <v>13660000</v>
      </c>
      <c r="AN610" s="21" t="s">
        <v>50</v>
      </c>
      <c r="AO610" s="21" t="s">
        <v>50</v>
      </c>
      <c r="AP610" s="21" t="s">
        <v>50</v>
      </c>
      <c r="AQ610" s="21" t="s">
        <v>50</v>
      </c>
      <c r="AR610" s="21" t="s">
        <v>50</v>
      </c>
      <c r="AS610" s="21" t="s">
        <v>50</v>
      </c>
      <c r="AT610" s="21" t="s">
        <v>4510</v>
      </c>
      <c r="AU610" s="23">
        <v>1.32220889</v>
      </c>
      <c r="AV610" s="23">
        <v>0.40295012000000002</v>
      </c>
      <c r="AW610" s="23">
        <v>6.8471749999999998E-2</v>
      </c>
      <c r="AX610" s="23">
        <v>1.16448858</v>
      </c>
      <c r="AY610" s="32">
        <v>609</v>
      </c>
      <c r="AZ610">
        <f t="shared" si="18"/>
        <v>0.29322549096880129</v>
      </c>
      <c r="BA610">
        <f t="shared" si="19"/>
        <v>0.5327982778717173</v>
      </c>
    </row>
    <row r="611" spans="1:53">
      <c r="A611" s="20" t="s">
        <v>50</v>
      </c>
      <c r="B611" s="21" t="s">
        <v>19258</v>
      </c>
      <c r="C611" s="22" t="s">
        <v>19259</v>
      </c>
      <c r="D611" s="21">
        <v>7</v>
      </c>
      <c r="E611" s="22">
        <v>2</v>
      </c>
      <c r="F611" s="22">
        <v>24</v>
      </c>
      <c r="G611" s="21">
        <v>2</v>
      </c>
      <c r="H611" s="21">
        <v>340</v>
      </c>
      <c r="I611" s="21">
        <v>36.5</v>
      </c>
      <c r="J611" s="21">
        <v>5.41</v>
      </c>
      <c r="K611" s="21">
        <v>69.989999999999995</v>
      </c>
      <c r="L611" s="21" t="s">
        <v>3451</v>
      </c>
      <c r="M611" s="21" t="s">
        <v>322</v>
      </c>
      <c r="N611" s="21" t="s">
        <v>177</v>
      </c>
      <c r="O611" s="21"/>
      <c r="P611" s="21">
        <v>5074</v>
      </c>
      <c r="Q611" s="21" t="s">
        <v>19261</v>
      </c>
      <c r="R611" s="22" t="s">
        <v>19262</v>
      </c>
      <c r="S611" s="21" t="s">
        <v>19263</v>
      </c>
      <c r="T611" s="21"/>
      <c r="U611" s="21"/>
      <c r="V611" s="22">
        <v>71.8</v>
      </c>
      <c r="W611" s="22">
        <v>74.400000000000006</v>
      </c>
      <c r="X611" s="22">
        <v>108.1</v>
      </c>
      <c r="Y611" s="22">
        <v>114.8</v>
      </c>
      <c r="Z611" s="22">
        <v>108.6</v>
      </c>
      <c r="AA611" s="22">
        <v>122.3</v>
      </c>
      <c r="AB611" s="24">
        <v>2584000</v>
      </c>
      <c r="AC611" s="24">
        <v>2553000</v>
      </c>
      <c r="AD611" s="24">
        <v>4289000</v>
      </c>
      <c r="AE611" s="24">
        <v>3928000</v>
      </c>
      <c r="AF611" s="24">
        <v>4498000</v>
      </c>
      <c r="AG611" s="24">
        <v>4165000</v>
      </c>
      <c r="AH611" s="25">
        <v>2973000</v>
      </c>
      <c r="AI611" s="25">
        <v>3082000</v>
      </c>
      <c r="AJ611" s="25">
        <v>4478000</v>
      </c>
      <c r="AK611" s="25">
        <v>4755000</v>
      </c>
      <c r="AL611" s="25">
        <v>4498000</v>
      </c>
      <c r="AM611" s="25">
        <v>5065000</v>
      </c>
      <c r="AN611" s="21" t="s">
        <v>50</v>
      </c>
      <c r="AO611" s="21" t="s">
        <v>50</v>
      </c>
      <c r="AP611" s="21" t="s">
        <v>50</v>
      </c>
      <c r="AQ611" s="21" t="s">
        <v>50</v>
      </c>
      <c r="AR611" s="21" t="s">
        <v>50</v>
      </c>
      <c r="AS611" s="21" t="s">
        <v>50</v>
      </c>
      <c r="AT611" s="21" t="s">
        <v>19264</v>
      </c>
      <c r="AU611" s="23">
        <v>0.73563303999999996</v>
      </c>
      <c r="AV611" s="23">
        <v>-0.4429418</v>
      </c>
      <c r="AW611" s="23">
        <v>6.9220019999999993E-2</v>
      </c>
      <c r="AX611" s="23">
        <v>1.15976831</v>
      </c>
      <c r="AY611" s="31">
        <v>610</v>
      </c>
      <c r="AZ611">
        <f t="shared" si="18"/>
        <v>0.29594395436065574</v>
      </c>
      <c r="BA611">
        <f t="shared" si="19"/>
        <v>0.52879052751042388</v>
      </c>
    </row>
    <row r="612" spans="1:53">
      <c r="A612" s="20" t="s">
        <v>50</v>
      </c>
      <c r="B612" s="21" t="s">
        <v>17308</v>
      </c>
      <c r="C612" s="22" t="s">
        <v>17309</v>
      </c>
      <c r="D612" s="21">
        <v>0</v>
      </c>
      <c r="E612" s="22">
        <v>2</v>
      </c>
      <c r="F612" s="22">
        <v>8</v>
      </c>
      <c r="G612" s="21">
        <v>2</v>
      </c>
      <c r="H612" s="21">
        <v>5537</v>
      </c>
      <c r="I612" s="21">
        <v>593</v>
      </c>
      <c r="J612" s="21">
        <v>5.58</v>
      </c>
      <c r="K612" s="21">
        <v>24.53</v>
      </c>
      <c r="L612" s="21" t="s">
        <v>2298</v>
      </c>
      <c r="M612" s="21" t="s">
        <v>68</v>
      </c>
      <c r="N612" s="21" t="s">
        <v>69</v>
      </c>
      <c r="O612" s="21" t="s">
        <v>17310</v>
      </c>
      <c r="P612" s="21">
        <v>8085</v>
      </c>
      <c r="Q612" s="21" t="s">
        <v>17312</v>
      </c>
      <c r="R612" s="22" t="s">
        <v>17313</v>
      </c>
      <c r="S612" s="21" t="s">
        <v>17314</v>
      </c>
      <c r="T612" s="21" t="s">
        <v>17315</v>
      </c>
      <c r="U612" s="21" t="s">
        <v>17316</v>
      </c>
      <c r="V612" s="22">
        <v>86.1</v>
      </c>
      <c r="W612" s="22">
        <v>77.5</v>
      </c>
      <c r="X612" s="22">
        <v>99.3</v>
      </c>
      <c r="Y612" s="22">
        <v>97.5</v>
      </c>
      <c r="Z612" s="22">
        <v>123.8</v>
      </c>
      <c r="AA612" s="22">
        <v>115.8</v>
      </c>
      <c r="AB612" s="24">
        <v>284300</v>
      </c>
      <c r="AC612" s="24">
        <v>243900</v>
      </c>
      <c r="AD612" s="24">
        <v>361400</v>
      </c>
      <c r="AE612" s="24">
        <v>306100</v>
      </c>
      <c r="AF612" s="24">
        <v>470200</v>
      </c>
      <c r="AG612" s="24">
        <v>320200</v>
      </c>
      <c r="AH612" s="25">
        <v>327100</v>
      </c>
      <c r="AI612" s="25">
        <v>294500</v>
      </c>
      <c r="AJ612" s="25">
        <v>377300</v>
      </c>
      <c r="AK612" s="25">
        <v>370600</v>
      </c>
      <c r="AL612" s="25">
        <v>470200</v>
      </c>
      <c r="AM612" s="25">
        <v>439800</v>
      </c>
      <c r="AN612" s="21" t="s">
        <v>50</v>
      </c>
      <c r="AO612" s="21" t="s">
        <v>50</v>
      </c>
      <c r="AP612" s="21" t="s">
        <v>50</v>
      </c>
      <c r="AQ612" s="21" t="s">
        <v>50</v>
      </c>
      <c r="AR612" s="21" t="s">
        <v>50</v>
      </c>
      <c r="AS612" s="21" t="s">
        <v>50</v>
      </c>
      <c r="AT612" s="21" t="s">
        <v>17317</v>
      </c>
      <c r="AU612" s="23">
        <v>0.78005131999999999</v>
      </c>
      <c r="AV612" s="23">
        <v>-0.35835909999999999</v>
      </c>
      <c r="AW612" s="23">
        <v>6.9267010000000004E-2</v>
      </c>
      <c r="AX612" s="23">
        <v>1.15947358</v>
      </c>
      <c r="AY612" s="31">
        <v>611</v>
      </c>
      <c r="AZ612">
        <f t="shared" si="18"/>
        <v>0.29566016707037646</v>
      </c>
      <c r="BA612">
        <f t="shared" si="19"/>
        <v>0.52920718202377537</v>
      </c>
    </row>
    <row r="613" spans="1:53">
      <c r="A613" s="20" t="s">
        <v>50</v>
      </c>
      <c r="B613" s="21" t="s">
        <v>20444</v>
      </c>
      <c r="C613" s="22" t="s">
        <v>20445</v>
      </c>
      <c r="D613" s="21">
        <v>1</v>
      </c>
      <c r="E613" s="22">
        <v>1</v>
      </c>
      <c r="F613" s="22">
        <v>2</v>
      </c>
      <c r="G613" s="21">
        <v>1</v>
      </c>
      <c r="H613" s="21">
        <v>2028</v>
      </c>
      <c r="I613" s="21">
        <v>228.1</v>
      </c>
      <c r="J613" s="21">
        <v>6.23</v>
      </c>
      <c r="K613" s="21">
        <v>6.98</v>
      </c>
      <c r="L613" s="21" t="s">
        <v>13630</v>
      </c>
      <c r="M613" s="21" t="s">
        <v>2085</v>
      </c>
      <c r="N613" s="21" t="s">
        <v>6375</v>
      </c>
      <c r="O613" s="21" t="s">
        <v>6376</v>
      </c>
      <c r="P613" s="21">
        <v>440193</v>
      </c>
      <c r="Q613" s="21" t="s">
        <v>20447</v>
      </c>
      <c r="R613" s="22" t="s">
        <v>20448</v>
      </c>
      <c r="S613" s="21" t="s">
        <v>20449</v>
      </c>
      <c r="T613" s="21" t="s">
        <v>20450</v>
      </c>
      <c r="U613" s="21" t="s">
        <v>12901</v>
      </c>
      <c r="V613" s="22">
        <v>101.3</v>
      </c>
      <c r="W613" s="22">
        <v>66</v>
      </c>
      <c r="X613" s="22">
        <v>65.599999999999994</v>
      </c>
      <c r="Y613" s="22">
        <v>99.6</v>
      </c>
      <c r="Z613" s="22">
        <v>147.1</v>
      </c>
      <c r="AA613" s="22">
        <v>120.4</v>
      </c>
      <c r="AB613" s="24">
        <v>36870</v>
      </c>
      <c r="AC613" s="24">
        <v>22910</v>
      </c>
      <c r="AD613" s="24">
        <v>26320</v>
      </c>
      <c r="AE613" s="24">
        <v>34430</v>
      </c>
      <c r="AF613" s="24">
        <v>61620</v>
      </c>
      <c r="AG613" s="24">
        <v>41440</v>
      </c>
      <c r="AH613" s="25">
        <v>42420</v>
      </c>
      <c r="AI613" s="25">
        <v>27660</v>
      </c>
      <c r="AJ613" s="25">
        <v>27470</v>
      </c>
      <c r="AK613" s="25">
        <v>41690</v>
      </c>
      <c r="AL613" s="25">
        <v>61620</v>
      </c>
      <c r="AM613" s="25">
        <v>50400</v>
      </c>
      <c r="AN613" s="21" t="s">
        <v>62</v>
      </c>
      <c r="AO613" s="21" t="s">
        <v>62</v>
      </c>
      <c r="AP613" s="21" t="s">
        <v>62</v>
      </c>
      <c r="AQ613" s="21" t="s">
        <v>62</v>
      </c>
      <c r="AR613" s="21" t="s">
        <v>50</v>
      </c>
      <c r="AS613" s="21" t="s">
        <v>50</v>
      </c>
      <c r="AT613" s="21" t="s">
        <v>20451</v>
      </c>
      <c r="AU613" s="23">
        <v>0.63466619000000002</v>
      </c>
      <c r="AV613" s="23">
        <v>-0.65593009999999996</v>
      </c>
      <c r="AW613" s="23">
        <v>6.9492360000000003E-2</v>
      </c>
      <c r="AX613" s="23">
        <v>1.15806293</v>
      </c>
      <c r="AY613" s="32">
        <v>612</v>
      </c>
      <c r="AZ613">
        <f t="shared" si="18"/>
        <v>0.29613737725490197</v>
      </c>
      <c r="BA613">
        <f t="shared" si="19"/>
        <v>0.52850677426860493</v>
      </c>
    </row>
    <row r="614" spans="1:53">
      <c r="A614" s="20" t="s">
        <v>50</v>
      </c>
      <c r="B614" s="21" t="s">
        <v>6393</v>
      </c>
      <c r="C614" s="22" t="s">
        <v>6394</v>
      </c>
      <c r="D614" s="21">
        <v>8</v>
      </c>
      <c r="E614" s="22">
        <v>3</v>
      </c>
      <c r="F614" s="22">
        <v>17</v>
      </c>
      <c r="G614" s="21">
        <v>3</v>
      </c>
      <c r="H614" s="21">
        <v>428</v>
      </c>
      <c r="I614" s="21">
        <v>47</v>
      </c>
      <c r="J614" s="21">
        <v>5.25</v>
      </c>
      <c r="K614" s="21">
        <v>62.01</v>
      </c>
      <c r="L614" s="21" t="s">
        <v>6395</v>
      </c>
      <c r="M614" s="21" t="s">
        <v>1001</v>
      </c>
      <c r="N614" s="21"/>
      <c r="O614" s="21" t="s">
        <v>6396</v>
      </c>
      <c r="P614" s="21">
        <v>2319</v>
      </c>
      <c r="Q614" s="21" t="s">
        <v>6398</v>
      </c>
      <c r="R614" s="22" t="s">
        <v>6399</v>
      </c>
      <c r="S614" s="21" t="s">
        <v>6400</v>
      </c>
      <c r="T614" s="21" t="s">
        <v>6401</v>
      </c>
      <c r="U614" s="21" t="s">
        <v>6402</v>
      </c>
      <c r="V614" s="22">
        <v>98.1</v>
      </c>
      <c r="W614" s="22">
        <v>112.6</v>
      </c>
      <c r="X614" s="22">
        <v>105.1</v>
      </c>
      <c r="Y614" s="22">
        <v>95.9</v>
      </c>
      <c r="Z614" s="22">
        <v>93.3</v>
      </c>
      <c r="AA614" s="22">
        <v>95.1</v>
      </c>
      <c r="AB614" s="24">
        <v>387700</v>
      </c>
      <c r="AC614" s="24">
        <v>434100</v>
      </c>
      <c r="AD614" s="24">
        <v>435000</v>
      </c>
      <c r="AE614" s="24">
        <v>355400</v>
      </c>
      <c r="AF614" s="24">
        <v>434200</v>
      </c>
      <c r="AG614" s="24">
        <v>363700</v>
      </c>
      <c r="AH614" s="25">
        <v>456400</v>
      </c>
      <c r="AI614" s="25">
        <v>524000</v>
      </c>
      <c r="AJ614" s="25">
        <v>488900</v>
      </c>
      <c r="AK614" s="25">
        <v>446100</v>
      </c>
      <c r="AL614" s="25">
        <v>434200</v>
      </c>
      <c r="AM614" s="25">
        <v>442300</v>
      </c>
      <c r="AN614" s="21" t="s">
        <v>50</v>
      </c>
      <c r="AO614" s="21" t="s">
        <v>50</v>
      </c>
      <c r="AP614" s="21" t="s">
        <v>50</v>
      </c>
      <c r="AQ614" s="21" t="s">
        <v>50</v>
      </c>
      <c r="AR614" s="21" t="s">
        <v>50</v>
      </c>
      <c r="AS614" s="21" t="s">
        <v>50</v>
      </c>
      <c r="AT614" s="21" t="s">
        <v>6403</v>
      </c>
      <c r="AU614" s="23">
        <v>1.1108544300000001</v>
      </c>
      <c r="AV614" s="23">
        <v>0.15166977000000001</v>
      </c>
      <c r="AW614" s="23">
        <v>6.9519360000000002E-2</v>
      </c>
      <c r="AX614" s="23">
        <v>1.1578942400000001</v>
      </c>
      <c r="AY614" s="31">
        <v>613</v>
      </c>
      <c r="AZ614">
        <f t="shared" si="18"/>
        <v>0.29576915314845026</v>
      </c>
      <c r="BA614">
        <f t="shared" si="19"/>
        <v>0.52904712214432947</v>
      </c>
    </row>
    <row r="615" spans="1:53">
      <c r="A615" s="20" t="s">
        <v>50</v>
      </c>
      <c r="B615" s="21" t="s">
        <v>13515</v>
      </c>
      <c r="C615" s="22" t="s">
        <v>13516</v>
      </c>
      <c r="D615" s="21">
        <v>3</v>
      </c>
      <c r="E615" s="22">
        <v>5</v>
      </c>
      <c r="F615" s="22">
        <v>54</v>
      </c>
      <c r="G615" s="21">
        <v>5</v>
      </c>
      <c r="H615" s="21">
        <v>2623</v>
      </c>
      <c r="I615" s="21">
        <v>283.89999999999998</v>
      </c>
      <c r="J615" s="21">
        <v>8.6199999999999992</v>
      </c>
      <c r="K615" s="21">
        <v>157.03</v>
      </c>
      <c r="L615" s="21" t="s">
        <v>13517</v>
      </c>
      <c r="M615" s="21" t="s">
        <v>1243</v>
      </c>
      <c r="N615" s="21" t="s">
        <v>1508</v>
      </c>
      <c r="O615" s="21" t="s">
        <v>13518</v>
      </c>
      <c r="P615" s="21">
        <v>375449</v>
      </c>
      <c r="Q615" s="21" t="s">
        <v>13520</v>
      </c>
      <c r="R615" s="22" t="s">
        <v>13521</v>
      </c>
      <c r="S615" s="21" t="s">
        <v>13522</v>
      </c>
      <c r="T615" s="21"/>
      <c r="U615" s="21"/>
      <c r="V615" s="22">
        <v>94.8</v>
      </c>
      <c r="W615" s="22">
        <v>89.7</v>
      </c>
      <c r="X615" s="22">
        <v>90.8</v>
      </c>
      <c r="Y615" s="22">
        <v>100.3</v>
      </c>
      <c r="Z615" s="22">
        <v>121.2</v>
      </c>
      <c r="AA615" s="22">
        <v>103.3</v>
      </c>
      <c r="AB615" s="24">
        <v>4877000</v>
      </c>
      <c r="AC615" s="24">
        <v>4399000</v>
      </c>
      <c r="AD615" s="24">
        <v>5149000</v>
      </c>
      <c r="AE615" s="24">
        <v>4904000</v>
      </c>
      <c r="AF615" s="24">
        <v>7175000</v>
      </c>
      <c r="AG615" s="24">
        <v>5030000</v>
      </c>
      <c r="AH615" s="25">
        <v>5612000</v>
      </c>
      <c r="AI615" s="25">
        <v>5310000</v>
      </c>
      <c r="AJ615" s="25">
        <v>5376000</v>
      </c>
      <c r="AK615" s="25">
        <v>5937000</v>
      </c>
      <c r="AL615" s="25">
        <v>7175000</v>
      </c>
      <c r="AM615" s="25">
        <v>6117000</v>
      </c>
      <c r="AN615" s="21" t="s">
        <v>50</v>
      </c>
      <c r="AO615" s="21" t="s">
        <v>50</v>
      </c>
      <c r="AP615" s="21" t="s">
        <v>50</v>
      </c>
      <c r="AQ615" s="21" t="s">
        <v>50</v>
      </c>
      <c r="AR615" s="21" t="s">
        <v>50</v>
      </c>
      <c r="AS615" s="21" t="s">
        <v>50</v>
      </c>
      <c r="AT615" s="21" t="s">
        <v>13523</v>
      </c>
      <c r="AU615" s="23">
        <v>0.84755495000000003</v>
      </c>
      <c r="AV615" s="23">
        <v>-0.23862120000000001</v>
      </c>
      <c r="AW615" s="23">
        <v>6.9528499999999993E-2</v>
      </c>
      <c r="AX615" s="23">
        <v>1.15783711</v>
      </c>
      <c r="AY615" s="31">
        <v>614</v>
      </c>
      <c r="AZ615">
        <f t="shared" si="18"/>
        <v>0.29532626710097715</v>
      </c>
      <c r="BA615">
        <f t="shared" si="19"/>
        <v>0.52969792401466653</v>
      </c>
    </row>
    <row r="616" spans="1:53">
      <c r="A616" s="20" t="s">
        <v>50</v>
      </c>
      <c r="B616" s="21" t="s">
        <v>20485</v>
      </c>
      <c r="C616" s="22" t="s">
        <v>20486</v>
      </c>
      <c r="D616" s="21">
        <v>2</v>
      </c>
      <c r="E616" s="22">
        <v>1</v>
      </c>
      <c r="F616" s="22">
        <v>5</v>
      </c>
      <c r="G616" s="21">
        <v>1</v>
      </c>
      <c r="H616" s="21">
        <v>701</v>
      </c>
      <c r="I616" s="21">
        <v>75.599999999999994</v>
      </c>
      <c r="J616" s="21">
        <v>8.07</v>
      </c>
      <c r="K616" s="21">
        <v>14.83</v>
      </c>
      <c r="L616" s="21" t="s">
        <v>1215</v>
      </c>
      <c r="M616" s="21" t="s">
        <v>127</v>
      </c>
      <c r="N616" s="21"/>
      <c r="O616" s="21" t="s">
        <v>20487</v>
      </c>
      <c r="P616" s="21">
        <v>64839</v>
      </c>
      <c r="Q616" s="21" t="s">
        <v>20489</v>
      </c>
      <c r="R616" s="22" t="s">
        <v>20490</v>
      </c>
      <c r="S616" s="21" t="s">
        <v>20491</v>
      </c>
      <c r="T616" s="21" t="s">
        <v>20492</v>
      </c>
      <c r="U616" s="21" t="s">
        <v>20493</v>
      </c>
      <c r="V616" s="22">
        <v>95.9</v>
      </c>
      <c r="W616" s="22">
        <v>52.6</v>
      </c>
      <c r="X616" s="22">
        <v>61.6</v>
      </c>
      <c r="Y616" s="22">
        <v>113.8</v>
      </c>
      <c r="Z616" s="22">
        <v>105.4</v>
      </c>
      <c r="AA616" s="22">
        <v>170.7</v>
      </c>
      <c r="AB616" s="24">
        <v>120100</v>
      </c>
      <c r="AC616" s="24">
        <v>62840</v>
      </c>
      <c r="AD616" s="24">
        <v>85120</v>
      </c>
      <c r="AE616" s="24">
        <v>135600</v>
      </c>
      <c r="AF616" s="24">
        <v>151900</v>
      </c>
      <c r="AG616" s="24">
        <v>202300</v>
      </c>
      <c r="AH616" s="25">
        <v>138200</v>
      </c>
      <c r="AI616" s="25">
        <v>75850</v>
      </c>
      <c r="AJ616" s="25">
        <v>88870</v>
      </c>
      <c r="AK616" s="25">
        <v>164100</v>
      </c>
      <c r="AL616" s="25">
        <v>151900</v>
      </c>
      <c r="AM616" s="25">
        <v>246100</v>
      </c>
      <c r="AN616" s="21" t="s">
        <v>50</v>
      </c>
      <c r="AO616" s="21" t="s">
        <v>62</v>
      </c>
      <c r="AP616" s="21" t="s">
        <v>50</v>
      </c>
      <c r="AQ616" s="21" t="s">
        <v>50</v>
      </c>
      <c r="AR616" s="21" t="s">
        <v>50</v>
      </c>
      <c r="AS616" s="21" t="s">
        <v>50</v>
      </c>
      <c r="AT616" s="21" t="s">
        <v>20494</v>
      </c>
      <c r="AU616" s="23">
        <v>0.53889889999999996</v>
      </c>
      <c r="AV616" s="23">
        <v>-0.89191339999999997</v>
      </c>
      <c r="AW616" s="23">
        <v>6.9792220000000002E-2</v>
      </c>
      <c r="AX616" s="23">
        <v>1.15619301</v>
      </c>
      <c r="AY616" s="32">
        <v>615</v>
      </c>
      <c r="AZ616">
        <f t="shared" si="18"/>
        <v>0.29596440611382119</v>
      </c>
      <c r="BA616">
        <f t="shared" si="19"/>
        <v>0.52876051582570494</v>
      </c>
    </row>
    <row r="617" spans="1:53">
      <c r="A617" s="20" t="s">
        <v>50</v>
      </c>
      <c r="B617" s="21" t="s">
        <v>18756</v>
      </c>
      <c r="C617" s="22" t="s">
        <v>18757</v>
      </c>
      <c r="D617" s="21">
        <v>13</v>
      </c>
      <c r="E617" s="22">
        <v>7</v>
      </c>
      <c r="F617" s="22">
        <v>35</v>
      </c>
      <c r="G617" s="21">
        <v>7</v>
      </c>
      <c r="H617" s="21">
        <v>560</v>
      </c>
      <c r="I617" s="21">
        <v>61.3</v>
      </c>
      <c r="J617" s="21">
        <v>9.36</v>
      </c>
      <c r="K617" s="21">
        <v>122.53</v>
      </c>
      <c r="L617" s="21" t="s">
        <v>844</v>
      </c>
      <c r="M617" s="21" t="s">
        <v>68</v>
      </c>
      <c r="N617" s="21" t="s">
        <v>69</v>
      </c>
      <c r="O617" s="21" t="s">
        <v>6811</v>
      </c>
      <c r="P617" s="21">
        <v>8535</v>
      </c>
      <c r="Q617" s="21" t="s">
        <v>18759</v>
      </c>
      <c r="R617" s="22" t="s">
        <v>18760</v>
      </c>
      <c r="S617" s="21" t="s">
        <v>18761</v>
      </c>
      <c r="T617" s="21" t="s">
        <v>6816</v>
      </c>
      <c r="U617" s="21"/>
      <c r="V617" s="22">
        <v>75.400000000000006</v>
      </c>
      <c r="W617" s="22">
        <v>75.2</v>
      </c>
      <c r="X617" s="22">
        <v>103</v>
      </c>
      <c r="Y617" s="22">
        <v>132.30000000000001</v>
      </c>
      <c r="Z617" s="22">
        <v>110.1</v>
      </c>
      <c r="AA617" s="22">
        <v>104</v>
      </c>
      <c r="AB617" s="24">
        <v>1686000</v>
      </c>
      <c r="AC617" s="24">
        <v>1559000</v>
      </c>
      <c r="AD617" s="24">
        <v>2560000</v>
      </c>
      <c r="AE617" s="24">
        <v>2793000</v>
      </c>
      <c r="AF617" s="24">
        <v>2808000</v>
      </c>
      <c r="AG617" s="24">
        <v>2220000</v>
      </c>
      <c r="AH617" s="25">
        <v>1956000</v>
      </c>
      <c r="AI617" s="25">
        <v>1952000</v>
      </c>
      <c r="AJ617" s="25">
        <v>2672000</v>
      </c>
      <c r="AK617" s="25">
        <v>3434000</v>
      </c>
      <c r="AL617" s="25">
        <v>2858000</v>
      </c>
      <c r="AM617" s="25">
        <v>2700000</v>
      </c>
      <c r="AN617" s="21" t="s">
        <v>50</v>
      </c>
      <c r="AO617" s="21" t="s">
        <v>50</v>
      </c>
      <c r="AP617" s="21" t="s">
        <v>50</v>
      </c>
      <c r="AQ617" s="21" t="s">
        <v>50</v>
      </c>
      <c r="AR617" s="21" t="s">
        <v>50</v>
      </c>
      <c r="AS617" s="21" t="s">
        <v>50</v>
      </c>
      <c r="AT617" s="21" t="s">
        <v>18762</v>
      </c>
      <c r="AU617" s="23">
        <v>0.73176825000000001</v>
      </c>
      <c r="AV617" s="23">
        <v>-0.45054129999999998</v>
      </c>
      <c r="AW617" s="23">
        <v>6.9853869999999998E-2</v>
      </c>
      <c r="AX617" s="23">
        <v>1.15580953</v>
      </c>
      <c r="AY617" s="31">
        <v>616</v>
      </c>
      <c r="AZ617">
        <f t="shared" si="18"/>
        <v>0.29574495610389606</v>
      </c>
      <c r="BA617">
        <f t="shared" si="19"/>
        <v>0.52908265347915218</v>
      </c>
    </row>
    <row r="618" spans="1:53">
      <c r="A618" s="20" t="s">
        <v>50</v>
      </c>
      <c r="B618" s="21" t="s">
        <v>15223</v>
      </c>
      <c r="C618" s="22" t="s">
        <v>15224</v>
      </c>
      <c r="D618" s="21">
        <v>1</v>
      </c>
      <c r="E618" s="22">
        <v>1</v>
      </c>
      <c r="F618" s="22">
        <v>9</v>
      </c>
      <c r="G618" s="21">
        <v>1</v>
      </c>
      <c r="H618" s="21">
        <v>1261</v>
      </c>
      <c r="I618" s="21">
        <v>142</v>
      </c>
      <c r="J618" s="21">
        <v>6.74</v>
      </c>
      <c r="K618" s="21">
        <v>25.52</v>
      </c>
      <c r="L618" s="21" t="s">
        <v>2578</v>
      </c>
      <c r="M618" s="21" t="s">
        <v>1024</v>
      </c>
      <c r="N618" s="21" t="s">
        <v>714</v>
      </c>
      <c r="O618" s="21" t="s">
        <v>324</v>
      </c>
      <c r="P618" s="21">
        <v>9411</v>
      </c>
      <c r="Q618" s="21" t="s">
        <v>15226</v>
      </c>
      <c r="R618" s="22" t="s">
        <v>15227</v>
      </c>
      <c r="S618" s="21" t="s">
        <v>15228</v>
      </c>
      <c r="T618" s="21" t="s">
        <v>15229</v>
      </c>
      <c r="U618" s="21"/>
      <c r="V618" s="22">
        <v>71.099999999999994</v>
      </c>
      <c r="W618" s="22">
        <v>90.5</v>
      </c>
      <c r="X618" s="22">
        <v>97.8</v>
      </c>
      <c r="Y618" s="22">
        <v>128.30000000000001</v>
      </c>
      <c r="Z618" s="22">
        <v>102.8</v>
      </c>
      <c r="AA618" s="22">
        <v>109.6</v>
      </c>
      <c r="AB618" s="24">
        <v>233500</v>
      </c>
      <c r="AC618" s="24">
        <v>283300</v>
      </c>
      <c r="AD618" s="24">
        <v>353800</v>
      </c>
      <c r="AE618" s="24">
        <v>400400</v>
      </c>
      <c r="AF618" s="24">
        <v>388400</v>
      </c>
      <c r="AG618" s="24">
        <v>340400</v>
      </c>
      <c r="AH618" s="25">
        <v>268600</v>
      </c>
      <c r="AI618" s="25">
        <v>342000</v>
      </c>
      <c r="AJ618" s="25">
        <v>369400</v>
      </c>
      <c r="AK618" s="25">
        <v>484800</v>
      </c>
      <c r="AL618" s="25">
        <v>388400</v>
      </c>
      <c r="AM618" s="25">
        <v>414000</v>
      </c>
      <c r="AN618" s="21" t="s">
        <v>50</v>
      </c>
      <c r="AO618" s="21" t="s">
        <v>50</v>
      </c>
      <c r="AP618" s="21" t="s">
        <v>50</v>
      </c>
      <c r="AQ618" s="21" t="s">
        <v>50</v>
      </c>
      <c r="AR618" s="21" t="s">
        <v>50</v>
      </c>
      <c r="AS618" s="21" t="s">
        <v>50</v>
      </c>
      <c r="AT618" s="21" t="s">
        <v>15230</v>
      </c>
      <c r="AU618" s="23">
        <v>0.76134084000000002</v>
      </c>
      <c r="AV618" s="23">
        <v>-0.3933856</v>
      </c>
      <c r="AW618" s="23">
        <v>6.9866440000000002E-2</v>
      </c>
      <c r="AX618" s="23">
        <v>1.15573141</v>
      </c>
      <c r="AY618" s="31">
        <v>617</v>
      </c>
      <c r="AZ618">
        <f t="shared" si="18"/>
        <v>0.2953187609724473</v>
      </c>
      <c r="BA618">
        <f t="shared" si="19"/>
        <v>0.52970896235426546</v>
      </c>
    </row>
    <row r="619" spans="1:53">
      <c r="A619" s="20" t="s">
        <v>50</v>
      </c>
      <c r="B619" s="21" t="s">
        <v>18475</v>
      </c>
      <c r="C619" s="22" t="s">
        <v>18476</v>
      </c>
      <c r="D619" s="21">
        <v>21</v>
      </c>
      <c r="E619" s="22">
        <v>5</v>
      </c>
      <c r="F619" s="22">
        <v>13</v>
      </c>
      <c r="G619" s="21">
        <v>5</v>
      </c>
      <c r="H619" s="21">
        <v>254</v>
      </c>
      <c r="I619" s="21">
        <v>28.9</v>
      </c>
      <c r="J619" s="21">
        <v>5.45</v>
      </c>
      <c r="K619" s="21">
        <v>38.79</v>
      </c>
      <c r="L619" s="21" t="s">
        <v>574</v>
      </c>
      <c r="M619" s="21" t="s">
        <v>151</v>
      </c>
      <c r="N619" s="21"/>
      <c r="O619" s="21" t="s">
        <v>18477</v>
      </c>
      <c r="P619" s="21">
        <v>80011</v>
      </c>
      <c r="Q619" s="21" t="s">
        <v>18479</v>
      </c>
      <c r="R619" s="22" t="s">
        <v>18480</v>
      </c>
      <c r="S619" s="21" t="s">
        <v>18481</v>
      </c>
      <c r="T619" s="21"/>
      <c r="U619" s="21"/>
      <c r="V619" s="22">
        <v>82.9</v>
      </c>
      <c r="W619" s="22">
        <v>98.2</v>
      </c>
      <c r="X619" s="22">
        <v>78.7</v>
      </c>
      <c r="Y619" s="22">
        <v>95.5</v>
      </c>
      <c r="Z619" s="22">
        <v>118.7</v>
      </c>
      <c r="AA619" s="22">
        <v>125.9</v>
      </c>
      <c r="AB619" s="24">
        <v>815600</v>
      </c>
      <c r="AC619" s="24">
        <v>919900</v>
      </c>
      <c r="AD619" s="24">
        <v>853200</v>
      </c>
      <c r="AE619" s="24">
        <v>892800</v>
      </c>
      <c r="AF619" s="24">
        <v>1343000</v>
      </c>
      <c r="AG619" s="24">
        <v>1171000</v>
      </c>
      <c r="AH619" s="25">
        <v>938400</v>
      </c>
      <c r="AI619" s="25">
        <v>1111000</v>
      </c>
      <c r="AJ619" s="25">
        <v>890800</v>
      </c>
      <c r="AK619" s="25">
        <v>1081000</v>
      </c>
      <c r="AL619" s="25">
        <v>1343000</v>
      </c>
      <c r="AM619" s="25">
        <v>1425000</v>
      </c>
      <c r="AN619" s="21" t="s">
        <v>50</v>
      </c>
      <c r="AO619" s="21" t="s">
        <v>50</v>
      </c>
      <c r="AP619" s="21" t="s">
        <v>50</v>
      </c>
      <c r="AQ619" s="21" t="s">
        <v>50</v>
      </c>
      <c r="AR619" s="21" t="s">
        <v>50</v>
      </c>
      <c r="AS619" s="21" t="s">
        <v>50</v>
      </c>
      <c r="AT619" s="21" t="s">
        <v>18482</v>
      </c>
      <c r="AU619" s="23">
        <v>0.76375804000000003</v>
      </c>
      <c r="AV619" s="23">
        <v>-0.3888124</v>
      </c>
      <c r="AW619" s="23">
        <v>6.9871760000000005E-2</v>
      </c>
      <c r="AX619" s="23">
        <v>1.15569835</v>
      </c>
      <c r="AY619" s="32">
        <v>618</v>
      </c>
      <c r="AZ619">
        <f t="shared" si="18"/>
        <v>0.29486334964401295</v>
      </c>
      <c r="BA619">
        <f t="shared" si="19"/>
        <v>0.53037920519163095</v>
      </c>
    </row>
    <row r="620" spans="1:53">
      <c r="A620" s="20" t="s">
        <v>50</v>
      </c>
      <c r="B620" s="21" t="s">
        <v>21245</v>
      </c>
      <c r="C620" s="22" t="s">
        <v>21246</v>
      </c>
      <c r="D620" s="21">
        <v>6</v>
      </c>
      <c r="E620" s="22">
        <v>2</v>
      </c>
      <c r="F620" s="22">
        <v>12</v>
      </c>
      <c r="G620" s="21">
        <v>2</v>
      </c>
      <c r="H620" s="21">
        <v>381</v>
      </c>
      <c r="I620" s="21">
        <v>42.6</v>
      </c>
      <c r="J620" s="21">
        <v>5.59</v>
      </c>
      <c r="K620" s="21">
        <v>39.97</v>
      </c>
      <c r="L620" s="21" t="s">
        <v>163</v>
      </c>
      <c r="M620" s="21" t="s">
        <v>21247</v>
      </c>
      <c r="N620" s="21" t="s">
        <v>1508</v>
      </c>
      <c r="O620" s="21" t="s">
        <v>21248</v>
      </c>
      <c r="P620" s="21">
        <v>1152</v>
      </c>
      <c r="Q620" s="21" t="s">
        <v>21250</v>
      </c>
      <c r="R620" s="22" t="s">
        <v>21251</v>
      </c>
      <c r="S620" s="21" t="s">
        <v>21252</v>
      </c>
      <c r="T620" s="21" t="s">
        <v>21253</v>
      </c>
      <c r="U620" s="21"/>
      <c r="V620" s="22">
        <v>53.8</v>
      </c>
      <c r="W620" s="22">
        <v>40.4</v>
      </c>
      <c r="X620" s="22">
        <v>107.5</v>
      </c>
      <c r="Y620" s="22">
        <v>155.19999999999999</v>
      </c>
      <c r="Z620" s="22">
        <v>99.3</v>
      </c>
      <c r="AA620" s="22">
        <v>143.69999999999999</v>
      </c>
      <c r="AB620" s="24">
        <v>788600</v>
      </c>
      <c r="AC620" s="24">
        <v>565000</v>
      </c>
      <c r="AD620" s="24">
        <v>1737000</v>
      </c>
      <c r="AE620" s="24">
        <v>2162000</v>
      </c>
      <c r="AF620" s="24">
        <v>1674000</v>
      </c>
      <c r="AG620" s="24">
        <v>1993000</v>
      </c>
      <c r="AH620" s="25">
        <v>907400</v>
      </c>
      <c r="AI620" s="25">
        <v>682000</v>
      </c>
      <c r="AJ620" s="25">
        <v>1813000</v>
      </c>
      <c r="AK620" s="25">
        <v>2618000</v>
      </c>
      <c r="AL620" s="25">
        <v>1674000</v>
      </c>
      <c r="AM620" s="25">
        <v>2424000</v>
      </c>
      <c r="AN620" s="21" t="s">
        <v>50</v>
      </c>
      <c r="AO620" s="21" t="s">
        <v>50</v>
      </c>
      <c r="AP620" s="21" t="s">
        <v>50</v>
      </c>
      <c r="AQ620" s="21" t="s">
        <v>50</v>
      </c>
      <c r="AR620" s="21" t="s">
        <v>50</v>
      </c>
      <c r="AS620" s="21" t="s">
        <v>50</v>
      </c>
      <c r="AT620" s="21" t="s">
        <v>21254</v>
      </c>
      <c r="AU620" s="23">
        <v>0.50660724000000001</v>
      </c>
      <c r="AV620" s="23">
        <v>-0.98106040000000005</v>
      </c>
      <c r="AW620" s="23">
        <v>7.0025560000000001E-2</v>
      </c>
      <c r="AX620" s="23">
        <v>1.1547434000000001</v>
      </c>
      <c r="AY620" s="31">
        <v>619</v>
      </c>
      <c r="AZ620">
        <f t="shared" si="18"/>
        <v>0.29503499269789984</v>
      </c>
      <c r="BA620">
        <f t="shared" si="19"/>
        <v>0.53012647136306013</v>
      </c>
    </row>
    <row r="621" spans="1:53">
      <c r="A621" s="20" t="s">
        <v>50</v>
      </c>
      <c r="B621" s="21" t="s">
        <v>16059</v>
      </c>
      <c r="C621" s="22" t="s">
        <v>16060</v>
      </c>
      <c r="D621" s="21">
        <v>12</v>
      </c>
      <c r="E621" s="22">
        <v>2</v>
      </c>
      <c r="F621" s="22">
        <v>10</v>
      </c>
      <c r="G621" s="21">
        <v>2</v>
      </c>
      <c r="H621" s="21">
        <v>317</v>
      </c>
      <c r="I621" s="21">
        <v>35.1</v>
      </c>
      <c r="J621" s="21">
        <v>7.69</v>
      </c>
      <c r="K621" s="21">
        <v>44.2</v>
      </c>
      <c r="L621" s="21" t="s">
        <v>3217</v>
      </c>
      <c r="M621" s="21" t="s">
        <v>16061</v>
      </c>
      <c r="N621" s="21" t="s">
        <v>16062</v>
      </c>
      <c r="O621" s="21" t="s">
        <v>129</v>
      </c>
      <c r="P621" s="21">
        <v>10399</v>
      </c>
      <c r="Q621" s="21" t="s">
        <v>16064</v>
      </c>
      <c r="R621" s="22" t="s">
        <v>16065</v>
      </c>
      <c r="S621" s="21" t="s">
        <v>16066</v>
      </c>
      <c r="T621" s="21" t="s">
        <v>16067</v>
      </c>
      <c r="U621" s="21" t="s">
        <v>16068</v>
      </c>
      <c r="V621" s="22">
        <v>61.4</v>
      </c>
      <c r="W621" s="22">
        <v>89.9</v>
      </c>
      <c r="X621" s="22">
        <v>102.3</v>
      </c>
      <c r="Y621" s="22">
        <v>112.7</v>
      </c>
      <c r="Z621" s="22">
        <v>111.3</v>
      </c>
      <c r="AA621" s="22">
        <v>122.4</v>
      </c>
      <c r="AB621" s="24">
        <v>356800</v>
      </c>
      <c r="AC621" s="24">
        <v>497600</v>
      </c>
      <c r="AD621" s="24">
        <v>654900</v>
      </c>
      <c r="AE621" s="24">
        <v>621900</v>
      </c>
      <c r="AF621" s="24">
        <v>743800</v>
      </c>
      <c r="AG621" s="24">
        <v>672500</v>
      </c>
      <c r="AH621" s="25">
        <v>410600</v>
      </c>
      <c r="AI621" s="25">
        <v>600700</v>
      </c>
      <c r="AJ621" s="25">
        <v>683800</v>
      </c>
      <c r="AK621" s="25">
        <v>753000</v>
      </c>
      <c r="AL621" s="25">
        <v>743800</v>
      </c>
      <c r="AM621" s="25">
        <v>817900</v>
      </c>
      <c r="AN621" s="21" t="s">
        <v>50</v>
      </c>
      <c r="AO621" s="21" t="s">
        <v>50</v>
      </c>
      <c r="AP621" s="21" t="s">
        <v>50</v>
      </c>
      <c r="AQ621" s="21" t="s">
        <v>50</v>
      </c>
      <c r="AR621" s="21" t="s">
        <v>50</v>
      </c>
      <c r="AS621" s="21" t="s">
        <v>50</v>
      </c>
      <c r="AT621" s="21" t="s">
        <v>16069</v>
      </c>
      <c r="AU621" s="23">
        <v>0.73227233999999997</v>
      </c>
      <c r="AV621" s="23">
        <v>-0.4495478</v>
      </c>
      <c r="AW621" s="23">
        <v>7.0076620000000006E-2</v>
      </c>
      <c r="AX621" s="23">
        <v>1.1544268799999999</v>
      </c>
      <c r="AY621" s="31">
        <v>620</v>
      </c>
      <c r="AZ621">
        <f t="shared" si="18"/>
        <v>0.29477391122580648</v>
      </c>
      <c r="BA621">
        <f t="shared" si="19"/>
        <v>0.53051095606415155</v>
      </c>
    </row>
    <row r="622" spans="1:53">
      <c r="A622" s="20" t="s">
        <v>50</v>
      </c>
      <c r="B622" s="21" t="s">
        <v>18539</v>
      </c>
      <c r="C622" s="22" t="s">
        <v>18540</v>
      </c>
      <c r="D622" s="21">
        <v>4</v>
      </c>
      <c r="E622" s="22">
        <v>2</v>
      </c>
      <c r="F622" s="22">
        <v>11</v>
      </c>
      <c r="G622" s="21">
        <v>2</v>
      </c>
      <c r="H622" s="21">
        <v>765</v>
      </c>
      <c r="I622" s="21">
        <v>85.6</v>
      </c>
      <c r="J622" s="21">
        <v>8.6999999999999993</v>
      </c>
      <c r="K622" s="21">
        <v>35.020000000000003</v>
      </c>
      <c r="L622" s="21"/>
      <c r="M622" s="21"/>
      <c r="N622" s="21"/>
      <c r="O622" s="21"/>
      <c r="P622" s="21"/>
      <c r="Q622" s="21"/>
      <c r="R622" s="22" t="s">
        <v>18541</v>
      </c>
      <c r="S622" s="21" t="s">
        <v>18539</v>
      </c>
      <c r="T622" s="21"/>
      <c r="U622" s="21"/>
      <c r="V622" s="22">
        <v>60.3</v>
      </c>
      <c r="W622" s="22">
        <v>88.6</v>
      </c>
      <c r="X622" s="22">
        <v>90.3</v>
      </c>
      <c r="Y622" s="22">
        <v>127.2</v>
      </c>
      <c r="Z622" s="22">
        <v>139</v>
      </c>
      <c r="AA622" s="22">
        <v>94.4</v>
      </c>
      <c r="AB622" s="24">
        <v>415000</v>
      </c>
      <c r="AC622" s="24">
        <v>560400</v>
      </c>
      <c r="AD622" s="24">
        <v>638100</v>
      </c>
      <c r="AE622" s="24">
        <v>831700</v>
      </c>
      <c r="AF622" s="24">
        <v>1101000</v>
      </c>
      <c r="AG622" s="24">
        <v>604400</v>
      </c>
      <c r="AH622" s="25">
        <v>477500</v>
      </c>
      <c r="AI622" s="25">
        <v>701700</v>
      </c>
      <c r="AJ622" s="25">
        <v>715200</v>
      </c>
      <c r="AK622" s="25">
        <v>1007000</v>
      </c>
      <c r="AL622" s="25">
        <v>1101000</v>
      </c>
      <c r="AM622" s="25">
        <v>747600</v>
      </c>
      <c r="AN622" s="21" t="s">
        <v>50</v>
      </c>
      <c r="AO622" s="21" t="s">
        <v>50</v>
      </c>
      <c r="AP622" s="21" t="s">
        <v>50</v>
      </c>
      <c r="AQ622" s="21" t="s">
        <v>50</v>
      </c>
      <c r="AR622" s="21" t="s">
        <v>50</v>
      </c>
      <c r="AS622" s="21" t="s">
        <v>50</v>
      </c>
      <c r="AT622" s="21" t="s">
        <v>18542</v>
      </c>
      <c r="AU622" s="23">
        <v>0.66347814000000005</v>
      </c>
      <c r="AV622" s="23">
        <v>-0.59187920000000005</v>
      </c>
      <c r="AW622" s="23">
        <v>7.0442190000000002E-2</v>
      </c>
      <c r="AX622" s="23">
        <v>1.1521671499999999</v>
      </c>
      <c r="AY622" s="32">
        <v>621</v>
      </c>
      <c r="AZ622">
        <f t="shared" si="18"/>
        <v>0.29583451130434779</v>
      </c>
      <c r="BA622">
        <f t="shared" si="19"/>
        <v>0.52895116369013229</v>
      </c>
    </row>
    <row r="623" spans="1:53">
      <c r="A623" s="20" t="s">
        <v>50</v>
      </c>
      <c r="B623" s="21" t="s">
        <v>2935</v>
      </c>
      <c r="C623" s="22" t="s">
        <v>2936</v>
      </c>
      <c r="D623" s="21">
        <v>7</v>
      </c>
      <c r="E623" s="22">
        <v>2</v>
      </c>
      <c r="F623" s="22">
        <v>13</v>
      </c>
      <c r="G623" s="21">
        <v>2</v>
      </c>
      <c r="H623" s="21">
        <v>418</v>
      </c>
      <c r="I623" s="21">
        <v>46.7</v>
      </c>
      <c r="J623" s="21">
        <v>6.27</v>
      </c>
      <c r="K623" s="21">
        <v>53.88</v>
      </c>
      <c r="L623" s="21" t="s">
        <v>373</v>
      </c>
      <c r="M623" s="21" t="s">
        <v>151</v>
      </c>
      <c r="N623" s="21" t="s">
        <v>108</v>
      </c>
      <c r="O623" s="21" t="s">
        <v>2937</v>
      </c>
      <c r="P623" s="21">
        <v>54556</v>
      </c>
      <c r="Q623" s="21" t="s">
        <v>2939</v>
      </c>
      <c r="R623" s="22" t="s">
        <v>2940</v>
      </c>
      <c r="S623" s="21" t="s">
        <v>2941</v>
      </c>
      <c r="T623" s="21" t="s">
        <v>228</v>
      </c>
      <c r="U623" s="21"/>
      <c r="V623" s="22">
        <v>120.9</v>
      </c>
      <c r="W623" s="22">
        <v>139.80000000000001</v>
      </c>
      <c r="X623" s="22">
        <v>95.6</v>
      </c>
      <c r="Y623" s="22">
        <v>89.9</v>
      </c>
      <c r="Z623" s="22">
        <v>89.4</v>
      </c>
      <c r="AA623" s="22">
        <v>64.400000000000006</v>
      </c>
      <c r="AB623" s="24">
        <v>961100</v>
      </c>
      <c r="AC623" s="24">
        <v>1016000</v>
      </c>
      <c r="AD623" s="24">
        <v>837500</v>
      </c>
      <c r="AE623" s="24">
        <v>668400</v>
      </c>
      <c r="AF623" s="24">
        <v>817800</v>
      </c>
      <c r="AG623" s="24">
        <v>466100</v>
      </c>
      <c r="AH623" s="25">
        <v>1106000</v>
      </c>
      <c r="AI623" s="25">
        <v>1279000</v>
      </c>
      <c r="AJ623" s="25">
        <v>874300</v>
      </c>
      <c r="AK623" s="25">
        <v>822000</v>
      </c>
      <c r="AL623" s="25">
        <v>817800</v>
      </c>
      <c r="AM623" s="25">
        <v>589000</v>
      </c>
      <c r="AN623" s="21" t="s">
        <v>50</v>
      </c>
      <c r="AO623" s="21" t="s">
        <v>50</v>
      </c>
      <c r="AP623" s="21" t="s">
        <v>50</v>
      </c>
      <c r="AQ623" s="21" t="s">
        <v>50</v>
      </c>
      <c r="AR623" s="21" t="s">
        <v>50</v>
      </c>
      <c r="AS623" s="21" t="s">
        <v>50</v>
      </c>
      <c r="AT623" s="21" t="s">
        <v>2942</v>
      </c>
      <c r="AU623" s="23">
        <v>1.46230595</v>
      </c>
      <c r="AV623" s="23">
        <v>0.54824519000000005</v>
      </c>
      <c r="AW623" s="23">
        <v>7.0516570000000001E-2</v>
      </c>
      <c r="AX623" s="23">
        <v>1.1517088499999999</v>
      </c>
      <c r="AY623" s="31">
        <v>622</v>
      </c>
      <c r="AZ623">
        <f t="shared" si="18"/>
        <v>0.29567076295819933</v>
      </c>
      <c r="BA623">
        <f t="shared" si="19"/>
        <v>0.52919161802947312</v>
      </c>
    </row>
    <row r="624" spans="1:53">
      <c r="A624" s="20" t="s">
        <v>50</v>
      </c>
      <c r="B624" s="21" t="s">
        <v>19923</v>
      </c>
      <c r="C624" s="22" t="s">
        <v>19924</v>
      </c>
      <c r="D624" s="21">
        <v>19</v>
      </c>
      <c r="E624" s="22">
        <v>2</v>
      </c>
      <c r="F624" s="22">
        <v>8</v>
      </c>
      <c r="G624" s="21">
        <v>2</v>
      </c>
      <c r="H624" s="21">
        <v>105</v>
      </c>
      <c r="I624" s="21">
        <v>11.7</v>
      </c>
      <c r="J624" s="21">
        <v>7.12</v>
      </c>
      <c r="K624" s="21">
        <v>6.54</v>
      </c>
      <c r="L624" s="21" t="s">
        <v>2578</v>
      </c>
      <c r="M624" s="21" t="s">
        <v>151</v>
      </c>
      <c r="N624" s="21" t="s">
        <v>108</v>
      </c>
      <c r="O624" s="21" t="s">
        <v>19925</v>
      </c>
      <c r="P624" s="21">
        <v>6282</v>
      </c>
      <c r="Q624" s="21" t="s">
        <v>19927</v>
      </c>
      <c r="R624" s="22" t="s">
        <v>19928</v>
      </c>
      <c r="S624" s="21" t="s">
        <v>19929</v>
      </c>
      <c r="T624" s="21" t="s">
        <v>2987</v>
      </c>
      <c r="U624" s="21"/>
      <c r="V624" s="22">
        <v>97.5</v>
      </c>
      <c r="W624" s="22">
        <v>71</v>
      </c>
      <c r="X624" s="22">
        <v>68</v>
      </c>
      <c r="Y624" s="22">
        <v>97</v>
      </c>
      <c r="Z624" s="22">
        <v>147.19999999999999</v>
      </c>
      <c r="AA624" s="22">
        <v>119.3</v>
      </c>
      <c r="AB624" s="24">
        <v>706600</v>
      </c>
      <c r="AC624" s="24">
        <v>486500</v>
      </c>
      <c r="AD624" s="24">
        <v>508400</v>
      </c>
      <c r="AE624" s="24">
        <v>625300</v>
      </c>
      <c r="AF624" s="24">
        <v>1228000</v>
      </c>
      <c r="AG624" s="24">
        <v>817400</v>
      </c>
      <c r="AH624" s="25">
        <v>813000</v>
      </c>
      <c r="AI624" s="25">
        <v>591600</v>
      </c>
      <c r="AJ624" s="25">
        <v>566800</v>
      </c>
      <c r="AK624" s="25">
        <v>809000</v>
      </c>
      <c r="AL624" s="25">
        <v>1228000</v>
      </c>
      <c r="AM624" s="25">
        <v>994200</v>
      </c>
      <c r="AN624" s="21" t="s">
        <v>50</v>
      </c>
      <c r="AO624" s="21" t="s">
        <v>50</v>
      </c>
      <c r="AP624" s="21" t="s">
        <v>50</v>
      </c>
      <c r="AQ624" s="21" t="s">
        <v>50</v>
      </c>
      <c r="AR624" s="21" t="s">
        <v>62</v>
      </c>
      <c r="AS624" s="21" t="s">
        <v>50</v>
      </c>
      <c r="AT624" s="21" t="s">
        <v>19930</v>
      </c>
      <c r="AU624" s="23">
        <v>0.65046221000000004</v>
      </c>
      <c r="AV624" s="23">
        <v>-0.62046290000000004</v>
      </c>
      <c r="AW624" s="23">
        <v>7.0521100000000003E-2</v>
      </c>
      <c r="AX624" s="23">
        <v>1.15168095</v>
      </c>
      <c r="AY624" s="31">
        <v>623</v>
      </c>
      <c r="AZ624">
        <f t="shared" si="18"/>
        <v>0.29521513451043341</v>
      </c>
      <c r="BA624">
        <f t="shared" si="19"/>
        <v>0.52986138172066588</v>
      </c>
    </row>
    <row r="625" spans="1:53">
      <c r="A625" s="20" t="s">
        <v>50</v>
      </c>
      <c r="B625" s="21" t="s">
        <v>15499</v>
      </c>
      <c r="C625" s="22" t="s">
        <v>15500</v>
      </c>
      <c r="D625" s="21">
        <v>4</v>
      </c>
      <c r="E625" s="22">
        <v>2</v>
      </c>
      <c r="F625" s="22">
        <v>8</v>
      </c>
      <c r="G625" s="21">
        <v>2</v>
      </c>
      <c r="H625" s="21">
        <v>631</v>
      </c>
      <c r="I625" s="21">
        <v>71.599999999999994</v>
      </c>
      <c r="J625" s="21">
        <v>4.6500000000000004</v>
      </c>
      <c r="K625" s="21">
        <v>23.11</v>
      </c>
      <c r="L625" s="21" t="s">
        <v>3058</v>
      </c>
      <c r="M625" s="21" t="s">
        <v>54</v>
      </c>
      <c r="N625" s="21" t="s">
        <v>69</v>
      </c>
      <c r="O625" s="21" t="s">
        <v>15501</v>
      </c>
      <c r="P625" s="21">
        <v>5885</v>
      </c>
      <c r="Q625" s="21" t="s">
        <v>15503</v>
      </c>
      <c r="R625" s="22" t="s">
        <v>15504</v>
      </c>
      <c r="S625" s="21" t="s">
        <v>15505</v>
      </c>
      <c r="T625" s="21" t="s">
        <v>15506</v>
      </c>
      <c r="U625" s="21" t="s">
        <v>15507</v>
      </c>
      <c r="V625" s="22">
        <v>90.4</v>
      </c>
      <c r="W625" s="22">
        <v>91.2</v>
      </c>
      <c r="X625" s="22">
        <v>94</v>
      </c>
      <c r="Y625" s="22">
        <v>111.6</v>
      </c>
      <c r="Z625" s="22">
        <v>95.4</v>
      </c>
      <c r="AA625" s="22">
        <v>117.4</v>
      </c>
      <c r="AB625" s="24">
        <v>334900</v>
      </c>
      <c r="AC625" s="24">
        <v>280300</v>
      </c>
      <c r="AD625" s="24">
        <v>383900</v>
      </c>
      <c r="AE625" s="24">
        <v>393000</v>
      </c>
      <c r="AF625" s="24">
        <v>406900</v>
      </c>
      <c r="AG625" s="24">
        <v>367800</v>
      </c>
      <c r="AH625" s="25">
        <v>385400</v>
      </c>
      <c r="AI625" s="25">
        <v>388700</v>
      </c>
      <c r="AJ625" s="25">
        <v>400800</v>
      </c>
      <c r="AK625" s="25">
        <v>475800</v>
      </c>
      <c r="AL625" s="25">
        <v>406900</v>
      </c>
      <c r="AM625" s="25">
        <v>500500</v>
      </c>
      <c r="AN625" s="21" t="s">
        <v>50</v>
      </c>
      <c r="AO625" s="21" t="s">
        <v>50</v>
      </c>
      <c r="AP625" s="21" t="s">
        <v>50</v>
      </c>
      <c r="AQ625" s="21" t="s">
        <v>62</v>
      </c>
      <c r="AR625" s="21" t="s">
        <v>50</v>
      </c>
      <c r="AS625" s="21" t="s">
        <v>50</v>
      </c>
      <c r="AT625" s="21" t="s">
        <v>15508</v>
      </c>
      <c r="AU625" s="23">
        <v>0.84934085000000004</v>
      </c>
      <c r="AV625" s="23">
        <v>-0.2355844</v>
      </c>
      <c r="AW625" s="23">
        <v>7.0793540000000002E-2</v>
      </c>
      <c r="AX625" s="23">
        <v>1.15000635</v>
      </c>
      <c r="AY625" s="32">
        <v>624</v>
      </c>
      <c r="AZ625">
        <f t="shared" si="18"/>
        <v>0.29588069282051283</v>
      </c>
      <c r="BA625">
        <f t="shared" si="19"/>
        <v>0.52888337304511479</v>
      </c>
    </row>
    <row r="626" spans="1:53">
      <c r="A626" s="20" t="s">
        <v>50</v>
      </c>
      <c r="B626" s="21" t="s">
        <v>2576</v>
      </c>
      <c r="C626" s="22" t="s">
        <v>2577</v>
      </c>
      <c r="D626" s="21">
        <v>4</v>
      </c>
      <c r="E626" s="22">
        <v>2</v>
      </c>
      <c r="F626" s="22">
        <v>7</v>
      </c>
      <c r="G626" s="21">
        <v>2</v>
      </c>
      <c r="H626" s="21">
        <v>404</v>
      </c>
      <c r="I626" s="21">
        <v>45.5</v>
      </c>
      <c r="J626" s="21">
        <v>5.07</v>
      </c>
      <c r="K626" s="21">
        <v>25.8</v>
      </c>
      <c r="L626" s="21" t="s">
        <v>2578</v>
      </c>
      <c r="M626" s="21" t="s">
        <v>1264</v>
      </c>
      <c r="N626" s="21" t="s">
        <v>714</v>
      </c>
      <c r="O626" s="21" t="s">
        <v>2579</v>
      </c>
      <c r="P626" s="21">
        <v>5576</v>
      </c>
      <c r="Q626" s="21" t="s">
        <v>2581</v>
      </c>
      <c r="R626" s="22" t="s">
        <v>2582</v>
      </c>
      <c r="S626" s="21" t="s">
        <v>2583</v>
      </c>
      <c r="T626" s="21" t="s">
        <v>2584</v>
      </c>
      <c r="U626" s="21" t="s">
        <v>2585</v>
      </c>
      <c r="V626" s="22">
        <v>154.5</v>
      </c>
      <c r="W626" s="22">
        <v>104.5</v>
      </c>
      <c r="X626" s="22">
        <v>109.4</v>
      </c>
      <c r="Y626" s="22">
        <v>59.6</v>
      </c>
      <c r="Z626" s="22">
        <v>93.4</v>
      </c>
      <c r="AA626" s="22">
        <v>78.5</v>
      </c>
      <c r="AB626" s="24">
        <v>804600</v>
      </c>
      <c r="AC626" s="24">
        <v>518400</v>
      </c>
      <c r="AD626" s="24">
        <v>627900</v>
      </c>
      <c r="AE626" s="24">
        <v>266600</v>
      </c>
      <c r="AF626" s="24">
        <v>559600</v>
      </c>
      <c r="AG626" s="24">
        <v>386700</v>
      </c>
      <c r="AH626" s="25">
        <v>925800</v>
      </c>
      <c r="AI626" s="25">
        <v>625800</v>
      </c>
      <c r="AJ626" s="25">
        <v>655600</v>
      </c>
      <c r="AK626" s="25">
        <v>357300</v>
      </c>
      <c r="AL626" s="25">
        <v>559600</v>
      </c>
      <c r="AM626" s="25">
        <v>470400</v>
      </c>
      <c r="AN626" s="21" t="s">
        <v>50</v>
      </c>
      <c r="AO626" s="21" t="s">
        <v>50</v>
      </c>
      <c r="AP626" s="21" t="s">
        <v>50</v>
      </c>
      <c r="AQ626" s="21" t="s">
        <v>50</v>
      </c>
      <c r="AR626" s="21" t="s">
        <v>50</v>
      </c>
      <c r="AS626" s="21" t="s">
        <v>50</v>
      </c>
      <c r="AT626" s="21" t="s">
        <v>2586</v>
      </c>
      <c r="AU626" s="26">
        <v>1.5910350900000001</v>
      </c>
      <c r="AV626" s="23">
        <v>0.66996564999999997</v>
      </c>
      <c r="AW626" s="23">
        <v>7.1107619999999996E-2</v>
      </c>
      <c r="AX626" s="23">
        <v>1.1480838600000001</v>
      </c>
      <c r="AY626" s="31">
        <v>625</v>
      </c>
      <c r="AZ626">
        <f t="shared" si="18"/>
        <v>0.29671787673599997</v>
      </c>
      <c r="BA626">
        <f t="shared" si="19"/>
        <v>0.52765628740773596</v>
      </c>
    </row>
    <row r="627" spans="1:53">
      <c r="A627" s="20" t="s">
        <v>50</v>
      </c>
      <c r="B627" s="21" t="s">
        <v>6484</v>
      </c>
      <c r="C627" s="22" t="s">
        <v>6485</v>
      </c>
      <c r="D627" s="21">
        <v>14</v>
      </c>
      <c r="E627" s="22">
        <v>3</v>
      </c>
      <c r="F627" s="22">
        <v>14</v>
      </c>
      <c r="G627" s="21">
        <v>3</v>
      </c>
      <c r="H627" s="21">
        <v>365</v>
      </c>
      <c r="I627" s="21">
        <v>38.6</v>
      </c>
      <c r="J627" s="21">
        <v>6.79</v>
      </c>
      <c r="K627" s="21">
        <v>49.22</v>
      </c>
      <c r="L627" s="21" t="s">
        <v>6486</v>
      </c>
      <c r="M627" s="21" t="s">
        <v>127</v>
      </c>
      <c r="N627" s="21" t="s">
        <v>69</v>
      </c>
      <c r="O627" s="21" t="s">
        <v>3011</v>
      </c>
      <c r="P627" s="21">
        <v>5094</v>
      </c>
      <c r="Q627" s="21" t="s">
        <v>6488</v>
      </c>
      <c r="R627" s="22" t="s">
        <v>6489</v>
      </c>
      <c r="S627" s="21" t="s">
        <v>6490</v>
      </c>
      <c r="T627" s="21" t="s">
        <v>6491</v>
      </c>
      <c r="U627" s="21" t="s">
        <v>6492</v>
      </c>
      <c r="V627" s="22">
        <v>102.6</v>
      </c>
      <c r="W627" s="22">
        <v>104.8</v>
      </c>
      <c r="X627" s="22">
        <v>105.2</v>
      </c>
      <c r="Y627" s="22">
        <v>101.8</v>
      </c>
      <c r="Z627" s="22">
        <v>95.3</v>
      </c>
      <c r="AA627" s="22">
        <v>90.3</v>
      </c>
      <c r="AB627" s="24">
        <v>2211000</v>
      </c>
      <c r="AC627" s="24">
        <v>2152000</v>
      </c>
      <c r="AD627" s="24">
        <v>2497000</v>
      </c>
      <c r="AE627" s="24">
        <v>2085000</v>
      </c>
      <c r="AF627" s="24">
        <v>2362000</v>
      </c>
      <c r="AG627" s="24">
        <v>1841000</v>
      </c>
      <c r="AH627" s="25">
        <v>2544000</v>
      </c>
      <c r="AI627" s="25">
        <v>2598000</v>
      </c>
      <c r="AJ627" s="25">
        <v>2607000</v>
      </c>
      <c r="AK627" s="25">
        <v>2525000</v>
      </c>
      <c r="AL627" s="25">
        <v>2362000</v>
      </c>
      <c r="AM627" s="25">
        <v>2240000</v>
      </c>
      <c r="AN627" s="21" t="s">
        <v>50</v>
      </c>
      <c r="AO627" s="21" t="s">
        <v>50</v>
      </c>
      <c r="AP627" s="21" t="s">
        <v>50</v>
      </c>
      <c r="AQ627" s="21" t="s">
        <v>50</v>
      </c>
      <c r="AR627" s="21" t="s">
        <v>50</v>
      </c>
      <c r="AS627" s="21" t="s">
        <v>50</v>
      </c>
      <c r="AT627" s="21" t="s">
        <v>6493</v>
      </c>
      <c r="AU627" s="23">
        <v>1.0872180600000001</v>
      </c>
      <c r="AV627" s="23">
        <v>0.12064133</v>
      </c>
      <c r="AW627" s="23">
        <v>7.1213639999999995E-2</v>
      </c>
      <c r="AX627" s="23">
        <v>1.14743682</v>
      </c>
      <c r="AY627" s="31">
        <v>626</v>
      </c>
      <c r="AZ627">
        <f t="shared" si="18"/>
        <v>0.29668558006389778</v>
      </c>
      <c r="BA627">
        <f t="shared" si="19"/>
        <v>0.52770356137060537</v>
      </c>
    </row>
    <row r="628" spans="1:53">
      <c r="A628" s="20" t="s">
        <v>50</v>
      </c>
      <c r="B628" s="21" t="s">
        <v>20983</v>
      </c>
      <c r="C628" s="22" t="s">
        <v>20984</v>
      </c>
      <c r="D628" s="21">
        <v>3</v>
      </c>
      <c r="E628" s="22">
        <v>1</v>
      </c>
      <c r="F628" s="22">
        <v>6</v>
      </c>
      <c r="G628" s="21">
        <v>1</v>
      </c>
      <c r="H628" s="21">
        <v>871</v>
      </c>
      <c r="I628" s="21">
        <v>94.8</v>
      </c>
      <c r="J628" s="21">
        <v>5.16</v>
      </c>
      <c r="K628" s="21">
        <v>26.72</v>
      </c>
      <c r="L628" s="21" t="s">
        <v>574</v>
      </c>
      <c r="M628" s="21" t="s">
        <v>151</v>
      </c>
      <c r="N628" s="21" t="s">
        <v>69</v>
      </c>
      <c r="O628" s="21" t="s">
        <v>2770</v>
      </c>
      <c r="P628" s="21">
        <v>65986</v>
      </c>
      <c r="Q628" s="21" t="s">
        <v>20986</v>
      </c>
      <c r="R628" s="22" t="s">
        <v>20987</v>
      </c>
      <c r="S628" s="21" t="s">
        <v>20988</v>
      </c>
      <c r="T628" s="21"/>
      <c r="U628" s="21"/>
      <c r="V628" s="22">
        <v>72.099999999999994</v>
      </c>
      <c r="W628" s="22">
        <v>27.2</v>
      </c>
      <c r="X628" s="22">
        <v>60.6</v>
      </c>
      <c r="Y628" s="22">
        <v>135.69999999999999</v>
      </c>
      <c r="Z628" s="22">
        <v>213.6</v>
      </c>
      <c r="AA628" s="22">
        <v>90.8</v>
      </c>
      <c r="AB628" s="24">
        <v>27990</v>
      </c>
      <c r="AC628" s="24"/>
      <c r="AD628" s="24">
        <v>25930</v>
      </c>
      <c r="AE628" s="24">
        <v>50100</v>
      </c>
      <c r="AF628" s="24">
        <v>95450</v>
      </c>
      <c r="AG628" s="24"/>
      <c r="AH628" s="25">
        <v>32200</v>
      </c>
      <c r="AI628" s="25">
        <v>12150</v>
      </c>
      <c r="AJ628" s="25">
        <v>27070</v>
      </c>
      <c r="AK628" s="25">
        <v>60660</v>
      </c>
      <c r="AL628" s="25">
        <v>95450</v>
      </c>
      <c r="AM628" s="25">
        <v>40590</v>
      </c>
      <c r="AN628" s="21" t="s">
        <v>50</v>
      </c>
      <c r="AO628" s="21" t="s">
        <v>50</v>
      </c>
      <c r="AP628" s="21" t="s">
        <v>50</v>
      </c>
      <c r="AQ628" s="21" t="s">
        <v>50</v>
      </c>
      <c r="AR628" s="21" t="s">
        <v>50</v>
      </c>
      <c r="AS628" s="21" t="s">
        <v>63</v>
      </c>
      <c r="AT628" s="21" t="s">
        <v>20989</v>
      </c>
      <c r="AU628" s="23">
        <v>0.36312814999999998</v>
      </c>
      <c r="AV628" s="23">
        <v>-1.4614493</v>
      </c>
      <c r="AW628" s="23">
        <v>7.1246630000000005E-2</v>
      </c>
      <c r="AX628" s="23">
        <v>1.1472356699999999</v>
      </c>
      <c r="AY628" s="32">
        <v>627</v>
      </c>
      <c r="AZ628">
        <f t="shared" si="18"/>
        <v>0.29634961888357259</v>
      </c>
      <c r="BA628">
        <f t="shared" si="19"/>
        <v>0.52819562694316047</v>
      </c>
    </row>
    <row r="629" spans="1:53">
      <c r="A629" s="20" t="s">
        <v>50</v>
      </c>
      <c r="B629" s="21" t="s">
        <v>13109</v>
      </c>
      <c r="C629" s="22" t="s">
        <v>13110</v>
      </c>
      <c r="D629" s="21">
        <v>36</v>
      </c>
      <c r="E629" s="22">
        <v>7</v>
      </c>
      <c r="F629" s="22">
        <v>143</v>
      </c>
      <c r="G629" s="21">
        <v>7</v>
      </c>
      <c r="H629" s="21">
        <v>183</v>
      </c>
      <c r="I629" s="21">
        <v>20.3</v>
      </c>
      <c r="J629" s="21">
        <v>4.72</v>
      </c>
      <c r="K629" s="21">
        <v>321.32</v>
      </c>
      <c r="L629" s="21"/>
      <c r="M629" s="21"/>
      <c r="N629" s="21"/>
      <c r="O629" s="21" t="s">
        <v>5043</v>
      </c>
      <c r="P629" s="21">
        <v>10944</v>
      </c>
      <c r="Q629" s="21" t="s">
        <v>13112</v>
      </c>
      <c r="R629" s="22" t="s">
        <v>13113</v>
      </c>
      <c r="S629" s="21" t="s">
        <v>13114</v>
      </c>
      <c r="T629" s="21"/>
      <c r="U629" s="21"/>
      <c r="V629" s="22">
        <v>81.5</v>
      </c>
      <c r="W629" s="22">
        <v>98.1</v>
      </c>
      <c r="X629" s="22">
        <v>98.3</v>
      </c>
      <c r="Y629" s="22">
        <v>102.6</v>
      </c>
      <c r="Z629" s="22">
        <v>109.6</v>
      </c>
      <c r="AA629" s="22">
        <v>109.9</v>
      </c>
      <c r="AB629" s="24">
        <v>30190000</v>
      </c>
      <c r="AC629" s="24">
        <v>34620000</v>
      </c>
      <c r="AD629" s="24">
        <v>40140000</v>
      </c>
      <c r="AE629" s="24">
        <v>36120000</v>
      </c>
      <c r="AF629" s="24">
        <v>46720000</v>
      </c>
      <c r="AG629" s="24">
        <v>38500000</v>
      </c>
      <c r="AH629" s="25">
        <v>34740000</v>
      </c>
      <c r="AI629" s="25">
        <v>41790000</v>
      </c>
      <c r="AJ629" s="25">
        <v>41900000</v>
      </c>
      <c r="AK629" s="25">
        <v>43730000</v>
      </c>
      <c r="AL629" s="25">
        <v>46720000</v>
      </c>
      <c r="AM629" s="25">
        <v>46820000</v>
      </c>
      <c r="AN629" s="21" t="s">
        <v>50</v>
      </c>
      <c r="AO629" s="21" t="s">
        <v>50</v>
      </c>
      <c r="AP629" s="21" t="s">
        <v>50</v>
      </c>
      <c r="AQ629" s="21" t="s">
        <v>50</v>
      </c>
      <c r="AR629" s="21" t="s">
        <v>50</v>
      </c>
      <c r="AS629" s="21" t="s">
        <v>50</v>
      </c>
      <c r="AT629" s="21" t="s">
        <v>13115</v>
      </c>
      <c r="AU629" s="23">
        <v>0.86280014999999999</v>
      </c>
      <c r="AV629" s="23">
        <v>-0.2129017</v>
      </c>
      <c r="AW629" s="23">
        <v>7.1472010000000002E-2</v>
      </c>
      <c r="AX629" s="23">
        <v>1.1458639900000001</v>
      </c>
      <c r="AY629" s="31">
        <v>628</v>
      </c>
      <c r="AZ629">
        <f t="shared" si="18"/>
        <v>0.29681369757961784</v>
      </c>
      <c r="BA629">
        <f t="shared" si="19"/>
        <v>0.52751606078527158</v>
      </c>
    </row>
    <row r="630" spans="1:53">
      <c r="A630" s="20" t="s">
        <v>50</v>
      </c>
      <c r="B630" s="21" t="s">
        <v>3392</v>
      </c>
      <c r="C630" s="22" t="s">
        <v>3393</v>
      </c>
      <c r="D630" s="21">
        <v>38</v>
      </c>
      <c r="E630" s="22">
        <v>7</v>
      </c>
      <c r="F630" s="22">
        <v>153</v>
      </c>
      <c r="G630" s="21">
        <v>6</v>
      </c>
      <c r="H630" s="21">
        <v>320</v>
      </c>
      <c r="I630" s="21">
        <v>34.200000000000003</v>
      </c>
      <c r="J630" s="21">
        <v>9.23</v>
      </c>
      <c r="K630" s="21">
        <v>443.47</v>
      </c>
      <c r="L630" s="21"/>
      <c r="M630" s="21"/>
      <c r="N630" s="21"/>
      <c r="O630" s="21"/>
      <c r="P630" s="21"/>
      <c r="Q630" s="21"/>
      <c r="R630" s="22" t="s">
        <v>3394</v>
      </c>
      <c r="S630" s="21" t="s">
        <v>3392</v>
      </c>
      <c r="T630" s="21"/>
      <c r="U630" s="21"/>
      <c r="V630" s="22">
        <v>134.80000000000001</v>
      </c>
      <c r="W630" s="22">
        <v>108.5</v>
      </c>
      <c r="X630" s="22">
        <v>101.5</v>
      </c>
      <c r="Y630" s="22">
        <v>73.7</v>
      </c>
      <c r="Z630" s="22">
        <v>84</v>
      </c>
      <c r="AA630" s="22">
        <v>97.5</v>
      </c>
      <c r="AB630" s="24">
        <v>163300000</v>
      </c>
      <c r="AC630" s="24">
        <v>125300000</v>
      </c>
      <c r="AD630" s="24">
        <v>135500000</v>
      </c>
      <c r="AE630" s="24">
        <v>84820000</v>
      </c>
      <c r="AF630" s="24">
        <v>117200000</v>
      </c>
      <c r="AG630" s="24">
        <v>111700000</v>
      </c>
      <c r="AH630" s="25">
        <v>188000000</v>
      </c>
      <c r="AI630" s="25">
        <v>151300000</v>
      </c>
      <c r="AJ630" s="25">
        <v>141500000</v>
      </c>
      <c r="AK630" s="25">
        <v>102700000</v>
      </c>
      <c r="AL630" s="25">
        <v>117200000</v>
      </c>
      <c r="AM630" s="25">
        <v>136000000</v>
      </c>
      <c r="AN630" s="21" t="s">
        <v>50</v>
      </c>
      <c r="AO630" s="21" t="s">
        <v>50</v>
      </c>
      <c r="AP630" s="21" t="s">
        <v>50</v>
      </c>
      <c r="AQ630" s="21" t="s">
        <v>50</v>
      </c>
      <c r="AR630" s="21" t="s">
        <v>50</v>
      </c>
      <c r="AS630" s="21" t="s">
        <v>50</v>
      </c>
      <c r="AT630" s="21" t="s">
        <v>3395</v>
      </c>
      <c r="AU630" s="23">
        <v>1.35121592</v>
      </c>
      <c r="AV630" s="23">
        <v>0.43425823000000002</v>
      </c>
      <c r="AW630" s="23">
        <v>7.1548769999999998E-2</v>
      </c>
      <c r="AX630" s="23">
        <v>1.1453978199999999</v>
      </c>
      <c r="AY630" s="31">
        <v>629</v>
      </c>
      <c r="AZ630">
        <f t="shared" si="18"/>
        <v>0.29666008292527823</v>
      </c>
      <c r="BA630">
        <f t="shared" si="19"/>
        <v>0.52774088621278192</v>
      </c>
    </row>
    <row r="631" spans="1:53">
      <c r="A631" s="20" t="s">
        <v>50</v>
      </c>
      <c r="B631" s="21" t="s">
        <v>3614</v>
      </c>
      <c r="C631" s="22" t="s">
        <v>3615</v>
      </c>
      <c r="D631" s="21">
        <v>3</v>
      </c>
      <c r="E631" s="22">
        <v>1</v>
      </c>
      <c r="F631" s="22">
        <v>6</v>
      </c>
      <c r="G631" s="21">
        <v>1</v>
      </c>
      <c r="H631" s="21">
        <v>420</v>
      </c>
      <c r="I631" s="21">
        <v>44.4</v>
      </c>
      <c r="J631" s="21">
        <v>7.75</v>
      </c>
      <c r="K631" s="21">
        <v>16.309999999999999</v>
      </c>
      <c r="L631" s="21" t="s">
        <v>844</v>
      </c>
      <c r="M631" s="21" t="s">
        <v>1024</v>
      </c>
      <c r="N631" s="21" t="s">
        <v>108</v>
      </c>
      <c r="O631" s="21" t="s">
        <v>3616</v>
      </c>
      <c r="P631" s="21">
        <v>55617</v>
      </c>
      <c r="Q631" s="21" t="s">
        <v>3618</v>
      </c>
      <c r="R631" s="22" t="s">
        <v>3619</v>
      </c>
      <c r="S631" s="21" t="s">
        <v>3620</v>
      </c>
      <c r="T631" s="21" t="s">
        <v>973</v>
      </c>
      <c r="U631" s="21"/>
      <c r="V631" s="22">
        <v>132.69999999999999</v>
      </c>
      <c r="W631" s="22">
        <v>99</v>
      </c>
      <c r="X631" s="22">
        <v>110</v>
      </c>
      <c r="Y631" s="22">
        <v>95.7</v>
      </c>
      <c r="Z631" s="22">
        <v>76.099999999999994</v>
      </c>
      <c r="AA631" s="22">
        <v>86.5</v>
      </c>
      <c r="AB631" s="24">
        <v>497500</v>
      </c>
      <c r="AC631" s="24">
        <v>353800</v>
      </c>
      <c r="AD631" s="24">
        <v>454300</v>
      </c>
      <c r="AE631" s="24">
        <v>340900</v>
      </c>
      <c r="AF631" s="24">
        <v>328100</v>
      </c>
      <c r="AG631" s="24">
        <v>306600</v>
      </c>
      <c r="AH631" s="25">
        <v>572400</v>
      </c>
      <c r="AI631" s="25">
        <v>427100</v>
      </c>
      <c r="AJ631" s="25">
        <v>474300</v>
      </c>
      <c r="AK631" s="25">
        <v>412800</v>
      </c>
      <c r="AL631" s="25">
        <v>328100</v>
      </c>
      <c r="AM631" s="25">
        <v>372900</v>
      </c>
      <c r="AN631" s="21" t="s">
        <v>50</v>
      </c>
      <c r="AO631" s="21" t="s">
        <v>50</v>
      </c>
      <c r="AP631" s="21" t="s">
        <v>50</v>
      </c>
      <c r="AQ631" s="21" t="s">
        <v>50</v>
      </c>
      <c r="AR631" s="21" t="s">
        <v>50</v>
      </c>
      <c r="AS631" s="21" t="s">
        <v>50</v>
      </c>
      <c r="AT631" s="21" t="s">
        <v>2801</v>
      </c>
      <c r="AU631" s="23">
        <v>1.3233712200000001</v>
      </c>
      <c r="AV631" s="23">
        <v>0.40421781000000001</v>
      </c>
      <c r="AW631" s="23">
        <v>7.1611579999999994E-2</v>
      </c>
      <c r="AX631" s="23">
        <v>1.14501673</v>
      </c>
      <c r="AY631" s="32">
        <v>630</v>
      </c>
      <c r="AZ631">
        <f t="shared" si="18"/>
        <v>0.29644920736507935</v>
      </c>
      <c r="BA631">
        <f t="shared" si="19"/>
        <v>0.52804970651797989</v>
      </c>
    </row>
    <row r="632" spans="1:53">
      <c r="A632" s="20" t="s">
        <v>50</v>
      </c>
      <c r="B632" s="21" t="s">
        <v>17698</v>
      </c>
      <c r="C632" s="22" t="s">
        <v>17699</v>
      </c>
      <c r="D632" s="21">
        <v>2</v>
      </c>
      <c r="E632" s="22">
        <v>1</v>
      </c>
      <c r="F632" s="22">
        <v>5</v>
      </c>
      <c r="G632" s="21">
        <v>1</v>
      </c>
      <c r="H632" s="21">
        <v>457</v>
      </c>
      <c r="I632" s="21">
        <v>50.2</v>
      </c>
      <c r="J632" s="21">
        <v>8.59</v>
      </c>
      <c r="K632" s="21">
        <v>15.7</v>
      </c>
      <c r="L632" s="21" t="s">
        <v>8054</v>
      </c>
      <c r="M632" s="21" t="s">
        <v>1024</v>
      </c>
      <c r="N632" s="21" t="s">
        <v>177</v>
      </c>
      <c r="O632" s="21" t="s">
        <v>17280</v>
      </c>
      <c r="P632" s="21">
        <v>122622</v>
      </c>
      <c r="Q632" s="21" t="s">
        <v>17701</v>
      </c>
      <c r="R632" s="22" t="s">
        <v>17702</v>
      </c>
      <c r="S632" s="21" t="s">
        <v>17703</v>
      </c>
      <c r="T632" s="21" t="s">
        <v>15173</v>
      </c>
      <c r="U632" s="21"/>
      <c r="V632" s="22">
        <v>84.1</v>
      </c>
      <c r="W632" s="22">
        <v>72.400000000000006</v>
      </c>
      <c r="X632" s="22">
        <v>95.8</v>
      </c>
      <c r="Y632" s="22">
        <v>135.6</v>
      </c>
      <c r="Z632" s="22">
        <v>96.9</v>
      </c>
      <c r="AA632" s="22">
        <v>115.1</v>
      </c>
      <c r="AB632" s="24">
        <v>178600</v>
      </c>
      <c r="AC632" s="24">
        <v>146500</v>
      </c>
      <c r="AD632" s="24">
        <v>224200</v>
      </c>
      <c r="AE632" s="24">
        <v>273700</v>
      </c>
      <c r="AF632" s="24">
        <v>236800</v>
      </c>
      <c r="AG632" s="24">
        <v>231200</v>
      </c>
      <c r="AH632" s="25">
        <v>205400</v>
      </c>
      <c r="AI632" s="25">
        <v>176900</v>
      </c>
      <c r="AJ632" s="25">
        <v>234100</v>
      </c>
      <c r="AK632" s="25">
        <v>331300</v>
      </c>
      <c r="AL632" s="25">
        <v>236800</v>
      </c>
      <c r="AM632" s="25">
        <v>281200</v>
      </c>
      <c r="AN632" s="21" t="s">
        <v>62</v>
      </c>
      <c r="AO632" s="21" t="s">
        <v>50</v>
      </c>
      <c r="AP632" s="21" t="s">
        <v>50</v>
      </c>
      <c r="AQ632" s="21" t="s">
        <v>50</v>
      </c>
      <c r="AR632" s="21" t="s">
        <v>50</v>
      </c>
      <c r="AS632" s="21" t="s">
        <v>50</v>
      </c>
      <c r="AT632" s="21" t="s">
        <v>15062</v>
      </c>
      <c r="AU632" s="23">
        <v>0.72571426000000006</v>
      </c>
      <c r="AV632" s="23">
        <v>-0.46252650000000001</v>
      </c>
      <c r="AW632" s="23">
        <v>7.1743989999999994E-2</v>
      </c>
      <c r="AX632" s="23">
        <v>1.14421449</v>
      </c>
      <c r="AY632" s="31">
        <v>631</v>
      </c>
      <c r="AZ632">
        <f t="shared" si="18"/>
        <v>0.29652666548335971</v>
      </c>
      <c r="BA632">
        <f t="shared" si="19"/>
        <v>0.52793624613930534</v>
      </c>
    </row>
    <row r="633" spans="1:53">
      <c r="A633" s="20" t="s">
        <v>50</v>
      </c>
      <c r="B633" s="21" t="s">
        <v>14799</v>
      </c>
      <c r="C633" s="22" t="s">
        <v>14800</v>
      </c>
      <c r="D633" s="21">
        <v>5</v>
      </c>
      <c r="E633" s="22">
        <v>2</v>
      </c>
      <c r="F633" s="22">
        <v>13</v>
      </c>
      <c r="G633" s="21">
        <v>2</v>
      </c>
      <c r="H633" s="21">
        <v>329</v>
      </c>
      <c r="I633" s="21">
        <v>34.299999999999997</v>
      </c>
      <c r="J633" s="21">
        <v>5.19</v>
      </c>
      <c r="K633" s="21">
        <v>26.37</v>
      </c>
      <c r="L633" s="21" t="s">
        <v>525</v>
      </c>
      <c r="M633" s="21" t="s">
        <v>151</v>
      </c>
      <c r="N633" s="21" t="s">
        <v>108</v>
      </c>
      <c r="O633" s="21" t="s">
        <v>14801</v>
      </c>
      <c r="P633" s="21">
        <v>10078</v>
      </c>
      <c r="Q633" s="21" t="s">
        <v>14803</v>
      </c>
      <c r="R633" s="22" t="s">
        <v>14804</v>
      </c>
      <c r="S633" s="21" t="s">
        <v>14805</v>
      </c>
      <c r="T633" s="21"/>
      <c r="U633" s="21"/>
      <c r="V633" s="22">
        <v>86.4</v>
      </c>
      <c r="W633" s="22">
        <v>96.5</v>
      </c>
      <c r="X633" s="22">
        <v>89.8</v>
      </c>
      <c r="Y633" s="22">
        <v>121.7</v>
      </c>
      <c r="Z633" s="22">
        <v>98.1</v>
      </c>
      <c r="AA633" s="22">
        <v>107.4</v>
      </c>
      <c r="AB633" s="24">
        <v>859200</v>
      </c>
      <c r="AC633" s="24">
        <v>914400</v>
      </c>
      <c r="AD633" s="24">
        <v>983700</v>
      </c>
      <c r="AE633" s="24">
        <v>1150000</v>
      </c>
      <c r="AF633" s="24">
        <v>1122000</v>
      </c>
      <c r="AG633" s="24">
        <v>1010000</v>
      </c>
      <c r="AH633" s="25">
        <v>988600</v>
      </c>
      <c r="AI633" s="25">
        <v>1104000</v>
      </c>
      <c r="AJ633" s="25">
        <v>1027000</v>
      </c>
      <c r="AK633" s="25">
        <v>1392000</v>
      </c>
      <c r="AL633" s="25">
        <v>1122000</v>
      </c>
      <c r="AM633" s="25">
        <v>1228000</v>
      </c>
      <c r="AN633" s="21" t="s">
        <v>50</v>
      </c>
      <c r="AO633" s="21" t="s">
        <v>50</v>
      </c>
      <c r="AP633" s="21" t="s">
        <v>50</v>
      </c>
      <c r="AQ633" s="21" t="s">
        <v>50</v>
      </c>
      <c r="AR633" s="21" t="s">
        <v>50</v>
      </c>
      <c r="AS633" s="21" t="s">
        <v>50</v>
      </c>
      <c r="AT633" s="21" t="s">
        <v>14806</v>
      </c>
      <c r="AU633" s="23">
        <v>0.83342537999999999</v>
      </c>
      <c r="AV633" s="23">
        <v>-0.26287509999999997</v>
      </c>
      <c r="AW633" s="23">
        <v>7.2068129999999994E-2</v>
      </c>
      <c r="AX633" s="23">
        <v>1.14225672</v>
      </c>
      <c r="AY633" s="31">
        <v>632</v>
      </c>
      <c r="AZ633">
        <f t="shared" si="18"/>
        <v>0.29739506810126581</v>
      </c>
      <c r="BA633">
        <f t="shared" si="19"/>
        <v>0.52666623794643075</v>
      </c>
    </row>
    <row r="634" spans="1:53">
      <c r="A634" s="20" t="s">
        <v>50</v>
      </c>
      <c r="B634" s="21" t="s">
        <v>15698</v>
      </c>
      <c r="C634" s="22" t="s">
        <v>15699</v>
      </c>
      <c r="D634" s="21">
        <v>0</v>
      </c>
      <c r="E634" s="22">
        <v>2</v>
      </c>
      <c r="F634" s="22">
        <v>17</v>
      </c>
      <c r="G634" s="21">
        <v>2</v>
      </c>
      <c r="H634" s="21">
        <v>4861</v>
      </c>
      <c r="I634" s="21">
        <v>531.9</v>
      </c>
      <c r="J634" s="21">
        <v>6.04</v>
      </c>
      <c r="K634" s="21">
        <v>45.42</v>
      </c>
      <c r="L634" s="21" t="s">
        <v>2600</v>
      </c>
      <c r="M634" s="21" t="s">
        <v>713</v>
      </c>
      <c r="N634" s="21" t="s">
        <v>714</v>
      </c>
      <c r="O634" s="21" t="s">
        <v>15700</v>
      </c>
      <c r="P634" s="21">
        <v>8925</v>
      </c>
      <c r="Q634" s="21" t="s">
        <v>15702</v>
      </c>
      <c r="R634" s="22" t="s">
        <v>15703</v>
      </c>
      <c r="S634" s="21" t="s">
        <v>15704</v>
      </c>
      <c r="T634" s="21" t="s">
        <v>3381</v>
      </c>
      <c r="U634" s="21"/>
      <c r="V634" s="22">
        <v>77.099999999999994</v>
      </c>
      <c r="W634" s="22">
        <v>88.3</v>
      </c>
      <c r="X634" s="22">
        <v>102.6</v>
      </c>
      <c r="Y634" s="22">
        <v>108.7</v>
      </c>
      <c r="Z634" s="22">
        <v>119.9</v>
      </c>
      <c r="AA634" s="22">
        <v>103.5</v>
      </c>
      <c r="AB634" s="24">
        <v>1047000</v>
      </c>
      <c r="AC634" s="24">
        <v>1153000</v>
      </c>
      <c r="AD634" s="24">
        <v>1559000</v>
      </c>
      <c r="AE634" s="24">
        <v>1425000</v>
      </c>
      <c r="AF634" s="24">
        <v>1903000</v>
      </c>
      <c r="AG634" s="24">
        <v>1331000</v>
      </c>
      <c r="AH634" s="25">
        <v>1225000</v>
      </c>
      <c r="AI634" s="25">
        <v>1401000</v>
      </c>
      <c r="AJ634" s="25">
        <v>1628000</v>
      </c>
      <c r="AK634" s="25">
        <v>1726000</v>
      </c>
      <c r="AL634" s="25">
        <v>1903000</v>
      </c>
      <c r="AM634" s="25">
        <v>1642000</v>
      </c>
      <c r="AN634" s="21" t="s">
        <v>50</v>
      </c>
      <c r="AO634" s="21" t="s">
        <v>50</v>
      </c>
      <c r="AP634" s="21" t="s">
        <v>50</v>
      </c>
      <c r="AQ634" s="21" t="s">
        <v>50</v>
      </c>
      <c r="AR634" s="21" t="s">
        <v>50</v>
      </c>
      <c r="AS634" s="21" t="s">
        <v>50</v>
      </c>
      <c r="AT634" s="21" t="s">
        <v>15705</v>
      </c>
      <c r="AU634" s="23">
        <v>0.80697216999999999</v>
      </c>
      <c r="AV634" s="23">
        <v>-0.3094092</v>
      </c>
      <c r="AW634" s="23">
        <v>7.2268609999999997E-2</v>
      </c>
      <c r="AX634" s="23">
        <v>1.14105032</v>
      </c>
      <c r="AY634" s="32">
        <v>633</v>
      </c>
      <c r="AZ634">
        <f t="shared" si="18"/>
        <v>0.29775123993680885</v>
      </c>
      <c r="BA634">
        <f t="shared" si="19"/>
        <v>0.52614642129239653</v>
      </c>
    </row>
    <row r="635" spans="1:53">
      <c r="A635" s="20" t="s">
        <v>50</v>
      </c>
      <c r="B635" s="21" t="s">
        <v>16750</v>
      </c>
      <c r="C635" s="22" t="s">
        <v>16751</v>
      </c>
      <c r="D635" s="21">
        <v>3</v>
      </c>
      <c r="E635" s="22">
        <v>1</v>
      </c>
      <c r="F635" s="22">
        <v>2</v>
      </c>
      <c r="G635" s="21">
        <v>1</v>
      </c>
      <c r="H635" s="21">
        <v>399</v>
      </c>
      <c r="I635" s="21">
        <v>44.5</v>
      </c>
      <c r="J635" s="21">
        <v>5.05</v>
      </c>
      <c r="K635" s="21">
        <v>5.2</v>
      </c>
      <c r="L635" s="21" t="s">
        <v>1745</v>
      </c>
      <c r="M635" s="21" t="s">
        <v>127</v>
      </c>
      <c r="N635" s="21" t="s">
        <v>108</v>
      </c>
      <c r="O635" s="21" t="s">
        <v>16752</v>
      </c>
      <c r="P635" s="21">
        <v>84301</v>
      </c>
      <c r="Q635" s="21" t="s">
        <v>16754</v>
      </c>
      <c r="R635" s="22" t="s">
        <v>16755</v>
      </c>
      <c r="S635" s="21" t="s">
        <v>16756</v>
      </c>
      <c r="T635" s="21"/>
      <c r="U635" s="21"/>
      <c r="V635" s="22">
        <v>83.9</v>
      </c>
      <c r="W635" s="22">
        <v>78.5</v>
      </c>
      <c r="X635" s="22">
        <v>100.7</v>
      </c>
      <c r="Y635" s="22">
        <v>126.9</v>
      </c>
      <c r="Z635" s="22">
        <v>109</v>
      </c>
      <c r="AA635" s="22">
        <v>101</v>
      </c>
      <c r="AB635" s="24">
        <v>257800</v>
      </c>
      <c r="AC635" s="24">
        <v>230000</v>
      </c>
      <c r="AD635" s="24">
        <v>341000</v>
      </c>
      <c r="AE635" s="24">
        <v>370600</v>
      </c>
      <c r="AF635" s="24">
        <v>385500</v>
      </c>
      <c r="AG635" s="24">
        <v>293700</v>
      </c>
      <c r="AH635" s="25">
        <v>296700</v>
      </c>
      <c r="AI635" s="25">
        <v>277600</v>
      </c>
      <c r="AJ635" s="25">
        <v>356000</v>
      </c>
      <c r="AK635" s="25">
        <v>448800</v>
      </c>
      <c r="AL635" s="25">
        <v>385500</v>
      </c>
      <c r="AM635" s="25">
        <v>357200</v>
      </c>
      <c r="AN635" s="21" t="s">
        <v>62</v>
      </c>
      <c r="AO635" s="21" t="s">
        <v>62</v>
      </c>
      <c r="AP635" s="21" t="s">
        <v>62</v>
      </c>
      <c r="AQ635" s="21" t="s">
        <v>50</v>
      </c>
      <c r="AR635" s="21" t="s">
        <v>50</v>
      </c>
      <c r="AS635" s="21" t="s">
        <v>62</v>
      </c>
      <c r="AT635" s="21" t="s">
        <v>16757</v>
      </c>
      <c r="AU635" s="23">
        <v>0.78075645999999999</v>
      </c>
      <c r="AV635" s="23">
        <v>-0.35705550000000003</v>
      </c>
      <c r="AW635" s="23">
        <v>7.239582E-2</v>
      </c>
      <c r="AX635" s="23">
        <v>1.1402865200000001</v>
      </c>
      <c r="AY635" s="31">
        <v>634</v>
      </c>
      <c r="AZ635">
        <f t="shared" si="18"/>
        <v>0.29780488731861199</v>
      </c>
      <c r="BA635">
        <f t="shared" si="19"/>
        <v>0.52606817925648275</v>
      </c>
    </row>
    <row r="636" spans="1:53">
      <c r="A636" s="20" t="s">
        <v>50</v>
      </c>
      <c r="B636" s="21" t="s">
        <v>490</v>
      </c>
      <c r="C636" s="22" t="s">
        <v>491</v>
      </c>
      <c r="D636" s="21">
        <v>2</v>
      </c>
      <c r="E636" s="22">
        <v>1</v>
      </c>
      <c r="F636" s="22">
        <v>2</v>
      </c>
      <c r="G636" s="21">
        <v>1</v>
      </c>
      <c r="H636" s="21">
        <v>423</v>
      </c>
      <c r="I636" s="21">
        <v>47.7</v>
      </c>
      <c r="J636" s="21">
        <v>5.9</v>
      </c>
      <c r="K636" s="21">
        <v>3.91</v>
      </c>
      <c r="L636" s="21" t="s">
        <v>492</v>
      </c>
      <c r="M636" s="21" t="s">
        <v>151</v>
      </c>
      <c r="N636" s="21" t="s">
        <v>108</v>
      </c>
      <c r="O636" s="21" t="s">
        <v>493</v>
      </c>
      <c r="P636" s="21">
        <v>55759</v>
      </c>
      <c r="Q636" s="21" t="s">
        <v>495</v>
      </c>
      <c r="R636" s="22" t="s">
        <v>496</v>
      </c>
      <c r="S636" s="21" t="s">
        <v>497</v>
      </c>
      <c r="T636" s="21" t="s">
        <v>498</v>
      </c>
      <c r="U636" s="21"/>
      <c r="V636" s="22">
        <v>151.5</v>
      </c>
      <c r="W636" s="22">
        <v>124.2</v>
      </c>
      <c r="X636" s="22">
        <v>129.1</v>
      </c>
      <c r="Y636" s="22">
        <v>31.7</v>
      </c>
      <c r="Z636" s="22">
        <v>43.7</v>
      </c>
      <c r="AA636" s="22">
        <v>119.8</v>
      </c>
      <c r="AB636" s="24">
        <v>93140</v>
      </c>
      <c r="AC636" s="24">
        <v>72730</v>
      </c>
      <c r="AD636" s="24">
        <v>87430</v>
      </c>
      <c r="AE636" s="24"/>
      <c r="AF636" s="24"/>
      <c r="AG636" s="24">
        <v>69670</v>
      </c>
      <c r="AH636" s="25">
        <v>107200</v>
      </c>
      <c r="AI636" s="25">
        <v>87800</v>
      </c>
      <c r="AJ636" s="25">
        <v>91280</v>
      </c>
      <c r="AK636" s="25">
        <v>22420</v>
      </c>
      <c r="AL636" s="25">
        <v>30900</v>
      </c>
      <c r="AM636" s="25">
        <v>84730</v>
      </c>
      <c r="AN636" s="21" t="s">
        <v>62</v>
      </c>
      <c r="AO636" s="21" t="s">
        <v>50</v>
      </c>
      <c r="AP636" s="21" t="s">
        <v>62</v>
      </c>
      <c r="AQ636" s="21" t="s">
        <v>50</v>
      </c>
      <c r="AR636" s="21" t="s">
        <v>63</v>
      </c>
      <c r="AS636" s="21" t="s">
        <v>62</v>
      </c>
      <c r="AT636" s="21" t="s">
        <v>499</v>
      </c>
      <c r="AU636" s="26">
        <v>2.0733978199999998</v>
      </c>
      <c r="AV636" s="23">
        <v>1.0519969499999999</v>
      </c>
      <c r="AW636" s="23">
        <v>7.2682259999999999E-2</v>
      </c>
      <c r="AX636" s="23">
        <v>1.1385716100000001</v>
      </c>
      <c r="AY636" s="31">
        <v>635</v>
      </c>
      <c r="AZ636">
        <f t="shared" si="18"/>
        <v>0.29851233713385827</v>
      </c>
      <c r="BA636">
        <f t="shared" si="19"/>
        <v>0.52503771532711785</v>
      </c>
    </row>
    <row r="637" spans="1:53">
      <c r="A637" s="20" t="s">
        <v>50</v>
      </c>
      <c r="B637" s="21" t="s">
        <v>20165</v>
      </c>
      <c r="C637" s="22" t="s">
        <v>20166</v>
      </c>
      <c r="D637" s="21">
        <v>2</v>
      </c>
      <c r="E637" s="22">
        <v>1</v>
      </c>
      <c r="F637" s="22">
        <v>3</v>
      </c>
      <c r="G637" s="21">
        <v>1</v>
      </c>
      <c r="H637" s="21">
        <v>747</v>
      </c>
      <c r="I637" s="21">
        <v>86.1</v>
      </c>
      <c r="J637" s="21">
        <v>6.62</v>
      </c>
      <c r="K637" s="21">
        <v>8.36</v>
      </c>
      <c r="L637" s="21"/>
      <c r="M637" s="21" t="s">
        <v>2728</v>
      </c>
      <c r="N637" s="21"/>
      <c r="O637" s="21" t="s">
        <v>20167</v>
      </c>
      <c r="P637" s="21">
        <v>54545</v>
      </c>
      <c r="Q637" s="21" t="s">
        <v>20169</v>
      </c>
      <c r="R637" s="22" t="s">
        <v>20170</v>
      </c>
      <c r="S637" s="21" t="s">
        <v>20171</v>
      </c>
      <c r="T637" s="21" t="s">
        <v>13191</v>
      </c>
      <c r="U637" s="21"/>
      <c r="V637" s="22">
        <v>76.400000000000006</v>
      </c>
      <c r="W637" s="22">
        <v>86.5</v>
      </c>
      <c r="X637" s="22">
        <v>74.3</v>
      </c>
      <c r="Y637" s="22">
        <v>142.6</v>
      </c>
      <c r="Z637" s="22">
        <v>132.6</v>
      </c>
      <c r="AA637" s="22">
        <v>87.6</v>
      </c>
      <c r="AB637" s="24">
        <v>397700</v>
      </c>
      <c r="AC637" s="24">
        <v>429300</v>
      </c>
      <c r="AD637" s="24">
        <v>426800</v>
      </c>
      <c r="AE637" s="24">
        <v>705900</v>
      </c>
      <c r="AF637" s="24">
        <v>794700</v>
      </c>
      <c r="AG637" s="24">
        <v>431600</v>
      </c>
      <c r="AH637" s="25">
        <v>457600</v>
      </c>
      <c r="AI637" s="25">
        <v>518300</v>
      </c>
      <c r="AJ637" s="25">
        <v>445600</v>
      </c>
      <c r="AK637" s="25">
        <v>854700</v>
      </c>
      <c r="AL637" s="25">
        <v>794700</v>
      </c>
      <c r="AM637" s="25">
        <v>525000</v>
      </c>
      <c r="AN637" s="21" t="s">
        <v>62</v>
      </c>
      <c r="AO637" s="21" t="s">
        <v>62</v>
      </c>
      <c r="AP637" s="21" t="s">
        <v>62</v>
      </c>
      <c r="AQ637" s="21" t="s">
        <v>50</v>
      </c>
      <c r="AR637" s="21" t="s">
        <v>62</v>
      </c>
      <c r="AS637" s="21" t="s">
        <v>50</v>
      </c>
      <c r="AT637" s="21" t="s">
        <v>20172</v>
      </c>
      <c r="AU637" s="23">
        <v>0.65372383000000001</v>
      </c>
      <c r="AV637" s="23">
        <v>-0.61324679999999998</v>
      </c>
      <c r="AW637" s="23">
        <v>7.3052439999999996E-2</v>
      </c>
      <c r="AX637" s="23">
        <v>1.13636527</v>
      </c>
      <c r="AY637" s="32">
        <v>636</v>
      </c>
      <c r="AZ637">
        <f t="shared" si="18"/>
        <v>0.29956094893081764</v>
      </c>
      <c r="BA637">
        <f t="shared" si="19"/>
        <v>0.5235148023519095</v>
      </c>
    </row>
    <row r="638" spans="1:53">
      <c r="A638" s="20" t="s">
        <v>50</v>
      </c>
      <c r="B638" s="21" t="s">
        <v>1357</v>
      </c>
      <c r="C638" s="22" t="s">
        <v>1358</v>
      </c>
      <c r="D638" s="21">
        <v>1</v>
      </c>
      <c r="E638" s="22">
        <v>1</v>
      </c>
      <c r="F638" s="22">
        <v>4</v>
      </c>
      <c r="G638" s="21">
        <v>1</v>
      </c>
      <c r="H638" s="21">
        <v>513</v>
      </c>
      <c r="I638" s="21">
        <v>58.5</v>
      </c>
      <c r="J638" s="21">
        <v>8.48</v>
      </c>
      <c r="K638" s="21">
        <v>7.19</v>
      </c>
      <c r="L638" s="21" t="s">
        <v>1359</v>
      </c>
      <c r="M638" s="21" t="s">
        <v>54</v>
      </c>
      <c r="N638" s="21" t="s">
        <v>108</v>
      </c>
      <c r="O638" s="21" t="s">
        <v>1360</v>
      </c>
      <c r="P638" s="21">
        <v>10524</v>
      </c>
      <c r="Q638" s="21" t="s">
        <v>1362</v>
      </c>
      <c r="R638" s="22" t="s">
        <v>1363</v>
      </c>
      <c r="S638" s="21" t="s">
        <v>1364</v>
      </c>
      <c r="T638" s="21" t="s">
        <v>1365</v>
      </c>
      <c r="U638" s="21" t="s">
        <v>1366</v>
      </c>
      <c r="V638" s="22">
        <v>132.9</v>
      </c>
      <c r="W638" s="22">
        <v>147</v>
      </c>
      <c r="X638" s="22">
        <v>130.9</v>
      </c>
      <c r="Y638" s="22">
        <v>5.4</v>
      </c>
      <c r="Z638" s="22">
        <v>107.8</v>
      </c>
      <c r="AA638" s="22">
        <v>75.900000000000006</v>
      </c>
      <c r="AB638" s="24">
        <v>502900</v>
      </c>
      <c r="AC638" s="24">
        <v>530400</v>
      </c>
      <c r="AD638" s="24">
        <v>546200</v>
      </c>
      <c r="AE638" s="24"/>
      <c r="AF638" s="24">
        <v>469500</v>
      </c>
      <c r="AG638" s="24">
        <v>271900</v>
      </c>
      <c r="AH638" s="25">
        <v>578700</v>
      </c>
      <c r="AI638" s="25">
        <v>640300</v>
      </c>
      <c r="AJ638" s="25">
        <v>570300</v>
      </c>
      <c r="AK638" s="25">
        <v>23460</v>
      </c>
      <c r="AL638" s="25">
        <v>469500</v>
      </c>
      <c r="AM638" s="25">
        <v>330600</v>
      </c>
      <c r="AN638" s="21" t="s">
        <v>50</v>
      </c>
      <c r="AO638" s="21" t="s">
        <v>50</v>
      </c>
      <c r="AP638" s="21" t="s">
        <v>62</v>
      </c>
      <c r="AQ638" s="21" t="s">
        <v>50</v>
      </c>
      <c r="AR638" s="21" t="s">
        <v>50</v>
      </c>
      <c r="AS638" s="21" t="s">
        <v>62</v>
      </c>
      <c r="AT638" s="21" t="s">
        <v>1367</v>
      </c>
      <c r="AU638" s="26">
        <v>2.1724314300000001</v>
      </c>
      <c r="AV638" s="23">
        <v>1.1193106399999999</v>
      </c>
      <c r="AW638" s="23">
        <v>7.3649069999999997E-2</v>
      </c>
      <c r="AX638" s="23">
        <v>1.1328327300000001</v>
      </c>
      <c r="AY638" s="31">
        <v>637</v>
      </c>
      <c r="AZ638">
        <f t="shared" si="18"/>
        <v>0.3015333980533752</v>
      </c>
      <c r="BA638">
        <f t="shared" si="19"/>
        <v>0.52066457809435018</v>
      </c>
    </row>
    <row r="639" spans="1:53">
      <c r="A639" s="20" t="s">
        <v>50</v>
      </c>
      <c r="B639" s="21" t="s">
        <v>3860</v>
      </c>
      <c r="C639" s="22" t="s">
        <v>3861</v>
      </c>
      <c r="D639" s="21">
        <v>6</v>
      </c>
      <c r="E639" s="22">
        <v>2</v>
      </c>
      <c r="F639" s="22">
        <v>31</v>
      </c>
      <c r="G639" s="21">
        <v>2</v>
      </c>
      <c r="H639" s="21">
        <v>407</v>
      </c>
      <c r="I639" s="21">
        <v>46.4</v>
      </c>
      <c r="J639" s="21">
        <v>9.58</v>
      </c>
      <c r="K639" s="21">
        <v>97.01</v>
      </c>
      <c r="L639" s="21" t="s">
        <v>574</v>
      </c>
      <c r="M639" s="21" t="s">
        <v>151</v>
      </c>
      <c r="N639" s="21" t="s">
        <v>69</v>
      </c>
      <c r="O639" s="21" t="s">
        <v>3862</v>
      </c>
      <c r="P639" s="21">
        <v>7727</v>
      </c>
      <c r="Q639" s="21" t="s">
        <v>3864</v>
      </c>
      <c r="R639" s="22" t="s">
        <v>3865</v>
      </c>
      <c r="S639" s="21" t="s">
        <v>3866</v>
      </c>
      <c r="T639" s="21"/>
      <c r="U639" s="21"/>
      <c r="V639" s="22">
        <v>133.80000000000001</v>
      </c>
      <c r="W639" s="22">
        <v>98.5</v>
      </c>
      <c r="X639" s="22">
        <v>109.9</v>
      </c>
      <c r="Y639" s="22">
        <v>75.8</v>
      </c>
      <c r="Z639" s="22">
        <v>94</v>
      </c>
      <c r="AA639" s="22">
        <v>87.9</v>
      </c>
      <c r="AB639" s="24">
        <v>5361000</v>
      </c>
      <c r="AC639" s="24">
        <v>3761000</v>
      </c>
      <c r="AD639" s="24">
        <v>4852000</v>
      </c>
      <c r="AE639" s="24">
        <v>2885000</v>
      </c>
      <c r="AF639" s="24">
        <v>4334000</v>
      </c>
      <c r="AG639" s="24">
        <v>3330000</v>
      </c>
      <c r="AH639" s="25">
        <v>6168000</v>
      </c>
      <c r="AI639" s="25">
        <v>4540000</v>
      </c>
      <c r="AJ639" s="25">
        <v>5066000</v>
      </c>
      <c r="AK639" s="25">
        <v>3493000</v>
      </c>
      <c r="AL639" s="25">
        <v>4334000</v>
      </c>
      <c r="AM639" s="25">
        <v>4050000</v>
      </c>
      <c r="AN639" s="21" t="s">
        <v>50</v>
      </c>
      <c r="AO639" s="21" t="s">
        <v>50</v>
      </c>
      <c r="AP639" s="21" t="s">
        <v>50</v>
      </c>
      <c r="AQ639" s="21" t="s">
        <v>50</v>
      </c>
      <c r="AR639" s="21" t="s">
        <v>50</v>
      </c>
      <c r="AS639" s="21" t="s">
        <v>50</v>
      </c>
      <c r="AT639" s="21" t="s">
        <v>2934</v>
      </c>
      <c r="AU639" s="23">
        <v>1.32817768</v>
      </c>
      <c r="AV639" s="23">
        <v>0.40944816000000001</v>
      </c>
      <c r="AW639" s="23">
        <v>7.3686360000000006E-2</v>
      </c>
      <c r="AX639" s="23">
        <v>1.1326128799999999</v>
      </c>
      <c r="AY639" s="31">
        <v>638</v>
      </c>
      <c r="AZ639">
        <f t="shared" si="18"/>
        <v>0.30121320827586207</v>
      </c>
      <c r="BA639">
        <f t="shared" si="19"/>
        <v>0.52112598813019551</v>
      </c>
    </row>
    <row r="640" spans="1:53">
      <c r="A640" s="20" t="s">
        <v>50</v>
      </c>
      <c r="B640" s="21" t="s">
        <v>4659</v>
      </c>
      <c r="C640" s="22" t="s">
        <v>4660</v>
      </c>
      <c r="D640" s="21">
        <v>3</v>
      </c>
      <c r="E640" s="22">
        <v>1</v>
      </c>
      <c r="F640" s="22">
        <v>8</v>
      </c>
      <c r="G640" s="21">
        <v>1</v>
      </c>
      <c r="H640" s="21">
        <v>334</v>
      </c>
      <c r="I640" s="21">
        <v>38.700000000000003</v>
      </c>
      <c r="J640" s="21">
        <v>11.08</v>
      </c>
      <c r="K640" s="21">
        <v>22.31</v>
      </c>
      <c r="L640" s="21" t="s">
        <v>794</v>
      </c>
      <c r="M640" s="21" t="s">
        <v>151</v>
      </c>
      <c r="N640" s="21"/>
      <c r="O640" s="21"/>
      <c r="P640" s="21">
        <v>51319</v>
      </c>
      <c r="Q640" s="21" t="s">
        <v>4662</v>
      </c>
      <c r="R640" s="22" t="s">
        <v>4663</v>
      </c>
      <c r="S640" s="21" t="s">
        <v>4664</v>
      </c>
      <c r="T640" s="21"/>
      <c r="U640" s="21"/>
      <c r="V640" s="22">
        <v>129.4</v>
      </c>
      <c r="W640" s="22">
        <v>100</v>
      </c>
      <c r="X640" s="22">
        <v>108.9</v>
      </c>
      <c r="Y640" s="22">
        <v>75.3</v>
      </c>
      <c r="Z640" s="22">
        <v>90.6</v>
      </c>
      <c r="AA640" s="22">
        <v>95.7</v>
      </c>
      <c r="AB640" s="24">
        <v>1333000</v>
      </c>
      <c r="AC640" s="24">
        <v>982500</v>
      </c>
      <c r="AD640" s="24">
        <v>1237000</v>
      </c>
      <c r="AE640" s="24">
        <v>737700</v>
      </c>
      <c r="AF640" s="24">
        <v>1074000</v>
      </c>
      <c r="AG640" s="24">
        <v>933000</v>
      </c>
      <c r="AH640" s="25">
        <v>1534000</v>
      </c>
      <c r="AI640" s="25">
        <v>1186000</v>
      </c>
      <c r="AJ640" s="25">
        <v>1291000</v>
      </c>
      <c r="AK640" s="25">
        <v>893100</v>
      </c>
      <c r="AL640" s="25">
        <v>1074000</v>
      </c>
      <c r="AM640" s="25">
        <v>1135000</v>
      </c>
      <c r="AN640" s="21" t="s">
        <v>50</v>
      </c>
      <c r="AO640" s="21" t="s">
        <v>50</v>
      </c>
      <c r="AP640" s="21" t="s">
        <v>50</v>
      </c>
      <c r="AQ640" s="21" t="s">
        <v>50</v>
      </c>
      <c r="AR640" s="21" t="s">
        <v>50</v>
      </c>
      <c r="AS640" s="21" t="s">
        <v>50</v>
      </c>
      <c r="AT640" s="21" t="s">
        <v>4665</v>
      </c>
      <c r="AU640" s="23">
        <v>1.2930765399999999</v>
      </c>
      <c r="AV640" s="23">
        <v>0.37080766999999998</v>
      </c>
      <c r="AW640" s="23">
        <v>7.4098769999999994E-2</v>
      </c>
      <c r="AX640" s="23">
        <v>1.1301890000000001</v>
      </c>
      <c r="AY640" s="32">
        <v>639</v>
      </c>
      <c r="AZ640">
        <f t="shared" si="18"/>
        <v>0.3024250268544601</v>
      </c>
      <c r="BA640">
        <f t="shared" si="19"/>
        <v>0.51938227211576549</v>
      </c>
    </row>
    <row r="641" spans="1:53">
      <c r="A641" s="20" t="s">
        <v>50</v>
      </c>
      <c r="B641" s="21" t="s">
        <v>16971</v>
      </c>
      <c r="C641" s="22" t="s">
        <v>16972</v>
      </c>
      <c r="D641" s="21">
        <v>3</v>
      </c>
      <c r="E641" s="22">
        <v>3</v>
      </c>
      <c r="F641" s="22">
        <v>20</v>
      </c>
      <c r="G641" s="21">
        <v>3</v>
      </c>
      <c r="H641" s="21">
        <v>1375</v>
      </c>
      <c r="I641" s="21">
        <v>157.19999999999999</v>
      </c>
      <c r="J641" s="21">
        <v>5.08</v>
      </c>
      <c r="K641" s="21">
        <v>63.11</v>
      </c>
      <c r="L641" s="21" t="s">
        <v>16973</v>
      </c>
      <c r="M641" s="21" t="s">
        <v>127</v>
      </c>
      <c r="N641" s="21" t="s">
        <v>108</v>
      </c>
      <c r="O641" s="21" t="s">
        <v>16974</v>
      </c>
      <c r="P641" s="21">
        <v>55031</v>
      </c>
      <c r="Q641" s="21" t="s">
        <v>16976</v>
      </c>
      <c r="R641" s="22" t="s">
        <v>16977</v>
      </c>
      <c r="S641" s="21" t="s">
        <v>16978</v>
      </c>
      <c r="T641" s="21" t="s">
        <v>2734</v>
      </c>
      <c r="U641" s="21"/>
      <c r="V641" s="22">
        <v>81.2</v>
      </c>
      <c r="W641" s="22">
        <v>78.900000000000006</v>
      </c>
      <c r="X641" s="22">
        <v>97.7</v>
      </c>
      <c r="Y641" s="22">
        <v>101</v>
      </c>
      <c r="Z641" s="22">
        <v>107.2</v>
      </c>
      <c r="AA641" s="22">
        <v>134</v>
      </c>
      <c r="AB641" s="24">
        <v>1245000</v>
      </c>
      <c r="AC641" s="24">
        <v>1152000</v>
      </c>
      <c r="AD641" s="24">
        <v>1607000</v>
      </c>
      <c r="AE641" s="24">
        <v>1471000</v>
      </c>
      <c r="AF641" s="24">
        <v>1891000</v>
      </c>
      <c r="AG641" s="24">
        <v>1942000</v>
      </c>
      <c r="AH641" s="25">
        <v>1433000</v>
      </c>
      <c r="AI641" s="25">
        <v>1391000</v>
      </c>
      <c r="AJ641" s="25">
        <v>1723000</v>
      </c>
      <c r="AK641" s="25">
        <v>1781000</v>
      </c>
      <c r="AL641" s="25">
        <v>1891000</v>
      </c>
      <c r="AM641" s="25">
        <v>2363000</v>
      </c>
      <c r="AN641" s="21" t="s">
        <v>50</v>
      </c>
      <c r="AO641" s="21" t="s">
        <v>50</v>
      </c>
      <c r="AP641" s="21" t="s">
        <v>50</v>
      </c>
      <c r="AQ641" s="21" t="s">
        <v>50</v>
      </c>
      <c r="AR641" s="21" t="s">
        <v>50</v>
      </c>
      <c r="AS641" s="21" t="s">
        <v>50</v>
      </c>
      <c r="AT641" s="21" t="s">
        <v>16979</v>
      </c>
      <c r="AU641" s="23">
        <v>0.75334604999999999</v>
      </c>
      <c r="AV641" s="23">
        <v>-0.40861540000000002</v>
      </c>
      <c r="AW641" s="23">
        <v>7.414519E-2</v>
      </c>
      <c r="AX641" s="23">
        <v>1.1299170000000001</v>
      </c>
      <c r="AY641" s="31">
        <v>640</v>
      </c>
      <c r="AZ641">
        <f t="shared" si="18"/>
        <v>0.30214164924999998</v>
      </c>
      <c r="BA641">
        <f t="shared" si="19"/>
        <v>0.51978940450922795</v>
      </c>
    </row>
    <row r="642" spans="1:53">
      <c r="A642" s="20" t="s">
        <v>50</v>
      </c>
      <c r="B642" s="21" t="s">
        <v>3196</v>
      </c>
      <c r="C642" s="22" t="s">
        <v>3197</v>
      </c>
      <c r="D642" s="21">
        <v>2</v>
      </c>
      <c r="E642" s="22">
        <v>1</v>
      </c>
      <c r="F642" s="22">
        <v>12</v>
      </c>
      <c r="G642" s="21">
        <v>1</v>
      </c>
      <c r="H642" s="21">
        <v>435</v>
      </c>
      <c r="I642" s="21">
        <v>49.9</v>
      </c>
      <c r="J642" s="21">
        <v>6.27</v>
      </c>
      <c r="K642" s="21">
        <v>23.6</v>
      </c>
      <c r="L642" s="21" t="s">
        <v>3198</v>
      </c>
      <c r="M642" s="21" t="s">
        <v>3199</v>
      </c>
      <c r="N642" s="21" t="s">
        <v>253</v>
      </c>
      <c r="O642" s="21" t="s">
        <v>1869</v>
      </c>
      <c r="P642" s="21">
        <v>5770</v>
      </c>
      <c r="Q642" s="21" t="s">
        <v>3201</v>
      </c>
      <c r="R642" s="22" t="s">
        <v>3202</v>
      </c>
      <c r="S642" s="21" t="s">
        <v>3203</v>
      </c>
      <c r="T642" s="21" t="s">
        <v>3204</v>
      </c>
      <c r="U642" s="21" t="s">
        <v>3205</v>
      </c>
      <c r="V642" s="22">
        <v>113.7</v>
      </c>
      <c r="W642" s="22">
        <v>99.1</v>
      </c>
      <c r="X642" s="22">
        <v>121.9</v>
      </c>
      <c r="Y642" s="22">
        <v>86.4</v>
      </c>
      <c r="Z642" s="22">
        <v>101.4</v>
      </c>
      <c r="AA642" s="22">
        <v>77.5</v>
      </c>
      <c r="AB642" s="24">
        <v>2558000</v>
      </c>
      <c r="AC642" s="24">
        <v>2125000</v>
      </c>
      <c r="AD642" s="24">
        <v>3021000</v>
      </c>
      <c r="AE642" s="24">
        <v>1848000</v>
      </c>
      <c r="AF642" s="24">
        <v>2624000</v>
      </c>
      <c r="AG642" s="24">
        <v>1650000</v>
      </c>
      <c r="AH642" s="25">
        <v>2944000</v>
      </c>
      <c r="AI642" s="25">
        <v>2565000</v>
      </c>
      <c r="AJ642" s="25">
        <v>3154000</v>
      </c>
      <c r="AK642" s="25">
        <v>2237000</v>
      </c>
      <c r="AL642" s="25">
        <v>2624000</v>
      </c>
      <c r="AM642" s="25">
        <v>2007000</v>
      </c>
      <c r="AN642" s="21" t="s">
        <v>50</v>
      </c>
      <c r="AO642" s="21" t="s">
        <v>50</v>
      </c>
      <c r="AP642" s="21" t="s">
        <v>50</v>
      </c>
      <c r="AQ642" s="21" t="s">
        <v>50</v>
      </c>
      <c r="AR642" s="21" t="s">
        <v>50</v>
      </c>
      <c r="AS642" s="21" t="s">
        <v>50</v>
      </c>
      <c r="AT642" s="21" t="s">
        <v>2019</v>
      </c>
      <c r="AU642" s="23">
        <v>1.26143008</v>
      </c>
      <c r="AV642" s="23">
        <v>0.33506024000000001</v>
      </c>
      <c r="AW642" s="23">
        <v>7.4318469999999998E-2</v>
      </c>
      <c r="AX642" s="23">
        <v>1.12890325</v>
      </c>
      <c r="AY642" s="31">
        <v>641</v>
      </c>
      <c r="AZ642">
        <f t="shared" si="18"/>
        <v>0.30237530383775352</v>
      </c>
      <c r="BA642">
        <f t="shared" si="19"/>
        <v>0.51945368223488098</v>
      </c>
    </row>
    <row r="643" spans="1:53">
      <c r="A643" s="20" t="s">
        <v>50</v>
      </c>
      <c r="B643" s="21" t="s">
        <v>20598</v>
      </c>
      <c r="C643" s="22" t="s">
        <v>20599</v>
      </c>
      <c r="D643" s="21">
        <v>2</v>
      </c>
      <c r="E643" s="22">
        <v>2</v>
      </c>
      <c r="F643" s="22">
        <v>11</v>
      </c>
      <c r="G643" s="21">
        <v>2</v>
      </c>
      <c r="H643" s="21">
        <v>1132</v>
      </c>
      <c r="I643" s="21">
        <v>129</v>
      </c>
      <c r="J643" s="21">
        <v>9.25</v>
      </c>
      <c r="K643" s="21">
        <v>30.37</v>
      </c>
      <c r="L643" s="21" t="s">
        <v>3832</v>
      </c>
      <c r="M643" s="21" t="s">
        <v>151</v>
      </c>
      <c r="N643" s="21" t="s">
        <v>87</v>
      </c>
      <c r="O643" s="21" t="s">
        <v>20600</v>
      </c>
      <c r="P643" s="21">
        <v>55320</v>
      </c>
      <c r="Q643" s="21" t="s">
        <v>20602</v>
      </c>
      <c r="R643" s="22" t="s">
        <v>20603</v>
      </c>
      <c r="S643" s="21" t="s">
        <v>20604</v>
      </c>
      <c r="T643" s="21" t="s">
        <v>10630</v>
      </c>
      <c r="U643" s="21"/>
      <c r="V643" s="22">
        <v>64.7</v>
      </c>
      <c r="W643" s="22">
        <v>97</v>
      </c>
      <c r="X643" s="22">
        <v>69.599999999999994</v>
      </c>
      <c r="Y643" s="22">
        <v>133.4</v>
      </c>
      <c r="Z643" s="22">
        <v>91</v>
      </c>
      <c r="AA643" s="22">
        <v>144.30000000000001</v>
      </c>
      <c r="AB643" s="24">
        <v>173700</v>
      </c>
      <c r="AC643" s="24">
        <v>282100</v>
      </c>
      <c r="AD643" s="24">
        <v>234400</v>
      </c>
      <c r="AE643" s="24">
        <v>387100</v>
      </c>
      <c r="AF643" s="24">
        <v>319800</v>
      </c>
      <c r="AG643" s="24">
        <v>416800</v>
      </c>
      <c r="AH643" s="25">
        <v>227300</v>
      </c>
      <c r="AI643" s="25">
        <v>340600</v>
      </c>
      <c r="AJ643" s="25">
        <v>244700</v>
      </c>
      <c r="AK643" s="25">
        <v>468600</v>
      </c>
      <c r="AL643" s="25">
        <v>319800</v>
      </c>
      <c r="AM643" s="25">
        <v>506900</v>
      </c>
      <c r="AN643" s="21" t="s">
        <v>50</v>
      </c>
      <c r="AO643" s="21" t="s">
        <v>50</v>
      </c>
      <c r="AP643" s="21" t="s">
        <v>50</v>
      </c>
      <c r="AQ643" s="21" t="s">
        <v>50</v>
      </c>
      <c r="AR643" s="21" t="s">
        <v>50</v>
      </c>
      <c r="AS643" s="21" t="s">
        <v>50</v>
      </c>
      <c r="AT643" s="21" t="s">
        <v>20605</v>
      </c>
      <c r="AU643" s="23">
        <v>0.62730003000000001</v>
      </c>
      <c r="AV643" s="23">
        <v>-0.6727725</v>
      </c>
      <c r="AW643" s="23">
        <v>7.438728E-2</v>
      </c>
      <c r="AX643" s="23">
        <v>1.1285013399999999</v>
      </c>
      <c r="AY643" s="32">
        <v>642</v>
      </c>
      <c r="AZ643">
        <f t="shared" ref="AZ643:AZ706" si="20">AW643*2608/AY643</f>
        <v>0.30218384149532707</v>
      </c>
      <c r="BA643">
        <f t="shared" ref="BA643:BA706" si="21">-LOG10(AZ643)</f>
        <v>0.51972876215792874</v>
      </c>
    </row>
    <row r="644" spans="1:53">
      <c r="A644" s="20" t="s">
        <v>50</v>
      </c>
      <c r="B644" s="21" t="s">
        <v>19522</v>
      </c>
      <c r="C644" s="22" t="s">
        <v>19523</v>
      </c>
      <c r="D644" s="21">
        <v>4</v>
      </c>
      <c r="E644" s="22">
        <v>1</v>
      </c>
      <c r="F644" s="22">
        <v>5</v>
      </c>
      <c r="G644" s="21">
        <v>1</v>
      </c>
      <c r="H644" s="21">
        <v>209</v>
      </c>
      <c r="I644" s="21">
        <v>23.4</v>
      </c>
      <c r="J644" s="21">
        <v>8.24</v>
      </c>
      <c r="K644" s="21">
        <v>8.26</v>
      </c>
      <c r="L644" s="21" t="s">
        <v>19524</v>
      </c>
      <c r="M644" s="21" t="s">
        <v>151</v>
      </c>
      <c r="N644" s="21" t="s">
        <v>69</v>
      </c>
      <c r="O644" s="21" t="s">
        <v>19525</v>
      </c>
      <c r="P644" s="21">
        <v>92675</v>
      </c>
      <c r="Q644" s="21" t="s">
        <v>19527</v>
      </c>
      <c r="R644" s="22" t="s">
        <v>19528</v>
      </c>
      <c r="S644" s="21" t="s">
        <v>19529</v>
      </c>
      <c r="T644" s="21"/>
      <c r="U644" s="21"/>
      <c r="V644" s="22">
        <v>71.900000000000006</v>
      </c>
      <c r="W644" s="22">
        <v>63</v>
      </c>
      <c r="X644" s="22">
        <v>110.7</v>
      </c>
      <c r="Y644" s="22">
        <v>113.3</v>
      </c>
      <c r="Z644" s="22">
        <v>125.7</v>
      </c>
      <c r="AA644" s="22">
        <v>115.4</v>
      </c>
      <c r="AB644" s="24">
        <v>75810</v>
      </c>
      <c r="AC644" s="24">
        <v>63320</v>
      </c>
      <c r="AD644" s="24">
        <v>128700</v>
      </c>
      <c r="AE644" s="24">
        <v>113700</v>
      </c>
      <c r="AF644" s="24">
        <v>152600</v>
      </c>
      <c r="AG644" s="24">
        <v>115200</v>
      </c>
      <c r="AH644" s="25">
        <v>87230</v>
      </c>
      <c r="AI644" s="25">
        <v>76440</v>
      </c>
      <c r="AJ644" s="25">
        <v>134400</v>
      </c>
      <c r="AK644" s="25">
        <v>137600</v>
      </c>
      <c r="AL644" s="25">
        <v>152600</v>
      </c>
      <c r="AM644" s="25">
        <v>140200</v>
      </c>
      <c r="AN644" s="21" t="s">
        <v>50</v>
      </c>
      <c r="AO644" s="21" t="s">
        <v>50</v>
      </c>
      <c r="AP644" s="21" t="s">
        <v>62</v>
      </c>
      <c r="AQ644" s="21" t="s">
        <v>50</v>
      </c>
      <c r="AR644" s="21" t="s">
        <v>50</v>
      </c>
      <c r="AS644" s="21" t="s">
        <v>50</v>
      </c>
      <c r="AT644" s="21" t="s">
        <v>8434</v>
      </c>
      <c r="AU644" s="23">
        <v>0.69249517000000005</v>
      </c>
      <c r="AV644" s="23">
        <v>-0.53012409999999999</v>
      </c>
      <c r="AW644" s="23">
        <v>7.4390520000000002E-2</v>
      </c>
      <c r="AX644" s="23">
        <v>1.1284823900000001</v>
      </c>
      <c r="AY644" s="31">
        <v>643</v>
      </c>
      <c r="AZ644">
        <f t="shared" si="20"/>
        <v>0.30172702357698289</v>
      </c>
      <c r="BA644">
        <f t="shared" si="21"/>
        <v>0.52038579136699015</v>
      </c>
    </row>
    <row r="645" spans="1:53">
      <c r="A645" s="20" t="s">
        <v>50</v>
      </c>
      <c r="B645" s="21" t="s">
        <v>19476</v>
      </c>
      <c r="C645" s="22" t="s">
        <v>19477</v>
      </c>
      <c r="D645" s="21">
        <v>3</v>
      </c>
      <c r="E645" s="22">
        <v>1</v>
      </c>
      <c r="F645" s="22">
        <v>8</v>
      </c>
      <c r="G645" s="21">
        <v>1</v>
      </c>
      <c r="H645" s="21">
        <v>508</v>
      </c>
      <c r="I645" s="21">
        <v>56</v>
      </c>
      <c r="J645" s="21">
        <v>7.11</v>
      </c>
      <c r="K645" s="21">
        <v>23.82</v>
      </c>
      <c r="L645" s="21" t="s">
        <v>525</v>
      </c>
      <c r="M645" s="21" t="s">
        <v>1024</v>
      </c>
      <c r="N645" s="21" t="s">
        <v>69</v>
      </c>
      <c r="O645" s="21" t="s">
        <v>19478</v>
      </c>
      <c r="P645" s="21">
        <v>80153</v>
      </c>
      <c r="Q645" s="21" t="s">
        <v>19480</v>
      </c>
      <c r="R645" s="22" t="s">
        <v>19481</v>
      </c>
      <c r="S645" s="21" t="s">
        <v>19482</v>
      </c>
      <c r="T645" s="21" t="s">
        <v>3828</v>
      </c>
      <c r="U645" s="21"/>
      <c r="V645" s="22">
        <v>103.6</v>
      </c>
      <c r="W645" s="22">
        <v>65.2</v>
      </c>
      <c r="X645" s="22">
        <v>72.5</v>
      </c>
      <c r="Y645" s="22">
        <v>116</v>
      </c>
      <c r="Z645" s="22">
        <v>140.6</v>
      </c>
      <c r="AA645" s="22">
        <v>102</v>
      </c>
      <c r="AB645" s="24">
        <v>67750</v>
      </c>
      <c r="AC645" s="24">
        <v>40640</v>
      </c>
      <c r="AD645" s="24">
        <v>52240</v>
      </c>
      <c r="AE645" s="24">
        <v>72080</v>
      </c>
      <c r="AF645" s="24">
        <v>105800</v>
      </c>
      <c r="AG645" s="24">
        <v>63060</v>
      </c>
      <c r="AH645" s="25">
        <v>77960</v>
      </c>
      <c r="AI645" s="25">
        <v>49060</v>
      </c>
      <c r="AJ645" s="25">
        <v>54530</v>
      </c>
      <c r="AK645" s="25">
        <v>87270</v>
      </c>
      <c r="AL645" s="25">
        <v>105800</v>
      </c>
      <c r="AM645" s="25">
        <v>76700</v>
      </c>
      <c r="AN645" s="21" t="s">
        <v>50</v>
      </c>
      <c r="AO645" s="21" t="s">
        <v>50</v>
      </c>
      <c r="AP645" s="21" t="s">
        <v>50</v>
      </c>
      <c r="AQ645" s="21" t="s">
        <v>50</v>
      </c>
      <c r="AR645" s="21" t="s">
        <v>50</v>
      </c>
      <c r="AS645" s="21" t="s">
        <v>50</v>
      </c>
      <c r="AT645" s="21" t="s">
        <v>2759</v>
      </c>
      <c r="AU645" s="23">
        <v>0.67300583000000003</v>
      </c>
      <c r="AV645" s="23">
        <v>-0.57130910000000001</v>
      </c>
      <c r="AW645" s="23">
        <v>7.4830240000000006E-2</v>
      </c>
      <c r="AX645" s="23">
        <v>1.1259228400000001</v>
      </c>
      <c r="AY645" s="31">
        <v>644</v>
      </c>
      <c r="AZ645">
        <f t="shared" si="20"/>
        <v>0.30303923279503109</v>
      </c>
      <c r="BA645">
        <f t="shared" si="21"/>
        <v>0.51850114217954713</v>
      </c>
    </row>
    <row r="646" spans="1:53">
      <c r="A646" s="20" t="s">
        <v>50</v>
      </c>
      <c r="B646" s="21" t="s">
        <v>17520</v>
      </c>
      <c r="C646" s="22" t="s">
        <v>17521</v>
      </c>
      <c r="D646" s="21">
        <v>2</v>
      </c>
      <c r="E646" s="22">
        <v>2</v>
      </c>
      <c r="F646" s="22">
        <v>12</v>
      </c>
      <c r="G646" s="21">
        <v>2</v>
      </c>
      <c r="H646" s="21">
        <v>539</v>
      </c>
      <c r="I646" s="21">
        <v>58</v>
      </c>
      <c r="J646" s="21">
        <v>5.86</v>
      </c>
      <c r="K646" s="21">
        <v>28.23</v>
      </c>
      <c r="L646" s="21" t="s">
        <v>794</v>
      </c>
      <c r="M646" s="21" t="s">
        <v>68</v>
      </c>
      <c r="N646" s="21" t="s">
        <v>69</v>
      </c>
      <c r="O646" s="21" t="s">
        <v>16476</v>
      </c>
      <c r="P646" s="21">
        <v>51043</v>
      </c>
      <c r="Q646" s="21" t="s">
        <v>17523</v>
      </c>
      <c r="R646" s="22" t="s">
        <v>17524</v>
      </c>
      <c r="S646" s="21" t="s">
        <v>17525</v>
      </c>
      <c r="T646" s="21"/>
      <c r="U646" s="21" t="s">
        <v>12901</v>
      </c>
      <c r="V646" s="22">
        <v>85.9</v>
      </c>
      <c r="W646" s="22">
        <v>61.9</v>
      </c>
      <c r="X646" s="22">
        <v>97.2</v>
      </c>
      <c r="Y646" s="22">
        <v>138.6</v>
      </c>
      <c r="Z646" s="22">
        <v>99.6</v>
      </c>
      <c r="AA646" s="22">
        <v>116.7</v>
      </c>
      <c r="AB646" s="24">
        <v>2562000</v>
      </c>
      <c r="AC646" s="24">
        <v>1762000</v>
      </c>
      <c r="AD646" s="24">
        <v>3198000</v>
      </c>
      <c r="AE646" s="24">
        <v>3932000</v>
      </c>
      <c r="AF646" s="24">
        <v>3419000</v>
      </c>
      <c r="AG646" s="24">
        <v>3295000</v>
      </c>
      <c r="AH646" s="25">
        <v>2948000</v>
      </c>
      <c r="AI646" s="25">
        <v>2127000</v>
      </c>
      <c r="AJ646" s="25">
        <v>3338000</v>
      </c>
      <c r="AK646" s="25">
        <v>4760000</v>
      </c>
      <c r="AL646" s="25">
        <v>3419000</v>
      </c>
      <c r="AM646" s="25">
        <v>4008000</v>
      </c>
      <c r="AN646" s="21" t="s">
        <v>50</v>
      </c>
      <c r="AO646" s="21" t="s">
        <v>50</v>
      </c>
      <c r="AP646" s="21" t="s">
        <v>50</v>
      </c>
      <c r="AQ646" s="21" t="s">
        <v>50</v>
      </c>
      <c r="AR646" s="21" t="s">
        <v>50</v>
      </c>
      <c r="AS646" s="21" t="s">
        <v>50</v>
      </c>
      <c r="AT646" s="21" t="s">
        <v>15082</v>
      </c>
      <c r="AU646" s="23">
        <v>0.69035053999999996</v>
      </c>
      <c r="AV646" s="23">
        <v>-0.53459900000000005</v>
      </c>
      <c r="AW646" s="23">
        <v>7.5516780000000006E-2</v>
      </c>
      <c r="AX646" s="23">
        <v>1.1219565499999999</v>
      </c>
      <c r="AY646" s="32">
        <v>645</v>
      </c>
      <c r="AZ646">
        <f t="shared" si="20"/>
        <v>0.30534536781395349</v>
      </c>
      <c r="BA646">
        <f t="shared" si="21"/>
        <v>0.5152086640031357</v>
      </c>
    </row>
    <row r="647" spans="1:53">
      <c r="A647" s="20" t="s">
        <v>50</v>
      </c>
      <c r="B647" s="21" t="s">
        <v>3286</v>
      </c>
      <c r="C647" s="22" t="s">
        <v>3287</v>
      </c>
      <c r="D647" s="21">
        <v>5</v>
      </c>
      <c r="E647" s="22">
        <v>4</v>
      </c>
      <c r="F647" s="22">
        <v>23</v>
      </c>
      <c r="G647" s="21">
        <v>4</v>
      </c>
      <c r="H647" s="21">
        <v>730</v>
      </c>
      <c r="I647" s="21">
        <v>77.5</v>
      </c>
      <c r="J647" s="21">
        <v>8.6999999999999993</v>
      </c>
      <c r="K647" s="21">
        <v>84.91</v>
      </c>
      <c r="L647" s="21" t="s">
        <v>353</v>
      </c>
      <c r="M647" s="21" t="s">
        <v>151</v>
      </c>
      <c r="N647" s="21" t="s">
        <v>69</v>
      </c>
      <c r="O647" s="21" t="s">
        <v>3288</v>
      </c>
      <c r="P647" s="21">
        <v>4670</v>
      </c>
      <c r="Q647" s="21" t="s">
        <v>3290</v>
      </c>
      <c r="R647" s="22" t="s">
        <v>3291</v>
      </c>
      <c r="S647" s="21" t="s">
        <v>3292</v>
      </c>
      <c r="T647" s="21" t="s">
        <v>3293</v>
      </c>
      <c r="U647" s="21" t="s">
        <v>1412</v>
      </c>
      <c r="V647" s="22">
        <v>113.7</v>
      </c>
      <c r="W647" s="22">
        <v>99.6</v>
      </c>
      <c r="X647" s="22">
        <v>120</v>
      </c>
      <c r="Y647" s="22">
        <v>87.1</v>
      </c>
      <c r="Z647" s="22">
        <v>102</v>
      </c>
      <c r="AA647" s="22">
        <v>77.5</v>
      </c>
      <c r="AB647" s="24">
        <v>1862000</v>
      </c>
      <c r="AC647" s="24">
        <v>1528000</v>
      </c>
      <c r="AD647" s="24">
        <v>2166000</v>
      </c>
      <c r="AE647" s="24">
        <v>1319000</v>
      </c>
      <c r="AF647" s="24">
        <v>1921000</v>
      </c>
      <c r="AG647" s="24">
        <v>1160000</v>
      </c>
      <c r="AH647" s="25">
        <v>2142000</v>
      </c>
      <c r="AI647" s="25">
        <v>1877000</v>
      </c>
      <c r="AJ647" s="25">
        <v>2261000</v>
      </c>
      <c r="AK647" s="25">
        <v>1642000</v>
      </c>
      <c r="AL647" s="25">
        <v>1921000</v>
      </c>
      <c r="AM647" s="25">
        <v>1460000</v>
      </c>
      <c r="AN647" s="21" t="s">
        <v>50</v>
      </c>
      <c r="AO647" s="21" t="s">
        <v>50</v>
      </c>
      <c r="AP647" s="21" t="s">
        <v>50</v>
      </c>
      <c r="AQ647" s="21" t="s">
        <v>50</v>
      </c>
      <c r="AR647" s="21" t="s">
        <v>50</v>
      </c>
      <c r="AS647" s="21" t="s">
        <v>50</v>
      </c>
      <c r="AT647" s="21" t="s">
        <v>3294</v>
      </c>
      <c r="AU647" s="23">
        <v>1.2503645299999999</v>
      </c>
      <c r="AV647" s="23">
        <v>0.32234876000000001</v>
      </c>
      <c r="AW647" s="23">
        <v>7.5578210000000007E-2</v>
      </c>
      <c r="AX647" s="23">
        <v>1.1216033700000001</v>
      </c>
      <c r="AY647" s="31">
        <v>646</v>
      </c>
      <c r="AZ647">
        <f t="shared" si="20"/>
        <v>0.30512069919504647</v>
      </c>
      <c r="BA647">
        <f t="shared" si="21"/>
        <v>0.51552832909551805</v>
      </c>
    </row>
    <row r="648" spans="1:53">
      <c r="A648" s="20" t="s">
        <v>50</v>
      </c>
      <c r="B648" s="21" t="s">
        <v>18763</v>
      </c>
      <c r="C648" s="22" t="s">
        <v>18764</v>
      </c>
      <c r="D648" s="21">
        <v>9</v>
      </c>
      <c r="E648" s="22">
        <v>3</v>
      </c>
      <c r="F648" s="22">
        <v>6</v>
      </c>
      <c r="G648" s="21">
        <v>3</v>
      </c>
      <c r="H648" s="21">
        <v>270</v>
      </c>
      <c r="I648" s="21">
        <v>31.3</v>
      </c>
      <c r="J648" s="21">
        <v>7.47</v>
      </c>
      <c r="K648" s="21">
        <v>11.57</v>
      </c>
      <c r="L648" s="21" t="s">
        <v>18765</v>
      </c>
      <c r="M648" s="21" t="s">
        <v>127</v>
      </c>
      <c r="N648" s="21" t="s">
        <v>69</v>
      </c>
      <c r="O648" s="21" t="s">
        <v>18766</v>
      </c>
      <c r="P648" s="21">
        <v>7884</v>
      </c>
      <c r="Q648" s="21" t="s">
        <v>18768</v>
      </c>
      <c r="R648" s="22" t="s">
        <v>18769</v>
      </c>
      <c r="S648" s="21" t="s">
        <v>18770</v>
      </c>
      <c r="T648" s="21" t="s">
        <v>18771</v>
      </c>
      <c r="U648" s="21" t="s">
        <v>18772</v>
      </c>
      <c r="V648" s="22">
        <v>30.5</v>
      </c>
      <c r="W648" s="22">
        <v>86</v>
      </c>
      <c r="X648" s="22">
        <v>100</v>
      </c>
      <c r="Y648" s="22">
        <v>125.7</v>
      </c>
      <c r="Z648" s="22">
        <v>145.6</v>
      </c>
      <c r="AA648" s="22">
        <v>112.2</v>
      </c>
      <c r="AB648" s="24">
        <v>53430</v>
      </c>
      <c r="AC648" s="24">
        <v>168300</v>
      </c>
      <c r="AD648" s="24">
        <v>226200</v>
      </c>
      <c r="AE648" s="24">
        <v>245300</v>
      </c>
      <c r="AF648" s="24">
        <v>344000</v>
      </c>
      <c r="AG648" s="24">
        <v>217800</v>
      </c>
      <c r="AH648" s="25">
        <v>71950</v>
      </c>
      <c r="AI648" s="25">
        <v>203200</v>
      </c>
      <c r="AJ648" s="25">
        <v>236200</v>
      </c>
      <c r="AK648" s="25">
        <v>297000</v>
      </c>
      <c r="AL648" s="25">
        <v>344000</v>
      </c>
      <c r="AM648" s="25">
        <v>264900</v>
      </c>
      <c r="AN648" s="21" t="s">
        <v>62</v>
      </c>
      <c r="AO648" s="21" t="s">
        <v>62</v>
      </c>
      <c r="AP648" s="21" t="s">
        <v>62</v>
      </c>
      <c r="AQ648" s="21" t="s">
        <v>50</v>
      </c>
      <c r="AR648" s="21" t="s">
        <v>50</v>
      </c>
      <c r="AS648" s="21" t="s">
        <v>50</v>
      </c>
      <c r="AT648" s="21" t="s">
        <v>18773</v>
      </c>
      <c r="AU648" s="23">
        <v>0.56444516</v>
      </c>
      <c r="AV648" s="23">
        <v>-0.82509469999999996</v>
      </c>
      <c r="AW648" s="23">
        <v>7.5646770000000002E-2</v>
      </c>
      <c r="AX648" s="23">
        <v>1.1212095900000001</v>
      </c>
      <c r="AY648" s="31">
        <v>647</v>
      </c>
      <c r="AZ648">
        <f t="shared" si="20"/>
        <v>0.30492546547140653</v>
      </c>
      <c r="BA648">
        <f t="shared" si="21"/>
        <v>0.51580630455594667</v>
      </c>
    </row>
    <row r="649" spans="1:53">
      <c r="A649" s="20" t="s">
        <v>50</v>
      </c>
      <c r="B649" s="21" t="s">
        <v>15109</v>
      </c>
      <c r="C649" s="22" t="s">
        <v>15110</v>
      </c>
      <c r="D649" s="21">
        <v>11</v>
      </c>
      <c r="E649" s="22">
        <v>4</v>
      </c>
      <c r="F649" s="22">
        <v>26</v>
      </c>
      <c r="G649" s="21">
        <v>4</v>
      </c>
      <c r="H649" s="21">
        <v>495</v>
      </c>
      <c r="I649" s="21">
        <v>56.2</v>
      </c>
      <c r="J649" s="21">
        <v>7.58</v>
      </c>
      <c r="K649" s="21">
        <v>79.61</v>
      </c>
      <c r="L649" s="21" t="s">
        <v>4079</v>
      </c>
      <c r="M649" s="21" t="s">
        <v>1080</v>
      </c>
      <c r="N649" s="21" t="s">
        <v>69</v>
      </c>
      <c r="O649" s="21" t="s">
        <v>15111</v>
      </c>
      <c r="P649" s="21">
        <v>56852</v>
      </c>
      <c r="Q649" s="21" t="s">
        <v>15113</v>
      </c>
      <c r="R649" s="22" t="s">
        <v>15114</v>
      </c>
      <c r="S649" s="21" t="s">
        <v>15115</v>
      </c>
      <c r="T649" s="21" t="s">
        <v>15116</v>
      </c>
      <c r="U649" s="21" t="s">
        <v>15117</v>
      </c>
      <c r="V649" s="22">
        <v>91.5</v>
      </c>
      <c r="W649" s="22">
        <v>78.8</v>
      </c>
      <c r="X649" s="22">
        <v>101</v>
      </c>
      <c r="Y649" s="22">
        <v>100.9</v>
      </c>
      <c r="Z649" s="22">
        <v>117.5</v>
      </c>
      <c r="AA649" s="22">
        <v>110.4</v>
      </c>
      <c r="AB649" s="24">
        <v>620000</v>
      </c>
      <c r="AC649" s="24">
        <v>451900</v>
      </c>
      <c r="AD649" s="24">
        <v>754600</v>
      </c>
      <c r="AE649" s="24">
        <v>635000</v>
      </c>
      <c r="AF649" s="24">
        <v>916300</v>
      </c>
      <c r="AG649" s="24">
        <v>666300</v>
      </c>
      <c r="AH649" s="25">
        <v>713300</v>
      </c>
      <c r="AI649" s="25">
        <v>614200</v>
      </c>
      <c r="AJ649" s="25">
        <v>787800</v>
      </c>
      <c r="AK649" s="25">
        <v>786600</v>
      </c>
      <c r="AL649" s="25">
        <v>916300</v>
      </c>
      <c r="AM649" s="25">
        <v>861100</v>
      </c>
      <c r="AN649" s="21" t="s">
        <v>50</v>
      </c>
      <c r="AO649" s="21" t="s">
        <v>50</v>
      </c>
      <c r="AP649" s="21" t="s">
        <v>50</v>
      </c>
      <c r="AQ649" s="21" t="s">
        <v>50</v>
      </c>
      <c r="AR649" s="21" t="s">
        <v>50</v>
      </c>
      <c r="AS649" s="21" t="s">
        <v>50</v>
      </c>
      <c r="AT649" s="21" t="s">
        <v>15118</v>
      </c>
      <c r="AU649" s="23">
        <v>0.82505854999999995</v>
      </c>
      <c r="AV649" s="23">
        <v>-0.2774316</v>
      </c>
      <c r="AW649" s="23">
        <v>7.588636E-2</v>
      </c>
      <c r="AX649" s="23">
        <v>1.1198363</v>
      </c>
      <c r="AY649" s="32">
        <v>648</v>
      </c>
      <c r="AZ649">
        <f t="shared" si="20"/>
        <v>0.30541917728395063</v>
      </c>
      <c r="BA649">
        <f t="shared" si="21"/>
        <v>0.51510369705328474</v>
      </c>
    </row>
    <row r="650" spans="1:53">
      <c r="A650" s="20" t="s">
        <v>50</v>
      </c>
      <c r="B650" s="21" t="s">
        <v>2855</v>
      </c>
      <c r="C650" s="22" t="s">
        <v>2856</v>
      </c>
      <c r="D650" s="21">
        <v>3</v>
      </c>
      <c r="E650" s="22">
        <v>1</v>
      </c>
      <c r="F650" s="22">
        <v>1</v>
      </c>
      <c r="G650" s="21">
        <v>1</v>
      </c>
      <c r="H650" s="21">
        <v>431</v>
      </c>
      <c r="I650" s="21">
        <v>49.2</v>
      </c>
      <c r="J650" s="21">
        <v>5.58</v>
      </c>
      <c r="K650" s="21">
        <v>2.4</v>
      </c>
      <c r="L650" s="21" t="s">
        <v>844</v>
      </c>
      <c r="M650" s="21" t="s">
        <v>298</v>
      </c>
      <c r="N650" s="21" t="s">
        <v>152</v>
      </c>
      <c r="O650" s="21" t="s">
        <v>2857</v>
      </c>
      <c r="P650" s="21">
        <v>1983</v>
      </c>
      <c r="Q650" s="21" t="s">
        <v>2859</v>
      </c>
      <c r="R650" s="22" t="s">
        <v>2860</v>
      </c>
      <c r="S650" s="21" t="s">
        <v>2861</v>
      </c>
      <c r="T650" s="21" t="s">
        <v>2862</v>
      </c>
      <c r="U650" s="21" t="s">
        <v>2863</v>
      </c>
      <c r="V650" s="22">
        <v>153.69999999999999</v>
      </c>
      <c r="W650" s="22">
        <v>106.5</v>
      </c>
      <c r="X650" s="22">
        <v>101</v>
      </c>
      <c r="Y650" s="22">
        <v>78.2</v>
      </c>
      <c r="Z650" s="22">
        <v>73.599999999999994</v>
      </c>
      <c r="AA650" s="22">
        <v>86.9</v>
      </c>
      <c r="AB650" s="24">
        <v>1859000</v>
      </c>
      <c r="AC650" s="24">
        <v>1228000</v>
      </c>
      <c r="AD650" s="24">
        <v>1347000</v>
      </c>
      <c r="AE650" s="24">
        <v>899100</v>
      </c>
      <c r="AF650" s="24">
        <v>1025000</v>
      </c>
      <c r="AG650" s="24">
        <v>993900</v>
      </c>
      <c r="AH650" s="25">
        <v>2139000</v>
      </c>
      <c r="AI650" s="25">
        <v>1483000</v>
      </c>
      <c r="AJ650" s="25">
        <v>1406000</v>
      </c>
      <c r="AK650" s="25">
        <v>1089000</v>
      </c>
      <c r="AL650" s="25">
        <v>1025000</v>
      </c>
      <c r="AM650" s="25">
        <v>1209000</v>
      </c>
      <c r="AN650" s="21" t="s">
        <v>62</v>
      </c>
      <c r="AO650" s="21" t="s">
        <v>62</v>
      </c>
      <c r="AP650" s="21" t="s">
        <v>62</v>
      </c>
      <c r="AQ650" s="21" t="s">
        <v>50</v>
      </c>
      <c r="AR650" s="21" t="s">
        <v>62</v>
      </c>
      <c r="AS650" s="21" t="s">
        <v>62</v>
      </c>
      <c r="AT650" s="21" t="s">
        <v>2864</v>
      </c>
      <c r="AU650" s="26">
        <v>1.5131940100000001</v>
      </c>
      <c r="AV650" s="23">
        <v>0.59759697000000001</v>
      </c>
      <c r="AW650" s="23">
        <v>7.5950279999999995E-2</v>
      </c>
      <c r="AX650" s="23">
        <v>1.1194706299999999</v>
      </c>
      <c r="AY650" s="31">
        <v>649</v>
      </c>
      <c r="AZ650">
        <f t="shared" si="20"/>
        <v>0.30520543950693374</v>
      </c>
      <c r="BA650">
        <f t="shared" si="21"/>
        <v>0.51540773045898525</v>
      </c>
    </row>
    <row r="651" spans="1:53">
      <c r="A651" s="20" t="s">
        <v>50</v>
      </c>
      <c r="B651" s="21" t="s">
        <v>20974</v>
      </c>
      <c r="C651" s="22" t="s">
        <v>20975</v>
      </c>
      <c r="D651" s="21">
        <v>2</v>
      </c>
      <c r="E651" s="22">
        <v>1</v>
      </c>
      <c r="F651" s="22">
        <v>3</v>
      </c>
      <c r="G651" s="21">
        <v>1</v>
      </c>
      <c r="H651" s="21">
        <v>858</v>
      </c>
      <c r="I651" s="21">
        <v>95.7</v>
      </c>
      <c r="J651" s="21">
        <v>5.03</v>
      </c>
      <c r="K651" s="21">
        <v>2.04</v>
      </c>
      <c r="L651" s="21" t="s">
        <v>1745</v>
      </c>
      <c r="M651" s="21" t="s">
        <v>20976</v>
      </c>
      <c r="N651" s="21" t="s">
        <v>108</v>
      </c>
      <c r="O651" s="21" t="s">
        <v>20977</v>
      </c>
      <c r="P651" s="21">
        <v>8078</v>
      </c>
      <c r="Q651" s="21" t="s">
        <v>20979</v>
      </c>
      <c r="R651" s="22" t="s">
        <v>20980</v>
      </c>
      <c r="S651" s="21" t="s">
        <v>20981</v>
      </c>
      <c r="T651" s="21" t="s">
        <v>20982</v>
      </c>
      <c r="U651" s="21" t="s">
        <v>721</v>
      </c>
      <c r="V651" s="22">
        <v>2.4</v>
      </c>
      <c r="W651" s="22">
        <v>69.8</v>
      </c>
      <c r="X651" s="22">
        <v>80.3</v>
      </c>
      <c r="Y651" s="22">
        <v>88.1</v>
      </c>
      <c r="Z651" s="22">
        <v>156.19999999999999</v>
      </c>
      <c r="AA651" s="22">
        <v>203.2</v>
      </c>
      <c r="AB651" s="24"/>
      <c r="AC651" s="24">
        <v>59780</v>
      </c>
      <c r="AD651" s="24">
        <v>79490</v>
      </c>
      <c r="AE651" s="24">
        <v>75280</v>
      </c>
      <c r="AF651" s="24">
        <v>161500</v>
      </c>
      <c r="AG651" s="24">
        <v>172800</v>
      </c>
      <c r="AH651" s="25">
        <v>2509</v>
      </c>
      <c r="AI651" s="25">
        <v>72160</v>
      </c>
      <c r="AJ651" s="25">
        <v>82990</v>
      </c>
      <c r="AK651" s="25">
        <v>91140</v>
      </c>
      <c r="AL651" s="25">
        <v>161500</v>
      </c>
      <c r="AM651" s="25">
        <v>210100</v>
      </c>
      <c r="AN651" s="21" t="s">
        <v>63</v>
      </c>
      <c r="AO651" s="21" t="s">
        <v>50</v>
      </c>
      <c r="AP651" s="21" t="s">
        <v>62</v>
      </c>
      <c r="AQ651" s="21" t="s">
        <v>50</v>
      </c>
      <c r="AR651" s="21" t="s">
        <v>50</v>
      </c>
      <c r="AS651" s="21" t="s">
        <v>62</v>
      </c>
      <c r="AT651" s="21" t="s">
        <v>20383</v>
      </c>
      <c r="AU651" s="23">
        <v>0.34067470999999999</v>
      </c>
      <c r="AV651" s="23">
        <v>-1.5535331999999999</v>
      </c>
      <c r="AW651" s="23">
        <v>7.61381E-2</v>
      </c>
      <c r="AX651" s="23">
        <v>1.11839796</v>
      </c>
      <c r="AY651" s="31">
        <v>650</v>
      </c>
      <c r="AZ651">
        <f t="shared" si="20"/>
        <v>0.30548948430769229</v>
      </c>
      <c r="BA651">
        <f t="shared" si="21"/>
        <v>0.5150037346382641</v>
      </c>
    </row>
    <row r="652" spans="1:53">
      <c r="A652" s="20" t="s">
        <v>50</v>
      </c>
      <c r="B652" s="21" t="s">
        <v>3365</v>
      </c>
      <c r="C652" s="22" t="s">
        <v>3366</v>
      </c>
      <c r="D652" s="21">
        <v>15</v>
      </c>
      <c r="E652" s="22">
        <v>3</v>
      </c>
      <c r="F652" s="22">
        <v>28</v>
      </c>
      <c r="G652" s="21">
        <v>3</v>
      </c>
      <c r="H652" s="21">
        <v>283</v>
      </c>
      <c r="I652" s="21">
        <v>31.8</v>
      </c>
      <c r="J652" s="21">
        <v>9.92</v>
      </c>
      <c r="K652" s="21">
        <v>103.35</v>
      </c>
      <c r="L652" s="21" t="s">
        <v>353</v>
      </c>
      <c r="M652" s="21" t="s">
        <v>151</v>
      </c>
      <c r="N652" s="21" t="s">
        <v>69</v>
      </c>
      <c r="O652" s="21" t="s">
        <v>1216</v>
      </c>
      <c r="P652" s="21">
        <v>10557</v>
      </c>
      <c r="Q652" s="21" t="s">
        <v>3368</v>
      </c>
      <c r="R652" s="22" t="s">
        <v>3369</v>
      </c>
      <c r="S652" s="21" t="s">
        <v>3370</v>
      </c>
      <c r="T652" s="21" t="s">
        <v>3371</v>
      </c>
      <c r="U652" s="21" t="s">
        <v>3372</v>
      </c>
      <c r="V652" s="22">
        <v>109.5</v>
      </c>
      <c r="W652" s="22">
        <v>135.19999999999999</v>
      </c>
      <c r="X652" s="22">
        <v>103.3</v>
      </c>
      <c r="Y652" s="22">
        <v>84.6</v>
      </c>
      <c r="Z652" s="22">
        <v>99.7</v>
      </c>
      <c r="AA652" s="22">
        <v>67.599999999999994</v>
      </c>
      <c r="AB652" s="24">
        <v>5341000</v>
      </c>
      <c r="AC652" s="24">
        <v>6286000</v>
      </c>
      <c r="AD652" s="24">
        <v>5552000</v>
      </c>
      <c r="AE652" s="24">
        <v>3921000</v>
      </c>
      <c r="AF652" s="24">
        <v>5596000</v>
      </c>
      <c r="AG652" s="24">
        <v>3118000</v>
      </c>
      <c r="AH652" s="25">
        <v>6145000</v>
      </c>
      <c r="AI652" s="25">
        <v>7588000</v>
      </c>
      <c r="AJ652" s="25">
        <v>5796000</v>
      </c>
      <c r="AK652" s="25">
        <v>4748000</v>
      </c>
      <c r="AL652" s="25">
        <v>5596000</v>
      </c>
      <c r="AM652" s="25">
        <v>3792000</v>
      </c>
      <c r="AN652" s="21" t="s">
        <v>50</v>
      </c>
      <c r="AO652" s="21" t="s">
        <v>50</v>
      </c>
      <c r="AP652" s="21" t="s">
        <v>50</v>
      </c>
      <c r="AQ652" s="21" t="s">
        <v>50</v>
      </c>
      <c r="AR652" s="21" t="s">
        <v>50</v>
      </c>
      <c r="AS652" s="21" t="s">
        <v>50</v>
      </c>
      <c r="AT652" s="21" t="s">
        <v>3373</v>
      </c>
      <c r="AU652" s="23">
        <v>1.3815280599999999</v>
      </c>
      <c r="AV652" s="23">
        <v>0.46626486</v>
      </c>
      <c r="AW652" s="23">
        <v>7.6323639999999998E-2</v>
      </c>
      <c r="AX652" s="23">
        <v>1.1173409000000001</v>
      </c>
      <c r="AY652" s="32">
        <v>651</v>
      </c>
      <c r="AZ652">
        <f t="shared" si="20"/>
        <v>0.30576352245775729</v>
      </c>
      <c r="BA652">
        <f t="shared" si="21"/>
        <v>0.51461432709977994</v>
      </c>
    </row>
    <row r="653" spans="1:53">
      <c r="A653" s="20" t="s">
        <v>50</v>
      </c>
      <c r="B653" s="21" t="s">
        <v>2609</v>
      </c>
      <c r="C653" s="22" t="s">
        <v>2610</v>
      </c>
      <c r="D653" s="21">
        <v>25</v>
      </c>
      <c r="E653" s="22">
        <v>21</v>
      </c>
      <c r="F653" s="22">
        <v>132</v>
      </c>
      <c r="G653" s="21">
        <v>21</v>
      </c>
      <c r="H653" s="21">
        <v>1410</v>
      </c>
      <c r="I653" s="21">
        <v>152.4</v>
      </c>
      <c r="J653" s="21">
        <v>8.6</v>
      </c>
      <c r="K653" s="21">
        <v>383.34</v>
      </c>
      <c r="L653" s="21" t="s">
        <v>701</v>
      </c>
      <c r="M653" s="21" t="s">
        <v>2611</v>
      </c>
      <c r="N653" s="21" t="s">
        <v>108</v>
      </c>
      <c r="O653" s="21" t="s">
        <v>2612</v>
      </c>
      <c r="P653" s="21">
        <v>6238</v>
      </c>
      <c r="Q653" s="21" t="s">
        <v>2614</v>
      </c>
      <c r="R653" s="22" t="s">
        <v>2615</v>
      </c>
      <c r="S653" s="21" t="s">
        <v>2616</v>
      </c>
      <c r="T653" s="21" t="s">
        <v>2617</v>
      </c>
      <c r="U653" s="21" t="s">
        <v>2618</v>
      </c>
      <c r="V653" s="22">
        <v>128.30000000000001</v>
      </c>
      <c r="W653" s="22">
        <v>100.3</v>
      </c>
      <c r="X653" s="22">
        <v>111.1</v>
      </c>
      <c r="Y653" s="22">
        <v>78</v>
      </c>
      <c r="Z653" s="22">
        <v>102</v>
      </c>
      <c r="AA653" s="22">
        <v>80.2</v>
      </c>
      <c r="AB653" s="24">
        <v>6401000</v>
      </c>
      <c r="AC653" s="24">
        <v>4714000</v>
      </c>
      <c r="AD653" s="24">
        <v>6108000</v>
      </c>
      <c r="AE653" s="24">
        <v>3631000</v>
      </c>
      <c r="AF653" s="24">
        <v>5854000</v>
      </c>
      <c r="AG653" s="24">
        <v>3782000</v>
      </c>
      <c r="AH653" s="25">
        <v>7365000</v>
      </c>
      <c r="AI653" s="25">
        <v>5754000</v>
      </c>
      <c r="AJ653" s="25">
        <v>6377000</v>
      </c>
      <c r="AK653" s="25">
        <v>4479000</v>
      </c>
      <c r="AL653" s="25">
        <v>5854000</v>
      </c>
      <c r="AM653" s="25">
        <v>4600000</v>
      </c>
      <c r="AN653" s="21" t="s">
        <v>50</v>
      </c>
      <c r="AO653" s="21" t="s">
        <v>50</v>
      </c>
      <c r="AP653" s="21" t="s">
        <v>50</v>
      </c>
      <c r="AQ653" s="21" t="s">
        <v>50</v>
      </c>
      <c r="AR653" s="21" t="s">
        <v>50</v>
      </c>
      <c r="AS653" s="21" t="s">
        <v>50</v>
      </c>
      <c r="AT653" s="21" t="s">
        <v>2619</v>
      </c>
      <c r="AU653" s="23">
        <v>1.3055374</v>
      </c>
      <c r="AV653" s="23">
        <v>0.38464378999999999</v>
      </c>
      <c r="AW653" s="23">
        <v>7.7157779999999995E-2</v>
      </c>
      <c r="AX653" s="23">
        <v>1.11262029</v>
      </c>
      <c r="AY653" s="31">
        <v>652</v>
      </c>
      <c r="AZ653">
        <f t="shared" si="20"/>
        <v>0.30863111999999998</v>
      </c>
      <c r="BA653">
        <f t="shared" si="21"/>
        <v>0.51056028513331442</v>
      </c>
    </row>
    <row r="654" spans="1:53">
      <c r="A654" s="20" t="s">
        <v>50</v>
      </c>
      <c r="B654" s="21" t="s">
        <v>20785</v>
      </c>
      <c r="C654" s="22" t="s">
        <v>20786</v>
      </c>
      <c r="D654" s="21">
        <v>2</v>
      </c>
      <c r="E654" s="22">
        <v>3</v>
      </c>
      <c r="F654" s="22">
        <v>17</v>
      </c>
      <c r="G654" s="21">
        <v>3</v>
      </c>
      <c r="H654" s="21">
        <v>1812</v>
      </c>
      <c r="I654" s="21">
        <v>201.9</v>
      </c>
      <c r="J654" s="21">
        <v>5.01</v>
      </c>
      <c r="K654" s="21">
        <v>46.25</v>
      </c>
      <c r="L654" s="21" t="s">
        <v>353</v>
      </c>
      <c r="M654" s="21" t="s">
        <v>127</v>
      </c>
      <c r="N654" s="21"/>
      <c r="O654" s="21" t="s">
        <v>20787</v>
      </c>
      <c r="P654" s="21">
        <v>25962</v>
      </c>
      <c r="Q654" s="21" t="s">
        <v>20789</v>
      </c>
      <c r="R654" s="22" t="s">
        <v>20790</v>
      </c>
      <c r="S654" s="21" t="s">
        <v>20791</v>
      </c>
      <c r="T654" s="21"/>
      <c r="U654" s="21"/>
      <c r="V654" s="22">
        <v>68.7</v>
      </c>
      <c r="W654" s="22">
        <v>46</v>
      </c>
      <c r="X654" s="22">
        <v>91.7</v>
      </c>
      <c r="Y654" s="22">
        <v>87.9</v>
      </c>
      <c r="Z654" s="22">
        <v>165.7</v>
      </c>
      <c r="AA654" s="22">
        <v>140</v>
      </c>
      <c r="AB654" s="24">
        <v>389800</v>
      </c>
      <c r="AC654" s="24">
        <v>238900</v>
      </c>
      <c r="AD654" s="24">
        <v>573400</v>
      </c>
      <c r="AE654" s="24">
        <v>474200</v>
      </c>
      <c r="AF654" s="24">
        <v>1082000</v>
      </c>
      <c r="AG654" s="24">
        <v>751300</v>
      </c>
      <c r="AH654" s="25">
        <v>448500</v>
      </c>
      <c r="AI654" s="25">
        <v>300000</v>
      </c>
      <c r="AJ654" s="25">
        <v>598700</v>
      </c>
      <c r="AK654" s="25">
        <v>574100</v>
      </c>
      <c r="AL654" s="25">
        <v>1082000</v>
      </c>
      <c r="AM654" s="25">
        <v>913800</v>
      </c>
      <c r="AN654" s="21" t="s">
        <v>50</v>
      </c>
      <c r="AO654" s="21" t="s">
        <v>50</v>
      </c>
      <c r="AP654" s="21" t="s">
        <v>50</v>
      </c>
      <c r="AQ654" s="21" t="s">
        <v>50</v>
      </c>
      <c r="AR654" s="21" t="s">
        <v>50</v>
      </c>
      <c r="AS654" s="21" t="s">
        <v>50</v>
      </c>
      <c r="AT654" s="21" t="s">
        <v>20792</v>
      </c>
      <c r="AU654" s="23">
        <v>0.52421255</v>
      </c>
      <c r="AV654" s="23">
        <v>-0.93177620000000005</v>
      </c>
      <c r="AW654" s="23">
        <v>7.7400839999999999E-2</v>
      </c>
      <c r="AX654" s="23">
        <v>1.11125432</v>
      </c>
      <c r="AY654" s="31">
        <v>653</v>
      </c>
      <c r="AZ654">
        <f t="shared" si="20"/>
        <v>0.30912923540581932</v>
      </c>
      <c r="BA654">
        <f t="shared" si="21"/>
        <v>0.50985992028442739</v>
      </c>
    </row>
    <row r="655" spans="1:53">
      <c r="A655" s="20" t="s">
        <v>50</v>
      </c>
      <c r="B655" s="21" t="s">
        <v>6127</v>
      </c>
      <c r="C655" s="22" t="s">
        <v>6128</v>
      </c>
      <c r="D655" s="21">
        <v>6</v>
      </c>
      <c r="E655" s="22">
        <v>11</v>
      </c>
      <c r="F655" s="22">
        <v>76</v>
      </c>
      <c r="G655" s="21">
        <v>11</v>
      </c>
      <c r="H655" s="21">
        <v>2089</v>
      </c>
      <c r="I655" s="21">
        <v>226.5</v>
      </c>
      <c r="J655" s="21">
        <v>5.47</v>
      </c>
      <c r="K655" s="21">
        <v>230.85</v>
      </c>
      <c r="L655" s="21" t="s">
        <v>286</v>
      </c>
      <c r="M655" s="21" t="s">
        <v>151</v>
      </c>
      <c r="N655" s="21" t="s">
        <v>108</v>
      </c>
      <c r="O655" s="21" t="s">
        <v>6129</v>
      </c>
      <c r="P655" s="21">
        <v>9656</v>
      </c>
      <c r="Q655" s="21" t="s">
        <v>6131</v>
      </c>
      <c r="R655" s="22" t="s">
        <v>6132</v>
      </c>
      <c r="S655" s="21" t="s">
        <v>6133</v>
      </c>
      <c r="T655" s="21" t="s">
        <v>6134</v>
      </c>
      <c r="U655" s="21" t="s">
        <v>6135</v>
      </c>
      <c r="V655" s="22">
        <v>125.7</v>
      </c>
      <c r="W655" s="22">
        <v>103.9</v>
      </c>
      <c r="X655" s="22">
        <v>106.4</v>
      </c>
      <c r="Y655" s="22">
        <v>73</v>
      </c>
      <c r="Z655" s="22">
        <v>94.9</v>
      </c>
      <c r="AA655" s="22">
        <v>96</v>
      </c>
      <c r="AB655" s="24">
        <v>10980000</v>
      </c>
      <c r="AC655" s="24">
        <v>8683000</v>
      </c>
      <c r="AD655" s="24">
        <v>10260000</v>
      </c>
      <c r="AE655" s="24">
        <v>6084000</v>
      </c>
      <c r="AF655" s="24">
        <v>9580000</v>
      </c>
      <c r="AG655" s="24">
        <v>7941000</v>
      </c>
      <c r="AH655" s="25">
        <v>12680000</v>
      </c>
      <c r="AI655" s="25">
        <v>10490000</v>
      </c>
      <c r="AJ655" s="25">
        <v>10730000</v>
      </c>
      <c r="AK655" s="25">
        <v>7371000</v>
      </c>
      <c r="AL655" s="25">
        <v>9580000</v>
      </c>
      <c r="AM655" s="25">
        <v>9690000</v>
      </c>
      <c r="AN655" s="21" t="s">
        <v>50</v>
      </c>
      <c r="AO655" s="21" t="s">
        <v>50</v>
      </c>
      <c r="AP655" s="21" t="s">
        <v>50</v>
      </c>
      <c r="AQ655" s="21" t="s">
        <v>50</v>
      </c>
      <c r="AR655" s="21" t="s">
        <v>50</v>
      </c>
      <c r="AS655" s="21" t="s">
        <v>50</v>
      </c>
      <c r="AT655" s="21" t="s">
        <v>6136</v>
      </c>
      <c r="AU655" s="23">
        <v>1.27270185</v>
      </c>
      <c r="AV655" s="23">
        <v>0.34789449</v>
      </c>
      <c r="AW655" s="23">
        <v>7.7613580000000001E-2</v>
      </c>
      <c r="AX655" s="23">
        <v>1.11006228</v>
      </c>
      <c r="AY655" s="32">
        <v>654</v>
      </c>
      <c r="AZ655">
        <f t="shared" si="20"/>
        <v>0.30950491840978595</v>
      </c>
      <c r="BA655">
        <f t="shared" si="21"/>
        <v>0.50933244512122167</v>
      </c>
    </row>
    <row r="656" spans="1:53">
      <c r="A656" s="20" t="s">
        <v>50</v>
      </c>
      <c r="B656" s="21" t="s">
        <v>5157</v>
      </c>
      <c r="C656" s="22" t="s">
        <v>5158</v>
      </c>
      <c r="D656" s="21">
        <v>11</v>
      </c>
      <c r="E656" s="22">
        <v>4</v>
      </c>
      <c r="F656" s="22">
        <v>111</v>
      </c>
      <c r="G656" s="21">
        <v>4</v>
      </c>
      <c r="H656" s="21">
        <v>594</v>
      </c>
      <c r="I656" s="21">
        <v>66.5</v>
      </c>
      <c r="J656" s="21">
        <v>5.59</v>
      </c>
      <c r="K656" s="21">
        <v>409.11</v>
      </c>
      <c r="L656" s="21" t="s">
        <v>353</v>
      </c>
      <c r="M656" s="21" t="s">
        <v>575</v>
      </c>
      <c r="N656" s="21"/>
      <c r="O656" s="21" t="s">
        <v>5159</v>
      </c>
      <c r="P656" s="21">
        <v>81608</v>
      </c>
      <c r="Q656" s="21" t="s">
        <v>5161</v>
      </c>
      <c r="R656" s="22" t="s">
        <v>5162</v>
      </c>
      <c r="S656" s="21" t="s">
        <v>5163</v>
      </c>
      <c r="T656" s="21" t="s">
        <v>5164</v>
      </c>
      <c r="U656" s="21"/>
      <c r="V656" s="22">
        <v>101.6</v>
      </c>
      <c r="W656" s="22">
        <v>125.9</v>
      </c>
      <c r="X656" s="22">
        <v>103.1</v>
      </c>
      <c r="Y656" s="22">
        <v>96.9</v>
      </c>
      <c r="Z656" s="22">
        <v>87.9</v>
      </c>
      <c r="AA656" s="22">
        <v>84.5</v>
      </c>
      <c r="AB656" s="24">
        <v>9460000</v>
      </c>
      <c r="AC656" s="24">
        <v>11190000</v>
      </c>
      <c r="AD656" s="24">
        <v>10570000</v>
      </c>
      <c r="AE656" s="24">
        <v>8560000</v>
      </c>
      <c r="AF656" s="24">
        <v>9409000</v>
      </c>
      <c r="AG656" s="24">
        <v>7417000</v>
      </c>
      <c r="AH656" s="25">
        <v>10910000</v>
      </c>
      <c r="AI656" s="25">
        <v>13510000</v>
      </c>
      <c r="AJ656" s="25">
        <v>11070000</v>
      </c>
      <c r="AK656" s="25">
        <v>10400000</v>
      </c>
      <c r="AL656" s="25">
        <v>9436000</v>
      </c>
      <c r="AM656" s="25">
        <v>9072000</v>
      </c>
      <c r="AN656" s="21" t="s">
        <v>50</v>
      </c>
      <c r="AO656" s="21" t="s">
        <v>50</v>
      </c>
      <c r="AP656" s="21" t="s">
        <v>50</v>
      </c>
      <c r="AQ656" s="21" t="s">
        <v>50</v>
      </c>
      <c r="AR656" s="21" t="s">
        <v>50</v>
      </c>
      <c r="AS656" s="21" t="s">
        <v>50</v>
      </c>
      <c r="AT656" s="21" t="s">
        <v>5165</v>
      </c>
      <c r="AU656" s="23">
        <v>1.2275655400000001</v>
      </c>
      <c r="AV656" s="23">
        <v>0.29580004999999998</v>
      </c>
      <c r="AW656" s="23">
        <v>7.8086799999999998E-2</v>
      </c>
      <c r="AX656" s="23">
        <v>1.1074223599999999</v>
      </c>
      <c r="AY656" s="31">
        <v>655</v>
      </c>
      <c r="AZ656">
        <f t="shared" si="20"/>
        <v>0.31091660213740457</v>
      </c>
      <c r="BA656">
        <f t="shared" si="21"/>
        <v>0.50735608714254066</v>
      </c>
    </row>
    <row r="657" spans="1:53">
      <c r="A657" s="20" t="s">
        <v>50</v>
      </c>
      <c r="B657" s="21" t="s">
        <v>17390</v>
      </c>
      <c r="C657" s="22" t="s">
        <v>17391</v>
      </c>
      <c r="D657" s="21">
        <v>5</v>
      </c>
      <c r="E657" s="22">
        <v>1</v>
      </c>
      <c r="F657" s="22">
        <v>5</v>
      </c>
      <c r="G657" s="21">
        <v>1</v>
      </c>
      <c r="H657" s="21">
        <v>303</v>
      </c>
      <c r="I657" s="21">
        <v>33.700000000000003</v>
      </c>
      <c r="J657" s="21">
        <v>7.01</v>
      </c>
      <c r="K657" s="21">
        <v>14.34</v>
      </c>
      <c r="L657" s="21" t="s">
        <v>6538</v>
      </c>
      <c r="M657" s="21" t="s">
        <v>1043</v>
      </c>
      <c r="N657" s="21" t="s">
        <v>1559</v>
      </c>
      <c r="O657" s="21" t="s">
        <v>2186</v>
      </c>
      <c r="P657" s="21">
        <v>1019</v>
      </c>
      <c r="Q657" s="21" t="s">
        <v>17393</v>
      </c>
      <c r="R657" s="22" t="s">
        <v>17394</v>
      </c>
      <c r="S657" s="21" t="s">
        <v>17395</v>
      </c>
      <c r="T657" s="21" t="s">
        <v>17396</v>
      </c>
      <c r="U657" s="21" t="s">
        <v>17397</v>
      </c>
      <c r="V657" s="22">
        <v>96.2</v>
      </c>
      <c r="W657" s="22">
        <v>68.599999999999994</v>
      </c>
      <c r="X657" s="22">
        <v>89.1</v>
      </c>
      <c r="Y657" s="22">
        <v>120.2</v>
      </c>
      <c r="Z657" s="22">
        <v>129.9</v>
      </c>
      <c r="AA657" s="22">
        <v>95.9</v>
      </c>
      <c r="AB657" s="24">
        <v>188300</v>
      </c>
      <c r="AC657" s="24">
        <v>128100</v>
      </c>
      <c r="AD657" s="24">
        <v>192400</v>
      </c>
      <c r="AE657" s="24">
        <v>223800</v>
      </c>
      <c r="AF657" s="24">
        <v>292800</v>
      </c>
      <c r="AG657" s="24">
        <v>177700</v>
      </c>
      <c r="AH657" s="25">
        <v>216700</v>
      </c>
      <c r="AI657" s="25">
        <v>154600</v>
      </c>
      <c r="AJ657" s="25">
        <v>200900</v>
      </c>
      <c r="AK657" s="25">
        <v>270900</v>
      </c>
      <c r="AL657" s="25">
        <v>292800</v>
      </c>
      <c r="AM657" s="25">
        <v>216200</v>
      </c>
      <c r="AN657" s="21" t="s">
        <v>50</v>
      </c>
      <c r="AO657" s="21" t="s">
        <v>50</v>
      </c>
      <c r="AP657" s="21" t="s">
        <v>62</v>
      </c>
      <c r="AQ657" s="21" t="s">
        <v>50</v>
      </c>
      <c r="AR657" s="21" t="s">
        <v>50</v>
      </c>
      <c r="AS657" s="21" t="s">
        <v>50</v>
      </c>
      <c r="AT657" s="21" t="s">
        <v>2717</v>
      </c>
      <c r="AU657" s="23">
        <v>0.73372336000000005</v>
      </c>
      <c r="AV657" s="23">
        <v>-0.44669189999999998</v>
      </c>
      <c r="AW657" s="23">
        <v>7.824681E-2</v>
      </c>
      <c r="AX657" s="23">
        <v>1.1065333900000001</v>
      </c>
      <c r="AY657" s="31">
        <v>656</v>
      </c>
      <c r="AZ657">
        <f t="shared" si="20"/>
        <v>0.31107878121951221</v>
      </c>
      <c r="BA657">
        <f t="shared" si="21"/>
        <v>0.50712961124281453</v>
      </c>
    </row>
    <row r="658" spans="1:53">
      <c r="A658" s="20" t="s">
        <v>50</v>
      </c>
      <c r="B658" s="21" t="s">
        <v>18524</v>
      </c>
      <c r="C658" s="22" t="s">
        <v>18525</v>
      </c>
      <c r="D658" s="21">
        <v>4</v>
      </c>
      <c r="E658" s="22">
        <v>1</v>
      </c>
      <c r="F658" s="22">
        <v>4</v>
      </c>
      <c r="G658" s="21">
        <v>1</v>
      </c>
      <c r="H658" s="21">
        <v>188</v>
      </c>
      <c r="I658" s="21">
        <v>21.6</v>
      </c>
      <c r="J658" s="21">
        <v>11.72</v>
      </c>
      <c r="K658" s="21">
        <v>7.53</v>
      </c>
      <c r="L658" s="21" t="s">
        <v>1139</v>
      </c>
      <c r="M658" s="21" t="s">
        <v>3725</v>
      </c>
      <c r="N658" s="21" t="s">
        <v>69</v>
      </c>
      <c r="O658" s="21" t="s">
        <v>18526</v>
      </c>
      <c r="P658" s="21">
        <v>6141</v>
      </c>
      <c r="Q658" s="21" t="s">
        <v>18528</v>
      </c>
      <c r="R658" s="22" t="s">
        <v>18529</v>
      </c>
      <c r="S658" s="21" t="s">
        <v>18530</v>
      </c>
      <c r="T658" s="21" t="s">
        <v>6587</v>
      </c>
      <c r="U658" s="21" t="s">
        <v>3520</v>
      </c>
      <c r="V658" s="22">
        <v>83.6</v>
      </c>
      <c r="W658" s="22">
        <v>74.5</v>
      </c>
      <c r="X658" s="22">
        <v>101.6</v>
      </c>
      <c r="Y658" s="22">
        <v>123.4</v>
      </c>
      <c r="Z658" s="22">
        <v>97.2</v>
      </c>
      <c r="AA658" s="22">
        <v>119.7</v>
      </c>
      <c r="AB658" s="24">
        <v>418200</v>
      </c>
      <c r="AC658" s="24">
        <v>355600</v>
      </c>
      <c r="AD658" s="24">
        <v>560600</v>
      </c>
      <c r="AE658" s="24">
        <v>586900</v>
      </c>
      <c r="AF658" s="24">
        <v>559500</v>
      </c>
      <c r="AG658" s="24">
        <v>567000</v>
      </c>
      <c r="AH658" s="25">
        <v>481200</v>
      </c>
      <c r="AI658" s="25">
        <v>429300</v>
      </c>
      <c r="AJ658" s="25">
        <v>585300</v>
      </c>
      <c r="AK658" s="25">
        <v>710600</v>
      </c>
      <c r="AL658" s="25">
        <v>559500</v>
      </c>
      <c r="AM658" s="25">
        <v>689600</v>
      </c>
      <c r="AN658" s="21" t="s">
        <v>50</v>
      </c>
      <c r="AO658" s="21" t="s">
        <v>50</v>
      </c>
      <c r="AP658" s="21" t="s">
        <v>50</v>
      </c>
      <c r="AQ658" s="21" t="s">
        <v>50</v>
      </c>
      <c r="AR658" s="21" t="s">
        <v>62</v>
      </c>
      <c r="AS658" s="21" t="s">
        <v>62</v>
      </c>
      <c r="AT658" s="21" t="s">
        <v>18531</v>
      </c>
      <c r="AU658" s="23">
        <v>0.76329977999999998</v>
      </c>
      <c r="AV658" s="23">
        <v>-0.38967829999999998</v>
      </c>
      <c r="AW658" s="23">
        <v>7.8678929999999994E-2</v>
      </c>
      <c r="AX658" s="23">
        <v>1.1041415699999999</v>
      </c>
      <c r="AY658" s="32">
        <v>657</v>
      </c>
      <c r="AZ658">
        <f t="shared" si="20"/>
        <v>0.31232062319634701</v>
      </c>
      <c r="BA658">
        <f t="shared" si="21"/>
        <v>0.50539933743276499</v>
      </c>
    </row>
    <row r="659" spans="1:53">
      <c r="A659" s="20" t="s">
        <v>50</v>
      </c>
      <c r="B659" s="21" t="s">
        <v>12996</v>
      </c>
      <c r="C659" s="22" t="s">
        <v>12997</v>
      </c>
      <c r="D659" s="21">
        <v>2</v>
      </c>
      <c r="E659" s="22">
        <v>2</v>
      </c>
      <c r="F659" s="22">
        <v>15</v>
      </c>
      <c r="G659" s="21">
        <v>1</v>
      </c>
      <c r="H659" s="21">
        <v>864</v>
      </c>
      <c r="I659" s="21">
        <v>97</v>
      </c>
      <c r="J659" s="21">
        <v>5.58</v>
      </c>
      <c r="K659" s="21">
        <v>30.39</v>
      </c>
      <c r="L659" s="21" t="s">
        <v>53</v>
      </c>
      <c r="M659" s="21" t="s">
        <v>322</v>
      </c>
      <c r="N659" s="21" t="s">
        <v>177</v>
      </c>
      <c r="O659" s="21" t="s">
        <v>4592</v>
      </c>
      <c r="P659" s="21">
        <v>2035</v>
      </c>
      <c r="Q659" s="21" t="s">
        <v>12999</v>
      </c>
      <c r="R659" s="22" t="s">
        <v>13000</v>
      </c>
      <c r="S659" s="21" t="s">
        <v>13001</v>
      </c>
      <c r="T659" s="21" t="s">
        <v>4597</v>
      </c>
      <c r="U659" s="21" t="s">
        <v>13002</v>
      </c>
      <c r="V659" s="22">
        <v>101.4</v>
      </c>
      <c r="W659" s="22">
        <v>92.9</v>
      </c>
      <c r="X659" s="22">
        <v>94.4</v>
      </c>
      <c r="Y659" s="22">
        <v>105.1</v>
      </c>
      <c r="Z659" s="22">
        <v>100.1</v>
      </c>
      <c r="AA659" s="22">
        <v>106.2</v>
      </c>
      <c r="AB659" s="24">
        <v>2543000</v>
      </c>
      <c r="AC659" s="24">
        <v>2220000</v>
      </c>
      <c r="AD659" s="24">
        <v>2610000</v>
      </c>
      <c r="AE659" s="24">
        <v>2505000</v>
      </c>
      <c r="AF659" s="24">
        <v>2889000</v>
      </c>
      <c r="AG659" s="24">
        <v>2520000</v>
      </c>
      <c r="AH659" s="25">
        <v>2926000</v>
      </c>
      <c r="AI659" s="25">
        <v>2680000</v>
      </c>
      <c r="AJ659" s="25">
        <v>2725000</v>
      </c>
      <c r="AK659" s="25">
        <v>3033000</v>
      </c>
      <c r="AL659" s="25">
        <v>2889000</v>
      </c>
      <c r="AM659" s="25">
        <v>3065000</v>
      </c>
      <c r="AN659" s="21" t="s">
        <v>63</v>
      </c>
      <c r="AO659" s="21" t="s">
        <v>63</v>
      </c>
      <c r="AP659" s="21" t="s">
        <v>50</v>
      </c>
      <c r="AQ659" s="21" t="s">
        <v>63</v>
      </c>
      <c r="AR659" s="21" t="s">
        <v>50</v>
      </c>
      <c r="AS659" s="21" t="s">
        <v>63</v>
      </c>
      <c r="AT659" s="21" t="s">
        <v>13003</v>
      </c>
      <c r="AU659" s="23">
        <v>0.92712819999999996</v>
      </c>
      <c r="AV659" s="23">
        <v>-0.1091593</v>
      </c>
      <c r="AW659" s="23">
        <v>7.8980460000000002E-2</v>
      </c>
      <c r="AX659" s="23">
        <v>1.10248032</v>
      </c>
      <c r="AY659" s="31">
        <v>658</v>
      </c>
      <c r="AZ659">
        <f t="shared" si="20"/>
        <v>0.31304109373860184</v>
      </c>
      <c r="BA659">
        <f t="shared" si="21"/>
        <v>0.50439864771723575</v>
      </c>
    </row>
    <row r="660" spans="1:53">
      <c r="A660" s="20" t="s">
        <v>50</v>
      </c>
      <c r="B660" s="21" t="s">
        <v>20376</v>
      </c>
      <c r="C660" s="22" t="s">
        <v>20377</v>
      </c>
      <c r="D660" s="21">
        <v>3</v>
      </c>
      <c r="E660" s="22">
        <v>1</v>
      </c>
      <c r="F660" s="22">
        <v>2</v>
      </c>
      <c r="G660" s="21">
        <v>1</v>
      </c>
      <c r="H660" s="21">
        <v>540</v>
      </c>
      <c r="I660" s="21">
        <v>62.7</v>
      </c>
      <c r="J660" s="21">
        <v>9.1300000000000008</v>
      </c>
      <c r="K660" s="21">
        <v>2.67</v>
      </c>
      <c r="L660" s="21" t="s">
        <v>574</v>
      </c>
      <c r="M660" s="21" t="s">
        <v>68</v>
      </c>
      <c r="N660" s="21" t="s">
        <v>69</v>
      </c>
      <c r="O660" s="21" t="s">
        <v>20378</v>
      </c>
      <c r="P660" s="21">
        <v>7695</v>
      </c>
      <c r="Q660" s="21" t="s">
        <v>20380</v>
      </c>
      <c r="R660" s="22" t="s">
        <v>20381</v>
      </c>
      <c r="S660" s="21" t="s">
        <v>20382</v>
      </c>
      <c r="T660" s="21" t="s">
        <v>963</v>
      </c>
      <c r="U660" s="21"/>
      <c r="V660" s="22">
        <v>108.2</v>
      </c>
      <c r="W660" s="22">
        <v>65.900000000000006</v>
      </c>
      <c r="X660" s="22">
        <v>55.6</v>
      </c>
      <c r="Y660" s="22">
        <v>105.7</v>
      </c>
      <c r="Z660" s="22">
        <v>118.7</v>
      </c>
      <c r="AA660" s="22">
        <v>145.9</v>
      </c>
      <c r="AB660" s="24">
        <v>90590</v>
      </c>
      <c r="AC660" s="24">
        <v>52600</v>
      </c>
      <c r="AD660" s="24">
        <v>51260</v>
      </c>
      <c r="AE660" s="24">
        <v>84090</v>
      </c>
      <c r="AF660" s="24">
        <v>114300</v>
      </c>
      <c r="AG660" s="24">
        <v>115600</v>
      </c>
      <c r="AH660" s="25">
        <v>104200</v>
      </c>
      <c r="AI660" s="25">
        <v>63490</v>
      </c>
      <c r="AJ660" s="25">
        <v>53510</v>
      </c>
      <c r="AK660" s="25">
        <v>101800</v>
      </c>
      <c r="AL660" s="25">
        <v>114300</v>
      </c>
      <c r="AM660" s="25">
        <v>140600</v>
      </c>
      <c r="AN660" s="21" t="s">
        <v>62</v>
      </c>
      <c r="AO660" s="21" t="s">
        <v>62</v>
      </c>
      <c r="AP660" s="21" t="s">
        <v>62</v>
      </c>
      <c r="AQ660" s="21" t="s">
        <v>50</v>
      </c>
      <c r="AR660" s="21" t="s">
        <v>50</v>
      </c>
      <c r="AS660" s="21" t="s">
        <v>62</v>
      </c>
      <c r="AT660" s="21" t="s">
        <v>20383</v>
      </c>
      <c r="AU660" s="23">
        <v>0.62016972999999997</v>
      </c>
      <c r="AV660" s="23">
        <v>-0.68926500000000002</v>
      </c>
      <c r="AW660" s="23">
        <v>7.9024979999999995E-2</v>
      </c>
      <c r="AX660" s="23">
        <v>1.1022356</v>
      </c>
      <c r="AY660" s="31">
        <v>659</v>
      </c>
      <c r="AZ660">
        <f t="shared" si="20"/>
        <v>0.31274225772382397</v>
      </c>
      <c r="BA660">
        <f t="shared" si="21"/>
        <v>0.50481343293571135</v>
      </c>
    </row>
    <row r="661" spans="1:53">
      <c r="A661" s="20" t="s">
        <v>50</v>
      </c>
      <c r="B661" s="21" t="s">
        <v>18731</v>
      </c>
      <c r="C661" s="22" t="s">
        <v>18732</v>
      </c>
      <c r="D661" s="21">
        <v>1</v>
      </c>
      <c r="E661" s="22">
        <v>1</v>
      </c>
      <c r="F661" s="22">
        <v>5</v>
      </c>
      <c r="G661" s="21">
        <v>1</v>
      </c>
      <c r="H661" s="21">
        <v>681</v>
      </c>
      <c r="I661" s="21">
        <v>77</v>
      </c>
      <c r="J661" s="21">
        <v>7.06</v>
      </c>
      <c r="K661" s="21">
        <v>11.51</v>
      </c>
      <c r="L661" s="21" t="s">
        <v>4223</v>
      </c>
      <c r="M661" s="21" t="s">
        <v>151</v>
      </c>
      <c r="N661" s="21" t="s">
        <v>108</v>
      </c>
      <c r="O661" s="21" t="s">
        <v>18733</v>
      </c>
      <c r="P661" s="21">
        <v>5884</v>
      </c>
      <c r="Q661" s="21" t="s">
        <v>18735</v>
      </c>
      <c r="R661" s="22" t="s">
        <v>18736</v>
      </c>
      <c r="S661" s="21" t="s">
        <v>18737</v>
      </c>
      <c r="T661" s="21" t="s">
        <v>18738</v>
      </c>
      <c r="U661" s="21" t="s">
        <v>18739</v>
      </c>
      <c r="V661" s="22">
        <v>79.7</v>
      </c>
      <c r="W661" s="22">
        <v>82.7</v>
      </c>
      <c r="X661" s="22">
        <v>96.5</v>
      </c>
      <c r="Y661" s="22">
        <v>120.6</v>
      </c>
      <c r="Z661" s="22">
        <v>127.5</v>
      </c>
      <c r="AA661" s="22">
        <v>93.1</v>
      </c>
      <c r="AB661" s="24">
        <v>160000</v>
      </c>
      <c r="AC661" s="24">
        <v>158200</v>
      </c>
      <c r="AD661" s="24">
        <v>213500</v>
      </c>
      <c r="AE661" s="24">
        <v>230000</v>
      </c>
      <c r="AF661" s="24">
        <v>294400</v>
      </c>
      <c r="AG661" s="24">
        <v>176800</v>
      </c>
      <c r="AH661" s="25">
        <v>184100</v>
      </c>
      <c r="AI661" s="25">
        <v>190900</v>
      </c>
      <c r="AJ661" s="25">
        <v>222900</v>
      </c>
      <c r="AK661" s="25">
        <v>278500</v>
      </c>
      <c r="AL661" s="25">
        <v>294400</v>
      </c>
      <c r="AM661" s="25">
        <v>215000</v>
      </c>
      <c r="AN661" s="21" t="s">
        <v>50</v>
      </c>
      <c r="AO661" s="21" t="s">
        <v>50</v>
      </c>
      <c r="AP661" s="21" t="s">
        <v>50</v>
      </c>
      <c r="AQ661" s="21" t="s">
        <v>50</v>
      </c>
      <c r="AR661" s="21" t="s">
        <v>50</v>
      </c>
      <c r="AS661" s="21" t="s">
        <v>62</v>
      </c>
      <c r="AT661" s="21" t="s">
        <v>18740</v>
      </c>
      <c r="AU661" s="23">
        <v>0.75890173000000005</v>
      </c>
      <c r="AV661" s="23">
        <v>-0.39801500000000001</v>
      </c>
      <c r="AW661" s="23">
        <v>7.9220819999999997E-2</v>
      </c>
      <c r="AX661" s="23">
        <v>1.1011606899999999</v>
      </c>
      <c r="AY661" s="32">
        <v>660</v>
      </c>
      <c r="AZ661">
        <f t="shared" si="20"/>
        <v>0.31304227054545453</v>
      </c>
      <c r="BA661">
        <f t="shared" si="21"/>
        <v>0.50439701508889401</v>
      </c>
    </row>
    <row r="662" spans="1:53">
      <c r="A662" s="20" t="s">
        <v>50</v>
      </c>
      <c r="B662" s="21" t="s">
        <v>20317</v>
      </c>
      <c r="C662" s="22" t="s">
        <v>20318</v>
      </c>
      <c r="D662" s="21">
        <v>9</v>
      </c>
      <c r="E662" s="22">
        <v>2</v>
      </c>
      <c r="F662" s="22">
        <v>3</v>
      </c>
      <c r="G662" s="21">
        <v>2</v>
      </c>
      <c r="H662" s="21">
        <v>267</v>
      </c>
      <c r="I662" s="21">
        <v>30.2</v>
      </c>
      <c r="J662" s="21">
        <v>8</v>
      </c>
      <c r="K662" s="21">
        <v>6.54</v>
      </c>
      <c r="L662" s="21" t="s">
        <v>754</v>
      </c>
      <c r="M662" s="21" t="s">
        <v>1148</v>
      </c>
      <c r="N662" s="21" t="s">
        <v>108</v>
      </c>
      <c r="O662" s="21" t="s">
        <v>20319</v>
      </c>
      <c r="P662" s="21">
        <v>81618</v>
      </c>
      <c r="Q662" s="21" t="s">
        <v>20321</v>
      </c>
      <c r="R662" s="22" t="s">
        <v>20322</v>
      </c>
      <c r="S662" s="21" t="s">
        <v>20323</v>
      </c>
      <c r="T662" s="21"/>
      <c r="U662" s="21" t="s">
        <v>721</v>
      </c>
      <c r="V662" s="22">
        <v>100.9</v>
      </c>
      <c r="W662" s="22">
        <v>71.599999999999994</v>
      </c>
      <c r="X662" s="22">
        <v>67.7</v>
      </c>
      <c r="Y662" s="22">
        <v>93.7</v>
      </c>
      <c r="Z662" s="22">
        <v>137.9</v>
      </c>
      <c r="AA662" s="22">
        <v>128.1</v>
      </c>
      <c r="AB662" s="24">
        <v>189600</v>
      </c>
      <c r="AC662" s="24">
        <v>128100</v>
      </c>
      <c r="AD662" s="24">
        <v>112400</v>
      </c>
      <c r="AE662" s="24">
        <v>167300</v>
      </c>
      <c r="AF662" s="24">
        <v>298100</v>
      </c>
      <c r="AG662" s="24">
        <v>227700</v>
      </c>
      <c r="AH662" s="25">
        <v>218200</v>
      </c>
      <c r="AI662" s="25">
        <v>154700</v>
      </c>
      <c r="AJ662" s="25">
        <v>146400</v>
      </c>
      <c r="AK662" s="25">
        <v>202600</v>
      </c>
      <c r="AL662" s="25">
        <v>298100</v>
      </c>
      <c r="AM662" s="25">
        <v>276900</v>
      </c>
      <c r="AN662" s="21" t="s">
        <v>62</v>
      </c>
      <c r="AO662" s="21" t="s">
        <v>62</v>
      </c>
      <c r="AP662" s="21" t="s">
        <v>62</v>
      </c>
      <c r="AQ662" s="21" t="s">
        <v>50</v>
      </c>
      <c r="AR662" s="21" t="s">
        <v>62</v>
      </c>
      <c r="AS662" s="21" t="s">
        <v>50</v>
      </c>
      <c r="AT662" s="21" t="s">
        <v>20324</v>
      </c>
      <c r="AU662" s="23">
        <v>0.66775962</v>
      </c>
      <c r="AV662" s="23">
        <v>-0.58259919999999998</v>
      </c>
      <c r="AW662" s="23">
        <v>7.9275570000000004E-2</v>
      </c>
      <c r="AX662" s="23">
        <v>1.10086062</v>
      </c>
      <c r="AY662" s="31">
        <v>661</v>
      </c>
      <c r="AZ662">
        <f t="shared" si="20"/>
        <v>0.31278469978819973</v>
      </c>
      <c r="BA662">
        <f t="shared" si="21"/>
        <v>0.50475449909068382</v>
      </c>
    </row>
    <row r="663" spans="1:53">
      <c r="A663" s="20" t="s">
        <v>50</v>
      </c>
      <c r="B663" s="21" t="s">
        <v>15857</v>
      </c>
      <c r="C663" s="22" t="s">
        <v>15858</v>
      </c>
      <c r="D663" s="21">
        <v>7</v>
      </c>
      <c r="E663" s="22">
        <v>2</v>
      </c>
      <c r="F663" s="22">
        <v>44</v>
      </c>
      <c r="G663" s="21">
        <v>2</v>
      </c>
      <c r="H663" s="21">
        <v>303</v>
      </c>
      <c r="I663" s="21">
        <v>33.799999999999997</v>
      </c>
      <c r="J663" s="21">
        <v>6.74</v>
      </c>
      <c r="K663" s="21">
        <v>122.76</v>
      </c>
      <c r="L663" s="21" t="s">
        <v>2003</v>
      </c>
      <c r="M663" s="21" t="s">
        <v>211</v>
      </c>
      <c r="N663" s="21" t="s">
        <v>253</v>
      </c>
      <c r="O663" s="21" t="s">
        <v>15859</v>
      </c>
      <c r="P663" s="21">
        <v>1399</v>
      </c>
      <c r="Q663" s="21" t="s">
        <v>15861</v>
      </c>
      <c r="R663" s="22" t="s">
        <v>15862</v>
      </c>
      <c r="S663" s="21" t="s">
        <v>15863</v>
      </c>
      <c r="T663" s="21" t="s">
        <v>15864</v>
      </c>
      <c r="U663" s="21" t="s">
        <v>15865</v>
      </c>
      <c r="V663" s="22">
        <v>57.6</v>
      </c>
      <c r="W663" s="22">
        <v>92.1</v>
      </c>
      <c r="X663" s="22">
        <v>101.5</v>
      </c>
      <c r="Y663" s="22">
        <v>114.3</v>
      </c>
      <c r="Z663" s="22">
        <v>123.9</v>
      </c>
      <c r="AA663" s="22">
        <v>110.6</v>
      </c>
      <c r="AB663" s="24">
        <v>4183000</v>
      </c>
      <c r="AC663" s="24">
        <v>6376000</v>
      </c>
      <c r="AD663" s="24">
        <v>8125000</v>
      </c>
      <c r="AE663" s="24">
        <v>7889000</v>
      </c>
      <c r="AF663" s="24">
        <v>10350000</v>
      </c>
      <c r="AG663" s="24">
        <v>7602000</v>
      </c>
      <c r="AH663" s="25">
        <v>4813000</v>
      </c>
      <c r="AI663" s="25">
        <v>7697000</v>
      </c>
      <c r="AJ663" s="25">
        <v>8483000</v>
      </c>
      <c r="AK663" s="25">
        <v>9552000</v>
      </c>
      <c r="AL663" s="25">
        <v>10350000</v>
      </c>
      <c r="AM663" s="25">
        <v>9246000</v>
      </c>
      <c r="AN663" s="21" t="s">
        <v>50</v>
      </c>
      <c r="AO663" s="21" t="s">
        <v>50</v>
      </c>
      <c r="AP663" s="21" t="s">
        <v>50</v>
      </c>
      <c r="AQ663" s="21" t="s">
        <v>50</v>
      </c>
      <c r="AR663" s="21" t="s">
        <v>50</v>
      </c>
      <c r="AS663" s="21" t="s">
        <v>50</v>
      </c>
      <c r="AT663" s="21" t="s">
        <v>15866</v>
      </c>
      <c r="AU663" s="23">
        <v>0.72006073999999998</v>
      </c>
      <c r="AV663" s="23">
        <v>-0.47380949999999999</v>
      </c>
      <c r="AW663" s="23">
        <v>7.9557550000000005E-2</v>
      </c>
      <c r="AX663" s="23">
        <v>1.09931859</v>
      </c>
      <c r="AY663" s="31">
        <v>662</v>
      </c>
      <c r="AZ663">
        <f t="shared" si="20"/>
        <v>0.31342309728096679</v>
      </c>
      <c r="BA663">
        <f t="shared" si="21"/>
        <v>0.50386900195788609</v>
      </c>
    </row>
    <row r="664" spans="1:53">
      <c r="A664" s="20" t="s">
        <v>50</v>
      </c>
      <c r="B664" s="21" t="s">
        <v>2998</v>
      </c>
      <c r="C664" s="22" t="s">
        <v>2999</v>
      </c>
      <c r="D664" s="21">
        <v>24</v>
      </c>
      <c r="E664" s="22">
        <v>16</v>
      </c>
      <c r="F664" s="22">
        <v>707</v>
      </c>
      <c r="G664" s="21">
        <v>16</v>
      </c>
      <c r="H664" s="21">
        <v>825</v>
      </c>
      <c r="I664" s="21">
        <v>90.5</v>
      </c>
      <c r="J664" s="21">
        <v>6</v>
      </c>
      <c r="K664" s="21">
        <v>3053.41</v>
      </c>
      <c r="L664" s="21" t="s">
        <v>3000</v>
      </c>
      <c r="M664" s="21" t="s">
        <v>54</v>
      </c>
      <c r="N664" s="21" t="s">
        <v>311</v>
      </c>
      <c r="O664" s="21" t="s">
        <v>3001</v>
      </c>
      <c r="P664" s="21">
        <v>3192</v>
      </c>
      <c r="Q664" s="21" t="s">
        <v>3003</v>
      </c>
      <c r="R664" s="22" t="s">
        <v>3004</v>
      </c>
      <c r="S664" s="21" t="s">
        <v>3005</v>
      </c>
      <c r="T664" s="21" t="s">
        <v>3006</v>
      </c>
      <c r="U664" s="21" t="s">
        <v>3007</v>
      </c>
      <c r="V664" s="22">
        <v>121.3</v>
      </c>
      <c r="W664" s="22">
        <v>122.6</v>
      </c>
      <c r="X664" s="22">
        <v>99.4</v>
      </c>
      <c r="Y664" s="22">
        <v>90.4</v>
      </c>
      <c r="Z664" s="22">
        <v>99.6</v>
      </c>
      <c r="AA664" s="22">
        <v>66.8</v>
      </c>
      <c r="AB664" s="24">
        <v>491900000</v>
      </c>
      <c r="AC664" s="24">
        <v>473800000</v>
      </c>
      <c r="AD664" s="24">
        <v>444100000</v>
      </c>
      <c r="AE664" s="24">
        <v>348200000</v>
      </c>
      <c r="AF664" s="24">
        <v>464900000</v>
      </c>
      <c r="AG664" s="24">
        <v>256000000</v>
      </c>
      <c r="AH664" s="25">
        <v>566000000</v>
      </c>
      <c r="AI664" s="25">
        <v>572100000</v>
      </c>
      <c r="AJ664" s="25">
        <v>463700000</v>
      </c>
      <c r="AK664" s="25">
        <v>421700000</v>
      </c>
      <c r="AL664" s="25">
        <v>464900000</v>
      </c>
      <c r="AM664" s="25">
        <v>311600000</v>
      </c>
      <c r="AN664" s="21" t="s">
        <v>50</v>
      </c>
      <c r="AO664" s="21" t="s">
        <v>50</v>
      </c>
      <c r="AP664" s="21" t="s">
        <v>50</v>
      </c>
      <c r="AQ664" s="21" t="s">
        <v>50</v>
      </c>
      <c r="AR664" s="21" t="s">
        <v>50</v>
      </c>
      <c r="AS664" s="21" t="s">
        <v>50</v>
      </c>
      <c r="AT664" s="21" t="s">
        <v>3008</v>
      </c>
      <c r="AU664" s="23">
        <v>1.3368919500000001</v>
      </c>
      <c r="AV664" s="23">
        <v>0.41888287000000002</v>
      </c>
      <c r="AW664" s="23">
        <v>7.9757529999999993E-2</v>
      </c>
      <c r="AX664" s="23">
        <v>1.09822829</v>
      </c>
      <c r="AY664" s="32">
        <v>663</v>
      </c>
      <c r="AZ664">
        <f t="shared" si="20"/>
        <v>0.31373701092006029</v>
      </c>
      <c r="BA664">
        <f t="shared" si="21"/>
        <v>0.50343424543924009</v>
      </c>
    </row>
    <row r="665" spans="1:53">
      <c r="A665" s="20" t="s">
        <v>1240</v>
      </c>
      <c r="B665" s="21" t="s">
        <v>14691</v>
      </c>
      <c r="C665" s="22" t="s">
        <v>14692</v>
      </c>
      <c r="D665" s="21">
        <v>1</v>
      </c>
      <c r="E665" s="22">
        <v>1</v>
      </c>
      <c r="F665" s="22">
        <v>4</v>
      </c>
      <c r="G665" s="21">
        <v>1</v>
      </c>
      <c r="H665" s="21">
        <v>745</v>
      </c>
      <c r="I665" s="21">
        <v>82.8</v>
      </c>
      <c r="J665" s="21">
        <v>7.37</v>
      </c>
      <c r="K665" s="21">
        <v>3.45</v>
      </c>
      <c r="L665" s="21" t="s">
        <v>67</v>
      </c>
      <c r="M665" s="21" t="s">
        <v>151</v>
      </c>
      <c r="N665" s="21" t="s">
        <v>69</v>
      </c>
      <c r="O665" s="21" t="s">
        <v>14693</v>
      </c>
      <c r="P665" s="21">
        <v>10914</v>
      </c>
      <c r="Q665" s="21" t="s">
        <v>14695</v>
      </c>
      <c r="R665" s="22" t="s">
        <v>14696</v>
      </c>
      <c r="S665" s="21" t="s">
        <v>14697</v>
      </c>
      <c r="T665" s="21" t="s">
        <v>8110</v>
      </c>
      <c r="U665" s="21" t="s">
        <v>1412</v>
      </c>
      <c r="V665" s="22">
        <v>96.8</v>
      </c>
      <c r="W665" s="22">
        <v>65</v>
      </c>
      <c r="X665" s="22">
        <v>94.3</v>
      </c>
      <c r="Y665" s="22">
        <v>103.5</v>
      </c>
      <c r="Z665" s="22">
        <v>112</v>
      </c>
      <c r="AA665" s="22">
        <v>128.5</v>
      </c>
      <c r="AB665" s="24">
        <v>489200</v>
      </c>
      <c r="AC665" s="24">
        <v>313000</v>
      </c>
      <c r="AD665" s="24">
        <v>525300</v>
      </c>
      <c r="AE665" s="24">
        <v>497200</v>
      </c>
      <c r="AF665" s="24">
        <v>651200</v>
      </c>
      <c r="AG665" s="24">
        <v>614600</v>
      </c>
      <c r="AH665" s="25">
        <v>562900</v>
      </c>
      <c r="AI665" s="25">
        <v>377800</v>
      </c>
      <c r="AJ665" s="25">
        <v>548400</v>
      </c>
      <c r="AK665" s="25">
        <v>602000</v>
      </c>
      <c r="AL665" s="25">
        <v>651200</v>
      </c>
      <c r="AM665" s="25">
        <v>747500</v>
      </c>
      <c r="AN665" s="21" t="s">
        <v>50</v>
      </c>
      <c r="AO665" s="21" t="s">
        <v>62</v>
      </c>
      <c r="AP665" s="21" t="s">
        <v>50</v>
      </c>
      <c r="AQ665" s="21" t="s">
        <v>50</v>
      </c>
      <c r="AR665" s="21" t="s">
        <v>50</v>
      </c>
      <c r="AS665" s="21" t="s">
        <v>62</v>
      </c>
      <c r="AT665" s="21" t="s">
        <v>2213</v>
      </c>
      <c r="AU665" s="23">
        <v>0.74429462999999996</v>
      </c>
      <c r="AV665" s="23">
        <v>-0.4260543</v>
      </c>
      <c r="AW665" s="23">
        <v>8.0208280000000007E-2</v>
      </c>
      <c r="AX665" s="23">
        <v>1.0957808099999999</v>
      </c>
      <c r="AY665" s="31">
        <v>664</v>
      </c>
      <c r="AZ665">
        <f t="shared" si="20"/>
        <v>0.31503493108433733</v>
      </c>
      <c r="BA665">
        <f t="shared" si="21"/>
        <v>0.50164128895294702</v>
      </c>
    </row>
    <row r="666" spans="1:53">
      <c r="A666" s="20" t="s">
        <v>50</v>
      </c>
      <c r="B666" s="21" t="s">
        <v>572</v>
      </c>
      <c r="C666" s="22" t="s">
        <v>573</v>
      </c>
      <c r="D666" s="21">
        <v>2</v>
      </c>
      <c r="E666" s="22">
        <v>1</v>
      </c>
      <c r="F666" s="22">
        <v>2</v>
      </c>
      <c r="G666" s="21">
        <v>1</v>
      </c>
      <c r="H666" s="21">
        <v>582</v>
      </c>
      <c r="I666" s="21">
        <v>65.5</v>
      </c>
      <c r="J666" s="21">
        <v>8.44</v>
      </c>
      <c r="K666" s="21">
        <v>6.05</v>
      </c>
      <c r="L666" s="21" t="s">
        <v>574</v>
      </c>
      <c r="M666" s="21" t="s">
        <v>575</v>
      </c>
      <c r="N666" s="21" t="s">
        <v>108</v>
      </c>
      <c r="O666" s="21" t="s">
        <v>576</v>
      </c>
      <c r="P666" s="21">
        <v>54552</v>
      </c>
      <c r="Q666" s="21" t="s">
        <v>578</v>
      </c>
      <c r="R666" s="22" t="s">
        <v>579</v>
      </c>
      <c r="S666" s="21" t="s">
        <v>580</v>
      </c>
      <c r="T666" s="21"/>
      <c r="U666" s="21"/>
      <c r="V666" s="22">
        <v>148.5</v>
      </c>
      <c r="W666" s="22">
        <v>129.80000000000001</v>
      </c>
      <c r="X666" s="22">
        <v>121.8</v>
      </c>
      <c r="Y666" s="22">
        <v>49.6</v>
      </c>
      <c r="Z666" s="22">
        <v>120.5</v>
      </c>
      <c r="AA666" s="22">
        <v>29.8</v>
      </c>
      <c r="AB666" s="24">
        <v>99410</v>
      </c>
      <c r="AC666" s="24">
        <v>82810</v>
      </c>
      <c r="AD666" s="24">
        <v>89840</v>
      </c>
      <c r="AE666" s="24"/>
      <c r="AF666" s="24">
        <v>92820</v>
      </c>
      <c r="AG666" s="24"/>
      <c r="AH666" s="25">
        <v>114400</v>
      </c>
      <c r="AI666" s="25">
        <v>99960</v>
      </c>
      <c r="AJ666" s="25">
        <v>93790</v>
      </c>
      <c r="AK666" s="25">
        <v>38220</v>
      </c>
      <c r="AL666" s="25">
        <v>92820</v>
      </c>
      <c r="AM666" s="25">
        <v>22970</v>
      </c>
      <c r="AN666" s="21" t="s">
        <v>62</v>
      </c>
      <c r="AO666" s="21" t="s">
        <v>62</v>
      </c>
      <c r="AP666" s="21" t="s">
        <v>50</v>
      </c>
      <c r="AQ666" s="21" t="s">
        <v>63</v>
      </c>
      <c r="AR666" s="21" t="s">
        <v>62</v>
      </c>
      <c r="AS666" s="21" t="s">
        <v>50</v>
      </c>
      <c r="AT666" s="21" t="s">
        <v>581</v>
      </c>
      <c r="AU666" s="26">
        <v>2.0008070099999999</v>
      </c>
      <c r="AV666" s="23">
        <v>1.00058202</v>
      </c>
      <c r="AW666" s="23">
        <v>8.0378939999999996E-2</v>
      </c>
      <c r="AX666" s="23">
        <v>1.0948577100000001</v>
      </c>
      <c r="AY666" s="31">
        <v>665</v>
      </c>
      <c r="AZ666">
        <f t="shared" si="20"/>
        <v>0.31523048950375937</v>
      </c>
      <c r="BA666">
        <f t="shared" si="21"/>
        <v>0.50137178362266577</v>
      </c>
    </row>
    <row r="667" spans="1:53">
      <c r="A667" s="20" t="s">
        <v>50</v>
      </c>
      <c r="B667" s="21" t="s">
        <v>4031</v>
      </c>
      <c r="C667" s="22" t="s">
        <v>4032</v>
      </c>
      <c r="D667" s="21">
        <v>7</v>
      </c>
      <c r="E667" s="22">
        <v>3</v>
      </c>
      <c r="F667" s="22">
        <v>23</v>
      </c>
      <c r="G667" s="21">
        <v>3</v>
      </c>
      <c r="H667" s="21">
        <v>729</v>
      </c>
      <c r="I667" s="21">
        <v>79.5</v>
      </c>
      <c r="J667" s="21">
        <v>5.22</v>
      </c>
      <c r="K667" s="21">
        <v>103.51</v>
      </c>
      <c r="L667" s="21"/>
      <c r="M667" s="21" t="s">
        <v>54</v>
      </c>
      <c r="N667" s="21" t="s">
        <v>108</v>
      </c>
      <c r="O667" s="21" t="s">
        <v>4033</v>
      </c>
      <c r="P667" s="21">
        <v>55684</v>
      </c>
      <c r="Q667" s="21" t="s">
        <v>4035</v>
      </c>
      <c r="R667" s="22" t="s">
        <v>4036</v>
      </c>
      <c r="S667" s="21" t="s">
        <v>4037</v>
      </c>
      <c r="T667" s="21"/>
      <c r="U667" s="21"/>
      <c r="V667" s="22">
        <v>99.3</v>
      </c>
      <c r="W667" s="22">
        <v>117.5</v>
      </c>
      <c r="X667" s="22">
        <v>115.9</v>
      </c>
      <c r="Y667" s="22">
        <v>93.6</v>
      </c>
      <c r="Z667" s="22">
        <v>98.9</v>
      </c>
      <c r="AA667" s="22">
        <v>74.7</v>
      </c>
      <c r="AB667" s="24">
        <v>1863000</v>
      </c>
      <c r="AC667" s="24">
        <v>2113000</v>
      </c>
      <c r="AD667" s="24">
        <v>2419000</v>
      </c>
      <c r="AE667" s="24">
        <v>1684000</v>
      </c>
      <c r="AF667" s="24">
        <v>2123000</v>
      </c>
      <c r="AG667" s="24">
        <v>1338000</v>
      </c>
      <c r="AH667" s="25">
        <v>2163000</v>
      </c>
      <c r="AI667" s="25">
        <v>2560000</v>
      </c>
      <c r="AJ667" s="25">
        <v>2525000</v>
      </c>
      <c r="AK667" s="25">
        <v>2039000</v>
      </c>
      <c r="AL667" s="25">
        <v>2155000</v>
      </c>
      <c r="AM667" s="25">
        <v>1628000</v>
      </c>
      <c r="AN667" s="21" t="s">
        <v>50</v>
      </c>
      <c r="AO667" s="21" t="s">
        <v>50</v>
      </c>
      <c r="AP667" s="21" t="s">
        <v>50</v>
      </c>
      <c r="AQ667" s="21" t="s">
        <v>50</v>
      </c>
      <c r="AR667" s="21" t="s">
        <v>50</v>
      </c>
      <c r="AS667" s="21" t="s">
        <v>50</v>
      </c>
      <c r="AT667" s="21" t="s">
        <v>4038</v>
      </c>
      <c r="AU667" s="23">
        <v>1.2449994499999999</v>
      </c>
      <c r="AV667" s="23">
        <v>0.31614510000000001</v>
      </c>
      <c r="AW667" s="23">
        <v>8.0529080000000003E-2</v>
      </c>
      <c r="AX667" s="23">
        <v>1.09404726</v>
      </c>
      <c r="AY667" s="32">
        <v>666</v>
      </c>
      <c r="AZ667">
        <f t="shared" si="20"/>
        <v>0.31534510606606608</v>
      </c>
      <c r="BA667">
        <f t="shared" si="21"/>
        <v>0.50121390456282766</v>
      </c>
    </row>
    <row r="668" spans="1:53">
      <c r="A668" s="20" t="s">
        <v>50</v>
      </c>
      <c r="B668" s="21" t="s">
        <v>15380</v>
      </c>
      <c r="C668" s="22" t="s">
        <v>15381</v>
      </c>
      <c r="D668" s="21">
        <v>2</v>
      </c>
      <c r="E668" s="22">
        <v>1</v>
      </c>
      <c r="F668" s="22">
        <v>5</v>
      </c>
      <c r="G668" s="21">
        <v>1</v>
      </c>
      <c r="H668" s="21">
        <v>457</v>
      </c>
      <c r="I668" s="21">
        <v>51.2</v>
      </c>
      <c r="J668" s="21">
        <v>5.9</v>
      </c>
      <c r="K668" s="21">
        <v>12.05</v>
      </c>
      <c r="L668" s="21" t="s">
        <v>1745</v>
      </c>
      <c r="M668" s="21" t="s">
        <v>127</v>
      </c>
      <c r="N668" s="21" t="s">
        <v>108</v>
      </c>
      <c r="O668" s="21" t="s">
        <v>15382</v>
      </c>
      <c r="P668" s="21">
        <v>2289</v>
      </c>
      <c r="Q668" s="21" t="s">
        <v>15384</v>
      </c>
      <c r="R668" s="22" t="s">
        <v>15385</v>
      </c>
      <c r="S668" s="21" t="s">
        <v>15386</v>
      </c>
      <c r="T668" s="21" t="s">
        <v>15387</v>
      </c>
      <c r="U668" s="21" t="s">
        <v>15388</v>
      </c>
      <c r="V668" s="22">
        <v>98.1</v>
      </c>
      <c r="W668" s="22">
        <v>86.9</v>
      </c>
      <c r="X668" s="22">
        <v>90.6</v>
      </c>
      <c r="Y668" s="22">
        <v>96.5</v>
      </c>
      <c r="Z668" s="22">
        <v>117.4</v>
      </c>
      <c r="AA668" s="22">
        <v>110.4</v>
      </c>
      <c r="AB668" s="24">
        <v>56660</v>
      </c>
      <c r="AC668" s="24">
        <v>47830</v>
      </c>
      <c r="AD668" s="24">
        <v>57650</v>
      </c>
      <c r="AE668" s="24">
        <v>52940</v>
      </c>
      <c r="AF668" s="24">
        <v>78010</v>
      </c>
      <c r="AG668" s="24">
        <v>60320</v>
      </c>
      <c r="AH668" s="25">
        <v>65200</v>
      </c>
      <c r="AI668" s="25">
        <v>57740</v>
      </c>
      <c r="AJ668" s="25">
        <v>60190</v>
      </c>
      <c r="AK668" s="25">
        <v>64100</v>
      </c>
      <c r="AL668" s="25">
        <v>78010</v>
      </c>
      <c r="AM668" s="25">
        <v>73370</v>
      </c>
      <c r="AN668" s="21" t="s">
        <v>50</v>
      </c>
      <c r="AO668" s="21" t="s">
        <v>62</v>
      </c>
      <c r="AP668" s="21" t="s">
        <v>50</v>
      </c>
      <c r="AQ668" s="21" t="s">
        <v>50</v>
      </c>
      <c r="AR668" s="21" t="s">
        <v>50</v>
      </c>
      <c r="AS668" s="21" t="s">
        <v>50</v>
      </c>
      <c r="AT668" s="21" t="s">
        <v>11895</v>
      </c>
      <c r="AU668" s="23">
        <v>0.84985663</v>
      </c>
      <c r="AV668" s="23">
        <v>-0.23470859999999999</v>
      </c>
      <c r="AW668" s="23">
        <v>8.0790609999999999E-2</v>
      </c>
      <c r="AX668" s="23">
        <v>1.0926391</v>
      </c>
      <c r="AY668" s="31">
        <v>667</v>
      </c>
      <c r="AZ668">
        <f t="shared" si="20"/>
        <v>0.3158949188605697</v>
      </c>
      <c r="BA668">
        <f t="shared" si="21"/>
        <v>0.50045735962370075</v>
      </c>
    </row>
    <row r="669" spans="1:53">
      <c r="A669" s="20" t="s">
        <v>50</v>
      </c>
      <c r="B669" s="21" t="s">
        <v>15261</v>
      </c>
      <c r="C669" s="22" t="s">
        <v>15262</v>
      </c>
      <c r="D669" s="21">
        <v>4</v>
      </c>
      <c r="E669" s="22">
        <v>1</v>
      </c>
      <c r="F669" s="22">
        <v>27</v>
      </c>
      <c r="G669" s="21">
        <v>1</v>
      </c>
      <c r="H669" s="21">
        <v>318</v>
      </c>
      <c r="I669" s="21">
        <v>35.799999999999997</v>
      </c>
      <c r="J669" s="21">
        <v>11.78</v>
      </c>
      <c r="K669" s="21">
        <v>56.39</v>
      </c>
      <c r="L669" s="21" t="s">
        <v>981</v>
      </c>
      <c r="M669" s="21" t="s">
        <v>68</v>
      </c>
      <c r="N669" s="21" t="s">
        <v>87</v>
      </c>
      <c r="O669" s="21" t="s">
        <v>15263</v>
      </c>
      <c r="P669" s="21">
        <v>84248</v>
      </c>
      <c r="Q669" s="21" t="s">
        <v>15265</v>
      </c>
      <c r="R669" s="22" t="s">
        <v>15266</v>
      </c>
      <c r="S669" s="21" t="s">
        <v>15267</v>
      </c>
      <c r="T669" s="21" t="s">
        <v>1455</v>
      </c>
      <c r="U669" s="21"/>
      <c r="V669" s="22">
        <v>93.1</v>
      </c>
      <c r="W669" s="22">
        <v>74.3</v>
      </c>
      <c r="X669" s="22">
        <v>97.3</v>
      </c>
      <c r="Y669" s="22">
        <v>112.9</v>
      </c>
      <c r="Z669" s="22">
        <v>98.6</v>
      </c>
      <c r="AA669" s="22">
        <v>123.7</v>
      </c>
      <c r="AB669" s="24">
        <v>1727000</v>
      </c>
      <c r="AC669" s="24">
        <v>1314000</v>
      </c>
      <c r="AD669" s="24">
        <v>1989000</v>
      </c>
      <c r="AE669" s="24">
        <v>1991000</v>
      </c>
      <c r="AF669" s="24">
        <v>2106000</v>
      </c>
      <c r="AG669" s="24">
        <v>2170000</v>
      </c>
      <c r="AH669" s="25">
        <v>1988000</v>
      </c>
      <c r="AI669" s="25">
        <v>1587000</v>
      </c>
      <c r="AJ669" s="25">
        <v>2077000</v>
      </c>
      <c r="AK669" s="25">
        <v>2411000</v>
      </c>
      <c r="AL669" s="25">
        <v>2106000</v>
      </c>
      <c r="AM669" s="25">
        <v>2639000</v>
      </c>
      <c r="AN669" s="21" t="s">
        <v>50</v>
      </c>
      <c r="AO669" s="21" t="s">
        <v>50</v>
      </c>
      <c r="AP669" s="21" t="s">
        <v>50</v>
      </c>
      <c r="AQ669" s="21" t="s">
        <v>50</v>
      </c>
      <c r="AR669" s="21" t="s">
        <v>50</v>
      </c>
      <c r="AS669" s="21" t="s">
        <v>50</v>
      </c>
      <c r="AT669" s="21" t="s">
        <v>8794</v>
      </c>
      <c r="AU669" s="23">
        <v>0.78973150000000003</v>
      </c>
      <c r="AV669" s="23">
        <v>-0.34056589999999998</v>
      </c>
      <c r="AW669" s="23">
        <v>8.0910670000000004E-2</v>
      </c>
      <c r="AX669" s="23">
        <v>1.0919942300000001</v>
      </c>
      <c r="AY669" s="31">
        <v>668</v>
      </c>
      <c r="AZ669">
        <f t="shared" si="20"/>
        <v>0.31589075952095808</v>
      </c>
      <c r="BA669">
        <f t="shared" si="21"/>
        <v>0.50046307794972023</v>
      </c>
    </row>
    <row r="670" spans="1:53">
      <c r="A670" s="20" t="s">
        <v>50</v>
      </c>
      <c r="B670" s="21" t="s">
        <v>18590</v>
      </c>
      <c r="C670" s="22" t="s">
        <v>18591</v>
      </c>
      <c r="D670" s="21">
        <v>4</v>
      </c>
      <c r="E670" s="22">
        <v>2</v>
      </c>
      <c r="F670" s="22">
        <v>5</v>
      </c>
      <c r="G670" s="21">
        <v>2</v>
      </c>
      <c r="H670" s="21">
        <v>966</v>
      </c>
      <c r="I670" s="21">
        <v>107.3</v>
      </c>
      <c r="J670" s="21">
        <v>5.12</v>
      </c>
      <c r="K670" s="21">
        <v>13.51</v>
      </c>
      <c r="L670" s="21" t="s">
        <v>513</v>
      </c>
      <c r="M670" s="21" t="s">
        <v>18592</v>
      </c>
      <c r="N670" s="21" t="s">
        <v>108</v>
      </c>
      <c r="O670" s="21" t="s">
        <v>18593</v>
      </c>
      <c r="P670" s="21">
        <v>4077</v>
      </c>
      <c r="Q670" s="21" t="s">
        <v>18595</v>
      </c>
      <c r="R670" s="22" t="s">
        <v>18596</v>
      </c>
      <c r="S670" s="21" t="s">
        <v>18597</v>
      </c>
      <c r="T670" s="21" t="s">
        <v>18598</v>
      </c>
      <c r="U670" s="21" t="s">
        <v>18599</v>
      </c>
      <c r="V670" s="22">
        <v>24</v>
      </c>
      <c r="W670" s="22">
        <v>93.2</v>
      </c>
      <c r="X670" s="22">
        <v>85.3</v>
      </c>
      <c r="Y670" s="22">
        <v>166.3</v>
      </c>
      <c r="Z670" s="22">
        <v>122.8</v>
      </c>
      <c r="AA670" s="22">
        <v>108.3</v>
      </c>
      <c r="AB670" s="24">
        <v>121900</v>
      </c>
      <c r="AC670" s="24">
        <v>461300</v>
      </c>
      <c r="AD670" s="24">
        <v>488400</v>
      </c>
      <c r="AE670" s="24">
        <v>820800</v>
      </c>
      <c r="AF670" s="24">
        <v>733900</v>
      </c>
      <c r="AG670" s="24">
        <v>532100</v>
      </c>
      <c r="AH670" s="25">
        <v>143100</v>
      </c>
      <c r="AI670" s="25">
        <v>556900</v>
      </c>
      <c r="AJ670" s="25">
        <v>509900</v>
      </c>
      <c r="AK670" s="25">
        <v>993700</v>
      </c>
      <c r="AL670" s="25">
        <v>733900</v>
      </c>
      <c r="AM670" s="25">
        <v>647100</v>
      </c>
      <c r="AN670" s="21" t="s">
        <v>62</v>
      </c>
      <c r="AO670" s="21" t="s">
        <v>50</v>
      </c>
      <c r="AP670" s="21" t="s">
        <v>62</v>
      </c>
      <c r="AQ670" s="21" t="s">
        <v>50</v>
      </c>
      <c r="AR670" s="21" t="s">
        <v>50</v>
      </c>
      <c r="AS670" s="21" t="s">
        <v>50</v>
      </c>
      <c r="AT670" s="21" t="s">
        <v>18600</v>
      </c>
      <c r="AU670" s="23">
        <v>0.50949295999999999</v>
      </c>
      <c r="AV670" s="23">
        <v>-0.97286589999999995</v>
      </c>
      <c r="AW670" s="23">
        <v>8.0911789999999997E-2</v>
      </c>
      <c r="AX670" s="23">
        <v>1.09198817</v>
      </c>
      <c r="AY670" s="32">
        <v>669</v>
      </c>
      <c r="AZ670">
        <f t="shared" si="20"/>
        <v>0.31542294218236172</v>
      </c>
      <c r="BA670">
        <f t="shared" si="21"/>
        <v>0.50110672159417402</v>
      </c>
    </row>
    <row r="671" spans="1:53">
      <c r="A671" s="20" t="s">
        <v>50</v>
      </c>
      <c r="B671" s="21" t="s">
        <v>5093</v>
      </c>
      <c r="C671" s="22" t="s">
        <v>5094</v>
      </c>
      <c r="D671" s="21">
        <v>11</v>
      </c>
      <c r="E671" s="22">
        <v>8</v>
      </c>
      <c r="F671" s="22">
        <v>152</v>
      </c>
      <c r="G671" s="21">
        <v>7</v>
      </c>
      <c r="H671" s="21">
        <v>671</v>
      </c>
      <c r="I671" s="21">
        <v>74.3</v>
      </c>
      <c r="J671" s="21">
        <v>7.49</v>
      </c>
      <c r="K671" s="21">
        <v>455.39</v>
      </c>
      <c r="L671" s="21" t="s">
        <v>881</v>
      </c>
      <c r="M671" s="21" t="s">
        <v>151</v>
      </c>
      <c r="N671" s="21" t="s">
        <v>108</v>
      </c>
      <c r="O671" s="21" t="s">
        <v>5095</v>
      </c>
      <c r="P671" s="21">
        <v>84717</v>
      </c>
      <c r="Q671" s="21" t="s">
        <v>5097</v>
      </c>
      <c r="R671" s="22" t="s">
        <v>5098</v>
      </c>
      <c r="S671" s="21" t="s">
        <v>5099</v>
      </c>
      <c r="T671" s="21"/>
      <c r="U671" s="21"/>
      <c r="V671" s="22">
        <v>108</v>
      </c>
      <c r="W671" s="22">
        <v>97.5</v>
      </c>
      <c r="X671" s="22">
        <v>111.9</v>
      </c>
      <c r="Y671" s="22">
        <v>99.3</v>
      </c>
      <c r="Z671" s="22">
        <v>91.6</v>
      </c>
      <c r="AA671" s="22">
        <v>91.7</v>
      </c>
      <c r="AB671" s="24">
        <v>48020000</v>
      </c>
      <c r="AC671" s="24">
        <v>41320000</v>
      </c>
      <c r="AD671" s="24">
        <v>54820000</v>
      </c>
      <c r="AE671" s="24">
        <v>41960000</v>
      </c>
      <c r="AF671" s="24">
        <v>46920000</v>
      </c>
      <c r="AG671" s="24">
        <v>38550000</v>
      </c>
      <c r="AH671" s="25">
        <v>55290000</v>
      </c>
      <c r="AI671" s="25">
        <v>49920000</v>
      </c>
      <c r="AJ671" s="25">
        <v>57300000</v>
      </c>
      <c r="AK671" s="25">
        <v>50830000</v>
      </c>
      <c r="AL671" s="25">
        <v>46920000</v>
      </c>
      <c r="AM671" s="25">
        <v>46940000</v>
      </c>
      <c r="AN671" s="21" t="s">
        <v>50</v>
      </c>
      <c r="AO671" s="21" t="s">
        <v>50</v>
      </c>
      <c r="AP671" s="21" t="s">
        <v>50</v>
      </c>
      <c r="AQ671" s="21" t="s">
        <v>50</v>
      </c>
      <c r="AR671" s="21" t="s">
        <v>50</v>
      </c>
      <c r="AS671" s="21" t="s">
        <v>50</v>
      </c>
      <c r="AT671" s="21" t="s">
        <v>5100</v>
      </c>
      <c r="AU671" s="23">
        <v>1.12318235</v>
      </c>
      <c r="AV671" s="23">
        <v>0.16759217000000001</v>
      </c>
      <c r="AW671" s="23">
        <v>8.1025620000000007E-2</v>
      </c>
      <c r="AX671" s="23">
        <v>1.09137763</v>
      </c>
      <c r="AY671" s="31">
        <v>670</v>
      </c>
      <c r="AZ671">
        <f t="shared" si="20"/>
        <v>0.31539524919402989</v>
      </c>
      <c r="BA671">
        <f t="shared" si="21"/>
        <v>0.50114485274572318</v>
      </c>
    </row>
    <row r="672" spans="1:53">
      <c r="A672" s="20" t="s">
        <v>50</v>
      </c>
      <c r="B672" s="21" t="s">
        <v>7368</v>
      </c>
      <c r="C672" s="22" t="s">
        <v>7369</v>
      </c>
      <c r="D672" s="21">
        <v>13</v>
      </c>
      <c r="E672" s="22">
        <v>2</v>
      </c>
      <c r="F672" s="22">
        <v>11</v>
      </c>
      <c r="G672" s="21">
        <v>2</v>
      </c>
      <c r="H672" s="21">
        <v>118</v>
      </c>
      <c r="I672" s="21">
        <v>13.5</v>
      </c>
      <c r="J672" s="21">
        <v>9.91</v>
      </c>
      <c r="K672" s="21">
        <v>26.04</v>
      </c>
      <c r="L672" s="21" t="s">
        <v>525</v>
      </c>
      <c r="M672" s="21" t="s">
        <v>127</v>
      </c>
      <c r="N672" s="21"/>
      <c r="O672" s="21" t="s">
        <v>7370</v>
      </c>
      <c r="P672" s="21">
        <v>6633</v>
      </c>
      <c r="Q672" s="21" t="s">
        <v>7372</v>
      </c>
      <c r="R672" s="22" t="s">
        <v>7373</v>
      </c>
      <c r="S672" s="21" t="s">
        <v>7374</v>
      </c>
      <c r="T672" s="21" t="s">
        <v>7375</v>
      </c>
      <c r="U672" s="21" t="s">
        <v>1412</v>
      </c>
      <c r="V672" s="22">
        <v>107.2</v>
      </c>
      <c r="W672" s="22">
        <v>102.5</v>
      </c>
      <c r="X672" s="22">
        <v>100.9</v>
      </c>
      <c r="Y672" s="22">
        <v>100.9</v>
      </c>
      <c r="Z672" s="22">
        <v>92.8</v>
      </c>
      <c r="AA672" s="22">
        <v>95.7</v>
      </c>
      <c r="AB672" s="24">
        <v>5158000</v>
      </c>
      <c r="AC672" s="24">
        <v>4700000</v>
      </c>
      <c r="AD672" s="24">
        <v>5349000</v>
      </c>
      <c r="AE672" s="24">
        <v>4614000</v>
      </c>
      <c r="AF672" s="24">
        <v>5135000</v>
      </c>
      <c r="AG672" s="24">
        <v>4356000</v>
      </c>
      <c r="AH672" s="25">
        <v>5935000</v>
      </c>
      <c r="AI672" s="25">
        <v>5674000</v>
      </c>
      <c r="AJ672" s="25">
        <v>5584000</v>
      </c>
      <c r="AK672" s="25">
        <v>5586000</v>
      </c>
      <c r="AL672" s="25">
        <v>5135000</v>
      </c>
      <c r="AM672" s="25">
        <v>5298000</v>
      </c>
      <c r="AN672" s="21" t="s">
        <v>50</v>
      </c>
      <c r="AO672" s="21" t="s">
        <v>50</v>
      </c>
      <c r="AP672" s="21" t="s">
        <v>50</v>
      </c>
      <c r="AQ672" s="21" t="s">
        <v>50</v>
      </c>
      <c r="AR672" s="21" t="s">
        <v>50</v>
      </c>
      <c r="AS672" s="21" t="s">
        <v>50</v>
      </c>
      <c r="AT672" s="21" t="s">
        <v>7376</v>
      </c>
      <c r="AU672" s="23">
        <v>1.0732522099999999</v>
      </c>
      <c r="AV672" s="23">
        <v>0.10198915</v>
      </c>
      <c r="AW672" s="23">
        <v>8.1352430000000003E-2</v>
      </c>
      <c r="AX672" s="23">
        <v>1.08962947</v>
      </c>
      <c r="AY672" s="31">
        <v>671</v>
      </c>
      <c r="AZ672">
        <f t="shared" si="20"/>
        <v>0.31619543582712373</v>
      </c>
      <c r="BA672">
        <f t="shared" si="21"/>
        <v>0.50004440325074428</v>
      </c>
    </row>
    <row r="673" spans="1:53">
      <c r="A673" s="20" t="s">
        <v>50</v>
      </c>
      <c r="B673" s="21" t="s">
        <v>1614</v>
      </c>
      <c r="C673" s="22" t="s">
        <v>1615</v>
      </c>
      <c r="D673" s="21">
        <v>56</v>
      </c>
      <c r="E673" s="22">
        <v>8</v>
      </c>
      <c r="F673" s="22">
        <v>76</v>
      </c>
      <c r="G673" s="21">
        <v>1</v>
      </c>
      <c r="H673" s="21">
        <v>126</v>
      </c>
      <c r="I673" s="21">
        <v>13.9</v>
      </c>
      <c r="J673" s="21">
        <v>10.32</v>
      </c>
      <c r="K673" s="21">
        <v>181.52</v>
      </c>
      <c r="L673" s="21" t="s">
        <v>276</v>
      </c>
      <c r="M673" s="21" t="s">
        <v>127</v>
      </c>
      <c r="N673" s="21" t="s">
        <v>69</v>
      </c>
      <c r="O673" s="21" t="s">
        <v>1233</v>
      </c>
      <c r="P673" s="21">
        <v>3018</v>
      </c>
      <c r="Q673" s="21" t="s">
        <v>1617</v>
      </c>
      <c r="R673" s="22" t="s">
        <v>1618</v>
      </c>
      <c r="S673" s="21" t="s">
        <v>1619</v>
      </c>
      <c r="T673" s="21" t="s">
        <v>1620</v>
      </c>
      <c r="U673" s="21"/>
      <c r="V673" s="22">
        <v>130.80000000000001</v>
      </c>
      <c r="W673" s="22">
        <v>149.5</v>
      </c>
      <c r="X673" s="22">
        <v>98.4</v>
      </c>
      <c r="Y673" s="22">
        <v>41.6</v>
      </c>
      <c r="Z673" s="22">
        <v>80.2</v>
      </c>
      <c r="AA673" s="22">
        <v>99.6</v>
      </c>
      <c r="AB673" s="24">
        <v>1445000</v>
      </c>
      <c r="AC673" s="24">
        <v>1574000</v>
      </c>
      <c r="AD673" s="24">
        <v>1199000</v>
      </c>
      <c r="AE673" s="24">
        <v>436400</v>
      </c>
      <c r="AF673" s="24">
        <v>1019000</v>
      </c>
      <c r="AG673" s="24">
        <v>1041000</v>
      </c>
      <c r="AH673" s="25">
        <v>1662000</v>
      </c>
      <c r="AI673" s="25">
        <v>1900000</v>
      </c>
      <c r="AJ673" s="25">
        <v>1251000</v>
      </c>
      <c r="AK673" s="25">
        <v>528400</v>
      </c>
      <c r="AL673" s="25">
        <v>1019000</v>
      </c>
      <c r="AM673" s="25">
        <v>1266000</v>
      </c>
      <c r="AN673" s="21" t="s">
        <v>50</v>
      </c>
      <c r="AO673" s="21" t="s">
        <v>50</v>
      </c>
      <c r="AP673" s="21" t="s">
        <v>50</v>
      </c>
      <c r="AQ673" s="21" t="s">
        <v>50</v>
      </c>
      <c r="AR673" s="21" t="s">
        <v>50</v>
      </c>
      <c r="AS673" s="21" t="s">
        <v>50</v>
      </c>
      <c r="AT673" s="21" t="s">
        <v>1621</v>
      </c>
      <c r="AU673" s="26">
        <v>1.7113365199999999</v>
      </c>
      <c r="AV673" s="23">
        <v>0.77512349000000003</v>
      </c>
      <c r="AW673" s="23">
        <v>8.1392000000000006E-2</v>
      </c>
      <c r="AX673" s="23">
        <v>1.0894182800000001</v>
      </c>
      <c r="AY673" s="32">
        <v>672</v>
      </c>
      <c r="AZ673">
        <f t="shared" si="20"/>
        <v>0.31587847619047621</v>
      </c>
      <c r="BA673">
        <f t="shared" si="21"/>
        <v>0.5004799657066632</v>
      </c>
    </row>
    <row r="674" spans="1:53">
      <c r="A674" s="20" t="s">
        <v>50</v>
      </c>
      <c r="B674" s="21" t="s">
        <v>15565</v>
      </c>
      <c r="C674" s="22" t="s">
        <v>15566</v>
      </c>
      <c r="D674" s="21">
        <v>2</v>
      </c>
      <c r="E674" s="22">
        <v>1</v>
      </c>
      <c r="F674" s="22">
        <v>4</v>
      </c>
      <c r="G674" s="21">
        <v>1</v>
      </c>
      <c r="H674" s="21">
        <v>476</v>
      </c>
      <c r="I674" s="21">
        <v>53</v>
      </c>
      <c r="J674" s="21">
        <v>7.23</v>
      </c>
      <c r="K674" s="21">
        <v>8.0399999999999991</v>
      </c>
      <c r="L674" s="21" t="s">
        <v>1982</v>
      </c>
      <c r="M674" s="21" t="s">
        <v>1243</v>
      </c>
      <c r="N674" s="21" t="s">
        <v>108</v>
      </c>
      <c r="O674" s="21" t="s">
        <v>15567</v>
      </c>
      <c r="P674" s="21">
        <v>64428</v>
      </c>
      <c r="Q674" s="21" t="s">
        <v>15569</v>
      </c>
      <c r="R674" s="22" t="s">
        <v>15570</v>
      </c>
      <c r="S674" s="21" t="s">
        <v>15571</v>
      </c>
      <c r="T674" s="21" t="s">
        <v>15572</v>
      </c>
      <c r="U674" s="21"/>
      <c r="V674" s="22">
        <v>103.7</v>
      </c>
      <c r="W674" s="22">
        <v>79.900000000000006</v>
      </c>
      <c r="X674" s="22">
        <v>88.4</v>
      </c>
      <c r="Y674" s="22">
        <v>108.4</v>
      </c>
      <c r="Z674" s="22">
        <v>102.7</v>
      </c>
      <c r="AA674" s="22">
        <v>116.9</v>
      </c>
      <c r="AB674" s="24">
        <v>281400</v>
      </c>
      <c r="AC674" s="24">
        <v>206800</v>
      </c>
      <c r="AD674" s="24">
        <v>264400</v>
      </c>
      <c r="AE674" s="24">
        <v>279700</v>
      </c>
      <c r="AF674" s="24">
        <v>320900</v>
      </c>
      <c r="AG674" s="24">
        <v>300100</v>
      </c>
      <c r="AH674" s="25">
        <v>323800</v>
      </c>
      <c r="AI674" s="25">
        <v>249600</v>
      </c>
      <c r="AJ674" s="25">
        <v>276000</v>
      </c>
      <c r="AK674" s="25">
        <v>338700</v>
      </c>
      <c r="AL674" s="25">
        <v>320900</v>
      </c>
      <c r="AM674" s="25">
        <v>365000</v>
      </c>
      <c r="AN674" s="21" t="s">
        <v>62</v>
      </c>
      <c r="AO674" s="21" t="s">
        <v>50</v>
      </c>
      <c r="AP674" s="21" t="s">
        <v>50</v>
      </c>
      <c r="AQ674" s="21" t="s">
        <v>50</v>
      </c>
      <c r="AR674" s="21" t="s">
        <v>62</v>
      </c>
      <c r="AS674" s="21" t="s">
        <v>50</v>
      </c>
      <c r="AT674" s="21" t="s">
        <v>15573</v>
      </c>
      <c r="AU674" s="23">
        <v>0.82906955999999998</v>
      </c>
      <c r="AV674" s="23">
        <v>-0.27043489999999998</v>
      </c>
      <c r="AW674" s="23">
        <v>8.1539819999999999E-2</v>
      </c>
      <c r="AX674" s="23">
        <v>1.08863026</v>
      </c>
      <c r="AY674" s="31">
        <v>673</v>
      </c>
      <c r="AZ674">
        <f t="shared" si="20"/>
        <v>0.31598194734026747</v>
      </c>
      <c r="BA674">
        <f t="shared" si="21"/>
        <v>0.50033772875648008</v>
      </c>
    </row>
    <row r="675" spans="1:53">
      <c r="A675" s="20" t="s">
        <v>50</v>
      </c>
      <c r="B675" s="21" t="s">
        <v>15397</v>
      </c>
      <c r="C675" s="22" t="s">
        <v>15398</v>
      </c>
      <c r="D675" s="21">
        <v>3</v>
      </c>
      <c r="E675" s="22">
        <v>6</v>
      </c>
      <c r="F675" s="22">
        <v>52</v>
      </c>
      <c r="G675" s="21">
        <v>6</v>
      </c>
      <c r="H675" s="21">
        <v>1626</v>
      </c>
      <c r="I675" s="21">
        <v>183.2</v>
      </c>
      <c r="J675" s="21">
        <v>8</v>
      </c>
      <c r="K675" s="21">
        <v>149.38</v>
      </c>
      <c r="L675" s="21" t="s">
        <v>917</v>
      </c>
      <c r="M675" s="21" t="s">
        <v>127</v>
      </c>
      <c r="N675" s="21" t="s">
        <v>69</v>
      </c>
      <c r="O675" s="21" t="s">
        <v>15399</v>
      </c>
      <c r="P675" s="21">
        <v>7155</v>
      </c>
      <c r="Q675" s="21" t="s">
        <v>15401</v>
      </c>
      <c r="R675" s="22" t="s">
        <v>15402</v>
      </c>
      <c r="S675" s="21" t="s">
        <v>15403</v>
      </c>
      <c r="T675" s="21" t="s">
        <v>14971</v>
      </c>
      <c r="U675" s="21"/>
      <c r="V675" s="22">
        <v>86.1</v>
      </c>
      <c r="W675" s="22">
        <v>92.2</v>
      </c>
      <c r="X675" s="22">
        <v>95.2</v>
      </c>
      <c r="Y675" s="22">
        <v>112.4</v>
      </c>
      <c r="Z675" s="22">
        <v>119.1</v>
      </c>
      <c r="AA675" s="22">
        <v>95.1</v>
      </c>
      <c r="AB675" s="24">
        <v>2496000</v>
      </c>
      <c r="AC675" s="24">
        <v>2547000</v>
      </c>
      <c r="AD675" s="24">
        <v>3042000</v>
      </c>
      <c r="AE675" s="24">
        <v>3096000</v>
      </c>
      <c r="AF675" s="24">
        <v>3971000</v>
      </c>
      <c r="AG675" s="24">
        <v>2607000</v>
      </c>
      <c r="AH675" s="25">
        <v>2873000</v>
      </c>
      <c r="AI675" s="25">
        <v>3075000</v>
      </c>
      <c r="AJ675" s="25">
        <v>3176000</v>
      </c>
      <c r="AK675" s="25">
        <v>3749000</v>
      </c>
      <c r="AL675" s="25">
        <v>3971000</v>
      </c>
      <c r="AM675" s="25">
        <v>3171000</v>
      </c>
      <c r="AN675" s="21" t="s">
        <v>50</v>
      </c>
      <c r="AO675" s="21" t="s">
        <v>50</v>
      </c>
      <c r="AP675" s="21" t="s">
        <v>50</v>
      </c>
      <c r="AQ675" s="21" t="s">
        <v>50</v>
      </c>
      <c r="AR675" s="21" t="s">
        <v>50</v>
      </c>
      <c r="AS675" s="21" t="s">
        <v>50</v>
      </c>
      <c r="AT675" s="21" t="s">
        <v>15404</v>
      </c>
      <c r="AU675" s="23">
        <v>0.8376903</v>
      </c>
      <c r="AV675" s="23">
        <v>-0.25551109999999999</v>
      </c>
      <c r="AW675" s="23">
        <v>8.1670080000000006E-2</v>
      </c>
      <c r="AX675" s="23">
        <v>1.08793699</v>
      </c>
      <c r="AY675" s="31">
        <v>674</v>
      </c>
      <c r="AZ675">
        <f t="shared" si="20"/>
        <v>0.3160171641543027</v>
      </c>
      <c r="BA675">
        <f t="shared" si="21"/>
        <v>0.50028932847317786</v>
      </c>
    </row>
    <row r="676" spans="1:53">
      <c r="A676" s="20" t="s">
        <v>50</v>
      </c>
      <c r="B676" s="21" t="s">
        <v>19368</v>
      </c>
      <c r="C676" s="22" t="s">
        <v>19369</v>
      </c>
      <c r="D676" s="21">
        <v>31</v>
      </c>
      <c r="E676" s="22">
        <v>5</v>
      </c>
      <c r="F676" s="22">
        <v>28</v>
      </c>
      <c r="G676" s="21">
        <v>5</v>
      </c>
      <c r="H676" s="21">
        <v>185</v>
      </c>
      <c r="I676" s="21">
        <v>20.399999999999999</v>
      </c>
      <c r="J676" s="21">
        <v>6.01</v>
      </c>
      <c r="K676" s="21">
        <v>85.02</v>
      </c>
      <c r="L676" s="21" t="s">
        <v>574</v>
      </c>
      <c r="M676" s="21" t="s">
        <v>127</v>
      </c>
      <c r="N676" s="21"/>
      <c r="O676" s="21" t="s">
        <v>19370</v>
      </c>
      <c r="P676" s="21">
        <v>157695</v>
      </c>
      <c r="Q676" s="21" t="s">
        <v>19372</v>
      </c>
      <c r="R676" s="22" t="s">
        <v>19373</v>
      </c>
      <c r="S676" s="21" t="s">
        <v>19374</v>
      </c>
      <c r="T676" s="21"/>
      <c r="U676" s="21"/>
      <c r="V676" s="22">
        <v>71.599999999999994</v>
      </c>
      <c r="W676" s="22">
        <v>104.4</v>
      </c>
      <c r="X676" s="22">
        <v>75.5</v>
      </c>
      <c r="Y676" s="22">
        <v>131</v>
      </c>
      <c r="Z676" s="22">
        <v>118.9</v>
      </c>
      <c r="AA676" s="22">
        <v>98.6</v>
      </c>
      <c r="AB676" s="24">
        <v>509100</v>
      </c>
      <c r="AC676" s="24">
        <v>706800</v>
      </c>
      <c r="AD676" s="24">
        <v>555200</v>
      </c>
      <c r="AE676" s="24">
        <v>884700</v>
      </c>
      <c r="AF676" s="24">
        <v>972000</v>
      </c>
      <c r="AG676" s="24">
        <v>641100</v>
      </c>
      <c r="AH676" s="25">
        <v>585800</v>
      </c>
      <c r="AI676" s="25">
        <v>853200</v>
      </c>
      <c r="AJ676" s="25">
        <v>617200</v>
      </c>
      <c r="AK676" s="25">
        <v>1071000</v>
      </c>
      <c r="AL676" s="25">
        <v>972000</v>
      </c>
      <c r="AM676" s="25">
        <v>806600</v>
      </c>
      <c r="AN676" s="21" t="s">
        <v>50</v>
      </c>
      <c r="AO676" s="21" t="s">
        <v>50</v>
      </c>
      <c r="AP676" s="21" t="s">
        <v>50</v>
      </c>
      <c r="AQ676" s="21" t="s">
        <v>50</v>
      </c>
      <c r="AR676" s="21" t="s">
        <v>50</v>
      </c>
      <c r="AS676" s="21" t="s">
        <v>50</v>
      </c>
      <c r="AT676" s="21" t="s">
        <v>19375</v>
      </c>
      <c r="AU676" s="23">
        <v>0.72155058999999999</v>
      </c>
      <c r="AV676" s="23">
        <v>-0.47082750000000001</v>
      </c>
      <c r="AW676" s="23">
        <v>8.1764310000000007E-2</v>
      </c>
      <c r="AX676" s="23">
        <v>1.0874362</v>
      </c>
      <c r="AY676" s="32">
        <v>675</v>
      </c>
      <c r="AZ676">
        <f t="shared" si="20"/>
        <v>0.3159130673777778</v>
      </c>
      <c r="BA676">
        <f t="shared" si="21"/>
        <v>0.50043240963556501</v>
      </c>
    </row>
    <row r="677" spans="1:53">
      <c r="A677" s="20" t="s">
        <v>50</v>
      </c>
      <c r="B677" s="21" t="s">
        <v>197</v>
      </c>
      <c r="C677" s="22" t="s">
        <v>198</v>
      </c>
      <c r="D677" s="21">
        <v>1</v>
      </c>
      <c r="E677" s="22">
        <v>1</v>
      </c>
      <c r="F677" s="22">
        <v>2</v>
      </c>
      <c r="G677" s="21">
        <v>1</v>
      </c>
      <c r="H677" s="21">
        <v>1257</v>
      </c>
      <c r="I677" s="21">
        <v>142.69999999999999</v>
      </c>
      <c r="J677" s="21">
        <v>5.0999999999999996</v>
      </c>
      <c r="K677" s="21">
        <v>5.67</v>
      </c>
      <c r="L677" s="21" t="s">
        <v>199</v>
      </c>
      <c r="M677" s="21" t="s">
        <v>200</v>
      </c>
      <c r="N677" s="21" t="s">
        <v>87</v>
      </c>
      <c r="O677" s="21" t="s">
        <v>201</v>
      </c>
      <c r="P677" s="21">
        <v>5926</v>
      </c>
      <c r="Q677" s="21" t="s">
        <v>203</v>
      </c>
      <c r="R677" s="22" t="s">
        <v>204</v>
      </c>
      <c r="S677" s="21" t="s">
        <v>205</v>
      </c>
      <c r="T677" s="21" t="s">
        <v>206</v>
      </c>
      <c r="U677" s="21"/>
      <c r="V677" s="22">
        <v>107.2</v>
      </c>
      <c r="W677" s="22">
        <v>149.4</v>
      </c>
      <c r="X677" s="22">
        <v>175.7</v>
      </c>
      <c r="Y677" s="22">
        <v>23.2</v>
      </c>
      <c r="Z677" s="22">
        <v>120.9</v>
      </c>
      <c r="AA677" s="22">
        <v>23.7</v>
      </c>
      <c r="AB677" s="24">
        <v>188700</v>
      </c>
      <c r="AC677" s="24">
        <v>250600</v>
      </c>
      <c r="AD677" s="24">
        <v>340800</v>
      </c>
      <c r="AE677" s="24"/>
      <c r="AF677" s="24">
        <v>244800</v>
      </c>
      <c r="AG677" s="24"/>
      <c r="AH677" s="25">
        <v>217100</v>
      </c>
      <c r="AI677" s="25">
        <v>302600</v>
      </c>
      <c r="AJ677" s="25">
        <v>355800</v>
      </c>
      <c r="AK677" s="25">
        <v>47080</v>
      </c>
      <c r="AL677" s="25">
        <v>244800</v>
      </c>
      <c r="AM677" s="25">
        <v>47930</v>
      </c>
      <c r="AN677" s="21" t="s">
        <v>50</v>
      </c>
      <c r="AO677" s="21" t="s">
        <v>62</v>
      </c>
      <c r="AP677" s="21" t="s">
        <v>62</v>
      </c>
      <c r="AQ677" s="21" t="s">
        <v>63</v>
      </c>
      <c r="AR677" s="21" t="s">
        <v>50</v>
      </c>
      <c r="AS677" s="21" t="s">
        <v>63</v>
      </c>
      <c r="AT677" s="21" t="s">
        <v>207</v>
      </c>
      <c r="AU677" s="26">
        <v>2.5759346600000002</v>
      </c>
      <c r="AV677" s="23">
        <v>1.3650960000000001</v>
      </c>
      <c r="AW677" s="23">
        <v>8.1771759999999999E-2</v>
      </c>
      <c r="AX677" s="23">
        <v>1.08739667</v>
      </c>
      <c r="AY677" s="31">
        <v>676</v>
      </c>
      <c r="AZ677">
        <f t="shared" si="20"/>
        <v>0.31547448236686393</v>
      </c>
      <c r="BA677">
        <f t="shared" si="21"/>
        <v>0.50103576356865553</v>
      </c>
    </row>
    <row r="678" spans="1:53">
      <c r="A678" s="20" t="s">
        <v>50</v>
      </c>
      <c r="B678" s="21" t="s">
        <v>4933</v>
      </c>
      <c r="C678" s="22" t="s">
        <v>4934</v>
      </c>
      <c r="D678" s="21">
        <v>1</v>
      </c>
      <c r="E678" s="22">
        <v>1</v>
      </c>
      <c r="F678" s="22">
        <v>3</v>
      </c>
      <c r="G678" s="21">
        <v>1</v>
      </c>
      <c r="H678" s="21">
        <v>792</v>
      </c>
      <c r="I678" s="21">
        <v>90.6</v>
      </c>
      <c r="J678" s="21">
        <v>5.45</v>
      </c>
      <c r="K678" s="21">
        <v>6.37</v>
      </c>
      <c r="L678" s="21" t="s">
        <v>4935</v>
      </c>
      <c r="M678" s="21" t="s">
        <v>1802</v>
      </c>
      <c r="N678" s="21"/>
      <c r="O678" s="21" t="s">
        <v>4936</v>
      </c>
      <c r="P678" s="21">
        <v>60561</v>
      </c>
      <c r="Q678" s="21" t="s">
        <v>4938</v>
      </c>
      <c r="R678" s="22" t="s">
        <v>4939</v>
      </c>
      <c r="S678" s="21" t="s">
        <v>4940</v>
      </c>
      <c r="T678" s="21" t="s">
        <v>4941</v>
      </c>
      <c r="U678" s="21"/>
      <c r="V678" s="22">
        <v>101.6</v>
      </c>
      <c r="W678" s="22">
        <v>113.2</v>
      </c>
      <c r="X678" s="22">
        <v>108</v>
      </c>
      <c r="Y678" s="22">
        <v>102.8</v>
      </c>
      <c r="Z678" s="22">
        <v>91.1</v>
      </c>
      <c r="AA678" s="22">
        <v>83.2</v>
      </c>
      <c r="AB678" s="24">
        <v>336000</v>
      </c>
      <c r="AC678" s="24">
        <v>356800</v>
      </c>
      <c r="AD678" s="24">
        <v>393700</v>
      </c>
      <c r="AE678" s="24">
        <v>323100</v>
      </c>
      <c r="AF678" s="24">
        <v>346500</v>
      </c>
      <c r="AG678" s="24">
        <v>260400</v>
      </c>
      <c r="AH678" s="25">
        <v>386700</v>
      </c>
      <c r="AI678" s="25">
        <v>430700</v>
      </c>
      <c r="AJ678" s="25">
        <v>411000</v>
      </c>
      <c r="AK678" s="25">
        <v>391200</v>
      </c>
      <c r="AL678" s="25">
        <v>346500</v>
      </c>
      <c r="AM678" s="25">
        <v>316700</v>
      </c>
      <c r="AN678" s="21" t="s">
        <v>62</v>
      </c>
      <c r="AO678" s="21" t="s">
        <v>50</v>
      </c>
      <c r="AP678" s="21" t="s">
        <v>62</v>
      </c>
      <c r="AQ678" s="21" t="s">
        <v>50</v>
      </c>
      <c r="AR678" s="21" t="s">
        <v>50</v>
      </c>
      <c r="AS678" s="21" t="s">
        <v>62</v>
      </c>
      <c r="AT678" s="21" t="s">
        <v>4942</v>
      </c>
      <c r="AU678" s="23">
        <v>1.16500709</v>
      </c>
      <c r="AV678" s="23">
        <v>0.22033874000000001</v>
      </c>
      <c r="AW678" s="23">
        <v>8.2088190000000005E-2</v>
      </c>
      <c r="AX678" s="23">
        <v>1.0857193300000001</v>
      </c>
      <c r="AY678" s="31">
        <v>677</v>
      </c>
      <c r="AZ678">
        <f t="shared" si="20"/>
        <v>0.31622747344165436</v>
      </c>
      <c r="BA678">
        <f t="shared" si="21"/>
        <v>0.50000040181116334</v>
      </c>
    </row>
    <row r="679" spans="1:53">
      <c r="A679" s="20" t="s">
        <v>50</v>
      </c>
      <c r="B679" s="21" t="s">
        <v>12363</v>
      </c>
      <c r="C679" s="22" t="s">
        <v>12364</v>
      </c>
      <c r="D679" s="21">
        <v>11</v>
      </c>
      <c r="E679" s="22">
        <v>5</v>
      </c>
      <c r="F679" s="22">
        <v>34</v>
      </c>
      <c r="G679" s="21">
        <v>5</v>
      </c>
      <c r="H679" s="21">
        <v>708</v>
      </c>
      <c r="I679" s="21">
        <v>77.099999999999994</v>
      </c>
      <c r="J679" s="21">
        <v>9.1</v>
      </c>
      <c r="K679" s="21">
        <v>126.82</v>
      </c>
      <c r="L679" s="21" t="s">
        <v>4079</v>
      </c>
      <c r="M679" s="21" t="s">
        <v>127</v>
      </c>
      <c r="N679" s="21" t="s">
        <v>108</v>
      </c>
      <c r="O679" s="21" t="s">
        <v>12365</v>
      </c>
      <c r="P679" s="21">
        <v>254225</v>
      </c>
      <c r="Q679" s="21" t="s">
        <v>12367</v>
      </c>
      <c r="R679" s="22" t="s">
        <v>12368</v>
      </c>
      <c r="S679" s="21" t="s">
        <v>12369</v>
      </c>
      <c r="T679" s="21"/>
      <c r="U679" s="21"/>
      <c r="V679" s="22">
        <v>91.4</v>
      </c>
      <c r="W679" s="22">
        <v>99.6</v>
      </c>
      <c r="X679" s="22">
        <v>94.2</v>
      </c>
      <c r="Y679" s="22">
        <v>100.1</v>
      </c>
      <c r="Z679" s="22">
        <v>102.9</v>
      </c>
      <c r="AA679" s="22">
        <v>111.8</v>
      </c>
      <c r="AB679" s="24">
        <v>1062000</v>
      </c>
      <c r="AC679" s="24">
        <v>1093000</v>
      </c>
      <c r="AD679" s="24">
        <v>1248000</v>
      </c>
      <c r="AE679" s="24">
        <v>1125000</v>
      </c>
      <c r="AF679" s="24">
        <v>1421000</v>
      </c>
      <c r="AG679" s="24">
        <v>1272000</v>
      </c>
      <c r="AH679" s="25">
        <v>1265000</v>
      </c>
      <c r="AI679" s="25">
        <v>1379000</v>
      </c>
      <c r="AJ679" s="25">
        <v>1303000</v>
      </c>
      <c r="AK679" s="25">
        <v>1385000</v>
      </c>
      <c r="AL679" s="25">
        <v>1425000</v>
      </c>
      <c r="AM679" s="25">
        <v>1547000</v>
      </c>
      <c r="AN679" s="21" t="s">
        <v>50</v>
      </c>
      <c r="AO679" s="21" t="s">
        <v>50</v>
      </c>
      <c r="AP679" s="21" t="s">
        <v>50</v>
      </c>
      <c r="AQ679" s="21" t="s">
        <v>50</v>
      </c>
      <c r="AR679" s="21" t="s">
        <v>50</v>
      </c>
      <c r="AS679" s="21" t="s">
        <v>50</v>
      </c>
      <c r="AT679" s="21" t="s">
        <v>12370</v>
      </c>
      <c r="AU679" s="23">
        <v>0.90596827000000002</v>
      </c>
      <c r="AV679" s="23">
        <v>-0.1424676</v>
      </c>
      <c r="AW679" s="23">
        <v>8.2096649999999993E-2</v>
      </c>
      <c r="AX679" s="23">
        <v>1.08567455</v>
      </c>
      <c r="AY679" s="32">
        <v>678</v>
      </c>
      <c r="AZ679">
        <f t="shared" si="20"/>
        <v>0.315793603539823</v>
      </c>
      <c r="BA679">
        <f t="shared" si="21"/>
        <v>0.50059667095689597</v>
      </c>
    </row>
    <row r="680" spans="1:53">
      <c r="A680" s="20" t="s">
        <v>50</v>
      </c>
      <c r="B680" s="21" t="s">
        <v>4988</v>
      </c>
      <c r="C680" s="22" t="s">
        <v>4989</v>
      </c>
      <c r="D680" s="21">
        <v>7</v>
      </c>
      <c r="E680" s="22">
        <v>3</v>
      </c>
      <c r="F680" s="22">
        <v>38</v>
      </c>
      <c r="G680" s="21">
        <v>3</v>
      </c>
      <c r="H680" s="21">
        <v>308</v>
      </c>
      <c r="I680" s="21">
        <v>33.9</v>
      </c>
      <c r="J680" s="21">
        <v>4.84</v>
      </c>
      <c r="K680" s="21">
        <v>108.33</v>
      </c>
      <c r="L680" s="21" t="s">
        <v>574</v>
      </c>
      <c r="M680" s="21" t="s">
        <v>4990</v>
      </c>
      <c r="N680" s="21"/>
      <c r="O680" s="21" t="s">
        <v>4991</v>
      </c>
      <c r="P680" s="21">
        <v>29115</v>
      </c>
      <c r="Q680" s="21" t="s">
        <v>4993</v>
      </c>
      <c r="R680" s="22" t="s">
        <v>4994</v>
      </c>
      <c r="S680" s="21" t="s">
        <v>4995</v>
      </c>
      <c r="T680" s="21" t="s">
        <v>647</v>
      </c>
      <c r="U680" s="21"/>
      <c r="V680" s="22">
        <v>107.6</v>
      </c>
      <c r="W680" s="22">
        <v>102.3</v>
      </c>
      <c r="X680" s="22">
        <v>106.6</v>
      </c>
      <c r="Y680" s="22">
        <v>89.9</v>
      </c>
      <c r="Z680" s="22">
        <v>90.1</v>
      </c>
      <c r="AA680" s="22">
        <v>103.5</v>
      </c>
      <c r="AB680" s="24">
        <v>7653000</v>
      </c>
      <c r="AC680" s="24">
        <v>6939000</v>
      </c>
      <c r="AD680" s="24">
        <v>8361000</v>
      </c>
      <c r="AE680" s="24">
        <v>6079000</v>
      </c>
      <c r="AF680" s="24">
        <v>7371000</v>
      </c>
      <c r="AG680" s="24">
        <v>6965000</v>
      </c>
      <c r="AH680" s="25">
        <v>8805000</v>
      </c>
      <c r="AI680" s="25">
        <v>8377000</v>
      </c>
      <c r="AJ680" s="25">
        <v>8729000</v>
      </c>
      <c r="AK680" s="25">
        <v>7361000</v>
      </c>
      <c r="AL680" s="25">
        <v>7371000</v>
      </c>
      <c r="AM680" s="25">
        <v>8471000</v>
      </c>
      <c r="AN680" s="21" t="s">
        <v>50</v>
      </c>
      <c r="AO680" s="21" t="s">
        <v>50</v>
      </c>
      <c r="AP680" s="21" t="s">
        <v>50</v>
      </c>
      <c r="AQ680" s="21" t="s">
        <v>50</v>
      </c>
      <c r="AR680" s="21" t="s">
        <v>50</v>
      </c>
      <c r="AS680" s="21" t="s">
        <v>50</v>
      </c>
      <c r="AT680" s="21" t="s">
        <v>4996</v>
      </c>
      <c r="AU680" s="23">
        <v>1.11673062</v>
      </c>
      <c r="AV680" s="23">
        <v>0.15928122</v>
      </c>
      <c r="AW680" s="23">
        <v>8.2246139999999995E-2</v>
      </c>
      <c r="AX680" s="23">
        <v>1.08488447</v>
      </c>
      <c r="AY680" s="31">
        <v>679</v>
      </c>
      <c r="AZ680">
        <f t="shared" si="20"/>
        <v>0.31590269973490426</v>
      </c>
      <c r="BA680">
        <f t="shared" si="21"/>
        <v>0.5004466625565116</v>
      </c>
    </row>
    <row r="681" spans="1:53">
      <c r="A681" s="20" t="s">
        <v>50</v>
      </c>
      <c r="B681" s="21" t="s">
        <v>14389</v>
      </c>
      <c r="C681" s="22" t="s">
        <v>14390</v>
      </c>
      <c r="D681" s="21">
        <v>1</v>
      </c>
      <c r="E681" s="22">
        <v>1</v>
      </c>
      <c r="F681" s="22">
        <v>6</v>
      </c>
      <c r="G681" s="21">
        <v>1</v>
      </c>
      <c r="H681" s="21">
        <v>954</v>
      </c>
      <c r="I681" s="21">
        <v>104.9</v>
      </c>
      <c r="J681" s="21">
        <v>7.09</v>
      </c>
      <c r="K681" s="21">
        <v>20.05</v>
      </c>
      <c r="L681" s="21" t="s">
        <v>574</v>
      </c>
      <c r="M681" s="21" t="s">
        <v>151</v>
      </c>
      <c r="N681" s="21" t="s">
        <v>69</v>
      </c>
      <c r="O681" s="21"/>
      <c r="P681" s="21">
        <v>114991</v>
      </c>
      <c r="Q681" s="21" t="s">
        <v>14392</v>
      </c>
      <c r="R681" s="22" t="s">
        <v>14393</v>
      </c>
      <c r="S681" s="21" t="s">
        <v>14394</v>
      </c>
      <c r="T681" s="21"/>
      <c r="U681" s="21"/>
      <c r="V681" s="22">
        <v>90</v>
      </c>
      <c r="W681" s="22">
        <v>69.5</v>
      </c>
      <c r="X681" s="22">
        <v>90.6</v>
      </c>
      <c r="Y681" s="22">
        <v>105.6</v>
      </c>
      <c r="Z681" s="22">
        <v>141.9</v>
      </c>
      <c r="AA681" s="22">
        <v>102.4</v>
      </c>
      <c r="AB681" s="24">
        <v>92710</v>
      </c>
      <c r="AC681" s="24">
        <v>68240</v>
      </c>
      <c r="AD681" s="24">
        <v>102900</v>
      </c>
      <c r="AE681" s="24">
        <v>103500</v>
      </c>
      <c r="AF681" s="24">
        <v>168200</v>
      </c>
      <c r="AG681" s="24">
        <v>99840</v>
      </c>
      <c r="AH681" s="25">
        <v>106700</v>
      </c>
      <c r="AI681" s="25">
        <v>82380</v>
      </c>
      <c r="AJ681" s="25">
        <v>107500</v>
      </c>
      <c r="AK681" s="25">
        <v>125300</v>
      </c>
      <c r="AL681" s="25">
        <v>168200</v>
      </c>
      <c r="AM681" s="25">
        <v>121400</v>
      </c>
      <c r="AN681" s="21" t="s">
        <v>50</v>
      </c>
      <c r="AO681" s="21" t="s">
        <v>50</v>
      </c>
      <c r="AP681" s="21" t="s">
        <v>50</v>
      </c>
      <c r="AQ681" s="21" t="s">
        <v>50</v>
      </c>
      <c r="AR681" s="21" t="s">
        <v>50</v>
      </c>
      <c r="AS681" s="21" t="s">
        <v>50</v>
      </c>
      <c r="AT681" s="21" t="s">
        <v>3154</v>
      </c>
      <c r="AU681" s="23">
        <v>0.71466761000000001</v>
      </c>
      <c r="AV681" s="23">
        <v>-0.48465570000000002</v>
      </c>
      <c r="AW681" s="23">
        <v>8.2389760000000006E-2</v>
      </c>
      <c r="AX681" s="23">
        <v>1.08412675</v>
      </c>
      <c r="AY681" s="31">
        <v>680</v>
      </c>
      <c r="AZ681">
        <f t="shared" si="20"/>
        <v>0.31598896188235298</v>
      </c>
      <c r="BA681">
        <f t="shared" si="21"/>
        <v>0.50032808787941918</v>
      </c>
    </row>
    <row r="682" spans="1:53">
      <c r="A682" s="20" t="s">
        <v>50</v>
      </c>
      <c r="B682" s="21" t="s">
        <v>6038</v>
      </c>
      <c r="C682" s="22" t="s">
        <v>6039</v>
      </c>
      <c r="D682" s="21">
        <v>8</v>
      </c>
      <c r="E682" s="22">
        <v>9</v>
      </c>
      <c r="F682" s="22">
        <v>98</v>
      </c>
      <c r="G682" s="21">
        <v>9</v>
      </c>
      <c r="H682" s="21">
        <v>2035</v>
      </c>
      <c r="I682" s="21">
        <v>208.6</v>
      </c>
      <c r="J682" s="21">
        <v>7.46</v>
      </c>
      <c r="K682" s="21">
        <v>420.09</v>
      </c>
      <c r="L682" s="21" t="s">
        <v>53</v>
      </c>
      <c r="M682" s="21" t="s">
        <v>151</v>
      </c>
      <c r="N682" s="21" t="s">
        <v>108</v>
      </c>
      <c r="O682" s="21" t="s">
        <v>6040</v>
      </c>
      <c r="P682" s="21">
        <v>3054</v>
      </c>
      <c r="Q682" s="21" t="s">
        <v>6042</v>
      </c>
      <c r="R682" s="22" t="s">
        <v>6043</v>
      </c>
      <c r="S682" s="21" t="s">
        <v>6044</v>
      </c>
      <c r="T682" s="21" t="s">
        <v>6045</v>
      </c>
      <c r="U682" s="21" t="s">
        <v>6046</v>
      </c>
      <c r="V682" s="22">
        <v>102</v>
      </c>
      <c r="W682" s="22">
        <v>127.9</v>
      </c>
      <c r="X682" s="22">
        <v>106</v>
      </c>
      <c r="Y682" s="22">
        <v>94.1</v>
      </c>
      <c r="Z682" s="22">
        <v>95</v>
      </c>
      <c r="AA682" s="22">
        <v>74.900000000000006</v>
      </c>
      <c r="AB682" s="24">
        <v>19170000</v>
      </c>
      <c r="AC682" s="24">
        <v>22950000</v>
      </c>
      <c r="AD682" s="24">
        <v>21920000</v>
      </c>
      <c r="AE682" s="24">
        <v>16810000</v>
      </c>
      <c r="AF682" s="24">
        <v>20490000</v>
      </c>
      <c r="AG682" s="24">
        <v>13240000</v>
      </c>
      <c r="AH682" s="25">
        <v>22110000</v>
      </c>
      <c r="AI682" s="25">
        <v>27730000</v>
      </c>
      <c r="AJ682" s="25">
        <v>22980000</v>
      </c>
      <c r="AK682" s="25">
        <v>20400000</v>
      </c>
      <c r="AL682" s="25">
        <v>20600000</v>
      </c>
      <c r="AM682" s="25">
        <v>16220000</v>
      </c>
      <c r="AN682" s="21" t="s">
        <v>50</v>
      </c>
      <c r="AO682" s="21" t="s">
        <v>50</v>
      </c>
      <c r="AP682" s="21" t="s">
        <v>50</v>
      </c>
      <c r="AQ682" s="21" t="s">
        <v>50</v>
      </c>
      <c r="AR682" s="21" t="s">
        <v>50</v>
      </c>
      <c r="AS682" s="21" t="s">
        <v>50</v>
      </c>
      <c r="AT682" s="21" t="s">
        <v>6047</v>
      </c>
      <c r="AU682" s="23">
        <v>1.27258369</v>
      </c>
      <c r="AV682" s="23">
        <v>0.34776054000000001</v>
      </c>
      <c r="AW682" s="23">
        <v>8.2424609999999995E-2</v>
      </c>
      <c r="AX682" s="23">
        <v>1.0839430800000001</v>
      </c>
      <c r="AY682" s="32">
        <v>681</v>
      </c>
      <c r="AZ682">
        <f t="shared" si="20"/>
        <v>0.31565841832599117</v>
      </c>
      <c r="BA682">
        <f t="shared" si="21"/>
        <v>0.5007826239391211</v>
      </c>
    </row>
    <row r="683" spans="1:53">
      <c r="A683" s="20" t="s">
        <v>50</v>
      </c>
      <c r="B683" s="21" t="s">
        <v>17147</v>
      </c>
      <c r="C683" s="22" t="s">
        <v>17148</v>
      </c>
      <c r="D683" s="21">
        <v>13</v>
      </c>
      <c r="E683" s="22">
        <v>5</v>
      </c>
      <c r="F683" s="22">
        <v>50</v>
      </c>
      <c r="G683" s="21">
        <v>5</v>
      </c>
      <c r="H683" s="21">
        <v>612</v>
      </c>
      <c r="I683" s="21">
        <v>65.7</v>
      </c>
      <c r="J683" s="21">
        <v>7.37</v>
      </c>
      <c r="K683" s="21">
        <v>227.93</v>
      </c>
      <c r="L683" s="21" t="s">
        <v>1645</v>
      </c>
      <c r="M683" s="21" t="s">
        <v>322</v>
      </c>
      <c r="N683" s="21" t="s">
        <v>108</v>
      </c>
      <c r="O683" s="21" t="s">
        <v>8206</v>
      </c>
      <c r="P683" s="21">
        <v>4026</v>
      </c>
      <c r="Q683" s="21" t="s">
        <v>17150</v>
      </c>
      <c r="R683" s="22" t="s">
        <v>17151</v>
      </c>
      <c r="S683" s="21" t="s">
        <v>17152</v>
      </c>
      <c r="T683" s="21"/>
      <c r="U683" s="21" t="s">
        <v>17153</v>
      </c>
      <c r="V683" s="22">
        <v>75.3</v>
      </c>
      <c r="W683" s="22">
        <v>98.9</v>
      </c>
      <c r="X683" s="22">
        <v>86.3</v>
      </c>
      <c r="Y683" s="22">
        <v>128.1</v>
      </c>
      <c r="Z683" s="22">
        <v>96.4</v>
      </c>
      <c r="AA683" s="22">
        <v>115.1</v>
      </c>
      <c r="AB683" s="24">
        <v>3275000</v>
      </c>
      <c r="AC683" s="24">
        <v>4109000</v>
      </c>
      <c r="AD683" s="24">
        <v>4159000</v>
      </c>
      <c r="AE683" s="24">
        <v>5340000</v>
      </c>
      <c r="AF683" s="24">
        <v>4880000</v>
      </c>
      <c r="AG683" s="24">
        <v>4790000</v>
      </c>
      <c r="AH683" s="25">
        <v>3812000</v>
      </c>
      <c r="AI683" s="25">
        <v>5008000</v>
      </c>
      <c r="AJ683" s="25">
        <v>4368000</v>
      </c>
      <c r="AK683" s="25">
        <v>6485000</v>
      </c>
      <c r="AL683" s="25">
        <v>4880000</v>
      </c>
      <c r="AM683" s="25">
        <v>5826000</v>
      </c>
      <c r="AN683" s="21" t="s">
        <v>50</v>
      </c>
      <c r="AO683" s="21" t="s">
        <v>50</v>
      </c>
      <c r="AP683" s="21" t="s">
        <v>50</v>
      </c>
      <c r="AQ683" s="21" t="s">
        <v>50</v>
      </c>
      <c r="AR683" s="21" t="s">
        <v>50</v>
      </c>
      <c r="AS683" s="21" t="s">
        <v>50</v>
      </c>
      <c r="AT683" s="21" t="s">
        <v>17154</v>
      </c>
      <c r="AU683" s="23">
        <v>0.76707186999999999</v>
      </c>
      <c r="AV683" s="23">
        <v>-0.38256630000000003</v>
      </c>
      <c r="AW683" s="23">
        <v>8.2780060000000003E-2</v>
      </c>
      <c r="AX683" s="23">
        <v>1.0820742699999999</v>
      </c>
      <c r="AY683" s="31">
        <v>682</v>
      </c>
      <c r="AZ683">
        <f t="shared" si="20"/>
        <v>0.31655483354838709</v>
      </c>
      <c r="BA683">
        <f t="shared" si="21"/>
        <v>0.49955105074978862</v>
      </c>
    </row>
    <row r="684" spans="1:53">
      <c r="A684" s="20" t="s">
        <v>50</v>
      </c>
      <c r="B684" s="21" t="s">
        <v>544</v>
      </c>
      <c r="C684" s="22" t="s">
        <v>545</v>
      </c>
      <c r="D684" s="21">
        <v>12</v>
      </c>
      <c r="E684" s="22">
        <v>4</v>
      </c>
      <c r="F684" s="22">
        <v>21</v>
      </c>
      <c r="G684" s="21">
        <v>4</v>
      </c>
      <c r="H684" s="21">
        <v>551</v>
      </c>
      <c r="I684" s="21">
        <v>59.2</v>
      </c>
      <c r="J684" s="21">
        <v>7.15</v>
      </c>
      <c r="K684" s="21">
        <v>81.96</v>
      </c>
      <c r="L684" s="21" t="s">
        <v>546</v>
      </c>
      <c r="M684" s="21" t="s">
        <v>151</v>
      </c>
      <c r="N684" s="21" t="s">
        <v>547</v>
      </c>
      <c r="O684" s="21" t="s">
        <v>548</v>
      </c>
      <c r="P684" s="21">
        <v>11052</v>
      </c>
      <c r="Q684" s="21" t="s">
        <v>550</v>
      </c>
      <c r="R684" s="22" t="s">
        <v>551</v>
      </c>
      <c r="S684" s="21" t="s">
        <v>552</v>
      </c>
      <c r="T684" s="21" t="s">
        <v>553</v>
      </c>
      <c r="U684" s="21"/>
      <c r="V684" s="22">
        <v>152.69999999999999</v>
      </c>
      <c r="W684" s="22">
        <v>169.8</v>
      </c>
      <c r="X684" s="22">
        <v>87.3</v>
      </c>
      <c r="Y684" s="22">
        <v>56.4</v>
      </c>
      <c r="Z684" s="22">
        <v>100.1</v>
      </c>
      <c r="AA684" s="22">
        <v>33.700000000000003</v>
      </c>
      <c r="AB684" s="24">
        <v>396700</v>
      </c>
      <c r="AC684" s="24">
        <v>411200</v>
      </c>
      <c r="AD684" s="24">
        <v>223900</v>
      </c>
      <c r="AE684" s="24">
        <v>135500</v>
      </c>
      <c r="AF684" s="24">
        <v>290700</v>
      </c>
      <c r="AG684" s="24">
        <v>59940</v>
      </c>
      <c r="AH684" s="25">
        <v>456500</v>
      </c>
      <c r="AI684" s="25">
        <v>507700</v>
      </c>
      <c r="AJ684" s="25">
        <v>261000</v>
      </c>
      <c r="AK684" s="25">
        <v>168700</v>
      </c>
      <c r="AL684" s="25">
        <v>299400</v>
      </c>
      <c r="AM684" s="25">
        <v>100600</v>
      </c>
      <c r="AN684" s="21" t="s">
        <v>50</v>
      </c>
      <c r="AO684" s="21" t="s">
        <v>50</v>
      </c>
      <c r="AP684" s="21" t="s">
        <v>50</v>
      </c>
      <c r="AQ684" s="21" t="s">
        <v>50</v>
      </c>
      <c r="AR684" s="21" t="s">
        <v>50</v>
      </c>
      <c r="AS684" s="21" t="s">
        <v>50</v>
      </c>
      <c r="AT684" s="21" t="s">
        <v>554</v>
      </c>
      <c r="AU684" s="26">
        <v>2.1544340900000001</v>
      </c>
      <c r="AV684" s="23">
        <v>1.1073089599999999</v>
      </c>
      <c r="AW684" s="23">
        <v>8.2898529999999998E-2</v>
      </c>
      <c r="AX684" s="23">
        <v>1.0814531599999999</v>
      </c>
      <c r="AY684" s="31">
        <v>683</v>
      </c>
      <c r="AZ684">
        <f t="shared" si="20"/>
        <v>0.31654372802342606</v>
      </c>
      <c r="BA684">
        <f t="shared" si="21"/>
        <v>0.49956628713951512</v>
      </c>
    </row>
    <row r="685" spans="1:53">
      <c r="A685" s="20" t="s">
        <v>50</v>
      </c>
      <c r="B685" s="21" t="s">
        <v>2408</v>
      </c>
      <c r="C685" s="22" t="s">
        <v>2409</v>
      </c>
      <c r="D685" s="21">
        <v>1</v>
      </c>
      <c r="E685" s="22">
        <v>1</v>
      </c>
      <c r="F685" s="22">
        <v>4</v>
      </c>
      <c r="G685" s="21">
        <v>1</v>
      </c>
      <c r="H685" s="21">
        <v>1212</v>
      </c>
      <c r="I685" s="21">
        <v>131.4</v>
      </c>
      <c r="J685" s="21">
        <v>6.4</v>
      </c>
      <c r="K685" s="21">
        <v>9.36</v>
      </c>
      <c r="L685" s="21" t="s">
        <v>2410</v>
      </c>
      <c r="M685" s="21" t="s">
        <v>898</v>
      </c>
      <c r="N685" s="21" t="s">
        <v>140</v>
      </c>
      <c r="O685" s="21" t="s">
        <v>2411</v>
      </c>
      <c r="P685" s="21">
        <v>6558</v>
      </c>
      <c r="Q685" s="21" t="s">
        <v>2413</v>
      </c>
      <c r="R685" s="22" t="s">
        <v>2414</v>
      </c>
      <c r="S685" s="21" t="s">
        <v>2415</v>
      </c>
      <c r="T685" s="21" t="s">
        <v>2416</v>
      </c>
      <c r="U685" s="21" t="s">
        <v>2417</v>
      </c>
      <c r="V685" s="22">
        <v>155.80000000000001</v>
      </c>
      <c r="W685" s="22">
        <v>113.8</v>
      </c>
      <c r="X685" s="22">
        <v>111.2</v>
      </c>
      <c r="Y685" s="22">
        <v>38.1</v>
      </c>
      <c r="Z685" s="22">
        <v>80.599999999999994</v>
      </c>
      <c r="AA685" s="22">
        <v>100.6</v>
      </c>
      <c r="AB685" s="24">
        <v>144700</v>
      </c>
      <c r="AC685" s="24">
        <v>100700</v>
      </c>
      <c r="AD685" s="24">
        <v>113900</v>
      </c>
      <c r="AE685" s="24"/>
      <c r="AF685" s="24">
        <v>86110</v>
      </c>
      <c r="AG685" s="24">
        <v>88400</v>
      </c>
      <c r="AH685" s="25">
        <v>166500</v>
      </c>
      <c r="AI685" s="25">
        <v>121600</v>
      </c>
      <c r="AJ685" s="25">
        <v>118900</v>
      </c>
      <c r="AK685" s="25">
        <v>40670</v>
      </c>
      <c r="AL685" s="25">
        <v>86110</v>
      </c>
      <c r="AM685" s="25">
        <v>107500</v>
      </c>
      <c r="AN685" s="21" t="s">
        <v>62</v>
      </c>
      <c r="AO685" s="21" t="s">
        <v>50</v>
      </c>
      <c r="AP685" s="21" t="s">
        <v>50</v>
      </c>
      <c r="AQ685" s="21" t="s">
        <v>50</v>
      </c>
      <c r="AR685" s="21" t="s">
        <v>50</v>
      </c>
      <c r="AS685" s="21" t="s">
        <v>62</v>
      </c>
      <c r="AT685" s="21" t="s">
        <v>2418</v>
      </c>
      <c r="AU685" s="26">
        <v>1.7368147300000001</v>
      </c>
      <c r="AV685" s="23">
        <v>0.79644386</v>
      </c>
      <c r="AW685" s="23">
        <v>8.3013890000000007E-2</v>
      </c>
      <c r="AX685" s="23">
        <v>1.08084925</v>
      </c>
      <c r="AY685" s="32">
        <v>684</v>
      </c>
      <c r="AZ685">
        <f t="shared" si="20"/>
        <v>0.31652079695906432</v>
      </c>
      <c r="BA685">
        <f t="shared" si="21"/>
        <v>0.49959774944494478</v>
      </c>
    </row>
    <row r="686" spans="1:53">
      <c r="A686" s="20" t="s">
        <v>50</v>
      </c>
      <c r="B686" s="21" t="s">
        <v>13653</v>
      </c>
      <c r="C686" s="22" t="s">
        <v>13654</v>
      </c>
      <c r="D686" s="21">
        <v>4</v>
      </c>
      <c r="E686" s="22">
        <v>5</v>
      </c>
      <c r="F686" s="22">
        <v>23</v>
      </c>
      <c r="G686" s="21">
        <v>5</v>
      </c>
      <c r="H686" s="21">
        <v>1382</v>
      </c>
      <c r="I686" s="21">
        <v>166.5</v>
      </c>
      <c r="J686" s="21">
        <v>6.79</v>
      </c>
      <c r="K686" s="21">
        <v>65.63</v>
      </c>
      <c r="L686" s="21" t="s">
        <v>844</v>
      </c>
      <c r="M686" s="21" t="s">
        <v>3513</v>
      </c>
      <c r="N686" s="21" t="s">
        <v>69</v>
      </c>
      <c r="O686" s="21" t="s">
        <v>13655</v>
      </c>
      <c r="P686" s="21">
        <v>8661</v>
      </c>
      <c r="Q686" s="21" t="s">
        <v>13657</v>
      </c>
      <c r="R686" s="22" t="s">
        <v>13658</v>
      </c>
      <c r="S686" s="21" t="s">
        <v>13659</v>
      </c>
      <c r="T686" s="21" t="s">
        <v>4104</v>
      </c>
      <c r="U686" s="21" t="s">
        <v>13660</v>
      </c>
      <c r="V686" s="22">
        <v>92.8</v>
      </c>
      <c r="W686" s="22">
        <v>82.9</v>
      </c>
      <c r="X686" s="22">
        <v>101.2</v>
      </c>
      <c r="Y686" s="22">
        <v>101.6</v>
      </c>
      <c r="Z686" s="22">
        <v>105.9</v>
      </c>
      <c r="AA686" s="22">
        <v>115.7</v>
      </c>
      <c r="AB686" s="24">
        <v>2273000</v>
      </c>
      <c r="AC686" s="24">
        <v>1935000</v>
      </c>
      <c r="AD686" s="24">
        <v>2731000</v>
      </c>
      <c r="AE686" s="24">
        <v>2365000</v>
      </c>
      <c r="AF686" s="24">
        <v>2986000</v>
      </c>
      <c r="AG686" s="24">
        <v>2680000</v>
      </c>
      <c r="AH686" s="25">
        <v>2615000</v>
      </c>
      <c r="AI686" s="25">
        <v>2336000</v>
      </c>
      <c r="AJ686" s="25">
        <v>2851000</v>
      </c>
      <c r="AK686" s="25">
        <v>2863000</v>
      </c>
      <c r="AL686" s="25">
        <v>2986000</v>
      </c>
      <c r="AM686" s="25">
        <v>3260000</v>
      </c>
      <c r="AN686" s="21" t="s">
        <v>50</v>
      </c>
      <c r="AO686" s="21" t="s">
        <v>50</v>
      </c>
      <c r="AP686" s="21" t="s">
        <v>50</v>
      </c>
      <c r="AQ686" s="21" t="s">
        <v>50</v>
      </c>
      <c r="AR686" s="21" t="s">
        <v>50</v>
      </c>
      <c r="AS686" s="21" t="s">
        <v>50</v>
      </c>
      <c r="AT686" s="21" t="s">
        <v>13661</v>
      </c>
      <c r="AU686" s="23">
        <v>0.85656394999999996</v>
      </c>
      <c r="AV686" s="23">
        <v>-0.22336710000000001</v>
      </c>
      <c r="AW686" s="23">
        <v>8.3118429999999993E-2</v>
      </c>
      <c r="AX686" s="23">
        <v>1.0803026899999999</v>
      </c>
      <c r="AY686" s="31">
        <v>685</v>
      </c>
      <c r="AZ686">
        <f t="shared" si="20"/>
        <v>0.31645673786861311</v>
      </c>
      <c r="BA686">
        <f t="shared" si="21"/>
        <v>0.49968565306889012</v>
      </c>
    </row>
    <row r="687" spans="1:53">
      <c r="A687" s="20" t="s">
        <v>50</v>
      </c>
      <c r="B687" s="21" t="s">
        <v>14570</v>
      </c>
      <c r="C687" s="22" t="s">
        <v>14571</v>
      </c>
      <c r="D687" s="21">
        <v>2</v>
      </c>
      <c r="E687" s="22">
        <v>2</v>
      </c>
      <c r="F687" s="22">
        <v>6</v>
      </c>
      <c r="G687" s="21">
        <v>2</v>
      </c>
      <c r="H687" s="21">
        <v>1756</v>
      </c>
      <c r="I687" s="21">
        <v>204.6</v>
      </c>
      <c r="J687" s="21">
        <v>5.6</v>
      </c>
      <c r="K687" s="21">
        <v>14.18</v>
      </c>
      <c r="L687" s="21" t="s">
        <v>1982</v>
      </c>
      <c r="M687" s="21" t="s">
        <v>1264</v>
      </c>
      <c r="N687" s="21" t="s">
        <v>177</v>
      </c>
      <c r="O687" s="21" t="s">
        <v>14572</v>
      </c>
      <c r="P687" s="21">
        <v>5493</v>
      </c>
      <c r="Q687" s="21" t="s">
        <v>14574</v>
      </c>
      <c r="R687" s="22" t="s">
        <v>14575</v>
      </c>
      <c r="S687" s="21" t="s">
        <v>14576</v>
      </c>
      <c r="T687" s="21" t="s">
        <v>14577</v>
      </c>
      <c r="U687" s="21"/>
      <c r="V687" s="22">
        <v>98.9</v>
      </c>
      <c r="W687" s="22">
        <v>63.6</v>
      </c>
      <c r="X687" s="22">
        <v>97.1</v>
      </c>
      <c r="Y687" s="22">
        <v>108.7</v>
      </c>
      <c r="Z687" s="22">
        <v>116.8</v>
      </c>
      <c r="AA687" s="22">
        <v>114.8</v>
      </c>
      <c r="AB687" s="24">
        <v>448200</v>
      </c>
      <c r="AC687" s="24">
        <v>274900</v>
      </c>
      <c r="AD687" s="24">
        <v>485100</v>
      </c>
      <c r="AE687" s="24">
        <v>468200</v>
      </c>
      <c r="AF687" s="24">
        <v>609300</v>
      </c>
      <c r="AG687" s="24">
        <v>492300</v>
      </c>
      <c r="AH687" s="25">
        <v>515700</v>
      </c>
      <c r="AI687" s="25">
        <v>331900</v>
      </c>
      <c r="AJ687" s="25">
        <v>506400</v>
      </c>
      <c r="AK687" s="25">
        <v>566900</v>
      </c>
      <c r="AL687" s="25">
        <v>609300</v>
      </c>
      <c r="AM687" s="25">
        <v>598800</v>
      </c>
      <c r="AN687" s="21" t="s">
        <v>50</v>
      </c>
      <c r="AO687" s="21" t="s">
        <v>50</v>
      </c>
      <c r="AP687" s="21" t="s">
        <v>50</v>
      </c>
      <c r="AQ687" s="21" t="s">
        <v>62</v>
      </c>
      <c r="AR687" s="21" t="s">
        <v>50</v>
      </c>
      <c r="AS687" s="21" t="s">
        <v>50</v>
      </c>
      <c r="AT687" s="21" t="s">
        <v>14578</v>
      </c>
      <c r="AU687" s="23">
        <v>0.76282943999999997</v>
      </c>
      <c r="AV687" s="23">
        <v>-0.39056760000000001</v>
      </c>
      <c r="AW687" s="23">
        <v>8.3308030000000005E-2</v>
      </c>
      <c r="AX687" s="23">
        <v>1.0793131199999999</v>
      </c>
      <c r="AY687" s="31">
        <v>686</v>
      </c>
      <c r="AZ687">
        <f t="shared" si="20"/>
        <v>0.31671624233236151</v>
      </c>
      <c r="BA687">
        <f t="shared" si="21"/>
        <v>0.499329663895411</v>
      </c>
    </row>
    <row r="688" spans="1:53">
      <c r="A688" s="20" t="s">
        <v>50</v>
      </c>
      <c r="B688" s="21" t="s">
        <v>15728</v>
      </c>
      <c r="C688" s="22" t="s">
        <v>15729</v>
      </c>
      <c r="D688" s="21">
        <v>3</v>
      </c>
      <c r="E688" s="22">
        <v>1</v>
      </c>
      <c r="F688" s="22">
        <v>3</v>
      </c>
      <c r="G688" s="21">
        <v>1</v>
      </c>
      <c r="H688" s="21">
        <v>755</v>
      </c>
      <c r="I688" s="21">
        <v>86.6</v>
      </c>
      <c r="J688" s="21">
        <v>9.17</v>
      </c>
      <c r="K688" s="21">
        <v>9.1999999999999993</v>
      </c>
      <c r="L688" s="21" t="s">
        <v>651</v>
      </c>
      <c r="M688" s="21" t="s">
        <v>68</v>
      </c>
      <c r="N688" s="21" t="s">
        <v>108</v>
      </c>
      <c r="O688" s="21" t="s">
        <v>14849</v>
      </c>
      <c r="P688" s="21">
        <v>205564</v>
      </c>
      <c r="Q688" s="21" t="s">
        <v>15731</v>
      </c>
      <c r="R688" s="22" t="s">
        <v>15732</v>
      </c>
      <c r="S688" s="21" t="s">
        <v>15733</v>
      </c>
      <c r="T688" s="21" t="s">
        <v>3528</v>
      </c>
      <c r="U688" s="21" t="s">
        <v>4960</v>
      </c>
      <c r="V688" s="22">
        <v>87.4</v>
      </c>
      <c r="W688" s="22">
        <v>93</v>
      </c>
      <c r="X688" s="22">
        <v>62.7</v>
      </c>
      <c r="Y688" s="22">
        <v>103</v>
      </c>
      <c r="Z688" s="22">
        <v>107.7</v>
      </c>
      <c r="AA688" s="22">
        <v>146.1</v>
      </c>
      <c r="AB688" s="24">
        <v>250900</v>
      </c>
      <c r="AC688" s="24">
        <v>254600</v>
      </c>
      <c r="AD688" s="24">
        <v>198500</v>
      </c>
      <c r="AE688" s="24">
        <v>281000</v>
      </c>
      <c r="AF688" s="24">
        <v>355800</v>
      </c>
      <c r="AG688" s="24">
        <v>396700</v>
      </c>
      <c r="AH688" s="25">
        <v>288700</v>
      </c>
      <c r="AI688" s="25">
        <v>307300</v>
      </c>
      <c r="AJ688" s="25">
        <v>207200</v>
      </c>
      <c r="AK688" s="25">
        <v>340300</v>
      </c>
      <c r="AL688" s="25">
        <v>355800</v>
      </c>
      <c r="AM688" s="25">
        <v>482500</v>
      </c>
      <c r="AN688" s="21" t="s">
        <v>62</v>
      </c>
      <c r="AO688" s="21" t="s">
        <v>50</v>
      </c>
      <c r="AP688" s="21" t="s">
        <v>62</v>
      </c>
      <c r="AQ688" s="21" t="s">
        <v>62</v>
      </c>
      <c r="AR688" s="21" t="s">
        <v>50</v>
      </c>
      <c r="AS688" s="21" t="s">
        <v>50</v>
      </c>
      <c r="AT688" s="21" t="s">
        <v>12611</v>
      </c>
      <c r="AU688" s="23">
        <v>0.68144603000000004</v>
      </c>
      <c r="AV688" s="23">
        <v>-0.55332870000000001</v>
      </c>
      <c r="AW688" s="23">
        <v>8.3448350000000004E-2</v>
      </c>
      <c r="AX688" s="23">
        <v>1.0785822599999999</v>
      </c>
      <c r="AY688" s="32">
        <v>687</v>
      </c>
      <c r="AZ688">
        <f t="shared" si="20"/>
        <v>0.31678791382823873</v>
      </c>
      <c r="BA688">
        <f t="shared" si="21"/>
        <v>0.49923139607822514</v>
      </c>
    </row>
    <row r="689" spans="1:53">
      <c r="A689" s="20" t="s">
        <v>50</v>
      </c>
      <c r="B689" s="21" t="s">
        <v>13618</v>
      </c>
      <c r="C689" s="22" t="s">
        <v>13619</v>
      </c>
      <c r="D689" s="21">
        <v>16</v>
      </c>
      <c r="E689" s="22">
        <v>11</v>
      </c>
      <c r="F689" s="22">
        <v>75</v>
      </c>
      <c r="G689" s="21">
        <v>4</v>
      </c>
      <c r="H689" s="21">
        <v>758</v>
      </c>
      <c r="I689" s="21">
        <v>78.900000000000006</v>
      </c>
      <c r="J689" s="21">
        <v>6.71</v>
      </c>
      <c r="K689" s="21">
        <v>218.83</v>
      </c>
      <c r="L689" s="21" t="s">
        <v>13620</v>
      </c>
      <c r="M689" s="21" t="s">
        <v>13621</v>
      </c>
      <c r="N689" s="21" t="s">
        <v>311</v>
      </c>
      <c r="O689" s="21" t="s">
        <v>9431</v>
      </c>
      <c r="P689" s="21">
        <v>4137</v>
      </c>
      <c r="Q689" s="21" t="s">
        <v>13623</v>
      </c>
      <c r="R689" s="22" t="s">
        <v>8873</v>
      </c>
      <c r="S689" s="21" t="s">
        <v>13624</v>
      </c>
      <c r="T689" s="21" t="s">
        <v>13625</v>
      </c>
      <c r="U689" s="21" t="s">
        <v>13626</v>
      </c>
      <c r="V689" s="22">
        <v>94.9</v>
      </c>
      <c r="W689" s="22">
        <v>77.8</v>
      </c>
      <c r="X689" s="22">
        <v>102.2</v>
      </c>
      <c r="Y689" s="22">
        <v>110.6</v>
      </c>
      <c r="Z689" s="22">
        <v>106.3</v>
      </c>
      <c r="AA689" s="22">
        <v>108.2</v>
      </c>
      <c r="AB689" s="24">
        <v>11760000</v>
      </c>
      <c r="AC689" s="24">
        <v>9172000</v>
      </c>
      <c r="AD689" s="24">
        <v>13950000</v>
      </c>
      <c r="AE689" s="24">
        <v>13020000</v>
      </c>
      <c r="AF689" s="24">
        <v>15150000</v>
      </c>
      <c r="AG689" s="24">
        <v>12690000</v>
      </c>
      <c r="AH689" s="25">
        <v>13530000</v>
      </c>
      <c r="AI689" s="25">
        <v>11100000</v>
      </c>
      <c r="AJ689" s="25">
        <v>14570000</v>
      </c>
      <c r="AK689" s="25">
        <v>15780000</v>
      </c>
      <c r="AL689" s="25">
        <v>15150000</v>
      </c>
      <c r="AM689" s="25">
        <v>15430000</v>
      </c>
      <c r="AN689" s="21" t="s">
        <v>50</v>
      </c>
      <c r="AO689" s="21" t="s">
        <v>50</v>
      </c>
      <c r="AP689" s="21" t="s">
        <v>50</v>
      </c>
      <c r="AQ689" s="21" t="s">
        <v>50</v>
      </c>
      <c r="AR689" s="21" t="s">
        <v>50</v>
      </c>
      <c r="AS689" s="21" t="s">
        <v>50</v>
      </c>
      <c r="AT689" s="21" t="s">
        <v>13627</v>
      </c>
      <c r="AU689" s="23">
        <v>0.8453465</v>
      </c>
      <c r="AV689" s="23">
        <v>-0.2423853</v>
      </c>
      <c r="AW689" s="23">
        <v>8.3878930000000004E-2</v>
      </c>
      <c r="AX689" s="23">
        <v>1.0763471200000001</v>
      </c>
      <c r="AY689" s="31">
        <v>688</v>
      </c>
      <c r="AZ689">
        <f t="shared" si="20"/>
        <v>0.31795966488372096</v>
      </c>
      <c r="BA689">
        <f t="shared" si="21"/>
        <v>0.49762796941641352</v>
      </c>
    </row>
    <row r="690" spans="1:53">
      <c r="A690" s="20" t="s">
        <v>50</v>
      </c>
      <c r="B690" s="21" t="s">
        <v>14586</v>
      </c>
      <c r="C690" s="22" t="s">
        <v>14587</v>
      </c>
      <c r="D690" s="21">
        <v>18</v>
      </c>
      <c r="E690" s="22">
        <v>15</v>
      </c>
      <c r="F690" s="22">
        <v>82</v>
      </c>
      <c r="G690" s="21">
        <v>15</v>
      </c>
      <c r="H690" s="21">
        <v>747</v>
      </c>
      <c r="I690" s="21">
        <v>85.6</v>
      </c>
      <c r="J690" s="21">
        <v>9.23</v>
      </c>
      <c r="K690" s="21">
        <v>240.72</v>
      </c>
      <c r="L690" s="21" t="s">
        <v>53</v>
      </c>
      <c r="M690" s="21" t="s">
        <v>54</v>
      </c>
      <c r="N690" s="21" t="s">
        <v>108</v>
      </c>
      <c r="O690" s="21" t="s">
        <v>14588</v>
      </c>
      <c r="P690" s="21">
        <v>22974</v>
      </c>
      <c r="Q690" s="21" t="s">
        <v>14590</v>
      </c>
      <c r="R690" s="22" t="s">
        <v>14591</v>
      </c>
      <c r="S690" s="21" t="s">
        <v>14592</v>
      </c>
      <c r="T690" s="21" t="s">
        <v>14593</v>
      </c>
      <c r="U690" s="21" t="s">
        <v>14594</v>
      </c>
      <c r="V690" s="22">
        <v>78.900000000000006</v>
      </c>
      <c r="W690" s="22">
        <v>89.5</v>
      </c>
      <c r="X690" s="22">
        <v>99.3</v>
      </c>
      <c r="Y690" s="22">
        <v>125.4</v>
      </c>
      <c r="Z690" s="22">
        <v>105.8</v>
      </c>
      <c r="AA690" s="22">
        <v>101.3</v>
      </c>
      <c r="AB690" s="24">
        <v>8173000</v>
      </c>
      <c r="AC690" s="24">
        <v>8867000</v>
      </c>
      <c r="AD690" s="24">
        <v>11290000</v>
      </c>
      <c r="AE690" s="24">
        <v>12370000</v>
      </c>
      <c r="AF690" s="24">
        <v>12620000</v>
      </c>
      <c r="AG690" s="24">
        <v>9923000</v>
      </c>
      <c r="AH690" s="25">
        <v>9436000</v>
      </c>
      <c r="AI690" s="25">
        <v>10700000</v>
      </c>
      <c r="AJ690" s="25">
        <v>11880000</v>
      </c>
      <c r="AK690" s="25">
        <v>15000000</v>
      </c>
      <c r="AL690" s="25">
        <v>12660000</v>
      </c>
      <c r="AM690" s="25">
        <v>12120000</v>
      </c>
      <c r="AN690" s="21" t="s">
        <v>50</v>
      </c>
      <c r="AO690" s="21" t="s">
        <v>50</v>
      </c>
      <c r="AP690" s="21" t="s">
        <v>50</v>
      </c>
      <c r="AQ690" s="21" t="s">
        <v>50</v>
      </c>
      <c r="AR690" s="21" t="s">
        <v>50</v>
      </c>
      <c r="AS690" s="21" t="s">
        <v>50</v>
      </c>
      <c r="AT690" s="21" t="s">
        <v>14595</v>
      </c>
      <c r="AU690" s="23">
        <v>0.80490004000000004</v>
      </c>
      <c r="AV690" s="23">
        <v>-0.31311850000000002</v>
      </c>
      <c r="AW690" s="23">
        <v>8.4111530000000004E-2</v>
      </c>
      <c r="AX690" s="23">
        <v>1.07514449</v>
      </c>
      <c r="AY690" s="31">
        <v>689</v>
      </c>
      <c r="AZ690">
        <f t="shared" si="20"/>
        <v>0.31837862153846153</v>
      </c>
      <c r="BA690">
        <f t="shared" si="21"/>
        <v>0.49705610192554256</v>
      </c>
    </row>
    <row r="691" spans="1:53">
      <c r="A691" s="20" t="s">
        <v>50</v>
      </c>
      <c r="B691" s="21" t="s">
        <v>3522</v>
      </c>
      <c r="C691" s="22" t="s">
        <v>3523</v>
      </c>
      <c r="D691" s="21">
        <v>3</v>
      </c>
      <c r="E691" s="22">
        <v>2</v>
      </c>
      <c r="F691" s="22">
        <v>6</v>
      </c>
      <c r="G691" s="21">
        <v>2</v>
      </c>
      <c r="H691" s="21">
        <v>589</v>
      </c>
      <c r="I691" s="21">
        <v>67.8</v>
      </c>
      <c r="J691" s="21">
        <v>9.48</v>
      </c>
      <c r="K691" s="21">
        <v>16.93</v>
      </c>
      <c r="L691" s="21" t="s">
        <v>1431</v>
      </c>
      <c r="M691" s="21" t="s">
        <v>726</v>
      </c>
      <c r="N691" s="21" t="s">
        <v>108</v>
      </c>
      <c r="O691" s="21" t="s">
        <v>2867</v>
      </c>
      <c r="P691" s="21">
        <v>59343</v>
      </c>
      <c r="Q691" s="21" t="s">
        <v>3525</v>
      </c>
      <c r="R691" s="22" t="s">
        <v>3526</v>
      </c>
      <c r="S691" s="21" t="s">
        <v>3527</v>
      </c>
      <c r="T691" s="21" t="s">
        <v>3528</v>
      </c>
      <c r="U691" s="21" t="s">
        <v>3529</v>
      </c>
      <c r="V691" s="22">
        <v>126.5</v>
      </c>
      <c r="W691" s="22">
        <v>119.8</v>
      </c>
      <c r="X691" s="22">
        <v>122.9</v>
      </c>
      <c r="Y691" s="22">
        <v>96.3</v>
      </c>
      <c r="Z691" s="22">
        <v>97.7</v>
      </c>
      <c r="AA691" s="22">
        <v>36.799999999999997</v>
      </c>
      <c r="AB691" s="24">
        <v>273400</v>
      </c>
      <c r="AC691" s="24">
        <v>246700</v>
      </c>
      <c r="AD691" s="24">
        <v>292700</v>
      </c>
      <c r="AE691" s="24">
        <v>197800</v>
      </c>
      <c r="AF691" s="24">
        <v>205200</v>
      </c>
      <c r="AG691" s="24">
        <v>53700</v>
      </c>
      <c r="AH691" s="25">
        <v>314500</v>
      </c>
      <c r="AI691" s="25">
        <v>297900</v>
      </c>
      <c r="AJ691" s="25">
        <v>305600</v>
      </c>
      <c r="AK691" s="25">
        <v>239500</v>
      </c>
      <c r="AL691" s="25">
        <v>242900</v>
      </c>
      <c r="AM691" s="25">
        <v>91420</v>
      </c>
      <c r="AN691" s="21" t="s">
        <v>50</v>
      </c>
      <c r="AO691" s="21" t="s">
        <v>50</v>
      </c>
      <c r="AP691" s="21" t="s">
        <v>50</v>
      </c>
      <c r="AQ691" s="21" t="s">
        <v>50</v>
      </c>
      <c r="AR691" s="21" t="s">
        <v>50</v>
      </c>
      <c r="AS691" s="21" t="s">
        <v>62</v>
      </c>
      <c r="AT691" s="21" t="s">
        <v>3530</v>
      </c>
      <c r="AU691" s="26">
        <v>1.5997049400000001</v>
      </c>
      <c r="AV691" s="23">
        <v>0.67780583000000005</v>
      </c>
      <c r="AW691" s="23">
        <v>8.4201100000000001E-2</v>
      </c>
      <c r="AX691" s="23">
        <v>1.07468225</v>
      </c>
      <c r="AY691" s="32">
        <v>690</v>
      </c>
      <c r="AZ691">
        <f t="shared" si="20"/>
        <v>0.31825575188405797</v>
      </c>
      <c r="BA691">
        <f t="shared" si="21"/>
        <v>0.49722373853390378</v>
      </c>
    </row>
    <row r="692" spans="1:53">
      <c r="A692" s="20" t="s">
        <v>50</v>
      </c>
      <c r="B692" s="21" t="s">
        <v>15900</v>
      </c>
      <c r="C692" s="22" t="s">
        <v>15901</v>
      </c>
      <c r="D692" s="21">
        <v>6</v>
      </c>
      <c r="E692" s="22">
        <v>2</v>
      </c>
      <c r="F692" s="22">
        <v>10</v>
      </c>
      <c r="G692" s="21">
        <v>2</v>
      </c>
      <c r="H692" s="21">
        <v>627</v>
      </c>
      <c r="I692" s="21">
        <v>70.2</v>
      </c>
      <c r="J692" s="21">
        <v>5.43</v>
      </c>
      <c r="K692" s="21">
        <v>38.479999999999997</v>
      </c>
      <c r="L692" s="21" t="s">
        <v>3451</v>
      </c>
      <c r="M692" s="21" t="s">
        <v>1264</v>
      </c>
      <c r="N692" s="21" t="s">
        <v>1002</v>
      </c>
      <c r="O692" s="21" t="s">
        <v>15902</v>
      </c>
      <c r="P692" s="21">
        <v>3936</v>
      </c>
      <c r="Q692" s="21" t="s">
        <v>15904</v>
      </c>
      <c r="R692" s="22" t="s">
        <v>15905</v>
      </c>
      <c r="S692" s="21" t="s">
        <v>15906</v>
      </c>
      <c r="T692" s="21" t="s">
        <v>4710</v>
      </c>
      <c r="U692" s="21"/>
      <c r="V692" s="22">
        <v>93.1</v>
      </c>
      <c r="W692" s="22">
        <v>77.900000000000006</v>
      </c>
      <c r="X692" s="22">
        <v>99.3</v>
      </c>
      <c r="Y692" s="22">
        <v>116</v>
      </c>
      <c r="Z692" s="22">
        <v>98.1</v>
      </c>
      <c r="AA692" s="22">
        <v>115.7</v>
      </c>
      <c r="AB692" s="24">
        <v>803500</v>
      </c>
      <c r="AC692" s="24">
        <v>640900</v>
      </c>
      <c r="AD692" s="24">
        <v>944100</v>
      </c>
      <c r="AE692" s="24">
        <v>951500</v>
      </c>
      <c r="AF692" s="24">
        <v>973900</v>
      </c>
      <c r="AG692" s="24">
        <v>944500</v>
      </c>
      <c r="AH692" s="25">
        <v>924500</v>
      </c>
      <c r="AI692" s="25">
        <v>773700</v>
      </c>
      <c r="AJ692" s="25">
        <v>985700</v>
      </c>
      <c r="AK692" s="25">
        <v>1152000</v>
      </c>
      <c r="AL692" s="25">
        <v>973900</v>
      </c>
      <c r="AM692" s="25">
        <v>1149000</v>
      </c>
      <c r="AN692" s="21" t="s">
        <v>50</v>
      </c>
      <c r="AO692" s="21" t="s">
        <v>50</v>
      </c>
      <c r="AP692" s="21" t="s">
        <v>50</v>
      </c>
      <c r="AQ692" s="21" t="s">
        <v>50</v>
      </c>
      <c r="AR692" s="21" t="s">
        <v>50</v>
      </c>
      <c r="AS692" s="21" t="s">
        <v>50</v>
      </c>
      <c r="AT692" s="21" t="s">
        <v>15907</v>
      </c>
      <c r="AU692" s="23">
        <v>0.81960478000000003</v>
      </c>
      <c r="AV692" s="23">
        <v>-0.28699970000000002</v>
      </c>
      <c r="AW692" s="23">
        <v>8.4351549999999997E-2</v>
      </c>
      <c r="AX692" s="23">
        <v>1.07390695</v>
      </c>
      <c r="AY692" s="31">
        <v>691</v>
      </c>
      <c r="AZ692">
        <f t="shared" si="20"/>
        <v>0.31836301360347319</v>
      </c>
      <c r="BA692">
        <f t="shared" si="21"/>
        <v>0.49707739294741576</v>
      </c>
    </row>
    <row r="693" spans="1:53">
      <c r="A693" s="20" t="s">
        <v>50</v>
      </c>
      <c r="B693" s="21" t="s">
        <v>4000</v>
      </c>
      <c r="C693" s="22" t="s">
        <v>4001</v>
      </c>
      <c r="D693" s="21">
        <v>6</v>
      </c>
      <c r="E693" s="22">
        <v>4</v>
      </c>
      <c r="F693" s="22">
        <v>71</v>
      </c>
      <c r="G693" s="21">
        <v>4</v>
      </c>
      <c r="H693" s="21">
        <v>875</v>
      </c>
      <c r="I693" s="21">
        <v>100.8</v>
      </c>
      <c r="J693" s="21">
        <v>8.6300000000000008</v>
      </c>
      <c r="K693" s="21">
        <v>241.43</v>
      </c>
      <c r="L693" s="21" t="s">
        <v>67</v>
      </c>
      <c r="M693" s="21" t="s">
        <v>68</v>
      </c>
      <c r="N693" s="21" t="s">
        <v>108</v>
      </c>
      <c r="O693" s="21" t="s">
        <v>4002</v>
      </c>
      <c r="P693" s="21">
        <v>1662</v>
      </c>
      <c r="Q693" s="21" t="s">
        <v>4004</v>
      </c>
      <c r="R693" s="22" t="s">
        <v>4005</v>
      </c>
      <c r="S693" s="21" t="s">
        <v>4006</v>
      </c>
      <c r="T693" s="21"/>
      <c r="U693" s="21"/>
      <c r="V693" s="22">
        <v>95</v>
      </c>
      <c r="W693" s="22">
        <v>112</v>
      </c>
      <c r="X693" s="22">
        <v>128.1</v>
      </c>
      <c r="Y693" s="22">
        <v>93.7</v>
      </c>
      <c r="Z693" s="22">
        <v>90.2</v>
      </c>
      <c r="AA693" s="22">
        <v>81</v>
      </c>
      <c r="AB693" s="24">
        <v>9772000</v>
      </c>
      <c r="AC693" s="24">
        <v>10980000</v>
      </c>
      <c r="AD693" s="24">
        <v>14480000</v>
      </c>
      <c r="AE693" s="24">
        <v>9129000</v>
      </c>
      <c r="AF693" s="24">
        <v>10640000</v>
      </c>
      <c r="AG693" s="24">
        <v>7879000</v>
      </c>
      <c r="AH693" s="25">
        <v>11240000</v>
      </c>
      <c r="AI693" s="25">
        <v>13250000</v>
      </c>
      <c r="AJ693" s="25">
        <v>15150000</v>
      </c>
      <c r="AK693" s="25">
        <v>11080000</v>
      </c>
      <c r="AL693" s="25">
        <v>10670000</v>
      </c>
      <c r="AM693" s="25">
        <v>9588000</v>
      </c>
      <c r="AN693" s="21" t="s">
        <v>50</v>
      </c>
      <c r="AO693" s="21" t="s">
        <v>50</v>
      </c>
      <c r="AP693" s="21" t="s">
        <v>50</v>
      </c>
      <c r="AQ693" s="21" t="s">
        <v>50</v>
      </c>
      <c r="AR693" s="21" t="s">
        <v>50</v>
      </c>
      <c r="AS693" s="21" t="s">
        <v>50</v>
      </c>
      <c r="AT693" s="21" t="s">
        <v>4007</v>
      </c>
      <c r="AU693" s="23">
        <v>1.26523535</v>
      </c>
      <c r="AV693" s="23">
        <v>0.33940577</v>
      </c>
      <c r="AW693" s="23">
        <v>8.4422430000000007E-2</v>
      </c>
      <c r="AX693" s="23">
        <v>1.07354218</v>
      </c>
      <c r="AY693" s="31">
        <v>692</v>
      </c>
      <c r="AZ693">
        <f t="shared" si="20"/>
        <v>0.31817008300578037</v>
      </c>
      <c r="BA693">
        <f t="shared" si="21"/>
        <v>0.49734065874452965</v>
      </c>
    </row>
    <row r="694" spans="1:53">
      <c r="A694" s="20" t="s">
        <v>50</v>
      </c>
      <c r="B694" s="21" t="s">
        <v>3578</v>
      </c>
      <c r="C694" s="22" t="s">
        <v>3579</v>
      </c>
      <c r="D694" s="21">
        <v>20</v>
      </c>
      <c r="E694" s="22">
        <v>1</v>
      </c>
      <c r="F694" s="22">
        <v>24</v>
      </c>
      <c r="G694" s="21">
        <v>1</v>
      </c>
      <c r="H694" s="21">
        <v>131</v>
      </c>
      <c r="I694" s="21">
        <v>14.7</v>
      </c>
      <c r="J694" s="21">
        <v>9.16</v>
      </c>
      <c r="K694" s="21">
        <v>147.68</v>
      </c>
      <c r="L694" s="21" t="s">
        <v>188</v>
      </c>
      <c r="M694" s="21" t="s">
        <v>3580</v>
      </c>
      <c r="N694" s="21" t="s">
        <v>265</v>
      </c>
      <c r="O694" s="21" t="s">
        <v>3581</v>
      </c>
      <c r="P694" s="21">
        <v>93380</v>
      </c>
      <c r="Q694" s="21" t="s">
        <v>3583</v>
      </c>
      <c r="R694" s="22" t="s">
        <v>3584</v>
      </c>
      <c r="S694" s="21" t="s">
        <v>3585</v>
      </c>
      <c r="T694" s="21" t="s">
        <v>3586</v>
      </c>
      <c r="U694" s="21"/>
      <c r="V694" s="22">
        <v>105</v>
      </c>
      <c r="W694" s="22">
        <v>142.80000000000001</v>
      </c>
      <c r="X694" s="22">
        <v>109.1</v>
      </c>
      <c r="Y694" s="22">
        <v>98.3</v>
      </c>
      <c r="Z694" s="22">
        <v>85.7</v>
      </c>
      <c r="AA694" s="22">
        <v>59.2</v>
      </c>
      <c r="AB694" s="24">
        <v>11050000</v>
      </c>
      <c r="AC694" s="24">
        <v>14330000</v>
      </c>
      <c r="AD694" s="24">
        <v>12660000</v>
      </c>
      <c r="AE694" s="24">
        <v>9840000</v>
      </c>
      <c r="AF694" s="24">
        <v>10390000</v>
      </c>
      <c r="AG694" s="24">
        <v>5895000</v>
      </c>
      <c r="AH694" s="25">
        <v>12720000</v>
      </c>
      <c r="AI694" s="25">
        <v>17300000</v>
      </c>
      <c r="AJ694" s="25">
        <v>13220000</v>
      </c>
      <c r="AK694" s="25">
        <v>11910000</v>
      </c>
      <c r="AL694" s="25">
        <v>10390000</v>
      </c>
      <c r="AM694" s="25">
        <v>7169000</v>
      </c>
      <c r="AN694" s="21" t="s">
        <v>50</v>
      </c>
      <c r="AO694" s="21" t="s">
        <v>50</v>
      </c>
      <c r="AP694" s="21" t="s">
        <v>50</v>
      </c>
      <c r="AQ694" s="21" t="s">
        <v>50</v>
      </c>
      <c r="AR694" s="21" t="s">
        <v>50</v>
      </c>
      <c r="AS694" s="21" t="s">
        <v>50</v>
      </c>
      <c r="AT694" s="21" t="s">
        <v>2666</v>
      </c>
      <c r="AU694" s="23">
        <v>1.4670976499999999</v>
      </c>
      <c r="AV694" s="23">
        <v>0.55296489999999998</v>
      </c>
      <c r="AW694" s="23">
        <v>8.5024950000000002E-2</v>
      </c>
      <c r="AX694" s="23">
        <v>1.07045363</v>
      </c>
      <c r="AY694" s="32">
        <v>693</v>
      </c>
      <c r="AZ694">
        <f t="shared" si="20"/>
        <v>0.31997845541125541</v>
      </c>
      <c r="BA694">
        <f t="shared" si="21"/>
        <v>0.49487926233946644</v>
      </c>
    </row>
    <row r="695" spans="1:53">
      <c r="A695" s="20" t="s">
        <v>50</v>
      </c>
      <c r="B695" s="21" t="s">
        <v>1413</v>
      </c>
      <c r="C695" s="22" t="s">
        <v>1414</v>
      </c>
      <c r="D695" s="21">
        <v>5</v>
      </c>
      <c r="E695" s="22">
        <v>3</v>
      </c>
      <c r="F695" s="22">
        <v>10</v>
      </c>
      <c r="G695" s="21">
        <v>3</v>
      </c>
      <c r="H695" s="21">
        <v>1162</v>
      </c>
      <c r="I695" s="21">
        <v>132.69999999999999</v>
      </c>
      <c r="J695" s="21">
        <v>7.58</v>
      </c>
      <c r="K695" s="21">
        <v>39.520000000000003</v>
      </c>
      <c r="L695" s="21" t="s">
        <v>881</v>
      </c>
      <c r="M695" s="21" t="s">
        <v>151</v>
      </c>
      <c r="N695" s="21" t="s">
        <v>69</v>
      </c>
      <c r="O695" s="21" t="s">
        <v>1415</v>
      </c>
      <c r="P695" s="21">
        <v>22992</v>
      </c>
      <c r="Q695" s="21" t="s">
        <v>1417</v>
      </c>
      <c r="R695" s="22" t="s">
        <v>1418</v>
      </c>
      <c r="S695" s="21" t="s">
        <v>1419</v>
      </c>
      <c r="T695" s="21" t="s">
        <v>1420</v>
      </c>
      <c r="U695" s="21"/>
      <c r="V695" s="22">
        <v>138.6</v>
      </c>
      <c r="W695" s="22">
        <v>180.2</v>
      </c>
      <c r="X695" s="22">
        <v>90.3</v>
      </c>
      <c r="Y695" s="22">
        <v>83.8</v>
      </c>
      <c r="Z695" s="22">
        <v>81</v>
      </c>
      <c r="AA695" s="22">
        <v>26.1</v>
      </c>
      <c r="AB695" s="24">
        <v>447100</v>
      </c>
      <c r="AC695" s="24">
        <v>561500</v>
      </c>
      <c r="AD695" s="24">
        <v>325400</v>
      </c>
      <c r="AE695" s="24">
        <v>236100</v>
      </c>
      <c r="AF695" s="24">
        <v>288700</v>
      </c>
      <c r="AG695" s="24">
        <v>25560</v>
      </c>
      <c r="AH695" s="25">
        <v>521200</v>
      </c>
      <c r="AI695" s="25">
        <v>677900</v>
      </c>
      <c r="AJ695" s="25">
        <v>339700</v>
      </c>
      <c r="AK695" s="25">
        <v>315200</v>
      </c>
      <c r="AL695" s="25">
        <v>304500</v>
      </c>
      <c r="AM695" s="25">
        <v>98320</v>
      </c>
      <c r="AN695" s="21" t="s">
        <v>50</v>
      </c>
      <c r="AO695" s="21" t="s">
        <v>50</v>
      </c>
      <c r="AP695" s="21" t="s">
        <v>50</v>
      </c>
      <c r="AQ695" s="21" t="s">
        <v>50</v>
      </c>
      <c r="AR695" s="21" t="s">
        <v>50</v>
      </c>
      <c r="AS695" s="21" t="s">
        <v>62</v>
      </c>
      <c r="AT695" s="21" t="s">
        <v>1421</v>
      </c>
      <c r="AU695" s="26">
        <v>2.1430601</v>
      </c>
      <c r="AV695" s="23">
        <v>1.0996723100000001</v>
      </c>
      <c r="AW695" s="23">
        <v>8.5731639999999998E-2</v>
      </c>
      <c r="AX695" s="23">
        <v>1.06685889</v>
      </c>
      <c r="AY695" s="31">
        <v>694</v>
      </c>
      <c r="AZ695">
        <f t="shared" si="20"/>
        <v>0.3221730794236311</v>
      </c>
      <c r="BA695">
        <f t="shared" si="21"/>
        <v>0.49191075176974436</v>
      </c>
    </row>
    <row r="696" spans="1:53">
      <c r="A696" s="20" t="s">
        <v>50</v>
      </c>
      <c r="B696" s="21" t="s">
        <v>18459</v>
      </c>
      <c r="C696" s="22" t="s">
        <v>18460</v>
      </c>
      <c r="D696" s="21">
        <v>1</v>
      </c>
      <c r="E696" s="22">
        <v>1</v>
      </c>
      <c r="F696" s="22">
        <v>17</v>
      </c>
      <c r="G696" s="21">
        <v>1</v>
      </c>
      <c r="H696" s="21">
        <v>789</v>
      </c>
      <c r="I696" s="21">
        <v>86.6</v>
      </c>
      <c r="J696" s="21">
        <v>6.54</v>
      </c>
      <c r="K696" s="21">
        <v>59.09</v>
      </c>
      <c r="L696" s="21" t="s">
        <v>13452</v>
      </c>
      <c r="M696" s="21" t="s">
        <v>151</v>
      </c>
      <c r="N696" s="21" t="s">
        <v>128</v>
      </c>
      <c r="O696" s="21" t="s">
        <v>3533</v>
      </c>
      <c r="P696" s="21">
        <v>405</v>
      </c>
      <c r="Q696" s="21" t="s">
        <v>18462</v>
      </c>
      <c r="R696" s="22" t="s">
        <v>18463</v>
      </c>
      <c r="S696" s="21" t="s">
        <v>18464</v>
      </c>
      <c r="T696" s="21" t="s">
        <v>18465</v>
      </c>
      <c r="U696" s="21" t="s">
        <v>18466</v>
      </c>
      <c r="V696" s="22">
        <v>78.8</v>
      </c>
      <c r="W696" s="22">
        <v>61.5</v>
      </c>
      <c r="X696" s="22">
        <v>107.2</v>
      </c>
      <c r="Y696" s="22">
        <v>132.80000000000001</v>
      </c>
      <c r="Z696" s="22">
        <v>107.1</v>
      </c>
      <c r="AA696" s="22">
        <v>112.7</v>
      </c>
      <c r="AB696" s="24">
        <v>393900</v>
      </c>
      <c r="AC696" s="24">
        <v>293100</v>
      </c>
      <c r="AD696" s="24">
        <v>590400</v>
      </c>
      <c r="AE696" s="24">
        <v>630900</v>
      </c>
      <c r="AF696" s="24">
        <v>616000</v>
      </c>
      <c r="AG696" s="24">
        <v>532800</v>
      </c>
      <c r="AH696" s="25">
        <v>453200</v>
      </c>
      <c r="AI696" s="25">
        <v>353800</v>
      </c>
      <c r="AJ696" s="25">
        <v>616400</v>
      </c>
      <c r="AK696" s="25">
        <v>763900</v>
      </c>
      <c r="AL696" s="25">
        <v>616000</v>
      </c>
      <c r="AM696" s="25">
        <v>648000</v>
      </c>
      <c r="AN696" s="21" t="s">
        <v>50</v>
      </c>
      <c r="AO696" s="21" t="s">
        <v>50</v>
      </c>
      <c r="AP696" s="21" t="s">
        <v>50</v>
      </c>
      <c r="AQ696" s="21" t="s">
        <v>50</v>
      </c>
      <c r="AR696" s="21" t="s">
        <v>50</v>
      </c>
      <c r="AS696" s="21" t="s">
        <v>50</v>
      </c>
      <c r="AT696" s="21" t="s">
        <v>12188</v>
      </c>
      <c r="AU696" s="23">
        <v>0.70194206000000003</v>
      </c>
      <c r="AV696" s="23">
        <v>-0.51057609999999998</v>
      </c>
      <c r="AW696" s="23">
        <v>8.5758970000000004E-2</v>
      </c>
      <c r="AX696" s="23">
        <v>1.06672045</v>
      </c>
      <c r="AY696" s="31">
        <v>695</v>
      </c>
      <c r="AZ696">
        <f t="shared" si="20"/>
        <v>0.32181207735251799</v>
      </c>
      <c r="BA696">
        <f t="shared" si="21"/>
        <v>0.49239766120302225</v>
      </c>
    </row>
    <row r="697" spans="1:53">
      <c r="A697" s="20" t="s">
        <v>50</v>
      </c>
      <c r="B697" s="21" t="s">
        <v>4622</v>
      </c>
      <c r="C697" s="22" t="s">
        <v>4623</v>
      </c>
      <c r="D697" s="21">
        <v>10</v>
      </c>
      <c r="E697" s="22">
        <v>15</v>
      </c>
      <c r="F697" s="22">
        <v>119</v>
      </c>
      <c r="G697" s="21">
        <v>1</v>
      </c>
      <c r="H697" s="21">
        <v>1748</v>
      </c>
      <c r="I697" s="21">
        <v>195.3</v>
      </c>
      <c r="J697" s="21">
        <v>6.7</v>
      </c>
      <c r="K697" s="21">
        <v>382.26</v>
      </c>
      <c r="L697" s="21" t="s">
        <v>4624</v>
      </c>
      <c r="M697" s="21" t="s">
        <v>1264</v>
      </c>
      <c r="N697" s="21" t="s">
        <v>108</v>
      </c>
      <c r="O697" s="21" t="s">
        <v>4625</v>
      </c>
      <c r="P697" s="21">
        <v>7082</v>
      </c>
      <c r="Q697" s="21" t="s">
        <v>4627</v>
      </c>
      <c r="R697" s="22" t="s">
        <v>2963</v>
      </c>
      <c r="S697" s="21" t="s">
        <v>4628</v>
      </c>
      <c r="T697" s="21" t="s">
        <v>4629</v>
      </c>
      <c r="U697" s="21" t="s">
        <v>4630</v>
      </c>
      <c r="V697" s="22">
        <v>112.4</v>
      </c>
      <c r="W697" s="22">
        <v>95.5</v>
      </c>
      <c r="X697" s="22">
        <v>113.1</v>
      </c>
      <c r="Y697" s="22">
        <v>93.3</v>
      </c>
      <c r="Z697" s="22">
        <v>96.7</v>
      </c>
      <c r="AA697" s="22">
        <v>89</v>
      </c>
      <c r="AB697" s="24">
        <v>42030000</v>
      </c>
      <c r="AC697" s="24">
        <v>34000000</v>
      </c>
      <c r="AD697" s="24">
        <v>46620000</v>
      </c>
      <c r="AE697" s="24">
        <v>33150000</v>
      </c>
      <c r="AF697" s="24">
        <v>41610000</v>
      </c>
      <c r="AG697" s="24">
        <v>31500000</v>
      </c>
      <c r="AH697" s="25">
        <v>48360000</v>
      </c>
      <c r="AI697" s="25">
        <v>41090000</v>
      </c>
      <c r="AJ697" s="25">
        <v>48670000</v>
      </c>
      <c r="AK697" s="25">
        <v>40140000</v>
      </c>
      <c r="AL697" s="25">
        <v>41610000</v>
      </c>
      <c r="AM697" s="25">
        <v>38320000</v>
      </c>
      <c r="AN697" s="21" t="s">
        <v>50</v>
      </c>
      <c r="AO697" s="21" t="s">
        <v>50</v>
      </c>
      <c r="AP697" s="21" t="s">
        <v>50</v>
      </c>
      <c r="AQ697" s="21" t="s">
        <v>50</v>
      </c>
      <c r="AR697" s="21" t="s">
        <v>50</v>
      </c>
      <c r="AS697" s="21" t="s">
        <v>50</v>
      </c>
      <c r="AT697" s="21" t="s">
        <v>4631</v>
      </c>
      <c r="AU697" s="23">
        <v>1.15042563</v>
      </c>
      <c r="AV697" s="23">
        <v>0.20216772</v>
      </c>
      <c r="AW697" s="23">
        <v>8.5783419999999999E-2</v>
      </c>
      <c r="AX697" s="23">
        <v>1.0665966600000001</v>
      </c>
      <c r="AY697" s="32">
        <v>696</v>
      </c>
      <c r="AZ697">
        <f t="shared" si="20"/>
        <v>0.32144132091954025</v>
      </c>
      <c r="BA697">
        <f t="shared" si="21"/>
        <v>0.49289829591784989</v>
      </c>
    </row>
    <row r="698" spans="1:53">
      <c r="A698" s="20" t="s">
        <v>50</v>
      </c>
      <c r="B698" s="21" t="s">
        <v>5669</v>
      </c>
      <c r="C698" s="22" t="s">
        <v>5670</v>
      </c>
      <c r="D698" s="21">
        <v>1</v>
      </c>
      <c r="E698" s="22">
        <v>1</v>
      </c>
      <c r="F698" s="22">
        <v>16</v>
      </c>
      <c r="G698" s="21">
        <v>1</v>
      </c>
      <c r="H698" s="21">
        <v>1069</v>
      </c>
      <c r="I698" s="21">
        <v>121.3</v>
      </c>
      <c r="J698" s="21">
        <v>6.7</v>
      </c>
      <c r="K698" s="21">
        <v>51.82</v>
      </c>
      <c r="L698" s="21" t="s">
        <v>5671</v>
      </c>
      <c r="M698" s="21" t="s">
        <v>151</v>
      </c>
      <c r="N698" s="21"/>
      <c r="O698" s="21" t="s">
        <v>5672</v>
      </c>
      <c r="P698" s="21">
        <v>22976</v>
      </c>
      <c r="Q698" s="21" t="s">
        <v>5674</v>
      </c>
      <c r="R698" s="22" t="s">
        <v>5675</v>
      </c>
      <c r="S698" s="21" t="s">
        <v>5676</v>
      </c>
      <c r="T698" s="21" t="s">
        <v>5677</v>
      </c>
      <c r="U698" s="21" t="s">
        <v>5678</v>
      </c>
      <c r="V698" s="22">
        <v>98.2</v>
      </c>
      <c r="W698" s="22">
        <v>108.1</v>
      </c>
      <c r="X698" s="22">
        <v>120.3</v>
      </c>
      <c r="Y698" s="22">
        <v>82.1</v>
      </c>
      <c r="Z698" s="22">
        <v>94.4</v>
      </c>
      <c r="AA698" s="22">
        <v>96.8</v>
      </c>
      <c r="AB698" s="24">
        <v>437800</v>
      </c>
      <c r="AC698" s="24">
        <v>459200</v>
      </c>
      <c r="AD698" s="24">
        <v>591100</v>
      </c>
      <c r="AE698" s="24">
        <v>347800</v>
      </c>
      <c r="AF698" s="24">
        <v>483900</v>
      </c>
      <c r="AG698" s="24">
        <v>408300</v>
      </c>
      <c r="AH698" s="25">
        <v>503700</v>
      </c>
      <c r="AI698" s="25">
        <v>554300</v>
      </c>
      <c r="AJ698" s="25">
        <v>617100</v>
      </c>
      <c r="AK698" s="25">
        <v>421100</v>
      </c>
      <c r="AL698" s="25">
        <v>483900</v>
      </c>
      <c r="AM698" s="25">
        <v>496600</v>
      </c>
      <c r="AN698" s="21" t="s">
        <v>50</v>
      </c>
      <c r="AO698" s="21" t="s">
        <v>50</v>
      </c>
      <c r="AP698" s="21" t="s">
        <v>50</v>
      </c>
      <c r="AQ698" s="21" t="s">
        <v>50</v>
      </c>
      <c r="AR698" s="21" t="s">
        <v>50</v>
      </c>
      <c r="AS698" s="21" t="s">
        <v>50</v>
      </c>
      <c r="AT698" s="21" t="s">
        <v>5679</v>
      </c>
      <c r="AU698" s="23">
        <v>1.1951623899999999</v>
      </c>
      <c r="AV698" s="23">
        <v>0.25720664999999998</v>
      </c>
      <c r="AW698" s="23">
        <v>8.6173219999999995E-2</v>
      </c>
      <c r="AX698" s="23">
        <v>1.0646276800000001</v>
      </c>
      <c r="AY698" s="31">
        <v>697</v>
      </c>
      <c r="AZ698">
        <f t="shared" si="20"/>
        <v>0.32243867684361543</v>
      </c>
      <c r="BA698">
        <f t="shared" si="21"/>
        <v>0.4915528696823861</v>
      </c>
    </row>
    <row r="699" spans="1:53">
      <c r="A699" s="20" t="s">
        <v>50</v>
      </c>
      <c r="B699" s="21" t="s">
        <v>18692</v>
      </c>
      <c r="C699" s="22" t="s">
        <v>18693</v>
      </c>
      <c r="D699" s="21">
        <v>1</v>
      </c>
      <c r="E699" s="22">
        <v>1</v>
      </c>
      <c r="F699" s="22">
        <v>21</v>
      </c>
      <c r="G699" s="21">
        <v>1</v>
      </c>
      <c r="H699" s="21">
        <v>534</v>
      </c>
      <c r="I699" s="21">
        <v>60.9</v>
      </c>
      <c r="J699" s="21">
        <v>8.44</v>
      </c>
      <c r="K699" s="21">
        <v>44.38</v>
      </c>
      <c r="L699" s="21" t="s">
        <v>1745</v>
      </c>
      <c r="M699" s="21" t="s">
        <v>8748</v>
      </c>
      <c r="N699" s="21" t="s">
        <v>1488</v>
      </c>
      <c r="O699" s="21" t="s">
        <v>18694</v>
      </c>
      <c r="P699" s="21">
        <v>5709</v>
      </c>
      <c r="Q699" s="21" t="s">
        <v>18696</v>
      </c>
      <c r="R699" s="22" t="s">
        <v>18697</v>
      </c>
      <c r="S699" s="21" t="s">
        <v>18698</v>
      </c>
      <c r="T699" s="21" t="s">
        <v>18699</v>
      </c>
      <c r="U699" s="21" t="s">
        <v>1920</v>
      </c>
      <c r="V699" s="22">
        <v>96.8</v>
      </c>
      <c r="W699" s="22">
        <v>72.8</v>
      </c>
      <c r="X699" s="22">
        <v>86.2</v>
      </c>
      <c r="Y699" s="22">
        <v>92.7</v>
      </c>
      <c r="Z699" s="22">
        <v>126.1</v>
      </c>
      <c r="AA699" s="22">
        <v>125.4</v>
      </c>
      <c r="AB699" s="24">
        <v>1204000</v>
      </c>
      <c r="AC699" s="24">
        <v>862400</v>
      </c>
      <c r="AD699" s="24">
        <v>1182000</v>
      </c>
      <c r="AE699" s="24">
        <v>1096000</v>
      </c>
      <c r="AF699" s="24">
        <v>1804000</v>
      </c>
      <c r="AG699" s="24">
        <v>1475000</v>
      </c>
      <c r="AH699" s="25">
        <v>1385000</v>
      </c>
      <c r="AI699" s="25">
        <v>1041000</v>
      </c>
      <c r="AJ699" s="25">
        <v>1234000</v>
      </c>
      <c r="AK699" s="25">
        <v>1327000</v>
      </c>
      <c r="AL699" s="25">
        <v>1804000</v>
      </c>
      <c r="AM699" s="25">
        <v>1794000</v>
      </c>
      <c r="AN699" s="21" t="s">
        <v>50</v>
      </c>
      <c r="AO699" s="21" t="s">
        <v>50</v>
      </c>
      <c r="AP699" s="21" t="s">
        <v>50</v>
      </c>
      <c r="AQ699" s="21" t="s">
        <v>50</v>
      </c>
      <c r="AR699" s="21" t="s">
        <v>50</v>
      </c>
      <c r="AS699" s="21" t="s">
        <v>50</v>
      </c>
      <c r="AT699" s="21" t="s">
        <v>11279</v>
      </c>
      <c r="AU699" s="23">
        <v>0.74329149999999999</v>
      </c>
      <c r="AV699" s="23">
        <v>-0.42799999999999999</v>
      </c>
      <c r="AW699" s="23">
        <v>8.6384459999999996E-2</v>
      </c>
      <c r="AX699" s="23">
        <v>1.06356439</v>
      </c>
      <c r="AY699" s="31">
        <v>698</v>
      </c>
      <c r="AZ699">
        <f t="shared" si="20"/>
        <v>0.32276600527220628</v>
      </c>
      <c r="BA699">
        <f t="shared" si="21"/>
        <v>0.49111221279800965</v>
      </c>
    </row>
    <row r="700" spans="1:53">
      <c r="A700" s="20" t="s">
        <v>50</v>
      </c>
      <c r="B700" s="21" t="s">
        <v>13925</v>
      </c>
      <c r="C700" s="22" t="s">
        <v>13926</v>
      </c>
      <c r="D700" s="21">
        <v>5</v>
      </c>
      <c r="E700" s="22">
        <v>5</v>
      </c>
      <c r="F700" s="22">
        <v>15</v>
      </c>
      <c r="G700" s="21">
        <v>5</v>
      </c>
      <c r="H700" s="21">
        <v>806</v>
      </c>
      <c r="I700" s="21">
        <v>89.3</v>
      </c>
      <c r="J700" s="21">
        <v>5.26</v>
      </c>
      <c r="K700" s="21">
        <v>36.049999999999997</v>
      </c>
      <c r="L700" s="21" t="s">
        <v>13927</v>
      </c>
      <c r="M700" s="21" t="s">
        <v>13928</v>
      </c>
      <c r="N700" s="21" t="s">
        <v>1314</v>
      </c>
      <c r="O700" s="21" t="s">
        <v>13929</v>
      </c>
      <c r="P700" s="21">
        <v>7415</v>
      </c>
      <c r="Q700" s="21" t="s">
        <v>13931</v>
      </c>
      <c r="R700" s="22" t="s">
        <v>13932</v>
      </c>
      <c r="S700" s="21" t="s">
        <v>13933</v>
      </c>
      <c r="T700" s="21" t="s">
        <v>13934</v>
      </c>
      <c r="U700" s="21" t="s">
        <v>13935</v>
      </c>
      <c r="V700" s="22">
        <v>92.7</v>
      </c>
      <c r="W700" s="22">
        <v>81.3</v>
      </c>
      <c r="X700" s="22">
        <v>103.1</v>
      </c>
      <c r="Y700" s="22">
        <v>107</v>
      </c>
      <c r="Z700" s="22">
        <v>103.9</v>
      </c>
      <c r="AA700" s="22">
        <v>112</v>
      </c>
      <c r="AB700" s="24">
        <v>1168000</v>
      </c>
      <c r="AC700" s="24">
        <v>986600</v>
      </c>
      <c r="AD700" s="24">
        <v>1486000</v>
      </c>
      <c r="AE700" s="24">
        <v>1335000</v>
      </c>
      <c r="AF700" s="24">
        <v>1570000</v>
      </c>
      <c r="AG700" s="24">
        <v>1381000</v>
      </c>
      <c r="AH700" s="25">
        <v>1401000</v>
      </c>
      <c r="AI700" s="25">
        <v>1229000</v>
      </c>
      <c r="AJ700" s="25">
        <v>1559000</v>
      </c>
      <c r="AK700" s="25">
        <v>1617000</v>
      </c>
      <c r="AL700" s="25">
        <v>1570000</v>
      </c>
      <c r="AM700" s="25">
        <v>1693000</v>
      </c>
      <c r="AN700" s="21" t="s">
        <v>50</v>
      </c>
      <c r="AO700" s="21" t="s">
        <v>50</v>
      </c>
      <c r="AP700" s="21" t="s">
        <v>50</v>
      </c>
      <c r="AQ700" s="21" t="s">
        <v>50</v>
      </c>
      <c r="AR700" s="21" t="s">
        <v>50</v>
      </c>
      <c r="AS700" s="21" t="s">
        <v>50</v>
      </c>
      <c r="AT700" s="21" t="s">
        <v>13936</v>
      </c>
      <c r="AU700" s="23">
        <v>0.85850926999999999</v>
      </c>
      <c r="AV700" s="23">
        <v>-0.2200944</v>
      </c>
      <c r="AW700" s="23">
        <v>8.6501099999999997E-2</v>
      </c>
      <c r="AX700" s="23">
        <v>1.06297836</v>
      </c>
      <c r="AY700" s="32">
        <v>699</v>
      </c>
      <c r="AZ700">
        <f t="shared" si="20"/>
        <v>0.32273944034334762</v>
      </c>
      <c r="BA700">
        <f t="shared" si="21"/>
        <v>0.49114795843609943</v>
      </c>
    </row>
    <row r="701" spans="1:53">
      <c r="A701" s="20" t="s">
        <v>50</v>
      </c>
      <c r="B701" s="21" t="s">
        <v>17758</v>
      </c>
      <c r="C701" s="22" t="s">
        <v>17759</v>
      </c>
      <c r="D701" s="21">
        <v>2</v>
      </c>
      <c r="E701" s="22">
        <v>1</v>
      </c>
      <c r="F701" s="22">
        <v>29</v>
      </c>
      <c r="G701" s="21">
        <v>1</v>
      </c>
      <c r="H701" s="21">
        <v>520</v>
      </c>
      <c r="I701" s="21">
        <v>59.6</v>
      </c>
      <c r="J701" s="21">
        <v>8.2100000000000009</v>
      </c>
      <c r="K701" s="21">
        <v>64.209999999999994</v>
      </c>
      <c r="L701" s="21" t="s">
        <v>163</v>
      </c>
      <c r="M701" s="21" t="s">
        <v>575</v>
      </c>
      <c r="N701" s="21" t="s">
        <v>1508</v>
      </c>
      <c r="O701" s="21" t="s">
        <v>17760</v>
      </c>
      <c r="P701" s="21">
        <v>5209</v>
      </c>
      <c r="Q701" s="21" t="s">
        <v>17762</v>
      </c>
      <c r="R701" s="22" t="s">
        <v>17763</v>
      </c>
      <c r="S701" s="21" t="s">
        <v>17764</v>
      </c>
      <c r="T701" s="21" t="s">
        <v>17765</v>
      </c>
      <c r="U701" s="21" t="s">
        <v>17766</v>
      </c>
      <c r="V701" s="22">
        <v>82.5</v>
      </c>
      <c r="W701" s="22">
        <v>79.5</v>
      </c>
      <c r="X701" s="22">
        <v>106.4</v>
      </c>
      <c r="Y701" s="22">
        <v>115.3</v>
      </c>
      <c r="Z701" s="22">
        <v>102.9</v>
      </c>
      <c r="AA701" s="22">
        <v>113.3</v>
      </c>
      <c r="AB701" s="24">
        <v>7662000</v>
      </c>
      <c r="AC701" s="24">
        <v>7031000</v>
      </c>
      <c r="AD701" s="24">
        <v>10890000</v>
      </c>
      <c r="AE701" s="24">
        <v>10170000</v>
      </c>
      <c r="AF701" s="24">
        <v>10990000</v>
      </c>
      <c r="AG701" s="24">
        <v>9954000</v>
      </c>
      <c r="AH701" s="25">
        <v>8816000</v>
      </c>
      <c r="AI701" s="25">
        <v>8487000</v>
      </c>
      <c r="AJ701" s="25">
        <v>11370000</v>
      </c>
      <c r="AK701" s="25">
        <v>12310000</v>
      </c>
      <c r="AL701" s="25">
        <v>10990000</v>
      </c>
      <c r="AM701" s="25">
        <v>12110000</v>
      </c>
      <c r="AN701" s="21" t="s">
        <v>50</v>
      </c>
      <c r="AO701" s="21" t="s">
        <v>50</v>
      </c>
      <c r="AP701" s="21" t="s">
        <v>50</v>
      </c>
      <c r="AQ701" s="21" t="s">
        <v>50</v>
      </c>
      <c r="AR701" s="21" t="s">
        <v>50</v>
      </c>
      <c r="AS701" s="21" t="s">
        <v>50</v>
      </c>
      <c r="AT701" s="21" t="s">
        <v>14784</v>
      </c>
      <c r="AU701" s="23">
        <v>0.80966965999999996</v>
      </c>
      <c r="AV701" s="23">
        <v>-0.3045947</v>
      </c>
      <c r="AW701" s="23">
        <v>8.7596560000000004E-2</v>
      </c>
      <c r="AX701" s="23">
        <v>1.0575129400000001</v>
      </c>
      <c r="AY701" s="31">
        <v>700</v>
      </c>
      <c r="AZ701">
        <f t="shared" si="20"/>
        <v>0.32635975497142861</v>
      </c>
      <c r="BA701">
        <f t="shared" si="21"/>
        <v>0.486303401607666</v>
      </c>
    </row>
    <row r="702" spans="1:53">
      <c r="A702" s="20" t="s">
        <v>50</v>
      </c>
      <c r="B702" s="21" t="s">
        <v>1764</v>
      </c>
      <c r="C702" s="22" t="s">
        <v>1765</v>
      </c>
      <c r="D702" s="21">
        <v>1</v>
      </c>
      <c r="E702" s="22">
        <v>1</v>
      </c>
      <c r="F702" s="22">
        <v>3</v>
      </c>
      <c r="G702" s="21">
        <v>1</v>
      </c>
      <c r="H702" s="21">
        <v>1023</v>
      </c>
      <c r="I702" s="21">
        <v>112.8</v>
      </c>
      <c r="J702" s="21">
        <v>5.49</v>
      </c>
      <c r="K702" s="21">
        <v>12.58</v>
      </c>
      <c r="L702" s="21" t="s">
        <v>106</v>
      </c>
      <c r="M702" s="21" t="s">
        <v>1766</v>
      </c>
      <c r="N702" s="21" t="s">
        <v>140</v>
      </c>
      <c r="O702" s="21" t="s">
        <v>1767</v>
      </c>
      <c r="P702" s="21">
        <v>476</v>
      </c>
      <c r="Q702" s="21" t="s">
        <v>1769</v>
      </c>
      <c r="R702" s="22" t="s">
        <v>1770</v>
      </c>
      <c r="S702" s="21" t="s">
        <v>1771</v>
      </c>
      <c r="T702" s="21" t="s">
        <v>1772</v>
      </c>
      <c r="U702" s="21" t="s">
        <v>1773</v>
      </c>
      <c r="V702" s="22">
        <v>171.6</v>
      </c>
      <c r="W702" s="22">
        <v>91.7</v>
      </c>
      <c r="X702" s="22">
        <v>117.4</v>
      </c>
      <c r="Y702" s="22">
        <v>74.2</v>
      </c>
      <c r="Z702" s="22">
        <v>79.8</v>
      </c>
      <c r="AA702" s="22">
        <v>65.3</v>
      </c>
      <c r="AB702" s="24">
        <v>976200</v>
      </c>
      <c r="AC702" s="24">
        <v>497400</v>
      </c>
      <c r="AD702" s="24">
        <v>736000</v>
      </c>
      <c r="AE702" s="24">
        <v>401100</v>
      </c>
      <c r="AF702" s="24">
        <v>522200</v>
      </c>
      <c r="AG702" s="24">
        <v>351600</v>
      </c>
      <c r="AH702" s="25">
        <v>1123000</v>
      </c>
      <c r="AI702" s="25">
        <v>600500</v>
      </c>
      <c r="AJ702" s="25">
        <v>768400</v>
      </c>
      <c r="AK702" s="25">
        <v>485600</v>
      </c>
      <c r="AL702" s="25">
        <v>522200</v>
      </c>
      <c r="AM702" s="25">
        <v>427600</v>
      </c>
      <c r="AN702" s="21" t="s">
        <v>62</v>
      </c>
      <c r="AO702" s="21" t="s">
        <v>50</v>
      </c>
      <c r="AP702" s="21" t="s">
        <v>50</v>
      </c>
      <c r="AQ702" s="21" t="s">
        <v>62</v>
      </c>
      <c r="AR702" s="21" t="s">
        <v>50</v>
      </c>
      <c r="AS702" s="21" t="s">
        <v>62</v>
      </c>
      <c r="AT702" s="21" t="s">
        <v>1774</v>
      </c>
      <c r="AU702" s="26">
        <v>1.73620335</v>
      </c>
      <c r="AV702" s="23">
        <v>0.79593592999999996</v>
      </c>
      <c r="AW702" s="23">
        <v>8.7602410000000006E-2</v>
      </c>
      <c r="AX702" s="23">
        <v>1.0574839700000001</v>
      </c>
      <c r="AY702" s="31">
        <v>701</v>
      </c>
      <c r="AZ702">
        <f t="shared" si="20"/>
        <v>0.32591595617689018</v>
      </c>
      <c r="BA702">
        <f t="shared" si="21"/>
        <v>0.48689437684709436</v>
      </c>
    </row>
    <row r="703" spans="1:53">
      <c r="A703" s="20" t="s">
        <v>1240</v>
      </c>
      <c r="B703" s="21" t="s">
        <v>17050</v>
      </c>
      <c r="C703" s="22" t="s">
        <v>17051</v>
      </c>
      <c r="D703" s="21">
        <v>3</v>
      </c>
      <c r="E703" s="22">
        <v>1</v>
      </c>
      <c r="F703" s="22">
        <v>2</v>
      </c>
      <c r="G703" s="21">
        <v>1</v>
      </c>
      <c r="H703" s="21">
        <v>268</v>
      </c>
      <c r="I703" s="21">
        <v>30.6</v>
      </c>
      <c r="J703" s="21">
        <v>9.4499999999999993</v>
      </c>
      <c r="K703" s="21">
        <v>0</v>
      </c>
      <c r="L703" s="21" t="s">
        <v>3651</v>
      </c>
      <c r="M703" s="21" t="s">
        <v>2085</v>
      </c>
      <c r="N703" s="21" t="s">
        <v>69</v>
      </c>
      <c r="O703" s="21" t="s">
        <v>17052</v>
      </c>
      <c r="P703" s="21">
        <v>4291</v>
      </c>
      <c r="Q703" s="21" t="s">
        <v>17054</v>
      </c>
      <c r="R703" s="22" t="s">
        <v>17055</v>
      </c>
      <c r="S703" s="21" t="s">
        <v>17056</v>
      </c>
      <c r="T703" s="21"/>
      <c r="U703" s="21"/>
      <c r="V703" s="22">
        <v>101.2</v>
      </c>
      <c r="W703" s="22">
        <v>37.299999999999997</v>
      </c>
      <c r="X703" s="22">
        <v>88.1</v>
      </c>
      <c r="Y703" s="22">
        <v>117.1</v>
      </c>
      <c r="Z703" s="22">
        <v>112.7</v>
      </c>
      <c r="AA703" s="22">
        <v>143.6</v>
      </c>
      <c r="AB703" s="24">
        <v>39420</v>
      </c>
      <c r="AC703" s="24"/>
      <c r="AD703" s="24">
        <v>37810</v>
      </c>
      <c r="AE703" s="24">
        <v>43330</v>
      </c>
      <c r="AF703" s="24">
        <v>50490</v>
      </c>
      <c r="AG703" s="24">
        <v>52880</v>
      </c>
      <c r="AH703" s="25">
        <v>45350</v>
      </c>
      <c r="AI703" s="25">
        <v>16700</v>
      </c>
      <c r="AJ703" s="25">
        <v>39480</v>
      </c>
      <c r="AK703" s="25">
        <v>52460</v>
      </c>
      <c r="AL703" s="25">
        <v>50490</v>
      </c>
      <c r="AM703" s="25">
        <v>64320</v>
      </c>
      <c r="AN703" s="21" t="s">
        <v>62</v>
      </c>
      <c r="AO703" s="21" t="s">
        <v>63</v>
      </c>
      <c r="AP703" s="21" t="s">
        <v>62</v>
      </c>
      <c r="AQ703" s="21" t="s">
        <v>50</v>
      </c>
      <c r="AR703" s="21" t="s">
        <v>62</v>
      </c>
      <c r="AS703" s="21" t="s">
        <v>50</v>
      </c>
      <c r="AT703" s="21" t="s">
        <v>10365</v>
      </c>
      <c r="AU703" s="23">
        <v>0.60698677000000001</v>
      </c>
      <c r="AV703" s="23">
        <v>-0.72026299999999999</v>
      </c>
      <c r="AW703" s="23">
        <v>8.786157E-2</v>
      </c>
      <c r="AX703" s="23">
        <v>1.0562010500000001</v>
      </c>
      <c r="AY703" s="32">
        <v>702</v>
      </c>
      <c r="AZ703">
        <f t="shared" si="20"/>
        <v>0.32641449367521369</v>
      </c>
      <c r="BA703">
        <f t="shared" si="21"/>
        <v>0.48623056565525086</v>
      </c>
    </row>
    <row r="704" spans="1:53">
      <c r="A704" s="20" t="s">
        <v>50</v>
      </c>
      <c r="B704" s="21" t="s">
        <v>17891</v>
      </c>
      <c r="C704" s="22" t="s">
        <v>17892</v>
      </c>
      <c r="D704" s="21">
        <v>4</v>
      </c>
      <c r="E704" s="22">
        <v>2</v>
      </c>
      <c r="F704" s="22">
        <v>3</v>
      </c>
      <c r="G704" s="21">
        <v>2</v>
      </c>
      <c r="H704" s="21">
        <v>475</v>
      </c>
      <c r="I704" s="21">
        <v>50.8</v>
      </c>
      <c r="J704" s="21">
        <v>8.82</v>
      </c>
      <c r="K704" s="21">
        <v>6.01</v>
      </c>
      <c r="L704" s="21" t="s">
        <v>574</v>
      </c>
      <c r="M704" s="21" t="s">
        <v>68</v>
      </c>
      <c r="N704" s="21" t="s">
        <v>69</v>
      </c>
      <c r="O704" s="21" t="s">
        <v>1033</v>
      </c>
      <c r="P704" s="21">
        <v>162979</v>
      </c>
      <c r="Q704" s="21" t="s">
        <v>17894</v>
      </c>
      <c r="R704" s="22" t="s">
        <v>17895</v>
      </c>
      <c r="S704" s="21" t="s">
        <v>17896</v>
      </c>
      <c r="T704" s="21"/>
      <c r="U704" s="21"/>
      <c r="V704" s="22">
        <v>84.8</v>
      </c>
      <c r="W704" s="22">
        <v>73</v>
      </c>
      <c r="X704" s="22">
        <v>98.3</v>
      </c>
      <c r="Y704" s="22">
        <v>94.8</v>
      </c>
      <c r="Z704" s="22">
        <v>117.1</v>
      </c>
      <c r="AA704" s="22">
        <v>132</v>
      </c>
      <c r="AB704" s="24">
        <v>339900</v>
      </c>
      <c r="AC704" s="24">
        <v>278700</v>
      </c>
      <c r="AD704" s="24">
        <v>434100</v>
      </c>
      <c r="AE704" s="24">
        <v>361000</v>
      </c>
      <c r="AF704" s="24">
        <v>539800</v>
      </c>
      <c r="AG704" s="24">
        <v>500300</v>
      </c>
      <c r="AH704" s="25">
        <v>391100</v>
      </c>
      <c r="AI704" s="25">
        <v>336500</v>
      </c>
      <c r="AJ704" s="25">
        <v>453200</v>
      </c>
      <c r="AK704" s="25">
        <v>437100</v>
      </c>
      <c r="AL704" s="25">
        <v>539800</v>
      </c>
      <c r="AM704" s="25">
        <v>608500</v>
      </c>
      <c r="AN704" s="21" t="s">
        <v>62</v>
      </c>
      <c r="AO704" s="21" t="s">
        <v>62</v>
      </c>
      <c r="AP704" s="21" t="s">
        <v>62</v>
      </c>
      <c r="AQ704" s="21" t="s">
        <v>50</v>
      </c>
      <c r="AR704" s="21" t="s">
        <v>62</v>
      </c>
      <c r="AS704" s="21" t="s">
        <v>50</v>
      </c>
      <c r="AT704" s="21" t="s">
        <v>17897</v>
      </c>
      <c r="AU704" s="23">
        <v>0.74474061000000003</v>
      </c>
      <c r="AV704" s="23">
        <v>-0.42519010000000002</v>
      </c>
      <c r="AW704" s="23">
        <v>8.8360369999999994E-2</v>
      </c>
      <c r="AX704" s="23">
        <v>1.0537424500000001</v>
      </c>
      <c r="AY704" s="31">
        <v>703</v>
      </c>
      <c r="AZ704">
        <f t="shared" si="20"/>
        <v>0.32780063294452344</v>
      </c>
      <c r="BA704">
        <f t="shared" si="21"/>
        <v>0.4843902121930716</v>
      </c>
    </row>
    <row r="705" spans="1:53">
      <c r="A705" s="20" t="s">
        <v>50</v>
      </c>
      <c r="B705" s="21" t="s">
        <v>2453</v>
      </c>
      <c r="C705" s="22" t="s">
        <v>2454</v>
      </c>
      <c r="D705" s="21">
        <v>4</v>
      </c>
      <c r="E705" s="22">
        <v>1</v>
      </c>
      <c r="F705" s="22">
        <v>14</v>
      </c>
      <c r="G705" s="21">
        <v>1</v>
      </c>
      <c r="H705" s="21">
        <v>275</v>
      </c>
      <c r="I705" s="21">
        <v>30.3</v>
      </c>
      <c r="J705" s="21">
        <v>7.5</v>
      </c>
      <c r="K705" s="21">
        <v>18.510000000000002</v>
      </c>
      <c r="L705" s="21"/>
      <c r="M705" s="21" t="s">
        <v>1024</v>
      </c>
      <c r="N705" s="21" t="s">
        <v>108</v>
      </c>
      <c r="O705" s="21" t="s">
        <v>2455</v>
      </c>
      <c r="P705" s="21">
        <v>11212</v>
      </c>
      <c r="Q705" s="21" t="s">
        <v>2457</v>
      </c>
      <c r="R705" s="22" t="s">
        <v>2458</v>
      </c>
      <c r="S705" s="21" t="s">
        <v>2459</v>
      </c>
      <c r="T705" s="21"/>
      <c r="U705" s="21"/>
      <c r="V705" s="22">
        <v>141.5</v>
      </c>
      <c r="W705" s="22">
        <v>106.5</v>
      </c>
      <c r="X705" s="22">
        <v>104.8</v>
      </c>
      <c r="Y705" s="22">
        <v>75.5</v>
      </c>
      <c r="Z705" s="22">
        <v>102.5</v>
      </c>
      <c r="AA705" s="22">
        <v>69.3</v>
      </c>
      <c r="AB705" s="24">
        <v>1581000</v>
      </c>
      <c r="AC705" s="24">
        <v>1134000</v>
      </c>
      <c r="AD705" s="24">
        <v>1290000</v>
      </c>
      <c r="AE705" s="24">
        <v>802000</v>
      </c>
      <c r="AF705" s="24">
        <v>1318000</v>
      </c>
      <c r="AG705" s="24">
        <v>732100</v>
      </c>
      <c r="AH705" s="25">
        <v>1819000</v>
      </c>
      <c r="AI705" s="25">
        <v>1369000</v>
      </c>
      <c r="AJ705" s="25">
        <v>1347000</v>
      </c>
      <c r="AK705" s="25">
        <v>971100</v>
      </c>
      <c r="AL705" s="25">
        <v>1318000</v>
      </c>
      <c r="AM705" s="25">
        <v>890500</v>
      </c>
      <c r="AN705" s="21" t="s">
        <v>50</v>
      </c>
      <c r="AO705" s="21" t="s">
        <v>50</v>
      </c>
      <c r="AP705" s="21" t="s">
        <v>50</v>
      </c>
      <c r="AQ705" s="21" t="s">
        <v>50</v>
      </c>
      <c r="AR705" s="21" t="s">
        <v>50</v>
      </c>
      <c r="AS705" s="21" t="s">
        <v>50</v>
      </c>
      <c r="AT705" s="21" t="s">
        <v>2460</v>
      </c>
      <c r="AU705" s="23">
        <v>1.4260351899999999</v>
      </c>
      <c r="AV705" s="23">
        <v>0.51200959000000001</v>
      </c>
      <c r="AW705" s="23">
        <v>8.9220369999999993E-2</v>
      </c>
      <c r="AX705" s="23">
        <v>1.04953596</v>
      </c>
      <c r="AY705" s="31">
        <v>704</v>
      </c>
      <c r="AZ705">
        <f t="shared" si="20"/>
        <v>0.33052091613636364</v>
      </c>
      <c r="BA705">
        <f t="shared" si="21"/>
        <v>0.48080105213846641</v>
      </c>
    </row>
    <row r="706" spans="1:53">
      <c r="A706" s="20" t="s">
        <v>50</v>
      </c>
      <c r="B706" s="21" t="s">
        <v>17915</v>
      </c>
      <c r="C706" s="22" t="s">
        <v>17916</v>
      </c>
      <c r="D706" s="21">
        <v>1</v>
      </c>
      <c r="E706" s="22">
        <v>1</v>
      </c>
      <c r="F706" s="22">
        <v>6</v>
      </c>
      <c r="G706" s="21">
        <v>1</v>
      </c>
      <c r="H706" s="21">
        <v>1182</v>
      </c>
      <c r="I706" s="21">
        <v>135.5</v>
      </c>
      <c r="J706" s="21">
        <v>7.11</v>
      </c>
      <c r="K706" s="21">
        <v>15.73</v>
      </c>
      <c r="L706" s="21"/>
      <c r="M706" s="21"/>
      <c r="N706" s="21"/>
      <c r="O706" s="21"/>
      <c r="P706" s="21"/>
      <c r="Q706" s="21"/>
      <c r="R706" s="22" t="s">
        <v>17917</v>
      </c>
      <c r="S706" s="21" t="s">
        <v>17915</v>
      </c>
      <c r="T706" s="21"/>
      <c r="U706" s="21"/>
      <c r="V706" s="22">
        <v>55.8</v>
      </c>
      <c r="W706" s="22">
        <v>86.2</v>
      </c>
      <c r="X706" s="22">
        <v>82.9</v>
      </c>
      <c r="Y706" s="22">
        <v>96.1</v>
      </c>
      <c r="Z706" s="22">
        <v>164</v>
      </c>
      <c r="AA706" s="22">
        <v>114.9</v>
      </c>
      <c r="AB706" s="24">
        <v>145100</v>
      </c>
      <c r="AC706" s="24">
        <v>213400</v>
      </c>
      <c r="AD706" s="24">
        <v>237500</v>
      </c>
      <c r="AE706" s="24">
        <v>237400</v>
      </c>
      <c r="AF706" s="24">
        <v>490100</v>
      </c>
      <c r="AG706" s="24">
        <v>282500</v>
      </c>
      <c r="AH706" s="25">
        <v>166900</v>
      </c>
      <c r="AI706" s="25">
        <v>257700</v>
      </c>
      <c r="AJ706" s="25">
        <v>247900</v>
      </c>
      <c r="AK706" s="25">
        <v>287400</v>
      </c>
      <c r="AL706" s="25">
        <v>490100</v>
      </c>
      <c r="AM706" s="25">
        <v>343500</v>
      </c>
      <c r="AN706" s="21" t="s">
        <v>50</v>
      </c>
      <c r="AO706" s="21" t="s">
        <v>50</v>
      </c>
      <c r="AP706" s="21" t="s">
        <v>50</v>
      </c>
      <c r="AQ706" s="21" t="s">
        <v>50</v>
      </c>
      <c r="AR706" s="21" t="s">
        <v>50</v>
      </c>
      <c r="AS706" s="21" t="s">
        <v>50</v>
      </c>
      <c r="AT706" s="21" t="s">
        <v>17918</v>
      </c>
      <c r="AU706" s="23">
        <v>0.59987374999999998</v>
      </c>
      <c r="AV706" s="23">
        <v>-0.73726919999999996</v>
      </c>
      <c r="AW706" s="23">
        <v>8.9221659999999994E-2</v>
      </c>
      <c r="AX706" s="23">
        <v>1.04952969</v>
      </c>
      <c r="AY706" s="32">
        <v>705</v>
      </c>
      <c r="AZ706">
        <f t="shared" si="20"/>
        <v>0.33005686422695035</v>
      </c>
      <c r="BA706">
        <f t="shared" si="21"/>
        <v>0.48141123075094233</v>
      </c>
    </row>
    <row r="707" spans="1:53">
      <c r="A707" s="20" t="s">
        <v>50</v>
      </c>
      <c r="B707" s="21" t="s">
        <v>3432</v>
      </c>
      <c r="C707" s="22" t="s">
        <v>3433</v>
      </c>
      <c r="D707" s="21">
        <v>3</v>
      </c>
      <c r="E707" s="22">
        <v>1</v>
      </c>
      <c r="F707" s="22">
        <v>3</v>
      </c>
      <c r="G707" s="21">
        <v>1</v>
      </c>
      <c r="H707" s="21">
        <v>358</v>
      </c>
      <c r="I707" s="21">
        <v>40.700000000000003</v>
      </c>
      <c r="J707" s="21">
        <v>7.2</v>
      </c>
      <c r="K707" s="21">
        <v>6.4</v>
      </c>
      <c r="L707" s="21" t="s">
        <v>3434</v>
      </c>
      <c r="M707" s="21" t="s">
        <v>2085</v>
      </c>
      <c r="N707" s="21" t="s">
        <v>108</v>
      </c>
      <c r="O707" s="21" t="s">
        <v>3435</v>
      </c>
      <c r="P707" s="21">
        <v>55964</v>
      </c>
      <c r="Q707" s="21" t="s">
        <v>3437</v>
      </c>
      <c r="R707" s="22" t="s">
        <v>3438</v>
      </c>
      <c r="S707" s="21" t="s">
        <v>3439</v>
      </c>
      <c r="T707" s="21"/>
      <c r="U707" s="21"/>
      <c r="V707" s="22">
        <v>123.9</v>
      </c>
      <c r="W707" s="22">
        <v>101.1</v>
      </c>
      <c r="X707" s="22">
        <v>109.5</v>
      </c>
      <c r="Y707" s="22">
        <v>103.5</v>
      </c>
      <c r="Z707" s="22">
        <v>76.900000000000006</v>
      </c>
      <c r="AA707" s="22">
        <v>85.2</v>
      </c>
      <c r="AB707" s="24">
        <v>783700</v>
      </c>
      <c r="AC707" s="24">
        <v>609800</v>
      </c>
      <c r="AD707" s="24">
        <v>763500</v>
      </c>
      <c r="AE707" s="24">
        <v>622200</v>
      </c>
      <c r="AF707" s="24">
        <v>559800</v>
      </c>
      <c r="AG707" s="24">
        <v>509700</v>
      </c>
      <c r="AH707" s="25">
        <v>901800</v>
      </c>
      <c r="AI707" s="25">
        <v>736100</v>
      </c>
      <c r="AJ707" s="25">
        <v>797100</v>
      </c>
      <c r="AK707" s="25">
        <v>753400</v>
      </c>
      <c r="AL707" s="25">
        <v>559800</v>
      </c>
      <c r="AM707" s="25">
        <v>620000</v>
      </c>
      <c r="AN707" s="21" t="s">
        <v>50</v>
      </c>
      <c r="AO707" s="21" t="s">
        <v>62</v>
      </c>
      <c r="AP707" s="21" t="s">
        <v>50</v>
      </c>
      <c r="AQ707" s="21" t="s">
        <v>62</v>
      </c>
      <c r="AR707" s="21" t="s">
        <v>50</v>
      </c>
      <c r="AS707" s="21" t="s">
        <v>62</v>
      </c>
      <c r="AT707" s="21" t="s">
        <v>3440</v>
      </c>
      <c r="AU707" s="23">
        <v>1.25965729</v>
      </c>
      <c r="AV707" s="23">
        <v>0.33303127999999999</v>
      </c>
      <c r="AW707" s="23">
        <v>8.925574E-2</v>
      </c>
      <c r="AX707" s="23">
        <v>1.0493638599999999</v>
      </c>
      <c r="AY707" s="31">
        <v>706</v>
      </c>
      <c r="AZ707">
        <f t="shared" ref="AZ707:AZ770" si="22">AW707*2608/AY707</f>
        <v>0.32971525484419267</v>
      </c>
      <c r="BA707">
        <f t="shared" ref="BA707:BA770" si="23">-LOG10(AZ707)</f>
        <v>0.48186095900973719</v>
      </c>
    </row>
    <row r="708" spans="1:53">
      <c r="A708" s="20" t="s">
        <v>50</v>
      </c>
      <c r="B708" s="21" t="s">
        <v>1903</v>
      </c>
      <c r="C708" s="22" t="s">
        <v>1904</v>
      </c>
      <c r="D708" s="21">
        <v>2</v>
      </c>
      <c r="E708" s="22">
        <v>2</v>
      </c>
      <c r="F708" s="22">
        <v>2</v>
      </c>
      <c r="G708" s="21">
        <v>2</v>
      </c>
      <c r="H708" s="21">
        <v>1312</v>
      </c>
      <c r="I708" s="21">
        <v>147.69999999999999</v>
      </c>
      <c r="J708" s="21">
        <v>5.12</v>
      </c>
      <c r="K708" s="21">
        <v>4.09</v>
      </c>
      <c r="L708" s="21" t="s">
        <v>199</v>
      </c>
      <c r="M708" s="21" t="s">
        <v>1905</v>
      </c>
      <c r="N708" s="21" t="s">
        <v>87</v>
      </c>
      <c r="O708" s="21" t="s">
        <v>201</v>
      </c>
      <c r="P708" s="21">
        <v>51742</v>
      </c>
      <c r="Q708" s="21" t="s">
        <v>1907</v>
      </c>
      <c r="R708" s="22" t="s">
        <v>1908</v>
      </c>
      <c r="S708" s="21" t="s">
        <v>1909</v>
      </c>
      <c r="T708" s="21" t="s">
        <v>1910</v>
      </c>
      <c r="U708" s="21" t="s">
        <v>924</v>
      </c>
      <c r="V708" s="22">
        <v>146.80000000000001</v>
      </c>
      <c r="W708" s="22">
        <v>119.5</v>
      </c>
      <c r="X708" s="22">
        <v>120.7</v>
      </c>
      <c r="Y708" s="22">
        <v>108.6</v>
      </c>
      <c r="Z708" s="22">
        <v>79.099999999999994</v>
      </c>
      <c r="AA708" s="22">
        <v>25.3</v>
      </c>
      <c r="AB708" s="24">
        <v>99550</v>
      </c>
      <c r="AC708" s="24">
        <v>77250</v>
      </c>
      <c r="AD708" s="24">
        <v>90190</v>
      </c>
      <c r="AE708" s="24">
        <v>70000</v>
      </c>
      <c r="AF708" s="24">
        <v>61760</v>
      </c>
      <c r="AG708" s="24"/>
      <c r="AH708" s="25">
        <v>114500</v>
      </c>
      <c r="AI708" s="25">
        <v>93250</v>
      </c>
      <c r="AJ708" s="25">
        <v>94160</v>
      </c>
      <c r="AK708" s="25">
        <v>84750</v>
      </c>
      <c r="AL708" s="25">
        <v>61760</v>
      </c>
      <c r="AM708" s="25">
        <v>19770</v>
      </c>
      <c r="AN708" s="21" t="s">
        <v>50</v>
      </c>
      <c r="AO708" s="21" t="s">
        <v>62</v>
      </c>
      <c r="AP708" s="21" t="s">
        <v>62</v>
      </c>
      <c r="AQ708" s="21" t="s">
        <v>50</v>
      </c>
      <c r="AR708" s="21" t="s">
        <v>62</v>
      </c>
      <c r="AS708" s="21" t="s">
        <v>63</v>
      </c>
      <c r="AT708" s="21" t="s">
        <v>1911</v>
      </c>
      <c r="AU708" s="26">
        <v>1.8159958899999999</v>
      </c>
      <c r="AV708" s="23">
        <v>0.86076094000000003</v>
      </c>
      <c r="AW708" s="23">
        <v>8.93148E-2</v>
      </c>
      <c r="AX708" s="23">
        <v>1.0490765799999999</v>
      </c>
      <c r="AY708" s="31">
        <v>707</v>
      </c>
      <c r="AZ708">
        <f t="shared" si="22"/>
        <v>0.32946675869872699</v>
      </c>
      <c r="BA708">
        <f t="shared" si="23"/>
        <v>0.48218839667534391</v>
      </c>
    </row>
    <row r="709" spans="1:53">
      <c r="A709" s="20" t="s">
        <v>50</v>
      </c>
      <c r="B709" s="21" t="s">
        <v>2893</v>
      </c>
      <c r="C709" s="22" t="s">
        <v>2894</v>
      </c>
      <c r="D709" s="21">
        <v>21</v>
      </c>
      <c r="E709" s="22">
        <v>18</v>
      </c>
      <c r="F709" s="22">
        <v>144</v>
      </c>
      <c r="G709" s="21">
        <v>1</v>
      </c>
      <c r="H709" s="21">
        <v>808</v>
      </c>
      <c r="I709" s="21">
        <v>88.9</v>
      </c>
      <c r="J709" s="21">
        <v>9.23</v>
      </c>
      <c r="K709" s="21">
        <v>404.44</v>
      </c>
      <c r="L709" s="21"/>
      <c r="M709" s="21"/>
      <c r="N709" s="21"/>
      <c r="O709" s="21"/>
      <c r="P709" s="21"/>
      <c r="Q709" s="21"/>
      <c r="R709" s="22" t="s">
        <v>2895</v>
      </c>
      <c r="S709" s="21" t="s">
        <v>2893</v>
      </c>
      <c r="T709" s="21"/>
      <c r="U709" s="21"/>
      <c r="V709" s="22">
        <v>111.6</v>
      </c>
      <c r="W709" s="22">
        <v>93.9</v>
      </c>
      <c r="X709" s="22">
        <v>141.30000000000001</v>
      </c>
      <c r="Y709" s="22">
        <v>82.3</v>
      </c>
      <c r="Z709" s="22">
        <v>82.1</v>
      </c>
      <c r="AA709" s="22">
        <v>88.8</v>
      </c>
      <c r="AB709" s="24">
        <v>19110000</v>
      </c>
      <c r="AC709" s="24">
        <v>15360000</v>
      </c>
      <c r="AD709" s="24">
        <v>26710000</v>
      </c>
      <c r="AE709" s="24">
        <v>13430000</v>
      </c>
      <c r="AF709" s="24">
        <v>16200000</v>
      </c>
      <c r="AG709" s="24">
        <v>14410000</v>
      </c>
      <c r="AH709" s="25">
        <v>22060000</v>
      </c>
      <c r="AI709" s="25">
        <v>18560000</v>
      </c>
      <c r="AJ709" s="25">
        <v>27910000</v>
      </c>
      <c r="AK709" s="25">
        <v>16260000</v>
      </c>
      <c r="AL709" s="25">
        <v>16220000</v>
      </c>
      <c r="AM709" s="25">
        <v>17550000</v>
      </c>
      <c r="AN709" s="21" t="s">
        <v>50</v>
      </c>
      <c r="AO709" s="21" t="s">
        <v>50</v>
      </c>
      <c r="AP709" s="21" t="s">
        <v>50</v>
      </c>
      <c r="AQ709" s="21" t="s">
        <v>50</v>
      </c>
      <c r="AR709" s="21" t="s">
        <v>50</v>
      </c>
      <c r="AS709" s="21" t="s">
        <v>50</v>
      </c>
      <c r="AT709" s="21" t="s">
        <v>2896</v>
      </c>
      <c r="AU709" s="23">
        <v>1.3697242000000001</v>
      </c>
      <c r="AV709" s="23">
        <v>0.45388542999999998</v>
      </c>
      <c r="AW709" s="23">
        <v>8.9424340000000005E-2</v>
      </c>
      <c r="AX709" s="23">
        <v>1.04854425</v>
      </c>
      <c r="AY709" s="32">
        <v>708</v>
      </c>
      <c r="AZ709">
        <f t="shared" si="22"/>
        <v>0.32940491344632772</v>
      </c>
      <c r="BA709">
        <f t="shared" si="23"/>
        <v>0.4822699271252428</v>
      </c>
    </row>
    <row r="710" spans="1:53">
      <c r="A710" s="20" t="s">
        <v>50</v>
      </c>
      <c r="B710" s="21" t="s">
        <v>19134</v>
      </c>
      <c r="C710" s="22" t="s">
        <v>19135</v>
      </c>
      <c r="D710" s="21">
        <v>4</v>
      </c>
      <c r="E710" s="22">
        <v>1</v>
      </c>
      <c r="F710" s="22">
        <v>5</v>
      </c>
      <c r="G710" s="21">
        <v>1</v>
      </c>
      <c r="H710" s="21">
        <v>363</v>
      </c>
      <c r="I710" s="21">
        <v>39.6</v>
      </c>
      <c r="J710" s="21">
        <v>4.58</v>
      </c>
      <c r="K710" s="21">
        <v>16.440000000000001</v>
      </c>
      <c r="L710" s="21" t="s">
        <v>4079</v>
      </c>
      <c r="M710" s="21" t="s">
        <v>2669</v>
      </c>
      <c r="N710" s="21" t="s">
        <v>69</v>
      </c>
      <c r="O710" s="21" t="s">
        <v>19136</v>
      </c>
      <c r="P710" s="21">
        <v>5886</v>
      </c>
      <c r="Q710" s="21" t="s">
        <v>19138</v>
      </c>
      <c r="R710" s="22" t="s">
        <v>19139</v>
      </c>
      <c r="S710" s="21" t="s">
        <v>19140</v>
      </c>
      <c r="T710" s="21" t="s">
        <v>19141</v>
      </c>
      <c r="U710" s="21" t="s">
        <v>14863</v>
      </c>
      <c r="V710" s="22">
        <v>53.6</v>
      </c>
      <c r="W710" s="22">
        <v>91.8</v>
      </c>
      <c r="X710" s="22">
        <v>73.8</v>
      </c>
      <c r="Y710" s="22">
        <v>99.4</v>
      </c>
      <c r="Z710" s="22">
        <v>169.2</v>
      </c>
      <c r="AA710" s="22">
        <v>112.2</v>
      </c>
      <c r="AB710" s="24"/>
      <c r="AC710" s="24">
        <v>60690</v>
      </c>
      <c r="AD710" s="24">
        <v>56450</v>
      </c>
      <c r="AE710" s="24">
        <v>65500</v>
      </c>
      <c r="AF710" s="24">
        <v>135000</v>
      </c>
      <c r="AG710" s="24">
        <v>73630</v>
      </c>
      <c r="AH710" s="25">
        <v>42790</v>
      </c>
      <c r="AI710" s="25">
        <v>73260</v>
      </c>
      <c r="AJ710" s="25">
        <v>58930</v>
      </c>
      <c r="AK710" s="25">
        <v>79310</v>
      </c>
      <c r="AL710" s="25">
        <v>135000</v>
      </c>
      <c r="AM710" s="25">
        <v>89550</v>
      </c>
      <c r="AN710" s="21" t="s">
        <v>50</v>
      </c>
      <c r="AO710" s="21" t="s">
        <v>50</v>
      </c>
      <c r="AP710" s="21" t="s">
        <v>50</v>
      </c>
      <c r="AQ710" s="21" t="s">
        <v>50</v>
      </c>
      <c r="AR710" s="21" t="s">
        <v>50</v>
      </c>
      <c r="AS710" s="21" t="s">
        <v>62</v>
      </c>
      <c r="AT710" s="21" t="s">
        <v>10421</v>
      </c>
      <c r="AU710" s="23">
        <v>0.57577758000000001</v>
      </c>
      <c r="AV710" s="23">
        <v>-0.79641649999999997</v>
      </c>
      <c r="AW710" s="23">
        <v>8.944879E-2</v>
      </c>
      <c r="AX710" s="23">
        <v>1.0484255200000001</v>
      </c>
      <c r="AY710" s="31">
        <v>709</v>
      </c>
      <c r="AZ710">
        <f t="shared" si="22"/>
        <v>0.32903024586741891</v>
      </c>
      <c r="BA710">
        <f t="shared" si="23"/>
        <v>0.48276417800880678</v>
      </c>
    </row>
    <row r="711" spans="1:53">
      <c r="A711" s="20" t="s">
        <v>50</v>
      </c>
      <c r="B711" s="21" t="s">
        <v>20331</v>
      </c>
      <c r="C711" s="22" t="s">
        <v>20332</v>
      </c>
      <c r="D711" s="21">
        <v>0</v>
      </c>
      <c r="E711" s="22">
        <v>1</v>
      </c>
      <c r="F711" s="22">
        <v>3</v>
      </c>
      <c r="G711" s="21">
        <v>1</v>
      </c>
      <c r="H711" s="21">
        <v>1796</v>
      </c>
      <c r="I711" s="21">
        <v>193.4</v>
      </c>
      <c r="J711" s="21">
        <v>5.3</v>
      </c>
      <c r="K711" s="21">
        <v>6.02</v>
      </c>
      <c r="L711" s="21" t="s">
        <v>4287</v>
      </c>
      <c r="M711" s="21" t="s">
        <v>20333</v>
      </c>
      <c r="N711" s="21" t="s">
        <v>20334</v>
      </c>
      <c r="O711" s="21" t="s">
        <v>20335</v>
      </c>
      <c r="P711" s="21">
        <v>7373</v>
      </c>
      <c r="Q711" s="21" t="s">
        <v>20337</v>
      </c>
      <c r="R711" s="22" t="s">
        <v>20338</v>
      </c>
      <c r="S711" s="21" t="s">
        <v>20339</v>
      </c>
      <c r="T711" s="21" t="s">
        <v>20340</v>
      </c>
      <c r="U711" s="21"/>
      <c r="V711" s="22">
        <v>67.900000000000006</v>
      </c>
      <c r="W711" s="22">
        <v>83.7</v>
      </c>
      <c r="X711" s="22">
        <v>69.900000000000006</v>
      </c>
      <c r="Y711" s="22">
        <v>166.2</v>
      </c>
      <c r="Z711" s="22">
        <v>125.4</v>
      </c>
      <c r="AA711" s="22">
        <v>86.8</v>
      </c>
      <c r="AB711" s="24">
        <v>56600</v>
      </c>
      <c r="AC711" s="24">
        <v>66560</v>
      </c>
      <c r="AD711" s="24">
        <v>64270</v>
      </c>
      <c r="AE711" s="24">
        <v>131700</v>
      </c>
      <c r="AF711" s="24">
        <v>120300</v>
      </c>
      <c r="AG711" s="24">
        <v>68520</v>
      </c>
      <c r="AH711" s="25">
        <v>65120</v>
      </c>
      <c r="AI711" s="25">
        <v>80350</v>
      </c>
      <c r="AJ711" s="25">
        <v>67100</v>
      </c>
      <c r="AK711" s="25">
        <v>159500</v>
      </c>
      <c r="AL711" s="25">
        <v>120300</v>
      </c>
      <c r="AM711" s="25">
        <v>83340</v>
      </c>
      <c r="AN711" s="21" t="s">
        <v>62</v>
      </c>
      <c r="AO711" s="21" t="s">
        <v>50</v>
      </c>
      <c r="AP711" s="21" t="s">
        <v>62</v>
      </c>
      <c r="AQ711" s="21" t="s">
        <v>50</v>
      </c>
      <c r="AR711" s="21" t="s">
        <v>50</v>
      </c>
      <c r="AS711" s="21" t="s">
        <v>62</v>
      </c>
      <c r="AT711" s="21" t="s">
        <v>18660</v>
      </c>
      <c r="AU711" s="23">
        <v>0.58536204000000003</v>
      </c>
      <c r="AV711" s="23">
        <v>-0.77259889999999998</v>
      </c>
      <c r="AW711" s="23">
        <v>8.9492450000000001E-2</v>
      </c>
      <c r="AX711" s="23">
        <v>1.0482135800000001</v>
      </c>
      <c r="AY711" s="31">
        <v>710</v>
      </c>
      <c r="AZ711">
        <f t="shared" si="22"/>
        <v>0.32872719661971828</v>
      </c>
      <c r="BA711">
        <f t="shared" si="23"/>
        <v>0.48316436390358358</v>
      </c>
    </row>
    <row r="712" spans="1:53">
      <c r="A712" s="20" t="s">
        <v>50</v>
      </c>
      <c r="B712" s="21" t="s">
        <v>19177</v>
      </c>
      <c r="C712" s="22" t="s">
        <v>19178</v>
      </c>
      <c r="D712" s="21">
        <v>2</v>
      </c>
      <c r="E712" s="22">
        <v>2</v>
      </c>
      <c r="F712" s="22">
        <v>7</v>
      </c>
      <c r="G712" s="21">
        <v>2</v>
      </c>
      <c r="H712" s="21">
        <v>1919</v>
      </c>
      <c r="I712" s="21">
        <v>213.7</v>
      </c>
      <c r="J712" s="21">
        <v>7.42</v>
      </c>
      <c r="K712" s="21">
        <v>15.63</v>
      </c>
      <c r="L712" s="21" t="s">
        <v>14238</v>
      </c>
      <c r="M712" s="21" t="s">
        <v>3305</v>
      </c>
      <c r="N712" s="21" t="s">
        <v>177</v>
      </c>
      <c r="O712" s="21" t="s">
        <v>19179</v>
      </c>
      <c r="P712" s="21">
        <v>9231</v>
      </c>
      <c r="Q712" s="21" t="s">
        <v>19181</v>
      </c>
      <c r="R712" s="22" t="s">
        <v>19182</v>
      </c>
      <c r="S712" s="21" t="s">
        <v>19183</v>
      </c>
      <c r="T712" s="21" t="s">
        <v>19184</v>
      </c>
      <c r="U712" s="21"/>
      <c r="V712" s="22">
        <v>71.400000000000006</v>
      </c>
      <c r="W712" s="22">
        <v>58.1</v>
      </c>
      <c r="X712" s="22">
        <v>102.9</v>
      </c>
      <c r="Y712" s="22">
        <v>109.2</v>
      </c>
      <c r="Z712" s="22">
        <v>105.5</v>
      </c>
      <c r="AA712" s="22">
        <v>152.9</v>
      </c>
      <c r="AB712" s="24">
        <v>574500</v>
      </c>
      <c r="AC712" s="24">
        <v>445500</v>
      </c>
      <c r="AD712" s="24">
        <v>912800</v>
      </c>
      <c r="AE712" s="24">
        <v>835000</v>
      </c>
      <c r="AF712" s="24">
        <v>977300</v>
      </c>
      <c r="AG712" s="24">
        <v>1165000</v>
      </c>
      <c r="AH712" s="25">
        <v>661000</v>
      </c>
      <c r="AI712" s="25">
        <v>537800</v>
      </c>
      <c r="AJ712" s="25">
        <v>953000</v>
      </c>
      <c r="AK712" s="25">
        <v>1011000</v>
      </c>
      <c r="AL712" s="25">
        <v>977300</v>
      </c>
      <c r="AM712" s="25">
        <v>1416000</v>
      </c>
      <c r="AN712" s="21" t="s">
        <v>50</v>
      </c>
      <c r="AO712" s="21" t="s">
        <v>62</v>
      </c>
      <c r="AP712" s="21" t="s">
        <v>50</v>
      </c>
      <c r="AQ712" s="21" t="s">
        <v>50</v>
      </c>
      <c r="AR712" s="21" t="s">
        <v>50</v>
      </c>
      <c r="AS712" s="21" t="s">
        <v>50</v>
      </c>
      <c r="AT712" s="21" t="s">
        <v>19185</v>
      </c>
      <c r="AU712" s="23">
        <v>0.63201315000000002</v>
      </c>
      <c r="AV712" s="23">
        <v>-0.66197349999999999</v>
      </c>
      <c r="AW712" s="23">
        <v>8.9554759999999997E-2</v>
      </c>
      <c r="AX712" s="23">
        <v>1.04791134</v>
      </c>
      <c r="AY712" s="32">
        <v>711</v>
      </c>
      <c r="AZ712">
        <f t="shared" si="22"/>
        <v>0.32849340939521798</v>
      </c>
      <c r="BA712">
        <f t="shared" si="23"/>
        <v>0.48347333932186259</v>
      </c>
    </row>
    <row r="713" spans="1:53">
      <c r="A713" s="20" t="s">
        <v>1240</v>
      </c>
      <c r="B713" s="21" t="s">
        <v>4477</v>
      </c>
      <c r="C713" s="22" t="s">
        <v>4478</v>
      </c>
      <c r="D713" s="21">
        <v>12</v>
      </c>
      <c r="E713" s="22">
        <v>1</v>
      </c>
      <c r="F713" s="22">
        <v>1</v>
      </c>
      <c r="G713" s="21">
        <v>1</v>
      </c>
      <c r="H713" s="21">
        <v>102</v>
      </c>
      <c r="I713" s="21">
        <v>11.2</v>
      </c>
      <c r="J713" s="21">
        <v>9.32</v>
      </c>
      <c r="K713" s="21">
        <v>0</v>
      </c>
      <c r="L713" s="21" t="s">
        <v>1673</v>
      </c>
      <c r="M713" s="21"/>
      <c r="N713" s="21" t="s">
        <v>108</v>
      </c>
      <c r="O713" s="21" t="s">
        <v>4479</v>
      </c>
      <c r="P713" s="21">
        <v>1611</v>
      </c>
      <c r="Q713" s="21" t="s">
        <v>4481</v>
      </c>
      <c r="R713" s="22" t="s">
        <v>4482</v>
      </c>
      <c r="S713" s="21" t="s">
        <v>4483</v>
      </c>
      <c r="T713" s="21"/>
      <c r="U713" s="21"/>
      <c r="V713" s="22">
        <v>135.69999999999999</v>
      </c>
      <c r="W713" s="22">
        <v>100.8</v>
      </c>
      <c r="X713" s="22">
        <v>105.8</v>
      </c>
      <c r="Y713" s="22">
        <v>74.2</v>
      </c>
      <c r="Z713" s="22">
        <v>87.1</v>
      </c>
      <c r="AA713" s="22">
        <v>96.5</v>
      </c>
      <c r="AB713" s="24">
        <v>92090</v>
      </c>
      <c r="AC713" s="24">
        <v>65210</v>
      </c>
      <c r="AD713" s="24">
        <v>79080</v>
      </c>
      <c r="AE713" s="24">
        <v>47810</v>
      </c>
      <c r="AF713" s="24">
        <v>67960</v>
      </c>
      <c r="AG713" s="24">
        <v>61920</v>
      </c>
      <c r="AH713" s="25">
        <v>106000</v>
      </c>
      <c r="AI713" s="25">
        <v>78720</v>
      </c>
      <c r="AJ713" s="25">
        <v>82560</v>
      </c>
      <c r="AK713" s="25">
        <v>57890</v>
      </c>
      <c r="AL713" s="25">
        <v>67960</v>
      </c>
      <c r="AM713" s="25">
        <v>75310</v>
      </c>
      <c r="AN713" s="21" t="s">
        <v>62</v>
      </c>
      <c r="AO713" s="21" t="s">
        <v>62</v>
      </c>
      <c r="AP713" s="21" t="s">
        <v>62</v>
      </c>
      <c r="AQ713" s="21" t="s">
        <v>62</v>
      </c>
      <c r="AR713" s="21" t="s">
        <v>62</v>
      </c>
      <c r="AS713" s="21" t="s">
        <v>50</v>
      </c>
      <c r="AT713" s="21" t="s">
        <v>4484</v>
      </c>
      <c r="AU713" s="23">
        <v>1.32843511</v>
      </c>
      <c r="AV713" s="23">
        <v>0.40972775</v>
      </c>
      <c r="AW713" s="23">
        <v>9.0100479999999997E-2</v>
      </c>
      <c r="AX713" s="23">
        <v>1.04527288</v>
      </c>
      <c r="AY713" s="31">
        <v>712</v>
      </c>
      <c r="AZ713">
        <f t="shared" si="22"/>
        <v>0.33003097168539325</v>
      </c>
      <c r="BA713">
        <f t="shared" si="23"/>
        <v>0.48144530193757745</v>
      </c>
    </row>
    <row r="714" spans="1:53">
      <c r="A714" s="20" t="s">
        <v>50</v>
      </c>
      <c r="B714" s="21" t="s">
        <v>1528</v>
      </c>
      <c r="C714" s="22" t="s">
        <v>1529</v>
      </c>
      <c r="D714" s="21">
        <v>8</v>
      </c>
      <c r="E714" s="22">
        <v>2</v>
      </c>
      <c r="F714" s="22">
        <v>22</v>
      </c>
      <c r="G714" s="21">
        <v>1</v>
      </c>
      <c r="H714" s="21">
        <v>354</v>
      </c>
      <c r="I714" s="21">
        <v>40.5</v>
      </c>
      <c r="J714" s="21">
        <v>5.69</v>
      </c>
      <c r="K714" s="21">
        <v>73.459999999999994</v>
      </c>
      <c r="L714" s="21" t="s">
        <v>1530</v>
      </c>
      <c r="M714" s="21" t="s">
        <v>1531</v>
      </c>
      <c r="N714" s="21" t="s">
        <v>253</v>
      </c>
      <c r="O714" s="21" t="s">
        <v>1532</v>
      </c>
      <c r="P714" s="21">
        <v>2773</v>
      </c>
      <c r="Q714" s="21" t="s">
        <v>1534</v>
      </c>
      <c r="R714" s="22" t="s">
        <v>1535</v>
      </c>
      <c r="S714" s="21" t="s">
        <v>1536</v>
      </c>
      <c r="T714" s="21" t="s">
        <v>1537</v>
      </c>
      <c r="U714" s="21" t="s">
        <v>1538</v>
      </c>
      <c r="V714" s="22">
        <v>127.8</v>
      </c>
      <c r="W714" s="22">
        <v>126.2</v>
      </c>
      <c r="X714" s="22">
        <v>93.8</v>
      </c>
      <c r="Y714" s="22">
        <v>102.2</v>
      </c>
      <c r="Z714" s="22">
        <v>75.400000000000006</v>
      </c>
      <c r="AA714" s="22">
        <v>74.599999999999994</v>
      </c>
      <c r="AB714" s="24">
        <v>335600</v>
      </c>
      <c r="AC714" s="24">
        <v>315900</v>
      </c>
      <c r="AD714" s="24">
        <v>271600</v>
      </c>
      <c r="AE714" s="24">
        <v>255200</v>
      </c>
      <c r="AF714" s="24">
        <v>227900</v>
      </c>
      <c r="AG714" s="24">
        <v>164300</v>
      </c>
      <c r="AH714" s="25">
        <v>386100</v>
      </c>
      <c r="AI714" s="25">
        <v>381300</v>
      </c>
      <c r="AJ714" s="25">
        <v>283500</v>
      </c>
      <c r="AK714" s="25">
        <v>308900</v>
      </c>
      <c r="AL714" s="25">
        <v>227900</v>
      </c>
      <c r="AM714" s="25">
        <v>225500</v>
      </c>
      <c r="AN714" s="21" t="s">
        <v>50</v>
      </c>
      <c r="AO714" s="21" t="s">
        <v>50</v>
      </c>
      <c r="AP714" s="21" t="s">
        <v>50</v>
      </c>
      <c r="AQ714" s="21" t="s">
        <v>50</v>
      </c>
      <c r="AR714" s="21" t="s">
        <v>50</v>
      </c>
      <c r="AS714" s="21" t="s">
        <v>50</v>
      </c>
      <c r="AT714" s="21" t="s">
        <v>1539</v>
      </c>
      <c r="AU714" s="23">
        <v>1.37843326</v>
      </c>
      <c r="AV714" s="23">
        <v>0.46302942000000002</v>
      </c>
      <c r="AW714" s="23">
        <v>9.0150400000000006E-2</v>
      </c>
      <c r="AX714" s="23">
        <v>1.0450323399999999</v>
      </c>
      <c r="AY714" s="31">
        <v>713</v>
      </c>
      <c r="AZ714">
        <f t="shared" si="22"/>
        <v>0.32975069172510524</v>
      </c>
      <c r="BA714">
        <f t="shared" si="23"/>
        <v>0.48181428475178328</v>
      </c>
    </row>
    <row r="715" spans="1:53">
      <c r="A715" s="20" t="s">
        <v>50</v>
      </c>
      <c r="B715" s="21" t="s">
        <v>1945</v>
      </c>
      <c r="C715" s="22" t="s">
        <v>1946</v>
      </c>
      <c r="D715" s="21">
        <v>3</v>
      </c>
      <c r="E715" s="22">
        <v>1</v>
      </c>
      <c r="F715" s="22">
        <v>11</v>
      </c>
      <c r="G715" s="21">
        <v>1</v>
      </c>
      <c r="H715" s="21">
        <v>871</v>
      </c>
      <c r="I715" s="21">
        <v>92.2</v>
      </c>
      <c r="J715" s="21">
        <v>7.39</v>
      </c>
      <c r="K715" s="21">
        <v>50.51</v>
      </c>
      <c r="L715" s="21" t="s">
        <v>816</v>
      </c>
      <c r="M715" s="21" t="s">
        <v>1243</v>
      </c>
      <c r="N715" s="21"/>
      <c r="O715" s="21" t="s">
        <v>1947</v>
      </c>
      <c r="P715" s="21">
        <v>203286</v>
      </c>
      <c r="Q715" s="21" t="s">
        <v>1949</v>
      </c>
      <c r="R715" s="22" t="s">
        <v>1950</v>
      </c>
      <c r="S715" s="21" t="s">
        <v>1951</v>
      </c>
      <c r="T715" s="21"/>
      <c r="U715" s="21" t="s">
        <v>1952</v>
      </c>
      <c r="V715" s="22">
        <v>119.7</v>
      </c>
      <c r="W715" s="22">
        <v>92.1</v>
      </c>
      <c r="X715" s="22">
        <v>134.1</v>
      </c>
      <c r="Y715" s="22">
        <v>79</v>
      </c>
      <c r="Z715" s="22">
        <v>96.9</v>
      </c>
      <c r="AA715" s="22">
        <v>78.3</v>
      </c>
      <c r="AB715" s="24">
        <v>237100</v>
      </c>
      <c r="AC715" s="24">
        <v>173900</v>
      </c>
      <c r="AD715" s="24">
        <v>292900</v>
      </c>
      <c r="AE715" s="24">
        <v>148800</v>
      </c>
      <c r="AF715" s="24">
        <v>220900</v>
      </c>
      <c r="AG715" s="24">
        <v>146700</v>
      </c>
      <c r="AH715" s="25">
        <v>272900</v>
      </c>
      <c r="AI715" s="25">
        <v>210000</v>
      </c>
      <c r="AJ715" s="25">
        <v>305800</v>
      </c>
      <c r="AK715" s="25">
        <v>180100</v>
      </c>
      <c r="AL715" s="25">
        <v>220900</v>
      </c>
      <c r="AM715" s="25">
        <v>178500</v>
      </c>
      <c r="AN715" s="21" t="s">
        <v>50</v>
      </c>
      <c r="AO715" s="21" t="s">
        <v>50</v>
      </c>
      <c r="AP715" s="21" t="s">
        <v>50</v>
      </c>
      <c r="AQ715" s="21" t="s">
        <v>50</v>
      </c>
      <c r="AR715" s="21" t="s">
        <v>50</v>
      </c>
      <c r="AS715" s="21" t="s">
        <v>50</v>
      </c>
      <c r="AT715" s="21" t="s">
        <v>1953</v>
      </c>
      <c r="AU715" s="23">
        <v>1.3610424999999999</v>
      </c>
      <c r="AV715" s="23">
        <v>0.44471211999999999</v>
      </c>
      <c r="AW715" s="23">
        <v>9.016586E-2</v>
      </c>
      <c r="AX715" s="23">
        <v>1.04495787</v>
      </c>
      <c r="AY715" s="32">
        <v>714</v>
      </c>
      <c r="AZ715">
        <f t="shared" si="22"/>
        <v>0.32934532616246498</v>
      </c>
      <c r="BA715">
        <f t="shared" si="23"/>
        <v>0.48234849538097241</v>
      </c>
    </row>
    <row r="716" spans="1:53">
      <c r="A716" s="20" t="s">
        <v>50</v>
      </c>
      <c r="B716" s="21" t="s">
        <v>16723</v>
      </c>
      <c r="C716" s="22" t="s">
        <v>16724</v>
      </c>
      <c r="D716" s="21">
        <v>3</v>
      </c>
      <c r="E716" s="22">
        <v>2</v>
      </c>
      <c r="F716" s="22">
        <v>12</v>
      </c>
      <c r="G716" s="21">
        <v>2</v>
      </c>
      <c r="H716" s="21">
        <v>1150</v>
      </c>
      <c r="I716" s="21">
        <v>130.19999999999999</v>
      </c>
      <c r="J716" s="21">
        <v>5.21</v>
      </c>
      <c r="K716" s="21">
        <v>32.04</v>
      </c>
      <c r="L716" s="21" t="s">
        <v>1215</v>
      </c>
      <c r="M716" s="21" t="s">
        <v>1243</v>
      </c>
      <c r="N716" s="21" t="s">
        <v>714</v>
      </c>
      <c r="O716" s="21" t="s">
        <v>16725</v>
      </c>
      <c r="P716" s="21">
        <v>5523</v>
      </c>
      <c r="Q716" s="21" t="s">
        <v>16727</v>
      </c>
      <c r="R716" s="22" t="s">
        <v>16728</v>
      </c>
      <c r="S716" s="21" t="s">
        <v>16729</v>
      </c>
      <c r="T716" s="21"/>
      <c r="U716" s="21" t="s">
        <v>16730</v>
      </c>
      <c r="V716" s="22">
        <v>101.6</v>
      </c>
      <c r="W716" s="22">
        <v>78.2</v>
      </c>
      <c r="X716" s="22">
        <v>88.6</v>
      </c>
      <c r="Y716" s="22">
        <v>119.4</v>
      </c>
      <c r="Z716" s="22">
        <v>114.7</v>
      </c>
      <c r="AA716" s="22">
        <v>97.5</v>
      </c>
      <c r="AB716" s="24">
        <v>394700</v>
      </c>
      <c r="AC716" s="24">
        <v>313300</v>
      </c>
      <c r="AD716" s="24">
        <v>377900</v>
      </c>
      <c r="AE716" s="24">
        <v>476700</v>
      </c>
      <c r="AF716" s="24">
        <v>554500</v>
      </c>
      <c r="AG716" s="24">
        <v>380900</v>
      </c>
      <c r="AH716" s="25">
        <v>490900</v>
      </c>
      <c r="AI716" s="25">
        <v>378200</v>
      </c>
      <c r="AJ716" s="25">
        <v>428100</v>
      </c>
      <c r="AK716" s="25">
        <v>577100</v>
      </c>
      <c r="AL716" s="25">
        <v>554500</v>
      </c>
      <c r="AM716" s="25">
        <v>471200</v>
      </c>
      <c r="AN716" s="21" t="s">
        <v>50</v>
      </c>
      <c r="AO716" s="21" t="s">
        <v>50</v>
      </c>
      <c r="AP716" s="21" t="s">
        <v>50</v>
      </c>
      <c r="AQ716" s="21" t="s">
        <v>50</v>
      </c>
      <c r="AR716" s="21" t="s">
        <v>50</v>
      </c>
      <c r="AS716" s="21" t="s">
        <v>50</v>
      </c>
      <c r="AT716" s="21" t="s">
        <v>16731</v>
      </c>
      <c r="AU716" s="23">
        <v>0.80925199999999997</v>
      </c>
      <c r="AV716" s="23">
        <v>-0.30533909999999997</v>
      </c>
      <c r="AW716" s="23">
        <v>9.0236549999999999E-2</v>
      </c>
      <c r="AX716" s="23">
        <v>1.04461753</v>
      </c>
      <c r="AY716" s="31">
        <v>715</v>
      </c>
      <c r="AZ716">
        <f t="shared" si="22"/>
        <v>0.32914254881118882</v>
      </c>
      <c r="BA716">
        <f t="shared" si="23"/>
        <v>0.48261597209799301</v>
      </c>
    </row>
    <row r="717" spans="1:53">
      <c r="A717" s="20" t="s">
        <v>50</v>
      </c>
      <c r="B717" s="21" t="s">
        <v>16290</v>
      </c>
      <c r="C717" s="22" t="s">
        <v>16291</v>
      </c>
      <c r="D717" s="21">
        <v>2</v>
      </c>
      <c r="E717" s="22">
        <v>1</v>
      </c>
      <c r="F717" s="22">
        <v>6</v>
      </c>
      <c r="G717" s="21">
        <v>1</v>
      </c>
      <c r="H717" s="21">
        <v>539</v>
      </c>
      <c r="I717" s="21">
        <v>62.1</v>
      </c>
      <c r="J717" s="21">
        <v>5.03</v>
      </c>
      <c r="K717" s="21">
        <v>15.07</v>
      </c>
      <c r="L717" s="21" t="s">
        <v>1282</v>
      </c>
      <c r="M717" s="21" t="s">
        <v>127</v>
      </c>
      <c r="N717" s="21" t="s">
        <v>69</v>
      </c>
      <c r="O717" s="21" t="s">
        <v>16292</v>
      </c>
      <c r="P717" s="21">
        <v>7726</v>
      </c>
      <c r="Q717" s="21" t="s">
        <v>16294</v>
      </c>
      <c r="R717" s="22" t="s">
        <v>16295</v>
      </c>
      <c r="S717" s="21" t="s">
        <v>16296</v>
      </c>
      <c r="T717" s="21" t="s">
        <v>16297</v>
      </c>
      <c r="U717" s="21"/>
      <c r="V717" s="22">
        <v>89.1</v>
      </c>
      <c r="W717" s="22">
        <v>65.900000000000006</v>
      </c>
      <c r="X717" s="22">
        <v>97.6</v>
      </c>
      <c r="Y717" s="22">
        <v>99</v>
      </c>
      <c r="Z717" s="22">
        <v>113</v>
      </c>
      <c r="AA717" s="22">
        <v>135.4</v>
      </c>
      <c r="AB717" s="24">
        <v>252800</v>
      </c>
      <c r="AC717" s="24">
        <v>178500</v>
      </c>
      <c r="AD717" s="24">
        <v>305500</v>
      </c>
      <c r="AE717" s="24">
        <v>267100</v>
      </c>
      <c r="AF717" s="24">
        <v>369000</v>
      </c>
      <c r="AG717" s="24">
        <v>363700</v>
      </c>
      <c r="AH717" s="25">
        <v>290900</v>
      </c>
      <c r="AI717" s="25">
        <v>215500</v>
      </c>
      <c r="AJ717" s="25">
        <v>319000</v>
      </c>
      <c r="AK717" s="25">
        <v>323400</v>
      </c>
      <c r="AL717" s="25">
        <v>369000</v>
      </c>
      <c r="AM717" s="25">
        <v>442400</v>
      </c>
      <c r="AN717" s="21" t="s">
        <v>50</v>
      </c>
      <c r="AO717" s="21" t="s">
        <v>50</v>
      </c>
      <c r="AP717" s="21" t="s">
        <v>50</v>
      </c>
      <c r="AQ717" s="21" t="s">
        <v>50</v>
      </c>
      <c r="AR717" s="21" t="s">
        <v>50</v>
      </c>
      <c r="AS717" s="21" t="s">
        <v>50</v>
      </c>
      <c r="AT717" s="21" t="s">
        <v>16298</v>
      </c>
      <c r="AU717" s="23">
        <v>0.72728146999999999</v>
      </c>
      <c r="AV717" s="23">
        <v>-0.4594143</v>
      </c>
      <c r="AW717" s="23">
        <v>9.0449039999999994E-2</v>
      </c>
      <c r="AX717" s="23">
        <v>1.0435960200000001</v>
      </c>
      <c r="AY717" s="31">
        <v>716</v>
      </c>
      <c r="AZ717">
        <f t="shared" si="22"/>
        <v>0.32945683843575413</v>
      </c>
      <c r="BA717">
        <f t="shared" si="23"/>
        <v>0.48220147350393894</v>
      </c>
    </row>
    <row r="718" spans="1:53">
      <c r="A718" s="20" t="s">
        <v>50</v>
      </c>
      <c r="B718" s="21" t="s">
        <v>563</v>
      </c>
      <c r="C718" s="22" t="s">
        <v>564</v>
      </c>
      <c r="D718" s="21">
        <v>4</v>
      </c>
      <c r="E718" s="22">
        <v>2</v>
      </c>
      <c r="F718" s="22">
        <v>4</v>
      </c>
      <c r="G718" s="21">
        <v>2</v>
      </c>
      <c r="H718" s="21">
        <v>1085</v>
      </c>
      <c r="I718" s="21">
        <v>110</v>
      </c>
      <c r="J718" s="21">
        <v>9.94</v>
      </c>
      <c r="K718" s="21">
        <v>17.2</v>
      </c>
      <c r="L718" s="21" t="s">
        <v>126</v>
      </c>
      <c r="M718" s="21" t="s">
        <v>127</v>
      </c>
      <c r="N718" s="21" t="s">
        <v>128</v>
      </c>
      <c r="O718" s="21" t="s">
        <v>565</v>
      </c>
      <c r="P718" s="21">
        <v>6874</v>
      </c>
      <c r="Q718" s="21" t="s">
        <v>567</v>
      </c>
      <c r="R718" s="22" t="s">
        <v>568</v>
      </c>
      <c r="S718" s="21" t="s">
        <v>569</v>
      </c>
      <c r="T718" s="21" t="s">
        <v>570</v>
      </c>
      <c r="U718" s="21"/>
      <c r="V718" s="22">
        <v>151.4</v>
      </c>
      <c r="W718" s="22">
        <v>148.9</v>
      </c>
      <c r="X718" s="22">
        <v>89.5</v>
      </c>
      <c r="Y718" s="22">
        <v>48.2</v>
      </c>
      <c r="Z718" s="22">
        <v>105.6</v>
      </c>
      <c r="AA718" s="22">
        <v>56.4</v>
      </c>
      <c r="AB718" s="24">
        <v>135100</v>
      </c>
      <c r="AC718" s="24">
        <v>126600</v>
      </c>
      <c r="AD718" s="24">
        <v>87940</v>
      </c>
      <c r="AE718" s="24"/>
      <c r="AF718" s="24">
        <v>108400</v>
      </c>
      <c r="AG718" s="24">
        <v>47550</v>
      </c>
      <c r="AH718" s="25">
        <v>155400</v>
      </c>
      <c r="AI718" s="25">
        <v>152800</v>
      </c>
      <c r="AJ718" s="25">
        <v>91810</v>
      </c>
      <c r="AK718" s="25">
        <v>49500</v>
      </c>
      <c r="AL718" s="25">
        <v>108400</v>
      </c>
      <c r="AM718" s="25">
        <v>57840</v>
      </c>
      <c r="AN718" s="21" t="s">
        <v>50</v>
      </c>
      <c r="AO718" s="21" t="s">
        <v>50</v>
      </c>
      <c r="AP718" s="21" t="s">
        <v>50</v>
      </c>
      <c r="AQ718" s="21" t="s">
        <v>63</v>
      </c>
      <c r="AR718" s="21" t="s">
        <v>62</v>
      </c>
      <c r="AS718" s="21" t="s">
        <v>62</v>
      </c>
      <c r="AT718" s="21" t="s">
        <v>571</v>
      </c>
      <c r="AU718" s="26">
        <v>1.8545127299999999</v>
      </c>
      <c r="AV718" s="23">
        <v>0.89104017000000002</v>
      </c>
      <c r="AW718" s="23">
        <v>9.1186149999999994E-2</v>
      </c>
      <c r="AX718" s="23">
        <v>1.0400711199999999</v>
      </c>
      <c r="AY718" s="32">
        <v>717</v>
      </c>
      <c r="AZ718">
        <f t="shared" si="22"/>
        <v>0.33167849260808924</v>
      </c>
      <c r="BA718">
        <f t="shared" si="23"/>
        <v>0.47928268900044507</v>
      </c>
    </row>
    <row r="719" spans="1:53">
      <c r="A719" s="20" t="s">
        <v>50</v>
      </c>
      <c r="B719" s="21" t="s">
        <v>17041</v>
      </c>
      <c r="C719" s="22" t="s">
        <v>17042</v>
      </c>
      <c r="D719" s="21">
        <v>1</v>
      </c>
      <c r="E719" s="22">
        <v>1</v>
      </c>
      <c r="F719" s="22">
        <v>5</v>
      </c>
      <c r="G719" s="21">
        <v>1</v>
      </c>
      <c r="H719" s="21">
        <v>912</v>
      </c>
      <c r="I719" s="21">
        <v>102.4</v>
      </c>
      <c r="J719" s="21">
        <v>5.66</v>
      </c>
      <c r="K719" s="21">
        <v>16.34</v>
      </c>
      <c r="L719" s="21" t="s">
        <v>2578</v>
      </c>
      <c r="M719" s="21" t="s">
        <v>298</v>
      </c>
      <c r="N719" s="21" t="s">
        <v>11635</v>
      </c>
      <c r="O719" s="21" t="s">
        <v>17043</v>
      </c>
      <c r="P719" s="21">
        <v>9138</v>
      </c>
      <c r="Q719" s="21" t="s">
        <v>17045</v>
      </c>
      <c r="R719" s="22" t="s">
        <v>17046</v>
      </c>
      <c r="S719" s="21" t="s">
        <v>17047</v>
      </c>
      <c r="T719" s="21" t="s">
        <v>17048</v>
      </c>
      <c r="U719" s="21" t="s">
        <v>17049</v>
      </c>
      <c r="V719" s="22">
        <v>38.299999999999997</v>
      </c>
      <c r="W719" s="22">
        <v>88.7</v>
      </c>
      <c r="X719" s="22">
        <v>99.9</v>
      </c>
      <c r="Y719" s="22">
        <v>109</v>
      </c>
      <c r="Z719" s="22">
        <v>117.9</v>
      </c>
      <c r="AA719" s="22">
        <v>146.19999999999999</v>
      </c>
      <c r="AB719" s="24">
        <v>58600</v>
      </c>
      <c r="AC719" s="24">
        <v>129500</v>
      </c>
      <c r="AD719" s="24">
        <v>168700</v>
      </c>
      <c r="AE719" s="24">
        <v>158600</v>
      </c>
      <c r="AF719" s="24">
        <v>207700</v>
      </c>
      <c r="AG719" s="24">
        <v>211800</v>
      </c>
      <c r="AH719" s="25">
        <v>67430</v>
      </c>
      <c r="AI719" s="25">
        <v>156300</v>
      </c>
      <c r="AJ719" s="25">
        <v>176100</v>
      </c>
      <c r="AK719" s="25">
        <v>192100</v>
      </c>
      <c r="AL719" s="25">
        <v>207700</v>
      </c>
      <c r="AM719" s="25">
        <v>257600</v>
      </c>
      <c r="AN719" s="21" t="s">
        <v>62</v>
      </c>
      <c r="AO719" s="21" t="s">
        <v>50</v>
      </c>
      <c r="AP719" s="21" t="s">
        <v>50</v>
      </c>
      <c r="AQ719" s="21" t="s">
        <v>50</v>
      </c>
      <c r="AR719" s="21" t="s">
        <v>50</v>
      </c>
      <c r="AS719" s="21" t="s">
        <v>50</v>
      </c>
      <c r="AT719" s="21" t="s">
        <v>11381</v>
      </c>
      <c r="AU719" s="23">
        <v>0.60831385000000004</v>
      </c>
      <c r="AV719" s="23">
        <v>-0.71711230000000004</v>
      </c>
      <c r="AW719" s="23">
        <v>9.1524759999999997E-2</v>
      </c>
      <c r="AX719" s="23">
        <v>1.03846138</v>
      </c>
      <c r="AY719" s="31">
        <v>718</v>
      </c>
      <c r="AZ719">
        <f t="shared" si="22"/>
        <v>0.33244648200557103</v>
      </c>
      <c r="BA719">
        <f t="shared" si="23"/>
        <v>0.47827825845225597</v>
      </c>
    </row>
    <row r="720" spans="1:53">
      <c r="A720" s="20" t="s">
        <v>50</v>
      </c>
      <c r="B720" s="21" t="s">
        <v>17242</v>
      </c>
      <c r="C720" s="22" t="s">
        <v>17243</v>
      </c>
      <c r="D720" s="21">
        <v>2</v>
      </c>
      <c r="E720" s="22">
        <v>1</v>
      </c>
      <c r="F720" s="22">
        <v>3</v>
      </c>
      <c r="G720" s="21">
        <v>1</v>
      </c>
      <c r="H720" s="21">
        <v>554</v>
      </c>
      <c r="I720" s="21">
        <v>63.8</v>
      </c>
      <c r="J720" s="21">
        <v>9.1</v>
      </c>
      <c r="K720" s="21">
        <v>6.87</v>
      </c>
      <c r="L720" s="21" t="s">
        <v>574</v>
      </c>
      <c r="M720" s="21" t="s">
        <v>68</v>
      </c>
      <c r="N720" s="21" t="s">
        <v>69</v>
      </c>
      <c r="O720" s="21" t="s">
        <v>1033</v>
      </c>
      <c r="P720" s="21">
        <v>148206</v>
      </c>
      <c r="Q720" s="21"/>
      <c r="R720" s="22" t="s">
        <v>17245</v>
      </c>
      <c r="S720" s="21" t="s">
        <v>17246</v>
      </c>
      <c r="T720" s="21" t="s">
        <v>963</v>
      </c>
      <c r="U720" s="21"/>
      <c r="V720" s="22">
        <v>90.7</v>
      </c>
      <c r="W720" s="22">
        <v>97.4</v>
      </c>
      <c r="X720" s="22">
        <v>21.8</v>
      </c>
      <c r="Y720" s="22">
        <v>113.8</v>
      </c>
      <c r="Z720" s="22">
        <v>121.6</v>
      </c>
      <c r="AA720" s="22">
        <v>154.69999999999999</v>
      </c>
      <c r="AB720" s="24">
        <v>99740</v>
      </c>
      <c r="AC720" s="24">
        <v>102100</v>
      </c>
      <c r="AD720" s="24"/>
      <c r="AE720" s="24">
        <v>119000</v>
      </c>
      <c r="AF720" s="24">
        <v>153900</v>
      </c>
      <c r="AG720" s="24">
        <v>161000</v>
      </c>
      <c r="AH720" s="25">
        <v>114800</v>
      </c>
      <c r="AI720" s="25">
        <v>123300</v>
      </c>
      <c r="AJ720" s="25">
        <v>27600</v>
      </c>
      <c r="AK720" s="25">
        <v>144100</v>
      </c>
      <c r="AL720" s="25">
        <v>153900</v>
      </c>
      <c r="AM720" s="25">
        <v>195800</v>
      </c>
      <c r="AN720" s="21" t="s">
        <v>62</v>
      </c>
      <c r="AO720" s="21" t="s">
        <v>50</v>
      </c>
      <c r="AP720" s="21" t="s">
        <v>63</v>
      </c>
      <c r="AQ720" s="21" t="s">
        <v>50</v>
      </c>
      <c r="AR720" s="21" t="s">
        <v>50</v>
      </c>
      <c r="AS720" s="21" t="s">
        <v>62</v>
      </c>
      <c r="AT720" s="21" t="s">
        <v>17247</v>
      </c>
      <c r="AU720" s="23">
        <v>0.53789832000000004</v>
      </c>
      <c r="AV720" s="23">
        <v>-0.89459460000000002</v>
      </c>
      <c r="AW720" s="23">
        <v>9.1805559999999994E-2</v>
      </c>
      <c r="AX720" s="23">
        <v>1.0371310199999999</v>
      </c>
      <c r="AY720" s="31">
        <v>719</v>
      </c>
      <c r="AZ720">
        <f t="shared" si="22"/>
        <v>0.33300264322670375</v>
      </c>
      <c r="BA720">
        <f t="shared" si="23"/>
        <v>0.47755231924378244</v>
      </c>
    </row>
    <row r="721" spans="1:53">
      <c r="A721" s="20" t="s">
        <v>50</v>
      </c>
      <c r="B721" s="21" t="s">
        <v>3206</v>
      </c>
      <c r="C721" s="22" t="s">
        <v>3207</v>
      </c>
      <c r="D721" s="21">
        <v>6</v>
      </c>
      <c r="E721" s="22">
        <v>3</v>
      </c>
      <c r="F721" s="22">
        <v>48</v>
      </c>
      <c r="G721" s="21">
        <v>3</v>
      </c>
      <c r="H721" s="21">
        <v>581</v>
      </c>
      <c r="I721" s="21">
        <v>62.5</v>
      </c>
      <c r="J721" s="21">
        <v>9.4499999999999993</v>
      </c>
      <c r="K721" s="21">
        <v>162.61000000000001</v>
      </c>
      <c r="L721" s="21" t="s">
        <v>373</v>
      </c>
      <c r="M721" s="21" t="s">
        <v>3208</v>
      </c>
      <c r="N721" s="21"/>
      <c r="O721" s="21" t="s">
        <v>3209</v>
      </c>
      <c r="P721" s="21">
        <v>57606</v>
      </c>
      <c r="Q721" s="21" t="s">
        <v>3211</v>
      </c>
      <c r="R721" s="22" t="s">
        <v>3212</v>
      </c>
      <c r="S721" s="21" t="s">
        <v>3213</v>
      </c>
      <c r="T721" s="21"/>
      <c r="U721" s="21"/>
      <c r="V721" s="22">
        <v>95</v>
      </c>
      <c r="W721" s="22">
        <v>114.6</v>
      </c>
      <c r="X721" s="22">
        <v>117.7</v>
      </c>
      <c r="Y721" s="22">
        <v>99.3</v>
      </c>
      <c r="Z721" s="22">
        <v>87.2</v>
      </c>
      <c r="AA721" s="22">
        <v>86.1</v>
      </c>
      <c r="AB721" s="24">
        <v>1777000</v>
      </c>
      <c r="AC721" s="24">
        <v>2044000</v>
      </c>
      <c r="AD721" s="24">
        <v>2426000</v>
      </c>
      <c r="AE721" s="24">
        <v>1766000</v>
      </c>
      <c r="AF721" s="24">
        <v>1875000</v>
      </c>
      <c r="AG721" s="24">
        <v>1524000</v>
      </c>
      <c r="AH721" s="25">
        <v>2045000</v>
      </c>
      <c r="AI721" s="25">
        <v>2467000</v>
      </c>
      <c r="AJ721" s="25">
        <v>2533000</v>
      </c>
      <c r="AK721" s="25">
        <v>2138000</v>
      </c>
      <c r="AL721" s="25">
        <v>1875000</v>
      </c>
      <c r="AM721" s="25">
        <v>1853000</v>
      </c>
      <c r="AN721" s="21" t="s">
        <v>50</v>
      </c>
      <c r="AO721" s="21" t="s">
        <v>50</v>
      </c>
      <c r="AP721" s="21" t="s">
        <v>50</v>
      </c>
      <c r="AQ721" s="21" t="s">
        <v>50</v>
      </c>
      <c r="AR721" s="21" t="s">
        <v>50</v>
      </c>
      <c r="AS721" s="21" t="s">
        <v>50</v>
      </c>
      <c r="AT721" s="21" t="s">
        <v>3214</v>
      </c>
      <c r="AU721" s="23">
        <v>1.2007219200000001</v>
      </c>
      <c r="AV721" s="23">
        <v>0.26390206999999999</v>
      </c>
      <c r="AW721" s="23">
        <v>9.2284160000000004E-2</v>
      </c>
      <c r="AX721" s="23">
        <v>1.0348728199999999</v>
      </c>
      <c r="AY721" s="32">
        <v>720</v>
      </c>
      <c r="AZ721">
        <f t="shared" si="22"/>
        <v>0.33427373511111114</v>
      </c>
      <c r="BA721">
        <f t="shared" si="23"/>
        <v>0.47589774588553391</v>
      </c>
    </row>
    <row r="722" spans="1:53">
      <c r="A722" s="20" t="s">
        <v>50</v>
      </c>
      <c r="B722" s="21" t="s">
        <v>2333</v>
      </c>
      <c r="C722" s="22" t="s">
        <v>2334</v>
      </c>
      <c r="D722" s="21">
        <v>43</v>
      </c>
      <c r="E722" s="22">
        <v>17</v>
      </c>
      <c r="F722" s="22">
        <v>753</v>
      </c>
      <c r="G722" s="21">
        <v>14</v>
      </c>
      <c r="H722" s="21">
        <v>454</v>
      </c>
      <c r="I722" s="21">
        <v>50.6</v>
      </c>
      <c r="J722" s="21">
        <v>9.3800000000000008</v>
      </c>
      <c r="K722" s="21">
        <v>3060.66</v>
      </c>
      <c r="L722" s="21"/>
      <c r="M722" s="21" t="s">
        <v>1014</v>
      </c>
      <c r="N722" s="21" t="s">
        <v>69</v>
      </c>
      <c r="O722" s="21" t="s">
        <v>2335</v>
      </c>
      <c r="P722" s="21">
        <v>7112</v>
      </c>
      <c r="Q722" s="21" t="s">
        <v>2337</v>
      </c>
      <c r="R722" s="22" t="s">
        <v>2338</v>
      </c>
      <c r="S722" s="21" t="s">
        <v>2339</v>
      </c>
      <c r="T722" s="21" t="s">
        <v>2340</v>
      </c>
      <c r="U722" s="21" t="s">
        <v>2341</v>
      </c>
      <c r="V722" s="22">
        <v>121.3</v>
      </c>
      <c r="W722" s="22">
        <v>151</v>
      </c>
      <c r="X722" s="22">
        <v>99.1</v>
      </c>
      <c r="Y722" s="22">
        <v>85.1</v>
      </c>
      <c r="Z722" s="22">
        <v>97.4</v>
      </c>
      <c r="AA722" s="22">
        <v>46.1</v>
      </c>
      <c r="AB722" s="24">
        <v>627600000</v>
      </c>
      <c r="AC722" s="24">
        <v>744900000</v>
      </c>
      <c r="AD722" s="24">
        <v>565100000</v>
      </c>
      <c r="AE722" s="24">
        <v>418700000</v>
      </c>
      <c r="AF722" s="24">
        <v>580300000</v>
      </c>
      <c r="AG722" s="24">
        <v>225600000</v>
      </c>
      <c r="AH722" s="25">
        <v>722200000</v>
      </c>
      <c r="AI722" s="25">
        <v>899200000</v>
      </c>
      <c r="AJ722" s="25">
        <v>590000000</v>
      </c>
      <c r="AK722" s="25">
        <v>507000000</v>
      </c>
      <c r="AL722" s="25">
        <v>580300000</v>
      </c>
      <c r="AM722" s="25">
        <v>274500000</v>
      </c>
      <c r="AN722" s="21" t="s">
        <v>50</v>
      </c>
      <c r="AO722" s="21" t="s">
        <v>50</v>
      </c>
      <c r="AP722" s="21" t="s">
        <v>50</v>
      </c>
      <c r="AQ722" s="21" t="s">
        <v>50</v>
      </c>
      <c r="AR722" s="21" t="s">
        <v>50</v>
      </c>
      <c r="AS722" s="21" t="s">
        <v>50</v>
      </c>
      <c r="AT722" s="21" t="s">
        <v>2342</v>
      </c>
      <c r="AU722" s="26">
        <v>1.6239922200000001</v>
      </c>
      <c r="AV722" s="23">
        <v>0.69954472000000001</v>
      </c>
      <c r="AW722" s="23">
        <v>9.2300670000000001E-2</v>
      </c>
      <c r="AX722" s="23">
        <v>1.0347951399999999</v>
      </c>
      <c r="AY722" s="31">
        <v>721</v>
      </c>
      <c r="AZ722">
        <f t="shared" si="22"/>
        <v>0.33386982990291264</v>
      </c>
      <c r="BA722">
        <f t="shared" si="23"/>
        <v>0.47642282412825204</v>
      </c>
    </row>
    <row r="723" spans="1:53">
      <c r="A723" s="20" t="s">
        <v>50</v>
      </c>
      <c r="B723" s="21" t="s">
        <v>18858</v>
      </c>
      <c r="C723" s="22" t="s">
        <v>18859</v>
      </c>
      <c r="D723" s="21">
        <v>7</v>
      </c>
      <c r="E723" s="22">
        <v>1</v>
      </c>
      <c r="F723" s="22">
        <v>17</v>
      </c>
      <c r="G723" s="21">
        <v>1</v>
      </c>
      <c r="H723" s="21">
        <v>97</v>
      </c>
      <c r="I723" s="21">
        <v>11.1</v>
      </c>
      <c r="J723" s="21">
        <v>11.74</v>
      </c>
      <c r="K723" s="21">
        <v>40.6</v>
      </c>
      <c r="L723" s="21" t="s">
        <v>1745</v>
      </c>
      <c r="M723" s="21" t="s">
        <v>1197</v>
      </c>
      <c r="N723" s="21" t="s">
        <v>152</v>
      </c>
      <c r="O723" s="21" t="s">
        <v>18860</v>
      </c>
      <c r="P723" s="21">
        <v>6167</v>
      </c>
      <c r="Q723" s="21" t="s">
        <v>18862</v>
      </c>
      <c r="R723" s="22" t="s">
        <v>18863</v>
      </c>
      <c r="S723" s="21" t="s">
        <v>18864</v>
      </c>
      <c r="T723" s="21" t="s">
        <v>13200</v>
      </c>
      <c r="U723" s="21" t="s">
        <v>3520</v>
      </c>
      <c r="V723" s="22">
        <v>71.2</v>
      </c>
      <c r="W723" s="22">
        <v>48.3</v>
      </c>
      <c r="X723" s="22">
        <v>86</v>
      </c>
      <c r="Y723" s="22">
        <v>105.9</v>
      </c>
      <c r="Z723" s="22">
        <v>104.3</v>
      </c>
      <c r="AA723" s="22">
        <v>184.4</v>
      </c>
      <c r="AB723" s="24">
        <v>3070000</v>
      </c>
      <c r="AC723" s="24">
        <v>1986000</v>
      </c>
      <c r="AD723" s="24">
        <v>4086000</v>
      </c>
      <c r="AE723" s="24">
        <v>4340000</v>
      </c>
      <c r="AF723" s="24">
        <v>5176000</v>
      </c>
      <c r="AG723" s="24">
        <v>7526000</v>
      </c>
      <c r="AH723" s="25">
        <v>3533000</v>
      </c>
      <c r="AI723" s="25">
        <v>2397000</v>
      </c>
      <c r="AJ723" s="25">
        <v>4266000</v>
      </c>
      <c r="AK723" s="25">
        <v>5254000</v>
      </c>
      <c r="AL723" s="25">
        <v>5176000</v>
      </c>
      <c r="AM723" s="25">
        <v>9154000</v>
      </c>
      <c r="AN723" s="21" t="s">
        <v>50</v>
      </c>
      <c r="AO723" s="21" t="s">
        <v>50</v>
      </c>
      <c r="AP723" s="21" t="s">
        <v>50</v>
      </c>
      <c r="AQ723" s="21" t="s">
        <v>50</v>
      </c>
      <c r="AR723" s="21" t="s">
        <v>50</v>
      </c>
      <c r="AS723" s="21" t="s">
        <v>50</v>
      </c>
      <c r="AT723" s="21" t="s">
        <v>5921</v>
      </c>
      <c r="AU723" s="23">
        <v>0.52064884</v>
      </c>
      <c r="AV723" s="23">
        <v>-0.9416175</v>
      </c>
      <c r="AW723" s="23">
        <v>9.2466859999999998E-2</v>
      </c>
      <c r="AX723" s="23">
        <v>1.0340138800000001</v>
      </c>
      <c r="AY723" s="31">
        <v>722</v>
      </c>
      <c r="AZ723">
        <f t="shared" si="22"/>
        <v>0.334007715900277</v>
      </c>
      <c r="BA723">
        <f t="shared" si="23"/>
        <v>0.47624350045128711</v>
      </c>
    </row>
    <row r="724" spans="1:53">
      <c r="A724" s="20" t="s">
        <v>1240</v>
      </c>
      <c r="B724" s="21" t="s">
        <v>21306</v>
      </c>
      <c r="C724" s="22" t="s">
        <v>21307</v>
      </c>
      <c r="D724" s="21">
        <v>4</v>
      </c>
      <c r="E724" s="22">
        <v>1</v>
      </c>
      <c r="F724" s="22">
        <v>2</v>
      </c>
      <c r="G724" s="21">
        <v>1</v>
      </c>
      <c r="H724" s="21">
        <v>214</v>
      </c>
      <c r="I724" s="21">
        <v>24.8</v>
      </c>
      <c r="J724" s="21">
        <v>5.78</v>
      </c>
      <c r="K724" s="21">
        <v>3.84</v>
      </c>
      <c r="L724" s="21" t="s">
        <v>106</v>
      </c>
      <c r="M724" s="21" t="s">
        <v>1468</v>
      </c>
      <c r="N724" s="21" t="s">
        <v>140</v>
      </c>
      <c r="O724" s="21" t="s">
        <v>21308</v>
      </c>
      <c r="P724" s="21">
        <v>58488</v>
      </c>
      <c r="Q724" s="21" t="s">
        <v>21310</v>
      </c>
      <c r="R724" s="22" t="s">
        <v>21311</v>
      </c>
      <c r="S724" s="21" t="s">
        <v>21312</v>
      </c>
      <c r="T724" s="21" t="s">
        <v>21313</v>
      </c>
      <c r="U724" s="21"/>
      <c r="V724" s="22">
        <v>5.0999999999999996</v>
      </c>
      <c r="W724" s="22">
        <v>43.5</v>
      </c>
      <c r="X724" s="22">
        <v>87.9</v>
      </c>
      <c r="Y724" s="22">
        <v>99.3</v>
      </c>
      <c r="Z724" s="22">
        <v>124.1</v>
      </c>
      <c r="AA724" s="22">
        <v>240.2</v>
      </c>
      <c r="AB724" s="24"/>
      <c r="AC724" s="24"/>
      <c r="AD724" s="24">
        <v>82330</v>
      </c>
      <c r="AE724" s="24">
        <v>80240</v>
      </c>
      <c r="AF724" s="24">
        <v>121400</v>
      </c>
      <c r="AG724" s="24">
        <v>193200</v>
      </c>
      <c r="AH724" s="25">
        <v>4984</v>
      </c>
      <c r="AI724" s="25">
        <v>42530</v>
      </c>
      <c r="AJ724" s="25">
        <v>85950</v>
      </c>
      <c r="AK724" s="25">
        <v>97150</v>
      </c>
      <c r="AL724" s="25">
        <v>121400</v>
      </c>
      <c r="AM724" s="25">
        <v>235000</v>
      </c>
      <c r="AN724" s="21" t="s">
        <v>63</v>
      </c>
      <c r="AO724" s="21" t="s">
        <v>63</v>
      </c>
      <c r="AP724" s="21" t="s">
        <v>62</v>
      </c>
      <c r="AQ724" s="21" t="s">
        <v>50</v>
      </c>
      <c r="AR724" s="21" t="s">
        <v>62</v>
      </c>
      <c r="AS724" s="21" t="s">
        <v>50</v>
      </c>
      <c r="AT724" s="21" t="s">
        <v>15082</v>
      </c>
      <c r="AU724" s="23">
        <v>0.29425014999999999</v>
      </c>
      <c r="AV724" s="23">
        <v>-1.764885</v>
      </c>
      <c r="AW724" s="23">
        <v>9.2614360000000007E-2</v>
      </c>
      <c r="AX724" s="23">
        <v>1.0333216599999999</v>
      </c>
      <c r="AY724" s="32">
        <v>723</v>
      </c>
      <c r="AZ724">
        <f t="shared" si="22"/>
        <v>0.33407780204702631</v>
      </c>
      <c r="BA724">
        <f t="shared" si="23"/>
        <v>0.47615238029949497</v>
      </c>
    </row>
    <row r="725" spans="1:53">
      <c r="A725" s="20" t="s">
        <v>50</v>
      </c>
      <c r="B725" s="21" t="s">
        <v>1555</v>
      </c>
      <c r="C725" s="22" t="s">
        <v>1556</v>
      </c>
      <c r="D725" s="21">
        <v>4</v>
      </c>
      <c r="E725" s="22">
        <v>2</v>
      </c>
      <c r="F725" s="22">
        <v>6</v>
      </c>
      <c r="G725" s="21">
        <v>2</v>
      </c>
      <c r="H725" s="21">
        <v>676</v>
      </c>
      <c r="I725" s="21">
        <v>77.5</v>
      </c>
      <c r="J725" s="21">
        <v>7.75</v>
      </c>
      <c r="K725" s="21">
        <v>23.19</v>
      </c>
      <c r="L725" s="21" t="s">
        <v>1557</v>
      </c>
      <c r="M725" s="21" t="s">
        <v>1558</v>
      </c>
      <c r="N725" s="21" t="s">
        <v>1559</v>
      </c>
      <c r="O725" s="21" t="s">
        <v>1560</v>
      </c>
      <c r="P725" s="21">
        <v>5580</v>
      </c>
      <c r="Q725" s="21" t="s">
        <v>1562</v>
      </c>
      <c r="R725" s="22" t="s">
        <v>1563</v>
      </c>
      <c r="S725" s="21" t="s">
        <v>1564</v>
      </c>
      <c r="T725" s="21" t="s">
        <v>1565</v>
      </c>
      <c r="U725" s="21" t="s">
        <v>1566</v>
      </c>
      <c r="V725" s="22">
        <v>140.1</v>
      </c>
      <c r="W725" s="22">
        <v>144.1</v>
      </c>
      <c r="X725" s="22">
        <v>107</v>
      </c>
      <c r="Y725" s="22">
        <v>20.9</v>
      </c>
      <c r="Z725" s="22">
        <v>103.8</v>
      </c>
      <c r="AA725" s="22">
        <v>84.2</v>
      </c>
      <c r="AB725" s="24">
        <v>307400</v>
      </c>
      <c r="AC725" s="24">
        <v>301400</v>
      </c>
      <c r="AD725" s="24">
        <v>258800</v>
      </c>
      <c r="AE725" s="24">
        <v>36990</v>
      </c>
      <c r="AF725" s="24">
        <v>262100</v>
      </c>
      <c r="AG725" s="24">
        <v>169700</v>
      </c>
      <c r="AH725" s="25">
        <v>353700</v>
      </c>
      <c r="AI725" s="25">
        <v>363900</v>
      </c>
      <c r="AJ725" s="25">
        <v>270200</v>
      </c>
      <c r="AK725" s="25">
        <v>52870</v>
      </c>
      <c r="AL725" s="25">
        <v>262100</v>
      </c>
      <c r="AM725" s="25">
        <v>212600</v>
      </c>
      <c r="AN725" s="21" t="s">
        <v>50</v>
      </c>
      <c r="AO725" s="21" t="s">
        <v>50</v>
      </c>
      <c r="AP725" s="21" t="s">
        <v>50</v>
      </c>
      <c r="AQ725" s="21" t="s">
        <v>50</v>
      </c>
      <c r="AR725" s="21" t="s">
        <v>50</v>
      </c>
      <c r="AS725" s="21" t="s">
        <v>62</v>
      </c>
      <c r="AT725" s="21" t="s">
        <v>1567</v>
      </c>
      <c r="AU725" s="26">
        <v>1.87238645</v>
      </c>
      <c r="AV725" s="23">
        <v>0.90487823000000001</v>
      </c>
      <c r="AW725" s="23">
        <v>9.2768409999999996E-2</v>
      </c>
      <c r="AX725" s="23">
        <v>1.0325998999999999</v>
      </c>
      <c r="AY725" s="31">
        <v>724</v>
      </c>
      <c r="AZ725">
        <f t="shared" si="22"/>
        <v>0.33417128906077348</v>
      </c>
      <c r="BA725">
        <f t="shared" si="23"/>
        <v>0.47603086604678546</v>
      </c>
    </row>
    <row r="726" spans="1:53">
      <c r="A726" s="20" t="s">
        <v>50</v>
      </c>
      <c r="B726" s="21" t="s">
        <v>3548</v>
      </c>
      <c r="C726" s="22" t="s">
        <v>3549</v>
      </c>
      <c r="D726" s="21">
        <v>3</v>
      </c>
      <c r="E726" s="22">
        <v>5</v>
      </c>
      <c r="F726" s="22">
        <v>27</v>
      </c>
      <c r="G726" s="21">
        <v>5</v>
      </c>
      <c r="H726" s="21">
        <v>2468</v>
      </c>
      <c r="I726" s="21">
        <v>270.5</v>
      </c>
      <c r="J726" s="21">
        <v>4.8099999999999996</v>
      </c>
      <c r="K726" s="21">
        <v>93.52</v>
      </c>
      <c r="L726" s="21" t="s">
        <v>3550</v>
      </c>
      <c r="M726" s="21" t="s">
        <v>1264</v>
      </c>
      <c r="N726" s="21" t="s">
        <v>177</v>
      </c>
      <c r="O726" s="21" t="s">
        <v>3551</v>
      </c>
      <c r="P726" s="21">
        <v>4131</v>
      </c>
      <c r="Q726" s="21" t="s">
        <v>3553</v>
      </c>
      <c r="R726" s="22" t="s">
        <v>3554</v>
      </c>
      <c r="S726" s="21" t="s">
        <v>3555</v>
      </c>
      <c r="T726" s="21" t="s">
        <v>3556</v>
      </c>
      <c r="U726" s="21" t="s">
        <v>3557</v>
      </c>
      <c r="V726" s="22">
        <v>134.69999999999999</v>
      </c>
      <c r="W726" s="22">
        <v>95.6</v>
      </c>
      <c r="X726" s="22">
        <v>109.8</v>
      </c>
      <c r="Y726" s="22">
        <v>79.599999999999994</v>
      </c>
      <c r="Z726" s="22">
        <v>94.1</v>
      </c>
      <c r="AA726" s="22">
        <v>86.2</v>
      </c>
      <c r="AB726" s="24">
        <v>1422000</v>
      </c>
      <c r="AC726" s="24">
        <v>961800</v>
      </c>
      <c r="AD726" s="24">
        <v>1277000</v>
      </c>
      <c r="AE726" s="24">
        <v>798500</v>
      </c>
      <c r="AF726" s="24">
        <v>1142000</v>
      </c>
      <c r="AG726" s="24">
        <v>860300</v>
      </c>
      <c r="AH726" s="25">
        <v>1636000</v>
      </c>
      <c r="AI726" s="25">
        <v>1161000</v>
      </c>
      <c r="AJ726" s="25">
        <v>1333000</v>
      </c>
      <c r="AK726" s="25">
        <v>966800</v>
      </c>
      <c r="AL726" s="25">
        <v>1142000</v>
      </c>
      <c r="AM726" s="25">
        <v>1046000</v>
      </c>
      <c r="AN726" s="21" t="s">
        <v>50</v>
      </c>
      <c r="AO726" s="21" t="s">
        <v>50</v>
      </c>
      <c r="AP726" s="21" t="s">
        <v>50</v>
      </c>
      <c r="AQ726" s="21" t="s">
        <v>50</v>
      </c>
      <c r="AR726" s="21" t="s">
        <v>50</v>
      </c>
      <c r="AS726" s="21" t="s">
        <v>50</v>
      </c>
      <c r="AT726" s="21" t="s">
        <v>3558</v>
      </c>
      <c r="AU726" s="23">
        <v>1.30874679</v>
      </c>
      <c r="AV726" s="23">
        <v>0.38818598999999998</v>
      </c>
      <c r="AW726" s="23">
        <v>9.305911E-2</v>
      </c>
      <c r="AX726" s="23">
        <v>1.0312411100000001</v>
      </c>
      <c r="AY726" s="31">
        <v>725</v>
      </c>
      <c r="AZ726">
        <f t="shared" si="22"/>
        <v>0.33475608121379308</v>
      </c>
      <c r="BA726">
        <f t="shared" si="23"/>
        <v>0.47527152480555823</v>
      </c>
    </row>
    <row r="727" spans="1:53">
      <c r="A727" s="20" t="s">
        <v>50</v>
      </c>
      <c r="B727" s="21" t="s">
        <v>4607</v>
      </c>
      <c r="C727" s="22" t="s">
        <v>4608</v>
      </c>
      <c r="D727" s="21">
        <v>3</v>
      </c>
      <c r="E727" s="22">
        <v>1</v>
      </c>
      <c r="F727" s="22">
        <v>1</v>
      </c>
      <c r="G727" s="21">
        <v>1</v>
      </c>
      <c r="H727" s="21">
        <v>534</v>
      </c>
      <c r="I727" s="21">
        <v>61.1</v>
      </c>
      <c r="J727" s="21">
        <v>7.27</v>
      </c>
      <c r="K727" s="21">
        <v>3.18</v>
      </c>
      <c r="L727" s="21" t="s">
        <v>574</v>
      </c>
      <c r="M727" s="21" t="s">
        <v>322</v>
      </c>
      <c r="N727" s="21" t="s">
        <v>69</v>
      </c>
      <c r="O727" s="21" t="s">
        <v>3862</v>
      </c>
      <c r="P727" s="21">
        <v>84307</v>
      </c>
      <c r="Q727" s="21" t="s">
        <v>4610</v>
      </c>
      <c r="R727" s="22" t="s">
        <v>4611</v>
      </c>
      <c r="S727" s="21" t="s">
        <v>4612</v>
      </c>
      <c r="T727" s="21"/>
      <c r="U727" s="21"/>
      <c r="V727" s="22">
        <v>111.9</v>
      </c>
      <c r="W727" s="22">
        <v>102</v>
      </c>
      <c r="X727" s="22">
        <v>118.7</v>
      </c>
      <c r="Y727" s="22">
        <v>92.8</v>
      </c>
      <c r="Z727" s="22">
        <v>101.9</v>
      </c>
      <c r="AA727" s="22">
        <v>72.7</v>
      </c>
      <c r="AB727" s="24">
        <v>246600</v>
      </c>
      <c r="AC727" s="24">
        <v>214200</v>
      </c>
      <c r="AD727" s="24">
        <v>288300</v>
      </c>
      <c r="AE727" s="24">
        <v>194400</v>
      </c>
      <c r="AF727" s="24">
        <v>258400</v>
      </c>
      <c r="AG727" s="24">
        <v>151700</v>
      </c>
      <c r="AH727" s="25">
        <v>283700</v>
      </c>
      <c r="AI727" s="25">
        <v>258600</v>
      </c>
      <c r="AJ727" s="25">
        <v>301000</v>
      </c>
      <c r="AK727" s="25">
        <v>235400</v>
      </c>
      <c r="AL727" s="25">
        <v>258400</v>
      </c>
      <c r="AM727" s="25">
        <v>184500</v>
      </c>
      <c r="AN727" s="21" t="s">
        <v>62</v>
      </c>
      <c r="AO727" s="21" t="s">
        <v>62</v>
      </c>
      <c r="AP727" s="21" t="s">
        <v>62</v>
      </c>
      <c r="AQ727" s="21" t="s">
        <v>62</v>
      </c>
      <c r="AR727" s="21" t="s">
        <v>62</v>
      </c>
      <c r="AS727" s="21" t="s">
        <v>50</v>
      </c>
      <c r="AT727" s="21" t="s">
        <v>964</v>
      </c>
      <c r="AU727" s="23">
        <v>1.24337469</v>
      </c>
      <c r="AV727" s="23">
        <v>0.31426111000000001</v>
      </c>
      <c r="AW727" s="23">
        <v>9.3139009999999994E-2</v>
      </c>
      <c r="AX727" s="23">
        <v>1.0308683999999999</v>
      </c>
      <c r="AY727" s="32">
        <v>726</v>
      </c>
      <c r="AZ727">
        <f t="shared" si="22"/>
        <v>0.33458200837465563</v>
      </c>
      <c r="BA727">
        <f t="shared" si="23"/>
        <v>0.47549741625374248</v>
      </c>
    </row>
    <row r="728" spans="1:53">
      <c r="A728" s="20" t="s">
        <v>50</v>
      </c>
      <c r="B728" s="21" t="s">
        <v>15935</v>
      </c>
      <c r="C728" s="22" t="s">
        <v>15936</v>
      </c>
      <c r="D728" s="21">
        <v>0</v>
      </c>
      <c r="E728" s="22">
        <v>1</v>
      </c>
      <c r="F728" s="22">
        <v>6</v>
      </c>
      <c r="G728" s="21">
        <v>1</v>
      </c>
      <c r="H728" s="21">
        <v>5171</v>
      </c>
      <c r="I728" s="21">
        <v>590.70000000000005</v>
      </c>
      <c r="J728" s="21">
        <v>5.68</v>
      </c>
      <c r="K728" s="21">
        <v>23.5</v>
      </c>
      <c r="L728" s="21"/>
      <c r="M728" s="21"/>
      <c r="N728" s="21"/>
      <c r="O728" s="21"/>
      <c r="P728" s="21"/>
      <c r="Q728" s="21"/>
      <c r="R728" s="22" t="s">
        <v>15937</v>
      </c>
      <c r="S728" s="21" t="s">
        <v>15935</v>
      </c>
      <c r="T728" s="21"/>
      <c r="U728" s="21"/>
      <c r="V728" s="22">
        <v>91.3</v>
      </c>
      <c r="W728" s="22">
        <v>66.2</v>
      </c>
      <c r="X728" s="22">
        <v>89</v>
      </c>
      <c r="Y728" s="22">
        <v>145.19999999999999</v>
      </c>
      <c r="Z728" s="22">
        <v>110.6</v>
      </c>
      <c r="AA728" s="22">
        <v>97.7</v>
      </c>
      <c r="AB728" s="24">
        <v>207400</v>
      </c>
      <c r="AC728" s="24">
        <v>143400</v>
      </c>
      <c r="AD728" s="24">
        <v>222700</v>
      </c>
      <c r="AE728" s="24">
        <v>313500</v>
      </c>
      <c r="AF728" s="24">
        <v>289200</v>
      </c>
      <c r="AG728" s="24">
        <v>210000</v>
      </c>
      <c r="AH728" s="25">
        <v>238600</v>
      </c>
      <c r="AI728" s="25">
        <v>173200</v>
      </c>
      <c r="AJ728" s="25">
        <v>232600</v>
      </c>
      <c r="AK728" s="25">
        <v>379500</v>
      </c>
      <c r="AL728" s="25">
        <v>289200</v>
      </c>
      <c r="AM728" s="25">
        <v>255400</v>
      </c>
      <c r="AN728" s="21" t="s">
        <v>50</v>
      </c>
      <c r="AO728" s="21" t="s">
        <v>50</v>
      </c>
      <c r="AP728" s="21" t="s">
        <v>50</v>
      </c>
      <c r="AQ728" s="21" t="s">
        <v>50</v>
      </c>
      <c r="AR728" s="21" t="s">
        <v>50</v>
      </c>
      <c r="AS728" s="21" t="s">
        <v>50</v>
      </c>
      <c r="AT728" s="21" t="s">
        <v>15938</v>
      </c>
      <c r="AU728" s="23">
        <v>0.69715696000000005</v>
      </c>
      <c r="AV728" s="23">
        <v>-0.52044460000000003</v>
      </c>
      <c r="AW728" s="23">
        <v>9.3323690000000001E-2</v>
      </c>
      <c r="AX728" s="23">
        <v>1.03000811</v>
      </c>
      <c r="AY728" s="31">
        <v>727</v>
      </c>
      <c r="AZ728">
        <f t="shared" si="22"/>
        <v>0.33478429645116919</v>
      </c>
      <c r="BA728">
        <f t="shared" si="23"/>
        <v>0.47523492142116486</v>
      </c>
    </row>
    <row r="729" spans="1:53">
      <c r="A729" s="20" t="s">
        <v>50</v>
      </c>
      <c r="B729" s="21" t="s">
        <v>6627</v>
      </c>
      <c r="C729" s="22" t="s">
        <v>6628</v>
      </c>
      <c r="D729" s="21">
        <v>3</v>
      </c>
      <c r="E729" s="22">
        <v>1</v>
      </c>
      <c r="F729" s="22">
        <v>12</v>
      </c>
      <c r="G729" s="21">
        <v>1</v>
      </c>
      <c r="H729" s="21">
        <v>611</v>
      </c>
      <c r="I729" s="21">
        <v>69.8</v>
      </c>
      <c r="J729" s="21">
        <v>8.68</v>
      </c>
      <c r="K729" s="21">
        <v>53</v>
      </c>
      <c r="L729" s="21" t="s">
        <v>1139</v>
      </c>
      <c r="M729" s="21" t="s">
        <v>98</v>
      </c>
      <c r="N729" s="21" t="s">
        <v>108</v>
      </c>
      <c r="O729" s="21" t="s">
        <v>6629</v>
      </c>
      <c r="P729" s="21">
        <v>79796</v>
      </c>
      <c r="Q729" s="21" t="s">
        <v>6631</v>
      </c>
      <c r="R729" s="22" t="s">
        <v>6632</v>
      </c>
      <c r="S729" s="21" t="s">
        <v>6633</v>
      </c>
      <c r="T729" s="21" t="s">
        <v>6634</v>
      </c>
      <c r="U729" s="21" t="s">
        <v>6635</v>
      </c>
      <c r="V729" s="22">
        <v>105.1</v>
      </c>
      <c r="W729" s="22">
        <v>113.7</v>
      </c>
      <c r="X729" s="22">
        <v>98.1</v>
      </c>
      <c r="Y729" s="22">
        <v>97.7</v>
      </c>
      <c r="Z729" s="22">
        <v>95.9</v>
      </c>
      <c r="AA729" s="22">
        <v>89.4</v>
      </c>
      <c r="AB729" s="24">
        <v>732000</v>
      </c>
      <c r="AC729" s="24">
        <v>754900</v>
      </c>
      <c r="AD729" s="24">
        <v>753000</v>
      </c>
      <c r="AE729" s="24">
        <v>646500</v>
      </c>
      <c r="AF729" s="24">
        <v>768300</v>
      </c>
      <c r="AG729" s="24">
        <v>588900</v>
      </c>
      <c r="AH729" s="25">
        <v>842300</v>
      </c>
      <c r="AI729" s="25">
        <v>911300</v>
      </c>
      <c r="AJ729" s="25">
        <v>786100</v>
      </c>
      <c r="AK729" s="25">
        <v>782700</v>
      </c>
      <c r="AL729" s="25">
        <v>768300</v>
      </c>
      <c r="AM729" s="25">
        <v>716300</v>
      </c>
      <c r="AN729" s="21" t="s">
        <v>50</v>
      </c>
      <c r="AO729" s="21" t="s">
        <v>50</v>
      </c>
      <c r="AP729" s="21" t="s">
        <v>50</v>
      </c>
      <c r="AQ729" s="21" t="s">
        <v>50</v>
      </c>
      <c r="AR729" s="21" t="s">
        <v>50</v>
      </c>
      <c r="AS729" s="21" t="s">
        <v>50</v>
      </c>
      <c r="AT729" s="21" t="s">
        <v>6636</v>
      </c>
      <c r="AU729" s="23">
        <v>1.1201508899999999</v>
      </c>
      <c r="AV729" s="23">
        <v>0.16369307999999999</v>
      </c>
      <c r="AW729" s="23">
        <v>9.3523010000000004E-2</v>
      </c>
      <c r="AX729" s="23">
        <v>1.0290815200000001</v>
      </c>
      <c r="AY729" s="31">
        <v>728</v>
      </c>
      <c r="AZ729">
        <f t="shared" si="22"/>
        <v>0.3350384753846154</v>
      </c>
      <c r="BA729">
        <f t="shared" si="23"/>
        <v>0.47490531628335264</v>
      </c>
    </row>
    <row r="730" spans="1:53">
      <c r="A730" s="20" t="s">
        <v>50</v>
      </c>
      <c r="B730" s="21" t="s">
        <v>3933</v>
      </c>
      <c r="C730" s="22" t="s">
        <v>3934</v>
      </c>
      <c r="D730" s="21">
        <v>2</v>
      </c>
      <c r="E730" s="22">
        <v>2</v>
      </c>
      <c r="F730" s="22">
        <v>11</v>
      </c>
      <c r="G730" s="21">
        <v>2</v>
      </c>
      <c r="H730" s="21">
        <v>1686</v>
      </c>
      <c r="I730" s="21">
        <v>190.6</v>
      </c>
      <c r="J730" s="21">
        <v>8.02</v>
      </c>
      <c r="K730" s="21">
        <v>42.65</v>
      </c>
      <c r="L730" s="21" t="s">
        <v>3935</v>
      </c>
      <c r="M730" s="21" t="s">
        <v>702</v>
      </c>
      <c r="N730" s="21" t="s">
        <v>1508</v>
      </c>
      <c r="O730" s="21" t="s">
        <v>3936</v>
      </c>
      <c r="P730" s="21">
        <v>5286</v>
      </c>
      <c r="Q730" s="21" t="s">
        <v>3938</v>
      </c>
      <c r="R730" s="22" t="s">
        <v>3939</v>
      </c>
      <c r="S730" s="21" t="s">
        <v>3940</v>
      </c>
      <c r="T730" s="21" t="s">
        <v>3941</v>
      </c>
      <c r="U730" s="21" t="s">
        <v>3942</v>
      </c>
      <c r="V730" s="22">
        <v>95.3</v>
      </c>
      <c r="W730" s="22">
        <v>132.5</v>
      </c>
      <c r="X730" s="22">
        <v>110.6</v>
      </c>
      <c r="Y730" s="22">
        <v>93.9</v>
      </c>
      <c r="Z730" s="22">
        <v>88.9</v>
      </c>
      <c r="AA730" s="22">
        <v>78.8</v>
      </c>
      <c r="AB730" s="24">
        <v>300900</v>
      </c>
      <c r="AC730" s="24">
        <v>398800</v>
      </c>
      <c r="AD730" s="24">
        <v>385000</v>
      </c>
      <c r="AE730" s="24">
        <v>281900</v>
      </c>
      <c r="AF730" s="24">
        <v>323200</v>
      </c>
      <c r="AG730" s="24">
        <v>235500</v>
      </c>
      <c r="AH730" s="25">
        <v>346200</v>
      </c>
      <c r="AI730" s="25">
        <v>481500</v>
      </c>
      <c r="AJ730" s="25">
        <v>401900</v>
      </c>
      <c r="AK730" s="25">
        <v>341400</v>
      </c>
      <c r="AL730" s="25">
        <v>323200</v>
      </c>
      <c r="AM730" s="25">
        <v>286400</v>
      </c>
      <c r="AN730" s="21" t="s">
        <v>50</v>
      </c>
      <c r="AO730" s="21" t="s">
        <v>50</v>
      </c>
      <c r="AP730" s="21" t="s">
        <v>50</v>
      </c>
      <c r="AQ730" s="21" t="s">
        <v>50</v>
      </c>
      <c r="AR730" s="21" t="s">
        <v>50</v>
      </c>
      <c r="AS730" s="21" t="s">
        <v>50</v>
      </c>
      <c r="AT730" s="21" t="s">
        <v>3943</v>
      </c>
      <c r="AU730" s="23">
        <v>1.2929659200000001</v>
      </c>
      <c r="AV730" s="23">
        <v>0.37068424999999999</v>
      </c>
      <c r="AW730" s="23">
        <v>9.3846319999999997E-2</v>
      </c>
      <c r="AX730" s="23">
        <v>1.0275827399999999</v>
      </c>
      <c r="AY730" s="32">
        <v>729</v>
      </c>
      <c r="AZ730">
        <f t="shared" si="22"/>
        <v>0.33573553163237313</v>
      </c>
      <c r="BA730">
        <f t="shared" si="23"/>
        <v>0.47400269397604083</v>
      </c>
    </row>
    <row r="731" spans="1:53">
      <c r="A731" s="20" t="s">
        <v>50</v>
      </c>
      <c r="B731" s="21" t="s">
        <v>16045</v>
      </c>
      <c r="C731" s="22" t="s">
        <v>16046</v>
      </c>
      <c r="D731" s="21">
        <v>1</v>
      </c>
      <c r="E731" s="22">
        <v>1</v>
      </c>
      <c r="F731" s="22">
        <v>16</v>
      </c>
      <c r="G731" s="21">
        <v>1</v>
      </c>
      <c r="H731" s="21">
        <v>1098</v>
      </c>
      <c r="I731" s="21">
        <v>122.5</v>
      </c>
      <c r="J731" s="21">
        <v>7.24</v>
      </c>
      <c r="K731" s="21">
        <v>39.380000000000003</v>
      </c>
      <c r="L731" s="21" t="s">
        <v>163</v>
      </c>
      <c r="M731" s="21"/>
      <c r="N731" s="21" t="s">
        <v>108</v>
      </c>
      <c r="O731" s="21" t="s">
        <v>16047</v>
      </c>
      <c r="P731" s="21">
        <v>132949</v>
      </c>
      <c r="Q731" s="21" t="s">
        <v>16049</v>
      </c>
      <c r="R731" s="22" t="s">
        <v>16050</v>
      </c>
      <c r="S731" s="21" t="s">
        <v>16051</v>
      </c>
      <c r="T731" s="21"/>
      <c r="U731" s="21"/>
      <c r="V731" s="22">
        <v>92.7</v>
      </c>
      <c r="W731" s="22">
        <v>77.599999999999994</v>
      </c>
      <c r="X731" s="22">
        <v>97.7</v>
      </c>
      <c r="Y731" s="22">
        <v>116</v>
      </c>
      <c r="Z731" s="22">
        <v>95.6</v>
      </c>
      <c r="AA731" s="22">
        <v>120.3</v>
      </c>
      <c r="AB731" s="24">
        <v>5654000</v>
      </c>
      <c r="AC731" s="24">
        <v>4513000</v>
      </c>
      <c r="AD731" s="24">
        <v>6570000</v>
      </c>
      <c r="AE731" s="24">
        <v>6726000</v>
      </c>
      <c r="AF731" s="24">
        <v>6708000</v>
      </c>
      <c r="AG731" s="24">
        <v>6944000</v>
      </c>
      <c r="AH731" s="25">
        <v>6506000</v>
      </c>
      <c r="AI731" s="25">
        <v>5447000</v>
      </c>
      <c r="AJ731" s="25">
        <v>6859000</v>
      </c>
      <c r="AK731" s="25">
        <v>8144000</v>
      </c>
      <c r="AL731" s="25">
        <v>6708000</v>
      </c>
      <c r="AM731" s="25">
        <v>8445000</v>
      </c>
      <c r="AN731" s="21" t="s">
        <v>50</v>
      </c>
      <c r="AO731" s="21" t="s">
        <v>50</v>
      </c>
      <c r="AP731" s="21" t="s">
        <v>50</v>
      </c>
      <c r="AQ731" s="21" t="s">
        <v>50</v>
      </c>
      <c r="AR731" s="21" t="s">
        <v>50</v>
      </c>
      <c r="AS731" s="21" t="s">
        <v>50</v>
      </c>
      <c r="AT731" s="21" t="s">
        <v>2268</v>
      </c>
      <c r="AU731" s="23">
        <v>0.80749596000000001</v>
      </c>
      <c r="AV731" s="23">
        <v>-0.3084731</v>
      </c>
      <c r="AW731" s="23">
        <v>9.3978400000000004E-2</v>
      </c>
      <c r="AX731" s="23">
        <v>1.0269719399999999</v>
      </c>
      <c r="AY731" s="31">
        <v>730</v>
      </c>
      <c r="AZ731">
        <f t="shared" si="22"/>
        <v>0.33574748931506848</v>
      </c>
      <c r="BA731">
        <f t="shared" si="23"/>
        <v>0.47398722625623407</v>
      </c>
    </row>
    <row r="732" spans="1:53">
      <c r="A732" s="20" t="s">
        <v>50</v>
      </c>
      <c r="B732" s="21" t="s">
        <v>12468</v>
      </c>
      <c r="C732" s="22" t="s">
        <v>12469</v>
      </c>
      <c r="D732" s="21">
        <v>4</v>
      </c>
      <c r="E732" s="22">
        <v>3</v>
      </c>
      <c r="F732" s="22">
        <v>19</v>
      </c>
      <c r="G732" s="21">
        <v>3</v>
      </c>
      <c r="H732" s="21">
        <v>755</v>
      </c>
      <c r="I732" s="21">
        <v>85.8</v>
      </c>
      <c r="J732" s="21">
        <v>4.4000000000000004</v>
      </c>
      <c r="K732" s="21">
        <v>43.49</v>
      </c>
      <c r="L732" s="21" t="s">
        <v>3423</v>
      </c>
      <c r="M732" s="21" t="s">
        <v>151</v>
      </c>
      <c r="N732" s="21" t="s">
        <v>108</v>
      </c>
      <c r="O732" s="21" t="s">
        <v>548</v>
      </c>
      <c r="P732" s="21">
        <v>27336</v>
      </c>
      <c r="Q732" s="21" t="s">
        <v>12471</v>
      </c>
      <c r="R732" s="22" t="s">
        <v>12472</v>
      </c>
      <c r="S732" s="21" t="s">
        <v>12473</v>
      </c>
      <c r="T732" s="21" t="s">
        <v>238</v>
      </c>
      <c r="U732" s="21"/>
      <c r="V732" s="22">
        <v>75.099999999999994</v>
      </c>
      <c r="W732" s="22">
        <v>96.4</v>
      </c>
      <c r="X732" s="22">
        <v>99.7</v>
      </c>
      <c r="Y732" s="22">
        <v>105.1</v>
      </c>
      <c r="Z732" s="22">
        <v>118</v>
      </c>
      <c r="AA732" s="22">
        <v>105.7</v>
      </c>
      <c r="AB732" s="24">
        <v>1465000</v>
      </c>
      <c r="AC732" s="24">
        <v>1793000</v>
      </c>
      <c r="AD732" s="24">
        <v>2143000</v>
      </c>
      <c r="AE732" s="24">
        <v>1948000</v>
      </c>
      <c r="AF732" s="24">
        <v>2650000</v>
      </c>
      <c r="AG732" s="24">
        <v>1951000</v>
      </c>
      <c r="AH732" s="25">
        <v>1686000</v>
      </c>
      <c r="AI732" s="25">
        <v>2165000</v>
      </c>
      <c r="AJ732" s="25">
        <v>2237000</v>
      </c>
      <c r="AK732" s="25">
        <v>2359000</v>
      </c>
      <c r="AL732" s="25">
        <v>2650000</v>
      </c>
      <c r="AM732" s="25">
        <v>2372000</v>
      </c>
      <c r="AN732" s="21" t="s">
        <v>50</v>
      </c>
      <c r="AO732" s="21" t="s">
        <v>50</v>
      </c>
      <c r="AP732" s="21" t="s">
        <v>50</v>
      </c>
      <c r="AQ732" s="21" t="s">
        <v>50</v>
      </c>
      <c r="AR732" s="21" t="s">
        <v>50</v>
      </c>
      <c r="AS732" s="21" t="s">
        <v>50</v>
      </c>
      <c r="AT732" s="21" t="s">
        <v>12474</v>
      </c>
      <c r="AU732" s="23">
        <v>0.82481099000000002</v>
      </c>
      <c r="AV732" s="23">
        <v>-0.27786450000000001</v>
      </c>
      <c r="AW732" s="23">
        <v>9.4070210000000001E-2</v>
      </c>
      <c r="AX732" s="23">
        <v>1.0265478699999999</v>
      </c>
      <c r="AY732" s="31">
        <v>731</v>
      </c>
      <c r="AZ732">
        <f t="shared" si="22"/>
        <v>0.33561574238030095</v>
      </c>
      <c r="BA732">
        <f t="shared" si="23"/>
        <v>0.47415767636374795</v>
      </c>
    </row>
    <row r="733" spans="1:53">
      <c r="A733" s="20" t="s">
        <v>50</v>
      </c>
      <c r="B733" s="21" t="s">
        <v>1912</v>
      </c>
      <c r="C733" s="22" t="s">
        <v>1913</v>
      </c>
      <c r="D733" s="21">
        <v>2</v>
      </c>
      <c r="E733" s="22">
        <v>1</v>
      </c>
      <c r="F733" s="22">
        <v>17</v>
      </c>
      <c r="G733" s="21">
        <v>1</v>
      </c>
      <c r="H733" s="21">
        <v>953</v>
      </c>
      <c r="I733" s="21">
        <v>105.8</v>
      </c>
      <c r="J733" s="21">
        <v>5.39</v>
      </c>
      <c r="K733" s="21">
        <v>65.87</v>
      </c>
      <c r="L733" s="21" t="s">
        <v>1745</v>
      </c>
      <c r="M733" s="21" t="s">
        <v>382</v>
      </c>
      <c r="N733" s="21" t="s">
        <v>714</v>
      </c>
      <c r="O733" s="21" t="s">
        <v>1914</v>
      </c>
      <c r="P733" s="21">
        <v>5707</v>
      </c>
      <c r="Q733" s="21" t="s">
        <v>1916</v>
      </c>
      <c r="R733" s="22" t="s">
        <v>1917</v>
      </c>
      <c r="S733" s="21" t="s">
        <v>1918</v>
      </c>
      <c r="T733" s="21" t="s">
        <v>1919</v>
      </c>
      <c r="U733" s="21" t="s">
        <v>1920</v>
      </c>
      <c r="V733" s="22">
        <v>150.4</v>
      </c>
      <c r="W733" s="22">
        <v>90.6</v>
      </c>
      <c r="X733" s="22">
        <v>121.9</v>
      </c>
      <c r="Y733" s="22">
        <v>63.9</v>
      </c>
      <c r="Z733" s="22">
        <v>93.1</v>
      </c>
      <c r="AA733" s="22">
        <v>80.099999999999994</v>
      </c>
      <c r="AB733" s="24">
        <v>1273000</v>
      </c>
      <c r="AC733" s="24">
        <v>731000</v>
      </c>
      <c r="AD733" s="24">
        <v>1137000</v>
      </c>
      <c r="AE733" s="24">
        <v>513900</v>
      </c>
      <c r="AF733" s="24">
        <v>906500</v>
      </c>
      <c r="AG733" s="24">
        <v>641000</v>
      </c>
      <c r="AH733" s="25">
        <v>1465000</v>
      </c>
      <c r="AI733" s="25">
        <v>882400</v>
      </c>
      <c r="AJ733" s="25">
        <v>1187000</v>
      </c>
      <c r="AK733" s="25">
        <v>622300</v>
      </c>
      <c r="AL733" s="25">
        <v>906500</v>
      </c>
      <c r="AM733" s="25">
        <v>779600</v>
      </c>
      <c r="AN733" s="21" t="s">
        <v>50</v>
      </c>
      <c r="AO733" s="21" t="s">
        <v>50</v>
      </c>
      <c r="AP733" s="21" t="s">
        <v>50</v>
      </c>
      <c r="AQ733" s="21" t="s">
        <v>50</v>
      </c>
      <c r="AR733" s="21" t="s">
        <v>50</v>
      </c>
      <c r="AS733" s="21" t="s">
        <v>50</v>
      </c>
      <c r="AT733" s="21" t="s">
        <v>1921</v>
      </c>
      <c r="AU733" s="26">
        <v>1.5309491799999999</v>
      </c>
      <c r="AV733" s="23">
        <v>0.61442638999999999</v>
      </c>
      <c r="AW733" s="23">
        <v>9.4512330000000006E-2</v>
      </c>
      <c r="AX733" s="23">
        <v>1.0245115199999999</v>
      </c>
      <c r="AY733" s="32">
        <v>732</v>
      </c>
      <c r="AZ733">
        <f t="shared" si="22"/>
        <v>0.33673245442622957</v>
      </c>
      <c r="BA733">
        <f t="shared" si="23"/>
        <v>0.47271502409610366</v>
      </c>
    </row>
    <row r="734" spans="1:53">
      <c r="A734" s="20" t="s">
        <v>50</v>
      </c>
      <c r="B734" s="21" t="s">
        <v>16849</v>
      </c>
      <c r="C734" s="22" t="s">
        <v>16850</v>
      </c>
      <c r="D734" s="21">
        <v>6</v>
      </c>
      <c r="E734" s="22">
        <v>2</v>
      </c>
      <c r="F734" s="22">
        <v>4</v>
      </c>
      <c r="G734" s="21">
        <v>2</v>
      </c>
      <c r="H734" s="21">
        <v>459</v>
      </c>
      <c r="I734" s="21">
        <v>51.8</v>
      </c>
      <c r="J734" s="21">
        <v>5.43</v>
      </c>
      <c r="K734" s="21">
        <v>10.66</v>
      </c>
      <c r="L734" s="21" t="s">
        <v>1935</v>
      </c>
      <c r="M734" s="21" t="s">
        <v>16851</v>
      </c>
      <c r="N734" s="21" t="s">
        <v>177</v>
      </c>
      <c r="O734" s="21" t="s">
        <v>15382</v>
      </c>
      <c r="P734" s="21">
        <v>2288</v>
      </c>
      <c r="Q734" s="21" t="s">
        <v>16853</v>
      </c>
      <c r="R734" s="22" t="s">
        <v>16854</v>
      </c>
      <c r="S734" s="21" t="s">
        <v>16855</v>
      </c>
      <c r="T734" s="21" t="s">
        <v>16856</v>
      </c>
      <c r="U734" s="21" t="s">
        <v>229</v>
      </c>
      <c r="V734" s="22">
        <v>62.7</v>
      </c>
      <c r="W734" s="22">
        <v>101.2</v>
      </c>
      <c r="X734" s="22">
        <v>89.5</v>
      </c>
      <c r="Y734" s="22">
        <v>117.1</v>
      </c>
      <c r="Z734" s="22">
        <v>129.4</v>
      </c>
      <c r="AA734" s="22">
        <v>100</v>
      </c>
      <c r="AB734" s="24">
        <v>117300</v>
      </c>
      <c r="AC734" s="24">
        <v>224700</v>
      </c>
      <c r="AD734" s="24">
        <v>229900</v>
      </c>
      <c r="AE734" s="24">
        <v>259200</v>
      </c>
      <c r="AF734" s="24">
        <v>346800</v>
      </c>
      <c r="AG734" s="24">
        <v>220500</v>
      </c>
      <c r="AH734" s="25">
        <v>168000</v>
      </c>
      <c r="AI734" s="25">
        <v>271300</v>
      </c>
      <c r="AJ734" s="25">
        <v>240000</v>
      </c>
      <c r="AK734" s="25">
        <v>313900</v>
      </c>
      <c r="AL734" s="25">
        <v>346800</v>
      </c>
      <c r="AM734" s="25">
        <v>268100</v>
      </c>
      <c r="AN734" s="21" t="s">
        <v>62</v>
      </c>
      <c r="AO734" s="21" t="s">
        <v>50</v>
      </c>
      <c r="AP734" s="21" t="s">
        <v>62</v>
      </c>
      <c r="AQ734" s="21" t="s">
        <v>50</v>
      </c>
      <c r="AR734" s="21" t="s">
        <v>50</v>
      </c>
      <c r="AS734" s="21" t="s">
        <v>50</v>
      </c>
      <c r="AT734" s="21" t="s">
        <v>16857</v>
      </c>
      <c r="AU734" s="23">
        <v>0.73134997999999996</v>
      </c>
      <c r="AV734" s="23">
        <v>-0.45136609999999999</v>
      </c>
      <c r="AW734" s="23">
        <v>9.4716750000000002E-2</v>
      </c>
      <c r="AX734" s="23">
        <v>1.02357323</v>
      </c>
      <c r="AY734" s="31">
        <v>733</v>
      </c>
      <c r="AZ734">
        <f t="shared" si="22"/>
        <v>0.33700038744884037</v>
      </c>
      <c r="BA734">
        <f t="shared" si="23"/>
        <v>0.4723695998206594</v>
      </c>
    </row>
    <row r="735" spans="1:53">
      <c r="A735" s="20" t="s">
        <v>50</v>
      </c>
      <c r="B735" s="21" t="s">
        <v>13271</v>
      </c>
      <c r="C735" s="22" t="s">
        <v>13272</v>
      </c>
      <c r="D735" s="21">
        <v>3</v>
      </c>
      <c r="E735" s="22">
        <v>2</v>
      </c>
      <c r="F735" s="22">
        <v>15</v>
      </c>
      <c r="G735" s="21">
        <v>1</v>
      </c>
      <c r="H735" s="21">
        <v>611</v>
      </c>
      <c r="I735" s="21">
        <v>66.7</v>
      </c>
      <c r="J735" s="21">
        <v>7.36</v>
      </c>
      <c r="K735" s="21">
        <v>36.880000000000003</v>
      </c>
      <c r="L735" s="21" t="s">
        <v>163</v>
      </c>
      <c r="M735" s="21" t="s">
        <v>1813</v>
      </c>
      <c r="N735" s="21" t="s">
        <v>108</v>
      </c>
      <c r="O735" s="21" t="s">
        <v>10319</v>
      </c>
      <c r="P735" s="21">
        <v>23382</v>
      </c>
      <c r="Q735" s="21" t="s">
        <v>13274</v>
      </c>
      <c r="R735" s="22" t="s">
        <v>11253</v>
      </c>
      <c r="S735" s="21" t="s">
        <v>13275</v>
      </c>
      <c r="T735" s="21" t="s">
        <v>13276</v>
      </c>
      <c r="U735" s="21" t="s">
        <v>13277</v>
      </c>
      <c r="V735" s="22">
        <v>91.9</v>
      </c>
      <c r="W735" s="22">
        <v>101</v>
      </c>
      <c r="X735" s="22">
        <v>94.2</v>
      </c>
      <c r="Y735" s="22">
        <v>107.9</v>
      </c>
      <c r="Z735" s="22">
        <v>106.2</v>
      </c>
      <c r="AA735" s="22">
        <v>98.7</v>
      </c>
      <c r="AB735" s="24">
        <v>438600</v>
      </c>
      <c r="AC735" s="24">
        <v>459200</v>
      </c>
      <c r="AD735" s="24">
        <v>495300</v>
      </c>
      <c r="AE735" s="24">
        <v>489300</v>
      </c>
      <c r="AF735" s="24">
        <v>582900</v>
      </c>
      <c r="AG735" s="24">
        <v>445400</v>
      </c>
      <c r="AH735" s="25">
        <v>504600</v>
      </c>
      <c r="AI735" s="25">
        <v>554400</v>
      </c>
      <c r="AJ735" s="25">
        <v>517100</v>
      </c>
      <c r="AK735" s="25">
        <v>592400</v>
      </c>
      <c r="AL735" s="25">
        <v>582900</v>
      </c>
      <c r="AM735" s="25">
        <v>541700</v>
      </c>
      <c r="AN735" s="21" t="s">
        <v>50</v>
      </c>
      <c r="AO735" s="21" t="s">
        <v>62</v>
      </c>
      <c r="AP735" s="21" t="s">
        <v>62</v>
      </c>
      <c r="AQ735" s="21" t="s">
        <v>50</v>
      </c>
      <c r="AR735" s="21" t="s">
        <v>50</v>
      </c>
      <c r="AS735" s="21" t="s">
        <v>62</v>
      </c>
      <c r="AT735" s="21" t="s">
        <v>13278</v>
      </c>
      <c r="AU735" s="23">
        <v>0.91794849999999995</v>
      </c>
      <c r="AV735" s="23">
        <v>-0.1235149</v>
      </c>
      <c r="AW735" s="23">
        <v>9.5002030000000001E-2</v>
      </c>
      <c r="AX735" s="23">
        <v>1.0222671000000001</v>
      </c>
      <c r="AY735" s="31">
        <v>734</v>
      </c>
      <c r="AZ735">
        <f t="shared" si="22"/>
        <v>0.33755489678474115</v>
      </c>
      <c r="BA735">
        <f t="shared" si="23"/>
        <v>0.4716555874791401</v>
      </c>
    </row>
    <row r="736" spans="1:53">
      <c r="A736" s="20" t="s">
        <v>50</v>
      </c>
      <c r="B736" s="21" t="s">
        <v>19608</v>
      </c>
      <c r="C736" s="22" t="s">
        <v>19609</v>
      </c>
      <c r="D736" s="21">
        <v>2</v>
      </c>
      <c r="E736" s="22">
        <v>1</v>
      </c>
      <c r="F736" s="22">
        <v>2</v>
      </c>
      <c r="G736" s="21">
        <v>1</v>
      </c>
      <c r="H736" s="21">
        <v>749</v>
      </c>
      <c r="I736" s="21">
        <v>82.5</v>
      </c>
      <c r="J736" s="21">
        <v>4.8600000000000003</v>
      </c>
      <c r="K736" s="21">
        <v>6.26</v>
      </c>
      <c r="L736" s="21" t="s">
        <v>19610</v>
      </c>
      <c r="M736" s="21" t="s">
        <v>898</v>
      </c>
      <c r="N736" s="21" t="s">
        <v>108</v>
      </c>
      <c r="O736" s="21" t="s">
        <v>19611</v>
      </c>
      <c r="P736" s="21">
        <v>321</v>
      </c>
      <c r="Q736" s="21" t="s">
        <v>19613</v>
      </c>
      <c r="R736" s="22" t="s">
        <v>19614</v>
      </c>
      <c r="S736" s="21" t="s">
        <v>19615</v>
      </c>
      <c r="T736" s="21" t="s">
        <v>4597</v>
      </c>
      <c r="U736" s="21" t="s">
        <v>19616</v>
      </c>
      <c r="V736" s="22">
        <v>16.8</v>
      </c>
      <c r="W736" s="22">
        <v>77.599999999999994</v>
      </c>
      <c r="X736" s="22">
        <v>93.1</v>
      </c>
      <c r="Y736" s="22">
        <v>186.2</v>
      </c>
      <c r="Z736" s="22">
        <v>125.8</v>
      </c>
      <c r="AA736" s="22">
        <v>100.5</v>
      </c>
      <c r="AB736" s="24"/>
      <c r="AC736" s="24">
        <v>64620</v>
      </c>
      <c r="AD736" s="24">
        <v>89660</v>
      </c>
      <c r="AE736" s="24">
        <v>154700</v>
      </c>
      <c r="AF736" s="24">
        <v>126600</v>
      </c>
      <c r="AG736" s="24">
        <v>83110</v>
      </c>
      <c r="AH736" s="25">
        <v>16890</v>
      </c>
      <c r="AI736" s="25">
        <v>78010</v>
      </c>
      <c r="AJ736" s="25">
        <v>93610</v>
      </c>
      <c r="AK736" s="25">
        <v>187300</v>
      </c>
      <c r="AL736" s="25">
        <v>126600</v>
      </c>
      <c r="AM736" s="25">
        <v>101100</v>
      </c>
      <c r="AN736" s="21" t="s">
        <v>63</v>
      </c>
      <c r="AO736" s="21" t="s">
        <v>62</v>
      </c>
      <c r="AP736" s="21" t="s">
        <v>62</v>
      </c>
      <c r="AQ736" s="21" t="s">
        <v>50</v>
      </c>
      <c r="AR736" s="21" t="s">
        <v>50</v>
      </c>
      <c r="AS736" s="21" t="s">
        <v>62</v>
      </c>
      <c r="AT736" s="21" t="s">
        <v>19617</v>
      </c>
      <c r="AU736" s="23">
        <v>0.45424682</v>
      </c>
      <c r="AV736" s="23">
        <v>-1.1384517000000001</v>
      </c>
      <c r="AW736" s="23">
        <v>9.5054070000000004E-2</v>
      </c>
      <c r="AX736" s="23">
        <v>1.0220292799999999</v>
      </c>
      <c r="AY736" s="32">
        <v>735</v>
      </c>
      <c r="AZ736">
        <f t="shared" si="22"/>
        <v>0.33728029191836739</v>
      </c>
      <c r="BA736">
        <f t="shared" si="23"/>
        <v>0.47200903491860041</v>
      </c>
    </row>
    <row r="737" spans="1:53">
      <c r="A737" s="20" t="s">
        <v>50</v>
      </c>
      <c r="B737" s="21" t="s">
        <v>20508</v>
      </c>
      <c r="C737" s="22" t="s">
        <v>20509</v>
      </c>
      <c r="D737" s="21">
        <v>3</v>
      </c>
      <c r="E737" s="22">
        <v>1</v>
      </c>
      <c r="F737" s="22">
        <v>1</v>
      </c>
      <c r="G737" s="21">
        <v>1</v>
      </c>
      <c r="H737" s="21">
        <v>390</v>
      </c>
      <c r="I737" s="21">
        <v>44.2</v>
      </c>
      <c r="J737" s="21">
        <v>6</v>
      </c>
      <c r="K737" s="21">
        <v>2.23</v>
      </c>
      <c r="L737" s="21" t="s">
        <v>2578</v>
      </c>
      <c r="M737" s="21" t="s">
        <v>4964</v>
      </c>
      <c r="N737" s="21" t="s">
        <v>20510</v>
      </c>
      <c r="O737" s="21"/>
      <c r="P737" s="21">
        <v>7286</v>
      </c>
      <c r="Q737" s="21" t="s">
        <v>20512</v>
      </c>
      <c r="R737" s="22" t="s">
        <v>20513</v>
      </c>
      <c r="S737" s="21" t="s">
        <v>20514</v>
      </c>
      <c r="T737" s="21"/>
      <c r="U737" s="21"/>
      <c r="V737" s="22">
        <v>112.6</v>
      </c>
      <c r="W737" s="22">
        <v>67.5</v>
      </c>
      <c r="X737" s="22">
        <v>55.9</v>
      </c>
      <c r="Y737" s="22">
        <v>134.30000000000001</v>
      </c>
      <c r="Z737" s="22">
        <v>126.1</v>
      </c>
      <c r="AA737" s="22">
        <v>103.5</v>
      </c>
      <c r="AB737" s="24">
        <v>250700</v>
      </c>
      <c r="AC737" s="24">
        <v>143300</v>
      </c>
      <c r="AD737" s="24">
        <v>137300</v>
      </c>
      <c r="AE737" s="24">
        <v>284200</v>
      </c>
      <c r="AF737" s="24">
        <v>323100</v>
      </c>
      <c r="AG737" s="24">
        <v>218100</v>
      </c>
      <c r="AH737" s="25">
        <v>288500</v>
      </c>
      <c r="AI737" s="25">
        <v>173000</v>
      </c>
      <c r="AJ737" s="25">
        <v>143300</v>
      </c>
      <c r="AK737" s="25">
        <v>344000</v>
      </c>
      <c r="AL737" s="25">
        <v>323100</v>
      </c>
      <c r="AM737" s="25">
        <v>265200</v>
      </c>
      <c r="AN737" s="21" t="s">
        <v>62</v>
      </c>
      <c r="AO737" s="21" t="s">
        <v>62</v>
      </c>
      <c r="AP737" s="21" t="s">
        <v>62</v>
      </c>
      <c r="AQ737" s="21" t="s">
        <v>50</v>
      </c>
      <c r="AR737" s="21" t="s">
        <v>62</v>
      </c>
      <c r="AS737" s="21" t="s">
        <v>62</v>
      </c>
      <c r="AT737" s="21" t="s">
        <v>20515</v>
      </c>
      <c r="AU737" s="23">
        <v>0.64874721000000002</v>
      </c>
      <c r="AV737" s="23">
        <v>-0.62427169999999998</v>
      </c>
      <c r="AW737" s="23">
        <v>9.5098210000000002E-2</v>
      </c>
      <c r="AX737" s="23">
        <v>1.02182767</v>
      </c>
      <c r="AY737" s="31">
        <v>736</v>
      </c>
      <c r="AZ737">
        <f t="shared" si="22"/>
        <v>0.33697843978260872</v>
      </c>
      <c r="BA737">
        <f t="shared" si="23"/>
        <v>0.47239788483482692</v>
      </c>
    </row>
    <row r="738" spans="1:53">
      <c r="A738" s="20" t="s">
        <v>1240</v>
      </c>
      <c r="B738" s="21" t="s">
        <v>14168</v>
      </c>
      <c r="C738" s="22" t="s">
        <v>14169</v>
      </c>
      <c r="D738" s="21">
        <v>1</v>
      </c>
      <c r="E738" s="22">
        <v>1</v>
      </c>
      <c r="F738" s="22">
        <v>4</v>
      </c>
      <c r="G738" s="21">
        <v>1</v>
      </c>
      <c r="H738" s="21">
        <v>815</v>
      </c>
      <c r="I738" s="21">
        <v>90.7</v>
      </c>
      <c r="J738" s="21">
        <v>7.21</v>
      </c>
      <c r="K738" s="21">
        <v>3.42</v>
      </c>
      <c r="L738" s="21" t="s">
        <v>14170</v>
      </c>
      <c r="M738" s="21" t="s">
        <v>14171</v>
      </c>
      <c r="N738" s="21" t="s">
        <v>140</v>
      </c>
      <c r="O738" s="21" t="s">
        <v>6755</v>
      </c>
      <c r="P738" s="21">
        <v>6548</v>
      </c>
      <c r="Q738" s="21" t="s">
        <v>14173</v>
      </c>
      <c r="R738" s="22" t="s">
        <v>14174</v>
      </c>
      <c r="S738" s="21" t="s">
        <v>14175</v>
      </c>
      <c r="T738" s="21" t="s">
        <v>14176</v>
      </c>
      <c r="U738" s="21" t="s">
        <v>14177</v>
      </c>
      <c r="V738" s="22">
        <v>94.4</v>
      </c>
      <c r="W738" s="22">
        <v>80</v>
      </c>
      <c r="X738" s="22">
        <v>101.8</v>
      </c>
      <c r="Y738" s="22">
        <v>112.5</v>
      </c>
      <c r="Z738" s="22">
        <v>101.1</v>
      </c>
      <c r="AA738" s="22">
        <v>110.1</v>
      </c>
      <c r="AB738" s="24">
        <v>1285000</v>
      </c>
      <c r="AC738" s="24">
        <v>1038000</v>
      </c>
      <c r="AD738" s="24">
        <v>1527000</v>
      </c>
      <c r="AE738" s="24">
        <v>1455000</v>
      </c>
      <c r="AF738" s="24">
        <v>1584000</v>
      </c>
      <c r="AG738" s="24">
        <v>1417000</v>
      </c>
      <c r="AH738" s="25">
        <v>1479000</v>
      </c>
      <c r="AI738" s="25">
        <v>1253000</v>
      </c>
      <c r="AJ738" s="25">
        <v>1594000</v>
      </c>
      <c r="AK738" s="25">
        <v>1762000</v>
      </c>
      <c r="AL738" s="25">
        <v>1584000</v>
      </c>
      <c r="AM738" s="25">
        <v>1723000</v>
      </c>
      <c r="AN738" s="21" t="s">
        <v>62</v>
      </c>
      <c r="AO738" s="21" t="s">
        <v>50</v>
      </c>
      <c r="AP738" s="21" t="s">
        <v>62</v>
      </c>
      <c r="AQ738" s="21" t="s">
        <v>50</v>
      </c>
      <c r="AR738" s="21" t="s">
        <v>50</v>
      </c>
      <c r="AS738" s="21" t="s">
        <v>50</v>
      </c>
      <c r="AT738" s="21" t="s">
        <v>2213</v>
      </c>
      <c r="AU738" s="23">
        <v>0.85346063000000005</v>
      </c>
      <c r="AV738" s="23">
        <v>-0.22860349999999999</v>
      </c>
      <c r="AW738" s="23">
        <v>9.5114219999999999E-2</v>
      </c>
      <c r="AX738" s="23">
        <v>1.0217545699999999</v>
      </c>
      <c r="AY738" s="31">
        <v>737</v>
      </c>
      <c r="AZ738">
        <f t="shared" si="22"/>
        <v>0.33657786398914519</v>
      </c>
      <c r="BA738">
        <f t="shared" si="23"/>
        <v>0.47291445004614252</v>
      </c>
    </row>
    <row r="739" spans="1:53">
      <c r="A739" s="20" t="s">
        <v>50</v>
      </c>
      <c r="B739" s="21" t="s">
        <v>1643</v>
      </c>
      <c r="C739" s="22" t="s">
        <v>1644</v>
      </c>
      <c r="D739" s="21">
        <v>2</v>
      </c>
      <c r="E739" s="22">
        <v>1</v>
      </c>
      <c r="F739" s="22">
        <v>5</v>
      </c>
      <c r="G739" s="21">
        <v>1</v>
      </c>
      <c r="H739" s="21">
        <v>779</v>
      </c>
      <c r="I739" s="21">
        <v>88.6</v>
      </c>
      <c r="J739" s="21">
        <v>5.2</v>
      </c>
      <c r="K739" s="21">
        <v>17.25</v>
      </c>
      <c r="L739" s="21" t="s">
        <v>1645</v>
      </c>
      <c r="M739" s="21" t="s">
        <v>211</v>
      </c>
      <c r="N739" s="21" t="s">
        <v>1392</v>
      </c>
      <c r="O739" s="21" t="s">
        <v>1646</v>
      </c>
      <c r="P739" s="21">
        <v>55591</v>
      </c>
      <c r="Q739" s="21" t="s">
        <v>1648</v>
      </c>
      <c r="R739" s="22" t="s">
        <v>1649</v>
      </c>
      <c r="S739" s="21" t="s">
        <v>1650</v>
      </c>
      <c r="T739" s="21"/>
      <c r="U739" s="21"/>
      <c r="V739" s="22">
        <v>89.2</v>
      </c>
      <c r="W739" s="22">
        <v>137.69999999999999</v>
      </c>
      <c r="X739" s="22">
        <v>155.30000000000001</v>
      </c>
      <c r="Y739" s="22">
        <v>91.1</v>
      </c>
      <c r="Z739" s="22">
        <v>85.1</v>
      </c>
      <c r="AA739" s="22">
        <v>41.6</v>
      </c>
      <c r="AB739" s="24">
        <v>84070</v>
      </c>
      <c r="AC739" s="24">
        <v>123700</v>
      </c>
      <c r="AD739" s="24">
        <v>161300</v>
      </c>
      <c r="AE739" s="24">
        <v>81610</v>
      </c>
      <c r="AF739" s="24">
        <v>92310</v>
      </c>
      <c r="AG739" s="24">
        <v>37070</v>
      </c>
      <c r="AH739" s="25">
        <v>96740</v>
      </c>
      <c r="AI739" s="25">
        <v>149300</v>
      </c>
      <c r="AJ739" s="25">
        <v>168400</v>
      </c>
      <c r="AK739" s="25">
        <v>98810</v>
      </c>
      <c r="AL739" s="25">
        <v>92310</v>
      </c>
      <c r="AM739" s="25">
        <v>45080</v>
      </c>
      <c r="AN739" s="21" t="s">
        <v>50</v>
      </c>
      <c r="AO739" s="21" t="s">
        <v>50</v>
      </c>
      <c r="AP739" s="21" t="s">
        <v>50</v>
      </c>
      <c r="AQ739" s="21" t="s">
        <v>50</v>
      </c>
      <c r="AR739" s="21" t="s">
        <v>50</v>
      </c>
      <c r="AS739" s="21" t="s">
        <v>62</v>
      </c>
      <c r="AT739" s="21" t="s">
        <v>1651</v>
      </c>
      <c r="AU739" s="26">
        <v>1.75484383</v>
      </c>
      <c r="AV739" s="23">
        <v>0.81134264</v>
      </c>
      <c r="AW739" s="23">
        <v>9.5188780000000001E-2</v>
      </c>
      <c r="AX739" s="23">
        <v>1.0214142399999999</v>
      </c>
      <c r="AY739" s="32">
        <v>738</v>
      </c>
      <c r="AZ739">
        <f t="shared" si="22"/>
        <v>0.33638528216802166</v>
      </c>
      <c r="BA739">
        <f t="shared" si="23"/>
        <v>0.47316301410195905</v>
      </c>
    </row>
    <row r="740" spans="1:53">
      <c r="A740" s="20" t="s">
        <v>50</v>
      </c>
      <c r="B740" s="21" t="s">
        <v>15030</v>
      </c>
      <c r="C740" s="22" t="s">
        <v>15031</v>
      </c>
      <c r="D740" s="21">
        <v>3</v>
      </c>
      <c r="E740" s="22">
        <v>3</v>
      </c>
      <c r="F740" s="22">
        <v>28</v>
      </c>
      <c r="G740" s="21">
        <v>3</v>
      </c>
      <c r="H740" s="21">
        <v>1153</v>
      </c>
      <c r="I740" s="21">
        <v>130.1</v>
      </c>
      <c r="J740" s="21">
        <v>8.48</v>
      </c>
      <c r="K740" s="21">
        <v>62.73</v>
      </c>
      <c r="L740" s="21" t="s">
        <v>1053</v>
      </c>
      <c r="M740" s="21" t="s">
        <v>1109</v>
      </c>
      <c r="N740" s="21"/>
      <c r="O740" s="21" t="s">
        <v>15032</v>
      </c>
      <c r="P740" s="21">
        <v>8943</v>
      </c>
      <c r="Q740" s="21" t="s">
        <v>15034</v>
      </c>
      <c r="R740" s="22" t="s">
        <v>15035</v>
      </c>
      <c r="S740" s="21" t="s">
        <v>15036</v>
      </c>
      <c r="T740" s="21"/>
      <c r="U740" s="21"/>
      <c r="V740" s="22">
        <v>85.1</v>
      </c>
      <c r="W740" s="22">
        <v>86.1</v>
      </c>
      <c r="X740" s="22">
        <v>89.6</v>
      </c>
      <c r="Y740" s="22">
        <v>136.80000000000001</v>
      </c>
      <c r="Z740" s="22">
        <v>103.6</v>
      </c>
      <c r="AA740" s="22">
        <v>98.8</v>
      </c>
      <c r="AB740" s="24">
        <v>3955000</v>
      </c>
      <c r="AC740" s="24">
        <v>3840000</v>
      </c>
      <c r="AD740" s="24">
        <v>4624000</v>
      </c>
      <c r="AE740" s="24">
        <v>6084000</v>
      </c>
      <c r="AF740" s="24">
        <v>5530000</v>
      </c>
      <c r="AG740" s="24">
        <v>4373000</v>
      </c>
      <c r="AH740" s="25">
        <v>4584000</v>
      </c>
      <c r="AI740" s="25">
        <v>4636000</v>
      </c>
      <c r="AJ740" s="25">
        <v>4828000</v>
      </c>
      <c r="AK740" s="25">
        <v>7366000</v>
      </c>
      <c r="AL740" s="25">
        <v>5580000</v>
      </c>
      <c r="AM740" s="25">
        <v>5319000</v>
      </c>
      <c r="AN740" s="21" t="s">
        <v>50</v>
      </c>
      <c r="AO740" s="21" t="s">
        <v>50</v>
      </c>
      <c r="AP740" s="21" t="s">
        <v>50</v>
      </c>
      <c r="AQ740" s="21" t="s">
        <v>50</v>
      </c>
      <c r="AR740" s="21" t="s">
        <v>50</v>
      </c>
      <c r="AS740" s="21" t="s">
        <v>50</v>
      </c>
      <c r="AT740" s="21" t="s">
        <v>15037</v>
      </c>
      <c r="AU740" s="23">
        <v>0.76904627000000003</v>
      </c>
      <c r="AV740" s="23">
        <v>-0.37885770000000002</v>
      </c>
      <c r="AW740" s="23">
        <v>9.5627290000000004E-2</v>
      </c>
      <c r="AX740" s="23">
        <v>1.01941817</v>
      </c>
      <c r="AY740" s="31">
        <v>739</v>
      </c>
      <c r="AZ740">
        <f t="shared" si="22"/>
        <v>0.33747763507442491</v>
      </c>
      <c r="BA740">
        <f t="shared" si="23"/>
        <v>0.47175500293844208</v>
      </c>
    </row>
    <row r="741" spans="1:53">
      <c r="A741" s="20" t="s">
        <v>50</v>
      </c>
      <c r="B741" s="21" t="s">
        <v>6441</v>
      </c>
      <c r="C741" s="22" t="s">
        <v>6442</v>
      </c>
      <c r="D741" s="21">
        <v>3</v>
      </c>
      <c r="E741" s="22">
        <v>2</v>
      </c>
      <c r="F741" s="22">
        <v>15</v>
      </c>
      <c r="G741" s="21">
        <v>2</v>
      </c>
      <c r="H741" s="21">
        <v>1214</v>
      </c>
      <c r="I741" s="21">
        <v>134.19999999999999</v>
      </c>
      <c r="J741" s="21">
        <v>8.15</v>
      </c>
      <c r="K741" s="21">
        <v>41.14</v>
      </c>
      <c r="L741" s="21" t="s">
        <v>6443</v>
      </c>
      <c r="M741" s="21" t="s">
        <v>702</v>
      </c>
      <c r="N741" s="21" t="s">
        <v>140</v>
      </c>
      <c r="O741" s="21" t="s">
        <v>6444</v>
      </c>
      <c r="P741" s="21">
        <v>54795</v>
      </c>
      <c r="Q741" s="21" t="s">
        <v>6446</v>
      </c>
      <c r="R741" s="22" t="s">
        <v>6447</v>
      </c>
      <c r="S741" s="21" t="s">
        <v>6448</v>
      </c>
      <c r="T741" s="21" t="s">
        <v>6449</v>
      </c>
      <c r="U741" s="21" t="s">
        <v>2038</v>
      </c>
      <c r="V741" s="22">
        <v>110.2</v>
      </c>
      <c r="W741" s="22">
        <v>102.9</v>
      </c>
      <c r="X741" s="22">
        <v>99.6</v>
      </c>
      <c r="Y741" s="22">
        <v>100.4</v>
      </c>
      <c r="Z741" s="22">
        <v>93.5</v>
      </c>
      <c r="AA741" s="22">
        <v>93.4</v>
      </c>
      <c r="AB741" s="24">
        <v>1789000</v>
      </c>
      <c r="AC741" s="24">
        <v>1592000</v>
      </c>
      <c r="AD741" s="24">
        <v>1781000</v>
      </c>
      <c r="AE741" s="24">
        <v>1548000</v>
      </c>
      <c r="AF741" s="24">
        <v>1746000</v>
      </c>
      <c r="AG741" s="24">
        <v>1434000</v>
      </c>
      <c r="AH741" s="25">
        <v>2059000</v>
      </c>
      <c r="AI741" s="25">
        <v>1922000</v>
      </c>
      <c r="AJ741" s="25">
        <v>1859000</v>
      </c>
      <c r="AK741" s="25">
        <v>1874000</v>
      </c>
      <c r="AL741" s="25">
        <v>1746000</v>
      </c>
      <c r="AM741" s="25">
        <v>1744000</v>
      </c>
      <c r="AN741" s="21" t="s">
        <v>50</v>
      </c>
      <c r="AO741" s="21" t="s">
        <v>50</v>
      </c>
      <c r="AP741" s="21" t="s">
        <v>50</v>
      </c>
      <c r="AQ741" s="21" t="s">
        <v>50</v>
      </c>
      <c r="AR741" s="21" t="s">
        <v>50</v>
      </c>
      <c r="AS741" s="21" t="s">
        <v>50</v>
      </c>
      <c r="AT741" s="21" t="s">
        <v>6450</v>
      </c>
      <c r="AU741" s="23">
        <v>1.08854714</v>
      </c>
      <c r="AV741" s="23">
        <v>0.12240389</v>
      </c>
      <c r="AW741" s="23">
        <v>9.5811259999999995E-2</v>
      </c>
      <c r="AX741" s="23">
        <v>1.0185834600000001</v>
      </c>
      <c r="AY741" s="31">
        <v>740</v>
      </c>
      <c r="AZ741">
        <f t="shared" si="22"/>
        <v>0.33766995416216211</v>
      </c>
      <c r="BA741">
        <f t="shared" si="23"/>
        <v>0.47150758112383567</v>
      </c>
    </row>
    <row r="742" spans="1:53">
      <c r="A742" s="20" t="s">
        <v>50</v>
      </c>
      <c r="B742" s="21" t="s">
        <v>834</v>
      </c>
      <c r="C742" s="22" t="s">
        <v>835</v>
      </c>
      <c r="D742" s="21">
        <v>10</v>
      </c>
      <c r="E742" s="22">
        <v>4</v>
      </c>
      <c r="F742" s="22">
        <v>37</v>
      </c>
      <c r="G742" s="21">
        <v>4</v>
      </c>
      <c r="H742" s="21">
        <v>658</v>
      </c>
      <c r="I742" s="21">
        <v>75.2</v>
      </c>
      <c r="J742" s="21">
        <v>6.38</v>
      </c>
      <c r="K742" s="21">
        <v>159.19</v>
      </c>
      <c r="L742" s="21" t="s">
        <v>97</v>
      </c>
      <c r="M742" s="21" t="s">
        <v>836</v>
      </c>
      <c r="N742" s="21" t="s">
        <v>108</v>
      </c>
      <c r="O742" s="21" t="s">
        <v>576</v>
      </c>
      <c r="P742" s="21">
        <v>55341</v>
      </c>
      <c r="Q742" s="21" t="s">
        <v>838</v>
      </c>
      <c r="R742" s="22" t="s">
        <v>839</v>
      </c>
      <c r="S742" s="21" t="s">
        <v>840</v>
      </c>
      <c r="T742" s="21"/>
      <c r="U742" s="21"/>
      <c r="V742" s="22">
        <v>149.6</v>
      </c>
      <c r="W742" s="22">
        <v>160.80000000000001</v>
      </c>
      <c r="X742" s="22">
        <v>76.400000000000006</v>
      </c>
      <c r="Y742" s="22">
        <v>79.8</v>
      </c>
      <c r="Z742" s="22">
        <v>68.7</v>
      </c>
      <c r="AA742" s="22">
        <v>64.7</v>
      </c>
      <c r="AB742" s="24">
        <v>14450000</v>
      </c>
      <c r="AC742" s="24">
        <v>14810000</v>
      </c>
      <c r="AD742" s="24">
        <v>8134000</v>
      </c>
      <c r="AE742" s="24">
        <v>7328000</v>
      </c>
      <c r="AF742" s="24">
        <v>7628000</v>
      </c>
      <c r="AG742" s="24">
        <v>5917000</v>
      </c>
      <c r="AH742" s="25">
        <v>16630000</v>
      </c>
      <c r="AI742" s="25">
        <v>17870000</v>
      </c>
      <c r="AJ742" s="25">
        <v>8492000</v>
      </c>
      <c r="AK742" s="25">
        <v>8872000</v>
      </c>
      <c r="AL742" s="25">
        <v>7636000</v>
      </c>
      <c r="AM742" s="25">
        <v>7197000</v>
      </c>
      <c r="AN742" s="21" t="s">
        <v>50</v>
      </c>
      <c r="AO742" s="21" t="s">
        <v>50</v>
      </c>
      <c r="AP742" s="21" t="s">
        <v>50</v>
      </c>
      <c r="AQ742" s="21" t="s">
        <v>50</v>
      </c>
      <c r="AR742" s="21" t="s">
        <v>50</v>
      </c>
      <c r="AS742" s="21" t="s">
        <v>50</v>
      </c>
      <c r="AT742" s="21" t="s">
        <v>841</v>
      </c>
      <c r="AU742" s="26">
        <v>1.8137821700000001</v>
      </c>
      <c r="AV742" s="23">
        <v>0.85900120000000002</v>
      </c>
      <c r="AW742" s="23">
        <v>9.7468990000000005E-2</v>
      </c>
      <c r="AX742" s="23">
        <v>1.01113352</v>
      </c>
      <c r="AY742" s="32">
        <v>741</v>
      </c>
      <c r="AZ742">
        <f t="shared" si="22"/>
        <v>0.34304875292847503</v>
      </c>
      <c r="BA742">
        <f t="shared" si="23"/>
        <v>0.464644155108205</v>
      </c>
    </row>
    <row r="743" spans="1:53">
      <c r="A743" s="20" t="s">
        <v>50</v>
      </c>
      <c r="B743" s="21" t="s">
        <v>12593</v>
      </c>
      <c r="C743" s="22" t="s">
        <v>12594</v>
      </c>
      <c r="D743" s="21">
        <v>11</v>
      </c>
      <c r="E743" s="22">
        <v>15</v>
      </c>
      <c r="F743" s="22">
        <v>86</v>
      </c>
      <c r="G743" s="21">
        <v>15</v>
      </c>
      <c r="H743" s="21">
        <v>1148</v>
      </c>
      <c r="I743" s="21">
        <v>128.19999999999999</v>
      </c>
      <c r="J743" s="21">
        <v>9.36</v>
      </c>
      <c r="K743" s="21">
        <v>217.2</v>
      </c>
      <c r="L743" s="21" t="s">
        <v>881</v>
      </c>
      <c r="M743" s="21" t="s">
        <v>151</v>
      </c>
      <c r="N743" s="21" t="s">
        <v>152</v>
      </c>
      <c r="O743" s="21" t="s">
        <v>12595</v>
      </c>
      <c r="P743" s="21">
        <v>5981</v>
      </c>
      <c r="Q743" s="21" t="s">
        <v>12597</v>
      </c>
      <c r="R743" s="22" t="s">
        <v>12598</v>
      </c>
      <c r="S743" s="21" t="s">
        <v>12599</v>
      </c>
      <c r="T743" s="21" t="s">
        <v>12600</v>
      </c>
      <c r="U743" s="21" t="s">
        <v>12601</v>
      </c>
      <c r="V743" s="22">
        <v>94.1</v>
      </c>
      <c r="W743" s="22">
        <v>90.4</v>
      </c>
      <c r="X743" s="22">
        <v>95.8</v>
      </c>
      <c r="Y743" s="22">
        <v>103.6</v>
      </c>
      <c r="Z743" s="22">
        <v>98.2</v>
      </c>
      <c r="AA743" s="22">
        <v>117.9</v>
      </c>
      <c r="AB743" s="24">
        <v>6922000</v>
      </c>
      <c r="AC743" s="24">
        <v>6315000</v>
      </c>
      <c r="AD743" s="24">
        <v>7763000</v>
      </c>
      <c r="AE743" s="24">
        <v>7228000</v>
      </c>
      <c r="AF743" s="24">
        <v>8312000</v>
      </c>
      <c r="AG743" s="24">
        <v>8108000</v>
      </c>
      <c r="AH743" s="25">
        <v>7964000</v>
      </c>
      <c r="AI743" s="25">
        <v>7652000</v>
      </c>
      <c r="AJ743" s="25">
        <v>8113000</v>
      </c>
      <c r="AK743" s="25">
        <v>8770000</v>
      </c>
      <c r="AL743" s="25">
        <v>8312000</v>
      </c>
      <c r="AM743" s="25">
        <v>9980000</v>
      </c>
      <c r="AN743" s="21" t="s">
        <v>50</v>
      </c>
      <c r="AO743" s="21" t="s">
        <v>50</v>
      </c>
      <c r="AP743" s="21" t="s">
        <v>50</v>
      </c>
      <c r="AQ743" s="21" t="s">
        <v>50</v>
      </c>
      <c r="AR743" s="21" t="s">
        <v>50</v>
      </c>
      <c r="AS743" s="21" t="s">
        <v>50</v>
      </c>
      <c r="AT743" s="21" t="s">
        <v>12602</v>
      </c>
      <c r="AU743" s="23">
        <v>0.87689143000000003</v>
      </c>
      <c r="AV743" s="23">
        <v>-0.1895299</v>
      </c>
      <c r="AW743" s="23">
        <v>9.7720570000000007E-2</v>
      </c>
      <c r="AX743" s="23">
        <v>1.0100140200000001</v>
      </c>
      <c r="AY743" s="31">
        <v>742</v>
      </c>
      <c r="AZ743">
        <f t="shared" si="22"/>
        <v>0.34347068269541781</v>
      </c>
      <c r="BA743">
        <f t="shared" si="23"/>
        <v>0.4641103266887982</v>
      </c>
    </row>
    <row r="744" spans="1:53">
      <c r="A744" s="20" t="s">
        <v>50</v>
      </c>
      <c r="B744" s="21" t="s">
        <v>13387</v>
      </c>
      <c r="C744" s="22" t="s">
        <v>13388</v>
      </c>
      <c r="D744" s="21">
        <v>1</v>
      </c>
      <c r="E744" s="22">
        <v>2</v>
      </c>
      <c r="F744" s="22">
        <v>16</v>
      </c>
      <c r="G744" s="21">
        <v>2</v>
      </c>
      <c r="H744" s="21">
        <v>939</v>
      </c>
      <c r="I744" s="21">
        <v>103.9</v>
      </c>
      <c r="J744" s="21">
        <v>6.96</v>
      </c>
      <c r="K744" s="21">
        <v>54.34</v>
      </c>
      <c r="L744" s="21" t="s">
        <v>97</v>
      </c>
      <c r="M744" s="21" t="s">
        <v>1725</v>
      </c>
      <c r="N744" s="21" t="s">
        <v>108</v>
      </c>
      <c r="O744" s="21" t="s">
        <v>12948</v>
      </c>
      <c r="P744" s="21">
        <v>161</v>
      </c>
      <c r="Q744" s="21" t="s">
        <v>13390</v>
      </c>
      <c r="R744" s="22" t="s">
        <v>13391</v>
      </c>
      <c r="S744" s="21" t="s">
        <v>13392</v>
      </c>
      <c r="T744" s="21" t="s">
        <v>13393</v>
      </c>
      <c r="U744" s="21" t="s">
        <v>13394</v>
      </c>
      <c r="V744" s="22">
        <v>93.6</v>
      </c>
      <c r="W744" s="22">
        <v>74.900000000000006</v>
      </c>
      <c r="X744" s="22">
        <v>101.5</v>
      </c>
      <c r="Y744" s="22">
        <v>120</v>
      </c>
      <c r="Z744" s="22">
        <v>106.1</v>
      </c>
      <c r="AA744" s="22">
        <v>103.8</v>
      </c>
      <c r="AB744" s="24">
        <v>1727000</v>
      </c>
      <c r="AC744" s="24">
        <v>1318000</v>
      </c>
      <c r="AD744" s="24">
        <v>2064000</v>
      </c>
      <c r="AE744" s="24">
        <v>2105000</v>
      </c>
      <c r="AF744" s="24">
        <v>2253000</v>
      </c>
      <c r="AG744" s="24">
        <v>1812000</v>
      </c>
      <c r="AH744" s="25">
        <v>1988000</v>
      </c>
      <c r="AI744" s="25">
        <v>1591000</v>
      </c>
      <c r="AJ744" s="25">
        <v>2155000</v>
      </c>
      <c r="AK744" s="25">
        <v>2549000</v>
      </c>
      <c r="AL744" s="25">
        <v>2253000</v>
      </c>
      <c r="AM744" s="25">
        <v>2204000</v>
      </c>
      <c r="AN744" s="21" t="s">
        <v>50</v>
      </c>
      <c r="AO744" s="21" t="s">
        <v>50</v>
      </c>
      <c r="AP744" s="21" t="s">
        <v>50</v>
      </c>
      <c r="AQ744" s="21" t="s">
        <v>50</v>
      </c>
      <c r="AR744" s="21" t="s">
        <v>50</v>
      </c>
      <c r="AS744" s="21" t="s">
        <v>50</v>
      </c>
      <c r="AT744" s="21" t="s">
        <v>13395</v>
      </c>
      <c r="AU744" s="23">
        <v>0.81848341000000002</v>
      </c>
      <c r="AV744" s="23">
        <v>-0.28897489999999998</v>
      </c>
      <c r="AW744" s="23">
        <v>0.10008363000000001</v>
      </c>
      <c r="AX744" s="23">
        <v>0.99963696999999996</v>
      </c>
      <c r="AY744" s="31">
        <v>743</v>
      </c>
      <c r="AZ744">
        <f t="shared" si="22"/>
        <v>0.35130297044414538</v>
      </c>
      <c r="BA744">
        <f t="shared" si="23"/>
        <v>0.4543181780131349</v>
      </c>
    </row>
    <row r="745" spans="1:53">
      <c r="A745" s="20" t="s">
        <v>50</v>
      </c>
      <c r="B745" s="21" t="s">
        <v>19096</v>
      </c>
      <c r="C745" s="22" t="s">
        <v>19097</v>
      </c>
      <c r="D745" s="21">
        <v>2</v>
      </c>
      <c r="E745" s="22">
        <v>1</v>
      </c>
      <c r="F745" s="22">
        <v>3</v>
      </c>
      <c r="G745" s="21">
        <v>1</v>
      </c>
      <c r="H745" s="21">
        <v>743</v>
      </c>
      <c r="I745" s="21">
        <v>87.3</v>
      </c>
      <c r="J745" s="21">
        <v>8.91</v>
      </c>
      <c r="K745" s="21">
        <v>7.47</v>
      </c>
      <c r="L745" s="21" t="s">
        <v>574</v>
      </c>
      <c r="M745" s="21" t="s">
        <v>68</v>
      </c>
      <c r="N745" s="21" t="s">
        <v>69</v>
      </c>
      <c r="O745" s="21" t="s">
        <v>958</v>
      </c>
      <c r="P745" s="21">
        <v>10308</v>
      </c>
      <c r="Q745" s="21" t="s">
        <v>19099</v>
      </c>
      <c r="R745" s="22" t="s">
        <v>19100</v>
      </c>
      <c r="S745" s="21" t="s">
        <v>19101</v>
      </c>
      <c r="T745" s="21" t="s">
        <v>963</v>
      </c>
      <c r="U745" s="21"/>
      <c r="V745" s="22">
        <v>102.7</v>
      </c>
      <c r="W745" s="22">
        <v>75.099999999999994</v>
      </c>
      <c r="X745" s="22">
        <v>70.400000000000006</v>
      </c>
      <c r="Y745" s="22">
        <v>113.7</v>
      </c>
      <c r="Z745" s="22">
        <v>140.9</v>
      </c>
      <c r="AA745" s="22">
        <v>97.2</v>
      </c>
      <c r="AB745" s="24">
        <v>85420</v>
      </c>
      <c r="AC745" s="24">
        <v>59500</v>
      </c>
      <c r="AD745" s="24">
        <v>64500</v>
      </c>
      <c r="AE745" s="24">
        <v>89840</v>
      </c>
      <c r="AF745" s="24">
        <v>134800</v>
      </c>
      <c r="AG745" s="24">
        <v>76500</v>
      </c>
      <c r="AH745" s="25">
        <v>98280</v>
      </c>
      <c r="AI745" s="25">
        <v>71830</v>
      </c>
      <c r="AJ745" s="25">
        <v>67340</v>
      </c>
      <c r="AK745" s="25">
        <v>108800</v>
      </c>
      <c r="AL745" s="25">
        <v>134800</v>
      </c>
      <c r="AM745" s="25">
        <v>93040</v>
      </c>
      <c r="AN745" s="21" t="s">
        <v>62</v>
      </c>
      <c r="AO745" s="21" t="s">
        <v>62</v>
      </c>
      <c r="AP745" s="21" t="s">
        <v>62</v>
      </c>
      <c r="AQ745" s="21" t="s">
        <v>50</v>
      </c>
      <c r="AR745" s="21" t="s">
        <v>50</v>
      </c>
      <c r="AS745" s="21" t="s">
        <v>50</v>
      </c>
      <c r="AT745" s="21" t="s">
        <v>19102</v>
      </c>
      <c r="AU745" s="23">
        <v>0.70536273999999999</v>
      </c>
      <c r="AV745" s="23">
        <v>-0.50356270000000003</v>
      </c>
      <c r="AW745" s="23">
        <v>0.10052105</v>
      </c>
      <c r="AX745" s="23">
        <v>0.99774300000000005</v>
      </c>
      <c r="AY745" s="32">
        <v>744</v>
      </c>
      <c r="AZ745">
        <f t="shared" si="22"/>
        <v>0.35236411075268814</v>
      </c>
      <c r="BA745">
        <f t="shared" si="23"/>
        <v>0.45300833208690278</v>
      </c>
    </row>
    <row r="746" spans="1:53">
      <c r="A746" s="20" t="s">
        <v>50</v>
      </c>
      <c r="B746" s="21" t="s">
        <v>3252</v>
      </c>
      <c r="C746" s="22" t="s">
        <v>3253</v>
      </c>
      <c r="D746" s="21">
        <v>13</v>
      </c>
      <c r="E746" s="22">
        <v>3</v>
      </c>
      <c r="F746" s="22">
        <v>33</v>
      </c>
      <c r="G746" s="21">
        <v>3</v>
      </c>
      <c r="H746" s="21">
        <v>523</v>
      </c>
      <c r="I746" s="21">
        <v>56.5</v>
      </c>
      <c r="J746" s="21">
        <v>6.42</v>
      </c>
      <c r="K746" s="21">
        <v>132.79</v>
      </c>
      <c r="L746" s="21" t="s">
        <v>53</v>
      </c>
      <c r="M746" s="21" t="s">
        <v>3254</v>
      </c>
      <c r="N746" s="21" t="s">
        <v>108</v>
      </c>
      <c r="O746" s="21" t="s">
        <v>3255</v>
      </c>
      <c r="P746" s="21">
        <v>51143</v>
      </c>
      <c r="Q746" s="21" t="s">
        <v>3257</v>
      </c>
      <c r="R746" s="22" t="s">
        <v>3258</v>
      </c>
      <c r="S746" s="21" t="s">
        <v>3259</v>
      </c>
      <c r="T746" s="21" t="s">
        <v>3260</v>
      </c>
      <c r="U746" s="21" t="s">
        <v>3261</v>
      </c>
      <c r="V746" s="22">
        <v>149.80000000000001</v>
      </c>
      <c r="W746" s="22">
        <v>115.2</v>
      </c>
      <c r="X746" s="22">
        <v>94</v>
      </c>
      <c r="Y746" s="22">
        <v>62.8</v>
      </c>
      <c r="Z746" s="22">
        <v>87.9</v>
      </c>
      <c r="AA746" s="22">
        <v>90.4</v>
      </c>
      <c r="AB746" s="24">
        <v>2568000</v>
      </c>
      <c r="AC746" s="24">
        <v>1882000</v>
      </c>
      <c r="AD746" s="24">
        <v>1776000</v>
      </c>
      <c r="AE746" s="24">
        <v>1023000</v>
      </c>
      <c r="AF746" s="24">
        <v>1733000</v>
      </c>
      <c r="AG746" s="24">
        <v>1466000</v>
      </c>
      <c r="AH746" s="25">
        <v>2955000</v>
      </c>
      <c r="AI746" s="25">
        <v>2272000</v>
      </c>
      <c r="AJ746" s="25">
        <v>1854000</v>
      </c>
      <c r="AK746" s="25">
        <v>1238000</v>
      </c>
      <c r="AL746" s="25">
        <v>1733000</v>
      </c>
      <c r="AM746" s="25">
        <v>1783000</v>
      </c>
      <c r="AN746" s="21" t="s">
        <v>50</v>
      </c>
      <c r="AO746" s="21" t="s">
        <v>50</v>
      </c>
      <c r="AP746" s="21" t="s">
        <v>50</v>
      </c>
      <c r="AQ746" s="21" t="s">
        <v>50</v>
      </c>
      <c r="AR746" s="21" t="s">
        <v>50</v>
      </c>
      <c r="AS746" s="21" t="s">
        <v>50</v>
      </c>
      <c r="AT746" s="21" t="s">
        <v>3262</v>
      </c>
      <c r="AU746" s="23">
        <v>1.4893677299999999</v>
      </c>
      <c r="AV746" s="23">
        <v>0.57469999999999999</v>
      </c>
      <c r="AW746" s="23">
        <v>0.10066087999999999</v>
      </c>
      <c r="AX746" s="23">
        <v>0.99713929000000001</v>
      </c>
      <c r="AY746" s="31">
        <v>745</v>
      </c>
      <c r="AZ746">
        <f t="shared" si="22"/>
        <v>0.35238063763758387</v>
      </c>
      <c r="BA746">
        <f t="shared" si="23"/>
        <v>0.45298796291088272</v>
      </c>
    </row>
    <row r="747" spans="1:53">
      <c r="A747" s="20" t="s">
        <v>50</v>
      </c>
      <c r="B747" s="21" t="s">
        <v>2193</v>
      </c>
      <c r="C747" s="22" t="s">
        <v>2194</v>
      </c>
      <c r="D747" s="21">
        <v>7</v>
      </c>
      <c r="E747" s="22">
        <v>3</v>
      </c>
      <c r="F747" s="22">
        <v>40</v>
      </c>
      <c r="G747" s="21">
        <v>2</v>
      </c>
      <c r="H747" s="21">
        <v>577</v>
      </c>
      <c r="I747" s="21">
        <v>60.9</v>
      </c>
      <c r="J747" s="21">
        <v>6.83</v>
      </c>
      <c r="K747" s="21">
        <v>132.81</v>
      </c>
      <c r="L747" s="21" t="s">
        <v>67</v>
      </c>
      <c r="M747" s="21" t="s">
        <v>68</v>
      </c>
      <c r="N747" s="21" t="s">
        <v>87</v>
      </c>
      <c r="O747" s="21" t="s">
        <v>2195</v>
      </c>
      <c r="P747" s="21">
        <v>1478</v>
      </c>
      <c r="Q747" s="21" t="s">
        <v>2197</v>
      </c>
      <c r="R747" s="22" t="s">
        <v>2198</v>
      </c>
      <c r="S747" s="21" t="s">
        <v>2199</v>
      </c>
      <c r="T747" s="21" t="s">
        <v>2200</v>
      </c>
      <c r="U747" s="21" t="s">
        <v>1412</v>
      </c>
      <c r="V747" s="22">
        <v>121.7</v>
      </c>
      <c r="W747" s="22">
        <v>128.80000000000001</v>
      </c>
      <c r="X747" s="22">
        <v>106</v>
      </c>
      <c r="Y747" s="22">
        <v>83.6</v>
      </c>
      <c r="Z747" s="22">
        <v>108.3</v>
      </c>
      <c r="AA747" s="22">
        <v>51.6</v>
      </c>
      <c r="AB747" s="24">
        <v>2975000</v>
      </c>
      <c r="AC747" s="24">
        <v>2999000</v>
      </c>
      <c r="AD747" s="24">
        <v>2856000</v>
      </c>
      <c r="AE747" s="24">
        <v>1941000</v>
      </c>
      <c r="AF747" s="24">
        <v>3044000</v>
      </c>
      <c r="AG747" s="24">
        <v>1192000</v>
      </c>
      <c r="AH747" s="25">
        <v>3423000</v>
      </c>
      <c r="AI747" s="25">
        <v>3621000</v>
      </c>
      <c r="AJ747" s="25">
        <v>2981000</v>
      </c>
      <c r="AK747" s="25">
        <v>2351000</v>
      </c>
      <c r="AL747" s="25">
        <v>3044000</v>
      </c>
      <c r="AM747" s="25">
        <v>1450000</v>
      </c>
      <c r="AN747" s="21" t="s">
        <v>50</v>
      </c>
      <c r="AO747" s="21" t="s">
        <v>50</v>
      </c>
      <c r="AP747" s="21" t="s">
        <v>50</v>
      </c>
      <c r="AQ747" s="21" t="s">
        <v>50</v>
      </c>
      <c r="AR747" s="21" t="s">
        <v>50</v>
      </c>
      <c r="AS747" s="21" t="s">
        <v>50</v>
      </c>
      <c r="AT747" s="21" t="s">
        <v>2201</v>
      </c>
      <c r="AU747" s="23">
        <v>1.4645567399999999</v>
      </c>
      <c r="AV747" s="23">
        <v>0.55046408999999996</v>
      </c>
      <c r="AW747" s="23">
        <v>0.100671</v>
      </c>
      <c r="AX747" s="23">
        <v>0.99709559999999997</v>
      </c>
      <c r="AY747" s="31">
        <v>746</v>
      </c>
      <c r="AZ747">
        <f t="shared" si="22"/>
        <v>0.35194365683646112</v>
      </c>
      <c r="BA747">
        <f t="shared" si="23"/>
        <v>0.4535268577820793</v>
      </c>
    </row>
    <row r="748" spans="1:53">
      <c r="A748" s="20" t="s">
        <v>50</v>
      </c>
      <c r="B748" s="21" t="s">
        <v>1961</v>
      </c>
      <c r="C748" s="22" t="s">
        <v>1962</v>
      </c>
      <c r="D748" s="21">
        <v>3</v>
      </c>
      <c r="E748" s="22">
        <v>1</v>
      </c>
      <c r="F748" s="22">
        <v>12</v>
      </c>
      <c r="G748" s="21">
        <v>1</v>
      </c>
      <c r="H748" s="21">
        <v>580</v>
      </c>
      <c r="I748" s="21">
        <v>64.2</v>
      </c>
      <c r="J748" s="21">
        <v>8.41</v>
      </c>
      <c r="K748" s="21">
        <v>42.32</v>
      </c>
      <c r="L748" s="21" t="s">
        <v>1507</v>
      </c>
      <c r="M748" s="21" t="s">
        <v>151</v>
      </c>
      <c r="N748" s="21" t="s">
        <v>1559</v>
      </c>
      <c r="O748" s="21" t="s">
        <v>1963</v>
      </c>
      <c r="P748" s="21">
        <v>8812</v>
      </c>
      <c r="Q748" s="21" t="s">
        <v>1965</v>
      </c>
      <c r="R748" s="22" t="s">
        <v>1966</v>
      </c>
      <c r="S748" s="21" t="s">
        <v>1967</v>
      </c>
      <c r="T748" s="21" t="s">
        <v>1968</v>
      </c>
      <c r="U748" s="21" t="s">
        <v>1969</v>
      </c>
      <c r="V748" s="22">
        <v>130.69999999999999</v>
      </c>
      <c r="W748" s="22">
        <v>120</v>
      </c>
      <c r="X748" s="22">
        <v>93.3</v>
      </c>
      <c r="Y748" s="22">
        <v>75.3</v>
      </c>
      <c r="Z748" s="22">
        <v>79.400000000000006</v>
      </c>
      <c r="AA748" s="22">
        <v>101.5</v>
      </c>
      <c r="AB748" s="24">
        <v>666300</v>
      </c>
      <c r="AC748" s="24">
        <v>583200</v>
      </c>
      <c r="AD748" s="24">
        <v>524200</v>
      </c>
      <c r="AE748" s="24">
        <v>364700</v>
      </c>
      <c r="AF748" s="24">
        <v>465800</v>
      </c>
      <c r="AG748" s="24">
        <v>489500</v>
      </c>
      <c r="AH748" s="25">
        <v>766700</v>
      </c>
      <c r="AI748" s="25">
        <v>704100</v>
      </c>
      <c r="AJ748" s="25">
        <v>547200</v>
      </c>
      <c r="AK748" s="25">
        <v>441600</v>
      </c>
      <c r="AL748" s="25">
        <v>465800</v>
      </c>
      <c r="AM748" s="25">
        <v>595300</v>
      </c>
      <c r="AN748" s="21" t="s">
        <v>50</v>
      </c>
      <c r="AO748" s="21" t="s">
        <v>50</v>
      </c>
      <c r="AP748" s="21" t="s">
        <v>50</v>
      </c>
      <c r="AQ748" s="21" t="s">
        <v>50</v>
      </c>
      <c r="AR748" s="21" t="s">
        <v>50</v>
      </c>
      <c r="AS748" s="21" t="s">
        <v>50</v>
      </c>
      <c r="AT748" s="21" t="s">
        <v>1970</v>
      </c>
      <c r="AU748" s="23">
        <v>1.34290764</v>
      </c>
      <c r="AV748" s="23">
        <v>0.42536009000000002</v>
      </c>
      <c r="AW748" s="23">
        <v>0.10087934</v>
      </c>
      <c r="AX748" s="23">
        <v>0.99619776000000004</v>
      </c>
      <c r="AY748" s="32">
        <v>747</v>
      </c>
      <c r="AZ748">
        <f t="shared" si="22"/>
        <v>0.35219989119143241</v>
      </c>
      <c r="BA748">
        <f t="shared" si="23"/>
        <v>0.45321078253957603</v>
      </c>
    </row>
    <row r="749" spans="1:53">
      <c r="A749" s="20" t="s">
        <v>50</v>
      </c>
      <c r="B749" s="21" t="s">
        <v>15665</v>
      </c>
      <c r="C749" s="22" t="s">
        <v>15666</v>
      </c>
      <c r="D749" s="21">
        <v>7</v>
      </c>
      <c r="E749" s="22">
        <v>6</v>
      </c>
      <c r="F749" s="22">
        <v>29</v>
      </c>
      <c r="G749" s="21">
        <v>6</v>
      </c>
      <c r="H749" s="21">
        <v>963</v>
      </c>
      <c r="I749" s="21">
        <v>104.8</v>
      </c>
      <c r="J749" s="21">
        <v>7.74</v>
      </c>
      <c r="K749" s="21">
        <v>85.53</v>
      </c>
      <c r="L749" s="21" t="s">
        <v>574</v>
      </c>
      <c r="M749" s="21" t="s">
        <v>5283</v>
      </c>
      <c r="N749" s="21" t="s">
        <v>108</v>
      </c>
      <c r="O749" s="21" t="s">
        <v>5036</v>
      </c>
      <c r="P749" s="21">
        <v>55690</v>
      </c>
      <c r="Q749" s="21" t="s">
        <v>15668</v>
      </c>
      <c r="R749" s="22" t="s">
        <v>15669</v>
      </c>
      <c r="S749" s="21" t="s">
        <v>15670</v>
      </c>
      <c r="T749" s="21" t="s">
        <v>15671</v>
      </c>
      <c r="U749" s="21"/>
      <c r="V749" s="22">
        <v>67.7</v>
      </c>
      <c r="W749" s="22">
        <v>91</v>
      </c>
      <c r="X749" s="22">
        <v>105.7</v>
      </c>
      <c r="Y749" s="22">
        <v>112</v>
      </c>
      <c r="Z749" s="22">
        <v>114.8</v>
      </c>
      <c r="AA749" s="22">
        <v>108.9</v>
      </c>
      <c r="AB749" s="24">
        <v>1852000</v>
      </c>
      <c r="AC749" s="24">
        <v>2430000</v>
      </c>
      <c r="AD749" s="24">
        <v>3262000</v>
      </c>
      <c r="AE749" s="24">
        <v>2980000</v>
      </c>
      <c r="AF749" s="24">
        <v>3698000</v>
      </c>
      <c r="AG749" s="24">
        <v>2885000</v>
      </c>
      <c r="AH749" s="25">
        <v>2181000</v>
      </c>
      <c r="AI749" s="25">
        <v>2933000</v>
      </c>
      <c r="AJ749" s="25">
        <v>3405000</v>
      </c>
      <c r="AK749" s="25">
        <v>3609000</v>
      </c>
      <c r="AL749" s="25">
        <v>3698000</v>
      </c>
      <c r="AM749" s="25">
        <v>3509000</v>
      </c>
      <c r="AN749" s="21" t="s">
        <v>50</v>
      </c>
      <c r="AO749" s="21" t="s">
        <v>50</v>
      </c>
      <c r="AP749" s="21" t="s">
        <v>50</v>
      </c>
      <c r="AQ749" s="21" t="s">
        <v>50</v>
      </c>
      <c r="AR749" s="21" t="s">
        <v>50</v>
      </c>
      <c r="AS749" s="21" t="s">
        <v>50</v>
      </c>
      <c r="AT749" s="21" t="s">
        <v>15672</v>
      </c>
      <c r="AU749" s="23">
        <v>0.78770691000000004</v>
      </c>
      <c r="AV749" s="23">
        <v>-0.3442692</v>
      </c>
      <c r="AW749" s="23">
        <v>0.10118196</v>
      </c>
      <c r="AX749" s="23">
        <v>0.99489691000000002</v>
      </c>
      <c r="AY749" s="31">
        <v>748</v>
      </c>
      <c r="AZ749">
        <f t="shared" si="22"/>
        <v>0.35278416000000001</v>
      </c>
      <c r="BA749">
        <f t="shared" si="23"/>
        <v>0.45249092291388437</v>
      </c>
    </row>
    <row r="750" spans="1:53">
      <c r="A750" s="20" t="s">
        <v>50</v>
      </c>
      <c r="B750" s="21" t="s">
        <v>17489</v>
      </c>
      <c r="C750" s="22" t="s">
        <v>17490</v>
      </c>
      <c r="D750" s="21">
        <v>6</v>
      </c>
      <c r="E750" s="22">
        <v>5</v>
      </c>
      <c r="F750" s="22">
        <v>24</v>
      </c>
      <c r="G750" s="21">
        <v>3</v>
      </c>
      <c r="H750" s="21">
        <v>1341</v>
      </c>
      <c r="I750" s="21">
        <v>147.1</v>
      </c>
      <c r="J750" s="21">
        <v>4.8099999999999996</v>
      </c>
      <c r="K750" s="21">
        <v>75.92</v>
      </c>
      <c r="L750" s="21" t="s">
        <v>106</v>
      </c>
      <c r="M750" s="21" t="s">
        <v>1313</v>
      </c>
      <c r="N750" s="21" t="s">
        <v>108</v>
      </c>
      <c r="O750" s="21" t="s">
        <v>17491</v>
      </c>
      <c r="P750" s="21">
        <v>387680</v>
      </c>
      <c r="Q750" s="21" t="s">
        <v>17493</v>
      </c>
      <c r="R750" s="22" t="s">
        <v>17494</v>
      </c>
      <c r="S750" s="21" t="s">
        <v>17495</v>
      </c>
      <c r="T750" s="21"/>
      <c r="U750" s="21"/>
      <c r="V750" s="22">
        <v>76.400000000000006</v>
      </c>
      <c r="W750" s="22">
        <v>95.2</v>
      </c>
      <c r="X750" s="22">
        <v>83.4</v>
      </c>
      <c r="Y750" s="22">
        <v>138.4</v>
      </c>
      <c r="Z750" s="22">
        <v>113.3</v>
      </c>
      <c r="AA750" s="22">
        <v>93.4</v>
      </c>
      <c r="AB750" s="24">
        <v>1419000</v>
      </c>
      <c r="AC750" s="24">
        <v>1687000</v>
      </c>
      <c r="AD750" s="24">
        <v>1668000</v>
      </c>
      <c r="AE750" s="24">
        <v>2402000</v>
      </c>
      <c r="AF750" s="24">
        <v>2372000</v>
      </c>
      <c r="AG750" s="24">
        <v>1622000</v>
      </c>
      <c r="AH750" s="25">
        <v>1633000</v>
      </c>
      <c r="AI750" s="25">
        <v>2037000</v>
      </c>
      <c r="AJ750" s="25">
        <v>1783000</v>
      </c>
      <c r="AK750" s="25">
        <v>2960000</v>
      </c>
      <c r="AL750" s="25">
        <v>2422000</v>
      </c>
      <c r="AM750" s="25">
        <v>1997000</v>
      </c>
      <c r="AN750" s="21" t="s">
        <v>50</v>
      </c>
      <c r="AO750" s="21" t="s">
        <v>50</v>
      </c>
      <c r="AP750" s="21" t="s">
        <v>50</v>
      </c>
      <c r="AQ750" s="21" t="s">
        <v>50</v>
      </c>
      <c r="AR750" s="21" t="s">
        <v>50</v>
      </c>
      <c r="AS750" s="21" t="s">
        <v>50</v>
      </c>
      <c r="AT750" s="21" t="s">
        <v>17496</v>
      </c>
      <c r="AU750" s="23">
        <v>0.73904084999999997</v>
      </c>
      <c r="AV750" s="23">
        <v>-0.436274</v>
      </c>
      <c r="AW750" s="23">
        <v>0.10118594</v>
      </c>
      <c r="AX750" s="23">
        <v>0.99487983000000002</v>
      </c>
      <c r="AY750" s="31">
        <v>749</v>
      </c>
      <c r="AZ750">
        <f t="shared" si="22"/>
        <v>0.35232701137516687</v>
      </c>
      <c r="BA750">
        <f t="shared" si="23"/>
        <v>0.4530540600787803</v>
      </c>
    </row>
    <row r="751" spans="1:53">
      <c r="A751" s="20" t="s">
        <v>50</v>
      </c>
      <c r="B751" s="21" t="s">
        <v>20661</v>
      </c>
      <c r="C751" s="22" t="s">
        <v>20662</v>
      </c>
      <c r="D751" s="21">
        <v>3</v>
      </c>
      <c r="E751" s="22">
        <v>1</v>
      </c>
      <c r="F751" s="22">
        <v>1</v>
      </c>
      <c r="G751" s="21">
        <v>1</v>
      </c>
      <c r="H751" s="21">
        <v>249</v>
      </c>
      <c r="I751" s="21">
        <v>28.7</v>
      </c>
      <c r="J751" s="21">
        <v>6.02</v>
      </c>
      <c r="K751" s="21">
        <v>1.91</v>
      </c>
      <c r="L751" s="21" t="s">
        <v>574</v>
      </c>
      <c r="M751" s="21" t="s">
        <v>127</v>
      </c>
      <c r="N751" s="21" t="s">
        <v>1488</v>
      </c>
      <c r="O751" s="21" t="s">
        <v>20663</v>
      </c>
      <c r="P751" s="21">
        <v>5720</v>
      </c>
      <c r="Q751" s="21" t="s">
        <v>20665</v>
      </c>
      <c r="R751" s="22" t="s">
        <v>20666</v>
      </c>
      <c r="S751" s="21" t="s">
        <v>20667</v>
      </c>
      <c r="T751" s="21" t="s">
        <v>12109</v>
      </c>
      <c r="U751" s="21" t="s">
        <v>20668</v>
      </c>
      <c r="V751" s="22">
        <v>69</v>
      </c>
      <c r="W751" s="22">
        <v>59.2</v>
      </c>
      <c r="X751" s="22">
        <v>60</v>
      </c>
      <c r="Y751" s="22">
        <v>205.1</v>
      </c>
      <c r="Z751" s="22">
        <v>118</v>
      </c>
      <c r="AA751" s="22">
        <v>88.6</v>
      </c>
      <c r="AB751" s="24">
        <v>195000</v>
      </c>
      <c r="AC751" s="24">
        <v>159500</v>
      </c>
      <c r="AD751" s="24">
        <v>186900</v>
      </c>
      <c r="AE751" s="24">
        <v>550600</v>
      </c>
      <c r="AF751" s="24">
        <v>383600</v>
      </c>
      <c r="AG751" s="24">
        <v>236900</v>
      </c>
      <c r="AH751" s="25">
        <v>224400</v>
      </c>
      <c r="AI751" s="25">
        <v>192600</v>
      </c>
      <c r="AJ751" s="25">
        <v>195200</v>
      </c>
      <c r="AK751" s="25">
        <v>666600</v>
      </c>
      <c r="AL751" s="25">
        <v>383600</v>
      </c>
      <c r="AM751" s="25">
        <v>288100</v>
      </c>
      <c r="AN751" s="21" t="s">
        <v>62</v>
      </c>
      <c r="AO751" s="21" t="s">
        <v>62</v>
      </c>
      <c r="AP751" s="21" t="s">
        <v>62</v>
      </c>
      <c r="AQ751" s="21" t="s">
        <v>62</v>
      </c>
      <c r="AR751" s="21" t="s">
        <v>50</v>
      </c>
      <c r="AS751" s="21" t="s">
        <v>62</v>
      </c>
      <c r="AT751" s="21" t="s">
        <v>10358</v>
      </c>
      <c r="AU751" s="23">
        <v>0.45739149000000001</v>
      </c>
      <c r="AV751" s="23">
        <v>-1.1284985999999999</v>
      </c>
      <c r="AW751" s="23">
        <v>0.10121458</v>
      </c>
      <c r="AX751" s="23">
        <v>0.99475690999999999</v>
      </c>
      <c r="AY751" s="32">
        <v>750</v>
      </c>
      <c r="AZ751">
        <f t="shared" si="22"/>
        <v>0.35195683285333335</v>
      </c>
      <c r="BA751">
        <f t="shared" si="23"/>
        <v>0.45351059903100421</v>
      </c>
    </row>
    <row r="752" spans="1:53">
      <c r="A752" s="20" t="s">
        <v>50</v>
      </c>
      <c r="B752" s="21" t="s">
        <v>17474</v>
      </c>
      <c r="C752" s="22" t="s">
        <v>17475</v>
      </c>
      <c r="D752" s="21">
        <v>3</v>
      </c>
      <c r="E752" s="22">
        <v>2</v>
      </c>
      <c r="F752" s="22">
        <v>16</v>
      </c>
      <c r="G752" s="21">
        <v>2</v>
      </c>
      <c r="H752" s="21">
        <v>606</v>
      </c>
      <c r="I752" s="21">
        <v>64.900000000000006</v>
      </c>
      <c r="J752" s="21">
        <v>9.32</v>
      </c>
      <c r="K752" s="21">
        <v>43.39</v>
      </c>
      <c r="L752" s="21" t="s">
        <v>106</v>
      </c>
      <c r="M752" s="21" t="s">
        <v>8748</v>
      </c>
      <c r="N752" s="21"/>
      <c r="O752" s="21" t="s">
        <v>13443</v>
      </c>
      <c r="P752" s="21">
        <v>10916</v>
      </c>
      <c r="Q752" s="21" t="s">
        <v>17477</v>
      </c>
      <c r="R752" s="22" t="s">
        <v>17478</v>
      </c>
      <c r="S752" s="21" t="s">
        <v>17479</v>
      </c>
      <c r="T752" s="21" t="s">
        <v>618</v>
      </c>
      <c r="U752" s="21"/>
      <c r="V752" s="22">
        <v>98.1</v>
      </c>
      <c r="W752" s="22">
        <v>56.7</v>
      </c>
      <c r="X752" s="22">
        <v>90.2</v>
      </c>
      <c r="Y752" s="22">
        <v>96.2</v>
      </c>
      <c r="Z752" s="22">
        <v>122.3</v>
      </c>
      <c r="AA752" s="22">
        <v>136.5</v>
      </c>
      <c r="AB752" s="24">
        <v>565100</v>
      </c>
      <c r="AC752" s="24">
        <v>311400</v>
      </c>
      <c r="AD752" s="24">
        <v>572300</v>
      </c>
      <c r="AE752" s="24">
        <v>526900</v>
      </c>
      <c r="AF752" s="24">
        <v>810700</v>
      </c>
      <c r="AG752" s="24">
        <v>743700</v>
      </c>
      <c r="AH752" s="25">
        <v>650200</v>
      </c>
      <c r="AI752" s="25">
        <v>375900</v>
      </c>
      <c r="AJ752" s="25">
        <v>597500</v>
      </c>
      <c r="AK752" s="25">
        <v>637900</v>
      </c>
      <c r="AL752" s="25">
        <v>810700</v>
      </c>
      <c r="AM752" s="25">
        <v>904500</v>
      </c>
      <c r="AN752" s="21" t="s">
        <v>50</v>
      </c>
      <c r="AO752" s="21" t="s">
        <v>50</v>
      </c>
      <c r="AP752" s="21" t="s">
        <v>50</v>
      </c>
      <c r="AQ752" s="21" t="s">
        <v>50</v>
      </c>
      <c r="AR752" s="21" t="s">
        <v>50</v>
      </c>
      <c r="AS752" s="21" t="s">
        <v>50</v>
      </c>
      <c r="AT752" s="21" t="s">
        <v>17480</v>
      </c>
      <c r="AU752" s="23">
        <v>0.68999339000000004</v>
      </c>
      <c r="AV752" s="23">
        <v>-0.53534550000000003</v>
      </c>
      <c r="AW752" s="23">
        <v>0.10136465</v>
      </c>
      <c r="AX752" s="23">
        <v>0.99411347999999999</v>
      </c>
      <c r="AY752" s="31">
        <v>751</v>
      </c>
      <c r="AZ752">
        <f t="shared" si="22"/>
        <v>0.35200933049267646</v>
      </c>
      <c r="BA752">
        <f t="shared" si="23"/>
        <v>0.45344582479522688</v>
      </c>
    </row>
    <row r="753" spans="1:53">
      <c r="A753" s="20" t="s">
        <v>50</v>
      </c>
      <c r="B753" s="21" t="s">
        <v>14506</v>
      </c>
      <c r="C753" s="22" t="s">
        <v>14507</v>
      </c>
      <c r="D753" s="21">
        <v>4</v>
      </c>
      <c r="E753" s="22">
        <v>1</v>
      </c>
      <c r="F753" s="22">
        <v>9</v>
      </c>
      <c r="G753" s="21">
        <v>1</v>
      </c>
      <c r="H753" s="21">
        <v>277</v>
      </c>
      <c r="I753" s="21">
        <v>31.6</v>
      </c>
      <c r="J753" s="21">
        <v>6.54</v>
      </c>
      <c r="K753" s="21">
        <v>27</v>
      </c>
      <c r="L753" s="21" t="s">
        <v>1606</v>
      </c>
      <c r="M753" s="21" t="s">
        <v>211</v>
      </c>
      <c r="N753" s="21" t="s">
        <v>1314</v>
      </c>
      <c r="O753" s="21" t="s">
        <v>14508</v>
      </c>
      <c r="P753" s="21">
        <v>836</v>
      </c>
      <c r="Q753" s="21" t="s">
        <v>14510</v>
      </c>
      <c r="R753" s="22" t="s">
        <v>14511</v>
      </c>
      <c r="S753" s="21" t="s">
        <v>14512</v>
      </c>
      <c r="T753" s="21" t="s">
        <v>14513</v>
      </c>
      <c r="U753" s="21" t="s">
        <v>14514</v>
      </c>
      <c r="V753" s="22">
        <v>99.8</v>
      </c>
      <c r="W753" s="22">
        <v>67.400000000000006</v>
      </c>
      <c r="X753" s="22">
        <v>92.4</v>
      </c>
      <c r="Y753" s="22">
        <v>102.1</v>
      </c>
      <c r="Z753" s="22">
        <v>109.1</v>
      </c>
      <c r="AA753" s="22">
        <v>129.4</v>
      </c>
      <c r="AB753" s="24">
        <v>815000</v>
      </c>
      <c r="AC753" s="24">
        <v>524500</v>
      </c>
      <c r="AD753" s="24">
        <v>831800</v>
      </c>
      <c r="AE753" s="24">
        <v>792500</v>
      </c>
      <c r="AF753" s="24">
        <v>1025000</v>
      </c>
      <c r="AG753" s="24">
        <v>1000000</v>
      </c>
      <c r="AH753" s="25">
        <v>937700</v>
      </c>
      <c r="AI753" s="25">
        <v>633100</v>
      </c>
      <c r="AJ753" s="25">
        <v>868400</v>
      </c>
      <c r="AK753" s="25">
        <v>959600</v>
      </c>
      <c r="AL753" s="25">
        <v>1025000</v>
      </c>
      <c r="AM753" s="25">
        <v>1216000</v>
      </c>
      <c r="AN753" s="21" t="s">
        <v>50</v>
      </c>
      <c r="AO753" s="21" t="s">
        <v>50</v>
      </c>
      <c r="AP753" s="21" t="s">
        <v>50</v>
      </c>
      <c r="AQ753" s="21" t="s">
        <v>50</v>
      </c>
      <c r="AR753" s="21" t="s">
        <v>50</v>
      </c>
      <c r="AS753" s="21" t="s">
        <v>50</v>
      </c>
      <c r="AT753" s="21" t="s">
        <v>4220</v>
      </c>
      <c r="AU753" s="23">
        <v>0.76205363000000004</v>
      </c>
      <c r="AV753" s="23">
        <v>-0.39203559999999998</v>
      </c>
      <c r="AW753" s="23">
        <v>0.10205785000000001</v>
      </c>
      <c r="AX753" s="23">
        <v>0.99115359999999997</v>
      </c>
      <c r="AY753" s="31">
        <v>752</v>
      </c>
      <c r="AZ753">
        <f t="shared" si="22"/>
        <v>0.35394530957446813</v>
      </c>
      <c r="BA753">
        <f t="shared" si="23"/>
        <v>0.4510638384966606</v>
      </c>
    </row>
    <row r="754" spans="1:53">
      <c r="A754" s="20" t="s">
        <v>50</v>
      </c>
      <c r="B754" s="21" t="s">
        <v>18917</v>
      </c>
      <c r="C754" s="22" t="s">
        <v>18918</v>
      </c>
      <c r="D754" s="21">
        <v>1</v>
      </c>
      <c r="E754" s="22">
        <v>1</v>
      </c>
      <c r="F754" s="22">
        <v>6</v>
      </c>
      <c r="G754" s="21">
        <v>1</v>
      </c>
      <c r="H754" s="21">
        <v>862</v>
      </c>
      <c r="I754" s="21">
        <v>99.2</v>
      </c>
      <c r="J754" s="21">
        <v>5.01</v>
      </c>
      <c r="K754" s="21">
        <v>15.84</v>
      </c>
      <c r="L754" s="21" t="s">
        <v>3314</v>
      </c>
      <c r="M754" s="21" t="s">
        <v>2623</v>
      </c>
      <c r="N754" s="21" t="s">
        <v>1314</v>
      </c>
      <c r="O754" s="21" t="s">
        <v>18919</v>
      </c>
      <c r="P754" s="21">
        <v>9135</v>
      </c>
      <c r="Q754" s="21" t="s">
        <v>18921</v>
      </c>
      <c r="R754" s="22" t="s">
        <v>18922</v>
      </c>
      <c r="S754" s="21" t="s">
        <v>18923</v>
      </c>
      <c r="T754" s="21" t="s">
        <v>1494</v>
      </c>
      <c r="U754" s="21" t="s">
        <v>18924</v>
      </c>
      <c r="V754" s="22">
        <v>81</v>
      </c>
      <c r="W754" s="22">
        <v>81.900000000000006</v>
      </c>
      <c r="X754" s="22">
        <v>97.3</v>
      </c>
      <c r="Y754" s="22">
        <v>90.7</v>
      </c>
      <c r="Z754" s="22">
        <v>126.9</v>
      </c>
      <c r="AA754" s="22">
        <v>122.2</v>
      </c>
      <c r="AB754" s="24">
        <v>146600</v>
      </c>
      <c r="AC754" s="24">
        <v>141300</v>
      </c>
      <c r="AD754" s="24">
        <v>194100</v>
      </c>
      <c r="AE754" s="24">
        <v>155900</v>
      </c>
      <c r="AF754" s="24">
        <v>264200</v>
      </c>
      <c r="AG754" s="24">
        <v>209100</v>
      </c>
      <c r="AH754" s="25">
        <v>168700</v>
      </c>
      <c r="AI754" s="25">
        <v>170500</v>
      </c>
      <c r="AJ754" s="25">
        <v>202700</v>
      </c>
      <c r="AK754" s="25">
        <v>188800</v>
      </c>
      <c r="AL754" s="25">
        <v>264200</v>
      </c>
      <c r="AM754" s="25">
        <v>254300</v>
      </c>
      <c r="AN754" s="21" t="s">
        <v>50</v>
      </c>
      <c r="AO754" s="21" t="s">
        <v>50</v>
      </c>
      <c r="AP754" s="21" t="s">
        <v>50</v>
      </c>
      <c r="AQ754" s="21" t="s">
        <v>50</v>
      </c>
      <c r="AR754" s="21" t="s">
        <v>50</v>
      </c>
      <c r="AS754" s="21" t="s">
        <v>50</v>
      </c>
      <c r="AT754" s="21" t="s">
        <v>10421</v>
      </c>
      <c r="AU754" s="23">
        <v>0.76609706</v>
      </c>
      <c r="AV754" s="23">
        <v>-0.38440089999999999</v>
      </c>
      <c r="AW754" s="23">
        <v>0.10230491999999999</v>
      </c>
      <c r="AX754" s="23">
        <v>0.99010348999999997</v>
      </c>
      <c r="AY754" s="32">
        <v>753</v>
      </c>
      <c r="AZ754">
        <f t="shared" si="22"/>
        <v>0.35433098454183265</v>
      </c>
      <c r="BA754">
        <f t="shared" si="23"/>
        <v>0.45059086904086837</v>
      </c>
    </row>
    <row r="755" spans="1:53">
      <c r="A755" s="20" t="s">
        <v>50</v>
      </c>
      <c r="B755" s="21" t="s">
        <v>13708</v>
      </c>
      <c r="C755" s="22" t="s">
        <v>13709</v>
      </c>
      <c r="D755" s="21">
        <v>2</v>
      </c>
      <c r="E755" s="22">
        <v>3</v>
      </c>
      <c r="F755" s="22">
        <v>19</v>
      </c>
      <c r="G755" s="21">
        <v>3</v>
      </c>
      <c r="H755" s="21">
        <v>1989</v>
      </c>
      <c r="I755" s="21">
        <v>222.4</v>
      </c>
      <c r="J755" s="21">
        <v>7.87</v>
      </c>
      <c r="K755" s="21">
        <v>56.22</v>
      </c>
      <c r="L755" s="21"/>
      <c r="M755" s="21"/>
      <c r="N755" s="21"/>
      <c r="O755" s="21"/>
      <c r="P755" s="21"/>
      <c r="Q755" s="21"/>
      <c r="R755" s="22"/>
      <c r="S755" s="21"/>
      <c r="T755" s="21"/>
      <c r="U755" s="21"/>
      <c r="V755" s="22">
        <v>88</v>
      </c>
      <c r="W755" s="22">
        <v>101.6</v>
      </c>
      <c r="X755" s="22">
        <v>92.2</v>
      </c>
      <c r="Y755" s="22">
        <v>113.4</v>
      </c>
      <c r="Z755" s="22">
        <v>105.5</v>
      </c>
      <c r="AA755" s="22">
        <v>99.3</v>
      </c>
      <c r="AB755" s="24">
        <v>1018000</v>
      </c>
      <c r="AC755" s="24">
        <v>1120000</v>
      </c>
      <c r="AD755" s="24">
        <v>1176000</v>
      </c>
      <c r="AE755" s="24">
        <v>1247000</v>
      </c>
      <c r="AF755" s="24">
        <v>1404000</v>
      </c>
      <c r="AG755" s="24">
        <v>1086000</v>
      </c>
      <c r="AH755" s="25">
        <v>1172000</v>
      </c>
      <c r="AI755" s="25">
        <v>1352000</v>
      </c>
      <c r="AJ755" s="25">
        <v>1228000</v>
      </c>
      <c r="AK755" s="25">
        <v>1510000</v>
      </c>
      <c r="AL755" s="25">
        <v>1404000</v>
      </c>
      <c r="AM755" s="25">
        <v>1321000</v>
      </c>
      <c r="AN755" s="21" t="s">
        <v>50</v>
      </c>
      <c r="AO755" s="21" t="s">
        <v>50</v>
      </c>
      <c r="AP755" s="21" t="s">
        <v>50</v>
      </c>
      <c r="AQ755" s="21" t="s">
        <v>50</v>
      </c>
      <c r="AR755" s="21" t="s">
        <v>50</v>
      </c>
      <c r="AS755" s="21" t="s">
        <v>50</v>
      </c>
      <c r="AT755" s="21" t="s">
        <v>13710</v>
      </c>
      <c r="AU755" s="23">
        <v>0.88580270000000005</v>
      </c>
      <c r="AV755" s="23">
        <v>-0.17494270000000001</v>
      </c>
      <c r="AW755" s="23">
        <v>0.10252565</v>
      </c>
      <c r="AX755" s="23">
        <v>0.98916749000000004</v>
      </c>
      <c r="AY755" s="31">
        <v>754</v>
      </c>
      <c r="AZ755">
        <f t="shared" si="22"/>
        <v>0.35462452944297079</v>
      </c>
      <c r="BA755">
        <f t="shared" si="23"/>
        <v>0.45023122746808791</v>
      </c>
    </row>
    <row r="756" spans="1:53">
      <c r="A756" s="20" t="s">
        <v>50</v>
      </c>
      <c r="B756" s="21" t="s">
        <v>16038</v>
      </c>
      <c r="C756" s="22" t="s">
        <v>16039</v>
      </c>
      <c r="D756" s="21">
        <v>3</v>
      </c>
      <c r="E756" s="22">
        <v>3</v>
      </c>
      <c r="F756" s="22">
        <v>21</v>
      </c>
      <c r="G756" s="21">
        <v>3</v>
      </c>
      <c r="H756" s="21">
        <v>1059</v>
      </c>
      <c r="I756" s="21">
        <v>122.2</v>
      </c>
      <c r="J756" s="21">
        <v>8.2799999999999994</v>
      </c>
      <c r="K756" s="21">
        <v>63.37</v>
      </c>
      <c r="L756" s="21" t="s">
        <v>574</v>
      </c>
      <c r="M756" s="21" t="s">
        <v>68</v>
      </c>
      <c r="N756" s="21" t="s">
        <v>69</v>
      </c>
      <c r="O756" s="21" t="s">
        <v>958</v>
      </c>
      <c r="P756" s="21">
        <v>26149</v>
      </c>
      <c r="Q756" s="21" t="s">
        <v>16041</v>
      </c>
      <c r="R756" s="22" t="s">
        <v>16042</v>
      </c>
      <c r="S756" s="21" t="s">
        <v>16043</v>
      </c>
      <c r="T756" s="21" t="s">
        <v>963</v>
      </c>
      <c r="U756" s="21"/>
      <c r="V756" s="22">
        <v>100.8</v>
      </c>
      <c r="W756" s="22">
        <v>87.9</v>
      </c>
      <c r="X756" s="22">
        <v>83.7</v>
      </c>
      <c r="Y756" s="22">
        <v>96.6</v>
      </c>
      <c r="Z756" s="22">
        <v>109.9</v>
      </c>
      <c r="AA756" s="22">
        <v>121.1</v>
      </c>
      <c r="AB756" s="24">
        <v>2619000</v>
      </c>
      <c r="AC756" s="24">
        <v>2177000</v>
      </c>
      <c r="AD756" s="24">
        <v>2393000</v>
      </c>
      <c r="AE756" s="24">
        <v>2415000</v>
      </c>
      <c r="AF756" s="24">
        <v>3325000</v>
      </c>
      <c r="AG756" s="24">
        <v>3013000</v>
      </c>
      <c r="AH756" s="25">
        <v>3049000</v>
      </c>
      <c r="AI756" s="25">
        <v>2658000</v>
      </c>
      <c r="AJ756" s="25">
        <v>2531000</v>
      </c>
      <c r="AK756" s="25">
        <v>2924000</v>
      </c>
      <c r="AL756" s="25">
        <v>3325000</v>
      </c>
      <c r="AM756" s="25">
        <v>3665000</v>
      </c>
      <c r="AN756" s="21" t="s">
        <v>50</v>
      </c>
      <c r="AO756" s="21" t="s">
        <v>50</v>
      </c>
      <c r="AP756" s="21" t="s">
        <v>50</v>
      </c>
      <c r="AQ756" s="21" t="s">
        <v>50</v>
      </c>
      <c r="AR756" s="21" t="s">
        <v>50</v>
      </c>
      <c r="AS756" s="21" t="s">
        <v>50</v>
      </c>
      <c r="AT756" s="21" t="s">
        <v>16044</v>
      </c>
      <c r="AU756" s="23">
        <v>0.83099577000000002</v>
      </c>
      <c r="AV756" s="23">
        <v>-0.26708700000000002</v>
      </c>
      <c r="AW756" s="23">
        <v>0.10258412</v>
      </c>
      <c r="AX756" s="23">
        <v>0.98891985000000004</v>
      </c>
      <c r="AY756" s="31">
        <v>755</v>
      </c>
      <c r="AZ756">
        <f t="shared" si="22"/>
        <v>0.35435680127152319</v>
      </c>
      <c r="BA756">
        <f t="shared" si="23"/>
        <v>0.45055922728416031</v>
      </c>
    </row>
    <row r="757" spans="1:53">
      <c r="A757" s="20" t="s">
        <v>50</v>
      </c>
      <c r="B757" s="21" t="s">
        <v>3503</v>
      </c>
      <c r="C757" s="22" t="s">
        <v>3504</v>
      </c>
      <c r="D757" s="21">
        <v>9</v>
      </c>
      <c r="E757" s="22">
        <v>8</v>
      </c>
      <c r="F757" s="22">
        <v>49</v>
      </c>
      <c r="G757" s="21">
        <v>7</v>
      </c>
      <c r="H757" s="21">
        <v>1906</v>
      </c>
      <c r="I757" s="21">
        <v>203.2</v>
      </c>
      <c r="J757" s="21">
        <v>8.7899999999999991</v>
      </c>
      <c r="K757" s="21">
        <v>187.56</v>
      </c>
      <c r="L757" s="21" t="s">
        <v>754</v>
      </c>
      <c r="M757" s="21" t="s">
        <v>151</v>
      </c>
      <c r="N757" s="21" t="s">
        <v>108</v>
      </c>
      <c r="O757" s="21" t="s">
        <v>2929</v>
      </c>
      <c r="P757" s="21">
        <v>10743</v>
      </c>
      <c r="Q757" s="21" t="s">
        <v>3506</v>
      </c>
      <c r="R757" s="22" t="s">
        <v>3507</v>
      </c>
      <c r="S757" s="21" t="s">
        <v>3508</v>
      </c>
      <c r="T757" s="21" t="s">
        <v>3509</v>
      </c>
      <c r="U757" s="21" t="s">
        <v>1784</v>
      </c>
      <c r="V757" s="22">
        <v>101.2</v>
      </c>
      <c r="W757" s="22">
        <v>115.7</v>
      </c>
      <c r="X757" s="22">
        <v>111.6</v>
      </c>
      <c r="Y757" s="22">
        <v>78.599999999999994</v>
      </c>
      <c r="Z757" s="22">
        <v>87.3</v>
      </c>
      <c r="AA757" s="22">
        <v>105.5</v>
      </c>
      <c r="AB757" s="24">
        <v>3047000</v>
      </c>
      <c r="AC757" s="24">
        <v>3355000</v>
      </c>
      <c r="AD757" s="24">
        <v>3709000</v>
      </c>
      <c r="AE757" s="24">
        <v>2278000</v>
      </c>
      <c r="AF757" s="24">
        <v>3016000</v>
      </c>
      <c r="AG757" s="24">
        <v>3020000</v>
      </c>
      <c r="AH757" s="25">
        <v>3554000</v>
      </c>
      <c r="AI757" s="25">
        <v>4063000</v>
      </c>
      <c r="AJ757" s="25">
        <v>3919000</v>
      </c>
      <c r="AK757" s="25">
        <v>2759000</v>
      </c>
      <c r="AL757" s="25">
        <v>3066000</v>
      </c>
      <c r="AM757" s="25">
        <v>3706000</v>
      </c>
      <c r="AN757" s="21" t="s">
        <v>50</v>
      </c>
      <c r="AO757" s="21" t="s">
        <v>50</v>
      </c>
      <c r="AP757" s="21" t="s">
        <v>50</v>
      </c>
      <c r="AQ757" s="21" t="s">
        <v>50</v>
      </c>
      <c r="AR757" s="21" t="s">
        <v>50</v>
      </c>
      <c r="AS757" s="21" t="s">
        <v>50</v>
      </c>
      <c r="AT757" s="21" t="s">
        <v>3510</v>
      </c>
      <c r="AU757" s="23">
        <v>1.21045694</v>
      </c>
      <c r="AV757" s="23">
        <v>0.27555175999999998</v>
      </c>
      <c r="AW757" s="23">
        <v>0.10283799</v>
      </c>
      <c r="AX757" s="23">
        <v>0.98784643000000005</v>
      </c>
      <c r="AY757" s="32">
        <v>756</v>
      </c>
      <c r="AZ757">
        <f t="shared" si="22"/>
        <v>0.35476385968253971</v>
      </c>
      <c r="BA757">
        <f t="shared" si="23"/>
        <v>0.45006062880616243</v>
      </c>
    </row>
    <row r="758" spans="1:53">
      <c r="A758" s="20" t="s">
        <v>50</v>
      </c>
      <c r="B758" s="21" t="s">
        <v>3606</v>
      </c>
      <c r="C758" s="22" t="s">
        <v>3607</v>
      </c>
      <c r="D758" s="21">
        <v>5</v>
      </c>
      <c r="E758" s="22">
        <v>2</v>
      </c>
      <c r="F758" s="22">
        <v>18</v>
      </c>
      <c r="G758" s="21">
        <v>2</v>
      </c>
      <c r="H758" s="21">
        <v>563</v>
      </c>
      <c r="I758" s="21">
        <v>60.7</v>
      </c>
      <c r="J758" s="21">
        <v>4.68</v>
      </c>
      <c r="K758" s="21">
        <v>76.41</v>
      </c>
      <c r="L758" s="21"/>
      <c r="M758" s="21" t="s">
        <v>836</v>
      </c>
      <c r="N758" s="21"/>
      <c r="O758" s="21" t="s">
        <v>3608</v>
      </c>
      <c r="P758" s="21">
        <v>92689</v>
      </c>
      <c r="Q758" s="21" t="s">
        <v>3610</v>
      </c>
      <c r="R758" s="22" t="s">
        <v>3611</v>
      </c>
      <c r="S758" s="21" t="s">
        <v>3612</v>
      </c>
      <c r="T758" s="21"/>
      <c r="U758" s="21"/>
      <c r="V758" s="22">
        <v>92.7</v>
      </c>
      <c r="W758" s="22">
        <v>133.9</v>
      </c>
      <c r="X758" s="22">
        <v>113.7</v>
      </c>
      <c r="Y758" s="22">
        <v>89.4</v>
      </c>
      <c r="Z758" s="22">
        <v>92.8</v>
      </c>
      <c r="AA758" s="22">
        <v>77.5</v>
      </c>
      <c r="AB758" s="24">
        <v>506200</v>
      </c>
      <c r="AC758" s="24">
        <v>718300</v>
      </c>
      <c r="AD758" s="24">
        <v>673000</v>
      </c>
      <c r="AE758" s="24">
        <v>458100</v>
      </c>
      <c r="AF758" s="24">
        <v>583900</v>
      </c>
      <c r="AG758" s="24">
        <v>381700</v>
      </c>
      <c r="AH758" s="25">
        <v>600700</v>
      </c>
      <c r="AI758" s="25">
        <v>867100</v>
      </c>
      <c r="AJ758" s="25">
        <v>736600</v>
      </c>
      <c r="AK758" s="25">
        <v>579000</v>
      </c>
      <c r="AL758" s="25">
        <v>601400</v>
      </c>
      <c r="AM758" s="25">
        <v>502000</v>
      </c>
      <c r="AN758" s="21" t="s">
        <v>50</v>
      </c>
      <c r="AO758" s="21" t="s">
        <v>50</v>
      </c>
      <c r="AP758" s="21" t="s">
        <v>50</v>
      </c>
      <c r="AQ758" s="21" t="s">
        <v>50</v>
      </c>
      <c r="AR758" s="21" t="s">
        <v>50</v>
      </c>
      <c r="AS758" s="21" t="s">
        <v>50</v>
      </c>
      <c r="AT758" s="21" t="s">
        <v>3613</v>
      </c>
      <c r="AU758" s="23">
        <v>1.3102503400000001</v>
      </c>
      <c r="AV758" s="23">
        <v>0.38984247999999999</v>
      </c>
      <c r="AW758" s="23">
        <v>0.10286039</v>
      </c>
      <c r="AX758" s="23">
        <v>0.98775183</v>
      </c>
      <c r="AY758" s="31">
        <v>757</v>
      </c>
      <c r="AZ758">
        <f t="shared" si="22"/>
        <v>0.35437238721268166</v>
      </c>
      <c r="BA758">
        <f t="shared" si="23"/>
        <v>0.45054012580407038</v>
      </c>
    </row>
    <row r="759" spans="1:53">
      <c r="A759" s="20" t="s">
        <v>50</v>
      </c>
      <c r="B759" s="21" t="s">
        <v>16086</v>
      </c>
      <c r="C759" s="22" t="s">
        <v>16087</v>
      </c>
      <c r="D759" s="21">
        <v>2</v>
      </c>
      <c r="E759" s="22">
        <v>2</v>
      </c>
      <c r="F759" s="22">
        <v>12</v>
      </c>
      <c r="G759" s="21">
        <v>2</v>
      </c>
      <c r="H759" s="21">
        <v>1507</v>
      </c>
      <c r="I759" s="21">
        <v>168.9</v>
      </c>
      <c r="J759" s="21">
        <v>5.0599999999999996</v>
      </c>
      <c r="K759" s="21">
        <v>39.979999999999997</v>
      </c>
      <c r="L759" s="21" t="s">
        <v>16088</v>
      </c>
      <c r="M759" s="21" t="s">
        <v>151</v>
      </c>
      <c r="N759" s="21" t="s">
        <v>1508</v>
      </c>
      <c r="O759" s="21"/>
      <c r="P759" s="21">
        <v>9730</v>
      </c>
      <c r="Q759" s="21" t="s">
        <v>16090</v>
      </c>
      <c r="R759" s="22" t="s">
        <v>16091</v>
      </c>
      <c r="S759" s="21" t="s">
        <v>16092</v>
      </c>
      <c r="T759" s="21" t="s">
        <v>3381</v>
      </c>
      <c r="U759" s="21" t="s">
        <v>16093</v>
      </c>
      <c r="V759" s="22">
        <v>72.7</v>
      </c>
      <c r="W759" s="22">
        <v>90.9</v>
      </c>
      <c r="X759" s="22">
        <v>104.6</v>
      </c>
      <c r="Y759" s="22">
        <v>114.1</v>
      </c>
      <c r="Z759" s="22">
        <v>115.1</v>
      </c>
      <c r="AA759" s="22">
        <v>102.6</v>
      </c>
      <c r="AB759" s="24">
        <v>449200</v>
      </c>
      <c r="AC759" s="24">
        <v>535600</v>
      </c>
      <c r="AD759" s="24">
        <v>712100</v>
      </c>
      <c r="AE759" s="24">
        <v>669800</v>
      </c>
      <c r="AF759" s="24">
        <v>818300</v>
      </c>
      <c r="AG759" s="24">
        <v>599800</v>
      </c>
      <c r="AH759" s="25">
        <v>516900</v>
      </c>
      <c r="AI759" s="25">
        <v>646500</v>
      </c>
      <c r="AJ759" s="25">
        <v>743500</v>
      </c>
      <c r="AK759" s="25">
        <v>811000</v>
      </c>
      <c r="AL759" s="25">
        <v>818300</v>
      </c>
      <c r="AM759" s="25">
        <v>729500</v>
      </c>
      <c r="AN759" s="21" t="s">
        <v>50</v>
      </c>
      <c r="AO759" s="21" t="s">
        <v>50</v>
      </c>
      <c r="AP759" s="21" t="s">
        <v>50</v>
      </c>
      <c r="AQ759" s="21" t="s">
        <v>50</v>
      </c>
      <c r="AR759" s="21" t="s">
        <v>50</v>
      </c>
      <c r="AS759" s="21" t="s">
        <v>50</v>
      </c>
      <c r="AT759" s="21" t="s">
        <v>16094</v>
      </c>
      <c r="AU759" s="23">
        <v>0.80843018</v>
      </c>
      <c r="AV759" s="23">
        <v>-0.30680489999999999</v>
      </c>
      <c r="AW759" s="23">
        <v>0.10301974999999999</v>
      </c>
      <c r="AX759" s="23">
        <v>0.98707951999999999</v>
      </c>
      <c r="AY759" s="31">
        <v>758</v>
      </c>
      <c r="AZ759">
        <f t="shared" si="22"/>
        <v>0.35445317678100263</v>
      </c>
      <c r="BA759">
        <f t="shared" si="23"/>
        <v>0.45044112693706739</v>
      </c>
    </row>
    <row r="760" spans="1:53">
      <c r="A760" s="20" t="s">
        <v>50</v>
      </c>
      <c r="B760" s="21" t="s">
        <v>18622</v>
      </c>
      <c r="C760" s="22" t="s">
        <v>18623</v>
      </c>
      <c r="D760" s="21">
        <v>12</v>
      </c>
      <c r="E760" s="22">
        <v>3</v>
      </c>
      <c r="F760" s="22">
        <v>28</v>
      </c>
      <c r="G760" s="21">
        <v>2</v>
      </c>
      <c r="H760" s="21">
        <v>165</v>
      </c>
      <c r="I760" s="21">
        <v>18.5</v>
      </c>
      <c r="J760" s="21">
        <v>7.85</v>
      </c>
      <c r="K760" s="21">
        <v>76.599999999999994</v>
      </c>
      <c r="L760" s="21" t="s">
        <v>373</v>
      </c>
      <c r="M760" s="21" t="s">
        <v>2085</v>
      </c>
      <c r="N760" s="21" t="s">
        <v>1392</v>
      </c>
      <c r="O760" s="21" t="s">
        <v>4677</v>
      </c>
      <c r="P760" s="21">
        <v>11034</v>
      </c>
      <c r="Q760" s="21" t="s">
        <v>18625</v>
      </c>
      <c r="R760" s="22" t="s">
        <v>18626</v>
      </c>
      <c r="S760" s="21" t="s">
        <v>18627</v>
      </c>
      <c r="T760" s="21"/>
      <c r="U760" s="21" t="s">
        <v>229</v>
      </c>
      <c r="V760" s="22">
        <v>105.4</v>
      </c>
      <c r="W760" s="22">
        <v>71.599999999999994</v>
      </c>
      <c r="X760" s="22">
        <v>76.099999999999994</v>
      </c>
      <c r="Y760" s="22">
        <v>109.6</v>
      </c>
      <c r="Z760" s="22">
        <v>101.3</v>
      </c>
      <c r="AA760" s="22">
        <v>136</v>
      </c>
      <c r="AB760" s="24">
        <v>5086000</v>
      </c>
      <c r="AC760" s="24">
        <v>3291000</v>
      </c>
      <c r="AD760" s="24">
        <v>4046000</v>
      </c>
      <c r="AE760" s="24">
        <v>5026000</v>
      </c>
      <c r="AF760" s="24">
        <v>5624000</v>
      </c>
      <c r="AG760" s="24">
        <v>6206000</v>
      </c>
      <c r="AH760" s="25">
        <v>5852000</v>
      </c>
      <c r="AI760" s="25">
        <v>3972000</v>
      </c>
      <c r="AJ760" s="25">
        <v>4224000</v>
      </c>
      <c r="AK760" s="25">
        <v>6086000</v>
      </c>
      <c r="AL760" s="25">
        <v>5624000</v>
      </c>
      <c r="AM760" s="25">
        <v>7548000</v>
      </c>
      <c r="AN760" s="21" t="s">
        <v>50</v>
      </c>
      <c r="AO760" s="21" t="s">
        <v>50</v>
      </c>
      <c r="AP760" s="21" t="s">
        <v>50</v>
      </c>
      <c r="AQ760" s="21" t="s">
        <v>50</v>
      </c>
      <c r="AR760" s="21" t="s">
        <v>50</v>
      </c>
      <c r="AS760" s="21" t="s">
        <v>50</v>
      </c>
      <c r="AT760" s="21" t="s">
        <v>18628</v>
      </c>
      <c r="AU760" s="23">
        <v>0.72949385</v>
      </c>
      <c r="AV760" s="23">
        <v>-0.4550323</v>
      </c>
      <c r="AW760" s="23">
        <v>0.10353294</v>
      </c>
      <c r="AX760" s="23">
        <v>0.98492144000000004</v>
      </c>
      <c r="AY760" s="32">
        <v>759</v>
      </c>
      <c r="AZ760">
        <f t="shared" si="22"/>
        <v>0.35574954877470361</v>
      </c>
      <c r="BA760">
        <f t="shared" si="23"/>
        <v>0.44885564209337758</v>
      </c>
    </row>
    <row r="761" spans="1:53">
      <c r="A761" s="20" t="s">
        <v>50</v>
      </c>
      <c r="B761" s="21" t="s">
        <v>3396</v>
      </c>
      <c r="C761" s="22" t="s">
        <v>3397</v>
      </c>
      <c r="D761" s="21">
        <v>5</v>
      </c>
      <c r="E761" s="22">
        <v>4</v>
      </c>
      <c r="F761" s="22">
        <v>15</v>
      </c>
      <c r="G761" s="21">
        <v>4</v>
      </c>
      <c r="H761" s="21">
        <v>957</v>
      </c>
      <c r="I761" s="21">
        <v>108.7</v>
      </c>
      <c r="J761" s="21">
        <v>7.56</v>
      </c>
      <c r="K761" s="21">
        <v>58.32</v>
      </c>
      <c r="L761" s="21" t="s">
        <v>967</v>
      </c>
      <c r="M761" s="21" t="s">
        <v>68</v>
      </c>
      <c r="N761" s="21"/>
      <c r="O761" s="21" t="s">
        <v>3398</v>
      </c>
      <c r="P761" s="21">
        <v>55660</v>
      </c>
      <c r="Q761" s="21" t="s">
        <v>3400</v>
      </c>
      <c r="R761" s="22" t="s">
        <v>3401</v>
      </c>
      <c r="S761" s="21" t="s">
        <v>3402</v>
      </c>
      <c r="T761" s="21" t="s">
        <v>238</v>
      </c>
      <c r="U761" s="21" t="s">
        <v>1412</v>
      </c>
      <c r="V761" s="22">
        <v>108</v>
      </c>
      <c r="W761" s="22">
        <v>157.4</v>
      </c>
      <c r="X761" s="22">
        <v>97</v>
      </c>
      <c r="Y761" s="22">
        <v>65.5</v>
      </c>
      <c r="Z761" s="22">
        <v>83.8</v>
      </c>
      <c r="AA761" s="22">
        <v>88.3</v>
      </c>
      <c r="AB761" s="24">
        <v>298300</v>
      </c>
      <c r="AC761" s="24">
        <v>462800</v>
      </c>
      <c r="AD761" s="24">
        <v>317900</v>
      </c>
      <c r="AE761" s="24">
        <v>156500</v>
      </c>
      <c r="AF761" s="24">
        <v>215700</v>
      </c>
      <c r="AG761" s="24">
        <v>191000</v>
      </c>
      <c r="AH761" s="25">
        <v>383500</v>
      </c>
      <c r="AI761" s="25">
        <v>558700</v>
      </c>
      <c r="AJ761" s="25">
        <v>344400</v>
      </c>
      <c r="AK761" s="25">
        <v>232500</v>
      </c>
      <c r="AL761" s="25">
        <v>297400</v>
      </c>
      <c r="AM761" s="25">
        <v>313600</v>
      </c>
      <c r="AN761" s="21" t="s">
        <v>50</v>
      </c>
      <c r="AO761" s="21" t="s">
        <v>50</v>
      </c>
      <c r="AP761" s="21" t="s">
        <v>50</v>
      </c>
      <c r="AQ761" s="21" t="s">
        <v>50</v>
      </c>
      <c r="AR761" s="21" t="s">
        <v>50</v>
      </c>
      <c r="AS761" s="21" t="s">
        <v>50</v>
      </c>
      <c r="AT761" s="21" t="s">
        <v>3403</v>
      </c>
      <c r="AU761" s="26">
        <v>1.52530967</v>
      </c>
      <c r="AV761" s="23">
        <v>0.60910217</v>
      </c>
      <c r="AW761" s="23">
        <v>0.10392448999999999</v>
      </c>
      <c r="AX761" s="23">
        <v>0.98328209</v>
      </c>
      <c r="AY761" s="31">
        <v>760</v>
      </c>
      <c r="AZ761">
        <f t="shared" si="22"/>
        <v>0.35662509200000003</v>
      </c>
      <c r="BA761">
        <f t="shared" si="23"/>
        <v>0.44778810329816987</v>
      </c>
    </row>
    <row r="762" spans="1:53">
      <c r="A762" s="20" t="s">
        <v>50</v>
      </c>
      <c r="B762" s="21" t="s">
        <v>13881</v>
      </c>
      <c r="C762" s="22" t="s">
        <v>13882</v>
      </c>
      <c r="D762" s="21">
        <v>2</v>
      </c>
      <c r="E762" s="22">
        <v>2</v>
      </c>
      <c r="F762" s="22">
        <v>6</v>
      </c>
      <c r="G762" s="21">
        <v>2</v>
      </c>
      <c r="H762" s="21">
        <v>1328</v>
      </c>
      <c r="I762" s="21">
        <v>149.19999999999999</v>
      </c>
      <c r="J762" s="21">
        <v>6.74</v>
      </c>
      <c r="K762" s="21">
        <v>15.91</v>
      </c>
      <c r="L762" s="21" t="s">
        <v>13883</v>
      </c>
      <c r="M762" s="21" t="s">
        <v>127</v>
      </c>
      <c r="N762" s="21" t="s">
        <v>69</v>
      </c>
      <c r="O762" s="21" t="s">
        <v>13884</v>
      </c>
      <c r="P762" s="21">
        <v>55215</v>
      </c>
      <c r="Q762" s="21" t="s">
        <v>13886</v>
      </c>
      <c r="R762" s="22" t="s">
        <v>13887</v>
      </c>
      <c r="S762" s="21" t="s">
        <v>13888</v>
      </c>
      <c r="T762" s="21" t="s">
        <v>13889</v>
      </c>
      <c r="U762" s="21" t="s">
        <v>13890</v>
      </c>
      <c r="V762" s="22">
        <v>83.6</v>
      </c>
      <c r="W762" s="22">
        <v>95.5</v>
      </c>
      <c r="X762" s="22">
        <v>99.3</v>
      </c>
      <c r="Y762" s="22">
        <v>109.9</v>
      </c>
      <c r="Z762" s="22">
        <v>114.2</v>
      </c>
      <c r="AA762" s="22">
        <v>97.6</v>
      </c>
      <c r="AB762" s="24">
        <v>41470</v>
      </c>
      <c r="AC762" s="24">
        <v>68250</v>
      </c>
      <c r="AD762" s="24">
        <v>55730</v>
      </c>
      <c r="AE762" s="24">
        <v>65870</v>
      </c>
      <c r="AF762" s="24">
        <v>74970</v>
      </c>
      <c r="AG762" s="24">
        <v>89060</v>
      </c>
      <c r="AH762" s="25">
        <v>92820</v>
      </c>
      <c r="AI762" s="25">
        <v>106000</v>
      </c>
      <c r="AJ762" s="25">
        <v>110300</v>
      </c>
      <c r="AK762" s="25">
        <v>122000</v>
      </c>
      <c r="AL762" s="25">
        <v>126800</v>
      </c>
      <c r="AM762" s="25">
        <v>108300</v>
      </c>
      <c r="AN762" s="21" t="s">
        <v>62</v>
      </c>
      <c r="AO762" s="21" t="s">
        <v>50</v>
      </c>
      <c r="AP762" s="21" t="s">
        <v>50</v>
      </c>
      <c r="AQ762" s="21" t="s">
        <v>50</v>
      </c>
      <c r="AR762" s="21" t="s">
        <v>50</v>
      </c>
      <c r="AS762" s="21" t="s">
        <v>50</v>
      </c>
      <c r="AT762" s="21" t="s">
        <v>13891</v>
      </c>
      <c r="AU762" s="23">
        <v>0.86559993000000002</v>
      </c>
      <c r="AV762" s="23">
        <v>-0.20822769999999999</v>
      </c>
      <c r="AW762" s="23">
        <v>0.10412961</v>
      </c>
      <c r="AX762" s="23">
        <v>0.98242576000000004</v>
      </c>
      <c r="AY762" s="31">
        <v>761</v>
      </c>
      <c r="AZ762">
        <f t="shared" si="22"/>
        <v>0.35685942559789752</v>
      </c>
      <c r="BA762">
        <f t="shared" si="23"/>
        <v>0.44750282789375506</v>
      </c>
    </row>
    <row r="763" spans="1:53">
      <c r="A763" s="20" t="s">
        <v>50</v>
      </c>
      <c r="B763" s="21" t="s">
        <v>19839</v>
      </c>
      <c r="C763" s="22" t="s">
        <v>19840</v>
      </c>
      <c r="D763" s="21">
        <v>1</v>
      </c>
      <c r="E763" s="22">
        <v>1</v>
      </c>
      <c r="F763" s="22">
        <v>4</v>
      </c>
      <c r="G763" s="21">
        <v>1</v>
      </c>
      <c r="H763" s="21">
        <v>1139</v>
      </c>
      <c r="I763" s="21">
        <v>128.30000000000001</v>
      </c>
      <c r="J763" s="21">
        <v>7.44</v>
      </c>
      <c r="K763" s="21">
        <v>12.26</v>
      </c>
      <c r="L763" s="21" t="s">
        <v>53</v>
      </c>
      <c r="M763" s="21" t="s">
        <v>127</v>
      </c>
      <c r="N763" s="21" t="s">
        <v>69</v>
      </c>
      <c r="O763" s="21" t="s">
        <v>19841</v>
      </c>
      <c r="P763" s="21">
        <v>5934</v>
      </c>
      <c r="Q763" s="21" t="s">
        <v>19843</v>
      </c>
      <c r="R763" s="22" t="s">
        <v>19844</v>
      </c>
      <c r="S763" s="21" t="s">
        <v>19845</v>
      </c>
      <c r="T763" s="21" t="s">
        <v>19846</v>
      </c>
      <c r="U763" s="21" t="s">
        <v>19847</v>
      </c>
      <c r="V763" s="22">
        <v>73.2</v>
      </c>
      <c r="W763" s="22">
        <v>88.4</v>
      </c>
      <c r="X763" s="22">
        <v>21.8</v>
      </c>
      <c r="Y763" s="22">
        <v>199.2</v>
      </c>
      <c r="Z763" s="22">
        <v>121.9</v>
      </c>
      <c r="AA763" s="22">
        <v>95.4</v>
      </c>
      <c r="AB763" s="24">
        <v>75900</v>
      </c>
      <c r="AC763" s="24">
        <v>87380</v>
      </c>
      <c r="AD763" s="24"/>
      <c r="AE763" s="24">
        <v>196300</v>
      </c>
      <c r="AF763" s="24">
        <v>145400</v>
      </c>
      <c r="AG763" s="24">
        <v>93590</v>
      </c>
      <c r="AH763" s="25">
        <v>87330</v>
      </c>
      <c r="AI763" s="25">
        <v>105500</v>
      </c>
      <c r="AJ763" s="25">
        <v>26060</v>
      </c>
      <c r="AK763" s="25">
        <v>237700</v>
      </c>
      <c r="AL763" s="25">
        <v>145400</v>
      </c>
      <c r="AM763" s="25">
        <v>113800</v>
      </c>
      <c r="AN763" s="21" t="s">
        <v>50</v>
      </c>
      <c r="AO763" s="21" t="s">
        <v>62</v>
      </c>
      <c r="AP763" s="21" t="s">
        <v>50</v>
      </c>
      <c r="AQ763" s="21" t="s">
        <v>50</v>
      </c>
      <c r="AR763" s="21" t="s">
        <v>62</v>
      </c>
      <c r="AS763" s="21" t="s">
        <v>50</v>
      </c>
      <c r="AT763" s="21" t="s">
        <v>19848</v>
      </c>
      <c r="AU763" s="23">
        <v>0.44039823</v>
      </c>
      <c r="AV763" s="23">
        <v>-1.1831194</v>
      </c>
      <c r="AW763" s="23">
        <v>0.10426821</v>
      </c>
      <c r="AX763" s="23">
        <v>0.9818481</v>
      </c>
      <c r="AY763" s="32">
        <v>762</v>
      </c>
      <c r="AZ763">
        <f t="shared" si="22"/>
        <v>0.35686547464566931</v>
      </c>
      <c r="BA763">
        <f t="shared" si="23"/>
        <v>0.44749546632330345</v>
      </c>
    </row>
    <row r="764" spans="1:53">
      <c r="A764" s="20" t="s">
        <v>50</v>
      </c>
      <c r="B764" s="21" t="s">
        <v>14302</v>
      </c>
      <c r="C764" s="22" t="s">
        <v>14303</v>
      </c>
      <c r="D764" s="21">
        <v>4</v>
      </c>
      <c r="E764" s="22">
        <v>3</v>
      </c>
      <c r="F764" s="22">
        <v>12</v>
      </c>
      <c r="G764" s="21">
        <v>3</v>
      </c>
      <c r="H764" s="21">
        <v>835</v>
      </c>
      <c r="I764" s="21">
        <v>95.3</v>
      </c>
      <c r="J764" s="21">
        <v>7.05</v>
      </c>
      <c r="K764" s="21">
        <v>38.94</v>
      </c>
      <c r="L764" s="21" t="s">
        <v>353</v>
      </c>
      <c r="M764" s="21" t="s">
        <v>151</v>
      </c>
      <c r="N764" s="21" t="s">
        <v>69</v>
      </c>
      <c r="O764" s="21" t="s">
        <v>14304</v>
      </c>
      <c r="P764" s="21">
        <v>23070</v>
      </c>
      <c r="Q764" s="21" t="s">
        <v>14306</v>
      </c>
      <c r="R764" s="22" t="s">
        <v>14307</v>
      </c>
      <c r="S764" s="21" t="s">
        <v>14308</v>
      </c>
      <c r="T764" s="21"/>
      <c r="U764" s="21"/>
      <c r="V764" s="22">
        <v>96.1</v>
      </c>
      <c r="W764" s="22">
        <v>93.1</v>
      </c>
      <c r="X764" s="22">
        <v>94.1</v>
      </c>
      <c r="Y764" s="22">
        <v>110.3</v>
      </c>
      <c r="Z764" s="22">
        <v>95.1</v>
      </c>
      <c r="AA764" s="22">
        <v>111.3</v>
      </c>
      <c r="AB764" s="24">
        <v>554100</v>
      </c>
      <c r="AC764" s="24">
        <v>511700</v>
      </c>
      <c r="AD764" s="24">
        <v>598300</v>
      </c>
      <c r="AE764" s="24">
        <v>604400</v>
      </c>
      <c r="AF764" s="24">
        <v>631000</v>
      </c>
      <c r="AG764" s="24">
        <v>607100</v>
      </c>
      <c r="AH764" s="25">
        <v>637600</v>
      </c>
      <c r="AI764" s="25">
        <v>617800</v>
      </c>
      <c r="AJ764" s="25">
        <v>624700</v>
      </c>
      <c r="AK764" s="25">
        <v>731800</v>
      </c>
      <c r="AL764" s="25">
        <v>631000</v>
      </c>
      <c r="AM764" s="25">
        <v>738400</v>
      </c>
      <c r="AN764" s="21" t="s">
        <v>50</v>
      </c>
      <c r="AO764" s="21" t="s">
        <v>50</v>
      </c>
      <c r="AP764" s="21" t="s">
        <v>50</v>
      </c>
      <c r="AQ764" s="21" t="s">
        <v>50</v>
      </c>
      <c r="AR764" s="21" t="s">
        <v>50</v>
      </c>
      <c r="AS764" s="21" t="s">
        <v>50</v>
      </c>
      <c r="AT764" s="21" t="s">
        <v>14309</v>
      </c>
      <c r="AU764" s="23">
        <v>0.89472686000000001</v>
      </c>
      <c r="AV764" s="23">
        <v>-0.16048080000000001</v>
      </c>
      <c r="AW764" s="23">
        <v>0.10455513</v>
      </c>
      <c r="AX764" s="23">
        <v>0.98065466999999995</v>
      </c>
      <c r="AY764" s="31">
        <v>763</v>
      </c>
      <c r="AZ764">
        <f t="shared" si="22"/>
        <v>0.35737847842726078</v>
      </c>
      <c r="BA764">
        <f t="shared" si="23"/>
        <v>0.44687160454920266</v>
      </c>
    </row>
    <row r="765" spans="1:53">
      <c r="A765" s="20" t="s">
        <v>50</v>
      </c>
      <c r="B765" s="21" t="s">
        <v>13303</v>
      </c>
      <c r="C765" s="22" t="s">
        <v>13304</v>
      </c>
      <c r="D765" s="21">
        <v>6</v>
      </c>
      <c r="E765" s="22">
        <v>2</v>
      </c>
      <c r="F765" s="22">
        <v>7</v>
      </c>
      <c r="G765" s="21">
        <v>2</v>
      </c>
      <c r="H765" s="21">
        <v>399</v>
      </c>
      <c r="I765" s="21">
        <v>44.3</v>
      </c>
      <c r="J765" s="21">
        <v>8.07</v>
      </c>
      <c r="K765" s="21">
        <v>20.43</v>
      </c>
      <c r="L765" s="21" t="s">
        <v>9790</v>
      </c>
      <c r="M765" s="21" t="s">
        <v>127</v>
      </c>
      <c r="N765" s="21" t="s">
        <v>1508</v>
      </c>
      <c r="O765" s="21" t="s">
        <v>2186</v>
      </c>
      <c r="P765" s="21">
        <v>6416</v>
      </c>
      <c r="Q765" s="21" t="s">
        <v>13306</v>
      </c>
      <c r="R765" s="22" t="s">
        <v>13307</v>
      </c>
      <c r="S765" s="21" t="s">
        <v>13308</v>
      </c>
      <c r="T765" s="21" t="s">
        <v>13309</v>
      </c>
      <c r="U765" s="21" t="s">
        <v>13310</v>
      </c>
      <c r="V765" s="22">
        <v>98.6</v>
      </c>
      <c r="W765" s="22">
        <v>95.2</v>
      </c>
      <c r="X765" s="22">
        <v>84.5</v>
      </c>
      <c r="Y765" s="22">
        <v>107.5</v>
      </c>
      <c r="Z765" s="22">
        <v>116.5</v>
      </c>
      <c r="AA765" s="22">
        <v>97.6</v>
      </c>
      <c r="AB765" s="24">
        <v>106000</v>
      </c>
      <c r="AC765" s="24">
        <v>108100</v>
      </c>
      <c r="AD765" s="24">
        <v>116800</v>
      </c>
      <c r="AE765" s="24">
        <v>135300</v>
      </c>
      <c r="AF765" s="24">
        <v>198300</v>
      </c>
      <c r="AG765" s="24">
        <v>136600</v>
      </c>
      <c r="AH765" s="25">
        <v>167800</v>
      </c>
      <c r="AI765" s="25">
        <v>162100</v>
      </c>
      <c r="AJ765" s="25">
        <v>143800</v>
      </c>
      <c r="AK765" s="25">
        <v>183000</v>
      </c>
      <c r="AL765" s="25">
        <v>198300</v>
      </c>
      <c r="AM765" s="25">
        <v>166100</v>
      </c>
      <c r="AN765" s="21" t="s">
        <v>50</v>
      </c>
      <c r="AO765" s="21" t="s">
        <v>50</v>
      </c>
      <c r="AP765" s="21" t="s">
        <v>50</v>
      </c>
      <c r="AQ765" s="21" t="s">
        <v>50</v>
      </c>
      <c r="AR765" s="21" t="s">
        <v>50</v>
      </c>
      <c r="AS765" s="21" t="s">
        <v>50</v>
      </c>
      <c r="AT765" s="21" t="s">
        <v>13311</v>
      </c>
      <c r="AU765" s="23">
        <v>0.86528819999999995</v>
      </c>
      <c r="AV765" s="23">
        <v>-0.2087474</v>
      </c>
      <c r="AW765" s="23">
        <v>0.10471012</v>
      </c>
      <c r="AX765" s="23">
        <v>0.98001134000000001</v>
      </c>
      <c r="AY765" s="31">
        <v>764</v>
      </c>
      <c r="AZ765">
        <f t="shared" si="22"/>
        <v>0.35743978136125654</v>
      </c>
      <c r="BA765">
        <f t="shared" si="23"/>
        <v>0.44679711421362567</v>
      </c>
    </row>
    <row r="766" spans="1:53">
      <c r="A766" s="20" t="s">
        <v>50</v>
      </c>
      <c r="B766" s="21" t="s">
        <v>14963</v>
      </c>
      <c r="C766" s="22" t="s">
        <v>14964</v>
      </c>
      <c r="D766" s="21">
        <v>2</v>
      </c>
      <c r="E766" s="22">
        <v>1</v>
      </c>
      <c r="F766" s="22">
        <v>7</v>
      </c>
      <c r="G766" s="21">
        <v>1</v>
      </c>
      <c r="H766" s="21">
        <v>765</v>
      </c>
      <c r="I766" s="21">
        <v>90.7</v>
      </c>
      <c r="J766" s="21">
        <v>9.31</v>
      </c>
      <c r="K766" s="21">
        <v>17.48</v>
      </c>
      <c r="L766" s="21" t="s">
        <v>14965</v>
      </c>
      <c r="M766" s="21" t="s">
        <v>151</v>
      </c>
      <c r="N766" s="21" t="s">
        <v>1983</v>
      </c>
      <c r="O766" s="21" t="s">
        <v>14966</v>
      </c>
      <c r="P766" s="21">
        <v>7150</v>
      </c>
      <c r="Q766" s="21" t="s">
        <v>14968</v>
      </c>
      <c r="R766" s="22" t="s">
        <v>14969</v>
      </c>
      <c r="S766" s="21" t="s">
        <v>14970</v>
      </c>
      <c r="T766" s="21" t="s">
        <v>14971</v>
      </c>
      <c r="U766" s="21" t="s">
        <v>14972</v>
      </c>
      <c r="V766" s="22">
        <v>85.1</v>
      </c>
      <c r="W766" s="22">
        <v>74</v>
      </c>
      <c r="X766" s="22">
        <v>84.9</v>
      </c>
      <c r="Y766" s="22">
        <v>153.80000000000001</v>
      </c>
      <c r="Z766" s="22">
        <v>102</v>
      </c>
      <c r="AA766" s="22">
        <v>100.3</v>
      </c>
      <c r="AB766" s="24">
        <v>1082000</v>
      </c>
      <c r="AC766" s="24">
        <v>897400</v>
      </c>
      <c r="AD766" s="24">
        <v>1189000</v>
      </c>
      <c r="AE766" s="24">
        <v>1858000</v>
      </c>
      <c r="AF766" s="24">
        <v>1492000</v>
      </c>
      <c r="AG766" s="24">
        <v>1207000</v>
      </c>
      <c r="AH766" s="25">
        <v>1245000</v>
      </c>
      <c r="AI766" s="25">
        <v>1083000</v>
      </c>
      <c r="AJ766" s="25">
        <v>1242000</v>
      </c>
      <c r="AK766" s="25">
        <v>2250000</v>
      </c>
      <c r="AL766" s="25">
        <v>1492000</v>
      </c>
      <c r="AM766" s="25">
        <v>1468000</v>
      </c>
      <c r="AN766" s="21" t="s">
        <v>62</v>
      </c>
      <c r="AO766" s="21" t="s">
        <v>50</v>
      </c>
      <c r="AP766" s="21" t="s">
        <v>50</v>
      </c>
      <c r="AQ766" s="21" t="s">
        <v>50</v>
      </c>
      <c r="AR766" s="21" t="s">
        <v>50</v>
      </c>
      <c r="AS766" s="21" t="s">
        <v>50</v>
      </c>
      <c r="AT766" s="21" t="s">
        <v>2392</v>
      </c>
      <c r="AU766" s="23">
        <v>0.68508712999999999</v>
      </c>
      <c r="AV766" s="23">
        <v>-0.54564060000000003</v>
      </c>
      <c r="AW766" s="23">
        <v>0.10524039</v>
      </c>
      <c r="AX766" s="23">
        <v>0.97781755999999997</v>
      </c>
      <c r="AY766" s="32">
        <v>765</v>
      </c>
      <c r="AZ766">
        <f t="shared" si="22"/>
        <v>0.3587803099607843</v>
      </c>
      <c r="BA766">
        <f t="shared" si="23"/>
        <v>0.44517139926792498</v>
      </c>
    </row>
    <row r="767" spans="1:53">
      <c r="A767" s="20" t="s">
        <v>1240</v>
      </c>
      <c r="B767" s="21" t="s">
        <v>17904</v>
      </c>
      <c r="C767" s="22" t="s">
        <v>17905</v>
      </c>
      <c r="D767" s="21">
        <v>1</v>
      </c>
      <c r="E767" s="22">
        <v>1</v>
      </c>
      <c r="F767" s="22">
        <v>1</v>
      </c>
      <c r="G767" s="21">
        <v>1</v>
      </c>
      <c r="H767" s="21">
        <v>879</v>
      </c>
      <c r="I767" s="21">
        <v>100.6</v>
      </c>
      <c r="J767" s="21">
        <v>6.93</v>
      </c>
      <c r="K767" s="21">
        <v>0</v>
      </c>
      <c r="L767" s="21"/>
      <c r="M767" s="21"/>
      <c r="N767" s="21"/>
      <c r="O767" s="21"/>
      <c r="P767" s="21"/>
      <c r="Q767" s="21"/>
      <c r="R767" s="22"/>
      <c r="S767" s="21"/>
      <c r="T767" s="21"/>
      <c r="U767" s="21"/>
      <c r="V767" s="22">
        <v>78.2</v>
      </c>
      <c r="W767" s="22">
        <v>91.8</v>
      </c>
      <c r="X767" s="22">
        <v>88.3</v>
      </c>
      <c r="Y767" s="22">
        <v>130.6</v>
      </c>
      <c r="Z767" s="22">
        <v>122.1</v>
      </c>
      <c r="AA767" s="22">
        <v>88.9</v>
      </c>
      <c r="AB767" s="24">
        <v>317200</v>
      </c>
      <c r="AC767" s="24">
        <v>355100</v>
      </c>
      <c r="AD767" s="24">
        <v>394800</v>
      </c>
      <c r="AE767" s="24">
        <v>503700</v>
      </c>
      <c r="AF767" s="24">
        <v>570100</v>
      </c>
      <c r="AG767" s="24">
        <v>341300</v>
      </c>
      <c r="AH767" s="25">
        <v>365000</v>
      </c>
      <c r="AI767" s="25">
        <v>428600</v>
      </c>
      <c r="AJ767" s="25">
        <v>412100</v>
      </c>
      <c r="AK767" s="25">
        <v>609800</v>
      </c>
      <c r="AL767" s="25">
        <v>570100</v>
      </c>
      <c r="AM767" s="25">
        <v>415100</v>
      </c>
      <c r="AN767" s="21" t="s">
        <v>62</v>
      </c>
      <c r="AO767" s="21" t="s">
        <v>62</v>
      </c>
      <c r="AP767" s="21" t="s">
        <v>62</v>
      </c>
      <c r="AQ767" s="21" t="s">
        <v>50</v>
      </c>
      <c r="AR767" s="21" t="s">
        <v>62</v>
      </c>
      <c r="AS767" s="21" t="s">
        <v>62</v>
      </c>
      <c r="AT767" s="21" t="s">
        <v>1827</v>
      </c>
      <c r="AU767" s="23">
        <v>0.75598997000000001</v>
      </c>
      <c r="AV767" s="23">
        <v>-0.403561</v>
      </c>
      <c r="AW767" s="23">
        <v>0.10608904</v>
      </c>
      <c r="AX767" s="23">
        <v>0.97432949000000002</v>
      </c>
      <c r="AY767" s="31">
        <v>766</v>
      </c>
      <c r="AZ767">
        <f t="shared" si="22"/>
        <v>0.36120132678851175</v>
      </c>
      <c r="BA767">
        <f t="shared" si="23"/>
        <v>0.44225066307649691</v>
      </c>
    </row>
    <row r="768" spans="1:53">
      <c r="A768" s="20" t="s">
        <v>50</v>
      </c>
      <c r="B768" s="21" t="s">
        <v>14785</v>
      </c>
      <c r="C768" s="22" t="s">
        <v>14786</v>
      </c>
      <c r="D768" s="21">
        <v>12</v>
      </c>
      <c r="E768" s="22">
        <v>1</v>
      </c>
      <c r="F768" s="22">
        <v>4</v>
      </c>
      <c r="G768" s="21">
        <v>1</v>
      </c>
      <c r="H768" s="21">
        <v>100</v>
      </c>
      <c r="I768" s="21">
        <v>10.9</v>
      </c>
      <c r="J768" s="21">
        <v>4.4800000000000004</v>
      </c>
      <c r="K768" s="21">
        <v>13.48</v>
      </c>
      <c r="L768" s="21" t="s">
        <v>574</v>
      </c>
      <c r="M768" s="21" t="s">
        <v>8001</v>
      </c>
      <c r="N768" s="21" t="s">
        <v>108</v>
      </c>
      <c r="O768" s="21" t="s">
        <v>4213</v>
      </c>
      <c r="P768" s="21">
        <v>8637</v>
      </c>
      <c r="Q768" s="21" t="s">
        <v>14788</v>
      </c>
      <c r="R768" s="22" t="s">
        <v>14789</v>
      </c>
      <c r="S768" s="21" t="s">
        <v>14790</v>
      </c>
      <c r="T768" s="21"/>
      <c r="U768" s="21" t="s">
        <v>1289</v>
      </c>
      <c r="V768" s="22">
        <v>91.7</v>
      </c>
      <c r="W768" s="22">
        <v>78.900000000000006</v>
      </c>
      <c r="X768" s="22">
        <v>97.8</v>
      </c>
      <c r="Y768" s="22">
        <v>125.8</v>
      </c>
      <c r="Z768" s="22">
        <v>109.4</v>
      </c>
      <c r="AA768" s="22">
        <v>96.5</v>
      </c>
      <c r="AB768" s="24">
        <v>591900</v>
      </c>
      <c r="AC768" s="24">
        <v>485400</v>
      </c>
      <c r="AD768" s="24">
        <v>695800</v>
      </c>
      <c r="AE768" s="24">
        <v>771800</v>
      </c>
      <c r="AF768" s="24">
        <v>812700</v>
      </c>
      <c r="AG768" s="24">
        <v>589200</v>
      </c>
      <c r="AH768" s="25">
        <v>681100</v>
      </c>
      <c r="AI768" s="25">
        <v>585900</v>
      </c>
      <c r="AJ768" s="25">
        <v>726500</v>
      </c>
      <c r="AK768" s="25">
        <v>934400</v>
      </c>
      <c r="AL768" s="25">
        <v>812700</v>
      </c>
      <c r="AM768" s="25">
        <v>716700</v>
      </c>
      <c r="AN768" s="21" t="s">
        <v>50</v>
      </c>
      <c r="AO768" s="21" t="s">
        <v>62</v>
      </c>
      <c r="AP768" s="21" t="s">
        <v>62</v>
      </c>
      <c r="AQ768" s="21" t="s">
        <v>50</v>
      </c>
      <c r="AR768" s="21" t="s">
        <v>50</v>
      </c>
      <c r="AS768" s="21" t="s">
        <v>50</v>
      </c>
      <c r="AT768" s="21" t="s">
        <v>1164</v>
      </c>
      <c r="AU768" s="23">
        <v>0.80910472</v>
      </c>
      <c r="AV768" s="23">
        <v>-0.30560169999999998</v>
      </c>
      <c r="AW768" s="23">
        <v>0.10610174</v>
      </c>
      <c r="AX768" s="23">
        <v>0.97427748000000003</v>
      </c>
      <c r="AY768" s="31">
        <v>767</v>
      </c>
      <c r="AZ768">
        <f t="shared" si="22"/>
        <v>0.3607735826857888</v>
      </c>
      <c r="BA768">
        <f t="shared" si="23"/>
        <v>0.4427652707803853</v>
      </c>
    </row>
    <row r="769" spans="1:53">
      <c r="A769" s="20" t="s">
        <v>50</v>
      </c>
      <c r="B769" s="21" t="s">
        <v>14708</v>
      </c>
      <c r="C769" s="22" t="s">
        <v>14709</v>
      </c>
      <c r="D769" s="21">
        <v>3</v>
      </c>
      <c r="E769" s="22">
        <v>6</v>
      </c>
      <c r="F769" s="22">
        <v>39</v>
      </c>
      <c r="G769" s="21">
        <v>6</v>
      </c>
      <c r="H769" s="21">
        <v>2564</v>
      </c>
      <c r="I769" s="21">
        <v>287.39999999999998</v>
      </c>
      <c r="J769" s="21">
        <v>6.14</v>
      </c>
      <c r="K769" s="21">
        <v>100.62</v>
      </c>
      <c r="L769" s="21" t="s">
        <v>14710</v>
      </c>
      <c r="M769" s="21" t="s">
        <v>151</v>
      </c>
      <c r="N769" s="21" t="s">
        <v>177</v>
      </c>
      <c r="O769" s="21" t="s">
        <v>14711</v>
      </c>
      <c r="P769" s="21">
        <v>29072</v>
      </c>
      <c r="Q769" s="21" t="s">
        <v>14713</v>
      </c>
      <c r="R769" s="22" t="s">
        <v>14714</v>
      </c>
      <c r="S769" s="21" t="s">
        <v>14715</v>
      </c>
      <c r="T769" s="21" t="s">
        <v>2322</v>
      </c>
      <c r="U769" s="21" t="s">
        <v>14716</v>
      </c>
      <c r="V769" s="22">
        <v>105.6</v>
      </c>
      <c r="W769" s="22">
        <v>90.8</v>
      </c>
      <c r="X769" s="22">
        <v>81.2</v>
      </c>
      <c r="Y769" s="22">
        <v>108.7</v>
      </c>
      <c r="Z769" s="22">
        <v>108</v>
      </c>
      <c r="AA769" s="22">
        <v>105.7</v>
      </c>
      <c r="AB769" s="24">
        <v>1346000</v>
      </c>
      <c r="AC769" s="24">
        <v>1107000</v>
      </c>
      <c r="AD769" s="24">
        <v>1107000</v>
      </c>
      <c r="AE769" s="24">
        <v>1324000</v>
      </c>
      <c r="AF769" s="24">
        <v>1565000</v>
      </c>
      <c r="AG769" s="24">
        <v>1282000</v>
      </c>
      <c r="AH769" s="25">
        <v>1559000</v>
      </c>
      <c r="AI769" s="25">
        <v>1340000</v>
      </c>
      <c r="AJ769" s="25">
        <v>1198000</v>
      </c>
      <c r="AK769" s="25">
        <v>1603000</v>
      </c>
      <c r="AL769" s="25">
        <v>1593000</v>
      </c>
      <c r="AM769" s="25">
        <v>1559000</v>
      </c>
      <c r="AN769" s="21" t="s">
        <v>50</v>
      </c>
      <c r="AO769" s="21" t="s">
        <v>50</v>
      </c>
      <c r="AP769" s="21" t="s">
        <v>50</v>
      </c>
      <c r="AQ769" s="21" t="s">
        <v>50</v>
      </c>
      <c r="AR769" s="21" t="s">
        <v>50</v>
      </c>
      <c r="AS769" s="21" t="s">
        <v>50</v>
      </c>
      <c r="AT769" s="21" t="s">
        <v>14717</v>
      </c>
      <c r="AU769" s="23">
        <v>0.86142956999999998</v>
      </c>
      <c r="AV769" s="23">
        <v>-0.21519530000000001</v>
      </c>
      <c r="AW769" s="23">
        <v>0.10612872</v>
      </c>
      <c r="AX769" s="23">
        <v>0.97416707999999996</v>
      </c>
      <c r="AY769" s="32">
        <v>768</v>
      </c>
      <c r="AZ769">
        <f t="shared" si="22"/>
        <v>0.36039544499999998</v>
      </c>
      <c r="BA769">
        <f t="shared" si="23"/>
        <v>0.44322070666041702</v>
      </c>
    </row>
    <row r="770" spans="1:53">
      <c r="A770" s="20" t="s">
        <v>50</v>
      </c>
      <c r="B770" s="21" t="s">
        <v>5597</v>
      </c>
      <c r="C770" s="22" t="s">
        <v>5598</v>
      </c>
      <c r="D770" s="21">
        <v>13</v>
      </c>
      <c r="E770" s="22">
        <v>5</v>
      </c>
      <c r="F770" s="22">
        <v>58</v>
      </c>
      <c r="G770" s="21">
        <v>5</v>
      </c>
      <c r="H770" s="21">
        <v>633</v>
      </c>
      <c r="I770" s="21">
        <v>69.400000000000006</v>
      </c>
      <c r="J770" s="21">
        <v>6.39</v>
      </c>
      <c r="K770" s="21">
        <v>225.97</v>
      </c>
      <c r="L770" s="21"/>
      <c r="M770" s="21"/>
      <c r="N770" s="21"/>
      <c r="O770" s="21"/>
      <c r="P770" s="21"/>
      <c r="Q770" s="21"/>
      <c r="R770" s="22"/>
      <c r="S770" s="21"/>
      <c r="T770" s="21"/>
      <c r="U770" s="21"/>
      <c r="V770" s="22">
        <v>108.8</v>
      </c>
      <c r="W770" s="22">
        <v>100.7</v>
      </c>
      <c r="X770" s="22">
        <v>105.9</v>
      </c>
      <c r="Y770" s="22">
        <v>103.4</v>
      </c>
      <c r="Z770" s="22">
        <v>92.1</v>
      </c>
      <c r="AA770" s="22">
        <v>89.1</v>
      </c>
      <c r="AB770" s="24">
        <v>7461000</v>
      </c>
      <c r="AC770" s="24">
        <v>6581000</v>
      </c>
      <c r="AD770" s="24">
        <v>7999000</v>
      </c>
      <c r="AE770" s="24">
        <v>6735000</v>
      </c>
      <c r="AF770" s="24">
        <v>7261000</v>
      </c>
      <c r="AG770" s="24">
        <v>5782000</v>
      </c>
      <c r="AH770" s="25">
        <v>8584000</v>
      </c>
      <c r="AI770" s="25">
        <v>7944000</v>
      </c>
      <c r="AJ770" s="25">
        <v>8351000</v>
      </c>
      <c r="AK770" s="25">
        <v>8155000</v>
      </c>
      <c r="AL770" s="25">
        <v>7261000</v>
      </c>
      <c r="AM770" s="25">
        <v>7032000</v>
      </c>
      <c r="AN770" s="21" t="s">
        <v>50</v>
      </c>
      <c r="AO770" s="21" t="s">
        <v>50</v>
      </c>
      <c r="AP770" s="21" t="s">
        <v>50</v>
      </c>
      <c r="AQ770" s="21" t="s">
        <v>50</v>
      </c>
      <c r="AR770" s="21" t="s">
        <v>50</v>
      </c>
      <c r="AS770" s="21" t="s">
        <v>50</v>
      </c>
      <c r="AT770" s="21" t="s">
        <v>5599</v>
      </c>
      <c r="AU770" s="23">
        <v>1.10834202</v>
      </c>
      <c r="AV770" s="23">
        <v>0.14840313999999999</v>
      </c>
      <c r="AW770" s="23">
        <v>0.10631955999999999</v>
      </c>
      <c r="AX770" s="23">
        <v>0.97338683999999998</v>
      </c>
      <c r="AY770" s="31">
        <v>769</v>
      </c>
      <c r="AZ770">
        <f t="shared" si="22"/>
        <v>0.36057400842652793</v>
      </c>
      <c r="BA770">
        <f t="shared" si="23"/>
        <v>0.44300558211657426</v>
      </c>
    </row>
    <row r="771" spans="1:53">
      <c r="A771" s="20" t="s">
        <v>50</v>
      </c>
      <c r="B771" s="21" t="s">
        <v>20892</v>
      </c>
      <c r="C771" s="22" t="s">
        <v>20893</v>
      </c>
      <c r="D771" s="21">
        <v>1</v>
      </c>
      <c r="E771" s="22">
        <v>1</v>
      </c>
      <c r="F771" s="22">
        <v>1</v>
      </c>
      <c r="G771" s="21">
        <v>1</v>
      </c>
      <c r="H771" s="21">
        <v>1123</v>
      </c>
      <c r="I771" s="21">
        <v>122.7</v>
      </c>
      <c r="J771" s="21">
        <v>9.19</v>
      </c>
      <c r="K771" s="21">
        <v>0</v>
      </c>
      <c r="L771" s="21" t="s">
        <v>20894</v>
      </c>
      <c r="M771" s="21" t="s">
        <v>68</v>
      </c>
      <c r="N771" s="21" t="s">
        <v>108</v>
      </c>
      <c r="O771" s="21" t="s">
        <v>846</v>
      </c>
      <c r="P771" s="21">
        <v>124739</v>
      </c>
      <c r="Q771" s="21" t="s">
        <v>20896</v>
      </c>
      <c r="R771" s="22" t="s">
        <v>20897</v>
      </c>
      <c r="S771" s="21" t="s">
        <v>20898</v>
      </c>
      <c r="T771" s="21" t="s">
        <v>20899</v>
      </c>
      <c r="U771" s="21"/>
      <c r="V771" s="22">
        <v>63.3</v>
      </c>
      <c r="W771" s="22">
        <v>123.6</v>
      </c>
      <c r="X771" s="22">
        <v>16.100000000000001</v>
      </c>
      <c r="Y771" s="22">
        <v>134.4</v>
      </c>
      <c r="Z771" s="22">
        <v>129</v>
      </c>
      <c r="AA771" s="22">
        <v>133.5</v>
      </c>
      <c r="AB771" s="24">
        <v>48360</v>
      </c>
      <c r="AC771" s="24">
        <v>90020</v>
      </c>
      <c r="AD771" s="24"/>
      <c r="AE771" s="24">
        <v>97630</v>
      </c>
      <c r="AF771" s="24">
        <v>113400</v>
      </c>
      <c r="AG771" s="24">
        <v>96510</v>
      </c>
      <c r="AH771" s="25">
        <v>55640</v>
      </c>
      <c r="AI771" s="25">
        <v>108700</v>
      </c>
      <c r="AJ771" s="25">
        <v>14200</v>
      </c>
      <c r="AK771" s="25">
        <v>118200</v>
      </c>
      <c r="AL771" s="25">
        <v>113400</v>
      </c>
      <c r="AM771" s="25">
        <v>117400</v>
      </c>
      <c r="AN771" s="21" t="s">
        <v>62</v>
      </c>
      <c r="AO771" s="21" t="s">
        <v>50</v>
      </c>
      <c r="AP771" s="21" t="s">
        <v>63</v>
      </c>
      <c r="AQ771" s="21" t="s">
        <v>62</v>
      </c>
      <c r="AR771" s="21" t="s">
        <v>62</v>
      </c>
      <c r="AS771" s="21" t="s">
        <v>62</v>
      </c>
      <c r="AT771" s="21" t="s">
        <v>20900</v>
      </c>
      <c r="AU771" s="23">
        <v>0.51143673000000001</v>
      </c>
      <c r="AV771" s="23">
        <v>-0.96737229999999996</v>
      </c>
      <c r="AW771" s="23">
        <v>0.10648942</v>
      </c>
      <c r="AX771" s="23">
        <v>0.97269353000000003</v>
      </c>
      <c r="AY771" s="31">
        <v>770</v>
      </c>
      <c r="AZ771">
        <f t="shared" ref="AZ771:AZ834" si="24">AW771*2608/AY771</f>
        <v>0.36068104851948052</v>
      </c>
      <c r="BA771">
        <f t="shared" ref="BA771:BA834" si="25">-LOG10(AZ771)</f>
        <v>0.4428766764774239</v>
      </c>
    </row>
    <row r="772" spans="1:53">
      <c r="A772" s="20" t="s">
        <v>50</v>
      </c>
      <c r="B772" s="21" t="s">
        <v>15072</v>
      </c>
      <c r="C772" s="22" t="s">
        <v>15073</v>
      </c>
      <c r="D772" s="21">
        <v>3</v>
      </c>
      <c r="E772" s="22">
        <v>1</v>
      </c>
      <c r="F772" s="22">
        <v>9</v>
      </c>
      <c r="G772" s="21">
        <v>1</v>
      </c>
      <c r="H772" s="21">
        <v>215</v>
      </c>
      <c r="I772" s="21">
        <v>24.9</v>
      </c>
      <c r="J772" s="21">
        <v>5.55</v>
      </c>
      <c r="K772" s="21">
        <v>19.28</v>
      </c>
      <c r="L772" s="21" t="s">
        <v>14330</v>
      </c>
      <c r="M772" s="21" t="s">
        <v>8748</v>
      </c>
      <c r="N772" s="21" t="s">
        <v>15074</v>
      </c>
      <c r="O772" s="21" t="s">
        <v>15075</v>
      </c>
      <c r="P772" s="21">
        <v>1460</v>
      </c>
      <c r="Q772" s="21" t="s">
        <v>15077</v>
      </c>
      <c r="R772" s="22" t="s">
        <v>15078</v>
      </c>
      <c r="S772" s="21" t="s">
        <v>15079</v>
      </c>
      <c r="T772" s="21" t="s">
        <v>15080</v>
      </c>
      <c r="U772" s="21" t="s">
        <v>15081</v>
      </c>
      <c r="V772" s="22">
        <v>87.2</v>
      </c>
      <c r="W772" s="22">
        <v>86.9</v>
      </c>
      <c r="X772" s="22">
        <v>95.9</v>
      </c>
      <c r="Y772" s="22">
        <v>105.1</v>
      </c>
      <c r="Z772" s="22">
        <v>97.1</v>
      </c>
      <c r="AA772" s="22">
        <v>127.8</v>
      </c>
      <c r="AB772" s="24">
        <v>4414000</v>
      </c>
      <c r="AC772" s="24">
        <v>4194000</v>
      </c>
      <c r="AD772" s="24">
        <v>5354000</v>
      </c>
      <c r="AE772" s="24">
        <v>5060000</v>
      </c>
      <c r="AF772" s="24">
        <v>5661000</v>
      </c>
      <c r="AG772" s="24">
        <v>6125000</v>
      </c>
      <c r="AH772" s="25">
        <v>5079000</v>
      </c>
      <c r="AI772" s="25">
        <v>5063000</v>
      </c>
      <c r="AJ772" s="25">
        <v>5589000</v>
      </c>
      <c r="AK772" s="25">
        <v>6127000</v>
      </c>
      <c r="AL772" s="25">
        <v>5661000</v>
      </c>
      <c r="AM772" s="25">
        <v>7449000</v>
      </c>
      <c r="AN772" s="21" t="s">
        <v>50</v>
      </c>
      <c r="AO772" s="21" t="s">
        <v>50</v>
      </c>
      <c r="AP772" s="21" t="s">
        <v>50</v>
      </c>
      <c r="AQ772" s="21" t="s">
        <v>50</v>
      </c>
      <c r="AR772" s="21" t="s">
        <v>50</v>
      </c>
      <c r="AS772" s="21" t="s">
        <v>50</v>
      </c>
      <c r="AT772" s="21" t="s">
        <v>15082</v>
      </c>
      <c r="AU772" s="23">
        <v>0.81780414000000001</v>
      </c>
      <c r="AV772" s="23">
        <v>-0.29017270000000001</v>
      </c>
      <c r="AW772" s="23">
        <v>0.10650307000000001</v>
      </c>
      <c r="AX772" s="23">
        <v>0.97263789</v>
      </c>
      <c r="AY772" s="32">
        <v>771</v>
      </c>
      <c r="AZ772">
        <f t="shared" si="24"/>
        <v>0.36025941188067445</v>
      </c>
      <c r="BA772">
        <f t="shared" si="25"/>
        <v>0.44338466429760426</v>
      </c>
    </row>
    <row r="773" spans="1:53">
      <c r="A773" s="20" t="s">
        <v>50</v>
      </c>
      <c r="B773" s="21" t="s">
        <v>18637</v>
      </c>
      <c r="C773" s="22" t="s">
        <v>18638</v>
      </c>
      <c r="D773" s="21">
        <v>8</v>
      </c>
      <c r="E773" s="22">
        <v>5</v>
      </c>
      <c r="F773" s="22">
        <v>20</v>
      </c>
      <c r="G773" s="21">
        <v>4</v>
      </c>
      <c r="H773" s="21">
        <v>355</v>
      </c>
      <c r="I773" s="21">
        <v>38.4</v>
      </c>
      <c r="J773" s="21">
        <v>7.81</v>
      </c>
      <c r="K773" s="21">
        <v>35.85</v>
      </c>
      <c r="L773" s="21" t="s">
        <v>6032</v>
      </c>
      <c r="M773" s="21" t="s">
        <v>127</v>
      </c>
      <c r="N773" s="21" t="s">
        <v>69</v>
      </c>
      <c r="O773" s="21" t="s">
        <v>18639</v>
      </c>
      <c r="P773" s="21">
        <v>3184</v>
      </c>
      <c r="Q773" s="21" t="s">
        <v>18641</v>
      </c>
      <c r="R773" s="22" t="s">
        <v>18642</v>
      </c>
      <c r="S773" s="21" t="s">
        <v>18643</v>
      </c>
      <c r="T773" s="21" t="s">
        <v>3006</v>
      </c>
      <c r="U773" s="21" t="s">
        <v>1412</v>
      </c>
      <c r="V773" s="22">
        <v>77.900000000000006</v>
      </c>
      <c r="W773" s="22">
        <v>72.099999999999994</v>
      </c>
      <c r="X773" s="22">
        <v>109.1</v>
      </c>
      <c r="Y773" s="22">
        <v>103.3</v>
      </c>
      <c r="Z773" s="22">
        <v>112.3</v>
      </c>
      <c r="AA773" s="22">
        <v>125.3</v>
      </c>
      <c r="AB773" s="24">
        <v>291600</v>
      </c>
      <c r="AC773" s="24">
        <v>257500</v>
      </c>
      <c r="AD773" s="24">
        <v>475000</v>
      </c>
      <c r="AE773" s="24">
        <v>387800</v>
      </c>
      <c r="AF773" s="24">
        <v>510600</v>
      </c>
      <c r="AG773" s="24">
        <v>468200</v>
      </c>
      <c r="AH773" s="25">
        <v>353900</v>
      </c>
      <c r="AI773" s="25">
        <v>327700</v>
      </c>
      <c r="AJ773" s="25">
        <v>495900</v>
      </c>
      <c r="AK773" s="25">
        <v>469600</v>
      </c>
      <c r="AL773" s="25">
        <v>510600</v>
      </c>
      <c r="AM773" s="25">
        <v>569400</v>
      </c>
      <c r="AN773" s="21" t="s">
        <v>50</v>
      </c>
      <c r="AO773" s="21" t="s">
        <v>50</v>
      </c>
      <c r="AP773" s="21" t="s">
        <v>50</v>
      </c>
      <c r="AQ773" s="21" t="s">
        <v>50</v>
      </c>
      <c r="AR773" s="21" t="s">
        <v>50</v>
      </c>
      <c r="AS773" s="21" t="s">
        <v>50</v>
      </c>
      <c r="AT773" s="21" t="s">
        <v>18644</v>
      </c>
      <c r="AU773" s="23">
        <v>0.7598916</v>
      </c>
      <c r="AV773" s="23">
        <v>-0.3961345</v>
      </c>
      <c r="AW773" s="23">
        <v>0.10650366999999999</v>
      </c>
      <c r="AX773" s="23">
        <v>0.97263542000000003</v>
      </c>
      <c r="AY773" s="31">
        <v>772</v>
      </c>
      <c r="AZ773">
        <f t="shared" si="24"/>
        <v>0.35979478155440414</v>
      </c>
      <c r="BA773">
        <f t="shared" si="25"/>
        <v>0.44394513993032786</v>
      </c>
    </row>
    <row r="774" spans="1:53">
      <c r="A774" s="20" t="s">
        <v>50</v>
      </c>
      <c r="B774" s="21" t="s">
        <v>582</v>
      </c>
      <c r="C774" s="22" t="s">
        <v>583</v>
      </c>
      <c r="D774" s="21">
        <v>2</v>
      </c>
      <c r="E774" s="22">
        <v>2</v>
      </c>
      <c r="F774" s="22">
        <v>6</v>
      </c>
      <c r="G774" s="21">
        <v>2</v>
      </c>
      <c r="H774" s="21">
        <v>962</v>
      </c>
      <c r="I774" s="21">
        <v>104.6</v>
      </c>
      <c r="J774" s="21">
        <v>6.81</v>
      </c>
      <c r="K774" s="21">
        <v>8.51</v>
      </c>
      <c r="L774" s="21" t="s">
        <v>584</v>
      </c>
      <c r="M774" s="21" t="s">
        <v>200</v>
      </c>
      <c r="N774" s="21" t="s">
        <v>108</v>
      </c>
      <c r="O774" s="21" t="s">
        <v>585</v>
      </c>
      <c r="P774" s="21">
        <v>421</v>
      </c>
      <c r="Q774" s="21" t="s">
        <v>587</v>
      </c>
      <c r="R774" s="22" t="s">
        <v>588</v>
      </c>
      <c r="S774" s="21" t="s">
        <v>589</v>
      </c>
      <c r="T774" s="21"/>
      <c r="U774" s="21" t="s">
        <v>590</v>
      </c>
      <c r="V774" s="22">
        <v>151.4</v>
      </c>
      <c r="W774" s="22">
        <v>176.1</v>
      </c>
      <c r="X774" s="22">
        <v>92.9</v>
      </c>
      <c r="Y774" s="22">
        <v>8.6999999999999993</v>
      </c>
      <c r="Z774" s="22">
        <v>59</v>
      </c>
      <c r="AA774" s="22">
        <v>111.8</v>
      </c>
      <c r="AB774" s="24">
        <v>324300</v>
      </c>
      <c r="AC774" s="24">
        <v>359400</v>
      </c>
      <c r="AD774" s="24">
        <v>219200</v>
      </c>
      <c r="AE774" s="24"/>
      <c r="AF774" s="24">
        <v>145400</v>
      </c>
      <c r="AG774" s="24">
        <v>226600</v>
      </c>
      <c r="AH774" s="25">
        <v>373200</v>
      </c>
      <c r="AI774" s="25">
        <v>433900</v>
      </c>
      <c r="AJ774" s="25">
        <v>228800</v>
      </c>
      <c r="AK774" s="25">
        <v>21560</v>
      </c>
      <c r="AL774" s="25">
        <v>145400</v>
      </c>
      <c r="AM774" s="25">
        <v>275600</v>
      </c>
      <c r="AN774" s="21" t="s">
        <v>50</v>
      </c>
      <c r="AO774" s="21" t="s">
        <v>50</v>
      </c>
      <c r="AP774" s="21" t="s">
        <v>50</v>
      </c>
      <c r="AQ774" s="21" t="s">
        <v>50</v>
      </c>
      <c r="AR774" s="21" t="s">
        <v>50</v>
      </c>
      <c r="AS774" s="21" t="s">
        <v>50</v>
      </c>
      <c r="AT774" s="21" t="s">
        <v>591</v>
      </c>
      <c r="AU774" s="26">
        <v>2.3409749099999999</v>
      </c>
      <c r="AV774" s="23">
        <v>1.22710947</v>
      </c>
      <c r="AW774" s="23">
        <v>0.10650589000000001</v>
      </c>
      <c r="AX774" s="23">
        <v>0.97262638000000001</v>
      </c>
      <c r="AY774" s="31">
        <v>773</v>
      </c>
      <c r="AZ774">
        <f t="shared" si="24"/>
        <v>0.35933681904269088</v>
      </c>
      <c r="BA774">
        <f t="shared" si="25"/>
        <v>0.44449828102015648</v>
      </c>
    </row>
    <row r="775" spans="1:53">
      <c r="A775" s="20" t="s">
        <v>1240</v>
      </c>
      <c r="B775" s="21" t="s">
        <v>13711</v>
      </c>
      <c r="C775" s="22" t="s">
        <v>13712</v>
      </c>
      <c r="D775" s="21">
        <v>2</v>
      </c>
      <c r="E775" s="22">
        <v>1</v>
      </c>
      <c r="F775" s="22">
        <v>5</v>
      </c>
      <c r="G775" s="21">
        <v>1</v>
      </c>
      <c r="H775" s="21">
        <v>323</v>
      </c>
      <c r="I775" s="21">
        <v>37</v>
      </c>
      <c r="J775" s="21">
        <v>6.54</v>
      </c>
      <c r="K775" s="21">
        <v>9.2200000000000006</v>
      </c>
      <c r="L775" s="21" t="s">
        <v>13713</v>
      </c>
      <c r="M775" s="21" t="s">
        <v>11046</v>
      </c>
      <c r="N775" s="21" t="s">
        <v>108</v>
      </c>
      <c r="O775" s="21" t="s">
        <v>7498</v>
      </c>
      <c r="P775" s="21">
        <v>5501</v>
      </c>
      <c r="Q775" s="21" t="s">
        <v>13715</v>
      </c>
      <c r="R775" s="22" t="s">
        <v>13716</v>
      </c>
      <c r="S775" s="21" t="s">
        <v>13717</v>
      </c>
      <c r="T775" s="21" t="s">
        <v>13718</v>
      </c>
      <c r="U775" s="21" t="s">
        <v>13719</v>
      </c>
      <c r="V775" s="22">
        <v>101.6</v>
      </c>
      <c r="W775" s="22">
        <v>68.099999999999994</v>
      </c>
      <c r="X775" s="22">
        <v>92.6</v>
      </c>
      <c r="Y775" s="22">
        <v>126.3</v>
      </c>
      <c r="Z775" s="22">
        <v>105.9</v>
      </c>
      <c r="AA775" s="22">
        <v>105.5</v>
      </c>
      <c r="AB775" s="24">
        <v>667100</v>
      </c>
      <c r="AC775" s="24">
        <v>426200</v>
      </c>
      <c r="AD775" s="24">
        <v>670100</v>
      </c>
      <c r="AE775" s="24">
        <v>788300</v>
      </c>
      <c r="AF775" s="24">
        <v>800400</v>
      </c>
      <c r="AG775" s="24">
        <v>655600</v>
      </c>
      <c r="AH775" s="25">
        <v>767600</v>
      </c>
      <c r="AI775" s="25">
        <v>514400</v>
      </c>
      <c r="AJ775" s="25">
        <v>699600</v>
      </c>
      <c r="AK775" s="25">
        <v>954400</v>
      </c>
      <c r="AL775" s="25">
        <v>800400</v>
      </c>
      <c r="AM775" s="25">
        <v>797400</v>
      </c>
      <c r="AN775" s="21" t="s">
        <v>50</v>
      </c>
      <c r="AO775" s="21" t="s">
        <v>50</v>
      </c>
      <c r="AP775" s="21" t="s">
        <v>62</v>
      </c>
      <c r="AQ775" s="21" t="s">
        <v>50</v>
      </c>
      <c r="AR775" s="21" t="s">
        <v>50</v>
      </c>
      <c r="AS775" s="21" t="s">
        <v>50</v>
      </c>
      <c r="AT775" s="21" t="s">
        <v>13720</v>
      </c>
      <c r="AU775" s="23">
        <v>0.77645509999999995</v>
      </c>
      <c r="AV775" s="23">
        <v>-0.36502560000000001</v>
      </c>
      <c r="AW775" s="23">
        <v>0.10680674</v>
      </c>
      <c r="AX775" s="23">
        <v>0.97140134</v>
      </c>
      <c r="AY775" s="32">
        <v>774</v>
      </c>
      <c r="AZ775">
        <f t="shared" si="24"/>
        <v>0.35988627638242898</v>
      </c>
      <c r="BA775">
        <f t="shared" si="25"/>
        <v>0.44383471407234604</v>
      </c>
    </row>
    <row r="776" spans="1:53">
      <c r="A776" s="20" t="s">
        <v>50</v>
      </c>
      <c r="B776" s="21" t="s">
        <v>1022</v>
      </c>
      <c r="C776" s="22" t="s">
        <v>1023</v>
      </c>
      <c r="D776" s="21">
        <v>13</v>
      </c>
      <c r="E776" s="22">
        <v>7</v>
      </c>
      <c r="F776" s="22">
        <v>71</v>
      </c>
      <c r="G776" s="21">
        <v>7</v>
      </c>
      <c r="H776" s="21">
        <v>724</v>
      </c>
      <c r="I776" s="21">
        <v>80.5</v>
      </c>
      <c r="J776" s="21">
        <v>6.61</v>
      </c>
      <c r="K776" s="21">
        <v>256.02</v>
      </c>
      <c r="L776" s="21" t="s">
        <v>844</v>
      </c>
      <c r="M776" s="21" t="s">
        <v>1024</v>
      </c>
      <c r="N776" s="21" t="s">
        <v>87</v>
      </c>
      <c r="O776" s="21" t="s">
        <v>1025</v>
      </c>
      <c r="P776" s="21">
        <v>113251</v>
      </c>
      <c r="Q776" s="21" t="s">
        <v>1027</v>
      </c>
      <c r="R776" s="22" t="s">
        <v>1028</v>
      </c>
      <c r="S776" s="21" t="s">
        <v>1029</v>
      </c>
      <c r="T776" s="21"/>
      <c r="U776" s="21"/>
      <c r="V776" s="22">
        <v>138.9</v>
      </c>
      <c r="W776" s="22">
        <v>123</v>
      </c>
      <c r="X776" s="22">
        <v>104.1</v>
      </c>
      <c r="Y776" s="22">
        <v>61.1</v>
      </c>
      <c r="Z776" s="22">
        <v>115.3</v>
      </c>
      <c r="AA776" s="22">
        <v>57.6</v>
      </c>
      <c r="AB776" s="24">
        <v>50610000</v>
      </c>
      <c r="AC776" s="24">
        <v>42710000</v>
      </c>
      <c r="AD776" s="24">
        <v>41780000</v>
      </c>
      <c r="AE776" s="24">
        <v>21170000</v>
      </c>
      <c r="AF776" s="24">
        <v>48340000</v>
      </c>
      <c r="AG776" s="24">
        <v>19830000</v>
      </c>
      <c r="AH776" s="25">
        <v>58240000</v>
      </c>
      <c r="AI776" s="25">
        <v>51560000</v>
      </c>
      <c r="AJ776" s="25">
        <v>43630000</v>
      </c>
      <c r="AK776" s="25">
        <v>25630000</v>
      </c>
      <c r="AL776" s="25">
        <v>48340000</v>
      </c>
      <c r="AM776" s="25">
        <v>24160000</v>
      </c>
      <c r="AN776" s="21" t="s">
        <v>50</v>
      </c>
      <c r="AO776" s="21" t="s">
        <v>50</v>
      </c>
      <c r="AP776" s="21" t="s">
        <v>50</v>
      </c>
      <c r="AQ776" s="21" t="s">
        <v>50</v>
      </c>
      <c r="AR776" s="21" t="s">
        <v>50</v>
      </c>
      <c r="AS776" s="21" t="s">
        <v>50</v>
      </c>
      <c r="AT776" s="21" t="s">
        <v>1030</v>
      </c>
      <c r="AU776" s="26">
        <v>1.5636087599999999</v>
      </c>
      <c r="AV776" s="23">
        <v>0.64487956999999996</v>
      </c>
      <c r="AW776" s="23">
        <v>0.10688021</v>
      </c>
      <c r="AX776" s="23">
        <v>0.97110271000000004</v>
      </c>
      <c r="AY776" s="31">
        <v>775</v>
      </c>
      <c r="AZ776">
        <f t="shared" si="24"/>
        <v>0.35966914539354838</v>
      </c>
      <c r="BA776">
        <f t="shared" si="25"/>
        <v>0.44409681700515558</v>
      </c>
    </row>
    <row r="777" spans="1:53">
      <c r="A777" s="20" t="s">
        <v>1240</v>
      </c>
      <c r="B777" s="21" t="s">
        <v>17504</v>
      </c>
      <c r="C777" s="22" t="s">
        <v>17505</v>
      </c>
      <c r="D777" s="21">
        <v>1</v>
      </c>
      <c r="E777" s="22">
        <v>1</v>
      </c>
      <c r="F777" s="22">
        <v>2</v>
      </c>
      <c r="G777" s="21">
        <v>1</v>
      </c>
      <c r="H777" s="21">
        <v>465</v>
      </c>
      <c r="I777" s="21">
        <v>52.5</v>
      </c>
      <c r="J777" s="21">
        <v>7.39</v>
      </c>
      <c r="K777" s="21">
        <v>4.25</v>
      </c>
      <c r="L777" s="21" t="s">
        <v>97</v>
      </c>
      <c r="M777" s="21" t="s">
        <v>8507</v>
      </c>
      <c r="N777" s="21" t="s">
        <v>108</v>
      </c>
      <c r="O777" s="21" t="s">
        <v>17506</v>
      </c>
      <c r="P777" s="21">
        <v>29886</v>
      </c>
      <c r="Q777" s="21" t="s">
        <v>17508</v>
      </c>
      <c r="R777" s="22" t="s">
        <v>17509</v>
      </c>
      <c r="S777" s="21" t="s">
        <v>17510</v>
      </c>
      <c r="T777" s="21"/>
      <c r="U777" s="21"/>
      <c r="V777" s="22">
        <v>72.7</v>
      </c>
      <c r="W777" s="22">
        <v>89.1</v>
      </c>
      <c r="X777" s="22">
        <v>75.599999999999994</v>
      </c>
      <c r="Y777" s="22">
        <v>160</v>
      </c>
      <c r="Z777" s="22">
        <v>102.7</v>
      </c>
      <c r="AA777" s="22">
        <v>99.9</v>
      </c>
      <c r="AB777" s="24">
        <v>208500</v>
      </c>
      <c r="AC777" s="24">
        <v>243700</v>
      </c>
      <c r="AD777" s="24">
        <v>239000</v>
      </c>
      <c r="AE777" s="24">
        <v>436300</v>
      </c>
      <c r="AF777" s="24">
        <v>339100</v>
      </c>
      <c r="AG777" s="24">
        <v>271000</v>
      </c>
      <c r="AH777" s="25">
        <v>239900</v>
      </c>
      <c r="AI777" s="25">
        <v>294200</v>
      </c>
      <c r="AJ777" s="25">
        <v>249600</v>
      </c>
      <c r="AK777" s="25">
        <v>528300</v>
      </c>
      <c r="AL777" s="25">
        <v>339100</v>
      </c>
      <c r="AM777" s="25">
        <v>329700</v>
      </c>
      <c r="AN777" s="21" t="s">
        <v>62</v>
      </c>
      <c r="AO777" s="21" t="s">
        <v>62</v>
      </c>
      <c r="AP777" s="21" t="s">
        <v>50</v>
      </c>
      <c r="AQ777" s="21" t="s">
        <v>62</v>
      </c>
      <c r="AR777" s="21" t="s">
        <v>62</v>
      </c>
      <c r="AS777" s="21" t="s">
        <v>50</v>
      </c>
      <c r="AT777" s="21" t="s">
        <v>17511</v>
      </c>
      <c r="AU777" s="23">
        <v>0.65468313</v>
      </c>
      <c r="AV777" s="23">
        <v>-0.61113130000000004</v>
      </c>
      <c r="AW777" s="23">
        <v>0.108197</v>
      </c>
      <c r="AX777" s="23">
        <v>0.9657848</v>
      </c>
      <c r="AY777" s="31">
        <v>776</v>
      </c>
      <c r="AZ777">
        <f t="shared" si="24"/>
        <v>0.36363115463917522</v>
      </c>
      <c r="BA777">
        <f t="shared" si="25"/>
        <v>0.43933891503134304</v>
      </c>
    </row>
    <row r="778" spans="1:53">
      <c r="A778" s="20" t="s">
        <v>50</v>
      </c>
      <c r="B778" s="21" t="s">
        <v>16339</v>
      </c>
      <c r="C778" s="22" t="s">
        <v>16340</v>
      </c>
      <c r="D778" s="21">
        <v>3</v>
      </c>
      <c r="E778" s="22">
        <v>1</v>
      </c>
      <c r="F778" s="22">
        <v>6</v>
      </c>
      <c r="G778" s="21">
        <v>1</v>
      </c>
      <c r="H778" s="21">
        <v>510</v>
      </c>
      <c r="I778" s="21">
        <v>58.5</v>
      </c>
      <c r="J778" s="21">
        <v>8.98</v>
      </c>
      <c r="K778" s="21">
        <v>21.65</v>
      </c>
      <c r="L778" s="21" t="s">
        <v>574</v>
      </c>
      <c r="M778" s="21" t="s">
        <v>68</v>
      </c>
      <c r="N778" s="21" t="s">
        <v>69</v>
      </c>
      <c r="O778" s="21" t="s">
        <v>958</v>
      </c>
      <c r="P778" s="21">
        <v>79744</v>
      </c>
      <c r="Q778" s="21" t="s">
        <v>16342</v>
      </c>
      <c r="R778" s="22" t="s">
        <v>16343</v>
      </c>
      <c r="S778" s="21" t="s">
        <v>16344</v>
      </c>
      <c r="T778" s="21" t="s">
        <v>963</v>
      </c>
      <c r="U778" s="21"/>
      <c r="V778" s="22">
        <v>90.8</v>
      </c>
      <c r="W778" s="22">
        <v>85.4</v>
      </c>
      <c r="X778" s="22">
        <v>94.2</v>
      </c>
      <c r="Y778" s="22">
        <v>115.4</v>
      </c>
      <c r="Z778" s="22">
        <v>122.4</v>
      </c>
      <c r="AA778" s="22">
        <v>91.9</v>
      </c>
      <c r="AB778" s="24">
        <v>98790</v>
      </c>
      <c r="AC778" s="24">
        <v>88600</v>
      </c>
      <c r="AD778" s="24">
        <v>112900</v>
      </c>
      <c r="AE778" s="24">
        <v>119300</v>
      </c>
      <c r="AF778" s="24">
        <v>153200</v>
      </c>
      <c r="AG778" s="24">
        <v>94550</v>
      </c>
      <c r="AH778" s="25">
        <v>113700</v>
      </c>
      <c r="AI778" s="25">
        <v>107000</v>
      </c>
      <c r="AJ778" s="25">
        <v>117900</v>
      </c>
      <c r="AK778" s="25">
        <v>144400</v>
      </c>
      <c r="AL778" s="25">
        <v>153200</v>
      </c>
      <c r="AM778" s="25">
        <v>115000</v>
      </c>
      <c r="AN778" s="21" t="s">
        <v>50</v>
      </c>
      <c r="AO778" s="21" t="s">
        <v>50</v>
      </c>
      <c r="AP778" s="21" t="s">
        <v>50</v>
      </c>
      <c r="AQ778" s="21" t="s">
        <v>50</v>
      </c>
      <c r="AR778" s="21" t="s">
        <v>50</v>
      </c>
      <c r="AS778" s="21" t="s">
        <v>50</v>
      </c>
      <c r="AT778" s="21" t="s">
        <v>1884</v>
      </c>
      <c r="AU778" s="23">
        <v>0.82042322999999995</v>
      </c>
      <c r="AV778" s="23">
        <v>-0.28555979999999997</v>
      </c>
      <c r="AW778" s="23">
        <v>0.10841489</v>
      </c>
      <c r="AX778" s="23">
        <v>0.96491106999999998</v>
      </c>
      <c r="AY778" s="32">
        <v>777</v>
      </c>
      <c r="AZ778">
        <f t="shared" si="24"/>
        <v>0.36389450851994853</v>
      </c>
      <c r="BA778">
        <f t="shared" si="25"/>
        <v>0.43902449824030754</v>
      </c>
    </row>
    <row r="779" spans="1:53">
      <c r="A779" s="20" t="s">
        <v>50</v>
      </c>
      <c r="B779" s="21" t="s">
        <v>11297</v>
      </c>
      <c r="C779" s="22" t="s">
        <v>11298</v>
      </c>
      <c r="D779" s="21">
        <v>1</v>
      </c>
      <c r="E779" s="22">
        <v>2</v>
      </c>
      <c r="F779" s="22">
        <v>38</v>
      </c>
      <c r="G779" s="21">
        <v>2</v>
      </c>
      <c r="H779" s="21">
        <v>5207</v>
      </c>
      <c r="I779" s="21">
        <v>591</v>
      </c>
      <c r="J779" s="21">
        <v>6.48</v>
      </c>
      <c r="K779" s="21">
        <v>99.75</v>
      </c>
      <c r="L779" s="21" t="s">
        <v>437</v>
      </c>
      <c r="M779" s="21" t="s">
        <v>127</v>
      </c>
      <c r="N779" s="21" t="s">
        <v>108</v>
      </c>
      <c r="O779" s="21" t="s">
        <v>11299</v>
      </c>
      <c r="P779" s="21">
        <v>57674</v>
      </c>
      <c r="Q779" s="21" t="s">
        <v>11301</v>
      </c>
      <c r="R779" s="22" t="s">
        <v>11302</v>
      </c>
      <c r="S779" s="21" t="s">
        <v>11303</v>
      </c>
      <c r="T779" s="21" t="s">
        <v>11304</v>
      </c>
      <c r="U779" s="21"/>
      <c r="V779" s="22">
        <v>98.6</v>
      </c>
      <c r="W779" s="22">
        <v>87</v>
      </c>
      <c r="X779" s="22">
        <v>99.6</v>
      </c>
      <c r="Y779" s="22">
        <v>104.1</v>
      </c>
      <c r="Z779" s="22">
        <v>109.8</v>
      </c>
      <c r="AA779" s="22">
        <v>100.9</v>
      </c>
      <c r="AB779" s="24">
        <v>6089000</v>
      </c>
      <c r="AC779" s="24">
        <v>5124000</v>
      </c>
      <c r="AD779" s="24">
        <v>6784000</v>
      </c>
      <c r="AE779" s="24">
        <v>6113000</v>
      </c>
      <c r="AF779" s="24">
        <v>7803000</v>
      </c>
      <c r="AG779" s="24">
        <v>5899000</v>
      </c>
      <c r="AH779" s="25">
        <v>7007000</v>
      </c>
      <c r="AI779" s="25">
        <v>6186000</v>
      </c>
      <c r="AJ779" s="25">
        <v>7083000</v>
      </c>
      <c r="AK779" s="25">
        <v>7402000</v>
      </c>
      <c r="AL779" s="25">
        <v>7803000</v>
      </c>
      <c r="AM779" s="25">
        <v>7174000</v>
      </c>
      <c r="AN779" s="21" t="s">
        <v>50</v>
      </c>
      <c r="AO779" s="21" t="s">
        <v>50</v>
      </c>
      <c r="AP779" s="21" t="s">
        <v>50</v>
      </c>
      <c r="AQ779" s="21" t="s">
        <v>50</v>
      </c>
      <c r="AR779" s="21" t="s">
        <v>50</v>
      </c>
      <c r="AS779" s="21" t="s">
        <v>50</v>
      </c>
      <c r="AT779" s="21" t="s">
        <v>11305</v>
      </c>
      <c r="AU779" s="23">
        <v>0.90602691999999996</v>
      </c>
      <c r="AV779" s="23">
        <v>-0.14237420000000001</v>
      </c>
      <c r="AW779" s="23">
        <v>0.10886973</v>
      </c>
      <c r="AX779" s="23">
        <v>0.96309286999999999</v>
      </c>
      <c r="AY779" s="31">
        <v>778</v>
      </c>
      <c r="AZ779">
        <f t="shared" si="24"/>
        <v>0.36495148565552699</v>
      </c>
      <c r="BA779">
        <f t="shared" si="25"/>
        <v>0.43776486407081194</v>
      </c>
    </row>
    <row r="780" spans="1:53">
      <c r="A780" s="20" t="s">
        <v>50</v>
      </c>
      <c r="B780" s="21" t="s">
        <v>3079</v>
      </c>
      <c r="C780" s="22" t="s">
        <v>3080</v>
      </c>
      <c r="D780" s="21">
        <v>4</v>
      </c>
      <c r="E780" s="22">
        <v>1</v>
      </c>
      <c r="F780" s="22">
        <v>12</v>
      </c>
      <c r="G780" s="21">
        <v>1</v>
      </c>
      <c r="H780" s="21">
        <v>414</v>
      </c>
      <c r="I780" s="21">
        <v>46.6</v>
      </c>
      <c r="J780" s="21">
        <v>7.17</v>
      </c>
      <c r="K780" s="21">
        <v>43.83</v>
      </c>
      <c r="L780" s="21" t="s">
        <v>3081</v>
      </c>
      <c r="M780" s="21" t="s">
        <v>3082</v>
      </c>
      <c r="N780" s="21" t="s">
        <v>108</v>
      </c>
      <c r="O780" s="21" t="s">
        <v>3083</v>
      </c>
      <c r="P780" s="21">
        <v>51741</v>
      </c>
      <c r="Q780" s="21" t="s">
        <v>3085</v>
      </c>
      <c r="R780" s="22" t="s">
        <v>3086</v>
      </c>
      <c r="S780" s="21" t="s">
        <v>3087</v>
      </c>
      <c r="T780" s="21" t="s">
        <v>3088</v>
      </c>
      <c r="U780" s="21"/>
      <c r="V780" s="22">
        <v>113.7</v>
      </c>
      <c r="W780" s="22">
        <v>119.9</v>
      </c>
      <c r="X780" s="22">
        <v>109.8</v>
      </c>
      <c r="Y780" s="22">
        <v>109.5</v>
      </c>
      <c r="Z780" s="22">
        <v>85.3</v>
      </c>
      <c r="AA780" s="22">
        <v>61.8</v>
      </c>
      <c r="AB780" s="24">
        <v>2906000</v>
      </c>
      <c r="AC780" s="24">
        <v>2921000</v>
      </c>
      <c r="AD780" s="24">
        <v>3092000</v>
      </c>
      <c r="AE780" s="24">
        <v>2659000</v>
      </c>
      <c r="AF780" s="24">
        <v>2508000</v>
      </c>
      <c r="AG780" s="24">
        <v>1494000</v>
      </c>
      <c r="AH780" s="25">
        <v>3344000</v>
      </c>
      <c r="AI780" s="25">
        <v>3526000</v>
      </c>
      <c r="AJ780" s="25">
        <v>3228000</v>
      </c>
      <c r="AK780" s="25">
        <v>3220000</v>
      </c>
      <c r="AL780" s="25">
        <v>2508000</v>
      </c>
      <c r="AM780" s="25">
        <v>1818000</v>
      </c>
      <c r="AN780" s="21" t="s">
        <v>50</v>
      </c>
      <c r="AO780" s="21" t="s">
        <v>50</v>
      </c>
      <c r="AP780" s="21" t="s">
        <v>50</v>
      </c>
      <c r="AQ780" s="21" t="s">
        <v>50</v>
      </c>
      <c r="AR780" s="21" t="s">
        <v>50</v>
      </c>
      <c r="AS780" s="21" t="s">
        <v>50</v>
      </c>
      <c r="AT780" s="21" t="s">
        <v>3089</v>
      </c>
      <c r="AU780" s="23">
        <v>1.3383402200000001</v>
      </c>
      <c r="AV780" s="23">
        <v>0.42044491000000001</v>
      </c>
      <c r="AW780" s="23">
        <v>0.10892313000000001</v>
      </c>
      <c r="AX780" s="23">
        <v>0.96287986999999997</v>
      </c>
      <c r="AY780" s="31">
        <v>779</v>
      </c>
      <c r="AZ780">
        <f t="shared" si="24"/>
        <v>0.36466177540436462</v>
      </c>
      <c r="BA780">
        <f t="shared" si="25"/>
        <v>0.43810975793927154</v>
      </c>
    </row>
    <row r="781" spans="1:53">
      <c r="A781" s="20" t="s">
        <v>50</v>
      </c>
      <c r="B781" s="21" t="s">
        <v>3358</v>
      </c>
      <c r="C781" s="22" t="s">
        <v>3359</v>
      </c>
      <c r="D781" s="21">
        <v>4</v>
      </c>
      <c r="E781" s="22">
        <v>2</v>
      </c>
      <c r="F781" s="22">
        <v>3</v>
      </c>
      <c r="G781" s="21">
        <v>2</v>
      </c>
      <c r="H781" s="21">
        <v>606</v>
      </c>
      <c r="I781" s="21">
        <v>69.7</v>
      </c>
      <c r="J781" s="21">
        <v>8.65</v>
      </c>
      <c r="K781" s="21">
        <v>8.84</v>
      </c>
      <c r="L781" s="21" t="s">
        <v>574</v>
      </c>
      <c r="M781" s="21" t="s">
        <v>68</v>
      </c>
      <c r="N781" s="21" t="s">
        <v>69</v>
      </c>
      <c r="O781" s="21" t="s">
        <v>1033</v>
      </c>
      <c r="P781" s="21">
        <v>22834</v>
      </c>
      <c r="Q781" s="21" t="s">
        <v>3361</v>
      </c>
      <c r="R781" s="22" t="s">
        <v>3362</v>
      </c>
      <c r="S781" s="21" t="s">
        <v>3363</v>
      </c>
      <c r="T781" s="21"/>
      <c r="U781" s="21"/>
      <c r="V781" s="22">
        <v>142.30000000000001</v>
      </c>
      <c r="W781" s="22">
        <v>102.5</v>
      </c>
      <c r="X781" s="22">
        <v>102.7</v>
      </c>
      <c r="Y781" s="22">
        <v>73.5</v>
      </c>
      <c r="Z781" s="22">
        <v>79.3</v>
      </c>
      <c r="AA781" s="22">
        <v>99.6</v>
      </c>
      <c r="AB781" s="24">
        <v>1028000</v>
      </c>
      <c r="AC781" s="24">
        <v>705600</v>
      </c>
      <c r="AD781" s="24">
        <v>817600</v>
      </c>
      <c r="AE781" s="24">
        <v>504600</v>
      </c>
      <c r="AF781" s="24">
        <v>659300</v>
      </c>
      <c r="AG781" s="24">
        <v>680600</v>
      </c>
      <c r="AH781" s="25">
        <v>1183000</v>
      </c>
      <c r="AI781" s="25">
        <v>851800</v>
      </c>
      <c r="AJ781" s="25">
        <v>853500</v>
      </c>
      <c r="AK781" s="25">
        <v>610900</v>
      </c>
      <c r="AL781" s="25">
        <v>659300</v>
      </c>
      <c r="AM781" s="25">
        <v>827800</v>
      </c>
      <c r="AN781" s="21" t="s">
        <v>50</v>
      </c>
      <c r="AO781" s="21" t="s">
        <v>50</v>
      </c>
      <c r="AP781" s="21" t="s">
        <v>62</v>
      </c>
      <c r="AQ781" s="21" t="s">
        <v>50</v>
      </c>
      <c r="AR781" s="21" t="s">
        <v>62</v>
      </c>
      <c r="AS781" s="21" t="s">
        <v>62</v>
      </c>
      <c r="AT781" s="21" t="s">
        <v>3364</v>
      </c>
      <c r="AU781" s="23">
        <v>1.3765074799999999</v>
      </c>
      <c r="AV781" s="23">
        <v>0.46101245000000002</v>
      </c>
      <c r="AW781" s="23">
        <v>0.109116</v>
      </c>
      <c r="AX781" s="23">
        <v>0.96211155999999998</v>
      </c>
      <c r="AY781" s="32">
        <v>780</v>
      </c>
      <c r="AZ781">
        <f t="shared" si="24"/>
        <v>0.36483913846153843</v>
      </c>
      <c r="BA781">
        <f t="shared" si="25"/>
        <v>0.43789857849568831</v>
      </c>
    </row>
    <row r="782" spans="1:53">
      <c r="A782" s="20" t="s">
        <v>50</v>
      </c>
      <c r="B782" s="21" t="s">
        <v>5175</v>
      </c>
      <c r="C782" s="22" t="s">
        <v>5176</v>
      </c>
      <c r="D782" s="21">
        <v>21</v>
      </c>
      <c r="E782" s="22">
        <v>50</v>
      </c>
      <c r="F782" s="22">
        <v>544</v>
      </c>
      <c r="G782" s="21">
        <v>38</v>
      </c>
      <c r="H782" s="21">
        <v>3224</v>
      </c>
      <c r="I782" s="21">
        <v>358</v>
      </c>
      <c r="J782" s="21">
        <v>6.2</v>
      </c>
      <c r="K782" s="21">
        <v>2156.4699999999998</v>
      </c>
      <c r="L782" s="21" t="s">
        <v>4442</v>
      </c>
      <c r="M782" s="21" t="s">
        <v>1043</v>
      </c>
      <c r="N782" s="21" t="s">
        <v>69</v>
      </c>
      <c r="O782" s="21" t="s">
        <v>5177</v>
      </c>
      <c r="P782" s="21">
        <v>5903</v>
      </c>
      <c r="Q782" s="21" t="s">
        <v>5179</v>
      </c>
      <c r="R782" s="22" t="s">
        <v>5180</v>
      </c>
      <c r="S782" s="21" t="s">
        <v>5181</v>
      </c>
      <c r="T782" s="21" t="s">
        <v>5182</v>
      </c>
      <c r="U782" s="21"/>
      <c r="V782" s="22">
        <v>102.1</v>
      </c>
      <c r="W782" s="22">
        <v>134.19999999999999</v>
      </c>
      <c r="X782" s="22">
        <v>102.6</v>
      </c>
      <c r="Y782" s="22">
        <v>87.5</v>
      </c>
      <c r="Z782" s="22">
        <v>98.6</v>
      </c>
      <c r="AA782" s="22">
        <v>75</v>
      </c>
      <c r="AB782" s="24">
        <v>103600000</v>
      </c>
      <c r="AC782" s="24">
        <v>130000000</v>
      </c>
      <c r="AD782" s="24">
        <v>114900000</v>
      </c>
      <c r="AE782" s="24">
        <v>84340000</v>
      </c>
      <c r="AF782" s="24">
        <v>115200000</v>
      </c>
      <c r="AG782" s="24">
        <v>71950000</v>
      </c>
      <c r="AH782" s="25">
        <v>119400000</v>
      </c>
      <c r="AI782" s="25">
        <v>156900000</v>
      </c>
      <c r="AJ782" s="25">
        <v>120000000</v>
      </c>
      <c r="AK782" s="25">
        <v>102300000</v>
      </c>
      <c r="AL782" s="25">
        <v>115300000</v>
      </c>
      <c r="AM782" s="25">
        <v>87760000</v>
      </c>
      <c r="AN782" s="21" t="s">
        <v>50</v>
      </c>
      <c r="AO782" s="21" t="s">
        <v>50</v>
      </c>
      <c r="AP782" s="21" t="s">
        <v>50</v>
      </c>
      <c r="AQ782" s="21" t="s">
        <v>50</v>
      </c>
      <c r="AR782" s="21" t="s">
        <v>50</v>
      </c>
      <c r="AS782" s="21" t="s">
        <v>50</v>
      </c>
      <c r="AT782" s="21" t="s">
        <v>5183</v>
      </c>
      <c r="AU782" s="23">
        <v>1.2974471700000001</v>
      </c>
      <c r="AV782" s="23">
        <v>0.3756758</v>
      </c>
      <c r="AW782" s="23">
        <v>0.10926464</v>
      </c>
      <c r="AX782" s="23">
        <v>0.96152037000000001</v>
      </c>
      <c r="AY782" s="31">
        <v>781</v>
      </c>
      <c r="AZ782">
        <f t="shared" si="24"/>
        <v>0.36486834970550575</v>
      </c>
      <c r="BA782">
        <f t="shared" si="25"/>
        <v>0.43786380762577937</v>
      </c>
    </row>
    <row r="783" spans="1:53">
      <c r="A783" s="20" t="s">
        <v>50</v>
      </c>
      <c r="B783" s="21" t="s">
        <v>14000</v>
      </c>
      <c r="C783" s="22" t="s">
        <v>14001</v>
      </c>
      <c r="D783" s="21">
        <v>14</v>
      </c>
      <c r="E783" s="22">
        <v>2</v>
      </c>
      <c r="F783" s="22">
        <v>23</v>
      </c>
      <c r="G783" s="21">
        <v>2</v>
      </c>
      <c r="H783" s="21">
        <v>119</v>
      </c>
      <c r="I783" s="21">
        <v>13.4</v>
      </c>
      <c r="J783" s="21">
        <v>9.94</v>
      </c>
      <c r="K783" s="21">
        <v>42.07</v>
      </c>
      <c r="L783" s="21" t="s">
        <v>1745</v>
      </c>
      <c r="M783" s="21" t="s">
        <v>3513</v>
      </c>
      <c r="N783" s="21" t="s">
        <v>714</v>
      </c>
      <c r="O783" s="21" t="s">
        <v>14002</v>
      </c>
      <c r="P783" s="21">
        <v>6224</v>
      </c>
      <c r="Q783" s="21" t="s">
        <v>14004</v>
      </c>
      <c r="R783" s="22" t="s">
        <v>14005</v>
      </c>
      <c r="S783" s="21" t="s">
        <v>14006</v>
      </c>
      <c r="T783" s="21" t="s">
        <v>5091</v>
      </c>
      <c r="U783" s="21" t="s">
        <v>3520</v>
      </c>
      <c r="V783" s="22">
        <v>86</v>
      </c>
      <c r="W783" s="22">
        <v>93.2</v>
      </c>
      <c r="X783" s="22">
        <v>103.5</v>
      </c>
      <c r="Y783" s="22">
        <v>108.4</v>
      </c>
      <c r="Z783" s="22">
        <v>107.9</v>
      </c>
      <c r="AA783" s="22">
        <v>101</v>
      </c>
      <c r="AB783" s="24">
        <v>4572000</v>
      </c>
      <c r="AC783" s="24">
        <v>4725000</v>
      </c>
      <c r="AD783" s="24">
        <v>6070000</v>
      </c>
      <c r="AE783" s="24">
        <v>5480000</v>
      </c>
      <c r="AF783" s="24">
        <v>6601000</v>
      </c>
      <c r="AG783" s="24">
        <v>5082000</v>
      </c>
      <c r="AH783" s="25">
        <v>5260000</v>
      </c>
      <c r="AI783" s="25">
        <v>5704000</v>
      </c>
      <c r="AJ783" s="25">
        <v>6337000</v>
      </c>
      <c r="AK783" s="25">
        <v>6635000</v>
      </c>
      <c r="AL783" s="25">
        <v>6601000</v>
      </c>
      <c r="AM783" s="25">
        <v>6181000</v>
      </c>
      <c r="AN783" s="21" t="s">
        <v>50</v>
      </c>
      <c r="AO783" s="21" t="s">
        <v>50</v>
      </c>
      <c r="AP783" s="21" t="s">
        <v>50</v>
      </c>
      <c r="AQ783" s="21" t="s">
        <v>50</v>
      </c>
      <c r="AR783" s="21" t="s">
        <v>50</v>
      </c>
      <c r="AS783" s="21" t="s">
        <v>50</v>
      </c>
      <c r="AT783" s="21" t="s">
        <v>14007</v>
      </c>
      <c r="AU783" s="23">
        <v>0.89105462999999996</v>
      </c>
      <c r="AV783" s="23">
        <v>-0.16641420000000001</v>
      </c>
      <c r="AW783" s="23">
        <v>0.11021562999999999</v>
      </c>
      <c r="AX783" s="23">
        <v>0.95775683</v>
      </c>
      <c r="AY783" s="31">
        <v>782</v>
      </c>
      <c r="AZ783">
        <f t="shared" si="24"/>
        <v>0.36757335427109972</v>
      </c>
      <c r="BA783">
        <f t="shared" si="25"/>
        <v>0.43465597854940119</v>
      </c>
    </row>
    <row r="784" spans="1:53">
      <c r="A784" s="20" t="s">
        <v>50</v>
      </c>
      <c r="B784" s="21" t="s">
        <v>17018</v>
      </c>
      <c r="C784" s="22" t="s">
        <v>17019</v>
      </c>
      <c r="D784" s="21">
        <v>1</v>
      </c>
      <c r="E784" s="22">
        <v>1</v>
      </c>
      <c r="F784" s="22">
        <v>1</v>
      </c>
      <c r="G784" s="21">
        <v>1</v>
      </c>
      <c r="H784" s="21">
        <v>746</v>
      </c>
      <c r="I784" s="21">
        <v>83.1</v>
      </c>
      <c r="J784" s="21">
        <v>6.81</v>
      </c>
      <c r="K784" s="21">
        <v>2.11</v>
      </c>
      <c r="L784" s="21"/>
      <c r="M784" s="21"/>
      <c r="N784" s="21"/>
      <c r="O784" s="21"/>
      <c r="P784" s="21"/>
      <c r="Q784" s="21"/>
      <c r="R784" s="22" t="s">
        <v>17020</v>
      </c>
      <c r="S784" s="21" t="s">
        <v>17018</v>
      </c>
      <c r="T784" s="21"/>
      <c r="U784" s="21"/>
      <c r="V784" s="22">
        <v>83.9</v>
      </c>
      <c r="W784" s="22">
        <v>83.4</v>
      </c>
      <c r="X784" s="22">
        <v>98.6</v>
      </c>
      <c r="Y784" s="22">
        <v>128.5</v>
      </c>
      <c r="Z784" s="22">
        <v>111.3</v>
      </c>
      <c r="AA784" s="22">
        <v>94.2</v>
      </c>
      <c r="AB784" s="24">
        <v>45770</v>
      </c>
      <c r="AC784" s="24"/>
      <c r="AD784" s="24">
        <v>59290</v>
      </c>
      <c r="AE784" s="24">
        <v>66590</v>
      </c>
      <c r="AF784" s="24">
        <v>69860</v>
      </c>
      <c r="AG784" s="24">
        <v>48600</v>
      </c>
      <c r="AH784" s="25">
        <v>52670</v>
      </c>
      <c r="AI784" s="25">
        <v>52370</v>
      </c>
      <c r="AJ784" s="25">
        <v>61900</v>
      </c>
      <c r="AK784" s="25">
        <v>80630</v>
      </c>
      <c r="AL784" s="25">
        <v>69860</v>
      </c>
      <c r="AM784" s="25">
        <v>59110</v>
      </c>
      <c r="AN784" s="21" t="s">
        <v>62</v>
      </c>
      <c r="AO784" s="21" t="s">
        <v>63</v>
      </c>
      <c r="AP784" s="21" t="s">
        <v>62</v>
      </c>
      <c r="AQ784" s="21" t="s">
        <v>62</v>
      </c>
      <c r="AR784" s="21" t="s">
        <v>62</v>
      </c>
      <c r="AS784" s="21" t="s">
        <v>50</v>
      </c>
      <c r="AT784" s="21" t="s">
        <v>17021</v>
      </c>
      <c r="AU784" s="23">
        <v>0.79643823000000002</v>
      </c>
      <c r="AV784" s="23">
        <v>-0.32836559999999998</v>
      </c>
      <c r="AW784" s="23">
        <v>0.11029567999999999</v>
      </c>
      <c r="AX784" s="23">
        <v>0.95744149999999995</v>
      </c>
      <c r="AY784" s="32">
        <v>783</v>
      </c>
      <c r="AZ784">
        <f t="shared" si="24"/>
        <v>0.36737054079182629</v>
      </c>
      <c r="BA784">
        <f t="shared" si="25"/>
        <v>0.43489567243006777</v>
      </c>
    </row>
    <row r="785" spans="1:53">
      <c r="A785" s="20" t="s">
        <v>50</v>
      </c>
      <c r="B785" s="21" t="s">
        <v>15490</v>
      </c>
      <c r="C785" s="22" t="s">
        <v>15491</v>
      </c>
      <c r="D785" s="21">
        <v>1</v>
      </c>
      <c r="E785" s="22">
        <v>2</v>
      </c>
      <c r="F785" s="22">
        <v>25</v>
      </c>
      <c r="G785" s="21">
        <v>2</v>
      </c>
      <c r="H785" s="21">
        <v>1494</v>
      </c>
      <c r="I785" s="21">
        <v>166.7</v>
      </c>
      <c r="J785" s="21">
        <v>6.79</v>
      </c>
      <c r="K785" s="21">
        <v>66.34</v>
      </c>
      <c r="L785" s="21" t="s">
        <v>574</v>
      </c>
      <c r="M785" s="21"/>
      <c r="N785" s="21" t="s">
        <v>714</v>
      </c>
      <c r="O785" s="21" t="s">
        <v>15492</v>
      </c>
      <c r="P785" s="21">
        <v>57148</v>
      </c>
      <c r="Q785" s="21" t="s">
        <v>15494</v>
      </c>
      <c r="R785" s="22" t="s">
        <v>15495</v>
      </c>
      <c r="S785" s="21" t="s">
        <v>15496</v>
      </c>
      <c r="T785" s="21" t="s">
        <v>15497</v>
      </c>
      <c r="U785" s="21"/>
      <c r="V785" s="22">
        <v>106.6</v>
      </c>
      <c r="W785" s="22">
        <v>81.7</v>
      </c>
      <c r="X785" s="22">
        <v>87.8</v>
      </c>
      <c r="Y785" s="22">
        <v>104.7</v>
      </c>
      <c r="Z785" s="22">
        <v>111.7</v>
      </c>
      <c r="AA785" s="22">
        <v>107.4</v>
      </c>
      <c r="AB785" s="24">
        <v>3440000</v>
      </c>
      <c r="AC785" s="24">
        <v>2512000</v>
      </c>
      <c r="AD785" s="24">
        <v>3120000</v>
      </c>
      <c r="AE785" s="24">
        <v>3209000</v>
      </c>
      <c r="AF785" s="24">
        <v>4146000</v>
      </c>
      <c r="AG785" s="24">
        <v>3278000</v>
      </c>
      <c r="AH785" s="25">
        <v>3958000</v>
      </c>
      <c r="AI785" s="25">
        <v>3033000</v>
      </c>
      <c r="AJ785" s="25">
        <v>3257000</v>
      </c>
      <c r="AK785" s="25">
        <v>3885000</v>
      </c>
      <c r="AL785" s="25">
        <v>4146000</v>
      </c>
      <c r="AM785" s="25">
        <v>3987000</v>
      </c>
      <c r="AN785" s="21" t="s">
        <v>50</v>
      </c>
      <c r="AO785" s="21" t="s">
        <v>50</v>
      </c>
      <c r="AP785" s="21" t="s">
        <v>50</v>
      </c>
      <c r="AQ785" s="21" t="s">
        <v>50</v>
      </c>
      <c r="AR785" s="21" t="s">
        <v>50</v>
      </c>
      <c r="AS785" s="21" t="s">
        <v>50</v>
      </c>
      <c r="AT785" s="21" t="s">
        <v>15498</v>
      </c>
      <c r="AU785" s="23">
        <v>0.85269194999999998</v>
      </c>
      <c r="AV785" s="23">
        <v>-0.22990350000000001</v>
      </c>
      <c r="AW785" s="23">
        <v>0.11037798</v>
      </c>
      <c r="AX785" s="23">
        <v>0.95711756000000003</v>
      </c>
      <c r="AY785" s="31">
        <v>784</v>
      </c>
      <c r="AZ785">
        <f t="shared" si="24"/>
        <v>0.36717572938775506</v>
      </c>
      <c r="BA785">
        <f t="shared" si="25"/>
        <v>0.43512603373804348</v>
      </c>
    </row>
    <row r="786" spans="1:53">
      <c r="A786" s="20" t="s">
        <v>50</v>
      </c>
      <c r="B786" s="21" t="s">
        <v>16412</v>
      </c>
      <c r="C786" s="22" t="s">
        <v>16413</v>
      </c>
      <c r="D786" s="21">
        <v>1</v>
      </c>
      <c r="E786" s="22">
        <v>1</v>
      </c>
      <c r="F786" s="22">
        <v>12</v>
      </c>
      <c r="G786" s="21">
        <v>1</v>
      </c>
      <c r="H786" s="21">
        <v>1556</v>
      </c>
      <c r="I786" s="21">
        <v>176.6</v>
      </c>
      <c r="J786" s="21">
        <v>9.5</v>
      </c>
      <c r="K786" s="21">
        <v>34.21</v>
      </c>
      <c r="L786" s="21" t="s">
        <v>9930</v>
      </c>
      <c r="M786" s="21" t="s">
        <v>2689</v>
      </c>
      <c r="N786" s="21" t="s">
        <v>311</v>
      </c>
      <c r="O786" s="21" t="s">
        <v>16414</v>
      </c>
      <c r="P786" s="21">
        <v>54617</v>
      </c>
      <c r="Q786" s="21" t="s">
        <v>16416</v>
      </c>
      <c r="R786" s="22" t="s">
        <v>16417</v>
      </c>
      <c r="S786" s="21" t="s">
        <v>16418</v>
      </c>
      <c r="T786" s="21" t="s">
        <v>5847</v>
      </c>
      <c r="U786" s="21"/>
      <c r="V786" s="22">
        <v>79</v>
      </c>
      <c r="W786" s="22">
        <v>79.5</v>
      </c>
      <c r="X786" s="22">
        <v>83.9</v>
      </c>
      <c r="Y786" s="22">
        <v>101.3</v>
      </c>
      <c r="Z786" s="22">
        <v>156.69999999999999</v>
      </c>
      <c r="AA786" s="22">
        <v>99.7</v>
      </c>
      <c r="AB786" s="24">
        <v>423600</v>
      </c>
      <c r="AC786" s="24">
        <v>406300</v>
      </c>
      <c r="AD786" s="24">
        <v>495800</v>
      </c>
      <c r="AE786" s="24">
        <v>516300</v>
      </c>
      <c r="AF786" s="24">
        <v>966900</v>
      </c>
      <c r="AG786" s="24">
        <v>505600</v>
      </c>
      <c r="AH786" s="25">
        <v>487500</v>
      </c>
      <c r="AI786" s="25">
        <v>490400</v>
      </c>
      <c r="AJ786" s="25">
        <v>517600</v>
      </c>
      <c r="AK786" s="25">
        <v>625100</v>
      </c>
      <c r="AL786" s="25">
        <v>966900</v>
      </c>
      <c r="AM786" s="25">
        <v>615000</v>
      </c>
      <c r="AN786" s="21" t="s">
        <v>50</v>
      </c>
      <c r="AO786" s="21" t="s">
        <v>50</v>
      </c>
      <c r="AP786" s="21" t="s">
        <v>50</v>
      </c>
      <c r="AQ786" s="21" t="s">
        <v>50</v>
      </c>
      <c r="AR786" s="21" t="s">
        <v>50</v>
      </c>
      <c r="AS786" s="21" t="s">
        <v>50</v>
      </c>
      <c r="AT786" s="21" t="s">
        <v>16419</v>
      </c>
      <c r="AU786" s="23">
        <v>0.67760465999999997</v>
      </c>
      <c r="AV786" s="23">
        <v>-0.56148430000000005</v>
      </c>
      <c r="AW786" s="23">
        <v>0.11046444</v>
      </c>
      <c r="AX786" s="23">
        <v>0.95677752000000005</v>
      </c>
      <c r="AY786" s="31">
        <v>785</v>
      </c>
      <c r="AZ786">
        <f t="shared" si="24"/>
        <v>0.36699523505732484</v>
      </c>
      <c r="BA786">
        <f t="shared" si="25"/>
        <v>0.43533957444476207</v>
      </c>
    </row>
    <row r="787" spans="1:53">
      <c r="A787" s="20" t="s">
        <v>50</v>
      </c>
      <c r="B787" s="21" t="s">
        <v>15294</v>
      </c>
      <c r="C787" s="22" t="s">
        <v>15295</v>
      </c>
      <c r="D787" s="21">
        <v>5</v>
      </c>
      <c r="E787" s="22">
        <v>3</v>
      </c>
      <c r="F787" s="22">
        <v>34</v>
      </c>
      <c r="G787" s="21">
        <v>3</v>
      </c>
      <c r="H787" s="21">
        <v>527</v>
      </c>
      <c r="I787" s="21">
        <v>57.2</v>
      </c>
      <c r="J787" s="21">
        <v>5.74</v>
      </c>
      <c r="K787" s="21">
        <v>73.11</v>
      </c>
      <c r="L787" s="21" t="s">
        <v>574</v>
      </c>
      <c r="M787" s="21" t="s">
        <v>151</v>
      </c>
      <c r="N787" s="21" t="s">
        <v>69</v>
      </c>
      <c r="O787" s="21" t="s">
        <v>15296</v>
      </c>
      <c r="P787" s="21">
        <v>112939</v>
      </c>
      <c r="Q787" s="21" t="s">
        <v>15298</v>
      </c>
      <c r="R787" s="22" t="s">
        <v>15299</v>
      </c>
      <c r="S787" s="21" t="s">
        <v>15300</v>
      </c>
      <c r="T787" s="21"/>
      <c r="U787" s="21"/>
      <c r="V787" s="22">
        <v>80.8</v>
      </c>
      <c r="W787" s="22">
        <v>93.8</v>
      </c>
      <c r="X787" s="22">
        <v>98</v>
      </c>
      <c r="Y787" s="22">
        <v>118.6</v>
      </c>
      <c r="Z787" s="22">
        <v>94.8</v>
      </c>
      <c r="AA787" s="22">
        <v>113.9</v>
      </c>
      <c r="AB787" s="24">
        <v>7471000</v>
      </c>
      <c r="AC787" s="24">
        <v>8269000</v>
      </c>
      <c r="AD787" s="24">
        <v>9986000</v>
      </c>
      <c r="AE787" s="24">
        <v>10420000</v>
      </c>
      <c r="AF787" s="24">
        <v>10090000</v>
      </c>
      <c r="AG787" s="24">
        <v>9967000</v>
      </c>
      <c r="AH787" s="25">
        <v>8597000</v>
      </c>
      <c r="AI787" s="25">
        <v>9982000</v>
      </c>
      <c r="AJ787" s="25">
        <v>10430000</v>
      </c>
      <c r="AK787" s="25">
        <v>12620000</v>
      </c>
      <c r="AL787" s="25">
        <v>10090000</v>
      </c>
      <c r="AM787" s="25">
        <v>12120000</v>
      </c>
      <c r="AN787" s="21" t="s">
        <v>50</v>
      </c>
      <c r="AO787" s="21" t="s">
        <v>50</v>
      </c>
      <c r="AP787" s="21" t="s">
        <v>50</v>
      </c>
      <c r="AQ787" s="21" t="s">
        <v>50</v>
      </c>
      <c r="AR787" s="21" t="s">
        <v>50</v>
      </c>
      <c r="AS787" s="21" t="s">
        <v>50</v>
      </c>
      <c r="AT787" s="21" t="s">
        <v>15301</v>
      </c>
      <c r="AU787" s="23">
        <v>0.83272458999999999</v>
      </c>
      <c r="AV787" s="23">
        <v>-0.26408870000000001</v>
      </c>
      <c r="AW787" s="23">
        <v>0.11065298</v>
      </c>
      <c r="AX787" s="23">
        <v>0.95603689000000003</v>
      </c>
      <c r="AY787" s="32">
        <v>786</v>
      </c>
      <c r="AZ787">
        <f t="shared" si="24"/>
        <v>0.36715390819338417</v>
      </c>
      <c r="BA787">
        <f t="shared" si="25"/>
        <v>0.43515184455602385</v>
      </c>
    </row>
    <row r="788" spans="1:53">
      <c r="A788" s="20" t="s">
        <v>50</v>
      </c>
      <c r="B788" s="21" t="s">
        <v>15453</v>
      </c>
      <c r="C788" s="22" t="s">
        <v>15454</v>
      </c>
      <c r="D788" s="21">
        <v>5</v>
      </c>
      <c r="E788" s="22">
        <v>3</v>
      </c>
      <c r="F788" s="22">
        <v>24</v>
      </c>
      <c r="G788" s="21">
        <v>3</v>
      </c>
      <c r="H788" s="21">
        <v>705</v>
      </c>
      <c r="I788" s="21">
        <v>79.099999999999994</v>
      </c>
      <c r="J788" s="21">
        <v>6.84</v>
      </c>
      <c r="K788" s="21">
        <v>83.41</v>
      </c>
      <c r="L788" s="21" t="s">
        <v>373</v>
      </c>
      <c r="M788" s="21" t="s">
        <v>68</v>
      </c>
      <c r="N788" s="21" t="s">
        <v>108</v>
      </c>
      <c r="O788" s="21" t="s">
        <v>15455</v>
      </c>
      <c r="P788" s="21">
        <v>83746</v>
      </c>
      <c r="Q788" s="21" t="s">
        <v>15457</v>
      </c>
      <c r="R788" s="22" t="s">
        <v>15458</v>
      </c>
      <c r="S788" s="21" t="s">
        <v>15459</v>
      </c>
      <c r="T788" s="21" t="s">
        <v>15460</v>
      </c>
      <c r="U788" s="21"/>
      <c r="V788" s="22">
        <v>73.599999999999994</v>
      </c>
      <c r="W788" s="22">
        <v>97</v>
      </c>
      <c r="X788" s="22">
        <v>95.6</v>
      </c>
      <c r="Y788" s="22">
        <v>95.4</v>
      </c>
      <c r="Z788" s="22">
        <v>116.9</v>
      </c>
      <c r="AA788" s="22">
        <v>121.5</v>
      </c>
      <c r="AB788" s="24">
        <v>1114000</v>
      </c>
      <c r="AC788" s="24">
        <v>1378000</v>
      </c>
      <c r="AD788" s="24">
        <v>1601000</v>
      </c>
      <c r="AE788" s="24">
        <v>1386000</v>
      </c>
      <c r="AF788" s="24">
        <v>2068000</v>
      </c>
      <c r="AG788" s="24">
        <v>1768000</v>
      </c>
      <c r="AH788" s="25">
        <v>1303000</v>
      </c>
      <c r="AI788" s="25">
        <v>1716000</v>
      </c>
      <c r="AJ788" s="25">
        <v>1691000</v>
      </c>
      <c r="AK788" s="25">
        <v>1687000</v>
      </c>
      <c r="AL788" s="25">
        <v>2068000</v>
      </c>
      <c r="AM788" s="25">
        <v>2150000</v>
      </c>
      <c r="AN788" s="21" t="s">
        <v>50</v>
      </c>
      <c r="AO788" s="21" t="s">
        <v>50</v>
      </c>
      <c r="AP788" s="21" t="s">
        <v>50</v>
      </c>
      <c r="AQ788" s="21" t="s">
        <v>50</v>
      </c>
      <c r="AR788" s="21" t="s">
        <v>50</v>
      </c>
      <c r="AS788" s="21" t="s">
        <v>50</v>
      </c>
      <c r="AT788" s="21" t="s">
        <v>15461</v>
      </c>
      <c r="AU788" s="23">
        <v>0.7976297</v>
      </c>
      <c r="AV788" s="23">
        <v>-0.32620900000000003</v>
      </c>
      <c r="AW788" s="23">
        <v>0.11125799</v>
      </c>
      <c r="AX788" s="23">
        <v>0.95366879999999998</v>
      </c>
      <c r="AY788" s="31">
        <v>787</v>
      </c>
      <c r="AZ788">
        <f t="shared" si="24"/>
        <v>0.36869229722998731</v>
      </c>
      <c r="BA788">
        <f t="shared" si="25"/>
        <v>0.43333593563895145</v>
      </c>
    </row>
    <row r="789" spans="1:53">
      <c r="A789" s="20" t="s">
        <v>50</v>
      </c>
      <c r="B789" s="21" t="s">
        <v>16473</v>
      </c>
      <c r="C789" s="22" t="s">
        <v>16474</v>
      </c>
      <c r="D789" s="21">
        <v>1</v>
      </c>
      <c r="E789" s="22">
        <v>1</v>
      </c>
      <c r="F789" s="22">
        <v>2</v>
      </c>
      <c r="G789" s="21">
        <v>1</v>
      </c>
      <c r="H789" s="21">
        <v>688</v>
      </c>
      <c r="I789" s="21">
        <v>77</v>
      </c>
      <c r="J789" s="21">
        <v>8.18</v>
      </c>
      <c r="K789" s="21">
        <v>4.99</v>
      </c>
      <c r="L789" s="21" t="s">
        <v>16475</v>
      </c>
      <c r="M789" s="21" t="s">
        <v>151</v>
      </c>
      <c r="N789" s="21" t="s">
        <v>69</v>
      </c>
      <c r="O789" s="21" t="s">
        <v>16476</v>
      </c>
      <c r="P789" s="21">
        <v>3104</v>
      </c>
      <c r="Q789" s="21" t="s">
        <v>16478</v>
      </c>
      <c r="R789" s="22" t="s">
        <v>16479</v>
      </c>
      <c r="S789" s="21" t="s">
        <v>16480</v>
      </c>
      <c r="T789" s="21"/>
      <c r="U789" s="21"/>
      <c r="V789" s="22">
        <v>71.2</v>
      </c>
      <c r="W789" s="22">
        <v>83.7</v>
      </c>
      <c r="X789" s="22">
        <v>93.3</v>
      </c>
      <c r="Y789" s="22">
        <v>148.19999999999999</v>
      </c>
      <c r="Z789" s="22">
        <v>107</v>
      </c>
      <c r="AA789" s="22">
        <v>96.7</v>
      </c>
      <c r="AB789" s="24">
        <v>197500</v>
      </c>
      <c r="AC789" s="24">
        <v>221200</v>
      </c>
      <c r="AD789" s="24">
        <v>285300</v>
      </c>
      <c r="AE789" s="24">
        <v>390700</v>
      </c>
      <c r="AF789" s="24">
        <v>341600</v>
      </c>
      <c r="AG789" s="24">
        <v>253800</v>
      </c>
      <c r="AH789" s="25">
        <v>227200</v>
      </c>
      <c r="AI789" s="25">
        <v>267100</v>
      </c>
      <c r="AJ789" s="25">
        <v>297900</v>
      </c>
      <c r="AK789" s="25">
        <v>473000</v>
      </c>
      <c r="AL789" s="25">
        <v>341600</v>
      </c>
      <c r="AM789" s="25">
        <v>308700</v>
      </c>
      <c r="AN789" s="21" t="s">
        <v>62</v>
      </c>
      <c r="AO789" s="21" t="s">
        <v>62</v>
      </c>
      <c r="AP789" s="21" t="s">
        <v>62</v>
      </c>
      <c r="AQ789" s="21" t="s">
        <v>50</v>
      </c>
      <c r="AR789" s="21" t="s">
        <v>50</v>
      </c>
      <c r="AS789" s="21" t="s">
        <v>62</v>
      </c>
      <c r="AT789" s="21" t="s">
        <v>16481</v>
      </c>
      <c r="AU789" s="23">
        <v>0.70524896999999998</v>
      </c>
      <c r="AV789" s="23">
        <v>-0.5037954</v>
      </c>
      <c r="AW789" s="23">
        <v>0.11152945</v>
      </c>
      <c r="AX789" s="23">
        <v>0.95261043999999995</v>
      </c>
      <c r="AY789" s="31">
        <v>788</v>
      </c>
      <c r="AZ789">
        <f t="shared" si="24"/>
        <v>0.36912284974619292</v>
      </c>
      <c r="BA789">
        <f t="shared" si="25"/>
        <v>0.43282906991804854</v>
      </c>
    </row>
    <row r="790" spans="1:53">
      <c r="A790" s="20" t="s">
        <v>50</v>
      </c>
      <c r="B790" s="21" t="s">
        <v>21651</v>
      </c>
      <c r="C790" s="22" t="s">
        <v>21652</v>
      </c>
      <c r="D790" s="21">
        <v>4</v>
      </c>
      <c r="E790" s="22">
        <v>1</v>
      </c>
      <c r="F790" s="22">
        <v>4</v>
      </c>
      <c r="G790" s="21">
        <v>1</v>
      </c>
      <c r="H790" s="21">
        <v>514</v>
      </c>
      <c r="I790" s="21">
        <v>57.8</v>
      </c>
      <c r="J790" s="21">
        <v>7.03</v>
      </c>
      <c r="K790" s="21">
        <v>14.56</v>
      </c>
      <c r="L790" s="21" t="s">
        <v>21653</v>
      </c>
      <c r="M790" s="21" t="s">
        <v>151</v>
      </c>
      <c r="N790" s="21" t="s">
        <v>1508</v>
      </c>
      <c r="O790" s="21" t="s">
        <v>2186</v>
      </c>
      <c r="P790" s="21">
        <v>65975</v>
      </c>
      <c r="Q790" s="21" t="s">
        <v>21655</v>
      </c>
      <c r="R790" s="22" t="s">
        <v>21656</v>
      </c>
      <c r="S790" s="21" t="s">
        <v>21657</v>
      </c>
      <c r="T790" s="21"/>
      <c r="U790" s="21"/>
      <c r="V790" s="22">
        <v>15.7</v>
      </c>
      <c r="W790" s="22">
        <v>4.7</v>
      </c>
      <c r="X790" s="22">
        <v>142.30000000000001</v>
      </c>
      <c r="Y790" s="22">
        <v>161.4</v>
      </c>
      <c r="Z790" s="22">
        <v>145.4</v>
      </c>
      <c r="AA790" s="22">
        <v>130.6</v>
      </c>
      <c r="AB790" s="24"/>
      <c r="AC790" s="24"/>
      <c r="AD790" s="24">
        <v>163400</v>
      </c>
      <c r="AE790" s="24">
        <v>159700</v>
      </c>
      <c r="AF790" s="24">
        <v>174200</v>
      </c>
      <c r="AG790" s="24">
        <v>128600</v>
      </c>
      <c r="AH790" s="25">
        <v>18800</v>
      </c>
      <c r="AI790" s="25">
        <v>5574</v>
      </c>
      <c r="AJ790" s="25">
        <v>170500</v>
      </c>
      <c r="AK790" s="25">
        <v>193400</v>
      </c>
      <c r="AL790" s="25">
        <v>174200</v>
      </c>
      <c r="AM790" s="25">
        <v>156500</v>
      </c>
      <c r="AN790" s="21" t="s">
        <v>63</v>
      </c>
      <c r="AO790" s="21" t="s">
        <v>63</v>
      </c>
      <c r="AP790" s="21" t="s">
        <v>50</v>
      </c>
      <c r="AQ790" s="21" t="s">
        <v>50</v>
      </c>
      <c r="AR790" s="21" t="s">
        <v>50</v>
      </c>
      <c r="AS790" s="21" t="s">
        <v>50</v>
      </c>
      <c r="AT790" s="21" t="s">
        <v>8863</v>
      </c>
      <c r="AU790" s="23">
        <v>0.37197325999999997</v>
      </c>
      <c r="AV790" s="23">
        <v>-1.4267292</v>
      </c>
      <c r="AW790" s="23">
        <v>0.11194849</v>
      </c>
      <c r="AX790" s="23">
        <v>0.95098174000000002</v>
      </c>
      <c r="AY790" s="32">
        <v>789</v>
      </c>
      <c r="AZ790">
        <f t="shared" si="24"/>
        <v>0.37004012917617235</v>
      </c>
      <c r="BA790">
        <f t="shared" si="25"/>
        <v>0.43175117610934688</v>
      </c>
    </row>
    <row r="791" spans="1:53">
      <c r="A791" s="20" t="s">
        <v>50</v>
      </c>
      <c r="B791" s="21" t="s">
        <v>17366</v>
      </c>
      <c r="C791" s="22" t="s">
        <v>17367</v>
      </c>
      <c r="D791" s="21">
        <v>8</v>
      </c>
      <c r="E791" s="22">
        <v>5</v>
      </c>
      <c r="F791" s="22">
        <v>22</v>
      </c>
      <c r="G791" s="21">
        <v>2</v>
      </c>
      <c r="H791" s="21">
        <v>1087</v>
      </c>
      <c r="I791" s="21">
        <v>114.5</v>
      </c>
      <c r="J791" s="21">
        <v>7.11</v>
      </c>
      <c r="K791" s="21">
        <v>80.09</v>
      </c>
      <c r="L791" s="21" t="s">
        <v>373</v>
      </c>
      <c r="M791" s="21" t="s">
        <v>151</v>
      </c>
      <c r="N791" s="21"/>
      <c r="O791" s="21" t="s">
        <v>17368</v>
      </c>
      <c r="P791" s="21">
        <v>9898</v>
      </c>
      <c r="Q791" s="21" t="s">
        <v>17370</v>
      </c>
      <c r="R791" s="22" t="s">
        <v>17371</v>
      </c>
      <c r="S791" s="21" t="s">
        <v>17372</v>
      </c>
      <c r="T791" s="21"/>
      <c r="U791" s="21" t="s">
        <v>2090</v>
      </c>
      <c r="V791" s="22">
        <v>80.7</v>
      </c>
      <c r="W791" s="22">
        <v>78</v>
      </c>
      <c r="X791" s="22">
        <v>109.4</v>
      </c>
      <c r="Y791" s="22">
        <v>116.8</v>
      </c>
      <c r="Z791" s="22">
        <v>106.4</v>
      </c>
      <c r="AA791" s="22">
        <v>108.8</v>
      </c>
      <c r="AB791" s="24">
        <v>321100</v>
      </c>
      <c r="AC791" s="24">
        <v>295900</v>
      </c>
      <c r="AD791" s="24">
        <v>479700</v>
      </c>
      <c r="AE791" s="24">
        <v>441800</v>
      </c>
      <c r="AF791" s="24">
        <v>487300</v>
      </c>
      <c r="AG791" s="24">
        <v>409500</v>
      </c>
      <c r="AH791" s="25">
        <v>369500</v>
      </c>
      <c r="AI791" s="25">
        <v>357200</v>
      </c>
      <c r="AJ791" s="25">
        <v>500800</v>
      </c>
      <c r="AK791" s="25">
        <v>534900</v>
      </c>
      <c r="AL791" s="25">
        <v>487300</v>
      </c>
      <c r="AM791" s="25">
        <v>498100</v>
      </c>
      <c r="AN791" s="21" t="s">
        <v>50</v>
      </c>
      <c r="AO791" s="21" t="s">
        <v>50</v>
      </c>
      <c r="AP791" s="21" t="s">
        <v>50</v>
      </c>
      <c r="AQ791" s="21" t="s">
        <v>50</v>
      </c>
      <c r="AR791" s="21" t="s">
        <v>50</v>
      </c>
      <c r="AS791" s="21" t="s">
        <v>62</v>
      </c>
      <c r="AT791" s="21" t="s">
        <v>17373</v>
      </c>
      <c r="AU791" s="23">
        <v>0.80744431000000005</v>
      </c>
      <c r="AV791" s="23">
        <v>-0.30856529999999999</v>
      </c>
      <c r="AW791" s="23">
        <v>0.11278755</v>
      </c>
      <c r="AX791" s="23">
        <v>0.94773883999999997</v>
      </c>
      <c r="AY791" s="31">
        <v>790</v>
      </c>
      <c r="AZ791">
        <f t="shared" si="24"/>
        <v>0.37234168405063295</v>
      </c>
      <c r="BA791">
        <f t="shared" si="25"/>
        <v>0.42905834132713083</v>
      </c>
    </row>
    <row r="792" spans="1:53">
      <c r="A792" s="20" t="s">
        <v>50</v>
      </c>
      <c r="B792" s="21" t="s">
        <v>2557</v>
      </c>
      <c r="C792" s="22" t="s">
        <v>2558</v>
      </c>
      <c r="D792" s="21">
        <v>8</v>
      </c>
      <c r="E792" s="22">
        <v>1</v>
      </c>
      <c r="F792" s="22">
        <v>3</v>
      </c>
      <c r="G792" s="21">
        <v>1</v>
      </c>
      <c r="H792" s="21">
        <v>205</v>
      </c>
      <c r="I792" s="21">
        <v>23.6</v>
      </c>
      <c r="J792" s="21">
        <v>8.35</v>
      </c>
      <c r="K792" s="21">
        <v>10.96</v>
      </c>
      <c r="L792" s="21" t="s">
        <v>97</v>
      </c>
      <c r="M792" s="21" t="s">
        <v>940</v>
      </c>
      <c r="N792" s="21"/>
      <c r="O792" s="21" t="s">
        <v>2559</v>
      </c>
      <c r="P792" s="21">
        <v>51030</v>
      </c>
      <c r="Q792" s="21" t="s">
        <v>2561</v>
      </c>
      <c r="R792" s="22" t="s">
        <v>2562</v>
      </c>
      <c r="S792" s="21" t="s">
        <v>2563</v>
      </c>
      <c r="T792" s="21"/>
      <c r="U792" s="21"/>
      <c r="V792" s="22">
        <v>110.7</v>
      </c>
      <c r="W792" s="22">
        <v>99.7</v>
      </c>
      <c r="X792" s="22">
        <v>148.4</v>
      </c>
      <c r="Y792" s="22">
        <v>79.3</v>
      </c>
      <c r="Z792" s="22">
        <v>102.7</v>
      </c>
      <c r="AA792" s="22">
        <v>59.3</v>
      </c>
      <c r="AB792" s="24">
        <v>104000</v>
      </c>
      <c r="AC792" s="24">
        <v>89360</v>
      </c>
      <c r="AD792" s="24">
        <v>153700</v>
      </c>
      <c r="AE792" s="24">
        <v>70830</v>
      </c>
      <c r="AF792" s="24">
        <v>111000</v>
      </c>
      <c r="AG792" s="24">
        <v>52690</v>
      </c>
      <c r="AH792" s="25">
        <v>119700</v>
      </c>
      <c r="AI792" s="25">
        <v>107900</v>
      </c>
      <c r="AJ792" s="25">
        <v>160500</v>
      </c>
      <c r="AK792" s="25">
        <v>85760</v>
      </c>
      <c r="AL792" s="25">
        <v>111000</v>
      </c>
      <c r="AM792" s="25">
        <v>64090</v>
      </c>
      <c r="AN792" s="21" t="s">
        <v>50</v>
      </c>
      <c r="AO792" s="21" t="s">
        <v>62</v>
      </c>
      <c r="AP792" s="21" t="s">
        <v>50</v>
      </c>
      <c r="AQ792" s="21" t="s">
        <v>62</v>
      </c>
      <c r="AR792" s="21" t="s">
        <v>62</v>
      </c>
      <c r="AS792" s="21" t="s">
        <v>50</v>
      </c>
      <c r="AT792" s="21" t="s">
        <v>2564</v>
      </c>
      <c r="AU792" s="23">
        <v>1.48752657</v>
      </c>
      <c r="AV792" s="23">
        <v>0.57291544000000005</v>
      </c>
      <c r="AW792" s="23">
        <v>0.11283248999999999</v>
      </c>
      <c r="AX792" s="23">
        <v>0.94756580999999995</v>
      </c>
      <c r="AY792" s="31">
        <v>791</v>
      </c>
      <c r="AZ792">
        <f t="shared" si="24"/>
        <v>0.37201913264222503</v>
      </c>
      <c r="BA792">
        <f t="shared" si="25"/>
        <v>0.4294347241308144</v>
      </c>
    </row>
    <row r="793" spans="1:53">
      <c r="A793" s="20" t="s">
        <v>50</v>
      </c>
      <c r="B793" s="21" t="s">
        <v>2324</v>
      </c>
      <c r="C793" s="22" t="s">
        <v>2325</v>
      </c>
      <c r="D793" s="21">
        <v>2</v>
      </c>
      <c r="E793" s="22">
        <v>1</v>
      </c>
      <c r="F793" s="22">
        <v>6</v>
      </c>
      <c r="G793" s="21">
        <v>1</v>
      </c>
      <c r="H793" s="21">
        <v>661</v>
      </c>
      <c r="I793" s="21">
        <v>71.599999999999994</v>
      </c>
      <c r="J793" s="21">
        <v>9.32</v>
      </c>
      <c r="K793" s="21">
        <v>17.72</v>
      </c>
      <c r="L793" s="21" t="s">
        <v>106</v>
      </c>
      <c r="M793" s="21" t="s">
        <v>2326</v>
      </c>
      <c r="N793" s="21" t="s">
        <v>108</v>
      </c>
      <c r="O793" s="21" t="s">
        <v>2327</v>
      </c>
      <c r="P793" s="21">
        <v>56704</v>
      </c>
      <c r="Q793" s="21" t="s">
        <v>2329</v>
      </c>
      <c r="R793" s="22" t="s">
        <v>2330</v>
      </c>
      <c r="S793" s="21" t="s">
        <v>2331</v>
      </c>
      <c r="T793" s="21"/>
      <c r="U793" s="21"/>
      <c r="V793" s="22">
        <v>130.9</v>
      </c>
      <c r="W793" s="22">
        <v>117.1</v>
      </c>
      <c r="X793" s="22">
        <v>91.2</v>
      </c>
      <c r="Y793" s="22">
        <v>80.7</v>
      </c>
      <c r="Z793" s="22">
        <v>82.2</v>
      </c>
      <c r="AA793" s="22">
        <v>98</v>
      </c>
      <c r="AB793" s="24">
        <v>398600</v>
      </c>
      <c r="AC793" s="24">
        <v>339800</v>
      </c>
      <c r="AD793" s="24">
        <v>306000</v>
      </c>
      <c r="AE793" s="24">
        <v>233500</v>
      </c>
      <c r="AF793" s="24">
        <v>287900</v>
      </c>
      <c r="AG793" s="24">
        <v>282300</v>
      </c>
      <c r="AH793" s="25">
        <v>458600</v>
      </c>
      <c r="AI793" s="25">
        <v>410200</v>
      </c>
      <c r="AJ793" s="25">
        <v>319500</v>
      </c>
      <c r="AK793" s="25">
        <v>282700</v>
      </c>
      <c r="AL793" s="25">
        <v>287900</v>
      </c>
      <c r="AM793" s="25">
        <v>343400</v>
      </c>
      <c r="AN793" s="21" t="s">
        <v>50</v>
      </c>
      <c r="AO793" s="21" t="s">
        <v>50</v>
      </c>
      <c r="AP793" s="21" t="s">
        <v>50</v>
      </c>
      <c r="AQ793" s="21" t="s">
        <v>50</v>
      </c>
      <c r="AR793" s="21" t="s">
        <v>50</v>
      </c>
      <c r="AS793" s="21" t="s">
        <v>50</v>
      </c>
      <c r="AT793" s="21" t="s">
        <v>2332</v>
      </c>
      <c r="AU793" s="23">
        <v>1.3000974599999999</v>
      </c>
      <c r="AV793" s="23">
        <v>0.37861977000000002</v>
      </c>
      <c r="AW793" s="23">
        <v>0.11285111</v>
      </c>
      <c r="AX793" s="23">
        <v>0.94749415000000003</v>
      </c>
      <c r="AY793" s="32">
        <v>792</v>
      </c>
      <c r="AZ793">
        <f t="shared" si="24"/>
        <v>0.3716107258585859</v>
      </c>
      <c r="BA793">
        <f t="shared" si="25"/>
        <v>0.42991175938783616</v>
      </c>
    </row>
    <row r="794" spans="1:53">
      <c r="A794" s="20" t="s">
        <v>50</v>
      </c>
      <c r="B794" s="21" t="s">
        <v>3449</v>
      </c>
      <c r="C794" s="22" t="s">
        <v>3450</v>
      </c>
      <c r="D794" s="21">
        <v>3</v>
      </c>
      <c r="E794" s="22">
        <v>1</v>
      </c>
      <c r="F794" s="22">
        <v>3</v>
      </c>
      <c r="G794" s="21">
        <v>1</v>
      </c>
      <c r="H794" s="21">
        <v>418</v>
      </c>
      <c r="I794" s="21">
        <v>45.9</v>
      </c>
      <c r="J794" s="21">
        <v>6.46</v>
      </c>
      <c r="K794" s="21">
        <v>8.0399999999999991</v>
      </c>
      <c r="L794" s="21" t="s">
        <v>3451</v>
      </c>
      <c r="M794" s="21" t="s">
        <v>1080</v>
      </c>
      <c r="N794" s="21" t="s">
        <v>108</v>
      </c>
      <c r="O794" s="21" t="s">
        <v>3452</v>
      </c>
      <c r="P794" s="21">
        <v>6760</v>
      </c>
      <c r="Q794" s="21" t="s">
        <v>3454</v>
      </c>
      <c r="R794" s="22" t="s">
        <v>3455</v>
      </c>
      <c r="S794" s="21" t="s">
        <v>3456</v>
      </c>
      <c r="T794" s="21"/>
      <c r="U794" s="21"/>
      <c r="V794" s="22">
        <v>162.19999999999999</v>
      </c>
      <c r="W794" s="22">
        <v>107.3</v>
      </c>
      <c r="X794" s="22">
        <v>95.6</v>
      </c>
      <c r="Y794" s="22">
        <v>85.1</v>
      </c>
      <c r="Z794" s="22">
        <v>83.6</v>
      </c>
      <c r="AA794" s="22">
        <v>66.2</v>
      </c>
      <c r="AB794" s="24">
        <v>266900</v>
      </c>
      <c r="AC794" s="24">
        <v>168300</v>
      </c>
      <c r="AD794" s="24">
        <v>173300</v>
      </c>
      <c r="AE794" s="24">
        <v>133100</v>
      </c>
      <c r="AF794" s="24">
        <v>158400</v>
      </c>
      <c r="AG794" s="24">
        <v>103000</v>
      </c>
      <c r="AH794" s="25">
        <v>307100</v>
      </c>
      <c r="AI794" s="25">
        <v>203100</v>
      </c>
      <c r="AJ794" s="25">
        <v>180900</v>
      </c>
      <c r="AK794" s="25">
        <v>161100</v>
      </c>
      <c r="AL794" s="25">
        <v>158400</v>
      </c>
      <c r="AM794" s="25">
        <v>125300</v>
      </c>
      <c r="AN794" s="21" t="s">
        <v>50</v>
      </c>
      <c r="AO794" s="21" t="s">
        <v>62</v>
      </c>
      <c r="AP794" s="21" t="s">
        <v>62</v>
      </c>
      <c r="AQ794" s="21" t="s">
        <v>62</v>
      </c>
      <c r="AR794" s="21" t="s">
        <v>50</v>
      </c>
      <c r="AS794" s="21" t="s">
        <v>50</v>
      </c>
      <c r="AT794" s="21" t="s">
        <v>601</v>
      </c>
      <c r="AU794" s="26">
        <v>1.55397239</v>
      </c>
      <c r="AV794" s="23">
        <v>0.63596087000000001</v>
      </c>
      <c r="AW794" s="23">
        <v>0.11290892</v>
      </c>
      <c r="AX794" s="23">
        <v>0.94727174999999997</v>
      </c>
      <c r="AY794" s="31">
        <v>793</v>
      </c>
      <c r="AZ794">
        <f t="shared" si="24"/>
        <v>0.37133223626733919</v>
      </c>
      <c r="BA794">
        <f t="shared" si="25"/>
        <v>0.43023734696205473</v>
      </c>
    </row>
    <row r="795" spans="1:53">
      <c r="A795" s="20" t="s">
        <v>50</v>
      </c>
      <c r="B795" s="21" t="s">
        <v>20300</v>
      </c>
      <c r="C795" s="22" t="s">
        <v>20301</v>
      </c>
      <c r="D795" s="21">
        <v>1</v>
      </c>
      <c r="E795" s="22">
        <v>1</v>
      </c>
      <c r="F795" s="22">
        <v>2</v>
      </c>
      <c r="G795" s="21">
        <v>1</v>
      </c>
      <c r="H795" s="21">
        <v>2590</v>
      </c>
      <c r="I795" s="21">
        <v>289.39999999999998</v>
      </c>
      <c r="J795" s="21">
        <v>7.36</v>
      </c>
      <c r="K795" s="21">
        <v>5.51</v>
      </c>
      <c r="L795" s="21" t="s">
        <v>1581</v>
      </c>
      <c r="M795" s="21" t="s">
        <v>2669</v>
      </c>
      <c r="N795" s="21" t="s">
        <v>69</v>
      </c>
      <c r="O795" s="21" t="s">
        <v>20302</v>
      </c>
      <c r="P795" s="21">
        <v>10721</v>
      </c>
      <c r="Q795" s="21" t="s">
        <v>20304</v>
      </c>
      <c r="R795" s="22" t="s">
        <v>20305</v>
      </c>
      <c r="S795" s="21" t="s">
        <v>20306</v>
      </c>
      <c r="T795" s="21" t="s">
        <v>20307</v>
      </c>
      <c r="U795" s="21"/>
      <c r="V795" s="22">
        <v>35.6</v>
      </c>
      <c r="W795" s="22">
        <v>65.5</v>
      </c>
      <c r="X795" s="22">
        <v>93.5</v>
      </c>
      <c r="Y795" s="22">
        <v>194.5</v>
      </c>
      <c r="Z795" s="22">
        <v>93.9</v>
      </c>
      <c r="AA795" s="22">
        <v>116.9</v>
      </c>
      <c r="AB795" s="24"/>
      <c r="AC795" s="24"/>
      <c r="AD795" s="24"/>
      <c r="AE795" s="24">
        <v>69380</v>
      </c>
      <c r="AF795" s="24"/>
      <c r="AG795" s="24"/>
      <c r="AH795" s="25">
        <v>15390</v>
      </c>
      <c r="AI795" s="25">
        <v>28300</v>
      </c>
      <c r="AJ795" s="25">
        <v>40390</v>
      </c>
      <c r="AK795" s="25">
        <v>84000</v>
      </c>
      <c r="AL795" s="25">
        <v>40570</v>
      </c>
      <c r="AM795" s="25">
        <v>50500</v>
      </c>
      <c r="AN795" s="21" t="s">
        <v>63</v>
      </c>
      <c r="AO795" s="21" t="s">
        <v>63</v>
      </c>
      <c r="AP795" s="21" t="s">
        <v>63</v>
      </c>
      <c r="AQ795" s="21" t="s">
        <v>50</v>
      </c>
      <c r="AR795" s="21" t="s">
        <v>50</v>
      </c>
      <c r="AS795" s="21" t="s">
        <v>63</v>
      </c>
      <c r="AT795" s="21" t="s">
        <v>20308</v>
      </c>
      <c r="AU795" s="23">
        <v>0.48027808</v>
      </c>
      <c r="AV795" s="23">
        <v>-1.0580581</v>
      </c>
      <c r="AW795" s="23">
        <v>0.11303362</v>
      </c>
      <c r="AX795" s="23">
        <v>0.94679237999999999</v>
      </c>
      <c r="AY795" s="31">
        <v>794</v>
      </c>
      <c r="AZ795">
        <f t="shared" si="24"/>
        <v>0.37127415738035263</v>
      </c>
      <c r="BA795">
        <f t="shared" si="25"/>
        <v>0.43030527888507758</v>
      </c>
    </row>
    <row r="796" spans="1:53">
      <c r="A796" s="20" t="s">
        <v>50</v>
      </c>
      <c r="B796" s="21" t="s">
        <v>906</v>
      </c>
      <c r="C796" s="22" t="s">
        <v>907</v>
      </c>
      <c r="D796" s="21">
        <v>1</v>
      </c>
      <c r="E796" s="22">
        <v>1</v>
      </c>
      <c r="F796" s="22">
        <v>20</v>
      </c>
      <c r="G796" s="21">
        <v>1</v>
      </c>
      <c r="H796" s="21">
        <v>1690</v>
      </c>
      <c r="I796" s="21">
        <v>192</v>
      </c>
      <c r="J796" s="21">
        <v>6.49</v>
      </c>
      <c r="K796" s="21">
        <v>84.67</v>
      </c>
      <c r="L796" s="21" t="s">
        <v>373</v>
      </c>
      <c r="M796" s="21" t="s">
        <v>151</v>
      </c>
      <c r="N796" s="21" t="s">
        <v>152</v>
      </c>
      <c r="O796" s="21" t="s">
        <v>908</v>
      </c>
      <c r="P796" s="21">
        <v>5927</v>
      </c>
      <c r="Q796" s="21" t="s">
        <v>910</v>
      </c>
      <c r="R796" s="22" t="s">
        <v>911</v>
      </c>
      <c r="S796" s="21" t="s">
        <v>912</v>
      </c>
      <c r="T796" s="21" t="s">
        <v>913</v>
      </c>
      <c r="U796" s="21"/>
      <c r="V796" s="22">
        <v>156.5</v>
      </c>
      <c r="W796" s="22">
        <v>92.4</v>
      </c>
      <c r="X796" s="22">
        <v>125.4</v>
      </c>
      <c r="Y796" s="22">
        <v>58.9</v>
      </c>
      <c r="Z796" s="22">
        <v>59.3</v>
      </c>
      <c r="AA796" s="22">
        <v>107.4</v>
      </c>
      <c r="AB796" s="24">
        <v>622900</v>
      </c>
      <c r="AC796" s="24">
        <v>307000</v>
      </c>
      <c r="AD796" s="24">
        <v>550300</v>
      </c>
      <c r="AE796" s="24">
        <v>202900</v>
      </c>
      <c r="AF796" s="24">
        <v>271500</v>
      </c>
      <c r="AG796" s="24">
        <v>404600</v>
      </c>
      <c r="AH796" s="25">
        <v>716800</v>
      </c>
      <c r="AI796" s="25">
        <v>423400</v>
      </c>
      <c r="AJ796" s="25">
        <v>574600</v>
      </c>
      <c r="AK796" s="25">
        <v>269800</v>
      </c>
      <c r="AL796" s="25">
        <v>271500</v>
      </c>
      <c r="AM796" s="25">
        <v>492000</v>
      </c>
      <c r="AN796" s="21" t="s">
        <v>50</v>
      </c>
      <c r="AO796" s="21" t="s">
        <v>50</v>
      </c>
      <c r="AP796" s="21" t="s">
        <v>50</v>
      </c>
      <c r="AQ796" s="21" t="s">
        <v>50</v>
      </c>
      <c r="AR796" s="21" t="s">
        <v>50</v>
      </c>
      <c r="AS796" s="21" t="s">
        <v>50</v>
      </c>
      <c r="AT796" s="21" t="s">
        <v>914</v>
      </c>
      <c r="AU796" s="26">
        <v>1.6593328700000001</v>
      </c>
      <c r="AV796" s="23">
        <v>0.73060333</v>
      </c>
      <c r="AW796" s="23">
        <v>0.11326845000000001</v>
      </c>
      <c r="AX796" s="23">
        <v>0.94589102999999997</v>
      </c>
      <c r="AY796" s="32">
        <v>795</v>
      </c>
      <c r="AZ796">
        <f t="shared" si="24"/>
        <v>0.37157750641509435</v>
      </c>
      <c r="BA796">
        <f t="shared" si="25"/>
        <v>0.4299505840634254</v>
      </c>
    </row>
    <row r="797" spans="1:53">
      <c r="A797" s="20" t="s">
        <v>50</v>
      </c>
      <c r="B797" s="21" t="s">
        <v>13169</v>
      </c>
      <c r="C797" s="22" t="s">
        <v>13170</v>
      </c>
      <c r="D797" s="21">
        <v>2</v>
      </c>
      <c r="E797" s="22">
        <v>5</v>
      </c>
      <c r="F797" s="22">
        <v>73</v>
      </c>
      <c r="G797" s="21">
        <v>5</v>
      </c>
      <c r="H797" s="21">
        <v>2863</v>
      </c>
      <c r="I797" s="21">
        <v>318.89999999999998</v>
      </c>
      <c r="J797" s="21">
        <v>5.6</v>
      </c>
      <c r="K797" s="21">
        <v>235</v>
      </c>
      <c r="L797" s="21" t="s">
        <v>2298</v>
      </c>
      <c r="M797" s="21" t="s">
        <v>1705</v>
      </c>
      <c r="N797" s="21" t="s">
        <v>108</v>
      </c>
      <c r="O797" s="21" t="s">
        <v>8897</v>
      </c>
      <c r="P797" s="21">
        <v>987</v>
      </c>
      <c r="Q797" s="21" t="s">
        <v>13172</v>
      </c>
      <c r="R797" s="22" t="s">
        <v>13173</v>
      </c>
      <c r="S797" s="21" t="s">
        <v>13174</v>
      </c>
      <c r="T797" s="21"/>
      <c r="U797" s="21"/>
      <c r="V797" s="22">
        <v>85.6</v>
      </c>
      <c r="W797" s="22">
        <v>93.1</v>
      </c>
      <c r="X797" s="22">
        <v>97.8</v>
      </c>
      <c r="Y797" s="22">
        <v>121.1</v>
      </c>
      <c r="Z797" s="22">
        <v>97.9</v>
      </c>
      <c r="AA797" s="22">
        <v>104.5</v>
      </c>
      <c r="AB797" s="24">
        <v>4002000</v>
      </c>
      <c r="AC797" s="24">
        <v>4146000</v>
      </c>
      <c r="AD797" s="24">
        <v>5038000</v>
      </c>
      <c r="AE797" s="24">
        <v>5380000</v>
      </c>
      <c r="AF797" s="24">
        <v>5266000</v>
      </c>
      <c r="AG797" s="24">
        <v>4622000</v>
      </c>
      <c r="AH797" s="25">
        <v>4605000</v>
      </c>
      <c r="AI797" s="25">
        <v>5005000</v>
      </c>
      <c r="AJ797" s="25">
        <v>5260000</v>
      </c>
      <c r="AK797" s="25">
        <v>6514000</v>
      </c>
      <c r="AL797" s="25">
        <v>5266000</v>
      </c>
      <c r="AM797" s="25">
        <v>5621000</v>
      </c>
      <c r="AN797" s="21" t="s">
        <v>50</v>
      </c>
      <c r="AO797" s="21" t="s">
        <v>50</v>
      </c>
      <c r="AP797" s="21" t="s">
        <v>50</v>
      </c>
      <c r="AQ797" s="21" t="s">
        <v>50</v>
      </c>
      <c r="AR797" s="21" t="s">
        <v>50</v>
      </c>
      <c r="AS797" s="21" t="s">
        <v>50</v>
      </c>
      <c r="AT797" s="21" t="s">
        <v>13175</v>
      </c>
      <c r="AU797" s="23">
        <v>0.85454092000000004</v>
      </c>
      <c r="AV797" s="23">
        <v>-0.22677849999999999</v>
      </c>
      <c r="AW797" s="23">
        <v>0.11329298</v>
      </c>
      <c r="AX797" s="23">
        <v>0.94579698000000001</v>
      </c>
      <c r="AY797" s="31">
        <v>796</v>
      </c>
      <c r="AZ797">
        <f t="shared" si="24"/>
        <v>0.37119107015075375</v>
      </c>
      <c r="BA797">
        <f t="shared" si="25"/>
        <v>0.43040248027349015</v>
      </c>
    </row>
    <row r="798" spans="1:53">
      <c r="A798" s="20" t="s">
        <v>50</v>
      </c>
      <c r="B798" s="21" t="s">
        <v>16529</v>
      </c>
      <c r="C798" s="22" t="s">
        <v>16530</v>
      </c>
      <c r="D798" s="21">
        <v>5</v>
      </c>
      <c r="E798" s="22">
        <v>8</v>
      </c>
      <c r="F798" s="22">
        <v>26</v>
      </c>
      <c r="G798" s="21">
        <v>2</v>
      </c>
      <c r="H798" s="21">
        <v>1827</v>
      </c>
      <c r="I798" s="21">
        <v>199.4</v>
      </c>
      <c r="J798" s="21">
        <v>4.91</v>
      </c>
      <c r="K798" s="21">
        <v>68.83</v>
      </c>
      <c r="L798" s="21" t="s">
        <v>1089</v>
      </c>
      <c r="M798" s="21" t="s">
        <v>536</v>
      </c>
      <c r="N798" s="21" t="s">
        <v>177</v>
      </c>
      <c r="O798" s="21" t="s">
        <v>16531</v>
      </c>
      <c r="P798" s="21">
        <v>4133</v>
      </c>
      <c r="Q798" s="21" t="s">
        <v>16533</v>
      </c>
      <c r="R798" s="22" t="s">
        <v>3647</v>
      </c>
      <c r="S798" s="21" t="s">
        <v>16534</v>
      </c>
      <c r="T798" s="21"/>
      <c r="U798" s="21" t="s">
        <v>16535</v>
      </c>
      <c r="V798" s="22">
        <v>52.3</v>
      </c>
      <c r="W798" s="22">
        <v>92</v>
      </c>
      <c r="X798" s="22">
        <v>105.1</v>
      </c>
      <c r="Y798" s="22">
        <v>125.4</v>
      </c>
      <c r="Z798" s="22">
        <v>117.8</v>
      </c>
      <c r="AA798" s="22">
        <v>107.5</v>
      </c>
      <c r="AB798" s="24">
        <v>81350</v>
      </c>
      <c r="AC798" s="24">
        <v>133200</v>
      </c>
      <c r="AD798" s="24">
        <v>198000</v>
      </c>
      <c r="AE798" s="24">
        <v>203600</v>
      </c>
      <c r="AF798" s="24">
        <v>231600</v>
      </c>
      <c r="AG798" s="24">
        <v>173700</v>
      </c>
      <c r="AH798" s="25">
        <v>102800</v>
      </c>
      <c r="AI798" s="25">
        <v>180800</v>
      </c>
      <c r="AJ798" s="25">
        <v>206700</v>
      </c>
      <c r="AK798" s="25">
        <v>246500</v>
      </c>
      <c r="AL798" s="25">
        <v>231600</v>
      </c>
      <c r="AM798" s="25">
        <v>211300</v>
      </c>
      <c r="AN798" s="21" t="s">
        <v>50</v>
      </c>
      <c r="AO798" s="21" t="s">
        <v>62</v>
      </c>
      <c r="AP798" s="21" t="s">
        <v>50</v>
      </c>
      <c r="AQ798" s="21" t="s">
        <v>50</v>
      </c>
      <c r="AR798" s="21" t="s">
        <v>62</v>
      </c>
      <c r="AS798" s="21" t="s">
        <v>62</v>
      </c>
      <c r="AT798" s="21" t="s">
        <v>16536</v>
      </c>
      <c r="AU798" s="23">
        <v>0.71131924000000002</v>
      </c>
      <c r="AV798" s="23">
        <v>-0.4914309</v>
      </c>
      <c r="AW798" s="23">
        <v>0.11347479000000001</v>
      </c>
      <c r="AX798" s="23">
        <v>0.94510061999999995</v>
      </c>
      <c r="AY798" s="31">
        <v>797</v>
      </c>
      <c r="AZ798">
        <f t="shared" si="24"/>
        <v>0.37132026639899629</v>
      </c>
      <c r="BA798">
        <f t="shared" si="25"/>
        <v>0.43025134663956799</v>
      </c>
    </row>
    <row r="799" spans="1:53">
      <c r="A799" s="20" t="s">
        <v>50</v>
      </c>
      <c r="B799" s="21" t="s">
        <v>14606</v>
      </c>
      <c r="C799" s="22" t="s">
        <v>14607</v>
      </c>
      <c r="D799" s="21">
        <v>3</v>
      </c>
      <c r="E799" s="22">
        <v>1</v>
      </c>
      <c r="F799" s="22">
        <v>15</v>
      </c>
      <c r="G799" s="21">
        <v>1</v>
      </c>
      <c r="H799" s="21">
        <v>761</v>
      </c>
      <c r="I799" s="21">
        <v>84.3</v>
      </c>
      <c r="J799" s="21">
        <v>6.8</v>
      </c>
      <c r="K799" s="21">
        <v>80.069999999999993</v>
      </c>
      <c r="L799" s="21" t="s">
        <v>1518</v>
      </c>
      <c r="M799" s="21" t="s">
        <v>14608</v>
      </c>
      <c r="N799" s="21" t="s">
        <v>323</v>
      </c>
      <c r="O799" s="21" t="s">
        <v>14609</v>
      </c>
      <c r="P799" s="21">
        <v>28964</v>
      </c>
      <c r="Q799" s="21" t="s">
        <v>14611</v>
      </c>
      <c r="R799" s="22" t="s">
        <v>14612</v>
      </c>
      <c r="S799" s="21" t="s">
        <v>14613</v>
      </c>
      <c r="T799" s="21" t="s">
        <v>14614</v>
      </c>
      <c r="U799" s="21" t="s">
        <v>14615</v>
      </c>
      <c r="V799" s="22">
        <v>69.2</v>
      </c>
      <c r="W799" s="22">
        <v>100.1</v>
      </c>
      <c r="X799" s="22">
        <v>97.3</v>
      </c>
      <c r="Y799" s="22">
        <v>117</v>
      </c>
      <c r="Z799" s="22">
        <v>115.2</v>
      </c>
      <c r="AA799" s="22">
        <v>101.3</v>
      </c>
      <c r="AB799" s="24">
        <v>1400000</v>
      </c>
      <c r="AC799" s="24">
        <v>1930000</v>
      </c>
      <c r="AD799" s="24">
        <v>2168000</v>
      </c>
      <c r="AE799" s="24">
        <v>2248000</v>
      </c>
      <c r="AF799" s="24">
        <v>2681000</v>
      </c>
      <c r="AG799" s="24">
        <v>1938000</v>
      </c>
      <c r="AH799" s="25">
        <v>1611000</v>
      </c>
      <c r="AI799" s="25">
        <v>2330000</v>
      </c>
      <c r="AJ799" s="25">
        <v>2264000</v>
      </c>
      <c r="AK799" s="25">
        <v>2722000</v>
      </c>
      <c r="AL799" s="25">
        <v>2681000</v>
      </c>
      <c r="AM799" s="25">
        <v>2358000</v>
      </c>
      <c r="AN799" s="21" t="s">
        <v>50</v>
      </c>
      <c r="AO799" s="21" t="s">
        <v>50</v>
      </c>
      <c r="AP799" s="21" t="s">
        <v>50</v>
      </c>
      <c r="AQ799" s="21" t="s">
        <v>50</v>
      </c>
      <c r="AR799" s="21" t="s">
        <v>50</v>
      </c>
      <c r="AS799" s="21" t="s">
        <v>50</v>
      </c>
      <c r="AT799" s="21" t="s">
        <v>7998</v>
      </c>
      <c r="AU799" s="23">
        <v>0.79952942999999999</v>
      </c>
      <c r="AV799" s="23">
        <v>-0.32277699999999998</v>
      </c>
      <c r="AW799" s="23">
        <v>0.11349257</v>
      </c>
      <c r="AX799" s="23">
        <v>0.94503256000000002</v>
      </c>
      <c r="AY799" s="32">
        <v>798</v>
      </c>
      <c r="AZ799">
        <f t="shared" si="24"/>
        <v>0.37091306085213033</v>
      </c>
      <c r="BA799">
        <f t="shared" si="25"/>
        <v>0.4307278737187335</v>
      </c>
    </row>
    <row r="800" spans="1:53">
      <c r="A800" s="20" t="s">
        <v>50</v>
      </c>
      <c r="B800" s="21" t="s">
        <v>14616</v>
      </c>
      <c r="C800" s="22" t="s">
        <v>14617</v>
      </c>
      <c r="D800" s="21">
        <v>8</v>
      </c>
      <c r="E800" s="22">
        <v>9</v>
      </c>
      <c r="F800" s="22">
        <v>126</v>
      </c>
      <c r="G800" s="21">
        <v>9</v>
      </c>
      <c r="H800" s="21">
        <v>1972</v>
      </c>
      <c r="I800" s="21">
        <v>213.4</v>
      </c>
      <c r="J800" s="21">
        <v>4.7</v>
      </c>
      <c r="K800" s="21">
        <v>490.49</v>
      </c>
      <c r="L800" s="21" t="s">
        <v>14618</v>
      </c>
      <c r="M800" s="21" t="s">
        <v>151</v>
      </c>
      <c r="N800" s="21" t="s">
        <v>69</v>
      </c>
      <c r="O800" s="21" t="s">
        <v>14619</v>
      </c>
      <c r="P800" s="21">
        <v>7158</v>
      </c>
      <c r="Q800" s="21" t="s">
        <v>14621</v>
      </c>
      <c r="R800" s="22" t="s">
        <v>14622</v>
      </c>
      <c r="S800" s="21" t="s">
        <v>14623</v>
      </c>
      <c r="T800" s="21" t="s">
        <v>14624</v>
      </c>
      <c r="U800" s="21" t="s">
        <v>14625</v>
      </c>
      <c r="V800" s="22">
        <v>91.7</v>
      </c>
      <c r="W800" s="22">
        <v>88.2</v>
      </c>
      <c r="X800" s="22">
        <v>102.2</v>
      </c>
      <c r="Y800" s="22">
        <v>108.7</v>
      </c>
      <c r="Z800" s="22">
        <v>97.9</v>
      </c>
      <c r="AA800" s="22">
        <v>111.4</v>
      </c>
      <c r="AB800" s="24">
        <v>14490000</v>
      </c>
      <c r="AC800" s="24">
        <v>13260000</v>
      </c>
      <c r="AD800" s="24">
        <v>17860000</v>
      </c>
      <c r="AE800" s="24">
        <v>16360000</v>
      </c>
      <c r="AF800" s="24">
        <v>17810000</v>
      </c>
      <c r="AG800" s="24">
        <v>16640000</v>
      </c>
      <c r="AH800" s="25">
        <v>16720000</v>
      </c>
      <c r="AI800" s="25">
        <v>16070000</v>
      </c>
      <c r="AJ800" s="25">
        <v>18640000</v>
      </c>
      <c r="AK800" s="25">
        <v>19820000</v>
      </c>
      <c r="AL800" s="25">
        <v>17840000</v>
      </c>
      <c r="AM800" s="25">
        <v>20300000</v>
      </c>
      <c r="AN800" s="21" t="s">
        <v>50</v>
      </c>
      <c r="AO800" s="21" t="s">
        <v>50</v>
      </c>
      <c r="AP800" s="21" t="s">
        <v>50</v>
      </c>
      <c r="AQ800" s="21" t="s">
        <v>50</v>
      </c>
      <c r="AR800" s="21" t="s">
        <v>50</v>
      </c>
      <c r="AS800" s="21" t="s">
        <v>50</v>
      </c>
      <c r="AT800" s="21" t="s">
        <v>14626</v>
      </c>
      <c r="AU800" s="23">
        <v>0.88740529000000001</v>
      </c>
      <c r="AV800" s="23">
        <v>-0.17233490000000001</v>
      </c>
      <c r="AW800" s="23">
        <v>0.11356278</v>
      </c>
      <c r="AX800" s="23">
        <v>0.94476400000000005</v>
      </c>
      <c r="AY800" s="31">
        <v>799</v>
      </c>
      <c r="AZ800">
        <f t="shared" si="24"/>
        <v>0.3706780103128911</v>
      </c>
      <c r="BA800">
        <f t="shared" si="25"/>
        <v>0.4310031768056975</v>
      </c>
    </row>
    <row r="801" spans="1:53">
      <c r="A801" s="20" t="s">
        <v>50</v>
      </c>
      <c r="B801" s="21" t="s">
        <v>2120</v>
      </c>
      <c r="C801" s="22" t="s">
        <v>2121</v>
      </c>
      <c r="D801" s="21">
        <v>6</v>
      </c>
      <c r="E801" s="22">
        <v>1</v>
      </c>
      <c r="F801" s="22">
        <v>6</v>
      </c>
      <c r="G801" s="21">
        <v>1</v>
      </c>
      <c r="H801" s="21">
        <v>184</v>
      </c>
      <c r="I801" s="21">
        <v>20.7</v>
      </c>
      <c r="J801" s="21">
        <v>8.56</v>
      </c>
      <c r="K801" s="21">
        <v>12.3</v>
      </c>
      <c r="L801" s="21"/>
      <c r="M801" s="21"/>
      <c r="N801" s="21"/>
      <c r="O801" s="21"/>
      <c r="P801" s="21"/>
      <c r="Q801" s="21"/>
      <c r="R801" s="22" t="s">
        <v>2122</v>
      </c>
      <c r="S801" s="21" t="s">
        <v>2120</v>
      </c>
      <c r="T801" s="21"/>
      <c r="U801" s="21"/>
      <c r="V801" s="22">
        <v>122.4</v>
      </c>
      <c r="W801" s="22">
        <v>146.5</v>
      </c>
      <c r="X801" s="22">
        <v>90.4</v>
      </c>
      <c r="Y801" s="22">
        <v>59.7</v>
      </c>
      <c r="Z801" s="22">
        <v>83.4</v>
      </c>
      <c r="AA801" s="22">
        <v>97.5</v>
      </c>
      <c r="AB801" s="24">
        <v>95770</v>
      </c>
      <c r="AC801" s="24">
        <v>109200</v>
      </c>
      <c r="AD801" s="24">
        <v>77930</v>
      </c>
      <c r="AE801" s="24">
        <v>44390</v>
      </c>
      <c r="AF801" s="24">
        <v>75070</v>
      </c>
      <c r="AG801" s="24">
        <v>72140</v>
      </c>
      <c r="AH801" s="25">
        <v>110200</v>
      </c>
      <c r="AI801" s="25">
        <v>131900</v>
      </c>
      <c r="AJ801" s="25">
        <v>81360</v>
      </c>
      <c r="AK801" s="25">
        <v>53750</v>
      </c>
      <c r="AL801" s="25">
        <v>75070</v>
      </c>
      <c r="AM801" s="25">
        <v>87740</v>
      </c>
      <c r="AN801" s="21" t="s">
        <v>50</v>
      </c>
      <c r="AO801" s="21" t="s">
        <v>62</v>
      </c>
      <c r="AP801" s="21" t="s">
        <v>50</v>
      </c>
      <c r="AQ801" s="21" t="s">
        <v>50</v>
      </c>
      <c r="AR801" s="21" t="s">
        <v>50</v>
      </c>
      <c r="AS801" s="21" t="s">
        <v>50</v>
      </c>
      <c r="AT801" s="21" t="s">
        <v>2123</v>
      </c>
      <c r="AU801" s="23">
        <v>1.49354852</v>
      </c>
      <c r="AV801" s="23">
        <v>0.57874409999999998</v>
      </c>
      <c r="AW801" s="23">
        <v>0.11410302999999999</v>
      </c>
      <c r="AX801" s="23">
        <v>0.94270282000000005</v>
      </c>
      <c r="AY801" s="31">
        <v>800</v>
      </c>
      <c r="AZ801">
        <f t="shared" si="24"/>
        <v>0.37197587779999997</v>
      </c>
      <c r="BA801">
        <f t="shared" si="25"/>
        <v>0.42948522269344308</v>
      </c>
    </row>
    <row r="802" spans="1:53">
      <c r="A802" s="20" t="s">
        <v>50</v>
      </c>
      <c r="B802" s="21" t="s">
        <v>21556</v>
      </c>
      <c r="C802" s="22" t="s">
        <v>21557</v>
      </c>
      <c r="D802" s="21">
        <v>1</v>
      </c>
      <c r="E802" s="22">
        <v>1</v>
      </c>
      <c r="F802" s="22">
        <v>6</v>
      </c>
      <c r="G802" s="21">
        <v>1</v>
      </c>
      <c r="H802" s="21">
        <v>2004</v>
      </c>
      <c r="I802" s="21">
        <v>224.9</v>
      </c>
      <c r="J802" s="21">
        <v>5.68</v>
      </c>
      <c r="K802" s="21">
        <v>20.6</v>
      </c>
      <c r="L802" s="21" t="s">
        <v>5888</v>
      </c>
      <c r="M802" s="21" t="s">
        <v>127</v>
      </c>
      <c r="N802" s="21" t="s">
        <v>69</v>
      </c>
      <c r="O802" s="21" t="s">
        <v>17098</v>
      </c>
      <c r="P802" s="21">
        <v>7994</v>
      </c>
      <c r="Q802" s="21" t="s">
        <v>21559</v>
      </c>
      <c r="R802" s="22" t="s">
        <v>21560</v>
      </c>
      <c r="S802" s="21" t="s">
        <v>21561</v>
      </c>
      <c r="T802" s="21" t="s">
        <v>3140</v>
      </c>
      <c r="U802" s="21" t="s">
        <v>924</v>
      </c>
      <c r="V802" s="22">
        <v>25.3</v>
      </c>
      <c r="W802" s="22">
        <v>132.30000000000001</v>
      </c>
      <c r="X802" s="22">
        <v>24.5</v>
      </c>
      <c r="Y802" s="22">
        <v>125.2</v>
      </c>
      <c r="Z802" s="22">
        <v>122.4</v>
      </c>
      <c r="AA802" s="22">
        <v>170.3</v>
      </c>
      <c r="AB802" s="24"/>
      <c r="AC802" s="24">
        <v>158700</v>
      </c>
      <c r="AD802" s="24"/>
      <c r="AE802" s="24">
        <v>149700</v>
      </c>
      <c r="AF802" s="24">
        <v>177200</v>
      </c>
      <c r="AG802" s="24">
        <v>202600</v>
      </c>
      <c r="AH802" s="25">
        <v>36660</v>
      </c>
      <c r="AI802" s="25">
        <v>191500</v>
      </c>
      <c r="AJ802" s="25">
        <v>35420</v>
      </c>
      <c r="AK802" s="25">
        <v>181200</v>
      </c>
      <c r="AL802" s="25">
        <v>177200</v>
      </c>
      <c r="AM802" s="25">
        <v>246500</v>
      </c>
      <c r="AN802" s="21" t="s">
        <v>50</v>
      </c>
      <c r="AO802" s="21" t="s">
        <v>50</v>
      </c>
      <c r="AP802" s="21" t="s">
        <v>50</v>
      </c>
      <c r="AQ802" s="21" t="s">
        <v>50</v>
      </c>
      <c r="AR802" s="21" t="s">
        <v>50</v>
      </c>
      <c r="AS802" s="21" t="s">
        <v>50</v>
      </c>
      <c r="AT802" s="21" t="s">
        <v>21562</v>
      </c>
      <c r="AU802" s="23">
        <v>0.4358398</v>
      </c>
      <c r="AV802" s="23">
        <v>-1.1981301</v>
      </c>
      <c r="AW802" s="23">
        <v>0.11434208999999999</v>
      </c>
      <c r="AX802" s="23">
        <v>0.94179389000000002</v>
      </c>
      <c r="AY802" s="32">
        <v>801</v>
      </c>
      <c r="AZ802">
        <f t="shared" si="24"/>
        <v>0.37228985108614232</v>
      </c>
      <c r="BA802">
        <f t="shared" si="25"/>
        <v>0.42911880282904991</v>
      </c>
    </row>
    <row r="803" spans="1:53">
      <c r="A803" s="20" t="s">
        <v>50</v>
      </c>
      <c r="B803" s="21" t="s">
        <v>7323</v>
      </c>
      <c r="C803" s="22" t="s">
        <v>7324</v>
      </c>
      <c r="D803" s="21">
        <v>13</v>
      </c>
      <c r="E803" s="22">
        <v>3</v>
      </c>
      <c r="F803" s="22">
        <v>26</v>
      </c>
      <c r="G803" s="21">
        <v>3</v>
      </c>
      <c r="H803" s="21">
        <v>183</v>
      </c>
      <c r="I803" s="21">
        <v>20.8</v>
      </c>
      <c r="J803" s="21">
        <v>5.33</v>
      </c>
      <c r="K803" s="21">
        <v>66.760000000000005</v>
      </c>
      <c r="L803" s="21" t="s">
        <v>1982</v>
      </c>
      <c r="M803" s="21" t="s">
        <v>7325</v>
      </c>
      <c r="N803" s="21" t="s">
        <v>108</v>
      </c>
      <c r="O803" s="21" t="s">
        <v>7326</v>
      </c>
      <c r="P803" s="21">
        <v>11335</v>
      </c>
      <c r="Q803" s="21" t="s">
        <v>7328</v>
      </c>
      <c r="R803" s="22" t="s">
        <v>7329</v>
      </c>
      <c r="S803" s="21" t="s">
        <v>7330</v>
      </c>
      <c r="T803" s="21" t="s">
        <v>7331</v>
      </c>
      <c r="U803" s="21" t="s">
        <v>7332</v>
      </c>
      <c r="V803" s="22">
        <v>114.9</v>
      </c>
      <c r="W803" s="22">
        <v>101.9</v>
      </c>
      <c r="X803" s="22">
        <v>98.5</v>
      </c>
      <c r="Y803" s="22">
        <v>95.1</v>
      </c>
      <c r="Z803" s="22">
        <v>96.5</v>
      </c>
      <c r="AA803" s="22">
        <v>93.1</v>
      </c>
      <c r="AB803" s="24">
        <v>5226000</v>
      </c>
      <c r="AC803" s="24">
        <v>4419000</v>
      </c>
      <c r="AD803" s="24">
        <v>4939000</v>
      </c>
      <c r="AE803" s="24">
        <v>4109000</v>
      </c>
      <c r="AF803" s="24">
        <v>5048000</v>
      </c>
      <c r="AG803" s="24">
        <v>4007000</v>
      </c>
      <c r="AH803" s="25">
        <v>6014000</v>
      </c>
      <c r="AI803" s="25">
        <v>5334000</v>
      </c>
      <c r="AJ803" s="25">
        <v>5156000</v>
      </c>
      <c r="AK803" s="25">
        <v>4975000</v>
      </c>
      <c r="AL803" s="25">
        <v>5048000</v>
      </c>
      <c r="AM803" s="25">
        <v>4874000</v>
      </c>
      <c r="AN803" s="21" t="s">
        <v>50</v>
      </c>
      <c r="AO803" s="21" t="s">
        <v>50</v>
      </c>
      <c r="AP803" s="21" t="s">
        <v>50</v>
      </c>
      <c r="AQ803" s="21" t="s">
        <v>50</v>
      </c>
      <c r="AR803" s="21" t="s">
        <v>50</v>
      </c>
      <c r="AS803" s="21" t="s">
        <v>50</v>
      </c>
      <c r="AT803" s="21" t="s">
        <v>7333</v>
      </c>
      <c r="AU803" s="23">
        <v>1.1078355799999999</v>
      </c>
      <c r="AV803" s="23">
        <v>0.14774377999999999</v>
      </c>
      <c r="AW803" s="23">
        <v>0.11450289</v>
      </c>
      <c r="AX803" s="23">
        <v>0.94118354000000004</v>
      </c>
      <c r="AY803" s="31">
        <v>802</v>
      </c>
      <c r="AZ803">
        <f t="shared" si="24"/>
        <v>0.37234855002493761</v>
      </c>
      <c r="BA803">
        <f t="shared" si="25"/>
        <v>0.42905033301812651</v>
      </c>
    </row>
    <row r="804" spans="1:53">
      <c r="A804" s="20" t="s">
        <v>50</v>
      </c>
      <c r="B804" s="21" t="s">
        <v>11509</v>
      </c>
      <c r="C804" s="22" t="s">
        <v>11510</v>
      </c>
      <c r="D804" s="21">
        <v>6</v>
      </c>
      <c r="E804" s="22">
        <v>3</v>
      </c>
      <c r="F804" s="22">
        <v>16</v>
      </c>
      <c r="G804" s="21">
        <v>3</v>
      </c>
      <c r="H804" s="21">
        <v>665</v>
      </c>
      <c r="I804" s="21">
        <v>75.7</v>
      </c>
      <c r="J804" s="21">
        <v>6.84</v>
      </c>
      <c r="K804" s="21">
        <v>43.32</v>
      </c>
      <c r="L804" s="21" t="s">
        <v>574</v>
      </c>
      <c r="M804" s="21" t="s">
        <v>1024</v>
      </c>
      <c r="N804" s="21"/>
      <c r="O804" s="21" t="s">
        <v>11511</v>
      </c>
      <c r="P804" s="21">
        <v>79657</v>
      </c>
      <c r="Q804" s="21" t="s">
        <v>11513</v>
      </c>
      <c r="R804" s="22" t="s">
        <v>11514</v>
      </c>
      <c r="S804" s="21" t="s">
        <v>11515</v>
      </c>
      <c r="T804" s="21"/>
      <c r="U804" s="21"/>
      <c r="V804" s="22">
        <v>95.7</v>
      </c>
      <c r="W804" s="22">
        <v>95.4</v>
      </c>
      <c r="X804" s="22">
        <v>99</v>
      </c>
      <c r="Y804" s="22">
        <v>109.2</v>
      </c>
      <c r="Z804" s="22">
        <v>98.9</v>
      </c>
      <c r="AA804" s="22">
        <v>101.7</v>
      </c>
      <c r="AB804" s="24">
        <v>1203000</v>
      </c>
      <c r="AC804" s="24">
        <v>1143000</v>
      </c>
      <c r="AD804" s="24">
        <v>1372000</v>
      </c>
      <c r="AE804" s="24">
        <v>1264000</v>
      </c>
      <c r="AF804" s="24">
        <v>1431000</v>
      </c>
      <c r="AG804" s="24">
        <v>1186000</v>
      </c>
      <c r="AH804" s="25">
        <v>1384000</v>
      </c>
      <c r="AI804" s="25">
        <v>1380000</v>
      </c>
      <c r="AJ804" s="25">
        <v>1433000</v>
      </c>
      <c r="AK804" s="25">
        <v>1580000</v>
      </c>
      <c r="AL804" s="25">
        <v>1431000</v>
      </c>
      <c r="AM804" s="25">
        <v>1472000</v>
      </c>
      <c r="AN804" s="21" t="s">
        <v>50</v>
      </c>
      <c r="AO804" s="21" t="s">
        <v>50</v>
      </c>
      <c r="AP804" s="21" t="s">
        <v>50</v>
      </c>
      <c r="AQ804" s="21" t="s">
        <v>50</v>
      </c>
      <c r="AR804" s="21" t="s">
        <v>50</v>
      </c>
      <c r="AS804" s="21" t="s">
        <v>50</v>
      </c>
      <c r="AT804" s="21" t="s">
        <v>11516</v>
      </c>
      <c r="AU804" s="23">
        <v>0.93596844999999995</v>
      </c>
      <c r="AV804" s="23">
        <v>-9.5468200000000003E-2</v>
      </c>
      <c r="AW804" s="23">
        <v>0.1145187</v>
      </c>
      <c r="AX804" s="23">
        <v>0.94112359999999995</v>
      </c>
      <c r="AY804" s="31">
        <v>803</v>
      </c>
      <c r="AZ804">
        <f t="shared" si="24"/>
        <v>0.37193620124533</v>
      </c>
      <c r="BA804">
        <f t="shared" si="25"/>
        <v>0.42953154889046502</v>
      </c>
    </row>
    <row r="805" spans="1:53">
      <c r="A805" s="20" t="s">
        <v>50</v>
      </c>
      <c r="B805" s="21" t="s">
        <v>18154</v>
      </c>
      <c r="C805" s="22" t="s">
        <v>18155</v>
      </c>
      <c r="D805" s="21">
        <v>13</v>
      </c>
      <c r="E805" s="22">
        <v>6</v>
      </c>
      <c r="F805" s="22">
        <v>17</v>
      </c>
      <c r="G805" s="21">
        <v>6</v>
      </c>
      <c r="H805" s="21">
        <v>528</v>
      </c>
      <c r="I805" s="21">
        <v>59.1</v>
      </c>
      <c r="J805" s="21">
        <v>7.05</v>
      </c>
      <c r="K805" s="21">
        <v>50.38</v>
      </c>
      <c r="L805" s="21" t="s">
        <v>6486</v>
      </c>
      <c r="M805" s="21" t="s">
        <v>8748</v>
      </c>
      <c r="N805" s="21" t="s">
        <v>128</v>
      </c>
      <c r="O805" s="21" t="s">
        <v>18156</v>
      </c>
      <c r="P805" s="21">
        <v>8565</v>
      </c>
      <c r="Q805" s="21" t="s">
        <v>18158</v>
      </c>
      <c r="R805" s="22" t="s">
        <v>18159</v>
      </c>
      <c r="S805" s="21" t="s">
        <v>18160</v>
      </c>
      <c r="T805" s="21" t="s">
        <v>6232</v>
      </c>
      <c r="U805" s="21" t="s">
        <v>18161</v>
      </c>
      <c r="V805" s="22">
        <v>85</v>
      </c>
      <c r="W805" s="22">
        <v>85.5</v>
      </c>
      <c r="X805" s="22">
        <v>92.2</v>
      </c>
      <c r="Y805" s="22">
        <v>128.4</v>
      </c>
      <c r="Z805" s="22">
        <v>120.3</v>
      </c>
      <c r="AA805" s="22">
        <v>88.6</v>
      </c>
      <c r="AB805" s="24">
        <v>2325000</v>
      </c>
      <c r="AC805" s="24">
        <v>2231000</v>
      </c>
      <c r="AD805" s="24">
        <v>2779000</v>
      </c>
      <c r="AE805" s="24">
        <v>3338000</v>
      </c>
      <c r="AF805" s="24">
        <v>3788000</v>
      </c>
      <c r="AG805" s="24">
        <v>2244000</v>
      </c>
      <c r="AH805" s="25">
        <v>2675000</v>
      </c>
      <c r="AI805" s="25">
        <v>2693000</v>
      </c>
      <c r="AJ805" s="25">
        <v>2902000</v>
      </c>
      <c r="AK805" s="25">
        <v>4041000</v>
      </c>
      <c r="AL805" s="25">
        <v>3788000</v>
      </c>
      <c r="AM805" s="25">
        <v>2789000</v>
      </c>
      <c r="AN805" s="21" t="s">
        <v>50</v>
      </c>
      <c r="AO805" s="21" t="s">
        <v>50</v>
      </c>
      <c r="AP805" s="21" t="s">
        <v>50</v>
      </c>
      <c r="AQ805" s="21" t="s">
        <v>50</v>
      </c>
      <c r="AR805" s="21" t="s">
        <v>50</v>
      </c>
      <c r="AS805" s="21" t="s">
        <v>50</v>
      </c>
      <c r="AT805" s="21" t="s">
        <v>18162</v>
      </c>
      <c r="AU805" s="23">
        <v>0.77884109000000001</v>
      </c>
      <c r="AV805" s="23">
        <v>-0.36059910000000001</v>
      </c>
      <c r="AW805" s="23">
        <v>0.11468739</v>
      </c>
      <c r="AX805" s="23">
        <v>0.94048434000000003</v>
      </c>
      <c r="AY805" s="32">
        <v>804</v>
      </c>
      <c r="AZ805">
        <f t="shared" si="24"/>
        <v>0.37202078746268658</v>
      </c>
      <c r="BA805">
        <f t="shared" si="25"/>
        <v>0.42943279230061132</v>
      </c>
    </row>
    <row r="806" spans="1:53">
      <c r="A806" s="20" t="s">
        <v>50</v>
      </c>
      <c r="B806" s="21" t="s">
        <v>1757</v>
      </c>
      <c r="C806" s="22" t="s">
        <v>1758</v>
      </c>
      <c r="D806" s="21">
        <v>2</v>
      </c>
      <c r="E806" s="22">
        <v>1</v>
      </c>
      <c r="F806" s="22">
        <v>6</v>
      </c>
      <c r="G806" s="21">
        <v>1</v>
      </c>
      <c r="H806" s="21">
        <v>465</v>
      </c>
      <c r="I806" s="21">
        <v>53</v>
      </c>
      <c r="J806" s="21">
        <v>6.01</v>
      </c>
      <c r="K806" s="21">
        <v>17.23</v>
      </c>
      <c r="L806" s="21" t="s">
        <v>97</v>
      </c>
      <c r="M806" s="21" t="s">
        <v>1243</v>
      </c>
      <c r="N806" s="21" t="s">
        <v>108</v>
      </c>
      <c r="O806" s="21"/>
      <c r="P806" s="21">
        <v>30850</v>
      </c>
      <c r="Q806" s="21" t="s">
        <v>1760</v>
      </c>
      <c r="R806" s="22" t="s">
        <v>1761</v>
      </c>
      <c r="S806" s="21" t="s">
        <v>1762</v>
      </c>
      <c r="T806" s="21"/>
      <c r="U806" s="21"/>
      <c r="V806" s="22">
        <v>94.2</v>
      </c>
      <c r="W806" s="22">
        <v>139.1</v>
      </c>
      <c r="X806" s="22">
        <v>119.5</v>
      </c>
      <c r="Y806" s="22">
        <v>105.3</v>
      </c>
      <c r="Z806" s="22">
        <v>75.5</v>
      </c>
      <c r="AA806" s="22">
        <v>66.5</v>
      </c>
      <c r="AB806" s="24">
        <v>147700</v>
      </c>
      <c r="AC806" s="24">
        <v>208000</v>
      </c>
      <c r="AD806" s="24">
        <v>206700</v>
      </c>
      <c r="AE806" s="24">
        <v>157000</v>
      </c>
      <c r="AF806" s="24">
        <v>136200</v>
      </c>
      <c r="AG806" s="24">
        <v>98660</v>
      </c>
      <c r="AH806" s="25">
        <v>170000</v>
      </c>
      <c r="AI806" s="25">
        <v>251100</v>
      </c>
      <c r="AJ806" s="25">
        <v>215800</v>
      </c>
      <c r="AK806" s="25">
        <v>190100</v>
      </c>
      <c r="AL806" s="25">
        <v>136200</v>
      </c>
      <c r="AM806" s="25">
        <v>120000</v>
      </c>
      <c r="AN806" s="21" t="s">
        <v>50</v>
      </c>
      <c r="AO806" s="21" t="s">
        <v>50</v>
      </c>
      <c r="AP806" s="21" t="s">
        <v>50</v>
      </c>
      <c r="AQ806" s="21" t="s">
        <v>50</v>
      </c>
      <c r="AR806" s="21" t="s">
        <v>50</v>
      </c>
      <c r="AS806" s="21" t="s">
        <v>50</v>
      </c>
      <c r="AT806" s="21" t="s">
        <v>1763</v>
      </c>
      <c r="AU806" s="23">
        <v>1.42700457</v>
      </c>
      <c r="AV806" s="23">
        <v>0.51298995999999997</v>
      </c>
      <c r="AW806" s="23">
        <v>0.11492448</v>
      </c>
      <c r="AX806" s="23">
        <v>0.93958744000000005</v>
      </c>
      <c r="AY806" s="31">
        <v>805</v>
      </c>
      <c r="AZ806">
        <f t="shared" si="24"/>
        <v>0.37232676253416147</v>
      </c>
      <c r="BA806">
        <f t="shared" si="25"/>
        <v>0.4290757459379903</v>
      </c>
    </row>
    <row r="807" spans="1:53">
      <c r="A807" s="20" t="s">
        <v>50</v>
      </c>
      <c r="B807" s="21" t="s">
        <v>249</v>
      </c>
      <c r="C807" s="22" t="s">
        <v>250</v>
      </c>
      <c r="D807" s="21">
        <v>5</v>
      </c>
      <c r="E807" s="22">
        <v>4</v>
      </c>
      <c r="F807" s="22">
        <v>9</v>
      </c>
      <c r="G807" s="21">
        <v>4</v>
      </c>
      <c r="H807" s="21">
        <v>1224</v>
      </c>
      <c r="I807" s="21">
        <v>138.30000000000001</v>
      </c>
      <c r="J807" s="21">
        <v>7.66</v>
      </c>
      <c r="K807" s="21">
        <v>26.46</v>
      </c>
      <c r="L807" s="21" t="s">
        <v>251</v>
      </c>
      <c r="M807" s="21" t="s">
        <v>252</v>
      </c>
      <c r="N807" s="21" t="s">
        <v>253</v>
      </c>
      <c r="O807" s="21" t="s">
        <v>254</v>
      </c>
      <c r="P807" s="21">
        <v>1314</v>
      </c>
      <c r="Q807" s="21" t="s">
        <v>256</v>
      </c>
      <c r="R807" s="22" t="s">
        <v>257</v>
      </c>
      <c r="S807" s="21" t="s">
        <v>258</v>
      </c>
      <c r="T807" s="21" t="s">
        <v>259</v>
      </c>
      <c r="U807" s="21"/>
      <c r="V807" s="22">
        <v>151</v>
      </c>
      <c r="W807" s="22">
        <v>119.8</v>
      </c>
      <c r="X807" s="22">
        <v>145.69999999999999</v>
      </c>
      <c r="Y807" s="22">
        <v>135.6</v>
      </c>
      <c r="Z807" s="22">
        <v>16.5</v>
      </c>
      <c r="AA807" s="22">
        <v>31.3</v>
      </c>
      <c r="AB807" s="24">
        <v>624800</v>
      </c>
      <c r="AC807" s="24">
        <v>456900</v>
      </c>
      <c r="AD807" s="24">
        <v>681300</v>
      </c>
      <c r="AE807" s="24">
        <v>540700</v>
      </c>
      <c r="AF807" s="24"/>
      <c r="AG807" s="24">
        <v>73250</v>
      </c>
      <c r="AH807" s="25">
        <v>747300</v>
      </c>
      <c r="AI807" s="25">
        <v>592900</v>
      </c>
      <c r="AJ807" s="25">
        <v>720900</v>
      </c>
      <c r="AK807" s="25">
        <v>671100</v>
      </c>
      <c r="AL807" s="25">
        <v>81870</v>
      </c>
      <c r="AM807" s="25">
        <v>155100</v>
      </c>
      <c r="AN807" s="21" t="s">
        <v>50</v>
      </c>
      <c r="AO807" s="21" t="s">
        <v>50</v>
      </c>
      <c r="AP807" s="21" t="s">
        <v>50</v>
      </c>
      <c r="AQ807" s="21" t="s">
        <v>50</v>
      </c>
      <c r="AR807" s="21" t="s">
        <v>50</v>
      </c>
      <c r="AS807" s="21" t="s">
        <v>50</v>
      </c>
      <c r="AT807" s="21" t="s">
        <v>260</v>
      </c>
      <c r="AU807" s="26">
        <v>2.2698733199999999</v>
      </c>
      <c r="AV807" s="23">
        <v>1.18261178</v>
      </c>
      <c r="AW807" s="23">
        <v>0.11510032000000001</v>
      </c>
      <c r="AX807" s="23">
        <v>0.93892346000000004</v>
      </c>
      <c r="AY807" s="31">
        <v>806</v>
      </c>
      <c r="AZ807">
        <f t="shared" si="24"/>
        <v>0.37243378977667496</v>
      </c>
      <c r="BA807">
        <f t="shared" si="25"/>
        <v>0.4289509236954247</v>
      </c>
    </row>
    <row r="808" spans="1:53">
      <c r="A808" s="20" t="s">
        <v>50</v>
      </c>
      <c r="B808" s="21" t="s">
        <v>16507</v>
      </c>
      <c r="C808" s="22" t="s">
        <v>16508</v>
      </c>
      <c r="D808" s="21">
        <v>1</v>
      </c>
      <c r="E808" s="22">
        <v>1</v>
      </c>
      <c r="F808" s="22">
        <v>6</v>
      </c>
      <c r="G808" s="21">
        <v>1</v>
      </c>
      <c r="H808" s="21">
        <v>958</v>
      </c>
      <c r="I808" s="21">
        <v>108.9</v>
      </c>
      <c r="J808" s="21">
        <v>7.14</v>
      </c>
      <c r="K808" s="21">
        <v>15.35</v>
      </c>
      <c r="L808" s="21" t="s">
        <v>353</v>
      </c>
      <c r="M808" s="21" t="s">
        <v>5139</v>
      </c>
      <c r="N808" s="21" t="s">
        <v>152</v>
      </c>
      <c r="O808" s="21" t="s">
        <v>16509</v>
      </c>
      <c r="P808" s="21">
        <v>22894</v>
      </c>
      <c r="Q808" s="21" t="s">
        <v>16511</v>
      </c>
      <c r="R808" s="22" t="s">
        <v>16512</v>
      </c>
      <c r="S808" s="21" t="s">
        <v>16513</v>
      </c>
      <c r="T808" s="21" t="s">
        <v>16514</v>
      </c>
      <c r="U808" s="21"/>
      <c r="V808" s="22">
        <v>85.4</v>
      </c>
      <c r="W808" s="22">
        <v>89.4</v>
      </c>
      <c r="X808" s="22">
        <v>88.1</v>
      </c>
      <c r="Y808" s="22">
        <v>133.5</v>
      </c>
      <c r="Z808" s="22">
        <v>112.7</v>
      </c>
      <c r="AA808" s="22">
        <v>90.8</v>
      </c>
      <c r="AB808" s="24">
        <v>499200</v>
      </c>
      <c r="AC808" s="24">
        <v>498000</v>
      </c>
      <c r="AD808" s="24">
        <v>567300</v>
      </c>
      <c r="AE808" s="24">
        <v>741600</v>
      </c>
      <c r="AF808" s="24">
        <v>757900</v>
      </c>
      <c r="AG808" s="24">
        <v>502100</v>
      </c>
      <c r="AH808" s="25">
        <v>574400</v>
      </c>
      <c r="AI808" s="25">
        <v>601200</v>
      </c>
      <c r="AJ808" s="25">
        <v>592300</v>
      </c>
      <c r="AK808" s="25">
        <v>897900</v>
      </c>
      <c r="AL808" s="25">
        <v>757900</v>
      </c>
      <c r="AM808" s="25">
        <v>610700</v>
      </c>
      <c r="AN808" s="21" t="s">
        <v>50</v>
      </c>
      <c r="AO808" s="21" t="s">
        <v>50</v>
      </c>
      <c r="AP808" s="21" t="s">
        <v>50</v>
      </c>
      <c r="AQ808" s="21" t="s">
        <v>50</v>
      </c>
      <c r="AR808" s="21" t="s">
        <v>50</v>
      </c>
      <c r="AS808" s="21" t="s">
        <v>50</v>
      </c>
      <c r="AT808" s="21" t="s">
        <v>8778</v>
      </c>
      <c r="AU808" s="23">
        <v>0.78001100999999995</v>
      </c>
      <c r="AV808" s="23">
        <v>-0.35843360000000002</v>
      </c>
      <c r="AW808" s="23">
        <v>0.11669876</v>
      </c>
      <c r="AX808" s="23">
        <v>0.93293375000000001</v>
      </c>
      <c r="AY808" s="32">
        <v>807</v>
      </c>
      <c r="AZ808">
        <f t="shared" si="24"/>
        <v>0.37713800009913262</v>
      </c>
      <c r="BA808">
        <f t="shared" si="25"/>
        <v>0.4234997062527957</v>
      </c>
    </row>
    <row r="809" spans="1:53">
      <c r="A809" s="20" t="s">
        <v>50</v>
      </c>
      <c r="B809" s="21" t="s">
        <v>2978</v>
      </c>
      <c r="C809" s="22" t="s">
        <v>2979</v>
      </c>
      <c r="D809" s="21">
        <v>8</v>
      </c>
      <c r="E809" s="22">
        <v>2</v>
      </c>
      <c r="F809" s="22">
        <v>14</v>
      </c>
      <c r="G809" s="21">
        <v>2</v>
      </c>
      <c r="H809" s="21">
        <v>181</v>
      </c>
      <c r="I809" s="21">
        <v>20.6</v>
      </c>
      <c r="J809" s="21">
        <v>8.8699999999999992</v>
      </c>
      <c r="K809" s="21">
        <v>42.56</v>
      </c>
      <c r="L809" s="21" t="s">
        <v>2980</v>
      </c>
      <c r="M809" s="21" t="s">
        <v>2981</v>
      </c>
      <c r="N809" s="21"/>
      <c r="O809" s="21" t="s">
        <v>2982</v>
      </c>
      <c r="P809" s="21">
        <v>11333</v>
      </c>
      <c r="Q809" s="21" t="s">
        <v>2984</v>
      </c>
      <c r="R809" s="22" t="s">
        <v>2985</v>
      </c>
      <c r="S809" s="21" t="s">
        <v>2986</v>
      </c>
      <c r="T809" s="21" t="s">
        <v>2987</v>
      </c>
      <c r="U809" s="21"/>
      <c r="V809" s="22">
        <v>161.6</v>
      </c>
      <c r="W809" s="22">
        <v>91.9</v>
      </c>
      <c r="X809" s="22">
        <v>110.3</v>
      </c>
      <c r="Y809" s="22">
        <v>82</v>
      </c>
      <c r="Z809" s="22">
        <v>69.7</v>
      </c>
      <c r="AA809" s="22">
        <v>84.4</v>
      </c>
      <c r="AB809" s="24">
        <v>1998000</v>
      </c>
      <c r="AC809" s="24">
        <v>1084000</v>
      </c>
      <c r="AD809" s="24">
        <v>1504000</v>
      </c>
      <c r="AE809" s="24">
        <v>964100</v>
      </c>
      <c r="AF809" s="24">
        <v>991400</v>
      </c>
      <c r="AG809" s="24">
        <v>987700</v>
      </c>
      <c r="AH809" s="25">
        <v>2299000</v>
      </c>
      <c r="AI809" s="25">
        <v>1308000</v>
      </c>
      <c r="AJ809" s="25">
        <v>1570000</v>
      </c>
      <c r="AK809" s="25">
        <v>1167000</v>
      </c>
      <c r="AL809" s="25">
        <v>991400</v>
      </c>
      <c r="AM809" s="25">
        <v>1201000</v>
      </c>
      <c r="AN809" s="21" t="s">
        <v>50</v>
      </c>
      <c r="AO809" s="21" t="s">
        <v>50</v>
      </c>
      <c r="AP809" s="21" t="s">
        <v>50</v>
      </c>
      <c r="AQ809" s="21" t="s">
        <v>62</v>
      </c>
      <c r="AR809" s="21" t="s">
        <v>50</v>
      </c>
      <c r="AS809" s="21" t="s">
        <v>50</v>
      </c>
      <c r="AT809" s="21" t="s">
        <v>2988</v>
      </c>
      <c r="AU809" s="26">
        <v>1.54078326</v>
      </c>
      <c r="AV809" s="23">
        <v>0.62366394000000003</v>
      </c>
      <c r="AW809" s="23">
        <v>0.11671661999999999</v>
      </c>
      <c r="AX809" s="23">
        <v>0.93286729000000002</v>
      </c>
      <c r="AY809" s="31">
        <v>808</v>
      </c>
      <c r="AZ809">
        <f t="shared" si="24"/>
        <v>0.37672889227722772</v>
      </c>
      <c r="BA809">
        <f t="shared" si="25"/>
        <v>0.42397107139376461</v>
      </c>
    </row>
    <row r="810" spans="1:53">
      <c r="A810" s="20" t="s">
        <v>50</v>
      </c>
      <c r="B810" s="21" t="s">
        <v>1865</v>
      </c>
      <c r="C810" s="22" t="s">
        <v>1866</v>
      </c>
      <c r="D810" s="21">
        <v>4</v>
      </c>
      <c r="E810" s="22">
        <v>2</v>
      </c>
      <c r="F810" s="22">
        <v>4</v>
      </c>
      <c r="G810" s="21">
        <v>2</v>
      </c>
      <c r="H810" s="21">
        <v>415</v>
      </c>
      <c r="I810" s="21">
        <v>48.4</v>
      </c>
      <c r="J810" s="21">
        <v>8.2899999999999991</v>
      </c>
      <c r="K810" s="21">
        <v>7.94</v>
      </c>
      <c r="L810" s="21" t="s">
        <v>1867</v>
      </c>
      <c r="M810" s="21" t="s">
        <v>1868</v>
      </c>
      <c r="N810" s="21" t="s">
        <v>253</v>
      </c>
      <c r="O810" s="21" t="s">
        <v>1869</v>
      </c>
      <c r="P810" s="21">
        <v>5771</v>
      </c>
      <c r="Q810" s="21" t="s">
        <v>1871</v>
      </c>
      <c r="R810" s="22" t="s">
        <v>1872</v>
      </c>
      <c r="S810" s="21" t="s">
        <v>1873</v>
      </c>
      <c r="T810" s="21" t="s">
        <v>1874</v>
      </c>
      <c r="U810" s="21" t="s">
        <v>1875</v>
      </c>
      <c r="V810" s="22">
        <v>140.30000000000001</v>
      </c>
      <c r="W810" s="22">
        <v>89.8</v>
      </c>
      <c r="X810" s="22">
        <v>133.1</v>
      </c>
      <c r="Y810" s="22">
        <v>51.9</v>
      </c>
      <c r="Z810" s="22">
        <v>85.9</v>
      </c>
      <c r="AA810" s="22">
        <v>99.1</v>
      </c>
      <c r="AB810" s="24">
        <v>154100</v>
      </c>
      <c r="AC810" s="24">
        <v>115500</v>
      </c>
      <c r="AD810" s="24">
        <v>197900</v>
      </c>
      <c r="AE810" s="24"/>
      <c r="AF810" s="24">
        <v>133500</v>
      </c>
      <c r="AG810" s="24">
        <v>126500</v>
      </c>
      <c r="AH810" s="25">
        <v>217900</v>
      </c>
      <c r="AI810" s="25">
        <v>139400</v>
      </c>
      <c r="AJ810" s="25">
        <v>206600</v>
      </c>
      <c r="AK810" s="25">
        <v>80530</v>
      </c>
      <c r="AL810" s="25">
        <v>133500</v>
      </c>
      <c r="AM810" s="25">
        <v>153900</v>
      </c>
      <c r="AN810" s="21" t="s">
        <v>50</v>
      </c>
      <c r="AO810" s="21" t="s">
        <v>50</v>
      </c>
      <c r="AP810" s="21" t="s">
        <v>50</v>
      </c>
      <c r="AQ810" s="21" t="s">
        <v>63</v>
      </c>
      <c r="AR810" s="21" t="s">
        <v>62</v>
      </c>
      <c r="AS810" s="21" t="s">
        <v>50</v>
      </c>
      <c r="AT810" s="21" t="s">
        <v>1876</v>
      </c>
      <c r="AU810" s="26">
        <v>1.5331812</v>
      </c>
      <c r="AV810" s="23">
        <v>0.61652821000000002</v>
      </c>
      <c r="AW810" s="23">
        <v>0.11722307</v>
      </c>
      <c r="AX810" s="23">
        <v>0.93098691</v>
      </c>
      <c r="AY810" s="31">
        <v>809</v>
      </c>
      <c r="AZ810">
        <f t="shared" si="24"/>
        <v>0.37789587955500614</v>
      </c>
      <c r="BA810">
        <f t="shared" si="25"/>
        <v>0.42262784345287102</v>
      </c>
    </row>
    <row r="811" spans="1:53">
      <c r="A811" s="20" t="s">
        <v>50</v>
      </c>
      <c r="B811" s="21" t="s">
        <v>12647</v>
      </c>
      <c r="C811" s="22" t="s">
        <v>12648</v>
      </c>
      <c r="D811" s="21">
        <v>1</v>
      </c>
      <c r="E811" s="22">
        <v>1</v>
      </c>
      <c r="F811" s="22">
        <v>5</v>
      </c>
      <c r="G811" s="21">
        <v>1</v>
      </c>
      <c r="H811" s="21">
        <v>975</v>
      </c>
      <c r="I811" s="21">
        <v>113.6</v>
      </c>
      <c r="J811" s="21">
        <v>5.94</v>
      </c>
      <c r="K811" s="21">
        <v>12.63</v>
      </c>
      <c r="L811" s="21" t="s">
        <v>844</v>
      </c>
      <c r="M811" s="21" t="s">
        <v>151</v>
      </c>
      <c r="N811" s="21" t="s">
        <v>69</v>
      </c>
      <c r="O811" s="21" t="s">
        <v>12649</v>
      </c>
      <c r="P811" s="21">
        <v>56254</v>
      </c>
      <c r="Q811" s="21" t="s">
        <v>12651</v>
      </c>
      <c r="R811" s="22" t="s">
        <v>12652</v>
      </c>
      <c r="S811" s="21" t="s">
        <v>12653</v>
      </c>
      <c r="T811" s="21" t="s">
        <v>12654</v>
      </c>
      <c r="U811" s="21" t="s">
        <v>12655</v>
      </c>
      <c r="V811" s="22">
        <v>94.5</v>
      </c>
      <c r="W811" s="22">
        <v>92.2</v>
      </c>
      <c r="X811" s="22">
        <v>79.900000000000006</v>
      </c>
      <c r="Y811" s="22">
        <v>101.6</v>
      </c>
      <c r="Z811" s="22">
        <v>100.2</v>
      </c>
      <c r="AA811" s="22">
        <v>131.6</v>
      </c>
      <c r="AB811" s="24">
        <v>133000</v>
      </c>
      <c r="AC811" s="24">
        <v>123600</v>
      </c>
      <c r="AD811" s="24">
        <v>123900</v>
      </c>
      <c r="AE811" s="24">
        <v>135900</v>
      </c>
      <c r="AF811" s="24">
        <v>162300</v>
      </c>
      <c r="AG811" s="24">
        <v>175200</v>
      </c>
      <c r="AH811" s="25">
        <v>153000</v>
      </c>
      <c r="AI811" s="25">
        <v>149300</v>
      </c>
      <c r="AJ811" s="25">
        <v>129300</v>
      </c>
      <c r="AK811" s="25">
        <v>164500</v>
      </c>
      <c r="AL811" s="25">
        <v>162300</v>
      </c>
      <c r="AM811" s="25">
        <v>213100</v>
      </c>
      <c r="AN811" s="21" t="s">
        <v>50</v>
      </c>
      <c r="AO811" s="21" t="s">
        <v>50</v>
      </c>
      <c r="AP811" s="21" t="s">
        <v>62</v>
      </c>
      <c r="AQ811" s="21" t="s">
        <v>50</v>
      </c>
      <c r="AR811" s="21" t="s">
        <v>50</v>
      </c>
      <c r="AS811" s="21" t="s">
        <v>50</v>
      </c>
      <c r="AT811" s="21" t="s">
        <v>12656</v>
      </c>
      <c r="AU811" s="23">
        <v>0.79939276999999997</v>
      </c>
      <c r="AV811" s="23">
        <v>-0.32302360000000002</v>
      </c>
      <c r="AW811" s="23">
        <v>0.11725312</v>
      </c>
      <c r="AX811" s="23">
        <v>0.93087558999999997</v>
      </c>
      <c r="AY811" s="32">
        <v>810</v>
      </c>
      <c r="AZ811">
        <f t="shared" si="24"/>
        <v>0.37752609501234569</v>
      </c>
      <c r="BA811">
        <f t="shared" si="25"/>
        <v>0.42305302409257822</v>
      </c>
    </row>
    <row r="812" spans="1:53">
      <c r="A812" s="20" t="s">
        <v>50</v>
      </c>
      <c r="B812" s="21" t="s">
        <v>14675</v>
      </c>
      <c r="C812" s="22" t="s">
        <v>14676</v>
      </c>
      <c r="D812" s="21">
        <v>1</v>
      </c>
      <c r="E812" s="22">
        <v>1</v>
      </c>
      <c r="F812" s="22">
        <v>10</v>
      </c>
      <c r="G812" s="21">
        <v>1</v>
      </c>
      <c r="H812" s="21">
        <v>914</v>
      </c>
      <c r="I812" s="21">
        <v>103.4</v>
      </c>
      <c r="J812" s="21">
        <v>7.71</v>
      </c>
      <c r="K812" s="21">
        <v>27.88</v>
      </c>
      <c r="L812" s="21" t="s">
        <v>14677</v>
      </c>
      <c r="M812" s="21" t="s">
        <v>322</v>
      </c>
      <c r="N812" s="21" t="s">
        <v>714</v>
      </c>
      <c r="O812" s="21" t="s">
        <v>14678</v>
      </c>
      <c r="P812" s="21">
        <v>1894</v>
      </c>
      <c r="Q812" s="21" t="s">
        <v>14680</v>
      </c>
      <c r="R812" s="22" t="s">
        <v>14681</v>
      </c>
      <c r="S812" s="21" t="s">
        <v>14682</v>
      </c>
      <c r="T812" s="21" t="s">
        <v>14683</v>
      </c>
      <c r="U812" s="21" t="s">
        <v>14594</v>
      </c>
      <c r="V812" s="22">
        <v>84.3</v>
      </c>
      <c r="W812" s="22">
        <v>83.7</v>
      </c>
      <c r="X812" s="22">
        <v>88.5</v>
      </c>
      <c r="Y812" s="22">
        <v>100</v>
      </c>
      <c r="Z812" s="22">
        <v>143.5</v>
      </c>
      <c r="AA812" s="22">
        <v>100</v>
      </c>
      <c r="AB812" s="24">
        <v>454000</v>
      </c>
      <c r="AC812" s="24">
        <v>429500</v>
      </c>
      <c r="AD812" s="24">
        <v>525600</v>
      </c>
      <c r="AE812" s="24">
        <v>512000</v>
      </c>
      <c r="AF812" s="24">
        <v>889000</v>
      </c>
      <c r="AG812" s="24">
        <v>509500</v>
      </c>
      <c r="AH812" s="25">
        <v>522400</v>
      </c>
      <c r="AI812" s="25">
        <v>518500</v>
      </c>
      <c r="AJ812" s="25">
        <v>548700</v>
      </c>
      <c r="AK812" s="25">
        <v>619900</v>
      </c>
      <c r="AL812" s="25">
        <v>889000</v>
      </c>
      <c r="AM812" s="25">
        <v>619700</v>
      </c>
      <c r="AN812" s="21" t="s">
        <v>50</v>
      </c>
      <c r="AO812" s="21" t="s">
        <v>50</v>
      </c>
      <c r="AP812" s="21" t="s">
        <v>50</v>
      </c>
      <c r="AQ812" s="21" t="s">
        <v>50</v>
      </c>
      <c r="AR812" s="21" t="s">
        <v>50</v>
      </c>
      <c r="AS812" s="21" t="s">
        <v>50</v>
      </c>
      <c r="AT812" s="21" t="s">
        <v>1763</v>
      </c>
      <c r="AU812" s="23">
        <v>0.74679868999999999</v>
      </c>
      <c r="AV812" s="23">
        <v>-0.42120869999999999</v>
      </c>
      <c r="AW812" s="23">
        <v>0.11731394000000001</v>
      </c>
      <c r="AX812" s="23">
        <v>0.93065036999999995</v>
      </c>
      <c r="AY812" s="31">
        <v>811</v>
      </c>
      <c r="AZ812">
        <f t="shared" si="24"/>
        <v>0.37725617203452527</v>
      </c>
      <c r="BA812">
        <f t="shared" si="25"/>
        <v>0.42336364629429557</v>
      </c>
    </row>
    <row r="813" spans="1:53">
      <c r="A813" s="20" t="s">
        <v>50</v>
      </c>
      <c r="B813" s="21" t="s">
        <v>116</v>
      </c>
      <c r="C813" s="22" t="s">
        <v>117</v>
      </c>
      <c r="D813" s="21">
        <v>6</v>
      </c>
      <c r="E813" s="22">
        <v>1</v>
      </c>
      <c r="F813" s="22">
        <v>7</v>
      </c>
      <c r="G813" s="21">
        <v>1</v>
      </c>
      <c r="H813" s="21">
        <v>474</v>
      </c>
      <c r="I813" s="21">
        <v>52.3</v>
      </c>
      <c r="J813" s="21">
        <v>6.84</v>
      </c>
      <c r="K813" s="21">
        <v>44.61</v>
      </c>
      <c r="L813" s="21" t="s">
        <v>67</v>
      </c>
      <c r="M813" s="21" t="s">
        <v>68</v>
      </c>
      <c r="N813" s="21" t="s">
        <v>87</v>
      </c>
      <c r="O813" s="21" t="s">
        <v>118</v>
      </c>
      <c r="P813" s="21">
        <v>60313</v>
      </c>
      <c r="Q813" s="21" t="s">
        <v>120</v>
      </c>
      <c r="R813" s="22" t="s">
        <v>121</v>
      </c>
      <c r="S813" s="21" t="s">
        <v>122</v>
      </c>
      <c r="T813" s="21"/>
      <c r="U813" s="21"/>
      <c r="V813" s="22">
        <v>93</v>
      </c>
      <c r="W813" s="22">
        <v>146.9</v>
      </c>
      <c r="X813" s="22">
        <v>213.1</v>
      </c>
      <c r="Y813" s="22">
        <v>14.8</v>
      </c>
      <c r="Z813" s="22">
        <v>7.9</v>
      </c>
      <c r="AA813" s="22">
        <v>124.3</v>
      </c>
      <c r="AB813" s="24">
        <v>168900</v>
      </c>
      <c r="AC813" s="24">
        <v>254100</v>
      </c>
      <c r="AD813" s="24">
        <v>426200</v>
      </c>
      <c r="AE813" s="24"/>
      <c r="AF813" s="24"/>
      <c r="AG813" s="24">
        <v>213300</v>
      </c>
      <c r="AH813" s="25">
        <v>194300</v>
      </c>
      <c r="AI813" s="25">
        <v>306700</v>
      </c>
      <c r="AJ813" s="25">
        <v>444900</v>
      </c>
      <c r="AK813" s="25">
        <v>30980</v>
      </c>
      <c r="AL813" s="25">
        <v>16570</v>
      </c>
      <c r="AM813" s="25">
        <v>259500</v>
      </c>
      <c r="AN813" s="21" t="s">
        <v>50</v>
      </c>
      <c r="AO813" s="21" t="s">
        <v>50</v>
      </c>
      <c r="AP813" s="21" t="s">
        <v>50</v>
      </c>
      <c r="AQ813" s="21" t="s">
        <v>50</v>
      </c>
      <c r="AR813" s="21" t="s">
        <v>50</v>
      </c>
      <c r="AS813" s="21" t="s">
        <v>50</v>
      </c>
      <c r="AT813" s="21" t="s">
        <v>123</v>
      </c>
      <c r="AU813" s="26">
        <v>3.0809320900000001</v>
      </c>
      <c r="AV813" s="23">
        <v>1.6233668800000001</v>
      </c>
      <c r="AW813" s="23">
        <v>0.117336</v>
      </c>
      <c r="AX813" s="23">
        <v>0.93056870999999997</v>
      </c>
      <c r="AY813" s="31">
        <v>812</v>
      </c>
      <c r="AZ813">
        <f t="shared" si="24"/>
        <v>0.37686242364532019</v>
      </c>
      <c r="BA813">
        <f t="shared" si="25"/>
        <v>0.42381716320585111</v>
      </c>
    </row>
    <row r="814" spans="1:53">
      <c r="A814" s="20" t="s">
        <v>50</v>
      </c>
      <c r="B814" s="21" t="s">
        <v>14366</v>
      </c>
      <c r="C814" s="22" t="s">
        <v>14367</v>
      </c>
      <c r="D814" s="21">
        <v>3</v>
      </c>
      <c r="E814" s="22">
        <v>1</v>
      </c>
      <c r="F814" s="22">
        <v>7</v>
      </c>
      <c r="G814" s="21">
        <v>1</v>
      </c>
      <c r="H814" s="21">
        <v>673</v>
      </c>
      <c r="I814" s="21">
        <v>73.7</v>
      </c>
      <c r="J814" s="21">
        <v>8.98</v>
      </c>
      <c r="K814" s="21">
        <v>26.55</v>
      </c>
      <c r="L814" s="21" t="s">
        <v>53</v>
      </c>
      <c r="M814" s="21" t="s">
        <v>14368</v>
      </c>
      <c r="N814" s="21" t="s">
        <v>177</v>
      </c>
      <c r="O814" s="21" t="s">
        <v>4901</v>
      </c>
      <c r="P814" s="21">
        <v>3833</v>
      </c>
      <c r="Q814" s="21" t="s">
        <v>14370</v>
      </c>
      <c r="R814" s="22" t="s">
        <v>14371</v>
      </c>
      <c r="S814" s="21" t="s">
        <v>14372</v>
      </c>
      <c r="T814" s="21" t="s">
        <v>7100</v>
      </c>
      <c r="U814" s="21"/>
      <c r="V814" s="22">
        <v>59.2</v>
      </c>
      <c r="W814" s="22">
        <v>97.1</v>
      </c>
      <c r="X814" s="22">
        <v>102.1</v>
      </c>
      <c r="Y814" s="22">
        <v>114</v>
      </c>
      <c r="Z814" s="22">
        <v>119.4</v>
      </c>
      <c r="AA814" s="22">
        <v>108.1</v>
      </c>
      <c r="AB814" s="24">
        <v>212200</v>
      </c>
      <c r="AC814" s="24">
        <v>331700</v>
      </c>
      <c r="AD814" s="24">
        <v>403100</v>
      </c>
      <c r="AE814" s="24">
        <v>388300</v>
      </c>
      <c r="AF814" s="24">
        <v>492200</v>
      </c>
      <c r="AG814" s="24">
        <v>366500</v>
      </c>
      <c r="AH814" s="25">
        <v>244100</v>
      </c>
      <c r="AI814" s="25">
        <v>400500</v>
      </c>
      <c r="AJ814" s="25">
        <v>420800</v>
      </c>
      <c r="AK814" s="25">
        <v>470100</v>
      </c>
      <c r="AL814" s="25">
        <v>492200</v>
      </c>
      <c r="AM814" s="25">
        <v>445800</v>
      </c>
      <c r="AN814" s="21" t="s">
        <v>50</v>
      </c>
      <c r="AO814" s="21" t="s">
        <v>50</v>
      </c>
      <c r="AP814" s="21" t="s">
        <v>50</v>
      </c>
      <c r="AQ814" s="21" t="s">
        <v>50</v>
      </c>
      <c r="AR814" s="21" t="s">
        <v>50</v>
      </c>
      <c r="AS814" s="21" t="s">
        <v>50</v>
      </c>
      <c r="AT814" s="21" t="s">
        <v>2436</v>
      </c>
      <c r="AU814" s="23">
        <v>0.75664039999999999</v>
      </c>
      <c r="AV814" s="23">
        <v>-0.40232030000000002</v>
      </c>
      <c r="AW814" s="23">
        <v>0.11751200000000001</v>
      </c>
      <c r="AX814" s="23">
        <v>0.92991776999999998</v>
      </c>
      <c r="AY814" s="32">
        <v>813</v>
      </c>
      <c r="AZ814">
        <f t="shared" si="24"/>
        <v>0.37696346371463713</v>
      </c>
      <c r="BA814">
        <f t="shared" si="25"/>
        <v>0.42370074071213193</v>
      </c>
    </row>
    <row r="815" spans="1:53">
      <c r="A815" s="20" t="s">
        <v>50</v>
      </c>
      <c r="B815" s="21" t="s">
        <v>2686</v>
      </c>
      <c r="C815" s="22" t="s">
        <v>2687</v>
      </c>
      <c r="D815" s="21">
        <v>1</v>
      </c>
      <c r="E815" s="22">
        <v>1</v>
      </c>
      <c r="F815" s="22">
        <v>13</v>
      </c>
      <c r="G815" s="21">
        <v>1</v>
      </c>
      <c r="H815" s="21">
        <v>1088</v>
      </c>
      <c r="I815" s="21">
        <v>120.1</v>
      </c>
      <c r="J815" s="21">
        <v>8.2100000000000009</v>
      </c>
      <c r="K815" s="21">
        <v>37.1</v>
      </c>
      <c r="L815" s="21" t="s">
        <v>2688</v>
      </c>
      <c r="M815" s="21" t="s">
        <v>2689</v>
      </c>
      <c r="N815" s="21" t="s">
        <v>1508</v>
      </c>
      <c r="O815" s="21" t="s">
        <v>2690</v>
      </c>
      <c r="P815" s="21">
        <v>26524</v>
      </c>
      <c r="Q815" s="21" t="s">
        <v>2692</v>
      </c>
      <c r="R815" s="22" t="s">
        <v>2693</v>
      </c>
      <c r="S815" s="21" t="s">
        <v>2694</v>
      </c>
      <c r="T815" s="21" t="s">
        <v>2695</v>
      </c>
      <c r="U815" s="21" t="s">
        <v>2696</v>
      </c>
      <c r="V815" s="22">
        <v>119.4</v>
      </c>
      <c r="W815" s="22">
        <v>103.1</v>
      </c>
      <c r="X815" s="22">
        <v>114.6</v>
      </c>
      <c r="Y815" s="22">
        <v>82.9</v>
      </c>
      <c r="Z815" s="22">
        <v>109.4</v>
      </c>
      <c r="AA815" s="22">
        <v>70.5</v>
      </c>
      <c r="AB815" s="24">
        <v>795200</v>
      </c>
      <c r="AC815" s="24">
        <v>654900</v>
      </c>
      <c r="AD815" s="24">
        <v>841600</v>
      </c>
      <c r="AE815" s="24">
        <v>525100</v>
      </c>
      <c r="AF815" s="24">
        <v>838700</v>
      </c>
      <c r="AG815" s="24">
        <v>444600</v>
      </c>
      <c r="AH815" s="25">
        <v>915000</v>
      </c>
      <c r="AI815" s="25">
        <v>790600</v>
      </c>
      <c r="AJ815" s="25">
        <v>878700</v>
      </c>
      <c r="AK815" s="25">
        <v>635800</v>
      </c>
      <c r="AL815" s="25">
        <v>838700</v>
      </c>
      <c r="AM815" s="25">
        <v>540700</v>
      </c>
      <c r="AN815" s="21" t="s">
        <v>50</v>
      </c>
      <c r="AO815" s="21" t="s">
        <v>50</v>
      </c>
      <c r="AP815" s="21" t="s">
        <v>50</v>
      </c>
      <c r="AQ815" s="21" t="s">
        <v>50</v>
      </c>
      <c r="AR815" s="21" t="s">
        <v>50</v>
      </c>
      <c r="AS815" s="21" t="s">
        <v>50</v>
      </c>
      <c r="AT815" s="21" t="s">
        <v>2697</v>
      </c>
      <c r="AU815" s="23">
        <v>1.28234877</v>
      </c>
      <c r="AV815" s="23">
        <v>0.35878870000000002</v>
      </c>
      <c r="AW815" s="23">
        <v>0.11753798</v>
      </c>
      <c r="AX815" s="23">
        <v>0.92982176000000005</v>
      </c>
      <c r="AY815" s="31">
        <v>814</v>
      </c>
      <c r="AZ815">
        <f t="shared" si="24"/>
        <v>0.37658360176904176</v>
      </c>
      <c r="BA815">
        <f t="shared" si="25"/>
        <v>0.42413859514322888</v>
      </c>
    </row>
    <row r="816" spans="1:53">
      <c r="A816" s="20" t="s">
        <v>50</v>
      </c>
      <c r="B816" s="21" t="s">
        <v>231</v>
      </c>
      <c r="C816" s="22" t="s">
        <v>232</v>
      </c>
      <c r="D816" s="21">
        <v>11</v>
      </c>
      <c r="E816" s="22">
        <v>1</v>
      </c>
      <c r="F816" s="22">
        <v>5</v>
      </c>
      <c r="G816" s="21">
        <v>1</v>
      </c>
      <c r="H816" s="21">
        <v>238</v>
      </c>
      <c r="I816" s="21">
        <v>26.7</v>
      </c>
      <c r="J816" s="21">
        <v>7.24</v>
      </c>
      <c r="K816" s="21">
        <v>24.62</v>
      </c>
      <c r="L816" s="21" t="s">
        <v>67</v>
      </c>
      <c r="M816" s="21" t="s">
        <v>151</v>
      </c>
      <c r="N816" s="21"/>
      <c r="O816" s="21" t="s">
        <v>233</v>
      </c>
      <c r="P816" s="21">
        <v>10285</v>
      </c>
      <c r="Q816" s="21" t="s">
        <v>235</v>
      </c>
      <c r="R816" s="22" t="s">
        <v>236</v>
      </c>
      <c r="S816" s="21" t="s">
        <v>237</v>
      </c>
      <c r="T816" s="21" t="s">
        <v>238</v>
      </c>
      <c r="U816" s="21"/>
      <c r="V816" s="22">
        <v>43.6</v>
      </c>
      <c r="W816" s="22">
        <v>184</v>
      </c>
      <c r="X816" s="22">
        <v>267.8</v>
      </c>
      <c r="Y816" s="22">
        <v>42.1</v>
      </c>
      <c r="Z816" s="22">
        <v>38.799999999999997</v>
      </c>
      <c r="AA816" s="22">
        <v>23.6</v>
      </c>
      <c r="AB816" s="24"/>
      <c r="AC816" s="24">
        <v>157600</v>
      </c>
      <c r="AD816" s="24">
        <v>265100</v>
      </c>
      <c r="AE816" s="24"/>
      <c r="AF816" s="24"/>
      <c r="AG816" s="24"/>
      <c r="AH816" s="25">
        <v>45090</v>
      </c>
      <c r="AI816" s="25">
        <v>190200</v>
      </c>
      <c r="AJ816" s="25">
        <v>276800</v>
      </c>
      <c r="AK816" s="25">
        <v>43550</v>
      </c>
      <c r="AL816" s="25">
        <v>40100</v>
      </c>
      <c r="AM816" s="25">
        <v>24400</v>
      </c>
      <c r="AN816" s="21" t="s">
        <v>50</v>
      </c>
      <c r="AO816" s="21" t="s">
        <v>50</v>
      </c>
      <c r="AP816" s="21" t="s">
        <v>50</v>
      </c>
      <c r="AQ816" s="21" t="s">
        <v>63</v>
      </c>
      <c r="AR816" s="21" t="s">
        <v>50</v>
      </c>
      <c r="AS816" s="21" t="s">
        <v>50</v>
      </c>
      <c r="AT816" s="21" t="s">
        <v>239</v>
      </c>
      <c r="AU816" s="26">
        <v>4.7394227500000001</v>
      </c>
      <c r="AV816" s="23">
        <v>2.2447113500000002</v>
      </c>
      <c r="AW816" s="23">
        <v>0.11812963</v>
      </c>
      <c r="AX816" s="23">
        <v>0.92764115999999996</v>
      </c>
      <c r="AY816" s="31">
        <v>815</v>
      </c>
      <c r="AZ816">
        <f t="shared" si="24"/>
        <v>0.37801481600000003</v>
      </c>
      <c r="BA816">
        <f t="shared" si="25"/>
        <v>0.42249117799096392</v>
      </c>
    </row>
    <row r="817" spans="1:53">
      <c r="A817" s="20" t="s">
        <v>50</v>
      </c>
      <c r="B817" s="21" t="s">
        <v>17783</v>
      </c>
      <c r="C817" s="22" t="s">
        <v>17784</v>
      </c>
      <c r="D817" s="21">
        <v>3</v>
      </c>
      <c r="E817" s="22">
        <v>2</v>
      </c>
      <c r="F817" s="22">
        <v>7</v>
      </c>
      <c r="G817" s="21">
        <v>2</v>
      </c>
      <c r="H817" s="21">
        <v>629</v>
      </c>
      <c r="I817" s="21">
        <v>72.3</v>
      </c>
      <c r="J817" s="21">
        <v>8.09</v>
      </c>
      <c r="K817" s="21">
        <v>20.47</v>
      </c>
      <c r="L817" s="21" t="s">
        <v>574</v>
      </c>
      <c r="M817" s="21" t="s">
        <v>68</v>
      </c>
      <c r="N817" s="21" t="s">
        <v>69</v>
      </c>
      <c r="O817" s="21" t="s">
        <v>8412</v>
      </c>
      <c r="P817" s="21">
        <v>7748</v>
      </c>
      <c r="Q817" s="21" t="s">
        <v>17786</v>
      </c>
      <c r="R817" s="22" t="s">
        <v>17787</v>
      </c>
      <c r="S817" s="21" t="s">
        <v>17788</v>
      </c>
      <c r="T817" s="21" t="s">
        <v>963</v>
      </c>
      <c r="U817" s="21"/>
      <c r="V817" s="22">
        <v>62.1</v>
      </c>
      <c r="W817" s="22">
        <v>84.8</v>
      </c>
      <c r="X817" s="22">
        <v>109.9</v>
      </c>
      <c r="Y817" s="22">
        <v>105.4</v>
      </c>
      <c r="Z817" s="22">
        <v>121.2</v>
      </c>
      <c r="AA817" s="22">
        <v>116.6</v>
      </c>
      <c r="AB817" s="24">
        <v>363800</v>
      </c>
      <c r="AC817" s="24">
        <v>473300</v>
      </c>
      <c r="AD817" s="24">
        <v>709500</v>
      </c>
      <c r="AE817" s="24">
        <v>586600</v>
      </c>
      <c r="AF817" s="24">
        <v>816900</v>
      </c>
      <c r="AG817" s="24">
        <v>646000</v>
      </c>
      <c r="AH817" s="25">
        <v>418600</v>
      </c>
      <c r="AI817" s="25">
        <v>571400</v>
      </c>
      <c r="AJ817" s="25">
        <v>740700</v>
      </c>
      <c r="AK817" s="25">
        <v>710200</v>
      </c>
      <c r="AL817" s="25">
        <v>816900</v>
      </c>
      <c r="AM817" s="25">
        <v>785700</v>
      </c>
      <c r="AN817" s="21" t="s">
        <v>50</v>
      </c>
      <c r="AO817" s="21" t="s">
        <v>50</v>
      </c>
      <c r="AP817" s="21" t="s">
        <v>50</v>
      </c>
      <c r="AQ817" s="21" t="s">
        <v>50</v>
      </c>
      <c r="AR817" s="21" t="s">
        <v>50</v>
      </c>
      <c r="AS817" s="21" t="s">
        <v>50</v>
      </c>
      <c r="AT817" s="21" t="s">
        <v>17789</v>
      </c>
      <c r="AU817" s="23">
        <v>0.74831093999999998</v>
      </c>
      <c r="AV817" s="23">
        <v>-0.4182902</v>
      </c>
      <c r="AW817" s="23">
        <v>0.11959573</v>
      </c>
      <c r="AX817" s="23">
        <v>0.92228431</v>
      </c>
      <c r="AY817" s="32">
        <v>816</v>
      </c>
      <c r="AZ817">
        <f t="shared" si="24"/>
        <v>0.38223733313725489</v>
      </c>
      <c r="BA817">
        <f t="shared" si="25"/>
        <v>0.41766689764812831</v>
      </c>
    </row>
    <row r="818" spans="1:53">
      <c r="A818" s="20" t="s">
        <v>50</v>
      </c>
      <c r="B818" s="21" t="s">
        <v>14037</v>
      </c>
      <c r="C818" s="22" t="s">
        <v>14038</v>
      </c>
      <c r="D818" s="21">
        <v>6</v>
      </c>
      <c r="E818" s="22">
        <v>1</v>
      </c>
      <c r="F818" s="22">
        <v>4</v>
      </c>
      <c r="G818" s="21">
        <v>1</v>
      </c>
      <c r="H818" s="21">
        <v>225</v>
      </c>
      <c r="I818" s="21">
        <v>24.3</v>
      </c>
      <c r="J818" s="21">
        <v>7.94</v>
      </c>
      <c r="K818" s="21">
        <v>8.7100000000000009</v>
      </c>
      <c r="L818" s="21" t="s">
        <v>3314</v>
      </c>
      <c r="M818" s="21" t="s">
        <v>12947</v>
      </c>
      <c r="N818" s="21" t="s">
        <v>108</v>
      </c>
      <c r="O818" s="21" t="s">
        <v>1099</v>
      </c>
      <c r="P818" s="21">
        <v>23011</v>
      </c>
      <c r="Q818" s="21" t="s">
        <v>14040</v>
      </c>
      <c r="R818" s="22" t="s">
        <v>14041</v>
      </c>
      <c r="S818" s="21" t="s">
        <v>14042</v>
      </c>
      <c r="T818" s="21" t="s">
        <v>14043</v>
      </c>
      <c r="U818" s="21" t="s">
        <v>305</v>
      </c>
      <c r="V818" s="22">
        <v>85.3</v>
      </c>
      <c r="W818" s="22">
        <v>98.9</v>
      </c>
      <c r="X818" s="22">
        <v>95.2</v>
      </c>
      <c r="Y818" s="22">
        <v>95.8</v>
      </c>
      <c r="Z818" s="22">
        <v>110.3</v>
      </c>
      <c r="AA818" s="22">
        <v>114.5</v>
      </c>
      <c r="AB818" s="24">
        <v>27930</v>
      </c>
      <c r="AC818" s="24">
        <v>30890</v>
      </c>
      <c r="AD818" s="24">
        <v>34370</v>
      </c>
      <c r="AE818" s="24">
        <v>29830</v>
      </c>
      <c r="AF818" s="24">
        <v>41560</v>
      </c>
      <c r="AG818" s="24">
        <v>35480</v>
      </c>
      <c r="AH818" s="25">
        <v>32140</v>
      </c>
      <c r="AI818" s="25">
        <v>37280</v>
      </c>
      <c r="AJ818" s="25">
        <v>35880</v>
      </c>
      <c r="AK818" s="25">
        <v>36120</v>
      </c>
      <c r="AL818" s="25">
        <v>41560</v>
      </c>
      <c r="AM818" s="25">
        <v>43150</v>
      </c>
      <c r="AN818" s="21" t="s">
        <v>62</v>
      </c>
      <c r="AO818" s="21" t="s">
        <v>62</v>
      </c>
      <c r="AP818" s="21" t="s">
        <v>50</v>
      </c>
      <c r="AQ818" s="21" t="s">
        <v>50</v>
      </c>
      <c r="AR818" s="21" t="s">
        <v>50</v>
      </c>
      <c r="AS818" s="21" t="s">
        <v>50</v>
      </c>
      <c r="AT818" s="21" t="s">
        <v>770</v>
      </c>
      <c r="AU818" s="23">
        <v>0.87153577999999998</v>
      </c>
      <c r="AV818" s="23">
        <v>-0.19836819999999999</v>
      </c>
      <c r="AW818" s="23">
        <v>0.11991533</v>
      </c>
      <c r="AX818" s="23">
        <v>0.92112530999999997</v>
      </c>
      <c r="AY818" s="31">
        <v>817</v>
      </c>
      <c r="AZ818">
        <f t="shared" si="24"/>
        <v>0.38278969478580177</v>
      </c>
      <c r="BA818">
        <f t="shared" si="25"/>
        <v>0.41703976253026143</v>
      </c>
    </row>
    <row r="819" spans="1:53">
      <c r="A819" s="20" t="s">
        <v>50</v>
      </c>
      <c r="B819" s="21" t="s">
        <v>1933</v>
      </c>
      <c r="C819" s="22" t="s">
        <v>1934</v>
      </c>
      <c r="D819" s="21">
        <v>1</v>
      </c>
      <c r="E819" s="22">
        <v>1</v>
      </c>
      <c r="F819" s="22">
        <v>4</v>
      </c>
      <c r="G819" s="21">
        <v>1</v>
      </c>
      <c r="H819" s="21">
        <v>1052</v>
      </c>
      <c r="I819" s="21">
        <v>119.2</v>
      </c>
      <c r="J819" s="21">
        <v>6.62</v>
      </c>
      <c r="K819" s="21">
        <v>11.12</v>
      </c>
      <c r="L819" s="21" t="s">
        <v>1935</v>
      </c>
      <c r="M819" s="21" t="s">
        <v>322</v>
      </c>
      <c r="N819" s="21" t="s">
        <v>1936</v>
      </c>
      <c r="O819" s="21" t="s">
        <v>1937</v>
      </c>
      <c r="P819" s="21">
        <v>5747</v>
      </c>
      <c r="Q819" s="21" t="s">
        <v>1939</v>
      </c>
      <c r="R819" s="22" t="s">
        <v>1940</v>
      </c>
      <c r="S819" s="21" t="s">
        <v>1941</v>
      </c>
      <c r="T819" s="21" t="s">
        <v>1942</v>
      </c>
      <c r="U819" s="21" t="s">
        <v>1943</v>
      </c>
      <c r="V819" s="22">
        <v>135.9</v>
      </c>
      <c r="W819" s="22">
        <v>149.1</v>
      </c>
      <c r="X819" s="22">
        <v>96.9</v>
      </c>
      <c r="Y819" s="22">
        <v>27.5</v>
      </c>
      <c r="Z819" s="22">
        <v>89.7</v>
      </c>
      <c r="AA819" s="22">
        <v>101</v>
      </c>
      <c r="AB819" s="24">
        <v>49030</v>
      </c>
      <c r="AC819" s="24">
        <v>51240</v>
      </c>
      <c r="AD819" s="24">
        <v>38520</v>
      </c>
      <c r="AE819" s="24">
        <v>9422</v>
      </c>
      <c r="AF819" s="24">
        <v>37210</v>
      </c>
      <c r="AG819" s="24">
        <v>34450</v>
      </c>
      <c r="AH819" s="25">
        <v>56410</v>
      </c>
      <c r="AI819" s="25">
        <v>61860</v>
      </c>
      <c r="AJ819" s="25">
        <v>40220</v>
      </c>
      <c r="AK819" s="25">
        <v>11410</v>
      </c>
      <c r="AL819" s="25">
        <v>37210</v>
      </c>
      <c r="AM819" s="25">
        <v>41900</v>
      </c>
      <c r="AN819" s="21" t="s">
        <v>50</v>
      </c>
      <c r="AO819" s="21" t="s">
        <v>62</v>
      </c>
      <c r="AP819" s="21" t="s">
        <v>50</v>
      </c>
      <c r="AQ819" s="21" t="s">
        <v>62</v>
      </c>
      <c r="AR819" s="21" t="s">
        <v>50</v>
      </c>
      <c r="AS819" s="21" t="s">
        <v>50</v>
      </c>
      <c r="AT819" s="21" t="s">
        <v>1944</v>
      </c>
      <c r="AU819" s="26">
        <v>1.7508225100000001</v>
      </c>
      <c r="AV819" s="23">
        <v>0.80803283999999997</v>
      </c>
      <c r="AW819" s="23">
        <v>0.12003456999999999</v>
      </c>
      <c r="AX819" s="23">
        <v>0.92069365000000003</v>
      </c>
      <c r="AY819" s="31">
        <v>818</v>
      </c>
      <c r="AZ819">
        <f t="shared" si="24"/>
        <v>0.38270190533007337</v>
      </c>
      <c r="BA819">
        <f t="shared" si="25"/>
        <v>0.41713937557984554</v>
      </c>
    </row>
    <row r="820" spans="1:53">
      <c r="A820" s="20" t="s">
        <v>50</v>
      </c>
      <c r="B820" s="21" t="s">
        <v>12720</v>
      </c>
      <c r="C820" s="22" t="s">
        <v>12721</v>
      </c>
      <c r="D820" s="21">
        <v>6</v>
      </c>
      <c r="E820" s="22">
        <v>4</v>
      </c>
      <c r="F820" s="22">
        <v>28</v>
      </c>
      <c r="G820" s="21">
        <v>4</v>
      </c>
      <c r="H820" s="21">
        <v>666</v>
      </c>
      <c r="I820" s="21">
        <v>75.400000000000006</v>
      </c>
      <c r="J820" s="21">
        <v>4.51</v>
      </c>
      <c r="K820" s="21">
        <v>68.709999999999994</v>
      </c>
      <c r="L820" s="21" t="s">
        <v>5733</v>
      </c>
      <c r="M820" s="21" t="s">
        <v>4990</v>
      </c>
      <c r="N820" s="21" t="s">
        <v>108</v>
      </c>
      <c r="O820" s="21" t="s">
        <v>12722</v>
      </c>
      <c r="P820" s="21">
        <v>123169</v>
      </c>
      <c r="Q820" s="21" t="s">
        <v>12724</v>
      </c>
      <c r="R820" s="22" t="s">
        <v>12725</v>
      </c>
      <c r="S820" s="21" t="s">
        <v>12726</v>
      </c>
      <c r="T820" s="21" t="s">
        <v>12727</v>
      </c>
      <c r="U820" s="21" t="s">
        <v>4386</v>
      </c>
      <c r="V820" s="22">
        <v>94</v>
      </c>
      <c r="W820" s="22">
        <v>86.2</v>
      </c>
      <c r="X820" s="22">
        <v>95.9</v>
      </c>
      <c r="Y820" s="22">
        <v>97.5</v>
      </c>
      <c r="Z820" s="22">
        <v>103.8</v>
      </c>
      <c r="AA820" s="22">
        <v>122.6</v>
      </c>
      <c r="AB820" s="24">
        <v>4374000</v>
      </c>
      <c r="AC820" s="24">
        <v>3821000</v>
      </c>
      <c r="AD820" s="24">
        <v>4918000</v>
      </c>
      <c r="AE820" s="24">
        <v>4311000</v>
      </c>
      <c r="AF820" s="24">
        <v>5559000</v>
      </c>
      <c r="AG820" s="24">
        <v>5396000</v>
      </c>
      <c r="AH820" s="25">
        <v>5032000</v>
      </c>
      <c r="AI820" s="25">
        <v>4612000</v>
      </c>
      <c r="AJ820" s="25">
        <v>5134000</v>
      </c>
      <c r="AK820" s="25">
        <v>5220000</v>
      </c>
      <c r="AL820" s="25">
        <v>5559000</v>
      </c>
      <c r="AM820" s="25">
        <v>6563000</v>
      </c>
      <c r="AN820" s="21" t="s">
        <v>50</v>
      </c>
      <c r="AO820" s="21" t="s">
        <v>50</v>
      </c>
      <c r="AP820" s="21" t="s">
        <v>50</v>
      </c>
      <c r="AQ820" s="21" t="s">
        <v>50</v>
      </c>
      <c r="AR820" s="21" t="s">
        <v>50</v>
      </c>
      <c r="AS820" s="21" t="s">
        <v>50</v>
      </c>
      <c r="AT820" s="21" t="s">
        <v>12728</v>
      </c>
      <c r="AU820" s="23">
        <v>0.85219699999999998</v>
      </c>
      <c r="AV820" s="23">
        <v>-0.2307411</v>
      </c>
      <c r="AW820" s="23">
        <v>0.12010903000000001</v>
      </c>
      <c r="AX820" s="23">
        <v>0.92042431999999996</v>
      </c>
      <c r="AY820" s="32">
        <v>819</v>
      </c>
      <c r="AZ820">
        <f t="shared" si="24"/>
        <v>0.38247173411477414</v>
      </c>
      <c r="BA820">
        <f t="shared" si="25"/>
        <v>0.4174006550765752</v>
      </c>
    </row>
    <row r="821" spans="1:53">
      <c r="A821" s="20" t="s">
        <v>50</v>
      </c>
      <c r="B821" s="21" t="s">
        <v>2305</v>
      </c>
      <c r="C821" s="22" t="s">
        <v>2306</v>
      </c>
      <c r="D821" s="21">
        <v>2</v>
      </c>
      <c r="E821" s="22">
        <v>1</v>
      </c>
      <c r="F821" s="22">
        <v>1</v>
      </c>
      <c r="G821" s="21">
        <v>1</v>
      </c>
      <c r="H821" s="21">
        <v>900</v>
      </c>
      <c r="I821" s="21">
        <v>101.1</v>
      </c>
      <c r="J821" s="21">
        <v>6.16</v>
      </c>
      <c r="K821" s="21">
        <v>3.36</v>
      </c>
      <c r="L821" s="21" t="s">
        <v>2307</v>
      </c>
      <c r="M821" s="21" t="s">
        <v>127</v>
      </c>
      <c r="N821" s="21" t="s">
        <v>69</v>
      </c>
      <c r="O821" s="21" t="s">
        <v>2308</v>
      </c>
      <c r="P821" s="21">
        <v>4141</v>
      </c>
      <c r="Q821" s="21" t="s">
        <v>2310</v>
      </c>
      <c r="R821" s="22" t="s">
        <v>2311</v>
      </c>
      <c r="S821" s="21" t="s">
        <v>2312</v>
      </c>
      <c r="T821" s="21" t="s">
        <v>2313</v>
      </c>
      <c r="U821" s="21"/>
      <c r="V821" s="22">
        <v>137</v>
      </c>
      <c r="W821" s="22">
        <v>123.6</v>
      </c>
      <c r="X821" s="22">
        <v>90.3</v>
      </c>
      <c r="Y821" s="22">
        <v>86.4</v>
      </c>
      <c r="Z821" s="22">
        <v>63.9</v>
      </c>
      <c r="AA821" s="22">
        <v>98.8</v>
      </c>
      <c r="AB821" s="24">
        <v>247700</v>
      </c>
      <c r="AC821" s="24">
        <v>212900</v>
      </c>
      <c r="AD821" s="24">
        <v>179900</v>
      </c>
      <c r="AE821" s="24">
        <v>148400</v>
      </c>
      <c r="AF821" s="24">
        <v>132900</v>
      </c>
      <c r="AG821" s="24">
        <v>169000</v>
      </c>
      <c r="AH821" s="25">
        <v>285000</v>
      </c>
      <c r="AI821" s="25">
        <v>257000</v>
      </c>
      <c r="AJ821" s="25">
        <v>187900</v>
      </c>
      <c r="AK821" s="25">
        <v>179700</v>
      </c>
      <c r="AL821" s="25">
        <v>132900</v>
      </c>
      <c r="AM821" s="25">
        <v>205500</v>
      </c>
      <c r="AN821" s="21" t="s">
        <v>62</v>
      </c>
      <c r="AO821" s="21" t="s">
        <v>62</v>
      </c>
      <c r="AP821" s="21" t="s">
        <v>62</v>
      </c>
      <c r="AQ821" s="21" t="s">
        <v>62</v>
      </c>
      <c r="AR821" s="21" t="s">
        <v>62</v>
      </c>
      <c r="AS821" s="21" t="s">
        <v>50</v>
      </c>
      <c r="AT821" s="21" t="s">
        <v>185</v>
      </c>
      <c r="AU821" s="23">
        <v>1.4089572299999999</v>
      </c>
      <c r="AV821" s="23">
        <v>0.49462781</v>
      </c>
      <c r="AW821" s="23">
        <v>0.12023186</v>
      </c>
      <c r="AX821" s="23">
        <v>0.91998042000000002</v>
      </c>
      <c r="AY821" s="31">
        <v>820</v>
      </c>
      <c r="AZ821">
        <f t="shared" si="24"/>
        <v>0.38239596448780488</v>
      </c>
      <c r="BA821">
        <f t="shared" si="25"/>
        <v>0.41748669958088985</v>
      </c>
    </row>
    <row r="822" spans="1:53">
      <c r="A822" s="20" t="s">
        <v>50</v>
      </c>
      <c r="B822" s="21" t="s">
        <v>11984</v>
      </c>
      <c r="C822" s="22" t="s">
        <v>11985</v>
      </c>
      <c r="D822" s="21">
        <v>12</v>
      </c>
      <c r="E822" s="22">
        <v>9</v>
      </c>
      <c r="F822" s="22">
        <v>39</v>
      </c>
      <c r="G822" s="21">
        <v>9</v>
      </c>
      <c r="H822" s="21">
        <v>771</v>
      </c>
      <c r="I822" s="21">
        <v>87.9</v>
      </c>
      <c r="J822" s="21">
        <v>7.87</v>
      </c>
      <c r="K822" s="21">
        <v>90.17</v>
      </c>
      <c r="L822" s="21" t="s">
        <v>353</v>
      </c>
      <c r="M822" s="21" t="s">
        <v>127</v>
      </c>
      <c r="N822" s="21"/>
      <c r="O822" s="21" t="s">
        <v>11986</v>
      </c>
      <c r="P822" s="21">
        <v>10813</v>
      </c>
      <c r="Q822" s="21" t="s">
        <v>11988</v>
      </c>
      <c r="R822" s="22" t="s">
        <v>11989</v>
      </c>
      <c r="S822" s="21" t="s">
        <v>11990</v>
      </c>
      <c r="T822" s="21" t="s">
        <v>93</v>
      </c>
      <c r="U822" s="21"/>
      <c r="V822" s="22">
        <v>85.2</v>
      </c>
      <c r="W822" s="22">
        <v>100.2</v>
      </c>
      <c r="X822" s="22">
        <v>98.5</v>
      </c>
      <c r="Y822" s="22">
        <v>106.2</v>
      </c>
      <c r="Z822" s="22">
        <v>100.3</v>
      </c>
      <c r="AA822" s="22">
        <v>109.6</v>
      </c>
      <c r="AB822" s="24">
        <v>3599000</v>
      </c>
      <c r="AC822" s="24">
        <v>4056000</v>
      </c>
      <c r="AD822" s="24">
        <v>4565000</v>
      </c>
      <c r="AE822" s="24">
        <v>4281000</v>
      </c>
      <c r="AF822" s="24">
        <v>4901000</v>
      </c>
      <c r="AG822" s="24">
        <v>4387000</v>
      </c>
      <c r="AH822" s="25">
        <v>4165000</v>
      </c>
      <c r="AI822" s="25">
        <v>4896000</v>
      </c>
      <c r="AJ822" s="25">
        <v>4811000</v>
      </c>
      <c r="AK822" s="25">
        <v>5190000</v>
      </c>
      <c r="AL822" s="25">
        <v>4901000</v>
      </c>
      <c r="AM822" s="25">
        <v>5356000</v>
      </c>
      <c r="AN822" s="21" t="s">
        <v>50</v>
      </c>
      <c r="AO822" s="21" t="s">
        <v>50</v>
      </c>
      <c r="AP822" s="21" t="s">
        <v>50</v>
      </c>
      <c r="AQ822" s="21" t="s">
        <v>50</v>
      </c>
      <c r="AR822" s="21" t="s">
        <v>50</v>
      </c>
      <c r="AS822" s="21" t="s">
        <v>50</v>
      </c>
      <c r="AT822" s="21" t="s">
        <v>11991</v>
      </c>
      <c r="AU822" s="23">
        <v>0.89808352999999996</v>
      </c>
      <c r="AV822" s="23">
        <v>-0.15507850000000001</v>
      </c>
      <c r="AW822" s="23">
        <v>0.12038326000000001</v>
      </c>
      <c r="AX822" s="23">
        <v>0.91943390000000003</v>
      </c>
      <c r="AY822" s="31">
        <v>821</v>
      </c>
      <c r="AZ822">
        <f t="shared" si="24"/>
        <v>0.38241113529841658</v>
      </c>
      <c r="BA822">
        <f t="shared" si="25"/>
        <v>0.41746947014006125</v>
      </c>
    </row>
    <row r="823" spans="1:53">
      <c r="A823" s="20" t="s">
        <v>50</v>
      </c>
      <c r="B823" s="21" t="s">
        <v>20262</v>
      </c>
      <c r="C823" s="22" t="s">
        <v>20263</v>
      </c>
      <c r="D823" s="21">
        <v>2</v>
      </c>
      <c r="E823" s="22">
        <v>1</v>
      </c>
      <c r="F823" s="22">
        <v>1</v>
      </c>
      <c r="G823" s="21">
        <v>1</v>
      </c>
      <c r="H823" s="21">
        <v>609</v>
      </c>
      <c r="I823" s="21">
        <v>70.900000000000006</v>
      </c>
      <c r="J823" s="21">
        <v>8.0299999999999994</v>
      </c>
      <c r="K823" s="21">
        <v>1.74</v>
      </c>
      <c r="L823" s="21" t="s">
        <v>574</v>
      </c>
      <c r="M823" s="21" t="s">
        <v>68</v>
      </c>
      <c r="N823" s="21" t="s">
        <v>69</v>
      </c>
      <c r="O823" s="21" t="s">
        <v>958</v>
      </c>
      <c r="P823" s="21">
        <v>84503</v>
      </c>
      <c r="Q823" s="21" t="s">
        <v>20265</v>
      </c>
      <c r="R823" s="22" t="s">
        <v>20266</v>
      </c>
      <c r="S823" s="21" t="s">
        <v>20267</v>
      </c>
      <c r="T823" s="21"/>
      <c r="U823" s="21"/>
      <c r="V823" s="22">
        <v>77.400000000000006</v>
      </c>
      <c r="W823" s="22">
        <v>20.7</v>
      </c>
      <c r="X823" s="22">
        <v>91.8</v>
      </c>
      <c r="Y823" s="22">
        <v>189.6</v>
      </c>
      <c r="Z823" s="22">
        <v>136.30000000000001</v>
      </c>
      <c r="AA823" s="22">
        <v>84.2</v>
      </c>
      <c r="AB823" s="24">
        <v>75220</v>
      </c>
      <c r="AC823" s="24"/>
      <c r="AD823" s="24">
        <v>98300</v>
      </c>
      <c r="AE823" s="24">
        <v>175200</v>
      </c>
      <c r="AF823" s="24">
        <v>152500</v>
      </c>
      <c r="AG823" s="24">
        <v>77400</v>
      </c>
      <c r="AH823" s="25">
        <v>86550</v>
      </c>
      <c r="AI823" s="25">
        <v>23170</v>
      </c>
      <c r="AJ823" s="25">
        <v>102600</v>
      </c>
      <c r="AK823" s="25">
        <v>212100</v>
      </c>
      <c r="AL823" s="25">
        <v>152500</v>
      </c>
      <c r="AM823" s="25">
        <v>94140</v>
      </c>
      <c r="AN823" s="21" t="s">
        <v>62</v>
      </c>
      <c r="AO823" s="21" t="s">
        <v>63</v>
      </c>
      <c r="AP823" s="21" t="s">
        <v>62</v>
      </c>
      <c r="AQ823" s="21" t="s">
        <v>50</v>
      </c>
      <c r="AR823" s="21" t="s">
        <v>62</v>
      </c>
      <c r="AS823" s="21" t="s">
        <v>62</v>
      </c>
      <c r="AT823" s="21" t="s">
        <v>609</v>
      </c>
      <c r="AU823" s="23">
        <v>0.46293852000000002</v>
      </c>
      <c r="AV823" s="23">
        <v>-1.1111074999999999</v>
      </c>
      <c r="AW823" s="23">
        <v>0.1209672</v>
      </c>
      <c r="AX823" s="23">
        <v>0.91733235999999996</v>
      </c>
      <c r="AY823" s="32">
        <v>822</v>
      </c>
      <c r="AZ823">
        <f t="shared" si="24"/>
        <v>0.3837986102189781</v>
      </c>
      <c r="BA823">
        <f t="shared" si="25"/>
        <v>0.41589660223035879</v>
      </c>
    </row>
    <row r="824" spans="1:53">
      <c r="A824" s="20" t="s">
        <v>50</v>
      </c>
      <c r="B824" s="21" t="s">
        <v>16426</v>
      </c>
      <c r="C824" s="22" t="s">
        <v>16427</v>
      </c>
      <c r="D824" s="21">
        <v>4</v>
      </c>
      <c r="E824" s="22">
        <v>4</v>
      </c>
      <c r="F824" s="22">
        <v>28</v>
      </c>
      <c r="G824" s="21">
        <v>4</v>
      </c>
      <c r="H824" s="21">
        <v>1312</v>
      </c>
      <c r="I824" s="21">
        <v>139.19999999999999</v>
      </c>
      <c r="J824" s="21">
        <v>9.25</v>
      </c>
      <c r="K824" s="21">
        <v>59.72</v>
      </c>
      <c r="L824" s="21" t="s">
        <v>353</v>
      </c>
      <c r="M824" s="21" t="s">
        <v>68</v>
      </c>
      <c r="N824" s="21" t="s">
        <v>69</v>
      </c>
      <c r="O824" s="21"/>
      <c r="P824" s="21">
        <v>58506</v>
      </c>
      <c r="Q824" s="21" t="s">
        <v>16429</v>
      </c>
      <c r="R824" s="22" t="s">
        <v>16430</v>
      </c>
      <c r="S824" s="21" t="s">
        <v>16431</v>
      </c>
      <c r="T824" s="21"/>
      <c r="U824" s="21"/>
      <c r="V824" s="22">
        <v>72.2</v>
      </c>
      <c r="W824" s="22">
        <v>90.8</v>
      </c>
      <c r="X824" s="22">
        <v>94.4</v>
      </c>
      <c r="Y824" s="22">
        <v>115.8</v>
      </c>
      <c r="Z824" s="22">
        <v>135.4</v>
      </c>
      <c r="AA824" s="22">
        <v>91.4</v>
      </c>
      <c r="AB824" s="24">
        <v>2381000</v>
      </c>
      <c r="AC824" s="24">
        <v>2855000</v>
      </c>
      <c r="AD824" s="24">
        <v>3433000</v>
      </c>
      <c r="AE824" s="24">
        <v>3631000</v>
      </c>
      <c r="AF824" s="24">
        <v>5138000</v>
      </c>
      <c r="AG824" s="24">
        <v>2852000</v>
      </c>
      <c r="AH824" s="25">
        <v>2740000</v>
      </c>
      <c r="AI824" s="25">
        <v>3446000</v>
      </c>
      <c r="AJ824" s="25">
        <v>3584000</v>
      </c>
      <c r="AK824" s="25">
        <v>4397000</v>
      </c>
      <c r="AL824" s="25">
        <v>5138000</v>
      </c>
      <c r="AM824" s="25">
        <v>3469000</v>
      </c>
      <c r="AN824" s="21" t="s">
        <v>50</v>
      </c>
      <c r="AO824" s="21" t="s">
        <v>50</v>
      </c>
      <c r="AP824" s="21" t="s">
        <v>50</v>
      </c>
      <c r="AQ824" s="21" t="s">
        <v>50</v>
      </c>
      <c r="AR824" s="21" t="s">
        <v>50</v>
      </c>
      <c r="AS824" s="21" t="s">
        <v>50</v>
      </c>
      <c r="AT824" s="21" t="s">
        <v>16432</v>
      </c>
      <c r="AU824" s="23">
        <v>0.75129977999999997</v>
      </c>
      <c r="AV824" s="23">
        <v>-0.4125394</v>
      </c>
      <c r="AW824" s="23">
        <v>0.12110066999999999</v>
      </c>
      <c r="AX824" s="23">
        <v>0.91685346000000001</v>
      </c>
      <c r="AY824" s="31">
        <v>823</v>
      </c>
      <c r="AZ824">
        <f t="shared" si="24"/>
        <v>0.38375522157958686</v>
      </c>
      <c r="BA824">
        <f t="shared" si="25"/>
        <v>0.41594570223065669</v>
      </c>
    </row>
    <row r="825" spans="1:53">
      <c r="A825" s="20" t="s">
        <v>50</v>
      </c>
      <c r="B825" s="21" t="s">
        <v>3894</v>
      </c>
      <c r="C825" s="22" t="s">
        <v>3895</v>
      </c>
      <c r="D825" s="21">
        <v>4</v>
      </c>
      <c r="E825" s="22">
        <v>2</v>
      </c>
      <c r="F825" s="22">
        <v>11</v>
      </c>
      <c r="G825" s="21">
        <v>2</v>
      </c>
      <c r="H825" s="21">
        <v>647</v>
      </c>
      <c r="I825" s="21">
        <v>74.2</v>
      </c>
      <c r="J825" s="21">
        <v>7.8</v>
      </c>
      <c r="K825" s="21">
        <v>27.39</v>
      </c>
      <c r="L825" s="21" t="s">
        <v>53</v>
      </c>
      <c r="M825" s="21" t="s">
        <v>2085</v>
      </c>
      <c r="N825" s="21" t="s">
        <v>1392</v>
      </c>
      <c r="O825" s="21"/>
      <c r="P825" s="21">
        <v>79884</v>
      </c>
      <c r="Q825" s="21" t="s">
        <v>3897</v>
      </c>
      <c r="R825" s="22" t="s">
        <v>3898</v>
      </c>
      <c r="S825" s="21" t="s">
        <v>3899</v>
      </c>
      <c r="T825" s="21"/>
      <c r="U825" s="21"/>
      <c r="V825" s="22">
        <v>96.4</v>
      </c>
      <c r="W825" s="22">
        <v>107.8</v>
      </c>
      <c r="X825" s="22">
        <v>126.8</v>
      </c>
      <c r="Y825" s="22">
        <v>100.7</v>
      </c>
      <c r="Z825" s="22">
        <v>86.3</v>
      </c>
      <c r="AA825" s="22">
        <v>82.1</v>
      </c>
      <c r="AB825" s="24">
        <v>836500</v>
      </c>
      <c r="AC825" s="24">
        <v>891700</v>
      </c>
      <c r="AD825" s="24">
        <v>1213000</v>
      </c>
      <c r="AE825" s="24">
        <v>816600</v>
      </c>
      <c r="AF825" s="24">
        <v>856200</v>
      </c>
      <c r="AG825" s="24">
        <v>647200</v>
      </c>
      <c r="AH825" s="25">
        <v>962500</v>
      </c>
      <c r="AI825" s="25">
        <v>1076000</v>
      </c>
      <c r="AJ825" s="25">
        <v>1267000</v>
      </c>
      <c r="AK825" s="25">
        <v>1006000</v>
      </c>
      <c r="AL825" s="25">
        <v>861700</v>
      </c>
      <c r="AM825" s="25">
        <v>820400</v>
      </c>
      <c r="AN825" s="21" t="s">
        <v>50</v>
      </c>
      <c r="AO825" s="21" t="s">
        <v>50</v>
      </c>
      <c r="AP825" s="21" t="s">
        <v>50</v>
      </c>
      <c r="AQ825" s="21" t="s">
        <v>50</v>
      </c>
      <c r="AR825" s="21" t="s">
        <v>50</v>
      </c>
      <c r="AS825" s="21" t="s">
        <v>50</v>
      </c>
      <c r="AT825" s="21" t="s">
        <v>3900</v>
      </c>
      <c r="AU825" s="23">
        <v>1.2298582600000001</v>
      </c>
      <c r="AV825" s="23">
        <v>0.29849205000000001</v>
      </c>
      <c r="AW825" s="23">
        <v>0.12129021</v>
      </c>
      <c r="AX825" s="23">
        <v>0.91617424000000003</v>
      </c>
      <c r="AY825" s="31">
        <v>824</v>
      </c>
      <c r="AZ825">
        <f t="shared" si="24"/>
        <v>0.38388940252427184</v>
      </c>
      <c r="BA825">
        <f t="shared" si="25"/>
        <v>0.41579387665247391</v>
      </c>
    </row>
    <row r="826" spans="1:53">
      <c r="A826" s="20" t="s">
        <v>50</v>
      </c>
      <c r="B826" s="21" t="s">
        <v>5542</v>
      </c>
      <c r="C826" s="22" t="s">
        <v>5543</v>
      </c>
      <c r="D826" s="21">
        <v>4</v>
      </c>
      <c r="E826" s="22">
        <v>2</v>
      </c>
      <c r="F826" s="22">
        <v>10</v>
      </c>
      <c r="G826" s="21">
        <v>2</v>
      </c>
      <c r="H826" s="21">
        <v>805</v>
      </c>
      <c r="I826" s="21">
        <v>87.7</v>
      </c>
      <c r="J826" s="21">
        <v>4.88</v>
      </c>
      <c r="K826" s="21">
        <v>34.28</v>
      </c>
      <c r="L826" s="21" t="s">
        <v>3980</v>
      </c>
      <c r="M826" s="21" t="s">
        <v>3030</v>
      </c>
      <c r="N826" s="21" t="s">
        <v>253</v>
      </c>
      <c r="O826" s="21" t="s">
        <v>5544</v>
      </c>
      <c r="P826" s="21">
        <v>6867</v>
      </c>
      <c r="Q826" s="21" t="s">
        <v>5546</v>
      </c>
      <c r="R826" s="22" t="s">
        <v>5547</v>
      </c>
      <c r="S826" s="21" t="s">
        <v>5548</v>
      </c>
      <c r="T826" s="21"/>
      <c r="U826" s="21"/>
      <c r="V826" s="22">
        <v>118</v>
      </c>
      <c r="W826" s="22">
        <v>106.5</v>
      </c>
      <c r="X826" s="22">
        <v>108.8</v>
      </c>
      <c r="Y826" s="22">
        <v>68.099999999999994</v>
      </c>
      <c r="Z826" s="22">
        <v>104.3</v>
      </c>
      <c r="AA826" s="22">
        <v>94.3</v>
      </c>
      <c r="AB826" s="24">
        <v>931600</v>
      </c>
      <c r="AC826" s="24">
        <v>801700</v>
      </c>
      <c r="AD826" s="24">
        <v>947100</v>
      </c>
      <c r="AE826" s="24">
        <v>473900</v>
      </c>
      <c r="AF826" s="24">
        <v>947100</v>
      </c>
      <c r="AG826" s="24">
        <v>704200</v>
      </c>
      <c r="AH826" s="25">
        <v>1072000</v>
      </c>
      <c r="AI826" s="25">
        <v>967800</v>
      </c>
      <c r="AJ826" s="25">
        <v>988800</v>
      </c>
      <c r="AK826" s="25">
        <v>618400</v>
      </c>
      <c r="AL826" s="25">
        <v>947100</v>
      </c>
      <c r="AM826" s="25">
        <v>856500</v>
      </c>
      <c r="AN826" s="21" t="s">
        <v>50</v>
      </c>
      <c r="AO826" s="21" t="s">
        <v>50</v>
      </c>
      <c r="AP826" s="21" t="s">
        <v>50</v>
      </c>
      <c r="AQ826" s="21" t="s">
        <v>50</v>
      </c>
      <c r="AR826" s="21" t="s">
        <v>50</v>
      </c>
      <c r="AS826" s="21" t="s">
        <v>50</v>
      </c>
      <c r="AT826" s="21" t="s">
        <v>5549</v>
      </c>
      <c r="AU826" s="23">
        <v>1.2503843100000001</v>
      </c>
      <c r="AV826" s="23">
        <v>0.32237157999999999</v>
      </c>
      <c r="AW826" s="23">
        <v>0.12129068</v>
      </c>
      <c r="AX826" s="23">
        <v>0.91617254999999997</v>
      </c>
      <c r="AY826" s="32">
        <v>825</v>
      </c>
      <c r="AZ826">
        <f t="shared" si="24"/>
        <v>0.38342556780606063</v>
      </c>
      <c r="BA826">
        <f t="shared" si="25"/>
        <v>0.41631893061586434</v>
      </c>
    </row>
    <row r="827" spans="1:53">
      <c r="A827" s="20" t="s">
        <v>50</v>
      </c>
      <c r="B827" s="21" t="s">
        <v>76</v>
      </c>
      <c r="C827" s="22" t="s">
        <v>77</v>
      </c>
      <c r="D827" s="21">
        <v>23</v>
      </c>
      <c r="E827" s="22">
        <v>2</v>
      </c>
      <c r="F827" s="22">
        <v>6</v>
      </c>
      <c r="G827" s="21">
        <v>2</v>
      </c>
      <c r="H827" s="21">
        <v>188</v>
      </c>
      <c r="I827" s="21">
        <v>20.100000000000001</v>
      </c>
      <c r="J827" s="21">
        <v>9.85</v>
      </c>
      <c r="K827" s="21">
        <v>14.11</v>
      </c>
      <c r="L827" s="21"/>
      <c r="M827" s="21"/>
      <c r="N827" s="21"/>
      <c r="O827" s="21" t="s">
        <v>78</v>
      </c>
      <c r="P827" s="21">
        <v>134553</v>
      </c>
      <c r="Q827" s="21" t="s">
        <v>80</v>
      </c>
      <c r="R827" s="22" t="s">
        <v>81</v>
      </c>
      <c r="S827" s="21" t="s">
        <v>82</v>
      </c>
      <c r="T827" s="21"/>
      <c r="U827" s="21"/>
      <c r="V827" s="22">
        <v>299.60000000000002</v>
      </c>
      <c r="W827" s="22">
        <v>213</v>
      </c>
      <c r="X827" s="22">
        <v>26.2</v>
      </c>
      <c r="Y827" s="22">
        <v>10.3</v>
      </c>
      <c r="Z827" s="22">
        <v>37.799999999999997</v>
      </c>
      <c r="AA827" s="22">
        <v>13.1</v>
      </c>
      <c r="AB827" s="24">
        <v>285500</v>
      </c>
      <c r="AC827" s="24">
        <v>193400</v>
      </c>
      <c r="AD827" s="24"/>
      <c r="AE827" s="24"/>
      <c r="AF827" s="24"/>
      <c r="AG827" s="24"/>
      <c r="AH827" s="25">
        <v>328500</v>
      </c>
      <c r="AI827" s="25">
        <v>233500</v>
      </c>
      <c r="AJ827" s="25">
        <v>28720</v>
      </c>
      <c r="AK827" s="25">
        <v>11290</v>
      </c>
      <c r="AL827" s="25">
        <v>41480</v>
      </c>
      <c r="AM827" s="25">
        <v>14420</v>
      </c>
      <c r="AN827" s="21" t="s">
        <v>50</v>
      </c>
      <c r="AO827" s="21" t="s">
        <v>62</v>
      </c>
      <c r="AP827" s="21" t="s">
        <v>50</v>
      </c>
      <c r="AQ827" s="21" t="s">
        <v>63</v>
      </c>
      <c r="AR827" s="21" t="s">
        <v>50</v>
      </c>
      <c r="AS827" s="21" t="s">
        <v>50</v>
      </c>
      <c r="AT827" s="21" t="s">
        <v>83</v>
      </c>
      <c r="AU827" s="26">
        <v>8.7922448200000005</v>
      </c>
      <c r="AV827" s="23">
        <v>3.1362315600000001</v>
      </c>
      <c r="AW827" s="23">
        <v>0.12134051</v>
      </c>
      <c r="AX827" s="23">
        <v>0.91599419999999998</v>
      </c>
      <c r="AY827" s="31">
        <v>826</v>
      </c>
      <c r="AZ827">
        <f t="shared" si="24"/>
        <v>0.38311870469733655</v>
      </c>
      <c r="BA827">
        <f t="shared" si="25"/>
        <v>0.41666664428803718</v>
      </c>
    </row>
    <row r="828" spans="1:53">
      <c r="A828" s="20" t="s">
        <v>50</v>
      </c>
      <c r="B828" s="21" t="s">
        <v>17140</v>
      </c>
      <c r="C828" s="22" t="s">
        <v>17141</v>
      </c>
      <c r="D828" s="21">
        <v>5</v>
      </c>
      <c r="E828" s="22">
        <v>1</v>
      </c>
      <c r="F828" s="22">
        <v>8</v>
      </c>
      <c r="G828" s="21">
        <v>1</v>
      </c>
      <c r="H828" s="21">
        <v>230</v>
      </c>
      <c r="I828" s="21">
        <v>25.4</v>
      </c>
      <c r="J828" s="21">
        <v>11.08</v>
      </c>
      <c r="K828" s="21">
        <v>23.01</v>
      </c>
      <c r="L828" s="21" t="s">
        <v>353</v>
      </c>
      <c r="M828" s="21" t="s">
        <v>151</v>
      </c>
      <c r="N828" s="21"/>
      <c r="O828" s="21" t="s">
        <v>17142</v>
      </c>
      <c r="P828" s="21">
        <v>85395</v>
      </c>
      <c r="Q828" s="21" t="s">
        <v>17144</v>
      </c>
      <c r="R828" s="22" t="s">
        <v>17145</v>
      </c>
      <c r="S828" s="21" t="s">
        <v>17146</v>
      </c>
      <c r="T828" s="21"/>
      <c r="U828" s="21"/>
      <c r="V828" s="22">
        <v>79.400000000000006</v>
      </c>
      <c r="W828" s="22">
        <v>106</v>
      </c>
      <c r="X828" s="22">
        <v>78.3</v>
      </c>
      <c r="Y828" s="22">
        <v>128.80000000000001</v>
      </c>
      <c r="Z828" s="22">
        <v>101.7</v>
      </c>
      <c r="AA828" s="22">
        <v>105.9</v>
      </c>
      <c r="AB828" s="24">
        <v>309200</v>
      </c>
      <c r="AC828" s="24">
        <v>393600</v>
      </c>
      <c r="AD828" s="24">
        <v>336100</v>
      </c>
      <c r="AE828" s="24">
        <v>476700</v>
      </c>
      <c r="AF828" s="24">
        <v>455700</v>
      </c>
      <c r="AG828" s="24">
        <v>390100</v>
      </c>
      <c r="AH828" s="25">
        <v>355700</v>
      </c>
      <c r="AI828" s="25">
        <v>475100</v>
      </c>
      <c r="AJ828" s="25">
        <v>350900</v>
      </c>
      <c r="AK828" s="25">
        <v>577100</v>
      </c>
      <c r="AL828" s="25">
        <v>455700</v>
      </c>
      <c r="AM828" s="25">
        <v>474500</v>
      </c>
      <c r="AN828" s="21" t="s">
        <v>50</v>
      </c>
      <c r="AO828" s="21" t="s">
        <v>50</v>
      </c>
      <c r="AP828" s="21" t="s">
        <v>50</v>
      </c>
      <c r="AQ828" s="21" t="s">
        <v>50</v>
      </c>
      <c r="AR828" s="21" t="s">
        <v>50</v>
      </c>
      <c r="AS828" s="21" t="s">
        <v>50</v>
      </c>
      <c r="AT828" s="21" t="s">
        <v>4220</v>
      </c>
      <c r="AU828" s="23">
        <v>0.78396182999999997</v>
      </c>
      <c r="AV828" s="23">
        <v>-0.35114469999999998</v>
      </c>
      <c r="AW828" s="23">
        <v>0.1218761</v>
      </c>
      <c r="AX828" s="23">
        <v>0.91408146999999995</v>
      </c>
      <c r="AY828" s="31">
        <v>827</v>
      </c>
      <c r="AZ828">
        <f t="shared" si="24"/>
        <v>0.38434446045949217</v>
      </c>
      <c r="BA828">
        <f t="shared" si="25"/>
        <v>0.41527937401766696</v>
      </c>
    </row>
    <row r="829" spans="1:53">
      <c r="A829" s="20" t="s">
        <v>50</v>
      </c>
      <c r="B829" s="21" t="s">
        <v>21689</v>
      </c>
      <c r="C829" s="22" t="s">
        <v>21690</v>
      </c>
      <c r="D829" s="21">
        <v>3</v>
      </c>
      <c r="E829" s="22">
        <v>2</v>
      </c>
      <c r="F829" s="22">
        <v>11</v>
      </c>
      <c r="G829" s="21">
        <v>2</v>
      </c>
      <c r="H829" s="21">
        <v>1250</v>
      </c>
      <c r="I829" s="21">
        <v>141</v>
      </c>
      <c r="J829" s="21">
        <v>5.31</v>
      </c>
      <c r="K829" s="21">
        <v>46.9</v>
      </c>
      <c r="L829" s="21" t="s">
        <v>53</v>
      </c>
      <c r="M829" s="21" t="s">
        <v>1024</v>
      </c>
      <c r="N829" s="21" t="s">
        <v>69</v>
      </c>
      <c r="O829" s="21" t="s">
        <v>10051</v>
      </c>
      <c r="P829" s="21">
        <v>54821</v>
      </c>
      <c r="Q829" s="21" t="s">
        <v>21692</v>
      </c>
      <c r="R829" s="22" t="s">
        <v>21693</v>
      </c>
      <c r="S829" s="21" t="s">
        <v>21694</v>
      </c>
      <c r="T829" s="21" t="s">
        <v>4056</v>
      </c>
      <c r="U829" s="21"/>
      <c r="V829" s="22">
        <v>13.3</v>
      </c>
      <c r="W829" s="22">
        <v>15.4</v>
      </c>
      <c r="X829" s="22">
        <v>11.4</v>
      </c>
      <c r="Y829" s="22">
        <v>250.9</v>
      </c>
      <c r="Z829" s="22">
        <v>297.39999999999998</v>
      </c>
      <c r="AA829" s="22">
        <v>11.6</v>
      </c>
      <c r="AB829" s="24">
        <v>50750</v>
      </c>
      <c r="AC829" s="24">
        <v>78310</v>
      </c>
      <c r="AD829" s="24"/>
      <c r="AE829" s="24">
        <v>1316000</v>
      </c>
      <c r="AF829" s="24">
        <v>1844000</v>
      </c>
      <c r="AG829" s="24">
        <v>40190</v>
      </c>
      <c r="AH829" s="25">
        <v>84600</v>
      </c>
      <c r="AI829" s="25">
        <v>97520</v>
      </c>
      <c r="AJ829" s="25">
        <v>72380</v>
      </c>
      <c r="AK829" s="25">
        <v>1593000</v>
      </c>
      <c r="AL829" s="25">
        <v>1888000</v>
      </c>
      <c r="AM829" s="25">
        <v>73820</v>
      </c>
      <c r="AN829" s="21" t="s">
        <v>50</v>
      </c>
      <c r="AO829" s="21" t="s">
        <v>50</v>
      </c>
      <c r="AP829" s="21" t="s">
        <v>50</v>
      </c>
      <c r="AQ829" s="21" t="s">
        <v>50</v>
      </c>
      <c r="AR829" s="21" t="s">
        <v>50</v>
      </c>
      <c r="AS829" s="21" t="s">
        <v>50</v>
      </c>
      <c r="AT829" s="21" t="s">
        <v>21695</v>
      </c>
      <c r="AU829" s="23">
        <v>7.1601629999999999E-2</v>
      </c>
      <c r="AV829" s="23">
        <v>-3.8038637</v>
      </c>
      <c r="AW829" s="23">
        <v>0.12195548</v>
      </c>
      <c r="AX829" s="23">
        <v>0.91379867999999997</v>
      </c>
      <c r="AY829" s="32">
        <v>828</v>
      </c>
      <c r="AZ829">
        <f t="shared" si="24"/>
        <v>0.38413030415458943</v>
      </c>
      <c r="BA829">
        <f t="shared" si="25"/>
        <v>0.41552142986172169</v>
      </c>
    </row>
    <row r="830" spans="1:53">
      <c r="A830" s="20" t="s">
        <v>50</v>
      </c>
      <c r="B830" s="21" t="s">
        <v>95</v>
      </c>
      <c r="C830" s="22" t="s">
        <v>96</v>
      </c>
      <c r="D830" s="21">
        <v>1</v>
      </c>
      <c r="E830" s="22">
        <v>1</v>
      </c>
      <c r="F830" s="22">
        <v>1</v>
      </c>
      <c r="G830" s="21">
        <v>1</v>
      </c>
      <c r="H830" s="21">
        <v>777</v>
      </c>
      <c r="I830" s="21">
        <v>88</v>
      </c>
      <c r="J830" s="21">
        <v>5.31</v>
      </c>
      <c r="K830" s="21">
        <v>2.02</v>
      </c>
      <c r="L830" s="21" t="s">
        <v>97</v>
      </c>
      <c r="M830" s="21" t="s">
        <v>98</v>
      </c>
      <c r="N830" s="21"/>
      <c r="O830" s="21"/>
      <c r="P830" s="21">
        <v>100142659</v>
      </c>
      <c r="Q830" s="21" t="s">
        <v>100</v>
      </c>
      <c r="R830" s="22" t="s">
        <v>101</v>
      </c>
      <c r="S830" s="21" t="s">
        <v>102</v>
      </c>
      <c r="T830" s="21"/>
      <c r="U830" s="21"/>
      <c r="V830" s="22">
        <v>16.7</v>
      </c>
      <c r="W830" s="22">
        <v>286.5</v>
      </c>
      <c r="X830" s="22">
        <v>242.3</v>
      </c>
      <c r="Y830" s="22">
        <v>23.4</v>
      </c>
      <c r="Z830" s="22">
        <v>21.7</v>
      </c>
      <c r="AA830" s="22">
        <v>9.5</v>
      </c>
      <c r="AB830" s="24"/>
      <c r="AC830" s="24">
        <v>432000</v>
      </c>
      <c r="AD830" s="24">
        <v>422600</v>
      </c>
      <c r="AE830" s="24"/>
      <c r="AF830" s="24"/>
      <c r="AG830" s="24"/>
      <c r="AH830" s="25">
        <v>30350</v>
      </c>
      <c r="AI830" s="25">
        <v>521600</v>
      </c>
      <c r="AJ830" s="25">
        <v>441200</v>
      </c>
      <c r="AK830" s="25">
        <v>42540</v>
      </c>
      <c r="AL830" s="25">
        <v>39440</v>
      </c>
      <c r="AM830" s="25">
        <v>17300</v>
      </c>
      <c r="AN830" s="21" t="s">
        <v>63</v>
      </c>
      <c r="AO830" s="21" t="s">
        <v>62</v>
      </c>
      <c r="AP830" s="21" t="s">
        <v>50</v>
      </c>
      <c r="AQ830" s="21" t="s">
        <v>63</v>
      </c>
      <c r="AR830" s="21" t="s">
        <v>63</v>
      </c>
      <c r="AS830" s="21" t="s">
        <v>63</v>
      </c>
      <c r="AT830" s="21" t="s">
        <v>103</v>
      </c>
      <c r="AU830" s="26">
        <v>10.003121399999999</v>
      </c>
      <c r="AV830" s="23">
        <v>3.3223783500000001</v>
      </c>
      <c r="AW830" s="23">
        <v>0.12212094</v>
      </c>
      <c r="AX830" s="23">
        <v>0.91320984999999999</v>
      </c>
      <c r="AY830" s="31">
        <v>829</v>
      </c>
      <c r="AZ830">
        <f t="shared" si="24"/>
        <v>0.38418746866103737</v>
      </c>
      <c r="BA830">
        <f t="shared" si="25"/>
        <v>0.41545680496136073</v>
      </c>
    </row>
    <row r="831" spans="1:53">
      <c r="A831" s="20" t="s">
        <v>50</v>
      </c>
      <c r="B831" s="21" t="s">
        <v>16858</v>
      </c>
      <c r="C831" s="22" t="s">
        <v>16859</v>
      </c>
      <c r="D831" s="21">
        <v>3</v>
      </c>
      <c r="E831" s="22">
        <v>2</v>
      </c>
      <c r="F831" s="22">
        <v>17</v>
      </c>
      <c r="G831" s="21">
        <v>2</v>
      </c>
      <c r="H831" s="21">
        <v>916</v>
      </c>
      <c r="I831" s="21">
        <v>102.8</v>
      </c>
      <c r="J831" s="21">
        <v>4.91</v>
      </c>
      <c r="K831" s="21">
        <v>53.14</v>
      </c>
      <c r="L831" s="21" t="s">
        <v>1139</v>
      </c>
      <c r="M831" s="21" t="s">
        <v>575</v>
      </c>
      <c r="N831" s="21" t="s">
        <v>108</v>
      </c>
      <c r="O831" s="21" t="s">
        <v>16860</v>
      </c>
      <c r="P831" s="21">
        <v>10724</v>
      </c>
      <c r="Q831" s="21" t="s">
        <v>16862</v>
      </c>
      <c r="R831" s="22" t="s">
        <v>16863</v>
      </c>
      <c r="S831" s="21" t="s">
        <v>16864</v>
      </c>
      <c r="T831" s="21"/>
      <c r="U831" s="21"/>
      <c r="V831" s="22">
        <v>55.8</v>
      </c>
      <c r="W831" s="22">
        <v>109.7</v>
      </c>
      <c r="X831" s="22">
        <v>87.5</v>
      </c>
      <c r="Y831" s="22">
        <v>122.3</v>
      </c>
      <c r="Z831" s="22">
        <v>114.5</v>
      </c>
      <c r="AA831" s="22">
        <v>110.2</v>
      </c>
      <c r="AB831" s="24">
        <v>263000</v>
      </c>
      <c r="AC831" s="24">
        <v>506300</v>
      </c>
      <c r="AD831" s="24">
        <v>466900</v>
      </c>
      <c r="AE831" s="24">
        <v>563000</v>
      </c>
      <c r="AF831" s="24">
        <v>637900</v>
      </c>
      <c r="AG831" s="24">
        <v>505000</v>
      </c>
      <c r="AH831" s="25">
        <v>310700</v>
      </c>
      <c r="AI831" s="25">
        <v>611200</v>
      </c>
      <c r="AJ831" s="25">
        <v>487500</v>
      </c>
      <c r="AK831" s="25">
        <v>681700</v>
      </c>
      <c r="AL831" s="25">
        <v>637900</v>
      </c>
      <c r="AM831" s="25">
        <v>614200</v>
      </c>
      <c r="AN831" s="21" t="s">
        <v>50</v>
      </c>
      <c r="AO831" s="21" t="s">
        <v>50</v>
      </c>
      <c r="AP831" s="21" t="s">
        <v>50</v>
      </c>
      <c r="AQ831" s="21" t="s">
        <v>50</v>
      </c>
      <c r="AR831" s="21" t="s">
        <v>50</v>
      </c>
      <c r="AS831" s="21" t="s">
        <v>50</v>
      </c>
      <c r="AT831" s="21" t="s">
        <v>16865</v>
      </c>
      <c r="AU831" s="23">
        <v>0.72884236000000002</v>
      </c>
      <c r="AV831" s="23">
        <v>-0.45632129999999999</v>
      </c>
      <c r="AW831" s="23">
        <v>0.12227939</v>
      </c>
      <c r="AX831" s="23">
        <v>0.91264672999999996</v>
      </c>
      <c r="AY831" s="31">
        <v>830</v>
      </c>
      <c r="AZ831">
        <f t="shared" si="24"/>
        <v>0.38422246881927707</v>
      </c>
      <c r="BA831">
        <f t="shared" si="25"/>
        <v>0.41541724176765815</v>
      </c>
    </row>
    <row r="832" spans="1:53">
      <c r="A832" s="20" t="s">
        <v>50</v>
      </c>
      <c r="B832" s="21" t="s">
        <v>2234</v>
      </c>
      <c r="C832" s="22" t="s">
        <v>2235</v>
      </c>
      <c r="D832" s="21">
        <v>6</v>
      </c>
      <c r="E832" s="22">
        <v>2</v>
      </c>
      <c r="F832" s="22">
        <v>9</v>
      </c>
      <c r="G832" s="21">
        <v>2</v>
      </c>
      <c r="H832" s="21">
        <v>470</v>
      </c>
      <c r="I832" s="21">
        <v>52.1</v>
      </c>
      <c r="J832" s="21">
        <v>5.0999999999999996</v>
      </c>
      <c r="K832" s="21">
        <v>35.92</v>
      </c>
      <c r="L832" s="21" t="s">
        <v>574</v>
      </c>
      <c r="M832" s="21" t="s">
        <v>2236</v>
      </c>
      <c r="N832" s="21" t="s">
        <v>1392</v>
      </c>
      <c r="O832" s="21" t="s">
        <v>2237</v>
      </c>
      <c r="P832" s="21">
        <v>55177</v>
      </c>
      <c r="Q832" s="21" t="s">
        <v>2239</v>
      </c>
      <c r="R832" s="22" t="s">
        <v>2240</v>
      </c>
      <c r="S832" s="21" t="s">
        <v>2241</v>
      </c>
      <c r="T832" s="21"/>
      <c r="U832" s="21"/>
      <c r="V832" s="22">
        <v>112.5</v>
      </c>
      <c r="W832" s="22">
        <v>217.6</v>
      </c>
      <c r="X832" s="22">
        <v>102.4</v>
      </c>
      <c r="Y832" s="22">
        <v>86.3</v>
      </c>
      <c r="Z832" s="22">
        <v>77.599999999999994</v>
      </c>
      <c r="AA832" s="22">
        <v>3.6</v>
      </c>
      <c r="AB832" s="24">
        <v>503900</v>
      </c>
      <c r="AC832" s="24">
        <v>929500</v>
      </c>
      <c r="AD832" s="24">
        <v>506000</v>
      </c>
      <c r="AE832" s="24">
        <v>367400</v>
      </c>
      <c r="AF832" s="24">
        <v>399900</v>
      </c>
      <c r="AG832" s="24"/>
      <c r="AH832" s="25">
        <v>579900</v>
      </c>
      <c r="AI832" s="25">
        <v>1122000</v>
      </c>
      <c r="AJ832" s="25">
        <v>528200</v>
      </c>
      <c r="AK832" s="25">
        <v>444800</v>
      </c>
      <c r="AL832" s="25">
        <v>399900</v>
      </c>
      <c r="AM832" s="25">
        <v>18810</v>
      </c>
      <c r="AN832" s="21" t="s">
        <v>50</v>
      </c>
      <c r="AO832" s="21" t="s">
        <v>50</v>
      </c>
      <c r="AP832" s="21" t="s">
        <v>50</v>
      </c>
      <c r="AQ832" s="21" t="s">
        <v>50</v>
      </c>
      <c r="AR832" s="21" t="s">
        <v>50</v>
      </c>
      <c r="AS832" s="21" t="s">
        <v>50</v>
      </c>
      <c r="AT832" s="21" t="s">
        <v>2242</v>
      </c>
      <c r="AU832" s="26">
        <v>2.5826394100000001</v>
      </c>
      <c r="AV832" s="23">
        <v>1.3688462299999999</v>
      </c>
      <c r="AW832" s="23">
        <v>0.12234398</v>
      </c>
      <c r="AX832" s="23">
        <v>0.91241738999999999</v>
      </c>
      <c r="AY832" s="32">
        <v>831</v>
      </c>
      <c r="AZ832">
        <f t="shared" si="24"/>
        <v>0.38396281569193741</v>
      </c>
      <c r="BA832">
        <f t="shared" si="25"/>
        <v>0.41571083219949984</v>
      </c>
    </row>
    <row r="833" spans="1:53">
      <c r="A833" s="20" t="s">
        <v>50</v>
      </c>
      <c r="B833" s="21" t="s">
        <v>3621</v>
      </c>
      <c r="C833" s="22" t="s">
        <v>3622</v>
      </c>
      <c r="D833" s="21">
        <v>40</v>
      </c>
      <c r="E833" s="22">
        <v>20</v>
      </c>
      <c r="F833" s="22">
        <v>641</v>
      </c>
      <c r="G833" s="21">
        <v>6</v>
      </c>
      <c r="H833" s="21">
        <v>265</v>
      </c>
      <c r="I833" s="21">
        <v>29.4</v>
      </c>
      <c r="J833" s="21">
        <v>4.6100000000000003</v>
      </c>
      <c r="K833" s="21">
        <v>1742.98</v>
      </c>
      <c r="L833" s="21"/>
      <c r="M833" s="21"/>
      <c r="N833" s="21"/>
      <c r="O833" s="21"/>
      <c r="P833" s="21"/>
      <c r="Q833" s="21"/>
      <c r="R833" s="22" t="s">
        <v>3623</v>
      </c>
      <c r="S833" s="21" t="s">
        <v>3621</v>
      </c>
      <c r="T833" s="21"/>
      <c r="U833" s="21"/>
      <c r="V833" s="22">
        <v>112.2</v>
      </c>
      <c r="W833" s="22">
        <v>111.1</v>
      </c>
      <c r="X833" s="22">
        <v>100.2</v>
      </c>
      <c r="Y833" s="22">
        <v>87.4</v>
      </c>
      <c r="Z833" s="22">
        <v>106</v>
      </c>
      <c r="AA833" s="22">
        <v>83.1</v>
      </c>
      <c r="AB833" s="24">
        <v>81140000</v>
      </c>
      <c r="AC833" s="24">
        <v>76650000</v>
      </c>
      <c r="AD833" s="24">
        <v>79890000</v>
      </c>
      <c r="AE833" s="24">
        <v>60110000</v>
      </c>
      <c r="AF833" s="24">
        <v>88290000</v>
      </c>
      <c r="AG833" s="24">
        <v>56840000</v>
      </c>
      <c r="AH833" s="25">
        <v>93400000</v>
      </c>
      <c r="AI833" s="25">
        <v>92530000</v>
      </c>
      <c r="AJ833" s="25">
        <v>83420000</v>
      </c>
      <c r="AK833" s="25">
        <v>72780000</v>
      </c>
      <c r="AL833" s="25">
        <v>88290000</v>
      </c>
      <c r="AM833" s="25">
        <v>69160000</v>
      </c>
      <c r="AN833" s="21" t="s">
        <v>50</v>
      </c>
      <c r="AO833" s="21" t="s">
        <v>50</v>
      </c>
      <c r="AP833" s="21" t="s">
        <v>50</v>
      </c>
      <c r="AQ833" s="21" t="s">
        <v>50</v>
      </c>
      <c r="AR833" s="21" t="s">
        <v>50</v>
      </c>
      <c r="AS833" s="21" t="s">
        <v>50</v>
      </c>
      <c r="AT833" s="21" t="s">
        <v>3624</v>
      </c>
      <c r="AU833" s="23">
        <v>1.16997825</v>
      </c>
      <c r="AV833" s="23">
        <v>0.22648171</v>
      </c>
      <c r="AW833" s="23">
        <v>0.12245828</v>
      </c>
      <c r="AX833" s="23">
        <v>0.91201186000000001</v>
      </c>
      <c r="AY833" s="31">
        <v>832</v>
      </c>
      <c r="AZ833">
        <f t="shared" si="24"/>
        <v>0.38385960846153849</v>
      </c>
      <c r="BA833">
        <f t="shared" si="25"/>
        <v>0.41582758401480174</v>
      </c>
    </row>
    <row r="834" spans="1:53">
      <c r="A834" s="20" t="s">
        <v>50</v>
      </c>
      <c r="B834" s="21" t="s">
        <v>4575</v>
      </c>
      <c r="C834" s="22" t="s">
        <v>4576</v>
      </c>
      <c r="D834" s="21">
        <v>16</v>
      </c>
      <c r="E834" s="22">
        <v>16</v>
      </c>
      <c r="F834" s="22">
        <v>193</v>
      </c>
      <c r="G834" s="21">
        <v>16</v>
      </c>
      <c r="H834" s="21">
        <v>1031</v>
      </c>
      <c r="I834" s="21">
        <v>117.3</v>
      </c>
      <c r="J834" s="21">
        <v>9.2899999999999991</v>
      </c>
      <c r="K834" s="21">
        <v>620.51</v>
      </c>
      <c r="L834" s="21" t="s">
        <v>525</v>
      </c>
      <c r="M834" s="21" t="s">
        <v>652</v>
      </c>
      <c r="N834" s="21" t="s">
        <v>108</v>
      </c>
      <c r="O834" s="21" t="s">
        <v>982</v>
      </c>
      <c r="P834" s="21">
        <v>9879</v>
      </c>
      <c r="Q834" s="21" t="s">
        <v>4578</v>
      </c>
      <c r="R834" s="22" t="s">
        <v>4579</v>
      </c>
      <c r="S834" s="21" t="s">
        <v>4580</v>
      </c>
      <c r="T834" s="21" t="s">
        <v>238</v>
      </c>
      <c r="U834" s="21"/>
      <c r="V834" s="22">
        <v>110.8</v>
      </c>
      <c r="W834" s="22">
        <v>109.4</v>
      </c>
      <c r="X834" s="22">
        <v>103.5</v>
      </c>
      <c r="Y834" s="22">
        <v>106.2</v>
      </c>
      <c r="Z834" s="22">
        <v>79.3</v>
      </c>
      <c r="AA834" s="22">
        <v>90.7</v>
      </c>
      <c r="AB834" s="24">
        <v>215800000</v>
      </c>
      <c r="AC834" s="24">
        <v>203100000</v>
      </c>
      <c r="AD834" s="24">
        <v>222200000</v>
      </c>
      <c r="AE834" s="24">
        <v>196600000</v>
      </c>
      <c r="AF834" s="24">
        <v>177700000</v>
      </c>
      <c r="AG834" s="24">
        <v>167200000</v>
      </c>
      <c r="AH834" s="25">
        <v>248300000</v>
      </c>
      <c r="AI834" s="25">
        <v>245200000</v>
      </c>
      <c r="AJ834" s="25">
        <v>232000000</v>
      </c>
      <c r="AK834" s="25">
        <v>238000000</v>
      </c>
      <c r="AL834" s="25">
        <v>177700000</v>
      </c>
      <c r="AM834" s="25">
        <v>203300000</v>
      </c>
      <c r="AN834" s="21" t="s">
        <v>50</v>
      </c>
      <c r="AO834" s="21" t="s">
        <v>50</v>
      </c>
      <c r="AP834" s="21" t="s">
        <v>50</v>
      </c>
      <c r="AQ834" s="21" t="s">
        <v>50</v>
      </c>
      <c r="AR834" s="21" t="s">
        <v>50</v>
      </c>
      <c r="AS834" s="21" t="s">
        <v>50</v>
      </c>
      <c r="AT834" s="21" t="s">
        <v>4581</v>
      </c>
      <c r="AU834" s="23">
        <v>1.1719111200000001</v>
      </c>
      <c r="AV834" s="23">
        <v>0.22886314999999999</v>
      </c>
      <c r="AW834" s="23">
        <v>0.122679</v>
      </c>
      <c r="AX834" s="23">
        <v>0.91122977999999999</v>
      </c>
      <c r="AY834" s="31">
        <v>833</v>
      </c>
      <c r="AZ834">
        <f t="shared" si="24"/>
        <v>0.38408983433373345</v>
      </c>
      <c r="BA834">
        <f t="shared" si="25"/>
        <v>0.41556718711024215</v>
      </c>
    </row>
    <row r="835" spans="1:53">
      <c r="A835" s="20" t="s">
        <v>1240</v>
      </c>
      <c r="B835" s="21" t="s">
        <v>15539</v>
      </c>
      <c r="C835" s="22" t="s">
        <v>15540</v>
      </c>
      <c r="D835" s="21">
        <v>2</v>
      </c>
      <c r="E835" s="22">
        <v>1</v>
      </c>
      <c r="F835" s="22">
        <v>6</v>
      </c>
      <c r="G835" s="21">
        <v>1</v>
      </c>
      <c r="H835" s="21">
        <v>359</v>
      </c>
      <c r="I835" s="21">
        <v>40.4</v>
      </c>
      <c r="J835" s="21">
        <v>9.01</v>
      </c>
      <c r="K835" s="21">
        <v>9.7200000000000006</v>
      </c>
      <c r="L835" s="21"/>
      <c r="M835" s="21"/>
      <c r="N835" s="21"/>
      <c r="O835" s="21"/>
      <c r="P835" s="21"/>
      <c r="Q835" s="21"/>
      <c r="R835" s="22" t="s">
        <v>15541</v>
      </c>
      <c r="S835" s="21" t="s">
        <v>15539</v>
      </c>
      <c r="T835" s="21"/>
      <c r="U835" s="21"/>
      <c r="V835" s="22">
        <v>89.6</v>
      </c>
      <c r="W835" s="22">
        <v>96.7</v>
      </c>
      <c r="X835" s="22">
        <v>74.7</v>
      </c>
      <c r="Y835" s="22">
        <v>94.6</v>
      </c>
      <c r="Z835" s="22">
        <v>109.8</v>
      </c>
      <c r="AA835" s="22">
        <v>134.6</v>
      </c>
      <c r="AB835" s="24">
        <v>965500</v>
      </c>
      <c r="AC835" s="24">
        <v>993100</v>
      </c>
      <c r="AD835" s="24">
        <v>886700</v>
      </c>
      <c r="AE835" s="24">
        <v>969100</v>
      </c>
      <c r="AF835" s="24">
        <v>1361000</v>
      </c>
      <c r="AG835" s="24">
        <v>1372000</v>
      </c>
      <c r="AH835" s="25">
        <v>1111000</v>
      </c>
      <c r="AI835" s="25">
        <v>1199000</v>
      </c>
      <c r="AJ835" s="25">
        <v>925700</v>
      </c>
      <c r="AK835" s="25">
        <v>1173000</v>
      </c>
      <c r="AL835" s="25">
        <v>1361000</v>
      </c>
      <c r="AM835" s="25">
        <v>1669000</v>
      </c>
      <c r="AN835" s="21" t="s">
        <v>50</v>
      </c>
      <c r="AO835" s="21" t="s">
        <v>50</v>
      </c>
      <c r="AP835" s="21" t="s">
        <v>50</v>
      </c>
      <c r="AQ835" s="21" t="s">
        <v>50</v>
      </c>
      <c r="AR835" s="21" t="s">
        <v>50</v>
      </c>
      <c r="AS835" s="21" t="s">
        <v>50</v>
      </c>
      <c r="AT835" s="21" t="s">
        <v>147</v>
      </c>
      <c r="AU835" s="23">
        <v>0.76974927000000004</v>
      </c>
      <c r="AV835" s="23">
        <v>-0.37753949999999997</v>
      </c>
      <c r="AW835" s="23">
        <v>0.12285992</v>
      </c>
      <c r="AX835" s="23">
        <v>0.91058976999999997</v>
      </c>
      <c r="AY835" s="32">
        <v>834</v>
      </c>
      <c r="AZ835">
        <f t="shared" ref="AZ835:AZ898" si="26">AW835*2608/AY835</f>
        <v>0.38419504959232614</v>
      </c>
      <c r="BA835">
        <f t="shared" ref="BA835:BA898" si="27">-LOG10(AZ835)</f>
        <v>0.41544823538423398</v>
      </c>
    </row>
    <row r="836" spans="1:53">
      <c r="A836" s="20" t="s">
        <v>50</v>
      </c>
      <c r="B836" s="21" t="s">
        <v>12255</v>
      </c>
      <c r="C836" s="22" t="s">
        <v>12256</v>
      </c>
      <c r="D836" s="21">
        <v>10</v>
      </c>
      <c r="E836" s="22">
        <v>4</v>
      </c>
      <c r="F836" s="22">
        <v>35</v>
      </c>
      <c r="G836" s="21">
        <v>4</v>
      </c>
      <c r="H836" s="21">
        <v>795</v>
      </c>
      <c r="I836" s="21">
        <v>88.9</v>
      </c>
      <c r="J836" s="21">
        <v>6.54</v>
      </c>
      <c r="K836" s="21">
        <v>168.99</v>
      </c>
      <c r="L836" s="21" t="s">
        <v>12257</v>
      </c>
      <c r="M836" s="21" t="s">
        <v>2022</v>
      </c>
      <c r="N836" s="21" t="s">
        <v>714</v>
      </c>
      <c r="O836" s="21" t="s">
        <v>1489</v>
      </c>
      <c r="P836" s="21">
        <v>9779</v>
      </c>
      <c r="Q836" s="21" t="s">
        <v>12259</v>
      </c>
      <c r="R836" s="22" t="s">
        <v>12260</v>
      </c>
      <c r="S836" s="21" t="s">
        <v>12261</v>
      </c>
      <c r="T836" s="21"/>
      <c r="U836" s="21"/>
      <c r="V836" s="22">
        <v>79.5</v>
      </c>
      <c r="W836" s="22">
        <v>97.4</v>
      </c>
      <c r="X836" s="22">
        <v>97.9</v>
      </c>
      <c r="Y836" s="22">
        <v>120</v>
      </c>
      <c r="Z836" s="22">
        <v>105.9</v>
      </c>
      <c r="AA836" s="22">
        <v>99.3</v>
      </c>
      <c r="AB836" s="24">
        <v>1605000</v>
      </c>
      <c r="AC836" s="24">
        <v>1869000</v>
      </c>
      <c r="AD836" s="24">
        <v>2179000</v>
      </c>
      <c r="AE836" s="24">
        <v>2292000</v>
      </c>
      <c r="AF836" s="24">
        <v>2507000</v>
      </c>
      <c r="AG836" s="24">
        <v>1905000</v>
      </c>
      <c r="AH836" s="25">
        <v>1884000</v>
      </c>
      <c r="AI836" s="25">
        <v>2307000</v>
      </c>
      <c r="AJ836" s="25">
        <v>2319000</v>
      </c>
      <c r="AK836" s="25">
        <v>2841000</v>
      </c>
      <c r="AL836" s="25">
        <v>2507000</v>
      </c>
      <c r="AM836" s="25">
        <v>2351000</v>
      </c>
      <c r="AN836" s="21" t="s">
        <v>50</v>
      </c>
      <c r="AO836" s="21" t="s">
        <v>50</v>
      </c>
      <c r="AP836" s="21" t="s">
        <v>50</v>
      </c>
      <c r="AQ836" s="21" t="s">
        <v>50</v>
      </c>
      <c r="AR836" s="21" t="s">
        <v>50</v>
      </c>
      <c r="AS836" s="21" t="s">
        <v>50</v>
      </c>
      <c r="AT836" s="21" t="s">
        <v>12262</v>
      </c>
      <c r="AU836" s="23">
        <v>0.84557943999999996</v>
      </c>
      <c r="AV836" s="23">
        <v>-0.2419878</v>
      </c>
      <c r="AW836" s="23">
        <v>0.12315423</v>
      </c>
      <c r="AX836" s="23">
        <v>0.90955067000000001</v>
      </c>
      <c r="AY836" s="31">
        <v>835</v>
      </c>
      <c r="AZ836">
        <f t="shared" si="26"/>
        <v>0.38465416986826345</v>
      </c>
      <c r="BA836">
        <f t="shared" si="27"/>
        <v>0.41492955520345676</v>
      </c>
    </row>
    <row r="837" spans="1:53">
      <c r="A837" s="20" t="s">
        <v>50</v>
      </c>
      <c r="B837" s="21" t="s">
        <v>21481</v>
      </c>
      <c r="C837" s="22" t="s">
        <v>21482</v>
      </c>
      <c r="D837" s="21">
        <v>5</v>
      </c>
      <c r="E837" s="22">
        <v>1</v>
      </c>
      <c r="F837" s="22">
        <v>1</v>
      </c>
      <c r="G837" s="21">
        <v>1</v>
      </c>
      <c r="H837" s="21">
        <v>193</v>
      </c>
      <c r="I837" s="21">
        <v>21.8</v>
      </c>
      <c r="J837" s="21">
        <v>9.19</v>
      </c>
      <c r="K837" s="21">
        <v>2.2599999999999998</v>
      </c>
      <c r="L837" s="21" t="s">
        <v>574</v>
      </c>
      <c r="M837" s="21" t="s">
        <v>151</v>
      </c>
      <c r="N837" s="21" t="s">
        <v>69</v>
      </c>
      <c r="O837" s="21" t="s">
        <v>1033</v>
      </c>
      <c r="P837" s="21">
        <v>283337</v>
      </c>
      <c r="Q837" s="21" t="s">
        <v>21484</v>
      </c>
      <c r="R837" s="22" t="s">
        <v>21485</v>
      </c>
      <c r="S837" s="21" t="s">
        <v>21486</v>
      </c>
      <c r="T837" s="21" t="s">
        <v>963</v>
      </c>
      <c r="U837" s="21"/>
      <c r="V837" s="22">
        <v>50.8</v>
      </c>
      <c r="W837" s="22">
        <v>38</v>
      </c>
      <c r="X837" s="22">
        <v>45</v>
      </c>
      <c r="Y837" s="22">
        <v>243.6</v>
      </c>
      <c r="Z837" s="22">
        <v>173.4</v>
      </c>
      <c r="AA837" s="22">
        <v>49.2</v>
      </c>
      <c r="AB837" s="24"/>
      <c r="AC837" s="24"/>
      <c r="AD837" s="24"/>
      <c r="AE837" s="24">
        <v>136500</v>
      </c>
      <c r="AF837" s="24">
        <v>117700</v>
      </c>
      <c r="AG837" s="24"/>
      <c r="AH837" s="25">
        <v>34450</v>
      </c>
      <c r="AI837" s="25">
        <v>25790</v>
      </c>
      <c r="AJ837" s="25">
        <v>30560</v>
      </c>
      <c r="AK837" s="25">
        <v>165300</v>
      </c>
      <c r="AL837" s="25">
        <v>117700</v>
      </c>
      <c r="AM837" s="25">
        <v>33390</v>
      </c>
      <c r="AN837" s="21" t="s">
        <v>63</v>
      </c>
      <c r="AO837" s="21" t="s">
        <v>63</v>
      </c>
      <c r="AP837" s="21" t="s">
        <v>63</v>
      </c>
      <c r="AQ837" s="21" t="s">
        <v>50</v>
      </c>
      <c r="AR837" s="21" t="s">
        <v>62</v>
      </c>
      <c r="AS837" s="21" t="s">
        <v>63</v>
      </c>
      <c r="AT837" s="21" t="s">
        <v>19208</v>
      </c>
      <c r="AU837" s="23">
        <v>0.28698188000000002</v>
      </c>
      <c r="AV837" s="23">
        <v>-1.8009685</v>
      </c>
      <c r="AW837" s="23">
        <v>0.12357781</v>
      </c>
      <c r="AX837" s="23">
        <v>0.90805948999999997</v>
      </c>
      <c r="AY837" s="31">
        <v>836</v>
      </c>
      <c r="AZ837">
        <f t="shared" si="26"/>
        <v>0.38551546468899522</v>
      </c>
      <c r="BA837">
        <f t="shared" si="27"/>
        <v>0.41395819583770721</v>
      </c>
    </row>
    <row r="838" spans="1:53">
      <c r="A838" s="20" t="s">
        <v>50</v>
      </c>
      <c r="B838" s="21" t="s">
        <v>19618</v>
      </c>
      <c r="C838" s="22" t="s">
        <v>19619</v>
      </c>
      <c r="D838" s="21">
        <v>2</v>
      </c>
      <c r="E838" s="22">
        <v>1</v>
      </c>
      <c r="F838" s="22">
        <v>4</v>
      </c>
      <c r="G838" s="21">
        <v>1</v>
      </c>
      <c r="H838" s="21">
        <v>494</v>
      </c>
      <c r="I838" s="21">
        <v>56</v>
      </c>
      <c r="J838" s="21">
        <v>5.3</v>
      </c>
      <c r="K838" s="21">
        <v>8.1300000000000008</v>
      </c>
      <c r="L838" s="21" t="s">
        <v>9176</v>
      </c>
      <c r="M838" s="21" t="s">
        <v>298</v>
      </c>
      <c r="N838" s="21" t="s">
        <v>714</v>
      </c>
      <c r="O838" s="21" t="s">
        <v>846</v>
      </c>
      <c r="P838" s="21">
        <v>9097</v>
      </c>
      <c r="Q838" s="21" t="s">
        <v>19621</v>
      </c>
      <c r="R838" s="22" t="s">
        <v>19622</v>
      </c>
      <c r="S838" s="21" t="s">
        <v>19623</v>
      </c>
      <c r="T838" s="21" t="s">
        <v>19624</v>
      </c>
      <c r="U838" s="21"/>
      <c r="V838" s="22">
        <v>92.3</v>
      </c>
      <c r="W838" s="22">
        <v>80.2</v>
      </c>
      <c r="X838" s="22">
        <v>63.8</v>
      </c>
      <c r="Y838" s="22">
        <v>130.19999999999999</v>
      </c>
      <c r="Z838" s="22">
        <v>150.9</v>
      </c>
      <c r="AA838" s="22">
        <v>82.6</v>
      </c>
      <c r="AB838" s="24">
        <v>27920</v>
      </c>
      <c r="AC838" s="24">
        <v>23140</v>
      </c>
      <c r="AD838" s="24">
        <v>21270</v>
      </c>
      <c r="AE838" s="24">
        <v>37440</v>
      </c>
      <c r="AF838" s="24">
        <v>52530</v>
      </c>
      <c r="AG838" s="24">
        <v>23630</v>
      </c>
      <c r="AH838" s="25">
        <v>32120</v>
      </c>
      <c r="AI838" s="25">
        <v>27930</v>
      </c>
      <c r="AJ838" s="25">
        <v>22200</v>
      </c>
      <c r="AK838" s="25">
        <v>45330</v>
      </c>
      <c r="AL838" s="25">
        <v>52530</v>
      </c>
      <c r="AM838" s="25">
        <v>28740</v>
      </c>
      <c r="AN838" s="21" t="s">
        <v>62</v>
      </c>
      <c r="AO838" s="21" t="s">
        <v>50</v>
      </c>
      <c r="AP838" s="21" t="s">
        <v>62</v>
      </c>
      <c r="AQ838" s="21" t="s">
        <v>62</v>
      </c>
      <c r="AR838" s="21" t="s">
        <v>50</v>
      </c>
      <c r="AS838" s="21" t="s">
        <v>50</v>
      </c>
      <c r="AT838" s="21" t="s">
        <v>1944</v>
      </c>
      <c r="AU838" s="23">
        <v>0.64976133000000003</v>
      </c>
      <c r="AV838" s="23">
        <v>-0.62201819999999997</v>
      </c>
      <c r="AW838" s="23">
        <v>0.12399618</v>
      </c>
      <c r="AX838" s="23">
        <v>0.9065917</v>
      </c>
      <c r="AY838" s="32">
        <v>837</v>
      </c>
      <c r="AZ838">
        <f t="shared" si="26"/>
        <v>0.38635846767025089</v>
      </c>
      <c r="BA838">
        <f t="shared" si="27"/>
        <v>0.41300956504916991</v>
      </c>
    </row>
    <row r="839" spans="1:53">
      <c r="A839" s="20" t="s">
        <v>50</v>
      </c>
      <c r="B839" s="21" t="s">
        <v>3901</v>
      </c>
      <c r="C839" s="22" t="s">
        <v>3902</v>
      </c>
      <c r="D839" s="21">
        <v>9</v>
      </c>
      <c r="E839" s="22">
        <v>7</v>
      </c>
      <c r="F839" s="22">
        <v>58</v>
      </c>
      <c r="G839" s="21">
        <v>7</v>
      </c>
      <c r="H839" s="21">
        <v>940</v>
      </c>
      <c r="I839" s="21">
        <v>99</v>
      </c>
      <c r="J839" s="21">
        <v>9.17</v>
      </c>
      <c r="K839" s="21">
        <v>175.91</v>
      </c>
      <c r="L839" s="21" t="s">
        <v>106</v>
      </c>
      <c r="M839" s="21" t="s">
        <v>151</v>
      </c>
      <c r="N839" s="21" t="s">
        <v>152</v>
      </c>
      <c r="O839" s="21" t="s">
        <v>3903</v>
      </c>
      <c r="P839" s="21">
        <v>5514</v>
      </c>
      <c r="Q839" s="21" t="s">
        <v>3905</v>
      </c>
      <c r="R839" s="22" t="s">
        <v>3906</v>
      </c>
      <c r="S839" s="21" t="s">
        <v>3907</v>
      </c>
      <c r="T839" s="21"/>
      <c r="U839" s="21"/>
      <c r="V839" s="22">
        <v>108.5</v>
      </c>
      <c r="W839" s="22">
        <v>115.9</v>
      </c>
      <c r="X839" s="22">
        <v>108.7</v>
      </c>
      <c r="Y839" s="22">
        <v>70.7</v>
      </c>
      <c r="Z839" s="22">
        <v>109.1</v>
      </c>
      <c r="AA839" s="22">
        <v>87.1</v>
      </c>
      <c r="AB839" s="24">
        <v>10690000</v>
      </c>
      <c r="AC839" s="24">
        <v>10860000</v>
      </c>
      <c r="AD839" s="24">
        <v>11770000</v>
      </c>
      <c r="AE839" s="24">
        <v>6607000</v>
      </c>
      <c r="AF839" s="24">
        <v>12360000</v>
      </c>
      <c r="AG839" s="24">
        <v>8049000</v>
      </c>
      <c r="AH839" s="25">
        <v>12320000</v>
      </c>
      <c r="AI839" s="25">
        <v>13160000</v>
      </c>
      <c r="AJ839" s="25">
        <v>12340000</v>
      </c>
      <c r="AK839" s="25">
        <v>8035000</v>
      </c>
      <c r="AL839" s="25">
        <v>12390000</v>
      </c>
      <c r="AM839" s="25">
        <v>9892000</v>
      </c>
      <c r="AN839" s="21" t="s">
        <v>50</v>
      </c>
      <c r="AO839" s="21" t="s">
        <v>50</v>
      </c>
      <c r="AP839" s="21" t="s">
        <v>50</v>
      </c>
      <c r="AQ839" s="21" t="s">
        <v>50</v>
      </c>
      <c r="AR839" s="21" t="s">
        <v>50</v>
      </c>
      <c r="AS839" s="21" t="s">
        <v>50</v>
      </c>
      <c r="AT839" s="21" t="s">
        <v>3908</v>
      </c>
      <c r="AU839" s="23">
        <v>1.24781732</v>
      </c>
      <c r="AV839" s="23">
        <v>0.31940674000000002</v>
      </c>
      <c r="AW839" s="23">
        <v>0.12448105</v>
      </c>
      <c r="AX839" s="23">
        <v>0.90489677000000002</v>
      </c>
      <c r="AY839" s="31">
        <v>838</v>
      </c>
      <c r="AZ839">
        <f t="shared" si="26"/>
        <v>0.38740641813842486</v>
      </c>
      <c r="BA839">
        <f t="shared" si="27"/>
        <v>0.41183318862720009</v>
      </c>
    </row>
    <row r="840" spans="1:53">
      <c r="A840" s="20" t="s">
        <v>50</v>
      </c>
      <c r="B840" s="21" t="s">
        <v>5922</v>
      </c>
      <c r="C840" s="22" t="s">
        <v>5923</v>
      </c>
      <c r="D840" s="21">
        <v>2</v>
      </c>
      <c r="E840" s="22">
        <v>2</v>
      </c>
      <c r="F840" s="22">
        <v>9</v>
      </c>
      <c r="G840" s="21">
        <v>2</v>
      </c>
      <c r="H840" s="21">
        <v>1162</v>
      </c>
      <c r="I840" s="21">
        <v>129.5</v>
      </c>
      <c r="J840" s="21">
        <v>8.3699999999999992</v>
      </c>
      <c r="K840" s="21">
        <v>25.05</v>
      </c>
      <c r="L840" s="21" t="s">
        <v>5924</v>
      </c>
      <c r="M840" s="21" t="s">
        <v>575</v>
      </c>
      <c r="N840" s="21" t="s">
        <v>69</v>
      </c>
      <c r="O840" s="21" t="s">
        <v>5925</v>
      </c>
      <c r="P840" s="21">
        <v>8458</v>
      </c>
      <c r="Q840" s="21" t="s">
        <v>5927</v>
      </c>
      <c r="R840" s="22" t="s">
        <v>5928</v>
      </c>
      <c r="S840" s="21" t="s">
        <v>5929</v>
      </c>
      <c r="T840" s="21"/>
      <c r="U840" s="21" t="s">
        <v>5930</v>
      </c>
      <c r="V840" s="22">
        <v>105.5</v>
      </c>
      <c r="W840" s="22">
        <v>98.7</v>
      </c>
      <c r="X840" s="22">
        <v>108.7</v>
      </c>
      <c r="Y840" s="22">
        <v>102.3</v>
      </c>
      <c r="Z840" s="22">
        <v>91.6</v>
      </c>
      <c r="AA840" s="22">
        <v>93.2</v>
      </c>
      <c r="AB840" s="24">
        <v>404200</v>
      </c>
      <c r="AC840" s="24">
        <v>360300</v>
      </c>
      <c r="AD840" s="24">
        <v>458900</v>
      </c>
      <c r="AE840" s="24">
        <v>372300</v>
      </c>
      <c r="AF840" s="24">
        <v>404000</v>
      </c>
      <c r="AG840" s="24">
        <v>337900</v>
      </c>
      <c r="AH840" s="25">
        <v>465100</v>
      </c>
      <c r="AI840" s="25">
        <v>434900</v>
      </c>
      <c r="AJ840" s="25">
        <v>479100</v>
      </c>
      <c r="AK840" s="25">
        <v>450800</v>
      </c>
      <c r="AL840" s="25">
        <v>404000</v>
      </c>
      <c r="AM840" s="25">
        <v>411000</v>
      </c>
      <c r="AN840" s="21" t="s">
        <v>50</v>
      </c>
      <c r="AO840" s="21" t="s">
        <v>50</v>
      </c>
      <c r="AP840" s="21" t="s">
        <v>50</v>
      </c>
      <c r="AQ840" s="21" t="s">
        <v>50</v>
      </c>
      <c r="AR840" s="21" t="s">
        <v>50</v>
      </c>
      <c r="AS840" s="21" t="s">
        <v>50</v>
      </c>
      <c r="AT840" s="21" t="s">
        <v>5931</v>
      </c>
      <c r="AU840" s="23">
        <v>1.08958004</v>
      </c>
      <c r="AV840" s="23">
        <v>0.12377218</v>
      </c>
      <c r="AW840" s="23">
        <v>0.12517824999999999</v>
      </c>
      <c r="AX840" s="23">
        <v>0.90247111999999996</v>
      </c>
      <c r="AY840" s="31">
        <v>839</v>
      </c>
      <c r="AZ840">
        <f t="shared" si="26"/>
        <v>0.38911189034564958</v>
      </c>
      <c r="BA840">
        <f t="shared" si="27"/>
        <v>0.40992549797393874</v>
      </c>
    </row>
    <row r="841" spans="1:53">
      <c r="A841" s="20" t="s">
        <v>50</v>
      </c>
      <c r="B841" s="21" t="s">
        <v>6213</v>
      </c>
      <c r="C841" s="22" t="s">
        <v>6214</v>
      </c>
      <c r="D841" s="21">
        <v>32</v>
      </c>
      <c r="E841" s="22">
        <v>60</v>
      </c>
      <c r="F841" s="22">
        <v>1439</v>
      </c>
      <c r="G841" s="21">
        <v>60</v>
      </c>
      <c r="H841" s="21">
        <v>1524</v>
      </c>
      <c r="I841" s="21">
        <v>155.80000000000001</v>
      </c>
      <c r="J841" s="21">
        <v>8.9499999999999993</v>
      </c>
      <c r="K841" s="21">
        <v>5325.76</v>
      </c>
      <c r="L841" s="21"/>
      <c r="M841" s="21"/>
      <c r="N841" s="21"/>
      <c r="O841" s="21"/>
      <c r="P841" s="21"/>
      <c r="Q841" s="21"/>
      <c r="R841" s="22" t="s">
        <v>6215</v>
      </c>
      <c r="S841" s="21" t="s">
        <v>6213</v>
      </c>
      <c r="T841" s="21"/>
      <c r="U841" s="21"/>
      <c r="V841" s="22">
        <v>109.4</v>
      </c>
      <c r="W841" s="22">
        <v>102.1</v>
      </c>
      <c r="X841" s="22">
        <v>103.1</v>
      </c>
      <c r="Y841" s="22">
        <v>89.1</v>
      </c>
      <c r="Z841" s="22">
        <v>92.4</v>
      </c>
      <c r="AA841" s="22">
        <v>103.9</v>
      </c>
      <c r="AB841" s="24">
        <v>1012000000</v>
      </c>
      <c r="AC841" s="24">
        <v>900000000</v>
      </c>
      <c r="AD841" s="24">
        <v>1052000000</v>
      </c>
      <c r="AE841" s="24">
        <v>783300000</v>
      </c>
      <c r="AF841" s="24">
        <v>983200000</v>
      </c>
      <c r="AG841" s="24">
        <v>909400000</v>
      </c>
      <c r="AH841" s="25">
        <v>1165000000</v>
      </c>
      <c r="AI841" s="25">
        <v>1087000000</v>
      </c>
      <c r="AJ841" s="25">
        <v>1098000000</v>
      </c>
      <c r="AK841" s="25">
        <v>948500000</v>
      </c>
      <c r="AL841" s="25">
        <v>983300000</v>
      </c>
      <c r="AM841" s="25">
        <v>1106000000</v>
      </c>
      <c r="AN841" s="21" t="s">
        <v>50</v>
      </c>
      <c r="AO841" s="21" t="s">
        <v>50</v>
      </c>
      <c r="AP841" s="21" t="s">
        <v>50</v>
      </c>
      <c r="AQ841" s="21" t="s">
        <v>50</v>
      </c>
      <c r="AR841" s="21" t="s">
        <v>50</v>
      </c>
      <c r="AS841" s="21" t="s">
        <v>50</v>
      </c>
      <c r="AT841" s="21" t="s">
        <v>6216</v>
      </c>
      <c r="AU841" s="23">
        <v>1.10243844</v>
      </c>
      <c r="AV841" s="23">
        <v>0.14069809999999999</v>
      </c>
      <c r="AW841" s="23">
        <v>0.12570775000000001</v>
      </c>
      <c r="AX841" s="23">
        <v>0.90063793999999997</v>
      </c>
      <c r="AY841" s="32">
        <v>840</v>
      </c>
      <c r="AZ841">
        <f t="shared" si="26"/>
        <v>0.39029263333333336</v>
      </c>
      <c r="BA841">
        <f t="shared" si="27"/>
        <v>0.40860964583091153</v>
      </c>
    </row>
    <row r="842" spans="1:53">
      <c r="A842" s="20" t="s">
        <v>50</v>
      </c>
      <c r="B842" s="21" t="s">
        <v>21569</v>
      </c>
      <c r="C842" s="22" t="s">
        <v>21570</v>
      </c>
      <c r="D842" s="21">
        <v>5</v>
      </c>
      <c r="E842" s="22">
        <v>1</v>
      </c>
      <c r="F842" s="22">
        <v>3</v>
      </c>
      <c r="G842" s="21">
        <v>1</v>
      </c>
      <c r="H842" s="21">
        <v>253</v>
      </c>
      <c r="I842" s="21">
        <v>30.4</v>
      </c>
      <c r="J842" s="21">
        <v>10.15</v>
      </c>
      <c r="K842" s="21">
        <v>8.92</v>
      </c>
      <c r="L842" s="21" t="s">
        <v>6032</v>
      </c>
      <c r="M842" s="21" t="s">
        <v>3106</v>
      </c>
      <c r="N842" s="21"/>
      <c r="O842" s="21" t="s">
        <v>21571</v>
      </c>
      <c r="P842" s="21">
        <v>51118</v>
      </c>
      <c r="Q842" s="21" t="s">
        <v>21573</v>
      </c>
      <c r="R842" s="22" t="s">
        <v>21574</v>
      </c>
      <c r="S842" s="21" t="s">
        <v>21575</v>
      </c>
      <c r="T842" s="21" t="s">
        <v>93</v>
      </c>
      <c r="U842" s="21"/>
      <c r="V842" s="22">
        <v>120.5</v>
      </c>
      <c r="W842" s="22">
        <v>23.4</v>
      </c>
      <c r="X842" s="22">
        <v>31.3</v>
      </c>
      <c r="Y842" s="22">
        <v>82.3</v>
      </c>
      <c r="Z842" s="22">
        <v>176.2</v>
      </c>
      <c r="AA842" s="22">
        <v>166.2</v>
      </c>
      <c r="AB842" s="24"/>
      <c r="AC842" s="24"/>
      <c r="AD842" s="24"/>
      <c r="AE842" s="24"/>
      <c r="AF842" s="24">
        <v>66560</v>
      </c>
      <c r="AG842" s="24">
        <v>51610</v>
      </c>
      <c r="AH842" s="25">
        <v>45530</v>
      </c>
      <c r="AI842" s="25">
        <v>8853</v>
      </c>
      <c r="AJ842" s="25">
        <v>11830</v>
      </c>
      <c r="AK842" s="25">
        <v>31090</v>
      </c>
      <c r="AL842" s="25">
        <v>66560</v>
      </c>
      <c r="AM842" s="25">
        <v>62770</v>
      </c>
      <c r="AN842" s="21" t="s">
        <v>63</v>
      </c>
      <c r="AO842" s="21" t="s">
        <v>63</v>
      </c>
      <c r="AP842" s="21" t="s">
        <v>63</v>
      </c>
      <c r="AQ842" s="21" t="s">
        <v>50</v>
      </c>
      <c r="AR842" s="21" t="s">
        <v>50</v>
      </c>
      <c r="AS842" s="21" t="s">
        <v>50</v>
      </c>
      <c r="AT842" s="21" t="s">
        <v>1367</v>
      </c>
      <c r="AU842" s="23">
        <v>0.41267732000000001</v>
      </c>
      <c r="AV842" s="23">
        <v>-1.2769139</v>
      </c>
      <c r="AW842" s="23">
        <v>0.12578808</v>
      </c>
      <c r="AX842" s="23">
        <v>0.90036050999999995</v>
      </c>
      <c r="AY842" s="31">
        <v>841</v>
      </c>
      <c r="AZ842">
        <f t="shared" si="26"/>
        <v>0.39007766068965516</v>
      </c>
      <c r="BA842">
        <f t="shared" si="27"/>
        <v>0.4088489205341807</v>
      </c>
    </row>
    <row r="843" spans="1:53">
      <c r="A843" s="20" t="s">
        <v>50</v>
      </c>
      <c r="B843" s="21" t="s">
        <v>15951</v>
      </c>
      <c r="C843" s="22" t="s">
        <v>15952</v>
      </c>
      <c r="D843" s="21">
        <v>4</v>
      </c>
      <c r="E843" s="22">
        <v>3</v>
      </c>
      <c r="F843" s="22">
        <v>19</v>
      </c>
      <c r="G843" s="21">
        <v>3</v>
      </c>
      <c r="H843" s="21">
        <v>1219</v>
      </c>
      <c r="I843" s="21">
        <v>133.5</v>
      </c>
      <c r="J843" s="21">
        <v>5.2</v>
      </c>
      <c r="K843" s="21">
        <v>66.31</v>
      </c>
      <c r="L843" s="21" t="s">
        <v>97</v>
      </c>
      <c r="M843" s="21" t="s">
        <v>15953</v>
      </c>
      <c r="N843" s="21" t="s">
        <v>177</v>
      </c>
      <c r="O843" s="21" t="s">
        <v>15954</v>
      </c>
      <c r="P843" s="21">
        <v>23307</v>
      </c>
      <c r="Q843" s="21" t="s">
        <v>15956</v>
      </c>
      <c r="R843" s="22" t="s">
        <v>15957</v>
      </c>
      <c r="S843" s="21" t="s">
        <v>15958</v>
      </c>
      <c r="T843" s="21"/>
      <c r="U843" s="21" t="s">
        <v>15959</v>
      </c>
      <c r="V843" s="22">
        <v>77.8</v>
      </c>
      <c r="W843" s="22">
        <v>88</v>
      </c>
      <c r="X843" s="22">
        <v>104.5</v>
      </c>
      <c r="Y843" s="22">
        <v>121.5</v>
      </c>
      <c r="Z843" s="22">
        <v>109.6</v>
      </c>
      <c r="AA843" s="22">
        <v>98.5</v>
      </c>
      <c r="AB843" s="24">
        <v>707200</v>
      </c>
      <c r="AC843" s="24">
        <v>762600</v>
      </c>
      <c r="AD843" s="24">
        <v>1047000</v>
      </c>
      <c r="AE843" s="24">
        <v>1049000</v>
      </c>
      <c r="AF843" s="24">
        <v>1147000</v>
      </c>
      <c r="AG843" s="24">
        <v>846700</v>
      </c>
      <c r="AH843" s="25">
        <v>813700</v>
      </c>
      <c r="AI843" s="25">
        <v>920600</v>
      </c>
      <c r="AJ843" s="25">
        <v>1093000</v>
      </c>
      <c r="AK843" s="25">
        <v>1270000</v>
      </c>
      <c r="AL843" s="25">
        <v>1147000</v>
      </c>
      <c r="AM843" s="25">
        <v>1030000</v>
      </c>
      <c r="AN843" s="21" t="s">
        <v>50</v>
      </c>
      <c r="AO843" s="21" t="s">
        <v>50</v>
      </c>
      <c r="AP843" s="21" t="s">
        <v>50</v>
      </c>
      <c r="AQ843" s="21" t="s">
        <v>50</v>
      </c>
      <c r="AR843" s="21" t="s">
        <v>50</v>
      </c>
      <c r="AS843" s="21" t="s">
        <v>50</v>
      </c>
      <c r="AT843" s="21" t="s">
        <v>15960</v>
      </c>
      <c r="AU843" s="23">
        <v>0.82031611000000004</v>
      </c>
      <c r="AV843" s="23">
        <v>-0.2857481</v>
      </c>
      <c r="AW843" s="23">
        <v>0.12591748</v>
      </c>
      <c r="AX843" s="23">
        <v>0.89991399000000005</v>
      </c>
      <c r="AY843" s="31">
        <v>842</v>
      </c>
      <c r="AZ843">
        <f t="shared" si="26"/>
        <v>0.39001518745843228</v>
      </c>
      <c r="BA843">
        <f t="shared" si="27"/>
        <v>0.40891848091974042</v>
      </c>
    </row>
    <row r="844" spans="1:53">
      <c r="A844" s="20" t="s">
        <v>50</v>
      </c>
      <c r="B844" s="21" t="s">
        <v>5075</v>
      </c>
      <c r="C844" s="22" t="s">
        <v>5076</v>
      </c>
      <c r="D844" s="21">
        <v>10</v>
      </c>
      <c r="E844" s="22">
        <v>4</v>
      </c>
      <c r="F844" s="22">
        <v>45</v>
      </c>
      <c r="G844" s="21">
        <v>4</v>
      </c>
      <c r="H844" s="21">
        <v>369</v>
      </c>
      <c r="I844" s="21">
        <v>42.8</v>
      </c>
      <c r="J844" s="21">
        <v>6.67</v>
      </c>
      <c r="K844" s="21">
        <v>127.72</v>
      </c>
      <c r="L844" s="21" t="s">
        <v>5077</v>
      </c>
      <c r="M844" s="21" t="s">
        <v>1766</v>
      </c>
      <c r="N844" s="21" t="s">
        <v>108</v>
      </c>
      <c r="O844" s="21" t="s">
        <v>3435</v>
      </c>
      <c r="P844" s="21">
        <v>5413</v>
      </c>
      <c r="Q844" s="21" t="s">
        <v>5079</v>
      </c>
      <c r="R844" s="22" t="s">
        <v>5080</v>
      </c>
      <c r="S844" s="21" t="s">
        <v>5081</v>
      </c>
      <c r="T844" s="21"/>
      <c r="U844" s="21" t="s">
        <v>5082</v>
      </c>
      <c r="V844" s="22">
        <v>112.6</v>
      </c>
      <c r="W844" s="22">
        <v>107.5</v>
      </c>
      <c r="X844" s="22">
        <v>96.5</v>
      </c>
      <c r="Y844" s="22">
        <v>91.2</v>
      </c>
      <c r="Z844" s="22">
        <v>101</v>
      </c>
      <c r="AA844" s="22">
        <v>91.2</v>
      </c>
      <c r="AB844" s="24">
        <v>9278000</v>
      </c>
      <c r="AC844" s="24">
        <v>8441000</v>
      </c>
      <c r="AD844" s="24">
        <v>8729000</v>
      </c>
      <c r="AE844" s="24">
        <v>7140000</v>
      </c>
      <c r="AF844" s="24">
        <v>9573000</v>
      </c>
      <c r="AG844" s="24">
        <v>7106000</v>
      </c>
      <c r="AH844" s="25">
        <v>10680000</v>
      </c>
      <c r="AI844" s="25">
        <v>10190000</v>
      </c>
      <c r="AJ844" s="25">
        <v>9153000</v>
      </c>
      <c r="AK844" s="25">
        <v>8645000</v>
      </c>
      <c r="AL844" s="25">
        <v>9573000</v>
      </c>
      <c r="AM844" s="25">
        <v>8646000</v>
      </c>
      <c r="AN844" s="21" t="s">
        <v>50</v>
      </c>
      <c r="AO844" s="21" t="s">
        <v>50</v>
      </c>
      <c r="AP844" s="21" t="s">
        <v>50</v>
      </c>
      <c r="AQ844" s="21" t="s">
        <v>50</v>
      </c>
      <c r="AR844" s="21" t="s">
        <v>50</v>
      </c>
      <c r="AS844" s="21" t="s">
        <v>50</v>
      </c>
      <c r="AT844" s="21" t="s">
        <v>5083</v>
      </c>
      <c r="AU844" s="23">
        <v>1.1174338399999999</v>
      </c>
      <c r="AV844" s="23">
        <v>0.16018941</v>
      </c>
      <c r="AW844" s="23">
        <v>0.12600120000000001</v>
      </c>
      <c r="AX844" s="23">
        <v>0.89962531000000001</v>
      </c>
      <c r="AY844" s="32">
        <v>843</v>
      </c>
      <c r="AZ844">
        <f t="shared" si="26"/>
        <v>0.38981154163701071</v>
      </c>
      <c r="BA844">
        <f t="shared" si="27"/>
        <v>0.4091453063290697</v>
      </c>
    </row>
    <row r="845" spans="1:53">
      <c r="A845" s="20" t="s">
        <v>50</v>
      </c>
      <c r="B845" s="21" t="s">
        <v>21181</v>
      </c>
      <c r="C845" s="22" t="s">
        <v>21182</v>
      </c>
      <c r="D845" s="21">
        <v>2</v>
      </c>
      <c r="E845" s="22">
        <v>1</v>
      </c>
      <c r="F845" s="22">
        <v>3</v>
      </c>
      <c r="G845" s="21">
        <v>1</v>
      </c>
      <c r="H845" s="21">
        <v>536</v>
      </c>
      <c r="I845" s="21">
        <v>61.4</v>
      </c>
      <c r="J845" s="21">
        <v>8.1</v>
      </c>
      <c r="K845" s="21">
        <v>7.54</v>
      </c>
      <c r="L845" s="21" t="s">
        <v>574</v>
      </c>
      <c r="M845" s="21" t="s">
        <v>68</v>
      </c>
      <c r="N845" s="21" t="s">
        <v>69</v>
      </c>
      <c r="O845" s="21" t="s">
        <v>1033</v>
      </c>
      <c r="P845" s="21">
        <v>9831</v>
      </c>
      <c r="Q845" s="21" t="s">
        <v>21184</v>
      </c>
      <c r="R845" s="22" t="s">
        <v>21185</v>
      </c>
      <c r="S845" s="21" t="s">
        <v>21186</v>
      </c>
      <c r="T845" s="21"/>
      <c r="U845" s="21"/>
      <c r="V845" s="22">
        <v>49.2</v>
      </c>
      <c r="W845" s="22">
        <v>57</v>
      </c>
      <c r="X845" s="22">
        <v>112.3</v>
      </c>
      <c r="Y845" s="22">
        <v>148.30000000000001</v>
      </c>
      <c r="Z845" s="22">
        <v>87.1</v>
      </c>
      <c r="AA845" s="22">
        <v>146</v>
      </c>
      <c r="AB845" s="24">
        <v>44950</v>
      </c>
      <c r="AC845" s="24">
        <v>49710</v>
      </c>
      <c r="AD845" s="24">
        <v>113200</v>
      </c>
      <c r="AE845" s="24">
        <v>128900</v>
      </c>
      <c r="AF845" s="24">
        <v>91670</v>
      </c>
      <c r="AG845" s="24">
        <v>126300</v>
      </c>
      <c r="AH845" s="25">
        <v>51730</v>
      </c>
      <c r="AI845" s="25">
        <v>60010</v>
      </c>
      <c r="AJ845" s="25">
        <v>118200</v>
      </c>
      <c r="AK845" s="25">
        <v>156000</v>
      </c>
      <c r="AL845" s="25">
        <v>91670</v>
      </c>
      <c r="AM845" s="25">
        <v>153700</v>
      </c>
      <c r="AN845" s="21" t="s">
        <v>50</v>
      </c>
      <c r="AO845" s="21" t="s">
        <v>62</v>
      </c>
      <c r="AP845" s="21" t="s">
        <v>50</v>
      </c>
      <c r="AQ845" s="21" t="s">
        <v>62</v>
      </c>
      <c r="AR845" s="21" t="s">
        <v>62</v>
      </c>
      <c r="AS845" s="21" t="s">
        <v>50</v>
      </c>
      <c r="AT845" s="21" t="s">
        <v>6309</v>
      </c>
      <c r="AU845" s="23">
        <v>0.57293629999999995</v>
      </c>
      <c r="AV845" s="23">
        <v>-0.80355339999999997</v>
      </c>
      <c r="AW845" s="23">
        <v>0.12660753</v>
      </c>
      <c r="AX845" s="23">
        <v>0.89754047000000003</v>
      </c>
      <c r="AY845" s="31">
        <v>844</v>
      </c>
      <c r="AZ845">
        <f t="shared" si="26"/>
        <v>0.39122326805687202</v>
      </c>
      <c r="BA845">
        <f t="shared" si="27"/>
        <v>0.40757532339314162</v>
      </c>
    </row>
    <row r="846" spans="1:53">
      <c r="A846" s="20" t="s">
        <v>50</v>
      </c>
      <c r="B846" s="21" t="s">
        <v>1622</v>
      </c>
      <c r="C846" s="22" t="s">
        <v>1623</v>
      </c>
      <c r="D846" s="21">
        <v>7</v>
      </c>
      <c r="E846" s="22">
        <v>1</v>
      </c>
      <c r="F846" s="22">
        <v>8</v>
      </c>
      <c r="G846" s="21">
        <v>1</v>
      </c>
      <c r="H846" s="21">
        <v>338</v>
      </c>
      <c r="I846" s="21">
        <v>35.5</v>
      </c>
      <c r="J846" s="21">
        <v>8.68</v>
      </c>
      <c r="K846" s="21">
        <v>30.74</v>
      </c>
      <c r="L846" s="21" t="s">
        <v>163</v>
      </c>
      <c r="M846" s="21" t="s">
        <v>1624</v>
      </c>
      <c r="N846" s="21" t="s">
        <v>108</v>
      </c>
      <c r="O846" s="21" t="s">
        <v>1625</v>
      </c>
      <c r="P846" s="21">
        <v>4191</v>
      </c>
      <c r="Q846" s="21" t="s">
        <v>1627</v>
      </c>
      <c r="R846" s="22" t="s">
        <v>1628</v>
      </c>
      <c r="S846" s="21" t="s">
        <v>1629</v>
      </c>
      <c r="T846" s="21" t="s">
        <v>1630</v>
      </c>
      <c r="U846" s="21" t="s">
        <v>1631</v>
      </c>
      <c r="V846" s="22">
        <v>153.6</v>
      </c>
      <c r="W846" s="22">
        <v>144.30000000000001</v>
      </c>
      <c r="X846" s="22">
        <v>82.1</v>
      </c>
      <c r="Y846" s="22">
        <v>90.6</v>
      </c>
      <c r="Z846" s="22">
        <v>88.6</v>
      </c>
      <c r="AA846" s="22">
        <v>40.9</v>
      </c>
      <c r="AB846" s="24">
        <v>301700</v>
      </c>
      <c r="AC846" s="24">
        <v>270200</v>
      </c>
      <c r="AD846" s="24">
        <v>177800</v>
      </c>
      <c r="AE846" s="24">
        <v>169200</v>
      </c>
      <c r="AF846" s="24">
        <v>200300</v>
      </c>
      <c r="AG846" s="24">
        <v>76040</v>
      </c>
      <c r="AH846" s="25">
        <v>347200</v>
      </c>
      <c r="AI846" s="25">
        <v>326200</v>
      </c>
      <c r="AJ846" s="25">
        <v>185600</v>
      </c>
      <c r="AK846" s="25">
        <v>204800</v>
      </c>
      <c r="AL846" s="25">
        <v>200300</v>
      </c>
      <c r="AM846" s="25">
        <v>92480</v>
      </c>
      <c r="AN846" s="21" t="s">
        <v>50</v>
      </c>
      <c r="AO846" s="21" t="s">
        <v>50</v>
      </c>
      <c r="AP846" s="21" t="s">
        <v>50</v>
      </c>
      <c r="AQ846" s="21" t="s">
        <v>50</v>
      </c>
      <c r="AR846" s="21" t="s">
        <v>50</v>
      </c>
      <c r="AS846" s="21" t="s">
        <v>50</v>
      </c>
      <c r="AT846" s="21" t="s">
        <v>1632</v>
      </c>
      <c r="AU846" s="26">
        <v>1.72642834</v>
      </c>
      <c r="AV846" s="23">
        <v>0.78779045000000003</v>
      </c>
      <c r="AW846" s="23">
        <v>0.12670322000000001</v>
      </c>
      <c r="AX846" s="23">
        <v>0.89721236000000004</v>
      </c>
      <c r="AY846" s="31">
        <v>845</v>
      </c>
      <c r="AZ846">
        <f t="shared" si="26"/>
        <v>0.39105561865088756</v>
      </c>
      <c r="BA846">
        <f t="shared" si="27"/>
        <v>0.40776146982829464</v>
      </c>
    </row>
    <row r="847" spans="1:53">
      <c r="A847" s="20" t="s">
        <v>50</v>
      </c>
      <c r="B847" s="21" t="s">
        <v>17076</v>
      </c>
      <c r="C847" s="22" t="s">
        <v>17077</v>
      </c>
      <c r="D847" s="21">
        <v>1</v>
      </c>
      <c r="E847" s="22">
        <v>1</v>
      </c>
      <c r="F847" s="22">
        <v>1</v>
      </c>
      <c r="G847" s="21">
        <v>1</v>
      </c>
      <c r="H847" s="21">
        <v>1512</v>
      </c>
      <c r="I847" s="21">
        <v>164.4</v>
      </c>
      <c r="J847" s="21">
        <v>7.74</v>
      </c>
      <c r="K847" s="21">
        <v>2.2599999999999998</v>
      </c>
      <c r="L847" s="21" t="s">
        <v>1867</v>
      </c>
      <c r="M847" s="21" t="s">
        <v>1024</v>
      </c>
      <c r="N847" s="21" t="s">
        <v>1508</v>
      </c>
      <c r="O847" s="21" t="s">
        <v>17078</v>
      </c>
      <c r="P847" s="21">
        <v>4214</v>
      </c>
      <c r="Q847" s="21" t="s">
        <v>17080</v>
      </c>
      <c r="R847" s="22" t="s">
        <v>17081</v>
      </c>
      <c r="S847" s="21" t="s">
        <v>17082</v>
      </c>
      <c r="T847" s="21" t="s">
        <v>17083</v>
      </c>
      <c r="U847" s="21" t="s">
        <v>17084</v>
      </c>
      <c r="V847" s="22">
        <v>104.8</v>
      </c>
      <c r="W847" s="22">
        <v>6.9</v>
      </c>
      <c r="X847" s="22">
        <v>91.6</v>
      </c>
      <c r="Y847" s="22">
        <v>122</v>
      </c>
      <c r="Z847" s="22">
        <v>115.8</v>
      </c>
      <c r="AA847" s="22">
        <v>158.9</v>
      </c>
      <c r="AB847" s="24">
        <v>377700</v>
      </c>
      <c r="AC847" s="24"/>
      <c r="AD847" s="24">
        <v>364100</v>
      </c>
      <c r="AE847" s="24">
        <v>417800</v>
      </c>
      <c r="AF847" s="24">
        <v>480200</v>
      </c>
      <c r="AG847" s="24">
        <v>542000</v>
      </c>
      <c r="AH847" s="25">
        <v>434600</v>
      </c>
      <c r="AI847" s="25">
        <v>28750</v>
      </c>
      <c r="AJ847" s="25">
        <v>380100</v>
      </c>
      <c r="AK847" s="25">
        <v>505900</v>
      </c>
      <c r="AL847" s="25">
        <v>480200</v>
      </c>
      <c r="AM847" s="25">
        <v>659300</v>
      </c>
      <c r="AN847" s="21" t="s">
        <v>62</v>
      </c>
      <c r="AO847" s="21" t="s">
        <v>63</v>
      </c>
      <c r="AP847" s="21" t="s">
        <v>62</v>
      </c>
      <c r="AQ847" s="21" t="s">
        <v>50</v>
      </c>
      <c r="AR847" s="21" t="s">
        <v>62</v>
      </c>
      <c r="AS847" s="21" t="s">
        <v>62</v>
      </c>
      <c r="AT847" s="21" t="s">
        <v>17085</v>
      </c>
      <c r="AU847" s="23">
        <v>0.51266791</v>
      </c>
      <c r="AV847" s="23">
        <v>-0.96390350000000002</v>
      </c>
      <c r="AW847" s="23">
        <v>0.12671468</v>
      </c>
      <c r="AX847" s="23">
        <v>0.89717307999999996</v>
      </c>
      <c r="AY847" s="32">
        <v>846</v>
      </c>
      <c r="AZ847">
        <f t="shared" si="26"/>
        <v>0.39062870619385343</v>
      </c>
      <c r="BA847">
        <f t="shared" si="27"/>
        <v>0.40823584480777603</v>
      </c>
    </row>
    <row r="848" spans="1:53">
      <c r="A848" s="20" t="s">
        <v>50</v>
      </c>
      <c r="B848" s="21" t="s">
        <v>19339</v>
      </c>
      <c r="C848" s="22" t="s">
        <v>19340</v>
      </c>
      <c r="D848" s="21">
        <v>6</v>
      </c>
      <c r="E848" s="22">
        <v>1</v>
      </c>
      <c r="F848" s="22">
        <v>6</v>
      </c>
      <c r="G848" s="21">
        <v>1</v>
      </c>
      <c r="H848" s="21">
        <v>160</v>
      </c>
      <c r="I848" s="21">
        <v>17.8</v>
      </c>
      <c r="J848" s="21">
        <v>9.41</v>
      </c>
      <c r="K848" s="21">
        <v>15.26</v>
      </c>
      <c r="L848" s="21"/>
      <c r="M848" s="21" t="s">
        <v>151</v>
      </c>
      <c r="N848" s="21"/>
      <c r="O848" s="21" t="s">
        <v>19341</v>
      </c>
      <c r="P848" s="21">
        <v>84331</v>
      </c>
      <c r="Q848" s="21" t="s">
        <v>19343</v>
      </c>
      <c r="R848" s="22" t="s">
        <v>19344</v>
      </c>
      <c r="S848" s="21" t="s">
        <v>19345</v>
      </c>
      <c r="T848" s="21"/>
      <c r="U848" s="21"/>
      <c r="V848" s="22">
        <v>100.6</v>
      </c>
      <c r="W848" s="22">
        <v>78.7</v>
      </c>
      <c r="X848" s="22">
        <v>78.599999999999994</v>
      </c>
      <c r="Y848" s="22">
        <v>123.4</v>
      </c>
      <c r="Z848" s="22">
        <v>89</v>
      </c>
      <c r="AA848" s="22">
        <v>129.6</v>
      </c>
      <c r="AB848" s="24">
        <v>212500</v>
      </c>
      <c r="AC848" s="24">
        <v>158600</v>
      </c>
      <c r="AD848" s="24">
        <v>182900</v>
      </c>
      <c r="AE848" s="24">
        <v>247900</v>
      </c>
      <c r="AF848" s="24">
        <v>216500</v>
      </c>
      <c r="AG848" s="24">
        <v>259100</v>
      </c>
      <c r="AH848" s="25">
        <v>244600</v>
      </c>
      <c r="AI848" s="25">
        <v>191400</v>
      </c>
      <c r="AJ848" s="25">
        <v>191000</v>
      </c>
      <c r="AK848" s="25">
        <v>300100</v>
      </c>
      <c r="AL848" s="25">
        <v>216500</v>
      </c>
      <c r="AM848" s="25">
        <v>315200</v>
      </c>
      <c r="AN848" s="21" t="s">
        <v>50</v>
      </c>
      <c r="AO848" s="21" t="s">
        <v>50</v>
      </c>
      <c r="AP848" s="21" t="s">
        <v>50</v>
      </c>
      <c r="AQ848" s="21" t="s">
        <v>50</v>
      </c>
      <c r="AR848" s="21" t="s">
        <v>50</v>
      </c>
      <c r="AS848" s="21" t="s">
        <v>50</v>
      </c>
      <c r="AT848" s="21" t="s">
        <v>4527</v>
      </c>
      <c r="AU848" s="23">
        <v>0.75386644999999997</v>
      </c>
      <c r="AV848" s="23">
        <v>-0.40761910000000001</v>
      </c>
      <c r="AW848" s="23">
        <v>0.12676936999999999</v>
      </c>
      <c r="AX848" s="23">
        <v>0.89698566999999996</v>
      </c>
      <c r="AY848" s="31">
        <v>847</v>
      </c>
      <c r="AZ848">
        <f t="shared" si="26"/>
        <v>0.39033591140495866</v>
      </c>
      <c r="BA848">
        <f t="shared" si="27"/>
        <v>0.40856149123077495</v>
      </c>
    </row>
    <row r="849" spans="1:53">
      <c r="A849" s="20" t="s">
        <v>50</v>
      </c>
      <c r="B849" s="21" t="s">
        <v>2548</v>
      </c>
      <c r="C849" s="22" t="s">
        <v>2549</v>
      </c>
      <c r="D849" s="21">
        <v>2</v>
      </c>
      <c r="E849" s="22">
        <v>1</v>
      </c>
      <c r="F849" s="22">
        <v>3</v>
      </c>
      <c r="G849" s="21">
        <v>1</v>
      </c>
      <c r="H849" s="21">
        <v>1066</v>
      </c>
      <c r="I849" s="21">
        <v>119.5</v>
      </c>
      <c r="J849" s="21">
        <v>6.02</v>
      </c>
      <c r="K849" s="21">
        <v>12.78</v>
      </c>
      <c r="L849" s="21" t="s">
        <v>2550</v>
      </c>
      <c r="M849" s="21" t="s">
        <v>1243</v>
      </c>
      <c r="N849" s="21" t="s">
        <v>108</v>
      </c>
      <c r="O849" s="21" t="s">
        <v>2551</v>
      </c>
      <c r="P849" s="21">
        <v>23024</v>
      </c>
      <c r="Q849" s="21" t="s">
        <v>2553</v>
      </c>
      <c r="R849" s="22" t="s">
        <v>2554</v>
      </c>
      <c r="S849" s="21" t="s">
        <v>2555</v>
      </c>
      <c r="T849" s="21"/>
      <c r="U849" s="21"/>
      <c r="V849" s="22">
        <v>113.4</v>
      </c>
      <c r="W849" s="22">
        <v>110.3</v>
      </c>
      <c r="X849" s="22">
        <v>107.6</v>
      </c>
      <c r="Y849" s="22">
        <v>78.8</v>
      </c>
      <c r="Z849" s="22">
        <v>111</v>
      </c>
      <c r="AA849" s="22">
        <v>78.900000000000006</v>
      </c>
      <c r="AB849" s="24">
        <v>151900</v>
      </c>
      <c r="AC849" s="24">
        <v>140800</v>
      </c>
      <c r="AD849" s="24">
        <v>158800</v>
      </c>
      <c r="AE849" s="24">
        <v>100300</v>
      </c>
      <c r="AF849" s="24">
        <v>171100</v>
      </c>
      <c r="AG849" s="24">
        <v>99920</v>
      </c>
      <c r="AH849" s="25">
        <v>174800</v>
      </c>
      <c r="AI849" s="25">
        <v>170000</v>
      </c>
      <c r="AJ849" s="25">
        <v>165800</v>
      </c>
      <c r="AK849" s="25">
        <v>121400</v>
      </c>
      <c r="AL849" s="25">
        <v>171100</v>
      </c>
      <c r="AM849" s="25">
        <v>121500</v>
      </c>
      <c r="AN849" s="21" t="s">
        <v>50</v>
      </c>
      <c r="AO849" s="21" t="s">
        <v>50</v>
      </c>
      <c r="AP849" s="21" t="s">
        <v>62</v>
      </c>
      <c r="AQ849" s="21" t="s">
        <v>62</v>
      </c>
      <c r="AR849" s="21" t="s">
        <v>62</v>
      </c>
      <c r="AS849" s="21" t="s">
        <v>50</v>
      </c>
      <c r="AT849" s="21" t="s">
        <v>2556</v>
      </c>
      <c r="AU849" s="23">
        <v>1.2332934</v>
      </c>
      <c r="AV849" s="23">
        <v>0.30251605999999998</v>
      </c>
      <c r="AW849" s="23">
        <v>0.12683285999999999</v>
      </c>
      <c r="AX849" s="23">
        <v>0.89676823000000006</v>
      </c>
      <c r="AY849" s="31">
        <v>848</v>
      </c>
      <c r="AZ849">
        <f t="shared" si="26"/>
        <v>0.39007087132075469</v>
      </c>
      <c r="BA849">
        <f t="shared" si="27"/>
        <v>0.408856479570257</v>
      </c>
    </row>
    <row r="850" spans="1:53">
      <c r="A850" s="20" t="s">
        <v>50</v>
      </c>
      <c r="B850" s="21" t="s">
        <v>1516</v>
      </c>
      <c r="C850" s="22" t="s">
        <v>1517</v>
      </c>
      <c r="D850" s="21">
        <v>2</v>
      </c>
      <c r="E850" s="22">
        <v>3</v>
      </c>
      <c r="F850" s="22">
        <v>21</v>
      </c>
      <c r="G850" s="21">
        <v>3</v>
      </c>
      <c r="H850" s="21">
        <v>2491</v>
      </c>
      <c r="I850" s="21">
        <v>274.2</v>
      </c>
      <c r="J850" s="21">
        <v>5.94</v>
      </c>
      <c r="K850" s="21">
        <v>78.2</v>
      </c>
      <c r="L850" s="21" t="s">
        <v>1518</v>
      </c>
      <c r="M850" s="21" t="s">
        <v>1519</v>
      </c>
      <c r="N850" s="21" t="s">
        <v>1508</v>
      </c>
      <c r="O850" s="21" t="s">
        <v>1520</v>
      </c>
      <c r="P850" s="21">
        <v>3482</v>
      </c>
      <c r="Q850" s="21" t="s">
        <v>1522</v>
      </c>
      <c r="R850" s="22" t="s">
        <v>1523</v>
      </c>
      <c r="S850" s="21" t="s">
        <v>1524</v>
      </c>
      <c r="T850" s="21" t="s">
        <v>1525</v>
      </c>
      <c r="U850" s="21" t="s">
        <v>1526</v>
      </c>
      <c r="V850" s="22">
        <v>122.6</v>
      </c>
      <c r="W850" s="22">
        <v>132.6</v>
      </c>
      <c r="X850" s="22">
        <v>94.1</v>
      </c>
      <c r="Y850" s="22">
        <v>68.900000000000006</v>
      </c>
      <c r="Z850" s="22">
        <v>108.6</v>
      </c>
      <c r="AA850" s="22">
        <v>73.2</v>
      </c>
      <c r="AB850" s="24">
        <v>4272000</v>
      </c>
      <c r="AC850" s="24">
        <v>4404000</v>
      </c>
      <c r="AD850" s="24">
        <v>3614000</v>
      </c>
      <c r="AE850" s="24">
        <v>2283000</v>
      </c>
      <c r="AF850" s="24">
        <v>4357000</v>
      </c>
      <c r="AG850" s="24">
        <v>2415000</v>
      </c>
      <c r="AH850" s="25">
        <v>4916000</v>
      </c>
      <c r="AI850" s="25">
        <v>5317000</v>
      </c>
      <c r="AJ850" s="25">
        <v>3773000</v>
      </c>
      <c r="AK850" s="25">
        <v>2764000</v>
      </c>
      <c r="AL850" s="25">
        <v>4357000</v>
      </c>
      <c r="AM850" s="25">
        <v>2937000</v>
      </c>
      <c r="AN850" s="21" t="s">
        <v>50</v>
      </c>
      <c r="AO850" s="21" t="s">
        <v>50</v>
      </c>
      <c r="AP850" s="21" t="s">
        <v>50</v>
      </c>
      <c r="AQ850" s="21" t="s">
        <v>50</v>
      </c>
      <c r="AR850" s="21" t="s">
        <v>50</v>
      </c>
      <c r="AS850" s="21" t="s">
        <v>50</v>
      </c>
      <c r="AT850" s="21" t="s">
        <v>1527</v>
      </c>
      <c r="AU850" s="23">
        <v>1.3925700000000001</v>
      </c>
      <c r="AV850" s="23">
        <v>0.47774983999999998</v>
      </c>
      <c r="AW850" s="23">
        <v>0.12686351000000001</v>
      </c>
      <c r="AX850" s="23">
        <v>0.89666327999999995</v>
      </c>
      <c r="AY850" s="32">
        <v>849</v>
      </c>
      <c r="AZ850">
        <f t="shared" si="26"/>
        <v>0.38970557606596001</v>
      </c>
      <c r="BA850">
        <f t="shared" si="27"/>
        <v>0.40926338010068392</v>
      </c>
    </row>
    <row r="851" spans="1:53">
      <c r="A851" s="20" t="s">
        <v>50</v>
      </c>
      <c r="B851" s="21" t="s">
        <v>19287</v>
      </c>
      <c r="C851" s="22" t="s">
        <v>19288</v>
      </c>
      <c r="D851" s="21">
        <v>0</v>
      </c>
      <c r="E851" s="22">
        <v>1</v>
      </c>
      <c r="F851" s="22">
        <v>5</v>
      </c>
      <c r="G851" s="21">
        <v>1</v>
      </c>
      <c r="H851" s="21">
        <v>1910</v>
      </c>
      <c r="I851" s="21">
        <v>210.7</v>
      </c>
      <c r="J851" s="21">
        <v>8.7799999999999994</v>
      </c>
      <c r="K851" s="21">
        <v>12.24</v>
      </c>
      <c r="L851" s="21" t="s">
        <v>4223</v>
      </c>
      <c r="M851" s="21" t="s">
        <v>127</v>
      </c>
      <c r="N851" s="21" t="s">
        <v>108</v>
      </c>
      <c r="O851" s="21" t="s">
        <v>19289</v>
      </c>
      <c r="P851" s="21">
        <v>90381</v>
      </c>
      <c r="Q851" s="21" t="s">
        <v>19291</v>
      </c>
      <c r="R851" s="22" t="s">
        <v>19292</v>
      </c>
      <c r="S851" s="21" t="s">
        <v>19293</v>
      </c>
      <c r="T851" s="21"/>
      <c r="U851" s="21"/>
      <c r="V851" s="22">
        <v>88.8</v>
      </c>
      <c r="W851" s="22">
        <v>78.8</v>
      </c>
      <c r="X851" s="22">
        <v>70.099999999999994</v>
      </c>
      <c r="Y851" s="22">
        <v>156.6</v>
      </c>
      <c r="Z851" s="22">
        <v>122</v>
      </c>
      <c r="AA851" s="22">
        <v>83.8</v>
      </c>
      <c r="AB851" s="24">
        <v>241700</v>
      </c>
      <c r="AC851" s="24">
        <v>204500</v>
      </c>
      <c r="AD851" s="24">
        <v>210300</v>
      </c>
      <c r="AE851" s="24">
        <v>405100</v>
      </c>
      <c r="AF851" s="24">
        <v>382400</v>
      </c>
      <c r="AG851" s="24">
        <v>215800</v>
      </c>
      <c r="AH851" s="25">
        <v>278100</v>
      </c>
      <c r="AI851" s="25">
        <v>246800</v>
      </c>
      <c r="AJ851" s="25">
        <v>219600</v>
      </c>
      <c r="AK851" s="25">
        <v>490500</v>
      </c>
      <c r="AL851" s="25">
        <v>382400</v>
      </c>
      <c r="AM851" s="25">
        <v>262500</v>
      </c>
      <c r="AN851" s="21" t="s">
        <v>50</v>
      </c>
      <c r="AO851" s="21" t="s">
        <v>62</v>
      </c>
      <c r="AP851" s="21" t="s">
        <v>50</v>
      </c>
      <c r="AQ851" s="21" t="s">
        <v>50</v>
      </c>
      <c r="AR851" s="21" t="s">
        <v>50</v>
      </c>
      <c r="AS851" s="21" t="s">
        <v>50</v>
      </c>
      <c r="AT851" s="21" t="s">
        <v>19294</v>
      </c>
      <c r="AU851" s="23">
        <v>0.65577883000000003</v>
      </c>
      <c r="AV851" s="23">
        <v>-0.6087188</v>
      </c>
      <c r="AW851" s="23">
        <v>0.12784328</v>
      </c>
      <c r="AX851" s="23">
        <v>0.89332208999999996</v>
      </c>
      <c r="AY851" s="31">
        <v>850</v>
      </c>
      <c r="AZ851">
        <f t="shared" si="26"/>
        <v>0.39225326381176473</v>
      </c>
      <c r="BA851">
        <f t="shared" si="27"/>
        <v>0.40643343410293192</v>
      </c>
    </row>
    <row r="852" spans="1:53">
      <c r="A852" s="20" t="s">
        <v>50</v>
      </c>
      <c r="B852" s="21" t="s">
        <v>11527</v>
      </c>
      <c r="C852" s="22" t="s">
        <v>11528</v>
      </c>
      <c r="D852" s="21">
        <v>6</v>
      </c>
      <c r="E852" s="22">
        <v>5</v>
      </c>
      <c r="F852" s="22">
        <v>27</v>
      </c>
      <c r="G852" s="21">
        <v>5</v>
      </c>
      <c r="H852" s="21">
        <v>943</v>
      </c>
      <c r="I852" s="21">
        <v>106.8</v>
      </c>
      <c r="J852" s="21">
        <v>9.39</v>
      </c>
      <c r="K852" s="21">
        <v>62.86</v>
      </c>
      <c r="L852" s="21" t="s">
        <v>53</v>
      </c>
      <c r="M852" s="21" t="s">
        <v>127</v>
      </c>
      <c r="N852" s="21" t="s">
        <v>69</v>
      </c>
      <c r="O852" s="21" t="s">
        <v>11529</v>
      </c>
      <c r="P852" s="21">
        <v>1060</v>
      </c>
      <c r="Q852" s="21" t="s">
        <v>11531</v>
      </c>
      <c r="R852" s="22" t="s">
        <v>11532</v>
      </c>
      <c r="S852" s="21" t="s">
        <v>11533</v>
      </c>
      <c r="T852" s="21" t="s">
        <v>11534</v>
      </c>
      <c r="U852" s="21"/>
      <c r="V852" s="22">
        <v>99.8</v>
      </c>
      <c r="W852" s="22">
        <v>84</v>
      </c>
      <c r="X852" s="22">
        <v>97.4</v>
      </c>
      <c r="Y852" s="22">
        <v>103.7</v>
      </c>
      <c r="Z852" s="22">
        <v>114.6</v>
      </c>
      <c r="AA852" s="22">
        <v>100.4</v>
      </c>
      <c r="AB852" s="24">
        <v>1327000</v>
      </c>
      <c r="AC852" s="24">
        <v>1083000</v>
      </c>
      <c r="AD852" s="24">
        <v>1452000</v>
      </c>
      <c r="AE852" s="24">
        <v>1333000</v>
      </c>
      <c r="AF852" s="24">
        <v>1737000</v>
      </c>
      <c r="AG852" s="24">
        <v>1285000</v>
      </c>
      <c r="AH852" s="25">
        <v>1554000</v>
      </c>
      <c r="AI852" s="25">
        <v>1307000</v>
      </c>
      <c r="AJ852" s="25">
        <v>1515000</v>
      </c>
      <c r="AK852" s="25">
        <v>1614000</v>
      </c>
      <c r="AL852" s="25">
        <v>1783000</v>
      </c>
      <c r="AM852" s="25">
        <v>1563000</v>
      </c>
      <c r="AN852" s="21" t="s">
        <v>50</v>
      </c>
      <c r="AO852" s="21" t="s">
        <v>50</v>
      </c>
      <c r="AP852" s="21" t="s">
        <v>50</v>
      </c>
      <c r="AQ852" s="21" t="s">
        <v>50</v>
      </c>
      <c r="AR852" s="21" t="s">
        <v>50</v>
      </c>
      <c r="AS852" s="21" t="s">
        <v>50</v>
      </c>
      <c r="AT852" s="21" t="s">
        <v>11535</v>
      </c>
      <c r="AU852" s="23">
        <v>0.88230196000000005</v>
      </c>
      <c r="AV852" s="23">
        <v>-0.1806556</v>
      </c>
      <c r="AW852" s="23">
        <v>0.12790486000000001</v>
      </c>
      <c r="AX852" s="23">
        <v>0.89311293999999997</v>
      </c>
      <c r="AY852" s="31">
        <v>851</v>
      </c>
      <c r="AZ852">
        <f t="shared" si="26"/>
        <v>0.39198105156286722</v>
      </c>
      <c r="BA852">
        <f t="shared" si="27"/>
        <v>0.4067349263483816</v>
      </c>
    </row>
    <row r="853" spans="1:53">
      <c r="A853" s="20" t="s">
        <v>1240</v>
      </c>
      <c r="B853" s="21" t="s">
        <v>14636</v>
      </c>
      <c r="C853" s="22" t="s">
        <v>14637</v>
      </c>
      <c r="D853" s="21">
        <v>1</v>
      </c>
      <c r="E853" s="22">
        <v>1</v>
      </c>
      <c r="F853" s="22">
        <v>6</v>
      </c>
      <c r="G853" s="21">
        <v>1</v>
      </c>
      <c r="H853" s="21">
        <v>559</v>
      </c>
      <c r="I853" s="21">
        <v>62</v>
      </c>
      <c r="J853" s="21">
        <v>8.59</v>
      </c>
      <c r="K853" s="21">
        <v>13.58</v>
      </c>
      <c r="L853" s="21" t="s">
        <v>574</v>
      </c>
      <c r="M853" s="21" t="s">
        <v>575</v>
      </c>
      <c r="N853" s="21" t="s">
        <v>108</v>
      </c>
      <c r="O853" s="21" t="s">
        <v>14638</v>
      </c>
      <c r="P853" s="21">
        <v>4298</v>
      </c>
      <c r="Q853" s="21" t="s">
        <v>14640</v>
      </c>
      <c r="R853" s="22" t="s">
        <v>14641</v>
      </c>
      <c r="S853" s="21" t="s">
        <v>14642</v>
      </c>
      <c r="T853" s="21" t="s">
        <v>12102</v>
      </c>
      <c r="U853" s="21"/>
      <c r="V853" s="22">
        <v>88.2</v>
      </c>
      <c r="W853" s="22">
        <v>69.8</v>
      </c>
      <c r="X853" s="22">
        <v>100.5</v>
      </c>
      <c r="Y853" s="22">
        <v>100.5</v>
      </c>
      <c r="Z853" s="22">
        <v>104.5</v>
      </c>
      <c r="AA853" s="22">
        <v>136.5</v>
      </c>
      <c r="AB853" s="24">
        <v>323400</v>
      </c>
      <c r="AC853" s="24">
        <v>244000</v>
      </c>
      <c r="AD853" s="24">
        <v>406200</v>
      </c>
      <c r="AE853" s="24">
        <v>350200</v>
      </c>
      <c r="AF853" s="24">
        <v>441200</v>
      </c>
      <c r="AG853" s="24">
        <v>473600</v>
      </c>
      <c r="AH853" s="25">
        <v>372100</v>
      </c>
      <c r="AI853" s="25">
        <v>294500</v>
      </c>
      <c r="AJ853" s="25">
        <v>424100</v>
      </c>
      <c r="AK853" s="25">
        <v>424000</v>
      </c>
      <c r="AL853" s="25">
        <v>441200</v>
      </c>
      <c r="AM853" s="25">
        <v>576000</v>
      </c>
      <c r="AN853" s="21" t="s">
        <v>50</v>
      </c>
      <c r="AO853" s="21" t="s">
        <v>50</v>
      </c>
      <c r="AP853" s="21" t="s">
        <v>50</v>
      </c>
      <c r="AQ853" s="21" t="s">
        <v>50</v>
      </c>
      <c r="AR853" s="21" t="s">
        <v>50</v>
      </c>
      <c r="AS853" s="21" t="s">
        <v>50</v>
      </c>
      <c r="AT853" s="21" t="s">
        <v>14643</v>
      </c>
      <c r="AU853" s="23">
        <v>0.75677348</v>
      </c>
      <c r="AV853" s="23">
        <v>-0.4020666</v>
      </c>
      <c r="AW853" s="23">
        <v>0.12817708</v>
      </c>
      <c r="AX853" s="23">
        <v>0.89218962000000002</v>
      </c>
      <c r="AY853" s="32">
        <v>852</v>
      </c>
      <c r="AZ853">
        <f t="shared" si="26"/>
        <v>0.39235425427230047</v>
      </c>
      <c r="BA853">
        <f t="shared" si="27"/>
        <v>0.40632163400169186</v>
      </c>
    </row>
    <row r="854" spans="1:53">
      <c r="A854" s="20" t="s">
        <v>1240</v>
      </c>
      <c r="B854" s="21" t="s">
        <v>19250</v>
      </c>
      <c r="C854" s="22" t="s">
        <v>19251</v>
      </c>
      <c r="D854" s="21">
        <v>1</v>
      </c>
      <c r="E854" s="22">
        <v>1</v>
      </c>
      <c r="F854" s="22">
        <v>4</v>
      </c>
      <c r="G854" s="21">
        <v>1</v>
      </c>
      <c r="H854" s="21">
        <v>621</v>
      </c>
      <c r="I854" s="21">
        <v>72</v>
      </c>
      <c r="J854" s="21">
        <v>8.6999999999999993</v>
      </c>
      <c r="K854" s="21">
        <v>9.02</v>
      </c>
      <c r="L854" s="21" t="s">
        <v>8527</v>
      </c>
      <c r="M854" s="21" t="s">
        <v>1043</v>
      </c>
      <c r="N854" s="21" t="s">
        <v>1607</v>
      </c>
      <c r="O854" s="21" t="s">
        <v>19252</v>
      </c>
      <c r="P854" s="21">
        <v>27000</v>
      </c>
      <c r="Q854" s="21" t="s">
        <v>19254</v>
      </c>
      <c r="R854" s="22" t="s">
        <v>19255</v>
      </c>
      <c r="S854" s="21" t="s">
        <v>19256</v>
      </c>
      <c r="T854" s="21" t="s">
        <v>1750</v>
      </c>
      <c r="U854" s="21"/>
      <c r="V854" s="22">
        <v>63.6</v>
      </c>
      <c r="W854" s="22">
        <v>79.3</v>
      </c>
      <c r="X854" s="22">
        <v>107.6</v>
      </c>
      <c r="Y854" s="22">
        <v>122.4</v>
      </c>
      <c r="Z854" s="22">
        <v>94.3</v>
      </c>
      <c r="AA854" s="22">
        <v>132.69999999999999</v>
      </c>
      <c r="AB854" s="24">
        <v>900700</v>
      </c>
      <c r="AC854" s="24">
        <v>1071000</v>
      </c>
      <c r="AD854" s="24">
        <v>1680000</v>
      </c>
      <c r="AE854" s="24">
        <v>1647000</v>
      </c>
      <c r="AF854" s="24">
        <v>1537000</v>
      </c>
      <c r="AG854" s="24">
        <v>1778000</v>
      </c>
      <c r="AH854" s="25">
        <v>1036000</v>
      </c>
      <c r="AI854" s="25">
        <v>1293000</v>
      </c>
      <c r="AJ854" s="25">
        <v>1754000</v>
      </c>
      <c r="AK854" s="25">
        <v>1994000</v>
      </c>
      <c r="AL854" s="25">
        <v>1537000</v>
      </c>
      <c r="AM854" s="25">
        <v>2162000</v>
      </c>
      <c r="AN854" s="21" t="s">
        <v>50</v>
      </c>
      <c r="AO854" s="21" t="s">
        <v>62</v>
      </c>
      <c r="AP854" s="21" t="s">
        <v>50</v>
      </c>
      <c r="AQ854" s="21" t="s">
        <v>50</v>
      </c>
      <c r="AR854" s="21" t="s">
        <v>62</v>
      </c>
      <c r="AS854" s="21" t="s">
        <v>50</v>
      </c>
      <c r="AT854" s="21" t="s">
        <v>19257</v>
      </c>
      <c r="AU854" s="23">
        <v>0.71714042</v>
      </c>
      <c r="AV854" s="23">
        <v>-0.4796725</v>
      </c>
      <c r="AW854" s="23">
        <v>0.12869650999999999</v>
      </c>
      <c r="AX854" s="23">
        <v>0.89043322000000003</v>
      </c>
      <c r="AY854" s="31">
        <v>853</v>
      </c>
      <c r="AZ854">
        <f t="shared" si="26"/>
        <v>0.39348241275498241</v>
      </c>
      <c r="BA854">
        <f t="shared" si="27"/>
        <v>0.40507467426846677</v>
      </c>
    </row>
    <row r="855" spans="1:53">
      <c r="A855" s="20" t="s">
        <v>50</v>
      </c>
      <c r="B855" s="21" t="s">
        <v>4675</v>
      </c>
      <c r="C855" s="22" t="s">
        <v>4676</v>
      </c>
      <c r="D855" s="21">
        <v>5</v>
      </c>
      <c r="E855" s="22">
        <v>2</v>
      </c>
      <c r="F855" s="22">
        <v>3</v>
      </c>
      <c r="G855" s="21">
        <v>2</v>
      </c>
      <c r="H855" s="21">
        <v>649</v>
      </c>
      <c r="I855" s="21">
        <v>71.400000000000006</v>
      </c>
      <c r="J855" s="21">
        <v>4.45</v>
      </c>
      <c r="K855" s="21">
        <v>7.6</v>
      </c>
      <c r="L855" s="21" t="s">
        <v>3980</v>
      </c>
      <c r="M855" s="21" t="s">
        <v>1264</v>
      </c>
      <c r="N855" s="21" t="s">
        <v>177</v>
      </c>
      <c r="O855" s="21" t="s">
        <v>4677</v>
      </c>
      <c r="P855" s="21">
        <v>1627</v>
      </c>
      <c r="Q855" s="21" t="s">
        <v>4679</v>
      </c>
      <c r="R855" s="22" t="s">
        <v>4680</v>
      </c>
      <c r="S855" s="21" t="s">
        <v>4681</v>
      </c>
      <c r="T855" s="21" t="s">
        <v>4682</v>
      </c>
      <c r="U855" s="21" t="s">
        <v>1249</v>
      </c>
      <c r="V855" s="22">
        <v>117</v>
      </c>
      <c r="W855" s="22">
        <v>114.1</v>
      </c>
      <c r="X855" s="22">
        <v>100</v>
      </c>
      <c r="Y855" s="22">
        <v>71.2</v>
      </c>
      <c r="Z855" s="22">
        <v>102.7</v>
      </c>
      <c r="AA855" s="22">
        <v>95.1</v>
      </c>
      <c r="AB855" s="24">
        <v>146600</v>
      </c>
      <c r="AC855" s="24">
        <v>136200</v>
      </c>
      <c r="AD855" s="24">
        <v>138100</v>
      </c>
      <c r="AE855" s="24">
        <v>84750</v>
      </c>
      <c r="AF855" s="24">
        <v>148100</v>
      </c>
      <c r="AG855" s="24">
        <v>112700</v>
      </c>
      <c r="AH855" s="25">
        <v>168700</v>
      </c>
      <c r="AI855" s="25">
        <v>164500</v>
      </c>
      <c r="AJ855" s="25">
        <v>144200</v>
      </c>
      <c r="AK855" s="25">
        <v>102600</v>
      </c>
      <c r="AL855" s="25">
        <v>148100</v>
      </c>
      <c r="AM855" s="25">
        <v>137100</v>
      </c>
      <c r="AN855" s="21" t="s">
        <v>50</v>
      </c>
      <c r="AO855" s="21" t="s">
        <v>50</v>
      </c>
      <c r="AP855" s="21" t="s">
        <v>62</v>
      </c>
      <c r="AQ855" s="21" t="s">
        <v>62</v>
      </c>
      <c r="AR855" s="21" t="s">
        <v>62</v>
      </c>
      <c r="AS855" s="21" t="s">
        <v>62</v>
      </c>
      <c r="AT855" s="21" t="s">
        <v>4683</v>
      </c>
      <c r="AU855" s="23">
        <v>1.23097163</v>
      </c>
      <c r="AV855" s="23">
        <v>0.29979750999999999</v>
      </c>
      <c r="AW855" s="23">
        <v>0.1289662</v>
      </c>
      <c r="AX855" s="23">
        <v>0.88952408000000005</v>
      </c>
      <c r="AY855" s="31">
        <v>854</v>
      </c>
      <c r="AZ855">
        <f t="shared" si="26"/>
        <v>0.39384525714285712</v>
      </c>
      <c r="BA855">
        <f t="shared" si="27"/>
        <v>0.40467438012760387</v>
      </c>
    </row>
    <row r="856" spans="1:53">
      <c r="A856" s="20" t="s">
        <v>50</v>
      </c>
      <c r="B856" s="21" t="s">
        <v>16031</v>
      </c>
      <c r="C856" s="22" t="s">
        <v>16032</v>
      </c>
      <c r="D856" s="21">
        <v>1</v>
      </c>
      <c r="E856" s="22">
        <v>1</v>
      </c>
      <c r="F856" s="22">
        <v>5</v>
      </c>
      <c r="G856" s="21">
        <v>1</v>
      </c>
      <c r="H856" s="21">
        <v>1048</v>
      </c>
      <c r="I856" s="21">
        <v>116</v>
      </c>
      <c r="J856" s="21">
        <v>5.99</v>
      </c>
      <c r="K856" s="21">
        <v>14.35</v>
      </c>
      <c r="L856" s="21" t="s">
        <v>574</v>
      </c>
      <c r="M856" s="21" t="s">
        <v>898</v>
      </c>
      <c r="N856" s="21" t="s">
        <v>1488</v>
      </c>
      <c r="O856" s="21" t="s">
        <v>16033</v>
      </c>
      <c r="P856" s="21">
        <v>23362</v>
      </c>
      <c r="Q856" s="21" t="s">
        <v>16035</v>
      </c>
      <c r="R856" s="22" t="s">
        <v>16036</v>
      </c>
      <c r="S856" s="21" t="s">
        <v>16037</v>
      </c>
      <c r="T856" s="21"/>
      <c r="U856" s="21"/>
      <c r="V856" s="22">
        <v>73.599999999999994</v>
      </c>
      <c r="W856" s="22">
        <v>92.2</v>
      </c>
      <c r="X856" s="22">
        <v>104.1</v>
      </c>
      <c r="Y856" s="22">
        <v>115.8</v>
      </c>
      <c r="Z856" s="22">
        <v>98.8</v>
      </c>
      <c r="AA856" s="22">
        <v>115.3</v>
      </c>
      <c r="AB856" s="24">
        <v>108100</v>
      </c>
      <c r="AC856" s="24">
        <v>129000</v>
      </c>
      <c r="AD856" s="24">
        <v>168500</v>
      </c>
      <c r="AE856" s="24">
        <v>161600</v>
      </c>
      <c r="AF856" s="24">
        <v>166900</v>
      </c>
      <c r="AG856" s="24">
        <v>160200</v>
      </c>
      <c r="AH856" s="25">
        <v>124300</v>
      </c>
      <c r="AI856" s="25">
        <v>155800</v>
      </c>
      <c r="AJ856" s="25">
        <v>175900</v>
      </c>
      <c r="AK856" s="25">
        <v>195600</v>
      </c>
      <c r="AL856" s="25">
        <v>166900</v>
      </c>
      <c r="AM856" s="25">
        <v>194800</v>
      </c>
      <c r="AN856" s="21" t="s">
        <v>50</v>
      </c>
      <c r="AO856" s="21" t="s">
        <v>62</v>
      </c>
      <c r="AP856" s="21" t="s">
        <v>50</v>
      </c>
      <c r="AQ856" s="21" t="s">
        <v>50</v>
      </c>
      <c r="AR856" s="21" t="s">
        <v>50</v>
      </c>
      <c r="AS856" s="21" t="s">
        <v>50</v>
      </c>
      <c r="AT856" s="21" t="s">
        <v>3089</v>
      </c>
      <c r="AU856" s="23">
        <v>0.81816831000000001</v>
      </c>
      <c r="AV856" s="23">
        <v>-0.28953040000000002</v>
      </c>
      <c r="AW856" s="23">
        <v>0.12932103</v>
      </c>
      <c r="AX856" s="23">
        <v>0.88833083000000002</v>
      </c>
      <c r="AY856" s="32">
        <v>855</v>
      </c>
      <c r="AZ856">
        <f t="shared" si="26"/>
        <v>0.3944669546666667</v>
      </c>
      <c r="BA856">
        <f t="shared" si="27"/>
        <v>0.40398937270050861</v>
      </c>
    </row>
    <row r="857" spans="1:53">
      <c r="A857" s="20" t="s">
        <v>50</v>
      </c>
      <c r="B857" s="21" t="s">
        <v>5204</v>
      </c>
      <c r="C857" s="22" t="s">
        <v>5205</v>
      </c>
      <c r="D857" s="21">
        <v>0</v>
      </c>
      <c r="E857" s="22">
        <v>2</v>
      </c>
      <c r="F857" s="22">
        <v>26</v>
      </c>
      <c r="G857" s="21">
        <v>2</v>
      </c>
      <c r="H857" s="21">
        <v>34350</v>
      </c>
      <c r="I857" s="21">
        <v>3813.7</v>
      </c>
      <c r="J857" s="21">
        <v>6.35</v>
      </c>
      <c r="K857" s="21">
        <v>48.36</v>
      </c>
      <c r="L857" s="21" t="s">
        <v>5206</v>
      </c>
      <c r="M857" s="21" t="s">
        <v>5207</v>
      </c>
      <c r="N857" s="21" t="s">
        <v>1119</v>
      </c>
      <c r="O857" s="21" t="s">
        <v>5208</v>
      </c>
      <c r="P857" s="21">
        <v>7273</v>
      </c>
      <c r="Q857" s="21" t="s">
        <v>5210</v>
      </c>
      <c r="R857" s="22" t="s">
        <v>5211</v>
      </c>
      <c r="S857" s="21" t="s">
        <v>5212</v>
      </c>
      <c r="T857" s="21" t="s">
        <v>5213</v>
      </c>
      <c r="U857" s="21" t="s">
        <v>5214</v>
      </c>
      <c r="V857" s="22">
        <v>111.1</v>
      </c>
      <c r="W857" s="22">
        <v>95.7</v>
      </c>
      <c r="X857" s="22">
        <v>119</v>
      </c>
      <c r="Y857" s="22">
        <v>79.900000000000006</v>
      </c>
      <c r="Z857" s="22">
        <v>94.9</v>
      </c>
      <c r="AA857" s="22">
        <v>99.4</v>
      </c>
      <c r="AB857" s="24">
        <v>13930000</v>
      </c>
      <c r="AC857" s="24">
        <v>11440000</v>
      </c>
      <c r="AD857" s="24">
        <v>16440000</v>
      </c>
      <c r="AE857" s="24">
        <v>9525000</v>
      </c>
      <c r="AF857" s="24">
        <v>13700000</v>
      </c>
      <c r="AG857" s="24">
        <v>11790000</v>
      </c>
      <c r="AH857" s="25">
        <v>16020000</v>
      </c>
      <c r="AI857" s="25">
        <v>13810000</v>
      </c>
      <c r="AJ857" s="25">
        <v>17170000</v>
      </c>
      <c r="AK857" s="25">
        <v>11530000</v>
      </c>
      <c r="AL857" s="25">
        <v>13700000</v>
      </c>
      <c r="AM857" s="25">
        <v>14340000</v>
      </c>
      <c r="AN857" s="21" t="s">
        <v>50</v>
      </c>
      <c r="AO857" s="21" t="s">
        <v>50</v>
      </c>
      <c r="AP857" s="21" t="s">
        <v>50</v>
      </c>
      <c r="AQ857" s="21" t="s">
        <v>50</v>
      </c>
      <c r="AR857" s="21" t="s">
        <v>50</v>
      </c>
      <c r="AS857" s="21" t="s">
        <v>50</v>
      </c>
      <c r="AT857" s="21" t="s">
        <v>5215</v>
      </c>
      <c r="AU857" s="23">
        <v>1.1878639</v>
      </c>
      <c r="AV857" s="23">
        <v>0.24836954999999999</v>
      </c>
      <c r="AW857" s="23">
        <v>0.12960714000000001</v>
      </c>
      <c r="AX857" s="23">
        <v>0.88737107000000004</v>
      </c>
      <c r="AY857" s="31">
        <v>856</v>
      </c>
      <c r="AZ857">
        <f t="shared" si="26"/>
        <v>0.39487782841121499</v>
      </c>
      <c r="BA857">
        <f t="shared" si="27"/>
        <v>0.40353725033279908</v>
      </c>
    </row>
    <row r="858" spans="1:53">
      <c r="A858" s="20" t="s">
        <v>50</v>
      </c>
      <c r="B858" s="21" t="s">
        <v>6206</v>
      </c>
      <c r="C858" s="22" t="s">
        <v>6207</v>
      </c>
      <c r="D858" s="21">
        <v>3</v>
      </c>
      <c r="E858" s="22">
        <v>1</v>
      </c>
      <c r="F858" s="22">
        <v>1</v>
      </c>
      <c r="G858" s="21">
        <v>1</v>
      </c>
      <c r="H858" s="21">
        <v>468</v>
      </c>
      <c r="I858" s="21">
        <v>54.5</v>
      </c>
      <c r="J858" s="21">
        <v>9.4499999999999993</v>
      </c>
      <c r="K858" s="21">
        <v>2.63</v>
      </c>
      <c r="L858" s="21" t="s">
        <v>574</v>
      </c>
      <c r="M858" s="21"/>
      <c r="N858" s="21" t="s">
        <v>69</v>
      </c>
      <c r="O858" s="21" t="s">
        <v>958</v>
      </c>
      <c r="P858" s="21">
        <v>90321</v>
      </c>
      <c r="Q858" s="21" t="s">
        <v>6209</v>
      </c>
      <c r="R858" s="22" t="s">
        <v>6210</v>
      </c>
      <c r="S858" s="21" t="s">
        <v>6211</v>
      </c>
      <c r="T858" s="21"/>
      <c r="U858" s="21"/>
      <c r="V858" s="22">
        <v>130.6</v>
      </c>
      <c r="W858" s="22">
        <v>110.1</v>
      </c>
      <c r="X858" s="22">
        <v>109.8</v>
      </c>
      <c r="Y858" s="22">
        <v>100.3</v>
      </c>
      <c r="Z858" s="22">
        <v>98.6</v>
      </c>
      <c r="AA858" s="22">
        <v>50.6</v>
      </c>
      <c r="AB858" s="24">
        <v>107400</v>
      </c>
      <c r="AC858" s="24">
        <v>86350</v>
      </c>
      <c r="AD858" s="24">
        <v>99540</v>
      </c>
      <c r="AE858" s="24">
        <v>78430</v>
      </c>
      <c r="AF858" s="24">
        <v>93340</v>
      </c>
      <c r="AG858" s="24"/>
      <c r="AH858" s="25">
        <v>123600</v>
      </c>
      <c r="AI858" s="25">
        <v>104200</v>
      </c>
      <c r="AJ858" s="25">
        <v>103900</v>
      </c>
      <c r="AK858" s="25">
        <v>94960</v>
      </c>
      <c r="AL858" s="25">
        <v>93340</v>
      </c>
      <c r="AM858" s="25">
        <v>47950</v>
      </c>
      <c r="AN858" s="21" t="s">
        <v>50</v>
      </c>
      <c r="AO858" s="21" t="s">
        <v>62</v>
      </c>
      <c r="AP858" s="21" t="s">
        <v>62</v>
      </c>
      <c r="AQ858" s="21" t="s">
        <v>62</v>
      </c>
      <c r="AR858" s="21" t="s">
        <v>62</v>
      </c>
      <c r="AS858" s="21" t="s">
        <v>63</v>
      </c>
      <c r="AT858" s="21" t="s">
        <v>6212</v>
      </c>
      <c r="AU858" s="23">
        <v>1.40439471</v>
      </c>
      <c r="AV858" s="23">
        <v>0.48994847000000002</v>
      </c>
      <c r="AW858" s="23">
        <v>0.12970745</v>
      </c>
      <c r="AX858" s="23">
        <v>0.88703507000000004</v>
      </c>
      <c r="AY858" s="31">
        <v>857</v>
      </c>
      <c r="AZ858">
        <f t="shared" si="26"/>
        <v>0.39472232158693116</v>
      </c>
      <c r="BA858">
        <f t="shared" si="27"/>
        <v>0.4037083135134687</v>
      </c>
    </row>
    <row r="859" spans="1:53">
      <c r="A859" s="20" t="s">
        <v>50</v>
      </c>
      <c r="B859" s="21" t="s">
        <v>699</v>
      </c>
      <c r="C859" s="22" t="s">
        <v>700</v>
      </c>
      <c r="D859" s="21">
        <v>5</v>
      </c>
      <c r="E859" s="22">
        <v>2</v>
      </c>
      <c r="F859" s="22">
        <v>7</v>
      </c>
      <c r="G859" s="21">
        <v>2</v>
      </c>
      <c r="H859" s="21">
        <v>621</v>
      </c>
      <c r="I859" s="21">
        <v>71.900000000000006</v>
      </c>
      <c r="J859" s="21">
        <v>7.66</v>
      </c>
      <c r="K859" s="21">
        <v>24.69</v>
      </c>
      <c r="L859" s="21" t="s">
        <v>701</v>
      </c>
      <c r="M859" s="21" t="s">
        <v>702</v>
      </c>
      <c r="N859" s="21" t="s">
        <v>108</v>
      </c>
      <c r="O859" s="21" t="s">
        <v>703</v>
      </c>
      <c r="P859" s="21">
        <v>9107</v>
      </c>
      <c r="Q859" s="21" t="s">
        <v>705</v>
      </c>
      <c r="R859" s="22" t="s">
        <v>706</v>
      </c>
      <c r="S859" s="21" t="s">
        <v>707</v>
      </c>
      <c r="T859" s="21" t="s">
        <v>708</v>
      </c>
      <c r="U859" s="21" t="s">
        <v>709</v>
      </c>
      <c r="V859" s="22">
        <v>152.69999999999999</v>
      </c>
      <c r="W859" s="22">
        <v>190.5</v>
      </c>
      <c r="X859" s="22">
        <v>66</v>
      </c>
      <c r="Y859" s="22">
        <v>66.400000000000006</v>
      </c>
      <c r="Z859" s="22">
        <v>79.900000000000006</v>
      </c>
      <c r="AA859" s="22">
        <v>44.6</v>
      </c>
      <c r="AB859" s="24">
        <v>235400</v>
      </c>
      <c r="AC859" s="24">
        <v>279900</v>
      </c>
      <c r="AD859" s="24">
        <v>112000</v>
      </c>
      <c r="AE859" s="24">
        <v>97250</v>
      </c>
      <c r="AF859" s="24">
        <v>141700</v>
      </c>
      <c r="AG859" s="24">
        <v>64970</v>
      </c>
      <c r="AH859" s="25">
        <v>270800</v>
      </c>
      <c r="AI859" s="25">
        <v>337900</v>
      </c>
      <c r="AJ859" s="25">
        <v>117000</v>
      </c>
      <c r="AK859" s="25">
        <v>117700</v>
      </c>
      <c r="AL859" s="25">
        <v>141700</v>
      </c>
      <c r="AM859" s="25">
        <v>79020</v>
      </c>
      <c r="AN859" s="21" t="s">
        <v>50</v>
      </c>
      <c r="AO859" s="21" t="s">
        <v>50</v>
      </c>
      <c r="AP859" s="21" t="s">
        <v>50</v>
      </c>
      <c r="AQ859" s="21" t="s">
        <v>62</v>
      </c>
      <c r="AR859" s="21" t="s">
        <v>50</v>
      </c>
      <c r="AS859" s="21" t="s">
        <v>62</v>
      </c>
      <c r="AT859" s="21" t="s">
        <v>710</v>
      </c>
      <c r="AU859" s="26">
        <v>2.1442173100000002</v>
      </c>
      <c r="AV859" s="23">
        <v>1.1004511299999999</v>
      </c>
      <c r="AW859" s="23">
        <v>0.13004660000000001</v>
      </c>
      <c r="AX859" s="23">
        <v>0.88590097999999995</v>
      </c>
      <c r="AY859" s="32">
        <v>858</v>
      </c>
      <c r="AZ859">
        <f t="shared" si="26"/>
        <v>0.39529316177156182</v>
      </c>
      <c r="BA859">
        <f t="shared" si="27"/>
        <v>0.40308069850945555</v>
      </c>
    </row>
    <row r="860" spans="1:53">
      <c r="A860" s="20" t="s">
        <v>50</v>
      </c>
      <c r="B860" s="21" t="s">
        <v>2709</v>
      </c>
      <c r="C860" s="22" t="s">
        <v>2710</v>
      </c>
      <c r="D860" s="21">
        <v>2</v>
      </c>
      <c r="E860" s="22">
        <v>1</v>
      </c>
      <c r="F860" s="22">
        <v>1</v>
      </c>
      <c r="G860" s="21">
        <v>1</v>
      </c>
      <c r="H860" s="21">
        <v>416</v>
      </c>
      <c r="I860" s="21">
        <v>47.9</v>
      </c>
      <c r="J860" s="21">
        <v>6.09</v>
      </c>
      <c r="K860" s="21">
        <v>2.84</v>
      </c>
      <c r="L860" s="21" t="s">
        <v>546</v>
      </c>
      <c r="M860" s="21" t="s">
        <v>2711</v>
      </c>
      <c r="N860" s="21"/>
      <c r="O860" s="21" t="s">
        <v>2712</v>
      </c>
      <c r="P860" s="21">
        <v>83989</v>
      </c>
      <c r="Q860" s="21" t="s">
        <v>2714</v>
      </c>
      <c r="R860" s="22" t="s">
        <v>2715</v>
      </c>
      <c r="S860" s="21" t="s">
        <v>2716</v>
      </c>
      <c r="T860" s="21"/>
      <c r="U860" s="21"/>
      <c r="V860" s="22">
        <v>125.7</v>
      </c>
      <c r="W860" s="22">
        <v>143.30000000000001</v>
      </c>
      <c r="X860" s="22">
        <v>116.6</v>
      </c>
      <c r="Y860" s="22">
        <v>14.3</v>
      </c>
      <c r="Z860" s="22">
        <v>91.1</v>
      </c>
      <c r="AA860" s="22">
        <v>108.9</v>
      </c>
      <c r="AB860" s="24">
        <v>184300</v>
      </c>
      <c r="AC860" s="24">
        <v>200300</v>
      </c>
      <c r="AD860" s="24">
        <v>188400</v>
      </c>
      <c r="AE860" s="24"/>
      <c r="AF860" s="24">
        <v>153700</v>
      </c>
      <c r="AG860" s="24">
        <v>151000</v>
      </c>
      <c r="AH860" s="25">
        <v>212000</v>
      </c>
      <c r="AI860" s="25">
        <v>241800</v>
      </c>
      <c r="AJ860" s="25">
        <v>196700</v>
      </c>
      <c r="AK860" s="25">
        <v>24190</v>
      </c>
      <c r="AL860" s="25">
        <v>153700</v>
      </c>
      <c r="AM860" s="25">
        <v>183700</v>
      </c>
      <c r="AN860" s="21" t="s">
        <v>50</v>
      </c>
      <c r="AO860" s="21" t="s">
        <v>62</v>
      </c>
      <c r="AP860" s="21" t="s">
        <v>62</v>
      </c>
      <c r="AQ860" s="21" t="s">
        <v>63</v>
      </c>
      <c r="AR860" s="21" t="s">
        <v>62</v>
      </c>
      <c r="AS860" s="21" t="s">
        <v>62</v>
      </c>
      <c r="AT860" s="21" t="s">
        <v>2717</v>
      </c>
      <c r="AU860" s="26">
        <v>1.7988204299999999</v>
      </c>
      <c r="AV860" s="23">
        <v>0.84705118000000001</v>
      </c>
      <c r="AW860" s="23">
        <v>0.13038553</v>
      </c>
      <c r="AX860" s="23">
        <v>0.88477059000000002</v>
      </c>
      <c r="AY860" s="31">
        <v>859</v>
      </c>
      <c r="AZ860">
        <f t="shared" si="26"/>
        <v>0.39586200493597207</v>
      </c>
      <c r="BA860">
        <f t="shared" si="27"/>
        <v>0.40245618008288392</v>
      </c>
    </row>
    <row r="861" spans="1:53">
      <c r="A861" s="20" t="s">
        <v>50</v>
      </c>
      <c r="B861" s="21" t="s">
        <v>4704</v>
      </c>
      <c r="C861" s="22" t="s">
        <v>4705</v>
      </c>
      <c r="D861" s="21">
        <v>9</v>
      </c>
      <c r="E861" s="22">
        <v>4</v>
      </c>
      <c r="F861" s="22">
        <v>31</v>
      </c>
      <c r="G861" s="21">
        <v>3</v>
      </c>
      <c r="H861" s="21">
        <v>420</v>
      </c>
      <c r="I861" s="21">
        <v>46.4</v>
      </c>
      <c r="J861" s="21">
        <v>9.57</v>
      </c>
      <c r="K861" s="21">
        <v>66.930000000000007</v>
      </c>
      <c r="L861" s="21" t="s">
        <v>67</v>
      </c>
      <c r="M861" s="21" t="s">
        <v>575</v>
      </c>
      <c r="N861" s="21" t="s">
        <v>87</v>
      </c>
      <c r="O861" s="21" t="s">
        <v>548</v>
      </c>
      <c r="P861" s="21">
        <v>9987</v>
      </c>
      <c r="Q861" s="21" t="s">
        <v>4707</v>
      </c>
      <c r="R861" s="22" t="s">
        <v>4708</v>
      </c>
      <c r="S861" s="21" t="s">
        <v>4709</v>
      </c>
      <c r="T861" s="21" t="s">
        <v>4710</v>
      </c>
      <c r="U861" s="21"/>
      <c r="V861" s="22">
        <v>144</v>
      </c>
      <c r="W861" s="22">
        <v>100.6</v>
      </c>
      <c r="X861" s="22">
        <v>98.3</v>
      </c>
      <c r="Y861" s="22">
        <v>82.1</v>
      </c>
      <c r="Z861" s="22">
        <v>83.9</v>
      </c>
      <c r="AA861" s="22">
        <v>91.1</v>
      </c>
      <c r="AB861" s="24">
        <v>5045000</v>
      </c>
      <c r="AC861" s="24">
        <v>3359000</v>
      </c>
      <c r="AD861" s="24">
        <v>3794000</v>
      </c>
      <c r="AE861" s="24">
        <v>2732000</v>
      </c>
      <c r="AF861" s="24">
        <v>3380000</v>
      </c>
      <c r="AG861" s="24">
        <v>3018000</v>
      </c>
      <c r="AH861" s="25">
        <v>5805000</v>
      </c>
      <c r="AI861" s="25">
        <v>4055000</v>
      </c>
      <c r="AJ861" s="25">
        <v>3961000</v>
      </c>
      <c r="AK861" s="25">
        <v>3308000</v>
      </c>
      <c r="AL861" s="25">
        <v>3380000</v>
      </c>
      <c r="AM861" s="25">
        <v>3671000</v>
      </c>
      <c r="AN861" s="21" t="s">
        <v>50</v>
      </c>
      <c r="AO861" s="21" t="s">
        <v>50</v>
      </c>
      <c r="AP861" s="21" t="s">
        <v>50</v>
      </c>
      <c r="AQ861" s="21" t="s">
        <v>50</v>
      </c>
      <c r="AR861" s="21" t="s">
        <v>50</v>
      </c>
      <c r="AS861" s="21" t="s">
        <v>50</v>
      </c>
      <c r="AT861" s="21" t="s">
        <v>4711</v>
      </c>
      <c r="AU861" s="23">
        <v>1.3341683099999999</v>
      </c>
      <c r="AV861" s="23">
        <v>0.41594068000000001</v>
      </c>
      <c r="AW861" s="23">
        <v>0.13133416000000001</v>
      </c>
      <c r="AX861" s="23">
        <v>0.88162231000000002</v>
      </c>
      <c r="AY861" s="31">
        <v>860</v>
      </c>
      <c r="AZ861">
        <f t="shared" si="26"/>
        <v>0.39827847590697674</v>
      </c>
      <c r="BA861">
        <f t="shared" si="27"/>
        <v>0.39981316345613532</v>
      </c>
    </row>
    <row r="862" spans="1:53">
      <c r="A862" s="20" t="s">
        <v>50</v>
      </c>
      <c r="B862" s="21" t="s">
        <v>21680</v>
      </c>
      <c r="C862" s="22" t="s">
        <v>21681</v>
      </c>
      <c r="D862" s="21">
        <v>2</v>
      </c>
      <c r="E862" s="22">
        <v>1</v>
      </c>
      <c r="F862" s="22">
        <v>1</v>
      </c>
      <c r="G862" s="21">
        <v>1</v>
      </c>
      <c r="H862" s="21">
        <v>568</v>
      </c>
      <c r="I862" s="21">
        <v>63.5</v>
      </c>
      <c r="J862" s="21">
        <v>9.16</v>
      </c>
      <c r="K862" s="21">
        <v>2.2799999999999998</v>
      </c>
      <c r="L862" s="21" t="s">
        <v>6257</v>
      </c>
      <c r="M862" s="21" t="s">
        <v>98</v>
      </c>
      <c r="N862" s="21" t="s">
        <v>108</v>
      </c>
      <c r="O862" s="21" t="s">
        <v>21682</v>
      </c>
      <c r="P862" s="21">
        <v>8879</v>
      </c>
      <c r="Q862" s="21" t="s">
        <v>21684</v>
      </c>
      <c r="R862" s="22" t="s">
        <v>21685</v>
      </c>
      <c r="S862" s="21" t="s">
        <v>21686</v>
      </c>
      <c r="T862" s="21" t="s">
        <v>21687</v>
      </c>
      <c r="U862" s="21" t="s">
        <v>21688</v>
      </c>
      <c r="V862" s="22">
        <v>9.5</v>
      </c>
      <c r="W862" s="22">
        <v>134.30000000000001</v>
      </c>
      <c r="X862" s="22">
        <v>3.5</v>
      </c>
      <c r="Y862" s="22">
        <v>103.8</v>
      </c>
      <c r="Z862" s="22">
        <v>134.30000000000001</v>
      </c>
      <c r="AA862" s="22">
        <v>214.6</v>
      </c>
      <c r="AB862" s="24"/>
      <c r="AC862" s="24">
        <v>117200</v>
      </c>
      <c r="AD862" s="24"/>
      <c r="AE862" s="24">
        <v>90290</v>
      </c>
      <c r="AF862" s="24">
        <v>141500</v>
      </c>
      <c r="AG862" s="24">
        <v>185800</v>
      </c>
      <c r="AH862" s="25">
        <v>10030</v>
      </c>
      <c r="AI862" s="25">
        <v>141500</v>
      </c>
      <c r="AJ862" s="25">
        <v>3716</v>
      </c>
      <c r="AK862" s="25">
        <v>109300</v>
      </c>
      <c r="AL862" s="25">
        <v>141500</v>
      </c>
      <c r="AM862" s="25">
        <v>226000</v>
      </c>
      <c r="AN862" s="21" t="s">
        <v>63</v>
      </c>
      <c r="AO862" s="21" t="s">
        <v>62</v>
      </c>
      <c r="AP862" s="21" t="s">
        <v>63</v>
      </c>
      <c r="AQ862" s="21" t="s">
        <v>62</v>
      </c>
      <c r="AR862" s="21" t="s">
        <v>50</v>
      </c>
      <c r="AS862" s="21" t="s">
        <v>62</v>
      </c>
      <c r="AT862" s="21" t="s">
        <v>5803</v>
      </c>
      <c r="AU862" s="23">
        <v>0.32548043999999998</v>
      </c>
      <c r="AV862" s="23">
        <v>-1.6193572000000001</v>
      </c>
      <c r="AW862" s="23">
        <v>0.13216462000000001</v>
      </c>
      <c r="AX862" s="23">
        <v>0.87888478999999997</v>
      </c>
      <c r="AY862" s="32">
        <v>861</v>
      </c>
      <c r="AZ862">
        <f t="shared" si="26"/>
        <v>0.40033139252032524</v>
      </c>
      <c r="BA862">
        <f t="shared" si="27"/>
        <v>0.39758035277826259</v>
      </c>
    </row>
    <row r="863" spans="1:53">
      <c r="A863" s="20" t="s">
        <v>50</v>
      </c>
      <c r="B863" s="21" t="s">
        <v>4841</v>
      </c>
      <c r="C863" s="22" t="s">
        <v>4842</v>
      </c>
      <c r="D863" s="21">
        <v>1</v>
      </c>
      <c r="E863" s="22">
        <v>2</v>
      </c>
      <c r="F863" s="22">
        <v>31</v>
      </c>
      <c r="G863" s="21">
        <v>1</v>
      </c>
      <c r="H863" s="21">
        <v>1258</v>
      </c>
      <c r="I863" s="21">
        <v>144.30000000000001</v>
      </c>
      <c r="J863" s="21">
        <v>5.59</v>
      </c>
      <c r="K863" s="21">
        <v>75.47</v>
      </c>
      <c r="L863" s="21" t="s">
        <v>53</v>
      </c>
      <c r="M863" s="21" t="s">
        <v>54</v>
      </c>
      <c r="N863" s="21" t="s">
        <v>108</v>
      </c>
      <c r="O863" s="21" t="s">
        <v>4843</v>
      </c>
      <c r="P863" s="21">
        <v>10274</v>
      </c>
      <c r="Q863" s="21" t="s">
        <v>4845</v>
      </c>
      <c r="R863" s="22" t="s">
        <v>4846</v>
      </c>
      <c r="S863" s="21" t="s">
        <v>4847</v>
      </c>
      <c r="T863" s="21" t="s">
        <v>4848</v>
      </c>
      <c r="U863" s="21" t="s">
        <v>4849</v>
      </c>
      <c r="V863" s="22">
        <v>99.8</v>
      </c>
      <c r="W863" s="22">
        <v>117.8</v>
      </c>
      <c r="X863" s="22">
        <v>124.6</v>
      </c>
      <c r="Y863" s="22">
        <v>59.9</v>
      </c>
      <c r="Z863" s="22">
        <v>98.8</v>
      </c>
      <c r="AA863" s="22">
        <v>99</v>
      </c>
      <c r="AB863" s="24">
        <v>980500</v>
      </c>
      <c r="AC863" s="24">
        <v>1103000</v>
      </c>
      <c r="AD863" s="24">
        <v>1349000</v>
      </c>
      <c r="AE863" s="24">
        <v>539600</v>
      </c>
      <c r="AF863" s="24">
        <v>1117000</v>
      </c>
      <c r="AG863" s="24">
        <v>920200</v>
      </c>
      <c r="AH863" s="25">
        <v>1128000</v>
      </c>
      <c r="AI863" s="25">
        <v>1332000</v>
      </c>
      <c r="AJ863" s="25">
        <v>1409000</v>
      </c>
      <c r="AK863" s="25">
        <v>677100</v>
      </c>
      <c r="AL863" s="25">
        <v>1117000</v>
      </c>
      <c r="AM863" s="25">
        <v>1119000</v>
      </c>
      <c r="AN863" s="21" t="s">
        <v>50</v>
      </c>
      <c r="AO863" s="21" t="s">
        <v>50</v>
      </c>
      <c r="AP863" s="21" t="s">
        <v>50</v>
      </c>
      <c r="AQ863" s="21" t="s">
        <v>50</v>
      </c>
      <c r="AR863" s="21" t="s">
        <v>50</v>
      </c>
      <c r="AS863" s="21" t="s">
        <v>50</v>
      </c>
      <c r="AT863" s="21" t="s">
        <v>4850</v>
      </c>
      <c r="AU863" s="23">
        <v>1.3278232400000001</v>
      </c>
      <c r="AV863" s="23">
        <v>0.40906311000000001</v>
      </c>
      <c r="AW863" s="23">
        <v>0.13301713000000001</v>
      </c>
      <c r="AX863" s="23">
        <v>0.87609241999999998</v>
      </c>
      <c r="AY863" s="31">
        <v>862</v>
      </c>
      <c r="AZ863">
        <f t="shared" si="26"/>
        <v>0.40244625874709983</v>
      </c>
      <c r="BA863">
        <f t="shared" si="27"/>
        <v>0.39529210557649763</v>
      </c>
    </row>
    <row r="864" spans="1:53">
      <c r="A864" s="20" t="s">
        <v>50</v>
      </c>
      <c r="B864" s="21" t="s">
        <v>15614</v>
      </c>
      <c r="C864" s="22" t="s">
        <v>15615</v>
      </c>
      <c r="D864" s="21">
        <v>6</v>
      </c>
      <c r="E864" s="22">
        <v>5</v>
      </c>
      <c r="F864" s="22">
        <v>24</v>
      </c>
      <c r="G864" s="21">
        <v>5</v>
      </c>
      <c r="H864" s="21">
        <v>441</v>
      </c>
      <c r="I864" s="21">
        <v>49.7</v>
      </c>
      <c r="J864" s="21">
        <v>6.89</v>
      </c>
      <c r="K864" s="21">
        <v>62.49</v>
      </c>
      <c r="L864" s="21" t="s">
        <v>3350</v>
      </c>
      <c r="M864" s="21" t="s">
        <v>784</v>
      </c>
      <c r="N864" s="21"/>
      <c r="O864" s="21" t="s">
        <v>15616</v>
      </c>
      <c r="P864" s="21">
        <v>80700</v>
      </c>
      <c r="Q864" s="21" t="s">
        <v>15618</v>
      </c>
      <c r="R864" s="22" t="s">
        <v>15619</v>
      </c>
      <c r="S864" s="21" t="s">
        <v>15620</v>
      </c>
      <c r="T864" s="21"/>
      <c r="U864" s="21"/>
      <c r="V864" s="22">
        <v>80.099999999999994</v>
      </c>
      <c r="W864" s="22">
        <v>83.2</v>
      </c>
      <c r="X864" s="22">
        <v>101.5</v>
      </c>
      <c r="Y864" s="22">
        <v>100.1</v>
      </c>
      <c r="Z864" s="22">
        <v>132.69999999999999</v>
      </c>
      <c r="AA864" s="22">
        <v>102.3</v>
      </c>
      <c r="AB864" s="24">
        <v>2022000</v>
      </c>
      <c r="AC864" s="24">
        <v>2025000</v>
      </c>
      <c r="AD864" s="24">
        <v>2857000</v>
      </c>
      <c r="AE864" s="24">
        <v>2401000</v>
      </c>
      <c r="AF864" s="24">
        <v>3900000</v>
      </c>
      <c r="AG864" s="24">
        <v>2444000</v>
      </c>
      <c r="AH864" s="25">
        <v>2354000</v>
      </c>
      <c r="AI864" s="25">
        <v>2445000</v>
      </c>
      <c r="AJ864" s="25">
        <v>2982000</v>
      </c>
      <c r="AK864" s="25">
        <v>2941000</v>
      </c>
      <c r="AL864" s="25">
        <v>3900000</v>
      </c>
      <c r="AM864" s="25">
        <v>3005000</v>
      </c>
      <c r="AN864" s="21" t="s">
        <v>50</v>
      </c>
      <c r="AO864" s="21" t="s">
        <v>50</v>
      </c>
      <c r="AP864" s="21" t="s">
        <v>50</v>
      </c>
      <c r="AQ864" s="21" t="s">
        <v>50</v>
      </c>
      <c r="AR864" s="21" t="s">
        <v>50</v>
      </c>
      <c r="AS864" s="21" t="s">
        <v>50</v>
      </c>
      <c r="AT864" s="21" t="s">
        <v>15621</v>
      </c>
      <c r="AU864" s="23">
        <v>0.79033827000000001</v>
      </c>
      <c r="AV864" s="23">
        <v>-0.33945779999999998</v>
      </c>
      <c r="AW864" s="23">
        <v>0.13351906999999999</v>
      </c>
      <c r="AX864" s="23">
        <v>0.87445669000000004</v>
      </c>
      <c r="AY864" s="31">
        <v>863</v>
      </c>
      <c r="AZ864">
        <f t="shared" si="26"/>
        <v>0.40349679555040557</v>
      </c>
      <c r="BA864">
        <f t="shared" si="27"/>
        <v>0.39415990996372618</v>
      </c>
    </row>
    <row r="865" spans="1:53">
      <c r="A865" s="20" t="s">
        <v>50</v>
      </c>
      <c r="B865" s="21" t="s">
        <v>12379</v>
      </c>
      <c r="C865" s="22" t="s">
        <v>12380</v>
      </c>
      <c r="D865" s="21">
        <v>15</v>
      </c>
      <c r="E865" s="22">
        <v>4</v>
      </c>
      <c r="F865" s="22">
        <v>19</v>
      </c>
      <c r="G865" s="21">
        <v>4</v>
      </c>
      <c r="H865" s="21">
        <v>343</v>
      </c>
      <c r="I865" s="21">
        <v>38.799999999999997</v>
      </c>
      <c r="J865" s="21">
        <v>5.69</v>
      </c>
      <c r="K865" s="21">
        <v>58.09</v>
      </c>
      <c r="L865" s="21" t="s">
        <v>12381</v>
      </c>
      <c r="M865" s="21" t="s">
        <v>68</v>
      </c>
      <c r="N865" s="21" t="s">
        <v>108</v>
      </c>
      <c r="O865" s="21" t="s">
        <v>12382</v>
      </c>
      <c r="P865" s="21">
        <v>7737</v>
      </c>
      <c r="Q865" s="21" t="s">
        <v>12384</v>
      </c>
      <c r="R865" s="22" t="s">
        <v>12385</v>
      </c>
      <c r="S865" s="21" t="s">
        <v>12386</v>
      </c>
      <c r="T865" s="21" t="s">
        <v>238</v>
      </c>
      <c r="U865" s="21"/>
      <c r="V865" s="22">
        <v>102.5</v>
      </c>
      <c r="W865" s="22">
        <v>84.1</v>
      </c>
      <c r="X865" s="22">
        <v>93.9</v>
      </c>
      <c r="Y865" s="22">
        <v>102.7</v>
      </c>
      <c r="Z865" s="22">
        <v>115.4</v>
      </c>
      <c r="AA865" s="22">
        <v>101.5</v>
      </c>
      <c r="AB865" s="24">
        <v>979700</v>
      </c>
      <c r="AC865" s="24">
        <v>762400</v>
      </c>
      <c r="AD865" s="24">
        <v>989400</v>
      </c>
      <c r="AE865" s="24">
        <v>913300</v>
      </c>
      <c r="AF865" s="24">
        <v>1270000</v>
      </c>
      <c r="AG865" s="24">
        <v>897900</v>
      </c>
      <c r="AH865" s="25">
        <v>1127000</v>
      </c>
      <c r="AI865" s="25">
        <v>924900</v>
      </c>
      <c r="AJ865" s="25">
        <v>1033000</v>
      </c>
      <c r="AK865" s="25">
        <v>1129000</v>
      </c>
      <c r="AL865" s="25">
        <v>1270000</v>
      </c>
      <c r="AM865" s="25">
        <v>1116000</v>
      </c>
      <c r="AN865" s="21" t="s">
        <v>50</v>
      </c>
      <c r="AO865" s="21" t="s">
        <v>50</v>
      </c>
      <c r="AP865" s="21" t="s">
        <v>50</v>
      </c>
      <c r="AQ865" s="21" t="s">
        <v>50</v>
      </c>
      <c r="AR865" s="21" t="s">
        <v>50</v>
      </c>
      <c r="AS865" s="21" t="s">
        <v>50</v>
      </c>
      <c r="AT865" s="21" t="s">
        <v>12387</v>
      </c>
      <c r="AU865" s="23">
        <v>0.87767145999999996</v>
      </c>
      <c r="AV865" s="23">
        <v>-0.1882471</v>
      </c>
      <c r="AW865" s="23">
        <v>0.13393236</v>
      </c>
      <c r="AX865" s="23">
        <v>0.87311446999999998</v>
      </c>
      <c r="AY865" s="32">
        <v>864</v>
      </c>
      <c r="AZ865">
        <f t="shared" si="26"/>
        <v>0.40427730888888891</v>
      </c>
      <c r="BA865">
        <f t="shared" si="27"/>
        <v>0.3933206338849673</v>
      </c>
    </row>
    <row r="866" spans="1:53">
      <c r="A866" s="20" t="s">
        <v>50</v>
      </c>
      <c r="B866" s="21" t="s">
        <v>5897</v>
      </c>
      <c r="C866" s="22" t="s">
        <v>5898</v>
      </c>
      <c r="D866" s="21">
        <v>6</v>
      </c>
      <c r="E866" s="22">
        <v>2</v>
      </c>
      <c r="F866" s="22">
        <v>4</v>
      </c>
      <c r="G866" s="21">
        <v>2</v>
      </c>
      <c r="H866" s="21">
        <v>473</v>
      </c>
      <c r="I866" s="21">
        <v>53.2</v>
      </c>
      <c r="J866" s="21">
        <v>10.130000000000001</v>
      </c>
      <c r="K866" s="21">
        <v>11.17</v>
      </c>
      <c r="L866" s="21" t="s">
        <v>525</v>
      </c>
      <c r="M866" s="21" t="s">
        <v>151</v>
      </c>
      <c r="N866" s="21" t="s">
        <v>87</v>
      </c>
      <c r="O866" s="21" t="s">
        <v>5899</v>
      </c>
      <c r="P866" s="21" t="s">
        <v>5900</v>
      </c>
      <c r="Q866" s="21" t="s">
        <v>5901</v>
      </c>
      <c r="R866" s="22" t="s">
        <v>5902</v>
      </c>
      <c r="S866" s="21" t="s">
        <v>5903</v>
      </c>
      <c r="T866" s="21"/>
      <c r="U866" s="21"/>
      <c r="V866" s="22">
        <v>103.9</v>
      </c>
      <c r="W866" s="22">
        <v>125.9</v>
      </c>
      <c r="X866" s="22">
        <v>108.2</v>
      </c>
      <c r="Y866" s="22">
        <v>102.2</v>
      </c>
      <c r="Z866" s="22">
        <v>95.6</v>
      </c>
      <c r="AA866" s="22">
        <v>64.2</v>
      </c>
      <c r="AB866" s="24">
        <v>217800</v>
      </c>
      <c r="AC866" s="24">
        <v>251500</v>
      </c>
      <c r="AD866" s="24">
        <v>250000</v>
      </c>
      <c r="AE866" s="24">
        <v>203600</v>
      </c>
      <c r="AF866" s="24">
        <v>230500</v>
      </c>
      <c r="AG866" s="24">
        <v>127300</v>
      </c>
      <c r="AH866" s="25">
        <v>250600</v>
      </c>
      <c r="AI866" s="25">
        <v>303500</v>
      </c>
      <c r="AJ866" s="25">
        <v>261000</v>
      </c>
      <c r="AK866" s="25">
        <v>246500</v>
      </c>
      <c r="AL866" s="25">
        <v>230500</v>
      </c>
      <c r="AM866" s="25">
        <v>154900</v>
      </c>
      <c r="AN866" s="21" t="s">
        <v>50</v>
      </c>
      <c r="AO866" s="21" t="s">
        <v>50</v>
      </c>
      <c r="AP866" s="21" t="s">
        <v>62</v>
      </c>
      <c r="AQ866" s="21" t="s">
        <v>62</v>
      </c>
      <c r="AR866" s="21" t="s">
        <v>50</v>
      </c>
      <c r="AS866" s="21" t="s">
        <v>62</v>
      </c>
      <c r="AT866" s="21" t="s">
        <v>5904</v>
      </c>
      <c r="AU866" s="23">
        <v>1.29005809</v>
      </c>
      <c r="AV866" s="23">
        <v>0.36743604000000002</v>
      </c>
      <c r="AW866" s="23">
        <v>0.13399254999999999</v>
      </c>
      <c r="AX866" s="23">
        <v>0.87291934999999998</v>
      </c>
      <c r="AY866" s="31">
        <v>865</v>
      </c>
      <c r="AZ866">
        <f t="shared" si="26"/>
        <v>0.40399141086705198</v>
      </c>
      <c r="BA866">
        <f t="shared" si="27"/>
        <v>0.39362786818814954</v>
      </c>
    </row>
    <row r="867" spans="1:53">
      <c r="A867" s="20" t="s">
        <v>50</v>
      </c>
      <c r="B867" s="21" t="s">
        <v>14807</v>
      </c>
      <c r="C867" s="22" t="s">
        <v>14808</v>
      </c>
      <c r="D867" s="21">
        <v>1</v>
      </c>
      <c r="E867" s="22">
        <v>1</v>
      </c>
      <c r="F867" s="22">
        <v>7</v>
      </c>
      <c r="G867" s="21">
        <v>1</v>
      </c>
      <c r="H867" s="21">
        <v>1232</v>
      </c>
      <c r="I867" s="21">
        <v>139.80000000000001</v>
      </c>
      <c r="J867" s="21">
        <v>6.27</v>
      </c>
      <c r="K867" s="21">
        <v>16.43</v>
      </c>
      <c r="L867" s="21" t="s">
        <v>14809</v>
      </c>
      <c r="M867" s="21" t="s">
        <v>54</v>
      </c>
      <c r="N867" s="21" t="s">
        <v>311</v>
      </c>
      <c r="O867" s="21" t="s">
        <v>4901</v>
      </c>
      <c r="P867" s="21">
        <v>24137</v>
      </c>
      <c r="Q867" s="21" t="s">
        <v>14811</v>
      </c>
      <c r="R867" s="22" t="s">
        <v>14812</v>
      </c>
      <c r="S867" s="21" t="s">
        <v>14813</v>
      </c>
      <c r="T867" s="21" t="s">
        <v>14814</v>
      </c>
      <c r="U867" s="21" t="s">
        <v>8219</v>
      </c>
      <c r="V867" s="22">
        <v>90.7</v>
      </c>
      <c r="W867" s="22">
        <v>97.8</v>
      </c>
      <c r="X867" s="22">
        <v>88.5</v>
      </c>
      <c r="Y867" s="22">
        <v>108.5</v>
      </c>
      <c r="Z867" s="22">
        <v>94</v>
      </c>
      <c r="AA867" s="22">
        <v>120.6</v>
      </c>
      <c r="AB867" s="24">
        <v>550800</v>
      </c>
      <c r="AC867" s="24">
        <v>565900</v>
      </c>
      <c r="AD867" s="24">
        <v>592500</v>
      </c>
      <c r="AE867" s="24">
        <v>626000</v>
      </c>
      <c r="AF867" s="24">
        <v>656600</v>
      </c>
      <c r="AG867" s="24">
        <v>693000</v>
      </c>
      <c r="AH867" s="25">
        <v>633700</v>
      </c>
      <c r="AI867" s="25">
        <v>683100</v>
      </c>
      <c r="AJ867" s="25">
        <v>618500</v>
      </c>
      <c r="AK867" s="25">
        <v>757900</v>
      </c>
      <c r="AL867" s="25">
        <v>656600</v>
      </c>
      <c r="AM867" s="25">
        <v>842900</v>
      </c>
      <c r="AN867" s="21" t="s">
        <v>50</v>
      </c>
      <c r="AO867" s="21" t="s">
        <v>50</v>
      </c>
      <c r="AP867" s="21" t="s">
        <v>50</v>
      </c>
      <c r="AQ867" s="21" t="s">
        <v>50</v>
      </c>
      <c r="AR867" s="21" t="s">
        <v>50</v>
      </c>
      <c r="AS867" s="21" t="s">
        <v>50</v>
      </c>
      <c r="AT867" s="21" t="s">
        <v>2353</v>
      </c>
      <c r="AU867" s="23">
        <v>0.85735145000000001</v>
      </c>
      <c r="AV867" s="23">
        <v>-0.2220414</v>
      </c>
      <c r="AW867" s="23">
        <v>0.13425655</v>
      </c>
      <c r="AX867" s="23">
        <v>0.87206450999999996</v>
      </c>
      <c r="AY867" s="31">
        <v>866</v>
      </c>
      <c r="AZ867">
        <f t="shared" si="26"/>
        <v>0.40431995658198616</v>
      </c>
      <c r="BA867">
        <f t="shared" si="27"/>
        <v>0.39327482206099473</v>
      </c>
    </row>
    <row r="868" spans="1:53">
      <c r="A868" s="20" t="s">
        <v>50</v>
      </c>
      <c r="B868" s="21" t="s">
        <v>19545</v>
      </c>
      <c r="C868" s="22" t="s">
        <v>19546</v>
      </c>
      <c r="D868" s="21">
        <v>12</v>
      </c>
      <c r="E868" s="22">
        <v>3</v>
      </c>
      <c r="F868" s="22">
        <v>7</v>
      </c>
      <c r="G868" s="21">
        <v>3</v>
      </c>
      <c r="H868" s="21">
        <v>380</v>
      </c>
      <c r="I868" s="21">
        <v>39.799999999999997</v>
      </c>
      <c r="J868" s="21">
        <v>8.94</v>
      </c>
      <c r="K868" s="21">
        <v>26.52</v>
      </c>
      <c r="L868" s="21" t="s">
        <v>1253</v>
      </c>
      <c r="M868" s="21" t="s">
        <v>1264</v>
      </c>
      <c r="N868" s="21" t="s">
        <v>177</v>
      </c>
      <c r="O868" s="21" t="s">
        <v>19547</v>
      </c>
      <c r="P868" s="21">
        <v>7408</v>
      </c>
      <c r="Q868" s="21" t="s">
        <v>19549</v>
      </c>
      <c r="R868" s="22" t="s">
        <v>19550</v>
      </c>
      <c r="S868" s="21" t="s">
        <v>19551</v>
      </c>
      <c r="T868" s="21" t="s">
        <v>19552</v>
      </c>
      <c r="U868" s="21" t="s">
        <v>12549</v>
      </c>
      <c r="V868" s="22">
        <v>65.8</v>
      </c>
      <c r="W868" s="22">
        <v>62.4</v>
      </c>
      <c r="X868" s="22">
        <v>71.8</v>
      </c>
      <c r="Y868" s="22">
        <v>203.7</v>
      </c>
      <c r="Z868" s="22">
        <v>90.2</v>
      </c>
      <c r="AA868" s="22">
        <v>106</v>
      </c>
      <c r="AB868" s="24">
        <v>101800</v>
      </c>
      <c r="AC868" s="24">
        <v>92190</v>
      </c>
      <c r="AD868" s="24">
        <v>109000</v>
      </c>
      <c r="AE868" s="24">
        <v>311700</v>
      </c>
      <c r="AF868" s="24">
        <v>150500</v>
      </c>
      <c r="AG868" s="24">
        <v>120200</v>
      </c>
      <c r="AH868" s="25">
        <v>122000</v>
      </c>
      <c r="AI868" s="25">
        <v>115700</v>
      </c>
      <c r="AJ868" s="25">
        <v>133100</v>
      </c>
      <c r="AK868" s="25">
        <v>377400</v>
      </c>
      <c r="AL868" s="25">
        <v>167200</v>
      </c>
      <c r="AM868" s="25">
        <v>196400</v>
      </c>
      <c r="AN868" s="21" t="s">
        <v>62</v>
      </c>
      <c r="AO868" s="21" t="s">
        <v>62</v>
      </c>
      <c r="AP868" s="21" t="s">
        <v>50</v>
      </c>
      <c r="AQ868" s="21" t="s">
        <v>50</v>
      </c>
      <c r="AR868" s="21" t="s">
        <v>50</v>
      </c>
      <c r="AS868" s="21" t="s">
        <v>50</v>
      </c>
      <c r="AT868" s="21" t="s">
        <v>19553</v>
      </c>
      <c r="AU868" s="23">
        <v>0.50034374999999998</v>
      </c>
      <c r="AV868" s="23">
        <v>-0.99900849999999997</v>
      </c>
      <c r="AW868" s="23">
        <v>0.13460738</v>
      </c>
      <c r="AX868" s="23">
        <v>0.87093114000000005</v>
      </c>
      <c r="AY868" s="32">
        <v>867</v>
      </c>
      <c r="AZ868">
        <f t="shared" si="26"/>
        <v>0.40490893545559403</v>
      </c>
      <c r="BA868">
        <f t="shared" si="27"/>
        <v>0.3926426391954318</v>
      </c>
    </row>
    <row r="869" spans="1:53">
      <c r="A869" s="20" t="s">
        <v>50</v>
      </c>
      <c r="B869" s="21" t="s">
        <v>16345</v>
      </c>
      <c r="C869" s="22" t="s">
        <v>16346</v>
      </c>
      <c r="D869" s="21">
        <v>1</v>
      </c>
      <c r="E869" s="22">
        <v>1</v>
      </c>
      <c r="F869" s="22">
        <v>4</v>
      </c>
      <c r="G869" s="21">
        <v>1</v>
      </c>
      <c r="H869" s="21">
        <v>749</v>
      </c>
      <c r="I869" s="21">
        <v>85.3</v>
      </c>
      <c r="J869" s="21">
        <v>6</v>
      </c>
      <c r="K869" s="21">
        <v>9.59</v>
      </c>
      <c r="L869" s="21" t="s">
        <v>16347</v>
      </c>
      <c r="M869" s="21" t="s">
        <v>1024</v>
      </c>
      <c r="N869" s="21" t="s">
        <v>714</v>
      </c>
      <c r="O869" s="21" t="s">
        <v>16348</v>
      </c>
      <c r="P869" s="21">
        <v>27352</v>
      </c>
      <c r="Q869" s="21" t="s">
        <v>16350</v>
      </c>
      <c r="R869" s="22" t="s">
        <v>16351</v>
      </c>
      <c r="S869" s="21" t="s">
        <v>16352</v>
      </c>
      <c r="T869" s="21"/>
      <c r="U869" s="21" t="s">
        <v>12901</v>
      </c>
      <c r="V869" s="22">
        <v>90.2</v>
      </c>
      <c r="W869" s="22">
        <v>85.1</v>
      </c>
      <c r="X869" s="22">
        <v>88.4</v>
      </c>
      <c r="Y869" s="22">
        <v>112.4</v>
      </c>
      <c r="Z869" s="22">
        <v>89.7</v>
      </c>
      <c r="AA869" s="22">
        <v>134.30000000000001</v>
      </c>
      <c r="AB869" s="24">
        <v>402300</v>
      </c>
      <c r="AC869" s="24">
        <v>362000</v>
      </c>
      <c r="AD869" s="24">
        <v>434800</v>
      </c>
      <c r="AE869" s="24">
        <v>476600</v>
      </c>
      <c r="AF869" s="24">
        <v>460600</v>
      </c>
      <c r="AG869" s="24">
        <v>566900</v>
      </c>
      <c r="AH869" s="25">
        <v>462900</v>
      </c>
      <c r="AI869" s="25">
        <v>436900</v>
      </c>
      <c r="AJ869" s="25">
        <v>453900</v>
      </c>
      <c r="AK869" s="25">
        <v>577100</v>
      </c>
      <c r="AL869" s="25">
        <v>460600</v>
      </c>
      <c r="AM869" s="25">
        <v>689500</v>
      </c>
      <c r="AN869" s="21" t="s">
        <v>62</v>
      </c>
      <c r="AO869" s="21" t="s">
        <v>62</v>
      </c>
      <c r="AP869" s="21" t="s">
        <v>50</v>
      </c>
      <c r="AQ869" s="21" t="s">
        <v>50</v>
      </c>
      <c r="AR869" s="21" t="s">
        <v>50</v>
      </c>
      <c r="AS869" s="21" t="s">
        <v>50</v>
      </c>
      <c r="AT869" s="21" t="s">
        <v>16353</v>
      </c>
      <c r="AU869" s="23">
        <v>0.78385503999999995</v>
      </c>
      <c r="AV869" s="23">
        <v>-0.35134120000000002</v>
      </c>
      <c r="AW869" s="23">
        <v>0.13473956000000001</v>
      </c>
      <c r="AX869" s="23">
        <v>0.87050488000000004</v>
      </c>
      <c r="AY869" s="31">
        <v>868</v>
      </c>
      <c r="AZ869">
        <f t="shared" si="26"/>
        <v>0.40483959963133642</v>
      </c>
      <c r="BA869">
        <f t="shared" si="27"/>
        <v>0.39271701331194359</v>
      </c>
    </row>
    <row r="870" spans="1:53">
      <c r="A870" s="20" t="s">
        <v>50</v>
      </c>
      <c r="B870" s="21" t="s">
        <v>3421</v>
      </c>
      <c r="C870" s="22" t="s">
        <v>3422</v>
      </c>
      <c r="D870" s="21">
        <v>5</v>
      </c>
      <c r="E870" s="22">
        <v>5</v>
      </c>
      <c r="F870" s="22">
        <v>136</v>
      </c>
      <c r="G870" s="21">
        <v>5</v>
      </c>
      <c r="H870" s="21">
        <v>1052</v>
      </c>
      <c r="I870" s="21">
        <v>121.8</v>
      </c>
      <c r="J870" s="21">
        <v>8.09</v>
      </c>
      <c r="K870" s="21">
        <v>392.13</v>
      </c>
      <c r="L870" s="21" t="s">
        <v>3423</v>
      </c>
      <c r="M870" s="21" t="s">
        <v>151</v>
      </c>
      <c r="N870" s="21" t="s">
        <v>69</v>
      </c>
      <c r="O870" s="21" t="s">
        <v>3424</v>
      </c>
      <c r="P870" s="21">
        <v>8467</v>
      </c>
      <c r="Q870" s="21" t="s">
        <v>3426</v>
      </c>
      <c r="R870" s="22" t="s">
        <v>3427</v>
      </c>
      <c r="S870" s="21" t="s">
        <v>3428</v>
      </c>
      <c r="T870" s="21" t="s">
        <v>3429</v>
      </c>
      <c r="U870" s="21" t="s">
        <v>3430</v>
      </c>
      <c r="V870" s="22">
        <v>92.9</v>
      </c>
      <c r="W870" s="22">
        <v>128.6</v>
      </c>
      <c r="X870" s="22">
        <v>120.7</v>
      </c>
      <c r="Y870" s="22">
        <v>98.8</v>
      </c>
      <c r="Z870" s="22">
        <v>93.7</v>
      </c>
      <c r="AA870" s="22">
        <v>65.3</v>
      </c>
      <c r="AB870" s="24">
        <v>21890000</v>
      </c>
      <c r="AC870" s="24">
        <v>28890000</v>
      </c>
      <c r="AD870" s="24">
        <v>31340000</v>
      </c>
      <c r="AE870" s="24">
        <v>22130000</v>
      </c>
      <c r="AF870" s="24">
        <v>25410000</v>
      </c>
      <c r="AG870" s="24">
        <v>14550000</v>
      </c>
      <c r="AH870" s="25">
        <v>25180000</v>
      </c>
      <c r="AI870" s="25">
        <v>34880000</v>
      </c>
      <c r="AJ870" s="25">
        <v>32720000</v>
      </c>
      <c r="AK870" s="25">
        <v>26790000</v>
      </c>
      <c r="AL870" s="25">
        <v>25410000</v>
      </c>
      <c r="AM870" s="25">
        <v>17700000</v>
      </c>
      <c r="AN870" s="21" t="s">
        <v>50</v>
      </c>
      <c r="AO870" s="21" t="s">
        <v>50</v>
      </c>
      <c r="AP870" s="21" t="s">
        <v>50</v>
      </c>
      <c r="AQ870" s="21" t="s">
        <v>50</v>
      </c>
      <c r="AR870" s="21" t="s">
        <v>50</v>
      </c>
      <c r="AS870" s="21" t="s">
        <v>50</v>
      </c>
      <c r="AT870" s="21" t="s">
        <v>3431</v>
      </c>
      <c r="AU870" s="23">
        <v>1.32732797</v>
      </c>
      <c r="AV870" s="23">
        <v>0.40852488999999997</v>
      </c>
      <c r="AW870" s="23">
        <v>0.13481467999999999</v>
      </c>
      <c r="AX870" s="23">
        <v>0.87026283000000004</v>
      </c>
      <c r="AY870" s="31">
        <v>869</v>
      </c>
      <c r="AZ870">
        <f t="shared" si="26"/>
        <v>0.40459917772151899</v>
      </c>
      <c r="BA870">
        <f t="shared" si="27"/>
        <v>0.39297500419341425</v>
      </c>
    </row>
    <row r="871" spans="1:53">
      <c r="A871" s="20" t="s">
        <v>50</v>
      </c>
      <c r="B871" s="21" t="s">
        <v>4694</v>
      </c>
      <c r="C871" s="22" t="s">
        <v>4695</v>
      </c>
      <c r="D871" s="21">
        <v>2</v>
      </c>
      <c r="E871" s="22">
        <v>2</v>
      </c>
      <c r="F871" s="22">
        <v>12</v>
      </c>
      <c r="G871" s="21">
        <v>2</v>
      </c>
      <c r="H871" s="21">
        <v>1438</v>
      </c>
      <c r="I871" s="21">
        <v>162.1</v>
      </c>
      <c r="J871" s="21">
        <v>5.36</v>
      </c>
      <c r="K871" s="21">
        <v>38.340000000000003</v>
      </c>
      <c r="L871" s="21" t="s">
        <v>53</v>
      </c>
      <c r="M871" s="21" t="s">
        <v>3030</v>
      </c>
      <c r="N871" s="21" t="s">
        <v>177</v>
      </c>
      <c r="O871" s="21" t="s">
        <v>4696</v>
      </c>
      <c r="P871" s="21">
        <v>6249</v>
      </c>
      <c r="Q871" s="21" t="s">
        <v>4698</v>
      </c>
      <c r="R871" s="22" t="s">
        <v>4699</v>
      </c>
      <c r="S871" s="21" t="s">
        <v>4700</v>
      </c>
      <c r="T871" s="21" t="s">
        <v>4701</v>
      </c>
      <c r="U871" s="21" t="s">
        <v>4702</v>
      </c>
      <c r="V871" s="22">
        <v>116.2</v>
      </c>
      <c r="W871" s="22">
        <v>96.8</v>
      </c>
      <c r="X871" s="22">
        <v>113.8</v>
      </c>
      <c r="Y871" s="22">
        <v>101.5</v>
      </c>
      <c r="Z871" s="22">
        <v>94.8</v>
      </c>
      <c r="AA871" s="22">
        <v>76.900000000000006</v>
      </c>
      <c r="AB871" s="24">
        <v>1397000</v>
      </c>
      <c r="AC871" s="24">
        <v>1109000</v>
      </c>
      <c r="AD871" s="24">
        <v>1508000</v>
      </c>
      <c r="AE871" s="24">
        <v>1160000</v>
      </c>
      <c r="AF871" s="24">
        <v>1312000</v>
      </c>
      <c r="AG871" s="24">
        <v>874700</v>
      </c>
      <c r="AH871" s="25">
        <v>1607000</v>
      </c>
      <c r="AI871" s="25">
        <v>1339000</v>
      </c>
      <c r="AJ871" s="25">
        <v>1574000</v>
      </c>
      <c r="AK871" s="25">
        <v>1404000</v>
      </c>
      <c r="AL871" s="25">
        <v>1312000</v>
      </c>
      <c r="AM871" s="25">
        <v>1064000</v>
      </c>
      <c r="AN871" s="21" t="s">
        <v>50</v>
      </c>
      <c r="AO871" s="21" t="s">
        <v>50</v>
      </c>
      <c r="AP871" s="21" t="s">
        <v>50</v>
      </c>
      <c r="AQ871" s="21" t="s">
        <v>50</v>
      </c>
      <c r="AR871" s="21" t="s">
        <v>50</v>
      </c>
      <c r="AS871" s="21" t="s">
        <v>50</v>
      </c>
      <c r="AT871" s="21" t="s">
        <v>4703</v>
      </c>
      <c r="AU871" s="23">
        <v>1.19596955</v>
      </c>
      <c r="AV871" s="23">
        <v>0.25818066000000001</v>
      </c>
      <c r="AW871" s="23">
        <v>0.1349803</v>
      </c>
      <c r="AX871" s="23">
        <v>0.86972961999999998</v>
      </c>
      <c r="AY871" s="32">
        <v>870</v>
      </c>
      <c r="AZ871">
        <f t="shared" si="26"/>
        <v>0.40463060045977012</v>
      </c>
      <c r="BA871">
        <f t="shared" si="27"/>
        <v>0.39294127651259092</v>
      </c>
    </row>
    <row r="872" spans="1:53">
      <c r="A872" s="20" t="s">
        <v>50</v>
      </c>
      <c r="B872" s="21" t="s">
        <v>6681</v>
      </c>
      <c r="C872" s="22" t="s">
        <v>6682</v>
      </c>
      <c r="D872" s="21">
        <v>8</v>
      </c>
      <c r="E872" s="22">
        <v>6</v>
      </c>
      <c r="F872" s="22">
        <v>35</v>
      </c>
      <c r="G872" s="21">
        <v>6</v>
      </c>
      <c r="H872" s="21">
        <v>928</v>
      </c>
      <c r="I872" s="21">
        <v>106.1</v>
      </c>
      <c r="J872" s="21">
        <v>7.94</v>
      </c>
      <c r="K872" s="21">
        <v>93.9</v>
      </c>
      <c r="L872" s="21" t="s">
        <v>6683</v>
      </c>
      <c r="M872" s="21" t="s">
        <v>54</v>
      </c>
      <c r="N872" s="21" t="s">
        <v>69</v>
      </c>
      <c r="O872" s="21" t="s">
        <v>6684</v>
      </c>
      <c r="P872" s="21">
        <v>5925</v>
      </c>
      <c r="Q872" s="21" t="s">
        <v>6686</v>
      </c>
      <c r="R872" s="22" t="s">
        <v>6687</v>
      </c>
      <c r="S872" s="21" t="s">
        <v>6688</v>
      </c>
      <c r="T872" s="21" t="s">
        <v>6689</v>
      </c>
      <c r="U872" s="21" t="s">
        <v>6690</v>
      </c>
      <c r="V872" s="22">
        <v>110.8</v>
      </c>
      <c r="W872" s="22">
        <v>103.8</v>
      </c>
      <c r="X872" s="22">
        <v>97.6</v>
      </c>
      <c r="Y872" s="22">
        <v>92.8</v>
      </c>
      <c r="Z872" s="22">
        <v>100.1</v>
      </c>
      <c r="AA872" s="22">
        <v>94.9</v>
      </c>
      <c r="AB872" s="24">
        <v>1794000</v>
      </c>
      <c r="AC872" s="24">
        <v>1617000</v>
      </c>
      <c r="AD872" s="24">
        <v>1758000</v>
      </c>
      <c r="AE872" s="24">
        <v>1400000</v>
      </c>
      <c r="AF872" s="24">
        <v>1861000</v>
      </c>
      <c r="AG872" s="24">
        <v>1443000</v>
      </c>
      <c r="AH872" s="25">
        <v>2082000</v>
      </c>
      <c r="AI872" s="25">
        <v>1952000</v>
      </c>
      <c r="AJ872" s="25">
        <v>1835000</v>
      </c>
      <c r="AK872" s="25">
        <v>1744000</v>
      </c>
      <c r="AL872" s="25">
        <v>1881000</v>
      </c>
      <c r="AM872" s="25">
        <v>1783000</v>
      </c>
      <c r="AN872" s="21" t="s">
        <v>50</v>
      </c>
      <c r="AO872" s="21" t="s">
        <v>50</v>
      </c>
      <c r="AP872" s="21" t="s">
        <v>50</v>
      </c>
      <c r="AQ872" s="21" t="s">
        <v>50</v>
      </c>
      <c r="AR872" s="21" t="s">
        <v>50</v>
      </c>
      <c r="AS872" s="21" t="s">
        <v>50</v>
      </c>
      <c r="AT872" s="21" t="s">
        <v>6691</v>
      </c>
      <c r="AU872" s="23">
        <v>1.0851138899999999</v>
      </c>
      <c r="AV872" s="23">
        <v>0.11784646</v>
      </c>
      <c r="AW872" s="23">
        <v>0.13525464000000001</v>
      </c>
      <c r="AX872" s="23">
        <v>0.86884782000000005</v>
      </c>
      <c r="AY872" s="31">
        <v>871</v>
      </c>
      <c r="AZ872">
        <f t="shared" si="26"/>
        <v>0.40498748693455805</v>
      </c>
      <c r="BA872">
        <f t="shared" si="27"/>
        <v>0.39255839515379076</v>
      </c>
    </row>
    <row r="873" spans="1:53">
      <c r="A873" s="20" t="s">
        <v>50</v>
      </c>
      <c r="B873" s="21" t="s">
        <v>4221</v>
      </c>
      <c r="C873" s="22" t="s">
        <v>4222</v>
      </c>
      <c r="D873" s="21">
        <v>14</v>
      </c>
      <c r="E873" s="22">
        <v>1</v>
      </c>
      <c r="F873" s="22">
        <v>6</v>
      </c>
      <c r="G873" s="21">
        <v>1</v>
      </c>
      <c r="H873" s="21">
        <v>104</v>
      </c>
      <c r="I873" s="21">
        <v>11.4</v>
      </c>
      <c r="J873" s="21">
        <v>9.25</v>
      </c>
      <c r="K873" s="21">
        <v>25.98</v>
      </c>
      <c r="L873" s="21" t="s">
        <v>4223</v>
      </c>
      <c r="M873" s="21" t="s">
        <v>151</v>
      </c>
      <c r="N873" s="21"/>
      <c r="O873" s="21" t="s">
        <v>4224</v>
      </c>
      <c r="P873" s="21">
        <v>58493</v>
      </c>
      <c r="Q873" s="21" t="s">
        <v>4226</v>
      </c>
      <c r="R873" s="22" t="s">
        <v>4227</v>
      </c>
      <c r="S873" s="21" t="s">
        <v>4228</v>
      </c>
      <c r="T873" s="21"/>
      <c r="U873" s="21"/>
      <c r="V873" s="22">
        <v>111.3</v>
      </c>
      <c r="W873" s="22">
        <v>113.7</v>
      </c>
      <c r="X873" s="22">
        <v>97.7</v>
      </c>
      <c r="Y873" s="22">
        <v>82.4</v>
      </c>
      <c r="Z873" s="22">
        <v>104.3</v>
      </c>
      <c r="AA873" s="22">
        <v>90.6</v>
      </c>
      <c r="AB873" s="24">
        <v>252100</v>
      </c>
      <c r="AC873" s="24">
        <v>245400</v>
      </c>
      <c r="AD873" s="24">
        <v>243900</v>
      </c>
      <c r="AE873" s="24">
        <v>177500</v>
      </c>
      <c r="AF873" s="24">
        <v>271800</v>
      </c>
      <c r="AG873" s="24">
        <v>194300</v>
      </c>
      <c r="AH873" s="25">
        <v>290000</v>
      </c>
      <c r="AI873" s="25">
        <v>296300</v>
      </c>
      <c r="AJ873" s="25">
        <v>254600</v>
      </c>
      <c r="AK873" s="25">
        <v>214900</v>
      </c>
      <c r="AL873" s="25">
        <v>271800</v>
      </c>
      <c r="AM873" s="25">
        <v>236300</v>
      </c>
      <c r="AN873" s="21" t="s">
        <v>50</v>
      </c>
      <c r="AO873" s="21" t="s">
        <v>50</v>
      </c>
      <c r="AP873" s="21" t="s">
        <v>50</v>
      </c>
      <c r="AQ873" s="21" t="s">
        <v>50</v>
      </c>
      <c r="AR873" s="21" t="s">
        <v>50</v>
      </c>
      <c r="AS873" s="21" t="s">
        <v>50</v>
      </c>
      <c r="AT873" s="21" t="s">
        <v>4229</v>
      </c>
      <c r="AU873" s="23">
        <v>1.1631805799999999</v>
      </c>
      <c r="AV873" s="23">
        <v>0.21807508</v>
      </c>
      <c r="AW873" s="23">
        <v>0.13545472</v>
      </c>
      <c r="AX873" s="23">
        <v>0.86820587000000005</v>
      </c>
      <c r="AY873" s="31">
        <v>872</v>
      </c>
      <c r="AZ873">
        <f t="shared" si="26"/>
        <v>0.40512145614678902</v>
      </c>
      <c r="BA873">
        <f t="shared" si="27"/>
        <v>0.39241475499120743</v>
      </c>
    </row>
    <row r="874" spans="1:53">
      <c r="A874" s="20" t="s">
        <v>50</v>
      </c>
      <c r="B874" s="21" t="s">
        <v>3009</v>
      </c>
      <c r="C874" s="22" t="s">
        <v>3010</v>
      </c>
      <c r="D874" s="21">
        <v>8</v>
      </c>
      <c r="E874" s="22">
        <v>2</v>
      </c>
      <c r="F874" s="22">
        <v>11</v>
      </c>
      <c r="G874" s="21">
        <v>2</v>
      </c>
      <c r="H874" s="21">
        <v>356</v>
      </c>
      <c r="I874" s="21">
        <v>37.5</v>
      </c>
      <c r="J874" s="21">
        <v>7.09</v>
      </c>
      <c r="K874" s="21">
        <v>36.450000000000003</v>
      </c>
      <c r="L874" s="21" t="s">
        <v>67</v>
      </c>
      <c r="M874" s="21" t="s">
        <v>127</v>
      </c>
      <c r="N874" s="21" t="s">
        <v>69</v>
      </c>
      <c r="O874" s="21" t="s">
        <v>3011</v>
      </c>
      <c r="P874" s="21">
        <v>5093</v>
      </c>
      <c r="Q874" s="21" t="s">
        <v>3013</v>
      </c>
      <c r="R874" s="22" t="s">
        <v>3014</v>
      </c>
      <c r="S874" s="21" t="s">
        <v>3015</v>
      </c>
      <c r="T874" s="21" t="s">
        <v>3006</v>
      </c>
      <c r="U874" s="21" t="s">
        <v>3016</v>
      </c>
      <c r="V874" s="22">
        <v>137.4</v>
      </c>
      <c r="W874" s="22">
        <v>106.3</v>
      </c>
      <c r="X874" s="22">
        <v>118.1</v>
      </c>
      <c r="Y874" s="22">
        <v>41</v>
      </c>
      <c r="Z874" s="22">
        <v>88.1</v>
      </c>
      <c r="AA874" s="22">
        <v>109.1</v>
      </c>
      <c r="AB874" s="24">
        <v>296900</v>
      </c>
      <c r="AC874" s="24">
        <v>218900</v>
      </c>
      <c r="AD874" s="24">
        <v>281400</v>
      </c>
      <c r="AE874" s="24">
        <v>84230</v>
      </c>
      <c r="AF874" s="24">
        <v>219100</v>
      </c>
      <c r="AG874" s="24">
        <v>223100</v>
      </c>
      <c r="AH874" s="25">
        <v>341600</v>
      </c>
      <c r="AI874" s="25">
        <v>264300</v>
      </c>
      <c r="AJ874" s="25">
        <v>293800</v>
      </c>
      <c r="AK874" s="25">
        <v>102000</v>
      </c>
      <c r="AL874" s="25">
        <v>219100</v>
      </c>
      <c r="AM874" s="25">
        <v>271300</v>
      </c>
      <c r="AN874" s="21" t="s">
        <v>50</v>
      </c>
      <c r="AO874" s="21" t="s">
        <v>50</v>
      </c>
      <c r="AP874" s="21" t="s">
        <v>50</v>
      </c>
      <c r="AQ874" s="21" t="s">
        <v>50</v>
      </c>
      <c r="AR874" s="21" t="s">
        <v>50</v>
      </c>
      <c r="AS874" s="21" t="s">
        <v>50</v>
      </c>
      <c r="AT874" s="21" t="s">
        <v>3017</v>
      </c>
      <c r="AU874" s="26">
        <v>1.51870825</v>
      </c>
      <c r="AV874" s="23">
        <v>0.60284475000000004</v>
      </c>
      <c r="AW874" s="23">
        <v>0.13549943</v>
      </c>
      <c r="AX874" s="23">
        <v>0.86806253</v>
      </c>
      <c r="AY874" s="32">
        <v>873</v>
      </c>
      <c r="AZ874">
        <f t="shared" si="26"/>
        <v>0.40479096613974802</v>
      </c>
      <c r="BA874">
        <f t="shared" si="27"/>
        <v>0.39276918836054198</v>
      </c>
    </row>
    <row r="875" spans="1:53">
      <c r="A875" s="20" t="s">
        <v>50</v>
      </c>
      <c r="B875" s="21" t="s">
        <v>17930</v>
      </c>
      <c r="C875" s="22" t="s">
        <v>17931</v>
      </c>
      <c r="D875" s="21">
        <v>11</v>
      </c>
      <c r="E875" s="22">
        <v>3</v>
      </c>
      <c r="F875" s="22">
        <v>22</v>
      </c>
      <c r="G875" s="21">
        <v>3</v>
      </c>
      <c r="H875" s="21">
        <v>224</v>
      </c>
      <c r="I875" s="21">
        <v>25.2</v>
      </c>
      <c r="J875" s="21">
        <v>9.2799999999999994</v>
      </c>
      <c r="K875" s="21">
        <v>51.39</v>
      </c>
      <c r="L875" s="21"/>
      <c r="M875" s="21" t="s">
        <v>68</v>
      </c>
      <c r="N875" s="21" t="s">
        <v>108</v>
      </c>
      <c r="O875" s="21" t="s">
        <v>17932</v>
      </c>
      <c r="P875" s="21">
        <v>2287</v>
      </c>
      <c r="Q875" s="21" t="s">
        <v>17934</v>
      </c>
      <c r="R875" s="22" t="s">
        <v>17935</v>
      </c>
      <c r="S875" s="21" t="s">
        <v>17936</v>
      </c>
      <c r="T875" s="21"/>
      <c r="U875" s="21"/>
      <c r="V875" s="22">
        <v>81.900000000000006</v>
      </c>
      <c r="W875" s="22">
        <v>70.400000000000006</v>
      </c>
      <c r="X875" s="22">
        <v>111.8</v>
      </c>
      <c r="Y875" s="22">
        <v>117.1</v>
      </c>
      <c r="Z875" s="22">
        <v>105.2</v>
      </c>
      <c r="AA875" s="22">
        <v>113.6</v>
      </c>
      <c r="AB875" s="24">
        <v>3706000</v>
      </c>
      <c r="AC875" s="24">
        <v>3035000</v>
      </c>
      <c r="AD875" s="24">
        <v>5575000</v>
      </c>
      <c r="AE875" s="24">
        <v>5036000</v>
      </c>
      <c r="AF875" s="24">
        <v>5473000</v>
      </c>
      <c r="AG875" s="24">
        <v>4861000</v>
      </c>
      <c r="AH875" s="25">
        <v>4264000</v>
      </c>
      <c r="AI875" s="25">
        <v>3664000</v>
      </c>
      <c r="AJ875" s="25">
        <v>5820000</v>
      </c>
      <c r="AK875" s="25">
        <v>6097000</v>
      </c>
      <c r="AL875" s="25">
        <v>5473000</v>
      </c>
      <c r="AM875" s="25">
        <v>5912000</v>
      </c>
      <c r="AN875" s="21" t="s">
        <v>50</v>
      </c>
      <c r="AO875" s="21" t="s">
        <v>50</v>
      </c>
      <c r="AP875" s="21" t="s">
        <v>50</v>
      </c>
      <c r="AQ875" s="21" t="s">
        <v>50</v>
      </c>
      <c r="AR875" s="21" t="s">
        <v>50</v>
      </c>
      <c r="AS875" s="21" t="s">
        <v>50</v>
      </c>
      <c r="AT875" s="21" t="s">
        <v>17937</v>
      </c>
      <c r="AU875" s="23">
        <v>0.78642002</v>
      </c>
      <c r="AV875" s="23">
        <v>-0.34662799999999999</v>
      </c>
      <c r="AW875" s="23">
        <v>0.13619017</v>
      </c>
      <c r="AX875" s="23">
        <v>0.86585424</v>
      </c>
      <c r="AY875" s="31">
        <v>874</v>
      </c>
      <c r="AZ875">
        <f t="shared" si="26"/>
        <v>0.40638897409610986</v>
      </c>
      <c r="BA875">
        <f t="shared" si="27"/>
        <v>0.39105808358382249</v>
      </c>
    </row>
    <row r="876" spans="1:53">
      <c r="A876" s="20" t="s">
        <v>50</v>
      </c>
      <c r="B876" s="21" t="s">
        <v>3743</v>
      </c>
      <c r="C876" s="22" t="s">
        <v>3744</v>
      </c>
      <c r="D876" s="21">
        <v>2</v>
      </c>
      <c r="E876" s="22">
        <v>3</v>
      </c>
      <c r="F876" s="22">
        <v>16</v>
      </c>
      <c r="G876" s="21">
        <v>3</v>
      </c>
      <c r="H876" s="21">
        <v>1490</v>
      </c>
      <c r="I876" s="21">
        <v>164.1</v>
      </c>
      <c r="J876" s="21">
        <v>9.44</v>
      </c>
      <c r="K876" s="21">
        <v>35.590000000000003</v>
      </c>
      <c r="L876" s="21" t="s">
        <v>2307</v>
      </c>
      <c r="M876" s="21" t="s">
        <v>151</v>
      </c>
      <c r="N876" s="21" t="s">
        <v>1508</v>
      </c>
      <c r="O876" s="21" t="s">
        <v>2186</v>
      </c>
      <c r="P876" s="21">
        <v>51755</v>
      </c>
      <c r="Q876" s="21" t="s">
        <v>3746</v>
      </c>
      <c r="R876" s="22" t="s">
        <v>3747</v>
      </c>
      <c r="S876" s="21" t="s">
        <v>3748</v>
      </c>
      <c r="T876" s="21" t="s">
        <v>3749</v>
      </c>
      <c r="U876" s="21" t="s">
        <v>2098</v>
      </c>
      <c r="V876" s="22">
        <v>123.9</v>
      </c>
      <c r="W876" s="22">
        <v>90.7</v>
      </c>
      <c r="X876" s="22">
        <v>113.5</v>
      </c>
      <c r="Y876" s="22">
        <v>95</v>
      </c>
      <c r="Z876" s="22">
        <v>89.9</v>
      </c>
      <c r="AA876" s="22">
        <v>87</v>
      </c>
      <c r="AB876" s="24">
        <v>1062000</v>
      </c>
      <c r="AC876" s="24">
        <v>740700</v>
      </c>
      <c r="AD876" s="24">
        <v>1072000</v>
      </c>
      <c r="AE876" s="24">
        <v>773800</v>
      </c>
      <c r="AF876" s="24">
        <v>886500</v>
      </c>
      <c r="AG876" s="24">
        <v>704900</v>
      </c>
      <c r="AH876" s="25">
        <v>1221000</v>
      </c>
      <c r="AI876" s="25">
        <v>894200</v>
      </c>
      <c r="AJ876" s="25">
        <v>1119000</v>
      </c>
      <c r="AK876" s="25">
        <v>936900</v>
      </c>
      <c r="AL876" s="25">
        <v>886500</v>
      </c>
      <c r="AM876" s="25">
        <v>857400</v>
      </c>
      <c r="AN876" s="21" t="s">
        <v>50</v>
      </c>
      <c r="AO876" s="21" t="s">
        <v>50</v>
      </c>
      <c r="AP876" s="21" t="s">
        <v>50</v>
      </c>
      <c r="AQ876" s="21" t="s">
        <v>50</v>
      </c>
      <c r="AR876" s="21" t="s">
        <v>50</v>
      </c>
      <c r="AS876" s="21" t="s">
        <v>50</v>
      </c>
      <c r="AT876" s="21" t="s">
        <v>3750</v>
      </c>
      <c r="AU876" s="23">
        <v>1.20678665</v>
      </c>
      <c r="AV876" s="23">
        <v>0.27117065000000001</v>
      </c>
      <c r="AW876" s="23">
        <v>0.13666933000000001</v>
      </c>
      <c r="AX876" s="23">
        <v>0.86432894999999998</v>
      </c>
      <c r="AY876" s="31">
        <v>875</v>
      </c>
      <c r="AZ876">
        <f t="shared" si="26"/>
        <v>0.40735270016000003</v>
      </c>
      <c r="BA876">
        <f t="shared" si="27"/>
        <v>0.39002940059870056</v>
      </c>
    </row>
    <row r="877" spans="1:53">
      <c r="A877" s="20" t="s">
        <v>50</v>
      </c>
      <c r="B877" s="21" t="s">
        <v>2109</v>
      </c>
      <c r="C877" s="22" t="s">
        <v>2110</v>
      </c>
      <c r="D877" s="21">
        <v>3</v>
      </c>
      <c r="E877" s="22">
        <v>1</v>
      </c>
      <c r="F877" s="22">
        <v>4</v>
      </c>
      <c r="G877" s="21">
        <v>1</v>
      </c>
      <c r="H877" s="21">
        <v>819</v>
      </c>
      <c r="I877" s="21">
        <v>90.5</v>
      </c>
      <c r="J877" s="21">
        <v>7.52</v>
      </c>
      <c r="K877" s="21">
        <v>8.16</v>
      </c>
      <c r="L877" s="21" t="s">
        <v>2111</v>
      </c>
      <c r="M877" s="21" t="s">
        <v>2112</v>
      </c>
      <c r="N877" s="21" t="s">
        <v>253</v>
      </c>
      <c r="O877" s="21" t="s">
        <v>2113</v>
      </c>
      <c r="P877" s="21">
        <v>8754</v>
      </c>
      <c r="Q877" s="21" t="s">
        <v>2115</v>
      </c>
      <c r="R877" s="22" t="s">
        <v>2116</v>
      </c>
      <c r="S877" s="21" t="s">
        <v>2117</v>
      </c>
      <c r="T877" s="21" t="s">
        <v>2118</v>
      </c>
      <c r="U877" s="21" t="s">
        <v>2119</v>
      </c>
      <c r="V877" s="22">
        <v>87.1</v>
      </c>
      <c r="W877" s="22">
        <v>130.1</v>
      </c>
      <c r="X877" s="22">
        <v>131.6</v>
      </c>
      <c r="Y877" s="22">
        <v>97.5</v>
      </c>
      <c r="Z877" s="22">
        <v>88.6</v>
      </c>
      <c r="AA877" s="22">
        <v>65.099999999999994</v>
      </c>
      <c r="AB877" s="24">
        <v>112100</v>
      </c>
      <c r="AC877" s="24">
        <v>159600</v>
      </c>
      <c r="AD877" s="24">
        <v>186600</v>
      </c>
      <c r="AE877" s="24">
        <v>119200</v>
      </c>
      <c r="AF877" s="24">
        <v>131200</v>
      </c>
      <c r="AG877" s="24">
        <v>79240</v>
      </c>
      <c r="AH877" s="25">
        <v>129000</v>
      </c>
      <c r="AI877" s="25">
        <v>192700</v>
      </c>
      <c r="AJ877" s="25">
        <v>194800</v>
      </c>
      <c r="AK877" s="25">
        <v>144400</v>
      </c>
      <c r="AL877" s="25">
        <v>131200</v>
      </c>
      <c r="AM877" s="25">
        <v>96380</v>
      </c>
      <c r="AN877" s="21" t="s">
        <v>50</v>
      </c>
      <c r="AO877" s="21" t="s">
        <v>50</v>
      </c>
      <c r="AP877" s="21" t="s">
        <v>62</v>
      </c>
      <c r="AQ877" s="21" t="s">
        <v>50</v>
      </c>
      <c r="AR877" s="21" t="s">
        <v>50</v>
      </c>
      <c r="AS877" s="21" t="s">
        <v>62</v>
      </c>
      <c r="AT877" s="21" t="s">
        <v>1546</v>
      </c>
      <c r="AU877" s="23">
        <v>1.3883324699999999</v>
      </c>
      <c r="AV877" s="23">
        <v>0.47335310000000003</v>
      </c>
      <c r="AW877" s="23">
        <v>0.13668031999999999</v>
      </c>
      <c r="AX877" s="23">
        <v>0.86429403000000005</v>
      </c>
      <c r="AY877" s="32">
        <v>876</v>
      </c>
      <c r="AZ877">
        <f t="shared" si="26"/>
        <v>0.40692040474885843</v>
      </c>
      <c r="BA877">
        <f t="shared" si="27"/>
        <v>0.39049053219722124</v>
      </c>
    </row>
    <row r="878" spans="1:53">
      <c r="A878" s="20" t="s">
        <v>50</v>
      </c>
      <c r="B878" s="21" t="s">
        <v>16911</v>
      </c>
      <c r="C878" s="22" t="s">
        <v>16912</v>
      </c>
      <c r="D878" s="21">
        <v>5</v>
      </c>
      <c r="E878" s="22">
        <v>2</v>
      </c>
      <c r="F878" s="22">
        <v>9</v>
      </c>
      <c r="G878" s="21">
        <v>2</v>
      </c>
      <c r="H878" s="21">
        <v>392</v>
      </c>
      <c r="I878" s="21">
        <v>42.8</v>
      </c>
      <c r="J878" s="21">
        <v>5.01</v>
      </c>
      <c r="K878" s="21">
        <v>16.11</v>
      </c>
      <c r="L878" s="21" t="s">
        <v>574</v>
      </c>
      <c r="M878" s="21" t="s">
        <v>5035</v>
      </c>
      <c r="N878" s="21" t="s">
        <v>108</v>
      </c>
      <c r="O878" s="21" t="s">
        <v>16596</v>
      </c>
      <c r="P878" s="21">
        <v>64342</v>
      </c>
      <c r="Q878" s="21" t="s">
        <v>16914</v>
      </c>
      <c r="R878" s="22" t="s">
        <v>16915</v>
      </c>
      <c r="S878" s="21" t="s">
        <v>16916</v>
      </c>
      <c r="T878" s="21"/>
      <c r="U878" s="21"/>
      <c r="V878" s="22">
        <v>70</v>
      </c>
      <c r="W878" s="22">
        <v>80.8</v>
      </c>
      <c r="X878" s="22">
        <v>87</v>
      </c>
      <c r="Y878" s="22">
        <v>92.6</v>
      </c>
      <c r="Z878" s="22">
        <v>163.5</v>
      </c>
      <c r="AA878" s="22">
        <v>106.1</v>
      </c>
      <c r="AB878" s="24">
        <v>171600</v>
      </c>
      <c r="AC878" s="24">
        <v>188800</v>
      </c>
      <c r="AD878" s="24">
        <v>235200</v>
      </c>
      <c r="AE878" s="24">
        <v>215700</v>
      </c>
      <c r="AF878" s="24">
        <v>461200</v>
      </c>
      <c r="AG878" s="24">
        <v>246000</v>
      </c>
      <c r="AH878" s="25">
        <v>197500</v>
      </c>
      <c r="AI878" s="25">
        <v>227900</v>
      </c>
      <c r="AJ878" s="25">
        <v>245500</v>
      </c>
      <c r="AK878" s="25">
        <v>261200</v>
      </c>
      <c r="AL878" s="25">
        <v>461200</v>
      </c>
      <c r="AM878" s="25">
        <v>299200</v>
      </c>
      <c r="AN878" s="21" t="s">
        <v>50</v>
      </c>
      <c r="AO878" s="21" t="s">
        <v>62</v>
      </c>
      <c r="AP878" s="21" t="s">
        <v>50</v>
      </c>
      <c r="AQ878" s="21" t="s">
        <v>50</v>
      </c>
      <c r="AR878" s="21" t="s">
        <v>50</v>
      </c>
      <c r="AS878" s="21" t="s">
        <v>50</v>
      </c>
      <c r="AT878" s="21" t="s">
        <v>16917</v>
      </c>
      <c r="AU878" s="23">
        <v>0.65667514999999999</v>
      </c>
      <c r="AV878" s="23">
        <v>-0.60674819999999996</v>
      </c>
      <c r="AW878" s="23">
        <v>0.13668894000000001</v>
      </c>
      <c r="AX878" s="23">
        <v>0.86426663000000004</v>
      </c>
      <c r="AY878" s="31">
        <v>877</v>
      </c>
      <c r="AZ878">
        <f t="shared" si="26"/>
        <v>0.40648204734321552</v>
      </c>
      <c r="BA878">
        <f t="shared" si="27"/>
        <v>0.39095863066511499</v>
      </c>
    </row>
    <row r="879" spans="1:53">
      <c r="A879" s="20" t="s">
        <v>50</v>
      </c>
      <c r="B879" s="21" t="s">
        <v>14955</v>
      </c>
      <c r="C879" s="22" t="s">
        <v>14956</v>
      </c>
      <c r="D879" s="21">
        <v>1</v>
      </c>
      <c r="E879" s="22">
        <v>1</v>
      </c>
      <c r="F879" s="22">
        <v>7</v>
      </c>
      <c r="G879" s="21">
        <v>1</v>
      </c>
      <c r="H879" s="21">
        <v>1120</v>
      </c>
      <c r="I879" s="21">
        <v>125.4</v>
      </c>
      <c r="J879" s="21">
        <v>5.91</v>
      </c>
      <c r="K879" s="21">
        <v>21.34</v>
      </c>
      <c r="L879" s="21" t="s">
        <v>2550</v>
      </c>
      <c r="M879" s="21" t="s">
        <v>1024</v>
      </c>
      <c r="N879" s="21" t="s">
        <v>547</v>
      </c>
      <c r="O879" s="21" t="s">
        <v>14957</v>
      </c>
      <c r="P879" s="21">
        <v>79631</v>
      </c>
      <c r="Q879" s="21" t="s">
        <v>14959</v>
      </c>
      <c r="R879" s="22" t="s">
        <v>14960</v>
      </c>
      <c r="S879" s="21" t="s">
        <v>14961</v>
      </c>
      <c r="T879" s="21"/>
      <c r="U879" s="21" t="s">
        <v>9123</v>
      </c>
      <c r="V879" s="22">
        <v>89.7</v>
      </c>
      <c r="W879" s="22">
        <v>87.8</v>
      </c>
      <c r="X879" s="22">
        <v>80</v>
      </c>
      <c r="Y879" s="22">
        <v>143.30000000000001</v>
      </c>
      <c r="Z879" s="22">
        <v>93.7</v>
      </c>
      <c r="AA879" s="22">
        <v>105.5</v>
      </c>
      <c r="AB879" s="24">
        <v>618900</v>
      </c>
      <c r="AC879" s="24">
        <v>577200</v>
      </c>
      <c r="AD879" s="24">
        <v>608300</v>
      </c>
      <c r="AE879" s="24">
        <v>939100</v>
      </c>
      <c r="AF879" s="24">
        <v>743700</v>
      </c>
      <c r="AG879" s="24">
        <v>688200</v>
      </c>
      <c r="AH879" s="25">
        <v>712100</v>
      </c>
      <c r="AI879" s="25">
        <v>696800</v>
      </c>
      <c r="AJ879" s="25">
        <v>635100</v>
      </c>
      <c r="AK879" s="25">
        <v>1137000</v>
      </c>
      <c r="AL879" s="25">
        <v>743700</v>
      </c>
      <c r="AM879" s="25">
        <v>837100</v>
      </c>
      <c r="AN879" s="21" t="s">
        <v>50</v>
      </c>
      <c r="AO879" s="21" t="s">
        <v>50</v>
      </c>
      <c r="AP879" s="21" t="s">
        <v>50</v>
      </c>
      <c r="AQ879" s="21" t="s">
        <v>50</v>
      </c>
      <c r="AR879" s="21" t="s">
        <v>50</v>
      </c>
      <c r="AS879" s="21" t="s">
        <v>50</v>
      </c>
      <c r="AT879" s="21" t="s">
        <v>14962</v>
      </c>
      <c r="AU879" s="23">
        <v>0.75209605999999996</v>
      </c>
      <c r="AV879" s="23">
        <v>-0.41101120000000002</v>
      </c>
      <c r="AW879" s="23">
        <v>0.13689415999999999</v>
      </c>
      <c r="AX879" s="23">
        <v>0.86361507999999998</v>
      </c>
      <c r="AY879" s="31">
        <v>878</v>
      </c>
      <c r="AZ879">
        <f t="shared" si="26"/>
        <v>0.40662866660592251</v>
      </c>
      <c r="BA879">
        <f t="shared" si="27"/>
        <v>0.39080200762145773</v>
      </c>
    </row>
    <row r="880" spans="1:53">
      <c r="A880" s="20" t="s">
        <v>50</v>
      </c>
      <c r="B880" s="21" t="s">
        <v>15312</v>
      </c>
      <c r="C880" s="22" t="s">
        <v>15313</v>
      </c>
      <c r="D880" s="21">
        <v>8</v>
      </c>
      <c r="E880" s="22">
        <v>1</v>
      </c>
      <c r="F880" s="22">
        <v>5</v>
      </c>
      <c r="G880" s="21">
        <v>1</v>
      </c>
      <c r="H880" s="21">
        <v>227</v>
      </c>
      <c r="I880" s="21">
        <v>24.6</v>
      </c>
      <c r="J880" s="21">
        <v>7.21</v>
      </c>
      <c r="K880" s="21">
        <v>15.71</v>
      </c>
      <c r="L880" s="21" t="s">
        <v>1139</v>
      </c>
      <c r="M880" s="21" t="s">
        <v>1024</v>
      </c>
      <c r="N880" s="21" t="s">
        <v>108</v>
      </c>
      <c r="O880" s="21" t="s">
        <v>15314</v>
      </c>
      <c r="P880" s="21">
        <v>5110</v>
      </c>
      <c r="Q880" s="21" t="s">
        <v>15316</v>
      </c>
      <c r="R880" s="22" t="s">
        <v>15317</v>
      </c>
      <c r="S880" s="21" t="s">
        <v>15318</v>
      </c>
      <c r="T880" s="21" t="s">
        <v>15319</v>
      </c>
      <c r="U880" s="21" t="s">
        <v>293</v>
      </c>
      <c r="V880" s="22">
        <v>65.5</v>
      </c>
      <c r="W880" s="22">
        <v>93.4</v>
      </c>
      <c r="X880" s="22">
        <v>100.9</v>
      </c>
      <c r="Y880" s="22">
        <v>129.9</v>
      </c>
      <c r="Z880" s="22">
        <v>113.6</v>
      </c>
      <c r="AA880" s="22">
        <v>96.6</v>
      </c>
      <c r="AB880" s="24">
        <v>1639000</v>
      </c>
      <c r="AC880" s="24">
        <v>2228000</v>
      </c>
      <c r="AD880" s="24">
        <v>2783000</v>
      </c>
      <c r="AE880" s="24">
        <v>3089000</v>
      </c>
      <c r="AF880" s="24">
        <v>3270000</v>
      </c>
      <c r="AG880" s="24">
        <v>2287000</v>
      </c>
      <c r="AH880" s="25">
        <v>1886000</v>
      </c>
      <c r="AI880" s="25">
        <v>2690000</v>
      </c>
      <c r="AJ880" s="25">
        <v>2905000</v>
      </c>
      <c r="AK880" s="25">
        <v>3740000</v>
      </c>
      <c r="AL880" s="25">
        <v>3270000</v>
      </c>
      <c r="AM880" s="25">
        <v>2781000</v>
      </c>
      <c r="AN880" s="21" t="s">
        <v>50</v>
      </c>
      <c r="AO880" s="21" t="s">
        <v>62</v>
      </c>
      <c r="AP880" s="21" t="s">
        <v>50</v>
      </c>
      <c r="AQ880" s="21" t="s">
        <v>50</v>
      </c>
      <c r="AR880" s="21" t="s">
        <v>50</v>
      </c>
      <c r="AS880" s="21" t="s">
        <v>50</v>
      </c>
      <c r="AT880" s="21" t="s">
        <v>13755</v>
      </c>
      <c r="AU880" s="23">
        <v>0.76403964999999996</v>
      </c>
      <c r="AV880" s="23">
        <v>-0.38828059999999998</v>
      </c>
      <c r="AW880" s="23">
        <v>0.13766295000000001</v>
      </c>
      <c r="AX880" s="23">
        <v>0.86118293000000001</v>
      </c>
      <c r="AY880" s="32">
        <v>879</v>
      </c>
      <c r="AZ880">
        <f t="shared" si="26"/>
        <v>0.40844706894197952</v>
      </c>
      <c r="BA880">
        <f t="shared" si="27"/>
        <v>0.38886421613487643</v>
      </c>
    </row>
    <row r="881" spans="1:53">
      <c r="A881" s="20" t="s">
        <v>50</v>
      </c>
      <c r="B881" s="21" t="s">
        <v>15584</v>
      </c>
      <c r="C881" s="22" t="s">
        <v>15585</v>
      </c>
      <c r="D881" s="21">
        <v>2</v>
      </c>
      <c r="E881" s="22">
        <v>1</v>
      </c>
      <c r="F881" s="22">
        <v>4</v>
      </c>
      <c r="G881" s="21">
        <v>1</v>
      </c>
      <c r="H881" s="21">
        <v>432</v>
      </c>
      <c r="I881" s="21">
        <v>47.7</v>
      </c>
      <c r="J881" s="21">
        <v>6.34</v>
      </c>
      <c r="K881" s="21">
        <v>9.6300000000000008</v>
      </c>
      <c r="L881" s="21" t="s">
        <v>163</v>
      </c>
      <c r="M881" s="21" t="s">
        <v>2669</v>
      </c>
      <c r="N881" s="21" t="s">
        <v>108</v>
      </c>
      <c r="O881" s="21" t="s">
        <v>10319</v>
      </c>
      <c r="P881" s="21">
        <v>191</v>
      </c>
      <c r="Q881" s="21" t="s">
        <v>15587</v>
      </c>
      <c r="R881" s="22" t="s">
        <v>15588</v>
      </c>
      <c r="S881" s="21" t="s">
        <v>15589</v>
      </c>
      <c r="T881" s="21" t="s">
        <v>15590</v>
      </c>
      <c r="U881" s="21" t="s">
        <v>15591</v>
      </c>
      <c r="V881" s="22">
        <v>81.5</v>
      </c>
      <c r="W881" s="22">
        <v>86.1</v>
      </c>
      <c r="X881" s="22">
        <v>82.1</v>
      </c>
      <c r="Y881" s="22">
        <v>152.9</v>
      </c>
      <c r="Z881" s="22">
        <v>96.7</v>
      </c>
      <c r="AA881" s="22">
        <v>100.8</v>
      </c>
      <c r="AB881" s="24">
        <v>138200</v>
      </c>
      <c r="AC881" s="24">
        <v>139200</v>
      </c>
      <c r="AD881" s="24">
        <v>153500</v>
      </c>
      <c r="AE881" s="24">
        <v>246500</v>
      </c>
      <c r="AF881" s="24">
        <v>188700</v>
      </c>
      <c r="AG881" s="24">
        <v>161700</v>
      </c>
      <c r="AH881" s="25">
        <v>159100</v>
      </c>
      <c r="AI881" s="25">
        <v>168000</v>
      </c>
      <c r="AJ881" s="25">
        <v>160200</v>
      </c>
      <c r="AK881" s="25">
        <v>298500</v>
      </c>
      <c r="AL881" s="25">
        <v>188700</v>
      </c>
      <c r="AM881" s="25">
        <v>196700</v>
      </c>
      <c r="AN881" s="21" t="s">
        <v>62</v>
      </c>
      <c r="AO881" s="21" t="s">
        <v>62</v>
      </c>
      <c r="AP881" s="21" t="s">
        <v>50</v>
      </c>
      <c r="AQ881" s="21" t="s">
        <v>50</v>
      </c>
      <c r="AR881" s="21" t="s">
        <v>50</v>
      </c>
      <c r="AS881" s="21" t="s">
        <v>50</v>
      </c>
      <c r="AT881" s="21" t="s">
        <v>2473</v>
      </c>
      <c r="AU881" s="23">
        <v>0.71249435000000005</v>
      </c>
      <c r="AV881" s="23">
        <v>-0.48904950000000003</v>
      </c>
      <c r="AW881" s="23">
        <v>0.1380864</v>
      </c>
      <c r="AX881" s="23">
        <v>0.85984908000000004</v>
      </c>
      <c r="AY881" s="31">
        <v>880</v>
      </c>
      <c r="AZ881">
        <f t="shared" si="26"/>
        <v>0.40923787636363634</v>
      </c>
      <c r="BA881">
        <f t="shared" si="27"/>
        <v>0.38802417766156411</v>
      </c>
    </row>
    <row r="882" spans="1:53">
      <c r="A882" s="20" t="s">
        <v>50</v>
      </c>
      <c r="B882" s="21" t="s">
        <v>14339</v>
      </c>
      <c r="C882" s="22" t="s">
        <v>14340</v>
      </c>
      <c r="D882" s="21">
        <v>14</v>
      </c>
      <c r="E882" s="22">
        <v>8</v>
      </c>
      <c r="F882" s="22">
        <v>91</v>
      </c>
      <c r="G882" s="21">
        <v>2</v>
      </c>
      <c r="H882" s="21">
        <v>902</v>
      </c>
      <c r="I882" s="21">
        <v>101.4</v>
      </c>
      <c r="J882" s="21">
        <v>8.4</v>
      </c>
      <c r="K882" s="21">
        <v>360.05</v>
      </c>
      <c r="L882" s="21" t="s">
        <v>1715</v>
      </c>
      <c r="M882" s="21" t="s">
        <v>127</v>
      </c>
      <c r="N882" s="21" t="s">
        <v>108</v>
      </c>
      <c r="O882" s="21" t="s">
        <v>14341</v>
      </c>
      <c r="P882" s="21">
        <v>56829</v>
      </c>
      <c r="Q882" s="21" t="s">
        <v>14343</v>
      </c>
      <c r="R882" s="22" t="s">
        <v>14344</v>
      </c>
      <c r="S882" s="21" t="s">
        <v>14345</v>
      </c>
      <c r="T882" s="21" t="s">
        <v>3337</v>
      </c>
      <c r="U882" s="21"/>
      <c r="V882" s="22">
        <v>87.5</v>
      </c>
      <c r="W882" s="22">
        <v>89.4</v>
      </c>
      <c r="X882" s="22">
        <v>105.7</v>
      </c>
      <c r="Y882" s="22">
        <v>110.2</v>
      </c>
      <c r="Z882" s="22">
        <v>102.2</v>
      </c>
      <c r="AA882" s="22">
        <v>104.8</v>
      </c>
      <c r="AB882" s="24">
        <v>28500000</v>
      </c>
      <c r="AC882" s="24">
        <v>27780000</v>
      </c>
      <c r="AD882" s="24">
        <v>38000000</v>
      </c>
      <c r="AE882" s="24">
        <v>34080000</v>
      </c>
      <c r="AF882" s="24">
        <v>38310000</v>
      </c>
      <c r="AG882" s="24">
        <v>32330000</v>
      </c>
      <c r="AH882" s="25">
        <v>32840000</v>
      </c>
      <c r="AI882" s="25">
        <v>33560000</v>
      </c>
      <c r="AJ882" s="25">
        <v>39680000</v>
      </c>
      <c r="AK882" s="25">
        <v>41360000</v>
      </c>
      <c r="AL882" s="25">
        <v>38360000</v>
      </c>
      <c r="AM882" s="25">
        <v>39340000</v>
      </c>
      <c r="AN882" s="21" t="s">
        <v>50</v>
      </c>
      <c r="AO882" s="21" t="s">
        <v>50</v>
      </c>
      <c r="AP882" s="21" t="s">
        <v>50</v>
      </c>
      <c r="AQ882" s="21" t="s">
        <v>50</v>
      </c>
      <c r="AR882" s="21" t="s">
        <v>50</v>
      </c>
      <c r="AS882" s="21" t="s">
        <v>50</v>
      </c>
      <c r="AT882" s="21" t="s">
        <v>14346</v>
      </c>
      <c r="AU882" s="23">
        <v>0.89097163000000001</v>
      </c>
      <c r="AV882" s="23">
        <v>-0.16654859999999999</v>
      </c>
      <c r="AW882" s="23">
        <v>0.13830315000000001</v>
      </c>
      <c r="AX882" s="23">
        <v>0.85916793000000002</v>
      </c>
      <c r="AY882" s="31">
        <v>881</v>
      </c>
      <c r="AZ882">
        <f t="shared" si="26"/>
        <v>0.40941500022701482</v>
      </c>
      <c r="BA882">
        <f t="shared" si="27"/>
        <v>0.38783624961567648</v>
      </c>
    </row>
    <row r="883" spans="1:53">
      <c r="A883" s="20" t="s">
        <v>50</v>
      </c>
      <c r="B883" s="21" t="s">
        <v>7250</v>
      </c>
      <c r="C883" s="22" t="s">
        <v>7251</v>
      </c>
      <c r="D883" s="21">
        <v>6</v>
      </c>
      <c r="E883" s="22">
        <v>3</v>
      </c>
      <c r="F883" s="22">
        <v>14</v>
      </c>
      <c r="G883" s="21">
        <v>3</v>
      </c>
      <c r="H883" s="21">
        <v>714</v>
      </c>
      <c r="I883" s="21">
        <v>80.900000000000006</v>
      </c>
      <c r="J883" s="21">
        <v>5.44</v>
      </c>
      <c r="K883" s="21">
        <v>31.82</v>
      </c>
      <c r="L883" s="21" t="s">
        <v>7252</v>
      </c>
      <c r="M883" s="21" t="s">
        <v>4964</v>
      </c>
      <c r="N883" s="21" t="s">
        <v>87</v>
      </c>
      <c r="O883" s="21" t="s">
        <v>7253</v>
      </c>
      <c r="P883" s="21">
        <v>55109</v>
      </c>
      <c r="Q883" s="21" t="s">
        <v>7255</v>
      </c>
      <c r="R883" s="22" t="s">
        <v>7256</v>
      </c>
      <c r="S883" s="21" t="s">
        <v>7257</v>
      </c>
      <c r="T883" s="21" t="s">
        <v>3337</v>
      </c>
      <c r="U883" s="21"/>
      <c r="V883" s="22">
        <v>116.8</v>
      </c>
      <c r="W883" s="22">
        <v>105.1</v>
      </c>
      <c r="X883" s="22">
        <v>99.7</v>
      </c>
      <c r="Y883" s="22">
        <v>97.7</v>
      </c>
      <c r="Z883" s="22">
        <v>99.7</v>
      </c>
      <c r="AA883" s="22">
        <v>80.900000000000006</v>
      </c>
      <c r="AB883" s="24">
        <v>1247000</v>
      </c>
      <c r="AC883" s="24">
        <v>1070000</v>
      </c>
      <c r="AD883" s="24">
        <v>1173000</v>
      </c>
      <c r="AE883" s="24">
        <v>991500</v>
      </c>
      <c r="AF883" s="24">
        <v>1225000</v>
      </c>
      <c r="AG883" s="24">
        <v>816500</v>
      </c>
      <c r="AH883" s="25">
        <v>1435000</v>
      </c>
      <c r="AI883" s="25">
        <v>1291000</v>
      </c>
      <c r="AJ883" s="25">
        <v>1225000</v>
      </c>
      <c r="AK883" s="25">
        <v>1200000</v>
      </c>
      <c r="AL883" s="25">
        <v>1225000</v>
      </c>
      <c r="AM883" s="25">
        <v>993100</v>
      </c>
      <c r="AN883" s="21" t="s">
        <v>50</v>
      </c>
      <c r="AO883" s="21" t="s">
        <v>50</v>
      </c>
      <c r="AP883" s="21" t="s">
        <v>50</v>
      </c>
      <c r="AQ883" s="21" t="s">
        <v>50</v>
      </c>
      <c r="AR883" s="21" t="s">
        <v>50</v>
      </c>
      <c r="AS883" s="21" t="s">
        <v>50</v>
      </c>
      <c r="AT883" s="21" t="s">
        <v>7258</v>
      </c>
      <c r="AU883" s="23">
        <v>1.1557472200000001</v>
      </c>
      <c r="AV883" s="23">
        <v>0.20882588999999999</v>
      </c>
      <c r="AW883" s="23">
        <v>0.13894664000000001</v>
      </c>
      <c r="AX883" s="23">
        <v>0.85715193999999995</v>
      </c>
      <c r="AY883" s="32">
        <v>882</v>
      </c>
      <c r="AZ883">
        <f t="shared" si="26"/>
        <v>0.41085355682539687</v>
      </c>
      <c r="BA883">
        <f t="shared" si="27"/>
        <v>0.38631294891682316</v>
      </c>
    </row>
    <row r="884" spans="1:53">
      <c r="A884" s="20" t="s">
        <v>50</v>
      </c>
      <c r="B884" s="21" t="s">
        <v>5421</v>
      </c>
      <c r="C884" s="22" t="s">
        <v>5422</v>
      </c>
      <c r="D884" s="21">
        <v>2</v>
      </c>
      <c r="E884" s="22">
        <v>1</v>
      </c>
      <c r="F884" s="22">
        <v>16</v>
      </c>
      <c r="G884" s="21">
        <v>1</v>
      </c>
      <c r="H884" s="21">
        <v>871</v>
      </c>
      <c r="I884" s="21">
        <v>97.6</v>
      </c>
      <c r="J884" s="21">
        <v>5.81</v>
      </c>
      <c r="K884" s="21">
        <v>56.51</v>
      </c>
      <c r="L884" s="21" t="s">
        <v>97</v>
      </c>
      <c r="M884" s="21" t="s">
        <v>713</v>
      </c>
      <c r="N884" s="21" t="s">
        <v>108</v>
      </c>
      <c r="O884" s="21" t="s">
        <v>5423</v>
      </c>
      <c r="P884" s="21">
        <v>26958</v>
      </c>
      <c r="Q884" s="21" t="s">
        <v>5425</v>
      </c>
      <c r="R884" s="22" t="s">
        <v>5426</v>
      </c>
      <c r="S884" s="21" t="s">
        <v>5427</v>
      </c>
      <c r="T884" s="21" t="s">
        <v>259</v>
      </c>
      <c r="U884" s="21"/>
      <c r="V884" s="22">
        <v>161.4</v>
      </c>
      <c r="W884" s="22">
        <v>104.1</v>
      </c>
      <c r="X884" s="22">
        <v>100.3</v>
      </c>
      <c r="Y884" s="22">
        <v>51.8</v>
      </c>
      <c r="Z884" s="22">
        <v>92.9</v>
      </c>
      <c r="AA884" s="22">
        <v>89.6</v>
      </c>
      <c r="AB884" s="24">
        <v>4369000</v>
      </c>
      <c r="AC884" s="24">
        <v>2685000</v>
      </c>
      <c r="AD884" s="24">
        <v>2992000</v>
      </c>
      <c r="AE884" s="24">
        <v>1332000</v>
      </c>
      <c r="AF884" s="24">
        <v>2894000</v>
      </c>
      <c r="AG884" s="24">
        <v>2294000</v>
      </c>
      <c r="AH884" s="25">
        <v>5027000</v>
      </c>
      <c r="AI884" s="25">
        <v>3241000</v>
      </c>
      <c r="AJ884" s="25">
        <v>3124000</v>
      </c>
      <c r="AK884" s="25">
        <v>1612000</v>
      </c>
      <c r="AL884" s="25">
        <v>2894000</v>
      </c>
      <c r="AM884" s="25">
        <v>2790000</v>
      </c>
      <c r="AN884" s="21" t="s">
        <v>50</v>
      </c>
      <c r="AO884" s="21" t="s">
        <v>50</v>
      </c>
      <c r="AP884" s="21" t="s">
        <v>50</v>
      </c>
      <c r="AQ884" s="21" t="s">
        <v>50</v>
      </c>
      <c r="AR884" s="21" t="s">
        <v>50</v>
      </c>
      <c r="AS884" s="21" t="s">
        <v>50</v>
      </c>
      <c r="AT884" s="21" t="s">
        <v>1271</v>
      </c>
      <c r="AU884" s="26">
        <v>1.5613586800000001</v>
      </c>
      <c r="AV884" s="23">
        <v>0.64280199999999998</v>
      </c>
      <c r="AW884" s="23">
        <v>0.13897567999999999</v>
      </c>
      <c r="AX884" s="23">
        <v>0.85706119000000003</v>
      </c>
      <c r="AY884" s="31">
        <v>883</v>
      </c>
      <c r="AZ884">
        <f t="shared" si="26"/>
        <v>0.41047403560588896</v>
      </c>
      <c r="BA884">
        <f t="shared" si="27"/>
        <v>0.38671430882399649</v>
      </c>
    </row>
    <row r="885" spans="1:53">
      <c r="A885" s="20" t="s">
        <v>50</v>
      </c>
      <c r="B885" s="21" t="s">
        <v>3374</v>
      </c>
      <c r="C885" s="22" t="s">
        <v>3375</v>
      </c>
      <c r="D885" s="21">
        <v>2</v>
      </c>
      <c r="E885" s="22">
        <v>1</v>
      </c>
      <c r="F885" s="22">
        <v>6</v>
      </c>
      <c r="G885" s="21">
        <v>1</v>
      </c>
      <c r="H885" s="21">
        <v>1057</v>
      </c>
      <c r="I885" s="21">
        <v>118.5</v>
      </c>
      <c r="J885" s="21">
        <v>6.19</v>
      </c>
      <c r="K885" s="21">
        <v>23.67</v>
      </c>
      <c r="L885" s="21" t="s">
        <v>1745</v>
      </c>
      <c r="M885" s="21" t="s">
        <v>127</v>
      </c>
      <c r="N885" s="21" t="s">
        <v>108</v>
      </c>
      <c r="O885" s="21" t="s">
        <v>3376</v>
      </c>
      <c r="P885" s="21">
        <v>26091</v>
      </c>
      <c r="Q885" s="21" t="s">
        <v>3378</v>
      </c>
      <c r="R885" s="22" t="s">
        <v>3379</v>
      </c>
      <c r="S885" s="21" t="s">
        <v>3380</v>
      </c>
      <c r="T885" s="21" t="s">
        <v>3381</v>
      </c>
      <c r="U885" s="21"/>
      <c r="V885" s="22">
        <v>113.5</v>
      </c>
      <c r="W885" s="22">
        <v>134.9</v>
      </c>
      <c r="X885" s="22">
        <v>90.4</v>
      </c>
      <c r="Y885" s="22">
        <v>87.8</v>
      </c>
      <c r="Z885" s="22">
        <v>96.5</v>
      </c>
      <c r="AA885" s="22">
        <v>77</v>
      </c>
      <c r="AB885" s="24">
        <v>318200</v>
      </c>
      <c r="AC885" s="24">
        <v>360700</v>
      </c>
      <c r="AD885" s="24">
        <v>279300</v>
      </c>
      <c r="AE885" s="24">
        <v>233900</v>
      </c>
      <c r="AF885" s="24">
        <v>311400</v>
      </c>
      <c r="AG885" s="24">
        <v>204300</v>
      </c>
      <c r="AH885" s="25">
        <v>366100</v>
      </c>
      <c r="AI885" s="25">
        <v>435400</v>
      </c>
      <c r="AJ885" s="25">
        <v>291600</v>
      </c>
      <c r="AK885" s="25">
        <v>283200</v>
      </c>
      <c r="AL885" s="25">
        <v>311400</v>
      </c>
      <c r="AM885" s="25">
        <v>248500</v>
      </c>
      <c r="AN885" s="21" t="s">
        <v>50</v>
      </c>
      <c r="AO885" s="21" t="s">
        <v>50</v>
      </c>
      <c r="AP885" s="21" t="s">
        <v>50</v>
      </c>
      <c r="AQ885" s="21" t="s">
        <v>50</v>
      </c>
      <c r="AR885" s="21" t="s">
        <v>50</v>
      </c>
      <c r="AS885" s="21" t="s">
        <v>50</v>
      </c>
      <c r="AT885" s="21" t="s">
        <v>3382</v>
      </c>
      <c r="AU885" s="23">
        <v>1.2965516500000001</v>
      </c>
      <c r="AV885" s="23">
        <v>0.37467968000000001</v>
      </c>
      <c r="AW885" s="23">
        <v>0.13983045</v>
      </c>
      <c r="AX885" s="23">
        <v>0.85439823999999998</v>
      </c>
      <c r="AY885" s="31">
        <v>884</v>
      </c>
      <c r="AZ885">
        <f t="shared" si="26"/>
        <v>0.41253146334841628</v>
      </c>
      <c r="BA885">
        <f t="shared" si="27"/>
        <v>0.38454292265950363</v>
      </c>
    </row>
    <row r="886" spans="1:53">
      <c r="A886" s="20" t="s">
        <v>50</v>
      </c>
      <c r="B886" s="21" t="s">
        <v>871</v>
      </c>
      <c r="C886" s="22" t="s">
        <v>872</v>
      </c>
      <c r="D886" s="21">
        <v>2</v>
      </c>
      <c r="E886" s="22">
        <v>2</v>
      </c>
      <c r="F886" s="22">
        <v>11</v>
      </c>
      <c r="G886" s="21">
        <v>2</v>
      </c>
      <c r="H886" s="21">
        <v>2639</v>
      </c>
      <c r="I886" s="21">
        <v>279.8</v>
      </c>
      <c r="J886" s="21">
        <v>8.7799999999999994</v>
      </c>
      <c r="K886" s="21">
        <v>35.19</v>
      </c>
      <c r="L886" s="21"/>
      <c r="M886" s="21"/>
      <c r="N886" s="21" t="s">
        <v>108</v>
      </c>
      <c r="O886" s="21" t="s">
        <v>873</v>
      </c>
      <c r="P886" s="21">
        <v>57597</v>
      </c>
      <c r="Q886" s="21" t="s">
        <v>875</v>
      </c>
      <c r="R886" s="22" t="s">
        <v>876</v>
      </c>
      <c r="S886" s="21" t="s">
        <v>877</v>
      </c>
      <c r="T886" s="21"/>
      <c r="U886" s="21"/>
      <c r="V886" s="22">
        <v>91</v>
      </c>
      <c r="W886" s="22">
        <v>158.9</v>
      </c>
      <c r="X886" s="22">
        <v>127.9</v>
      </c>
      <c r="Y886" s="22">
        <v>59</v>
      </c>
      <c r="Z886" s="22">
        <v>114.2</v>
      </c>
      <c r="AA886" s="22">
        <v>49.1</v>
      </c>
      <c r="AB886" s="24">
        <v>332900</v>
      </c>
      <c r="AC886" s="24">
        <v>554000</v>
      </c>
      <c r="AD886" s="24">
        <v>515500</v>
      </c>
      <c r="AE886" s="24">
        <v>171000</v>
      </c>
      <c r="AF886" s="24">
        <v>480800</v>
      </c>
      <c r="AG886" s="24">
        <v>145800</v>
      </c>
      <c r="AH886" s="25">
        <v>383100</v>
      </c>
      <c r="AI886" s="25">
        <v>668800</v>
      </c>
      <c r="AJ886" s="25">
        <v>538200</v>
      </c>
      <c r="AK886" s="25">
        <v>248200</v>
      </c>
      <c r="AL886" s="25">
        <v>480800</v>
      </c>
      <c r="AM886" s="25">
        <v>206700</v>
      </c>
      <c r="AN886" s="21" t="s">
        <v>50</v>
      </c>
      <c r="AO886" s="21" t="s">
        <v>50</v>
      </c>
      <c r="AP886" s="21" t="s">
        <v>50</v>
      </c>
      <c r="AQ886" s="21" t="s">
        <v>50</v>
      </c>
      <c r="AR886" s="21" t="s">
        <v>50</v>
      </c>
      <c r="AS886" s="21" t="s">
        <v>62</v>
      </c>
      <c r="AT886" s="21" t="s">
        <v>878</v>
      </c>
      <c r="AU886" s="26">
        <v>1.69937155</v>
      </c>
      <c r="AV886" s="23">
        <v>0.76500131000000005</v>
      </c>
      <c r="AW886" s="23">
        <v>0.14008799999999999</v>
      </c>
      <c r="AX886" s="23">
        <v>0.85359905999999997</v>
      </c>
      <c r="AY886" s="32">
        <v>885</v>
      </c>
      <c r="AZ886">
        <f t="shared" si="26"/>
        <v>0.41282429830508471</v>
      </c>
      <c r="BA886">
        <f t="shared" si="27"/>
        <v>0.3842347486161769</v>
      </c>
    </row>
    <row r="887" spans="1:53">
      <c r="A887" s="20" t="s">
        <v>50</v>
      </c>
      <c r="B887" s="21" t="s">
        <v>17820</v>
      </c>
      <c r="C887" s="22" t="s">
        <v>17821</v>
      </c>
      <c r="D887" s="21">
        <v>4</v>
      </c>
      <c r="E887" s="22">
        <v>3</v>
      </c>
      <c r="F887" s="22">
        <v>11</v>
      </c>
      <c r="G887" s="21">
        <v>3</v>
      </c>
      <c r="H887" s="21">
        <v>1321</v>
      </c>
      <c r="I887" s="21">
        <v>146.1</v>
      </c>
      <c r="J887" s="21">
        <v>5.15</v>
      </c>
      <c r="K887" s="21">
        <v>42.19</v>
      </c>
      <c r="L887" s="21" t="s">
        <v>2204</v>
      </c>
      <c r="M887" s="21" t="s">
        <v>7094</v>
      </c>
      <c r="N887" s="21" t="s">
        <v>177</v>
      </c>
      <c r="O887" s="21" t="s">
        <v>17822</v>
      </c>
      <c r="P887" s="21">
        <v>9043</v>
      </c>
      <c r="Q887" s="21" t="s">
        <v>17824</v>
      </c>
      <c r="R887" s="22" t="s">
        <v>17825</v>
      </c>
      <c r="S887" s="21" t="s">
        <v>17826</v>
      </c>
      <c r="T887" s="21" t="s">
        <v>9033</v>
      </c>
      <c r="U887" s="21"/>
      <c r="V887" s="22">
        <v>77.7</v>
      </c>
      <c r="W887" s="22">
        <v>69.900000000000006</v>
      </c>
      <c r="X887" s="22">
        <v>111.6</v>
      </c>
      <c r="Y887" s="22">
        <v>128.5</v>
      </c>
      <c r="Z887" s="22">
        <v>105.4</v>
      </c>
      <c r="AA887" s="22">
        <v>106.9</v>
      </c>
      <c r="AB887" s="24">
        <v>403900</v>
      </c>
      <c r="AC887" s="24">
        <v>346200</v>
      </c>
      <c r="AD887" s="24">
        <v>639700</v>
      </c>
      <c r="AE887" s="24">
        <v>635200</v>
      </c>
      <c r="AF887" s="24">
        <v>630400</v>
      </c>
      <c r="AG887" s="24">
        <v>526000</v>
      </c>
      <c r="AH887" s="25">
        <v>464800</v>
      </c>
      <c r="AI887" s="25">
        <v>417900</v>
      </c>
      <c r="AJ887" s="25">
        <v>667800</v>
      </c>
      <c r="AK887" s="25">
        <v>769000</v>
      </c>
      <c r="AL887" s="25">
        <v>630400</v>
      </c>
      <c r="AM887" s="25">
        <v>639700</v>
      </c>
      <c r="AN887" s="21" t="s">
        <v>50</v>
      </c>
      <c r="AO887" s="21" t="s">
        <v>50</v>
      </c>
      <c r="AP887" s="21" t="s">
        <v>50</v>
      </c>
      <c r="AQ887" s="21" t="s">
        <v>50</v>
      </c>
      <c r="AR887" s="21" t="s">
        <v>50</v>
      </c>
      <c r="AS887" s="21" t="s">
        <v>50</v>
      </c>
      <c r="AT887" s="21" t="s">
        <v>17827</v>
      </c>
      <c r="AU887" s="23">
        <v>0.76035699000000001</v>
      </c>
      <c r="AV887" s="23">
        <v>-0.39525120000000002</v>
      </c>
      <c r="AW887" s="23">
        <v>0.14045827999999999</v>
      </c>
      <c r="AX887" s="23">
        <v>0.85245265000000003</v>
      </c>
      <c r="AY887" s="31">
        <v>886</v>
      </c>
      <c r="AZ887">
        <f t="shared" si="26"/>
        <v>0.41344830049661396</v>
      </c>
      <c r="BA887">
        <f t="shared" si="27"/>
        <v>0.38357878892348085</v>
      </c>
    </row>
    <row r="888" spans="1:53">
      <c r="A888" s="20" t="s">
        <v>50</v>
      </c>
      <c r="B888" s="21" t="s">
        <v>19880</v>
      </c>
      <c r="C888" s="22" t="s">
        <v>19881</v>
      </c>
      <c r="D888" s="21">
        <v>1</v>
      </c>
      <c r="E888" s="22">
        <v>1</v>
      </c>
      <c r="F888" s="22">
        <v>6</v>
      </c>
      <c r="G888" s="21">
        <v>1</v>
      </c>
      <c r="H888" s="21">
        <v>543</v>
      </c>
      <c r="I888" s="21">
        <v>58.8</v>
      </c>
      <c r="J888" s="21">
        <v>8.5399999999999991</v>
      </c>
      <c r="K888" s="21">
        <v>13.94</v>
      </c>
      <c r="L888" s="21" t="s">
        <v>754</v>
      </c>
      <c r="M888" s="21" t="s">
        <v>151</v>
      </c>
      <c r="N888" s="21"/>
      <c r="O888" s="21" t="s">
        <v>19882</v>
      </c>
      <c r="P888" s="21">
        <v>51696</v>
      </c>
      <c r="Q888" s="21" t="s">
        <v>19884</v>
      </c>
      <c r="R888" s="22" t="s">
        <v>19885</v>
      </c>
      <c r="S888" s="21" t="s">
        <v>19886</v>
      </c>
      <c r="T888" s="21"/>
      <c r="U888" s="21"/>
      <c r="V888" s="22">
        <v>60.9</v>
      </c>
      <c r="W888" s="22">
        <v>107.6</v>
      </c>
      <c r="X888" s="22">
        <v>77</v>
      </c>
      <c r="Y888" s="22">
        <v>128.69999999999999</v>
      </c>
      <c r="Z888" s="22">
        <v>135.9</v>
      </c>
      <c r="AA888" s="22">
        <v>89.8</v>
      </c>
      <c r="AB888" s="24">
        <v>219900</v>
      </c>
      <c r="AC888" s="24">
        <v>370400</v>
      </c>
      <c r="AD888" s="24">
        <v>306600</v>
      </c>
      <c r="AE888" s="24">
        <v>441400</v>
      </c>
      <c r="AF888" s="24">
        <v>564700</v>
      </c>
      <c r="AG888" s="24">
        <v>306800</v>
      </c>
      <c r="AH888" s="25">
        <v>253000</v>
      </c>
      <c r="AI888" s="25">
        <v>447200</v>
      </c>
      <c r="AJ888" s="25">
        <v>320100</v>
      </c>
      <c r="AK888" s="25">
        <v>534500</v>
      </c>
      <c r="AL888" s="25">
        <v>564700</v>
      </c>
      <c r="AM888" s="25">
        <v>373200</v>
      </c>
      <c r="AN888" s="21" t="s">
        <v>50</v>
      </c>
      <c r="AO888" s="21" t="s">
        <v>50</v>
      </c>
      <c r="AP888" s="21" t="s">
        <v>50</v>
      </c>
      <c r="AQ888" s="21" t="s">
        <v>50</v>
      </c>
      <c r="AR888" s="21" t="s">
        <v>50</v>
      </c>
      <c r="AS888" s="21" t="s">
        <v>50</v>
      </c>
      <c r="AT888" s="21" t="s">
        <v>670</v>
      </c>
      <c r="AU888" s="23">
        <v>0.69288616999999997</v>
      </c>
      <c r="AV888" s="23">
        <v>-0.52930969999999999</v>
      </c>
      <c r="AW888" s="23">
        <v>0.14102924</v>
      </c>
      <c r="AX888" s="23">
        <v>0.85069081999999996</v>
      </c>
      <c r="AY888" s="31">
        <v>887</v>
      </c>
      <c r="AZ888">
        <f t="shared" si="26"/>
        <v>0.41466094466741826</v>
      </c>
      <c r="BA888">
        <f t="shared" si="27"/>
        <v>0.38230686725034013</v>
      </c>
    </row>
    <row r="889" spans="1:53">
      <c r="A889" s="20" t="s">
        <v>50</v>
      </c>
      <c r="B889" s="21" t="s">
        <v>21450</v>
      </c>
      <c r="C889" s="22" t="s">
        <v>21451</v>
      </c>
      <c r="D889" s="21">
        <v>9</v>
      </c>
      <c r="E889" s="22">
        <v>1</v>
      </c>
      <c r="F889" s="22">
        <v>2</v>
      </c>
      <c r="G889" s="21">
        <v>1</v>
      </c>
      <c r="H889" s="21">
        <v>253</v>
      </c>
      <c r="I889" s="21">
        <v>28.8</v>
      </c>
      <c r="J889" s="21">
        <v>5.59</v>
      </c>
      <c r="K889" s="21">
        <v>10.94</v>
      </c>
      <c r="L889" s="21" t="s">
        <v>8687</v>
      </c>
      <c r="M889" s="21" t="s">
        <v>11046</v>
      </c>
      <c r="N889" s="21" t="s">
        <v>265</v>
      </c>
      <c r="O889" s="21" t="s">
        <v>21452</v>
      </c>
      <c r="P889" s="21">
        <v>25932</v>
      </c>
      <c r="Q889" s="21" t="s">
        <v>21454</v>
      </c>
      <c r="R889" s="22" t="s">
        <v>21455</v>
      </c>
      <c r="S889" s="21" t="s">
        <v>21456</v>
      </c>
      <c r="T889" s="21"/>
      <c r="U889" s="21"/>
      <c r="V889" s="22">
        <v>53.9</v>
      </c>
      <c r="W889" s="22">
        <v>78</v>
      </c>
      <c r="X889" s="22">
        <v>12.1</v>
      </c>
      <c r="Y889" s="22">
        <v>208.6</v>
      </c>
      <c r="Z889" s="22">
        <v>202.4</v>
      </c>
      <c r="AA889" s="22">
        <v>45</v>
      </c>
      <c r="AB889" s="24"/>
      <c r="AC889" s="24"/>
      <c r="AD889" s="24"/>
      <c r="AE889" s="24">
        <v>88830</v>
      </c>
      <c r="AF889" s="24">
        <v>104300</v>
      </c>
      <c r="AG889" s="24">
        <v>19070</v>
      </c>
      <c r="AH889" s="25">
        <v>27790</v>
      </c>
      <c r="AI889" s="25">
        <v>40220</v>
      </c>
      <c r="AJ889" s="25">
        <v>6228</v>
      </c>
      <c r="AK889" s="25">
        <v>107600</v>
      </c>
      <c r="AL889" s="25">
        <v>104300</v>
      </c>
      <c r="AM889" s="25">
        <v>23200</v>
      </c>
      <c r="AN889" s="21" t="s">
        <v>63</v>
      </c>
      <c r="AO889" s="21" t="s">
        <v>50</v>
      </c>
      <c r="AP889" s="21" t="s">
        <v>63</v>
      </c>
      <c r="AQ889" s="21" t="s">
        <v>50</v>
      </c>
      <c r="AR889" s="21" t="s">
        <v>62</v>
      </c>
      <c r="AS889" s="21" t="s">
        <v>62</v>
      </c>
      <c r="AT889" s="21" t="s">
        <v>16703</v>
      </c>
      <c r="AU889" s="23">
        <v>0.31577403999999998</v>
      </c>
      <c r="AV889" s="23">
        <v>-1.6630355000000001</v>
      </c>
      <c r="AW889" s="23">
        <v>0.14154356000000001</v>
      </c>
      <c r="AX889" s="23">
        <v>0.84910989999999997</v>
      </c>
      <c r="AY889" s="32">
        <v>888</v>
      </c>
      <c r="AZ889">
        <f t="shared" si="26"/>
        <v>0.41570450954954957</v>
      </c>
      <c r="BA889">
        <f t="shared" si="27"/>
        <v>0.38121526425524183</v>
      </c>
    </row>
    <row r="890" spans="1:53">
      <c r="A890" s="20" t="s">
        <v>50</v>
      </c>
      <c r="B890" s="21" t="s">
        <v>18467</v>
      </c>
      <c r="C890" s="22" t="s">
        <v>18468</v>
      </c>
      <c r="D890" s="21">
        <v>4</v>
      </c>
      <c r="E890" s="22">
        <v>2</v>
      </c>
      <c r="F890" s="22">
        <v>9</v>
      </c>
      <c r="G890" s="21">
        <v>2</v>
      </c>
      <c r="H890" s="21">
        <v>428</v>
      </c>
      <c r="I890" s="21">
        <v>49</v>
      </c>
      <c r="J890" s="21">
        <v>5.67</v>
      </c>
      <c r="K890" s="21">
        <v>29.23</v>
      </c>
      <c r="L890" s="21" t="s">
        <v>3105</v>
      </c>
      <c r="M890" s="21" t="s">
        <v>151</v>
      </c>
      <c r="N890" s="21" t="s">
        <v>69</v>
      </c>
      <c r="O890" s="21" t="s">
        <v>982</v>
      </c>
      <c r="P890" s="21">
        <v>7919</v>
      </c>
      <c r="Q890" s="21" t="s">
        <v>18470</v>
      </c>
      <c r="R890" s="22" t="s">
        <v>18471</v>
      </c>
      <c r="S890" s="21" t="s">
        <v>18472</v>
      </c>
      <c r="T890" s="21" t="s">
        <v>18473</v>
      </c>
      <c r="U890" s="21"/>
      <c r="V890" s="22">
        <v>111.3</v>
      </c>
      <c r="W890" s="22">
        <v>92.2</v>
      </c>
      <c r="X890" s="22">
        <v>2.9</v>
      </c>
      <c r="Y890" s="22">
        <v>143.30000000000001</v>
      </c>
      <c r="Z890" s="22">
        <v>131.9</v>
      </c>
      <c r="AA890" s="22">
        <v>118.4</v>
      </c>
      <c r="AB890" s="24">
        <v>7353000</v>
      </c>
      <c r="AC890" s="24">
        <v>5809000</v>
      </c>
      <c r="AD890" s="24">
        <v>179400</v>
      </c>
      <c r="AE890" s="24">
        <v>9001000</v>
      </c>
      <c r="AF890" s="24">
        <v>10030000</v>
      </c>
      <c r="AG890" s="24">
        <v>7406000</v>
      </c>
      <c r="AH890" s="25">
        <v>8461000</v>
      </c>
      <c r="AI890" s="25">
        <v>7013000</v>
      </c>
      <c r="AJ890" s="25">
        <v>217500</v>
      </c>
      <c r="AK890" s="25">
        <v>10900000</v>
      </c>
      <c r="AL890" s="25">
        <v>10030000</v>
      </c>
      <c r="AM890" s="25">
        <v>9007000</v>
      </c>
      <c r="AN890" s="21" t="s">
        <v>50</v>
      </c>
      <c r="AO890" s="21" t="s">
        <v>50</v>
      </c>
      <c r="AP890" s="21" t="s">
        <v>50</v>
      </c>
      <c r="AQ890" s="21" t="s">
        <v>50</v>
      </c>
      <c r="AR890" s="21" t="s">
        <v>50</v>
      </c>
      <c r="AS890" s="21" t="s">
        <v>50</v>
      </c>
      <c r="AT890" s="21" t="s">
        <v>18474</v>
      </c>
      <c r="AU890" s="23">
        <v>0.52411717000000002</v>
      </c>
      <c r="AV890" s="23">
        <v>-0.9320387</v>
      </c>
      <c r="AW890" s="23">
        <v>0.14169395000000001</v>
      </c>
      <c r="AX890" s="23">
        <v>0.84864868999999998</v>
      </c>
      <c r="AY890" s="31">
        <v>889</v>
      </c>
      <c r="AZ890">
        <f t="shared" si="26"/>
        <v>0.41567808953880769</v>
      </c>
      <c r="BA890">
        <f t="shared" si="27"/>
        <v>0.3812428666248211</v>
      </c>
    </row>
    <row r="891" spans="1:53">
      <c r="A891" s="20" t="s">
        <v>50</v>
      </c>
      <c r="B891" s="21" t="s">
        <v>5516</v>
      </c>
      <c r="C891" s="22" t="s">
        <v>5517</v>
      </c>
      <c r="D891" s="21">
        <v>5</v>
      </c>
      <c r="E891" s="22">
        <v>1</v>
      </c>
      <c r="F891" s="22">
        <v>1</v>
      </c>
      <c r="G891" s="21">
        <v>1</v>
      </c>
      <c r="H891" s="21">
        <v>203</v>
      </c>
      <c r="I891" s="21">
        <v>23.1</v>
      </c>
      <c r="J891" s="21">
        <v>7.18</v>
      </c>
      <c r="K891" s="21">
        <v>2.76</v>
      </c>
      <c r="L891" s="21" t="s">
        <v>689</v>
      </c>
      <c r="M891" s="21" t="s">
        <v>5518</v>
      </c>
      <c r="N891" s="21" t="s">
        <v>177</v>
      </c>
      <c r="O891" s="21" t="s">
        <v>1099</v>
      </c>
      <c r="P891" s="21">
        <v>8934</v>
      </c>
      <c r="Q891" s="21" t="s">
        <v>5520</v>
      </c>
      <c r="R891" s="22" t="s">
        <v>5521</v>
      </c>
      <c r="S891" s="21" t="s">
        <v>5522</v>
      </c>
      <c r="T891" s="21" t="s">
        <v>5523</v>
      </c>
      <c r="U891" s="21"/>
      <c r="V891" s="22">
        <v>143.4</v>
      </c>
      <c r="W891" s="22">
        <v>99</v>
      </c>
      <c r="X891" s="22">
        <v>98.6</v>
      </c>
      <c r="Y891" s="22">
        <v>84.1</v>
      </c>
      <c r="Z891" s="22">
        <v>89.4</v>
      </c>
      <c r="AA891" s="22">
        <v>85.6</v>
      </c>
      <c r="AB891" s="24">
        <v>579000</v>
      </c>
      <c r="AC891" s="24">
        <v>380800</v>
      </c>
      <c r="AD891" s="24">
        <v>438500</v>
      </c>
      <c r="AE891" s="24">
        <v>322500</v>
      </c>
      <c r="AF891" s="24">
        <v>415000</v>
      </c>
      <c r="AG891" s="24">
        <v>326800</v>
      </c>
      <c r="AH891" s="25">
        <v>666200</v>
      </c>
      <c r="AI891" s="25">
        <v>459700</v>
      </c>
      <c r="AJ891" s="25">
        <v>457800</v>
      </c>
      <c r="AK891" s="25">
        <v>390500</v>
      </c>
      <c r="AL891" s="25">
        <v>415000</v>
      </c>
      <c r="AM891" s="25">
        <v>397500</v>
      </c>
      <c r="AN891" s="21" t="s">
        <v>62</v>
      </c>
      <c r="AO891" s="21" t="s">
        <v>62</v>
      </c>
      <c r="AP891" s="21" t="s">
        <v>62</v>
      </c>
      <c r="AQ891" s="21" t="s">
        <v>62</v>
      </c>
      <c r="AR891" s="21" t="s">
        <v>62</v>
      </c>
      <c r="AS891" s="21" t="s">
        <v>50</v>
      </c>
      <c r="AT891" s="21" t="s">
        <v>5524</v>
      </c>
      <c r="AU891" s="23">
        <v>1.3165131999999999</v>
      </c>
      <c r="AV891" s="23">
        <v>0.39672199000000002</v>
      </c>
      <c r="AW891" s="23">
        <v>0.14202142000000001</v>
      </c>
      <c r="AX891" s="23">
        <v>0.84764616000000004</v>
      </c>
      <c r="AY891" s="31">
        <v>890</v>
      </c>
      <c r="AZ891">
        <f t="shared" si="26"/>
        <v>0.41617063298876406</v>
      </c>
      <c r="BA891">
        <f t="shared" si="27"/>
        <v>0.38072856896078949</v>
      </c>
    </row>
    <row r="892" spans="1:53">
      <c r="A892" s="20" t="s">
        <v>50</v>
      </c>
      <c r="B892" s="21" t="s">
        <v>15309</v>
      </c>
      <c r="C892" s="22" t="s">
        <v>15310</v>
      </c>
      <c r="D892" s="21">
        <v>14</v>
      </c>
      <c r="E892" s="22">
        <v>6</v>
      </c>
      <c r="F892" s="22">
        <v>34</v>
      </c>
      <c r="G892" s="21">
        <v>1</v>
      </c>
      <c r="H892" s="21">
        <v>647</v>
      </c>
      <c r="I892" s="21">
        <v>71.400000000000006</v>
      </c>
      <c r="J892" s="21">
        <v>6.42</v>
      </c>
      <c r="K892" s="21">
        <v>78.7</v>
      </c>
      <c r="L892" s="21"/>
      <c r="M892" s="21"/>
      <c r="N892" s="21"/>
      <c r="O892" s="21"/>
      <c r="P892" s="21"/>
      <c r="Q892" s="21"/>
      <c r="R892" s="22" t="s">
        <v>1286</v>
      </c>
      <c r="S892" s="21" t="s">
        <v>15309</v>
      </c>
      <c r="T892" s="21"/>
      <c r="U892" s="21"/>
      <c r="V892" s="22">
        <v>84.7</v>
      </c>
      <c r="W892" s="22">
        <v>86.5</v>
      </c>
      <c r="X892" s="22">
        <v>88</v>
      </c>
      <c r="Y892" s="22">
        <v>142.6</v>
      </c>
      <c r="Z892" s="22">
        <v>105.1</v>
      </c>
      <c r="AA892" s="22">
        <v>93.1</v>
      </c>
      <c r="AB892" s="24">
        <v>3948000</v>
      </c>
      <c r="AC892" s="24">
        <v>3843000</v>
      </c>
      <c r="AD892" s="24">
        <v>4501000</v>
      </c>
      <c r="AE892" s="24">
        <v>6300000</v>
      </c>
      <c r="AF892" s="24">
        <v>5639000</v>
      </c>
      <c r="AG892" s="24">
        <v>4073000</v>
      </c>
      <c r="AH892" s="25">
        <v>4542000</v>
      </c>
      <c r="AI892" s="25">
        <v>4639000</v>
      </c>
      <c r="AJ892" s="25">
        <v>4721000</v>
      </c>
      <c r="AK892" s="25">
        <v>7652000</v>
      </c>
      <c r="AL892" s="25">
        <v>5639000</v>
      </c>
      <c r="AM892" s="25">
        <v>4995000</v>
      </c>
      <c r="AN892" s="21" t="s">
        <v>62</v>
      </c>
      <c r="AO892" s="21" t="s">
        <v>50</v>
      </c>
      <c r="AP892" s="21" t="s">
        <v>50</v>
      </c>
      <c r="AQ892" s="21" t="s">
        <v>62</v>
      </c>
      <c r="AR892" s="21" t="s">
        <v>50</v>
      </c>
      <c r="AS892" s="21" t="s">
        <v>63</v>
      </c>
      <c r="AT892" s="21" t="s">
        <v>15311</v>
      </c>
      <c r="AU892" s="23">
        <v>0.76028417000000004</v>
      </c>
      <c r="AV892" s="23">
        <v>-0.3953894</v>
      </c>
      <c r="AW892" s="23">
        <v>0.1425534</v>
      </c>
      <c r="AX892" s="23">
        <v>0.84602241</v>
      </c>
      <c r="AY892" s="32">
        <v>891</v>
      </c>
      <c r="AZ892">
        <f t="shared" si="26"/>
        <v>0.41726068148148149</v>
      </c>
      <c r="BA892">
        <f t="shared" si="27"/>
        <v>0.37959253697564294</v>
      </c>
    </row>
    <row r="893" spans="1:53">
      <c r="A893" s="20" t="s">
        <v>50</v>
      </c>
      <c r="B893" s="21" t="s">
        <v>15810</v>
      </c>
      <c r="C893" s="22" t="s">
        <v>15811</v>
      </c>
      <c r="D893" s="21">
        <v>0</v>
      </c>
      <c r="E893" s="22">
        <v>1</v>
      </c>
      <c r="F893" s="22">
        <v>2</v>
      </c>
      <c r="G893" s="21">
        <v>1</v>
      </c>
      <c r="H893" s="21">
        <v>2968</v>
      </c>
      <c r="I893" s="21">
        <v>314.3</v>
      </c>
      <c r="J893" s="21">
        <v>8.6999999999999993</v>
      </c>
      <c r="K893" s="21">
        <v>4.08</v>
      </c>
      <c r="L893" s="21"/>
      <c r="M893" s="21" t="s">
        <v>12868</v>
      </c>
      <c r="N893" s="21" t="s">
        <v>108</v>
      </c>
      <c r="O893" s="21" t="s">
        <v>873</v>
      </c>
      <c r="P893" s="21">
        <v>84629</v>
      </c>
      <c r="Q893" s="21" t="s">
        <v>15813</v>
      </c>
      <c r="R893" s="22" t="s">
        <v>15814</v>
      </c>
      <c r="S893" s="21" t="s">
        <v>15815</v>
      </c>
      <c r="T893" s="21"/>
      <c r="U893" s="21"/>
      <c r="V893" s="22">
        <v>21.2</v>
      </c>
      <c r="W893" s="22">
        <v>93.3</v>
      </c>
      <c r="X893" s="22">
        <v>105</v>
      </c>
      <c r="Y893" s="22">
        <v>111.4</v>
      </c>
      <c r="Z893" s="22">
        <v>115.4</v>
      </c>
      <c r="AA893" s="22">
        <v>153.69999999999999</v>
      </c>
      <c r="AB893" s="24"/>
      <c r="AC893" s="24">
        <v>51790</v>
      </c>
      <c r="AD893" s="24">
        <v>67370</v>
      </c>
      <c r="AE893" s="24">
        <v>61640</v>
      </c>
      <c r="AF893" s="24">
        <v>77310</v>
      </c>
      <c r="AG893" s="24">
        <v>84700</v>
      </c>
      <c r="AH893" s="25">
        <v>14230</v>
      </c>
      <c r="AI893" s="25">
        <v>62520</v>
      </c>
      <c r="AJ893" s="25">
        <v>70330</v>
      </c>
      <c r="AK893" s="25">
        <v>74630</v>
      </c>
      <c r="AL893" s="25">
        <v>77310</v>
      </c>
      <c r="AM893" s="25">
        <v>103000</v>
      </c>
      <c r="AN893" s="21" t="s">
        <v>63</v>
      </c>
      <c r="AO893" s="21" t="s">
        <v>62</v>
      </c>
      <c r="AP893" s="21" t="s">
        <v>62</v>
      </c>
      <c r="AQ893" s="21" t="s">
        <v>50</v>
      </c>
      <c r="AR893" s="21" t="s">
        <v>62</v>
      </c>
      <c r="AS893" s="21" t="s">
        <v>50</v>
      </c>
      <c r="AT893" s="21" t="s">
        <v>15816</v>
      </c>
      <c r="AU893" s="23">
        <v>0.57687738</v>
      </c>
      <c r="AV893" s="23">
        <v>-0.79366340000000002</v>
      </c>
      <c r="AW893" s="23">
        <v>0.14263365</v>
      </c>
      <c r="AX893" s="23">
        <v>0.84577800000000003</v>
      </c>
      <c r="AY893" s="31">
        <v>892</v>
      </c>
      <c r="AZ893">
        <f t="shared" si="26"/>
        <v>0.41702753273542603</v>
      </c>
      <c r="BA893">
        <f t="shared" si="27"/>
        <v>0.37983527135636408</v>
      </c>
    </row>
    <row r="894" spans="1:53">
      <c r="A894" s="20" t="s">
        <v>50</v>
      </c>
      <c r="B894" s="21" t="s">
        <v>19794</v>
      </c>
      <c r="C894" s="22" t="s">
        <v>19795</v>
      </c>
      <c r="D894" s="21">
        <v>21</v>
      </c>
      <c r="E894" s="22">
        <v>2</v>
      </c>
      <c r="F894" s="22">
        <v>39</v>
      </c>
      <c r="G894" s="21">
        <v>2</v>
      </c>
      <c r="H894" s="21">
        <v>92</v>
      </c>
      <c r="I894" s="21">
        <v>10.8</v>
      </c>
      <c r="J894" s="21">
        <v>9.44</v>
      </c>
      <c r="K894" s="21">
        <v>121.14</v>
      </c>
      <c r="L894" s="21" t="s">
        <v>525</v>
      </c>
      <c r="M894" s="21" t="s">
        <v>127</v>
      </c>
      <c r="N894" s="21" t="s">
        <v>87</v>
      </c>
      <c r="O894" s="21" t="s">
        <v>7370</v>
      </c>
      <c r="P894" s="21">
        <v>6635</v>
      </c>
      <c r="Q894" s="21" t="s">
        <v>19797</v>
      </c>
      <c r="R894" s="22" t="s">
        <v>19798</v>
      </c>
      <c r="S894" s="21" t="s">
        <v>19799</v>
      </c>
      <c r="T894" s="21" t="s">
        <v>13208</v>
      </c>
      <c r="U894" s="21" t="s">
        <v>1412</v>
      </c>
      <c r="V894" s="22">
        <v>82.6</v>
      </c>
      <c r="W894" s="22">
        <v>75.099999999999994</v>
      </c>
      <c r="X894" s="22">
        <v>71.099999999999994</v>
      </c>
      <c r="Y894" s="22">
        <v>124.4</v>
      </c>
      <c r="Z894" s="22">
        <v>168.1</v>
      </c>
      <c r="AA894" s="22">
        <v>78.599999999999994</v>
      </c>
      <c r="AB894" s="24">
        <v>1565000</v>
      </c>
      <c r="AC894" s="24">
        <v>1355000</v>
      </c>
      <c r="AD894" s="24">
        <v>1484000</v>
      </c>
      <c r="AE894" s="24">
        <v>2238000</v>
      </c>
      <c r="AF894" s="24">
        <v>3661000</v>
      </c>
      <c r="AG894" s="24">
        <v>1379000</v>
      </c>
      <c r="AH894" s="25">
        <v>1800000</v>
      </c>
      <c r="AI894" s="25">
        <v>1636000</v>
      </c>
      <c r="AJ894" s="25">
        <v>1549000</v>
      </c>
      <c r="AK894" s="25">
        <v>2710000</v>
      </c>
      <c r="AL894" s="25">
        <v>3661000</v>
      </c>
      <c r="AM894" s="25">
        <v>1713000</v>
      </c>
      <c r="AN894" s="21" t="s">
        <v>50</v>
      </c>
      <c r="AO894" s="21" t="s">
        <v>50</v>
      </c>
      <c r="AP894" s="21" t="s">
        <v>50</v>
      </c>
      <c r="AQ894" s="21" t="s">
        <v>50</v>
      </c>
      <c r="AR894" s="21" t="s">
        <v>50</v>
      </c>
      <c r="AS894" s="21" t="s">
        <v>50</v>
      </c>
      <c r="AT894" s="21" t="s">
        <v>19800</v>
      </c>
      <c r="AU894" s="23">
        <v>0.61668937000000001</v>
      </c>
      <c r="AV894" s="23">
        <v>-0.69738409999999995</v>
      </c>
      <c r="AW894" s="23">
        <v>0.14269138000000001</v>
      </c>
      <c r="AX894" s="23">
        <v>0.84560225</v>
      </c>
      <c r="AY894" s="31">
        <v>893</v>
      </c>
      <c r="AZ894">
        <f t="shared" si="26"/>
        <v>0.41672913666293399</v>
      </c>
      <c r="BA894">
        <f t="shared" si="27"/>
        <v>0.38014613369304912</v>
      </c>
    </row>
    <row r="895" spans="1:53">
      <c r="A895" s="20" t="s">
        <v>50</v>
      </c>
      <c r="B895" s="21" t="s">
        <v>4086</v>
      </c>
      <c r="C895" s="22" t="s">
        <v>4087</v>
      </c>
      <c r="D895" s="21">
        <v>28</v>
      </c>
      <c r="E895" s="22">
        <v>3</v>
      </c>
      <c r="F895" s="22">
        <v>24</v>
      </c>
      <c r="G895" s="21">
        <v>3</v>
      </c>
      <c r="H895" s="21">
        <v>134</v>
      </c>
      <c r="I895" s="21">
        <v>15.3</v>
      </c>
      <c r="J895" s="21">
        <v>4.96</v>
      </c>
      <c r="K895" s="21">
        <v>75.09</v>
      </c>
      <c r="L895" s="21" t="s">
        <v>97</v>
      </c>
      <c r="M895" s="21" t="s">
        <v>4088</v>
      </c>
      <c r="N895" s="21" t="s">
        <v>140</v>
      </c>
      <c r="O895" s="21" t="s">
        <v>4089</v>
      </c>
      <c r="P895" s="21">
        <v>1528</v>
      </c>
      <c r="Q895" s="21" t="s">
        <v>4091</v>
      </c>
      <c r="R895" s="22" t="s">
        <v>4092</v>
      </c>
      <c r="S895" s="21" t="s">
        <v>4093</v>
      </c>
      <c r="T895" s="21" t="s">
        <v>4094</v>
      </c>
      <c r="U895" s="21" t="s">
        <v>4095</v>
      </c>
      <c r="V895" s="22">
        <v>96.2</v>
      </c>
      <c r="W895" s="22">
        <v>170.1</v>
      </c>
      <c r="X895" s="22">
        <v>106</v>
      </c>
      <c r="Y895" s="22">
        <v>91.8</v>
      </c>
      <c r="Z895" s="22">
        <v>85.6</v>
      </c>
      <c r="AA895" s="22">
        <v>50.2</v>
      </c>
      <c r="AB895" s="24">
        <v>1509000</v>
      </c>
      <c r="AC895" s="24">
        <v>2587000</v>
      </c>
      <c r="AD895" s="24">
        <v>1837000</v>
      </c>
      <c r="AE895" s="24">
        <v>1389000</v>
      </c>
      <c r="AF895" s="24">
        <v>1547000</v>
      </c>
      <c r="AG895" s="24">
        <v>751200</v>
      </c>
      <c r="AH895" s="25">
        <v>1767000</v>
      </c>
      <c r="AI895" s="25">
        <v>3123000</v>
      </c>
      <c r="AJ895" s="25">
        <v>1945000</v>
      </c>
      <c r="AK895" s="25">
        <v>1686000</v>
      </c>
      <c r="AL895" s="25">
        <v>1572000</v>
      </c>
      <c r="AM895" s="25">
        <v>921700</v>
      </c>
      <c r="AN895" s="21" t="s">
        <v>50</v>
      </c>
      <c r="AO895" s="21" t="s">
        <v>50</v>
      </c>
      <c r="AP895" s="21" t="s">
        <v>50</v>
      </c>
      <c r="AQ895" s="21" t="s">
        <v>50</v>
      </c>
      <c r="AR895" s="21" t="s">
        <v>50</v>
      </c>
      <c r="AS895" s="21" t="s">
        <v>50</v>
      </c>
      <c r="AT895" s="21" t="s">
        <v>4096</v>
      </c>
      <c r="AU895" s="26">
        <v>1.6354457099999999</v>
      </c>
      <c r="AV895" s="23">
        <v>0.70968386999999999</v>
      </c>
      <c r="AW895" s="23">
        <v>0.14361609</v>
      </c>
      <c r="AX895" s="23">
        <v>0.84279689999999996</v>
      </c>
      <c r="AY895" s="32">
        <v>894</v>
      </c>
      <c r="AZ895">
        <f t="shared" si="26"/>
        <v>0.41896058469798658</v>
      </c>
      <c r="BA895">
        <f t="shared" si="27"/>
        <v>0.37782683300829872</v>
      </c>
    </row>
    <row r="896" spans="1:53">
      <c r="A896" s="20" t="s">
        <v>50</v>
      </c>
      <c r="B896" s="21" t="s">
        <v>20557</v>
      </c>
      <c r="C896" s="22" t="s">
        <v>20558</v>
      </c>
      <c r="D896" s="21">
        <v>17</v>
      </c>
      <c r="E896" s="22">
        <v>3</v>
      </c>
      <c r="F896" s="22">
        <v>12</v>
      </c>
      <c r="G896" s="21">
        <v>1</v>
      </c>
      <c r="H896" s="21">
        <v>162</v>
      </c>
      <c r="I896" s="21">
        <v>17.7</v>
      </c>
      <c r="J896" s="21">
        <v>7.5</v>
      </c>
      <c r="K896" s="21">
        <v>30.05</v>
      </c>
      <c r="L896" s="21"/>
      <c r="M896" s="21"/>
      <c r="N896" s="21"/>
      <c r="O896" s="21"/>
      <c r="P896" s="21"/>
      <c r="Q896" s="21"/>
      <c r="R896" s="22" t="s">
        <v>20559</v>
      </c>
      <c r="S896" s="21" t="s">
        <v>20557</v>
      </c>
      <c r="T896" s="21"/>
      <c r="U896" s="21"/>
      <c r="V896" s="22">
        <v>77.8</v>
      </c>
      <c r="W896" s="22">
        <v>89.4</v>
      </c>
      <c r="X896" s="22">
        <v>54.4</v>
      </c>
      <c r="Y896" s="22">
        <v>158.19999999999999</v>
      </c>
      <c r="Z896" s="22">
        <v>147.6</v>
      </c>
      <c r="AA896" s="22">
        <v>72.5</v>
      </c>
      <c r="AB896" s="24">
        <v>120700</v>
      </c>
      <c r="AC896" s="24">
        <v>132100</v>
      </c>
      <c r="AD896" s="24">
        <v>92920</v>
      </c>
      <c r="AE896" s="24">
        <v>233100</v>
      </c>
      <c r="AF896" s="24">
        <v>263300</v>
      </c>
      <c r="AG896" s="24">
        <v>106400</v>
      </c>
      <c r="AH896" s="25">
        <v>138800</v>
      </c>
      <c r="AI896" s="25">
        <v>159400</v>
      </c>
      <c r="AJ896" s="25">
        <v>97010</v>
      </c>
      <c r="AK896" s="25">
        <v>282300</v>
      </c>
      <c r="AL896" s="25">
        <v>263300</v>
      </c>
      <c r="AM896" s="25">
        <v>129400</v>
      </c>
      <c r="AN896" s="21" t="s">
        <v>62</v>
      </c>
      <c r="AO896" s="21" t="s">
        <v>50</v>
      </c>
      <c r="AP896" s="21" t="s">
        <v>62</v>
      </c>
      <c r="AQ896" s="21" t="s">
        <v>50</v>
      </c>
      <c r="AR896" s="21" t="s">
        <v>62</v>
      </c>
      <c r="AS896" s="21" t="s">
        <v>62</v>
      </c>
      <c r="AT896" s="21" t="s">
        <v>20560</v>
      </c>
      <c r="AU896" s="23">
        <v>0.58561750999999995</v>
      </c>
      <c r="AV896" s="23">
        <v>-0.77196940000000003</v>
      </c>
      <c r="AW896" s="23">
        <v>0.14451074999999999</v>
      </c>
      <c r="AX896" s="23">
        <v>0.84009984999999998</v>
      </c>
      <c r="AY896" s="31">
        <v>895</v>
      </c>
      <c r="AZ896">
        <f t="shared" si="26"/>
        <v>0.42109948156424581</v>
      </c>
      <c r="BA896">
        <f t="shared" si="27"/>
        <v>0.3756152932601573</v>
      </c>
    </row>
    <row r="897" spans="1:53">
      <c r="A897" s="20" t="s">
        <v>50</v>
      </c>
      <c r="B897" s="21" t="s">
        <v>14178</v>
      </c>
      <c r="C897" s="22" t="s">
        <v>14179</v>
      </c>
      <c r="D897" s="21">
        <v>18</v>
      </c>
      <c r="E897" s="22">
        <v>3</v>
      </c>
      <c r="F897" s="22">
        <v>65</v>
      </c>
      <c r="G897" s="21">
        <v>3</v>
      </c>
      <c r="H897" s="21">
        <v>222</v>
      </c>
      <c r="I897" s="21">
        <v>25.6</v>
      </c>
      <c r="J897" s="21">
        <v>8.73</v>
      </c>
      <c r="K897" s="21">
        <v>268.8</v>
      </c>
      <c r="L897" s="21" t="s">
        <v>188</v>
      </c>
      <c r="M897" s="21" t="s">
        <v>1080</v>
      </c>
      <c r="N897" s="21"/>
      <c r="O897" s="21"/>
      <c r="P897" s="21">
        <v>63932</v>
      </c>
      <c r="Q897" s="21" t="s">
        <v>14181</v>
      </c>
      <c r="R897" s="22" t="s">
        <v>14182</v>
      </c>
      <c r="S897" s="21" t="s">
        <v>14183</v>
      </c>
      <c r="T897" s="21" t="s">
        <v>238</v>
      </c>
      <c r="U897" s="21"/>
      <c r="V897" s="22">
        <v>85.5</v>
      </c>
      <c r="W897" s="22">
        <v>94.6</v>
      </c>
      <c r="X897" s="22">
        <v>87.7</v>
      </c>
      <c r="Y897" s="22">
        <v>133.6</v>
      </c>
      <c r="Z897" s="22">
        <v>96.4</v>
      </c>
      <c r="AA897" s="22">
        <v>102.2</v>
      </c>
      <c r="AB897" s="24">
        <v>50360000</v>
      </c>
      <c r="AC897" s="24">
        <v>53140000</v>
      </c>
      <c r="AD897" s="24">
        <v>56910000</v>
      </c>
      <c r="AE897" s="24">
        <v>74760000</v>
      </c>
      <c r="AF897" s="24">
        <v>65350000</v>
      </c>
      <c r="AG897" s="24">
        <v>56920000</v>
      </c>
      <c r="AH897" s="25">
        <v>57980000</v>
      </c>
      <c r="AI897" s="25">
        <v>64160000</v>
      </c>
      <c r="AJ897" s="25">
        <v>59430000</v>
      </c>
      <c r="AK897" s="25">
        <v>90550000</v>
      </c>
      <c r="AL897" s="25">
        <v>65380000</v>
      </c>
      <c r="AM897" s="25">
        <v>69270000</v>
      </c>
      <c r="AN897" s="21" t="s">
        <v>50</v>
      </c>
      <c r="AO897" s="21" t="s">
        <v>50</v>
      </c>
      <c r="AP897" s="21" t="s">
        <v>50</v>
      </c>
      <c r="AQ897" s="21" t="s">
        <v>50</v>
      </c>
      <c r="AR897" s="21" t="s">
        <v>50</v>
      </c>
      <c r="AS897" s="21" t="s">
        <v>50</v>
      </c>
      <c r="AT897" s="21" t="s">
        <v>14184</v>
      </c>
      <c r="AU897" s="23">
        <v>0.80626105999999997</v>
      </c>
      <c r="AV897" s="23">
        <v>-0.31068109999999999</v>
      </c>
      <c r="AW897" s="23">
        <v>0.14489431</v>
      </c>
      <c r="AX897" s="23">
        <v>0.83894866999999995</v>
      </c>
      <c r="AY897" s="31">
        <v>896</v>
      </c>
      <c r="AZ897">
        <f t="shared" si="26"/>
        <v>0.42174593803571431</v>
      </c>
      <c r="BA897">
        <f t="shared" si="27"/>
        <v>0.37494909154184886</v>
      </c>
    </row>
    <row r="898" spans="1:53">
      <c r="A898" s="20" t="s">
        <v>50</v>
      </c>
      <c r="B898" s="21" t="s">
        <v>5647</v>
      </c>
      <c r="C898" s="22" t="s">
        <v>5648</v>
      </c>
      <c r="D898" s="21">
        <v>16</v>
      </c>
      <c r="E898" s="22">
        <v>6</v>
      </c>
      <c r="F898" s="22">
        <v>50</v>
      </c>
      <c r="G898" s="21">
        <v>5</v>
      </c>
      <c r="H898" s="21">
        <v>711</v>
      </c>
      <c r="I898" s="21">
        <v>73.099999999999994</v>
      </c>
      <c r="J898" s="21">
        <v>7.3</v>
      </c>
      <c r="K898" s="21">
        <v>171.44</v>
      </c>
      <c r="L898" s="21" t="s">
        <v>5649</v>
      </c>
      <c r="M898" s="21" t="s">
        <v>127</v>
      </c>
      <c r="N898" s="21" t="s">
        <v>69</v>
      </c>
      <c r="O898" s="21" t="s">
        <v>5650</v>
      </c>
      <c r="P898" s="21">
        <v>8570</v>
      </c>
      <c r="Q898" s="21" t="s">
        <v>5652</v>
      </c>
      <c r="R898" s="22" t="s">
        <v>5653</v>
      </c>
      <c r="S898" s="21" t="s">
        <v>5654</v>
      </c>
      <c r="T898" s="21" t="s">
        <v>5655</v>
      </c>
      <c r="U898" s="21" t="s">
        <v>5656</v>
      </c>
      <c r="V898" s="22">
        <v>128.4</v>
      </c>
      <c r="W898" s="22">
        <v>93.9</v>
      </c>
      <c r="X898" s="22">
        <v>105.5</v>
      </c>
      <c r="Y898" s="22">
        <v>87.8</v>
      </c>
      <c r="Z898" s="22">
        <v>92.4</v>
      </c>
      <c r="AA898" s="22">
        <v>92</v>
      </c>
      <c r="AB898" s="24">
        <v>13190000</v>
      </c>
      <c r="AC898" s="24">
        <v>9192000</v>
      </c>
      <c r="AD898" s="24">
        <v>11930000</v>
      </c>
      <c r="AE898" s="24">
        <v>8550000</v>
      </c>
      <c r="AF898" s="24">
        <v>10910000</v>
      </c>
      <c r="AG898" s="24">
        <v>8914000</v>
      </c>
      <c r="AH898" s="25">
        <v>15180000</v>
      </c>
      <c r="AI898" s="25">
        <v>11100000</v>
      </c>
      <c r="AJ898" s="25">
        <v>12460000</v>
      </c>
      <c r="AK898" s="25">
        <v>10370000</v>
      </c>
      <c r="AL898" s="25">
        <v>10920000</v>
      </c>
      <c r="AM898" s="25">
        <v>10880000</v>
      </c>
      <c r="AN898" s="21" t="s">
        <v>50</v>
      </c>
      <c r="AO898" s="21" t="s">
        <v>50</v>
      </c>
      <c r="AP898" s="21" t="s">
        <v>50</v>
      </c>
      <c r="AQ898" s="21" t="s">
        <v>50</v>
      </c>
      <c r="AR898" s="21" t="s">
        <v>50</v>
      </c>
      <c r="AS898" s="21" t="s">
        <v>50</v>
      </c>
      <c r="AT898" s="21" t="s">
        <v>5657</v>
      </c>
      <c r="AU898" s="23">
        <v>1.2040881999999999</v>
      </c>
      <c r="AV898" s="23">
        <v>0.26794108</v>
      </c>
      <c r="AW898" s="23">
        <v>0.14548700000000001</v>
      </c>
      <c r="AX898" s="23">
        <v>0.83717582000000001</v>
      </c>
      <c r="AY898" s="32">
        <v>897</v>
      </c>
      <c r="AZ898">
        <f t="shared" si="26"/>
        <v>0.42299899219620957</v>
      </c>
      <c r="BA898">
        <f t="shared" si="27"/>
        <v>0.3736606673392518</v>
      </c>
    </row>
    <row r="899" spans="1:53">
      <c r="A899" s="20" t="s">
        <v>50</v>
      </c>
      <c r="B899" s="21" t="s">
        <v>5983</v>
      </c>
      <c r="C899" s="22" t="s">
        <v>5984</v>
      </c>
      <c r="D899" s="21">
        <v>11</v>
      </c>
      <c r="E899" s="22">
        <v>5</v>
      </c>
      <c r="F899" s="22">
        <v>109</v>
      </c>
      <c r="G899" s="21">
        <v>5</v>
      </c>
      <c r="H899" s="21">
        <v>542</v>
      </c>
      <c r="I899" s="21">
        <v>58.1</v>
      </c>
      <c r="J899" s="21">
        <v>5.35</v>
      </c>
      <c r="K899" s="21">
        <v>270.73</v>
      </c>
      <c r="L899" s="21"/>
      <c r="M899" s="21"/>
      <c r="N899" s="21"/>
      <c r="O899" s="21"/>
      <c r="P899" s="21"/>
      <c r="Q899" s="21"/>
      <c r="R899" s="22" t="s">
        <v>5985</v>
      </c>
      <c r="S899" s="21" t="s">
        <v>5983</v>
      </c>
      <c r="T899" s="21"/>
      <c r="U899" s="21"/>
      <c r="V899" s="22">
        <v>98.5</v>
      </c>
      <c r="W899" s="22">
        <v>105.2</v>
      </c>
      <c r="X899" s="22">
        <v>119.7</v>
      </c>
      <c r="Y899" s="22">
        <v>81.3</v>
      </c>
      <c r="Z899" s="22">
        <v>93.3</v>
      </c>
      <c r="AA899" s="22">
        <v>102</v>
      </c>
      <c r="AB899" s="24">
        <v>17220000</v>
      </c>
      <c r="AC899" s="24">
        <v>17570000</v>
      </c>
      <c r="AD899" s="24">
        <v>23030000</v>
      </c>
      <c r="AE899" s="24">
        <v>13480000</v>
      </c>
      <c r="AF899" s="24">
        <v>18720000</v>
      </c>
      <c r="AG899" s="24">
        <v>16840000</v>
      </c>
      <c r="AH899" s="25">
        <v>19840000</v>
      </c>
      <c r="AI899" s="25">
        <v>21200000</v>
      </c>
      <c r="AJ899" s="25">
        <v>24110000</v>
      </c>
      <c r="AK899" s="25">
        <v>16390000</v>
      </c>
      <c r="AL899" s="25">
        <v>18800000</v>
      </c>
      <c r="AM899" s="25">
        <v>20540000</v>
      </c>
      <c r="AN899" s="21" t="s">
        <v>50</v>
      </c>
      <c r="AO899" s="21" t="s">
        <v>50</v>
      </c>
      <c r="AP899" s="21" t="s">
        <v>50</v>
      </c>
      <c r="AQ899" s="21" t="s">
        <v>50</v>
      </c>
      <c r="AR899" s="21" t="s">
        <v>50</v>
      </c>
      <c r="AS899" s="21" t="s">
        <v>50</v>
      </c>
      <c r="AT899" s="21" t="s">
        <v>5986</v>
      </c>
      <c r="AU899" s="23">
        <v>1.1692126300000001</v>
      </c>
      <c r="AV899" s="23">
        <v>0.22553730999999999</v>
      </c>
      <c r="AW899" s="23">
        <v>0.14555517000000001</v>
      </c>
      <c r="AX899" s="23">
        <v>0.83697235999999997</v>
      </c>
      <c r="AY899" s="31">
        <v>898</v>
      </c>
      <c r="AZ899">
        <f t="shared" ref="AZ899:AZ962" si="28">AW899*2608/AY899</f>
        <v>0.42272592801781739</v>
      </c>
      <c r="BA899">
        <f t="shared" ref="BA899:BA962" si="29">-LOG10(AZ899)</f>
        <v>0.37394111377559924</v>
      </c>
    </row>
    <row r="900" spans="1:53">
      <c r="A900" s="20" t="s">
        <v>50</v>
      </c>
      <c r="B900" s="21" t="s">
        <v>20427</v>
      </c>
      <c r="C900" s="22" t="s">
        <v>20428</v>
      </c>
      <c r="D900" s="21">
        <v>9</v>
      </c>
      <c r="E900" s="22">
        <v>1</v>
      </c>
      <c r="F900" s="22">
        <v>1</v>
      </c>
      <c r="G900" s="21">
        <v>1</v>
      </c>
      <c r="H900" s="21">
        <v>219</v>
      </c>
      <c r="I900" s="21">
        <v>23.9</v>
      </c>
      <c r="J900" s="21">
        <v>5.85</v>
      </c>
      <c r="K900" s="21">
        <v>2.54</v>
      </c>
      <c r="L900" s="21" t="s">
        <v>20075</v>
      </c>
      <c r="M900" s="21" t="s">
        <v>20429</v>
      </c>
      <c r="N900" s="21" t="s">
        <v>108</v>
      </c>
      <c r="O900" s="21" t="s">
        <v>8758</v>
      </c>
      <c r="P900" s="21">
        <v>665</v>
      </c>
      <c r="Q900" s="21" t="s">
        <v>20431</v>
      </c>
      <c r="R900" s="22" t="s">
        <v>20432</v>
      </c>
      <c r="S900" s="21" t="s">
        <v>20433</v>
      </c>
      <c r="T900" s="21" t="s">
        <v>20434</v>
      </c>
      <c r="U900" s="21" t="s">
        <v>20435</v>
      </c>
      <c r="V900" s="22">
        <v>54.4</v>
      </c>
      <c r="W900" s="22">
        <v>111.9</v>
      </c>
      <c r="X900" s="22">
        <v>70.3</v>
      </c>
      <c r="Y900" s="22">
        <v>91</v>
      </c>
      <c r="Z900" s="22">
        <v>145.1</v>
      </c>
      <c r="AA900" s="22">
        <v>127.3</v>
      </c>
      <c r="AB900" s="24"/>
      <c r="AC900" s="24">
        <v>54600</v>
      </c>
      <c r="AD900" s="24"/>
      <c r="AE900" s="24"/>
      <c r="AF900" s="24">
        <v>85440</v>
      </c>
      <c r="AG900" s="24">
        <v>61600</v>
      </c>
      <c r="AH900" s="25">
        <v>32060</v>
      </c>
      <c r="AI900" s="25">
        <v>65910</v>
      </c>
      <c r="AJ900" s="25">
        <v>41390</v>
      </c>
      <c r="AK900" s="25">
        <v>53550</v>
      </c>
      <c r="AL900" s="25">
        <v>85440</v>
      </c>
      <c r="AM900" s="25">
        <v>74920</v>
      </c>
      <c r="AN900" s="21" t="s">
        <v>63</v>
      </c>
      <c r="AO900" s="21" t="s">
        <v>50</v>
      </c>
      <c r="AP900" s="21" t="s">
        <v>63</v>
      </c>
      <c r="AQ900" s="21" t="s">
        <v>63</v>
      </c>
      <c r="AR900" s="21" t="s">
        <v>62</v>
      </c>
      <c r="AS900" s="21" t="s">
        <v>62</v>
      </c>
      <c r="AT900" s="21" t="s">
        <v>14317</v>
      </c>
      <c r="AU900" s="23">
        <v>0.65146174000000001</v>
      </c>
      <c r="AV900" s="23">
        <v>-0.61824760000000001</v>
      </c>
      <c r="AW900" s="23">
        <v>0.14568781</v>
      </c>
      <c r="AX900" s="23">
        <v>0.83657676999999997</v>
      </c>
      <c r="AY900" s="31">
        <v>899</v>
      </c>
      <c r="AZ900">
        <f t="shared" si="28"/>
        <v>0.42264049886540606</v>
      </c>
      <c r="BA900">
        <f t="shared" si="29"/>
        <v>0.37402888969958292</v>
      </c>
    </row>
    <row r="901" spans="1:53">
      <c r="A901" s="20" t="s">
        <v>50</v>
      </c>
      <c r="B901" s="21" t="s">
        <v>12753</v>
      </c>
      <c r="C901" s="22" t="s">
        <v>12754</v>
      </c>
      <c r="D901" s="21">
        <v>11</v>
      </c>
      <c r="E901" s="22">
        <v>2</v>
      </c>
      <c r="F901" s="22">
        <v>12</v>
      </c>
      <c r="G901" s="21">
        <v>2</v>
      </c>
      <c r="H901" s="21">
        <v>176</v>
      </c>
      <c r="I901" s="21">
        <v>20.7</v>
      </c>
      <c r="J901" s="21">
        <v>10.71</v>
      </c>
      <c r="K901" s="21">
        <v>32.020000000000003</v>
      </c>
      <c r="L901" s="21" t="s">
        <v>1139</v>
      </c>
      <c r="M901" s="21" t="s">
        <v>1197</v>
      </c>
      <c r="N901" s="21" t="s">
        <v>108</v>
      </c>
      <c r="O901" s="21" t="s">
        <v>12755</v>
      </c>
      <c r="P901" s="21">
        <v>6142</v>
      </c>
      <c r="Q901" s="21" t="s">
        <v>12757</v>
      </c>
      <c r="R901" s="22" t="s">
        <v>12758</v>
      </c>
      <c r="S901" s="21" t="s">
        <v>12759</v>
      </c>
      <c r="T901" s="21" t="s">
        <v>12760</v>
      </c>
      <c r="U901" s="21" t="s">
        <v>8855</v>
      </c>
      <c r="V901" s="22">
        <v>94.6</v>
      </c>
      <c r="W901" s="22">
        <v>99.7</v>
      </c>
      <c r="X901" s="22">
        <v>79.8</v>
      </c>
      <c r="Y901" s="22">
        <v>104.5</v>
      </c>
      <c r="Z901" s="22">
        <v>123.2</v>
      </c>
      <c r="AA901" s="22">
        <v>98.2</v>
      </c>
      <c r="AB901" s="24">
        <v>139700</v>
      </c>
      <c r="AC901" s="24">
        <v>140200</v>
      </c>
      <c r="AD901" s="24">
        <v>129800</v>
      </c>
      <c r="AE901" s="24">
        <v>146600</v>
      </c>
      <c r="AF901" s="24">
        <v>209300</v>
      </c>
      <c r="AG901" s="24">
        <v>137100</v>
      </c>
      <c r="AH901" s="25">
        <v>160700</v>
      </c>
      <c r="AI901" s="25">
        <v>169300</v>
      </c>
      <c r="AJ901" s="25">
        <v>135600</v>
      </c>
      <c r="AK901" s="25">
        <v>177500</v>
      </c>
      <c r="AL901" s="25">
        <v>209300</v>
      </c>
      <c r="AM901" s="25">
        <v>166800</v>
      </c>
      <c r="AN901" s="21" t="s">
        <v>50</v>
      </c>
      <c r="AO901" s="21" t="s">
        <v>50</v>
      </c>
      <c r="AP901" s="21" t="s">
        <v>50</v>
      </c>
      <c r="AQ901" s="21" t="s">
        <v>50</v>
      </c>
      <c r="AR901" s="21" t="s">
        <v>50</v>
      </c>
      <c r="AS901" s="21" t="s">
        <v>50</v>
      </c>
      <c r="AT901" s="21" t="s">
        <v>12761</v>
      </c>
      <c r="AU901" s="23">
        <v>0.84087818999999997</v>
      </c>
      <c r="AV901" s="23">
        <v>-0.25003130000000001</v>
      </c>
      <c r="AW901" s="23">
        <v>0.14584173</v>
      </c>
      <c r="AX901" s="23">
        <v>0.83611818999999998</v>
      </c>
      <c r="AY901" s="32">
        <v>900</v>
      </c>
      <c r="AZ901">
        <f t="shared" si="28"/>
        <v>0.42261692426666664</v>
      </c>
      <c r="BA901">
        <f t="shared" si="29"/>
        <v>0.37405311502518923</v>
      </c>
    </row>
    <row r="902" spans="1:53">
      <c r="A902" s="20" t="s">
        <v>50</v>
      </c>
      <c r="B902" s="21" t="s">
        <v>15063</v>
      </c>
      <c r="C902" s="22" t="s">
        <v>15064</v>
      </c>
      <c r="D902" s="21">
        <v>20</v>
      </c>
      <c r="E902" s="22">
        <v>7</v>
      </c>
      <c r="F902" s="22">
        <v>32</v>
      </c>
      <c r="G902" s="21">
        <v>7</v>
      </c>
      <c r="H902" s="21">
        <v>288</v>
      </c>
      <c r="I902" s="21">
        <v>32.700000000000003</v>
      </c>
      <c r="J902" s="21">
        <v>10.58</v>
      </c>
      <c r="K902" s="21">
        <v>80.569999999999993</v>
      </c>
      <c r="L902" s="21" t="s">
        <v>844</v>
      </c>
      <c r="M902" s="21" t="s">
        <v>3725</v>
      </c>
      <c r="N902" s="21" t="s">
        <v>69</v>
      </c>
      <c r="O902" s="21" t="s">
        <v>15065</v>
      </c>
      <c r="P902" s="21">
        <v>6128</v>
      </c>
      <c r="Q902" s="21" t="s">
        <v>15067</v>
      </c>
      <c r="R902" s="22" t="s">
        <v>15068</v>
      </c>
      <c r="S902" s="21" t="s">
        <v>15069</v>
      </c>
      <c r="T902" s="21" t="s">
        <v>15070</v>
      </c>
      <c r="U902" s="21" t="s">
        <v>3520</v>
      </c>
      <c r="V902" s="22">
        <v>98.7</v>
      </c>
      <c r="W902" s="22">
        <v>90.7</v>
      </c>
      <c r="X902" s="22">
        <v>92.2</v>
      </c>
      <c r="Y902" s="22">
        <v>93.5</v>
      </c>
      <c r="Z902" s="22">
        <v>111.2</v>
      </c>
      <c r="AA902" s="22">
        <v>113.8</v>
      </c>
      <c r="AB902" s="24">
        <v>2944000</v>
      </c>
      <c r="AC902" s="24">
        <v>2578000</v>
      </c>
      <c r="AD902" s="24">
        <v>3030000</v>
      </c>
      <c r="AE902" s="24">
        <v>2650000</v>
      </c>
      <c r="AF902" s="24">
        <v>3815000</v>
      </c>
      <c r="AG902" s="24">
        <v>3213000</v>
      </c>
      <c r="AH902" s="25">
        <v>3387000</v>
      </c>
      <c r="AI902" s="25">
        <v>3112000</v>
      </c>
      <c r="AJ902" s="25">
        <v>3164000</v>
      </c>
      <c r="AK902" s="25">
        <v>3208000</v>
      </c>
      <c r="AL902" s="25">
        <v>3815000</v>
      </c>
      <c r="AM902" s="25">
        <v>3908000</v>
      </c>
      <c r="AN902" s="21" t="s">
        <v>50</v>
      </c>
      <c r="AO902" s="21" t="s">
        <v>50</v>
      </c>
      <c r="AP902" s="21" t="s">
        <v>50</v>
      </c>
      <c r="AQ902" s="21" t="s">
        <v>50</v>
      </c>
      <c r="AR902" s="21" t="s">
        <v>50</v>
      </c>
      <c r="AS902" s="21" t="s">
        <v>50</v>
      </c>
      <c r="AT902" s="21" t="s">
        <v>15071</v>
      </c>
      <c r="AU902" s="23">
        <v>0.88395877</v>
      </c>
      <c r="AV902" s="23">
        <v>-0.177949</v>
      </c>
      <c r="AW902" s="23">
        <v>0.14629306</v>
      </c>
      <c r="AX902" s="23">
        <v>0.83477628999999998</v>
      </c>
      <c r="AY902" s="31">
        <v>901</v>
      </c>
      <c r="AZ902">
        <f t="shared" si="28"/>
        <v>0.42345427356270809</v>
      </c>
      <c r="BA902">
        <f t="shared" si="29"/>
        <v>0.37319347981160006</v>
      </c>
    </row>
    <row r="903" spans="1:53">
      <c r="A903" s="20" t="s">
        <v>50</v>
      </c>
      <c r="B903" s="21" t="s">
        <v>6459</v>
      </c>
      <c r="C903" s="22" t="s">
        <v>6460</v>
      </c>
      <c r="D903" s="21">
        <v>6</v>
      </c>
      <c r="E903" s="22">
        <v>4</v>
      </c>
      <c r="F903" s="22">
        <v>24</v>
      </c>
      <c r="G903" s="21">
        <v>4</v>
      </c>
      <c r="H903" s="21">
        <v>1035</v>
      </c>
      <c r="I903" s="21">
        <v>107</v>
      </c>
      <c r="J903" s="21">
        <v>9.73</v>
      </c>
      <c r="K903" s="21">
        <v>49.15</v>
      </c>
      <c r="L903" s="21" t="s">
        <v>574</v>
      </c>
      <c r="M903" s="21"/>
      <c r="N903" s="21"/>
      <c r="O903" s="21" t="s">
        <v>6461</v>
      </c>
      <c r="P903" s="21">
        <v>57648</v>
      </c>
      <c r="Q903" s="21" t="s">
        <v>6463</v>
      </c>
      <c r="R903" s="22" t="s">
        <v>6464</v>
      </c>
      <c r="S903" s="21" t="s">
        <v>6465</v>
      </c>
      <c r="T903" s="21"/>
      <c r="U903" s="21"/>
      <c r="V903" s="22">
        <v>111.6</v>
      </c>
      <c r="W903" s="22">
        <v>99.9</v>
      </c>
      <c r="X903" s="22">
        <v>108.9</v>
      </c>
      <c r="Y903" s="22">
        <v>99</v>
      </c>
      <c r="Z903" s="22">
        <v>100.7</v>
      </c>
      <c r="AA903" s="22">
        <v>79.8</v>
      </c>
      <c r="AB903" s="24">
        <v>963600</v>
      </c>
      <c r="AC903" s="24">
        <v>821800</v>
      </c>
      <c r="AD903" s="24">
        <v>1036000</v>
      </c>
      <c r="AE903" s="24">
        <v>812200</v>
      </c>
      <c r="AF903" s="24">
        <v>1000000</v>
      </c>
      <c r="AG903" s="24">
        <v>651400</v>
      </c>
      <c r="AH903" s="25">
        <v>1109000</v>
      </c>
      <c r="AI903" s="25">
        <v>992000</v>
      </c>
      <c r="AJ903" s="25">
        <v>1082000</v>
      </c>
      <c r="AK903" s="25">
        <v>983300</v>
      </c>
      <c r="AL903" s="25">
        <v>1000000</v>
      </c>
      <c r="AM903" s="25">
        <v>792300</v>
      </c>
      <c r="AN903" s="21" t="s">
        <v>50</v>
      </c>
      <c r="AO903" s="21" t="s">
        <v>50</v>
      </c>
      <c r="AP903" s="21" t="s">
        <v>50</v>
      </c>
      <c r="AQ903" s="21" t="s">
        <v>50</v>
      </c>
      <c r="AR903" s="21" t="s">
        <v>50</v>
      </c>
      <c r="AS903" s="21" t="s">
        <v>50</v>
      </c>
      <c r="AT903" s="21" t="s">
        <v>6466</v>
      </c>
      <c r="AU903" s="23">
        <v>1.1465752</v>
      </c>
      <c r="AV903" s="23">
        <v>0.19733097999999999</v>
      </c>
      <c r="AW903" s="23">
        <v>0.14656749999999999</v>
      </c>
      <c r="AX903" s="23">
        <v>0.83396230999999998</v>
      </c>
      <c r="AY903" s="31">
        <v>902</v>
      </c>
      <c r="AZ903">
        <f t="shared" si="28"/>
        <v>0.42377831485587575</v>
      </c>
      <c r="BA903">
        <f t="shared" si="29"/>
        <v>0.37286127032316124</v>
      </c>
    </row>
    <row r="904" spans="1:53">
      <c r="A904" s="20" t="s">
        <v>1240</v>
      </c>
      <c r="B904" s="21" t="s">
        <v>19326</v>
      </c>
      <c r="C904" s="22" t="s">
        <v>19327</v>
      </c>
      <c r="D904" s="21">
        <v>1</v>
      </c>
      <c r="E904" s="22">
        <v>1</v>
      </c>
      <c r="F904" s="22">
        <v>1</v>
      </c>
      <c r="G904" s="21">
        <v>1</v>
      </c>
      <c r="H904" s="21">
        <v>913</v>
      </c>
      <c r="I904" s="21">
        <v>101.3</v>
      </c>
      <c r="J904" s="21">
        <v>5.45</v>
      </c>
      <c r="K904" s="21">
        <v>0</v>
      </c>
      <c r="L904" s="21" t="s">
        <v>373</v>
      </c>
      <c r="M904" s="21" t="s">
        <v>2022</v>
      </c>
      <c r="N904" s="21" t="s">
        <v>108</v>
      </c>
      <c r="O904" s="21" t="s">
        <v>129</v>
      </c>
      <c r="P904" s="21">
        <v>54521</v>
      </c>
      <c r="Q904" s="21" t="s">
        <v>19329</v>
      </c>
      <c r="R904" s="22" t="s">
        <v>19330</v>
      </c>
      <c r="S904" s="21" t="s">
        <v>19331</v>
      </c>
      <c r="T904" s="21"/>
      <c r="U904" s="21" t="s">
        <v>2618</v>
      </c>
      <c r="V904" s="22">
        <v>62.4</v>
      </c>
      <c r="W904" s="22">
        <v>86.7</v>
      </c>
      <c r="X904" s="22">
        <v>96</v>
      </c>
      <c r="Y904" s="22">
        <v>136.6</v>
      </c>
      <c r="Z904" s="22">
        <v>82.9</v>
      </c>
      <c r="AA904" s="22">
        <v>135.30000000000001</v>
      </c>
      <c r="AB904" s="24">
        <v>207500</v>
      </c>
      <c r="AC904" s="24">
        <v>274600</v>
      </c>
      <c r="AD904" s="24">
        <v>351800</v>
      </c>
      <c r="AE904" s="24">
        <v>431500</v>
      </c>
      <c r="AF904" s="24">
        <v>316900</v>
      </c>
      <c r="AG904" s="24">
        <v>425400</v>
      </c>
      <c r="AH904" s="25">
        <v>238800</v>
      </c>
      <c r="AI904" s="25">
        <v>331500</v>
      </c>
      <c r="AJ904" s="25">
        <v>367200</v>
      </c>
      <c r="AK904" s="25">
        <v>522500</v>
      </c>
      <c r="AL904" s="25">
        <v>316900</v>
      </c>
      <c r="AM904" s="25">
        <v>517400</v>
      </c>
      <c r="AN904" s="21" t="s">
        <v>62</v>
      </c>
      <c r="AO904" s="21" t="s">
        <v>62</v>
      </c>
      <c r="AP904" s="21" t="s">
        <v>62</v>
      </c>
      <c r="AQ904" s="21" t="s">
        <v>62</v>
      </c>
      <c r="AR904" s="21" t="s">
        <v>50</v>
      </c>
      <c r="AS904" s="21" t="s">
        <v>62</v>
      </c>
      <c r="AT904" s="21" t="s">
        <v>19332</v>
      </c>
      <c r="AU904" s="23">
        <v>0.69097666000000002</v>
      </c>
      <c r="AV904" s="23">
        <v>-0.53329110000000002</v>
      </c>
      <c r="AW904" s="23">
        <v>0.14678943999999999</v>
      </c>
      <c r="AX904" s="23">
        <v>0.83330517999999998</v>
      </c>
      <c r="AY904" s="32">
        <v>903</v>
      </c>
      <c r="AZ904">
        <f t="shared" si="28"/>
        <v>0.42395001054263565</v>
      </c>
      <c r="BA904">
        <f t="shared" si="29"/>
        <v>0.37268534959924071</v>
      </c>
    </row>
    <row r="905" spans="1:53">
      <c r="A905" s="20" t="s">
        <v>50</v>
      </c>
      <c r="B905" s="21" t="s">
        <v>4266</v>
      </c>
      <c r="C905" s="22" t="s">
        <v>4267</v>
      </c>
      <c r="D905" s="21">
        <v>19</v>
      </c>
      <c r="E905" s="22">
        <v>8</v>
      </c>
      <c r="F905" s="22">
        <v>49</v>
      </c>
      <c r="G905" s="21">
        <v>8</v>
      </c>
      <c r="H905" s="21">
        <v>429</v>
      </c>
      <c r="I905" s="21">
        <v>48.6</v>
      </c>
      <c r="J905" s="21">
        <v>9.58</v>
      </c>
      <c r="K905" s="21">
        <v>138.53</v>
      </c>
      <c r="L905" s="21" t="s">
        <v>353</v>
      </c>
      <c r="M905" s="21" t="s">
        <v>151</v>
      </c>
      <c r="N905" s="21"/>
      <c r="O905" s="21" t="s">
        <v>4268</v>
      </c>
      <c r="P905" s="21">
        <v>153443</v>
      </c>
      <c r="Q905" s="21" t="s">
        <v>4270</v>
      </c>
      <c r="R905" s="22" t="s">
        <v>4271</v>
      </c>
      <c r="S905" s="21" t="s">
        <v>4272</v>
      </c>
      <c r="T905" s="21"/>
      <c r="U905" s="21"/>
      <c r="V905" s="22">
        <v>117.6</v>
      </c>
      <c r="W905" s="22">
        <v>93.8</v>
      </c>
      <c r="X905" s="22">
        <v>115.8</v>
      </c>
      <c r="Y905" s="22">
        <v>100.1</v>
      </c>
      <c r="Z905" s="22">
        <v>94.5</v>
      </c>
      <c r="AA905" s="22">
        <v>78.2</v>
      </c>
      <c r="AB905" s="24">
        <v>5277000</v>
      </c>
      <c r="AC905" s="24">
        <v>3984000</v>
      </c>
      <c r="AD905" s="24">
        <v>5716000</v>
      </c>
      <c r="AE905" s="24">
        <v>4263000</v>
      </c>
      <c r="AF905" s="24">
        <v>4838000</v>
      </c>
      <c r="AG905" s="24">
        <v>3262000</v>
      </c>
      <c r="AH905" s="25">
        <v>6072000</v>
      </c>
      <c r="AI905" s="25">
        <v>4841000</v>
      </c>
      <c r="AJ905" s="25">
        <v>5975000</v>
      </c>
      <c r="AK905" s="25">
        <v>5166000</v>
      </c>
      <c r="AL905" s="25">
        <v>4880000</v>
      </c>
      <c r="AM905" s="25">
        <v>4038000</v>
      </c>
      <c r="AN905" s="21" t="s">
        <v>50</v>
      </c>
      <c r="AO905" s="21" t="s">
        <v>50</v>
      </c>
      <c r="AP905" s="21" t="s">
        <v>50</v>
      </c>
      <c r="AQ905" s="21" t="s">
        <v>50</v>
      </c>
      <c r="AR905" s="21" t="s">
        <v>50</v>
      </c>
      <c r="AS905" s="21" t="s">
        <v>50</v>
      </c>
      <c r="AT905" s="21" t="s">
        <v>4273</v>
      </c>
      <c r="AU905" s="23">
        <v>1.1990952100000001</v>
      </c>
      <c r="AV905" s="23">
        <v>0.26194622000000001</v>
      </c>
      <c r="AW905" s="23">
        <v>0.14691429</v>
      </c>
      <c r="AX905" s="23">
        <v>0.83293596999999997</v>
      </c>
      <c r="AY905" s="31">
        <v>904</v>
      </c>
      <c r="AZ905">
        <f t="shared" si="28"/>
        <v>0.42384122601769914</v>
      </c>
      <c r="BA905">
        <f t="shared" si="29"/>
        <v>0.37279680278988081</v>
      </c>
    </row>
    <row r="906" spans="1:53">
      <c r="A906" s="20" t="s">
        <v>50</v>
      </c>
      <c r="B906" s="21" t="s">
        <v>13441</v>
      </c>
      <c r="C906" s="22" t="s">
        <v>13442</v>
      </c>
      <c r="D906" s="21">
        <v>7</v>
      </c>
      <c r="E906" s="22">
        <v>4</v>
      </c>
      <c r="F906" s="22">
        <v>30</v>
      </c>
      <c r="G906" s="21">
        <v>4</v>
      </c>
      <c r="H906" s="21">
        <v>778</v>
      </c>
      <c r="I906" s="21">
        <v>86.1</v>
      </c>
      <c r="J906" s="21">
        <v>5.83</v>
      </c>
      <c r="K906" s="21">
        <v>129.31</v>
      </c>
      <c r="L906" s="21" t="s">
        <v>574</v>
      </c>
      <c r="M906" s="21" t="s">
        <v>211</v>
      </c>
      <c r="N906" s="21" t="s">
        <v>108</v>
      </c>
      <c r="O906" s="21" t="s">
        <v>13443</v>
      </c>
      <c r="P906" s="21">
        <v>9500</v>
      </c>
      <c r="Q906" s="21" t="s">
        <v>13445</v>
      </c>
      <c r="R906" s="22" t="s">
        <v>13446</v>
      </c>
      <c r="S906" s="21" t="s">
        <v>13447</v>
      </c>
      <c r="T906" s="21" t="s">
        <v>13448</v>
      </c>
      <c r="U906" s="21" t="s">
        <v>1249</v>
      </c>
      <c r="V906" s="22">
        <v>95.7</v>
      </c>
      <c r="W906" s="22">
        <v>71</v>
      </c>
      <c r="X906" s="22">
        <v>105.1</v>
      </c>
      <c r="Y906" s="22">
        <v>105.3</v>
      </c>
      <c r="Z906" s="22">
        <v>114.3</v>
      </c>
      <c r="AA906" s="22">
        <v>108.6</v>
      </c>
      <c r="AB906" s="24">
        <v>4063000</v>
      </c>
      <c r="AC906" s="24">
        <v>2876000</v>
      </c>
      <c r="AD906" s="24">
        <v>4919000</v>
      </c>
      <c r="AE906" s="24">
        <v>4251000</v>
      </c>
      <c r="AF906" s="24">
        <v>5588000</v>
      </c>
      <c r="AG906" s="24">
        <v>4364000</v>
      </c>
      <c r="AH906" s="25">
        <v>4675000</v>
      </c>
      <c r="AI906" s="25">
        <v>3472000</v>
      </c>
      <c r="AJ906" s="25">
        <v>5136000</v>
      </c>
      <c r="AK906" s="25">
        <v>5147000</v>
      </c>
      <c r="AL906" s="25">
        <v>5588000</v>
      </c>
      <c r="AM906" s="25">
        <v>5308000</v>
      </c>
      <c r="AN906" s="21" t="s">
        <v>50</v>
      </c>
      <c r="AO906" s="21" t="s">
        <v>50</v>
      </c>
      <c r="AP906" s="21" t="s">
        <v>50</v>
      </c>
      <c r="AQ906" s="21" t="s">
        <v>50</v>
      </c>
      <c r="AR906" s="21" t="s">
        <v>50</v>
      </c>
      <c r="AS906" s="21" t="s">
        <v>50</v>
      </c>
      <c r="AT906" s="21" t="s">
        <v>13449</v>
      </c>
      <c r="AU906" s="23">
        <v>0.82798046999999997</v>
      </c>
      <c r="AV906" s="23">
        <v>-0.2723314</v>
      </c>
      <c r="AW906" s="23">
        <v>0.14704031000000001</v>
      </c>
      <c r="AX906" s="23">
        <v>0.83256357999999997</v>
      </c>
      <c r="AY906" s="31">
        <v>905</v>
      </c>
      <c r="AZ906">
        <f t="shared" si="28"/>
        <v>0.42373605356906074</v>
      </c>
      <c r="BA906">
        <f t="shared" si="29"/>
        <v>0.37290458249428393</v>
      </c>
    </row>
    <row r="907" spans="1:53">
      <c r="A907" s="20" t="s">
        <v>50</v>
      </c>
      <c r="B907" s="21" t="s">
        <v>20012</v>
      </c>
      <c r="C907" s="22" t="s">
        <v>20013</v>
      </c>
      <c r="D907" s="21">
        <v>24</v>
      </c>
      <c r="E907" s="22">
        <v>2</v>
      </c>
      <c r="F907" s="22">
        <v>22</v>
      </c>
      <c r="G907" s="21">
        <v>1</v>
      </c>
      <c r="H907" s="21">
        <v>133</v>
      </c>
      <c r="I907" s="21">
        <v>15.4</v>
      </c>
      <c r="J907" s="21">
        <v>10.78</v>
      </c>
      <c r="K907" s="21">
        <v>62.54</v>
      </c>
      <c r="L907" s="21" t="s">
        <v>2307</v>
      </c>
      <c r="M907" s="21" t="s">
        <v>3725</v>
      </c>
      <c r="N907" s="21" t="s">
        <v>108</v>
      </c>
      <c r="O907" s="21" t="s">
        <v>20014</v>
      </c>
      <c r="P907" s="21">
        <v>6229</v>
      </c>
      <c r="Q907" s="21" t="s">
        <v>20016</v>
      </c>
      <c r="R907" s="22" t="s">
        <v>16584</v>
      </c>
      <c r="S907" s="21" t="s">
        <v>20017</v>
      </c>
      <c r="T907" s="21" t="s">
        <v>20018</v>
      </c>
      <c r="U907" s="21" t="s">
        <v>3520</v>
      </c>
      <c r="V907" s="22">
        <v>72.900000000000006</v>
      </c>
      <c r="W907" s="22">
        <v>43</v>
      </c>
      <c r="X907" s="22">
        <v>120.6</v>
      </c>
      <c r="Y907" s="22">
        <v>108.3</v>
      </c>
      <c r="Z907" s="22">
        <v>124.6</v>
      </c>
      <c r="AA907" s="22">
        <v>130.5</v>
      </c>
      <c r="AB907" s="24">
        <v>464600</v>
      </c>
      <c r="AC907" s="24">
        <v>261500</v>
      </c>
      <c r="AD907" s="24">
        <v>847200</v>
      </c>
      <c r="AE907" s="24">
        <v>655900</v>
      </c>
      <c r="AF907" s="24">
        <v>913400</v>
      </c>
      <c r="AG907" s="24">
        <v>786700</v>
      </c>
      <c r="AH907" s="25">
        <v>534600</v>
      </c>
      <c r="AI907" s="25">
        <v>315600</v>
      </c>
      <c r="AJ907" s="25">
        <v>884500</v>
      </c>
      <c r="AK907" s="25">
        <v>794100</v>
      </c>
      <c r="AL907" s="25">
        <v>913400</v>
      </c>
      <c r="AM907" s="25">
        <v>956900</v>
      </c>
      <c r="AN907" s="21" t="s">
        <v>50</v>
      </c>
      <c r="AO907" s="21" t="s">
        <v>50</v>
      </c>
      <c r="AP907" s="21" t="s">
        <v>50</v>
      </c>
      <c r="AQ907" s="21" t="s">
        <v>50</v>
      </c>
      <c r="AR907" s="21" t="s">
        <v>50</v>
      </c>
      <c r="AS907" s="21" t="s">
        <v>50</v>
      </c>
      <c r="AT907" s="21" t="s">
        <v>16585</v>
      </c>
      <c r="AU907" s="23">
        <v>0.65105230999999997</v>
      </c>
      <c r="AV907" s="23">
        <v>-0.6191546</v>
      </c>
      <c r="AW907" s="23">
        <v>0.14708230999999999</v>
      </c>
      <c r="AX907" s="23">
        <v>0.83243955999999997</v>
      </c>
      <c r="AY907" s="32">
        <v>906</v>
      </c>
      <c r="AZ907">
        <f t="shared" si="28"/>
        <v>0.42338925439293595</v>
      </c>
      <c r="BA907">
        <f t="shared" si="29"/>
        <v>0.37326016855815902</v>
      </c>
    </row>
    <row r="908" spans="1:53">
      <c r="A908" s="20" t="s">
        <v>50</v>
      </c>
      <c r="B908" s="21" t="s">
        <v>14830</v>
      </c>
      <c r="C908" s="22" t="s">
        <v>14831</v>
      </c>
      <c r="D908" s="21">
        <v>9</v>
      </c>
      <c r="E908" s="22">
        <v>1</v>
      </c>
      <c r="F908" s="22">
        <v>5</v>
      </c>
      <c r="G908" s="21">
        <v>1</v>
      </c>
      <c r="H908" s="21">
        <v>148</v>
      </c>
      <c r="I908" s="21">
        <v>16.600000000000001</v>
      </c>
      <c r="J908" s="21">
        <v>11</v>
      </c>
      <c r="K908" s="21">
        <v>17.23</v>
      </c>
      <c r="L908" s="21" t="s">
        <v>1139</v>
      </c>
      <c r="M908" s="21" t="s">
        <v>14832</v>
      </c>
      <c r="N908" s="21" t="s">
        <v>108</v>
      </c>
      <c r="O908" s="21" t="s">
        <v>14833</v>
      </c>
      <c r="P908" s="21">
        <v>6157</v>
      </c>
      <c r="Q908" s="21" t="s">
        <v>14835</v>
      </c>
      <c r="R908" s="22" t="s">
        <v>14836</v>
      </c>
      <c r="S908" s="21" t="s">
        <v>14837</v>
      </c>
      <c r="T908" s="21" t="s">
        <v>14838</v>
      </c>
      <c r="U908" s="21" t="s">
        <v>3520</v>
      </c>
      <c r="V908" s="22">
        <v>77.8</v>
      </c>
      <c r="W908" s="22">
        <v>84.6</v>
      </c>
      <c r="X908" s="22">
        <v>100</v>
      </c>
      <c r="Y908" s="22">
        <v>137.19999999999999</v>
      </c>
      <c r="Z908" s="22">
        <v>101.2</v>
      </c>
      <c r="AA908" s="22">
        <v>99.2</v>
      </c>
      <c r="AB908" s="24">
        <v>480900</v>
      </c>
      <c r="AC908" s="24">
        <v>498500</v>
      </c>
      <c r="AD908" s="24">
        <v>681700</v>
      </c>
      <c r="AE908" s="24">
        <v>806300</v>
      </c>
      <c r="AF908" s="24">
        <v>720300</v>
      </c>
      <c r="AG908" s="24">
        <v>580500</v>
      </c>
      <c r="AH908" s="25">
        <v>553400</v>
      </c>
      <c r="AI908" s="25">
        <v>601800</v>
      </c>
      <c r="AJ908" s="25">
        <v>711700</v>
      </c>
      <c r="AK908" s="25">
        <v>976300</v>
      </c>
      <c r="AL908" s="25">
        <v>720300</v>
      </c>
      <c r="AM908" s="25">
        <v>706100</v>
      </c>
      <c r="AN908" s="21" t="s">
        <v>50</v>
      </c>
      <c r="AO908" s="21" t="s">
        <v>50</v>
      </c>
      <c r="AP908" s="21" t="s">
        <v>62</v>
      </c>
      <c r="AQ908" s="21" t="s">
        <v>50</v>
      </c>
      <c r="AR908" s="21" t="s">
        <v>50</v>
      </c>
      <c r="AS908" s="21" t="s">
        <v>50</v>
      </c>
      <c r="AT908" s="21" t="s">
        <v>4395</v>
      </c>
      <c r="AU908" s="23">
        <v>0.77698350999999999</v>
      </c>
      <c r="AV908" s="23">
        <v>-0.36404409999999998</v>
      </c>
      <c r="AW908" s="23">
        <v>0.14709974000000001</v>
      </c>
      <c r="AX908" s="23">
        <v>0.83238809000000002</v>
      </c>
      <c r="AY908" s="31">
        <v>907</v>
      </c>
      <c r="AZ908">
        <f t="shared" si="28"/>
        <v>0.42297257102535829</v>
      </c>
      <c r="BA908">
        <f t="shared" si="29"/>
        <v>0.37368779489107201</v>
      </c>
    </row>
    <row r="909" spans="1:53">
      <c r="A909" s="20" t="s">
        <v>50</v>
      </c>
      <c r="B909" s="21" t="s">
        <v>16052</v>
      </c>
      <c r="C909" s="22" t="s">
        <v>16053</v>
      </c>
      <c r="D909" s="21">
        <v>3</v>
      </c>
      <c r="E909" s="22">
        <v>1</v>
      </c>
      <c r="F909" s="22">
        <v>6</v>
      </c>
      <c r="G909" s="21">
        <v>1</v>
      </c>
      <c r="H909" s="21">
        <v>408</v>
      </c>
      <c r="I909" s="21">
        <v>45.6</v>
      </c>
      <c r="J909" s="21">
        <v>5.17</v>
      </c>
      <c r="K909" s="21">
        <v>19.05</v>
      </c>
      <c r="L909" s="21"/>
      <c r="M909" s="21" t="s">
        <v>575</v>
      </c>
      <c r="N909" s="21" t="s">
        <v>108</v>
      </c>
      <c r="O909" s="21" t="s">
        <v>16054</v>
      </c>
      <c r="P909" s="21">
        <v>64766</v>
      </c>
      <c r="Q909" s="21" t="s">
        <v>16056</v>
      </c>
      <c r="R909" s="22" t="s">
        <v>16057</v>
      </c>
      <c r="S909" s="21" t="s">
        <v>16058</v>
      </c>
      <c r="T909" s="21"/>
      <c r="U909" s="21"/>
      <c r="V909" s="22">
        <v>70.900000000000006</v>
      </c>
      <c r="W909" s="22">
        <v>86</v>
      </c>
      <c r="X909" s="22">
        <v>108</v>
      </c>
      <c r="Y909" s="22">
        <v>125.9</v>
      </c>
      <c r="Z909" s="22">
        <v>107.8</v>
      </c>
      <c r="AA909" s="22">
        <v>101.3</v>
      </c>
      <c r="AB909" s="24">
        <v>196000</v>
      </c>
      <c r="AC909" s="24">
        <v>226700</v>
      </c>
      <c r="AD909" s="24">
        <v>328900</v>
      </c>
      <c r="AE909" s="24">
        <v>330700</v>
      </c>
      <c r="AF909" s="24">
        <v>342900</v>
      </c>
      <c r="AG909" s="24">
        <v>264900</v>
      </c>
      <c r="AH909" s="25">
        <v>225500</v>
      </c>
      <c r="AI909" s="25">
        <v>273600</v>
      </c>
      <c r="AJ909" s="25">
        <v>343300</v>
      </c>
      <c r="AK909" s="25">
        <v>400400</v>
      </c>
      <c r="AL909" s="25">
        <v>342900</v>
      </c>
      <c r="AM909" s="25">
        <v>322100</v>
      </c>
      <c r="AN909" s="21" t="s">
        <v>50</v>
      </c>
      <c r="AO909" s="21" t="s">
        <v>50</v>
      </c>
      <c r="AP909" s="21" t="s">
        <v>50</v>
      </c>
      <c r="AQ909" s="21" t="s">
        <v>50</v>
      </c>
      <c r="AR909" s="21" t="s">
        <v>50</v>
      </c>
      <c r="AS909" s="21" t="s">
        <v>50</v>
      </c>
      <c r="AT909" s="21" t="s">
        <v>12972</v>
      </c>
      <c r="AU909" s="23">
        <v>0.79072779999999998</v>
      </c>
      <c r="AV909" s="23">
        <v>-0.33874690000000002</v>
      </c>
      <c r="AW909" s="23">
        <v>0.14729232</v>
      </c>
      <c r="AX909" s="23">
        <v>0.83181989999999995</v>
      </c>
      <c r="AY909" s="31">
        <v>908</v>
      </c>
      <c r="AZ909">
        <f t="shared" si="28"/>
        <v>0.42305987947136564</v>
      </c>
      <c r="BA909">
        <f t="shared" si="29"/>
        <v>0.37359815866863899</v>
      </c>
    </row>
    <row r="910" spans="1:53">
      <c r="A910" s="20" t="s">
        <v>50</v>
      </c>
      <c r="B910" s="21" t="s">
        <v>5387</v>
      </c>
      <c r="C910" s="22" t="s">
        <v>5388</v>
      </c>
      <c r="D910" s="21">
        <v>4</v>
      </c>
      <c r="E910" s="22">
        <v>1</v>
      </c>
      <c r="F910" s="22">
        <v>6</v>
      </c>
      <c r="G910" s="21">
        <v>1</v>
      </c>
      <c r="H910" s="21">
        <v>339</v>
      </c>
      <c r="I910" s="21">
        <v>38.700000000000003</v>
      </c>
      <c r="J910" s="21">
        <v>9.25</v>
      </c>
      <c r="K910" s="21">
        <v>22.17</v>
      </c>
      <c r="L910" s="21"/>
      <c r="M910" s="21" t="s">
        <v>68</v>
      </c>
      <c r="N910" s="21"/>
      <c r="O910" s="21" t="s">
        <v>5389</v>
      </c>
      <c r="P910" s="21">
        <v>143684</v>
      </c>
      <c r="Q910" s="21" t="s">
        <v>5391</v>
      </c>
      <c r="R910" s="22" t="s">
        <v>5392</v>
      </c>
      <c r="S910" s="21" t="s">
        <v>5393</v>
      </c>
      <c r="T910" s="21"/>
      <c r="U910" s="21"/>
      <c r="V910" s="22">
        <v>105.7</v>
      </c>
      <c r="W910" s="22">
        <v>101.5</v>
      </c>
      <c r="X910" s="22">
        <v>128.69999999999999</v>
      </c>
      <c r="Y910" s="22">
        <v>69</v>
      </c>
      <c r="Z910" s="22">
        <v>90.8</v>
      </c>
      <c r="AA910" s="22">
        <v>104.4</v>
      </c>
      <c r="AB910" s="24">
        <v>200700</v>
      </c>
      <c r="AC910" s="24">
        <v>183700</v>
      </c>
      <c r="AD910" s="24">
        <v>269400</v>
      </c>
      <c r="AE910" s="24">
        <v>124500</v>
      </c>
      <c r="AF910" s="24">
        <v>198400</v>
      </c>
      <c r="AG910" s="24">
        <v>187500</v>
      </c>
      <c r="AH910" s="25">
        <v>230900</v>
      </c>
      <c r="AI910" s="25">
        <v>221800</v>
      </c>
      <c r="AJ910" s="25">
        <v>281300</v>
      </c>
      <c r="AK910" s="25">
        <v>150800</v>
      </c>
      <c r="AL910" s="25">
        <v>198400</v>
      </c>
      <c r="AM910" s="25">
        <v>228100</v>
      </c>
      <c r="AN910" s="21" t="s">
        <v>50</v>
      </c>
      <c r="AO910" s="21" t="s">
        <v>50</v>
      </c>
      <c r="AP910" s="21" t="s">
        <v>50</v>
      </c>
      <c r="AQ910" s="21" t="s">
        <v>50</v>
      </c>
      <c r="AR910" s="21" t="s">
        <v>50</v>
      </c>
      <c r="AS910" s="21" t="s">
        <v>50</v>
      </c>
      <c r="AT910" s="21" t="s">
        <v>5394</v>
      </c>
      <c r="AU910" s="23">
        <v>1.2713675200000001</v>
      </c>
      <c r="AV910" s="23">
        <v>0.34638113999999998</v>
      </c>
      <c r="AW910" s="23">
        <v>0.14767849</v>
      </c>
      <c r="AX910" s="23">
        <v>0.83068275999999996</v>
      </c>
      <c r="AY910" s="32">
        <v>909</v>
      </c>
      <c r="AZ910">
        <f t="shared" si="28"/>
        <v>0.42370242235423544</v>
      </c>
      <c r="BA910">
        <f t="shared" si="29"/>
        <v>0.37293905308168579</v>
      </c>
    </row>
    <row r="911" spans="1:53">
      <c r="A911" s="20" t="s">
        <v>50</v>
      </c>
      <c r="B911" s="21" t="s">
        <v>4361</v>
      </c>
      <c r="C911" s="22" t="s">
        <v>4362</v>
      </c>
      <c r="D911" s="21">
        <v>24</v>
      </c>
      <c r="E911" s="22">
        <v>8</v>
      </c>
      <c r="F911" s="22">
        <v>52</v>
      </c>
      <c r="G911" s="21">
        <v>8</v>
      </c>
      <c r="H911" s="21">
        <v>462</v>
      </c>
      <c r="I911" s="21">
        <v>48.8</v>
      </c>
      <c r="J911" s="21">
        <v>9.69</v>
      </c>
      <c r="K911" s="21">
        <v>205.12</v>
      </c>
      <c r="L911" s="21" t="s">
        <v>67</v>
      </c>
      <c r="M911" s="21" t="s">
        <v>68</v>
      </c>
      <c r="N911" s="21" t="s">
        <v>108</v>
      </c>
      <c r="O911" s="21" t="s">
        <v>3735</v>
      </c>
      <c r="P911" s="21">
        <v>57117</v>
      </c>
      <c r="Q911" s="21" t="s">
        <v>4364</v>
      </c>
      <c r="R911" s="22" t="s">
        <v>4365</v>
      </c>
      <c r="S911" s="21" t="s">
        <v>4366</v>
      </c>
      <c r="T911" s="21" t="s">
        <v>779</v>
      </c>
      <c r="U911" s="21"/>
      <c r="V911" s="22">
        <v>93.6</v>
      </c>
      <c r="W911" s="22">
        <v>109.9</v>
      </c>
      <c r="X911" s="22">
        <v>123.5</v>
      </c>
      <c r="Y911" s="22">
        <v>82.6</v>
      </c>
      <c r="Z911" s="22">
        <v>100.4</v>
      </c>
      <c r="AA911" s="22">
        <v>90</v>
      </c>
      <c r="AB911" s="24">
        <v>3140000</v>
      </c>
      <c r="AC911" s="24">
        <v>3561000</v>
      </c>
      <c r="AD911" s="24">
        <v>4613000</v>
      </c>
      <c r="AE911" s="24">
        <v>2625000</v>
      </c>
      <c r="AF911" s="24">
        <v>3929000</v>
      </c>
      <c r="AG911" s="24">
        <v>2895000</v>
      </c>
      <c r="AH911" s="25">
        <v>3664000</v>
      </c>
      <c r="AI911" s="25">
        <v>4299000</v>
      </c>
      <c r="AJ911" s="25">
        <v>4831000</v>
      </c>
      <c r="AK911" s="25">
        <v>3232000</v>
      </c>
      <c r="AL911" s="25">
        <v>3929000</v>
      </c>
      <c r="AM911" s="25">
        <v>3521000</v>
      </c>
      <c r="AN911" s="21" t="s">
        <v>50</v>
      </c>
      <c r="AO911" s="21" t="s">
        <v>50</v>
      </c>
      <c r="AP911" s="21" t="s">
        <v>50</v>
      </c>
      <c r="AQ911" s="21" t="s">
        <v>50</v>
      </c>
      <c r="AR911" s="21" t="s">
        <v>50</v>
      </c>
      <c r="AS911" s="21" t="s">
        <v>50</v>
      </c>
      <c r="AT911" s="21" t="s">
        <v>4367</v>
      </c>
      <c r="AU911" s="23">
        <v>1.1977591599999999</v>
      </c>
      <c r="AV911" s="23">
        <v>0.26033784999999998</v>
      </c>
      <c r="AW911" s="23">
        <v>0.14787591</v>
      </c>
      <c r="AX911" s="23">
        <v>0.83010256000000004</v>
      </c>
      <c r="AY911" s="31">
        <v>910</v>
      </c>
      <c r="AZ911">
        <f t="shared" si="28"/>
        <v>0.42380260799999997</v>
      </c>
      <c r="BA911">
        <f t="shared" si="29"/>
        <v>0.37283637505202044</v>
      </c>
    </row>
    <row r="912" spans="1:53">
      <c r="A912" s="20" t="s">
        <v>50</v>
      </c>
      <c r="B912" s="21" t="s">
        <v>19359</v>
      </c>
      <c r="C912" s="22" t="s">
        <v>19360</v>
      </c>
      <c r="D912" s="21">
        <v>2</v>
      </c>
      <c r="E912" s="22">
        <v>2</v>
      </c>
      <c r="F912" s="22">
        <v>4</v>
      </c>
      <c r="G912" s="21">
        <v>2</v>
      </c>
      <c r="H912" s="21">
        <v>905</v>
      </c>
      <c r="I912" s="21">
        <v>103</v>
      </c>
      <c r="J912" s="21">
        <v>9.3800000000000008</v>
      </c>
      <c r="K912" s="21">
        <v>12.2</v>
      </c>
      <c r="L912" s="21" t="s">
        <v>67</v>
      </c>
      <c r="M912" s="21" t="s">
        <v>68</v>
      </c>
      <c r="N912" s="21" t="s">
        <v>69</v>
      </c>
      <c r="O912" s="21" t="s">
        <v>19361</v>
      </c>
      <c r="P912" s="21">
        <v>7270</v>
      </c>
      <c r="Q912" s="21" t="s">
        <v>19363</v>
      </c>
      <c r="R912" s="22" t="s">
        <v>19364</v>
      </c>
      <c r="S912" s="21" t="s">
        <v>19365</v>
      </c>
      <c r="T912" s="21" t="s">
        <v>19366</v>
      </c>
      <c r="U912" s="21" t="s">
        <v>5930</v>
      </c>
      <c r="V912" s="22">
        <v>64.5</v>
      </c>
      <c r="W912" s="22">
        <v>97.1</v>
      </c>
      <c r="X912" s="22">
        <v>74.599999999999994</v>
      </c>
      <c r="Y912" s="22">
        <v>160.69999999999999</v>
      </c>
      <c r="Z912" s="22">
        <v>117.4</v>
      </c>
      <c r="AA912" s="22">
        <v>85.7</v>
      </c>
      <c r="AB912" s="24">
        <v>81160</v>
      </c>
      <c r="AC912" s="24">
        <v>90380</v>
      </c>
      <c r="AD912" s="24">
        <v>105600</v>
      </c>
      <c r="AE912" s="24">
        <v>211000</v>
      </c>
      <c r="AF912" s="24">
        <v>186700</v>
      </c>
      <c r="AG912" s="24">
        <v>68150</v>
      </c>
      <c r="AH912" s="25">
        <v>102500</v>
      </c>
      <c r="AI912" s="25">
        <v>154300</v>
      </c>
      <c r="AJ912" s="25">
        <v>118600</v>
      </c>
      <c r="AK912" s="25">
        <v>255500</v>
      </c>
      <c r="AL912" s="25">
        <v>186700</v>
      </c>
      <c r="AM912" s="25">
        <v>136200</v>
      </c>
      <c r="AN912" s="21" t="s">
        <v>50</v>
      </c>
      <c r="AO912" s="21" t="s">
        <v>62</v>
      </c>
      <c r="AP912" s="21" t="s">
        <v>50</v>
      </c>
      <c r="AQ912" s="21" t="s">
        <v>50</v>
      </c>
      <c r="AR912" s="21" t="s">
        <v>50</v>
      </c>
      <c r="AS912" s="21" t="s">
        <v>62</v>
      </c>
      <c r="AT912" s="21" t="s">
        <v>19367</v>
      </c>
      <c r="AU912" s="23">
        <v>0.64908984000000003</v>
      </c>
      <c r="AV912" s="23">
        <v>-0.62350989999999995</v>
      </c>
      <c r="AW912" s="23">
        <v>0.14819560000000001</v>
      </c>
      <c r="AX912" s="23">
        <v>0.82916469999999998</v>
      </c>
      <c r="AY912" s="31">
        <v>911</v>
      </c>
      <c r="AZ912">
        <f t="shared" si="28"/>
        <v>0.42425260680570803</v>
      </c>
      <c r="BA912">
        <f t="shared" si="29"/>
        <v>0.37237548049442037</v>
      </c>
    </row>
    <row r="913" spans="1:53">
      <c r="A913" s="20" t="s">
        <v>50</v>
      </c>
      <c r="B913" s="21" t="s">
        <v>6074</v>
      </c>
      <c r="C913" s="22" t="s">
        <v>6075</v>
      </c>
      <c r="D913" s="21">
        <v>3</v>
      </c>
      <c r="E913" s="22">
        <v>7</v>
      </c>
      <c r="F913" s="22">
        <v>29</v>
      </c>
      <c r="G913" s="21">
        <v>7</v>
      </c>
      <c r="H913" s="21">
        <v>4168</v>
      </c>
      <c r="I913" s="21">
        <v>460.8</v>
      </c>
      <c r="J913" s="21">
        <v>6.28</v>
      </c>
      <c r="K913" s="21">
        <v>93.55</v>
      </c>
      <c r="L913" s="21" t="s">
        <v>106</v>
      </c>
      <c r="M913" s="21" t="s">
        <v>536</v>
      </c>
      <c r="N913" s="21" t="s">
        <v>1392</v>
      </c>
      <c r="O913" s="21" t="s">
        <v>6076</v>
      </c>
      <c r="P913" s="21">
        <v>7840</v>
      </c>
      <c r="Q913" s="21" t="s">
        <v>6078</v>
      </c>
      <c r="R913" s="22" t="s">
        <v>6079</v>
      </c>
      <c r="S913" s="21" t="s">
        <v>6080</v>
      </c>
      <c r="T913" s="21" t="s">
        <v>6081</v>
      </c>
      <c r="U913" s="21" t="s">
        <v>6082</v>
      </c>
      <c r="V913" s="22">
        <v>105.2</v>
      </c>
      <c r="W913" s="22">
        <v>136.80000000000001</v>
      </c>
      <c r="X913" s="22">
        <v>97.3</v>
      </c>
      <c r="Y913" s="22">
        <v>96.7</v>
      </c>
      <c r="Z913" s="22">
        <v>93.6</v>
      </c>
      <c r="AA913" s="22">
        <v>70.400000000000006</v>
      </c>
      <c r="AB913" s="24">
        <v>1128000</v>
      </c>
      <c r="AC913" s="24">
        <v>1379000</v>
      </c>
      <c r="AD913" s="24">
        <v>1145000</v>
      </c>
      <c r="AE913" s="24">
        <v>961400</v>
      </c>
      <c r="AF913" s="24">
        <v>1156000</v>
      </c>
      <c r="AG913" s="24">
        <v>661400</v>
      </c>
      <c r="AH913" s="25">
        <v>1312000</v>
      </c>
      <c r="AI913" s="25">
        <v>1706000</v>
      </c>
      <c r="AJ913" s="25">
        <v>1213000</v>
      </c>
      <c r="AK913" s="25">
        <v>1206000</v>
      </c>
      <c r="AL913" s="25">
        <v>1167000</v>
      </c>
      <c r="AM913" s="25">
        <v>877400</v>
      </c>
      <c r="AN913" s="21" t="s">
        <v>50</v>
      </c>
      <c r="AO913" s="21" t="s">
        <v>50</v>
      </c>
      <c r="AP913" s="21" t="s">
        <v>50</v>
      </c>
      <c r="AQ913" s="21" t="s">
        <v>50</v>
      </c>
      <c r="AR913" s="21" t="s">
        <v>50</v>
      </c>
      <c r="AS913" s="21" t="s">
        <v>50</v>
      </c>
      <c r="AT913" s="21" t="s">
        <v>6083</v>
      </c>
      <c r="AU913" s="23">
        <v>1.30170008</v>
      </c>
      <c r="AV913" s="23">
        <v>0.38039708</v>
      </c>
      <c r="AW913" s="23">
        <v>0.14825589</v>
      </c>
      <c r="AX913" s="23">
        <v>0.82898802999999999</v>
      </c>
      <c r="AY913" s="32">
        <v>912</v>
      </c>
      <c r="AZ913">
        <f t="shared" si="28"/>
        <v>0.42395982578947367</v>
      </c>
      <c r="BA913">
        <f t="shared" si="29"/>
        <v>0.37267529497466201</v>
      </c>
    </row>
    <row r="914" spans="1:53">
      <c r="A914" s="20" t="s">
        <v>50</v>
      </c>
      <c r="B914" s="21" t="s">
        <v>12278</v>
      </c>
      <c r="C914" s="22" t="s">
        <v>12279</v>
      </c>
      <c r="D914" s="21">
        <v>20</v>
      </c>
      <c r="E914" s="22">
        <v>10</v>
      </c>
      <c r="F914" s="22">
        <v>89</v>
      </c>
      <c r="G914" s="21">
        <v>10</v>
      </c>
      <c r="H914" s="21">
        <v>330</v>
      </c>
      <c r="I914" s="21">
        <v>37.4</v>
      </c>
      <c r="J914" s="21">
        <v>10.01</v>
      </c>
      <c r="K914" s="21">
        <v>229.76</v>
      </c>
      <c r="L914" s="21" t="s">
        <v>353</v>
      </c>
      <c r="M914" s="21" t="s">
        <v>68</v>
      </c>
      <c r="N914" s="21" t="s">
        <v>108</v>
      </c>
      <c r="O914" s="21" t="s">
        <v>12280</v>
      </c>
      <c r="P914" s="21">
        <v>9406</v>
      </c>
      <c r="Q914" s="21" t="s">
        <v>12282</v>
      </c>
      <c r="R914" s="22" t="s">
        <v>12283</v>
      </c>
      <c r="S914" s="21" t="s">
        <v>12284</v>
      </c>
      <c r="T914" s="21"/>
      <c r="U914" s="21"/>
      <c r="V914" s="22">
        <v>89.2</v>
      </c>
      <c r="W914" s="22">
        <v>97.8</v>
      </c>
      <c r="X914" s="22">
        <v>98.6</v>
      </c>
      <c r="Y914" s="22">
        <v>106.3</v>
      </c>
      <c r="Z914" s="22">
        <v>96.4</v>
      </c>
      <c r="AA914" s="22">
        <v>111.6</v>
      </c>
      <c r="AB914" s="24">
        <v>42720000</v>
      </c>
      <c r="AC914" s="24">
        <v>44650000</v>
      </c>
      <c r="AD914" s="24">
        <v>52050000</v>
      </c>
      <c r="AE914" s="24">
        <v>48390000</v>
      </c>
      <c r="AF914" s="24">
        <v>53150000</v>
      </c>
      <c r="AG914" s="24">
        <v>50540000</v>
      </c>
      <c r="AH914" s="25">
        <v>49150000</v>
      </c>
      <c r="AI914" s="25">
        <v>53900000</v>
      </c>
      <c r="AJ914" s="25">
        <v>54340000</v>
      </c>
      <c r="AK914" s="25">
        <v>58610000</v>
      </c>
      <c r="AL914" s="25">
        <v>53150000</v>
      </c>
      <c r="AM914" s="25">
        <v>61500000</v>
      </c>
      <c r="AN914" s="21" t="s">
        <v>50</v>
      </c>
      <c r="AO914" s="21" t="s">
        <v>50</v>
      </c>
      <c r="AP914" s="21" t="s">
        <v>50</v>
      </c>
      <c r="AQ914" s="21" t="s">
        <v>50</v>
      </c>
      <c r="AR914" s="21" t="s">
        <v>50</v>
      </c>
      <c r="AS914" s="21" t="s">
        <v>50</v>
      </c>
      <c r="AT914" s="21" t="s">
        <v>12285</v>
      </c>
      <c r="AU914" s="23">
        <v>0.90845118999999996</v>
      </c>
      <c r="AV914" s="23">
        <v>-0.13851910000000001</v>
      </c>
      <c r="AW914" s="23">
        <v>0.14837766999999999</v>
      </c>
      <c r="AX914" s="23">
        <v>0.82863145999999999</v>
      </c>
      <c r="AY914" s="31">
        <v>913</v>
      </c>
      <c r="AZ914">
        <f t="shared" si="28"/>
        <v>0.42384333336254104</v>
      </c>
      <c r="BA914">
        <f t="shared" si="29"/>
        <v>0.37279464347666419</v>
      </c>
    </row>
    <row r="915" spans="1:53">
      <c r="A915" s="20" t="s">
        <v>50</v>
      </c>
      <c r="B915" s="21" t="s">
        <v>11921</v>
      </c>
      <c r="C915" s="22" t="s">
        <v>11922</v>
      </c>
      <c r="D915" s="21">
        <v>1</v>
      </c>
      <c r="E915" s="22">
        <v>1</v>
      </c>
      <c r="F915" s="22">
        <v>5</v>
      </c>
      <c r="G915" s="21">
        <v>1</v>
      </c>
      <c r="H915" s="21">
        <v>1265</v>
      </c>
      <c r="I915" s="21">
        <v>140.4</v>
      </c>
      <c r="J915" s="21">
        <v>5.58</v>
      </c>
      <c r="K915" s="21">
        <v>17.38</v>
      </c>
      <c r="L915" s="21" t="s">
        <v>3227</v>
      </c>
      <c r="M915" s="21" t="s">
        <v>1468</v>
      </c>
      <c r="N915" s="21" t="s">
        <v>108</v>
      </c>
      <c r="O915" s="21" t="s">
        <v>11923</v>
      </c>
      <c r="P915" s="21">
        <v>4548</v>
      </c>
      <c r="Q915" s="21" t="s">
        <v>11925</v>
      </c>
      <c r="R915" s="22" t="s">
        <v>11926</v>
      </c>
      <c r="S915" s="21" t="s">
        <v>11927</v>
      </c>
      <c r="T915" s="21" t="s">
        <v>11928</v>
      </c>
      <c r="U915" s="21" t="s">
        <v>11929</v>
      </c>
      <c r="V915" s="22">
        <v>99.7</v>
      </c>
      <c r="W915" s="22">
        <v>76.8</v>
      </c>
      <c r="X915" s="22">
        <v>101.9</v>
      </c>
      <c r="Y915" s="22">
        <v>107.4</v>
      </c>
      <c r="Z915" s="22">
        <v>105.6</v>
      </c>
      <c r="AA915" s="22">
        <v>108.6</v>
      </c>
      <c r="AB915" s="24">
        <v>103500</v>
      </c>
      <c r="AC915" s="24">
        <v>75940</v>
      </c>
      <c r="AD915" s="24">
        <v>116500</v>
      </c>
      <c r="AE915" s="24">
        <v>106000</v>
      </c>
      <c r="AF915" s="24">
        <v>126100</v>
      </c>
      <c r="AG915" s="24">
        <v>106600</v>
      </c>
      <c r="AH915" s="25">
        <v>119000</v>
      </c>
      <c r="AI915" s="25">
        <v>91670</v>
      </c>
      <c r="AJ915" s="25">
        <v>121700</v>
      </c>
      <c r="AK915" s="25">
        <v>128300</v>
      </c>
      <c r="AL915" s="25">
        <v>126100</v>
      </c>
      <c r="AM915" s="25">
        <v>129700</v>
      </c>
      <c r="AN915" s="21" t="s">
        <v>62</v>
      </c>
      <c r="AO915" s="21" t="s">
        <v>50</v>
      </c>
      <c r="AP915" s="21" t="s">
        <v>50</v>
      </c>
      <c r="AQ915" s="21" t="s">
        <v>50</v>
      </c>
      <c r="AR915" s="21" t="s">
        <v>50</v>
      </c>
      <c r="AS915" s="21" t="s">
        <v>50</v>
      </c>
      <c r="AT915" s="21" t="s">
        <v>11930</v>
      </c>
      <c r="AU915" s="23">
        <v>0.86536371999999995</v>
      </c>
      <c r="AV915" s="23">
        <v>-0.20862149999999999</v>
      </c>
      <c r="AW915" s="23">
        <v>0.14844003</v>
      </c>
      <c r="AX915" s="23">
        <v>0.82844898</v>
      </c>
      <c r="AY915" s="31">
        <v>914</v>
      </c>
      <c r="AZ915">
        <f t="shared" si="28"/>
        <v>0.42355754730853395</v>
      </c>
      <c r="BA915">
        <f t="shared" si="29"/>
        <v>0.37308757522548991</v>
      </c>
    </row>
    <row r="916" spans="1:53">
      <c r="A916" s="20" t="s">
        <v>50</v>
      </c>
      <c r="B916" s="21" t="s">
        <v>18373</v>
      </c>
      <c r="C916" s="22" t="s">
        <v>18374</v>
      </c>
      <c r="D916" s="21">
        <v>2</v>
      </c>
      <c r="E916" s="22">
        <v>4</v>
      </c>
      <c r="F916" s="22">
        <v>11</v>
      </c>
      <c r="G916" s="21">
        <v>4</v>
      </c>
      <c r="H916" s="21">
        <v>2202</v>
      </c>
      <c r="I916" s="21">
        <v>251.3</v>
      </c>
      <c r="J916" s="21">
        <v>7.09</v>
      </c>
      <c r="K916" s="21">
        <v>17.239999999999998</v>
      </c>
      <c r="L916" s="21" t="s">
        <v>18375</v>
      </c>
      <c r="M916" s="21" t="s">
        <v>3513</v>
      </c>
      <c r="N916" s="21" t="s">
        <v>108</v>
      </c>
      <c r="O916" s="21" t="s">
        <v>18376</v>
      </c>
      <c r="P916" s="21">
        <v>10973</v>
      </c>
      <c r="Q916" s="21" t="s">
        <v>18378</v>
      </c>
      <c r="R916" s="22" t="s">
        <v>18379</v>
      </c>
      <c r="S916" s="21" t="s">
        <v>18380</v>
      </c>
      <c r="T916" s="21" t="s">
        <v>18381</v>
      </c>
      <c r="U916" s="21" t="s">
        <v>18382</v>
      </c>
      <c r="V916" s="22">
        <v>71.3</v>
      </c>
      <c r="W916" s="22">
        <v>82.8</v>
      </c>
      <c r="X916" s="22">
        <v>71.3</v>
      </c>
      <c r="Y916" s="22">
        <v>92.9</v>
      </c>
      <c r="Z916" s="22">
        <v>101.8</v>
      </c>
      <c r="AA916" s="22">
        <v>180</v>
      </c>
      <c r="AB916" s="24">
        <v>234700</v>
      </c>
      <c r="AC916" s="24">
        <v>219700</v>
      </c>
      <c r="AD916" s="24">
        <v>255200</v>
      </c>
      <c r="AE916" s="24">
        <v>295400</v>
      </c>
      <c r="AF916" s="24">
        <v>322800</v>
      </c>
      <c r="AG916" s="24">
        <v>593100</v>
      </c>
      <c r="AH916" s="25">
        <v>285700</v>
      </c>
      <c r="AI916" s="25">
        <v>331700</v>
      </c>
      <c r="AJ916" s="25">
        <v>286000</v>
      </c>
      <c r="AK916" s="25">
        <v>372300</v>
      </c>
      <c r="AL916" s="25">
        <v>408000</v>
      </c>
      <c r="AM916" s="25">
        <v>721400</v>
      </c>
      <c r="AN916" s="21" t="s">
        <v>50</v>
      </c>
      <c r="AO916" s="21" t="s">
        <v>50</v>
      </c>
      <c r="AP916" s="21" t="s">
        <v>50</v>
      </c>
      <c r="AQ916" s="21" t="s">
        <v>50</v>
      </c>
      <c r="AR916" s="21" t="s">
        <v>50</v>
      </c>
      <c r="AS916" s="21" t="s">
        <v>50</v>
      </c>
      <c r="AT916" s="21" t="s">
        <v>18383</v>
      </c>
      <c r="AU916" s="23">
        <v>0.60162468999999996</v>
      </c>
      <c r="AV916" s="23">
        <v>-0.7330643</v>
      </c>
      <c r="AW916" s="23">
        <v>0.14949656</v>
      </c>
      <c r="AX916" s="23">
        <v>0.82536880000000001</v>
      </c>
      <c r="AY916" s="32">
        <v>915</v>
      </c>
      <c r="AZ916">
        <f t="shared" si="28"/>
        <v>0.42610604205464486</v>
      </c>
      <c r="BA916">
        <f t="shared" si="29"/>
        <v>0.37048230759164358</v>
      </c>
    </row>
    <row r="917" spans="1:53">
      <c r="A917" s="20" t="s">
        <v>50</v>
      </c>
      <c r="B917" s="21" t="s">
        <v>18835</v>
      </c>
      <c r="C917" s="22" t="s">
        <v>18836</v>
      </c>
      <c r="D917" s="21">
        <v>3</v>
      </c>
      <c r="E917" s="22">
        <v>1</v>
      </c>
      <c r="F917" s="22">
        <v>1</v>
      </c>
      <c r="G917" s="21">
        <v>1</v>
      </c>
      <c r="H917" s="21">
        <v>457</v>
      </c>
      <c r="I917" s="21">
        <v>50.8</v>
      </c>
      <c r="J917" s="21">
        <v>8.6</v>
      </c>
      <c r="K917" s="21">
        <v>0</v>
      </c>
      <c r="L917" s="21" t="s">
        <v>10578</v>
      </c>
      <c r="M917" s="21" t="s">
        <v>1597</v>
      </c>
      <c r="N917" s="21" t="s">
        <v>69</v>
      </c>
      <c r="O917" s="21" t="s">
        <v>1033</v>
      </c>
      <c r="P917" s="21">
        <v>688</v>
      </c>
      <c r="Q917" s="21" t="s">
        <v>18838</v>
      </c>
      <c r="R917" s="22" t="s">
        <v>18839</v>
      </c>
      <c r="S917" s="21" t="s">
        <v>18840</v>
      </c>
      <c r="T917" s="21" t="s">
        <v>18841</v>
      </c>
      <c r="U917" s="21" t="s">
        <v>18842</v>
      </c>
      <c r="V917" s="22">
        <v>77.599999999999994</v>
      </c>
      <c r="W917" s="22">
        <v>72.3</v>
      </c>
      <c r="X917" s="22">
        <v>86.6</v>
      </c>
      <c r="Y917" s="22">
        <v>164.5</v>
      </c>
      <c r="Z917" s="22">
        <v>83.9</v>
      </c>
      <c r="AA917" s="22">
        <v>115.2</v>
      </c>
      <c r="AB917" s="24">
        <v>206500</v>
      </c>
      <c r="AC917" s="24">
        <v>183500</v>
      </c>
      <c r="AD917" s="24">
        <v>254000</v>
      </c>
      <c r="AE917" s="24">
        <v>416200</v>
      </c>
      <c r="AF917" s="24">
        <v>257100</v>
      </c>
      <c r="AG917" s="24">
        <v>290200</v>
      </c>
      <c r="AH917" s="25">
        <v>237700</v>
      </c>
      <c r="AI917" s="25">
        <v>221500</v>
      </c>
      <c r="AJ917" s="25">
        <v>265200</v>
      </c>
      <c r="AK917" s="25">
        <v>504000</v>
      </c>
      <c r="AL917" s="25">
        <v>257100</v>
      </c>
      <c r="AM917" s="25">
        <v>352900</v>
      </c>
      <c r="AN917" s="21" t="s">
        <v>62</v>
      </c>
      <c r="AO917" s="21" t="s">
        <v>62</v>
      </c>
      <c r="AP917" s="21" t="s">
        <v>62</v>
      </c>
      <c r="AQ917" s="21" t="s">
        <v>50</v>
      </c>
      <c r="AR917" s="21" t="s">
        <v>62</v>
      </c>
      <c r="AS917" s="21" t="s">
        <v>62</v>
      </c>
      <c r="AT917" s="21" t="s">
        <v>6861</v>
      </c>
      <c r="AU917" s="23">
        <v>0.65019895000000005</v>
      </c>
      <c r="AV917" s="23">
        <v>-0.62104689999999996</v>
      </c>
      <c r="AW917" s="23">
        <v>0.14964677000000001</v>
      </c>
      <c r="AX917" s="23">
        <v>0.82493263999999999</v>
      </c>
      <c r="AY917" s="31">
        <v>916</v>
      </c>
      <c r="AZ917">
        <f t="shared" si="28"/>
        <v>0.42606853292576419</v>
      </c>
      <c r="BA917">
        <f t="shared" si="29"/>
        <v>0.37052053921268147</v>
      </c>
    </row>
    <row r="918" spans="1:53">
      <c r="A918" s="20" t="s">
        <v>50</v>
      </c>
      <c r="B918" s="21" t="s">
        <v>10518</v>
      </c>
      <c r="C918" s="22" t="s">
        <v>10519</v>
      </c>
      <c r="D918" s="21">
        <v>2</v>
      </c>
      <c r="E918" s="22">
        <v>2</v>
      </c>
      <c r="F918" s="22">
        <v>24</v>
      </c>
      <c r="G918" s="21">
        <v>2</v>
      </c>
      <c r="H918" s="21">
        <v>956</v>
      </c>
      <c r="I918" s="21">
        <v>104.6</v>
      </c>
      <c r="J918" s="21">
        <v>6.07</v>
      </c>
      <c r="K918" s="21">
        <v>68.790000000000006</v>
      </c>
      <c r="L918" s="21" t="s">
        <v>574</v>
      </c>
      <c r="M918" s="21" t="s">
        <v>151</v>
      </c>
      <c r="N918" s="21" t="s">
        <v>69</v>
      </c>
      <c r="O918" s="21" t="s">
        <v>10520</v>
      </c>
      <c r="P918" s="21">
        <v>23051</v>
      </c>
      <c r="Q918" s="21" t="s">
        <v>10522</v>
      </c>
      <c r="R918" s="22" t="s">
        <v>10523</v>
      </c>
      <c r="S918" s="21" t="s">
        <v>10524</v>
      </c>
      <c r="T918" s="21"/>
      <c r="U918" s="21"/>
      <c r="V918" s="22">
        <v>99.3</v>
      </c>
      <c r="W918" s="22">
        <v>86.7</v>
      </c>
      <c r="X918" s="22">
        <v>98.6</v>
      </c>
      <c r="Y918" s="22">
        <v>113.2</v>
      </c>
      <c r="Z918" s="22">
        <v>101.8</v>
      </c>
      <c r="AA918" s="22">
        <v>100.4</v>
      </c>
      <c r="AB918" s="24">
        <v>2661000</v>
      </c>
      <c r="AC918" s="24">
        <v>2214000</v>
      </c>
      <c r="AD918" s="24">
        <v>2911000</v>
      </c>
      <c r="AE918" s="24">
        <v>2880000</v>
      </c>
      <c r="AF918" s="24">
        <v>3138000</v>
      </c>
      <c r="AG918" s="24">
        <v>2543000</v>
      </c>
      <c r="AH918" s="25">
        <v>3062000</v>
      </c>
      <c r="AI918" s="25">
        <v>2673000</v>
      </c>
      <c r="AJ918" s="25">
        <v>3039000</v>
      </c>
      <c r="AK918" s="25">
        <v>3488000</v>
      </c>
      <c r="AL918" s="25">
        <v>3138000</v>
      </c>
      <c r="AM918" s="25">
        <v>3093000</v>
      </c>
      <c r="AN918" s="21" t="s">
        <v>50</v>
      </c>
      <c r="AO918" s="21" t="s">
        <v>50</v>
      </c>
      <c r="AP918" s="21" t="s">
        <v>50</v>
      </c>
      <c r="AQ918" s="21" t="s">
        <v>50</v>
      </c>
      <c r="AR918" s="21" t="s">
        <v>50</v>
      </c>
      <c r="AS918" s="21" t="s">
        <v>50</v>
      </c>
      <c r="AT918" s="21" t="s">
        <v>10525</v>
      </c>
      <c r="AU918" s="23">
        <v>0.90274009</v>
      </c>
      <c r="AV918" s="23">
        <v>-0.14761740000000001</v>
      </c>
      <c r="AW918" s="23">
        <v>0.15012354</v>
      </c>
      <c r="AX918" s="23">
        <v>0.82355118999999999</v>
      </c>
      <c r="AY918" s="31">
        <v>917</v>
      </c>
      <c r="AZ918">
        <f t="shared" si="28"/>
        <v>0.42695986076335879</v>
      </c>
      <c r="BA918">
        <f t="shared" si="29"/>
        <v>0.36961295183299342</v>
      </c>
    </row>
    <row r="919" spans="1:53">
      <c r="A919" s="20" t="s">
        <v>50</v>
      </c>
      <c r="B919" s="21" t="s">
        <v>18311</v>
      </c>
      <c r="C919" s="22" t="s">
        <v>18312</v>
      </c>
      <c r="D919" s="21">
        <v>8</v>
      </c>
      <c r="E919" s="22">
        <v>1</v>
      </c>
      <c r="F919" s="22">
        <v>6</v>
      </c>
      <c r="G919" s="21">
        <v>1</v>
      </c>
      <c r="H919" s="21">
        <v>149</v>
      </c>
      <c r="I919" s="21">
        <v>17</v>
      </c>
      <c r="J919" s="21">
        <v>6</v>
      </c>
      <c r="K919" s="21">
        <v>16.329999999999998</v>
      </c>
      <c r="L919" s="21" t="s">
        <v>18313</v>
      </c>
      <c r="M919" s="21" t="s">
        <v>575</v>
      </c>
      <c r="N919" s="21"/>
      <c r="O919" s="21" t="s">
        <v>18314</v>
      </c>
      <c r="P919" s="21">
        <v>54957</v>
      </c>
      <c r="Q919" s="21" t="s">
        <v>18316</v>
      </c>
      <c r="R919" s="22" t="s">
        <v>18317</v>
      </c>
      <c r="S919" s="21" t="s">
        <v>18318</v>
      </c>
      <c r="T919" s="21"/>
      <c r="U919" s="21"/>
      <c r="V919" s="22">
        <v>101</v>
      </c>
      <c r="W919" s="22">
        <v>72.900000000000006</v>
      </c>
      <c r="X919" s="22">
        <v>69.099999999999994</v>
      </c>
      <c r="Y919" s="22">
        <v>156.5</v>
      </c>
      <c r="Z919" s="22">
        <v>96.9</v>
      </c>
      <c r="AA919" s="22">
        <v>103.6</v>
      </c>
      <c r="AB919" s="24">
        <v>178400</v>
      </c>
      <c r="AC919" s="24">
        <v>122800</v>
      </c>
      <c r="AD919" s="24">
        <v>134400</v>
      </c>
      <c r="AE919" s="24">
        <v>262600</v>
      </c>
      <c r="AF919" s="24">
        <v>196800</v>
      </c>
      <c r="AG919" s="24">
        <v>173100</v>
      </c>
      <c r="AH919" s="25">
        <v>205300</v>
      </c>
      <c r="AI919" s="25">
        <v>148200</v>
      </c>
      <c r="AJ919" s="25">
        <v>140300</v>
      </c>
      <c r="AK919" s="25">
        <v>318000</v>
      </c>
      <c r="AL919" s="25">
        <v>196800</v>
      </c>
      <c r="AM919" s="25">
        <v>210500</v>
      </c>
      <c r="AN919" s="21" t="s">
        <v>50</v>
      </c>
      <c r="AO919" s="21" t="s">
        <v>50</v>
      </c>
      <c r="AP919" s="21" t="s">
        <v>50</v>
      </c>
      <c r="AQ919" s="21" t="s">
        <v>50</v>
      </c>
      <c r="AR919" s="21" t="s">
        <v>50</v>
      </c>
      <c r="AS919" s="21" t="s">
        <v>50</v>
      </c>
      <c r="AT919" s="21" t="s">
        <v>18319</v>
      </c>
      <c r="AU919" s="23">
        <v>0.68075914999999998</v>
      </c>
      <c r="AV919" s="23">
        <v>-0.55478360000000004</v>
      </c>
      <c r="AW919" s="23">
        <v>0.15013277999999999</v>
      </c>
      <c r="AX919" s="23">
        <v>0.82352448</v>
      </c>
      <c r="AY919" s="32">
        <v>918</v>
      </c>
      <c r="AZ919">
        <f t="shared" si="28"/>
        <v>0.42652101333333331</v>
      </c>
      <c r="BA919">
        <f t="shared" si="29"/>
        <v>0.37005956766197873</v>
      </c>
    </row>
    <row r="920" spans="1:53">
      <c r="A920" s="20" t="s">
        <v>50</v>
      </c>
      <c r="B920" s="21" t="s">
        <v>19419</v>
      </c>
      <c r="C920" s="22" t="s">
        <v>19420</v>
      </c>
      <c r="D920" s="21">
        <v>2</v>
      </c>
      <c r="E920" s="22">
        <v>2</v>
      </c>
      <c r="F920" s="22">
        <v>9</v>
      </c>
      <c r="G920" s="21">
        <v>2</v>
      </c>
      <c r="H920" s="21">
        <v>1478</v>
      </c>
      <c r="I920" s="21">
        <v>164.9</v>
      </c>
      <c r="J920" s="21">
        <v>5.22</v>
      </c>
      <c r="K920" s="21">
        <v>22.07</v>
      </c>
      <c r="L920" s="21" t="s">
        <v>106</v>
      </c>
      <c r="M920" s="21" t="s">
        <v>1725</v>
      </c>
      <c r="N920" s="21" t="s">
        <v>714</v>
      </c>
      <c r="O920" s="21" t="s">
        <v>19421</v>
      </c>
      <c r="P920" s="21">
        <v>26130</v>
      </c>
      <c r="Q920" s="21" t="s">
        <v>19423</v>
      </c>
      <c r="R920" s="22" t="s">
        <v>19424</v>
      </c>
      <c r="S920" s="21" t="s">
        <v>19425</v>
      </c>
      <c r="T920" s="21" t="s">
        <v>19426</v>
      </c>
      <c r="U920" s="21"/>
      <c r="V920" s="22">
        <v>81.400000000000006</v>
      </c>
      <c r="W920" s="22">
        <v>82.9</v>
      </c>
      <c r="X920" s="22">
        <v>82.8</v>
      </c>
      <c r="Y920" s="22">
        <v>142.9</v>
      </c>
      <c r="Z920" s="22">
        <v>131.4</v>
      </c>
      <c r="AA920" s="22">
        <v>78.5</v>
      </c>
      <c r="AB920" s="24">
        <v>380800</v>
      </c>
      <c r="AC920" s="24">
        <v>370000</v>
      </c>
      <c r="AD920" s="24">
        <v>427200</v>
      </c>
      <c r="AE920" s="24">
        <v>635600</v>
      </c>
      <c r="AF920" s="24">
        <v>707700</v>
      </c>
      <c r="AG920" s="24">
        <v>325100</v>
      </c>
      <c r="AH920" s="25">
        <v>438100</v>
      </c>
      <c r="AI920" s="25">
        <v>446600</v>
      </c>
      <c r="AJ920" s="25">
        <v>446000</v>
      </c>
      <c r="AK920" s="25">
        <v>769600</v>
      </c>
      <c r="AL920" s="25">
        <v>707700</v>
      </c>
      <c r="AM920" s="25">
        <v>422800</v>
      </c>
      <c r="AN920" s="21" t="s">
        <v>50</v>
      </c>
      <c r="AO920" s="21" t="s">
        <v>50</v>
      </c>
      <c r="AP920" s="21" t="s">
        <v>50</v>
      </c>
      <c r="AQ920" s="21" t="s">
        <v>50</v>
      </c>
      <c r="AR920" s="21" t="s">
        <v>50</v>
      </c>
      <c r="AS920" s="21" t="s">
        <v>50</v>
      </c>
      <c r="AT920" s="21" t="s">
        <v>19427</v>
      </c>
      <c r="AU920" s="23">
        <v>0.70036898000000003</v>
      </c>
      <c r="AV920" s="23">
        <v>-0.51381290000000002</v>
      </c>
      <c r="AW920" s="23">
        <v>0.15031141000000001</v>
      </c>
      <c r="AX920" s="23">
        <v>0.82300804999999999</v>
      </c>
      <c r="AY920" s="31">
        <v>919</v>
      </c>
      <c r="AZ920">
        <f t="shared" si="28"/>
        <v>0.42656382729053316</v>
      </c>
      <c r="BA920">
        <f t="shared" si="29"/>
        <v>0.37001597559588983</v>
      </c>
    </row>
    <row r="921" spans="1:53">
      <c r="A921" s="20" t="s">
        <v>50</v>
      </c>
      <c r="B921" s="21" t="s">
        <v>17349</v>
      </c>
      <c r="C921" s="22" t="s">
        <v>17350</v>
      </c>
      <c r="D921" s="21">
        <v>4</v>
      </c>
      <c r="E921" s="22">
        <v>2</v>
      </c>
      <c r="F921" s="22">
        <v>3</v>
      </c>
      <c r="G921" s="21">
        <v>2</v>
      </c>
      <c r="H921" s="21">
        <v>746</v>
      </c>
      <c r="I921" s="21">
        <v>87.7</v>
      </c>
      <c r="J921" s="21">
        <v>8.9700000000000006</v>
      </c>
      <c r="K921" s="21">
        <v>9.4700000000000006</v>
      </c>
      <c r="L921" s="21" t="s">
        <v>574</v>
      </c>
      <c r="M921" s="21" t="s">
        <v>68</v>
      </c>
      <c r="N921" s="21" t="s">
        <v>69</v>
      </c>
      <c r="O921" s="21" t="s">
        <v>17351</v>
      </c>
      <c r="P921" s="21">
        <v>388561</v>
      </c>
      <c r="Q921" s="21" t="s">
        <v>17353</v>
      </c>
      <c r="R921" s="22" t="s">
        <v>17354</v>
      </c>
      <c r="S921" s="21" t="s">
        <v>17355</v>
      </c>
      <c r="T921" s="21" t="s">
        <v>963</v>
      </c>
      <c r="U921" s="21"/>
      <c r="V921" s="22">
        <v>84.2</v>
      </c>
      <c r="W921" s="22">
        <v>45.8</v>
      </c>
      <c r="X921" s="22">
        <v>106.2</v>
      </c>
      <c r="Y921" s="22">
        <v>113.5</v>
      </c>
      <c r="Z921" s="22">
        <v>98</v>
      </c>
      <c r="AA921" s="22">
        <v>152.30000000000001</v>
      </c>
      <c r="AB921" s="24">
        <v>100900</v>
      </c>
      <c r="AC921" s="24">
        <v>52340</v>
      </c>
      <c r="AD921" s="24">
        <v>140200</v>
      </c>
      <c r="AE921" s="24">
        <v>129200</v>
      </c>
      <c r="AF921" s="24">
        <v>135100</v>
      </c>
      <c r="AG921" s="24">
        <v>172700</v>
      </c>
      <c r="AH921" s="25">
        <v>116100</v>
      </c>
      <c r="AI921" s="25">
        <v>63180</v>
      </c>
      <c r="AJ921" s="25">
        <v>146400</v>
      </c>
      <c r="AK921" s="25">
        <v>156400</v>
      </c>
      <c r="AL921" s="25">
        <v>135100</v>
      </c>
      <c r="AM921" s="25">
        <v>210000</v>
      </c>
      <c r="AN921" s="21" t="s">
        <v>62</v>
      </c>
      <c r="AO921" s="21" t="s">
        <v>62</v>
      </c>
      <c r="AP921" s="21" t="s">
        <v>50</v>
      </c>
      <c r="AQ921" s="21" t="s">
        <v>62</v>
      </c>
      <c r="AR921" s="21" t="s">
        <v>50</v>
      </c>
      <c r="AS921" s="21" t="s">
        <v>62</v>
      </c>
      <c r="AT921" s="21" t="s">
        <v>17356</v>
      </c>
      <c r="AU921" s="23">
        <v>0.64949917000000001</v>
      </c>
      <c r="AV921" s="23">
        <v>-0.62260040000000005</v>
      </c>
      <c r="AW921" s="23">
        <v>0.15039596</v>
      </c>
      <c r="AX921" s="23">
        <v>0.82276384000000002</v>
      </c>
      <c r="AY921" s="31">
        <v>920</v>
      </c>
      <c r="AZ921">
        <f t="shared" si="28"/>
        <v>0.42633985182608691</v>
      </c>
      <c r="BA921">
        <f t="shared" si="29"/>
        <v>0.3702440700757435</v>
      </c>
    </row>
    <row r="922" spans="1:53">
      <c r="A922" s="20" t="s">
        <v>50</v>
      </c>
      <c r="B922" s="21" t="s">
        <v>463</v>
      </c>
      <c r="C922" s="22" t="s">
        <v>464</v>
      </c>
      <c r="D922" s="21">
        <v>9</v>
      </c>
      <c r="E922" s="22">
        <v>1</v>
      </c>
      <c r="F922" s="22">
        <v>5</v>
      </c>
      <c r="G922" s="21">
        <v>1</v>
      </c>
      <c r="H922" s="21">
        <v>160</v>
      </c>
      <c r="I922" s="21">
        <v>18.7</v>
      </c>
      <c r="J922" s="21">
        <v>4.54</v>
      </c>
      <c r="K922" s="21">
        <v>13.25</v>
      </c>
      <c r="L922" s="21" t="s">
        <v>465</v>
      </c>
      <c r="M922" s="21" t="s">
        <v>127</v>
      </c>
      <c r="N922" s="21" t="s">
        <v>108</v>
      </c>
      <c r="O922" s="21" t="s">
        <v>466</v>
      </c>
      <c r="P922" s="21">
        <v>10728</v>
      </c>
      <c r="Q922" s="21" t="s">
        <v>468</v>
      </c>
      <c r="R922" s="22" t="s">
        <v>469</v>
      </c>
      <c r="S922" s="21" t="s">
        <v>470</v>
      </c>
      <c r="T922" s="21" t="s">
        <v>471</v>
      </c>
      <c r="U922" s="21" t="s">
        <v>472</v>
      </c>
      <c r="V922" s="22">
        <v>107</v>
      </c>
      <c r="W922" s="22">
        <v>307.39999999999998</v>
      </c>
      <c r="X922" s="22">
        <v>78.5</v>
      </c>
      <c r="Y922" s="22">
        <v>34.9</v>
      </c>
      <c r="Z922" s="22">
        <v>48.8</v>
      </c>
      <c r="AA922" s="22">
        <v>23.4</v>
      </c>
      <c r="AB922" s="24"/>
      <c r="AC922" s="24">
        <v>78090</v>
      </c>
      <c r="AD922" s="24"/>
      <c r="AE922" s="24">
        <v>8850</v>
      </c>
      <c r="AF922" s="24">
        <v>14960</v>
      </c>
      <c r="AG922" s="24"/>
      <c r="AH922" s="25">
        <v>32800</v>
      </c>
      <c r="AI922" s="25">
        <v>94270</v>
      </c>
      <c r="AJ922" s="25">
        <v>24060</v>
      </c>
      <c r="AK922" s="25">
        <v>10710</v>
      </c>
      <c r="AL922" s="25">
        <v>14960</v>
      </c>
      <c r="AM922" s="25">
        <v>7179</v>
      </c>
      <c r="AN922" s="21" t="s">
        <v>50</v>
      </c>
      <c r="AO922" s="21" t="s">
        <v>50</v>
      </c>
      <c r="AP922" s="21" t="s">
        <v>50</v>
      </c>
      <c r="AQ922" s="21" t="s">
        <v>50</v>
      </c>
      <c r="AR922" s="21" t="s">
        <v>62</v>
      </c>
      <c r="AS922" s="21" t="s">
        <v>63</v>
      </c>
      <c r="AT922" s="21" t="s">
        <v>473</v>
      </c>
      <c r="AU922" s="26">
        <v>4.6000423699999997</v>
      </c>
      <c r="AV922" s="23">
        <v>2.2016471499999999</v>
      </c>
      <c r="AW922" s="23">
        <v>0.15048338999999999</v>
      </c>
      <c r="AX922" s="23">
        <v>0.82251145000000003</v>
      </c>
      <c r="AY922" s="32">
        <v>921</v>
      </c>
      <c r="AZ922">
        <f t="shared" si="28"/>
        <v>0.42612451804560258</v>
      </c>
      <c r="BA922">
        <f t="shared" si="29"/>
        <v>0.37046347695754628</v>
      </c>
    </row>
    <row r="923" spans="1:53">
      <c r="A923" s="20" t="s">
        <v>50</v>
      </c>
      <c r="B923" s="21" t="s">
        <v>11766</v>
      </c>
      <c r="C923" s="22" t="s">
        <v>11767</v>
      </c>
      <c r="D923" s="21">
        <v>1</v>
      </c>
      <c r="E923" s="22">
        <v>1</v>
      </c>
      <c r="F923" s="22">
        <v>3</v>
      </c>
      <c r="G923" s="21">
        <v>1</v>
      </c>
      <c r="H923" s="21">
        <v>2039</v>
      </c>
      <c r="I923" s="21">
        <v>229.3</v>
      </c>
      <c r="J923" s="21">
        <v>6.96</v>
      </c>
      <c r="K923" s="21">
        <v>2.29</v>
      </c>
      <c r="L923" s="21" t="s">
        <v>353</v>
      </c>
      <c r="M923" s="21" t="s">
        <v>68</v>
      </c>
      <c r="N923" s="21" t="s">
        <v>108</v>
      </c>
      <c r="O923" s="21" t="s">
        <v>10131</v>
      </c>
      <c r="P923" s="21">
        <v>23469</v>
      </c>
      <c r="Q923" s="21" t="s">
        <v>11769</v>
      </c>
      <c r="R923" s="22" t="s">
        <v>11770</v>
      </c>
      <c r="S923" s="21" t="s">
        <v>11771</v>
      </c>
      <c r="T923" s="21"/>
      <c r="U923" s="21"/>
      <c r="V923" s="22">
        <v>75.099999999999994</v>
      </c>
      <c r="W923" s="22">
        <v>97.3</v>
      </c>
      <c r="X923" s="22">
        <v>98</v>
      </c>
      <c r="Y923" s="22">
        <v>99.2</v>
      </c>
      <c r="Z923" s="22">
        <v>125.9</v>
      </c>
      <c r="AA923" s="22">
        <v>104.5</v>
      </c>
      <c r="AB923" s="24">
        <v>94410</v>
      </c>
      <c r="AC923" s="24">
        <v>116700</v>
      </c>
      <c r="AD923" s="24">
        <v>135900</v>
      </c>
      <c r="AE923" s="24">
        <v>118600</v>
      </c>
      <c r="AF923" s="24">
        <v>182200</v>
      </c>
      <c r="AG923" s="24">
        <v>124300</v>
      </c>
      <c r="AH923" s="25">
        <v>108600</v>
      </c>
      <c r="AI923" s="25">
        <v>140900</v>
      </c>
      <c r="AJ923" s="25">
        <v>141900</v>
      </c>
      <c r="AK923" s="25">
        <v>143600</v>
      </c>
      <c r="AL923" s="25">
        <v>182200</v>
      </c>
      <c r="AM923" s="25">
        <v>151200</v>
      </c>
      <c r="AN923" s="21" t="s">
        <v>62</v>
      </c>
      <c r="AO923" s="21" t="s">
        <v>62</v>
      </c>
      <c r="AP923" s="21" t="s">
        <v>50</v>
      </c>
      <c r="AQ923" s="21" t="s">
        <v>62</v>
      </c>
      <c r="AR923" s="21" t="s">
        <v>50</v>
      </c>
      <c r="AS923" s="21" t="s">
        <v>50</v>
      </c>
      <c r="AT923" s="21" t="s">
        <v>11772</v>
      </c>
      <c r="AU923" s="23">
        <v>0.82046532999999999</v>
      </c>
      <c r="AV923" s="23">
        <v>-0.28548570000000001</v>
      </c>
      <c r="AW923" s="23">
        <v>0.15068458000000001</v>
      </c>
      <c r="AX923" s="23">
        <v>0.82193117999999998</v>
      </c>
      <c r="AY923" s="31">
        <v>922</v>
      </c>
      <c r="AZ923">
        <f t="shared" si="28"/>
        <v>0.42623143670281999</v>
      </c>
      <c r="BA923">
        <f t="shared" si="29"/>
        <v>0.37035452204774155</v>
      </c>
    </row>
    <row r="924" spans="1:53">
      <c r="A924" s="20" t="s">
        <v>50</v>
      </c>
      <c r="B924" s="21" t="s">
        <v>16953</v>
      </c>
      <c r="C924" s="22" t="s">
        <v>16954</v>
      </c>
      <c r="D924" s="21">
        <v>3</v>
      </c>
      <c r="E924" s="22">
        <v>2</v>
      </c>
      <c r="F924" s="22">
        <v>7</v>
      </c>
      <c r="G924" s="21">
        <v>2</v>
      </c>
      <c r="H924" s="21">
        <v>515</v>
      </c>
      <c r="I924" s="21">
        <v>59.2</v>
      </c>
      <c r="J924" s="21">
        <v>6.84</v>
      </c>
      <c r="K924" s="21">
        <v>23.04</v>
      </c>
      <c r="L924" s="21" t="s">
        <v>8054</v>
      </c>
      <c r="M924" s="21" t="s">
        <v>1264</v>
      </c>
      <c r="N924" s="21" t="s">
        <v>108</v>
      </c>
      <c r="O924" s="21" t="s">
        <v>16955</v>
      </c>
      <c r="P924" s="21">
        <v>2539</v>
      </c>
      <c r="Q924" s="21" t="s">
        <v>16957</v>
      </c>
      <c r="R924" s="22" t="s">
        <v>16958</v>
      </c>
      <c r="S924" s="21" t="s">
        <v>16959</v>
      </c>
      <c r="T924" s="21" t="s">
        <v>16960</v>
      </c>
      <c r="U924" s="21" t="s">
        <v>16961</v>
      </c>
      <c r="V924" s="22">
        <v>47.6</v>
      </c>
      <c r="W924" s="22">
        <v>96.1</v>
      </c>
      <c r="X924" s="22">
        <v>97.6</v>
      </c>
      <c r="Y924" s="22">
        <v>126.6</v>
      </c>
      <c r="Z924" s="22">
        <v>140.9</v>
      </c>
      <c r="AA924" s="22">
        <v>91.3</v>
      </c>
      <c r="AB924" s="24">
        <v>260800</v>
      </c>
      <c r="AC924" s="24">
        <v>552400</v>
      </c>
      <c r="AD924" s="24">
        <v>648400</v>
      </c>
      <c r="AE924" s="24">
        <v>725300</v>
      </c>
      <c r="AF924" s="24">
        <v>977700</v>
      </c>
      <c r="AG924" s="24">
        <v>520600</v>
      </c>
      <c r="AH924" s="25">
        <v>330000</v>
      </c>
      <c r="AI924" s="25">
        <v>666800</v>
      </c>
      <c r="AJ924" s="25">
        <v>676900</v>
      </c>
      <c r="AK924" s="25">
        <v>878100</v>
      </c>
      <c r="AL924" s="25">
        <v>977700</v>
      </c>
      <c r="AM924" s="25">
        <v>633200</v>
      </c>
      <c r="AN924" s="21" t="s">
        <v>50</v>
      </c>
      <c r="AO924" s="21" t="s">
        <v>50</v>
      </c>
      <c r="AP924" s="21" t="s">
        <v>50</v>
      </c>
      <c r="AQ924" s="21" t="s">
        <v>50</v>
      </c>
      <c r="AR924" s="21" t="s">
        <v>50</v>
      </c>
      <c r="AS924" s="21" t="s">
        <v>50</v>
      </c>
      <c r="AT924" s="21" t="s">
        <v>16962</v>
      </c>
      <c r="AU924" s="23">
        <v>0.67247754000000004</v>
      </c>
      <c r="AV924" s="23">
        <v>-0.57244200000000001</v>
      </c>
      <c r="AW924" s="23">
        <v>0.15081000999999999</v>
      </c>
      <c r="AX924" s="23">
        <v>0.82156982000000001</v>
      </c>
      <c r="AY924" s="31">
        <v>923</v>
      </c>
      <c r="AZ924">
        <f t="shared" si="28"/>
        <v>0.42612405859154928</v>
      </c>
      <c r="BA924">
        <f t="shared" si="29"/>
        <v>0.37046394522083353</v>
      </c>
    </row>
    <row r="925" spans="1:53">
      <c r="A925" s="20" t="s">
        <v>50</v>
      </c>
      <c r="B925" s="21" t="s">
        <v>17057</v>
      </c>
      <c r="C925" s="22" t="s">
        <v>17058</v>
      </c>
      <c r="D925" s="21">
        <v>2</v>
      </c>
      <c r="E925" s="22">
        <v>1</v>
      </c>
      <c r="F925" s="22">
        <v>1</v>
      </c>
      <c r="G925" s="21">
        <v>1</v>
      </c>
      <c r="H925" s="21">
        <v>911</v>
      </c>
      <c r="I925" s="21">
        <v>99.8</v>
      </c>
      <c r="J925" s="21">
        <v>8.16</v>
      </c>
      <c r="K925" s="21">
        <v>2.92</v>
      </c>
      <c r="L925" s="21" t="s">
        <v>14416</v>
      </c>
      <c r="M925" s="21" t="s">
        <v>151</v>
      </c>
      <c r="N925" s="21" t="s">
        <v>69</v>
      </c>
      <c r="O925" s="21" t="s">
        <v>17059</v>
      </c>
      <c r="P925" s="21">
        <v>144455</v>
      </c>
      <c r="Q925" s="21" t="s">
        <v>17061</v>
      </c>
      <c r="R925" s="22" t="s">
        <v>17062</v>
      </c>
      <c r="S925" s="21" t="s">
        <v>17063</v>
      </c>
      <c r="T925" s="21" t="s">
        <v>17064</v>
      </c>
      <c r="U925" s="21" t="s">
        <v>17065</v>
      </c>
      <c r="V925" s="22">
        <v>82.9</v>
      </c>
      <c r="W925" s="22">
        <v>102.7</v>
      </c>
      <c r="X925" s="22">
        <v>69.3</v>
      </c>
      <c r="Y925" s="22">
        <v>110.2</v>
      </c>
      <c r="Z925" s="22">
        <v>141.19999999999999</v>
      </c>
      <c r="AA925" s="22">
        <v>93.6</v>
      </c>
      <c r="AB925" s="24">
        <v>75510</v>
      </c>
      <c r="AC925" s="24">
        <v>89180</v>
      </c>
      <c r="AD925" s="24">
        <v>69560</v>
      </c>
      <c r="AE925" s="24">
        <v>95420</v>
      </c>
      <c r="AF925" s="24">
        <v>148000</v>
      </c>
      <c r="AG925" s="24">
        <v>80660</v>
      </c>
      <c r="AH925" s="25">
        <v>86880</v>
      </c>
      <c r="AI925" s="25">
        <v>107700</v>
      </c>
      <c r="AJ925" s="25">
        <v>72620</v>
      </c>
      <c r="AK925" s="25">
        <v>115500</v>
      </c>
      <c r="AL925" s="25">
        <v>148000</v>
      </c>
      <c r="AM925" s="25">
        <v>98100</v>
      </c>
      <c r="AN925" s="21" t="s">
        <v>62</v>
      </c>
      <c r="AO925" s="21" t="s">
        <v>62</v>
      </c>
      <c r="AP925" s="21" t="s">
        <v>62</v>
      </c>
      <c r="AQ925" s="21" t="s">
        <v>62</v>
      </c>
      <c r="AR925" s="21" t="s">
        <v>50</v>
      </c>
      <c r="AS925" s="21" t="s">
        <v>62</v>
      </c>
      <c r="AT925" s="21" t="s">
        <v>17066</v>
      </c>
      <c r="AU925" s="23">
        <v>0.73873772000000004</v>
      </c>
      <c r="AV925" s="23">
        <v>-0.43686589999999997</v>
      </c>
      <c r="AW925" s="23">
        <v>0.15178356000000001</v>
      </c>
      <c r="AX925" s="23">
        <v>0.81877527999999999</v>
      </c>
      <c r="AY925" s="32">
        <v>924</v>
      </c>
      <c r="AZ925">
        <f t="shared" si="28"/>
        <v>0.42841074077922081</v>
      </c>
      <c r="BA925">
        <f t="shared" si="29"/>
        <v>0.36813964941190913</v>
      </c>
    </row>
    <row r="926" spans="1:53">
      <c r="A926" s="20" t="s">
        <v>50</v>
      </c>
      <c r="B926" s="21" t="s">
        <v>6947</v>
      </c>
      <c r="C926" s="22" t="s">
        <v>6948</v>
      </c>
      <c r="D926" s="21">
        <v>6</v>
      </c>
      <c r="E926" s="22">
        <v>4</v>
      </c>
      <c r="F926" s="22">
        <v>15</v>
      </c>
      <c r="G926" s="21">
        <v>4</v>
      </c>
      <c r="H926" s="21">
        <v>494</v>
      </c>
      <c r="I926" s="21">
        <v>56.6</v>
      </c>
      <c r="J926" s="21">
        <v>11.52</v>
      </c>
      <c r="K926" s="21">
        <v>36.33</v>
      </c>
      <c r="L926" s="21" t="s">
        <v>67</v>
      </c>
      <c r="M926" s="21" t="s">
        <v>68</v>
      </c>
      <c r="N926" s="21" t="s">
        <v>87</v>
      </c>
      <c r="O926" s="21" t="s">
        <v>548</v>
      </c>
      <c r="P926" s="21">
        <v>6429</v>
      </c>
      <c r="Q926" s="21" t="s">
        <v>6950</v>
      </c>
      <c r="R926" s="22" t="s">
        <v>6951</v>
      </c>
      <c r="S926" s="21" t="s">
        <v>6952</v>
      </c>
      <c r="T926" s="21" t="s">
        <v>685</v>
      </c>
      <c r="U926" s="21" t="s">
        <v>1412</v>
      </c>
      <c r="V926" s="22">
        <v>101.5</v>
      </c>
      <c r="W926" s="22">
        <v>102.6</v>
      </c>
      <c r="X926" s="22">
        <v>125</v>
      </c>
      <c r="Y926" s="22">
        <v>75.2</v>
      </c>
      <c r="Z926" s="22">
        <v>94.5</v>
      </c>
      <c r="AA926" s="22">
        <v>101.3</v>
      </c>
      <c r="AB926" s="24">
        <v>719100</v>
      </c>
      <c r="AC926" s="24">
        <v>692800</v>
      </c>
      <c r="AD926" s="24">
        <v>928400</v>
      </c>
      <c r="AE926" s="24">
        <v>506600</v>
      </c>
      <c r="AF926" s="24">
        <v>770500</v>
      </c>
      <c r="AG926" s="24">
        <v>679400</v>
      </c>
      <c r="AH926" s="25">
        <v>827500</v>
      </c>
      <c r="AI926" s="25">
        <v>836400</v>
      </c>
      <c r="AJ926" s="25">
        <v>1019000</v>
      </c>
      <c r="AK926" s="25">
        <v>613300</v>
      </c>
      <c r="AL926" s="25">
        <v>770500</v>
      </c>
      <c r="AM926" s="25">
        <v>826300</v>
      </c>
      <c r="AN926" s="21" t="s">
        <v>50</v>
      </c>
      <c r="AO926" s="21" t="s">
        <v>50</v>
      </c>
      <c r="AP926" s="21" t="s">
        <v>50</v>
      </c>
      <c r="AQ926" s="21" t="s">
        <v>50</v>
      </c>
      <c r="AR926" s="21" t="s">
        <v>50</v>
      </c>
      <c r="AS926" s="21" t="s">
        <v>50</v>
      </c>
      <c r="AT926" s="21" t="s">
        <v>6953</v>
      </c>
      <c r="AU926" s="23">
        <v>1.21404654</v>
      </c>
      <c r="AV926" s="23">
        <v>0.27982372999999999</v>
      </c>
      <c r="AW926" s="23">
        <v>0.15221615999999999</v>
      </c>
      <c r="AX926" s="23">
        <v>0.81753925000000005</v>
      </c>
      <c r="AY926" s="31">
        <v>925</v>
      </c>
      <c r="AZ926">
        <f t="shared" si="28"/>
        <v>0.42916729219459454</v>
      </c>
      <c r="BA926">
        <f t="shared" si="29"/>
        <v>0.36737338400496733</v>
      </c>
    </row>
    <row r="927" spans="1:53">
      <c r="A927" s="20" t="s">
        <v>50</v>
      </c>
      <c r="B927" s="21" t="s">
        <v>12956</v>
      </c>
      <c r="C927" s="22" t="s">
        <v>12957</v>
      </c>
      <c r="D927" s="21">
        <v>2</v>
      </c>
      <c r="E927" s="22">
        <v>2</v>
      </c>
      <c r="F927" s="22">
        <v>19</v>
      </c>
      <c r="G927" s="21">
        <v>2</v>
      </c>
      <c r="H927" s="21">
        <v>976</v>
      </c>
      <c r="I927" s="21">
        <v>111</v>
      </c>
      <c r="J927" s="21">
        <v>6.43</v>
      </c>
      <c r="K927" s="21">
        <v>47.55</v>
      </c>
      <c r="L927" s="21" t="s">
        <v>150</v>
      </c>
      <c r="M927" s="21" t="s">
        <v>1140</v>
      </c>
      <c r="N927" s="21" t="s">
        <v>108</v>
      </c>
      <c r="O927" s="21" t="s">
        <v>12958</v>
      </c>
      <c r="P927" s="21" t="s">
        <v>12959</v>
      </c>
      <c r="Q927" s="21" t="s">
        <v>12960</v>
      </c>
      <c r="R927" s="22" t="s">
        <v>12961</v>
      </c>
      <c r="S927" s="21" t="s">
        <v>12962</v>
      </c>
      <c r="T927" s="21" t="s">
        <v>12963</v>
      </c>
      <c r="U927" s="21" t="s">
        <v>3430</v>
      </c>
      <c r="V927" s="22">
        <v>86.7</v>
      </c>
      <c r="W927" s="22">
        <v>93.4</v>
      </c>
      <c r="X927" s="22">
        <v>95.5</v>
      </c>
      <c r="Y927" s="22">
        <v>125</v>
      </c>
      <c r="Z927" s="22">
        <v>95.4</v>
      </c>
      <c r="AA927" s="22">
        <v>103.9</v>
      </c>
      <c r="AB927" s="24">
        <v>1338000</v>
      </c>
      <c r="AC927" s="24">
        <v>1374000</v>
      </c>
      <c r="AD927" s="24">
        <v>1624000</v>
      </c>
      <c r="AE927" s="24">
        <v>1832000</v>
      </c>
      <c r="AF927" s="24">
        <v>1693000</v>
      </c>
      <c r="AG927" s="24">
        <v>1516000</v>
      </c>
      <c r="AH927" s="25">
        <v>1539000</v>
      </c>
      <c r="AI927" s="25">
        <v>1658000</v>
      </c>
      <c r="AJ927" s="25">
        <v>1695000</v>
      </c>
      <c r="AK927" s="25">
        <v>2218000</v>
      </c>
      <c r="AL927" s="25">
        <v>1693000</v>
      </c>
      <c r="AM927" s="25">
        <v>1843000</v>
      </c>
      <c r="AN927" s="21" t="s">
        <v>50</v>
      </c>
      <c r="AO927" s="21" t="s">
        <v>50</v>
      </c>
      <c r="AP927" s="21" t="s">
        <v>50</v>
      </c>
      <c r="AQ927" s="21" t="s">
        <v>50</v>
      </c>
      <c r="AR927" s="21" t="s">
        <v>50</v>
      </c>
      <c r="AS927" s="21" t="s">
        <v>50</v>
      </c>
      <c r="AT927" s="21" t="s">
        <v>12964</v>
      </c>
      <c r="AU927" s="23">
        <v>0.85031234</v>
      </c>
      <c r="AV927" s="23">
        <v>-0.23393520000000001</v>
      </c>
      <c r="AW927" s="23">
        <v>0.15264849</v>
      </c>
      <c r="AX927" s="23">
        <v>0.81630749999999996</v>
      </c>
      <c r="AY927" s="31">
        <v>926</v>
      </c>
      <c r="AZ927">
        <f t="shared" si="28"/>
        <v>0.42992144915766739</v>
      </c>
      <c r="BA927">
        <f t="shared" si="29"/>
        <v>0.36661088701037259</v>
      </c>
    </row>
    <row r="928" spans="1:53">
      <c r="A928" s="20" t="s">
        <v>50</v>
      </c>
      <c r="B928" s="21" t="s">
        <v>15823</v>
      </c>
      <c r="C928" s="22" t="s">
        <v>15824</v>
      </c>
      <c r="D928" s="21">
        <v>5</v>
      </c>
      <c r="E928" s="22">
        <v>2</v>
      </c>
      <c r="F928" s="22">
        <v>3</v>
      </c>
      <c r="G928" s="21">
        <v>2</v>
      </c>
      <c r="H928" s="21">
        <v>523</v>
      </c>
      <c r="I928" s="21">
        <v>57.5</v>
      </c>
      <c r="J928" s="21">
        <v>9.3800000000000008</v>
      </c>
      <c r="K928" s="21">
        <v>7.15</v>
      </c>
      <c r="L928" s="21" t="s">
        <v>5293</v>
      </c>
      <c r="M928" s="21" t="s">
        <v>1197</v>
      </c>
      <c r="N928" s="21" t="s">
        <v>69</v>
      </c>
      <c r="O928" s="21" t="s">
        <v>5295</v>
      </c>
      <c r="P928" s="21">
        <v>8890</v>
      </c>
      <c r="Q928" s="21" t="s">
        <v>15826</v>
      </c>
      <c r="R928" s="22" t="s">
        <v>15827</v>
      </c>
      <c r="S928" s="21" t="s">
        <v>15828</v>
      </c>
      <c r="T928" s="21" t="s">
        <v>5300</v>
      </c>
      <c r="U928" s="21" t="s">
        <v>15829</v>
      </c>
      <c r="V928" s="22">
        <v>82.4</v>
      </c>
      <c r="W928" s="22">
        <v>83.6</v>
      </c>
      <c r="X928" s="22">
        <v>101.6</v>
      </c>
      <c r="Y928" s="22">
        <v>103.7</v>
      </c>
      <c r="Z928" s="22">
        <v>97.1</v>
      </c>
      <c r="AA928" s="22">
        <v>131.6</v>
      </c>
      <c r="AB928" s="24">
        <v>72680</v>
      </c>
      <c r="AC928" s="24">
        <v>70290</v>
      </c>
      <c r="AD928" s="24">
        <v>98680</v>
      </c>
      <c r="AE928" s="24">
        <v>86850</v>
      </c>
      <c r="AF928" s="24">
        <v>98530</v>
      </c>
      <c r="AG928" s="24">
        <v>109700</v>
      </c>
      <c r="AH928" s="25">
        <v>83620</v>
      </c>
      <c r="AI928" s="25">
        <v>84850</v>
      </c>
      <c r="AJ928" s="25">
        <v>103000</v>
      </c>
      <c r="AK928" s="25">
        <v>105200</v>
      </c>
      <c r="AL928" s="25">
        <v>98530</v>
      </c>
      <c r="AM928" s="25">
        <v>133500</v>
      </c>
      <c r="AN928" s="21" t="s">
        <v>50</v>
      </c>
      <c r="AO928" s="21" t="s">
        <v>62</v>
      </c>
      <c r="AP928" s="21" t="s">
        <v>62</v>
      </c>
      <c r="AQ928" s="21" t="s">
        <v>50</v>
      </c>
      <c r="AR928" s="21" t="s">
        <v>50</v>
      </c>
      <c r="AS928" s="21" t="s">
        <v>62</v>
      </c>
      <c r="AT928" s="21" t="s">
        <v>15830</v>
      </c>
      <c r="AU928" s="23">
        <v>0.80521072000000005</v>
      </c>
      <c r="AV928" s="23">
        <v>-0.3125617</v>
      </c>
      <c r="AW928" s="23">
        <v>0.15269890999999999</v>
      </c>
      <c r="AX928" s="23">
        <v>0.81616405000000003</v>
      </c>
      <c r="AY928" s="32">
        <v>927</v>
      </c>
      <c r="AZ928">
        <f t="shared" si="28"/>
        <v>0.42959952241639693</v>
      </c>
      <c r="BA928">
        <f t="shared" si="29"/>
        <v>0.36693621011119809</v>
      </c>
    </row>
    <row r="929" spans="1:53">
      <c r="A929" s="20" t="s">
        <v>50</v>
      </c>
      <c r="B929" s="21" t="s">
        <v>1753</v>
      </c>
      <c r="C929" s="22" t="s">
        <v>1754</v>
      </c>
      <c r="D929" s="21">
        <v>21</v>
      </c>
      <c r="E929" s="22">
        <v>2</v>
      </c>
      <c r="F929" s="22">
        <v>32</v>
      </c>
      <c r="G929" s="21">
        <v>2</v>
      </c>
      <c r="H929" s="21">
        <v>165</v>
      </c>
      <c r="I929" s="21">
        <v>18.2</v>
      </c>
      <c r="J929" s="21">
        <v>6.52</v>
      </c>
      <c r="K929" s="21">
        <v>116.18</v>
      </c>
      <c r="L929" s="21"/>
      <c r="M929" s="21"/>
      <c r="N929" s="21"/>
      <c r="O929" s="21"/>
      <c r="P929" s="21"/>
      <c r="Q929" s="21"/>
      <c r="R929" s="22" t="s">
        <v>1755</v>
      </c>
      <c r="S929" s="21" t="s">
        <v>1753</v>
      </c>
      <c r="T929" s="21"/>
      <c r="U929" s="21"/>
      <c r="V929" s="22">
        <v>137.5</v>
      </c>
      <c r="W929" s="22">
        <v>183.2</v>
      </c>
      <c r="X929" s="22">
        <v>80.900000000000006</v>
      </c>
      <c r="Y929" s="22">
        <v>86.5</v>
      </c>
      <c r="Z929" s="22">
        <v>94.6</v>
      </c>
      <c r="AA929" s="22">
        <v>17.2</v>
      </c>
      <c r="AB929" s="24">
        <v>1829000</v>
      </c>
      <c r="AC929" s="24">
        <v>2322000</v>
      </c>
      <c r="AD929" s="24">
        <v>1186000</v>
      </c>
      <c r="AE929" s="24">
        <v>1094000</v>
      </c>
      <c r="AF929" s="24">
        <v>1447000</v>
      </c>
      <c r="AG929" s="24">
        <v>208600</v>
      </c>
      <c r="AH929" s="25">
        <v>2104000</v>
      </c>
      <c r="AI929" s="25">
        <v>2803000</v>
      </c>
      <c r="AJ929" s="25">
        <v>1238000</v>
      </c>
      <c r="AK929" s="25">
        <v>1324000</v>
      </c>
      <c r="AL929" s="25">
        <v>1447000</v>
      </c>
      <c r="AM929" s="25">
        <v>263600</v>
      </c>
      <c r="AN929" s="21" t="s">
        <v>50</v>
      </c>
      <c r="AO929" s="21" t="s">
        <v>50</v>
      </c>
      <c r="AP929" s="21" t="s">
        <v>50</v>
      </c>
      <c r="AQ929" s="21" t="s">
        <v>50</v>
      </c>
      <c r="AR929" s="21" t="s">
        <v>50</v>
      </c>
      <c r="AS929" s="21" t="s">
        <v>50</v>
      </c>
      <c r="AT929" s="21" t="s">
        <v>1756</v>
      </c>
      <c r="AU929" s="26">
        <v>2.0247478299999999</v>
      </c>
      <c r="AV929" s="23">
        <v>1.01774224</v>
      </c>
      <c r="AW929" s="23">
        <v>0.15277056</v>
      </c>
      <c r="AX929" s="23">
        <v>0.81596033999999995</v>
      </c>
      <c r="AY929" s="31">
        <v>928</v>
      </c>
      <c r="AZ929">
        <f t="shared" si="28"/>
        <v>0.4293379531034483</v>
      </c>
      <c r="BA929">
        <f t="shared" si="29"/>
        <v>0.36720071856728009</v>
      </c>
    </row>
    <row r="930" spans="1:53">
      <c r="A930" s="20" t="s">
        <v>50</v>
      </c>
      <c r="B930" s="21" t="s">
        <v>13892</v>
      </c>
      <c r="C930" s="22" t="s">
        <v>13893</v>
      </c>
      <c r="D930" s="21">
        <v>5</v>
      </c>
      <c r="E930" s="22">
        <v>2</v>
      </c>
      <c r="F930" s="22">
        <v>7</v>
      </c>
      <c r="G930" s="21">
        <v>2</v>
      </c>
      <c r="H930" s="21">
        <v>368</v>
      </c>
      <c r="I930" s="21">
        <v>41.5</v>
      </c>
      <c r="J930" s="21">
        <v>5.43</v>
      </c>
      <c r="K930" s="21">
        <v>21.24</v>
      </c>
      <c r="L930" s="21" t="s">
        <v>13894</v>
      </c>
      <c r="M930" s="21" t="s">
        <v>7094</v>
      </c>
      <c r="N930" s="21" t="s">
        <v>108</v>
      </c>
      <c r="O930" s="21" t="s">
        <v>13895</v>
      </c>
      <c r="P930" s="21">
        <v>6455</v>
      </c>
      <c r="Q930" s="21" t="s">
        <v>13897</v>
      </c>
      <c r="R930" s="22" t="s">
        <v>13898</v>
      </c>
      <c r="S930" s="21" t="s">
        <v>13899</v>
      </c>
      <c r="T930" s="21" t="s">
        <v>13900</v>
      </c>
      <c r="U930" s="21" t="s">
        <v>12161</v>
      </c>
      <c r="V930" s="22">
        <v>86.5</v>
      </c>
      <c r="W930" s="22">
        <v>87.9</v>
      </c>
      <c r="X930" s="22">
        <v>94.6</v>
      </c>
      <c r="Y930" s="22">
        <v>133.1</v>
      </c>
      <c r="Z930" s="22">
        <v>96.6</v>
      </c>
      <c r="AA930" s="22">
        <v>101.2</v>
      </c>
      <c r="AB930" s="24">
        <v>900600</v>
      </c>
      <c r="AC930" s="24">
        <v>872500</v>
      </c>
      <c r="AD930" s="24">
        <v>1085000</v>
      </c>
      <c r="AE930" s="24">
        <v>1317000</v>
      </c>
      <c r="AF930" s="24">
        <v>1135000</v>
      </c>
      <c r="AG930" s="24">
        <v>997100</v>
      </c>
      <c r="AH930" s="25">
        <v>1036000</v>
      </c>
      <c r="AI930" s="25">
        <v>1053000</v>
      </c>
      <c r="AJ930" s="25">
        <v>1133000</v>
      </c>
      <c r="AK930" s="25">
        <v>1595000</v>
      </c>
      <c r="AL930" s="25">
        <v>1158000</v>
      </c>
      <c r="AM930" s="25">
        <v>1213000</v>
      </c>
      <c r="AN930" s="21" t="s">
        <v>62</v>
      </c>
      <c r="AO930" s="21" t="s">
        <v>50</v>
      </c>
      <c r="AP930" s="21" t="s">
        <v>50</v>
      </c>
      <c r="AQ930" s="21" t="s">
        <v>50</v>
      </c>
      <c r="AR930" s="21" t="s">
        <v>50</v>
      </c>
      <c r="AS930" s="21" t="s">
        <v>50</v>
      </c>
      <c r="AT930" s="21" t="s">
        <v>13901</v>
      </c>
      <c r="AU930" s="23">
        <v>0.81268507999999995</v>
      </c>
      <c r="AV930" s="23">
        <v>-0.29923169999999999</v>
      </c>
      <c r="AW930" s="23">
        <v>0.15339990000000001</v>
      </c>
      <c r="AX930" s="23">
        <v>0.81417492999999996</v>
      </c>
      <c r="AY930" s="31">
        <v>929</v>
      </c>
      <c r="AZ930">
        <f t="shared" si="28"/>
        <v>0.43064256103336923</v>
      </c>
      <c r="BA930">
        <f t="shared" si="29"/>
        <v>0.36588305043332858</v>
      </c>
    </row>
    <row r="931" spans="1:53">
      <c r="A931" s="20" t="s">
        <v>50</v>
      </c>
      <c r="B931" s="21" t="s">
        <v>12792</v>
      </c>
      <c r="C931" s="22" t="s">
        <v>12793</v>
      </c>
      <c r="D931" s="21">
        <v>1</v>
      </c>
      <c r="E931" s="22">
        <v>2</v>
      </c>
      <c r="F931" s="22">
        <v>13</v>
      </c>
      <c r="G931" s="21">
        <v>2</v>
      </c>
      <c r="H931" s="21">
        <v>1214</v>
      </c>
      <c r="I931" s="21">
        <v>132.80000000000001</v>
      </c>
      <c r="J931" s="21">
        <v>5.69</v>
      </c>
      <c r="K931" s="21">
        <v>27.84</v>
      </c>
      <c r="L931" s="21" t="s">
        <v>1089</v>
      </c>
      <c r="M931" s="21" t="s">
        <v>151</v>
      </c>
      <c r="N931" s="21" t="s">
        <v>108</v>
      </c>
      <c r="O931" s="21" t="s">
        <v>10155</v>
      </c>
      <c r="P931" s="21">
        <v>6601</v>
      </c>
      <c r="Q931" s="21" t="s">
        <v>12795</v>
      </c>
      <c r="R931" s="22" t="s">
        <v>12796</v>
      </c>
      <c r="S931" s="21" t="s">
        <v>12797</v>
      </c>
      <c r="T931" s="21" t="s">
        <v>5644</v>
      </c>
      <c r="U931" s="21" t="s">
        <v>12798</v>
      </c>
      <c r="V931" s="22">
        <v>91.9</v>
      </c>
      <c r="W931" s="22">
        <v>86.4</v>
      </c>
      <c r="X931" s="22">
        <v>101.9</v>
      </c>
      <c r="Y931" s="22">
        <v>99.6</v>
      </c>
      <c r="Z931" s="22">
        <v>118.5</v>
      </c>
      <c r="AA931" s="22">
        <v>101.7</v>
      </c>
      <c r="AB931" s="24">
        <v>963900</v>
      </c>
      <c r="AC931" s="24">
        <v>862900</v>
      </c>
      <c r="AD931" s="24">
        <v>1178000</v>
      </c>
      <c r="AE931" s="24">
        <v>992600</v>
      </c>
      <c r="AF931" s="24">
        <v>1429000</v>
      </c>
      <c r="AG931" s="24">
        <v>1008000</v>
      </c>
      <c r="AH931" s="25">
        <v>1109000</v>
      </c>
      <c r="AI931" s="25">
        <v>1042000</v>
      </c>
      <c r="AJ931" s="25">
        <v>1229000</v>
      </c>
      <c r="AK931" s="25">
        <v>1202000</v>
      </c>
      <c r="AL931" s="25">
        <v>1429000</v>
      </c>
      <c r="AM931" s="25">
        <v>1227000</v>
      </c>
      <c r="AN931" s="21" t="s">
        <v>50</v>
      </c>
      <c r="AO931" s="21" t="s">
        <v>50</v>
      </c>
      <c r="AP931" s="21" t="s">
        <v>50</v>
      </c>
      <c r="AQ931" s="21" t="s">
        <v>50</v>
      </c>
      <c r="AR931" s="21" t="s">
        <v>50</v>
      </c>
      <c r="AS931" s="21" t="s">
        <v>50</v>
      </c>
      <c r="AT931" s="21" t="s">
        <v>12799</v>
      </c>
      <c r="AU931" s="23">
        <v>0.87629754000000004</v>
      </c>
      <c r="AV931" s="23">
        <v>-0.19050729999999999</v>
      </c>
      <c r="AW931" s="23">
        <v>0.15375253</v>
      </c>
      <c r="AX931" s="23">
        <v>0.81317773999999998</v>
      </c>
      <c r="AY931" s="32">
        <v>930</v>
      </c>
      <c r="AZ931">
        <f t="shared" si="28"/>
        <v>0.43116838520430106</v>
      </c>
      <c r="BA931">
        <f t="shared" si="29"/>
        <v>0.36535309066611643</v>
      </c>
    </row>
    <row r="932" spans="1:53">
      <c r="A932" s="20" t="s">
        <v>50</v>
      </c>
      <c r="B932" s="21" t="s">
        <v>16988</v>
      </c>
      <c r="C932" s="22" t="s">
        <v>16989</v>
      </c>
      <c r="D932" s="21">
        <v>1</v>
      </c>
      <c r="E932" s="22">
        <v>1</v>
      </c>
      <c r="F932" s="22">
        <v>6</v>
      </c>
      <c r="G932" s="21">
        <v>1</v>
      </c>
      <c r="H932" s="21">
        <v>1435</v>
      </c>
      <c r="I932" s="21">
        <v>160.9</v>
      </c>
      <c r="J932" s="21">
        <v>6.87</v>
      </c>
      <c r="K932" s="21">
        <v>15.87</v>
      </c>
      <c r="L932" s="21" t="s">
        <v>188</v>
      </c>
      <c r="M932" s="21" t="s">
        <v>1813</v>
      </c>
      <c r="N932" s="21"/>
      <c r="O932" s="21" t="s">
        <v>16990</v>
      </c>
      <c r="P932" s="21">
        <v>22878</v>
      </c>
      <c r="Q932" s="21" t="s">
        <v>16992</v>
      </c>
      <c r="R932" s="22" t="s">
        <v>16993</v>
      </c>
      <c r="S932" s="21" t="s">
        <v>16994</v>
      </c>
      <c r="T932" s="21" t="s">
        <v>2534</v>
      </c>
      <c r="U932" s="21"/>
      <c r="V932" s="22">
        <v>81.3</v>
      </c>
      <c r="W932" s="22">
        <v>75.7</v>
      </c>
      <c r="X932" s="22">
        <v>108.2</v>
      </c>
      <c r="Y932" s="22">
        <v>128.1</v>
      </c>
      <c r="Z932" s="22">
        <v>99</v>
      </c>
      <c r="AA932" s="22">
        <v>107.7</v>
      </c>
      <c r="AB932" s="24">
        <v>179200</v>
      </c>
      <c r="AC932" s="24">
        <v>159000</v>
      </c>
      <c r="AD932" s="24">
        <v>262600</v>
      </c>
      <c r="AE932" s="24">
        <v>268100</v>
      </c>
      <c r="AF932" s="24">
        <v>251000</v>
      </c>
      <c r="AG932" s="24">
        <v>224500</v>
      </c>
      <c r="AH932" s="25">
        <v>206200</v>
      </c>
      <c r="AI932" s="25">
        <v>192000</v>
      </c>
      <c r="AJ932" s="25">
        <v>274200</v>
      </c>
      <c r="AK932" s="25">
        <v>324600</v>
      </c>
      <c r="AL932" s="25">
        <v>251000</v>
      </c>
      <c r="AM932" s="25">
        <v>273000</v>
      </c>
      <c r="AN932" s="21" t="s">
        <v>50</v>
      </c>
      <c r="AO932" s="21" t="s">
        <v>50</v>
      </c>
      <c r="AP932" s="21" t="s">
        <v>50</v>
      </c>
      <c r="AQ932" s="21" t="s">
        <v>50</v>
      </c>
      <c r="AR932" s="21" t="s">
        <v>50</v>
      </c>
      <c r="AS932" s="21" t="s">
        <v>50</v>
      </c>
      <c r="AT932" s="21" t="s">
        <v>16882</v>
      </c>
      <c r="AU932" s="23">
        <v>0.79220608000000003</v>
      </c>
      <c r="AV932" s="23">
        <v>-0.33605230000000003</v>
      </c>
      <c r="AW932" s="23">
        <v>0.15376851</v>
      </c>
      <c r="AX932" s="23">
        <v>0.81313259999999998</v>
      </c>
      <c r="AY932" s="31">
        <v>931</v>
      </c>
      <c r="AZ932">
        <f t="shared" si="28"/>
        <v>0.43075002586466166</v>
      </c>
      <c r="BA932">
        <f t="shared" si="29"/>
        <v>0.36577468780244232</v>
      </c>
    </row>
    <row r="933" spans="1:53">
      <c r="A933" s="20" t="s">
        <v>50</v>
      </c>
      <c r="B933" s="21" t="s">
        <v>20156</v>
      </c>
      <c r="C933" s="22" t="s">
        <v>20157</v>
      </c>
      <c r="D933" s="21">
        <v>3</v>
      </c>
      <c r="E933" s="22">
        <v>2</v>
      </c>
      <c r="F933" s="22">
        <v>2</v>
      </c>
      <c r="G933" s="21">
        <v>2</v>
      </c>
      <c r="H933" s="21">
        <v>1023</v>
      </c>
      <c r="I933" s="21">
        <v>116.9</v>
      </c>
      <c r="J933" s="21">
        <v>6.48</v>
      </c>
      <c r="K933" s="21">
        <v>5.36</v>
      </c>
      <c r="L933" s="21" t="s">
        <v>2578</v>
      </c>
      <c r="M933" s="21" t="s">
        <v>1468</v>
      </c>
      <c r="N933" s="21" t="s">
        <v>1488</v>
      </c>
      <c r="O933" s="21" t="s">
        <v>20158</v>
      </c>
      <c r="P933" s="21">
        <v>10144</v>
      </c>
      <c r="Q933" s="21" t="s">
        <v>20160</v>
      </c>
      <c r="R933" s="22" t="s">
        <v>20161</v>
      </c>
      <c r="S933" s="21" t="s">
        <v>20162</v>
      </c>
      <c r="T933" s="21" t="s">
        <v>20163</v>
      </c>
      <c r="U933" s="21" t="s">
        <v>6153</v>
      </c>
      <c r="V933" s="22">
        <v>31.7</v>
      </c>
      <c r="W933" s="22">
        <v>112.6</v>
      </c>
      <c r="X933" s="22">
        <v>74.599999999999994</v>
      </c>
      <c r="Y933" s="22">
        <v>160.6</v>
      </c>
      <c r="Z933" s="22">
        <v>91.1</v>
      </c>
      <c r="AA933" s="22">
        <v>129.4</v>
      </c>
      <c r="AB933" s="24">
        <v>31970</v>
      </c>
      <c r="AC933" s="24">
        <v>108300</v>
      </c>
      <c r="AD933" s="24">
        <v>82860</v>
      </c>
      <c r="AE933" s="24">
        <v>153900</v>
      </c>
      <c r="AF933" s="24">
        <v>105800</v>
      </c>
      <c r="AG933" s="24">
        <v>123400</v>
      </c>
      <c r="AH933" s="25">
        <v>36780</v>
      </c>
      <c r="AI933" s="25">
        <v>130700</v>
      </c>
      <c r="AJ933" s="25">
        <v>86510</v>
      </c>
      <c r="AK933" s="25">
        <v>186300</v>
      </c>
      <c r="AL933" s="25">
        <v>105800</v>
      </c>
      <c r="AM933" s="25">
        <v>150100</v>
      </c>
      <c r="AN933" s="21" t="s">
        <v>62</v>
      </c>
      <c r="AO933" s="21" t="s">
        <v>62</v>
      </c>
      <c r="AP933" s="21" t="s">
        <v>62</v>
      </c>
      <c r="AQ933" s="21" t="s">
        <v>62</v>
      </c>
      <c r="AR933" s="21" t="s">
        <v>62</v>
      </c>
      <c r="AS933" s="21" t="s">
        <v>50</v>
      </c>
      <c r="AT933" s="21" t="s">
        <v>20164</v>
      </c>
      <c r="AU933" s="23">
        <v>0.57433175999999997</v>
      </c>
      <c r="AV933" s="23">
        <v>-0.80004370000000002</v>
      </c>
      <c r="AW933" s="23">
        <v>0.15416606999999999</v>
      </c>
      <c r="AX933" s="23">
        <v>0.81201120000000004</v>
      </c>
      <c r="AY933" s="31">
        <v>932</v>
      </c>
      <c r="AZ933">
        <f t="shared" si="28"/>
        <v>0.4314003332188841</v>
      </c>
      <c r="BA933">
        <f t="shared" si="29"/>
        <v>0.36511952377898432</v>
      </c>
    </row>
    <row r="934" spans="1:53">
      <c r="A934" s="20" t="s">
        <v>50</v>
      </c>
      <c r="B934" s="21" t="s">
        <v>14321</v>
      </c>
      <c r="C934" s="22" t="s">
        <v>14322</v>
      </c>
      <c r="D934" s="21">
        <v>2</v>
      </c>
      <c r="E934" s="22">
        <v>3</v>
      </c>
      <c r="F934" s="22">
        <v>4</v>
      </c>
      <c r="G934" s="21">
        <v>3</v>
      </c>
      <c r="H934" s="21">
        <v>2506</v>
      </c>
      <c r="I934" s="21">
        <v>284.5</v>
      </c>
      <c r="J934" s="21">
        <v>7.58</v>
      </c>
      <c r="K934" s="21">
        <v>10.77</v>
      </c>
      <c r="L934" s="21" t="s">
        <v>373</v>
      </c>
      <c r="M934" s="21" t="s">
        <v>68</v>
      </c>
      <c r="N934" s="21" t="s">
        <v>69</v>
      </c>
      <c r="O934" s="21"/>
      <c r="P934" s="21">
        <v>58499</v>
      </c>
      <c r="Q934" s="21" t="s">
        <v>14324</v>
      </c>
      <c r="R934" s="22" t="s">
        <v>14325</v>
      </c>
      <c r="S934" s="21" t="s">
        <v>14326</v>
      </c>
      <c r="T934" s="21"/>
      <c r="U934" s="21" t="s">
        <v>1020</v>
      </c>
      <c r="V934" s="22">
        <v>68.099999999999994</v>
      </c>
      <c r="W934" s="22">
        <v>105.3</v>
      </c>
      <c r="X934" s="22">
        <v>91.7</v>
      </c>
      <c r="Y934" s="22">
        <v>126.5</v>
      </c>
      <c r="Z934" s="22">
        <v>107.5</v>
      </c>
      <c r="AA934" s="22">
        <v>100.9</v>
      </c>
      <c r="AB934" s="24">
        <v>2968000</v>
      </c>
      <c r="AC934" s="24">
        <v>4376000</v>
      </c>
      <c r="AD934" s="24">
        <v>4407000</v>
      </c>
      <c r="AE934" s="24">
        <v>5241000</v>
      </c>
      <c r="AF934" s="24">
        <v>5392000</v>
      </c>
      <c r="AG934" s="24">
        <v>4162000</v>
      </c>
      <c r="AH934" s="25">
        <v>3415000</v>
      </c>
      <c r="AI934" s="25">
        <v>5283000</v>
      </c>
      <c r="AJ934" s="25">
        <v>4601000</v>
      </c>
      <c r="AK934" s="25">
        <v>6346000</v>
      </c>
      <c r="AL934" s="25">
        <v>5392000</v>
      </c>
      <c r="AM934" s="25">
        <v>5062000</v>
      </c>
      <c r="AN934" s="21" t="s">
        <v>62</v>
      </c>
      <c r="AO934" s="21" t="s">
        <v>62</v>
      </c>
      <c r="AP934" s="21" t="s">
        <v>62</v>
      </c>
      <c r="AQ934" s="21" t="s">
        <v>50</v>
      </c>
      <c r="AR934" s="21" t="s">
        <v>50</v>
      </c>
      <c r="AS934" s="21" t="s">
        <v>62</v>
      </c>
      <c r="AT934" s="21" t="s">
        <v>14327</v>
      </c>
      <c r="AU934" s="23">
        <v>0.79162973999999997</v>
      </c>
      <c r="AV934" s="23">
        <v>-0.33710230000000002</v>
      </c>
      <c r="AW934" s="23">
        <v>0.15554051999999999</v>
      </c>
      <c r="AX934" s="23">
        <v>0.80815645999999997</v>
      </c>
      <c r="AY934" s="32">
        <v>933</v>
      </c>
      <c r="AZ934">
        <f t="shared" si="28"/>
        <v>0.43477993157556266</v>
      </c>
      <c r="BA934">
        <f t="shared" si="29"/>
        <v>0.36173051014033492</v>
      </c>
    </row>
    <row r="935" spans="1:53">
      <c r="A935" s="20" t="s">
        <v>50</v>
      </c>
      <c r="B935" s="21" t="s">
        <v>1128</v>
      </c>
      <c r="C935" s="22" t="s">
        <v>1129</v>
      </c>
      <c r="D935" s="21">
        <v>6</v>
      </c>
      <c r="E935" s="22">
        <v>1</v>
      </c>
      <c r="F935" s="22">
        <v>5</v>
      </c>
      <c r="G935" s="21">
        <v>1</v>
      </c>
      <c r="H935" s="21">
        <v>317</v>
      </c>
      <c r="I935" s="21">
        <v>35.799999999999997</v>
      </c>
      <c r="J935" s="21">
        <v>9.35</v>
      </c>
      <c r="K935" s="21">
        <v>21.19</v>
      </c>
      <c r="L935" s="21" t="s">
        <v>345</v>
      </c>
      <c r="M935" s="21" t="s">
        <v>151</v>
      </c>
      <c r="N935" s="21" t="s">
        <v>87</v>
      </c>
      <c r="O935" s="21" t="s">
        <v>1130</v>
      </c>
      <c r="P935" s="21">
        <v>10362</v>
      </c>
      <c r="Q935" s="21" t="s">
        <v>1132</v>
      </c>
      <c r="R935" s="22" t="s">
        <v>1133</v>
      </c>
      <c r="S935" s="21" t="s">
        <v>1134</v>
      </c>
      <c r="T935" s="21" t="s">
        <v>1135</v>
      </c>
      <c r="U935" s="21"/>
      <c r="V935" s="22">
        <v>163.9</v>
      </c>
      <c r="W935" s="22">
        <v>160.80000000000001</v>
      </c>
      <c r="X935" s="22">
        <v>78.3</v>
      </c>
      <c r="Y935" s="22">
        <v>11</v>
      </c>
      <c r="Z935" s="22">
        <v>86.7</v>
      </c>
      <c r="AA935" s="22">
        <v>99.3</v>
      </c>
      <c r="AB935" s="24">
        <v>67920</v>
      </c>
      <c r="AC935" s="24">
        <v>63540</v>
      </c>
      <c r="AD935" s="24">
        <v>35780</v>
      </c>
      <c r="AE935" s="24"/>
      <c r="AF935" s="24">
        <v>41360</v>
      </c>
      <c r="AG935" s="24">
        <v>38920</v>
      </c>
      <c r="AH935" s="25">
        <v>78150</v>
      </c>
      <c r="AI935" s="25">
        <v>76710</v>
      </c>
      <c r="AJ935" s="25">
        <v>37350</v>
      </c>
      <c r="AK935" s="25">
        <v>5245</v>
      </c>
      <c r="AL935" s="25">
        <v>41360</v>
      </c>
      <c r="AM935" s="25">
        <v>47340</v>
      </c>
      <c r="AN935" s="21" t="s">
        <v>50</v>
      </c>
      <c r="AO935" s="21" t="s">
        <v>50</v>
      </c>
      <c r="AP935" s="21" t="s">
        <v>50</v>
      </c>
      <c r="AQ935" s="21" t="s">
        <v>63</v>
      </c>
      <c r="AR935" s="21" t="s">
        <v>50</v>
      </c>
      <c r="AS935" s="21" t="s">
        <v>50</v>
      </c>
      <c r="AT935" s="21" t="s">
        <v>1136</v>
      </c>
      <c r="AU935" s="26">
        <v>2.0459621800000001</v>
      </c>
      <c r="AV935" s="23">
        <v>1.0327794800000001</v>
      </c>
      <c r="AW935" s="23">
        <v>0.15556241000000001</v>
      </c>
      <c r="AX935" s="23">
        <v>0.80809531999999995</v>
      </c>
      <c r="AY935" s="31">
        <v>934</v>
      </c>
      <c r="AZ935">
        <f t="shared" si="28"/>
        <v>0.43437555169164882</v>
      </c>
      <c r="BA935">
        <f t="shared" si="29"/>
        <v>0.36213462647677691</v>
      </c>
    </row>
    <row r="936" spans="1:53">
      <c r="A936" s="20" t="s">
        <v>50</v>
      </c>
      <c r="B936" s="21" t="s">
        <v>20776</v>
      </c>
      <c r="C936" s="22" t="s">
        <v>20777</v>
      </c>
      <c r="D936" s="21">
        <v>4</v>
      </c>
      <c r="E936" s="22">
        <v>1</v>
      </c>
      <c r="F936" s="22">
        <v>3</v>
      </c>
      <c r="G936" s="21">
        <v>1</v>
      </c>
      <c r="H936" s="21">
        <v>182</v>
      </c>
      <c r="I936" s="21">
        <v>20.399999999999999</v>
      </c>
      <c r="J936" s="21">
        <v>7.24</v>
      </c>
      <c r="K936" s="21">
        <v>0</v>
      </c>
      <c r="L936" s="21" t="s">
        <v>321</v>
      </c>
      <c r="M936" s="21" t="s">
        <v>20778</v>
      </c>
      <c r="N936" s="21" t="s">
        <v>177</v>
      </c>
      <c r="O936" s="21" t="s">
        <v>632</v>
      </c>
      <c r="P936" s="21">
        <v>403</v>
      </c>
      <c r="Q936" s="21" t="s">
        <v>20780</v>
      </c>
      <c r="R936" s="22" t="s">
        <v>20781</v>
      </c>
      <c r="S936" s="21" t="s">
        <v>20782</v>
      </c>
      <c r="T936" s="21" t="s">
        <v>20783</v>
      </c>
      <c r="U936" s="21" t="s">
        <v>20784</v>
      </c>
      <c r="V936" s="22">
        <v>56.7</v>
      </c>
      <c r="W936" s="22">
        <v>57.8</v>
      </c>
      <c r="X936" s="22">
        <v>113.8</v>
      </c>
      <c r="Y936" s="22">
        <v>160.9</v>
      </c>
      <c r="Z936" s="22">
        <v>117.6</v>
      </c>
      <c r="AA936" s="22">
        <v>93.1</v>
      </c>
      <c r="AB936" s="24">
        <v>85270</v>
      </c>
      <c r="AC936" s="24">
        <v>82890</v>
      </c>
      <c r="AD936" s="24">
        <v>188700</v>
      </c>
      <c r="AE936" s="24">
        <v>230000</v>
      </c>
      <c r="AF936" s="24">
        <v>203500</v>
      </c>
      <c r="AG936" s="24">
        <v>132500</v>
      </c>
      <c r="AH936" s="25">
        <v>98110</v>
      </c>
      <c r="AI936" s="25">
        <v>100100</v>
      </c>
      <c r="AJ936" s="25">
        <v>197000</v>
      </c>
      <c r="AK936" s="25">
        <v>278500</v>
      </c>
      <c r="AL936" s="25">
        <v>203500</v>
      </c>
      <c r="AM936" s="25">
        <v>161100</v>
      </c>
      <c r="AN936" s="21" t="s">
        <v>50</v>
      </c>
      <c r="AO936" s="21" t="s">
        <v>62</v>
      </c>
      <c r="AP936" s="21" t="s">
        <v>62</v>
      </c>
      <c r="AQ936" s="21" t="s">
        <v>50</v>
      </c>
      <c r="AR936" s="21" t="s">
        <v>62</v>
      </c>
      <c r="AS936" s="21" t="s">
        <v>50</v>
      </c>
      <c r="AT936" s="21" t="s">
        <v>638</v>
      </c>
      <c r="AU936" s="23">
        <v>0.61448020999999997</v>
      </c>
      <c r="AV936" s="23">
        <v>-0.70256149999999995</v>
      </c>
      <c r="AW936" s="23">
        <v>0.15587089000000001</v>
      </c>
      <c r="AX936" s="23">
        <v>0.80723498999999999</v>
      </c>
      <c r="AY936" s="31">
        <v>935</v>
      </c>
      <c r="AZ936">
        <f t="shared" si="28"/>
        <v>0.43477142365775406</v>
      </c>
      <c r="BA936">
        <f t="shared" si="29"/>
        <v>0.36173900864185443</v>
      </c>
    </row>
    <row r="937" spans="1:53">
      <c r="A937" s="20" t="s">
        <v>50</v>
      </c>
      <c r="B937" s="21" t="s">
        <v>21548</v>
      </c>
      <c r="C937" s="22" t="s">
        <v>21549</v>
      </c>
      <c r="D937" s="21">
        <v>3</v>
      </c>
      <c r="E937" s="22">
        <v>2</v>
      </c>
      <c r="F937" s="22">
        <v>10</v>
      </c>
      <c r="G937" s="21">
        <v>2</v>
      </c>
      <c r="H937" s="21">
        <v>961</v>
      </c>
      <c r="I937" s="21">
        <v>104.3</v>
      </c>
      <c r="J937" s="21">
        <v>5.27</v>
      </c>
      <c r="K937" s="21">
        <v>26.65</v>
      </c>
      <c r="L937" s="21" t="s">
        <v>5103</v>
      </c>
      <c r="M937" s="21" t="s">
        <v>1080</v>
      </c>
      <c r="N937" s="21" t="s">
        <v>108</v>
      </c>
      <c r="O937" s="21" t="s">
        <v>21550</v>
      </c>
      <c r="P937" s="21">
        <v>9150</v>
      </c>
      <c r="Q937" s="21" t="s">
        <v>21552</v>
      </c>
      <c r="R937" s="22" t="s">
        <v>21553</v>
      </c>
      <c r="S937" s="21" t="s">
        <v>21554</v>
      </c>
      <c r="T937" s="21" t="s">
        <v>11242</v>
      </c>
      <c r="U937" s="21"/>
      <c r="V937" s="22">
        <v>142.5</v>
      </c>
      <c r="W937" s="22">
        <v>27.3</v>
      </c>
      <c r="X937" s="22">
        <v>27.3</v>
      </c>
      <c r="Y937" s="22">
        <v>125.8</v>
      </c>
      <c r="Z937" s="22">
        <v>150.9</v>
      </c>
      <c r="AA937" s="22">
        <v>126.1</v>
      </c>
      <c r="AB937" s="24">
        <v>570100</v>
      </c>
      <c r="AC937" s="24">
        <v>72980</v>
      </c>
      <c r="AD937" s="24">
        <v>97640</v>
      </c>
      <c r="AE937" s="24">
        <v>477600</v>
      </c>
      <c r="AF937" s="24">
        <v>699800</v>
      </c>
      <c r="AG937" s="24">
        <v>480900</v>
      </c>
      <c r="AH937" s="25">
        <v>660800</v>
      </c>
      <c r="AI937" s="25">
        <v>126500</v>
      </c>
      <c r="AJ937" s="25">
        <v>126700</v>
      </c>
      <c r="AK937" s="25">
        <v>583100</v>
      </c>
      <c r="AL937" s="25">
        <v>699800</v>
      </c>
      <c r="AM937" s="25">
        <v>584800</v>
      </c>
      <c r="AN937" s="21" t="s">
        <v>50</v>
      </c>
      <c r="AO937" s="21" t="s">
        <v>50</v>
      </c>
      <c r="AP937" s="21" t="s">
        <v>50</v>
      </c>
      <c r="AQ937" s="21" t="s">
        <v>50</v>
      </c>
      <c r="AR937" s="21" t="s">
        <v>50</v>
      </c>
      <c r="AS937" s="21" t="s">
        <v>50</v>
      </c>
      <c r="AT937" s="21" t="s">
        <v>21555</v>
      </c>
      <c r="AU937" s="23">
        <v>0.48936121999999999</v>
      </c>
      <c r="AV937" s="23">
        <v>-1.0310283</v>
      </c>
      <c r="AW937" s="23">
        <v>0.15593202</v>
      </c>
      <c r="AX937" s="23">
        <v>0.80706469999999997</v>
      </c>
      <c r="AY937" s="32">
        <v>936</v>
      </c>
      <c r="AZ937">
        <f t="shared" si="28"/>
        <v>0.4344772523076923</v>
      </c>
      <c r="BA937">
        <f t="shared" si="29"/>
        <v>0.36203295674318736</v>
      </c>
    </row>
    <row r="938" spans="1:53">
      <c r="A938" s="20" t="s">
        <v>50</v>
      </c>
      <c r="B938" s="21" t="s">
        <v>5886</v>
      </c>
      <c r="C938" s="22" t="s">
        <v>5887</v>
      </c>
      <c r="D938" s="21">
        <v>6</v>
      </c>
      <c r="E938" s="22">
        <v>5</v>
      </c>
      <c r="F938" s="22">
        <v>55</v>
      </c>
      <c r="G938" s="21">
        <v>5</v>
      </c>
      <c r="H938" s="21">
        <v>1483</v>
      </c>
      <c r="I938" s="21">
        <v>170.8</v>
      </c>
      <c r="J938" s="21">
        <v>8.48</v>
      </c>
      <c r="K938" s="21">
        <v>194.35</v>
      </c>
      <c r="L938" s="21" t="s">
        <v>5888</v>
      </c>
      <c r="M938" s="21" t="s">
        <v>151</v>
      </c>
      <c r="N938" s="21" t="s">
        <v>1508</v>
      </c>
      <c r="O938" s="21" t="s">
        <v>5889</v>
      </c>
      <c r="P938" s="21">
        <v>9031</v>
      </c>
      <c r="Q938" s="21" t="s">
        <v>5891</v>
      </c>
      <c r="R938" s="22" t="s">
        <v>5892</v>
      </c>
      <c r="S938" s="21" t="s">
        <v>5893</v>
      </c>
      <c r="T938" s="21" t="s">
        <v>5894</v>
      </c>
      <c r="U938" s="21" t="s">
        <v>5895</v>
      </c>
      <c r="V938" s="22">
        <v>110.5</v>
      </c>
      <c r="W938" s="22">
        <v>128.1</v>
      </c>
      <c r="X938" s="22">
        <v>99</v>
      </c>
      <c r="Y938" s="22">
        <v>100.6</v>
      </c>
      <c r="Z938" s="22">
        <v>97.5</v>
      </c>
      <c r="AA938" s="22">
        <v>64.3</v>
      </c>
      <c r="AB938" s="24">
        <v>13980000</v>
      </c>
      <c r="AC938" s="24">
        <v>15450000</v>
      </c>
      <c r="AD938" s="24">
        <v>13810000</v>
      </c>
      <c r="AE938" s="24">
        <v>12070000</v>
      </c>
      <c r="AF938" s="24">
        <v>14200000</v>
      </c>
      <c r="AG938" s="24">
        <v>7665000</v>
      </c>
      <c r="AH938" s="25">
        <v>16090000</v>
      </c>
      <c r="AI938" s="25">
        <v>18650000</v>
      </c>
      <c r="AJ938" s="25">
        <v>14420000</v>
      </c>
      <c r="AK938" s="25">
        <v>14640000</v>
      </c>
      <c r="AL938" s="25">
        <v>14200000</v>
      </c>
      <c r="AM938" s="25">
        <v>9366000</v>
      </c>
      <c r="AN938" s="21" t="s">
        <v>50</v>
      </c>
      <c r="AO938" s="21" t="s">
        <v>50</v>
      </c>
      <c r="AP938" s="21" t="s">
        <v>50</v>
      </c>
      <c r="AQ938" s="21" t="s">
        <v>50</v>
      </c>
      <c r="AR938" s="21" t="s">
        <v>50</v>
      </c>
      <c r="AS938" s="21" t="s">
        <v>50</v>
      </c>
      <c r="AT938" s="21" t="s">
        <v>5896</v>
      </c>
      <c r="AU938" s="23">
        <v>1.28644114</v>
      </c>
      <c r="AV938" s="23">
        <v>0.36338545</v>
      </c>
      <c r="AW938" s="23">
        <v>0.15605026</v>
      </c>
      <c r="AX938" s="23">
        <v>0.80673549</v>
      </c>
      <c r="AY938" s="31">
        <v>937</v>
      </c>
      <c r="AZ938">
        <f t="shared" si="28"/>
        <v>0.43434266604055494</v>
      </c>
      <c r="BA938">
        <f t="shared" si="29"/>
        <v>0.36216750723493107</v>
      </c>
    </row>
    <row r="939" spans="1:53">
      <c r="A939" s="20" t="s">
        <v>50</v>
      </c>
      <c r="B939" s="21" t="s">
        <v>956</v>
      </c>
      <c r="C939" s="22" t="s">
        <v>957</v>
      </c>
      <c r="D939" s="21">
        <v>3</v>
      </c>
      <c r="E939" s="22">
        <v>1</v>
      </c>
      <c r="F939" s="22">
        <v>7</v>
      </c>
      <c r="G939" s="21">
        <v>1</v>
      </c>
      <c r="H939" s="21">
        <v>605</v>
      </c>
      <c r="I939" s="21">
        <v>69.2</v>
      </c>
      <c r="J939" s="21">
        <v>9.57</v>
      </c>
      <c r="K939" s="21">
        <v>24.06</v>
      </c>
      <c r="L939" s="21" t="s">
        <v>574</v>
      </c>
      <c r="M939" s="21" t="s">
        <v>575</v>
      </c>
      <c r="N939" s="21" t="s">
        <v>69</v>
      </c>
      <c r="O939" s="21" t="s">
        <v>958</v>
      </c>
      <c r="P939" s="21">
        <v>6940</v>
      </c>
      <c r="Q939" s="21" t="s">
        <v>960</v>
      </c>
      <c r="R939" s="22" t="s">
        <v>961</v>
      </c>
      <c r="S939" s="21" t="s">
        <v>962</v>
      </c>
      <c r="T939" s="21" t="s">
        <v>963</v>
      </c>
      <c r="U939" s="21"/>
      <c r="V939" s="22">
        <v>149.19999999999999</v>
      </c>
      <c r="W939" s="22">
        <v>164.2</v>
      </c>
      <c r="X939" s="22">
        <v>71.2</v>
      </c>
      <c r="Y939" s="22">
        <v>72.400000000000006</v>
      </c>
      <c r="Z939" s="22">
        <v>97.1</v>
      </c>
      <c r="AA939" s="22">
        <v>46</v>
      </c>
      <c r="AB939" s="24">
        <v>119400</v>
      </c>
      <c r="AC939" s="24">
        <v>125300</v>
      </c>
      <c r="AD939" s="24">
        <v>62820</v>
      </c>
      <c r="AE939" s="24">
        <v>55050</v>
      </c>
      <c r="AF939" s="24">
        <v>89430</v>
      </c>
      <c r="AG939" s="24">
        <v>34820</v>
      </c>
      <c r="AH939" s="25">
        <v>137400</v>
      </c>
      <c r="AI939" s="25">
        <v>151200</v>
      </c>
      <c r="AJ939" s="25">
        <v>65580</v>
      </c>
      <c r="AK939" s="25">
        <v>66660</v>
      </c>
      <c r="AL939" s="25">
        <v>89430</v>
      </c>
      <c r="AM939" s="25">
        <v>42350</v>
      </c>
      <c r="AN939" s="21" t="s">
        <v>50</v>
      </c>
      <c r="AO939" s="21" t="s">
        <v>62</v>
      </c>
      <c r="AP939" s="21" t="s">
        <v>50</v>
      </c>
      <c r="AQ939" s="21" t="s">
        <v>50</v>
      </c>
      <c r="AR939" s="21" t="s">
        <v>50</v>
      </c>
      <c r="AS939" s="21" t="s">
        <v>50</v>
      </c>
      <c r="AT939" s="21" t="s">
        <v>964</v>
      </c>
      <c r="AU939" s="26">
        <v>1.78505129</v>
      </c>
      <c r="AV939" s="23">
        <v>0.83596552000000002</v>
      </c>
      <c r="AW939" s="23">
        <v>0.15664312999999999</v>
      </c>
      <c r="AX939" s="23">
        <v>0.80508866000000001</v>
      </c>
      <c r="AY939" s="31">
        <v>938</v>
      </c>
      <c r="AZ939">
        <f t="shared" si="28"/>
        <v>0.43552802029850746</v>
      </c>
      <c r="BA939">
        <f t="shared" si="29"/>
        <v>0.36098389882036397</v>
      </c>
    </row>
    <row r="940" spans="1:53">
      <c r="A940" s="20" t="s">
        <v>50</v>
      </c>
      <c r="B940" s="21" t="s">
        <v>2152</v>
      </c>
      <c r="C940" s="22" t="s">
        <v>2153</v>
      </c>
      <c r="D940" s="21">
        <v>5</v>
      </c>
      <c r="E940" s="22">
        <v>1</v>
      </c>
      <c r="F940" s="22">
        <v>2</v>
      </c>
      <c r="G940" s="21">
        <v>1</v>
      </c>
      <c r="H940" s="21">
        <v>248</v>
      </c>
      <c r="I940" s="21">
        <v>27.1</v>
      </c>
      <c r="J940" s="21">
        <v>4.51</v>
      </c>
      <c r="K940" s="21">
        <v>6.28</v>
      </c>
      <c r="L940" s="21" t="s">
        <v>2154</v>
      </c>
      <c r="M940" s="21" t="s">
        <v>2155</v>
      </c>
      <c r="N940" s="21" t="s">
        <v>108</v>
      </c>
      <c r="O940" s="21" t="s">
        <v>2156</v>
      </c>
      <c r="P940" s="21">
        <v>1211</v>
      </c>
      <c r="Q940" s="21" t="s">
        <v>2158</v>
      </c>
      <c r="R940" s="22" t="s">
        <v>2159</v>
      </c>
      <c r="S940" s="21" t="s">
        <v>2160</v>
      </c>
      <c r="T940" s="21" t="s">
        <v>2161</v>
      </c>
      <c r="U940" s="21" t="s">
        <v>2162</v>
      </c>
      <c r="V940" s="22">
        <v>155</v>
      </c>
      <c r="W940" s="22">
        <v>102.2</v>
      </c>
      <c r="X940" s="22">
        <v>101.8</v>
      </c>
      <c r="Y940" s="22">
        <v>108.3</v>
      </c>
      <c r="Z940" s="22">
        <v>69.900000000000006</v>
      </c>
      <c r="AA940" s="22">
        <v>62.8</v>
      </c>
      <c r="AB940" s="24">
        <v>134000</v>
      </c>
      <c r="AC940" s="24">
        <v>84190</v>
      </c>
      <c r="AD940" s="24">
        <v>97010</v>
      </c>
      <c r="AE940" s="24">
        <v>88970</v>
      </c>
      <c r="AF940" s="24">
        <v>69510</v>
      </c>
      <c r="AG940" s="24">
        <v>51330</v>
      </c>
      <c r="AH940" s="25">
        <v>154100</v>
      </c>
      <c r="AI940" s="25">
        <v>101600</v>
      </c>
      <c r="AJ940" s="25">
        <v>101300</v>
      </c>
      <c r="AK940" s="25">
        <v>107700</v>
      </c>
      <c r="AL940" s="25">
        <v>69510</v>
      </c>
      <c r="AM940" s="25">
        <v>62430</v>
      </c>
      <c r="AN940" s="21" t="s">
        <v>50</v>
      </c>
      <c r="AO940" s="21" t="s">
        <v>62</v>
      </c>
      <c r="AP940" s="21" t="s">
        <v>62</v>
      </c>
      <c r="AQ940" s="21" t="s">
        <v>62</v>
      </c>
      <c r="AR940" s="21" t="s">
        <v>62</v>
      </c>
      <c r="AS940" s="21" t="s">
        <v>50</v>
      </c>
      <c r="AT940" s="21" t="s">
        <v>2163</v>
      </c>
      <c r="AU940" s="23">
        <v>1.48983808</v>
      </c>
      <c r="AV940" s="23">
        <v>0.57515554999999996</v>
      </c>
      <c r="AW940" s="23">
        <v>0.15699583</v>
      </c>
      <c r="AX940" s="23">
        <v>0.80411188</v>
      </c>
      <c r="AY940" s="32">
        <v>939</v>
      </c>
      <c r="AZ940">
        <f t="shared" si="28"/>
        <v>0.43604379620873274</v>
      </c>
      <c r="BA940">
        <f t="shared" si="29"/>
        <v>0.36046988803292201</v>
      </c>
    </row>
    <row r="941" spans="1:53">
      <c r="A941" s="20" t="s">
        <v>50</v>
      </c>
      <c r="B941" s="21" t="s">
        <v>15767</v>
      </c>
      <c r="C941" s="22" t="s">
        <v>15768</v>
      </c>
      <c r="D941" s="21">
        <v>1</v>
      </c>
      <c r="E941" s="22">
        <v>1</v>
      </c>
      <c r="F941" s="22">
        <v>10</v>
      </c>
      <c r="G941" s="21">
        <v>1</v>
      </c>
      <c r="H941" s="21">
        <v>1720</v>
      </c>
      <c r="I941" s="21">
        <v>189.2</v>
      </c>
      <c r="J941" s="21">
        <v>8.5</v>
      </c>
      <c r="K941" s="21">
        <v>27.45</v>
      </c>
      <c r="L941" s="21" t="s">
        <v>373</v>
      </c>
      <c r="M941" s="21" t="s">
        <v>2085</v>
      </c>
      <c r="N941" s="21" t="s">
        <v>1392</v>
      </c>
      <c r="O941" s="21" t="s">
        <v>15769</v>
      </c>
      <c r="P941" s="21">
        <v>23116</v>
      </c>
      <c r="Q941" s="21" t="s">
        <v>15771</v>
      </c>
      <c r="R941" s="22" t="s">
        <v>15772</v>
      </c>
      <c r="S941" s="21" t="s">
        <v>15773</v>
      </c>
      <c r="T941" s="21"/>
      <c r="U941" s="21"/>
      <c r="V941" s="22">
        <v>107.9</v>
      </c>
      <c r="W941" s="22">
        <v>65.2</v>
      </c>
      <c r="X941" s="22">
        <v>88.5</v>
      </c>
      <c r="Y941" s="22">
        <v>128.19999999999999</v>
      </c>
      <c r="Z941" s="22">
        <v>109.2</v>
      </c>
      <c r="AA941" s="22">
        <v>101</v>
      </c>
      <c r="AB941" s="24">
        <v>790400</v>
      </c>
      <c r="AC941" s="24">
        <v>455300</v>
      </c>
      <c r="AD941" s="24">
        <v>714500</v>
      </c>
      <c r="AE941" s="24">
        <v>892400</v>
      </c>
      <c r="AF941" s="24">
        <v>920400</v>
      </c>
      <c r="AG941" s="24">
        <v>700300</v>
      </c>
      <c r="AH941" s="25">
        <v>909500</v>
      </c>
      <c r="AI941" s="25">
        <v>549600</v>
      </c>
      <c r="AJ941" s="25">
        <v>745900</v>
      </c>
      <c r="AK941" s="25">
        <v>1081000</v>
      </c>
      <c r="AL941" s="25">
        <v>920400</v>
      </c>
      <c r="AM941" s="25">
        <v>851700</v>
      </c>
      <c r="AN941" s="21" t="s">
        <v>50</v>
      </c>
      <c r="AO941" s="21" t="s">
        <v>50</v>
      </c>
      <c r="AP941" s="21" t="s">
        <v>50</v>
      </c>
      <c r="AQ941" s="21" t="s">
        <v>50</v>
      </c>
      <c r="AR941" s="21" t="s">
        <v>50</v>
      </c>
      <c r="AS941" s="21" t="s">
        <v>50</v>
      </c>
      <c r="AT941" s="21" t="s">
        <v>15774</v>
      </c>
      <c r="AU941" s="23">
        <v>0.77295742999999995</v>
      </c>
      <c r="AV941" s="23">
        <v>-0.37153910000000001</v>
      </c>
      <c r="AW941" s="23">
        <v>0.15706231000000001</v>
      </c>
      <c r="AX941" s="23">
        <v>0.80392801999999997</v>
      </c>
      <c r="AY941" s="31">
        <v>940</v>
      </c>
      <c r="AZ941">
        <f t="shared" si="28"/>
        <v>0.43576436646808514</v>
      </c>
      <c r="BA941">
        <f t="shared" si="29"/>
        <v>0.36074828597364778</v>
      </c>
    </row>
    <row r="942" spans="1:53">
      <c r="A942" s="20" t="s">
        <v>50</v>
      </c>
      <c r="B942" s="21" t="s">
        <v>7002</v>
      </c>
      <c r="C942" s="22" t="s">
        <v>7003</v>
      </c>
      <c r="D942" s="21">
        <v>11</v>
      </c>
      <c r="E942" s="22">
        <v>7</v>
      </c>
      <c r="F942" s="22">
        <v>69</v>
      </c>
      <c r="G942" s="21">
        <v>7</v>
      </c>
      <c r="H942" s="21">
        <v>615</v>
      </c>
      <c r="I942" s="21">
        <v>70.7</v>
      </c>
      <c r="J942" s="21">
        <v>9.36</v>
      </c>
      <c r="K942" s="21">
        <v>208.11</v>
      </c>
      <c r="L942" s="21" t="s">
        <v>513</v>
      </c>
      <c r="M942" s="21" t="s">
        <v>438</v>
      </c>
      <c r="N942" s="21" t="s">
        <v>69</v>
      </c>
      <c r="O942" s="21" t="s">
        <v>7004</v>
      </c>
      <c r="P942" s="21">
        <v>3930</v>
      </c>
      <c r="Q942" s="21" t="s">
        <v>7006</v>
      </c>
      <c r="R942" s="22" t="s">
        <v>7007</v>
      </c>
      <c r="S942" s="21" t="s">
        <v>7008</v>
      </c>
      <c r="T942" s="21" t="s">
        <v>7009</v>
      </c>
      <c r="U942" s="21" t="s">
        <v>7010</v>
      </c>
      <c r="V942" s="22">
        <v>97</v>
      </c>
      <c r="W942" s="22">
        <v>117.8</v>
      </c>
      <c r="X942" s="22">
        <v>106.5</v>
      </c>
      <c r="Y942" s="22">
        <v>98.4</v>
      </c>
      <c r="Z942" s="22">
        <v>98.5</v>
      </c>
      <c r="AA942" s="22">
        <v>81.8</v>
      </c>
      <c r="AB942" s="24">
        <v>11620000</v>
      </c>
      <c r="AC942" s="24">
        <v>13450000</v>
      </c>
      <c r="AD942" s="24">
        <v>14050000</v>
      </c>
      <c r="AE942" s="24">
        <v>11210000</v>
      </c>
      <c r="AF942" s="24">
        <v>13580000</v>
      </c>
      <c r="AG942" s="24">
        <v>9236000</v>
      </c>
      <c r="AH942" s="25">
        <v>13370000</v>
      </c>
      <c r="AI942" s="25">
        <v>16230000</v>
      </c>
      <c r="AJ942" s="25">
        <v>14690000</v>
      </c>
      <c r="AK942" s="25">
        <v>13570000</v>
      </c>
      <c r="AL942" s="25">
        <v>13580000</v>
      </c>
      <c r="AM942" s="25">
        <v>11270000</v>
      </c>
      <c r="AN942" s="21" t="s">
        <v>50</v>
      </c>
      <c r="AO942" s="21" t="s">
        <v>50</v>
      </c>
      <c r="AP942" s="21" t="s">
        <v>50</v>
      </c>
      <c r="AQ942" s="21" t="s">
        <v>50</v>
      </c>
      <c r="AR942" s="21" t="s">
        <v>50</v>
      </c>
      <c r="AS942" s="21" t="s">
        <v>50</v>
      </c>
      <c r="AT942" s="21" t="s">
        <v>7011</v>
      </c>
      <c r="AU942" s="23">
        <v>1.1529351800000001</v>
      </c>
      <c r="AV942" s="23">
        <v>0.20531140000000001</v>
      </c>
      <c r="AW942" s="23">
        <v>0.15740489999999999</v>
      </c>
      <c r="AX942" s="23">
        <v>0.80298175999999999</v>
      </c>
      <c r="AY942" s="31">
        <v>941</v>
      </c>
      <c r="AZ942">
        <f t="shared" si="28"/>
        <v>0.43625077492029751</v>
      </c>
      <c r="BA942">
        <f t="shared" si="29"/>
        <v>0.36026378858678038</v>
      </c>
    </row>
    <row r="943" spans="1:53">
      <c r="A943" s="20" t="s">
        <v>50</v>
      </c>
      <c r="B943" s="21" t="s">
        <v>486</v>
      </c>
      <c r="C943" s="22" t="s">
        <v>487</v>
      </c>
      <c r="D943" s="21">
        <v>4</v>
      </c>
      <c r="E943" s="22">
        <v>2</v>
      </c>
      <c r="F943" s="22">
        <v>8</v>
      </c>
      <c r="G943" s="21">
        <v>1</v>
      </c>
      <c r="H943" s="21">
        <v>521</v>
      </c>
      <c r="I943" s="21">
        <v>56.5</v>
      </c>
      <c r="J943" s="21">
        <v>9.2200000000000006</v>
      </c>
      <c r="K943" s="21">
        <v>17.46</v>
      </c>
      <c r="L943" s="21"/>
      <c r="M943" s="21"/>
      <c r="N943" s="21"/>
      <c r="O943" s="21"/>
      <c r="P943" s="21"/>
      <c r="Q943" s="21"/>
      <c r="R943" s="22" t="s">
        <v>488</v>
      </c>
      <c r="S943" s="21" t="s">
        <v>486</v>
      </c>
      <c r="T943" s="21"/>
      <c r="U943" s="21"/>
      <c r="V943" s="22">
        <v>230.2</v>
      </c>
      <c r="W943" s="22">
        <v>186.1</v>
      </c>
      <c r="X943" s="22">
        <v>38.799999999999997</v>
      </c>
      <c r="Y943" s="22">
        <v>62.1</v>
      </c>
      <c r="Z943" s="22">
        <v>19.8</v>
      </c>
      <c r="AA943" s="22">
        <v>62.9</v>
      </c>
      <c r="AB943" s="24">
        <v>111100</v>
      </c>
      <c r="AC943" s="24">
        <v>85580</v>
      </c>
      <c r="AD943" s="24"/>
      <c r="AE943" s="24"/>
      <c r="AF943" s="24"/>
      <c r="AG943" s="24"/>
      <c r="AH943" s="25">
        <v>127800</v>
      </c>
      <c r="AI943" s="25">
        <v>103300</v>
      </c>
      <c r="AJ943" s="25">
        <v>21530</v>
      </c>
      <c r="AK943" s="25">
        <v>34460</v>
      </c>
      <c r="AL943" s="25">
        <v>11010</v>
      </c>
      <c r="AM943" s="25">
        <v>34920</v>
      </c>
      <c r="AN943" s="21" t="s">
        <v>50</v>
      </c>
      <c r="AO943" s="21" t="s">
        <v>50</v>
      </c>
      <c r="AP943" s="21" t="s">
        <v>50</v>
      </c>
      <c r="AQ943" s="21" t="s">
        <v>63</v>
      </c>
      <c r="AR943" s="21" t="s">
        <v>63</v>
      </c>
      <c r="AS943" s="21" t="s">
        <v>63</v>
      </c>
      <c r="AT943" s="21" t="s">
        <v>489</v>
      </c>
      <c r="AU943" s="26">
        <v>3.14230871</v>
      </c>
      <c r="AV943" s="23">
        <v>1.6518249199999999</v>
      </c>
      <c r="AW943" s="23">
        <v>0.15767448000000001</v>
      </c>
      <c r="AX943" s="23">
        <v>0.80223858999999997</v>
      </c>
      <c r="AY943" s="32">
        <v>942</v>
      </c>
      <c r="AZ943">
        <f t="shared" si="28"/>
        <v>0.43653401681528664</v>
      </c>
      <c r="BA943">
        <f t="shared" si="29"/>
        <v>0.35998190833973487</v>
      </c>
    </row>
    <row r="944" spans="1:53">
      <c r="A944" s="20" t="s">
        <v>50</v>
      </c>
      <c r="B944" s="21" t="s">
        <v>12839</v>
      </c>
      <c r="C944" s="22" t="s">
        <v>12840</v>
      </c>
      <c r="D944" s="21">
        <v>3</v>
      </c>
      <c r="E944" s="22">
        <v>2</v>
      </c>
      <c r="F944" s="22">
        <v>14</v>
      </c>
      <c r="G944" s="21">
        <v>2</v>
      </c>
      <c r="H944" s="21">
        <v>689</v>
      </c>
      <c r="I944" s="21">
        <v>79.5</v>
      </c>
      <c r="J944" s="21">
        <v>7.28</v>
      </c>
      <c r="K944" s="21">
        <v>39.31</v>
      </c>
      <c r="L944" s="21" t="s">
        <v>12841</v>
      </c>
      <c r="M944" s="21" t="s">
        <v>298</v>
      </c>
      <c r="N944" s="21" t="s">
        <v>11721</v>
      </c>
      <c r="O944" s="21" t="s">
        <v>12842</v>
      </c>
      <c r="P944" s="21">
        <v>156</v>
      </c>
      <c r="Q944" s="21" t="s">
        <v>12844</v>
      </c>
      <c r="R944" s="22" t="s">
        <v>12845</v>
      </c>
      <c r="S944" s="21" t="s">
        <v>12846</v>
      </c>
      <c r="T944" s="21" t="s">
        <v>12847</v>
      </c>
      <c r="U944" s="21" t="s">
        <v>12848</v>
      </c>
      <c r="V944" s="22">
        <v>80.400000000000006</v>
      </c>
      <c r="W944" s="22">
        <v>101.5</v>
      </c>
      <c r="X944" s="22">
        <v>94.7</v>
      </c>
      <c r="Y944" s="22">
        <v>104.9</v>
      </c>
      <c r="Z944" s="22">
        <v>120.2</v>
      </c>
      <c r="AA944" s="22">
        <v>98.3</v>
      </c>
      <c r="AB944" s="24">
        <v>628000</v>
      </c>
      <c r="AC944" s="24">
        <v>756100</v>
      </c>
      <c r="AD944" s="24">
        <v>815200</v>
      </c>
      <c r="AE944" s="24">
        <v>778800</v>
      </c>
      <c r="AF944" s="24">
        <v>1081000</v>
      </c>
      <c r="AG944" s="24">
        <v>726200</v>
      </c>
      <c r="AH944" s="25">
        <v>722600</v>
      </c>
      <c r="AI944" s="25">
        <v>912700</v>
      </c>
      <c r="AJ944" s="25">
        <v>851100</v>
      </c>
      <c r="AK944" s="25">
        <v>943000</v>
      </c>
      <c r="AL944" s="25">
        <v>1081000</v>
      </c>
      <c r="AM944" s="25">
        <v>883200</v>
      </c>
      <c r="AN944" s="21" t="s">
        <v>50</v>
      </c>
      <c r="AO944" s="21" t="s">
        <v>50</v>
      </c>
      <c r="AP944" s="21" t="s">
        <v>50</v>
      </c>
      <c r="AQ944" s="21" t="s">
        <v>50</v>
      </c>
      <c r="AR944" s="21" t="s">
        <v>50</v>
      </c>
      <c r="AS944" s="21" t="s">
        <v>50</v>
      </c>
      <c r="AT944" s="21" t="s">
        <v>12849</v>
      </c>
      <c r="AU944" s="23">
        <v>0.85537386999999998</v>
      </c>
      <c r="AV944" s="23">
        <v>-0.22537299999999999</v>
      </c>
      <c r="AW944" s="23">
        <v>0.15845403</v>
      </c>
      <c r="AX944" s="23">
        <v>0.80009671000000004</v>
      </c>
      <c r="AY944" s="31">
        <v>943</v>
      </c>
      <c r="AZ944">
        <f t="shared" si="28"/>
        <v>0.4382270522163309</v>
      </c>
      <c r="BA944">
        <f t="shared" si="29"/>
        <v>0.35830081649315759</v>
      </c>
    </row>
    <row r="945" spans="1:53">
      <c r="A945" s="20" t="s">
        <v>50</v>
      </c>
      <c r="B945" s="21" t="s">
        <v>454</v>
      </c>
      <c r="C945" s="22" t="s">
        <v>455</v>
      </c>
      <c r="D945" s="21">
        <v>5</v>
      </c>
      <c r="E945" s="22">
        <v>1</v>
      </c>
      <c r="F945" s="22">
        <v>4</v>
      </c>
      <c r="G945" s="21">
        <v>1</v>
      </c>
      <c r="H945" s="21">
        <v>478</v>
      </c>
      <c r="I945" s="21">
        <v>54.4</v>
      </c>
      <c r="J945" s="21">
        <v>10.32</v>
      </c>
      <c r="K945" s="21">
        <v>16.940000000000001</v>
      </c>
      <c r="L945" s="21" t="s">
        <v>456</v>
      </c>
      <c r="M945" s="21" t="s">
        <v>127</v>
      </c>
      <c r="N945" s="21" t="s">
        <v>69</v>
      </c>
      <c r="O945" s="21" t="s">
        <v>457</v>
      </c>
      <c r="P945" s="21">
        <v>29997</v>
      </c>
      <c r="Q945" s="21" t="s">
        <v>459</v>
      </c>
      <c r="R945" s="22" t="s">
        <v>460</v>
      </c>
      <c r="S945" s="21" t="s">
        <v>461</v>
      </c>
      <c r="T945" s="21"/>
      <c r="U945" s="21"/>
      <c r="V945" s="22">
        <v>230.2</v>
      </c>
      <c r="W945" s="22">
        <v>119.7</v>
      </c>
      <c r="X945" s="22">
        <v>86.2</v>
      </c>
      <c r="Y945" s="22">
        <v>13.9</v>
      </c>
      <c r="Z945" s="22">
        <v>111.3</v>
      </c>
      <c r="AA945" s="22">
        <v>38.799999999999997</v>
      </c>
      <c r="AB945" s="24">
        <v>91770</v>
      </c>
      <c r="AC945" s="24">
        <v>45470</v>
      </c>
      <c r="AD945" s="24"/>
      <c r="AE945" s="24"/>
      <c r="AF945" s="24"/>
      <c r="AG945" s="24"/>
      <c r="AH945" s="25">
        <v>105600</v>
      </c>
      <c r="AI945" s="25">
        <v>54890</v>
      </c>
      <c r="AJ945" s="25">
        <v>39560</v>
      </c>
      <c r="AK945" s="25">
        <v>6361</v>
      </c>
      <c r="AL945" s="25">
        <v>51070</v>
      </c>
      <c r="AM945" s="25">
        <v>17790</v>
      </c>
      <c r="AN945" s="21" t="s">
        <v>50</v>
      </c>
      <c r="AO945" s="21" t="s">
        <v>50</v>
      </c>
      <c r="AP945" s="21" t="s">
        <v>50</v>
      </c>
      <c r="AQ945" s="21" t="s">
        <v>63</v>
      </c>
      <c r="AR945" s="21" t="s">
        <v>50</v>
      </c>
      <c r="AS945" s="21" t="s">
        <v>63</v>
      </c>
      <c r="AT945" s="21" t="s">
        <v>462</v>
      </c>
      <c r="AU945" s="26">
        <v>2.6596107600000001</v>
      </c>
      <c r="AV945" s="23">
        <v>1.41121512</v>
      </c>
      <c r="AW945" s="23">
        <v>0.15850554</v>
      </c>
      <c r="AX945" s="23">
        <v>0.79995554999999996</v>
      </c>
      <c r="AY945" s="31">
        <v>944</v>
      </c>
      <c r="AZ945">
        <f t="shared" si="28"/>
        <v>0.43790513593220337</v>
      </c>
      <c r="BA945">
        <f t="shared" si="29"/>
        <v>0.35861996119304196</v>
      </c>
    </row>
    <row r="946" spans="1:53">
      <c r="A946" s="20" t="s">
        <v>50</v>
      </c>
      <c r="B946" s="21" t="s">
        <v>3499</v>
      </c>
      <c r="C946" s="22" t="s">
        <v>3500</v>
      </c>
      <c r="D946" s="21">
        <v>17</v>
      </c>
      <c r="E946" s="22">
        <v>10</v>
      </c>
      <c r="F946" s="22">
        <v>224</v>
      </c>
      <c r="G946" s="21">
        <v>9</v>
      </c>
      <c r="H946" s="21">
        <v>898</v>
      </c>
      <c r="I946" s="21">
        <v>95.7</v>
      </c>
      <c r="J946" s="21">
        <v>8.81</v>
      </c>
      <c r="K946" s="21">
        <v>1001.15</v>
      </c>
      <c r="L946" s="21"/>
      <c r="M946" s="21"/>
      <c r="N946" s="21"/>
      <c r="O946" s="21"/>
      <c r="P946" s="21"/>
      <c r="Q946" s="21"/>
      <c r="R946" s="22" t="s">
        <v>3501</v>
      </c>
      <c r="S946" s="21" t="s">
        <v>3499</v>
      </c>
      <c r="T946" s="21"/>
      <c r="U946" s="21"/>
      <c r="V946" s="22">
        <v>94.1</v>
      </c>
      <c r="W946" s="22">
        <v>130.9</v>
      </c>
      <c r="X946" s="22">
        <v>108.6</v>
      </c>
      <c r="Y946" s="22">
        <v>85</v>
      </c>
      <c r="Z946" s="22">
        <v>103</v>
      </c>
      <c r="AA946" s="22">
        <v>78.3</v>
      </c>
      <c r="AB946" s="24">
        <v>11630000</v>
      </c>
      <c r="AC946" s="24">
        <v>15410000</v>
      </c>
      <c r="AD946" s="24">
        <v>14800000</v>
      </c>
      <c r="AE946" s="24">
        <v>9979000</v>
      </c>
      <c r="AF946" s="24">
        <v>14610000</v>
      </c>
      <c r="AG946" s="24">
        <v>9135000</v>
      </c>
      <c r="AH946" s="25">
        <v>13380000</v>
      </c>
      <c r="AI946" s="25">
        <v>18600000</v>
      </c>
      <c r="AJ946" s="25">
        <v>15450000</v>
      </c>
      <c r="AK946" s="25">
        <v>12080000</v>
      </c>
      <c r="AL946" s="25">
        <v>14650000</v>
      </c>
      <c r="AM946" s="25">
        <v>11140000</v>
      </c>
      <c r="AN946" s="21" t="s">
        <v>50</v>
      </c>
      <c r="AO946" s="21" t="s">
        <v>50</v>
      </c>
      <c r="AP946" s="21" t="s">
        <v>50</v>
      </c>
      <c r="AQ946" s="21" t="s">
        <v>50</v>
      </c>
      <c r="AR946" s="21" t="s">
        <v>50</v>
      </c>
      <c r="AS946" s="21" t="s">
        <v>50</v>
      </c>
      <c r="AT946" s="21" t="s">
        <v>3502</v>
      </c>
      <c r="AU946" s="23">
        <v>1.25264398</v>
      </c>
      <c r="AV946" s="23">
        <v>0.32497643999999998</v>
      </c>
      <c r="AW946" s="23">
        <v>0.15894937000000001</v>
      </c>
      <c r="AX946" s="23">
        <v>0.79874118999999999</v>
      </c>
      <c r="AY946" s="32">
        <v>945</v>
      </c>
      <c r="AZ946">
        <f t="shared" si="28"/>
        <v>0.43866662112169319</v>
      </c>
      <c r="BA946">
        <f t="shared" si="29"/>
        <v>0.35786541053275545</v>
      </c>
    </row>
    <row r="947" spans="1:53">
      <c r="A947" s="20" t="s">
        <v>50</v>
      </c>
      <c r="B947" s="21" t="s">
        <v>6637</v>
      </c>
      <c r="C947" s="22" t="s">
        <v>6638</v>
      </c>
      <c r="D947" s="21">
        <v>18</v>
      </c>
      <c r="E947" s="22">
        <v>15</v>
      </c>
      <c r="F947" s="22">
        <v>102</v>
      </c>
      <c r="G947" s="21">
        <v>15</v>
      </c>
      <c r="H947" s="21">
        <v>1322</v>
      </c>
      <c r="I947" s="21">
        <v>141.4</v>
      </c>
      <c r="J947" s="21">
        <v>9.33</v>
      </c>
      <c r="K947" s="21">
        <v>349.06</v>
      </c>
      <c r="L947" s="21" t="s">
        <v>881</v>
      </c>
      <c r="M947" s="21" t="s">
        <v>68</v>
      </c>
      <c r="N947" s="21" t="s">
        <v>108</v>
      </c>
      <c r="O947" s="21" t="s">
        <v>6639</v>
      </c>
      <c r="P947" s="21">
        <v>56946</v>
      </c>
      <c r="Q947" s="21" t="s">
        <v>6641</v>
      </c>
      <c r="R947" s="22" t="s">
        <v>6642</v>
      </c>
      <c r="S947" s="21" t="s">
        <v>6643</v>
      </c>
      <c r="T947" s="21"/>
      <c r="U947" s="21" t="s">
        <v>1020</v>
      </c>
      <c r="V947" s="22">
        <v>95.7</v>
      </c>
      <c r="W947" s="22">
        <v>104.3</v>
      </c>
      <c r="X947" s="22">
        <v>120</v>
      </c>
      <c r="Y947" s="22">
        <v>95.2</v>
      </c>
      <c r="Z947" s="22">
        <v>97.3</v>
      </c>
      <c r="AA947" s="22">
        <v>87.5</v>
      </c>
      <c r="AB947" s="24">
        <v>7606000</v>
      </c>
      <c r="AC947" s="24">
        <v>7852000</v>
      </c>
      <c r="AD947" s="24">
        <v>10470000</v>
      </c>
      <c r="AE947" s="24">
        <v>7146000</v>
      </c>
      <c r="AF947" s="24">
        <v>8885000</v>
      </c>
      <c r="AG947" s="24">
        <v>6520000</v>
      </c>
      <c r="AH947" s="25">
        <v>8751000</v>
      </c>
      <c r="AI947" s="25">
        <v>9540000</v>
      </c>
      <c r="AJ947" s="25">
        <v>10970000</v>
      </c>
      <c r="AK947" s="25">
        <v>8703000</v>
      </c>
      <c r="AL947" s="25">
        <v>8901000</v>
      </c>
      <c r="AM947" s="25">
        <v>8006000</v>
      </c>
      <c r="AN947" s="21" t="s">
        <v>50</v>
      </c>
      <c r="AO947" s="21" t="s">
        <v>50</v>
      </c>
      <c r="AP947" s="21" t="s">
        <v>50</v>
      </c>
      <c r="AQ947" s="21" t="s">
        <v>50</v>
      </c>
      <c r="AR947" s="21" t="s">
        <v>50</v>
      </c>
      <c r="AS947" s="21" t="s">
        <v>50</v>
      </c>
      <c r="AT947" s="21" t="s">
        <v>6644</v>
      </c>
      <c r="AU947" s="23">
        <v>1.1426610500000001</v>
      </c>
      <c r="AV947" s="23">
        <v>0.19239751999999999</v>
      </c>
      <c r="AW947" s="23">
        <v>0.15898012</v>
      </c>
      <c r="AX947" s="23">
        <v>0.79865717999999997</v>
      </c>
      <c r="AY947" s="31">
        <v>946</v>
      </c>
      <c r="AZ947">
        <f t="shared" si="28"/>
        <v>0.43828768811839319</v>
      </c>
      <c r="BA947">
        <f t="shared" si="29"/>
        <v>0.35824072888367181</v>
      </c>
    </row>
    <row r="948" spans="1:53">
      <c r="A948" s="20" t="s">
        <v>50</v>
      </c>
      <c r="B948" s="21" t="s">
        <v>4590</v>
      </c>
      <c r="C948" s="22" t="s">
        <v>4591</v>
      </c>
      <c r="D948" s="21">
        <v>2</v>
      </c>
      <c r="E948" s="22">
        <v>2</v>
      </c>
      <c r="F948" s="22">
        <v>15</v>
      </c>
      <c r="G948" s="21">
        <v>1</v>
      </c>
      <c r="H948" s="21">
        <v>1005</v>
      </c>
      <c r="I948" s="21">
        <v>112.5</v>
      </c>
      <c r="J948" s="21">
        <v>5.44</v>
      </c>
      <c r="K948" s="21">
        <v>32.89</v>
      </c>
      <c r="L948" s="21" t="s">
        <v>53</v>
      </c>
      <c r="M948" s="21" t="s">
        <v>322</v>
      </c>
      <c r="N948" s="21" t="s">
        <v>177</v>
      </c>
      <c r="O948" s="21" t="s">
        <v>4592</v>
      </c>
      <c r="P948" s="21">
        <v>2037</v>
      </c>
      <c r="Q948" s="21" t="s">
        <v>4594</v>
      </c>
      <c r="R948" s="22" t="s">
        <v>4595</v>
      </c>
      <c r="S948" s="21" t="s">
        <v>4596</v>
      </c>
      <c r="T948" s="21" t="s">
        <v>4597</v>
      </c>
      <c r="U948" s="21" t="s">
        <v>936</v>
      </c>
      <c r="V948" s="22">
        <v>109.8</v>
      </c>
      <c r="W948" s="22">
        <v>120.3</v>
      </c>
      <c r="X948" s="22">
        <v>97.4</v>
      </c>
      <c r="Y948" s="22">
        <v>91.1</v>
      </c>
      <c r="Z948" s="22">
        <v>105.1</v>
      </c>
      <c r="AA948" s="22">
        <v>76.400000000000006</v>
      </c>
      <c r="AB948" s="24">
        <v>370100</v>
      </c>
      <c r="AC948" s="24">
        <v>386500</v>
      </c>
      <c r="AD948" s="24">
        <v>362100</v>
      </c>
      <c r="AE948" s="24">
        <v>291800</v>
      </c>
      <c r="AF948" s="24">
        <v>407800</v>
      </c>
      <c r="AG948" s="24">
        <v>243500</v>
      </c>
      <c r="AH948" s="25">
        <v>425800</v>
      </c>
      <c r="AI948" s="25">
        <v>466600</v>
      </c>
      <c r="AJ948" s="25">
        <v>378100</v>
      </c>
      <c r="AK948" s="25">
        <v>353300</v>
      </c>
      <c r="AL948" s="25">
        <v>407800</v>
      </c>
      <c r="AM948" s="25">
        <v>296200</v>
      </c>
      <c r="AN948" s="21" t="s">
        <v>50</v>
      </c>
      <c r="AO948" s="21" t="s">
        <v>50</v>
      </c>
      <c r="AP948" s="21" t="s">
        <v>62</v>
      </c>
      <c r="AQ948" s="21" t="s">
        <v>62</v>
      </c>
      <c r="AR948" s="21" t="s">
        <v>62</v>
      </c>
      <c r="AS948" s="21" t="s">
        <v>62</v>
      </c>
      <c r="AT948" s="21" t="s">
        <v>4598</v>
      </c>
      <c r="AU948" s="23">
        <v>1.20172189</v>
      </c>
      <c r="AV948" s="23">
        <v>0.26510305000000001</v>
      </c>
      <c r="AW948" s="23">
        <v>0.15898631999999999</v>
      </c>
      <c r="AX948" s="23">
        <v>0.79864024</v>
      </c>
      <c r="AY948" s="31">
        <v>947</v>
      </c>
      <c r="AZ948">
        <f t="shared" si="28"/>
        <v>0.43784194568109813</v>
      </c>
      <c r="BA948">
        <f t="shared" si="29"/>
        <v>0.35868263494437702</v>
      </c>
    </row>
    <row r="949" spans="1:53">
      <c r="A949" s="20" t="s">
        <v>50</v>
      </c>
      <c r="B949" s="21" t="s">
        <v>2296</v>
      </c>
      <c r="C949" s="22" t="s">
        <v>2297</v>
      </c>
      <c r="D949" s="21">
        <v>2</v>
      </c>
      <c r="E949" s="22">
        <v>1</v>
      </c>
      <c r="F949" s="22">
        <v>4</v>
      </c>
      <c r="G949" s="21">
        <v>1</v>
      </c>
      <c r="H949" s="21">
        <v>619</v>
      </c>
      <c r="I949" s="21">
        <v>66.900000000000006</v>
      </c>
      <c r="J949" s="21">
        <v>6.84</v>
      </c>
      <c r="K949" s="21">
        <v>9.07</v>
      </c>
      <c r="L949" s="21" t="s">
        <v>2298</v>
      </c>
      <c r="M949" s="21" t="s">
        <v>127</v>
      </c>
      <c r="N949" s="21" t="s">
        <v>108</v>
      </c>
      <c r="O949" s="21" t="s">
        <v>2299</v>
      </c>
      <c r="P949" s="21">
        <v>64784</v>
      </c>
      <c r="Q949" s="21" t="s">
        <v>2301</v>
      </c>
      <c r="R949" s="22" t="s">
        <v>2302</v>
      </c>
      <c r="S949" s="21" t="s">
        <v>2303</v>
      </c>
      <c r="T949" s="21" t="s">
        <v>2304</v>
      </c>
      <c r="U949" s="21"/>
      <c r="V949" s="22">
        <v>87.1</v>
      </c>
      <c r="W949" s="22">
        <v>132.9</v>
      </c>
      <c r="X949" s="22">
        <v>121.4</v>
      </c>
      <c r="Y949" s="22">
        <v>100.8</v>
      </c>
      <c r="Z949" s="22">
        <v>84.7</v>
      </c>
      <c r="AA949" s="22">
        <v>73</v>
      </c>
      <c r="AB949" s="24">
        <v>125400</v>
      </c>
      <c r="AC949" s="24">
        <v>182500</v>
      </c>
      <c r="AD949" s="24">
        <v>192700</v>
      </c>
      <c r="AE949" s="24">
        <v>138100</v>
      </c>
      <c r="AF949" s="24">
        <v>140500</v>
      </c>
      <c r="AG949" s="24">
        <v>99520</v>
      </c>
      <c r="AH949" s="25">
        <v>144300</v>
      </c>
      <c r="AI949" s="25">
        <v>220300</v>
      </c>
      <c r="AJ949" s="25">
        <v>201100</v>
      </c>
      <c r="AK949" s="25">
        <v>167100</v>
      </c>
      <c r="AL949" s="25">
        <v>140500</v>
      </c>
      <c r="AM949" s="25">
        <v>121000</v>
      </c>
      <c r="AN949" s="21" t="s">
        <v>62</v>
      </c>
      <c r="AO949" s="21" t="s">
        <v>50</v>
      </c>
      <c r="AP949" s="21" t="s">
        <v>50</v>
      </c>
      <c r="AQ949" s="21" t="s">
        <v>62</v>
      </c>
      <c r="AR949" s="21" t="s">
        <v>50</v>
      </c>
      <c r="AS949" s="21" t="s">
        <v>50</v>
      </c>
      <c r="AT949" s="21" t="s">
        <v>1164</v>
      </c>
      <c r="AU949" s="23">
        <v>1.3199485</v>
      </c>
      <c r="AV949" s="23">
        <v>0.40048164000000003</v>
      </c>
      <c r="AW949" s="23">
        <v>0.15907010999999999</v>
      </c>
      <c r="AX949" s="23">
        <v>0.79841141999999998</v>
      </c>
      <c r="AY949" s="32">
        <v>948</v>
      </c>
      <c r="AZ949">
        <f t="shared" si="28"/>
        <v>0.43761059797468349</v>
      </c>
      <c r="BA949">
        <f t="shared" si="29"/>
        <v>0.3589121688816847</v>
      </c>
    </row>
    <row r="950" spans="1:53">
      <c r="A950" s="20" t="s">
        <v>50</v>
      </c>
      <c r="B950" s="21" t="s">
        <v>15849</v>
      </c>
      <c r="C950" s="22" t="s">
        <v>15850</v>
      </c>
      <c r="D950" s="21">
        <v>8</v>
      </c>
      <c r="E950" s="22">
        <v>1</v>
      </c>
      <c r="F950" s="22">
        <v>9</v>
      </c>
      <c r="G950" s="21">
        <v>1</v>
      </c>
      <c r="H950" s="21">
        <v>194</v>
      </c>
      <c r="I950" s="21">
        <v>21.2</v>
      </c>
      <c r="J950" s="21">
        <v>4.46</v>
      </c>
      <c r="K950" s="21">
        <v>28.66</v>
      </c>
      <c r="L950" s="21" t="s">
        <v>1053</v>
      </c>
      <c r="M950" s="21" t="s">
        <v>2623</v>
      </c>
      <c r="N950" s="21"/>
      <c r="O950" s="21" t="s">
        <v>15851</v>
      </c>
      <c r="P950" s="21">
        <v>51019</v>
      </c>
      <c r="Q950" s="21" t="s">
        <v>15853</v>
      </c>
      <c r="R950" s="22" t="s">
        <v>15854</v>
      </c>
      <c r="S950" s="21" t="s">
        <v>15855</v>
      </c>
      <c r="T950" s="21"/>
      <c r="U950" s="21"/>
      <c r="V950" s="22">
        <v>110.8</v>
      </c>
      <c r="W950" s="22">
        <v>87.1</v>
      </c>
      <c r="X950" s="22">
        <v>73.3</v>
      </c>
      <c r="Y950" s="22">
        <v>108.1</v>
      </c>
      <c r="Z950" s="22">
        <v>113.6</v>
      </c>
      <c r="AA950" s="22">
        <v>107.2</v>
      </c>
      <c r="AB950" s="24"/>
      <c r="AC950" s="24"/>
      <c r="AD950" s="24">
        <v>69710</v>
      </c>
      <c r="AE950" s="24">
        <v>76900</v>
      </c>
      <c r="AF950" s="24">
        <v>98460</v>
      </c>
      <c r="AG950" s="24">
        <v>86590</v>
      </c>
      <c r="AH950" s="25">
        <v>136100</v>
      </c>
      <c r="AI950" s="25">
        <v>107100</v>
      </c>
      <c r="AJ950" s="25">
        <v>90140</v>
      </c>
      <c r="AK950" s="25">
        <v>132800</v>
      </c>
      <c r="AL950" s="25">
        <v>139600</v>
      </c>
      <c r="AM950" s="25">
        <v>131700</v>
      </c>
      <c r="AN950" s="21" t="s">
        <v>50</v>
      </c>
      <c r="AO950" s="21" t="s">
        <v>50</v>
      </c>
      <c r="AP950" s="21" t="s">
        <v>50</v>
      </c>
      <c r="AQ950" s="21" t="s">
        <v>50</v>
      </c>
      <c r="AR950" s="21" t="s">
        <v>50</v>
      </c>
      <c r="AS950" s="21" t="s">
        <v>50</v>
      </c>
      <c r="AT950" s="21" t="s">
        <v>15856</v>
      </c>
      <c r="AU950" s="23">
        <v>0.82487763000000003</v>
      </c>
      <c r="AV950" s="23">
        <v>-0.27774799999999999</v>
      </c>
      <c r="AW950" s="23">
        <v>0.1591516</v>
      </c>
      <c r="AX950" s="23">
        <v>0.79818898000000005</v>
      </c>
      <c r="AY950" s="31">
        <v>949</v>
      </c>
      <c r="AZ950">
        <f t="shared" si="28"/>
        <v>0.43737341707060062</v>
      </c>
      <c r="BA950">
        <f t="shared" si="29"/>
        <v>0.35914761629239789</v>
      </c>
    </row>
    <row r="951" spans="1:53">
      <c r="A951" s="20" t="s">
        <v>50</v>
      </c>
      <c r="B951" s="21" t="s">
        <v>4189</v>
      </c>
      <c r="C951" s="22" t="s">
        <v>4190</v>
      </c>
      <c r="D951" s="21">
        <v>7</v>
      </c>
      <c r="E951" s="22">
        <v>4</v>
      </c>
      <c r="F951" s="22">
        <v>21</v>
      </c>
      <c r="G951" s="21">
        <v>4</v>
      </c>
      <c r="H951" s="21">
        <v>552</v>
      </c>
      <c r="I951" s="21">
        <v>60.8</v>
      </c>
      <c r="J951" s="21">
        <v>8.9</v>
      </c>
      <c r="K951" s="21">
        <v>55.16</v>
      </c>
      <c r="L951" s="21" t="s">
        <v>3779</v>
      </c>
      <c r="M951" s="21" t="s">
        <v>322</v>
      </c>
      <c r="N951" s="21" t="s">
        <v>108</v>
      </c>
      <c r="O951" s="21" t="s">
        <v>4191</v>
      </c>
      <c r="P951" s="21">
        <v>10458</v>
      </c>
      <c r="Q951" s="21" t="s">
        <v>4193</v>
      </c>
      <c r="R951" s="22" t="s">
        <v>4194</v>
      </c>
      <c r="S951" s="21" t="s">
        <v>4195</v>
      </c>
      <c r="T951" s="21" t="s">
        <v>4196</v>
      </c>
      <c r="U951" s="21" t="s">
        <v>4197</v>
      </c>
      <c r="V951" s="22">
        <v>97.6</v>
      </c>
      <c r="W951" s="22">
        <v>108.6</v>
      </c>
      <c r="X951" s="22">
        <v>131.30000000000001</v>
      </c>
      <c r="Y951" s="22">
        <v>69</v>
      </c>
      <c r="Z951" s="22">
        <v>105.3</v>
      </c>
      <c r="AA951" s="22">
        <v>88.3</v>
      </c>
      <c r="AB951" s="24">
        <v>302300</v>
      </c>
      <c r="AC951" s="24">
        <v>356400</v>
      </c>
      <c r="AD951" s="24">
        <v>498200</v>
      </c>
      <c r="AE951" s="24">
        <v>225700</v>
      </c>
      <c r="AF951" s="24">
        <v>417400</v>
      </c>
      <c r="AG951" s="24">
        <v>287800</v>
      </c>
      <c r="AH951" s="25">
        <v>386800</v>
      </c>
      <c r="AI951" s="25">
        <v>430300</v>
      </c>
      <c r="AJ951" s="25">
        <v>520200</v>
      </c>
      <c r="AK951" s="25">
        <v>273300</v>
      </c>
      <c r="AL951" s="25">
        <v>417400</v>
      </c>
      <c r="AM951" s="25">
        <v>350000</v>
      </c>
      <c r="AN951" s="21" t="s">
        <v>50</v>
      </c>
      <c r="AO951" s="21" t="s">
        <v>50</v>
      </c>
      <c r="AP951" s="21" t="s">
        <v>50</v>
      </c>
      <c r="AQ951" s="21" t="s">
        <v>50</v>
      </c>
      <c r="AR951" s="21" t="s">
        <v>50</v>
      </c>
      <c r="AS951" s="21" t="s">
        <v>50</v>
      </c>
      <c r="AT951" s="21" t="s">
        <v>4198</v>
      </c>
      <c r="AU951" s="23">
        <v>1.2849838899999999</v>
      </c>
      <c r="AV951" s="23">
        <v>0.36175026999999998</v>
      </c>
      <c r="AW951" s="23">
        <v>0.15922395</v>
      </c>
      <c r="AX951" s="23">
        <v>0.79799160999999996</v>
      </c>
      <c r="AY951" s="31">
        <v>950</v>
      </c>
      <c r="AZ951">
        <f t="shared" si="28"/>
        <v>0.4371116437894737</v>
      </c>
      <c r="BA951">
        <f t="shared" si="29"/>
        <v>0.35940762461040632</v>
      </c>
    </row>
    <row r="952" spans="1:53">
      <c r="A952" s="20" t="s">
        <v>50</v>
      </c>
      <c r="B952" s="21" t="s">
        <v>4890</v>
      </c>
      <c r="C952" s="22" t="s">
        <v>4891</v>
      </c>
      <c r="D952" s="21">
        <v>4</v>
      </c>
      <c r="E952" s="22">
        <v>3</v>
      </c>
      <c r="F952" s="22">
        <v>14</v>
      </c>
      <c r="G952" s="21">
        <v>3</v>
      </c>
      <c r="H952" s="21">
        <v>1154</v>
      </c>
      <c r="I952" s="21">
        <v>128.5</v>
      </c>
      <c r="J952" s="21">
        <v>6.09</v>
      </c>
      <c r="K952" s="21">
        <v>35.43</v>
      </c>
      <c r="L952" s="21" t="s">
        <v>1053</v>
      </c>
      <c r="M952" s="21" t="s">
        <v>4892</v>
      </c>
      <c r="N952" s="21" t="s">
        <v>108</v>
      </c>
      <c r="O952" s="21" t="s">
        <v>4893</v>
      </c>
      <c r="P952" s="21">
        <v>118987</v>
      </c>
      <c r="Q952" s="21" t="s">
        <v>4895</v>
      </c>
      <c r="R952" s="22" t="s">
        <v>4896</v>
      </c>
      <c r="S952" s="21" t="s">
        <v>4897</v>
      </c>
      <c r="T952" s="21"/>
      <c r="U952" s="21"/>
      <c r="V952" s="22">
        <v>114.7</v>
      </c>
      <c r="W952" s="22">
        <v>96.6</v>
      </c>
      <c r="X952" s="22">
        <v>110.1</v>
      </c>
      <c r="Y952" s="22">
        <v>103.9</v>
      </c>
      <c r="Z952" s="22">
        <v>82.2</v>
      </c>
      <c r="AA952" s="22">
        <v>92.5</v>
      </c>
      <c r="AB952" s="24">
        <v>424500</v>
      </c>
      <c r="AC952" s="24">
        <v>340800</v>
      </c>
      <c r="AD952" s="24">
        <v>449100</v>
      </c>
      <c r="AE952" s="24">
        <v>365400</v>
      </c>
      <c r="AF952" s="24">
        <v>305400</v>
      </c>
      <c r="AG952" s="24">
        <v>298200</v>
      </c>
      <c r="AH952" s="25">
        <v>488500</v>
      </c>
      <c r="AI952" s="25">
        <v>411400</v>
      </c>
      <c r="AJ952" s="25">
        <v>468900</v>
      </c>
      <c r="AK952" s="25">
        <v>442400</v>
      </c>
      <c r="AL952" s="25">
        <v>350200</v>
      </c>
      <c r="AM952" s="25">
        <v>394000</v>
      </c>
      <c r="AN952" s="21" t="s">
        <v>50</v>
      </c>
      <c r="AO952" s="21" t="s">
        <v>50</v>
      </c>
      <c r="AP952" s="21" t="s">
        <v>50</v>
      </c>
      <c r="AQ952" s="21" t="s">
        <v>50</v>
      </c>
      <c r="AR952" s="21" t="s">
        <v>50</v>
      </c>
      <c r="AS952" s="21" t="s">
        <v>50</v>
      </c>
      <c r="AT952" s="21" t="s">
        <v>4898</v>
      </c>
      <c r="AU952" s="23">
        <v>1.1535609</v>
      </c>
      <c r="AV952" s="23">
        <v>0.20609416999999999</v>
      </c>
      <c r="AW952" s="23">
        <v>0.16016876999999999</v>
      </c>
      <c r="AX952" s="23">
        <v>0.79542215999999999</v>
      </c>
      <c r="AY952" s="32">
        <v>951</v>
      </c>
      <c r="AZ952">
        <f t="shared" si="28"/>
        <v>0.43924306220820181</v>
      </c>
      <c r="BA952">
        <f t="shared" si="29"/>
        <v>0.35729508940805677</v>
      </c>
    </row>
    <row r="953" spans="1:53">
      <c r="A953" s="20" t="s">
        <v>50</v>
      </c>
      <c r="B953" s="21" t="s">
        <v>13051</v>
      </c>
      <c r="C953" s="22" t="s">
        <v>13052</v>
      </c>
      <c r="D953" s="21">
        <v>2</v>
      </c>
      <c r="E953" s="22">
        <v>1</v>
      </c>
      <c r="F953" s="22">
        <v>6</v>
      </c>
      <c r="G953" s="21">
        <v>1</v>
      </c>
      <c r="H953" s="21">
        <v>588</v>
      </c>
      <c r="I953" s="21">
        <v>64.7</v>
      </c>
      <c r="J953" s="21">
        <v>6.68</v>
      </c>
      <c r="K953" s="21">
        <v>17.559999999999999</v>
      </c>
      <c r="L953" s="21" t="s">
        <v>4232</v>
      </c>
      <c r="M953" s="21" t="s">
        <v>127</v>
      </c>
      <c r="N953" s="21" t="s">
        <v>1508</v>
      </c>
      <c r="O953" s="21" t="s">
        <v>2186</v>
      </c>
      <c r="P953" s="21">
        <v>10645</v>
      </c>
      <c r="Q953" s="21" t="s">
        <v>13054</v>
      </c>
      <c r="R953" s="22" t="s">
        <v>13055</v>
      </c>
      <c r="S953" s="21" t="s">
        <v>13056</v>
      </c>
      <c r="T953" s="21" t="s">
        <v>13057</v>
      </c>
      <c r="U953" s="21" t="s">
        <v>13058</v>
      </c>
      <c r="V953" s="22">
        <v>104.8</v>
      </c>
      <c r="W953" s="22">
        <v>94.4</v>
      </c>
      <c r="X953" s="22">
        <v>87.4</v>
      </c>
      <c r="Y953" s="22">
        <v>102</v>
      </c>
      <c r="Z953" s="22">
        <v>105.3</v>
      </c>
      <c r="AA953" s="22">
        <v>106.2</v>
      </c>
      <c r="AB953" s="24">
        <v>508900</v>
      </c>
      <c r="AC953" s="24">
        <v>436700</v>
      </c>
      <c r="AD953" s="24">
        <v>467600</v>
      </c>
      <c r="AE953" s="24">
        <v>470600</v>
      </c>
      <c r="AF953" s="24">
        <v>588500</v>
      </c>
      <c r="AG953" s="24">
        <v>487800</v>
      </c>
      <c r="AH953" s="25">
        <v>585600</v>
      </c>
      <c r="AI953" s="25">
        <v>527200</v>
      </c>
      <c r="AJ953" s="25">
        <v>488100</v>
      </c>
      <c r="AK953" s="25">
        <v>569800</v>
      </c>
      <c r="AL953" s="25">
        <v>588500</v>
      </c>
      <c r="AM953" s="25">
        <v>593300</v>
      </c>
      <c r="AN953" s="21" t="s">
        <v>50</v>
      </c>
      <c r="AO953" s="21" t="s">
        <v>50</v>
      </c>
      <c r="AP953" s="21" t="s">
        <v>50</v>
      </c>
      <c r="AQ953" s="21" t="s">
        <v>50</v>
      </c>
      <c r="AR953" s="21" t="s">
        <v>50</v>
      </c>
      <c r="AS953" s="21" t="s">
        <v>50</v>
      </c>
      <c r="AT953" s="21" t="s">
        <v>2708</v>
      </c>
      <c r="AU953" s="23">
        <v>0.91402998000000002</v>
      </c>
      <c r="AV953" s="23">
        <v>-0.12968660000000001</v>
      </c>
      <c r="AW953" s="23">
        <v>0.16081525999999999</v>
      </c>
      <c r="AX953" s="23">
        <v>0.79367273000000005</v>
      </c>
      <c r="AY953" s="31">
        <v>952</v>
      </c>
      <c r="AZ953">
        <f t="shared" si="28"/>
        <v>0.4405527290756302</v>
      </c>
      <c r="BA953">
        <f t="shared" si="29"/>
        <v>0.35600210410528682</v>
      </c>
    </row>
    <row r="954" spans="1:53">
      <c r="A954" s="20" t="s">
        <v>50</v>
      </c>
      <c r="B954" s="21" t="s">
        <v>4133</v>
      </c>
      <c r="C954" s="22" t="s">
        <v>4134</v>
      </c>
      <c r="D954" s="21">
        <v>4</v>
      </c>
      <c r="E954" s="22">
        <v>2</v>
      </c>
      <c r="F954" s="22">
        <v>13</v>
      </c>
      <c r="G954" s="21">
        <v>2</v>
      </c>
      <c r="H954" s="21">
        <v>651</v>
      </c>
      <c r="I954" s="21">
        <v>74.099999999999994</v>
      </c>
      <c r="J954" s="21">
        <v>6.39</v>
      </c>
      <c r="K954" s="21">
        <v>37.24</v>
      </c>
      <c r="L954" s="21" t="s">
        <v>4135</v>
      </c>
      <c r="M954" s="21" t="s">
        <v>127</v>
      </c>
      <c r="N954" s="21" t="s">
        <v>69</v>
      </c>
      <c r="O954" s="21" t="s">
        <v>4136</v>
      </c>
      <c r="P954" s="21">
        <v>29117</v>
      </c>
      <c r="Q954" s="21" t="s">
        <v>4138</v>
      </c>
      <c r="R954" s="22" t="s">
        <v>4139</v>
      </c>
      <c r="S954" s="21" t="s">
        <v>4140</v>
      </c>
      <c r="T954" s="21" t="s">
        <v>4141</v>
      </c>
      <c r="U954" s="21"/>
      <c r="V954" s="22">
        <v>93.5</v>
      </c>
      <c r="W954" s="22">
        <v>193</v>
      </c>
      <c r="X954" s="22">
        <v>102.1</v>
      </c>
      <c r="Y954" s="22">
        <v>84.4</v>
      </c>
      <c r="Z954" s="22">
        <v>82.7</v>
      </c>
      <c r="AA954" s="22">
        <v>44.3</v>
      </c>
      <c r="AB954" s="24">
        <v>1451000</v>
      </c>
      <c r="AC954" s="24">
        <v>2864000</v>
      </c>
      <c r="AD954" s="24">
        <v>1752000</v>
      </c>
      <c r="AE954" s="24">
        <v>1216000</v>
      </c>
      <c r="AF954" s="24">
        <v>1483000</v>
      </c>
      <c r="AG954" s="24">
        <v>623100</v>
      </c>
      <c r="AH954" s="25">
        <v>1675000</v>
      </c>
      <c r="AI954" s="25">
        <v>3458000</v>
      </c>
      <c r="AJ954" s="25">
        <v>1829000</v>
      </c>
      <c r="AK954" s="25">
        <v>1512000</v>
      </c>
      <c r="AL954" s="25">
        <v>1483000</v>
      </c>
      <c r="AM954" s="25">
        <v>793600</v>
      </c>
      <c r="AN954" s="21" t="s">
        <v>50</v>
      </c>
      <c r="AO954" s="21" t="s">
        <v>50</v>
      </c>
      <c r="AP954" s="21" t="s">
        <v>50</v>
      </c>
      <c r="AQ954" s="21" t="s">
        <v>50</v>
      </c>
      <c r="AR954" s="21" t="s">
        <v>50</v>
      </c>
      <c r="AS954" s="21" t="s">
        <v>50</v>
      </c>
      <c r="AT954" s="21" t="s">
        <v>4142</v>
      </c>
      <c r="AU954" s="26">
        <v>1.8377163299999999</v>
      </c>
      <c r="AV954" s="23">
        <v>0.87791408999999998</v>
      </c>
      <c r="AW954" s="23">
        <v>0.16139285</v>
      </c>
      <c r="AX954" s="23">
        <v>0.79211571000000003</v>
      </c>
      <c r="AY954" s="31">
        <v>953</v>
      </c>
      <c r="AZ954">
        <f t="shared" si="28"/>
        <v>0.44167109422875134</v>
      </c>
      <c r="BA954">
        <f t="shared" si="29"/>
        <v>0.35490102281028407</v>
      </c>
    </row>
    <row r="955" spans="1:53">
      <c r="A955" s="20" t="s">
        <v>50</v>
      </c>
      <c r="B955" s="21" t="s">
        <v>17856</v>
      </c>
      <c r="C955" s="22" t="s">
        <v>17857</v>
      </c>
      <c r="D955" s="21">
        <v>2</v>
      </c>
      <c r="E955" s="22">
        <v>2</v>
      </c>
      <c r="F955" s="22">
        <v>4</v>
      </c>
      <c r="G955" s="21">
        <v>2</v>
      </c>
      <c r="H955" s="21">
        <v>838</v>
      </c>
      <c r="I955" s="21">
        <v>97</v>
      </c>
      <c r="J955" s="21">
        <v>7.93</v>
      </c>
      <c r="K955" s="21">
        <v>11.4</v>
      </c>
      <c r="L955" s="21" t="s">
        <v>17858</v>
      </c>
      <c r="M955" s="21" t="s">
        <v>151</v>
      </c>
      <c r="N955" s="21" t="s">
        <v>108</v>
      </c>
      <c r="O955" s="21" t="s">
        <v>10051</v>
      </c>
      <c r="P955" s="21">
        <v>3070</v>
      </c>
      <c r="Q955" s="21" t="s">
        <v>17860</v>
      </c>
      <c r="R955" s="22" t="s">
        <v>17861</v>
      </c>
      <c r="S955" s="21" t="s">
        <v>17862</v>
      </c>
      <c r="T955" s="21"/>
      <c r="U955" s="21" t="s">
        <v>17863</v>
      </c>
      <c r="V955" s="22">
        <v>59.9</v>
      </c>
      <c r="W955" s="22">
        <v>78.099999999999994</v>
      </c>
      <c r="X955" s="22">
        <v>105.3</v>
      </c>
      <c r="Y955" s="22">
        <v>95.5</v>
      </c>
      <c r="Z955" s="22">
        <v>153.5</v>
      </c>
      <c r="AA955" s="22">
        <v>107.7</v>
      </c>
      <c r="AB955" s="24">
        <v>297500</v>
      </c>
      <c r="AC955" s="24">
        <v>411300</v>
      </c>
      <c r="AD955" s="24">
        <v>640700</v>
      </c>
      <c r="AE955" s="24">
        <v>494100</v>
      </c>
      <c r="AF955" s="24">
        <v>975600</v>
      </c>
      <c r="AG955" s="24">
        <v>559700</v>
      </c>
      <c r="AH955" s="25">
        <v>380600</v>
      </c>
      <c r="AI955" s="25">
        <v>496500</v>
      </c>
      <c r="AJ955" s="25">
        <v>668900</v>
      </c>
      <c r="AK955" s="25">
        <v>606700</v>
      </c>
      <c r="AL955" s="25">
        <v>975600</v>
      </c>
      <c r="AM955" s="25">
        <v>684000</v>
      </c>
      <c r="AN955" s="21" t="s">
        <v>62</v>
      </c>
      <c r="AO955" s="21" t="s">
        <v>50</v>
      </c>
      <c r="AP955" s="21" t="s">
        <v>62</v>
      </c>
      <c r="AQ955" s="21" t="s">
        <v>50</v>
      </c>
      <c r="AR955" s="21" t="s">
        <v>50</v>
      </c>
      <c r="AS955" s="21" t="s">
        <v>50</v>
      </c>
      <c r="AT955" s="21" t="s">
        <v>17864</v>
      </c>
      <c r="AU955" s="23">
        <v>0.68214205999999999</v>
      </c>
      <c r="AV955" s="23">
        <v>-0.55185589999999995</v>
      </c>
      <c r="AW955" s="23">
        <v>0.16171927</v>
      </c>
      <c r="AX955" s="23">
        <v>0.79123823000000004</v>
      </c>
      <c r="AY955" s="32">
        <v>954</v>
      </c>
      <c r="AZ955">
        <f t="shared" si="28"/>
        <v>0.44210047815513626</v>
      </c>
      <c r="BA955">
        <f t="shared" si="29"/>
        <v>0.35447901538133508</v>
      </c>
    </row>
    <row r="956" spans="1:53">
      <c r="A956" s="20" t="s">
        <v>50</v>
      </c>
      <c r="B956" s="21" t="s">
        <v>1652</v>
      </c>
      <c r="C956" s="22" t="s">
        <v>1653</v>
      </c>
      <c r="D956" s="21">
        <v>3</v>
      </c>
      <c r="E956" s="22">
        <v>3</v>
      </c>
      <c r="F956" s="22">
        <v>26</v>
      </c>
      <c r="G956" s="21">
        <v>3</v>
      </c>
      <c r="H956" s="21">
        <v>2440</v>
      </c>
      <c r="I956" s="21">
        <v>270</v>
      </c>
      <c r="J956" s="21">
        <v>7.11</v>
      </c>
      <c r="K956" s="21">
        <v>105.86</v>
      </c>
      <c r="L956" s="21" t="s">
        <v>53</v>
      </c>
      <c r="M956" s="21" t="s">
        <v>54</v>
      </c>
      <c r="N956" s="21" t="s">
        <v>69</v>
      </c>
      <c r="O956" s="21" t="s">
        <v>1654</v>
      </c>
      <c r="P956" s="21">
        <v>9611</v>
      </c>
      <c r="Q956" s="21" t="s">
        <v>1656</v>
      </c>
      <c r="R956" s="22" t="s">
        <v>1657</v>
      </c>
      <c r="S956" s="21" t="s">
        <v>1658</v>
      </c>
      <c r="T956" s="21" t="s">
        <v>1659</v>
      </c>
      <c r="U956" s="21" t="s">
        <v>1660</v>
      </c>
      <c r="V956" s="22">
        <v>106.2</v>
      </c>
      <c r="W956" s="22">
        <v>122.2</v>
      </c>
      <c r="X956" s="22">
        <v>121.7</v>
      </c>
      <c r="Y956" s="22">
        <v>55.6</v>
      </c>
      <c r="Z956" s="22">
        <v>119.1</v>
      </c>
      <c r="AA956" s="22">
        <v>75.3</v>
      </c>
      <c r="AB956" s="24">
        <v>1358000</v>
      </c>
      <c r="AC956" s="24">
        <v>1490000</v>
      </c>
      <c r="AD956" s="24">
        <v>1716000</v>
      </c>
      <c r="AE956" s="24">
        <v>675300</v>
      </c>
      <c r="AF956" s="24">
        <v>1753000</v>
      </c>
      <c r="AG956" s="24">
        <v>910900</v>
      </c>
      <c r="AH956" s="25">
        <v>1563000</v>
      </c>
      <c r="AI956" s="25">
        <v>1798000</v>
      </c>
      <c r="AJ956" s="25">
        <v>1792000</v>
      </c>
      <c r="AK956" s="25">
        <v>817600</v>
      </c>
      <c r="AL956" s="25">
        <v>1753000</v>
      </c>
      <c r="AM956" s="25">
        <v>1108000</v>
      </c>
      <c r="AN956" s="21" t="s">
        <v>50</v>
      </c>
      <c r="AO956" s="21" t="s">
        <v>50</v>
      </c>
      <c r="AP956" s="21" t="s">
        <v>50</v>
      </c>
      <c r="AQ956" s="21" t="s">
        <v>50</v>
      </c>
      <c r="AR956" s="21" t="s">
        <v>50</v>
      </c>
      <c r="AS956" s="21" t="s">
        <v>50</v>
      </c>
      <c r="AT956" s="21" t="s">
        <v>1661</v>
      </c>
      <c r="AU956" s="23">
        <v>1.4009032800000001</v>
      </c>
      <c r="AV956" s="23">
        <v>0.48635735000000002</v>
      </c>
      <c r="AW956" s="23">
        <v>0.16187209</v>
      </c>
      <c r="AX956" s="23">
        <v>0.79082801999999996</v>
      </c>
      <c r="AY956" s="31">
        <v>955</v>
      </c>
      <c r="AZ956">
        <f t="shared" si="28"/>
        <v>0.4420548803350785</v>
      </c>
      <c r="BA956">
        <f t="shared" si="29"/>
        <v>0.35452381040851055</v>
      </c>
    </row>
    <row r="957" spans="1:53">
      <c r="A957" s="20" t="s">
        <v>50</v>
      </c>
      <c r="B957" s="21" t="s">
        <v>602</v>
      </c>
      <c r="C957" s="22" t="s">
        <v>603</v>
      </c>
      <c r="D957" s="21">
        <v>3</v>
      </c>
      <c r="E957" s="22">
        <v>1</v>
      </c>
      <c r="F957" s="22">
        <v>2</v>
      </c>
      <c r="G957" s="21">
        <v>1</v>
      </c>
      <c r="H957" s="21">
        <v>356</v>
      </c>
      <c r="I957" s="21">
        <v>40.700000000000003</v>
      </c>
      <c r="J957" s="21">
        <v>9.17</v>
      </c>
      <c r="K957" s="21">
        <v>4.9400000000000004</v>
      </c>
      <c r="L957" s="21" t="s">
        <v>150</v>
      </c>
      <c r="M957" s="21" t="s">
        <v>151</v>
      </c>
      <c r="N957" s="21" t="s">
        <v>69</v>
      </c>
      <c r="O957" s="21" t="s">
        <v>604</v>
      </c>
      <c r="P957" s="21">
        <v>54840</v>
      </c>
      <c r="Q957" s="21" t="s">
        <v>606</v>
      </c>
      <c r="R957" s="22" t="s">
        <v>607</v>
      </c>
      <c r="S957" s="21" t="s">
        <v>608</v>
      </c>
      <c r="T957" s="21"/>
      <c r="U957" s="21"/>
      <c r="V957" s="22">
        <v>126.7</v>
      </c>
      <c r="W957" s="22">
        <v>131.30000000000001</v>
      </c>
      <c r="X957" s="22">
        <v>114.5</v>
      </c>
      <c r="Y957" s="22">
        <v>131.30000000000001</v>
      </c>
      <c r="Z957" s="22">
        <v>44.9</v>
      </c>
      <c r="AA957" s="22">
        <v>51.4</v>
      </c>
      <c r="AB957" s="24">
        <v>78800</v>
      </c>
      <c r="AC957" s="24">
        <v>77820</v>
      </c>
      <c r="AD957" s="24">
        <v>78500</v>
      </c>
      <c r="AE957" s="24">
        <v>77600</v>
      </c>
      <c r="AF957" s="24"/>
      <c r="AG957" s="24"/>
      <c r="AH957" s="25">
        <v>90670</v>
      </c>
      <c r="AI957" s="25">
        <v>93950</v>
      </c>
      <c r="AJ957" s="25">
        <v>81950</v>
      </c>
      <c r="AK957" s="25">
        <v>93950</v>
      </c>
      <c r="AL957" s="25">
        <v>32150</v>
      </c>
      <c r="AM957" s="25">
        <v>36770</v>
      </c>
      <c r="AN957" s="21" t="s">
        <v>50</v>
      </c>
      <c r="AO957" s="21" t="s">
        <v>62</v>
      </c>
      <c r="AP957" s="21" t="s">
        <v>62</v>
      </c>
      <c r="AQ957" s="21" t="s">
        <v>50</v>
      </c>
      <c r="AR957" s="21" t="s">
        <v>63</v>
      </c>
      <c r="AS957" s="21" t="s">
        <v>63</v>
      </c>
      <c r="AT957" s="21" t="s">
        <v>609</v>
      </c>
      <c r="AU957" s="26">
        <v>1.6366186199999999</v>
      </c>
      <c r="AV957" s="23">
        <v>0.71071817000000004</v>
      </c>
      <c r="AW957" s="23">
        <v>0.16216389</v>
      </c>
      <c r="AX957" s="23">
        <v>0.79004584</v>
      </c>
      <c r="AY957" s="31">
        <v>956</v>
      </c>
      <c r="AZ957">
        <f t="shared" si="28"/>
        <v>0.44238852000000001</v>
      </c>
      <c r="BA957">
        <f t="shared" si="29"/>
        <v>0.35419615151651651</v>
      </c>
    </row>
    <row r="958" spans="1:53">
      <c r="A958" s="20" t="s">
        <v>50</v>
      </c>
      <c r="B958" s="21" t="s">
        <v>2620</v>
      </c>
      <c r="C958" s="22" t="s">
        <v>2621</v>
      </c>
      <c r="D958" s="21">
        <v>2</v>
      </c>
      <c r="E958" s="22">
        <v>3</v>
      </c>
      <c r="F958" s="22">
        <v>20</v>
      </c>
      <c r="G958" s="21">
        <v>3</v>
      </c>
      <c r="H958" s="21">
        <v>3432</v>
      </c>
      <c r="I958" s="21">
        <v>377.8</v>
      </c>
      <c r="J958" s="21">
        <v>6.27</v>
      </c>
      <c r="K958" s="21">
        <v>99.94</v>
      </c>
      <c r="L958" s="21" t="s">
        <v>2622</v>
      </c>
      <c r="M958" s="21" t="s">
        <v>2623</v>
      </c>
      <c r="N958" s="21"/>
      <c r="O958" s="21"/>
      <c r="P958" s="21">
        <v>23334</v>
      </c>
      <c r="Q958" s="21" t="s">
        <v>2625</v>
      </c>
      <c r="R958" s="22" t="s">
        <v>2626</v>
      </c>
      <c r="S958" s="21" t="s">
        <v>2627</v>
      </c>
      <c r="T958" s="21" t="s">
        <v>2628</v>
      </c>
      <c r="U958" s="21"/>
      <c r="V958" s="22">
        <v>130.69999999999999</v>
      </c>
      <c r="W958" s="22">
        <v>97.5</v>
      </c>
      <c r="X958" s="22">
        <v>113.4</v>
      </c>
      <c r="Y958" s="22">
        <v>65.900000000000006</v>
      </c>
      <c r="Z958" s="22">
        <v>110.6</v>
      </c>
      <c r="AA958" s="22">
        <v>81.8</v>
      </c>
      <c r="AB958" s="24">
        <v>1655000</v>
      </c>
      <c r="AC958" s="24">
        <v>1177000</v>
      </c>
      <c r="AD958" s="24">
        <v>1582000</v>
      </c>
      <c r="AE958" s="24">
        <v>792600</v>
      </c>
      <c r="AF958" s="24">
        <v>1612000</v>
      </c>
      <c r="AG958" s="24">
        <v>980200</v>
      </c>
      <c r="AH958" s="25">
        <v>1904000</v>
      </c>
      <c r="AI958" s="25">
        <v>1421000</v>
      </c>
      <c r="AJ958" s="25">
        <v>1652000</v>
      </c>
      <c r="AK958" s="25">
        <v>959700</v>
      </c>
      <c r="AL958" s="25">
        <v>1612000</v>
      </c>
      <c r="AM958" s="25">
        <v>1192000</v>
      </c>
      <c r="AN958" s="21" t="s">
        <v>50</v>
      </c>
      <c r="AO958" s="21" t="s">
        <v>50</v>
      </c>
      <c r="AP958" s="21" t="s">
        <v>50</v>
      </c>
      <c r="AQ958" s="21" t="s">
        <v>50</v>
      </c>
      <c r="AR958" s="21" t="s">
        <v>50</v>
      </c>
      <c r="AS958" s="21" t="s">
        <v>50</v>
      </c>
      <c r="AT958" s="21" t="s">
        <v>2629</v>
      </c>
      <c r="AU958" s="23">
        <v>1.3224183700000001</v>
      </c>
      <c r="AV958" s="23">
        <v>0.40317867000000002</v>
      </c>
      <c r="AW958" s="23">
        <v>0.16236548000000001</v>
      </c>
      <c r="AX958" s="23">
        <v>0.78950629000000005</v>
      </c>
      <c r="AY958" s="32">
        <v>957</v>
      </c>
      <c r="AZ958">
        <f t="shared" si="28"/>
        <v>0.44247562365726228</v>
      </c>
      <c r="BA958">
        <f t="shared" si="29"/>
        <v>0.35411064994410918</v>
      </c>
    </row>
    <row r="959" spans="1:53">
      <c r="A959" s="20" t="s">
        <v>50</v>
      </c>
      <c r="B959" s="21" t="s">
        <v>13827</v>
      </c>
      <c r="C959" s="22" t="s">
        <v>13828</v>
      </c>
      <c r="D959" s="21">
        <v>2</v>
      </c>
      <c r="E959" s="22">
        <v>3</v>
      </c>
      <c r="F959" s="22">
        <v>16</v>
      </c>
      <c r="G959" s="21">
        <v>3</v>
      </c>
      <c r="H959" s="21">
        <v>1377</v>
      </c>
      <c r="I959" s="21">
        <v>154.80000000000001</v>
      </c>
      <c r="J959" s="21">
        <v>6.34</v>
      </c>
      <c r="K959" s="21">
        <v>44.13</v>
      </c>
      <c r="L959" s="21" t="s">
        <v>574</v>
      </c>
      <c r="M959" s="21" t="s">
        <v>575</v>
      </c>
      <c r="N959" s="21" t="s">
        <v>108</v>
      </c>
      <c r="O959" s="21" t="s">
        <v>9592</v>
      </c>
      <c r="P959" s="21">
        <v>7750</v>
      </c>
      <c r="Q959" s="21" t="s">
        <v>13830</v>
      </c>
      <c r="R959" s="22" t="s">
        <v>13831</v>
      </c>
      <c r="S959" s="21" t="s">
        <v>13832</v>
      </c>
      <c r="T959" s="21" t="s">
        <v>317</v>
      </c>
      <c r="U959" s="21"/>
      <c r="V959" s="22">
        <v>96.6</v>
      </c>
      <c r="W959" s="22">
        <v>94.4</v>
      </c>
      <c r="X959" s="22">
        <v>92.8</v>
      </c>
      <c r="Y959" s="22">
        <v>114.4</v>
      </c>
      <c r="Z959" s="22">
        <v>108.4</v>
      </c>
      <c r="AA959" s="22">
        <v>93.4</v>
      </c>
      <c r="AB959" s="24">
        <v>1249000</v>
      </c>
      <c r="AC959" s="24">
        <v>1163000</v>
      </c>
      <c r="AD959" s="24">
        <v>1322000</v>
      </c>
      <c r="AE959" s="24">
        <v>1405000</v>
      </c>
      <c r="AF959" s="24">
        <v>1613000</v>
      </c>
      <c r="AG959" s="24">
        <v>1142000</v>
      </c>
      <c r="AH959" s="25">
        <v>1437000</v>
      </c>
      <c r="AI959" s="25">
        <v>1403000</v>
      </c>
      <c r="AJ959" s="25">
        <v>1380000</v>
      </c>
      <c r="AK959" s="25">
        <v>1702000</v>
      </c>
      <c r="AL959" s="25">
        <v>1613000</v>
      </c>
      <c r="AM959" s="25">
        <v>1389000</v>
      </c>
      <c r="AN959" s="21" t="s">
        <v>50</v>
      </c>
      <c r="AO959" s="21" t="s">
        <v>50</v>
      </c>
      <c r="AP959" s="21" t="s">
        <v>50</v>
      </c>
      <c r="AQ959" s="21" t="s">
        <v>50</v>
      </c>
      <c r="AR959" s="21" t="s">
        <v>50</v>
      </c>
      <c r="AS959" s="21" t="s">
        <v>50</v>
      </c>
      <c r="AT959" s="21" t="s">
        <v>13833</v>
      </c>
      <c r="AU959" s="23">
        <v>0.89715761000000005</v>
      </c>
      <c r="AV959" s="23">
        <v>-0.1565666</v>
      </c>
      <c r="AW959" s="23">
        <v>0.16271774999999999</v>
      </c>
      <c r="AX959" s="23">
        <v>0.78856506000000004</v>
      </c>
      <c r="AY959" s="31">
        <v>958</v>
      </c>
      <c r="AZ959">
        <f t="shared" si="28"/>
        <v>0.44297274739039666</v>
      </c>
      <c r="BA959">
        <f t="shared" si="29"/>
        <v>0.35362299165963462</v>
      </c>
    </row>
    <row r="960" spans="1:53">
      <c r="A960" s="20" t="s">
        <v>50</v>
      </c>
      <c r="B960" s="21" t="s">
        <v>13662</v>
      </c>
      <c r="C960" s="22" t="s">
        <v>13663</v>
      </c>
      <c r="D960" s="21">
        <v>12</v>
      </c>
      <c r="E960" s="22">
        <v>3</v>
      </c>
      <c r="F960" s="22">
        <v>18</v>
      </c>
      <c r="G960" s="21">
        <v>2</v>
      </c>
      <c r="H960" s="21">
        <v>385</v>
      </c>
      <c r="I960" s="21">
        <v>42</v>
      </c>
      <c r="J960" s="21">
        <v>9.69</v>
      </c>
      <c r="K960" s="21">
        <v>46.05</v>
      </c>
      <c r="L960" s="21" t="s">
        <v>574</v>
      </c>
      <c r="M960" s="21" t="s">
        <v>1243</v>
      </c>
      <c r="N960" s="21" t="s">
        <v>87</v>
      </c>
      <c r="O960" s="21" t="s">
        <v>13664</v>
      </c>
      <c r="P960" s="21">
        <v>149986</v>
      </c>
      <c r="Q960" s="21" t="s">
        <v>13666</v>
      </c>
      <c r="R960" s="22" t="s">
        <v>13269</v>
      </c>
      <c r="S960" s="21" t="s">
        <v>13667</v>
      </c>
      <c r="T960" s="21"/>
      <c r="U960" s="21"/>
      <c r="V960" s="22">
        <v>95.1</v>
      </c>
      <c r="W960" s="22">
        <v>73.5</v>
      </c>
      <c r="X960" s="22">
        <v>106.2</v>
      </c>
      <c r="Y960" s="22">
        <v>108.6</v>
      </c>
      <c r="Z960" s="22">
        <v>112.1</v>
      </c>
      <c r="AA960" s="22">
        <v>104.5</v>
      </c>
      <c r="AB960" s="24">
        <v>1137000</v>
      </c>
      <c r="AC960" s="24">
        <v>837700</v>
      </c>
      <c r="AD960" s="24">
        <v>1399000</v>
      </c>
      <c r="AE960" s="24">
        <v>1234000</v>
      </c>
      <c r="AF960" s="24">
        <v>1542000</v>
      </c>
      <c r="AG960" s="24">
        <v>1182000</v>
      </c>
      <c r="AH960" s="25">
        <v>1308000</v>
      </c>
      <c r="AI960" s="25">
        <v>1011000</v>
      </c>
      <c r="AJ960" s="25">
        <v>1461000</v>
      </c>
      <c r="AK960" s="25">
        <v>1494000</v>
      </c>
      <c r="AL960" s="25">
        <v>1542000</v>
      </c>
      <c r="AM960" s="25">
        <v>1438000</v>
      </c>
      <c r="AN960" s="21" t="s">
        <v>50</v>
      </c>
      <c r="AO960" s="21" t="s">
        <v>50</v>
      </c>
      <c r="AP960" s="21" t="s">
        <v>62</v>
      </c>
      <c r="AQ960" s="21" t="s">
        <v>50</v>
      </c>
      <c r="AR960" s="21" t="s">
        <v>50</v>
      </c>
      <c r="AS960" s="21" t="s">
        <v>50</v>
      </c>
      <c r="AT960" s="21" t="s">
        <v>13668</v>
      </c>
      <c r="AU960" s="23">
        <v>0.84495555</v>
      </c>
      <c r="AV960" s="23">
        <v>-0.24305270000000001</v>
      </c>
      <c r="AW960" s="23">
        <v>0.16286047000000001</v>
      </c>
      <c r="AX960" s="23">
        <v>0.78818432000000005</v>
      </c>
      <c r="AY960" s="31">
        <v>959</v>
      </c>
      <c r="AZ960">
        <f t="shared" si="28"/>
        <v>0.44289896325338896</v>
      </c>
      <c r="BA960">
        <f t="shared" si="29"/>
        <v>0.35369533631912314</v>
      </c>
    </row>
    <row r="961" spans="1:53">
      <c r="A961" s="20" t="s">
        <v>50</v>
      </c>
      <c r="B961" s="21" t="s">
        <v>7213</v>
      </c>
      <c r="C961" s="22" t="s">
        <v>7214</v>
      </c>
      <c r="D961" s="21">
        <v>1</v>
      </c>
      <c r="E961" s="22">
        <v>2</v>
      </c>
      <c r="F961" s="22">
        <v>87</v>
      </c>
      <c r="G961" s="21">
        <v>2</v>
      </c>
      <c r="H961" s="21">
        <v>2236</v>
      </c>
      <c r="I961" s="21">
        <v>236</v>
      </c>
      <c r="J961" s="21">
        <v>6.73</v>
      </c>
      <c r="K961" s="21">
        <v>234.56</v>
      </c>
      <c r="L961" s="21"/>
      <c r="M961" s="21"/>
      <c r="N961" s="21"/>
      <c r="O961" s="21"/>
      <c r="P961" s="21"/>
      <c r="Q961" s="21"/>
      <c r="R961" s="22"/>
      <c r="S961" s="21"/>
      <c r="T961" s="21"/>
      <c r="U961" s="21"/>
      <c r="V961" s="22">
        <v>98.4</v>
      </c>
      <c r="W961" s="22">
        <v>98.8</v>
      </c>
      <c r="X961" s="22">
        <v>135.69999999999999</v>
      </c>
      <c r="Y961" s="22">
        <v>82</v>
      </c>
      <c r="Z961" s="22">
        <v>93.4</v>
      </c>
      <c r="AA961" s="22">
        <v>91.7</v>
      </c>
      <c r="AB961" s="24">
        <v>11830000</v>
      </c>
      <c r="AC961" s="24">
        <v>11320000</v>
      </c>
      <c r="AD961" s="24">
        <v>17980000</v>
      </c>
      <c r="AE961" s="24">
        <v>9369000</v>
      </c>
      <c r="AF961" s="24">
        <v>12910000</v>
      </c>
      <c r="AG961" s="24">
        <v>10420000</v>
      </c>
      <c r="AH961" s="25">
        <v>13610000</v>
      </c>
      <c r="AI961" s="25">
        <v>13660000</v>
      </c>
      <c r="AJ961" s="25">
        <v>18770000</v>
      </c>
      <c r="AK961" s="25">
        <v>11340000</v>
      </c>
      <c r="AL961" s="25">
        <v>12910000</v>
      </c>
      <c r="AM961" s="25">
        <v>12680000</v>
      </c>
      <c r="AN961" s="21" t="s">
        <v>50</v>
      </c>
      <c r="AO961" s="21" t="s">
        <v>50</v>
      </c>
      <c r="AP961" s="21" t="s">
        <v>50</v>
      </c>
      <c r="AQ961" s="21" t="s">
        <v>50</v>
      </c>
      <c r="AR961" s="21" t="s">
        <v>50</v>
      </c>
      <c r="AS961" s="21" t="s">
        <v>50</v>
      </c>
      <c r="AT961" s="21" t="s">
        <v>7215</v>
      </c>
      <c r="AU961" s="23">
        <v>1.2467818500000001</v>
      </c>
      <c r="AV961" s="23">
        <v>0.31820904999999999</v>
      </c>
      <c r="AW961" s="23">
        <v>0.16304498000000001</v>
      </c>
      <c r="AX961" s="23">
        <v>0.78769255999999999</v>
      </c>
      <c r="AY961" s="32">
        <v>960</v>
      </c>
      <c r="AZ961">
        <f t="shared" si="28"/>
        <v>0.44293886233333335</v>
      </c>
      <c r="BA961">
        <f t="shared" si="29"/>
        <v>0.35365621414627374</v>
      </c>
    </row>
    <row r="962" spans="1:53">
      <c r="A962" s="20" t="s">
        <v>1240</v>
      </c>
      <c r="B962" s="21" t="s">
        <v>18344</v>
      </c>
      <c r="C962" s="22" t="s">
        <v>18345</v>
      </c>
      <c r="D962" s="21">
        <v>0</v>
      </c>
      <c r="E962" s="22">
        <v>1</v>
      </c>
      <c r="F962" s="22">
        <v>2</v>
      </c>
      <c r="G962" s="21">
        <v>1</v>
      </c>
      <c r="H962" s="21">
        <v>1596</v>
      </c>
      <c r="I962" s="21">
        <v>174.9</v>
      </c>
      <c r="J962" s="21">
        <v>9.74</v>
      </c>
      <c r="K962" s="21">
        <v>4.01</v>
      </c>
      <c r="L962" s="21" t="s">
        <v>373</v>
      </c>
      <c r="M962" s="21" t="s">
        <v>575</v>
      </c>
      <c r="N962" s="21" t="s">
        <v>69</v>
      </c>
      <c r="O962" s="21"/>
      <c r="P962" s="21">
        <v>26040</v>
      </c>
      <c r="Q962" s="21" t="s">
        <v>18347</v>
      </c>
      <c r="R962" s="22" t="s">
        <v>18348</v>
      </c>
      <c r="S962" s="21" t="s">
        <v>18349</v>
      </c>
      <c r="T962" s="21"/>
      <c r="U962" s="21" t="s">
        <v>6439</v>
      </c>
      <c r="V962" s="22">
        <v>71.900000000000006</v>
      </c>
      <c r="W962" s="22">
        <v>79.099999999999994</v>
      </c>
      <c r="X962" s="22">
        <v>113.3</v>
      </c>
      <c r="Y962" s="22">
        <v>121.2</v>
      </c>
      <c r="Z962" s="22">
        <v>101.9</v>
      </c>
      <c r="AA962" s="22">
        <v>112.6</v>
      </c>
      <c r="AB962" s="24">
        <v>662400</v>
      </c>
      <c r="AC962" s="24">
        <v>693800</v>
      </c>
      <c r="AD962" s="24">
        <v>1150000</v>
      </c>
      <c r="AE962" s="24">
        <v>1061000</v>
      </c>
      <c r="AF962" s="24">
        <v>1079000</v>
      </c>
      <c r="AG962" s="24">
        <v>980500</v>
      </c>
      <c r="AH962" s="25">
        <v>762200</v>
      </c>
      <c r="AI962" s="25">
        <v>837500</v>
      </c>
      <c r="AJ962" s="25">
        <v>1201000</v>
      </c>
      <c r="AK962" s="25">
        <v>1285000</v>
      </c>
      <c r="AL962" s="25">
        <v>1079000</v>
      </c>
      <c r="AM962" s="25">
        <v>1193000</v>
      </c>
      <c r="AN962" s="21" t="s">
        <v>62</v>
      </c>
      <c r="AO962" s="21" t="s">
        <v>62</v>
      </c>
      <c r="AP962" s="21" t="s">
        <v>50</v>
      </c>
      <c r="AQ962" s="21" t="s">
        <v>50</v>
      </c>
      <c r="AR962" s="21" t="s">
        <v>62</v>
      </c>
      <c r="AS962" s="21" t="s">
        <v>62</v>
      </c>
      <c r="AT962" s="21" t="s">
        <v>2759</v>
      </c>
      <c r="AU962" s="23">
        <v>0.78747714999999996</v>
      </c>
      <c r="AV962" s="23">
        <v>-0.34469</v>
      </c>
      <c r="AW962" s="23">
        <v>0.163574</v>
      </c>
      <c r="AX962" s="23">
        <v>0.78628571999999997</v>
      </c>
      <c r="AY962" s="31">
        <v>961</v>
      </c>
      <c r="AZ962">
        <f t="shared" si="28"/>
        <v>0.4439136233090531</v>
      </c>
      <c r="BA962">
        <f t="shared" si="29"/>
        <v>0.35270152666384347</v>
      </c>
    </row>
    <row r="963" spans="1:53">
      <c r="A963" s="20" t="s">
        <v>50</v>
      </c>
      <c r="B963" s="21" t="s">
        <v>18741</v>
      </c>
      <c r="C963" s="22" t="s">
        <v>18742</v>
      </c>
      <c r="D963" s="21">
        <v>2</v>
      </c>
      <c r="E963" s="22">
        <v>1</v>
      </c>
      <c r="F963" s="22">
        <v>3</v>
      </c>
      <c r="G963" s="21">
        <v>1</v>
      </c>
      <c r="H963" s="21">
        <v>677</v>
      </c>
      <c r="I963" s="21">
        <v>74.2</v>
      </c>
      <c r="J963" s="21">
        <v>6.19</v>
      </c>
      <c r="K963" s="21">
        <v>3.55</v>
      </c>
      <c r="L963" s="21" t="s">
        <v>574</v>
      </c>
      <c r="M963" s="21" t="s">
        <v>151</v>
      </c>
      <c r="N963" s="21" t="s">
        <v>69</v>
      </c>
      <c r="O963" s="21" t="s">
        <v>2770</v>
      </c>
      <c r="P963" s="21">
        <v>9925</v>
      </c>
      <c r="Q963" s="21" t="s">
        <v>18744</v>
      </c>
      <c r="R963" s="22" t="s">
        <v>18745</v>
      </c>
      <c r="S963" s="21" t="s">
        <v>18746</v>
      </c>
      <c r="T963" s="21"/>
      <c r="U963" s="21"/>
      <c r="V963" s="22">
        <v>85.9</v>
      </c>
      <c r="W963" s="22">
        <v>69.5</v>
      </c>
      <c r="X963" s="22">
        <v>101.9</v>
      </c>
      <c r="Y963" s="22">
        <v>130.6</v>
      </c>
      <c r="Z963" s="22">
        <v>125.4</v>
      </c>
      <c r="AA963" s="22">
        <v>86.7</v>
      </c>
      <c r="AB963" s="24">
        <v>144000</v>
      </c>
      <c r="AC963" s="24">
        <v>111000</v>
      </c>
      <c r="AD963" s="24">
        <v>188200</v>
      </c>
      <c r="AE963" s="24">
        <v>208000</v>
      </c>
      <c r="AF963" s="24">
        <v>241800</v>
      </c>
      <c r="AG963" s="24">
        <v>137400</v>
      </c>
      <c r="AH963" s="25">
        <v>165700</v>
      </c>
      <c r="AI963" s="25">
        <v>134100</v>
      </c>
      <c r="AJ963" s="25">
        <v>196400</v>
      </c>
      <c r="AK963" s="25">
        <v>251800</v>
      </c>
      <c r="AL963" s="25">
        <v>241800</v>
      </c>
      <c r="AM963" s="25">
        <v>167100</v>
      </c>
      <c r="AN963" s="21" t="s">
        <v>62</v>
      </c>
      <c r="AO963" s="21" t="s">
        <v>50</v>
      </c>
      <c r="AP963" s="21" t="s">
        <v>62</v>
      </c>
      <c r="AQ963" s="21" t="s">
        <v>62</v>
      </c>
      <c r="AR963" s="21" t="s">
        <v>50</v>
      </c>
      <c r="AS963" s="21" t="s">
        <v>50</v>
      </c>
      <c r="AT963" s="21" t="s">
        <v>18747</v>
      </c>
      <c r="AU963" s="23">
        <v>0.75101949000000001</v>
      </c>
      <c r="AV963" s="23">
        <v>-0.41307779999999999</v>
      </c>
      <c r="AW963" s="23">
        <v>0.16398835</v>
      </c>
      <c r="AX963" s="23">
        <v>0.78518701000000002</v>
      </c>
      <c r="AY963" s="31">
        <v>962</v>
      </c>
      <c r="AZ963">
        <f t="shared" ref="AZ963:AZ1026" si="30">AW963*2608/AY963</f>
        <v>0.44457548523908524</v>
      </c>
      <c r="BA963">
        <f t="shared" ref="BA963:BA1026" si="31">-LOG10(AZ963)</f>
        <v>0.35205448882308965</v>
      </c>
    </row>
    <row r="964" spans="1:53">
      <c r="A964" s="20" t="s">
        <v>50</v>
      </c>
      <c r="B964" s="21" t="s">
        <v>18258</v>
      </c>
      <c r="C964" s="22" t="s">
        <v>18259</v>
      </c>
      <c r="D964" s="21">
        <v>3</v>
      </c>
      <c r="E964" s="22">
        <v>1</v>
      </c>
      <c r="F964" s="22">
        <v>5</v>
      </c>
      <c r="G964" s="21">
        <v>1</v>
      </c>
      <c r="H964" s="21">
        <v>299</v>
      </c>
      <c r="I964" s="21">
        <v>34.6</v>
      </c>
      <c r="J964" s="21">
        <v>5.36</v>
      </c>
      <c r="K964" s="21">
        <v>14.6</v>
      </c>
      <c r="L964" s="21" t="s">
        <v>574</v>
      </c>
      <c r="M964" s="21" t="s">
        <v>536</v>
      </c>
      <c r="N964" s="21" t="s">
        <v>108</v>
      </c>
      <c r="O964" s="21" t="s">
        <v>18260</v>
      </c>
      <c r="P964" s="21">
        <v>54585</v>
      </c>
      <c r="Q964" s="21" t="s">
        <v>18262</v>
      </c>
      <c r="R964" s="22" t="s">
        <v>18263</v>
      </c>
      <c r="S964" s="21" t="s">
        <v>18264</v>
      </c>
      <c r="T964" s="21" t="s">
        <v>18265</v>
      </c>
      <c r="U964" s="21" t="s">
        <v>7716</v>
      </c>
      <c r="V964" s="22">
        <v>84.2</v>
      </c>
      <c r="W964" s="22">
        <v>73.2</v>
      </c>
      <c r="X964" s="22">
        <v>108.4</v>
      </c>
      <c r="Y964" s="22">
        <v>118.9</v>
      </c>
      <c r="Z964" s="22">
        <v>94.6</v>
      </c>
      <c r="AA964" s="22">
        <v>120.6</v>
      </c>
      <c r="AB964" s="24">
        <v>135200</v>
      </c>
      <c r="AC964" s="24">
        <v>112100</v>
      </c>
      <c r="AD964" s="24">
        <v>191800</v>
      </c>
      <c r="AE964" s="24">
        <v>181400</v>
      </c>
      <c r="AF964" s="24">
        <v>174700</v>
      </c>
      <c r="AG964" s="24">
        <v>183200</v>
      </c>
      <c r="AH964" s="25">
        <v>155600</v>
      </c>
      <c r="AI964" s="25">
        <v>135300</v>
      </c>
      <c r="AJ964" s="25">
        <v>200200</v>
      </c>
      <c r="AK964" s="25">
        <v>219700</v>
      </c>
      <c r="AL964" s="25">
        <v>174700</v>
      </c>
      <c r="AM964" s="25">
        <v>222800</v>
      </c>
      <c r="AN964" s="21" t="s">
        <v>50</v>
      </c>
      <c r="AO964" s="21" t="s">
        <v>50</v>
      </c>
      <c r="AP964" s="21" t="s">
        <v>62</v>
      </c>
      <c r="AQ964" s="21" t="s">
        <v>50</v>
      </c>
      <c r="AR964" s="21" t="s">
        <v>50</v>
      </c>
      <c r="AS964" s="21" t="s">
        <v>50</v>
      </c>
      <c r="AT964" s="21" t="s">
        <v>12188</v>
      </c>
      <c r="AU964" s="23">
        <v>0.79568306</v>
      </c>
      <c r="AV964" s="23">
        <v>-0.32973419999999998</v>
      </c>
      <c r="AW964" s="23">
        <v>0.16400527000000001</v>
      </c>
      <c r="AX964" s="23">
        <v>0.78514220999999995</v>
      </c>
      <c r="AY964" s="32">
        <v>963</v>
      </c>
      <c r="AZ964">
        <f t="shared" si="30"/>
        <v>0.44415965125649015</v>
      </c>
      <c r="BA964">
        <f t="shared" si="31"/>
        <v>0.35246089655873941</v>
      </c>
    </row>
    <row r="965" spans="1:53">
      <c r="A965" s="20" t="s">
        <v>1240</v>
      </c>
      <c r="B965" s="21" t="s">
        <v>19333</v>
      </c>
      <c r="C965" s="22" t="s">
        <v>19334</v>
      </c>
      <c r="D965" s="21">
        <v>2</v>
      </c>
      <c r="E965" s="22">
        <v>1</v>
      </c>
      <c r="F965" s="22">
        <v>3</v>
      </c>
      <c r="G965" s="21">
        <v>1</v>
      </c>
      <c r="H965" s="21">
        <v>350</v>
      </c>
      <c r="I965" s="21">
        <v>38.200000000000003</v>
      </c>
      <c r="J965" s="21">
        <v>5.76</v>
      </c>
      <c r="K965" s="21">
        <v>5.54</v>
      </c>
      <c r="L965" s="21" t="s">
        <v>574</v>
      </c>
      <c r="M965" s="21" t="s">
        <v>631</v>
      </c>
      <c r="N965" s="21"/>
      <c r="O965" s="21"/>
      <c r="P965" s="21">
        <v>25844</v>
      </c>
      <c r="Q965" s="21" t="s">
        <v>19336</v>
      </c>
      <c r="R965" s="22" t="s">
        <v>19337</v>
      </c>
      <c r="S965" s="21" t="s">
        <v>19338</v>
      </c>
      <c r="T965" s="21"/>
      <c r="U965" s="21"/>
      <c r="V965" s="22">
        <v>77.8</v>
      </c>
      <c r="W965" s="22">
        <v>71.099999999999994</v>
      </c>
      <c r="X965" s="22">
        <v>112</v>
      </c>
      <c r="Y965" s="22">
        <v>121.6</v>
      </c>
      <c r="Z965" s="22">
        <v>95.9</v>
      </c>
      <c r="AA965" s="22">
        <v>121.5</v>
      </c>
      <c r="AB965" s="24">
        <v>674500</v>
      </c>
      <c r="AC965" s="24">
        <v>587400</v>
      </c>
      <c r="AD965" s="24">
        <v>1070000</v>
      </c>
      <c r="AE965" s="24">
        <v>1002000</v>
      </c>
      <c r="AF965" s="24">
        <v>956300</v>
      </c>
      <c r="AG965" s="24">
        <v>996400</v>
      </c>
      <c r="AH965" s="25">
        <v>776100</v>
      </c>
      <c r="AI965" s="25">
        <v>709100</v>
      </c>
      <c r="AJ965" s="25">
        <v>1117000</v>
      </c>
      <c r="AK965" s="25">
        <v>1213000</v>
      </c>
      <c r="AL965" s="25">
        <v>956300</v>
      </c>
      <c r="AM965" s="25">
        <v>1212000</v>
      </c>
      <c r="AN965" s="21" t="s">
        <v>50</v>
      </c>
      <c r="AO965" s="21" t="s">
        <v>62</v>
      </c>
      <c r="AP965" s="21" t="s">
        <v>62</v>
      </c>
      <c r="AQ965" s="21" t="s">
        <v>50</v>
      </c>
      <c r="AR965" s="21" t="s">
        <v>50</v>
      </c>
      <c r="AS965" s="21" t="s">
        <v>62</v>
      </c>
      <c r="AT965" s="21" t="s">
        <v>17511</v>
      </c>
      <c r="AU965" s="23">
        <v>0.76976275999999999</v>
      </c>
      <c r="AV965" s="23">
        <v>-0.37751420000000002</v>
      </c>
      <c r="AW965" s="23">
        <v>0.16403189000000001</v>
      </c>
      <c r="AX965" s="23">
        <v>0.78507170000000004</v>
      </c>
      <c r="AY965" s="31">
        <v>964</v>
      </c>
      <c r="AZ965">
        <f t="shared" si="30"/>
        <v>0.44377092232365145</v>
      </c>
      <c r="BA965">
        <f t="shared" si="31"/>
        <v>0.352841157913167</v>
      </c>
    </row>
    <row r="966" spans="1:53">
      <c r="A966" s="20" t="s">
        <v>50</v>
      </c>
      <c r="B966" s="21" t="s">
        <v>1429</v>
      </c>
      <c r="C966" s="22" t="s">
        <v>1430</v>
      </c>
      <c r="D966" s="21">
        <v>5</v>
      </c>
      <c r="E966" s="22">
        <v>1</v>
      </c>
      <c r="F966" s="22">
        <v>11</v>
      </c>
      <c r="G966" s="21">
        <v>1</v>
      </c>
      <c r="H966" s="21">
        <v>234</v>
      </c>
      <c r="I966" s="21">
        <v>26.1</v>
      </c>
      <c r="J966" s="21">
        <v>7.78</v>
      </c>
      <c r="K966" s="21">
        <v>25.43</v>
      </c>
      <c r="L966" s="21" t="s">
        <v>1431</v>
      </c>
      <c r="M966" s="21" t="s">
        <v>1329</v>
      </c>
      <c r="N966" s="21" t="s">
        <v>253</v>
      </c>
      <c r="O966" s="21" t="s">
        <v>1432</v>
      </c>
      <c r="P966" s="21">
        <v>23184</v>
      </c>
      <c r="Q966" s="21" t="s">
        <v>1434</v>
      </c>
      <c r="R966" s="22" t="s">
        <v>1435</v>
      </c>
      <c r="S966" s="21" t="s">
        <v>1436</v>
      </c>
      <c r="T966" s="21"/>
      <c r="U966" s="21"/>
      <c r="V966" s="22">
        <v>151.9</v>
      </c>
      <c r="W966" s="22">
        <v>100.6</v>
      </c>
      <c r="X966" s="22">
        <v>108.1</v>
      </c>
      <c r="Y966" s="22">
        <v>63.6</v>
      </c>
      <c r="Z966" s="22">
        <v>60.9</v>
      </c>
      <c r="AA966" s="22">
        <v>115</v>
      </c>
      <c r="AB966" s="24">
        <v>1959000</v>
      </c>
      <c r="AC966" s="24">
        <v>1236000</v>
      </c>
      <c r="AD966" s="24">
        <v>1537000</v>
      </c>
      <c r="AE966" s="24">
        <v>780100</v>
      </c>
      <c r="AF966" s="24">
        <v>903400</v>
      </c>
      <c r="AG966" s="24">
        <v>1403000</v>
      </c>
      <c r="AH966" s="25">
        <v>2255000</v>
      </c>
      <c r="AI966" s="25">
        <v>1493000</v>
      </c>
      <c r="AJ966" s="25">
        <v>1605000</v>
      </c>
      <c r="AK966" s="25">
        <v>944500</v>
      </c>
      <c r="AL966" s="25">
        <v>903400</v>
      </c>
      <c r="AM966" s="25">
        <v>1706000</v>
      </c>
      <c r="AN966" s="21" t="s">
        <v>50</v>
      </c>
      <c r="AO966" s="21" t="s">
        <v>50</v>
      </c>
      <c r="AP966" s="21" t="s">
        <v>50</v>
      </c>
      <c r="AQ966" s="21" t="s">
        <v>62</v>
      </c>
      <c r="AR966" s="21" t="s">
        <v>50</v>
      </c>
      <c r="AS966" s="21" t="s">
        <v>50</v>
      </c>
      <c r="AT966" s="21" t="s">
        <v>1437</v>
      </c>
      <c r="AU966" s="26">
        <v>1.50581565</v>
      </c>
      <c r="AV966" s="23">
        <v>0.59054516000000001</v>
      </c>
      <c r="AW966" s="23">
        <v>0.16473811999999999</v>
      </c>
      <c r="AX966" s="23">
        <v>0.78320590000000001</v>
      </c>
      <c r="AY966" s="31">
        <v>965</v>
      </c>
      <c r="AZ966">
        <f t="shared" si="30"/>
        <v>0.4452197066943005</v>
      </c>
      <c r="BA966">
        <f t="shared" si="31"/>
        <v>0.35142562079919709</v>
      </c>
    </row>
    <row r="967" spans="1:53">
      <c r="A967" s="20" t="s">
        <v>50</v>
      </c>
      <c r="B967" s="21" t="s">
        <v>4159</v>
      </c>
      <c r="C967" s="22" t="s">
        <v>4160</v>
      </c>
      <c r="D967" s="21">
        <v>1</v>
      </c>
      <c r="E967" s="22">
        <v>1</v>
      </c>
      <c r="F967" s="22">
        <v>3</v>
      </c>
      <c r="G967" s="21">
        <v>1</v>
      </c>
      <c r="H967" s="21">
        <v>758</v>
      </c>
      <c r="I967" s="21">
        <v>87.5</v>
      </c>
      <c r="J967" s="21">
        <v>8.02</v>
      </c>
      <c r="K967" s="21">
        <v>6.7</v>
      </c>
      <c r="L967" s="21" t="s">
        <v>4161</v>
      </c>
      <c r="M967" s="21" t="s">
        <v>98</v>
      </c>
      <c r="N967" s="21" t="s">
        <v>108</v>
      </c>
      <c r="O967" s="21" t="s">
        <v>4162</v>
      </c>
      <c r="P967" s="21">
        <v>2677</v>
      </c>
      <c r="Q967" s="21" t="s">
        <v>4164</v>
      </c>
      <c r="R967" s="22" t="s">
        <v>4165</v>
      </c>
      <c r="S967" s="21" t="s">
        <v>4166</v>
      </c>
      <c r="T967" s="21" t="s">
        <v>4167</v>
      </c>
      <c r="U967" s="21"/>
      <c r="V967" s="22">
        <v>138.5</v>
      </c>
      <c r="W967" s="22">
        <v>88.8</v>
      </c>
      <c r="X967" s="22">
        <v>115.9</v>
      </c>
      <c r="Y967" s="22">
        <v>94</v>
      </c>
      <c r="Z967" s="22">
        <v>67.400000000000006</v>
      </c>
      <c r="AA967" s="22">
        <v>95.3</v>
      </c>
      <c r="AB967" s="24">
        <v>304100</v>
      </c>
      <c r="AC967" s="24">
        <v>186000</v>
      </c>
      <c r="AD967" s="24">
        <v>280600</v>
      </c>
      <c r="AE967" s="24">
        <v>196300</v>
      </c>
      <c r="AF967" s="24">
        <v>170500</v>
      </c>
      <c r="AG967" s="24">
        <v>198000</v>
      </c>
      <c r="AH967" s="25">
        <v>349900</v>
      </c>
      <c r="AI967" s="25">
        <v>224500</v>
      </c>
      <c r="AJ967" s="25">
        <v>293000</v>
      </c>
      <c r="AK967" s="25">
        <v>237700</v>
      </c>
      <c r="AL967" s="25">
        <v>170500</v>
      </c>
      <c r="AM967" s="25">
        <v>240900</v>
      </c>
      <c r="AN967" s="21" t="s">
        <v>50</v>
      </c>
      <c r="AO967" s="21" t="s">
        <v>50</v>
      </c>
      <c r="AP967" s="21" t="s">
        <v>50</v>
      </c>
      <c r="AQ967" s="21" t="s">
        <v>62</v>
      </c>
      <c r="AR967" s="21" t="s">
        <v>62</v>
      </c>
      <c r="AS967" s="21" t="s">
        <v>62</v>
      </c>
      <c r="AT967" s="21" t="s">
        <v>4168</v>
      </c>
      <c r="AU967" s="23">
        <v>1.33658089</v>
      </c>
      <c r="AV967" s="23">
        <v>0.41854714999999998</v>
      </c>
      <c r="AW967" s="23">
        <v>0.16490186000000001</v>
      </c>
      <c r="AX967" s="23">
        <v>0.78277445000000001</v>
      </c>
      <c r="AY967" s="32">
        <v>966</v>
      </c>
      <c r="AZ967">
        <f t="shared" si="30"/>
        <v>0.4452008808281574</v>
      </c>
      <c r="BA967">
        <f t="shared" si="31"/>
        <v>0.35144398508658842</v>
      </c>
    </row>
    <row r="968" spans="1:53">
      <c r="A968" s="20" t="s">
        <v>50</v>
      </c>
      <c r="B968" s="21" t="s">
        <v>17558</v>
      </c>
      <c r="C968" s="22" t="s">
        <v>17559</v>
      </c>
      <c r="D968" s="21">
        <v>0</v>
      </c>
      <c r="E968" s="22">
        <v>1</v>
      </c>
      <c r="F968" s="22">
        <v>1</v>
      </c>
      <c r="G968" s="21">
        <v>1</v>
      </c>
      <c r="H968" s="21">
        <v>2137</v>
      </c>
      <c r="I968" s="21">
        <v>237.1</v>
      </c>
      <c r="J968" s="21">
        <v>6.76</v>
      </c>
      <c r="K968" s="21">
        <v>2</v>
      </c>
      <c r="L968" s="21"/>
      <c r="M968" s="21" t="s">
        <v>940</v>
      </c>
      <c r="N968" s="21"/>
      <c r="O968" s="21" t="s">
        <v>17560</v>
      </c>
      <c r="P968" s="21">
        <v>80003</v>
      </c>
      <c r="Q968" s="21" t="s">
        <v>17562</v>
      </c>
      <c r="R968" s="22" t="s">
        <v>17563</v>
      </c>
      <c r="S968" s="21" t="s">
        <v>17564</v>
      </c>
      <c r="T968" s="21"/>
      <c r="U968" s="21"/>
      <c r="V968" s="22">
        <v>86.6</v>
      </c>
      <c r="W968" s="22">
        <v>79.8</v>
      </c>
      <c r="X968" s="22">
        <v>103.6</v>
      </c>
      <c r="Y968" s="22">
        <v>117.9</v>
      </c>
      <c r="Z968" s="22">
        <v>91.2</v>
      </c>
      <c r="AA968" s="22">
        <v>121</v>
      </c>
      <c r="AB968" s="24">
        <v>32960</v>
      </c>
      <c r="AC968" s="24"/>
      <c r="AD968" s="24">
        <v>43460</v>
      </c>
      <c r="AE968" s="24">
        <v>42670</v>
      </c>
      <c r="AF968" s="24"/>
      <c r="AG968" s="24">
        <v>43570</v>
      </c>
      <c r="AH968" s="25">
        <v>37920</v>
      </c>
      <c r="AI968" s="25">
        <v>34950</v>
      </c>
      <c r="AJ968" s="25">
        <v>45370</v>
      </c>
      <c r="AK968" s="25">
        <v>51670</v>
      </c>
      <c r="AL968" s="25">
        <v>39930</v>
      </c>
      <c r="AM968" s="25">
        <v>53000</v>
      </c>
      <c r="AN968" s="21" t="s">
        <v>62</v>
      </c>
      <c r="AO968" s="21" t="s">
        <v>63</v>
      </c>
      <c r="AP968" s="21" t="s">
        <v>62</v>
      </c>
      <c r="AQ968" s="21" t="s">
        <v>62</v>
      </c>
      <c r="AR968" s="21" t="s">
        <v>63</v>
      </c>
      <c r="AS968" s="21" t="s">
        <v>50</v>
      </c>
      <c r="AT968" s="21" t="s">
        <v>17565</v>
      </c>
      <c r="AU968" s="23">
        <v>0.81775703</v>
      </c>
      <c r="AV968" s="23">
        <v>-0.29025580000000001</v>
      </c>
      <c r="AW968" s="23">
        <v>0.16528182999999999</v>
      </c>
      <c r="AX968" s="23">
        <v>0.78177489</v>
      </c>
      <c r="AY968" s="31">
        <v>967</v>
      </c>
      <c r="AZ968">
        <f t="shared" si="30"/>
        <v>0.44576526643226472</v>
      </c>
      <c r="BA968">
        <f t="shared" si="31"/>
        <v>0.35089377431355823</v>
      </c>
    </row>
    <row r="969" spans="1:53">
      <c r="A969" s="20" t="s">
        <v>50</v>
      </c>
      <c r="B969" s="21" t="s">
        <v>14192</v>
      </c>
      <c r="C969" s="22" t="s">
        <v>14193</v>
      </c>
      <c r="D969" s="21">
        <v>9</v>
      </c>
      <c r="E969" s="22">
        <v>5</v>
      </c>
      <c r="F969" s="22">
        <v>30</v>
      </c>
      <c r="G969" s="21">
        <v>5</v>
      </c>
      <c r="H969" s="21">
        <v>791</v>
      </c>
      <c r="I969" s="21">
        <v>84.9</v>
      </c>
      <c r="J969" s="21">
        <v>5.36</v>
      </c>
      <c r="K969" s="21">
        <v>81.290000000000006</v>
      </c>
      <c r="L969" s="21"/>
      <c r="M969" s="21"/>
      <c r="N969" s="21"/>
      <c r="O969" s="21"/>
      <c r="P969" s="21"/>
      <c r="Q969" s="21"/>
      <c r="R969" s="22" t="s">
        <v>14194</v>
      </c>
      <c r="S969" s="21" t="s">
        <v>14192</v>
      </c>
      <c r="T969" s="21"/>
      <c r="U969" s="21"/>
      <c r="V969" s="22">
        <v>107.7</v>
      </c>
      <c r="W969" s="22">
        <v>80.5</v>
      </c>
      <c r="X969" s="22">
        <v>88.9</v>
      </c>
      <c r="Y969" s="22">
        <v>103.4</v>
      </c>
      <c r="Z969" s="22">
        <v>103.7</v>
      </c>
      <c r="AA969" s="22">
        <v>115.8</v>
      </c>
      <c r="AB969" s="24">
        <v>2113000</v>
      </c>
      <c r="AC969" s="24">
        <v>1506000</v>
      </c>
      <c r="AD969" s="24">
        <v>1923000</v>
      </c>
      <c r="AE969" s="24">
        <v>1929000</v>
      </c>
      <c r="AF969" s="24">
        <v>2342000</v>
      </c>
      <c r="AG969" s="24">
        <v>2149000</v>
      </c>
      <c r="AH969" s="25">
        <v>2432000</v>
      </c>
      <c r="AI969" s="25">
        <v>1818000</v>
      </c>
      <c r="AJ969" s="25">
        <v>2007000</v>
      </c>
      <c r="AK969" s="25">
        <v>2335000</v>
      </c>
      <c r="AL969" s="25">
        <v>2342000</v>
      </c>
      <c r="AM969" s="25">
        <v>2614000</v>
      </c>
      <c r="AN969" s="21" t="s">
        <v>50</v>
      </c>
      <c r="AO969" s="21" t="s">
        <v>50</v>
      </c>
      <c r="AP969" s="21" t="s">
        <v>50</v>
      </c>
      <c r="AQ969" s="21" t="s">
        <v>50</v>
      </c>
      <c r="AR969" s="21" t="s">
        <v>50</v>
      </c>
      <c r="AS969" s="21" t="s">
        <v>50</v>
      </c>
      <c r="AT969" s="21" t="s">
        <v>14195</v>
      </c>
      <c r="AU969" s="23">
        <v>0.85823656000000004</v>
      </c>
      <c r="AV969" s="23">
        <v>-0.22055269999999999</v>
      </c>
      <c r="AW969" s="23">
        <v>0.16546669</v>
      </c>
      <c r="AX969" s="23">
        <v>0.78128940999999996</v>
      </c>
      <c r="AY969" s="31">
        <v>968</v>
      </c>
      <c r="AZ969">
        <f t="shared" si="30"/>
        <v>0.44580281768595043</v>
      </c>
      <c r="BA969">
        <f t="shared" si="31"/>
        <v>0.3508571908993145</v>
      </c>
    </row>
    <row r="970" spans="1:53">
      <c r="A970" s="20" t="s">
        <v>50</v>
      </c>
      <c r="B970" s="21" t="s">
        <v>17009</v>
      </c>
      <c r="C970" s="22" t="s">
        <v>17010</v>
      </c>
      <c r="D970" s="21">
        <v>3</v>
      </c>
      <c r="E970" s="22">
        <v>2</v>
      </c>
      <c r="F970" s="22">
        <v>36</v>
      </c>
      <c r="G970" s="21">
        <v>2</v>
      </c>
      <c r="H970" s="21">
        <v>770</v>
      </c>
      <c r="I970" s="21">
        <v>83.1</v>
      </c>
      <c r="J970" s="21">
        <v>7.24</v>
      </c>
      <c r="K970" s="21">
        <v>130.46</v>
      </c>
      <c r="L970" s="21" t="s">
        <v>2769</v>
      </c>
      <c r="M970" s="21" t="s">
        <v>127</v>
      </c>
      <c r="N970" s="21" t="s">
        <v>108</v>
      </c>
      <c r="O970" s="21" t="s">
        <v>11519</v>
      </c>
      <c r="P970" s="21">
        <v>7088</v>
      </c>
      <c r="Q970" s="21" t="s">
        <v>17012</v>
      </c>
      <c r="R970" s="22" t="s">
        <v>17013</v>
      </c>
      <c r="S970" s="21" t="s">
        <v>17014</v>
      </c>
      <c r="T970" s="21" t="s">
        <v>17015</v>
      </c>
      <c r="U970" s="21" t="s">
        <v>17016</v>
      </c>
      <c r="V970" s="22">
        <v>89.2</v>
      </c>
      <c r="W970" s="22">
        <v>76.8</v>
      </c>
      <c r="X970" s="22">
        <v>104.6</v>
      </c>
      <c r="Y970" s="22">
        <v>118.2</v>
      </c>
      <c r="Z970" s="22">
        <v>93.1</v>
      </c>
      <c r="AA970" s="22">
        <v>118.1</v>
      </c>
      <c r="AB970" s="24">
        <v>3584000</v>
      </c>
      <c r="AC970" s="24">
        <v>2944000</v>
      </c>
      <c r="AD970" s="24">
        <v>4634000</v>
      </c>
      <c r="AE970" s="24">
        <v>4517000</v>
      </c>
      <c r="AF970" s="24">
        <v>4307000</v>
      </c>
      <c r="AG970" s="24">
        <v>4493000</v>
      </c>
      <c r="AH970" s="25">
        <v>4124000</v>
      </c>
      <c r="AI970" s="25">
        <v>3554000</v>
      </c>
      <c r="AJ970" s="25">
        <v>4838000</v>
      </c>
      <c r="AK970" s="25">
        <v>5469000</v>
      </c>
      <c r="AL970" s="25">
        <v>4307000</v>
      </c>
      <c r="AM970" s="25">
        <v>5465000</v>
      </c>
      <c r="AN970" s="21" t="s">
        <v>50</v>
      </c>
      <c r="AO970" s="21" t="s">
        <v>50</v>
      </c>
      <c r="AP970" s="21" t="s">
        <v>50</v>
      </c>
      <c r="AQ970" s="21" t="s">
        <v>50</v>
      </c>
      <c r="AR970" s="21" t="s">
        <v>50</v>
      </c>
      <c r="AS970" s="21" t="s">
        <v>50</v>
      </c>
      <c r="AT970" s="21" t="s">
        <v>17017</v>
      </c>
      <c r="AU970" s="23">
        <v>0.82122008999999996</v>
      </c>
      <c r="AV970" s="23">
        <v>-0.2841592</v>
      </c>
      <c r="AW970" s="23">
        <v>0.16561629</v>
      </c>
      <c r="AX970" s="23">
        <v>0.78089695999999997</v>
      </c>
      <c r="AY970" s="32">
        <v>969</v>
      </c>
      <c r="AZ970">
        <f t="shared" si="30"/>
        <v>0.44574539145510839</v>
      </c>
      <c r="BA970">
        <f t="shared" si="31"/>
        <v>0.35091313828376325</v>
      </c>
    </row>
    <row r="971" spans="1:53">
      <c r="A971" s="20" t="s">
        <v>50</v>
      </c>
      <c r="B971" s="21" t="s">
        <v>6012</v>
      </c>
      <c r="C971" s="22" t="s">
        <v>6013</v>
      </c>
      <c r="D971" s="21">
        <v>3</v>
      </c>
      <c r="E971" s="22">
        <v>5</v>
      </c>
      <c r="F971" s="22">
        <v>78</v>
      </c>
      <c r="G971" s="21">
        <v>5</v>
      </c>
      <c r="H971" s="21">
        <v>1273</v>
      </c>
      <c r="I971" s="21">
        <v>145.1</v>
      </c>
      <c r="J971" s="21">
        <v>7.25</v>
      </c>
      <c r="K971" s="21">
        <v>288.11</v>
      </c>
      <c r="L971" s="21" t="s">
        <v>5671</v>
      </c>
      <c r="M971" s="21" t="s">
        <v>151</v>
      </c>
      <c r="N971" s="21" t="s">
        <v>69</v>
      </c>
      <c r="O971" s="21" t="s">
        <v>6014</v>
      </c>
      <c r="P971" s="21">
        <v>25942</v>
      </c>
      <c r="Q971" s="21" t="s">
        <v>6016</v>
      </c>
      <c r="R971" s="22" t="s">
        <v>6017</v>
      </c>
      <c r="S971" s="21" t="s">
        <v>6018</v>
      </c>
      <c r="T971" s="21" t="s">
        <v>6019</v>
      </c>
      <c r="U971" s="21" t="s">
        <v>6020</v>
      </c>
      <c r="V971" s="22">
        <v>93.9</v>
      </c>
      <c r="W971" s="22">
        <v>112.5</v>
      </c>
      <c r="X971" s="22">
        <v>108.2</v>
      </c>
      <c r="Y971" s="22">
        <v>93</v>
      </c>
      <c r="Z971" s="22">
        <v>95.9</v>
      </c>
      <c r="AA971" s="22">
        <v>96.6</v>
      </c>
      <c r="AB971" s="24">
        <v>7389000</v>
      </c>
      <c r="AC971" s="24">
        <v>8436000</v>
      </c>
      <c r="AD971" s="24">
        <v>9381000</v>
      </c>
      <c r="AE971" s="24">
        <v>6952000</v>
      </c>
      <c r="AF971" s="24">
        <v>8685000</v>
      </c>
      <c r="AG971" s="24">
        <v>7120000</v>
      </c>
      <c r="AH971" s="25">
        <v>8502000</v>
      </c>
      <c r="AI971" s="25">
        <v>10180000</v>
      </c>
      <c r="AJ971" s="25">
        <v>9794000</v>
      </c>
      <c r="AK971" s="25">
        <v>8417000</v>
      </c>
      <c r="AL971" s="25">
        <v>8685000</v>
      </c>
      <c r="AM971" s="25">
        <v>8746000</v>
      </c>
      <c r="AN971" s="21" t="s">
        <v>50</v>
      </c>
      <c r="AO971" s="21" t="s">
        <v>50</v>
      </c>
      <c r="AP971" s="21" t="s">
        <v>50</v>
      </c>
      <c r="AQ971" s="21" t="s">
        <v>50</v>
      </c>
      <c r="AR971" s="21" t="s">
        <v>50</v>
      </c>
      <c r="AS971" s="21" t="s">
        <v>50</v>
      </c>
      <c r="AT971" s="21" t="s">
        <v>6021</v>
      </c>
      <c r="AU971" s="23">
        <v>1.10179121</v>
      </c>
      <c r="AV971" s="23">
        <v>0.13985085999999999</v>
      </c>
      <c r="AW971" s="23">
        <v>0.16573916</v>
      </c>
      <c r="AX971" s="23">
        <v>0.78057487000000003</v>
      </c>
      <c r="AY971" s="31">
        <v>970</v>
      </c>
      <c r="AZ971">
        <f t="shared" si="30"/>
        <v>0.44561621575257732</v>
      </c>
      <c r="BA971">
        <f t="shared" si="31"/>
        <v>0.35103901378646452</v>
      </c>
    </row>
    <row r="972" spans="1:53">
      <c r="A972" s="20" t="s">
        <v>50</v>
      </c>
      <c r="B972" s="21" t="s">
        <v>8033</v>
      </c>
      <c r="C972" s="22" t="s">
        <v>8034</v>
      </c>
      <c r="D972" s="21">
        <v>4</v>
      </c>
      <c r="E972" s="22">
        <v>1</v>
      </c>
      <c r="F972" s="22">
        <v>6</v>
      </c>
      <c r="G972" s="21">
        <v>1</v>
      </c>
      <c r="H972" s="21">
        <v>418</v>
      </c>
      <c r="I972" s="21">
        <v>47.5</v>
      </c>
      <c r="J972" s="21">
        <v>6.79</v>
      </c>
      <c r="K972" s="21">
        <v>16.38</v>
      </c>
      <c r="L972" s="21" t="s">
        <v>574</v>
      </c>
      <c r="M972" s="21" t="s">
        <v>5304</v>
      </c>
      <c r="N972" s="21" t="s">
        <v>1314</v>
      </c>
      <c r="O972" s="21" t="s">
        <v>8035</v>
      </c>
      <c r="P972" s="21">
        <v>200734</v>
      </c>
      <c r="Q972" s="21" t="s">
        <v>8037</v>
      </c>
      <c r="R972" s="22" t="s">
        <v>8038</v>
      </c>
      <c r="S972" s="21" t="s">
        <v>8039</v>
      </c>
      <c r="T972" s="21" t="s">
        <v>8040</v>
      </c>
      <c r="U972" s="21" t="s">
        <v>8041</v>
      </c>
      <c r="V972" s="22">
        <v>120.7</v>
      </c>
      <c r="W972" s="22">
        <v>102.8</v>
      </c>
      <c r="X972" s="22">
        <v>104.6</v>
      </c>
      <c r="Y972" s="22">
        <v>99.8</v>
      </c>
      <c r="Z972" s="22">
        <v>71.5</v>
      </c>
      <c r="AA972" s="22">
        <v>100.5</v>
      </c>
      <c r="AB972" s="24">
        <v>120300</v>
      </c>
      <c r="AC972" s="24">
        <v>97660</v>
      </c>
      <c r="AD972" s="24">
        <v>115000</v>
      </c>
      <c r="AE972" s="24">
        <v>94520</v>
      </c>
      <c r="AF972" s="24">
        <v>82050</v>
      </c>
      <c r="AG972" s="24">
        <v>94800</v>
      </c>
      <c r="AH972" s="25">
        <v>138400</v>
      </c>
      <c r="AI972" s="25">
        <v>117900</v>
      </c>
      <c r="AJ972" s="25">
        <v>120000</v>
      </c>
      <c r="AK972" s="25">
        <v>114400</v>
      </c>
      <c r="AL972" s="25">
        <v>82050</v>
      </c>
      <c r="AM972" s="25">
        <v>115300</v>
      </c>
      <c r="AN972" s="21" t="s">
        <v>50</v>
      </c>
      <c r="AO972" s="21" t="s">
        <v>50</v>
      </c>
      <c r="AP972" s="21" t="s">
        <v>50</v>
      </c>
      <c r="AQ972" s="21" t="s">
        <v>50</v>
      </c>
      <c r="AR972" s="21" t="s">
        <v>50</v>
      </c>
      <c r="AS972" s="21" t="s">
        <v>50</v>
      </c>
      <c r="AT972" s="21" t="s">
        <v>499</v>
      </c>
      <c r="AU972" s="23">
        <v>1.2069058100000001</v>
      </c>
      <c r="AV972" s="23">
        <v>0.27131308999999998</v>
      </c>
      <c r="AW972" s="23">
        <v>0.16661020000000001</v>
      </c>
      <c r="AX972" s="23">
        <v>0.77829842999999999</v>
      </c>
      <c r="AY972" s="31">
        <v>971</v>
      </c>
      <c r="AZ972">
        <f t="shared" si="30"/>
        <v>0.44749680906282185</v>
      </c>
      <c r="BA972">
        <f t="shared" si="31"/>
        <v>0.34921005713320752</v>
      </c>
    </row>
    <row r="973" spans="1:53">
      <c r="A973" s="20" t="s">
        <v>50</v>
      </c>
      <c r="B973" s="21" t="s">
        <v>15038</v>
      </c>
      <c r="C973" s="22" t="s">
        <v>15039</v>
      </c>
      <c r="D973" s="21">
        <v>2</v>
      </c>
      <c r="E973" s="22">
        <v>1</v>
      </c>
      <c r="F973" s="22">
        <v>8</v>
      </c>
      <c r="G973" s="21">
        <v>1</v>
      </c>
      <c r="H973" s="21">
        <v>326</v>
      </c>
      <c r="I973" s="21">
        <v>36.700000000000003</v>
      </c>
      <c r="J973" s="21">
        <v>5.92</v>
      </c>
      <c r="K973" s="21">
        <v>13.08</v>
      </c>
      <c r="L973" s="21" t="s">
        <v>8788</v>
      </c>
      <c r="M973" s="21" t="s">
        <v>127</v>
      </c>
      <c r="N973" s="21"/>
      <c r="O973" s="21" t="s">
        <v>129</v>
      </c>
      <c r="P973" s="21">
        <v>79023</v>
      </c>
      <c r="Q973" s="21" t="s">
        <v>15041</v>
      </c>
      <c r="R973" s="22" t="s">
        <v>15042</v>
      </c>
      <c r="S973" s="21" t="s">
        <v>15043</v>
      </c>
      <c r="T973" s="21" t="s">
        <v>15044</v>
      </c>
      <c r="U973" s="21"/>
      <c r="V973" s="22">
        <v>96.5</v>
      </c>
      <c r="W973" s="22">
        <v>83.5</v>
      </c>
      <c r="X973" s="22">
        <v>80.3</v>
      </c>
      <c r="Y973" s="22">
        <v>142.9</v>
      </c>
      <c r="Z973" s="22">
        <v>96.2</v>
      </c>
      <c r="AA973" s="22">
        <v>100.6</v>
      </c>
      <c r="AB973" s="24">
        <v>474300</v>
      </c>
      <c r="AC973" s="24">
        <v>391400</v>
      </c>
      <c r="AD973" s="24">
        <v>435200</v>
      </c>
      <c r="AE973" s="24">
        <v>667800</v>
      </c>
      <c r="AF973" s="24">
        <v>544100</v>
      </c>
      <c r="AG973" s="24">
        <v>467800</v>
      </c>
      <c r="AH973" s="25">
        <v>545700</v>
      </c>
      <c r="AI973" s="25">
        <v>472500</v>
      </c>
      <c r="AJ973" s="25">
        <v>454400</v>
      </c>
      <c r="AK973" s="25">
        <v>808500</v>
      </c>
      <c r="AL973" s="25">
        <v>544100</v>
      </c>
      <c r="AM973" s="25">
        <v>568900</v>
      </c>
      <c r="AN973" s="21" t="s">
        <v>50</v>
      </c>
      <c r="AO973" s="21" t="s">
        <v>50</v>
      </c>
      <c r="AP973" s="21" t="s">
        <v>50</v>
      </c>
      <c r="AQ973" s="21" t="s">
        <v>50</v>
      </c>
      <c r="AR973" s="21" t="s">
        <v>50</v>
      </c>
      <c r="AS973" s="21" t="s">
        <v>50</v>
      </c>
      <c r="AT973" s="21" t="s">
        <v>11279</v>
      </c>
      <c r="AU973" s="23">
        <v>0.76636490000000002</v>
      </c>
      <c r="AV973" s="23">
        <v>-0.38389659999999998</v>
      </c>
      <c r="AW973" s="23">
        <v>0.16724965999999999</v>
      </c>
      <c r="AX973" s="23">
        <v>0.77663475000000004</v>
      </c>
      <c r="AY973" s="32">
        <v>972</v>
      </c>
      <c r="AZ973">
        <f t="shared" si="30"/>
        <v>0.44875217415637858</v>
      </c>
      <c r="BA973">
        <f t="shared" si="31"/>
        <v>0.34799343429812435</v>
      </c>
    </row>
    <row r="974" spans="1:53">
      <c r="A974" s="20" t="s">
        <v>50</v>
      </c>
      <c r="B974" s="21" t="s">
        <v>15721</v>
      </c>
      <c r="C974" s="22" t="s">
        <v>15722</v>
      </c>
      <c r="D974" s="21">
        <v>5</v>
      </c>
      <c r="E974" s="22">
        <v>11</v>
      </c>
      <c r="F974" s="22">
        <v>72</v>
      </c>
      <c r="G974" s="21">
        <v>11</v>
      </c>
      <c r="H974" s="21">
        <v>2896</v>
      </c>
      <c r="I974" s="21">
        <v>316.7</v>
      </c>
      <c r="J974" s="21">
        <v>9.1300000000000008</v>
      </c>
      <c r="K974" s="21">
        <v>240.27</v>
      </c>
      <c r="L974" s="21" t="s">
        <v>373</v>
      </c>
      <c r="M974" s="21" t="s">
        <v>1024</v>
      </c>
      <c r="N974" s="21"/>
      <c r="O974" s="21" t="s">
        <v>11230</v>
      </c>
      <c r="P974" s="21">
        <v>23215</v>
      </c>
      <c r="Q974" s="21" t="s">
        <v>15724</v>
      </c>
      <c r="R974" s="22" t="s">
        <v>15725</v>
      </c>
      <c r="S974" s="21" t="s">
        <v>15726</v>
      </c>
      <c r="T974" s="21"/>
      <c r="U974" s="21" t="s">
        <v>2090</v>
      </c>
      <c r="V974" s="22">
        <v>89.8</v>
      </c>
      <c r="W974" s="22">
        <v>63.7</v>
      </c>
      <c r="X974" s="22">
        <v>110.8</v>
      </c>
      <c r="Y974" s="22">
        <v>118.6</v>
      </c>
      <c r="Z974" s="22">
        <v>110.7</v>
      </c>
      <c r="AA974" s="22">
        <v>106.3</v>
      </c>
      <c r="AB974" s="24">
        <v>7169000</v>
      </c>
      <c r="AC974" s="24">
        <v>4798000</v>
      </c>
      <c r="AD974" s="24">
        <v>9753000</v>
      </c>
      <c r="AE974" s="24">
        <v>8996000</v>
      </c>
      <c r="AF974" s="24">
        <v>10190000</v>
      </c>
      <c r="AG974" s="24">
        <v>7951000</v>
      </c>
      <c r="AH974" s="25">
        <v>8285000</v>
      </c>
      <c r="AI974" s="25">
        <v>5873000</v>
      </c>
      <c r="AJ974" s="25">
        <v>10220000</v>
      </c>
      <c r="AK974" s="25">
        <v>10940000</v>
      </c>
      <c r="AL974" s="25">
        <v>10210000</v>
      </c>
      <c r="AM974" s="25">
        <v>9803000</v>
      </c>
      <c r="AN974" s="21" t="s">
        <v>50</v>
      </c>
      <c r="AO974" s="21" t="s">
        <v>50</v>
      </c>
      <c r="AP974" s="21" t="s">
        <v>50</v>
      </c>
      <c r="AQ974" s="21" t="s">
        <v>50</v>
      </c>
      <c r="AR974" s="21" t="s">
        <v>50</v>
      </c>
      <c r="AS974" s="21" t="s">
        <v>50</v>
      </c>
      <c r="AT974" s="21" t="s">
        <v>15727</v>
      </c>
      <c r="AU974" s="23">
        <v>0.78755836999999995</v>
      </c>
      <c r="AV974" s="23">
        <v>-0.34454119999999999</v>
      </c>
      <c r="AW974" s="23">
        <v>0.16731834000000001</v>
      </c>
      <c r="AX974" s="23">
        <v>0.77645646000000001</v>
      </c>
      <c r="AY974" s="31">
        <v>973</v>
      </c>
      <c r="AZ974">
        <f t="shared" si="30"/>
        <v>0.44847505726618708</v>
      </c>
      <c r="BA974">
        <f t="shared" si="31"/>
        <v>0.34826170600425266</v>
      </c>
    </row>
    <row r="975" spans="1:53">
      <c r="A975" s="20" t="s">
        <v>50</v>
      </c>
      <c r="B975" s="21" t="s">
        <v>14447</v>
      </c>
      <c r="C975" s="22" t="s">
        <v>14448</v>
      </c>
      <c r="D975" s="21">
        <v>2</v>
      </c>
      <c r="E975" s="22">
        <v>4</v>
      </c>
      <c r="F975" s="22">
        <v>30</v>
      </c>
      <c r="G975" s="21">
        <v>4</v>
      </c>
      <c r="H975" s="21">
        <v>2109</v>
      </c>
      <c r="I975" s="21">
        <v>238.7</v>
      </c>
      <c r="J975" s="21">
        <v>7.3</v>
      </c>
      <c r="K975" s="21">
        <v>80.09</v>
      </c>
      <c r="L975" s="21" t="s">
        <v>353</v>
      </c>
      <c r="M975" s="21" t="s">
        <v>151</v>
      </c>
      <c r="N975" s="21" t="s">
        <v>69</v>
      </c>
      <c r="O975" s="21" t="s">
        <v>14449</v>
      </c>
      <c r="P975" s="21">
        <v>2975</v>
      </c>
      <c r="Q975" s="21" t="s">
        <v>14451</v>
      </c>
      <c r="R975" s="22" t="s">
        <v>14452</v>
      </c>
      <c r="S975" s="21" t="s">
        <v>14453</v>
      </c>
      <c r="T975" s="21" t="s">
        <v>3665</v>
      </c>
      <c r="U975" s="21"/>
      <c r="V975" s="22">
        <v>59.4</v>
      </c>
      <c r="W975" s="22">
        <v>97.6</v>
      </c>
      <c r="X975" s="22">
        <v>106</v>
      </c>
      <c r="Y975" s="22">
        <v>115.9</v>
      </c>
      <c r="Z975" s="22">
        <v>106.3</v>
      </c>
      <c r="AA975" s="22">
        <v>114.9</v>
      </c>
      <c r="AB975" s="24">
        <v>1774000</v>
      </c>
      <c r="AC975" s="24">
        <v>2779000</v>
      </c>
      <c r="AD975" s="24">
        <v>3491000</v>
      </c>
      <c r="AE975" s="24">
        <v>3290000</v>
      </c>
      <c r="AF975" s="24">
        <v>3656000</v>
      </c>
      <c r="AG975" s="24">
        <v>3247000</v>
      </c>
      <c r="AH975" s="25">
        <v>2041000</v>
      </c>
      <c r="AI975" s="25">
        <v>3354000</v>
      </c>
      <c r="AJ975" s="25">
        <v>3645000</v>
      </c>
      <c r="AK975" s="25">
        <v>3983000</v>
      </c>
      <c r="AL975" s="25">
        <v>3656000</v>
      </c>
      <c r="AM975" s="25">
        <v>3949000</v>
      </c>
      <c r="AN975" s="21" t="s">
        <v>50</v>
      </c>
      <c r="AO975" s="21" t="s">
        <v>50</v>
      </c>
      <c r="AP975" s="21" t="s">
        <v>50</v>
      </c>
      <c r="AQ975" s="21" t="s">
        <v>50</v>
      </c>
      <c r="AR975" s="21" t="s">
        <v>50</v>
      </c>
      <c r="AS975" s="21" t="s">
        <v>50</v>
      </c>
      <c r="AT975" s="21" t="s">
        <v>14454</v>
      </c>
      <c r="AU975" s="23">
        <v>0.78016436</v>
      </c>
      <c r="AV975" s="23">
        <v>-0.35815000000000002</v>
      </c>
      <c r="AW975" s="23">
        <v>0.16743363999999999</v>
      </c>
      <c r="AX975" s="23">
        <v>0.77615729</v>
      </c>
      <c r="AY975" s="31">
        <v>974</v>
      </c>
      <c r="AZ975">
        <f t="shared" si="30"/>
        <v>0.44832333995893225</v>
      </c>
      <c r="BA975">
        <f t="shared" si="31"/>
        <v>0.34840865093676471</v>
      </c>
    </row>
    <row r="976" spans="1:53">
      <c r="A976" s="20" t="s">
        <v>50</v>
      </c>
      <c r="B976" s="21" t="s">
        <v>14488</v>
      </c>
      <c r="C976" s="22" t="s">
        <v>14489</v>
      </c>
      <c r="D976" s="21">
        <v>3</v>
      </c>
      <c r="E976" s="22">
        <v>2</v>
      </c>
      <c r="F976" s="22">
        <v>35</v>
      </c>
      <c r="G976" s="21">
        <v>2</v>
      </c>
      <c r="H976" s="21">
        <v>981</v>
      </c>
      <c r="I976" s="21">
        <v>112.3</v>
      </c>
      <c r="J976" s="21">
        <v>5.22</v>
      </c>
      <c r="K976" s="21">
        <v>158.46</v>
      </c>
      <c r="L976" s="21" t="s">
        <v>14490</v>
      </c>
      <c r="M976" s="21" t="s">
        <v>1140</v>
      </c>
      <c r="N976" s="21" t="s">
        <v>253</v>
      </c>
      <c r="O976" s="21" t="s">
        <v>14491</v>
      </c>
      <c r="P976" s="21">
        <v>9958</v>
      </c>
      <c r="Q976" s="21" t="s">
        <v>14493</v>
      </c>
      <c r="R976" s="22" t="s">
        <v>14494</v>
      </c>
      <c r="S976" s="21" t="s">
        <v>14495</v>
      </c>
      <c r="T976" s="21" t="s">
        <v>14496</v>
      </c>
      <c r="U976" s="21"/>
      <c r="V976" s="22">
        <v>70.3</v>
      </c>
      <c r="W976" s="22">
        <v>104.2</v>
      </c>
      <c r="X976" s="22">
        <v>96.7</v>
      </c>
      <c r="Y976" s="22">
        <v>114.9</v>
      </c>
      <c r="Z976" s="22">
        <v>114</v>
      </c>
      <c r="AA976" s="22">
        <v>99.9</v>
      </c>
      <c r="AB976" s="24">
        <v>14290000</v>
      </c>
      <c r="AC976" s="24">
        <v>20190000</v>
      </c>
      <c r="AD976" s="24">
        <v>21660000</v>
      </c>
      <c r="AE976" s="24">
        <v>22180000</v>
      </c>
      <c r="AF976" s="24">
        <v>26650000</v>
      </c>
      <c r="AG976" s="24">
        <v>19200000</v>
      </c>
      <c r="AH976" s="25">
        <v>16440000</v>
      </c>
      <c r="AI976" s="25">
        <v>24370000</v>
      </c>
      <c r="AJ976" s="25">
        <v>22610000</v>
      </c>
      <c r="AK976" s="25">
        <v>26850000</v>
      </c>
      <c r="AL976" s="25">
        <v>26650000</v>
      </c>
      <c r="AM976" s="25">
        <v>23350000</v>
      </c>
      <c r="AN976" s="21" t="s">
        <v>50</v>
      </c>
      <c r="AO976" s="21" t="s">
        <v>50</v>
      </c>
      <c r="AP976" s="21" t="s">
        <v>50</v>
      </c>
      <c r="AQ976" s="21" t="s">
        <v>50</v>
      </c>
      <c r="AR976" s="21" t="s">
        <v>50</v>
      </c>
      <c r="AS976" s="21" t="s">
        <v>50</v>
      </c>
      <c r="AT976" s="21" t="s">
        <v>14497</v>
      </c>
      <c r="AU976" s="23">
        <v>0.82517726999999996</v>
      </c>
      <c r="AV976" s="23">
        <v>-0.27722400000000003</v>
      </c>
      <c r="AW976" s="23">
        <v>0.16745222000000001</v>
      </c>
      <c r="AX976" s="23">
        <v>0.7761091</v>
      </c>
      <c r="AY976" s="32">
        <v>975</v>
      </c>
      <c r="AZ976">
        <f t="shared" si="30"/>
        <v>0.44791322026666675</v>
      </c>
      <c r="BA976">
        <f t="shared" si="31"/>
        <v>0.34880611905981962</v>
      </c>
    </row>
    <row r="977" spans="1:53">
      <c r="A977" s="20" t="s">
        <v>50</v>
      </c>
      <c r="B977" s="21" t="s">
        <v>3323</v>
      </c>
      <c r="C977" s="22" t="s">
        <v>3324</v>
      </c>
      <c r="D977" s="21">
        <v>2</v>
      </c>
      <c r="E977" s="22">
        <v>1</v>
      </c>
      <c r="F977" s="22">
        <v>10</v>
      </c>
      <c r="G977" s="21">
        <v>1</v>
      </c>
      <c r="H977" s="21">
        <v>506</v>
      </c>
      <c r="I977" s="21">
        <v>56.9</v>
      </c>
      <c r="J977" s="21">
        <v>4.75</v>
      </c>
      <c r="K977" s="21">
        <v>31.1</v>
      </c>
      <c r="L977" s="21" t="s">
        <v>1118</v>
      </c>
      <c r="M977" s="21" t="s">
        <v>54</v>
      </c>
      <c r="N977" s="21" t="s">
        <v>108</v>
      </c>
      <c r="O977" s="21" t="s">
        <v>3325</v>
      </c>
      <c r="P977" s="21">
        <v>80279</v>
      </c>
      <c r="Q977" s="21" t="s">
        <v>3327</v>
      </c>
      <c r="R977" s="22" t="s">
        <v>3328</v>
      </c>
      <c r="S977" s="21" t="s">
        <v>3329</v>
      </c>
      <c r="T977" s="21"/>
      <c r="U977" s="21"/>
      <c r="V977" s="22">
        <v>114</v>
      </c>
      <c r="W977" s="22">
        <v>107.8</v>
      </c>
      <c r="X977" s="22">
        <v>104.9</v>
      </c>
      <c r="Y977" s="22">
        <v>111.5</v>
      </c>
      <c r="Z977" s="22">
        <v>82.9</v>
      </c>
      <c r="AA977" s="22">
        <v>78.900000000000006</v>
      </c>
      <c r="AB977" s="24">
        <v>2471000</v>
      </c>
      <c r="AC977" s="24">
        <v>2228000</v>
      </c>
      <c r="AD977" s="24">
        <v>2507000</v>
      </c>
      <c r="AE977" s="24">
        <v>2297000</v>
      </c>
      <c r="AF977" s="24">
        <v>2068000</v>
      </c>
      <c r="AG977" s="24">
        <v>1619000</v>
      </c>
      <c r="AH977" s="25">
        <v>2843000</v>
      </c>
      <c r="AI977" s="25">
        <v>2690000</v>
      </c>
      <c r="AJ977" s="25">
        <v>2618000</v>
      </c>
      <c r="AK977" s="25">
        <v>2781000</v>
      </c>
      <c r="AL977" s="25">
        <v>2068000</v>
      </c>
      <c r="AM977" s="25">
        <v>1969000</v>
      </c>
      <c r="AN977" s="21" t="s">
        <v>50</v>
      </c>
      <c r="AO977" s="21" t="s">
        <v>50</v>
      </c>
      <c r="AP977" s="21" t="s">
        <v>50</v>
      </c>
      <c r="AQ977" s="21" t="s">
        <v>50</v>
      </c>
      <c r="AR977" s="21" t="s">
        <v>50</v>
      </c>
      <c r="AS977" s="21" t="s">
        <v>50</v>
      </c>
      <c r="AT977" s="21" t="s">
        <v>123</v>
      </c>
      <c r="AU977" s="23">
        <v>1.1954891999999999</v>
      </c>
      <c r="AV977" s="23">
        <v>0.25760110000000003</v>
      </c>
      <c r="AW977" s="23">
        <v>0.16792932999999999</v>
      </c>
      <c r="AX977" s="23">
        <v>0.77487344999999996</v>
      </c>
      <c r="AY977" s="31">
        <v>976</v>
      </c>
      <c r="AZ977">
        <f t="shared" si="30"/>
        <v>0.44872919327868849</v>
      </c>
      <c r="BA977">
        <f t="shared" si="31"/>
        <v>0.34801567535790434</v>
      </c>
    </row>
    <row r="978" spans="1:53">
      <c r="A978" s="20" t="s">
        <v>50</v>
      </c>
      <c r="B978" s="21" t="s">
        <v>18401</v>
      </c>
      <c r="C978" s="22" t="s">
        <v>18402</v>
      </c>
      <c r="D978" s="21">
        <v>12</v>
      </c>
      <c r="E978" s="22">
        <v>2</v>
      </c>
      <c r="F978" s="22">
        <v>6</v>
      </c>
      <c r="G978" s="21">
        <v>2</v>
      </c>
      <c r="H978" s="21">
        <v>144</v>
      </c>
      <c r="I978" s="21">
        <v>17</v>
      </c>
      <c r="J978" s="21">
        <v>8.82</v>
      </c>
      <c r="K978" s="21">
        <v>13.51</v>
      </c>
      <c r="L978" s="21" t="s">
        <v>67</v>
      </c>
      <c r="M978" s="21" t="s">
        <v>151</v>
      </c>
      <c r="N978" s="21" t="s">
        <v>108</v>
      </c>
      <c r="O978" s="21" t="s">
        <v>18403</v>
      </c>
      <c r="P978" s="21">
        <v>8896</v>
      </c>
      <c r="Q978" s="21" t="s">
        <v>18405</v>
      </c>
      <c r="R978" s="22" t="s">
        <v>18406</v>
      </c>
      <c r="S978" s="21" t="s">
        <v>18407</v>
      </c>
      <c r="T978" s="21" t="s">
        <v>238</v>
      </c>
      <c r="U978" s="21"/>
      <c r="V978" s="22">
        <v>109.6</v>
      </c>
      <c r="W978" s="22">
        <v>81</v>
      </c>
      <c r="X978" s="22">
        <v>79.900000000000006</v>
      </c>
      <c r="Y978" s="22">
        <v>115.6</v>
      </c>
      <c r="Z978" s="22">
        <v>96.8</v>
      </c>
      <c r="AA978" s="22">
        <v>117.2</v>
      </c>
      <c r="AB978" s="24">
        <v>3636000</v>
      </c>
      <c r="AC978" s="24">
        <v>2560000</v>
      </c>
      <c r="AD978" s="24">
        <v>2922000</v>
      </c>
      <c r="AE978" s="24">
        <v>3646000</v>
      </c>
      <c r="AF978" s="24">
        <v>3694000</v>
      </c>
      <c r="AG978" s="24">
        <v>3678000</v>
      </c>
      <c r="AH978" s="25">
        <v>4183000</v>
      </c>
      <c r="AI978" s="25">
        <v>3091000</v>
      </c>
      <c r="AJ978" s="25">
        <v>3051000</v>
      </c>
      <c r="AK978" s="25">
        <v>4414000</v>
      </c>
      <c r="AL978" s="25">
        <v>3694000</v>
      </c>
      <c r="AM978" s="25">
        <v>4474000</v>
      </c>
      <c r="AN978" s="21" t="s">
        <v>50</v>
      </c>
      <c r="AO978" s="21" t="s">
        <v>50</v>
      </c>
      <c r="AP978" s="21" t="s">
        <v>50</v>
      </c>
      <c r="AQ978" s="21" t="s">
        <v>50</v>
      </c>
      <c r="AR978" s="21" t="s">
        <v>50</v>
      </c>
      <c r="AS978" s="21" t="s">
        <v>50</v>
      </c>
      <c r="AT978" s="21" t="s">
        <v>18408</v>
      </c>
      <c r="AU978" s="23">
        <v>0.82061342000000004</v>
      </c>
      <c r="AV978" s="23">
        <v>-0.28522530000000001</v>
      </c>
      <c r="AW978" s="23">
        <v>0.16809578</v>
      </c>
      <c r="AX978" s="23">
        <v>0.77444318999999995</v>
      </c>
      <c r="AY978" s="31">
        <v>977</v>
      </c>
      <c r="AZ978">
        <f t="shared" si="30"/>
        <v>0.44871422133060385</v>
      </c>
      <c r="BA978">
        <f t="shared" si="31"/>
        <v>0.34803016593041564</v>
      </c>
    </row>
    <row r="979" spans="1:53">
      <c r="A979" s="20" t="s">
        <v>50</v>
      </c>
      <c r="B979" s="21" t="s">
        <v>15462</v>
      </c>
      <c r="C979" s="22" t="s">
        <v>15463</v>
      </c>
      <c r="D979" s="21">
        <v>13</v>
      </c>
      <c r="E979" s="22">
        <v>3</v>
      </c>
      <c r="F979" s="22">
        <v>8</v>
      </c>
      <c r="G979" s="21">
        <v>3</v>
      </c>
      <c r="H979" s="21">
        <v>353</v>
      </c>
      <c r="I979" s="21">
        <v>39.1</v>
      </c>
      <c r="J979" s="21">
        <v>9.94</v>
      </c>
      <c r="K979" s="21">
        <v>25.74</v>
      </c>
      <c r="L979" s="21" t="s">
        <v>574</v>
      </c>
      <c r="M979" s="21" t="s">
        <v>68</v>
      </c>
      <c r="N979" s="21" t="s">
        <v>108</v>
      </c>
      <c r="O979" s="21" t="s">
        <v>623</v>
      </c>
      <c r="P979" s="21">
        <v>81875</v>
      </c>
      <c r="Q979" s="21" t="s">
        <v>15465</v>
      </c>
      <c r="R979" s="22" t="s">
        <v>15466</v>
      </c>
      <c r="S979" s="21" t="s">
        <v>15467</v>
      </c>
      <c r="T979" s="21" t="s">
        <v>498</v>
      </c>
      <c r="U979" s="21"/>
      <c r="V979" s="22">
        <v>88</v>
      </c>
      <c r="W979" s="22">
        <v>86.8</v>
      </c>
      <c r="X979" s="22">
        <v>95.7</v>
      </c>
      <c r="Y979" s="22">
        <v>130.6</v>
      </c>
      <c r="Z979" s="22">
        <v>107.6</v>
      </c>
      <c r="AA979" s="22">
        <v>91.4</v>
      </c>
      <c r="AB979" s="24">
        <v>103200</v>
      </c>
      <c r="AC979" s="24">
        <v>97110</v>
      </c>
      <c r="AD979" s="24">
        <v>123800</v>
      </c>
      <c r="AE979" s="24">
        <v>145600</v>
      </c>
      <c r="AF979" s="24">
        <v>145300</v>
      </c>
      <c r="AG979" s="24">
        <v>101400</v>
      </c>
      <c r="AH979" s="25">
        <v>118800</v>
      </c>
      <c r="AI979" s="25">
        <v>117200</v>
      </c>
      <c r="AJ979" s="25">
        <v>129200</v>
      </c>
      <c r="AK979" s="25">
        <v>176300</v>
      </c>
      <c r="AL979" s="25">
        <v>145300</v>
      </c>
      <c r="AM979" s="25">
        <v>123400</v>
      </c>
      <c r="AN979" s="21" t="s">
        <v>50</v>
      </c>
      <c r="AO979" s="21" t="s">
        <v>50</v>
      </c>
      <c r="AP979" s="21" t="s">
        <v>50</v>
      </c>
      <c r="AQ979" s="21" t="s">
        <v>50</v>
      </c>
      <c r="AR979" s="21" t="s">
        <v>50</v>
      </c>
      <c r="AS979" s="21" t="s">
        <v>50</v>
      </c>
      <c r="AT979" s="21" t="s">
        <v>15468</v>
      </c>
      <c r="AU979" s="23">
        <v>0.82077686000000005</v>
      </c>
      <c r="AV979" s="23">
        <v>-0.28493800000000002</v>
      </c>
      <c r="AW979" s="23">
        <v>0.16819029999999999</v>
      </c>
      <c r="AX979" s="23">
        <v>0.77419903999999995</v>
      </c>
      <c r="AY979" s="32">
        <v>978</v>
      </c>
      <c r="AZ979">
        <f t="shared" si="30"/>
        <v>0.44850746666666663</v>
      </c>
      <c r="BA979">
        <f t="shared" si="31"/>
        <v>0.34823032250809605</v>
      </c>
    </row>
    <row r="980" spans="1:53">
      <c r="A980" s="20" t="s">
        <v>50</v>
      </c>
      <c r="B980" s="21" t="s">
        <v>5447</v>
      </c>
      <c r="C980" s="22" t="s">
        <v>5448</v>
      </c>
      <c r="D980" s="21">
        <v>22</v>
      </c>
      <c r="E980" s="22">
        <v>7</v>
      </c>
      <c r="F980" s="22">
        <v>56</v>
      </c>
      <c r="G980" s="21">
        <v>7</v>
      </c>
      <c r="H980" s="21">
        <v>306</v>
      </c>
      <c r="I980" s="21">
        <v>34.799999999999997</v>
      </c>
      <c r="J980" s="21">
        <v>10.1</v>
      </c>
      <c r="K980" s="21">
        <v>163.46</v>
      </c>
      <c r="L980" s="21" t="s">
        <v>67</v>
      </c>
      <c r="M980" s="21" t="s">
        <v>151</v>
      </c>
      <c r="N980" s="21"/>
      <c r="O980" s="21" t="s">
        <v>5449</v>
      </c>
      <c r="P980" s="21">
        <v>10969</v>
      </c>
      <c r="Q980" s="21" t="s">
        <v>5451</v>
      </c>
      <c r="R980" s="22" t="s">
        <v>5452</v>
      </c>
      <c r="S980" s="21" t="s">
        <v>5453</v>
      </c>
      <c r="T980" s="21" t="s">
        <v>498</v>
      </c>
      <c r="U980" s="21"/>
      <c r="V980" s="22">
        <v>105</v>
      </c>
      <c r="W980" s="22">
        <v>134.5</v>
      </c>
      <c r="X980" s="22">
        <v>97.4</v>
      </c>
      <c r="Y980" s="22">
        <v>102.1</v>
      </c>
      <c r="Z980" s="22">
        <v>90.6</v>
      </c>
      <c r="AA980" s="22">
        <v>70.400000000000006</v>
      </c>
      <c r="AB980" s="24">
        <v>7462000</v>
      </c>
      <c r="AC980" s="24">
        <v>9112000</v>
      </c>
      <c r="AD980" s="24">
        <v>7625000</v>
      </c>
      <c r="AE980" s="24">
        <v>6895000</v>
      </c>
      <c r="AF980" s="24">
        <v>7408000</v>
      </c>
      <c r="AG980" s="24">
        <v>4733000</v>
      </c>
      <c r="AH980" s="25">
        <v>8585000</v>
      </c>
      <c r="AI980" s="25">
        <v>11000000</v>
      </c>
      <c r="AJ980" s="25">
        <v>7960000</v>
      </c>
      <c r="AK980" s="25">
        <v>8349000</v>
      </c>
      <c r="AL980" s="25">
        <v>7408000</v>
      </c>
      <c r="AM980" s="25">
        <v>5757000</v>
      </c>
      <c r="AN980" s="21" t="s">
        <v>50</v>
      </c>
      <c r="AO980" s="21" t="s">
        <v>50</v>
      </c>
      <c r="AP980" s="21" t="s">
        <v>50</v>
      </c>
      <c r="AQ980" s="21" t="s">
        <v>50</v>
      </c>
      <c r="AR980" s="21" t="s">
        <v>50</v>
      </c>
      <c r="AS980" s="21" t="s">
        <v>50</v>
      </c>
      <c r="AT980" s="21" t="s">
        <v>5454</v>
      </c>
      <c r="AU980" s="23">
        <v>1.28035677</v>
      </c>
      <c r="AV980" s="23">
        <v>0.35654587999999998</v>
      </c>
      <c r="AW980" s="23">
        <v>0.16827131000000001</v>
      </c>
      <c r="AX980" s="23">
        <v>0.77398992</v>
      </c>
      <c r="AY980" s="31">
        <v>979</v>
      </c>
      <c r="AZ980">
        <f t="shared" si="30"/>
        <v>0.44826514451481103</v>
      </c>
      <c r="BA980">
        <f t="shared" si="31"/>
        <v>0.34846502899810933</v>
      </c>
    </row>
    <row r="981" spans="1:53">
      <c r="A981" s="20" t="s">
        <v>1240</v>
      </c>
      <c r="B981" s="21" t="s">
        <v>15743</v>
      </c>
      <c r="C981" s="22" t="s">
        <v>15744</v>
      </c>
      <c r="D981" s="21">
        <v>1</v>
      </c>
      <c r="E981" s="22">
        <v>1</v>
      </c>
      <c r="F981" s="22">
        <v>2</v>
      </c>
      <c r="G981" s="21">
        <v>1</v>
      </c>
      <c r="H981" s="21">
        <v>605</v>
      </c>
      <c r="I981" s="21">
        <v>66.599999999999994</v>
      </c>
      <c r="J981" s="21">
        <v>9.0399999999999991</v>
      </c>
      <c r="K981" s="21">
        <v>3.7</v>
      </c>
      <c r="L981" s="21" t="s">
        <v>6032</v>
      </c>
      <c r="M981" s="21" t="s">
        <v>151</v>
      </c>
      <c r="N981" s="21" t="s">
        <v>69</v>
      </c>
      <c r="O981" s="21" t="s">
        <v>15745</v>
      </c>
      <c r="P981" s="21">
        <v>4152</v>
      </c>
      <c r="Q981" s="21" t="s">
        <v>15747</v>
      </c>
      <c r="R981" s="22" t="s">
        <v>15748</v>
      </c>
      <c r="S981" s="21" t="s">
        <v>15749</v>
      </c>
      <c r="T981" s="21" t="s">
        <v>11313</v>
      </c>
      <c r="U981" s="21" t="s">
        <v>8102</v>
      </c>
      <c r="V981" s="22">
        <v>43.2</v>
      </c>
      <c r="W981" s="22">
        <v>83.2</v>
      </c>
      <c r="X981" s="22">
        <v>80.3</v>
      </c>
      <c r="Y981" s="22">
        <v>99</v>
      </c>
      <c r="Z981" s="22">
        <v>93.8</v>
      </c>
      <c r="AA981" s="22">
        <v>200.5</v>
      </c>
      <c r="AB981" s="24">
        <v>50580</v>
      </c>
      <c r="AC981" s="24">
        <v>92880</v>
      </c>
      <c r="AD981" s="24">
        <v>103600</v>
      </c>
      <c r="AE981" s="24">
        <v>110100</v>
      </c>
      <c r="AF981" s="24">
        <v>126400</v>
      </c>
      <c r="AG981" s="24">
        <v>222000</v>
      </c>
      <c r="AH981" s="25">
        <v>58200</v>
      </c>
      <c r="AI981" s="25">
        <v>112100</v>
      </c>
      <c r="AJ981" s="25">
        <v>108100</v>
      </c>
      <c r="AK981" s="25">
        <v>133300</v>
      </c>
      <c r="AL981" s="25">
        <v>126400</v>
      </c>
      <c r="AM981" s="25">
        <v>270000</v>
      </c>
      <c r="AN981" s="21" t="s">
        <v>62</v>
      </c>
      <c r="AO981" s="21" t="s">
        <v>62</v>
      </c>
      <c r="AP981" s="21" t="s">
        <v>62</v>
      </c>
      <c r="AQ981" s="21" t="s">
        <v>62</v>
      </c>
      <c r="AR981" s="21" t="s">
        <v>50</v>
      </c>
      <c r="AS981" s="21" t="s">
        <v>50</v>
      </c>
      <c r="AT981" s="21" t="s">
        <v>6371</v>
      </c>
      <c r="AU981" s="23">
        <v>0.52562016</v>
      </c>
      <c r="AV981" s="23">
        <v>-0.9279075</v>
      </c>
      <c r="AW981" s="23">
        <v>0.16835</v>
      </c>
      <c r="AX981" s="23">
        <v>0.77378687000000002</v>
      </c>
      <c r="AY981" s="31">
        <v>980</v>
      </c>
      <c r="AZ981">
        <f t="shared" si="30"/>
        <v>0.44801714285714289</v>
      </c>
      <c r="BA981">
        <f t="shared" si="31"/>
        <v>0.34870536790850482</v>
      </c>
    </row>
    <row r="982" spans="1:53">
      <c r="A982" s="20" t="s">
        <v>50</v>
      </c>
      <c r="B982" s="21" t="s">
        <v>6475</v>
      </c>
      <c r="C982" s="22" t="s">
        <v>6476</v>
      </c>
      <c r="D982" s="21">
        <v>8</v>
      </c>
      <c r="E982" s="22">
        <v>1</v>
      </c>
      <c r="F982" s="22">
        <v>19</v>
      </c>
      <c r="G982" s="21">
        <v>1</v>
      </c>
      <c r="H982" s="21">
        <v>198</v>
      </c>
      <c r="I982" s="21">
        <v>21.2</v>
      </c>
      <c r="J982" s="21">
        <v>6.67</v>
      </c>
      <c r="K982" s="21">
        <v>64.989999999999995</v>
      </c>
      <c r="L982" s="21" t="s">
        <v>163</v>
      </c>
      <c r="M982" s="21" t="s">
        <v>1813</v>
      </c>
      <c r="N982" s="21" t="s">
        <v>108</v>
      </c>
      <c r="O982" s="21" t="s">
        <v>6477</v>
      </c>
      <c r="P982" s="21">
        <v>127281</v>
      </c>
      <c r="Q982" s="21" t="s">
        <v>6479</v>
      </c>
      <c r="R982" s="22" t="s">
        <v>6480</v>
      </c>
      <c r="S982" s="21" t="s">
        <v>6481</v>
      </c>
      <c r="T982" s="21" t="s">
        <v>6482</v>
      </c>
      <c r="U982" s="21" t="s">
        <v>6483</v>
      </c>
      <c r="V982" s="22">
        <v>107.9</v>
      </c>
      <c r="W982" s="22">
        <v>118.1</v>
      </c>
      <c r="X982" s="22">
        <v>95.2</v>
      </c>
      <c r="Y982" s="22">
        <v>98.2</v>
      </c>
      <c r="Z982" s="22">
        <v>98.1</v>
      </c>
      <c r="AA982" s="22">
        <v>82.4</v>
      </c>
      <c r="AB982" s="24">
        <v>1000000</v>
      </c>
      <c r="AC982" s="24">
        <v>1043000</v>
      </c>
      <c r="AD982" s="24">
        <v>972900</v>
      </c>
      <c r="AE982" s="24">
        <v>865200</v>
      </c>
      <c r="AF982" s="24">
        <v>1047000</v>
      </c>
      <c r="AG982" s="24">
        <v>722500</v>
      </c>
      <c r="AH982" s="25">
        <v>1151000</v>
      </c>
      <c r="AI982" s="25">
        <v>1260000</v>
      </c>
      <c r="AJ982" s="25">
        <v>1016000</v>
      </c>
      <c r="AK982" s="25">
        <v>1047000</v>
      </c>
      <c r="AL982" s="25">
        <v>1047000</v>
      </c>
      <c r="AM982" s="25">
        <v>878700</v>
      </c>
      <c r="AN982" s="21" t="s">
        <v>50</v>
      </c>
      <c r="AO982" s="21" t="s">
        <v>50</v>
      </c>
      <c r="AP982" s="21" t="s">
        <v>50</v>
      </c>
      <c r="AQ982" s="21" t="s">
        <v>50</v>
      </c>
      <c r="AR982" s="21" t="s">
        <v>50</v>
      </c>
      <c r="AS982" s="21" t="s">
        <v>50</v>
      </c>
      <c r="AT982" s="21" t="s">
        <v>1367</v>
      </c>
      <c r="AU982" s="23">
        <v>1.1524945499999999</v>
      </c>
      <c r="AV982" s="23">
        <v>0.20475993000000001</v>
      </c>
      <c r="AW982" s="23">
        <v>0.16894007</v>
      </c>
      <c r="AX982" s="23">
        <v>0.77226733000000003</v>
      </c>
      <c r="AY982" s="32">
        <v>981</v>
      </c>
      <c r="AZ982">
        <f t="shared" si="30"/>
        <v>0.44912915653414881</v>
      </c>
      <c r="BA982">
        <f t="shared" si="31"/>
        <v>0.34762875052430142</v>
      </c>
    </row>
    <row r="983" spans="1:53">
      <c r="A983" s="20" t="s">
        <v>50</v>
      </c>
      <c r="B983" s="21" t="s">
        <v>17104</v>
      </c>
      <c r="C983" s="22" t="s">
        <v>17105</v>
      </c>
      <c r="D983" s="21">
        <v>1</v>
      </c>
      <c r="E983" s="22">
        <v>1</v>
      </c>
      <c r="F983" s="22">
        <v>2</v>
      </c>
      <c r="G983" s="21">
        <v>1</v>
      </c>
      <c r="H983" s="21">
        <v>683</v>
      </c>
      <c r="I983" s="21">
        <v>76.900000000000006</v>
      </c>
      <c r="J983" s="21">
        <v>9.41</v>
      </c>
      <c r="K983" s="21">
        <v>4.1399999999999997</v>
      </c>
      <c r="L983" s="21" t="s">
        <v>3832</v>
      </c>
      <c r="M983" s="21" t="s">
        <v>2085</v>
      </c>
      <c r="N983" s="21"/>
      <c r="O983" s="21" t="s">
        <v>17106</v>
      </c>
      <c r="P983" s="21">
        <v>26586</v>
      </c>
      <c r="Q983" s="21" t="s">
        <v>17108</v>
      </c>
      <c r="R983" s="22" t="s">
        <v>17109</v>
      </c>
      <c r="S983" s="21" t="s">
        <v>17110</v>
      </c>
      <c r="T983" s="21"/>
      <c r="U983" s="21"/>
      <c r="V983" s="22">
        <v>20.2</v>
      </c>
      <c r="W983" s="22">
        <v>97.8</v>
      </c>
      <c r="X983" s="22">
        <v>108.2</v>
      </c>
      <c r="Y983" s="22">
        <v>137.9</v>
      </c>
      <c r="Z983" s="22">
        <v>130.30000000000001</v>
      </c>
      <c r="AA983" s="22">
        <v>105.7</v>
      </c>
      <c r="AB983" s="24"/>
      <c r="AC983" s="24">
        <v>119600</v>
      </c>
      <c r="AD983" s="24">
        <v>153100</v>
      </c>
      <c r="AE983" s="24">
        <v>168200</v>
      </c>
      <c r="AF983" s="24">
        <v>192400</v>
      </c>
      <c r="AG983" s="24">
        <v>128400</v>
      </c>
      <c r="AH983" s="25">
        <v>29820</v>
      </c>
      <c r="AI983" s="25">
        <v>144400</v>
      </c>
      <c r="AJ983" s="25">
        <v>159800</v>
      </c>
      <c r="AK983" s="25">
        <v>203700</v>
      </c>
      <c r="AL983" s="25">
        <v>192400</v>
      </c>
      <c r="AM983" s="25">
        <v>156100</v>
      </c>
      <c r="AN983" s="21" t="s">
        <v>63</v>
      </c>
      <c r="AO983" s="21" t="s">
        <v>62</v>
      </c>
      <c r="AP983" s="21" t="s">
        <v>50</v>
      </c>
      <c r="AQ983" s="21" t="s">
        <v>62</v>
      </c>
      <c r="AR983" s="21" t="s">
        <v>62</v>
      </c>
      <c r="AS983" s="21" t="s">
        <v>50</v>
      </c>
      <c r="AT983" s="21" t="s">
        <v>12955</v>
      </c>
      <c r="AU983" s="23">
        <v>0.60488101000000005</v>
      </c>
      <c r="AV983" s="23">
        <v>-0.7252767</v>
      </c>
      <c r="AW983" s="23">
        <v>0.16939077</v>
      </c>
      <c r="AX983" s="23">
        <v>0.77111025</v>
      </c>
      <c r="AY983" s="31">
        <v>982</v>
      </c>
      <c r="AZ983">
        <f t="shared" si="30"/>
        <v>0.44986876594704683</v>
      </c>
      <c r="BA983">
        <f t="shared" si="31"/>
        <v>0.34691415852976615</v>
      </c>
    </row>
    <row r="984" spans="1:53">
      <c r="A984" s="20" t="s">
        <v>50</v>
      </c>
      <c r="B984" s="21" t="s">
        <v>6145</v>
      </c>
      <c r="C984" s="22" t="s">
        <v>6146</v>
      </c>
      <c r="D984" s="21">
        <v>8</v>
      </c>
      <c r="E984" s="22">
        <v>5</v>
      </c>
      <c r="F984" s="22">
        <v>20</v>
      </c>
      <c r="G984" s="21">
        <v>5</v>
      </c>
      <c r="H984" s="21">
        <v>639</v>
      </c>
      <c r="I984" s="21">
        <v>73.400000000000006</v>
      </c>
      <c r="J984" s="21">
        <v>6.2</v>
      </c>
      <c r="K984" s="21">
        <v>54.06</v>
      </c>
      <c r="L984" s="21" t="s">
        <v>67</v>
      </c>
      <c r="M984" s="21" t="s">
        <v>127</v>
      </c>
      <c r="N984" s="21" t="s">
        <v>69</v>
      </c>
      <c r="O984" s="21" t="s">
        <v>6147</v>
      </c>
      <c r="P984" s="21">
        <v>5073</v>
      </c>
      <c r="Q984" s="21" t="s">
        <v>6149</v>
      </c>
      <c r="R984" s="22" t="s">
        <v>6150</v>
      </c>
      <c r="S984" s="21" t="s">
        <v>6151</v>
      </c>
      <c r="T984" s="21" t="s">
        <v>6152</v>
      </c>
      <c r="U984" s="21" t="s">
        <v>6153</v>
      </c>
      <c r="V984" s="22">
        <v>105.7</v>
      </c>
      <c r="W984" s="22">
        <v>95.4</v>
      </c>
      <c r="X984" s="22">
        <v>115.7</v>
      </c>
      <c r="Y984" s="22">
        <v>94.4</v>
      </c>
      <c r="Z984" s="22">
        <v>100</v>
      </c>
      <c r="AA984" s="22">
        <v>88.8</v>
      </c>
      <c r="AB984" s="24">
        <v>1617000</v>
      </c>
      <c r="AC984" s="24">
        <v>1374000</v>
      </c>
      <c r="AD984" s="24">
        <v>1950000</v>
      </c>
      <c r="AE984" s="24">
        <v>1373000</v>
      </c>
      <c r="AF984" s="24">
        <v>1760000</v>
      </c>
      <c r="AG984" s="24">
        <v>1286000</v>
      </c>
      <c r="AH984" s="25">
        <v>1860000</v>
      </c>
      <c r="AI984" s="25">
        <v>1679000</v>
      </c>
      <c r="AJ984" s="25">
        <v>2036000</v>
      </c>
      <c r="AK984" s="25">
        <v>1662000</v>
      </c>
      <c r="AL984" s="25">
        <v>1760000</v>
      </c>
      <c r="AM984" s="25">
        <v>1564000</v>
      </c>
      <c r="AN984" s="21" t="s">
        <v>50</v>
      </c>
      <c r="AO984" s="21" t="s">
        <v>50</v>
      </c>
      <c r="AP984" s="21" t="s">
        <v>50</v>
      </c>
      <c r="AQ984" s="21" t="s">
        <v>50</v>
      </c>
      <c r="AR984" s="21" t="s">
        <v>50</v>
      </c>
      <c r="AS984" s="21" t="s">
        <v>50</v>
      </c>
      <c r="AT984" s="21" t="s">
        <v>6154</v>
      </c>
      <c r="AU984" s="23">
        <v>1.1184298800000001</v>
      </c>
      <c r="AV984" s="23">
        <v>0.16147481</v>
      </c>
      <c r="AW984" s="23">
        <v>0.16939514</v>
      </c>
      <c r="AX984" s="23">
        <v>0.77109903999999996</v>
      </c>
      <c r="AY984" s="31">
        <v>983</v>
      </c>
      <c r="AZ984">
        <f t="shared" si="30"/>
        <v>0.44942271121057986</v>
      </c>
      <c r="BA984">
        <f t="shared" si="31"/>
        <v>0.34734498464450514</v>
      </c>
    </row>
    <row r="985" spans="1:53">
      <c r="A985" s="20" t="s">
        <v>50</v>
      </c>
      <c r="B985" s="21" t="s">
        <v>17988</v>
      </c>
      <c r="C985" s="22" t="s">
        <v>17989</v>
      </c>
      <c r="D985" s="21">
        <v>1</v>
      </c>
      <c r="E985" s="22">
        <v>1</v>
      </c>
      <c r="F985" s="22">
        <v>10</v>
      </c>
      <c r="G985" s="21">
        <v>1</v>
      </c>
      <c r="H985" s="21">
        <v>655</v>
      </c>
      <c r="I985" s="21">
        <v>76</v>
      </c>
      <c r="J985" s="21">
        <v>5.88</v>
      </c>
      <c r="K985" s="21">
        <v>22.84</v>
      </c>
      <c r="L985" s="21" t="s">
        <v>2204</v>
      </c>
      <c r="M985" s="21" t="s">
        <v>17990</v>
      </c>
      <c r="N985" s="21" t="s">
        <v>10030</v>
      </c>
      <c r="O985" s="21" t="s">
        <v>17991</v>
      </c>
      <c r="P985" s="21">
        <v>10928</v>
      </c>
      <c r="Q985" s="21" t="s">
        <v>17993</v>
      </c>
      <c r="R985" s="22" t="s">
        <v>17994</v>
      </c>
      <c r="S985" s="21" t="s">
        <v>17995</v>
      </c>
      <c r="T985" s="21" t="s">
        <v>17996</v>
      </c>
      <c r="U985" s="21" t="s">
        <v>17997</v>
      </c>
      <c r="V985" s="22">
        <v>73.900000000000006</v>
      </c>
      <c r="W985" s="22">
        <v>82</v>
      </c>
      <c r="X985" s="22">
        <v>100.5</v>
      </c>
      <c r="Y985" s="22">
        <v>114.2</v>
      </c>
      <c r="Z985" s="22">
        <v>87.9</v>
      </c>
      <c r="AA985" s="22">
        <v>141.5</v>
      </c>
      <c r="AB985" s="24">
        <v>741500</v>
      </c>
      <c r="AC985" s="24">
        <v>784500</v>
      </c>
      <c r="AD985" s="24">
        <v>1112000</v>
      </c>
      <c r="AE985" s="24">
        <v>1089000</v>
      </c>
      <c r="AF985" s="24">
        <v>1015000</v>
      </c>
      <c r="AG985" s="24">
        <v>1343000</v>
      </c>
      <c r="AH985" s="25">
        <v>853200</v>
      </c>
      <c r="AI985" s="25">
        <v>947000</v>
      </c>
      <c r="AJ985" s="25">
        <v>1161000</v>
      </c>
      <c r="AK985" s="25">
        <v>1319000</v>
      </c>
      <c r="AL985" s="25">
        <v>1015000</v>
      </c>
      <c r="AM985" s="25">
        <v>1633000</v>
      </c>
      <c r="AN985" s="21" t="s">
        <v>50</v>
      </c>
      <c r="AO985" s="21" t="s">
        <v>50</v>
      </c>
      <c r="AP985" s="21" t="s">
        <v>50</v>
      </c>
      <c r="AQ985" s="21" t="s">
        <v>50</v>
      </c>
      <c r="AR985" s="21" t="s">
        <v>50</v>
      </c>
      <c r="AS985" s="21" t="s">
        <v>50</v>
      </c>
      <c r="AT985" s="21" t="s">
        <v>17998</v>
      </c>
      <c r="AU985" s="23">
        <v>0.74645302999999996</v>
      </c>
      <c r="AV985" s="23">
        <v>-0.42187659999999999</v>
      </c>
      <c r="AW985" s="23">
        <v>0.16979416</v>
      </c>
      <c r="AX985" s="23">
        <v>0.77007725999999999</v>
      </c>
      <c r="AY985" s="32">
        <v>984</v>
      </c>
      <c r="AZ985">
        <f t="shared" si="30"/>
        <v>0.45002354601626016</v>
      </c>
      <c r="BA985">
        <f t="shared" si="31"/>
        <v>0.34676476258596889</v>
      </c>
    </row>
    <row r="986" spans="1:53">
      <c r="A986" s="20" t="s">
        <v>50</v>
      </c>
      <c r="B986" s="21" t="s">
        <v>15302</v>
      </c>
      <c r="C986" s="22" t="s">
        <v>15303</v>
      </c>
      <c r="D986" s="21">
        <v>1</v>
      </c>
      <c r="E986" s="22">
        <v>1</v>
      </c>
      <c r="F986" s="22">
        <v>3</v>
      </c>
      <c r="G986" s="21">
        <v>1</v>
      </c>
      <c r="H986" s="21">
        <v>1041</v>
      </c>
      <c r="I986" s="21">
        <v>115.9</v>
      </c>
      <c r="J986" s="21">
        <v>4.8099999999999996</v>
      </c>
      <c r="K986" s="21">
        <v>6.43</v>
      </c>
      <c r="L986" s="21" t="s">
        <v>106</v>
      </c>
      <c r="M986" s="21" t="s">
        <v>127</v>
      </c>
      <c r="N986" s="21" t="s">
        <v>108</v>
      </c>
      <c r="O986" s="21" t="s">
        <v>7813</v>
      </c>
      <c r="P986" s="21">
        <v>55705</v>
      </c>
      <c r="Q986" s="21" t="s">
        <v>15305</v>
      </c>
      <c r="R986" s="22" t="s">
        <v>15306</v>
      </c>
      <c r="S986" s="21" t="s">
        <v>15307</v>
      </c>
      <c r="T986" s="21"/>
      <c r="U986" s="21"/>
      <c r="V986" s="22">
        <v>90</v>
      </c>
      <c r="W986" s="22">
        <v>79</v>
      </c>
      <c r="X986" s="22">
        <v>93.3</v>
      </c>
      <c r="Y986" s="22">
        <v>138.9</v>
      </c>
      <c r="Z986" s="22">
        <v>109.4</v>
      </c>
      <c r="AA986" s="22">
        <v>89.4</v>
      </c>
      <c r="AB986" s="24">
        <v>335600</v>
      </c>
      <c r="AC986" s="24">
        <v>280800</v>
      </c>
      <c r="AD986" s="24">
        <v>383100</v>
      </c>
      <c r="AE986" s="24">
        <v>492000</v>
      </c>
      <c r="AF986" s="24">
        <v>469100</v>
      </c>
      <c r="AG986" s="24">
        <v>315000</v>
      </c>
      <c r="AH986" s="25">
        <v>386100</v>
      </c>
      <c r="AI986" s="25">
        <v>338900</v>
      </c>
      <c r="AJ986" s="25">
        <v>400000</v>
      </c>
      <c r="AK986" s="25">
        <v>595600</v>
      </c>
      <c r="AL986" s="25">
        <v>469100</v>
      </c>
      <c r="AM986" s="25">
        <v>383200</v>
      </c>
      <c r="AN986" s="21" t="s">
        <v>50</v>
      </c>
      <c r="AO986" s="21" t="s">
        <v>62</v>
      </c>
      <c r="AP986" s="21" t="s">
        <v>62</v>
      </c>
      <c r="AQ986" s="21" t="s">
        <v>50</v>
      </c>
      <c r="AR986" s="21" t="s">
        <v>50</v>
      </c>
      <c r="AS986" s="21" t="s">
        <v>62</v>
      </c>
      <c r="AT986" s="21" t="s">
        <v>15308</v>
      </c>
      <c r="AU986" s="23">
        <v>0.77701472000000005</v>
      </c>
      <c r="AV986" s="23">
        <v>-0.36398619999999998</v>
      </c>
      <c r="AW986" s="23">
        <v>0.1700593</v>
      </c>
      <c r="AX986" s="23">
        <v>0.76939961000000001</v>
      </c>
      <c r="AY986" s="31">
        <v>985</v>
      </c>
      <c r="AZ986">
        <f t="shared" si="30"/>
        <v>0.45026868467005077</v>
      </c>
      <c r="BA986">
        <f t="shared" si="31"/>
        <v>0.34652825634134127</v>
      </c>
    </row>
    <row r="987" spans="1:53">
      <c r="A987" s="20" t="s">
        <v>50</v>
      </c>
      <c r="B987" s="21" t="s">
        <v>15599</v>
      </c>
      <c r="C987" s="22" t="s">
        <v>15600</v>
      </c>
      <c r="D987" s="21">
        <v>7</v>
      </c>
      <c r="E987" s="22">
        <v>10</v>
      </c>
      <c r="F987" s="22">
        <v>101</v>
      </c>
      <c r="G987" s="21">
        <v>10</v>
      </c>
      <c r="H987" s="21">
        <v>1861</v>
      </c>
      <c r="I987" s="21">
        <v>202.1</v>
      </c>
      <c r="J987" s="21">
        <v>8.32</v>
      </c>
      <c r="K987" s="21">
        <v>313.2</v>
      </c>
      <c r="L987" s="21" t="s">
        <v>373</v>
      </c>
      <c r="M987" s="21" t="s">
        <v>1243</v>
      </c>
      <c r="N987" s="21"/>
      <c r="O987" s="21" t="s">
        <v>765</v>
      </c>
      <c r="P987" s="21">
        <v>85461</v>
      </c>
      <c r="Q987" s="21" t="s">
        <v>15602</v>
      </c>
      <c r="R987" s="22" t="s">
        <v>15603</v>
      </c>
      <c r="S987" s="21" t="s">
        <v>15604</v>
      </c>
      <c r="T987" s="21"/>
      <c r="U987" s="21"/>
      <c r="V987" s="22">
        <v>87.5</v>
      </c>
      <c r="W987" s="22">
        <v>93.3</v>
      </c>
      <c r="X987" s="22">
        <v>96.9</v>
      </c>
      <c r="Y987" s="22">
        <v>90.5</v>
      </c>
      <c r="Z987" s="22">
        <v>114.6</v>
      </c>
      <c r="AA987" s="22">
        <v>117.3</v>
      </c>
      <c r="AB987" s="24">
        <v>10200000</v>
      </c>
      <c r="AC987" s="24">
        <v>10320000</v>
      </c>
      <c r="AD987" s="24">
        <v>12430000</v>
      </c>
      <c r="AE987" s="24">
        <v>10010000</v>
      </c>
      <c r="AF987" s="24">
        <v>15370000</v>
      </c>
      <c r="AG987" s="24">
        <v>12940000</v>
      </c>
      <c r="AH987" s="25">
        <v>11740000</v>
      </c>
      <c r="AI987" s="25">
        <v>12520000</v>
      </c>
      <c r="AJ987" s="25">
        <v>13000000</v>
      </c>
      <c r="AK987" s="25">
        <v>12150000</v>
      </c>
      <c r="AL987" s="25">
        <v>15380000</v>
      </c>
      <c r="AM987" s="25">
        <v>15740000</v>
      </c>
      <c r="AN987" s="21" t="s">
        <v>50</v>
      </c>
      <c r="AO987" s="21" t="s">
        <v>50</v>
      </c>
      <c r="AP987" s="21" t="s">
        <v>50</v>
      </c>
      <c r="AQ987" s="21" t="s">
        <v>50</v>
      </c>
      <c r="AR987" s="21" t="s">
        <v>50</v>
      </c>
      <c r="AS987" s="21" t="s">
        <v>50</v>
      </c>
      <c r="AT987" s="21" t="s">
        <v>15605</v>
      </c>
      <c r="AU987" s="23">
        <v>0.86109966000000004</v>
      </c>
      <c r="AV987" s="23">
        <v>-0.21574789999999999</v>
      </c>
      <c r="AW987" s="23">
        <v>0.17044216000000001</v>
      </c>
      <c r="AX987" s="23">
        <v>0.76842297000000004</v>
      </c>
      <c r="AY987" s="31">
        <v>986</v>
      </c>
      <c r="AZ987">
        <f t="shared" si="30"/>
        <v>0.45082469906693717</v>
      </c>
      <c r="BA987">
        <f t="shared" si="31"/>
        <v>0.34599229853845154</v>
      </c>
    </row>
    <row r="988" spans="1:53">
      <c r="A988" s="20" t="s">
        <v>1240</v>
      </c>
      <c r="B988" s="21" t="s">
        <v>17813</v>
      </c>
      <c r="C988" s="22" t="s">
        <v>17814</v>
      </c>
      <c r="D988" s="21">
        <v>2</v>
      </c>
      <c r="E988" s="22">
        <v>1</v>
      </c>
      <c r="F988" s="22">
        <v>3</v>
      </c>
      <c r="G988" s="21">
        <v>1</v>
      </c>
      <c r="H988" s="21">
        <v>348</v>
      </c>
      <c r="I988" s="21">
        <v>36.4</v>
      </c>
      <c r="J988" s="21">
        <v>9.1999999999999993</v>
      </c>
      <c r="K988" s="21">
        <v>1.75</v>
      </c>
      <c r="L988" s="21" t="s">
        <v>2373</v>
      </c>
      <c r="M988" s="21" t="s">
        <v>1468</v>
      </c>
      <c r="N988" s="21" t="s">
        <v>69</v>
      </c>
      <c r="O988" s="21" t="s">
        <v>17815</v>
      </c>
      <c r="P988" s="21">
        <v>90353</v>
      </c>
      <c r="Q988" s="21" t="s">
        <v>17817</v>
      </c>
      <c r="R988" s="22" t="s">
        <v>17818</v>
      </c>
      <c r="S988" s="21" t="s">
        <v>17819</v>
      </c>
      <c r="T988" s="21" t="s">
        <v>2379</v>
      </c>
      <c r="U988" s="21"/>
      <c r="V988" s="22">
        <v>74.7</v>
      </c>
      <c r="W988" s="22">
        <v>106.6</v>
      </c>
      <c r="X988" s="22">
        <v>77.400000000000006</v>
      </c>
      <c r="Y988" s="22">
        <v>138.9</v>
      </c>
      <c r="Z988" s="22">
        <v>95.8</v>
      </c>
      <c r="AA988" s="22">
        <v>106.6</v>
      </c>
      <c r="AB988" s="24">
        <v>156900</v>
      </c>
      <c r="AC988" s="24">
        <v>213500</v>
      </c>
      <c r="AD988" s="24">
        <v>179300</v>
      </c>
      <c r="AE988" s="24">
        <v>277200</v>
      </c>
      <c r="AF988" s="24">
        <v>231600</v>
      </c>
      <c r="AG988" s="24">
        <v>211700</v>
      </c>
      <c r="AH988" s="25">
        <v>180500</v>
      </c>
      <c r="AI988" s="25">
        <v>257700</v>
      </c>
      <c r="AJ988" s="25">
        <v>187200</v>
      </c>
      <c r="AK988" s="25">
        <v>335600</v>
      </c>
      <c r="AL988" s="25">
        <v>231600</v>
      </c>
      <c r="AM988" s="25">
        <v>257500</v>
      </c>
      <c r="AN988" s="21" t="s">
        <v>62</v>
      </c>
      <c r="AO988" s="21" t="s">
        <v>50</v>
      </c>
      <c r="AP988" s="21" t="s">
        <v>62</v>
      </c>
      <c r="AQ988" s="21" t="s">
        <v>62</v>
      </c>
      <c r="AR988" s="21" t="s">
        <v>50</v>
      </c>
      <c r="AS988" s="21" t="s">
        <v>50</v>
      </c>
      <c r="AT988" s="21" t="s">
        <v>13720</v>
      </c>
      <c r="AU988" s="23">
        <v>0.75834089999999998</v>
      </c>
      <c r="AV988" s="23">
        <v>-0.39908159999999998</v>
      </c>
      <c r="AW988" s="23">
        <v>0.17084204</v>
      </c>
      <c r="AX988" s="23">
        <v>0.76740525999999998</v>
      </c>
      <c r="AY988" s="32">
        <v>987</v>
      </c>
      <c r="AZ988">
        <f t="shared" si="30"/>
        <v>0.45142455959473154</v>
      </c>
      <c r="BA988">
        <f t="shared" si="31"/>
        <v>0.34541481697664</v>
      </c>
    </row>
    <row r="989" spans="1:53">
      <c r="A989" s="20" t="s">
        <v>50</v>
      </c>
      <c r="B989" s="21" t="s">
        <v>1457</v>
      </c>
      <c r="C989" s="22" t="s">
        <v>1458</v>
      </c>
      <c r="D989" s="21">
        <v>7</v>
      </c>
      <c r="E989" s="22">
        <v>3</v>
      </c>
      <c r="F989" s="22">
        <v>20</v>
      </c>
      <c r="G989" s="21">
        <v>2</v>
      </c>
      <c r="H989" s="21">
        <v>672</v>
      </c>
      <c r="I989" s="21">
        <v>73.599999999999994</v>
      </c>
      <c r="J989" s="21">
        <v>8.7200000000000006</v>
      </c>
      <c r="K989" s="21">
        <v>54.52</v>
      </c>
      <c r="L989" s="21" t="s">
        <v>574</v>
      </c>
      <c r="M989" s="21" t="s">
        <v>1080</v>
      </c>
      <c r="N989" s="21" t="s">
        <v>1459</v>
      </c>
      <c r="O989" s="21" t="s">
        <v>1460</v>
      </c>
      <c r="P989" s="21">
        <v>55342</v>
      </c>
      <c r="Q989" s="21" t="s">
        <v>1462</v>
      </c>
      <c r="R989" s="22" t="s">
        <v>1463</v>
      </c>
      <c r="S989" s="21" t="s">
        <v>1464</v>
      </c>
      <c r="T989" s="21"/>
      <c r="U989" s="21"/>
      <c r="V989" s="22">
        <v>72.2</v>
      </c>
      <c r="W989" s="22">
        <v>177.8</v>
      </c>
      <c r="X989" s="22">
        <v>131.80000000000001</v>
      </c>
      <c r="Y989" s="22">
        <v>50.3</v>
      </c>
      <c r="Z989" s="22">
        <v>77.8</v>
      </c>
      <c r="AA989" s="22">
        <v>90</v>
      </c>
      <c r="AB989" s="24">
        <v>13630</v>
      </c>
      <c r="AC989" s="24">
        <v>32010</v>
      </c>
      <c r="AD989" s="24"/>
      <c r="AE989" s="24">
        <v>9034</v>
      </c>
      <c r="AF989" s="24">
        <v>16910</v>
      </c>
      <c r="AG989" s="24"/>
      <c r="AH989" s="25">
        <v>15690</v>
      </c>
      <c r="AI989" s="25">
        <v>38640</v>
      </c>
      <c r="AJ989" s="25">
        <v>28640</v>
      </c>
      <c r="AK989" s="25">
        <v>10940</v>
      </c>
      <c r="AL989" s="25">
        <v>16910</v>
      </c>
      <c r="AM989" s="25">
        <v>19550</v>
      </c>
      <c r="AN989" s="21" t="s">
        <v>50</v>
      </c>
      <c r="AO989" s="21" t="s">
        <v>50</v>
      </c>
      <c r="AP989" s="21" t="s">
        <v>63</v>
      </c>
      <c r="AQ989" s="21" t="s">
        <v>62</v>
      </c>
      <c r="AR989" s="21" t="s">
        <v>62</v>
      </c>
      <c r="AS989" s="21" t="s">
        <v>63</v>
      </c>
      <c r="AT989" s="21" t="s">
        <v>1465</v>
      </c>
      <c r="AU989" s="26">
        <v>1.7505060800000001</v>
      </c>
      <c r="AV989" s="23">
        <v>0.80777206999999995</v>
      </c>
      <c r="AW989" s="23">
        <v>0.17095968</v>
      </c>
      <c r="AX989" s="23">
        <v>0.76710630999999996</v>
      </c>
      <c r="AY989" s="31">
        <v>988</v>
      </c>
      <c r="AZ989">
        <f t="shared" si="30"/>
        <v>0.45127818364372468</v>
      </c>
      <c r="BA989">
        <f t="shared" si="31"/>
        <v>0.34555566127746651</v>
      </c>
    </row>
    <row r="990" spans="1:53">
      <c r="A990" s="20" t="s">
        <v>50</v>
      </c>
      <c r="B990" s="21" t="s">
        <v>19771</v>
      </c>
      <c r="C990" s="22" t="s">
        <v>19772</v>
      </c>
      <c r="D990" s="21">
        <v>4</v>
      </c>
      <c r="E990" s="22">
        <v>1</v>
      </c>
      <c r="F990" s="22">
        <v>4</v>
      </c>
      <c r="G990" s="21">
        <v>1</v>
      </c>
      <c r="H990" s="21">
        <v>391</v>
      </c>
      <c r="I990" s="21">
        <v>43.7</v>
      </c>
      <c r="J990" s="21">
        <v>5.25</v>
      </c>
      <c r="K990" s="21">
        <v>9.94</v>
      </c>
      <c r="L990" s="21" t="s">
        <v>3029</v>
      </c>
      <c r="M990" s="21" t="s">
        <v>2737</v>
      </c>
      <c r="N990" s="21" t="s">
        <v>108</v>
      </c>
      <c r="O990" s="21" t="s">
        <v>18226</v>
      </c>
      <c r="P990" s="21">
        <v>9709</v>
      </c>
      <c r="Q990" s="21" t="s">
        <v>19774</v>
      </c>
      <c r="R990" s="22" t="s">
        <v>19775</v>
      </c>
      <c r="S990" s="21" t="s">
        <v>19776</v>
      </c>
      <c r="T990" s="21" t="s">
        <v>19777</v>
      </c>
      <c r="U990" s="21" t="s">
        <v>19778</v>
      </c>
      <c r="V990" s="22">
        <v>61.8</v>
      </c>
      <c r="W990" s="22">
        <v>80.3</v>
      </c>
      <c r="X990" s="22">
        <v>93.8</v>
      </c>
      <c r="Y990" s="22">
        <v>156.19999999999999</v>
      </c>
      <c r="Z990" s="22">
        <v>132.30000000000001</v>
      </c>
      <c r="AA990" s="22">
        <v>75.599999999999994</v>
      </c>
      <c r="AB990" s="24">
        <v>119100</v>
      </c>
      <c r="AC990" s="24">
        <v>147500</v>
      </c>
      <c r="AD990" s="24">
        <v>199400</v>
      </c>
      <c r="AE990" s="24">
        <v>286200</v>
      </c>
      <c r="AF990" s="24">
        <v>293500</v>
      </c>
      <c r="AG990" s="24">
        <v>137800</v>
      </c>
      <c r="AH990" s="25">
        <v>137000</v>
      </c>
      <c r="AI990" s="25">
        <v>178100</v>
      </c>
      <c r="AJ990" s="25">
        <v>208100</v>
      </c>
      <c r="AK990" s="25">
        <v>346600</v>
      </c>
      <c r="AL990" s="25">
        <v>293500</v>
      </c>
      <c r="AM990" s="25">
        <v>167600</v>
      </c>
      <c r="AN990" s="21" t="s">
        <v>62</v>
      </c>
      <c r="AO990" s="21" t="s">
        <v>62</v>
      </c>
      <c r="AP990" s="21" t="s">
        <v>50</v>
      </c>
      <c r="AQ990" s="21" t="s">
        <v>50</v>
      </c>
      <c r="AR990" s="21" t="s">
        <v>50</v>
      </c>
      <c r="AS990" s="21" t="s">
        <v>50</v>
      </c>
      <c r="AT990" s="21" t="s">
        <v>3236</v>
      </c>
      <c r="AU990" s="23">
        <v>0.64778687999999995</v>
      </c>
      <c r="AV990" s="23">
        <v>-0.62640879999999999</v>
      </c>
      <c r="AW990" s="23">
        <v>0.17108364000000001</v>
      </c>
      <c r="AX990" s="23">
        <v>0.76679151999999995</v>
      </c>
      <c r="AY990" s="31">
        <v>989</v>
      </c>
      <c r="AZ990">
        <f t="shared" si="30"/>
        <v>0.45114876958543987</v>
      </c>
      <c r="BA990">
        <f t="shared" si="31"/>
        <v>0.3456802227426975</v>
      </c>
    </row>
    <row r="991" spans="1:53">
      <c r="A991" s="20" t="s">
        <v>50</v>
      </c>
      <c r="B991" s="21" t="s">
        <v>3404</v>
      </c>
      <c r="C991" s="22" t="s">
        <v>3405</v>
      </c>
      <c r="D991" s="21">
        <v>1</v>
      </c>
      <c r="E991" s="22">
        <v>2</v>
      </c>
      <c r="F991" s="22">
        <v>6</v>
      </c>
      <c r="G991" s="21">
        <v>2</v>
      </c>
      <c r="H991" s="21">
        <v>3056</v>
      </c>
      <c r="I991" s="21">
        <v>350.5</v>
      </c>
      <c r="J991" s="21">
        <v>6.81</v>
      </c>
      <c r="K991" s="21">
        <v>9.9700000000000006</v>
      </c>
      <c r="L991" s="21" t="s">
        <v>3406</v>
      </c>
      <c r="M991" s="21" t="s">
        <v>3407</v>
      </c>
      <c r="N991" s="21" t="s">
        <v>1983</v>
      </c>
      <c r="O991" s="21" t="s">
        <v>3408</v>
      </c>
      <c r="P991" s="21">
        <v>472</v>
      </c>
      <c r="Q991" s="21" t="s">
        <v>3410</v>
      </c>
      <c r="R991" s="22" t="s">
        <v>3411</v>
      </c>
      <c r="S991" s="21" t="s">
        <v>3412</v>
      </c>
      <c r="T991" s="21" t="s">
        <v>3413</v>
      </c>
      <c r="U991" s="21" t="s">
        <v>3414</v>
      </c>
      <c r="V991" s="22">
        <v>115.1</v>
      </c>
      <c r="W991" s="22">
        <v>94.2</v>
      </c>
      <c r="X991" s="22">
        <v>112.6</v>
      </c>
      <c r="Y991" s="22">
        <v>87.3</v>
      </c>
      <c r="Z991" s="22">
        <v>104.3</v>
      </c>
      <c r="AA991" s="22">
        <v>86.5</v>
      </c>
      <c r="AB991" s="24">
        <v>157900</v>
      </c>
      <c r="AC991" s="24">
        <v>123100</v>
      </c>
      <c r="AD991" s="24">
        <v>170200</v>
      </c>
      <c r="AE991" s="24">
        <v>113800</v>
      </c>
      <c r="AF991" s="24">
        <v>164500</v>
      </c>
      <c r="AG991" s="24">
        <v>112200</v>
      </c>
      <c r="AH991" s="25">
        <v>181600</v>
      </c>
      <c r="AI991" s="25">
        <v>148600</v>
      </c>
      <c r="AJ991" s="25">
        <v>177700</v>
      </c>
      <c r="AK991" s="25">
        <v>137800</v>
      </c>
      <c r="AL991" s="25">
        <v>164500</v>
      </c>
      <c r="AM991" s="25">
        <v>136500</v>
      </c>
      <c r="AN991" s="21" t="s">
        <v>50</v>
      </c>
      <c r="AO991" s="21" t="s">
        <v>62</v>
      </c>
      <c r="AP991" s="21" t="s">
        <v>50</v>
      </c>
      <c r="AQ991" s="21" t="s">
        <v>62</v>
      </c>
      <c r="AR991" s="21" t="s">
        <v>50</v>
      </c>
      <c r="AS991" s="21" t="s">
        <v>50</v>
      </c>
      <c r="AT991" s="21" t="s">
        <v>3415</v>
      </c>
      <c r="AU991" s="23">
        <v>1.15752634</v>
      </c>
      <c r="AV991" s="23">
        <v>0.21104502</v>
      </c>
      <c r="AW991" s="23">
        <v>0.17150561</v>
      </c>
      <c r="AX991" s="23">
        <v>0.76572167999999996</v>
      </c>
      <c r="AY991" s="32">
        <v>990</v>
      </c>
      <c r="AZ991">
        <f t="shared" si="30"/>
        <v>0.45180467765656568</v>
      </c>
      <c r="BA991">
        <f t="shared" si="31"/>
        <v>0.34504927702362737</v>
      </c>
    </row>
    <row r="992" spans="1:53">
      <c r="A992" s="20" t="s">
        <v>50</v>
      </c>
      <c r="B992" s="21" t="s">
        <v>15191</v>
      </c>
      <c r="C992" s="22" t="s">
        <v>15192</v>
      </c>
      <c r="D992" s="21">
        <v>1</v>
      </c>
      <c r="E992" s="22">
        <v>2</v>
      </c>
      <c r="F992" s="22">
        <v>14</v>
      </c>
      <c r="G992" s="21">
        <v>2</v>
      </c>
      <c r="H992" s="21">
        <v>1708</v>
      </c>
      <c r="I992" s="21">
        <v>192.1</v>
      </c>
      <c r="J992" s="21">
        <v>7.47</v>
      </c>
      <c r="K992" s="21">
        <v>42.75</v>
      </c>
      <c r="L992" s="21" t="s">
        <v>11863</v>
      </c>
      <c r="M992" s="21" t="s">
        <v>1813</v>
      </c>
      <c r="N992" s="21" t="s">
        <v>15193</v>
      </c>
      <c r="O992" s="21" t="s">
        <v>15194</v>
      </c>
      <c r="P992" s="21">
        <v>253260</v>
      </c>
      <c r="Q992" s="21" t="s">
        <v>15196</v>
      </c>
      <c r="R992" s="22" t="s">
        <v>15197</v>
      </c>
      <c r="S992" s="21" t="s">
        <v>15198</v>
      </c>
      <c r="T992" s="21" t="s">
        <v>3758</v>
      </c>
      <c r="U992" s="21" t="s">
        <v>15199</v>
      </c>
      <c r="V992" s="22">
        <v>74</v>
      </c>
      <c r="W992" s="22">
        <v>94.8</v>
      </c>
      <c r="X992" s="22">
        <v>103.4</v>
      </c>
      <c r="Y992" s="22">
        <v>95.5</v>
      </c>
      <c r="Z992" s="22">
        <v>117.6</v>
      </c>
      <c r="AA992" s="22">
        <v>114.7</v>
      </c>
      <c r="AB992" s="24">
        <v>664700</v>
      </c>
      <c r="AC992" s="24">
        <v>811500</v>
      </c>
      <c r="AD992" s="24">
        <v>1023000</v>
      </c>
      <c r="AE992" s="24">
        <v>814800</v>
      </c>
      <c r="AF992" s="24">
        <v>1215000</v>
      </c>
      <c r="AG992" s="24">
        <v>974500</v>
      </c>
      <c r="AH992" s="25">
        <v>764800</v>
      </c>
      <c r="AI992" s="25">
        <v>979600</v>
      </c>
      <c r="AJ992" s="25">
        <v>1068000</v>
      </c>
      <c r="AK992" s="25">
        <v>986500</v>
      </c>
      <c r="AL992" s="25">
        <v>1215000</v>
      </c>
      <c r="AM992" s="25">
        <v>1185000</v>
      </c>
      <c r="AN992" s="21" t="s">
        <v>50</v>
      </c>
      <c r="AO992" s="21" t="s">
        <v>50</v>
      </c>
      <c r="AP992" s="21" t="s">
        <v>50</v>
      </c>
      <c r="AQ992" s="21" t="s">
        <v>50</v>
      </c>
      <c r="AR992" s="21" t="s">
        <v>50</v>
      </c>
      <c r="AS992" s="21" t="s">
        <v>50</v>
      </c>
      <c r="AT992" s="21" t="s">
        <v>15200</v>
      </c>
      <c r="AU992" s="23">
        <v>0.83047307999999997</v>
      </c>
      <c r="AV992" s="23">
        <v>-0.26799469999999997</v>
      </c>
      <c r="AW992" s="23">
        <v>0.17201009</v>
      </c>
      <c r="AX992" s="23">
        <v>0.76444606999999998</v>
      </c>
      <c r="AY992" s="31">
        <v>991</v>
      </c>
      <c r="AZ992">
        <f t="shared" si="30"/>
        <v>0.45267640234106965</v>
      </c>
      <c r="BA992">
        <f t="shared" si="31"/>
        <v>0.34421214433879532</v>
      </c>
    </row>
    <row r="993" spans="1:53">
      <c r="A993" s="20" t="s">
        <v>50</v>
      </c>
      <c r="B993" s="21" t="s">
        <v>13378</v>
      </c>
      <c r="C993" s="22" t="s">
        <v>13379</v>
      </c>
      <c r="D993" s="21">
        <v>2</v>
      </c>
      <c r="E993" s="22">
        <v>4</v>
      </c>
      <c r="F993" s="22">
        <v>13</v>
      </c>
      <c r="G993" s="21">
        <v>4</v>
      </c>
      <c r="H993" s="21">
        <v>2677</v>
      </c>
      <c r="I993" s="21">
        <v>302.7</v>
      </c>
      <c r="J993" s="21">
        <v>7.17</v>
      </c>
      <c r="K993" s="21">
        <v>37.549999999999997</v>
      </c>
      <c r="L993" s="21" t="s">
        <v>13380</v>
      </c>
      <c r="M993" s="21" t="s">
        <v>151</v>
      </c>
      <c r="N993" s="21" t="s">
        <v>69</v>
      </c>
      <c r="O993" s="21" t="s">
        <v>13381</v>
      </c>
      <c r="P993" s="21">
        <v>23064</v>
      </c>
      <c r="Q993" s="21" t="s">
        <v>13383</v>
      </c>
      <c r="R993" s="22" t="s">
        <v>13384</v>
      </c>
      <c r="S993" s="21" t="s">
        <v>13385</v>
      </c>
      <c r="T993" s="21"/>
      <c r="U993" s="21" t="s">
        <v>7441</v>
      </c>
      <c r="V993" s="22">
        <v>93.8</v>
      </c>
      <c r="W993" s="22">
        <v>100.7</v>
      </c>
      <c r="X993" s="22">
        <v>89.3</v>
      </c>
      <c r="Y993" s="22">
        <v>114.7</v>
      </c>
      <c r="Z993" s="22">
        <v>106.2</v>
      </c>
      <c r="AA993" s="22">
        <v>95.3</v>
      </c>
      <c r="AB993" s="24">
        <v>1023000</v>
      </c>
      <c r="AC993" s="24">
        <v>1046000</v>
      </c>
      <c r="AD993" s="24">
        <v>1074000</v>
      </c>
      <c r="AE993" s="24">
        <v>1189000</v>
      </c>
      <c r="AF993" s="24">
        <v>1333000</v>
      </c>
      <c r="AG993" s="24">
        <v>983200</v>
      </c>
      <c r="AH993" s="25">
        <v>1177000</v>
      </c>
      <c r="AI993" s="25">
        <v>1263000</v>
      </c>
      <c r="AJ993" s="25">
        <v>1121000</v>
      </c>
      <c r="AK993" s="25">
        <v>1440000</v>
      </c>
      <c r="AL993" s="25">
        <v>1333000</v>
      </c>
      <c r="AM993" s="25">
        <v>1196000</v>
      </c>
      <c r="AN993" s="21" t="s">
        <v>50</v>
      </c>
      <c r="AO993" s="21" t="s">
        <v>50</v>
      </c>
      <c r="AP993" s="21" t="s">
        <v>50</v>
      </c>
      <c r="AQ993" s="21" t="s">
        <v>50</v>
      </c>
      <c r="AR993" s="21" t="s">
        <v>50</v>
      </c>
      <c r="AS993" s="21" t="s">
        <v>50</v>
      </c>
      <c r="AT993" s="21" t="s">
        <v>13386</v>
      </c>
      <c r="AU993" s="23">
        <v>0.89745876999999996</v>
      </c>
      <c r="AV993" s="23">
        <v>-0.15608240000000001</v>
      </c>
      <c r="AW993" s="23">
        <v>0.17264207000000001</v>
      </c>
      <c r="AX993" s="23">
        <v>0.76285336000000004</v>
      </c>
      <c r="AY993" s="31">
        <v>992</v>
      </c>
      <c r="AZ993">
        <f t="shared" si="30"/>
        <v>0.45388157112903232</v>
      </c>
      <c r="BA993">
        <f t="shared" si="31"/>
        <v>0.34305745047911662</v>
      </c>
    </row>
    <row r="994" spans="1:53">
      <c r="A994" s="20" t="s">
        <v>50</v>
      </c>
      <c r="B994" s="21" t="s">
        <v>17805</v>
      </c>
      <c r="C994" s="22" t="s">
        <v>17806</v>
      </c>
      <c r="D994" s="21">
        <v>2</v>
      </c>
      <c r="E994" s="22">
        <v>2</v>
      </c>
      <c r="F994" s="22">
        <v>16</v>
      </c>
      <c r="G994" s="21">
        <v>2</v>
      </c>
      <c r="H994" s="21">
        <v>910</v>
      </c>
      <c r="I994" s="21">
        <v>101.9</v>
      </c>
      <c r="J994" s="21">
        <v>7.17</v>
      </c>
      <c r="K994" s="21">
        <v>45.07</v>
      </c>
      <c r="L994" s="21" t="s">
        <v>67</v>
      </c>
      <c r="M994" s="21" t="s">
        <v>127</v>
      </c>
      <c r="N994" s="21" t="s">
        <v>69</v>
      </c>
      <c r="O994" s="21" t="s">
        <v>17807</v>
      </c>
      <c r="P994" s="21">
        <v>27044</v>
      </c>
      <c r="Q994" s="21" t="s">
        <v>17809</v>
      </c>
      <c r="R994" s="22" t="s">
        <v>17810</v>
      </c>
      <c r="S994" s="21" t="s">
        <v>17811</v>
      </c>
      <c r="T994" s="21" t="s">
        <v>3337</v>
      </c>
      <c r="U994" s="21" t="s">
        <v>2090</v>
      </c>
      <c r="V994" s="22">
        <v>114.1</v>
      </c>
      <c r="W994" s="22">
        <v>79.400000000000006</v>
      </c>
      <c r="X994" s="22">
        <v>75.8</v>
      </c>
      <c r="Y994" s="22">
        <v>108</v>
      </c>
      <c r="Z994" s="22">
        <v>113.4</v>
      </c>
      <c r="AA994" s="22">
        <v>109.2</v>
      </c>
      <c r="AB994" s="24">
        <v>2170000</v>
      </c>
      <c r="AC994" s="24">
        <v>1440000</v>
      </c>
      <c r="AD994" s="24">
        <v>1588000</v>
      </c>
      <c r="AE994" s="24">
        <v>1951000</v>
      </c>
      <c r="AF994" s="24">
        <v>2481000</v>
      </c>
      <c r="AG994" s="24">
        <v>1965000</v>
      </c>
      <c r="AH994" s="25">
        <v>2497000</v>
      </c>
      <c r="AI994" s="25">
        <v>1738000</v>
      </c>
      <c r="AJ994" s="25">
        <v>1658000</v>
      </c>
      <c r="AK994" s="25">
        <v>2362000</v>
      </c>
      <c r="AL994" s="25">
        <v>2481000</v>
      </c>
      <c r="AM994" s="25">
        <v>2390000</v>
      </c>
      <c r="AN994" s="21" t="s">
        <v>50</v>
      </c>
      <c r="AO994" s="21" t="s">
        <v>50</v>
      </c>
      <c r="AP994" s="21" t="s">
        <v>50</v>
      </c>
      <c r="AQ994" s="21" t="s">
        <v>50</v>
      </c>
      <c r="AR994" s="21" t="s">
        <v>50</v>
      </c>
      <c r="AS994" s="21" t="s">
        <v>50</v>
      </c>
      <c r="AT994" s="21" t="s">
        <v>17812</v>
      </c>
      <c r="AU994" s="23">
        <v>0.81474120999999999</v>
      </c>
      <c r="AV994" s="23">
        <v>-0.29558620000000002</v>
      </c>
      <c r="AW994" s="23">
        <v>0.17302994999999999</v>
      </c>
      <c r="AX994" s="23">
        <v>0.76187872000000001</v>
      </c>
      <c r="AY994" s="32">
        <v>993</v>
      </c>
      <c r="AZ994">
        <f t="shared" si="30"/>
        <v>0.4544432120845921</v>
      </c>
      <c r="BA994">
        <f t="shared" si="31"/>
        <v>0.3425203791508788</v>
      </c>
    </row>
    <row r="995" spans="1:53">
      <c r="A995" s="20" t="s">
        <v>50</v>
      </c>
      <c r="B995" s="21" t="s">
        <v>4599</v>
      </c>
      <c r="C995" s="22" t="s">
        <v>4600</v>
      </c>
      <c r="D995" s="21">
        <v>6</v>
      </c>
      <c r="E995" s="22">
        <v>6</v>
      </c>
      <c r="F995" s="22">
        <v>35</v>
      </c>
      <c r="G995" s="21">
        <v>6</v>
      </c>
      <c r="H995" s="21">
        <v>1017</v>
      </c>
      <c r="I995" s="21">
        <v>110.2</v>
      </c>
      <c r="J995" s="21">
        <v>4.74</v>
      </c>
      <c r="K995" s="21">
        <v>87.62</v>
      </c>
      <c r="L995" s="21"/>
      <c r="M995" s="21" t="s">
        <v>68</v>
      </c>
      <c r="N995" s="21"/>
      <c r="O995" s="21" t="s">
        <v>4601</v>
      </c>
      <c r="P995" s="21">
        <v>23360</v>
      </c>
      <c r="Q995" s="21" t="s">
        <v>4603</v>
      </c>
      <c r="R995" s="22" t="s">
        <v>4604</v>
      </c>
      <c r="S995" s="21" t="s">
        <v>4605</v>
      </c>
      <c r="T995" s="21"/>
      <c r="U995" s="21"/>
      <c r="V995" s="22">
        <v>123.6</v>
      </c>
      <c r="W995" s="22">
        <v>90</v>
      </c>
      <c r="X995" s="22">
        <v>114.3</v>
      </c>
      <c r="Y995" s="22">
        <v>96.8</v>
      </c>
      <c r="Z995" s="22">
        <v>94.8</v>
      </c>
      <c r="AA995" s="22">
        <v>80.5</v>
      </c>
      <c r="AB995" s="24">
        <v>7482000</v>
      </c>
      <c r="AC995" s="24">
        <v>5194000</v>
      </c>
      <c r="AD995" s="24">
        <v>7624000</v>
      </c>
      <c r="AE995" s="24">
        <v>5570000</v>
      </c>
      <c r="AF995" s="24">
        <v>6604000</v>
      </c>
      <c r="AG995" s="24">
        <v>4573000</v>
      </c>
      <c r="AH995" s="25">
        <v>8608000</v>
      </c>
      <c r="AI995" s="25">
        <v>6270000</v>
      </c>
      <c r="AJ995" s="25">
        <v>7960000</v>
      </c>
      <c r="AK995" s="25">
        <v>6744000</v>
      </c>
      <c r="AL995" s="25">
        <v>6604000</v>
      </c>
      <c r="AM995" s="25">
        <v>5610000</v>
      </c>
      <c r="AN995" s="21" t="s">
        <v>50</v>
      </c>
      <c r="AO995" s="21" t="s">
        <v>50</v>
      </c>
      <c r="AP995" s="21" t="s">
        <v>50</v>
      </c>
      <c r="AQ995" s="21" t="s">
        <v>50</v>
      </c>
      <c r="AR995" s="21" t="s">
        <v>50</v>
      </c>
      <c r="AS995" s="21" t="s">
        <v>50</v>
      </c>
      <c r="AT995" s="21" t="s">
        <v>4606</v>
      </c>
      <c r="AU995" s="23">
        <v>1.2046570999999999</v>
      </c>
      <c r="AV995" s="23">
        <v>0.26862254000000002</v>
      </c>
      <c r="AW995" s="23">
        <v>0.17401347</v>
      </c>
      <c r="AX995" s="23">
        <v>0.75941713</v>
      </c>
      <c r="AY995" s="31">
        <v>994</v>
      </c>
      <c r="AZ995">
        <f t="shared" si="30"/>
        <v>0.45656652893360161</v>
      </c>
      <c r="BA995">
        <f t="shared" si="31"/>
        <v>0.34049592997293648</v>
      </c>
    </row>
    <row r="996" spans="1:53">
      <c r="A996" s="20" t="s">
        <v>50</v>
      </c>
      <c r="B996" s="21" t="s">
        <v>14791</v>
      </c>
      <c r="C996" s="22" t="s">
        <v>14792</v>
      </c>
      <c r="D996" s="21">
        <v>2</v>
      </c>
      <c r="E996" s="22">
        <v>1</v>
      </c>
      <c r="F996" s="22">
        <v>6</v>
      </c>
      <c r="G996" s="21">
        <v>1</v>
      </c>
      <c r="H996" s="21">
        <v>665</v>
      </c>
      <c r="I996" s="21">
        <v>73.099999999999994</v>
      </c>
      <c r="J996" s="21">
        <v>6.62</v>
      </c>
      <c r="K996" s="21">
        <v>19.53</v>
      </c>
      <c r="L996" s="21" t="s">
        <v>4171</v>
      </c>
      <c r="M996" s="21" t="s">
        <v>1264</v>
      </c>
      <c r="N996" s="21" t="s">
        <v>108</v>
      </c>
      <c r="O996" s="21" t="s">
        <v>14793</v>
      </c>
      <c r="P996" s="21">
        <v>30011</v>
      </c>
      <c r="Q996" s="21" t="s">
        <v>14795</v>
      </c>
      <c r="R996" s="22" t="s">
        <v>14796</v>
      </c>
      <c r="S996" s="21" t="s">
        <v>14797</v>
      </c>
      <c r="T996" s="21" t="s">
        <v>14798</v>
      </c>
      <c r="U996" s="21" t="s">
        <v>3787</v>
      </c>
      <c r="V996" s="22">
        <v>92.7</v>
      </c>
      <c r="W996" s="22">
        <v>103.6</v>
      </c>
      <c r="X996" s="22">
        <v>79.400000000000006</v>
      </c>
      <c r="Y996" s="22">
        <v>110.6</v>
      </c>
      <c r="Z996" s="22">
        <v>95.1</v>
      </c>
      <c r="AA996" s="22">
        <v>118.6</v>
      </c>
      <c r="AB996" s="24">
        <v>167700</v>
      </c>
      <c r="AC996" s="24">
        <v>178800</v>
      </c>
      <c r="AD996" s="24">
        <v>158300</v>
      </c>
      <c r="AE996" s="24">
        <v>190200</v>
      </c>
      <c r="AF996" s="24">
        <v>198100</v>
      </c>
      <c r="AG996" s="24">
        <v>203100</v>
      </c>
      <c r="AH996" s="25">
        <v>192900</v>
      </c>
      <c r="AI996" s="25">
        <v>215800</v>
      </c>
      <c r="AJ996" s="25">
        <v>165200</v>
      </c>
      <c r="AK996" s="25">
        <v>230300</v>
      </c>
      <c r="AL996" s="25">
        <v>198100</v>
      </c>
      <c r="AM996" s="25">
        <v>247000</v>
      </c>
      <c r="AN996" s="21" t="s">
        <v>50</v>
      </c>
      <c r="AO996" s="21" t="s">
        <v>50</v>
      </c>
      <c r="AP996" s="21" t="s">
        <v>50</v>
      </c>
      <c r="AQ996" s="21" t="s">
        <v>50</v>
      </c>
      <c r="AR996" s="21" t="s">
        <v>50</v>
      </c>
      <c r="AS996" s="21" t="s">
        <v>50</v>
      </c>
      <c r="AT996" s="21" t="s">
        <v>11938</v>
      </c>
      <c r="AU996" s="23">
        <v>0.84984651</v>
      </c>
      <c r="AV996" s="23">
        <v>-0.23472580000000001</v>
      </c>
      <c r="AW996" s="23">
        <v>0.17444396000000001</v>
      </c>
      <c r="AX996" s="23">
        <v>0.75834407000000004</v>
      </c>
      <c r="AY996" s="31">
        <v>995</v>
      </c>
      <c r="AZ996">
        <f t="shared" si="30"/>
        <v>0.4572360278190955</v>
      </c>
      <c r="BA996">
        <f t="shared" si="31"/>
        <v>0.33985955678381319</v>
      </c>
    </row>
    <row r="997" spans="1:53">
      <c r="A997" s="20" t="s">
        <v>50</v>
      </c>
      <c r="B997" s="21" t="s">
        <v>965</v>
      </c>
      <c r="C997" s="22" t="s">
        <v>966</v>
      </c>
      <c r="D997" s="21">
        <v>4</v>
      </c>
      <c r="E997" s="22">
        <v>2</v>
      </c>
      <c r="F997" s="22">
        <v>6</v>
      </c>
      <c r="G997" s="21">
        <v>2</v>
      </c>
      <c r="H997" s="21">
        <v>646</v>
      </c>
      <c r="I997" s="21">
        <v>71.599999999999994</v>
      </c>
      <c r="J997" s="21">
        <v>5.05</v>
      </c>
      <c r="K997" s="21">
        <v>13.69</v>
      </c>
      <c r="L997" s="21" t="s">
        <v>967</v>
      </c>
      <c r="M997" s="21" t="s">
        <v>151</v>
      </c>
      <c r="N997" s="21" t="s">
        <v>69</v>
      </c>
      <c r="O997" s="21" t="s">
        <v>968</v>
      </c>
      <c r="P997" s="21">
        <v>26993</v>
      </c>
      <c r="Q997" s="21" t="s">
        <v>970</v>
      </c>
      <c r="R997" s="22" t="s">
        <v>971</v>
      </c>
      <c r="S997" s="21" t="s">
        <v>972</v>
      </c>
      <c r="T997" s="21" t="s">
        <v>973</v>
      </c>
      <c r="U997" s="21"/>
      <c r="V997" s="22">
        <v>132.9</v>
      </c>
      <c r="W997" s="22">
        <v>249.3</v>
      </c>
      <c r="X997" s="22">
        <v>62.7</v>
      </c>
      <c r="Y997" s="22">
        <v>64.599999999999994</v>
      </c>
      <c r="Z997" s="22">
        <v>81.3</v>
      </c>
      <c r="AA997" s="22">
        <v>9.1</v>
      </c>
      <c r="AB997" s="24">
        <v>74640</v>
      </c>
      <c r="AC997" s="24">
        <v>133400</v>
      </c>
      <c r="AD997" s="24"/>
      <c r="AE997" s="24"/>
      <c r="AF997" s="24"/>
      <c r="AG997" s="24"/>
      <c r="AH997" s="25">
        <v>85880</v>
      </c>
      <c r="AI997" s="25">
        <v>161100</v>
      </c>
      <c r="AJ997" s="25">
        <v>40530</v>
      </c>
      <c r="AK997" s="25">
        <v>41770</v>
      </c>
      <c r="AL997" s="25">
        <v>52550</v>
      </c>
      <c r="AM997" s="25">
        <v>5880</v>
      </c>
      <c r="AN997" s="21" t="s">
        <v>50</v>
      </c>
      <c r="AO997" s="21" t="s">
        <v>62</v>
      </c>
      <c r="AP997" s="21" t="s">
        <v>50</v>
      </c>
      <c r="AQ997" s="21" t="s">
        <v>50</v>
      </c>
      <c r="AR997" s="21" t="s">
        <v>50</v>
      </c>
      <c r="AS997" s="21" t="s">
        <v>63</v>
      </c>
      <c r="AT997" s="21" t="s">
        <v>974</v>
      </c>
      <c r="AU997" s="26">
        <v>2.86928523</v>
      </c>
      <c r="AV997" s="23">
        <v>1.5206913900000001</v>
      </c>
      <c r="AW997" s="23">
        <v>0.17465414000000001</v>
      </c>
      <c r="AX997" s="23">
        <v>0.75782110999999996</v>
      </c>
      <c r="AY997" s="32">
        <v>996</v>
      </c>
      <c r="AZ997">
        <f t="shared" si="30"/>
        <v>0.45732730634538155</v>
      </c>
      <c r="BA997">
        <f t="shared" si="31"/>
        <v>0.33977286675605228</v>
      </c>
    </row>
    <row r="998" spans="1:53">
      <c r="A998" s="20" t="s">
        <v>50</v>
      </c>
      <c r="B998" s="21" t="s">
        <v>6700</v>
      </c>
      <c r="C998" s="22" t="s">
        <v>6701</v>
      </c>
      <c r="D998" s="21">
        <v>5</v>
      </c>
      <c r="E998" s="22">
        <v>2</v>
      </c>
      <c r="F998" s="22">
        <v>9</v>
      </c>
      <c r="G998" s="21">
        <v>2</v>
      </c>
      <c r="H998" s="21">
        <v>415</v>
      </c>
      <c r="I998" s="21">
        <v>47.1</v>
      </c>
      <c r="J998" s="21">
        <v>10.11</v>
      </c>
      <c r="K998" s="21">
        <v>31.67</v>
      </c>
      <c r="L998" s="21" t="s">
        <v>4212</v>
      </c>
      <c r="M998" s="21" t="s">
        <v>575</v>
      </c>
      <c r="N998" s="21" t="s">
        <v>69</v>
      </c>
      <c r="O998" s="21" t="s">
        <v>6702</v>
      </c>
      <c r="P998" s="21">
        <v>79576</v>
      </c>
      <c r="Q998" s="21" t="s">
        <v>6704</v>
      </c>
      <c r="R998" s="22" t="s">
        <v>6705</v>
      </c>
      <c r="S998" s="21" t="s">
        <v>6706</v>
      </c>
      <c r="T998" s="21" t="s">
        <v>238</v>
      </c>
      <c r="U998" s="21"/>
      <c r="V998" s="22">
        <v>125.2</v>
      </c>
      <c r="W998" s="22">
        <v>101.1</v>
      </c>
      <c r="X998" s="22">
        <v>96.5</v>
      </c>
      <c r="Y998" s="22">
        <v>88.1</v>
      </c>
      <c r="Z998" s="22">
        <v>92.4</v>
      </c>
      <c r="AA998" s="22">
        <v>96.7</v>
      </c>
      <c r="AB998" s="24">
        <v>629400</v>
      </c>
      <c r="AC998" s="24">
        <v>484700</v>
      </c>
      <c r="AD998" s="24">
        <v>534900</v>
      </c>
      <c r="AE998" s="24">
        <v>421100</v>
      </c>
      <c r="AF998" s="24">
        <v>534800</v>
      </c>
      <c r="AG998" s="24">
        <v>460100</v>
      </c>
      <c r="AH998" s="25">
        <v>724200</v>
      </c>
      <c r="AI998" s="25">
        <v>585200</v>
      </c>
      <c r="AJ998" s="25">
        <v>558500</v>
      </c>
      <c r="AK998" s="25">
        <v>509800</v>
      </c>
      <c r="AL998" s="25">
        <v>534800</v>
      </c>
      <c r="AM998" s="25">
        <v>559600</v>
      </c>
      <c r="AN998" s="21" t="s">
        <v>50</v>
      </c>
      <c r="AO998" s="21" t="s">
        <v>50</v>
      </c>
      <c r="AP998" s="21" t="s">
        <v>50</v>
      </c>
      <c r="AQ998" s="21" t="s">
        <v>50</v>
      </c>
      <c r="AR998" s="21" t="s">
        <v>50</v>
      </c>
      <c r="AS998" s="21" t="s">
        <v>50</v>
      </c>
      <c r="AT998" s="21" t="s">
        <v>6707</v>
      </c>
      <c r="AU998" s="23">
        <v>1.1643063600000001</v>
      </c>
      <c r="AV998" s="23">
        <v>0.21947072000000001</v>
      </c>
      <c r="AW998" s="23">
        <v>0.17500516999999999</v>
      </c>
      <c r="AX998" s="23">
        <v>0.75694912999999997</v>
      </c>
      <c r="AY998" s="31">
        <v>997</v>
      </c>
      <c r="AZ998">
        <f t="shared" si="30"/>
        <v>0.45778684389167501</v>
      </c>
      <c r="BA998">
        <f t="shared" si="31"/>
        <v>0.33933669245516002</v>
      </c>
    </row>
    <row r="999" spans="1:53">
      <c r="A999" s="20" t="s">
        <v>50</v>
      </c>
      <c r="B999" s="21" t="s">
        <v>13993</v>
      </c>
      <c r="C999" s="22" t="s">
        <v>13994</v>
      </c>
      <c r="D999" s="21">
        <v>3</v>
      </c>
      <c r="E999" s="22">
        <v>3</v>
      </c>
      <c r="F999" s="22">
        <v>22</v>
      </c>
      <c r="G999" s="21">
        <v>3</v>
      </c>
      <c r="H999" s="21">
        <v>1314</v>
      </c>
      <c r="I999" s="21">
        <v>140.6</v>
      </c>
      <c r="J999" s="21">
        <v>5.03</v>
      </c>
      <c r="K999" s="21">
        <v>77.02</v>
      </c>
      <c r="L999" s="21" t="s">
        <v>97</v>
      </c>
      <c r="M999" s="21" t="s">
        <v>2737</v>
      </c>
      <c r="N999" s="21"/>
      <c r="O999" s="21"/>
      <c r="P999" s="21">
        <v>11276</v>
      </c>
      <c r="Q999" s="21" t="s">
        <v>13996</v>
      </c>
      <c r="R999" s="22" t="s">
        <v>13997</v>
      </c>
      <c r="S999" s="21" t="s">
        <v>13998</v>
      </c>
      <c r="T999" s="21"/>
      <c r="U999" s="21" t="s">
        <v>2098</v>
      </c>
      <c r="V999" s="22">
        <v>82.3</v>
      </c>
      <c r="W999" s="22">
        <v>95.4</v>
      </c>
      <c r="X999" s="22">
        <v>94.9</v>
      </c>
      <c r="Y999" s="22">
        <v>126.4</v>
      </c>
      <c r="Z999" s="22">
        <v>109.8</v>
      </c>
      <c r="AA999" s="22">
        <v>91.1</v>
      </c>
      <c r="AB999" s="24">
        <v>761200</v>
      </c>
      <c r="AC999" s="24">
        <v>841000</v>
      </c>
      <c r="AD999" s="24">
        <v>967400</v>
      </c>
      <c r="AE999" s="24">
        <v>1111000</v>
      </c>
      <c r="AF999" s="24">
        <v>1168000</v>
      </c>
      <c r="AG999" s="24">
        <v>796900</v>
      </c>
      <c r="AH999" s="25">
        <v>875800</v>
      </c>
      <c r="AI999" s="25">
        <v>1015000</v>
      </c>
      <c r="AJ999" s="25">
        <v>1010000</v>
      </c>
      <c r="AK999" s="25">
        <v>1345000</v>
      </c>
      <c r="AL999" s="25">
        <v>1168000</v>
      </c>
      <c r="AM999" s="25">
        <v>969200</v>
      </c>
      <c r="AN999" s="21" t="s">
        <v>50</v>
      </c>
      <c r="AO999" s="21" t="s">
        <v>50</v>
      </c>
      <c r="AP999" s="21" t="s">
        <v>50</v>
      </c>
      <c r="AQ999" s="21" t="s">
        <v>50</v>
      </c>
      <c r="AR999" s="21" t="s">
        <v>50</v>
      </c>
      <c r="AS999" s="21" t="s">
        <v>50</v>
      </c>
      <c r="AT999" s="21" t="s">
        <v>13999</v>
      </c>
      <c r="AU999" s="23">
        <v>0.83313305999999998</v>
      </c>
      <c r="AV999" s="23">
        <v>-0.26338119999999998</v>
      </c>
      <c r="AW999" s="23">
        <v>0.17506140000000001</v>
      </c>
      <c r="AX999" s="23">
        <v>0.75680961000000002</v>
      </c>
      <c r="AY999" s="31">
        <v>998</v>
      </c>
      <c r="AZ999">
        <f t="shared" si="30"/>
        <v>0.45747508136272547</v>
      </c>
      <c r="BA999">
        <f t="shared" si="31"/>
        <v>0.3396325569448489</v>
      </c>
    </row>
    <row r="1000" spans="1:53">
      <c r="A1000" s="20" t="s">
        <v>50</v>
      </c>
      <c r="B1000" s="21" t="s">
        <v>12483</v>
      </c>
      <c r="C1000" s="22" t="s">
        <v>12484</v>
      </c>
      <c r="D1000" s="21">
        <v>2</v>
      </c>
      <c r="E1000" s="22">
        <v>2</v>
      </c>
      <c r="F1000" s="22">
        <v>7</v>
      </c>
      <c r="G1000" s="21">
        <v>2</v>
      </c>
      <c r="H1000" s="21">
        <v>1265</v>
      </c>
      <c r="I1000" s="21">
        <v>144.69999999999999</v>
      </c>
      <c r="J1000" s="21">
        <v>7.91</v>
      </c>
      <c r="K1000" s="21">
        <v>22.55</v>
      </c>
      <c r="L1000" s="21" t="s">
        <v>53</v>
      </c>
      <c r="M1000" s="21" t="s">
        <v>127</v>
      </c>
      <c r="N1000" s="21"/>
      <c r="O1000" s="21"/>
      <c r="P1000" s="21">
        <v>151246</v>
      </c>
      <c r="Q1000" s="21" t="s">
        <v>12486</v>
      </c>
      <c r="R1000" s="22" t="s">
        <v>12487</v>
      </c>
      <c r="S1000" s="21" t="s">
        <v>12488</v>
      </c>
      <c r="T1000" s="21" t="s">
        <v>4056</v>
      </c>
      <c r="U1000" s="21" t="s">
        <v>12489</v>
      </c>
      <c r="V1000" s="22">
        <v>57.6</v>
      </c>
      <c r="W1000" s="22">
        <v>98.8</v>
      </c>
      <c r="X1000" s="22">
        <v>99.1</v>
      </c>
      <c r="Y1000" s="22">
        <v>108.4</v>
      </c>
      <c r="Z1000" s="22">
        <v>137.6</v>
      </c>
      <c r="AA1000" s="22">
        <v>98.6</v>
      </c>
      <c r="AB1000" s="24">
        <v>137200</v>
      </c>
      <c r="AC1000" s="24">
        <v>224400</v>
      </c>
      <c r="AD1000" s="24">
        <v>260100</v>
      </c>
      <c r="AE1000" s="24">
        <v>245300</v>
      </c>
      <c r="AF1000" s="24">
        <v>377100</v>
      </c>
      <c r="AG1000" s="24">
        <v>222100</v>
      </c>
      <c r="AH1000" s="25">
        <v>157900</v>
      </c>
      <c r="AI1000" s="25">
        <v>270900</v>
      </c>
      <c r="AJ1000" s="25">
        <v>271500</v>
      </c>
      <c r="AK1000" s="25">
        <v>297000</v>
      </c>
      <c r="AL1000" s="25">
        <v>377100</v>
      </c>
      <c r="AM1000" s="25">
        <v>270200</v>
      </c>
      <c r="AN1000" s="21" t="s">
        <v>50</v>
      </c>
      <c r="AO1000" s="21" t="s">
        <v>50</v>
      </c>
      <c r="AP1000" s="21" t="s">
        <v>50</v>
      </c>
      <c r="AQ1000" s="21" t="s">
        <v>50</v>
      </c>
      <c r="AR1000" s="21" t="s">
        <v>50</v>
      </c>
      <c r="AS1000" s="21" t="s">
        <v>50</v>
      </c>
      <c r="AT1000" s="21" t="s">
        <v>12490</v>
      </c>
      <c r="AU1000" s="23">
        <v>0.74154213000000002</v>
      </c>
      <c r="AV1000" s="23">
        <v>-0.43139939999999999</v>
      </c>
      <c r="AW1000" s="23">
        <v>0.17620485999999999</v>
      </c>
      <c r="AX1000" s="23">
        <v>0.75398211000000004</v>
      </c>
      <c r="AY1000" s="32">
        <v>999</v>
      </c>
      <c r="AZ1000">
        <f t="shared" si="30"/>
        <v>0.46000227715715714</v>
      </c>
      <c r="BA1000">
        <f t="shared" si="31"/>
        <v>0.33724001841768692</v>
      </c>
    </row>
    <row r="1001" spans="1:53">
      <c r="A1001" s="20" t="s">
        <v>50</v>
      </c>
      <c r="B1001" s="21" t="s">
        <v>15278</v>
      </c>
      <c r="C1001" s="22" t="s">
        <v>15279</v>
      </c>
      <c r="D1001" s="21">
        <v>4</v>
      </c>
      <c r="E1001" s="22">
        <v>1</v>
      </c>
      <c r="F1001" s="22">
        <v>2</v>
      </c>
      <c r="G1001" s="21">
        <v>1</v>
      </c>
      <c r="H1001" s="21">
        <v>651</v>
      </c>
      <c r="I1001" s="21">
        <v>64.8</v>
      </c>
      <c r="J1001" s="21">
        <v>5.35</v>
      </c>
      <c r="K1001" s="21">
        <v>8.34</v>
      </c>
      <c r="L1001" s="21" t="s">
        <v>574</v>
      </c>
      <c r="M1001" s="21" t="s">
        <v>151</v>
      </c>
      <c r="N1001" s="21" t="s">
        <v>69</v>
      </c>
      <c r="O1001" s="21" t="s">
        <v>15280</v>
      </c>
      <c r="P1001" s="21">
        <v>399664</v>
      </c>
      <c r="Q1001" s="21" t="s">
        <v>15282</v>
      </c>
      <c r="R1001" s="22" t="s">
        <v>15283</v>
      </c>
      <c r="S1001" s="21" t="s">
        <v>15284</v>
      </c>
      <c r="T1001" s="21"/>
      <c r="U1001" s="21"/>
      <c r="V1001" s="22">
        <v>109.7</v>
      </c>
      <c r="W1001" s="22">
        <v>76.2</v>
      </c>
      <c r="X1001" s="22">
        <v>86.9</v>
      </c>
      <c r="Y1001" s="22">
        <v>105.5</v>
      </c>
      <c r="Z1001" s="22">
        <v>102.9</v>
      </c>
      <c r="AA1001" s="22">
        <v>118.8</v>
      </c>
      <c r="AB1001" s="24">
        <v>242000</v>
      </c>
      <c r="AC1001" s="24">
        <v>160100</v>
      </c>
      <c r="AD1001" s="24">
        <v>211300</v>
      </c>
      <c r="AE1001" s="24">
        <v>221200</v>
      </c>
      <c r="AF1001" s="24">
        <v>261100</v>
      </c>
      <c r="AG1001" s="24">
        <v>247800</v>
      </c>
      <c r="AH1001" s="25">
        <v>278500</v>
      </c>
      <c r="AI1001" s="25">
        <v>193300</v>
      </c>
      <c r="AJ1001" s="25">
        <v>220600</v>
      </c>
      <c r="AK1001" s="25">
        <v>267900</v>
      </c>
      <c r="AL1001" s="25">
        <v>261100</v>
      </c>
      <c r="AM1001" s="25">
        <v>301400</v>
      </c>
      <c r="AN1001" s="21" t="s">
        <v>50</v>
      </c>
      <c r="AO1001" s="21" t="s">
        <v>50</v>
      </c>
      <c r="AP1001" s="21" t="s">
        <v>62</v>
      </c>
      <c r="AQ1001" s="21" t="s">
        <v>62</v>
      </c>
      <c r="AR1001" s="21" t="s">
        <v>62</v>
      </c>
      <c r="AS1001" s="21" t="s">
        <v>62</v>
      </c>
      <c r="AT1001" s="21" t="s">
        <v>1554</v>
      </c>
      <c r="AU1001" s="23">
        <v>0.83389637999999999</v>
      </c>
      <c r="AV1001" s="23">
        <v>-0.26206000000000002</v>
      </c>
      <c r="AW1001" s="23">
        <v>0.17631791999999999</v>
      </c>
      <c r="AX1001" s="23">
        <v>0.75370355</v>
      </c>
      <c r="AY1001" s="31">
        <v>1000</v>
      </c>
      <c r="AZ1001">
        <f t="shared" si="30"/>
        <v>0.45983713535999998</v>
      </c>
      <c r="BA1001">
        <f t="shared" si="31"/>
        <v>0.33739595905478409</v>
      </c>
    </row>
    <row r="1002" spans="1:53">
      <c r="A1002" s="20" t="s">
        <v>50</v>
      </c>
      <c r="B1002" s="21" t="s">
        <v>14271</v>
      </c>
      <c r="C1002" s="22" t="s">
        <v>14272</v>
      </c>
      <c r="D1002" s="21">
        <v>6</v>
      </c>
      <c r="E1002" s="22">
        <v>1</v>
      </c>
      <c r="F1002" s="22">
        <v>7</v>
      </c>
      <c r="G1002" s="21">
        <v>1</v>
      </c>
      <c r="H1002" s="21">
        <v>330</v>
      </c>
      <c r="I1002" s="21">
        <v>37.5</v>
      </c>
      <c r="J1002" s="21">
        <v>6.33</v>
      </c>
      <c r="K1002" s="21">
        <v>17.18</v>
      </c>
      <c r="L1002" s="21" t="s">
        <v>14273</v>
      </c>
      <c r="M1002" s="21" t="s">
        <v>211</v>
      </c>
      <c r="N1002" s="21" t="s">
        <v>108</v>
      </c>
      <c r="O1002" s="21" t="s">
        <v>7498</v>
      </c>
      <c r="P1002" s="21">
        <v>5499</v>
      </c>
      <c r="Q1002" s="21" t="s">
        <v>14275</v>
      </c>
      <c r="R1002" s="22" t="s">
        <v>14276</v>
      </c>
      <c r="S1002" s="21" t="s">
        <v>14277</v>
      </c>
      <c r="T1002" s="21" t="s">
        <v>14278</v>
      </c>
      <c r="U1002" s="21" t="s">
        <v>14279</v>
      </c>
      <c r="V1002" s="22">
        <v>79.7</v>
      </c>
      <c r="W1002" s="22">
        <v>106.8</v>
      </c>
      <c r="X1002" s="22">
        <v>92.8</v>
      </c>
      <c r="Y1002" s="22">
        <v>108.6</v>
      </c>
      <c r="Z1002" s="22">
        <v>111.3</v>
      </c>
      <c r="AA1002" s="22">
        <v>100.8</v>
      </c>
      <c r="AB1002" s="24">
        <v>523300</v>
      </c>
      <c r="AC1002" s="24">
        <v>668200</v>
      </c>
      <c r="AD1002" s="24">
        <v>671800</v>
      </c>
      <c r="AE1002" s="24">
        <v>677800</v>
      </c>
      <c r="AF1002" s="24">
        <v>841200</v>
      </c>
      <c r="AG1002" s="24">
        <v>626100</v>
      </c>
      <c r="AH1002" s="25">
        <v>602100</v>
      </c>
      <c r="AI1002" s="25">
        <v>806600</v>
      </c>
      <c r="AJ1002" s="25">
        <v>701400</v>
      </c>
      <c r="AK1002" s="25">
        <v>820700</v>
      </c>
      <c r="AL1002" s="25">
        <v>841200</v>
      </c>
      <c r="AM1002" s="25">
        <v>761500</v>
      </c>
      <c r="AN1002" s="21" t="s">
        <v>50</v>
      </c>
      <c r="AO1002" s="21" t="s">
        <v>50</v>
      </c>
      <c r="AP1002" s="21" t="s">
        <v>50</v>
      </c>
      <c r="AQ1002" s="21" t="s">
        <v>50</v>
      </c>
      <c r="AR1002" s="21" t="s">
        <v>50</v>
      </c>
      <c r="AS1002" s="21" t="s">
        <v>50</v>
      </c>
      <c r="AT1002" s="21" t="s">
        <v>14280</v>
      </c>
      <c r="AU1002" s="23">
        <v>0.87077084000000005</v>
      </c>
      <c r="AV1002" s="23">
        <v>-0.19963500000000001</v>
      </c>
      <c r="AW1002" s="23">
        <v>0.17655973999999999</v>
      </c>
      <c r="AX1002" s="23">
        <v>0.75310831</v>
      </c>
      <c r="AY1002" s="31">
        <v>1001</v>
      </c>
      <c r="AZ1002">
        <f t="shared" si="30"/>
        <v>0.46000779412587411</v>
      </c>
      <c r="BA1002">
        <f t="shared" si="31"/>
        <v>0.33723480980281317</v>
      </c>
    </row>
    <row r="1003" spans="1:53">
      <c r="A1003" s="20" t="s">
        <v>50</v>
      </c>
      <c r="B1003" s="21" t="s">
        <v>5987</v>
      </c>
      <c r="C1003" s="22" t="s">
        <v>5988</v>
      </c>
      <c r="D1003" s="21">
        <v>3</v>
      </c>
      <c r="E1003" s="22">
        <v>1</v>
      </c>
      <c r="F1003" s="22">
        <v>5</v>
      </c>
      <c r="G1003" s="21">
        <v>1</v>
      </c>
      <c r="H1003" s="21">
        <v>338</v>
      </c>
      <c r="I1003" s="21">
        <v>40</v>
      </c>
      <c r="J1003" s="21">
        <v>9.51</v>
      </c>
      <c r="K1003" s="21">
        <v>6.85</v>
      </c>
      <c r="L1003" s="21" t="s">
        <v>574</v>
      </c>
      <c r="M1003" s="21" t="s">
        <v>151</v>
      </c>
      <c r="N1003" s="21" t="s">
        <v>69</v>
      </c>
      <c r="O1003" s="21" t="s">
        <v>5989</v>
      </c>
      <c r="P1003" s="21"/>
      <c r="Q1003" s="21"/>
      <c r="R1003" s="22" t="s">
        <v>5990</v>
      </c>
      <c r="S1003" s="21" t="s">
        <v>5991</v>
      </c>
      <c r="T1003" s="21"/>
      <c r="U1003" s="21"/>
      <c r="V1003" s="22">
        <v>121.6</v>
      </c>
      <c r="W1003" s="22">
        <v>106.1</v>
      </c>
      <c r="X1003" s="22">
        <v>107.1</v>
      </c>
      <c r="Y1003" s="22">
        <v>62.8</v>
      </c>
      <c r="Z1003" s="22">
        <v>94.9</v>
      </c>
      <c r="AA1003" s="22">
        <v>107.4</v>
      </c>
      <c r="AB1003" s="24">
        <v>206700</v>
      </c>
      <c r="AC1003" s="24">
        <v>172000</v>
      </c>
      <c r="AD1003" s="24">
        <v>200700</v>
      </c>
      <c r="AE1003" s="24">
        <v>101500</v>
      </c>
      <c r="AF1003" s="24">
        <v>185700</v>
      </c>
      <c r="AG1003" s="24">
        <v>172800</v>
      </c>
      <c r="AH1003" s="25">
        <v>237900</v>
      </c>
      <c r="AI1003" s="25">
        <v>207700</v>
      </c>
      <c r="AJ1003" s="25">
        <v>209500</v>
      </c>
      <c r="AK1003" s="25">
        <v>122900</v>
      </c>
      <c r="AL1003" s="25">
        <v>185700</v>
      </c>
      <c r="AM1003" s="25">
        <v>210100</v>
      </c>
      <c r="AN1003" s="21" t="s">
        <v>50</v>
      </c>
      <c r="AO1003" s="21" t="s">
        <v>62</v>
      </c>
      <c r="AP1003" s="21" t="s">
        <v>50</v>
      </c>
      <c r="AQ1003" s="21" t="s">
        <v>50</v>
      </c>
      <c r="AR1003" s="21" t="s">
        <v>50</v>
      </c>
      <c r="AS1003" s="21" t="s">
        <v>50</v>
      </c>
      <c r="AT1003" s="21" t="s">
        <v>5992</v>
      </c>
      <c r="AU1003" s="23">
        <v>1.26284686</v>
      </c>
      <c r="AV1003" s="23">
        <v>0.33667971000000002</v>
      </c>
      <c r="AW1003" s="23">
        <v>0.17714235</v>
      </c>
      <c r="AX1003" s="23">
        <v>0.75167759000000001</v>
      </c>
      <c r="AY1003" s="32">
        <v>1002</v>
      </c>
      <c r="AZ1003">
        <f t="shared" si="30"/>
        <v>0.4610651185628743</v>
      </c>
      <c r="BA1003">
        <f t="shared" si="31"/>
        <v>0.33623773266821905</v>
      </c>
    </row>
    <row r="1004" spans="1:53">
      <c r="A1004" s="20" t="s">
        <v>50</v>
      </c>
      <c r="B1004" s="21" t="s">
        <v>351</v>
      </c>
      <c r="C1004" s="22" t="s">
        <v>352</v>
      </c>
      <c r="D1004" s="21">
        <v>3</v>
      </c>
      <c r="E1004" s="22">
        <v>1</v>
      </c>
      <c r="F1004" s="22">
        <v>3</v>
      </c>
      <c r="G1004" s="21">
        <v>1</v>
      </c>
      <c r="H1004" s="21">
        <v>931</v>
      </c>
      <c r="I1004" s="21">
        <v>103.3</v>
      </c>
      <c r="J1004" s="21">
        <v>7.05</v>
      </c>
      <c r="K1004" s="21">
        <v>11.29</v>
      </c>
      <c r="L1004" s="21" t="s">
        <v>353</v>
      </c>
      <c r="M1004" s="21" t="s">
        <v>68</v>
      </c>
      <c r="N1004" s="21" t="s">
        <v>87</v>
      </c>
      <c r="O1004" s="21" t="s">
        <v>354</v>
      </c>
      <c r="P1004" s="21">
        <v>55094</v>
      </c>
      <c r="Q1004" s="21" t="s">
        <v>356</v>
      </c>
      <c r="R1004" s="22" t="s">
        <v>357</v>
      </c>
      <c r="S1004" s="21" t="s">
        <v>358</v>
      </c>
      <c r="T1004" s="21" t="s">
        <v>238</v>
      </c>
      <c r="U1004" s="21"/>
      <c r="V1004" s="22">
        <v>132</v>
      </c>
      <c r="W1004" s="22">
        <v>240.7</v>
      </c>
      <c r="X1004" s="22">
        <v>66.5</v>
      </c>
      <c r="Y1004" s="22">
        <v>37.1</v>
      </c>
      <c r="Z1004" s="22">
        <v>103.1</v>
      </c>
      <c r="AA1004" s="22">
        <v>20.5</v>
      </c>
      <c r="AB1004" s="24"/>
      <c r="AC1004" s="24">
        <v>44830</v>
      </c>
      <c r="AD1004" s="24">
        <v>14310</v>
      </c>
      <c r="AE1004" s="24">
        <v>6894</v>
      </c>
      <c r="AF1004" s="24">
        <v>23180</v>
      </c>
      <c r="AG1004" s="24"/>
      <c r="AH1004" s="25">
        <v>29680</v>
      </c>
      <c r="AI1004" s="25">
        <v>54120</v>
      </c>
      <c r="AJ1004" s="25">
        <v>14950</v>
      </c>
      <c r="AK1004" s="25">
        <v>8347</v>
      </c>
      <c r="AL1004" s="25">
        <v>23180</v>
      </c>
      <c r="AM1004" s="25">
        <v>4617</v>
      </c>
      <c r="AN1004" s="21" t="s">
        <v>63</v>
      </c>
      <c r="AO1004" s="21" t="s">
        <v>50</v>
      </c>
      <c r="AP1004" s="21" t="s">
        <v>50</v>
      </c>
      <c r="AQ1004" s="21" t="s">
        <v>50</v>
      </c>
      <c r="AR1004" s="21" t="s">
        <v>62</v>
      </c>
      <c r="AS1004" s="21" t="s">
        <v>63</v>
      </c>
      <c r="AT1004" s="21" t="s">
        <v>359</v>
      </c>
      <c r="AU1004" s="26">
        <v>2.7318994499999998</v>
      </c>
      <c r="AV1004" s="23">
        <v>1.4499043899999999</v>
      </c>
      <c r="AW1004" s="23">
        <v>0.17715415000000001</v>
      </c>
      <c r="AX1004" s="23">
        <v>0.75164865999999997</v>
      </c>
      <c r="AY1004" s="31">
        <v>1003</v>
      </c>
      <c r="AZ1004">
        <f t="shared" si="30"/>
        <v>0.46063611485543371</v>
      </c>
      <c r="BA1004">
        <f t="shared" si="31"/>
        <v>0.33664201542179839</v>
      </c>
    </row>
    <row r="1005" spans="1:53">
      <c r="A1005" s="20" t="s">
        <v>50</v>
      </c>
      <c r="B1005" s="21" t="s">
        <v>18241</v>
      </c>
      <c r="C1005" s="22" t="s">
        <v>18242</v>
      </c>
      <c r="D1005" s="21">
        <v>15</v>
      </c>
      <c r="E1005" s="22">
        <v>2</v>
      </c>
      <c r="F1005" s="22">
        <v>12</v>
      </c>
      <c r="G1005" s="21">
        <v>2</v>
      </c>
      <c r="H1005" s="21">
        <v>309</v>
      </c>
      <c r="I1005" s="21">
        <v>33.700000000000003</v>
      </c>
      <c r="J1005" s="21">
        <v>7.33</v>
      </c>
      <c r="K1005" s="21">
        <v>42.99</v>
      </c>
      <c r="L1005" s="21" t="s">
        <v>928</v>
      </c>
      <c r="M1005" s="21" t="s">
        <v>18243</v>
      </c>
      <c r="N1005" s="21" t="s">
        <v>177</v>
      </c>
      <c r="O1005" s="21" t="s">
        <v>1393</v>
      </c>
      <c r="P1005" s="21">
        <v>1265</v>
      </c>
      <c r="Q1005" s="21" t="s">
        <v>18245</v>
      </c>
      <c r="R1005" s="22" t="s">
        <v>18246</v>
      </c>
      <c r="S1005" s="21" t="s">
        <v>18247</v>
      </c>
      <c r="T1005" s="21" t="s">
        <v>18248</v>
      </c>
      <c r="U1005" s="21" t="s">
        <v>18249</v>
      </c>
      <c r="V1005" s="22">
        <v>65.5</v>
      </c>
      <c r="W1005" s="22">
        <v>108.4</v>
      </c>
      <c r="X1005" s="22">
        <v>78.400000000000006</v>
      </c>
      <c r="Y1005" s="22">
        <v>110.6</v>
      </c>
      <c r="Z1005" s="22">
        <v>143.5</v>
      </c>
      <c r="AA1005" s="22">
        <v>93.5</v>
      </c>
      <c r="AB1005" s="24">
        <v>478000</v>
      </c>
      <c r="AC1005" s="24">
        <v>767500</v>
      </c>
      <c r="AD1005" s="24">
        <v>648500</v>
      </c>
      <c r="AE1005" s="24">
        <v>782900</v>
      </c>
      <c r="AF1005" s="24">
        <v>1232000</v>
      </c>
      <c r="AG1005" s="24">
        <v>670300</v>
      </c>
      <c r="AH1005" s="25">
        <v>571400</v>
      </c>
      <c r="AI1005" s="25">
        <v>945500</v>
      </c>
      <c r="AJ1005" s="25">
        <v>683600</v>
      </c>
      <c r="AK1005" s="25">
        <v>964500</v>
      </c>
      <c r="AL1005" s="25">
        <v>1251000</v>
      </c>
      <c r="AM1005" s="25">
        <v>815300</v>
      </c>
      <c r="AN1005" s="21" t="s">
        <v>50</v>
      </c>
      <c r="AO1005" s="21" t="s">
        <v>50</v>
      </c>
      <c r="AP1005" s="21" t="s">
        <v>50</v>
      </c>
      <c r="AQ1005" s="21" t="s">
        <v>50</v>
      </c>
      <c r="AR1005" s="21" t="s">
        <v>50</v>
      </c>
      <c r="AS1005" s="21" t="s">
        <v>50</v>
      </c>
      <c r="AT1005" s="21" t="s">
        <v>18250</v>
      </c>
      <c r="AU1005" s="23">
        <v>0.72602056000000004</v>
      </c>
      <c r="AV1005" s="23">
        <v>-0.46191769999999999</v>
      </c>
      <c r="AW1005" s="23">
        <v>0.17721998999999999</v>
      </c>
      <c r="AX1005" s="23">
        <v>0.75148729000000003</v>
      </c>
      <c r="AY1005" s="31">
        <v>1004</v>
      </c>
      <c r="AZ1005">
        <f t="shared" si="30"/>
        <v>0.46034834055776891</v>
      </c>
      <c r="BA1005">
        <f t="shared" si="31"/>
        <v>0.33691341803417085</v>
      </c>
    </row>
    <row r="1006" spans="1:53">
      <c r="A1006" s="20" t="s">
        <v>50</v>
      </c>
      <c r="B1006" s="21" t="s">
        <v>19779</v>
      </c>
      <c r="C1006" s="22" t="s">
        <v>19780</v>
      </c>
      <c r="D1006" s="21">
        <v>1</v>
      </c>
      <c r="E1006" s="22">
        <v>1</v>
      </c>
      <c r="F1006" s="22">
        <v>3</v>
      </c>
      <c r="G1006" s="21">
        <v>1</v>
      </c>
      <c r="H1006" s="21">
        <v>621</v>
      </c>
      <c r="I1006" s="21">
        <v>70.3</v>
      </c>
      <c r="J1006" s="21">
        <v>8.32</v>
      </c>
      <c r="K1006" s="21">
        <v>8.34</v>
      </c>
      <c r="L1006" s="21" t="s">
        <v>825</v>
      </c>
      <c r="M1006" s="21" t="s">
        <v>2236</v>
      </c>
      <c r="N1006" s="21" t="s">
        <v>69</v>
      </c>
      <c r="O1006" s="21" t="s">
        <v>19781</v>
      </c>
      <c r="P1006" s="21">
        <v>55218</v>
      </c>
      <c r="Q1006" s="21" t="s">
        <v>19783</v>
      </c>
      <c r="R1006" s="22" t="s">
        <v>19784</v>
      </c>
      <c r="S1006" s="21" t="s">
        <v>19785</v>
      </c>
      <c r="T1006" s="21"/>
      <c r="U1006" s="21"/>
      <c r="V1006" s="22">
        <v>77.900000000000006</v>
      </c>
      <c r="W1006" s="22">
        <v>59.2</v>
      </c>
      <c r="X1006" s="22">
        <v>108.5</v>
      </c>
      <c r="Y1006" s="22">
        <v>85</v>
      </c>
      <c r="Z1006" s="22">
        <v>128.4</v>
      </c>
      <c r="AA1006" s="22">
        <v>141.1</v>
      </c>
      <c r="AB1006" s="24">
        <v>339300</v>
      </c>
      <c r="AC1006" s="24">
        <v>245800</v>
      </c>
      <c r="AD1006" s="24">
        <v>520900</v>
      </c>
      <c r="AE1006" s="24">
        <v>352000</v>
      </c>
      <c r="AF1006" s="24">
        <v>643800</v>
      </c>
      <c r="AG1006" s="24">
        <v>581500</v>
      </c>
      <c r="AH1006" s="25">
        <v>390400</v>
      </c>
      <c r="AI1006" s="25">
        <v>296700</v>
      </c>
      <c r="AJ1006" s="25">
        <v>543800</v>
      </c>
      <c r="AK1006" s="25">
        <v>426200</v>
      </c>
      <c r="AL1006" s="25">
        <v>643800</v>
      </c>
      <c r="AM1006" s="25">
        <v>707200</v>
      </c>
      <c r="AN1006" s="21" t="s">
        <v>62</v>
      </c>
      <c r="AO1006" s="21" t="s">
        <v>62</v>
      </c>
      <c r="AP1006" s="21" t="s">
        <v>50</v>
      </c>
      <c r="AQ1006" s="21" t="s">
        <v>62</v>
      </c>
      <c r="AR1006" s="21" t="s">
        <v>50</v>
      </c>
      <c r="AS1006" s="21" t="s">
        <v>50</v>
      </c>
      <c r="AT1006" s="21" t="s">
        <v>11895</v>
      </c>
      <c r="AU1006" s="23">
        <v>0.69258766000000005</v>
      </c>
      <c r="AV1006" s="23">
        <v>-0.52993140000000005</v>
      </c>
      <c r="AW1006" s="23">
        <v>0.17770311999999999</v>
      </c>
      <c r="AX1006" s="23">
        <v>0.75030496000000002</v>
      </c>
      <c r="AY1006" s="32">
        <v>1005</v>
      </c>
      <c r="AZ1006">
        <f t="shared" si="30"/>
        <v>0.4611440168756219</v>
      </c>
      <c r="BA1006">
        <f t="shared" si="31"/>
        <v>0.33616342175407898</v>
      </c>
    </row>
    <row r="1007" spans="1:53">
      <c r="A1007" s="20" t="s">
        <v>50</v>
      </c>
      <c r="B1007" s="21" t="s">
        <v>1496</v>
      </c>
      <c r="C1007" s="22" t="s">
        <v>1497</v>
      </c>
      <c r="D1007" s="21">
        <v>8</v>
      </c>
      <c r="E1007" s="22">
        <v>1</v>
      </c>
      <c r="F1007" s="22">
        <v>6</v>
      </c>
      <c r="G1007" s="21">
        <v>1</v>
      </c>
      <c r="H1007" s="21">
        <v>118</v>
      </c>
      <c r="I1007" s="21">
        <v>12.9</v>
      </c>
      <c r="J1007" s="21">
        <v>6.65</v>
      </c>
      <c r="K1007" s="21">
        <v>16.03</v>
      </c>
      <c r="L1007" s="21" t="s">
        <v>188</v>
      </c>
      <c r="M1007" s="21" t="s">
        <v>663</v>
      </c>
      <c r="N1007" s="21" t="s">
        <v>108</v>
      </c>
      <c r="O1007" s="21" t="s">
        <v>1498</v>
      </c>
      <c r="P1007" s="21">
        <v>6843</v>
      </c>
      <c r="Q1007" s="21" t="s">
        <v>1500</v>
      </c>
      <c r="R1007" s="22" t="s">
        <v>1501</v>
      </c>
      <c r="S1007" s="21" t="s">
        <v>1502</v>
      </c>
      <c r="T1007" s="21" t="s">
        <v>1503</v>
      </c>
      <c r="U1007" s="21"/>
      <c r="V1007" s="22">
        <v>153.1</v>
      </c>
      <c r="W1007" s="22">
        <v>92</v>
      </c>
      <c r="X1007" s="22">
        <v>128.5</v>
      </c>
      <c r="Y1007" s="22">
        <v>32.9</v>
      </c>
      <c r="Z1007" s="22">
        <v>76.599999999999994</v>
      </c>
      <c r="AA1007" s="22">
        <v>116.9</v>
      </c>
      <c r="AB1007" s="24">
        <v>467000</v>
      </c>
      <c r="AC1007" s="24">
        <v>267500</v>
      </c>
      <c r="AD1007" s="24">
        <v>431900</v>
      </c>
      <c r="AE1007" s="24">
        <v>95390</v>
      </c>
      <c r="AF1007" s="24">
        <v>268800</v>
      </c>
      <c r="AG1007" s="24">
        <v>337300</v>
      </c>
      <c r="AH1007" s="25">
        <v>537400</v>
      </c>
      <c r="AI1007" s="25">
        <v>322900</v>
      </c>
      <c r="AJ1007" s="25">
        <v>450900</v>
      </c>
      <c r="AK1007" s="25">
        <v>115500</v>
      </c>
      <c r="AL1007" s="25">
        <v>268800</v>
      </c>
      <c r="AM1007" s="25">
        <v>410300</v>
      </c>
      <c r="AN1007" s="21" t="s">
        <v>50</v>
      </c>
      <c r="AO1007" s="21" t="s">
        <v>50</v>
      </c>
      <c r="AP1007" s="21" t="s">
        <v>50</v>
      </c>
      <c r="AQ1007" s="21" t="s">
        <v>50</v>
      </c>
      <c r="AR1007" s="21" t="s">
        <v>50</v>
      </c>
      <c r="AS1007" s="21" t="s">
        <v>50</v>
      </c>
      <c r="AT1007" s="21" t="s">
        <v>1504</v>
      </c>
      <c r="AU1007" s="26">
        <v>1.6501844400000001</v>
      </c>
      <c r="AV1007" s="23">
        <v>0.72262729000000003</v>
      </c>
      <c r="AW1007" s="23">
        <v>0.17792954999999999</v>
      </c>
      <c r="AX1007" s="23">
        <v>0.74975192999999996</v>
      </c>
      <c r="AY1007" s="31">
        <v>1006</v>
      </c>
      <c r="AZ1007">
        <f t="shared" si="30"/>
        <v>0.46127263061630214</v>
      </c>
      <c r="BA1007">
        <f t="shared" si="31"/>
        <v>0.33604231327584799</v>
      </c>
    </row>
    <row r="1008" spans="1:53">
      <c r="A1008" s="20" t="s">
        <v>50</v>
      </c>
      <c r="B1008" s="21" t="s">
        <v>2202</v>
      </c>
      <c r="C1008" s="22" t="s">
        <v>2203</v>
      </c>
      <c r="D1008" s="21">
        <v>1</v>
      </c>
      <c r="E1008" s="22">
        <v>1</v>
      </c>
      <c r="F1008" s="22">
        <v>15</v>
      </c>
      <c r="G1008" s="21">
        <v>1</v>
      </c>
      <c r="H1008" s="21">
        <v>708</v>
      </c>
      <c r="I1008" s="21">
        <v>79.8</v>
      </c>
      <c r="J1008" s="21">
        <v>5.74</v>
      </c>
      <c r="K1008" s="21">
        <v>33.67</v>
      </c>
      <c r="L1008" s="21" t="s">
        <v>2204</v>
      </c>
      <c r="M1008" s="21" t="s">
        <v>1856</v>
      </c>
      <c r="N1008" s="21" t="s">
        <v>108</v>
      </c>
      <c r="O1008" s="21" t="s">
        <v>2205</v>
      </c>
      <c r="P1008" s="21">
        <v>80230</v>
      </c>
      <c r="Q1008" s="21" t="s">
        <v>2207</v>
      </c>
      <c r="R1008" s="22" t="s">
        <v>2208</v>
      </c>
      <c r="S1008" s="21" t="s">
        <v>2209</v>
      </c>
      <c r="T1008" s="21" t="s">
        <v>708</v>
      </c>
      <c r="U1008" s="21"/>
      <c r="V1008" s="22">
        <v>137.1</v>
      </c>
      <c r="W1008" s="22">
        <v>79.599999999999994</v>
      </c>
      <c r="X1008" s="22">
        <v>130.4</v>
      </c>
      <c r="Y1008" s="22">
        <v>71.599999999999994</v>
      </c>
      <c r="Z1008" s="22">
        <v>89.6</v>
      </c>
      <c r="AA1008" s="22">
        <v>91.8</v>
      </c>
      <c r="AB1008" s="24">
        <v>22620000</v>
      </c>
      <c r="AC1008" s="24">
        <v>12520000</v>
      </c>
      <c r="AD1008" s="24">
        <v>23710000</v>
      </c>
      <c r="AE1008" s="24">
        <v>11220000</v>
      </c>
      <c r="AF1008" s="24">
        <v>17010000</v>
      </c>
      <c r="AG1008" s="24">
        <v>14320000</v>
      </c>
      <c r="AH1008" s="25">
        <v>26030000</v>
      </c>
      <c r="AI1008" s="25">
        <v>15110000</v>
      </c>
      <c r="AJ1008" s="25">
        <v>24750000</v>
      </c>
      <c r="AK1008" s="25">
        <v>13590000</v>
      </c>
      <c r="AL1008" s="25">
        <v>17010000</v>
      </c>
      <c r="AM1008" s="25">
        <v>17420000</v>
      </c>
      <c r="AN1008" s="21" t="s">
        <v>50</v>
      </c>
      <c r="AO1008" s="21" t="s">
        <v>50</v>
      </c>
      <c r="AP1008" s="21" t="s">
        <v>50</v>
      </c>
      <c r="AQ1008" s="21" t="s">
        <v>50</v>
      </c>
      <c r="AR1008" s="21" t="s">
        <v>50</v>
      </c>
      <c r="AS1008" s="21" t="s">
        <v>50</v>
      </c>
      <c r="AT1008" s="21" t="s">
        <v>2210</v>
      </c>
      <c r="AU1008" s="23">
        <v>1.3721628800000001</v>
      </c>
      <c r="AV1008" s="23">
        <v>0.45645174999999999</v>
      </c>
      <c r="AW1008" s="23">
        <v>0.17841081</v>
      </c>
      <c r="AX1008" s="23">
        <v>0.74857883000000003</v>
      </c>
      <c r="AY1008" s="31">
        <v>1007</v>
      </c>
      <c r="AZ1008">
        <f t="shared" si="30"/>
        <v>0.4620609657199603</v>
      </c>
      <c r="BA1008">
        <f t="shared" si="31"/>
        <v>0.33530071853704657</v>
      </c>
    </row>
    <row r="1009" spans="1:53">
      <c r="A1009" s="20" t="s">
        <v>1240</v>
      </c>
      <c r="B1009" s="21" t="s">
        <v>16482</v>
      </c>
      <c r="C1009" s="22" t="s">
        <v>16483</v>
      </c>
      <c r="D1009" s="21">
        <v>1</v>
      </c>
      <c r="E1009" s="22">
        <v>1</v>
      </c>
      <c r="F1009" s="22">
        <v>3</v>
      </c>
      <c r="G1009" s="21">
        <v>1</v>
      </c>
      <c r="H1009" s="21">
        <v>805</v>
      </c>
      <c r="I1009" s="21">
        <v>90.3</v>
      </c>
      <c r="J1009" s="21">
        <v>5.4</v>
      </c>
      <c r="K1009" s="21">
        <v>5.36</v>
      </c>
      <c r="L1009" s="21" t="s">
        <v>2578</v>
      </c>
      <c r="M1009" s="21" t="s">
        <v>1487</v>
      </c>
      <c r="N1009" s="21" t="s">
        <v>253</v>
      </c>
      <c r="O1009" s="21" t="s">
        <v>16484</v>
      </c>
      <c r="P1009" s="21">
        <v>118788</v>
      </c>
      <c r="Q1009" s="21" t="s">
        <v>16486</v>
      </c>
      <c r="R1009" s="22" t="s">
        <v>16487</v>
      </c>
      <c r="S1009" s="21" t="s">
        <v>16488</v>
      </c>
      <c r="T1009" s="21" t="s">
        <v>16489</v>
      </c>
      <c r="U1009" s="21" t="s">
        <v>16490</v>
      </c>
      <c r="V1009" s="22">
        <v>80.900000000000006</v>
      </c>
      <c r="W1009" s="22">
        <v>73.3</v>
      </c>
      <c r="X1009" s="22">
        <v>108.2</v>
      </c>
      <c r="Y1009" s="22">
        <v>99.4</v>
      </c>
      <c r="Z1009" s="22">
        <v>103.5</v>
      </c>
      <c r="AA1009" s="22">
        <v>134.69999999999999</v>
      </c>
      <c r="AB1009" s="24">
        <v>170900</v>
      </c>
      <c r="AC1009" s="24">
        <v>147600</v>
      </c>
      <c r="AD1009" s="24">
        <v>251900</v>
      </c>
      <c r="AE1009" s="24">
        <v>199600</v>
      </c>
      <c r="AF1009" s="24">
        <v>251500</v>
      </c>
      <c r="AG1009" s="24">
        <v>269300</v>
      </c>
      <c r="AH1009" s="25">
        <v>196700</v>
      </c>
      <c r="AI1009" s="25">
        <v>178200</v>
      </c>
      <c r="AJ1009" s="25">
        <v>263000</v>
      </c>
      <c r="AK1009" s="25">
        <v>241600</v>
      </c>
      <c r="AL1009" s="25">
        <v>251500</v>
      </c>
      <c r="AM1009" s="25">
        <v>327500</v>
      </c>
      <c r="AN1009" s="21" t="s">
        <v>50</v>
      </c>
      <c r="AO1009" s="21" t="s">
        <v>62</v>
      </c>
      <c r="AP1009" s="21" t="s">
        <v>50</v>
      </c>
      <c r="AQ1009" s="21" t="s">
        <v>62</v>
      </c>
      <c r="AR1009" s="21" t="s">
        <v>62</v>
      </c>
      <c r="AS1009" s="21" t="s">
        <v>50</v>
      </c>
      <c r="AT1009" s="21" t="s">
        <v>15664</v>
      </c>
      <c r="AU1009" s="23">
        <v>0.77725138999999999</v>
      </c>
      <c r="AV1009" s="23">
        <v>-0.3635468</v>
      </c>
      <c r="AW1009" s="23">
        <v>0.17860959000000001</v>
      </c>
      <c r="AX1009" s="23">
        <v>0.74809524000000005</v>
      </c>
      <c r="AY1009" s="32">
        <v>1008</v>
      </c>
      <c r="AZ1009">
        <f t="shared" si="30"/>
        <v>0.46211687571428578</v>
      </c>
      <c r="BA1009">
        <f t="shared" si="31"/>
        <v>0.33524817150343506</v>
      </c>
    </row>
    <row r="1010" spans="1:53">
      <c r="A1010" s="20" t="s">
        <v>50</v>
      </c>
      <c r="B1010" s="21" t="s">
        <v>5533</v>
      </c>
      <c r="C1010" s="22" t="s">
        <v>5534</v>
      </c>
      <c r="D1010" s="21">
        <v>3</v>
      </c>
      <c r="E1010" s="22">
        <v>7</v>
      </c>
      <c r="F1010" s="22">
        <v>47</v>
      </c>
      <c r="G1010" s="21">
        <v>2</v>
      </c>
      <c r="H1010" s="21">
        <v>4377</v>
      </c>
      <c r="I1010" s="21">
        <v>480.1</v>
      </c>
      <c r="J1010" s="21">
        <v>6.49</v>
      </c>
      <c r="K1010" s="21">
        <v>165.82</v>
      </c>
      <c r="L1010" s="21" t="s">
        <v>321</v>
      </c>
      <c r="M1010" s="21" t="s">
        <v>2155</v>
      </c>
      <c r="N1010" s="21" t="s">
        <v>177</v>
      </c>
      <c r="O1010" s="21" t="s">
        <v>5535</v>
      </c>
      <c r="P1010" s="21">
        <v>288</v>
      </c>
      <c r="Q1010" s="21" t="s">
        <v>5537</v>
      </c>
      <c r="R1010" s="22" t="s">
        <v>5538</v>
      </c>
      <c r="S1010" s="21" t="s">
        <v>5539</v>
      </c>
      <c r="T1010" s="21" t="s">
        <v>5540</v>
      </c>
      <c r="U1010" s="21" t="s">
        <v>936</v>
      </c>
      <c r="V1010" s="22">
        <v>105.3</v>
      </c>
      <c r="W1010" s="22">
        <v>119.3</v>
      </c>
      <c r="X1010" s="22">
        <v>94.5</v>
      </c>
      <c r="Y1010" s="22">
        <v>89.9</v>
      </c>
      <c r="Z1010" s="22">
        <v>91.2</v>
      </c>
      <c r="AA1010" s="22">
        <v>99.8</v>
      </c>
      <c r="AB1010" s="24">
        <v>1445000</v>
      </c>
      <c r="AC1010" s="24">
        <v>1597000</v>
      </c>
      <c r="AD1010" s="24">
        <v>1422000</v>
      </c>
      <c r="AE1010" s="24">
        <v>1177000</v>
      </c>
      <c r="AF1010" s="24">
        <v>1433000</v>
      </c>
      <c r="AG1010" s="24">
        <v>1290000</v>
      </c>
      <c r="AH1010" s="25">
        <v>1700000</v>
      </c>
      <c r="AI1010" s="25">
        <v>1927000</v>
      </c>
      <c r="AJ1010" s="25">
        <v>1527000</v>
      </c>
      <c r="AK1010" s="25">
        <v>1452000</v>
      </c>
      <c r="AL1010" s="25">
        <v>1472000</v>
      </c>
      <c r="AM1010" s="25">
        <v>1612000</v>
      </c>
      <c r="AN1010" s="21" t="s">
        <v>50</v>
      </c>
      <c r="AO1010" s="21" t="s">
        <v>50</v>
      </c>
      <c r="AP1010" s="21" t="s">
        <v>50</v>
      </c>
      <c r="AQ1010" s="21" t="s">
        <v>50</v>
      </c>
      <c r="AR1010" s="21" t="s">
        <v>50</v>
      </c>
      <c r="AS1010" s="21" t="s">
        <v>50</v>
      </c>
      <c r="AT1010" s="21" t="s">
        <v>5541</v>
      </c>
      <c r="AU1010" s="23">
        <v>1.13619172</v>
      </c>
      <c r="AV1010" s="23">
        <v>0.18420628999999999</v>
      </c>
      <c r="AW1010" s="23">
        <v>0.17866033000000001</v>
      </c>
      <c r="AX1010" s="23">
        <v>0.74797188000000003</v>
      </c>
      <c r="AY1010" s="31">
        <v>1009</v>
      </c>
      <c r="AZ1010">
        <f t="shared" si="30"/>
        <v>0.46179003036669969</v>
      </c>
      <c r="BA1010">
        <f t="shared" si="31"/>
        <v>0.33555544734666048</v>
      </c>
    </row>
    <row r="1011" spans="1:53">
      <c r="A1011" s="20" t="s">
        <v>50</v>
      </c>
      <c r="B1011" s="21" t="s">
        <v>4537</v>
      </c>
      <c r="C1011" s="22" t="s">
        <v>4538</v>
      </c>
      <c r="D1011" s="21">
        <v>3</v>
      </c>
      <c r="E1011" s="22">
        <v>5</v>
      </c>
      <c r="F1011" s="22">
        <v>31</v>
      </c>
      <c r="G1011" s="21">
        <v>5</v>
      </c>
      <c r="H1011" s="21">
        <v>2540</v>
      </c>
      <c r="I1011" s="21">
        <v>284.3</v>
      </c>
      <c r="J1011" s="21">
        <v>7.87</v>
      </c>
      <c r="K1011" s="21">
        <v>98.21</v>
      </c>
      <c r="L1011" s="21" t="s">
        <v>1982</v>
      </c>
      <c r="M1011" s="21" t="s">
        <v>151</v>
      </c>
      <c r="N1011" s="21" t="s">
        <v>69</v>
      </c>
      <c r="O1011" s="21" t="s">
        <v>4539</v>
      </c>
      <c r="P1011" s="21">
        <v>221037</v>
      </c>
      <c r="Q1011" s="21" t="s">
        <v>4541</v>
      </c>
      <c r="R1011" s="22" t="s">
        <v>4542</v>
      </c>
      <c r="S1011" s="21" t="s">
        <v>4543</v>
      </c>
      <c r="T1011" s="21" t="s">
        <v>4544</v>
      </c>
      <c r="U1011" s="21" t="s">
        <v>924</v>
      </c>
      <c r="V1011" s="22">
        <v>94.8</v>
      </c>
      <c r="W1011" s="22">
        <v>122.5</v>
      </c>
      <c r="X1011" s="22">
        <v>106.7</v>
      </c>
      <c r="Y1011" s="22">
        <v>84.6</v>
      </c>
      <c r="Z1011" s="22">
        <v>103.1</v>
      </c>
      <c r="AA1011" s="22">
        <v>88.3</v>
      </c>
      <c r="AB1011" s="24">
        <v>1051000</v>
      </c>
      <c r="AC1011" s="24">
        <v>1320000</v>
      </c>
      <c r="AD1011" s="24">
        <v>1282000</v>
      </c>
      <c r="AE1011" s="24">
        <v>909200</v>
      </c>
      <c r="AF1011" s="24">
        <v>1342000</v>
      </c>
      <c r="AG1011" s="24">
        <v>917700</v>
      </c>
      <c r="AH1011" s="25">
        <v>1233000</v>
      </c>
      <c r="AI1011" s="25">
        <v>1594000</v>
      </c>
      <c r="AJ1011" s="25">
        <v>1388000</v>
      </c>
      <c r="AK1011" s="25">
        <v>1101000</v>
      </c>
      <c r="AL1011" s="25">
        <v>1342000</v>
      </c>
      <c r="AM1011" s="25">
        <v>1149000</v>
      </c>
      <c r="AN1011" s="21" t="s">
        <v>50</v>
      </c>
      <c r="AO1011" s="21" t="s">
        <v>50</v>
      </c>
      <c r="AP1011" s="21" t="s">
        <v>50</v>
      </c>
      <c r="AQ1011" s="21" t="s">
        <v>50</v>
      </c>
      <c r="AR1011" s="21" t="s">
        <v>50</v>
      </c>
      <c r="AS1011" s="21" t="s">
        <v>50</v>
      </c>
      <c r="AT1011" s="21" t="s">
        <v>4545</v>
      </c>
      <c r="AU1011" s="23">
        <v>1.1735013299999999</v>
      </c>
      <c r="AV1011" s="23">
        <v>0.23081947999999999</v>
      </c>
      <c r="AW1011" s="23">
        <v>0.17940902</v>
      </c>
      <c r="AX1011" s="23">
        <v>0.74615573999999996</v>
      </c>
      <c r="AY1011" s="31">
        <v>1010</v>
      </c>
      <c r="AZ1011">
        <f t="shared" si="30"/>
        <v>0.46326606352475252</v>
      </c>
      <c r="BA1011">
        <f t="shared" si="31"/>
        <v>0.33416951279868462</v>
      </c>
    </row>
    <row r="1012" spans="1:53">
      <c r="A1012" s="20" t="s">
        <v>50</v>
      </c>
      <c r="B1012" s="21" t="s">
        <v>4909</v>
      </c>
      <c r="C1012" s="22" t="s">
        <v>4910</v>
      </c>
      <c r="D1012" s="21">
        <v>2</v>
      </c>
      <c r="E1012" s="22">
        <v>2</v>
      </c>
      <c r="F1012" s="22">
        <v>21</v>
      </c>
      <c r="G1012" s="21">
        <v>2</v>
      </c>
      <c r="H1012" s="21">
        <v>656</v>
      </c>
      <c r="I1012" s="21">
        <v>68.400000000000006</v>
      </c>
      <c r="J1012" s="21">
        <v>9.33</v>
      </c>
      <c r="K1012" s="21">
        <v>59</v>
      </c>
      <c r="L1012" s="21"/>
      <c r="M1012" s="21" t="s">
        <v>200</v>
      </c>
      <c r="N1012" s="21" t="s">
        <v>108</v>
      </c>
      <c r="O1012" s="21" t="s">
        <v>4911</v>
      </c>
      <c r="P1012" s="21">
        <v>2130</v>
      </c>
      <c r="Q1012" s="21" t="s">
        <v>4913</v>
      </c>
      <c r="R1012" s="22" t="s">
        <v>4914</v>
      </c>
      <c r="S1012" s="21" t="s">
        <v>4915</v>
      </c>
      <c r="T1012" s="21"/>
      <c r="U1012" s="21" t="s">
        <v>2090</v>
      </c>
      <c r="V1012" s="22">
        <v>94.6</v>
      </c>
      <c r="W1012" s="22">
        <v>140.9</v>
      </c>
      <c r="X1012" s="22">
        <v>101.9</v>
      </c>
      <c r="Y1012" s="22">
        <v>79</v>
      </c>
      <c r="Z1012" s="22">
        <v>97.7</v>
      </c>
      <c r="AA1012" s="22">
        <v>85.9</v>
      </c>
      <c r="AB1012" s="24">
        <v>1145000</v>
      </c>
      <c r="AC1012" s="24">
        <v>1687000</v>
      </c>
      <c r="AD1012" s="24">
        <v>1407000</v>
      </c>
      <c r="AE1012" s="24">
        <v>924700</v>
      </c>
      <c r="AF1012" s="24">
        <v>1364000</v>
      </c>
      <c r="AG1012" s="24">
        <v>1012000</v>
      </c>
      <c r="AH1012" s="25">
        <v>1367000</v>
      </c>
      <c r="AI1012" s="25">
        <v>2037000</v>
      </c>
      <c r="AJ1012" s="25">
        <v>1473000</v>
      </c>
      <c r="AK1012" s="25">
        <v>1141000</v>
      </c>
      <c r="AL1012" s="25">
        <v>1411000</v>
      </c>
      <c r="AM1012" s="25">
        <v>1241000</v>
      </c>
      <c r="AN1012" s="21" t="s">
        <v>50</v>
      </c>
      <c r="AO1012" s="21" t="s">
        <v>50</v>
      </c>
      <c r="AP1012" s="21" t="s">
        <v>50</v>
      </c>
      <c r="AQ1012" s="21" t="s">
        <v>50</v>
      </c>
      <c r="AR1012" s="21" t="s">
        <v>50</v>
      </c>
      <c r="AS1012" s="21" t="s">
        <v>50</v>
      </c>
      <c r="AT1012" s="21" t="s">
        <v>4916</v>
      </c>
      <c r="AU1012" s="23">
        <v>1.28566425</v>
      </c>
      <c r="AV1012" s="23">
        <v>0.36251393999999998</v>
      </c>
      <c r="AW1012" s="23">
        <v>0.17945457000000001</v>
      </c>
      <c r="AX1012" s="23">
        <v>0.74604548999999998</v>
      </c>
      <c r="AY1012" s="32">
        <v>1011</v>
      </c>
      <c r="AZ1012">
        <f t="shared" si="30"/>
        <v>0.46292533982195849</v>
      </c>
      <c r="BA1012">
        <f t="shared" si="31"/>
        <v>0.33448904595374879</v>
      </c>
    </row>
    <row r="1013" spans="1:53">
      <c r="A1013" s="20" t="s">
        <v>50</v>
      </c>
      <c r="B1013" s="21" t="s">
        <v>1251</v>
      </c>
      <c r="C1013" s="22" t="s">
        <v>1252</v>
      </c>
      <c r="D1013" s="21">
        <v>2</v>
      </c>
      <c r="E1013" s="22">
        <v>1</v>
      </c>
      <c r="F1013" s="22">
        <v>1</v>
      </c>
      <c r="G1013" s="21">
        <v>1</v>
      </c>
      <c r="H1013" s="21">
        <v>1008</v>
      </c>
      <c r="I1013" s="21">
        <v>102.3</v>
      </c>
      <c r="J1013" s="21">
        <v>8.06</v>
      </c>
      <c r="K1013" s="21">
        <v>3.99</v>
      </c>
      <c r="L1013" s="21" t="s">
        <v>1253</v>
      </c>
      <c r="M1013" s="21" t="s">
        <v>898</v>
      </c>
      <c r="N1013" s="21" t="s">
        <v>108</v>
      </c>
      <c r="O1013" s="21" t="s">
        <v>1254</v>
      </c>
      <c r="P1013" s="21">
        <v>114787</v>
      </c>
      <c r="Q1013" s="21" t="s">
        <v>1256</v>
      </c>
      <c r="R1013" s="22" t="s">
        <v>1257</v>
      </c>
      <c r="S1013" s="21" t="s">
        <v>1258</v>
      </c>
      <c r="T1013" s="21" t="s">
        <v>1259</v>
      </c>
      <c r="U1013" s="21" t="s">
        <v>1260</v>
      </c>
      <c r="V1013" s="22">
        <v>152.19999999999999</v>
      </c>
      <c r="W1013" s="22">
        <v>76.099999999999994</v>
      </c>
      <c r="X1013" s="22">
        <v>150.30000000000001</v>
      </c>
      <c r="Y1013" s="22">
        <v>84.2</v>
      </c>
      <c r="Z1013" s="22">
        <v>34.5</v>
      </c>
      <c r="AA1013" s="22">
        <v>102.7</v>
      </c>
      <c r="AB1013" s="24">
        <v>66060</v>
      </c>
      <c r="AC1013" s="24">
        <v>31490</v>
      </c>
      <c r="AD1013" s="24">
        <v>71890</v>
      </c>
      <c r="AE1013" s="24"/>
      <c r="AF1013" s="24"/>
      <c r="AG1013" s="24">
        <v>42170</v>
      </c>
      <c r="AH1013" s="25">
        <v>76010</v>
      </c>
      <c r="AI1013" s="25">
        <v>38020</v>
      </c>
      <c r="AJ1013" s="25">
        <v>75060</v>
      </c>
      <c r="AK1013" s="25">
        <v>42060</v>
      </c>
      <c r="AL1013" s="25">
        <v>17240</v>
      </c>
      <c r="AM1013" s="25">
        <v>51290</v>
      </c>
      <c r="AN1013" s="21" t="s">
        <v>50</v>
      </c>
      <c r="AO1013" s="21" t="s">
        <v>62</v>
      </c>
      <c r="AP1013" s="21" t="s">
        <v>62</v>
      </c>
      <c r="AQ1013" s="21" t="s">
        <v>63</v>
      </c>
      <c r="AR1013" s="21" t="s">
        <v>63</v>
      </c>
      <c r="AS1013" s="21" t="s">
        <v>62</v>
      </c>
      <c r="AT1013" s="21" t="s">
        <v>1261</v>
      </c>
      <c r="AU1013" s="26">
        <v>1.7097445899999999</v>
      </c>
      <c r="AV1013" s="23">
        <v>0.77378082000000004</v>
      </c>
      <c r="AW1013" s="23">
        <v>0.1798469</v>
      </c>
      <c r="AX1013" s="23">
        <v>0.74509705000000004</v>
      </c>
      <c r="AY1013" s="31">
        <v>1012</v>
      </c>
      <c r="AZ1013">
        <f t="shared" si="30"/>
        <v>0.46347896758893281</v>
      </c>
      <c r="BA1013">
        <f t="shared" si="31"/>
        <v>0.33396996910808868</v>
      </c>
    </row>
    <row r="1014" spans="1:53">
      <c r="A1014" s="20" t="s">
        <v>50</v>
      </c>
      <c r="B1014" s="21" t="s">
        <v>65</v>
      </c>
      <c r="C1014" s="22" t="s">
        <v>66</v>
      </c>
      <c r="D1014" s="21">
        <v>1</v>
      </c>
      <c r="E1014" s="22">
        <v>1</v>
      </c>
      <c r="F1014" s="22">
        <v>3</v>
      </c>
      <c r="G1014" s="21">
        <v>1</v>
      </c>
      <c r="H1014" s="21">
        <v>917</v>
      </c>
      <c r="I1014" s="21">
        <v>104.7</v>
      </c>
      <c r="J1014" s="21">
        <v>5.68</v>
      </c>
      <c r="K1014" s="21">
        <v>7.58</v>
      </c>
      <c r="L1014" s="21" t="s">
        <v>67</v>
      </c>
      <c r="M1014" s="21" t="s">
        <v>68</v>
      </c>
      <c r="N1014" s="21" t="s">
        <v>69</v>
      </c>
      <c r="O1014" s="21" t="s">
        <v>70</v>
      </c>
      <c r="P1014" s="21">
        <v>94104</v>
      </c>
      <c r="Q1014" s="21" t="s">
        <v>72</v>
      </c>
      <c r="R1014" s="22" t="s">
        <v>73</v>
      </c>
      <c r="S1014" s="21" t="s">
        <v>74</v>
      </c>
      <c r="T1014" s="21"/>
      <c r="U1014" s="21"/>
      <c r="V1014" s="22">
        <v>167.9</v>
      </c>
      <c r="W1014" s="22">
        <v>117.8</v>
      </c>
      <c r="X1014" s="22">
        <v>142.30000000000001</v>
      </c>
      <c r="Y1014" s="22">
        <v>6.7</v>
      </c>
      <c r="Z1014" s="22">
        <v>158.6</v>
      </c>
      <c r="AA1014" s="22">
        <v>6.8</v>
      </c>
      <c r="AB1014" s="24">
        <v>195700</v>
      </c>
      <c r="AC1014" s="24">
        <v>130900</v>
      </c>
      <c r="AD1014" s="24">
        <v>182800</v>
      </c>
      <c r="AE1014" s="24"/>
      <c r="AF1014" s="24">
        <v>212700</v>
      </c>
      <c r="AG1014" s="24"/>
      <c r="AH1014" s="25">
        <v>225200</v>
      </c>
      <c r="AI1014" s="25">
        <v>158000</v>
      </c>
      <c r="AJ1014" s="25">
        <v>190900</v>
      </c>
      <c r="AK1014" s="25">
        <v>8972</v>
      </c>
      <c r="AL1014" s="25">
        <v>212700</v>
      </c>
      <c r="AM1014" s="25">
        <v>9165</v>
      </c>
      <c r="AN1014" s="21" t="s">
        <v>62</v>
      </c>
      <c r="AO1014" s="21" t="s">
        <v>50</v>
      </c>
      <c r="AP1014" s="21" t="s">
        <v>50</v>
      </c>
      <c r="AQ1014" s="21" t="s">
        <v>50</v>
      </c>
      <c r="AR1014" s="21" t="s">
        <v>62</v>
      </c>
      <c r="AS1014" s="21" t="s">
        <v>63</v>
      </c>
      <c r="AT1014" s="21" t="s">
        <v>75</v>
      </c>
      <c r="AU1014" s="26">
        <v>2.4865031900000001</v>
      </c>
      <c r="AV1014" s="23">
        <v>1.31411828</v>
      </c>
      <c r="AW1014" s="23">
        <v>0.18050910000000001</v>
      </c>
      <c r="AX1014" s="23">
        <v>0.74350090999999996</v>
      </c>
      <c r="AY1014" s="31">
        <v>1013</v>
      </c>
      <c r="AZ1014">
        <f t="shared" si="30"/>
        <v>0.46472629101678187</v>
      </c>
      <c r="BA1014">
        <f t="shared" si="31"/>
        <v>0.33280275743176485</v>
      </c>
    </row>
    <row r="1015" spans="1:53">
      <c r="A1015" s="20" t="s">
        <v>50</v>
      </c>
      <c r="B1015" s="21" t="s">
        <v>15943</v>
      </c>
      <c r="C1015" s="22" t="s">
        <v>15944</v>
      </c>
      <c r="D1015" s="21">
        <v>1</v>
      </c>
      <c r="E1015" s="22">
        <v>1</v>
      </c>
      <c r="F1015" s="22">
        <v>4</v>
      </c>
      <c r="G1015" s="21">
        <v>1</v>
      </c>
      <c r="H1015" s="21">
        <v>503</v>
      </c>
      <c r="I1015" s="21">
        <v>57.6</v>
      </c>
      <c r="J1015" s="21">
        <v>7.14</v>
      </c>
      <c r="K1015" s="21">
        <v>5.57</v>
      </c>
      <c r="L1015" s="21" t="s">
        <v>106</v>
      </c>
      <c r="M1015" s="21" t="s">
        <v>151</v>
      </c>
      <c r="N1015" s="21" t="s">
        <v>1607</v>
      </c>
      <c r="O1015" s="21" t="s">
        <v>15945</v>
      </c>
      <c r="P1015" s="21">
        <v>51068</v>
      </c>
      <c r="Q1015" s="21" t="s">
        <v>15947</v>
      </c>
      <c r="R1015" s="22" t="s">
        <v>15948</v>
      </c>
      <c r="S1015" s="21" t="s">
        <v>15949</v>
      </c>
      <c r="T1015" s="21"/>
      <c r="U1015" s="21"/>
      <c r="V1015" s="22">
        <v>81.8</v>
      </c>
      <c r="W1015" s="22">
        <v>72.3</v>
      </c>
      <c r="X1015" s="22">
        <v>105</v>
      </c>
      <c r="Y1015" s="22">
        <v>98</v>
      </c>
      <c r="Z1015" s="22">
        <v>101.8</v>
      </c>
      <c r="AA1015" s="22">
        <v>141.1</v>
      </c>
      <c r="AB1015" s="24">
        <v>390600</v>
      </c>
      <c r="AC1015" s="24">
        <v>329200</v>
      </c>
      <c r="AD1015" s="24">
        <v>552500</v>
      </c>
      <c r="AE1015" s="24">
        <v>444700</v>
      </c>
      <c r="AF1015" s="24">
        <v>559500</v>
      </c>
      <c r="AG1015" s="24">
        <v>637700</v>
      </c>
      <c r="AH1015" s="25">
        <v>449500</v>
      </c>
      <c r="AI1015" s="25">
        <v>397400</v>
      </c>
      <c r="AJ1015" s="25">
        <v>576800</v>
      </c>
      <c r="AK1015" s="25">
        <v>538400</v>
      </c>
      <c r="AL1015" s="25">
        <v>559500</v>
      </c>
      <c r="AM1015" s="25">
        <v>775600</v>
      </c>
      <c r="AN1015" s="21" t="s">
        <v>62</v>
      </c>
      <c r="AO1015" s="21" t="s">
        <v>50</v>
      </c>
      <c r="AP1015" s="21" t="s">
        <v>62</v>
      </c>
      <c r="AQ1015" s="21" t="s">
        <v>50</v>
      </c>
      <c r="AR1015" s="21" t="s">
        <v>50</v>
      </c>
      <c r="AS1015" s="21" t="s">
        <v>50</v>
      </c>
      <c r="AT1015" s="21" t="s">
        <v>15950</v>
      </c>
      <c r="AU1015" s="23">
        <v>0.7598876</v>
      </c>
      <c r="AV1015" s="23">
        <v>-0.3961421</v>
      </c>
      <c r="AW1015" s="23">
        <v>0.18092152</v>
      </c>
      <c r="AX1015" s="23">
        <v>0.74250978000000001</v>
      </c>
      <c r="AY1015" s="32">
        <v>1014</v>
      </c>
      <c r="AZ1015">
        <f t="shared" si="30"/>
        <v>0.46532872205128206</v>
      </c>
      <c r="BA1015">
        <f t="shared" si="31"/>
        <v>0.33224014015230285</v>
      </c>
    </row>
    <row r="1016" spans="1:53">
      <c r="A1016" s="20" t="s">
        <v>50</v>
      </c>
      <c r="B1016" s="21" t="s">
        <v>16683</v>
      </c>
      <c r="C1016" s="22" t="s">
        <v>16684</v>
      </c>
      <c r="D1016" s="21">
        <v>8</v>
      </c>
      <c r="E1016" s="22">
        <v>2</v>
      </c>
      <c r="F1016" s="22">
        <v>6</v>
      </c>
      <c r="G1016" s="21">
        <v>2</v>
      </c>
      <c r="H1016" s="21">
        <v>328</v>
      </c>
      <c r="I1016" s="21">
        <v>37</v>
      </c>
      <c r="J1016" s="21">
        <v>9.6</v>
      </c>
      <c r="K1016" s="21">
        <v>19.34</v>
      </c>
      <c r="L1016" s="21" t="s">
        <v>2500</v>
      </c>
      <c r="M1016" s="21" t="s">
        <v>3637</v>
      </c>
      <c r="N1016" s="21" t="s">
        <v>152</v>
      </c>
      <c r="O1016" s="21" t="s">
        <v>4809</v>
      </c>
      <c r="P1016" s="21">
        <v>54984</v>
      </c>
      <c r="Q1016" s="21" t="s">
        <v>16686</v>
      </c>
      <c r="R1016" s="22" t="s">
        <v>16687</v>
      </c>
      <c r="S1016" s="21" t="s">
        <v>16688</v>
      </c>
      <c r="T1016" s="21"/>
      <c r="U1016" s="21"/>
      <c r="V1016" s="22">
        <v>82.9</v>
      </c>
      <c r="W1016" s="22">
        <v>86.5</v>
      </c>
      <c r="X1016" s="22">
        <v>107.5</v>
      </c>
      <c r="Y1016" s="22">
        <v>96.6</v>
      </c>
      <c r="Z1016" s="22">
        <v>111.7</v>
      </c>
      <c r="AA1016" s="22">
        <v>114.9</v>
      </c>
      <c r="AB1016" s="24">
        <v>2511000</v>
      </c>
      <c r="AC1016" s="24">
        <v>2498000</v>
      </c>
      <c r="AD1016" s="24">
        <v>3592000</v>
      </c>
      <c r="AE1016" s="24">
        <v>2781000</v>
      </c>
      <c r="AF1016" s="24">
        <v>3896000</v>
      </c>
      <c r="AG1016" s="24">
        <v>3294000</v>
      </c>
      <c r="AH1016" s="25">
        <v>2890000</v>
      </c>
      <c r="AI1016" s="25">
        <v>3015000</v>
      </c>
      <c r="AJ1016" s="25">
        <v>3750000</v>
      </c>
      <c r="AK1016" s="25">
        <v>3368000</v>
      </c>
      <c r="AL1016" s="25">
        <v>3896000</v>
      </c>
      <c r="AM1016" s="25">
        <v>4006000</v>
      </c>
      <c r="AN1016" s="21" t="s">
        <v>50</v>
      </c>
      <c r="AO1016" s="21" t="s">
        <v>50</v>
      </c>
      <c r="AP1016" s="21" t="s">
        <v>62</v>
      </c>
      <c r="AQ1016" s="21" t="s">
        <v>50</v>
      </c>
      <c r="AR1016" s="21" t="s">
        <v>50</v>
      </c>
      <c r="AS1016" s="21" t="s">
        <v>50</v>
      </c>
      <c r="AT1016" s="21" t="s">
        <v>16689</v>
      </c>
      <c r="AU1016" s="23">
        <v>0.85676030000000003</v>
      </c>
      <c r="AV1016" s="23">
        <v>-0.2230365</v>
      </c>
      <c r="AW1016" s="23">
        <v>0.18144117000000001</v>
      </c>
      <c r="AX1016" s="23">
        <v>0.74126415999999995</v>
      </c>
      <c r="AY1016" s="31">
        <v>1015</v>
      </c>
      <c r="AZ1016">
        <f t="shared" si="30"/>
        <v>0.46620548902463055</v>
      </c>
      <c r="BA1016">
        <f t="shared" si="31"/>
        <v>0.33142261747551399</v>
      </c>
    </row>
    <row r="1017" spans="1:53">
      <c r="A1017" s="20" t="s">
        <v>50</v>
      </c>
      <c r="B1017" s="21" t="s">
        <v>6556</v>
      </c>
      <c r="C1017" s="22" t="s">
        <v>6557</v>
      </c>
      <c r="D1017" s="21">
        <v>4</v>
      </c>
      <c r="E1017" s="22">
        <v>1</v>
      </c>
      <c r="F1017" s="22">
        <v>5</v>
      </c>
      <c r="G1017" s="21">
        <v>1</v>
      </c>
      <c r="H1017" s="21">
        <v>613</v>
      </c>
      <c r="I1017" s="21">
        <v>64.900000000000006</v>
      </c>
      <c r="J1017" s="21">
        <v>9.92</v>
      </c>
      <c r="K1017" s="21">
        <v>18.559999999999999</v>
      </c>
      <c r="L1017" s="21" t="s">
        <v>574</v>
      </c>
      <c r="M1017" s="21" t="s">
        <v>151</v>
      </c>
      <c r="N1017" s="21" t="s">
        <v>69</v>
      </c>
      <c r="O1017" s="21" t="s">
        <v>1033</v>
      </c>
      <c r="P1017" s="21">
        <v>6668</v>
      </c>
      <c r="Q1017" s="21" t="s">
        <v>6559</v>
      </c>
      <c r="R1017" s="22" t="s">
        <v>6560</v>
      </c>
      <c r="S1017" s="21" t="s">
        <v>6561</v>
      </c>
      <c r="T1017" s="21"/>
      <c r="U1017" s="21"/>
      <c r="V1017" s="22">
        <v>105.5</v>
      </c>
      <c r="W1017" s="22">
        <v>128.5</v>
      </c>
      <c r="X1017" s="22">
        <v>109.6</v>
      </c>
      <c r="Y1017" s="22">
        <v>104.1</v>
      </c>
      <c r="Z1017" s="22">
        <v>99.9</v>
      </c>
      <c r="AA1017" s="22">
        <v>52.4</v>
      </c>
      <c r="AB1017" s="24">
        <v>589000</v>
      </c>
      <c r="AC1017" s="24">
        <v>684000</v>
      </c>
      <c r="AD1017" s="24">
        <v>674600</v>
      </c>
      <c r="AE1017" s="24">
        <v>552200</v>
      </c>
      <c r="AF1017" s="24">
        <v>641500</v>
      </c>
      <c r="AG1017" s="24">
        <v>276900</v>
      </c>
      <c r="AH1017" s="25">
        <v>677700</v>
      </c>
      <c r="AI1017" s="25">
        <v>825700</v>
      </c>
      <c r="AJ1017" s="25">
        <v>704200</v>
      </c>
      <c r="AK1017" s="25">
        <v>668600</v>
      </c>
      <c r="AL1017" s="25">
        <v>641500</v>
      </c>
      <c r="AM1017" s="25">
        <v>336800</v>
      </c>
      <c r="AN1017" s="21" t="s">
        <v>50</v>
      </c>
      <c r="AO1017" s="21" t="s">
        <v>50</v>
      </c>
      <c r="AP1017" s="21" t="s">
        <v>50</v>
      </c>
      <c r="AQ1017" s="21" t="s">
        <v>50</v>
      </c>
      <c r="AR1017" s="21" t="s">
        <v>50</v>
      </c>
      <c r="AS1017" s="21" t="s">
        <v>62</v>
      </c>
      <c r="AT1017" s="21" t="s">
        <v>628</v>
      </c>
      <c r="AU1017" s="23">
        <v>1.3404795899999999</v>
      </c>
      <c r="AV1017" s="23">
        <v>0.42274926000000002</v>
      </c>
      <c r="AW1017" s="23">
        <v>0.18149724</v>
      </c>
      <c r="AX1017" s="23">
        <v>0.74112997999999997</v>
      </c>
      <c r="AY1017" s="31">
        <v>1016</v>
      </c>
      <c r="AZ1017">
        <f t="shared" si="30"/>
        <v>0.46589055307086613</v>
      </c>
      <c r="BA1017">
        <f t="shared" si="31"/>
        <v>0.33171609571359384</v>
      </c>
    </row>
    <row r="1018" spans="1:53">
      <c r="A1018" s="20" t="s">
        <v>50</v>
      </c>
      <c r="B1018" s="21" t="s">
        <v>8435</v>
      </c>
      <c r="C1018" s="22" t="s">
        <v>8436</v>
      </c>
      <c r="D1018" s="21">
        <v>13</v>
      </c>
      <c r="E1018" s="22">
        <v>5</v>
      </c>
      <c r="F1018" s="22">
        <v>43</v>
      </c>
      <c r="G1018" s="21">
        <v>4</v>
      </c>
      <c r="H1018" s="21">
        <v>526</v>
      </c>
      <c r="I1018" s="21">
        <v>53.4</v>
      </c>
      <c r="J1018" s="21">
        <v>9.36</v>
      </c>
      <c r="K1018" s="21">
        <v>127.52</v>
      </c>
      <c r="L1018" s="21" t="s">
        <v>5265</v>
      </c>
      <c r="M1018" s="21" t="s">
        <v>151</v>
      </c>
      <c r="N1018" s="21" t="s">
        <v>69</v>
      </c>
      <c r="O1018" s="21" t="s">
        <v>4911</v>
      </c>
      <c r="P1018" s="21">
        <v>2521</v>
      </c>
      <c r="Q1018" s="21" t="s">
        <v>8438</v>
      </c>
      <c r="R1018" s="22" t="s">
        <v>8439</v>
      </c>
      <c r="S1018" s="21" t="s">
        <v>8440</v>
      </c>
      <c r="T1018" s="21" t="s">
        <v>3006</v>
      </c>
      <c r="U1018" s="21" t="s">
        <v>8441</v>
      </c>
      <c r="V1018" s="22">
        <v>101.3</v>
      </c>
      <c r="W1018" s="22">
        <v>111.6</v>
      </c>
      <c r="X1018" s="22">
        <v>100.1</v>
      </c>
      <c r="Y1018" s="22">
        <v>97.5</v>
      </c>
      <c r="Z1018" s="22">
        <v>101.3</v>
      </c>
      <c r="AA1018" s="22">
        <v>88.2</v>
      </c>
      <c r="AB1018" s="24">
        <v>2426000</v>
      </c>
      <c r="AC1018" s="24">
        <v>2547000</v>
      </c>
      <c r="AD1018" s="24">
        <v>2642000</v>
      </c>
      <c r="AE1018" s="24">
        <v>2220000</v>
      </c>
      <c r="AF1018" s="24">
        <v>2793000</v>
      </c>
      <c r="AG1018" s="24">
        <v>1999000</v>
      </c>
      <c r="AH1018" s="25">
        <v>2791000</v>
      </c>
      <c r="AI1018" s="25">
        <v>3075000</v>
      </c>
      <c r="AJ1018" s="25">
        <v>2758000</v>
      </c>
      <c r="AK1018" s="25">
        <v>2688000</v>
      </c>
      <c r="AL1018" s="25">
        <v>2793000</v>
      </c>
      <c r="AM1018" s="25">
        <v>2431000</v>
      </c>
      <c r="AN1018" s="21" t="s">
        <v>50</v>
      </c>
      <c r="AO1018" s="21" t="s">
        <v>50</v>
      </c>
      <c r="AP1018" s="21" t="s">
        <v>50</v>
      </c>
      <c r="AQ1018" s="21" t="s">
        <v>50</v>
      </c>
      <c r="AR1018" s="21" t="s">
        <v>50</v>
      </c>
      <c r="AS1018" s="21" t="s">
        <v>50</v>
      </c>
      <c r="AT1018" s="21" t="s">
        <v>8442</v>
      </c>
      <c r="AU1018" s="23">
        <v>1.09005785</v>
      </c>
      <c r="AV1018" s="23">
        <v>0.12440469999999999</v>
      </c>
      <c r="AW1018" s="23">
        <v>0.18156406999999999</v>
      </c>
      <c r="AX1018" s="23">
        <v>0.74097009000000003</v>
      </c>
      <c r="AY1018" s="32">
        <v>1017</v>
      </c>
      <c r="AZ1018">
        <f t="shared" si="30"/>
        <v>0.46560382945919371</v>
      </c>
      <c r="BA1018">
        <f t="shared" si="31"/>
        <v>0.33198345639477195</v>
      </c>
    </row>
    <row r="1019" spans="1:53">
      <c r="A1019" s="20" t="s">
        <v>50</v>
      </c>
      <c r="B1019" s="21" t="s">
        <v>19188</v>
      </c>
      <c r="C1019" s="22" t="s">
        <v>19189</v>
      </c>
      <c r="D1019" s="21">
        <v>2</v>
      </c>
      <c r="E1019" s="22">
        <v>1</v>
      </c>
      <c r="F1019" s="22">
        <v>7</v>
      </c>
      <c r="G1019" s="21">
        <v>1</v>
      </c>
      <c r="H1019" s="21">
        <v>702</v>
      </c>
      <c r="I1019" s="21">
        <v>80.400000000000006</v>
      </c>
      <c r="J1019" s="21">
        <v>6.32</v>
      </c>
      <c r="K1019" s="21">
        <v>21.61</v>
      </c>
      <c r="L1019" s="21" t="s">
        <v>513</v>
      </c>
      <c r="M1019" s="21" t="s">
        <v>1024</v>
      </c>
      <c r="N1019" s="21" t="s">
        <v>108</v>
      </c>
      <c r="O1019" s="21" t="s">
        <v>19190</v>
      </c>
      <c r="P1019" s="21">
        <v>2632</v>
      </c>
      <c r="Q1019" s="21" t="s">
        <v>19192</v>
      </c>
      <c r="R1019" s="22" t="s">
        <v>19193</v>
      </c>
      <c r="S1019" s="21" t="s">
        <v>19194</v>
      </c>
      <c r="T1019" s="21" t="s">
        <v>19195</v>
      </c>
      <c r="U1019" s="21" t="s">
        <v>19196</v>
      </c>
      <c r="V1019" s="22">
        <v>65.099999999999994</v>
      </c>
      <c r="W1019" s="22">
        <v>74.599999999999994</v>
      </c>
      <c r="X1019" s="22">
        <v>105.3</v>
      </c>
      <c r="Y1019" s="22">
        <v>114.4</v>
      </c>
      <c r="Z1019" s="22">
        <v>153.5</v>
      </c>
      <c r="AA1019" s="22">
        <v>87.1</v>
      </c>
      <c r="AB1019" s="24">
        <v>842800</v>
      </c>
      <c r="AC1019" s="24">
        <v>920000</v>
      </c>
      <c r="AD1019" s="24">
        <v>1501000</v>
      </c>
      <c r="AE1019" s="24">
        <v>1407000</v>
      </c>
      <c r="AF1019" s="24">
        <v>2286000</v>
      </c>
      <c r="AG1019" s="24">
        <v>1067000</v>
      </c>
      <c r="AH1019" s="25">
        <v>969700</v>
      </c>
      <c r="AI1019" s="25">
        <v>1111000</v>
      </c>
      <c r="AJ1019" s="25">
        <v>1567000</v>
      </c>
      <c r="AK1019" s="25">
        <v>1703000</v>
      </c>
      <c r="AL1019" s="25">
        <v>2286000</v>
      </c>
      <c r="AM1019" s="25">
        <v>1297000</v>
      </c>
      <c r="AN1019" s="21" t="s">
        <v>50</v>
      </c>
      <c r="AO1019" s="21" t="s">
        <v>50</v>
      </c>
      <c r="AP1019" s="21" t="s">
        <v>50</v>
      </c>
      <c r="AQ1019" s="21" t="s">
        <v>50</v>
      </c>
      <c r="AR1019" s="21" t="s">
        <v>50</v>
      </c>
      <c r="AS1019" s="21" t="s">
        <v>50</v>
      </c>
      <c r="AT1019" s="21" t="s">
        <v>19197</v>
      </c>
      <c r="AU1019" s="23">
        <v>0.69007368999999996</v>
      </c>
      <c r="AV1019" s="23">
        <v>-0.53517769999999998</v>
      </c>
      <c r="AW1019" s="23">
        <v>0.18235162999999999</v>
      </c>
      <c r="AX1019" s="23">
        <v>0.73909035000000001</v>
      </c>
      <c r="AY1019" s="31">
        <v>1018</v>
      </c>
      <c r="AZ1019">
        <f t="shared" si="30"/>
        <v>0.46716409728880154</v>
      </c>
      <c r="BA1019">
        <f t="shared" si="31"/>
        <v>0.33053054121350522</v>
      </c>
    </row>
    <row r="1020" spans="1:53">
      <c r="A1020" s="20" t="s">
        <v>50</v>
      </c>
      <c r="B1020" s="21" t="s">
        <v>5610</v>
      </c>
      <c r="C1020" s="22" t="s">
        <v>5611</v>
      </c>
      <c r="D1020" s="21">
        <v>1</v>
      </c>
      <c r="E1020" s="22">
        <v>1</v>
      </c>
      <c r="F1020" s="22">
        <v>3</v>
      </c>
      <c r="G1020" s="21">
        <v>1</v>
      </c>
      <c r="H1020" s="21">
        <v>901</v>
      </c>
      <c r="I1020" s="21">
        <v>104.1</v>
      </c>
      <c r="J1020" s="21">
        <v>6.55</v>
      </c>
      <c r="K1020" s="21">
        <v>7.85</v>
      </c>
      <c r="L1020" s="21" t="s">
        <v>5612</v>
      </c>
      <c r="M1020" s="21" t="s">
        <v>1868</v>
      </c>
      <c r="N1020" s="21" t="s">
        <v>714</v>
      </c>
      <c r="O1020" s="21" t="s">
        <v>5613</v>
      </c>
      <c r="P1020" s="21">
        <v>4952</v>
      </c>
      <c r="Q1020" s="21" t="s">
        <v>5615</v>
      </c>
      <c r="R1020" s="22" t="s">
        <v>5616</v>
      </c>
      <c r="S1020" s="21" t="s">
        <v>5617</v>
      </c>
      <c r="T1020" s="21" t="s">
        <v>5618</v>
      </c>
      <c r="U1020" s="21" t="s">
        <v>5619</v>
      </c>
      <c r="V1020" s="22">
        <v>111.7</v>
      </c>
      <c r="W1020" s="22">
        <v>122.5</v>
      </c>
      <c r="X1020" s="22">
        <v>101.3</v>
      </c>
      <c r="Y1020" s="22">
        <v>61.7</v>
      </c>
      <c r="Z1020" s="22">
        <v>105.4</v>
      </c>
      <c r="AA1020" s="22">
        <v>97.3</v>
      </c>
      <c r="AB1020" s="24">
        <v>100200</v>
      </c>
      <c r="AC1020" s="24">
        <v>104700</v>
      </c>
      <c r="AD1020" s="24">
        <v>100100</v>
      </c>
      <c r="AE1020" s="24">
        <v>52540</v>
      </c>
      <c r="AF1020" s="24">
        <v>108700</v>
      </c>
      <c r="AG1020" s="24">
        <v>82490</v>
      </c>
      <c r="AH1020" s="25">
        <v>115200</v>
      </c>
      <c r="AI1020" s="25">
        <v>126400</v>
      </c>
      <c r="AJ1020" s="25">
        <v>104500</v>
      </c>
      <c r="AK1020" s="25">
        <v>63620</v>
      </c>
      <c r="AL1020" s="25">
        <v>108700</v>
      </c>
      <c r="AM1020" s="25">
        <v>100300</v>
      </c>
      <c r="AN1020" s="21" t="s">
        <v>50</v>
      </c>
      <c r="AO1020" s="21" t="s">
        <v>50</v>
      </c>
      <c r="AP1020" s="21" t="s">
        <v>62</v>
      </c>
      <c r="AQ1020" s="21" t="s">
        <v>62</v>
      </c>
      <c r="AR1020" s="21" t="s">
        <v>50</v>
      </c>
      <c r="AS1020" s="21" t="s">
        <v>62</v>
      </c>
      <c r="AT1020" s="21" t="s">
        <v>5620</v>
      </c>
      <c r="AU1020" s="23">
        <v>1.2695219900000001</v>
      </c>
      <c r="AV1020" s="23">
        <v>0.34428537999999997</v>
      </c>
      <c r="AW1020" s="23">
        <v>0.18271676000000001</v>
      </c>
      <c r="AX1020" s="23">
        <v>0.73822160999999997</v>
      </c>
      <c r="AY1020" s="31">
        <v>1019</v>
      </c>
      <c r="AZ1020">
        <f t="shared" si="30"/>
        <v>0.46764014728164865</v>
      </c>
      <c r="BA1020">
        <f t="shared" si="31"/>
        <v>0.33008821138011674</v>
      </c>
    </row>
    <row r="1021" spans="1:53">
      <c r="A1021" s="20" t="s">
        <v>50</v>
      </c>
      <c r="B1021" s="21" t="s">
        <v>16023</v>
      </c>
      <c r="C1021" s="22" t="s">
        <v>16024</v>
      </c>
      <c r="D1021" s="21">
        <v>2</v>
      </c>
      <c r="E1021" s="22">
        <v>1</v>
      </c>
      <c r="F1021" s="22">
        <v>8</v>
      </c>
      <c r="G1021" s="21">
        <v>1</v>
      </c>
      <c r="H1021" s="21">
        <v>570</v>
      </c>
      <c r="I1021" s="21">
        <v>63.2</v>
      </c>
      <c r="J1021" s="21">
        <v>7.05</v>
      </c>
      <c r="K1021" s="21">
        <v>22.58</v>
      </c>
      <c r="L1021" s="21" t="s">
        <v>286</v>
      </c>
      <c r="M1021" s="21" t="s">
        <v>151</v>
      </c>
      <c r="N1021" s="21" t="s">
        <v>69</v>
      </c>
      <c r="O1021" s="21" t="s">
        <v>16025</v>
      </c>
      <c r="P1021" s="21">
        <v>146956</v>
      </c>
      <c r="Q1021" s="21" t="s">
        <v>16027</v>
      </c>
      <c r="R1021" s="22" t="s">
        <v>16028</v>
      </c>
      <c r="S1021" s="21" t="s">
        <v>16029</v>
      </c>
      <c r="T1021" s="21" t="s">
        <v>3064</v>
      </c>
      <c r="U1021" s="21"/>
      <c r="V1021" s="22">
        <v>88</v>
      </c>
      <c r="W1021" s="22">
        <v>73.099999999999994</v>
      </c>
      <c r="X1021" s="22">
        <v>111</v>
      </c>
      <c r="Y1021" s="22">
        <v>114.9</v>
      </c>
      <c r="Z1021" s="22">
        <v>102.9</v>
      </c>
      <c r="AA1021" s="22">
        <v>110.1</v>
      </c>
      <c r="AB1021" s="24">
        <v>994200</v>
      </c>
      <c r="AC1021" s="24">
        <v>787100</v>
      </c>
      <c r="AD1021" s="24">
        <v>1382000</v>
      </c>
      <c r="AE1021" s="24">
        <v>1233000</v>
      </c>
      <c r="AF1021" s="24">
        <v>1338000</v>
      </c>
      <c r="AG1021" s="24">
        <v>1176000</v>
      </c>
      <c r="AH1021" s="25">
        <v>1144000</v>
      </c>
      <c r="AI1021" s="25">
        <v>950200</v>
      </c>
      <c r="AJ1021" s="25">
        <v>1443000</v>
      </c>
      <c r="AK1021" s="25">
        <v>1493000</v>
      </c>
      <c r="AL1021" s="25">
        <v>1338000</v>
      </c>
      <c r="AM1021" s="25">
        <v>1430000</v>
      </c>
      <c r="AN1021" s="21" t="s">
        <v>50</v>
      </c>
      <c r="AO1021" s="21" t="s">
        <v>50</v>
      </c>
      <c r="AP1021" s="21" t="s">
        <v>50</v>
      </c>
      <c r="AQ1021" s="21" t="s">
        <v>50</v>
      </c>
      <c r="AR1021" s="21" t="s">
        <v>50</v>
      </c>
      <c r="AS1021" s="21" t="s">
        <v>50</v>
      </c>
      <c r="AT1021" s="21" t="s">
        <v>16030</v>
      </c>
      <c r="AU1021" s="23">
        <v>0.82996643000000003</v>
      </c>
      <c r="AV1021" s="23">
        <v>-0.26887509999999998</v>
      </c>
      <c r="AW1021" s="23">
        <v>0.18307699</v>
      </c>
      <c r="AX1021" s="23">
        <v>0.73736623999999995</v>
      </c>
      <c r="AY1021" s="32">
        <v>1020</v>
      </c>
      <c r="AZ1021">
        <f t="shared" si="30"/>
        <v>0.46810273521568624</v>
      </c>
      <c r="BA1021">
        <f t="shared" si="31"/>
        <v>0.32965882119768325</v>
      </c>
    </row>
    <row r="1022" spans="1:53">
      <c r="A1022" s="20" t="s">
        <v>50</v>
      </c>
      <c r="B1022" s="21" t="s">
        <v>8188</v>
      </c>
      <c r="C1022" s="22" t="s">
        <v>8189</v>
      </c>
      <c r="D1022" s="21">
        <v>20</v>
      </c>
      <c r="E1022" s="22">
        <v>11</v>
      </c>
      <c r="F1022" s="22">
        <v>129</v>
      </c>
      <c r="G1022" s="21">
        <v>11</v>
      </c>
      <c r="H1022" s="21">
        <v>401</v>
      </c>
      <c r="I1022" s="21">
        <v>44.9</v>
      </c>
      <c r="J1022" s="21">
        <v>5.97</v>
      </c>
      <c r="K1022" s="21">
        <v>405.48</v>
      </c>
      <c r="L1022" s="21" t="s">
        <v>353</v>
      </c>
      <c r="M1022" s="21" t="s">
        <v>68</v>
      </c>
      <c r="N1022" s="21" t="s">
        <v>87</v>
      </c>
      <c r="O1022" s="21" t="s">
        <v>8190</v>
      </c>
      <c r="P1022" s="21">
        <v>84991</v>
      </c>
      <c r="Q1022" s="21" t="s">
        <v>8192</v>
      </c>
      <c r="R1022" s="22" t="s">
        <v>8193</v>
      </c>
      <c r="S1022" s="21" t="s">
        <v>8194</v>
      </c>
      <c r="T1022" s="21" t="s">
        <v>238</v>
      </c>
      <c r="U1022" s="21" t="s">
        <v>1412</v>
      </c>
      <c r="V1022" s="22">
        <v>99.6</v>
      </c>
      <c r="W1022" s="22">
        <v>99.2</v>
      </c>
      <c r="X1022" s="22">
        <v>116</v>
      </c>
      <c r="Y1022" s="22">
        <v>90.4</v>
      </c>
      <c r="Z1022" s="22">
        <v>95.3</v>
      </c>
      <c r="AA1022" s="22">
        <v>99.5</v>
      </c>
      <c r="AB1022" s="24">
        <v>25210000</v>
      </c>
      <c r="AC1022" s="24">
        <v>23920000</v>
      </c>
      <c r="AD1022" s="24">
        <v>32370000</v>
      </c>
      <c r="AE1022" s="24">
        <v>21730000</v>
      </c>
      <c r="AF1022" s="24">
        <v>27750000</v>
      </c>
      <c r="AG1022" s="24">
        <v>23820000</v>
      </c>
      <c r="AH1022" s="25">
        <v>29010000</v>
      </c>
      <c r="AI1022" s="25">
        <v>28880000</v>
      </c>
      <c r="AJ1022" s="25">
        <v>33790000</v>
      </c>
      <c r="AK1022" s="25">
        <v>26340000</v>
      </c>
      <c r="AL1022" s="25">
        <v>27750000</v>
      </c>
      <c r="AM1022" s="25">
        <v>28970000</v>
      </c>
      <c r="AN1022" s="21" t="s">
        <v>50</v>
      </c>
      <c r="AO1022" s="21" t="s">
        <v>50</v>
      </c>
      <c r="AP1022" s="21" t="s">
        <v>50</v>
      </c>
      <c r="AQ1022" s="21" t="s">
        <v>50</v>
      </c>
      <c r="AR1022" s="21" t="s">
        <v>50</v>
      </c>
      <c r="AS1022" s="21" t="s">
        <v>50</v>
      </c>
      <c r="AT1022" s="21" t="s">
        <v>8195</v>
      </c>
      <c r="AU1022" s="23">
        <v>1.1037436300000001</v>
      </c>
      <c r="AV1022" s="23">
        <v>0.14240511</v>
      </c>
      <c r="AW1022" s="23">
        <v>0.18352241999999999</v>
      </c>
      <c r="AX1022" s="23">
        <v>0.73631088</v>
      </c>
      <c r="AY1022" s="31">
        <v>1021</v>
      </c>
      <c r="AZ1022">
        <f t="shared" si="30"/>
        <v>0.46878204834476001</v>
      </c>
      <c r="BA1022">
        <f t="shared" si="31"/>
        <v>0.3290290276514134</v>
      </c>
    </row>
    <row r="1023" spans="1:53">
      <c r="A1023" s="20" t="s">
        <v>50</v>
      </c>
      <c r="B1023" s="21" t="s">
        <v>15750</v>
      </c>
      <c r="C1023" s="22" t="s">
        <v>15751</v>
      </c>
      <c r="D1023" s="21">
        <v>2</v>
      </c>
      <c r="E1023" s="22">
        <v>1</v>
      </c>
      <c r="F1023" s="22">
        <v>8</v>
      </c>
      <c r="G1023" s="21">
        <v>1</v>
      </c>
      <c r="H1023" s="21">
        <v>328</v>
      </c>
      <c r="I1023" s="21">
        <v>36.4</v>
      </c>
      <c r="J1023" s="21">
        <v>7.96</v>
      </c>
      <c r="K1023" s="21">
        <v>17.05</v>
      </c>
      <c r="L1023" s="21" t="s">
        <v>276</v>
      </c>
      <c r="M1023" s="21" t="s">
        <v>393</v>
      </c>
      <c r="N1023" s="21"/>
      <c r="O1023" s="21" t="s">
        <v>15752</v>
      </c>
      <c r="P1023" s="21">
        <v>64756</v>
      </c>
      <c r="Q1023" s="21" t="s">
        <v>15754</v>
      </c>
      <c r="R1023" s="22" t="s">
        <v>15755</v>
      </c>
      <c r="S1023" s="21" t="s">
        <v>15756</v>
      </c>
      <c r="T1023" s="21"/>
      <c r="U1023" s="21" t="s">
        <v>791</v>
      </c>
      <c r="V1023" s="22">
        <v>87.6</v>
      </c>
      <c r="W1023" s="22">
        <v>103.7</v>
      </c>
      <c r="X1023" s="22">
        <v>90</v>
      </c>
      <c r="Y1023" s="22">
        <v>94.4</v>
      </c>
      <c r="Z1023" s="22">
        <v>113.5</v>
      </c>
      <c r="AA1023" s="22">
        <v>111</v>
      </c>
      <c r="AB1023" s="24">
        <v>530000</v>
      </c>
      <c r="AC1023" s="24">
        <v>598100</v>
      </c>
      <c r="AD1023" s="24">
        <v>600200</v>
      </c>
      <c r="AE1023" s="24">
        <v>542900</v>
      </c>
      <c r="AF1023" s="24">
        <v>790400</v>
      </c>
      <c r="AG1023" s="24">
        <v>635600</v>
      </c>
      <c r="AH1023" s="25">
        <v>609800</v>
      </c>
      <c r="AI1023" s="25">
        <v>722000</v>
      </c>
      <c r="AJ1023" s="25">
        <v>626600</v>
      </c>
      <c r="AK1023" s="25">
        <v>657300</v>
      </c>
      <c r="AL1023" s="25">
        <v>790400</v>
      </c>
      <c r="AM1023" s="25">
        <v>773100</v>
      </c>
      <c r="AN1023" s="21" t="s">
        <v>50</v>
      </c>
      <c r="AO1023" s="21" t="s">
        <v>50</v>
      </c>
      <c r="AP1023" s="21" t="s">
        <v>50</v>
      </c>
      <c r="AQ1023" s="21" t="s">
        <v>50</v>
      </c>
      <c r="AR1023" s="21" t="s">
        <v>50</v>
      </c>
      <c r="AS1023" s="21" t="s">
        <v>50</v>
      </c>
      <c r="AT1023" s="21" t="s">
        <v>123</v>
      </c>
      <c r="AU1023" s="23">
        <v>0.88187859000000002</v>
      </c>
      <c r="AV1023" s="23">
        <v>-0.18134800000000001</v>
      </c>
      <c r="AW1023" s="23">
        <v>0.18363839000000001</v>
      </c>
      <c r="AX1023" s="23">
        <v>0.73603651000000003</v>
      </c>
      <c r="AY1023" s="31">
        <v>1022</v>
      </c>
      <c r="AZ1023">
        <f t="shared" si="30"/>
        <v>0.46861929659491197</v>
      </c>
      <c r="BA1023">
        <f t="shared" si="31"/>
        <v>0.32917983218774327</v>
      </c>
    </row>
    <row r="1024" spans="1:53">
      <c r="A1024" s="20" t="s">
        <v>50</v>
      </c>
      <c r="B1024" s="21" t="s">
        <v>3071</v>
      </c>
      <c r="C1024" s="22" t="s">
        <v>3072</v>
      </c>
      <c r="D1024" s="21">
        <v>11</v>
      </c>
      <c r="E1024" s="22">
        <v>4</v>
      </c>
      <c r="F1024" s="22">
        <v>27</v>
      </c>
      <c r="G1024" s="21">
        <v>4</v>
      </c>
      <c r="H1024" s="21">
        <v>619</v>
      </c>
      <c r="I1024" s="21">
        <v>70.5</v>
      </c>
      <c r="J1024" s="21">
        <v>9.86</v>
      </c>
      <c r="K1024" s="21">
        <v>107.5</v>
      </c>
      <c r="L1024" s="21" t="s">
        <v>525</v>
      </c>
      <c r="M1024" s="21" t="s">
        <v>68</v>
      </c>
      <c r="N1024" s="21"/>
      <c r="O1024" s="21" t="s">
        <v>3073</v>
      </c>
      <c r="P1024" s="21">
        <v>84811</v>
      </c>
      <c r="Q1024" s="21" t="s">
        <v>3075</v>
      </c>
      <c r="R1024" s="22" t="s">
        <v>3076</v>
      </c>
      <c r="S1024" s="21" t="s">
        <v>3077</v>
      </c>
      <c r="T1024" s="21" t="s">
        <v>238</v>
      </c>
      <c r="U1024" s="21"/>
      <c r="V1024" s="22">
        <v>96.9</v>
      </c>
      <c r="W1024" s="22">
        <v>117.7</v>
      </c>
      <c r="X1024" s="22">
        <v>113.4</v>
      </c>
      <c r="Y1024" s="22">
        <v>109.6</v>
      </c>
      <c r="Z1024" s="22">
        <v>85</v>
      </c>
      <c r="AA1024" s="22">
        <v>77.5</v>
      </c>
      <c r="AB1024" s="24">
        <v>1989000</v>
      </c>
      <c r="AC1024" s="24">
        <v>2305000</v>
      </c>
      <c r="AD1024" s="24">
        <v>2566000</v>
      </c>
      <c r="AE1024" s="24">
        <v>2140000</v>
      </c>
      <c r="AF1024" s="24">
        <v>2008000</v>
      </c>
      <c r="AG1024" s="24">
        <v>1506000</v>
      </c>
      <c r="AH1024" s="25">
        <v>2289000</v>
      </c>
      <c r="AI1024" s="25">
        <v>2782000</v>
      </c>
      <c r="AJ1024" s="25">
        <v>2679000</v>
      </c>
      <c r="AK1024" s="25">
        <v>2591000</v>
      </c>
      <c r="AL1024" s="25">
        <v>2008000</v>
      </c>
      <c r="AM1024" s="25">
        <v>1831000</v>
      </c>
      <c r="AN1024" s="21" t="s">
        <v>50</v>
      </c>
      <c r="AO1024" s="21" t="s">
        <v>50</v>
      </c>
      <c r="AP1024" s="21" t="s">
        <v>50</v>
      </c>
      <c r="AQ1024" s="21" t="s">
        <v>50</v>
      </c>
      <c r="AR1024" s="21" t="s">
        <v>50</v>
      </c>
      <c r="AS1024" s="21" t="s">
        <v>50</v>
      </c>
      <c r="AT1024" s="21" t="s">
        <v>3078</v>
      </c>
      <c r="AU1024" s="23">
        <v>1.2052463200000001</v>
      </c>
      <c r="AV1024" s="23">
        <v>0.26932803</v>
      </c>
      <c r="AW1024" s="23">
        <v>0.18392052</v>
      </c>
      <c r="AX1024" s="23">
        <v>0.73536983</v>
      </c>
      <c r="AY1024" s="32">
        <v>1023</v>
      </c>
      <c r="AZ1024">
        <f t="shared" si="30"/>
        <v>0.46888046545454548</v>
      </c>
      <c r="BA1024">
        <f t="shared" si="31"/>
        <v>0.32893786050495588</v>
      </c>
    </row>
    <row r="1025" spans="1:53">
      <c r="A1025" s="20" t="s">
        <v>50</v>
      </c>
      <c r="B1025" s="21" t="s">
        <v>1389</v>
      </c>
      <c r="C1025" s="22" t="s">
        <v>1390</v>
      </c>
      <c r="D1025" s="21">
        <v>11</v>
      </c>
      <c r="E1025" s="22">
        <v>1</v>
      </c>
      <c r="F1025" s="22">
        <v>19</v>
      </c>
      <c r="G1025" s="21">
        <v>1</v>
      </c>
      <c r="H1025" s="21">
        <v>199</v>
      </c>
      <c r="I1025" s="21">
        <v>22.4</v>
      </c>
      <c r="J1025" s="21">
        <v>8.25</v>
      </c>
      <c r="K1025" s="21">
        <v>86.5</v>
      </c>
      <c r="L1025" s="21" t="s">
        <v>373</v>
      </c>
      <c r="M1025" s="21" t="s">
        <v>1391</v>
      </c>
      <c r="N1025" s="21" t="s">
        <v>1392</v>
      </c>
      <c r="O1025" s="21" t="s">
        <v>1393</v>
      </c>
      <c r="P1025" s="21">
        <v>8407</v>
      </c>
      <c r="Q1025" s="21" t="s">
        <v>1395</v>
      </c>
      <c r="R1025" s="22" t="s">
        <v>1396</v>
      </c>
      <c r="S1025" s="21" t="s">
        <v>1397</v>
      </c>
      <c r="T1025" s="21" t="s">
        <v>618</v>
      </c>
      <c r="U1025" s="21"/>
      <c r="V1025" s="22">
        <v>129.1</v>
      </c>
      <c r="W1025" s="22">
        <v>142.30000000000001</v>
      </c>
      <c r="X1025" s="22">
        <v>79.7</v>
      </c>
      <c r="Y1025" s="22">
        <v>72.2</v>
      </c>
      <c r="Z1025" s="22">
        <v>101.8</v>
      </c>
      <c r="AA1025" s="22">
        <v>74.8</v>
      </c>
      <c r="AB1025" s="24">
        <v>1248000</v>
      </c>
      <c r="AC1025" s="24">
        <v>1311000</v>
      </c>
      <c r="AD1025" s="24">
        <v>848900</v>
      </c>
      <c r="AE1025" s="24">
        <v>663300</v>
      </c>
      <c r="AF1025" s="24">
        <v>1132000</v>
      </c>
      <c r="AG1025" s="24">
        <v>675000</v>
      </c>
      <c r="AH1025" s="25">
        <v>1436000</v>
      </c>
      <c r="AI1025" s="25">
        <v>1582000</v>
      </c>
      <c r="AJ1025" s="25">
        <v>886300</v>
      </c>
      <c r="AK1025" s="25">
        <v>803100</v>
      </c>
      <c r="AL1025" s="25">
        <v>1132000</v>
      </c>
      <c r="AM1025" s="25">
        <v>831300</v>
      </c>
      <c r="AN1025" s="21" t="s">
        <v>50</v>
      </c>
      <c r="AO1025" s="21" t="s">
        <v>50</v>
      </c>
      <c r="AP1025" s="21" t="s">
        <v>50</v>
      </c>
      <c r="AQ1025" s="21" t="s">
        <v>50</v>
      </c>
      <c r="AR1025" s="21" t="s">
        <v>50</v>
      </c>
      <c r="AS1025" s="21" t="s">
        <v>50</v>
      </c>
      <c r="AT1025" s="21" t="s">
        <v>964</v>
      </c>
      <c r="AU1025" s="23">
        <v>1.4112562799999999</v>
      </c>
      <c r="AV1025" s="23">
        <v>0.49697999999999998</v>
      </c>
      <c r="AW1025" s="23">
        <v>0.184139</v>
      </c>
      <c r="AX1025" s="23">
        <v>0.73485422</v>
      </c>
      <c r="AY1025" s="31">
        <v>1024</v>
      </c>
      <c r="AZ1025">
        <f t="shared" si="30"/>
        <v>0.468979015625</v>
      </c>
      <c r="BA1025">
        <f t="shared" si="31"/>
        <v>0.32884658927245247</v>
      </c>
    </row>
    <row r="1026" spans="1:53">
      <c r="A1026" s="20" t="s">
        <v>50</v>
      </c>
      <c r="B1026" s="21" t="s">
        <v>5455</v>
      </c>
      <c r="C1026" s="22" t="s">
        <v>5456</v>
      </c>
      <c r="D1026" s="21">
        <v>15</v>
      </c>
      <c r="E1026" s="22">
        <v>2</v>
      </c>
      <c r="F1026" s="22">
        <v>7</v>
      </c>
      <c r="G1026" s="21">
        <v>2</v>
      </c>
      <c r="H1026" s="21">
        <v>249</v>
      </c>
      <c r="I1026" s="21">
        <v>28.4</v>
      </c>
      <c r="J1026" s="21">
        <v>9.23</v>
      </c>
      <c r="K1026" s="21">
        <v>28.27</v>
      </c>
      <c r="L1026" s="21" t="s">
        <v>67</v>
      </c>
      <c r="M1026" s="21" t="s">
        <v>4990</v>
      </c>
      <c r="N1026" s="21" t="s">
        <v>69</v>
      </c>
      <c r="O1026" s="21" t="s">
        <v>5457</v>
      </c>
      <c r="P1026" s="21">
        <v>2963</v>
      </c>
      <c r="Q1026" s="21" t="s">
        <v>5459</v>
      </c>
      <c r="R1026" s="22" t="s">
        <v>5460</v>
      </c>
      <c r="S1026" s="21" t="s">
        <v>5461</v>
      </c>
      <c r="T1026" s="21" t="s">
        <v>5462</v>
      </c>
      <c r="U1026" s="21" t="s">
        <v>1700</v>
      </c>
      <c r="V1026" s="22">
        <v>101</v>
      </c>
      <c r="W1026" s="22">
        <v>117.4</v>
      </c>
      <c r="X1026" s="22">
        <v>112.1</v>
      </c>
      <c r="Y1026" s="22">
        <v>66.7</v>
      </c>
      <c r="Z1026" s="22">
        <v>105.9</v>
      </c>
      <c r="AA1026" s="22">
        <v>96.8</v>
      </c>
      <c r="AB1026" s="24">
        <v>369900</v>
      </c>
      <c r="AC1026" s="24">
        <v>409800</v>
      </c>
      <c r="AD1026" s="24">
        <v>452500</v>
      </c>
      <c r="AE1026" s="24">
        <v>232100</v>
      </c>
      <c r="AF1026" s="24">
        <v>446000</v>
      </c>
      <c r="AG1026" s="24">
        <v>335200</v>
      </c>
      <c r="AH1026" s="25">
        <v>425600</v>
      </c>
      <c r="AI1026" s="25">
        <v>494700</v>
      </c>
      <c r="AJ1026" s="25">
        <v>472400</v>
      </c>
      <c r="AK1026" s="25">
        <v>281000</v>
      </c>
      <c r="AL1026" s="25">
        <v>446000</v>
      </c>
      <c r="AM1026" s="25">
        <v>407700</v>
      </c>
      <c r="AN1026" s="21" t="s">
        <v>50</v>
      </c>
      <c r="AO1026" s="21" t="s">
        <v>50</v>
      </c>
      <c r="AP1026" s="21" t="s">
        <v>50</v>
      </c>
      <c r="AQ1026" s="21" t="s">
        <v>50</v>
      </c>
      <c r="AR1026" s="21" t="s">
        <v>50</v>
      </c>
      <c r="AS1026" s="21" t="s">
        <v>62</v>
      </c>
      <c r="AT1026" s="21" t="s">
        <v>5463</v>
      </c>
      <c r="AU1026" s="23">
        <v>1.2273038300000001</v>
      </c>
      <c r="AV1026" s="23">
        <v>0.29549244000000002</v>
      </c>
      <c r="AW1026" s="23">
        <v>0.18561725000000001</v>
      </c>
      <c r="AX1026" s="23">
        <v>0.73138166999999998</v>
      </c>
      <c r="AY1026" s="31">
        <v>1025</v>
      </c>
      <c r="AZ1026">
        <f t="shared" si="30"/>
        <v>0.47228272000000004</v>
      </c>
      <c r="BA1026">
        <f t="shared" si="31"/>
        <v>0.32579794420931713</v>
      </c>
    </row>
    <row r="1027" spans="1:53">
      <c r="A1027" s="20" t="s">
        <v>50</v>
      </c>
      <c r="B1027" s="21" t="s">
        <v>21487</v>
      </c>
      <c r="C1027" s="22" t="s">
        <v>21488</v>
      </c>
      <c r="D1027" s="21">
        <v>10</v>
      </c>
      <c r="E1027" s="22">
        <v>15</v>
      </c>
      <c r="F1027" s="22">
        <v>71</v>
      </c>
      <c r="G1027" s="21">
        <v>3</v>
      </c>
      <c r="H1027" s="21">
        <v>1765</v>
      </c>
      <c r="I1027" s="21">
        <v>198.9</v>
      </c>
      <c r="J1027" s="21">
        <v>6.49</v>
      </c>
      <c r="K1027" s="21">
        <v>209.74</v>
      </c>
      <c r="L1027" s="21" t="s">
        <v>97</v>
      </c>
      <c r="M1027" s="21" t="s">
        <v>151</v>
      </c>
      <c r="N1027" s="21" t="s">
        <v>108</v>
      </c>
      <c r="O1027" s="21" t="s">
        <v>21489</v>
      </c>
      <c r="P1027" s="21">
        <v>727851</v>
      </c>
      <c r="Q1027" s="21" t="s">
        <v>21491</v>
      </c>
      <c r="R1027" s="22" t="s">
        <v>21492</v>
      </c>
      <c r="S1027" s="21" t="s">
        <v>21493</v>
      </c>
      <c r="T1027" s="21"/>
      <c r="U1027" s="21" t="s">
        <v>17442</v>
      </c>
      <c r="V1027" s="22">
        <v>149.30000000000001</v>
      </c>
      <c r="W1027" s="22">
        <v>33.1</v>
      </c>
      <c r="X1027" s="22">
        <v>12.5</v>
      </c>
      <c r="Y1027" s="22">
        <v>135.1</v>
      </c>
      <c r="Z1027" s="22">
        <v>154.4</v>
      </c>
      <c r="AA1027" s="22">
        <v>115.7</v>
      </c>
      <c r="AB1027" s="24">
        <v>127700</v>
      </c>
      <c r="AC1027" s="24"/>
      <c r="AD1027" s="24"/>
      <c r="AE1027" s="24">
        <v>109800</v>
      </c>
      <c r="AF1027" s="24">
        <v>151900</v>
      </c>
      <c r="AG1027" s="24">
        <v>93580</v>
      </c>
      <c r="AH1027" s="25">
        <v>146900</v>
      </c>
      <c r="AI1027" s="25">
        <v>32530</v>
      </c>
      <c r="AJ1027" s="25">
        <v>12320</v>
      </c>
      <c r="AK1027" s="25">
        <v>132900</v>
      </c>
      <c r="AL1027" s="25">
        <v>151900</v>
      </c>
      <c r="AM1027" s="25">
        <v>113800</v>
      </c>
      <c r="AN1027" s="21" t="s">
        <v>50</v>
      </c>
      <c r="AO1027" s="21" t="s">
        <v>50</v>
      </c>
      <c r="AP1027" s="21" t="s">
        <v>63</v>
      </c>
      <c r="AQ1027" s="21" t="s">
        <v>50</v>
      </c>
      <c r="AR1027" s="21" t="s">
        <v>50</v>
      </c>
      <c r="AS1027" s="21" t="s">
        <v>62</v>
      </c>
      <c r="AT1027" s="21" t="s">
        <v>21494</v>
      </c>
      <c r="AU1027" s="23">
        <v>0.48101409000000001</v>
      </c>
      <c r="AV1027" s="23">
        <v>-1.0558489</v>
      </c>
      <c r="AW1027" s="23">
        <v>0.18655516</v>
      </c>
      <c r="AX1027" s="23">
        <v>0.72919272999999996</v>
      </c>
      <c r="AY1027" s="32">
        <v>1026</v>
      </c>
      <c r="AZ1027">
        <f t="shared" ref="AZ1027:AZ1090" si="32">AW1027*2608/AY1027</f>
        <v>0.47420648857699804</v>
      </c>
      <c r="BA1027">
        <f t="shared" ref="BA1027:BA1090" si="33">-LOG10(AZ1027)</f>
        <v>0.32403250785697341</v>
      </c>
    </row>
    <row r="1028" spans="1:53">
      <c r="A1028" s="20" t="s">
        <v>50</v>
      </c>
      <c r="B1028" s="21" t="s">
        <v>18336</v>
      </c>
      <c r="C1028" s="22" t="s">
        <v>18337</v>
      </c>
      <c r="D1028" s="21">
        <v>3</v>
      </c>
      <c r="E1028" s="22">
        <v>1</v>
      </c>
      <c r="F1028" s="22">
        <v>3</v>
      </c>
      <c r="G1028" s="21">
        <v>1</v>
      </c>
      <c r="H1028" s="21">
        <v>482</v>
      </c>
      <c r="I1028" s="21">
        <v>55.8</v>
      </c>
      <c r="J1028" s="21">
        <v>6.48</v>
      </c>
      <c r="K1028" s="21">
        <v>12.4</v>
      </c>
      <c r="L1028" s="21" t="s">
        <v>97</v>
      </c>
      <c r="M1028" s="21" t="s">
        <v>2623</v>
      </c>
      <c r="N1028" s="21"/>
      <c r="O1028" s="21" t="s">
        <v>18338</v>
      </c>
      <c r="P1028" s="21" t="s">
        <v>18339</v>
      </c>
      <c r="Q1028" s="21" t="s">
        <v>18340</v>
      </c>
      <c r="R1028" s="22" t="s">
        <v>18341</v>
      </c>
      <c r="S1028" s="21" t="s">
        <v>18342</v>
      </c>
      <c r="T1028" s="21" t="s">
        <v>2534</v>
      </c>
      <c r="U1028" s="21"/>
      <c r="V1028" s="22">
        <v>68.900000000000006</v>
      </c>
      <c r="W1028" s="22">
        <v>101.7</v>
      </c>
      <c r="X1028" s="22">
        <v>73</v>
      </c>
      <c r="Y1028" s="22">
        <v>160.80000000000001</v>
      </c>
      <c r="Z1028" s="22">
        <v>103.9</v>
      </c>
      <c r="AA1028" s="22">
        <v>91.7</v>
      </c>
      <c r="AB1028" s="24">
        <v>217700</v>
      </c>
      <c r="AC1028" s="24">
        <v>306100</v>
      </c>
      <c r="AD1028" s="24">
        <v>254300</v>
      </c>
      <c r="AE1028" s="24">
        <v>482600</v>
      </c>
      <c r="AF1028" s="24">
        <v>377700</v>
      </c>
      <c r="AG1028" s="24">
        <v>274100</v>
      </c>
      <c r="AH1028" s="25">
        <v>250400</v>
      </c>
      <c r="AI1028" s="25">
        <v>369500</v>
      </c>
      <c r="AJ1028" s="25">
        <v>265500</v>
      </c>
      <c r="AK1028" s="25">
        <v>584400</v>
      </c>
      <c r="AL1028" s="25">
        <v>377700</v>
      </c>
      <c r="AM1028" s="25">
        <v>333400</v>
      </c>
      <c r="AN1028" s="21" t="s">
        <v>62</v>
      </c>
      <c r="AO1028" s="21" t="s">
        <v>62</v>
      </c>
      <c r="AP1028" s="21" t="s">
        <v>62</v>
      </c>
      <c r="AQ1028" s="21" t="s">
        <v>50</v>
      </c>
      <c r="AR1028" s="21" t="s">
        <v>50</v>
      </c>
      <c r="AS1028" s="21" t="s">
        <v>50</v>
      </c>
      <c r="AT1028" s="21" t="s">
        <v>18343</v>
      </c>
      <c r="AU1028" s="23">
        <v>0.68345080000000002</v>
      </c>
      <c r="AV1028" s="23">
        <v>-0.54909059999999998</v>
      </c>
      <c r="AW1028" s="23">
        <v>0.18678044999999999</v>
      </c>
      <c r="AX1028" s="23">
        <v>0.72866856999999996</v>
      </c>
      <c r="AY1028" s="31">
        <v>1027</v>
      </c>
      <c r="AZ1028">
        <f t="shared" si="32"/>
        <v>0.47431685842259008</v>
      </c>
      <c r="BA1028">
        <f t="shared" si="33"/>
        <v>0.32393143914785394</v>
      </c>
    </row>
    <row r="1029" spans="1:53">
      <c r="A1029" s="20" t="s">
        <v>50</v>
      </c>
      <c r="B1029" s="21" t="s">
        <v>8841</v>
      </c>
      <c r="C1029" s="22" t="s">
        <v>8842</v>
      </c>
      <c r="D1029" s="21">
        <v>5</v>
      </c>
      <c r="E1029" s="22">
        <v>9</v>
      </c>
      <c r="F1029" s="22">
        <v>59</v>
      </c>
      <c r="G1029" s="21">
        <v>9</v>
      </c>
      <c r="H1029" s="21">
        <v>2279</v>
      </c>
      <c r="I1029" s="21">
        <v>251</v>
      </c>
      <c r="J1029" s="21">
        <v>7.2</v>
      </c>
      <c r="K1029" s="21">
        <v>175.75</v>
      </c>
      <c r="L1029" s="21" t="s">
        <v>3832</v>
      </c>
      <c r="M1029" s="21" t="s">
        <v>575</v>
      </c>
      <c r="N1029" s="21" t="s">
        <v>69</v>
      </c>
      <c r="O1029" s="21"/>
      <c r="P1029" s="21">
        <v>24149</v>
      </c>
      <c r="Q1029" s="21" t="s">
        <v>8844</v>
      </c>
      <c r="R1029" s="22" t="s">
        <v>8845</v>
      </c>
      <c r="S1029" s="21" t="s">
        <v>8846</v>
      </c>
      <c r="T1029" s="21"/>
      <c r="U1029" s="21" t="s">
        <v>229</v>
      </c>
      <c r="V1029" s="22">
        <v>100.9</v>
      </c>
      <c r="W1029" s="22">
        <v>111.7</v>
      </c>
      <c r="X1029" s="22">
        <v>101.9</v>
      </c>
      <c r="Y1029" s="22">
        <v>100.7</v>
      </c>
      <c r="Z1029" s="22">
        <v>99.6</v>
      </c>
      <c r="AA1029" s="22">
        <v>85.3</v>
      </c>
      <c r="AB1029" s="24">
        <v>3428000</v>
      </c>
      <c r="AC1029" s="24">
        <v>3611000</v>
      </c>
      <c r="AD1029" s="24">
        <v>3813000</v>
      </c>
      <c r="AE1029" s="24">
        <v>3241000</v>
      </c>
      <c r="AF1029" s="24">
        <v>3901000</v>
      </c>
      <c r="AG1029" s="24">
        <v>2746000</v>
      </c>
      <c r="AH1029" s="25">
        <v>3986000</v>
      </c>
      <c r="AI1029" s="25">
        <v>4413000</v>
      </c>
      <c r="AJ1029" s="25">
        <v>4027000</v>
      </c>
      <c r="AK1029" s="25">
        <v>3979000</v>
      </c>
      <c r="AL1029" s="25">
        <v>3937000</v>
      </c>
      <c r="AM1029" s="25">
        <v>3371000</v>
      </c>
      <c r="AN1029" s="21" t="s">
        <v>50</v>
      </c>
      <c r="AO1029" s="21" t="s">
        <v>50</v>
      </c>
      <c r="AP1029" s="21" t="s">
        <v>50</v>
      </c>
      <c r="AQ1029" s="21" t="s">
        <v>50</v>
      </c>
      <c r="AR1029" s="21" t="s">
        <v>50</v>
      </c>
      <c r="AS1029" s="21" t="s">
        <v>50</v>
      </c>
      <c r="AT1029" s="21" t="s">
        <v>8847</v>
      </c>
      <c r="AU1029" s="23">
        <v>1.1009015200000001</v>
      </c>
      <c r="AV1029" s="23">
        <v>0.13868542</v>
      </c>
      <c r="AW1029" s="23">
        <v>0.1869102</v>
      </c>
      <c r="AX1029" s="23">
        <v>0.72836699000000005</v>
      </c>
      <c r="AY1029" s="31">
        <v>1028</v>
      </c>
      <c r="AZ1029">
        <f t="shared" si="32"/>
        <v>0.47418463190661481</v>
      </c>
      <c r="BA1029">
        <f t="shared" si="33"/>
        <v>0.32405252540276624</v>
      </c>
    </row>
    <row r="1030" spans="1:53">
      <c r="A1030" s="20" t="s">
        <v>50</v>
      </c>
      <c r="B1030" s="21" t="s">
        <v>3884</v>
      </c>
      <c r="C1030" s="22" t="s">
        <v>3885</v>
      </c>
      <c r="D1030" s="21">
        <v>5</v>
      </c>
      <c r="E1030" s="22">
        <v>2</v>
      </c>
      <c r="F1030" s="22">
        <v>14</v>
      </c>
      <c r="G1030" s="21">
        <v>2</v>
      </c>
      <c r="H1030" s="21">
        <v>475</v>
      </c>
      <c r="I1030" s="21">
        <v>54.5</v>
      </c>
      <c r="J1030" s="21">
        <v>8.6999999999999993</v>
      </c>
      <c r="K1030" s="21">
        <v>34.590000000000003</v>
      </c>
      <c r="L1030" s="21" t="s">
        <v>163</v>
      </c>
      <c r="M1030" s="21" t="s">
        <v>416</v>
      </c>
      <c r="N1030" s="21" t="s">
        <v>108</v>
      </c>
      <c r="O1030" s="21" t="s">
        <v>3886</v>
      </c>
      <c r="P1030" s="21">
        <v>1717</v>
      </c>
      <c r="Q1030" s="21" t="s">
        <v>3888</v>
      </c>
      <c r="R1030" s="22" t="s">
        <v>3889</v>
      </c>
      <c r="S1030" s="21" t="s">
        <v>3890</v>
      </c>
      <c r="T1030" s="21" t="s">
        <v>3891</v>
      </c>
      <c r="U1030" s="21" t="s">
        <v>3892</v>
      </c>
      <c r="V1030" s="22">
        <v>98.6</v>
      </c>
      <c r="W1030" s="22">
        <v>112.4</v>
      </c>
      <c r="X1030" s="22">
        <v>136.1</v>
      </c>
      <c r="Y1030" s="22">
        <v>90</v>
      </c>
      <c r="Z1030" s="22">
        <v>53.5</v>
      </c>
      <c r="AA1030" s="22">
        <v>109.5</v>
      </c>
      <c r="AB1030" s="24">
        <v>1682000</v>
      </c>
      <c r="AC1030" s="24">
        <v>1864000</v>
      </c>
      <c r="AD1030" s="24">
        <v>2610000</v>
      </c>
      <c r="AE1030" s="24">
        <v>1488000</v>
      </c>
      <c r="AF1030" s="24">
        <v>1063000</v>
      </c>
      <c r="AG1030" s="24">
        <v>1801000</v>
      </c>
      <c r="AH1030" s="25">
        <v>1973000</v>
      </c>
      <c r="AI1030" s="25">
        <v>2250000</v>
      </c>
      <c r="AJ1030" s="25">
        <v>2725000</v>
      </c>
      <c r="AK1030" s="25">
        <v>1801000</v>
      </c>
      <c r="AL1030" s="25">
        <v>1070000</v>
      </c>
      <c r="AM1030" s="25">
        <v>2191000</v>
      </c>
      <c r="AN1030" s="21" t="s">
        <v>50</v>
      </c>
      <c r="AO1030" s="21" t="s">
        <v>50</v>
      </c>
      <c r="AP1030" s="21" t="s">
        <v>50</v>
      </c>
      <c r="AQ1030" s="21" t="s">
        <v>50</v>
      </c>
      <c r="AR1030" s="21" t="s">
        <v>50</v>
      </c>
      <c r="AS1030" s="21" t="s">
        <v>50</v>
      </c>
      <c r="AT1030" s="21" t="s">
        <v>3893</v>
      </c>
      <c r="AU1030" s="23">
        <v>1.3725333500000001</v>
      </c>
      <c r="AV1030" s="23">
        <v>0.4568412</v>
      </c>
      <c r="AW1030" s="23">
        <v>0.18696086000000001</v>
      </c>
      <c r="AX1030" s="23">
        <v>0.72824929000000005</v>
      </c>
      <c r="AY1030" s="32">
        <v>1029</v>
      </c>
      <c r="AZ1030">
        <f t="shared" si="32"/>
        <v>0.47385220882410112</v>
      </c>
      <c r="BA1030">
        <f t="shared" si="33"/>
        <v>0.32435709060552453</v>
      </c>
    </row>
    <row r="1031" spans="1:53">
      <c r="A1031" s="20" t="s">
        <v>50</v>
      </c>
      <c r="B1031" s="21" t="s">
        <v>15129</v>
      </c>
      <c r="C1031" s="22" t="s">
        <v>15130</v>
      </c>
      <c r="D1031" s="21">
        <v>2</v>
      </c>
      <c r="E1031" s="22">
        <v>1</v>
      </c>
      <c r="F1031" s="22">
        <v>4</v>
      </c>
      <c r="G1031" s="21">
        <v>1</v>
      </c>
      <c r="H1031" s="21">
        <v>500</v>
      </c>
      <c r="I1031" s="21">
        <v>52.8</v>
      </c>
      <c r="J1031" s="21">
        <v>6.68</v>
      </c>
      <c r="K1031" s="21">
        <v>11.28</v>
      </c>
      <c r="L1031" s="21" t="s">
        <v>574</v>
      </c>
      <c r="M1031" s="21" t="s">
        <v>127</v>
      </c>
      <c r="N1031" s="21"/>
      <c r="O1031" s="21" t="s">
        <v>15131</v>
      </c>
      <c r="P1031" s="21">
        <v>4794</v>
      </c>
      <c r="Q1031" s="21" t="s">
        <v>15133</v>
      </c>
      <c r="R1031" s="22" t="s">
        <v>15134</v>
      </c>
      <c r="S1031" s="21" t="s">
        <v>15135</v>
      </c>
      <c r="T1031" s="21" t="s">
        <v>15136</v>
      </c>
      <c r="U1031" s="21" t="s">
        <v>15137</v>
      </c>
      <c r="V1031" s="22">
        <v>91.1</v>
      </c>
      <c r="W1031" s="22">
        <v>105.2</v>
      </c>
      <c r="X1031" s="22">
        <v>83.2</v>
      </c>
      <c r="Y1031" s="22">
        <v>114.7</v>
      </c>
      <c r="Z1031" s="22">
        <v>110</v>
      </c>
      <c r="AA1031" s="22">
        <v>95.8</v>
      </c>
      <c r="AB1031" s="24">
        <v>635700</v>
      </c>
      <c r="AC1031" s="24">
        <v>699400</v>
      </c>
      <c r="AD1031" s="24">
        <v>639700</v>
      </c>
      <c r="AE1031" s="24">
        <v>760600</v>
      </c>
      <c r="AF1031" s="24">
        <v>883000</v>
      </c>
      <c r="AG1031" s="24">
        <v>631900</v>
      </c>
      <c r="AH1031" s="25">
        <v>731500</v>
      </c>
      <c r="AI1031" s="25">
        <v>844300</v>
      </c>
      <c r="AJ1031" s="25">
        <v>667900</v>
      </c>
      <c r="AK1031" s="25">
        <v>920900</v>
      </c>
      <c r="AL1031" s="25">
        <v>883000</v>
      </c>
      <c r="AM1031" s="25">
        <v>768600</v>
      </c>
      <c r="AN1031" s="21" t="s">
        <v>62</v>
      </c>
      <c r="AO1031" s="21" t="s">
        <v>50</v>
      </c>
      <c r="AP1031" s="21" t="s">
        <v>50</v>
      </c>
      <c r="AQ1031" s="21" t="s">
        <v>50</v>
      </c>
      <c r="AR1031" s="21" t="s">
        <v>62</v>
      </c>
      <c r="AS1031" s="21" t="s">
        <v>50</v>
      </c>
      <c r="AT1031" s="21" t="s">
        <v>15138</v>
      </c>
      <c r="AU1031" s="23">
        <v>0.87215193999999996</v>
      </c>
      <c r="AV1031" s="23">
        <v>-0.19734860000000001</v>
      </c>
      <c r="AW1031" s="23">
        <v>0.18705015</v>
      </c>
      <c r="AX1031" s="23">
        <v>0.72804195000000005</v>
      </c>
      <c r="AY1031" s="31">
        <v>1030</v>
      </c>
      <c r="AZ1031">
        <f t="shared" si="32"/>
        <v>0.47361824388349516</v>
      </c>
      <c r="BA1031">
        <f t="shared" si="33"/>
        <v>0.32457157683976839</v>
      </c>
    </row>
    <row r="1032" spans="1:53">
      <c r="A1032" s="20" t="s">
        <v>50</v>
      </c>
      <c r="B1032" s="21" t="s">
        <v>13250</v>
      </c>
      <c r="C1032" s="22" t="s">
        <v>13251</v>
      </c>
      <c r="D1032" s="21">
        <v>4</v>
      </c>
      <c r="E1032" s="22">
        <v>4</v>
      </c>
      <c r="F1032" s="22">
        <v>17</v>
      </c>
      <c r="G1032" s="21">
        <v>4</v>
      </c>
      <c r="H1032" s="21">
        <v>1015</v>
      </c>
      <c r="I1032" s="21">
        <v>114.3</v>
      </c>
      <c r="J1032" s="21">
        <v>5.59</v>
      </c>
      <c r="K1032" s="21">
        <v>46.65</v>
      </c>
      <c r="L1032" s="21" t="s">
        <v>53</v>
      </c>
      <c r="M1032" s="21" t="s">
        <v>127</v>
      </c>
      <c r="N1032" s="21"/>
      <c r="O1032" s="21" t="s">
        <v>13252</v>
      </c>
      <c r="P1032" s="21">
        <v>64151</v>
      </c>
      <c r="Q1032" s="21" t="s">
        <v>13254</v>
      </c>
      <c r="R1032" s="22" t="s">
        <v>13255</v>
      </c>
      <c r="S1032" s="21" t="s">
        <v>13256</v>
      </c>
      <c r="T1032" s="21" t="s">
        <v>13257</v>
      </c>
      <c r="U1032" s="21"/>
      <c r="V1032" s="22">
        <v>96.5</v>
      </c>
      <c r="W1032" s="22">
        <v>91.8</v>
      </c>
      <c r="X1032" s="22">
        <v>90</v>
      </c>
      <c r="Y1032" s="22">
        <v>103.3</v>
      </c>
      <c r="Z1032" s="22">
        <v>124.2</v>
      </c>
      <c r="AA1032" s="22">
        <v>94.2</v>
      </c>
      <c r="AB1032" s="24">
        <v>731800</v>
      </c>
      <c r="AC1032" s="24">
        <v>663500</v>
      </c>
      <c r="AD1032" s="24">
        <v>752600</v>
      </c>
      <c r="AE1032" s="24">
        <v>744500</v>
      </c>
      <c r="AF1032" s="24">
        <v>1084000</v>
      </c>
      <c r="AG1032" s="24">
        <v>675800</v>
      </c>
      <c r="AH1032" s="25">
        <v>842000</v>
      </c>
      <c r="AI1032" s="25">
        <v>801000</v>
      </c>
      <c r="AJ1032" s="25">
        <v>785700</v>
      </c>
      <c r="AK1032" s="25">
        <v>901500</v>
      </c>
      <c r="AL1032" s="25">
        <v>1084000</v>
      </c>
      <c r="AM1032" s="25">
        <v>822000</v>
      </c>
      <c r="AN1032" s="21" t="s">
        <v>50</v>
      </c>
      <c r="AO1032" s="21" t="s">
        <v>50</v>
      </c>
      <c r="AP1032" s="21" t="s">
        <v>50</v>
      </c>
      <c r="AQ1032" s="21" t="s">
        <v>50</v>
      </c>
      <c r="AR1032" s="21" t="s">
        <v>50</v>
      </c>
      <c r="AS1032" s="21" t="s">
        <v>50</v>
      </c>
      <c r="AT1032" s="21" t="s">
        <v>13258</v>
      </c>
      <c r="AU1032" s="23">
        <v>0.86500255000000004</v>
      </c>
      <c r="AV1032" s="23">
        <v>-0.20922370000000001</v>
      </c>
      <c r="AW1032" s="23">
        <v>0.18707283</v>
      </c>
      <c r="AX1032" s="23">
        <v>0.72798927000000002</v>
      </c>
      <c r="AY1032" s="31">
        <v>1031</v>
      </c>
      <c r="AZ1032">
        <f t="shared" si="32"/>
        <v>0.4732162372841901</v>
      </c>
      <c r="BA1032">
        <f t="shared" si="33"/>
        <v>0.32494036201126431</v>
      </c>
    </row>
    <row r="1033" spans="1:53">
      <c r="A1033" s="20" t="s">
        <v>50</v>
      </c>
      <c r="B1033" s="21" t="s">
        <v>5371</v>
      </c>
      <c r="C1033" s="22" t="s">
        <v>5372</v>
      </c>
      <c r="D1033" s="21">
        <v>10</v>
      </c>
      <c r="E1033" s="22">
        <v>5</v>
      </c>
      <c r="F1033" s="22">
        <v>20</v>
      </c>
      <c r="G1033" s="21">
        <v>5</v>
      </c>
      <c r="H1033" s="21">
        <v>634</v>
      </c>
      <c r="I1033" s="21">
        <v>73.900000000000006</v>
      </c>
      <c r="J1033" s="21">
        <v>9.5</v>
      </c>
      <c r="K1033" s="21">
        <v>52.68</v>
      </c>
      <c r="L1033" s="21" t="s">
        <v>67</v>
      </c>
      <c r="M1033" s="21" t="s">
        <v>1043</v>
      </c>
      <c r="N1033" s="21" t="s">
        <v>108</v>
      </c>
      <c r="O1033" s="21" t="s">
        <v>5373</v>
      </c>
      <c r="P1033" s="21">
        <v>23560</v>
      </c>
      <c r="Q1033" s="21" t="s">
        <v>5375</v>
      </c>
      <c r="R1033" s="22" t="s">
        <v>5376</v>
      </c>
      <c r="S1033" s="21" t="s">
        <v>5377</v>
      </c>
      <c r="T1033" s="21"/>
      <c r="U1033" s="21"/>
      <c r="V1033" s="22">
        <v>102.1</v>
      </c>
      <c r="W1033" s="22">
        <v>117.5</v>
      </c>
      <c r="X1033" s="22">
        <v>100.3</v>
      </c>
      <c r="Y1033" s="22">
        <v>106</v>
      </c>
      <c r="Z1033" s="22">
        <v>86.3</v>
      </c>
      <c r="AA1033" s="22">
        <v>87.7</v>
      </c>
      <c r="AB1033" s="24">
        <v>2218000</v>
      </c>
      <c r="AC1033" s="24">
        <v>2471000</v>
      </c>
      <c r="AD1033" s="24">
        <v>2425000</v>
      </c>
      <c r="AE1033" s="24">
        <v>2182000</v>
      </c>
      <c r="AF1033" s="24">
        <v>2136000</v>
      </c>
      <c r="AG1033" s="24">
        <v>1737000</v>
      </c>
      <c r="AH1033" s="25">
        <v>2592000</v>
      </c>
      <c r="AI1033" s="25">
        <v>2983000</v>
      </c>
      <c r="AJ1033" s="25">
        <v>2546000</v>
      </c>
      <c r="AK1033" s="25">
        <v>2692000</v>
      </c>
      <c r="AL1033" s="25">
        <v>2189000</v>
      </c>
      <c r="AM1033" s="25">
        <v>2227000</v>
      </c>
      <c r="AN1033" s="21" t="s">
        <v>50</v>
      </c>
      <c r="AO1033" s="21" t="s">
        <v>50</v>
      </c>
      <c r="AP1033" s="21" t="s">
        <v>50</v>
      </c>
      <c r="AQ1033" s="21" t="s">
        <v>50</v>
      </c>
      <c r="AR1033" s="21" t="s">
        <v>50</v>
      </c>
      <c r="AS1033" s="21" t="s">
        <v>50</v>
      </c>
      <c r="AT1033" s="21" t="s">
        <v>5378</v>
      </c>
      <c r="AU1033" s="23">
        <v>1.1425201300000001</v>
      </c>
      <c r="AV1033" s="23">
        <v>0.19221959</v>
      </c>
      <c r="AW1033" s="23">
        <v>0.18781222</v>
      </c>
      <c r="AX1033" s="23">
        <v>0.72627615999999995</v>
      </c>
      <c r="AY1033" s="32">
        <v>1032</v>
      </c>
      <c r="AZ1033">
        <f t="shared" si="32"/>
        <v>0.47462623038759688</v>
      </c>
      <c r="BA1033">
        <f t="shared" si="33"/>
        <v>0.32364826401627317</v>
      </c>
    </row>
    <row r="1034" spans="1:53">
      <c r="A1034" s="20" t="s">
        <v>50</v>
      </c>
      <c r="B1034" s="21" t="s">
        <v>20369</v>
      </c>
      <c r="C1034" s="22" t="s">
        <v>20370</v>
      </c>
      <c r="D1034" s="21">
        <v>1</v>
      </c>
      <c r="E1034" s="22">
        <v>1</v>
      </c>
      <c r="F1034" s="22">
        <v>2</v>
      </c>
      <c r="G1034" s="21">
        <v>1</v>
      </c>
      <c r="H1034" s="21">
        <v>964</v>
      </c>
      <c r="I1034" s="21">
        <v>107.8</v>
      </c>
      <c r="J1034" s="21">
        <v>5.15</v>
      </c>
      <c r="K1034" s="21">
        <v>3.79</v>
      </c>
      <c r="L1034" s="21" t="s">
        <v>783</v>
      </c>
      <c r="M1034" s="21" t="s">
        <v>8507</v>
      </c>
      <c r="N1034" s="21" t="s">
        <v>253</v>
      </c>
      <c r="O1034" s="21" t="s">
        <v>20371</v>
      </c>
      <c r="P1034" s="21">
        <v>4591</v>
      </c>
      <c r="Q1034" s="21" t="s">
        <v>20373</v>
      </c>
      <c r="R1034" s="22" t="s">
        <v>20374</v>
      </c>
      <c r="S1034" s="21" t="s">
        <v>20375</v>
      </c>
      <c r="T1034" s="21" t="s">
        <v>3381</v>
      </c>
      <c r="U1034" s="21" t="s">
        <v>293</v>
      </c>
      <c r="V1034" s="22">
        <v>12.3</v>
      </c>
      <c r="W1034" s="22">
        <v>83.5</v>
      </c>
      <c r="X1034" s="22">
        <v>115.3</v>
      </c>
      <c r="Y1034" s="22">
        <v>86.4</v>
      </c>
      <c r="Z1034" s="22">
        <v>152</v>
      </c>
      <c r="AA1034" s="22">
        <v>150.4</v>
      </c>
      <c r="AB1034" s="24"/>
      <c r="AC1034" s="24">
        <v>61590</v>
      </c>
      <c r="AD1034" s="24">
        <v>98290</v>
      </c>
      <c r="AE1034" s="24">
        <v>63520</v>
      </c>
      <c r="AF1034" s="24">
        <v>135300</v>
      </c>
      <c r="AG1034" s="24">
        <v>110100</v>
      </c>
      <c r="AH1034" s="25">
        <v>10930</v>
      </c>
      <c r="AI1034" s="25">
        <v>74350</v>
      </c>
      <c r="AJ1034" s="25">
        <v>102600</v>
      </c>
      <c r="AK1034" s="25">
        <v>76900</v>
      </c>
      <c r="AL1034" s="25">
        <v>135300</v>
      </c>
      <c r="AM1034" s="25">
        <v>133900</v>
      </c>
      <c r="AN1034" s="21" t="s">
        <v>63</v>
      </c>
      <c r="AO1034" s="21" t="s">
        <v>62</v>
      </c>
      <c r="AP1034" s="21" t="s">
        <v>62</v>
      </c>
      <c r="AQ1034" s="21" t="s">
        <v>62</v>
      </c>
      <c r="AR1034" s="21" t="s">
        <v>50</v>
      </c>
      <c r="AS1034" s="21" t="s">
        <v>50</v>
      </c>
      <c r="AT1034" s="21" t="s">
        <v>1319</v>
      </c>
      <c r="AU1034" s="23">
        <v>0.54295333000000001</v>
      </c>
      <c r="AV1034" s="23">
        <v>-0.88109990000000005</v>
      </c>
      <c r="AW1034" s="23">
        <v>0.18786115</v>
      </c>
      <c r="AX1034" s="23">
        <v>0.72616301000000005</v>
      </c>
      <c r="AY1034" s="31">
        <v>1033</v>
      </c>
      <c r="AZ1034">
        <f t="shared" si="32"/>
        <v>0.47429029932236205</v>
      </c>
      <c r="BA1034">
        <f t="shared" si="33"/>
        <v>0.32395575789894532</v>
      </c>
    </row>
    <row r="1035" spans="1:53">
      <c r="A1035" s="20" t="s">
        <v>50</v>
      </c>
      <c r="B1035" s="21" t="s">
        <v>11773</v>
      </c>
      <c r="C1035" s="22" t="s">
        <v>11774</v>
      </c>
      <c r="D1035" s="21">
        <v>8</v>
      </c>
      <c r="E1035" s="22">
        <v>2</v>
      </c>
      <c r="F1035" s="22">
        <v>9</v>
      </c>
      <c r="G1035" s="21">
        <v>2</v>
      </c>
      <c r="H1035" s="21">
        <v>240</v>
      </c>
      <c r="I1035" s="21">
        <v>26.7</v>
      </c>
      <c r="J1035" s="21">
        <v>5.2</v>
      </c>
      <c r="K1035" s="21">
        <v>34.520000000000003</v>
      </c>
      <c r="L1035" s="21"/>
      <c r="M1035" s="21" t="s">
        <v>940</v>
      </c>
      <c r="N1035" s="21" t="s">
        <v>108</v>
      </c>
      <c r="O1035" s="21" t="s">
        <v>11775</v>
      </c>
      <c r="P1035" s="21">
        <v>79180</v>
      </c>
      <c r="Q1035" s="21" t="s">
        <v>11777</v>
      </c>
      <c r="R1035" s="22" t="s">
        <v>11778</v>
      </c>
      <c r="S1035" s="21" t="s">
        <v>11779</v>
      </c>
      <c r="T1035" s="21" t="s">
        <v>11780</v>
      </c>
      <c r="U1035" s="21"/>
      <c r="V1035" s="22">
        <v>102.3</v>
      </c>
      <c r="W1035" s="22">
        <v>101.4</v>
      </c>
      <c r="X1035" s="22">
        <v>73.099999999999994</v>
      </c>
      <c r="Y1035" s="22">
        <v>110.2</v>
      </c>
      <c r="Z1035" s="22">
        <v>108.9</v>
      </c>
      <c r="AA1035" s="22">
        <v>104.2</v>
      </c>
      <c r="AB1035" s="24">
        <v>574000</v>
      </c>
      <c r="AC1035" s="24">
        <v>542300</v>
      </c>
      <c r="AD1035" s="24">
        <v>452100</v>
      </c>
      <c r="AE1035" s="24">
        <v>587400</v>
      </c>
      <c r="AF1035" s="24">
        <v>702700</v>
      </c>
      <c r="AG1035" s="24">
        <v>553100</v>
      </c>
      <c r="AH1035" s="25">
        <v>660400</v>
      </c>
      <c r="AI1035" s="25">
        <v>654600</v>
      </c>
      <c r="AJ1035" s="25">
        <v>472000</v>
      </c>
      <c r="AK1035" s="25">
        <v>711200</v>
      </c>
      <c r="AL1035" s="25">
        <v>702700</v>
      </c>
      <c r="AM1035" s="25">
        <v>672700</v>
      </c>
      <c r="AN1035" s="21" t="s">
        <v>50</v>
      </c>
      <c r="AO1035" s="21" t="s">
        <v>50</v>
      </c>
      <c r="AP1035" s="21" t="s">
        <v>50</v>
      </c>
      <c r="AQ1035" s="21" t="s">
        <v>50</v>
      </c>
      <c r="AR1035" s="21" t="s">
        <v>50</v>
      </c>
      <c r="AS1035" s="21" t="s">
        <v>50</v>
      </c>
      <c r="AT1035" s="21" t="s">
        <v>11781</v>
      </c>
      <c r="AU1035" s="23">
        <v>0.85642077999999999</v>
      </c>
      <c r="AV1035" s="23">
        <v>-0.22360830000000001</v>
      </c>
      <c r="AW1035" s="23">
        <v>0.18786359</v>
      </c>
      <c r="AX1035" s="23">
        <v>0.72615739000000001</v>
      </c>
      <c r="AY1035" s="31">
        <v>1034</v>
      </c>
      <c r="AZ1035">
        <f t="shared" si="32"/>
        <v>0.47383775891682783</v>
      </c>
      <c r="BA1035">
        <f t="shared" si="33"/>
        <v>0.32437033441986657</v>
      </c>
    </row>
    <row r="1036" spans="1:53">
      <c r="A1036" s="20" t="s">
        <v>50</v>
      </c>
      <c r="B1036" s="21" t="s">
        <v>15516</v>
      </c>
      <c r="C1036" s="22" t="s">
        <v>15517</v>
      </c>
      <c r="D1036" s="21">
        <v>14</v>
      </c>
      <c r="E1036" s="22">
        <v>8</v>
      </c>
      <c r="F1036" s="22">
        <v>45</v>
      </c>
      <c r="G1036" s="21">
        <v>8</v>
      </c>
      <c r="H1036" s="21">
        <v>558</v>
      </c>
      <c r="I1036" s="21">
        <v>66.400000000000006</v>
      </c>
      <c r="J1036" s="21">
        <v>8.84</v>
      </c>
      <c r="K1036" s="21">
        <v>116.42</v>
      </c>
      <c r="L1036" s="21" t="s">
        <v>6032</v>
      </c>
      <c r="M1036" s="21" t="s">
        <v>151</v>
      </c>
      <c r="N1036" s="21" t="s">
        <v>87</v>
      </c>
      <c r="O1036" s="21" t="s">
        <v>15518</v>
      </c>
      <c r="P1036" s="21">
        <v>84081</v>
      </c>
      <c r="Q1036" s="21" t="s">
        <v>15520</v>
      </c>
      <c r="R1036" s="22" t="s">
        <v>15521</v>
      </c>
      <c r="S1036" s="21" t="s">
        <v>15522</v>
      </c>
      <c r="T1036" s="21" t="s">
        <v>238</v>
      </c>
      <c r="U1036" s="21"/>
      <c r="V1036" s="22">
        <v>87.1</v>
      </c>
      <c r="W1036" s="22">
        <v>82.9</v>
      </c>
      <c r="X1036" s="22">
        <v>102.5</v>
      </c>
      <c r="Y1036" s="22">
        <v>127.5</v>
      </c>
      <c r="Z1036" s="22">
        <v>106.6</v>
      </c>
      <c r="AA1036" s="22">
        <v>93.4</v>
      </c>
      <c r="AB1036" s="24">
        <v>3856000</v>
      </c>
      <c r="AC1036" s="24">
        <v>3467000</v>
      </c>
      <c r="AD1036" s="24">
        <v>4953000</v>
      </c>
      <c r="AE1036" s="24">
        <v>5365000</v>
      </c>
      <c r="AF1036" s="24">
        <v>5432000</v>
      </c>
      <c r="AG1036" s="24">
        <v>3907000</v>
      </c>
      <c r="AH1036" s="25">
        <v>4437000</v>
      </c>
      <c r="AI1036" s="25">
        <v>4222000</v>
      </c>
      <c r="AJ1036" s="25">
        <v>5222000</v>
      </c>
      <c r="AK1036" s="25">
        <v>6496000</v>
      </c>
      <c r="AL1036" s="25">
        <v>5432000</v>
      </c>
      <c r="AM1036" s="25">
        <v>4760000</v>
      </c>
      <c r="AN1036" s="21" t="s">
        <v>50</v>
      </c>
      <c r="AO1036" s="21" t="s">
        <v>50</v>
      </c>
      <c r="AP1036" s="21" t="s">
        <v>50</v>
      </c>
      <c r="AQ1036" s="21" t="s">
        <v>50</v>
      </c>
      <c r="AR1036" s="21" t="s">
        <v>50</v>
      </c>
      <c r="AS1036" s="21" t="s">
        <v>50</v>
      </c>
      <c r="AT1036" s="21" t="s">
        <v>15523</v>
      </c>
      <c r="AU1036" s="23">
        <v>0.83178050999999997</v>
      </c>
      <c r="AV1036" s="23">
        <v>-0.26572519999999999</v>
      </c>
      <c r="AW1036" s="23">
        <v>0.18788056</v>
      </c>
      <c r="AX1036" s="23">
        <v>0.72611815999999996</v>
      </c>
      <c r="AY1036" s="32">
        <v>1035</v>
      </c>
      <c r="AZ1036">
        <f t="shared" si="32"/>
        <v>0.47342270577777779</v>
      </c>
      <c r="BA1036">
        <f t="shared" si="33"/>
        <v>0.32475091675437717</v>
      </c>
    </row>
    <row r="1037" spans="1:53">
      <c r="A1037" s="20" t="s">
        <v>1240</v>
      </c>
      <c r="B1037" s="21" t="s">
        <v>1241</v>
      </c>
      <c r="C1037" s="22" t="s">
        <v>1242</v>
      </c>
      <c r="D1037" s="21">
        <v>4</v>
      </c>
      <c r="E1037" s="22">
        <v>1</v>
      </c>
      <c r="F1037" s="22">
        <v>1</v>
      </c>
      <c r="G1037" s="21">
        <v>1</v>
      </c>
      <c r="H1037" s="21">
        <v>305</v>
      </c>
      <c r="I1037" s="21">
        <v>33.200000000000003</v>
      </c>
      <c r="J1037" s="21">
        <v>9.39</v>
      </c>
      <c r="K1037" s="21">
        <v>2.61</v>
      </c>
      <c r="L1037" s="21"/>
      <c r="M1037" s="21" t="s">
        <v>1243</v>
      </c>
      <c r="N1037" s="21" t="s">
        <v>108</v>
      </c>
      <c r="O1037" s="21" t="s">
        <v>1244</v>
      </c>
      <c r="P1037" s="21">
        <v>57179</v>
      </c>
      <c r="Q1037" s="21" t="s">
        <v>1246</v>
      </c>
      <c r="R1037" s="22" t="s">
        <v>1247</v>
      </c>
      <c r="S1037" s="21" t="s">
        <v>1248</v>
      </c>
      <c r="T1037" s="21"/>
      <c r="U1037" s="21" t="s">
        <v>1249</v>
      </c>
      <c r="V1037" s="22">
        <v>156.9</v>
      </c>
      <c r="W1037" s="22">
        <v>138.9</v>
      </c>
      <c r="X1037" s="22">
        <v>82.9</v>
      </c>
      <c r="Y1037" s="22">
        <v>114.1</v>
      </c>
      <c r="Z1037" s="22">
        <v>77.8</v>
      </c>
      <c r="AA1037" s="22">
        <v>29.4</v>
      </c>
      <c r="AB1037" s="24">
        <v>56810</v>
      </c>
      <c r="AC1037" s="24">
        <v>47940</v>
      </c>
      <c r="AD1037" s="24">
        <v>33100</v>
      </c>
      <c r="AE1037" s="24"/>
      <c r="AF1037" s="24">
        <v>32390</v>
      </c>
      <c r="AG1037" s="24">
        <v>10050</v>
      </c>
      <c r="AH1037" s="25">
        <v>65370</v>
      </c>
      <c r="AI1037" s="25">
        <v>57870</v>
      </c>
      <c r="AJ1037" s="25">
        <v>34550</v>
      </c>
      <c r="AK1037" s="25">
        <v>47540</v>
      </c>
      <c r="AL1037" s="25">
        <v>32390</v>
      </c>
      <c r="AM1037" s="25">
        <v>12230</v>
      </c>
      <c r="AN1037" s="21" t="s">
        <v>62</v>
      </c>
      <c r="AO1037" s="21" t="s">
        <v>50</v>
      </c>
      <c r="AP1037" s="21" t="s">
        <v>62</v>
      </c>
      <c r="AQ1037" s="21" t="s">
        <v>63</v>
      </c>
      <c r="AR1037" s="21" t="s">
        <v>62</v>
      </c>
      <c r="AS1037" s="21" t="s">
        <v>62</v>
      </c>
      <c r="AT1037" s="21" t="s">
        <v>1250</v>
      </c>
      <c r="AU1037" s="26">
        <v>1.7120933599999999</v>
      </c>
      <c r="AV1037" s="23">
        <v>0.77576137000000001</v>
      </c>
      <c r="AW1037" s="23">
        <v>0.18834437000000001</v>
      </c>
      <c r="AX1037" s="23">
        <v>0.72504736999999997</v>
      </c>
      <c r="AY1037" s="31">
        <v>1036</v>
      </c>
      <c r="AZ1037">
        <f t="shared" si="32"/>
        <v>0.47413331752895754</v>
      </c>
      <c r="BA1037">
        <f t="shared" si="33"/>
        <v>0.32409952556994404</v>
      </c>
    </row>
    <row r="1038" spans="1:53">
      <c r="A1038" s="20" t="s">
        <v>50</v>
      </c>
      <c r="B1038" s="21" t="s">
        <v>16515</v>
      </c>
      <c r="C1038" s="22" t="s">
        <v>16516</v>
      </c>
      <c r="D1038" s="21">
        <v>4</v>
      </c>
      <c r="E1038" s="22">
        <v>2</v>
      </c>
      <c r="F1038" s="22">
        <v>7</v>
      </c>
      <c r="G1038" s="21">
        <v>1</v>
      </c>
      <c r="H1038" s="21">
        <v>474</v>
      </c>
      <c r="I1038" s="21">
        <v>55.2</v>
      </c>
      <c r="J1038" s="21">
        <v>9.31</v>
      </c>
      <c r="K1038" s="21">
        <v>17.02</v>
      </c>
      <c r="L1038" s="21" t="s">
        <v>6032</v>
      </c>
      <c r="M1038" s="21" t="s">
        <v>68</v>
      </c>
      <c r="N1038" s="21" t="s">
        <v>69</v>
      </c>
      <c r="O1038" s="21" t="s">
        <v>8412</v>
      </c>
      <c r="P1038" s="21">
        <v>7700</v>
      </c>
      <c r="Q1038" s="21" t="s">
        <v>16518</v>
      </c>
      <c r="R1038" s="22" t="s">
        <v>16519</v>
      </c>
      <c r="S1038" s="21" t="s">
        <v>16520</v>
      </c>
      <c r="T1038" s="21" t="s">
        <v>963</v>
      </c>
      <c r="U1038" s="21"/>
      <c r="V1038" s="22">
        <v>104.9</v>
      </c>
      <c r="W1038" s="22">
        <v>65.7</v>
      </c>
      <c r="X1038" s="22">
        <v>85.6</v>
      </c>
      <c r="Y1038" s="22">
        <v>109.5</v>
      </c>
      <c r="Z1038" s="22">
        <v>92.3</v>
      </c>
      <c r="AA1038" s="22">
        <v>142</v>
      </c>
      <c r="AB1038" s="24">
        <v>248200</v>
      </c>
      <c r="AC1038" s="24">
        <v>148000</v>
      </c>
      <c r="AD1038" s="24">
        <v>223000</v>
      </c>
      <c r="AE1038" s="24">
        <v>246100</v>
      </c>
      <c r="AF1038" s="24">
        <v>251300</v>
      </c>
      <c r="AG1038" s="24">
        <v>317600</v>
      </c>
      <c r="AH1038" s="25">
        <v>285500</v>
      </c>
      <c r="AI1038" s="25">
        <v>178700</v>
      </c>
      <c r="AJ1038" s="25">
        <v>232800</v>
      </c>
      <c r="AK1038" s="25">
        <v>298000</v>
      </c>
      <c r="AL1038" s="25">
        <v>251300</v>
      </c>
      <c r="AM1038" s="25">
        <v>386300</v>
      </c>
      <c r="AN1038" s="21" t="s">
        <v>50</v>
      </c>
      <c r="AO1038" s="21" t="s">
        <v>62</v>
      </c>
      <c r="AP1038" s="21" t="s">
        <v>50</v>
      </c>
      <c r="AQ1038" s="21" t="s">
        <v>50</v>
      </c>
      <c r="AR1038" s="21" t="s">
        <v>50</v>
      </c>
      <c r="AS1038" s="21" t="s">
        <v>50</v>
      </c>
      <c r="AT1038" s="21" t="s">
        <v>16521</v>
      </c>
      <c r="AU1038" s="23">
        <v>0.74504210999999998</v>
      </c>
      <c r="AV1038" s="23">
        <v>-0.42460609999999999</v>
      </c>
      <c r="AW1038" s="23">
        <v>0.18842676</v>
      </c>
      <c r="AX1038" s="23">
        <v>0.72485743000000002</v>
      </c>
      <c r="AY1038" s="31">
        <v>1037</v>
      </c>
      <c r="AZ1038">
        <f t="shared" si="32"/>
        <v>0.47388330769527481</v>
      </c>
      <c r="BA1038">
        <f t="shared" si="33"/>
        <v>0.32432858883912752</v>
      </c>
    </row>
    <row r="1039" spans="1:53">
      <c r="A1039" s="20" t="s">
        <v>50</v>
      </c>
      <c r="B1039" s="21" t="s">
        <v>14889</v>
      </c>
      <c r="C1039" s="22" t="s">
        <v>14890</v>
      </c>
      <c r="D1039" s="21">
        <v>1</v>
      </c>
      <c r="E1039" s="22">
        <v>1</v>
      </c>
      <c r="F1039" s="22">
        <v>11</v>
      </c>
      <c r="G1039" s="21">
        <v>1</v>
      </c>
      <c r="H1039" s="21">
        <v>879</v>
      </c>
      <c r="I1039" s="21">
        <v>97.3</v>
      </c>
      <c r="J1039" s="21">
        <v>5.99</v>
      </c>
      <c r="K1039" s="21">
        <v>37.19</v>
      </c>
      <c r="L1039" s="21" t="s">
        <v>14891</v>
      </c>
      <c r="M1039" s="21" t="s">
        <v>1069</v>
      </c>
      <c r="N1039" s="21" t="s">
        <v>1508</v>
      </c>
      <c r="O1039" s="21" t="s">
        <v>2186</v>
      </c>
      <c r="P1039" s="21">
        <v>84930</v>
      </c>
      <c r="Q1039" s="21" t="s">
        <v>14893</v>
      </c>
      <c r="R1039" s="22" t="s">
        <v>14894</v>
      </c>
      <c r="S1039" s="21" t="s">
        <v>14895</v>
      </c>
      <c r="T1039" s="21" t="s">
        <v>14896</v>
      </c>
      <c r="U1039" s="21"/>
      <c r="V1039" s="22">
        <v>93.2</v>
      </c>
      <c r="W1039" s="22">
        <v>57.2</v>
      </c>
      <c r="X1039" s="22">
        <v>110.1</v>
      </c>
      <c r="Y1039" s="22">
        <v>123.7</v>
      </c>
      <c r="Z1039" s="22">
        <v>111.8</v>
      </c>
      <c r="AA1039" s="22">
        <v>104</v>
      </c>
      <c r="AB1039" s="24">
        <v>1125000</v>
      </c>
      <c r="AC1039" s="24">
        <v>658200</v>
      </c>
      <c r="AD1039" s="24">
        <v>1465000</v>
      </c>
      <c r="AE1039" s="24">
        <v>1419000</v>
      </c>
      <c r="AF1039" s="24">
        <v>1552000</v>
      </c>
      <c r="AG1039" s="24">
        <v>1188000</v>
      </c>
      <c r="AH1039" s="25">
        <v>1295000</v>
      </c>
      <c r="AI1039" s="25">
        <v>794600</v>
      </c>
      <c r="AJ1039" s="25">
        <v>1529000</v>
      </c>
      <c r="AK1039" s="25">
        <v>1718000</v>
      </c>
      <c r="AL1039" s="25">
        <v>1552000</v>
      </c>
      <c r="AM1039" s="25">
        <v>1444000</v>
      </c>
      <c r="AN1039" s="21" t="s">
        <v>50</v>
      </c>
      <c r="AO1039" s="21" t="s">
        <v>50</v>
      </c>
      <c r="AP1039" s="21" t="s">
        <v>50</v>
      </c>
      <c r="AQ1039" s="21" t="s">
        <v>50</v>
      </c>
      <c r="AR1039" s="21" t="s">
        <v>50</v>
      </c>
      <c r="AS1039" s="21" t="s">
        <v>50</v>
      </c>
      <c r="AT1039" s="21" t="s">
        <v>1792</v>
      </c>
      <c r="AU1039" s="23">
        <v>0.76744955000000004</v>
      </c>
      <c r="AV1039" s="23">
        <v>-0.38185619999999998</v>
      </c>
      <c r="AW1039" s="23">
        <v>0.18848056999999999</v>
      </c>
      <c r="AX1039" s="23">
        <v>0.72473341999999996</v>
      </c>
      <c r="AY1039" s="32">
        <v>1038</v>
      </c>
      <c r="AZ1039">
        <f t="shared" si="32"/>
        <v>0.47356197163776492</v>
      </c>
      <c r="BA1039">
        <f t="shared" si="33"/>
        <v>0.32462317995696455</v>
      </c>
    </row>
    <row r="1040" spans="1:53">
      <c r="A1040" s="20" t="s">
        <v>50</v>
      </c>
      <c r="B1040" s="21" t="s">
        <v>17164</v>
      </c>
      <c r="C1040" s="22" t="s">
        <v>17165</v>
      </c>
      <c r="D1040" s="21">
        <v>12</v>
      </c>
      <c r="E1040" s="22">
        <v>4</v>
      </c>
      <c r="F1040" s="22">
        <v>19</v>
      </c>
      <c r="G1040" s="21">
        <v>4</v>
      </c>
      <c r="H1040" s="21">
        <v>352</v>
      </c>
      <c r="I1040" s="21">
        <v>39.9</v>
      </c>
      <c r="J1040" s="21">
        <v>6.54</v>
      </c>
      <c r="K1040" s="21">
        <v>68</v>
      </c>
      <c r="L1040" s="21" t="s">
        <v>844</v>
      </c>
      <c r="M1040" s="21" t="s">
        <v>1197</v>
      </c>
      <c r="N1040" s="21" t="s">
        <v>69</v>
      </c>
      <c r="O1040" s="21" t="s">
        <v>17166</v>
      </c>
      <c r="P1040" s="21">
        <v>8667</v>
      </c>
      <c r="Q1040" s="21" t="s">
        <v>17168</v>
      </c>
      <c r="R1040" s="22" t="s">
        <v>17169</v>
      </c>
      <c r="S1040" s="21" t="s">
        <v>17170</v>
      </c>
      <c r="T1040" s="21" t="s">
        <v>4104</v>
      </c>
      <c r="U1040" s="21" t="s">
        <v>17171</v>
      </c>
      <c r="V1040" s="22">
        <v>78.400000000000006</v>
      </c>
      <c r="W1040" s="22">
        <v>89.1</v>
      </c>
      <c r="X1040" s="22">
        <v>100.8</v>
      </c>
      <c r="Y1040" s="22">
        <v>87.5</v>
      </c>
      <c r="Z1040" s="22">
        <v>119</v>
      </c>
      <c r="AA1040" s="22">
        <v>125.3</v>
      </c>
      <c r="AB1040" s="24">
        <v>227700</v>
      </c>
      <c r="AC1040" s="24">
        <v>250300</v>
      </c>
      <c r="AD1040" s="24">
        <v>351000</v>
      </c>
      <c r="AE1040" s="24">
        <v>262700</v>
      </c>
      <c r="AF1040" s="24">
        <v>432600</v>
      </c>
      <c r="AG1040" s="24">
        <v>374800</v>
      </c>
      <c r="AH1040" s="25">
        <v>285100</v>
      </c>
      <c r="AI1040" s="25">
        <v>324100</v>
      </c>
      <c r="AJ1040" s="25">
        <v>366400</v>
      </c>
      <c r="AK1040" s="25">
        <v>318100</v>
      </c>
      <c r="AL1040" s="25">
        <v>432600</v>
      </c>
      <c r="AM1040" s="25">
        <v>455800</v>
      </c>
      <c r="AN1040" s="21" t="s">
        <v>50</v>
      </c>
      <c r="AO1040" s="21" t="s">
        <v>50</v>
      </c>
      <c r="AP1040" s="21" t="s">
        <v>50</v>
      </c>
      <c r="AQ1040" s="21" t="s">
        <v>50</v>
      </c>
      <c r="AR1040" s="21" t="s">
        <v>50</v>
      </c>
      <c r="AS1040" s="21" t="s">
        <v>50</v>
      </c>
      <c r="AT1040" s="21" t="s">
        <v>17172</v>
      </c>
      <c r="AU1040" s="23">
        <v>0.80857475000000001</v>
      </c>
      <c r="AV1040" s="23">
        <v>-0.30654690000000001</v>
      </c>
      <c r="AW1040" s="23">
        <v>0.18851966000000001</v>
      </c>
      <c r="AX1040" s="23">
        <v>0.72464333999999997</v>
      </c>
      <c r="AY1040" s="31">
        <v>1039</v>
      </c>
      <c r="AZ1040">
        <f t="shared" si="32"/>
        <v>0.47320430537054864</v>
      </c>
      <c r="BA1040">
        <f t="shared" si="33"/>
        <v>0.32495131267013055</v>
      </c>
    </row>
    <row r="1041" spans="1:53">
      <c r="A1041" s="20" t="s">
        <v>50</v>
      </c>
      <c r="B1041" s="21" t="s">
        <v>12682</v>
      </c>
      <c r="C1041" s="22" t="s">
        <v>12683</v>
      </c>
      <c r="D1041" s="21">
        <v>10</v>
      </c>
      <c r="E1041" s="22">
        <v>5</v>
      </c>
      <c r="F1041" s="22">
        <v>29</v>
      </c>
      <c r="G1041" s="21">
        <v>2</v>
      </c>
      <c r="H1041" s="21">
        <v>660</v>
      </c>
      <c r="I1041" s="21">
        <v>73.099999999999994</v>
      </c>
      <c r="J1041" s="21">
        <v>7.55</v>
      </c>
      <c r="K1041" s="21">
        <v>81.78</v>
      </c>
      <c r="L1041" s="21" t="s">
        <v>574</v>
      </c>
      <c r="M1041" s="21" t="s">
        <v>127</v>
      </c>
      <c r="N1041" s="21" t="s">
        <v>69</v>
      </c>
      <c r="O1041" s="21" t="s">
        <v>982</v>
      </c>
      <c r="P1041" s="21">
        <v>8653</v>
      </c>
      <c r="Q1041" s="21" t="s">
        <v>12685</v>
      </c>
      <c r="R1041" s="22" t="s">
        <v>12686</v>
      </c>
      <c r="S1041" s="21" t="s">
        <v>12687</v>
      </c>
      <c r="T1041" s="21"/>
      <c r="U1041" s="21" t="s">
        <v>12688</v>
      </c>
      <c r="V1041" s="22">
        <v>93.1</v>
      </c>
      <c r="W1041" s="22">
        <v>70.7</v>
      </c>
      <c r="X1041" s="22">
        <v>98.2</v>
      </c>
      <c r="Y1041" s="22">
        <v>102.7</v>
      </c>
      <c r="Z1041" s="22">
        <v>139.6</v>
      </c>
      <c r="AA1041" s="22">
        <v>95.7</v>
      </c>
      <c r="AB1041" s="24">
        <v>132600</v>
      </c>
      <c r="AC1041" s="24">
        <v>96050</v>
      </c>
      <c r="AD1041" s="24">
        <v>154200</v>
      </c>
      <c r="AE1041" s="24">
        <v>139100</v>
      </c>
      <c r="AF1041" s="24">
        <v>228800</v>
      </c>
      <c r="AG1041" s="24">
        <v>128900</v>
      </c>
      <c r="AH1041" s="25">
        <v>152600</v>
      </c>
      <c r="AI1041" s="25">
        <v>115900</v>
      </c>
      <c r="AJ1041" s="25">
        <v>160900</v>
      </c>
      <c r="AK1041" s="25">
        <v>168400</v>
      </c>
      <c r="AL1041" s="25">
        <v>228800</v>
      </c>
      <c r="AM1041" s="25">
        <v>156800</v>
      </c>
      <c r="AN1041" s="21" t="s">
        <v>50</v>
      </c>
      <c r="AO1041" s="21" t="s">
        <v>50</v>
      </c>
      <c r="AP1041" s="21" t="s">
        <v>50</v>
      </c>
      <c r="AQ1041" s="21" t="s">
        <v>50</v>
      </c>
      <c r="AR1041" s="21" t="s">
        <v>50</v>
      </c>
      <c r="AS1041" s="21" t="s">
        <v>50</v>
      </c>
      <c r="AT1041" s="21" t="s">
        <v>12689</v>
      </c>
      <c r="AU1041" s="23">
        <v>0.77524996000000002</v>
      </c>
      <c r="AV1041" s="23">
        <v>-0.3672665</v>
      </c>
      <c r="AW1041" s="23">
        <v>0.18891753999999999</v>
      </c>
      <c r="AX1041" s="23">
        <v>0.72372773000000001</v>
      </c>
      <c r="AY1041" s="31">
        <v>1040</v>
      </c>
      <c r="AZ1041">
        <f t="shared" si="32"/>
        <v>0.47374706184615384</v>
      </c>
      <c r="BA1041">
        <f t="shared" si="33"/>
        <v>0.32445347048658213</v>
      </c>
    </row>
    <row r="1042" spans="1:53">
      <c r="A1042" s="20" t="s">
        <v>50</v>
      </c>
      <c r="B1042" s="21" t="s">
        <v>6954</v>
      </c>
      <c r="C1042" s="22" t="s">
        <v>6955</v>
      </c>
      <c r="D1042" s="21">
        <v>2</v>
      </c>
      <c r="E1042" s="22">
        <v>1</v>
      </c>
      <c r="F1042" s="22">
        <v>20</v>
      </c>
      <c r="G1042" s="21">
        <v>1</v>
      </c>
      <c r="H1042" s="21">
        <v>555</v>
      </c>
      <c r="I1042" s="21">
        <v>63.4</v>
      </c>
      <c r="J1042" s="21">
        <v>6.74</v>
      </c>
      <c r="K1042" s="21">
        <v>42.93</v>
      </c>
      <c r="L1042" s="21" t="s">
        <v>106</v>
      </c>
      <c r="M1042" s="21" t="s">
        <v>363</v>
      </c>
      <c r="N1042" s="21"/>
      <c r="O1042" s="21" t="s">
        <v>6956</v>
      </c>
      <c r="P1042" s="21">
        <v>25963</v>
      </c>
      <c r="Q1042" s="21" t="s">
        <v>6958</v>
      </c>
      <c r="R1042" s="22" t="s">
        <v>6959</v>
      </c>
      <c r="S1042" s="21" t="s">
        <v>6960</v>
      </c>
      <c r="T1042" s="21" t="s">
        <v>444</v>
      </c>
      <c r="U1042" s="21"/>
      <c r="V1042" s="22">
        <v>126.1</v>
      </c>
      <c r="W1042" s="22">
        <v>97.3</v>
      </c>
      <c r="X1042" s="22">
        <v>104.2</v>
      </c>
      <c r="Y1042" s="22">
        <v>75.5</v>
      </c>
      <c r="Z1042" s="22">
        <v>100.9</v>
      </c>
      <c r="AA1042" s="22">
        <v>96</v>
      </c>
      <c r="AB1042" s="24">
        <v>1294000</v>
      </c>
      <c r="AC1042" s="24">
        <v>952300</v>
      </c>
      <c r="AD1042" s="24">
        <v>1179000</v>
      </c>
      <c r="AE1042" s="24">
        <v>736300</v>
      </c>
      <c r="AF1042" s="24">
        <v>1192000</v>
      </c>
      <c r="AG1042" s="24">
        <v>932300</v>
      </c>
      <c r="AH1042" s="25">
        <v>1489000</v>
      </c>
      <c r="AI1042" s="25">
        <v>1150000</v>
      </c>
      <c r="AJ1042" s="25">
        <v>1231000</v>
      </c>
      <c r="AK1042" s="25">
        <v>891500</v>
      </c>
      <c r="AL1042" s="25">
        <v>1192000</v>
      </c>
      <c r="AM1042" s="25">
        <v>1134000</v>
      </c>
      <c r="AN1042" s="21" t="s">
        <v>50</v>
      </c>
      <c r="AO1042" s="21" t="s">
        <v>50</v>
      </c>
      <c r="AP1042" s="21" t="s">
        <v>50</v>
      </c>
      <c r="AQ1042" s="21" t="s">
        <v>50</v>
      </c>
      <c r="AR1042" s="21" t="s">
        <v>50</v>
      </c>
      <c r="AS1042" s="21" t="s">
        <v>50</v>
      </c>
      <c r="AT1042" s="21" t="s">
        <v>6961</v>
      </c>
      <c r="AU1042" s="23">
        <v>1.20273166</v>
      </c>
      <c r="AV1042" s="23">
        <v>0.26631480000000002</v>
      </c>
      <c r="AW1042" s="23">
        <v>0.18895988999999999</v>
      </c>
      <c r="AX1042" s="23">
        <v>0.72363036999999997</v>
      </c>
      <c r="AY1042" s="32">
        <v>1041</v>
      </c>
      <c r="AZ1042">
        <f t="shared" si="32"/>
        <v>0.47339807216138324</v>
      </c>
      <c r="BA1042">
        <f t="shared" si="33"/>
        <v>0.32477351499877816</v>
      </c>
    </row>
    <row r="1043" spans="1:53">
      <c r="A1043" s="20" t="s">
        <v>50</v>
      </c>
      <c r="B1043" s="21" t="s">
        <v>15918</v>
      </c>
      <c r="C1043" s="22" t="s">
        <v>15919</v>
      </c>
      <c r="D1043" s="21">
        <v>2</v>
      </c>
      <c r="E1043" s="22">
        <v>1</v>
      </c>
      <c r="F1043" s="22">
        <v>5</v>
      </c>
      <c r="G1043" s="21">
        <v>1</v>
      </c>
      <c r="H1043" s="21">
        <v>561</v>
      </c>
      <c r="I1043" s="21">
        <v>64.3</v>
      </c>
      <c r="J1043" s="21">
        <v>6.86</v>
      </c>
      <c r="K1043" s="21">
        <v>8.0299999999999994</v>
      </c>
      <c r="L1043" s="21" t="s">
        <v>8054</v>
      </c>
      <c r="M1043" s="21" t="s">
        <v>1468</v>
      </c>
      <c r="N1043" s="21" t="s">
        <v>108</v>
      </c>
      <c r="O1043" s="21" t="s">
        <v>15920</v>
      </c>
      <c r="P1043" s="21">
        <v>440</v>
      </c>
      <c r="Q1043" s="21" t="s">
        <v>15922</v>
      </c>
      <c r="R1043" s="22" t="s">
        <v>15923</v>
      </c>
      <c r="S1043" s="21" t="s">
        <v>15924</v>
      </c>
      <c r="T1043" s="21" t="s">
        <v>15925</v>
      </c>
      <c r="U1043" s="21" t="s">
        <v>15926</v>
      </c>
      <c r="V1043" s="22">
        <v>105.2</v>
      </c>
      <c r="W1043" s="22">
        <v>89</v>
      </c>
      <c r="X1043" s="22">
        <v>86.6</v>
      </c>
      <c r="Y1043" s="22">
        <v>110.7</v>
      </c>
      <c r="Z1043" s="22">
        <v>95.3</v>
      </c>
      <c r="AA1043" s="22">
        <v>113.3</v>
      </c>
      <c r="AB1043" s="24">
        <v>946200</v>
      </c>
      <c r="AC1043" s="24">
        <v>762800</v>
      </c>
      <c r="AD1043" s="24">
        <v>858400</v>
      </c>
      <c r="AE1043" s="24">
        <v>945800</v>
      </c>
      <c r="AF1043" s="24">
        <v>985900</v>
      </c>
      <c r="AG1043" s="24">
        <v>963600</v>
      </c>
      <c r="AH1043" s="25">
        <v>1089000</v>
      </c>
      <c r="AI1043" s="25">
        <v>920800</v>
      </c>
      <c r="AJ1043" s="25">
        <v>896200</v>
      </c>
      <c r="AK1043" s="25">
        <v>1145000</v>
      </c>
      <c r="AL1043" s="25">
        <v>985900</v>
      </c>
      <c r="AM1043" s="25">
        <v>1172000</v>
      </c>
      <c r="AN1043" s="21" t="s">
        <v>50</v>
      </c>
      <c r="AO1043" s="21" t="s">
        <v>50</v>
      </c>
      <c r="AP1043" s="21" t="s">
        <v>50</v>
      </c>
      <c r="AQ1043" s="21" t="s">
        <v>50</v>
      </c>
      <c r="AR1043" s="21" t="s">
        <v>50</v>
      </c>
      <c r="AS1043" s="21" t="s">
        <v>62</v>
      </c>
      <c r="AT1043" s="21" t="s">
        <v>1155</v>
      </c>
      <c r="AU1043" s="23">
        <v>0.87971822</v>
      </c>
      <c r="AV1043" s="23">
        <v>-0.18488660000000001</v>
      </c>
      <c r="AW1043" s="23">
        <v>0.18944242</v>
      </c>
      <c r="AX1043" s="23">
        <v>0.72252276999999998</v>
      </c>
      <c r="AY1043" s="31">
        <v>1042</v>
      </c>
      <c r="AZ1043">
        <f t="shared" si="32"/>
        <v>0.47415146963531668</v>
      </c>
      <c r="BA1043">
        <f t="shared" si="33"/>
        <v>0.32408289900430814</v>
      </c>
    </row>
    <row r="1044" spans="1:53">
      <c r="A1044" s="20" t="s">
        <v>50</v>
      </c>
      <c r="B1044" s="21" t="s">
        <v>14736</v>
      </c>
      <c r="C1044" s="22" t="s">
        <v>14737</v>
      </c>
      <c r="D1044" s="21">
        <v>2</v>
      </c>
      <c r="E1044" s="22">
        <v>1</v>
      </c>
      <c r="F1044" s="22">
        <v>6</v>
      </c>
      <c r="G1044" s="21">
        <v>1</v>
      </c>
      <c r="H1044" s="21">
        <v>489</v>
      </c>
      <c r="I1044" s="21">
        <v>54.2</v>
      </c>
      <c r="J1044" s="21">
        <v>5.88</v>
      </c>
      <c r="K1044" s="21">
        <v>8.61</v>
      </c>
      <c r="L1044" s="21" t="s">
        <v>1982</v>
      </c>
      <c r="M1044" s="21" t="s">
        <v>1264</v>
      </c>
      <c r="N1044" s="21" t="s">
        <v>177</v>
      </c>
      <c r="O1044" s="21" t="s">
        <v>7805</v>
      </c>
      <c r="P1044" s="21">
        <v>57175</v>
      </c>
      <c r="Q1044" s="21" t="s">
        <v>14739</v>
      </c>
      <c r="R1044" s="22" t="s">
        <v>14740</v>
      </c>
      <c r="S1044" s="21" t="s">
        <v>14741</v>
      </c>
      <c r="T1044" s="21"/>
      <c r="U1044" s="21"/>
      <c r="V1044" s="22">
        <v>106.1</v>
      </c>
      <c r="W1044" s="22">
        <v>70.900000000000006</v>
      </c>
      <c r="X1044" s="22">
        <v>93.2</v>
      </c>
      <c r="Y1044" s="22">
        <v>96.9</v>
      </c>
      <c r="Z1044" s="22">
        <v>110.9</v>
      </c>
      <c r="AA1044" s="22">
        <v>121.9</v>
      </c>
      <c r="AB1044" s="24">
        <v>780100</v>
      </c>
      <c r="AC1044" s="24">
        <v>496700</v>
      </c>
      <c r="AD1044" s="24">
        <v>755100</v>
      </c>
      <c r="AE1044" s="24">
        <v>677000</v>
      </c>
      <c r="AF1044" s="24">
        <v>938300</v>
      </c>
      <c r="AG1044" s="24">
        <v>847600</v>
      </c>
      <c r="AH1044" s="25">
        <v>897600</v>
      </c>
      <c r="AI1044" s="25">
        <v>599600</v>
      </c>
      <c r="AJ1044" s="25">
        <v>788300</v>
      </c>
      <c r="AK1044" s="25">
        <v>819600</v>
      </c>
      <c r="AL1044" s="25">
        <v>938300</v>
      </c>
      <c r="AM1044" s="25">
        <v>1031000</v>
      </c>
      <c r="AN1044" s="21" t="s">
        <v>50</v>
      </c>
      <c r="AO1044" s="21" t="s">
        <v>50</v>
      </c>
      <c r="AP1044" s="21" t="s">
        <v>50</v>
      </c>
      <c r="AQ1044" s="21" t="s">
        <v>62</v>
      </c>
      <c r="AR1044" s="21" t="s">
        <v>50</v>
      </c>
      <c r="AS1044" s="21" t="s">
        <v>50</v>
      </c>
      <c r="AT1044" s="21" t="s">
        <v>2793</v>
      </c>
      <c r="AU1044" s="23">
        <v>0.81951041000000002</v>
      </c>
      <c r="AV1044" s="23">
        <v>-0.28716580000000003</v>
      </c>
      <c r="AW1044" s="23">
        <v>0.18989234999999999</v>
      </c>
      <c r="AX1044" s="23">
        <v>0.72149253999999996</v>
      </c>
      <c r="AY1044" s="31">
        <v>1043</v>
      </c>
      <c r="AZ1044">
        <f t="shared" si="32"/>
        <v>0.47482190680728664</v>
      </c>
      <c r="BA1044">
        <f t="shared" si="33"/>
        <v>0.32346925225737055</v>
      </c>
    </row>
    <row r="1045" spans="1:53">
      <c r="A1045" s="20" t="s">
        <v>50</v>
      </c>
      <c r="B1045" s="21" t="s">
        <v>2269</v>
      </c>
      <c r="C1045" s="22" t="s">
        <v>2270</v>
      </c>
      <c r="D1045" s="21">
        <v>2</v>
      </c>
      <c r="E1045" s="22">
        <v>1</v>
      </c>
      <c r="F1045" s="22">
        <v>2</v>
      </c>
      <c r="G1045" s="21">
        <v>1</v>
      </c>
      <c r="H1045" s="21">
        <v>662</v>
      </c>
      <c r="I1045" s="21">
        <v>76</v>
      </c>
      <c r="J1045" s="21">
        <v>7.24</v>
      </c>
      <c r="K1045" s="21">
        <v>6.4</v>
      </c>
      <c r="L1045" s="21" t="s">
        <v>1053</v>
      </c>
      <c r="M1045" s="21" t="s">
        <v>631</v>
      </c>
      <c r="N1045" s="21" t="s">
        <v>140</v>
      </c>
      <c r="O1045" s="21" t="s">
        <v>2271</v>
      </c>
      <c r="P1045" s="21">
        <v>54762</v>
      </c>
      <c r="Q1045" s="21" t="s">
        <v>2273</v>
      </c>
      <c r="R1045" s="22" t="s">
        <v>2274</v>
      </c>
      <c r="S1045" s="21" t="s">
        <v>2275</v>
      </c>
      <c r="T1045" s="21"/>
      <c r="U1045" s="21"/>
      <c r="V1045" s="22">
        <v>85.5</v>
      </c>
      <c r="W1045" s="22">
        <v>139.30000000000001</v>
      </c>
      <c r="X1045" s="22">
        <v>119.4</v>
      </c>
      <c r="Y1045" s="22">
        <v>103.8</v>
      </c>
      <c r="Z1045" s="22">
        <v>68.7</v>
      </c>
      <c r="AA1045" s="22">
        <v>83.2</v>
      </c>
      <c r="AB1045" s="24">
        <v>82360</v>
      </c>
      <c r="AC1045" s="24">
        <v>127900</v>
      </c>
      <c r="AD1045" s="24">
        <v>126800</v>
      </c>
      <c r="AE1045" s="24">
        <v>95010</v>
      </c>
      <c r="AF1045" s="24">
        <v>76190</v>
      </c>
      <c r="AG1045" s="24">
        <v>75840</v>
      </c>
      <c r="AH1045" s="25">
        <v>94770</v>
      </c>
      <c r="AI1045" s="25">
        <v>154500</v>
      </c>
      <c r="AJ1045" s="25">
        <v>132400</v>
      </c>
      <c r="AK1045" s="25">
        <v>115000</v>
      </c>
      <c r="AL1045" s="25">
        <v>76190</v>
      </c>
      <c r="AM1045" s="25">
        <v>92240</v>
      </c>
      <c r="AN1045" s="21" t="s">
        <v>50</v>
      </c>
      <c r="AO1045" s="21" t="s">
        <v>62</v>
      </c>
      <c r="AP1045" s="21" t="s">
        <v>50</v>
      </c>
      <c r="AQ1045" s="21" t="s">
        <v>62</v>
      </c>
      <c r="AR1045" s="21" t="s">
        <v>62</v>
      </c>
      <c r="AS1045" s="21" t="s">
        <v>62</v>
      </c>
      <c r="AT1045" s="21" t="s">
        <v>2276</v>
      </c>
      <c r="AU1045" s="23">
        <v>1.34627662</v>
      </c>
      <c r="AV1045" s="23">
        <v>0.42897487000000001</v>
      </c>
      <c r="AW1045" s="23">
        <v>0.18998693</v>
      </c>
      <c r="AX1045" s="23">
        <v>0.72127627000000005</v>
      </c>
      <c r="AY1045" s="32">
        <v>1044</v>
      </c>
      <c r="AZ1045">
        <f t="shared" si="32"/>
        <v>0.47460336536398467</v>
      </c>
      <c r="BA1045">
        <f t="shared" si="33"/>
        <v>0.32366918656995197</v>
      </c>
    </row>
    <row r="1046" spans="1:53">
      <c r="A1046" s="20" t="s">
        <v>50</v>
      </c>
      <c r="B1046" s="21" t="s">
        <v>17689</v>
      </c>
      <c r="C1046" s="22" t="s">
        <v>17690</v>
      </c>
      <c r="D1046" s="21">
        <v>1</v>
      </c>
      <c r="E1046" s="22">
        <v>1</v>
      </c>
      <c r="F1046" s="22">
        <v>1</v>
      </c>
      <c r="G1046" s="21">
        <v>1</v>
      </c>
      <c r="H1046" s="21">
        <v>1195</v>
      </c>
      <c r="I1046" s="21">
        <v>133.30000000000001</v>
      </c>
      <c r="J1046" s="21">
        <v>6.04</v>
      </c>
      <c r="K1046" s="21">
        <v>3.04</v>
      </c>
      <c r="L1046" s="21" t="s">
        <v>1745</v>
      </c>
      <c r="M1046" s="21" t="s">
        <v>8507</v>
      </c>
      <c r="N1046" s="21" t="s">
        <v>108</v>
      </c>
      <c r="O1046" s="21" t="s">
        <v>17691</v>
      </c>
      <c r="P1046" s="21">
        <v>9110</v>
      </c>
      <c r="Q1046" s="21" t="s">
        <v>17693</v>
      </c>
      <c r="R1046" s="22" t="s">
        <v>17694</v>
      </c>
      <c r="S1046" s="21" t="s">
        <v>17695</v>
      </c>
      <c r="T1046" s="21" t="s">
        <v>17696</v>
      </c>
      <c r="U1046" s="21"/>
      <c r="V1046" s="22">
        <v>75.5</v>
      </c>
      <c r="W1046" s="22">
        <v>70</v>
      </c>
      <c r="X1046" s="22">
        <v>107.3</v>
      </c>
      <c r="Y1046" s="22">
        <v>96</v>
      </c>
      <c r="Z1046" s="22">
        <v>147.9</v>
      </c>
      <c r="AA1046" s="22">
        <v>103.3</v>
      </c>
      <c r="AB1046" s="24">
        <v>125000</v>
      </c>
      <c r="AC1046" s="24">
        <v>110500</v>
      </c>
      <c r="AD1046" s="24">
        <v>196000</v>
      </c>
      <c r="AE1046" s="24">
        <v>151200</v>
      </c>
      <c r="AF1046" s="24">
        <v>282000</v>
      </c>
      <c r="AG1046" s="24">
        <v>161900</v>
      </c>
      <c r="AH1046" s="25">
        <v>143900</v>
      </c>
      <c r="AI1046" s="25">
        <v>133400</v>
      </c>
      <c r="AJ1046" s="25">
        <v>204600</v>
      </c>
      <c r="AK1046" s="25">
        <v>183000</v>
      </c>
      <c r="AL1046" s="25">
        <v>282000</v>
      </c>
      <c r="AM1046" s="25">
        <v>196900</v>
      </c>
      <c r="AN1046" s="21" t="s">
        <v>62</v>
      </c>
      <c r="AO1046" s="21" t="s">
        <v>62</v>
      </c>
      <c r="AP1046" s="21" t="s">
        <v>62</v>
      </c>
      <c r="AQ1046" s="21" t="s">
        <v>62</v>
      </c>
      <c r="AR1046" s="21" t="s">
        <v>50</v>
      </c>
      <c r="AS1046" s="21" t="s">
        <v>62</v>
      </c>
      <c r="AT1046" s="21" t="s">
        <v>17697</v>
      </c>
      <c r="AU1046" s="23">
        <v>0.72792263999999995</v>
      </c>
      <c r="AV1046" s="23">
        <v>-0.45814300000000002</v>
      </c>
      <c r="AW1046" s="23">
        <v>0.19000769000000001</v>
      </c>
      <c r="AX1046" s="23">
        <v>0.72122881999999999</v>
      </c>
      <c r="AY1046" s="31">
        <v>1045</v>
      </c>
      <c r="AZ1046">
        <f t="shared" si="32"/>
        <v>0.47420101006698567</v>
      </c>
      <c r="BA1046">
        <f t="shared" si="33"/>
        <v>0.32403752529234975</v>
      </c>
    </row>
    <row r="1047" spans="1:53">
      <c r="A1047" s="20" t="s">
        <v>50</v>
      </c>
      <c r="B1047" s="21" t="s">
        <v>18789</v>
      </c>
      <c r="C1047" s="22" t="s">
        <v>18790</v>
      </c>
      <c r="D1047" s="21">
        <v>14</v>
      </c>
      <c r="E1047" s="22">
        <v>2</v>
      </c>
      <c r="F1047" s="22">
        <v>6</v>
      </c>
      <c r="G1047" s="21">
        <v>2</v>
      </c>
      <c r="H1047" s="21">
        <v>219</v>
      </c>
      <c r="I1047" s="21">
        <v>23.7</v>
      </c>
      <c r="J1047" s="21">
        <v>9.44</v>
      </c>
      <c r="K1047" s="21">
        <v>8</v>
      </c>
      <c r="L1047" s="21" t="s">
        <v>3980</v>
      </c>
      <c r="M1047" s="21" t="s">
        <v>18791</v>
      </c>
      <c r="N1047" s="21" t="s">
        <v>177</v>
      </c>
      <c r="O1047" s="21" t="s">
        <v>18792</v>
      </c>
      <c r="P1047" s="21">
        <v>11076</v>
      </c>
      <c r="Q1047" s="21" t="s">
        <v>18794</v>
      </c>
      <c r="R1047" s="22" t="s">
        <v>18795</v>
      </c>
      <c r="S1047" s="21" t="s">
        <v>18796</v>
      </c>
      <c r="T1047" s="21"/>
      <c r="U1047" s="21" t="s">
        <v>18797</v>
      </c>
      <c r="V1047" s="22">
        <v>82.2</v>
      </c>
      <c r="W1047" s="22">
        <v>79</v>
      </c>
      <c r="X1047" s="22">
        <v>99.2</v>
      </c>
      <c r="Y1047" s="22">
        <v>120.3</v>
      </c>
      <c r="Z1047" s="22">
        <v>83.5</v>
      </c>
      <c r="AA1047" s="22">
        <v>135.9</v>
      </c>
      <c r="AB1047" s="24">
        <v>62280</v>
      </c>
      <c r="AC1047" s="24">
        <v>57070</v>
      </c>
      <c r="AD1047" s="24">
        <v>82860</v>
      </c>
      <c r="AE1047" s="24">
        <v>86650</v>
      </c>
      <c r="AF1047" s="24">
        <v>72780</v>
      </c>
      <c r="AG1047" s="24">
        <v>97410</v>
      </c>
      <c r="AH1047" s="25">
        <v>71660</v>
      </c>
      <c r="AI1047" s="25">
        <v>68890</v>
      </c>
      <c r="AJ1047" s="25">
        <v>86500</v>
      </c>
      <c r="AK1047" s="25">
        <v>104900</v>
      </c>
      <c r="AL1047" s="25">
        <v>72780</v>
      </c>
      <c r="AM1047" s="25">
        <v>118500</v>
      </c>
      <c r="AN1047" s="21" t="s">
        <v>50</v>
      </c>
      <c r="AO1047" s="21" t="s">
        <v>50</v>
      </c>
      <c r="AP1047" s="21" t="s">
        <v>50</v>
      </c>
      <c r="AQ1047" s="21" t="s">
        <v>50</v>
      </c>
      <c r="AR1047" s="21" t="s">
        <v>50</v>
      </c>
      <c r="AS1047" s="21" t="s">
        <v>50</v>
      </c>
      <c r="AT1047" s="21" t="s">
        <v>18798</v>
      </c>
      <c r="AU1047" s="23">
        <v>0.76667974999999999</v>
      </c>
      <c r="AV1047" s="23">
        <v>-0.38330399999999998</v>
      </c>
      <c r="AW1047" s="23">
        <v>0.19003653000000001</v>
      </c>
      <c r="AX1047" s="23">
        <v>0.72116290999999999</v>
      </c>
      <c r="AY1047" s="31">
        <v>1046</v>
      </c>
      <c r="AZ1047">
        <f t="shared" si="32"/>
        <v>0.47381957001912051</v>
      </c>
      <c r="BA1047">
        <f t="shared" si="33"/>
        <v>0.32438700571584239</v>
      </c>
    </row>
    <row r="1048" spans="1:53">
      <c r="A1048" s="20" t="s">
        <v>50</v>
      </c>
      <c r="B1048" s="21" t="s">
        <v>6736</v>
      </c>
      <c r="C1048" s="22" t="s">
        <v>6737</v>
      </c>
      <c r="D1048" s="21">
        <v>4</v>
      </c>
      <c r="E1048" s="22">
        <v>1</v>
      </c>
      <c r="F1048" s="22">
        <v>10</v>
      </c>
      <c r="G1048" s="21">
        <v>1</v>
      </c>
      <c r="H1048" s="21">
        <v>293</v>
      </c>
      <c r="I1048" s="21">
        <v>32.6</v>
      </c>
      <c r="J1048" s="21">
        <v>9.8800000000000008</v>
      </c>
      <c r="K1048" s="21">
        <v>29.53</v>
      </c>
      <c r="L1048" s="21" t="s">
        <v>574</v>
      </c>
      <c r="M1048" s="21" t="s">
        <v>151</v>
      </c>
      <c r="N1048" s="21"/>
      <c r="O1048" s="21" t="s">
        <v>6738</v>
      </c>
      <c r="P1048" s="21">
        <v>128061</v>
      </c>
      <c r="Q1048" s="21" t="s">
        <v>6740</v>
      </c>
      <c r="R1048" s="22" t="s">
        <v>6741</v>
      </c>
      <c r="S1048" s="21" t="s">
        <v>6742</v>
      </c>
      <c r="T1048" s="21"/>
      <c r="U1048" s="21"/>
      <c r="V1048" s="22">
        <v>148.6</v>
      </c>
      <c r="W1048" s="22">
        <v>96.9</v>
      </c>
      <c r="X1048" s="22">
        <v>97.8</v>
      </c>
      <c r="Y1048" s="22">
        <v>72.7</v>
      </c>
      <c r="Z1048" s="22">
        <v>89.5</v>
      </c>
      <c r="AA1048" s="22">
        <v>94.5</v>
      </c>
      <c r="AB1048" s="24">
        <v>1176000</v>
      </c>
      <c r="AC1048" s="24">
        <v>731500</v>
      </c>
      <c r="AD1048" s="24">
        <v>852800</v>
      </c>
      <c r="AE1048" s="24">
        <v>547100</v>
      </c>
      <c r="AF1048" s="24">
        <v>814900</v>
      </c>
      <c r="AG1048" s="24">
        <v>707900</v>
      </c>
      <c r="AH1048" s="25">
        <v>1353000</v>
      </c>
      <c r="AI1048" s="25">
        <v>883000</v>
      </c>
      <c r="AJ1048" s="25">
        <v>890300</v>
      </c>
      <c r="AK1048" s="25">
        <v>662400</v>
      </c>
      <c r="AL1048" s="25">
        <v>814900</v>
      </c>
      <c r="AM1048" s="25">
        <v>861000</v>
      </c>
      <c r="AN1048" s="21" t="s">
        <v>50</v>
      </c>
      <c r="AO1048" s="21" t="s">
        <v>50</v>
      </c>
      <c r="AP1048" s="21" t="s">
        <v>50</v>
      </c>
      <c r="AQ1048" s="21" t="s">
        <v>50</v>
      </c>
      <c r="AR1048" s="21" t="s">
        <v>50</v>
      </c>
      <c r="AS1048" s="21" t="s">
        <v>50</v>
      </c>
      <c r="AT1048" s="21" t="s">
        <v>1809</v>
      </c>
      <c r="AU1048" s="23">
        <v>1.33708066</v>
      </c>
      <c r="AV1048" s="23">
        <v>0.41908649999999997</v>
      </c>
      <c r="AW1048" s="23">
        <v>0.19013026</v>
      </c>
      <c r="AX1048" s="23">
        <v>0.72094875000000003</v>
      </c>
      <c r="AY1048" s="32">
        <v>1047</v>
      </c>
      <c r="AZ1048">
        <f t="shared" si="32"/>
        <v>0.47360049482330469</v>
      </c>
      <c r="BA1048">
        <f t="shared" si="33"/>
        <v>0.32458785252897432</v>
      </c>
    </row>
    <row r="1049" spans="1:53">
      <c r="A1049" s="20" t="s">
        <v>50</v>
      </c>
      <c r="B1049" s="21" t="s">
        <v>13763</v>
      </c>
      <c r="C1049" s="22" t="s">
        <v>13764</v>
      </c>
      <c r="D1049" s="21">
        <v>4</v>
      </c>
      <c r="E1049" s="22">
        <v>1</v>
      </c>
      <c r="F1049" s="22">
        <v>6</v>
      </c>
      <c r="G1049" s="21">
        <v>1</v>
      </c>
      <c r="H1049" s="21">
        <v>289</v>
      </c>
      <c r="I1049" s="21">
        <v>33.700000000000003</v>
      </c>
      <c r="J1049" s="21">
        <v>6.74</v>
      </c>
      <c r="K1049" s="21">
        <v>18.37</v>
      </c>
      <c r="L1049" s="21" t="s">
        <v>3651</v>
      </c>
      <c r="M1049" s="21" t="s">
        <v>127</v>
      </c>
      <c r="N1049" s="21" t="s">
        <v>87</v>
      </c>
      <c r="O1049" s="21" t="s">
        <v>13765</v>
      </c>
      <c r="P1049" s="21">
        <v>51759</v>
      </c>
      <c r="Q1049" s="21" t="s">
        <v>13767</v>
      </c>
      <c r="R1049" s="22" t="s">
        <v>13768</v>
      </c>
      <c r="S1049" s="21" t="s">
        <v>13769</v>
      </c>
      <c r="T1049" s="21" t="s">
        <v>238</v>
      </c>
      <c r="U1049" s="21"/>
      <c r="V1049" s="22">
        <v>103.4</v>
      </c>
      <c r="W1049" s="22">
        <v>70.400000000000006</v>
      </c>
      <c r="X1049" s="22">
        <v>93.8</v>
      </c>
      <c r="Y1049" s="22">
        <v>107.6</v>
      </c>
      <c r="Z1049" s="22">
        <v>96</v>
      </c>
      <c r="AA1049" s="22">
        <v>128.69999999999999</v>
      </c>
      <c r="AB1049" s="24">
        <v>275900</v>
      </c>
      <c r="AC1049" s="24">
        <v>178900</v>
      </c>
      <c r="AD1049" s="24">
        <v>275800</v>
      </c>
      <c r="AE1049" s="24">
        <v>272800</v>
      </c>
      <c r="AF1049" s="24">
        <v>294700</v>
      </c>
      <c r="AG1049" s="24">
        <v>324800</v>
      </c>
      <c r="AH1049" s="25">
        <v>317400</v>
      </c>
      <c r="AI1049" s="25">
        <v>215900</v>
      </c>
      <c r="AJ1049" s="25">
        <v>288000</v>
      </c>
      <c r="AK1049" s="25">
        <v>330200</v>
      </c>
      <c r="AL1049" s="25">
        <v>294700</v>
      </c>
      <c r="AM1049" s="25">
        <v>395000</v>
      </c>
      <c r="AN1049" s="21" t="s">
        <v>50</v>
      </c>
      <c r="AO1049" s="21" t="s">
        <v>50</v>
      </c>
      <c r="AP1049" s="21" t="s">
        <v>50</v>
      </c>
      <c r="AQ1049" s="21" t="s">
        <v>50</v>
      </c>
      <c r="AR1049" s="21" t="s">
        <v>50</v>
      </c>
      <c r="AS1049" s="21" t="s">
        <v>50</v>
      </c>
      <c r="AT1049" s="21" t="s">
        <v>1300</v>
      </c>
      <c r="AU1049" s="23">
        <v>0.80521343999999995</v>
      </c>
      <c r="AV1049" s="23">
        <v>-0.31255680000000002</v>
      </c>
      <c r="AW1049" s="23">
        <v>0.19063057999999999</v>
      </c>
      <c r="AX1049" s="23">
        <v>0.71980743000000003</v>
      </c>
      <c r="AY1049" s="31">
        <v>1048</v>
      </c>
      <c r="AZ1049">
        <f t="shared" si="32"/>
        <v>0.47439365709923664</v>
      </c>
      <c r="BA1049">
        <f t="shared" si="33"/>
        <v>0.32386112635799391</v>
      </c>
    </row>
    <row r="1050" spans="1:53">
      <c r="A1050" s="20" t="s">
        <v>50</v>
      </c>
      <c r="B1050" s="21" t="s">
        <v>1743</v>
      </c>
      <c r="C1050" s="22" t="s">
        <v>1744</v>
      </c>
      <c r="D1050" s="21">
        <v>9</v>
      </c>
      <c r="E1050" s="22">
        <v>2</v>
      </c>
      <c r="F1050" s="22">
        <v>2</v>
      </c>
      <c r="G1050" s="21">
        <v>2</v>
      </c>
      <c r="H1050" s="21">
        <v>211</v>
      </c>
      <c r="I1050" s="21">
        <v>23.8</v>
      </c>
      <c r="J1050" s="21">
        <v>6.7</v>
      </c>
      <c r="K1050" s="21">
        <v>4.6100000000000003</v>
      </c>
      <c r="L1050" s="21" t="s">
        <v>1745</v>
      </c>
      <c r="M1050" s="21" t="s">
        <v>536</v>
      </c>
      <c r="N1050" s="21" t="s">
        <v>177</v>
      </c>
      <c r="O1050" s="21"/>
      <c r="P1050" s="21">
        <v>9532</v>
      </c>
      <c r="Q1050" s="21" t="s">
        <v>1747</v>
      </c>
      <c r="R1050" s="22" t="s">
        <v>1748</v>
      </c>
      <c r="S1050" s="21" t="s">
        <v>1749</v>
      </c>
      <c r="T1050" s="21" t="s">
        <v>1750</v>
      </c>
      <c r="U1050" s="21" t="s">
        <v>1751</v>
      </c>
      <c r="V1050" s="22">
        <v>201.2</v>
      </c>
      <c r="W1050" s="22">
        <v>86.9</v>
      </c>
      <c r="X1050" s="22">
        <v>100.2</v>
      </c>
      <c r="Y1050" s="22">
        <v>58.2</v>
      </c>
      <c r="Z1050" s="22">
        <v>90.5</v>
      </c>
      <c r="AA1050" s="22">
        <v>63</v>
      </c>
      <c r="AB1050" s="24">
        <v>161900</v>
      </c>
      <c r="AC1050" s="24">
        <v>66670</v>
      </c>
      <c r="AD1050" s="24">
        <v>88850</v>
      </c>
      <c r="AE1050" s="24">
        <v>44530</v>
      </c>
      <c r="AF1050" s="24">
        <v>83800</v>
      </c>
      <c r="AG1050" s="24">
        <v>47980</v>
      </c>
      <c r="AH1050" s="25">
        <v>186300</v>
      </c>
      <c r="AI1050" s="25">
        <v>80480</v>
      </c>
      <c r="AJ1050" s="25">
        <v>92760</v>
      </c>
      <c r="AK1050" s="25">
        <v>53910</v>
      </c>
      <c r="AL1050" s="25">
        <v>83800</v>
      </c>
      <c r="AM1050" s="25">
        <v>58360</v>
      </c>
      <c r="AN1050" s="21" t="s">
        <v>62</v>
      </c>
      <c r="AO1050" s="21" t="s">
        <v>62</v>
      </c>
      <c r="AP1050" s="21" t="s">
        <v>62</v>
      </c>
      <c r="AQ1050" s="21" t="s">
        <v>50</v>
      </c>
      <c r="AR1050" s="21" t="s">
        <v>50</v>
      </c>
      <c r="AS1050" s="21" t="s">
        <v>62</v>
      </c>
      <c r="AT1050" s="21" t="s">
        <v>1752</v>
      </c>
      <c r="AU1050" s="26">
        <v>1.8335442399999999</v>
      </c>
      <c r="AV1050" s="23">
        <v>0.87463506999999996</v>
      </c>
      <c r="AW1050" s="23">
        <v>0.19131897</v>
      </c>
      <c r="AX1050" s="23">
        <v>0.71824197000000001</v>
      </c>
      <c r="AY1050" s="31">
        <v>1049</v>
      </c>
      <c r="AZ1050">
        <f t="shared" si="32"/>
        <v>0.47565288251668253</v>
      </c>
      <c r="BA1050">
        <f t="shared" si="33"/>
        <v>0.32270986702971616</v>
      </c>
    </row>
    <row r="1051" spans="1:53">
      <c r="A1051" s="20" t="s">
        <v>50</v>
      </c>
      <c r="B1051" s="21" t="s">
        <v>17512</v>
      </c>
      <c r="C1051" s="22" t="s">
        <v>17513</v>
      </c>
      <c r="D1051" s="21">
        <v>3</v>
      </c>
      <c r="E1051" s="22">
        <v>1</v>
      </c>
      <c r="F1051" s="22">
        <v>6</v>
      </c>
      <c r="G1051" s="21">
        <v>1</v>
      </c>
      <c r="H1051" s="21">
        <v>360</v>
      </c>
      <c r="I1051" s="21">
        <v>41.1</v>
      </c>
      <c r="J1051" s="21">
        <v>6.64</v>
      </c>
      <c r="K1051" s="21">
        <v>16.57</v>
      </c>
      <c r="L1051" s="21" t="s">
        <v>97</v>
      </c>
      <c r="M1051" s="21" t="s">
        <v>211</v>
      </c>
      <c r="N1051" s="21" t="s">
        <v>69</v>
      </c>
      <c r="O1051" s="21" t="s">
        <v>17514</v>
      </c>
      <c r="P1051" s="21">
        <v>10073</v>
      </c>
      <c r="Q1051" s="21" t="s">
        <v>17516</v>
      </c>
      <c r="R1051" s="22" t="s">
        <v>17517</v>
      </c>
      <c r="S1051" s="21" t="s">
        <v>17518</v>
      </c>
      <c r="T1051" s="21" t="s">
        <v>17519</v>
      </c>
      <c r="U1051" s="21"/>
      <c r="V1051" s="22">
        <v>90</v>
      </c>
      <c r="W1051" s="22">
        <v>73.400000000000006</v>
      </c>
      <c r="X1051" s="22">
        <v>86</v>
      </c>
      <c r="Y1051" s="22">
        <v>116.9</v>
      </c>
      <c r="Z1051" s="22">
        <v>80.599999999999994</v>
      </c>
      <c r="AA1051" s="22">
        <v>153.1</v>
      </c>
      <c r="AB1051" s="24">
        <v>482600</v>
      </c>
      <c r="AC1051" s="24">
        <v>375400</v>
      </c>
      <c r="AD1051" s="24">
        <v>508500</v>
      </c>
      <c r="AE1051" s="24">
        <v>595900</v>
      </c>
      <c r="AF1051" s="24">
        <v>497100</v>
      </c>
      <c r="AG1051" s="24">
        <v>776600</v>
      </c>
      <c r="AH1051" s="25">
        <v>555300</v>
      </c>
      <c r="AI1051" s="25">
        <v>453200</v>
      </c>
      <c r="AJ1051" s="25">
        <v>530900</v>
      </c>
      <c r="AK1051" s="25">
        <v>721500</v>
      </c>
      <c r="AL1051" s="25">
        <v>497100</v>
      </c>
      <c r="AM1051" s="25">
        <v>944500</v>
      </c>
      <c r="AN1051" s="21" t="s">
        <v>50</v>
      </c>
      <c r="AO1051" s="21" t="s">
        <v>50</v>
      </c>
      <c r="AP1051" s="21" t="s">
        <v>50</v>
      </c>
      <c r="AQ1051" s="21" t="s">
        <v>50</v>
      </c>
      <c r="AR1051" s="21" t="s">
        <v>50</v>
      </c>
      <c r="AS1051" s="21" t="s">
        <v>50</v>
      </c>
      <c r="AT1051" s="21" t="s">
        <v>5524</v>
      </c>
      <c r="AU1051" s="23">
        <v>0.71162502999999999</v>
      </c>
      <c r="AV1051" s="23">
        <v>-0.49081079999999999</v>
      </c>
      <c r="AW1051" s="23">
        <v>0.19235885</v>
      </c>
      <c r="AX1051" s="23">
        <v>0.71588783</v>
      </c>
      <c r="AY1051" s="32">
        <v>1050</v>
      </c>
      <c r="AZ1051">
        <f t="shared" si="32"/>
        <v>0.4777827436190476</v>
      </c>
      <c r="BA1051">
        <f t="shared" si="33"/>
        <v>0.3207695399908348</v>
      </c>
    </row>
    <row r="1052" spans="1:53">
      <c r="A1052" s="20" t="s">
        <v>50</v>
      </c>
      <c r="B1052" s="21" t="s">
        <v>14769</v>
      </c>
      <c r="C1052" s="22" t="s">
        <v>14770</v>
      </c>
      <c r="D1052" s="21">
        <v>1</v>
      </c>
      <c r="E1052" s="22">
        <v>3</v>
      </c>
      <c r="F1052" s="22">
        <v>5</v>
      </c>
      <c r="G1052" s="21">
        <v>3</v>
      </c>
      <c r="H1052" s="21">
        <v>1901</v>
      </c>
      <c r="I1052" s="21">
        <v>210.4</v>
      </c>
      <c r="J1052" s="21">
        <v>5.39</v>
      </c>
      <c r="K1052" s="21">
        <v>11.05</v>
      </c>
      <c r="L1052" s="21" t="s">
        <v>3451</v>
      </c>
      <c r="M1052" s="21" t="s">
        <v>322</v>
      </c>
      <c r="N1052" s="21" t="s">
        <v>108</v>
      </c>
      <c r="O1052" s="21"/>
      <c r="P1052" s="21">
        <v>11215</v>
      </c>
      <c r="Q1052" s="21" t="s">
        <v>14772</v>
      </c>
      <c r="R1052" s="22" t="s">
        <v>14773</v>
      </c>
      <c r="S1052" s="21" t="s">
        <v>14774</v>
      </c>
      <c r="T1052" s="21"/>
      <c r="U1052" s="21" t="s">
        <v>8050</v>
      </c>
      <c r="V1052" s="22">
        <v>88.6</v>
      </c>
      <c r="W1052" s="22">
        <v>77.8</v>
      </c>
      <c r="X1052" s="22">
        <v>109.4</v>
      </c>
      <c r="Y1052" s="22">
        <v>116.5</v>
      </c>
      <c r="Z1052" s="22">
        <v>101.8</v>
      </c>
      <c r="AA1052" s="22">
        <v>105.7</v>
      </c>
      <c r="AB1052" s="24">
        <v>1008000</v>
      </c>
      <c r="AC1052" s="24">
        <v>843700</v>
      </c>
      <c r="AD1052" s="24">
        <v>1371000</v>
      </c>
      <c r="AE1052" s="24">
        <v>1259000</v>
      </c>
      <c r="AF1052" s="24">
        <v>1332000</v>
      </c>
      <c r="AG1052" s="24">
        <v>1137000</v>
      </c>
      <c r="AH1052" s="25">
        <v>1160000</v>
      </c>
      <c r="AI1052" s="25">
        <v>1019000</v>
      </c>
      <c r="AJ1052" s="25">
        <v>1432000</v>
      </c>
      <c r="AK1052" s="25">
        <v>1525000</v>
      </c>
      <c r="AL1052" s="25">
        <v>1332000</v>
      </c>
      <c r="AM1052" s="25">
        <v>1383000</v>
      </c>
      <c r="AN1052" s="21" t="s">
        <v>62</v>
      </c>
      <c r="AO1052" s="21" t="s">
        <v>62</v>
      </c>
      <c r="AP1052" s="21" t="s">
        <v>50</v>
      </c>
      <c r="AQ1052" s="21" t="s">
        <v>62</v>
      </c>
      <c r="AR1052" s="21" t="s">
        <v>50</v>
      </c>
      <c r="AS1052" s="21" t="s">
        <v>50</v>
      </c>
      <c r="AT1052" s="21" t="s">
        <v>14775</v>
      </c>
      <c r="AU1052" s="23">
        <v>0.85129624999999998</v>
      </c>
      <c r="AV1052" s="23">
        <v>-0.2322668</v>
      </c>
      <c r="AW1052" s="23">
        <v>0.19247501</v>
      </c>
      <c r="AX1052" s="23">
        <v>0.71562565</v>
      </c>
      <c r="AY1052" s="31">
        <v>1051</v>
      </c>
      <c r="AZ1052">
        <f t="shared" si="32"/>
        <v>0.47761639018078023</v>
      </c>
      <c r="BA1052">
        <f t="shared" si="33"/>
        <v>0.32092077810370162</v>
      </c>
    </row>
    <row r="1053" spans="1:53">
      <c r="A1053" s="20" t="s">
        <v>50</v>
      </c>
      <c r="B1053" s="21" t="s">
        <v>3067</v>
      </c>
      <c r="C1053" s="22" t="s">
        <v>3068</v>
      </c>
      <c r="D1053" s="21">
        <v>20</v>
      </c>
      <c r="E1053" s="22">
        <v>4</v>
      </c>
      <c r="F1053" s="22">
        <v>46</v>
      </c>
      <c r="G1053" s="21">
        <v>4</v>
      </c>
      <c r="H1053" s="21">
        <v>441</v>
      </c>
      <c r="I1053" s="21">
        <v>48.8</v>
      </c>
      <c r="J1053" s="21">
        <v>8.4700000000000006</v>
      </c>
      <c r="K1053" s="21">
        <v>220.28</v>
      </c>
      <c r="L1053" s="21"/>
      <c r="M1053" s="21"/>
      <c r="N1053" s="21"/>
      <c r="O1053" s="21"/>
      <c r="P1053" s="21"/>
      <c r="Q1053" s="21"/>
      <c r="R1053" s="22" t="s">
        <v>3069</v>
      </c>
      <c r="S1053" s="21" t="s">
        <v>3067</v>
      </c>
      <c r="T1053" s="21"/>
      <c r="U1053" s="21"/>
      <c r="V1053" s="22">
        <v>86.1</v>
      </c>
      <c r="W1053" s="22">
        <v>119.1</v>
      </c>
      <c r="X1053" s="22">
        <v>122.6</v>
      </c>
      <c r="Y1053" s="22">
        <v>87.7</v>
      </c>
      <c r="Z1053" s="22">
        <v>95.2</v>
      </c>
      <c r="AA1053" s="22">
        <v>89.3</v>
      </c>
      <c r="AB1053" s="24">
        <v>7081000</v>
      </c>
      <c r="AC1053" s="24">
        <v>9390000</v>
      </c>
      <c r="AD1053" s="24">
        <v>11090000</v>
      </c>
      <c r="AE1053" s="24">
        <v>6890000</v>
      </c>
      <c r="AF1053" s="24">
        <v>9025000</v>
      </c>
      <c r="AG1053" s="24">
        <v>6919000</v>
      </c>
      <c r="AH1053" s="25">
        <v>8195000</v>
      </c>
      <c r="AI1053" s="25">
        <v>11340000</v>
      </c>
      <c r="AJ1053" s="25">
        <v>11670000</v>
      </c>
      <c r="AK1053" s="25">
        <v>8347000</v>
      </c>
      <c r="AL1053" s="25">
        <v>9061000</v>
      </c>
      <c r="AM1053" s="25">
        <v>8502000</v>
      </c>
      <c r="AN1053" s="21" t="s">
        <v>50</v>
      </c>
      <c r="AO1053" s="21" t="s">
        <v>50</v>
      </c>
      <c r="AP1053" s="21" t="s">
        <v>50</v>
      </c>
      <c r="AQ1053" s="21" t="s">
        <v>50</v>
      </c>
      <c r="AR1053" s="21" t="s">
        <v>50</v>
      </c>
      <c r="AS1053" s="21" t="s">
        <v>50</v>
      </c>
      <c r="AT1053" s="21" t="s">
        <v>3070</v>
      </c>
      <c r="AU1053" s="23">
        <v>1.2046370200000001</v>
      </c>
      <c r="AV1053" s="23">
        <v>0.26859850000000002</v>
      </c>
      <c r="AW1053" s="23">
        <v>0.19273024</v>
      </c>
      <c r="AX1053" s="23">
        <v>0.71505012999999995</v>
      </c>
      <c r="AY1053" s="31">
        <v>1052</v>
      </c>
      <c r="AZ1053">
        <f t="shared" si="32"/>
        <v>0.47779511969581751</v>
      </c>
      <c r="BA1053">
        <f t="shared" si="33"/>
        <v>0.3207582905426099</v>
      </c>
    </row>
    <row r="1054" spans="1:53">
      <c r="A1054" s="20" t="s">
        <v>50</v>
      </c>
      <c r="B1054" s="21" t="s">
        <v>14698</v>
      </c>
      <c r="C1054" s="22" t="s">
        <v>14699</v>
      </c>
      <c r="D1054" s="21">
        <v>3</v>
      </c>
      <c r="E1054" s="22">
        <v>2</v>
      </c>
      <c r="F1054" s="22">
        <v>19</v>
      </c>
      <c r="G1054" s="21">
        <v>2</v>
      </c>
      <c r="H1054" s="21">
        <v>711</v>
      </c>
      <c r="I1054" s="21">
        <v>82.2</v>
      </c>
      <c r="J1054" s="21">
        <v>7.61</v>
      </c>
      <c r="K1054" s="21">
        <v>57.46</v>
      </c>
      <c r="L1054" s="21" t="s">
        <v>14700</v>
      </c>
      <c r="M1054" s="21" t="s">
        <v>151</v>
      </c>
      <c r="N1054" s="21" t="s">
        <v>87</v>
      </c>
      <c r="O1054" s="21" t="s">
        <v>14701</v>
      </c>
      <c r="P1054" s="21">
        <v>23595</v>
      </c>
      <c r="Q1054" s="21" t="s">
        <v>14703</v>
      </c>
      <c r="R1054" s="22" t="s">
        <v>14704</v>
      </c>
      <c r="S1054" s="21" t="s">
        <v>14705</v>
      </c>
      <c r="T1054" s="21" t="s">
        <v>14706</v>
      </c>
      <c r="U1054" s="21" t="s">
        <v>4439</v>
      </c>
      <c r="V1054" s="22">
        <v>92.8</v>
      </c>
      <c r="W1054" s="22">
        <v>93.7</v>
      </c>
      <c r="X1054" s="22">
        <v>95</v>
      </c>
      <c r="Y1054" s="22">
        <v>111.4</v>
      </c>
      <c r="Z1054" s="22">
        <v>116.3</v>
      </c>
      <c r="AA1054" s="22">
        <v>90.7</v>
      </c>
      <c r="AB1054" s="24">
        <v>2172000</v>
      </c>
      <c r="AC1054" s="24">
        <v>2061000</v>
      </c>
      <c r="AD1054" s="24">
        <v>2452000</v>
      </c>
      <c r="AE1054" s="24">
        <v>2466000</v>
      </c>
      <c r="AF1054" s="24">
        <v>3133000</v>
      </c>
      <c r="AG1054" s="24">
        <v>1997000</v>
      </c>
      <c r="AH1054" s="25">
        <v>2500000</v>
      </c>
      <c r="AI1054" s="25">
        <v>2526000</v>
      </c>
      <c r="AJ1054" s="25">
        <v>2560000</v>
      </c>
      <c r="AK1054" s="25">
        <v>3001000</v>
      </c>
      <c r="AL1054" s="25">
        <v>3133000</v>
      </c>
      <c r="AM1054" s="25">
        <v>2444000</v>
      </c>
      <c r="AN1054" s="21" t="s">
        <v>50</v>
      </c>
      <c r="AO1054" s="21" t="s">
        <v>50</v>
      </c>
      <c r="AP1054" s="21" t="s">
        <v>50</v>
      </c>
      <c r="AQ1054" s="21" t="s">
        <v>50</v>
      </c>
      <c r="AR1054" s="21" t="s">
        <v>50</v>
      </c>
      <c r="AS1054" s="21" t="s">
        <v>50</v>
      </c>
      <c r="AT1054" s="21" t="s">
        <v>14707</v>
      </c>
      <c r="AU1054" s="23">
        <v>0.88428651000000003</v>
      </c>
      <c r="AV1054" s="23">
        <v>-0.17741419999999999</v>
      </c>
      <c r="AW1054" s="23">
        <v>0.19348309999999999</v>
      </c>
      <c r="AX1054" s="23">
        <v>0.71335696999999998</v>
      </c>
      <c r="AY1054" s="32">
        <v>1053</v>
      </c>
      <c r="AZ1054">
        <f t="shared" si="32"/>
        <v>0.47920600645773975</v>
      </c>
      <c r="BA1054">
        <f t="shared" si="33"/>
        <v>0.31947774705634119</v>
      </c>
    </row>
    <row r="1055" spans="1:53">
      <c r="A1055" s="20" t="s">
        <v>50</v>
      </c>
      <c r="B1055" s="21" t="s">
        <v>1692</v>
      </c>
      <c r="C1055" s="22" t="s">
        <v>1693</v>
      </c>
      <c r="D1055" s="21">
        <v>5</v>
      </c>
      <c r="E1055" s="22">
        <v>2</v>
      </c>
      <c r="F1055" s="22">
        <v>8</v>
      </c>
      <c r="G1055" s="21">
        <v>2</v>
      </c>
      <c r="H1055" s="21">
        <v>677</v>
      </c>
      <c r="I1055" s="21">
        <v>72.599999999999994</v>
      </c>
      <c r="J1055" s="21">
        <v>8.6</v>
      </c>
      <c r="K1055" s="21">
        <v>21.62</v>
      </c>
      <c r="L1055" s="21" t="s">
        <v>546</v>
      </c>
      <c r="M1055" s="21" t="s">
        <v>127</v>
      </c>
      <c r="N1055" s="21" t="s">
        <v>128</v>
      </c>
      <c r="O1055" s="21" t="s">
        <v>1694</v>
      </c>
      <c r="P1055" s="21">
        <v>6878</v>
      </c>
      <c r="Q1055" s="21" t="s">
        <v>1696</v>
      </c>
      <c r="R1055" s="22" t="s">
        <v>1697</v>
      </c>
      <c r="S1055" s="21" t="s">
        <v>1698</v>
      </c>
      <c r="T1055" s="21" t="s">
        <v>1699</v>
      </c>
      <c r="U1055" s="21" t="s">
        <v>1700</v>
      </c>
      <c r="V1055" s="22">
        <v>118.7</v>
      </c>
      <c r="W1055" s="22">
        <v>174.7</v>
      </c>
      <c r="X1055" s="22">
        <v>81.7</v>
      </c>
      <c r="Y1055" s="22">
        <v>74</v>
      </c>
      <c r="Z1055" s="22">
        <v>105.4</v>
      </c>
      <c r="AA1055" s="22">
        <v>45.5</v>
      </c>
      <c r="AB1055" s="24">
        <v>59140</v>
      </c>
      <c r="AC1055" s="24">
        <v>113900</v>
      </c>
      <c r="AD1055" s="24">
        <v>72250</v>
      </c>
      <c r="AE1055" s="24">
        <v>56480</v>
      </c>
      <c r="AF1055" s="24">
        <v>97350</v>
      </c>
      <c r="AG1055" s="24"/>
      <c r="AH1055" s="25">
        <v>109600</v>
      </c>
      <c r="AI1055" s="25">
        <v>161400</v>
      </c>
      <c r="AJ1055" s="25">
        <v>75430</v>
      </c>
      <c r="AK1055" s="25">
        <v>68390</v>
      </c>
      <c r="AL1055" s="25">
        <v>97350</v>
      </c>
      <c r="AM1055" s="25">
        <v>42080</v>
      </c>
      <c r="AN1055" s="21" t="s">
        <v>50</v>
      </c>
      <c r="AO1055" s="21" t="s">
        <v>50</v>
      </c>
      <c r="AP1055" s="21" t="s">
        <v>50</v>
      </c>
      <c r="AQ1055" s="21" t="s">
        <v>50</v>
      </c>
      <c r="AR1055" s="21" t="s">
        <v>50</v>
      </c>
      <c r="AS1055" s="21" t="s">
        <v>50</v>
      </c>
      <c r="AT1055" s="21" t="s">
        <v>1701</v>
      </c>
      <c r="AU1055" s="26">
        <v>1.66718166</v>
      </c>
      <c r="AV1055" s="23">
        <v>0.73741131000000004</v>
      </c>
      <c r="AW1055" s="23">
        <v>0.19406856</v>
      </c>
      <c r="AX1055" s="23">
        <v>0.71204482000000002</v>
      </c>
      <c r="AY1055" s="31">
        <v>1054</v>
      </c>
      <c r="AZ1055">
        <f t="shared" si="32"/>
        <v>0.48020000425047438</v>
      </c>
      <c r="BA1055">
        <f t="shared" si="33"/>
        <v>0.31857784043484827</v>
      </c>
    </row>
    <row r="1056" spans="1:53">
      <c r="A1056" s="20" t="s">
        <v>50</v>
      </c>
      <c r="B1056" s="21" t="s">
        <v>14228</v>
      </c>
      <c r="C1056" s="22" t="s">
        <v>14229</v>
      </c>
      <c r="D1056" s="21">
        <v>15</v>
      </c>
      <c r="E1056" s="22">
        <v>3</v>
      </c>
      <c r="F1056" s="22">
        <v>25</v>
      </c>
      <c r="G1056" s="21">
        <v>2</v>
      </c>
      <c r="H1056" s="21">
        <v>130</v>
      </c>
      <c r="I1056" s="21">
        <v>14</v>
      </c>
      <c r="J1056" s="21">
        <v>10.89</v>
      </c>
      <c r="K1056" s="21">
        <v>54.66</v>
      </c>
      <c r="L1056" s="21"/>
      <c r="M1056" s="21" t="s">
        <v>1243</v>
      </c>
      <c r="N1056" s="21" t="s">
        <v>69</v>
      </c>
      <c r="O1056" s="21" t="s">
        <v>1478</v>
      </c>
      <c r="P1056" s="21">
        <v>317772</v>
      </c>
      <c r="Q1056" s="21" t="s">
        <v>14231</v>
      </c>
      <c r="R1056" s="22" t="s">
        <v>14232</v>
      </c>
      <c r="S1056" s="21" t="s">
        <v>14233</v>
      </c>
      <c r="T1056" s="21" t="s">
        <v>14234</v>
      </c>
      <c r="U1056" s="21"/>
      <c r="V1056" s="22">
        <v>61.9</v>
      </c>
      <c r="W1056" s="22">
        <v>98.8</v>
      </c>
      <c r="X1056" s="22">
        <v>85.8</v>
      </c>
      <c r="Y1056" s="22">
        <v>95.1</v>
      </c>
      <c r="Z1056" s="22">
        <v>158.30000000000001</v>
      </c>
      <c r="AA1056" s="22">
        <v>100.2</v>
      </c>
      <c r="AB1056" s="24">
        <v>71970</v>
      </c>
      <c r="AC1056" s="24">
        <v>66770</v>
      </c>
      <c r="AD1056" s="24">
        <v>109900</v>
      </c>
      <c r="AE1056" s="24">
        <v>105200</v>
      </c>
      <c r="AF1056" s="24">
        <v>211900</v>
      </c>
      <c r="AG1056" s="24">
        <v>110200</v>
      </c>
      <c r="AH1056" s="25">
        <v>82810</v>
      </c>
      <c r="AI1056" s="25">
        <v>132200</v>
      </c>
      <c r="AJ1056" s="25">
        <v>114800</v>
      </c>
      <c r="AK1056" s="25">
        <v>127300</v>
      </c>
      <c r="AL1056" s="25">
        <v>211900</v>
      </c>
      <c r="AM1056" s="25">
        <v>134100</v>
      </c>
      <c r="AN1056" s="21" t="s">
        <v>50</v>
      </c>
      <c r="AO1056" s="21" t="s">
        <v>50</v>
      </c>
      <c r="AP1056" s="21" t="s">
        <v>50</v>
      </c>
      <c r="AQ1056" s="21" t="s">
        <v>50</v>
      </c>
      <c r="AR1056" s="21" t="s">
        <v>50</v>
      </c>
      <c r="AS1056" s="21" t="s">
        <v>50</v>
      </c>
      <c r="AT1056" s="21" t="s">
        <v>14235</v>
      </c>
      <c r="AU1056" s="23">
        <v>0.69675790000000004</v>
      </c>
      <c r="AV1056" s="23">
        <v>-0.52127060000000003</v>
      </c>
      <c r="AW1056" s="23">
        <v>0.19469786</v>
      </c>
      <c r="AX1056" s="23">
        <v>0.71063883000000005</v>
      </c>
      <c r="AY1056" s="31">
        <v>1055</v>
      </c>
      <c r="AZ1056">
        <f t="shared" si="32"/>
        <v>0.48130049182938389</v>
      </c>
      <c r="BA1056">
        <f t="shared" si="33"/>
        <v>0.31758369452734059</v>
      </c>
    </row>
    <row r="1057" spans="1:53">
      <c r="A1057" s="20" t="s">
        <v>50</v>
      </c>
      <c r="B1057" s="21" t="s">
        <v>21035</v>
      </c>
      <c r="C1057" s="22" t="s">
        <v>21036</v>
      </c>
      <c r="D1057" s="21">
        <v>2</v>
      </c>
      <c r="E1057" s="22">
        <v>2</v>
      </c>
      <c r="F1057" s="22">
        <v>3</v>
      </c>
      <c r="G1057" s="21">
        <v>2</v>
      </c>
      <c r="H1057" s="21">
        <v>1215</v>
      </c>
      <c r="I1057" s="21">
        <v>135.4</v>
      </c>
      <c r="J1057" s="21">
        <v>8.2799999999999994</v>
      </c>
      <c r="K1057" s="21">
        <v>7.89</v>
      </c>
      <c r="L1057" s="21" t="s">
        <v>2899</v>
      </c>
      <c r="M1057" s="21" t="s">
        <v>200</v>
      </c>
      <c r="N1057" s="21" t="s">
        <v>714</v>
      </c>
      <c r="O1057" s="21" t="s">
        <v>21037</v>
      </c>
      <c r="P1057" s="21">
        <v>57512</v>
      </c>
      <c r="Q1057" s="21" t="s">
        <v>21039</v>
      </c>
      <c r="R1057" s="22" t="s">
        <v>21040</v>
      </c>
      <c r="S1057" s="21" t="s">
        <v>21041</v>
      </c>
      <c r="T1057" s="21"/>
      <c r="U1057" s="21"/>
      <c r="V1057" s="22">
        <v>112.1</v>
      </c>
      <c r="W1057" s="22">
        <v>12</v>
      </c>
      <c r="X1057" s="22">
        <v>72.2</v>
      </c>
      <c r="Y1057" s="22">
        <v>67.400000000000006</v>
      </c>
      <c r="Z1057" s="22">
        <v>166.4</v>
      </c>
      <c r="AA1057" s="22">
        <v>170</v>
      </c>
      <c r="AB1057" s="24"/>
      <c r="AC1057" s="24"/>
      <c r="AD1057" s="24">
        <v>25510</v>
      </c>
      <c r="AE1057" s="24">
        <v>20530</v>
      </c>
      <c r="AF1057" s="24">
        <v>61360</v>
      </c>
      <c r="AG1057" s="24">
        <v>51540</v>
      </c>
      <c r="AH1057" s="25">
        <v>41330</v>
      </c>
      <c r="AI1057" s="25">
        <v>4414</v>
      </c>
      <c r="AJ1057" s="25">
        <v>26630</v>
      </c>
      <c r="AK1057" s="25">
        <v>24850</v>
      </c>
      <c r="AL1057" s="25">
        <v>61360</v>
      </c>
      <c r="AM1057" s="25">
        <v>62680</v>
      </c>
      <c r="AN1057" s="21" t="s">
        <v>63</v>
      </c>
      <c r="AO1057" s="21" t="s">
        <v>63</v>
      </c>
      <c r="AP1057" s="21" t="s">
        <v>62</v>
      </c>
      <c r="AQ1057" s="21" t="s">
        <v>62</v>
      </c>
      <c r="AR1057" s="21" t="s">
        <v>50</v>
      </c>
      <c r="AS1057" s="21" t="s">
        <v>50</v>
      </c>
      <c r="AT1057" s="21" t="s">
        <v>21042</v>
      </c>
      <c r="AU1057" s="23">
        <v>0.48608434</v>
      </c>
      <c r="AV1057" s="23">
        <v>-1.0407214</v>
      </c>
      <c r="AW1057" s="23">
        <v>0.19473267999999999</v>
      </c>
      <c r="AX1057" s="23">
        <v>0.71056116000000002</v>
      </c>
      <c r="AY1057" s="32">
        <v>1056</v>
      </c>
      <c r="AZ1057">
        <f t="shared" si="32"/>
        <v>0.48093070969696966</v>
      </c>
      <c r="BA1057">
        <f t="shared" si="33"/>
        <v>0.31791749028716404</v>
      </c>
    </row>
    <row r="1058" spans="1:53">
      <c r="A1058" s="20" t="s">
        <v>50</v>
      </c>
      <c r="B1058" s="21" t="s">
        <v>2777</v>
      </c>
      <c r="C1058" s="22" t="s">
        <v>2778</v>
      </c>
      <c r="D1058" s="21">
        <v>14</v>
      </c>
      <c r="E1058" s="22">
        <v>2</v>
      </c>
      <c r="F1058" s="22">
        <v>4</v>
      </c>
      <c r="G1058" s="21">
        <v>2</v>
      </c>
      <c r="H1058" s="21">
        <v>243</v>
      </c>
      <c r="I1058" s="21">
        <v>26</v>
      </c>
      <c r="J1058" s="21">
        <v>6.9</v>
      </c>
      <c r="K1058" s="21">
        <v>13.29</v>
      </c>
      <c r="L1058" s="21"/>
      <c r="M1058" s="21" t="s">
        <v>68</v>
      </c>
      <c r="N1058" s="21"/>
      <c r="O1058" s="21" t="s">
        <v>2779</v>
      </c>
      <c r="P1058" s="21">
        <v>339448</v>
      </c>
      <c r="Q1058" s="21" t="s">
        <v>2781</v>
      </c>
      <c r="R1058" s="22" t="s">
        <v>2782</v>
      </c>
      <c r="S1058" s="21" t="s">
        <v>2783</v>
      </c>
      <c r="T1058" s="21"/>
      <c r="U1058" s="21"/>
      <c r="V1058" s="22">
        <v>128</v>
      </c>
      <c r="W1058" s="22">
        <v>87.9</v>
      </c>
      <c r="X1058" s="22">
        <v>118.6</v>
      </c>
      <c r="Y1058" s="22">
        <v>86.4</v>
      </c>
      <c r="Z1058" s="22">
        <v>104.2</v>
      </c>
      <c r="AA1058" s="22">
        <v>74.900000000000006</v>
      </c>
      <c r="AB1058" s="24">
        <v>271800</v>
      </c>
      <c r="AC1058" s="24">
        <v>162000</v>
      </c>
      <c r="AD1058" s="24">
        <v>277600</v>
      </c>
      <c r="AE1058" s="24">
        <v>170400</v>
      </c>
      <c r="AF1058" s="24">
        <v>246100</v>
      </c>
      <c r="AG1058" s="24">
        <v>147500</v>
      </c>
      <c r="AH1058" s="25">
        <v>312700</v>
      </c>
      <c r="AI1058" s="25">
        <v>214800</v>
      </c>
      <c r="AJ1058" s="25">
        <v>289800</v>
      </c>
      <c r="AK1058" s="25">
        <v>211100</v>
      </c>
      <c r="AL1058" s="25">
        <v>254600</v>
      </c>
      <c r="AM1058" s="25">
        <v>182900</v>
      </c>
      <c r="AN1058" s="21" t="s">
        <v>50</v>
      </c>
      <c r="AO1058" s="21" t="s">
        <v>50</v>
      </c>
      <c r="AP1058" s="21" t="s">
        <v>50</v>
      </c>
      <c r="AQ1058" s="21" t="s">
        <v>62</v>
      </c>
      <c r="AR1058" s="21" t="s">
        <v>50</v>
      </c>
      <c r="AS1058" s="21" t="s">
        <v>62</v>
      </c>
      <c r="AT1058" s="21" t="s">
        <v>2784</v>
      </c>
      <c r="AU1058" s="23">
        <v>1.2601126199999999</v>
      </c>
      <c r="AV1058" s="23">
        <v>0.33355267999999999</v>
      </c>
      <c r="AW1058" s="23">
        <v>0.19530147</v>
      </c>
      <c r="AX1058" s="23">
        <v>0.70929449</v>
      </c>
      <c r="AY1058" s="31">
        <v>1057</v>
      </c>
      <c r="AZ1058">
        <f t="shared" si="32"/>
        <v>0.4818791237086093</v>
      </c>
      <c r="BA1058">
        <f t="shared" si="33"/>
        <v>0.31706188808879432</v>
      </c>
    </row>
    <row r="1059" spans="1:53">
      <c r="A1059" s="20" t="s">
        <v>50</v>
      </c>
      <c r="B1059" s="21" t="s">
        <v>3225</v>
      </c>
      <c r="C1059" s="22" t="s">
        <v>3226</v>
      </c>
      <c r="D1059" s="21">
        <v>3</v>
      </c>
      <c r="E1059" s="22">
        <v>1</v>
      </c>
      <c r="F1059" s="22">
        <v>4</v>
      </c>
      <c r="G1059" s="21">
        <v>1</v>
      </c>
      <c r="H1059" s="21">
        <v>680</v>
      </c>
      <c r="I1059" s="21">
        <v>77.099999999999994</v>
      </c>
      <c r="J1059" s="21">
        <v>6.57</v>
      </c>
      <c r="K1059" s="21">
        <v>12.34</v>
      </c>
      <c r="L1059" s="21" t="s">
        <v>3227</v>
      </c>
      <c r="M1059" s="21" t="s">
        <v>3228</v>
      </c>
      <c r="N1059" s="21" t="s">
        <v>108</v>
      </c>
      <c r="O1059" s="21" t="s">
        <v>3229</v>
      </c>
      <c r="P1059" s="21">
        <v>8443</v>
      </c>
      <c r="Q1059" s="21" t="s">
        <v>3231</v>
      </c>
      <c r="R1059" s="22" t="s">
        <v>3232</v>
      </c>
      <c r="S1059" s="21" t="s">
        <v>3233</v>
      </c>
      <c r="T1059" s="21" t="s">
        <v>3234</v>
      </c>
      <c r="U1059" s="21" t="s">
        <v>3235</v>
      </c>
      <c r="V1059" s="22">
        <v>83.8</v>
      </c>
      <c r="W1059" s="22">
        <v>121.7</v>
      </c>
      <c r="X1059" s="22">
        <v>152.4</v>
      </c>
      <c r="Y1059" s="22">
        <v>92.7</v>
      </c>
      <c r="Z1059" s="22">
        <v>98.4</v>
      </c>
      <c r="AA1059" s="22">
        <v>51</v>
      </c>
      <c r="AB1059" s="24">
        <v>78460</v>
      </c>
      <c r="AC1059" s="24">
        <v>108700</v>
      </c>
      <c r="AD1059" s="24">
        <v>157300</v>
      </c>
      <c r="AE1059" s="24">
        <v>82500</v>
      </c>
      <c r="AF1059" s="24">
        <v>106100</v>
      </c>
      <c r="AG1059" s="24">
        <v>45190</v>
      </c>
      <c r="AH1059" s="25">
        <v>90280</v>
      </c>
      <c r="AI1059" s="25">
        <v>131200</v>
      </c>
      <c r="AJ1059" s="25">
        <v>164200</v>
      </c>
      <c r="AK1059" s="25">
        <v>99890</v>
      </c>
      <c r="AL1059" s="25">
        <v>106100</v>
      </c>
      <c r="AM1059" s="25">
        <v>54960</v>
      </c>
      <c r="AN1059" s="21" t="s">
        <v>62</v>
      </c>
      <c r="AO1059" s="21" t="s">
        <v>50</v>
      </c>
      <c r="AP1059" s="21" t="s">
        <v>50</v>
      </c>
      <c r="AQ1059" s="21" t="s">
        <v>50</v>
      </c>
      <c r="AR1059" s="21" t="s">
        <v>50</v>
      </c>
      <c r="AS1059" s="21" t="s">
        <v>62</v>
      </c>
      <c r="AT1059" s="21" t="s">
        <v>3236</v>
      </c>
      <c r="AU1059" s="23">
        <v>1.47810726</v>
      </c>
      <c r="AV1059" s="23">
        <v>0.56375096000000002</v>
      </c>
      <c r="AW1059" s="23">
        <v>0.19535899000000001</v>
      </c>
      <c r="AX1059" s="23">
        <v>0.70916659000000004</v>
      </c>
      <c r="AY1059" s="31">
        <v>1058</v>
      </c>
      <c r="AZ1059">
        <f t="shared" si="32"/>
        <v>0.48156544982986771</v>
      </c>
      <c r="BA1059">
        <f t="shared" si="33"/>
        <v>0.31734467932185439</v>
      </c>
    </row>
    <row r="1060" spans="1:53">
      <c r="A1060" s="20" t="s">
        <v>50</v>
      </c>
      <c r="B1060" s="21" t="s">
        <v>14523</v>
      </c>
      <c r="C1060" s="22" t="s">
        <v>14524</v>
      </c>
      <c r="D1060" s="21">
        <v>4</v>
      </c>
      <c r="E1060" s="22">
        <v>2</v>
      </c>
      <c r="F1060" s="22">
        <v>13</v>
      </c>
      <c r="G1060" s="21">
        <v>2</v>
      </c>
      <c r="H1060" s="21">
        <v>501</v>
      </c>
      <c r="I1060" s="21">
        <v>55.4</v>
      </c>
      <c r="J1060" s="21">
        <v>9.19</v>
      </c>
      <c r="K1060" s="21">
        <v>47.15</v>
      </c>
      <c r="L1060" s="21" t="s">
        <v>14525</v>
      </c>
      <c r="M1060" s="21" t="s">
        <v>898</v>
      </c>
      <c r="N1060" s="21" t="s">
        <v>265</v>
      </c>
      <c r="O1060" s="21" t="s">
        <v>14526</v>
      </c>
      <c r="P1060" s="21">
        <v>23657</v>
      </c>
      <c r="Q1060" s="21" t="s">
        <v>14528</v>
      </c>
      <c r="R1060" s="22" t="s">
        <v>14529</v>
      </c>
      <c r="S1060" s="21" t="s">
        <v>14530</v>
      </c>
      <c r="T1060" s="21" t="s">
        <v>14531</v>
      </c>
      <c r="U1060" s="21" t="s">
        <v>14532</v>
      </c>
      <c r="V1060" s="22">
        <v>89.2</v>
      </c>
      <c r="W1060" s="22">
        <v>95</v>
      </c>
      <c r="X1060" s="22">
        <v>97</v>
      </c>
      <c r="Y1060" s="22">
        <v>90.9</v>
      </c>
      <c r="Z1060" s="22">
        <v>115.9</v>
      </c>
      <c r="AA1060" s="22">
        <v>112.1</v>
      </c>
      <c r="AB1060" s="24">
        <v>1922000</v>
      </c>
      <c r="AC1060" s="24">
        <v>1951000</v>
      </c>
      <c r="AD1060" s="24">
        <v>2303000</v>
      </c>
      <c r="AE1060" s="24">
        <v>1862000</v>
      </c>
      <c r="AF1060" s="24">
        <v>2874000</v>
      </c>
      <c r="AG1060" s="24">
        <v>2286000</v>
      </c>
      <c r="AH1060" s="25">
        <v>2212000</v>
      </c>
      <c r="AI1060" s="25">
        <v>2355000</v>
      </c>
      <c r="AJ1060" s="25">
        <v>2404000</v>
      </c>
      <c r="AK1060" s="25">
        <v>2254000</v>
      </c>
      <c r="AL1060" s="25">
        <v>2874000</v>
      </c>
      <c r="AM1060" s="25">
        <v>2781000</v>
      </c>
      <c r="AN1060" s="21" t="s">
        <v>50</v>
      </c>
      <c r="AO1060" s="21" t="s">
        <v>50</v>
      </c>
      <c r="AP1060" s="21" t="s">
        <v>50</v>
      </c>
      <c r="AQ1060" s="21" t="s">
        <v>50</v>
      </c>
      <c r="AR1060" s="21" t="s">
        <v>50</v>
      </c>
      <c r="AS1060" s="21" t="s">
        <v>50</v>
      </c>
      <c r="AT1060" s="21" t="s">
        <v>14533</v>
      </c>
      <c r="AU1060" s="23">
        <v>0.88143669000000002</v>
      </c>
      <c r="AV1060" s="23">
        <v>-0.18207110000000001</v>
      </c>
      <c r="AW1060" s="23">
        <v>0.19555470999999999</v>
      </c>
      <c r="AX1060" s="23">
        <v>0.70873171999999995</v>
      </c>
      <c r="AY1060" s="32">
        <v>1059</v>
      </c>
      <c r="AZ1060">
        <f t="shared" si="32"/>
        <v>0.48159271357884798</v>
      </c>
      <c r="BA1060">
        <f t="shared" si="33"/>
        <v>0.31732009250695498</v>
      </c>
    </row>
    <row r="1061" spans="1:53">
      <c r="A1061" s="20" t="s">
        <v>50</v>
      </c>
      <c r="B1061" s="21" t="s">
        <v>10800</v>
      </c>
      <c r="C1061" s="22" t="s">
        <v>10801</v>
      </c>
      <c r="D1061" s="21">
        <v>13</v>
      </c>
      <c r="E1061" s="22">
        <v>10</v>
      </c>
      <c r="F1061" s="22">
        <v>44</v>
      </c>
      <c r="G1061" s="21">
        <v>10</v>
      </c>
      <c r="H1061" s="21">
        <v>859</v>
      </c>
      <c r="I1061" s="21">
        <v>96.3</v>
      </c>
      <c r="J1061" s="21">
        <v>9.06</v>
      </c>
      <c r="K1061" s="21">
        <v>119</v>
      </c>
      <c r="L1061" s="21" t="s">
        <v>353</v>
      </c>
      <c r="M1061" s="21" t="s">
        <v>68</v>
      </c>
      <c r="N1061" s="21" t="s">
        <v>108</v>
      </c>
      <c r="O1061" s="21" t="s">
        <v>982</v>
      </c>
      <c r="P1061" s="21">
        <v>57062</v>
      </c>
      <c r="Q1061" s="21" t="s">
        <v>10803</v>
      </c>
      <c r="R1061" s="22" t="s">
        <v>10804</v>
      </c>
      <c r="S1061" s="21" t="s">
        <v>10805</v>
      </c>
      <c r="T1061" s="21"/>
      <c r="U1061" s="21"/>
      <c r="V1061" s="22">
        <v>91.7</v>
      </c>
      <c r="W1061" s="22">
        <v>97</v>
      </c>
      <c r="X1061" s="22">
        <v>98.4</v>
      </c>
      <c r="Y1061" s="22">
        <v>97.4</v>
      </c>
      <c r="Z1061" s="22">
        <v>114.3</v>
      </c>
      <c r="AA1061" s="22">
        <v>101.1</v>
      </c>
      <c r="AB1061" s="24">
        <v>3600000</v>
      </c>
      <c r="AC1061" s="24">
        <v>3641000</v>
      </c>
      <c r="AD1061" s="24">
        <v>4233000</v>
      </c>
      <c r="AE1061" s="24">
        <v>3642000</v>
      </c>
      <c r="AF1061" s="24">
        <v>5191000</v>
      </c>
      <c r="AG1061" s="24">
        <v>3707000</v>
      </c>
      <c r="AH1061" s="25">
        <v>4187000</v>
      </c>
      <c r="AI1061" s="25">
        <v>4430000</v>
      </c>
      <c r="AJ1061" s="25">
        <v>4494000</v>
      </c>
      <c r="AK1061" s="25">
        <v>4447000</v>
      </c>
      <c r="AL1061" s="25">
        <v>5216000</v>
      </c>
      <c r="AM1061" s="25">
        <v>4616000</v>
      </c>
      <c r="AN1061" s="21" t="s">
        <v>50</v>
      </c>
      <c r="AO1061" s="21" t="s">
        <v>50</v>
      </c>
      <c r="AP1061" s="21" t="s">
        <v>50</v>
      </c>
      <c r="AQ1061" s="21" t="s">
        <v>50</v>
      </c>
      <c r="AR1061" s="21" t="s">
        <v>50</v>
      </c>
      <c r="AS1061" s="21" t="s">
        <v>50</v>
      </c>
      <c r="AT1061" s="21" t="s">
        <v>10806</v>
      </c>
      <c r="AU1061" s="23">
        <v>0.91815082999999997</v>
      </c>
      <c r="AV1061" s="23">
        <v>-0.1231969</v>
      </c>
      <c r="AW1061" s="23">
        <v>0.19568384999999999</v>
      </c>
      <c r="AX1061" s="23">
        <v>0.70844503000000003</v>
      </c>
      <c r="AY1061" s="31">
        <v>1060</v>
      </c>
      <c r="AZ1061">
        <f t="shared" si="32"/>
        <v>0.48145611396226412</v>
      </c>
      <c r="BA1061">
        <f t="shared" si="33"/>
        <v>0.3174432938616813</v>
      </c>
    </row>
    <row r="1062" spans="1:53">
      <c r="A1062" s="20" t="s">
        <v>50</v>
      </c>
      <c r="B1062" s="21" t="s">
        <v>343</v>
      </c>
      <c r="C1062" s="22" t="s">
        <v>344</v>
      </c>
      <c r="D1062" s="21">
        <v>5</v>
      </c>
      <c r="E1062" s="22">
        <v>1</v>
      </c>
      <c r="F1062" s="22">
        <v>5</v>
      </c>
      <c r="G1062" s="21">
        <v>1</v>
      </c>
      <c r="H1062" s="21">
        <v>332</v>
      </c>
      <c r="I1062" s="21">
        <v>37.5</v>
      </c>
      <c r="J1062" s="21">
        <v>7.87</v>
      </c>
      <c r="K1062" s="21">
        <v>22.04</v>
      </c>
      <c r="L1062" s="21" t="s">
        <v>345</v>
      </c>
      <c r="M1062" s="21"/>
      <c r="N1062" s="21" t="s">
        <v>108</v>
      </c>
      <c r="O1062" s="21" t="s">
        <v>346</v>
      </c>
      <c r="P1062" s="21">
        <v>26973</v>
      </c>
      <c r="Q1062" s="21" t="s">
        <v>348</v>
      </c>
      <c r="R1062" s="22" t="s">
        <v>349</v>
      </c>
      <c r="S1062" s="21" t="s">
        <v>350</v>
      </c>
      <c r="T1062" s="21"/>
      <c r="U1062" s="21"/>
      <c r="V1062" s="22">
        <v>177.4</v>
      </c>
      <c r="W1062" s="22">
        <v>267.7</v>
      </c>
      <c r="X1062" s="22">
        <v>24</v>
      </c>
      <c r="Y1062" s="22">
        <v>15.3</v>
      </c>
      <c r="Z1062" s="22">
        <v>67.099999999999994</v>
      </c>
      <c r="AA1062" s="22">
        <v>48.5</v>
      </c>
      <c r="AB1062" s="24">
        <v>88820</v>
      </c>
      <c r="AC1062" s="24">
        <v>127800</v>
      </c>
      <c r="AD1062" s="24"/>
      <c r="AE1062" s="24"/>
      <c r="AF1062" s="24"/>
      <c r="AG1062" s="24"/>
      <c r="AH1062" s="25">
        <v>102200</v>
      </c>
      <c r="AI1062" s="25">
        <v>154200</v>
      </c>
      <c r="AJ1062" s="25">
        <v>13820</v>
      </c>
      <c r="AK1062" s="25">
        <v>8800</v>
      </c>
      <c r="AL1062" s="25">
        <v>38660</v>
      </c>
      <c r="AM1062" s="25">
        <v>27960</v>
      </c>
      <c r="AN1062" s="21" t="s">
        <v>50</v>
      </c>
      <c r="AO1062" s="21" t="s">
        <v>50</v>
      </c>
      <c r="AP1062" s="21" t="s">
        <v>63</v>
      </c>
      <c r="AQ1062" s="21" t="s">
        <v>50</v>
      </c>
      <c r="AR1062" s="21" t="s">
        <v>50</v>
      </c>
      <c r="AS1062" s="21" t="s">
        <v>50</v>
      </c>
      <c r="AT1062" s="21" t="s">
        <v>64</v>
      </c>
      <c r="AU1062" s="26">
        <v>3.5832067400000001</v>
      </c>
      <c r="AV1062" s="23">
        <v>1.84125129</v>
      </c>
      <c r="AW1062" s="23">
        <v>0.19611239</v>
      </c>
      <c r="AX1062" s="23">
        <v>0.70749496999999995</v>
      </c>
      <c r="AY1062" s="31">
        <v>1061</v>
      </c>
      <c r="AZ1062">
        <f t="shared" si="32"/>
        <v>0.48205571453345897</v>
      </c>
      <c r="BA1062">
        <f t="shared" si="33"/>
        <v>0.3169027644248239</v>
      </c>
    </row>
    <row r="1063" spans="1:53">
      <c r="A1063" s="20" t="s">
        <v>50</v>
      </c>
      <c r="B1063" s="21" t="s">
        <v>6618</v>
      </c>
      <c r="C1063" s="22" t="s">
        <v>6619</v>
      </c>
      <c r="D1063" s="21">
        <v>10</v>
      </c>
      <c r="E1063" s="22">
        <v>4</v>
      </c>
      <c r="F1063" s="22">
        <v>32</v>
      </c>
      <c r="G1063" s="21">
        <v>4</v>
      </c>
      <c r="H1063" s="21">
        <v>802</v>
      </c>
      <c r="I1063" s="21">
        <v>92.2</v>
      </c>
      <c r="J1063" s="21">
        <v>8.18</v>
      </c>
      <c r="K1063" s="21">
        <v>122.98</v>
      </c>
      <c r="L1063" s="21" t="s">
        <v>6620</v>
      </c>
      <c r="M1063" s="21" t="s">
        <v>151</v>
      </c>
      <c r="N1063" s="21" t="s">
        <v>69</v>
      </c>
      <c r="O1063" s="21" t="s">
        <v>6621</v>
      </c>
      <c r="P1063" s="21">
        <v>988</v>
      </c>
      <c r="Q1063" s="21" t="s">
        <v>6623</v>
      </c>
      <c r="R1063" s="22" t="s">
        <v>6624</v>
      </c>
      <c r="S1063" s="21" t="s">
        <v>6625</v>
      </c>
      <c r="T1063" s="21" t="s">
        <v>238</v>
      </c>
      <c r="U1063" s="21"/>
      <c r="V1063" s="22">
        <v>102.6</v>
      </c>
      <c r="W1063" s="22">
        <v>111.9</v>
      </c>
      <c r="X1063" s="22">
        <v>109.8</v>
      </c>
      <c r="Y1063" s="22">
        <v>103.7</v>
      </c>
      <c r="Z1063" s="22">
        <v>100.1</v>
      </c>
      <c r="AA1063" s="22">
        <v>71.900000000000006</v>
      </c>
      <c r="AB1063" s="24">
        <v>1666000</v>
      </c>
      <c r="AC1063" s="24">
        <v>1724000</v>
      </c>
      <c r="AD1063" s="24">
        <v>1965000</v>
      </c>
      <c r="AE1063" s="24">
        <v>1560000</v>
      </c>
      <c r="AF1063" s="24">
        <v>1830000</v>
      </c>
      <c r="AG1063" s="24">
        <v>1098000</v>
      </c>
      <c r="AH1063" s="25">
        <v>1917000</v>
      </c>
      <c r="AI1063" s="25">
        <v>2090000</v>
      </c>
      <c r="AJ1063" s="25">
        <v>2051000</v>
      </c>
      <c r="AK1063" s="25">
        <v>1938000</v>
      </c>
      <c r="AL1063" s="25">
        <v>1871000</v>
      </c>
      <c r="AM1063" s="25">
        <v>1343000</v>
      </c>
      <c r="AN1063" s="21" t="s">
        <v>50</v>
      </c>
      <c r="AO1063" s="21" t="s">
        <v>50</v>
      </c>
      <c r="AP1063" s="21" t="s">
        <v>50</v>
      </c>
      <c r="AQ1063" s="21" t="s">
        <v>50</v>
      </c>
      <c r="AR1063" s="21" t="s">
        <v>50</v>
      </c>
      <c r="AS1063" s="21" t="s">
        <v>50</v>
      </c>
      <c r="AT1063" s="21" t="s">
        <v>6626</v>
      </c>
      <c r="AU1063" s="23">
        <v>1.1758970799999999</v>
      </c>
      <c r="AV1063" s="23">
        <v>0.23376179999999999</v>
      </c>
      <c r="AW1063" s="23">
        <v>0.19660427</v>
      </c>
      <c r="AX1063" s="23">
        <v>0.70640705999999998</v>
      </c>
      <c r="AY1063" s="32">
        <v>1062</v>
      </c>
      <c r="AZ1063">
        <f t="shared" si="32"/>
        <v>0.48280973273069677</v>
      </c>
      <c r="BA1063">
        <f t="shared" si="33"/>
        <v>0.31622398375150812</v>
      </c>
    </row>
    <row r="1064" spans="1:53">
      <c r="A1064" s="20" t="s">
        <v>50</v>
      </c>
      <c r="B1064" s="21" t="s">
        <v>13694</v>
      </c>
      <c r="C1064" s="22" t="s">
        <v>13695</v>
      </c>
      <c r="D1064" s="21">
        <v>2</v>
      </c>
      <c r="E1064" s="22">
        <v>1</v>
      </c>
      <c r="F1064" s="22">
        <v>31</v>
      </c>
      <c r="G1064" s="21">
        <v>1</v>
      </c>
      <c r="H1064" s="21">
        <v>449</v>
      </c>
      <c r="I1064" s="21">
        <v>49.2</v>
      </c>
      <c r="J1064" s="21">
        <v>6.3</v>
      </c>
      <c r="K1064" s="21">
        <v>75.95</v>
      </c>
      <c r="L1064" s="21" t="s">
        <v>67</v>
      </c>
      <c r="M1064" s="21" t="s">
        <v>127</v>
      </c>
      <c r="N1064" s="21" t="s">
        <v>69</v>
      </c>
      <c r="O1064" s="21" t="s">
        <v>5405</v>
      </c>
      <c r="P1064" s="21">
        <v>3187</v>
      </c>
      <c r="Q1064" s="21" t="s">
        <v>13697</v>
      </c>
      <c r="R1064" s="22" t="s">
        <v>13698</v>
      </c>
      <c r="S1064" s="21" t="s">
        <v>13699</v>
      </c>
      <c r="T1064" s="21" t="s">
        <v>3293</v>
      </c>
      <c r="U1064" s="21" t="s">
        <v>13700</v>
      </c>
      <c r="V1064" s="22">
        <v>95.4</v>
      </c>
      <c r="W1064" s="22">
        <v>81.8</v>
      </c>
      <c r="X1064" s="22">
        <v>105.3</v>
      </c>
      <c r="Y1064" s="22">
        <v>99.3</v>
      </c>
      <c r="Z1064" s="22">
        <v>109</v>
      </c>
      <c r="AA1064" s="22">
        <v>109.2</v>
      </c>
      <c r="AB1064" s="24">
        <v>1613000</v>
      </c>
      <c r="AC1064" s="24">
        <v>1319000</v>
      </c>
      <c r="AD1064" s="24">
        <v>1962000</v>
      </c>
      <c r="AE1064" s="24">
        <v>1595000</v>
      </c>
      <c r="AF1064" s="24">
        <v>2121000</v>
      </c>
      <c r="AG1064" s="24">
        <v>1746000</v>
      </c>
      <c r="AH1064" s="25">
        <v>1856000</v>
      </c>
      <c r="AI1064" s="25">
        <v>1592000</v>
      </c>
      <c r="AJ1064" s="25">
        <v>2049000</v>
      </c>
      <c r="AK1064" s="25">
        <v>1931000</v>
      </c>
      <c r="AL1064" s="25">
        <v>2121000</v>
      </c>
      <c r="AM1064" s="25">
        <v>2124000</v>
      </c>
      <c r="AN1064" s="21" t="s">
        <v>50</v>
      </c>
      <c r="AO1064" s="21" t="s">
        <v>50</v>
      </c>
      <c r="AP1064" s="21" t="s">
        <v>50</v>
      </c>
      <c r="AQ1064" s="21" t="s">
        <v>50</v>
      </c>
      <c r="AR1064" s="21" t="s">
        <v>50</v>
      </c>
      <c r="AS1064" s="21" t="s">
        <v>50</v>
      </c>
      <c r="AT1064" s="21" t="s">
        <v>4536</v>
      </c>
      <c r="AU1064" s="23">
        <v>0.88994348999999995</v>
      </c>
      <c r="AV1064" s="23">
        <v>-0.16821439999999999</v>
      </c>
      <c r="AW1064" s="23">
        <v>0.19778913000000001</v>
      </c>
      <c r="AX1064" s="23">
        <v>0.70379756999999998</v>
      </c>
      <c r="AY1064" s="31">
        <v>1063</v>
      </c>
      <c r="AZ1064">
        <f t="shared" si="32"/>
        <v>0.48526251273753523</v>
      </c>
      <c r="BA1064">
        <f t="shared" si="33"/>
        <v>0.31402325729394787</v>
      </c>
    </row>
    <row r="1065" spans="1:53">
      <c r="A1065" s="20" t="s">
        <v>50</v>
      </c>
      <c r="B1065" s="21" t="s">
        <v>7020</v>
      </c>
      <c r="C1065" s="22" t="s">
        <v>7021</v>
      </c>
      <c r="D1065" s="21">
        <v>2</v>
      </c>
      <c r="E1065" s="22">
        <v>4</v>
      </c>
      <c r="F1065" s="22">
        <v>51</v>
      </c>
      <c r="G1065" s="21">
        <v>4</v>
      </c>
      <c r="H1065" s="21">
        <v>1074</v>
      </c>
      <c r="I1065" s="21">
        <v>116.9</v>
      </c>
      <c r="J1065" s="21">
        <v>9.0399999999999991</v>
      </c>
      <c r="K1065" s="21">
        <v>173.43</v>
      </c>
      <c r="L1065" s="21"/>
      <c r="M1065" s="21" t="s">
        <v>151</v>
      </c>
      <c r="N1065" s="21" t="s">
        <v>69</v>
      </c>
      <c r="O1065" s="21" t="s">
        <v>7022</v>
      </c>
      <c r="P1065" s="21">
        <v>51663</v>
      </c>
      <c r="Q1065" s="21" t="s">
        <v>7024</v>
      </c>
      <c r="R1065" s="22" t="s">
        <v>7025</v>
      </c>
      <c r="S1065" s="21" t="s">
        <v>7026</v>
      </c>
      <c r="T1065" s="21"/>
      <c r="U1065" s="21" t="s">
        <v>7027</v>
      </c>
      <c r="V1065" s="22">
        <v>106.7</v>
      </c>
      <c r="W1065" s="22">
        <v>95.9</v>
      </c>
      <c r="X1065" s="22">
        <v>110.5</v>
      </c>
      <c r="Y1065" s="22">
        <v>99.8</v>
      </c>
      <c r="Z1065" s="22">
        <v>98.6</v>
      </c>
      <c r="AA1065" s="22">
        <v>88.5</v>
      </c>
      <c r="AB1065" s="24">
        <v>12800000</v>
      </c>
      <c r="AC1065" s="24">
        <v>10960000</v>
      </c>
      <c r="AD1065" s="24">
        <v>14610000</v>
      </c>
      <c r="AE1065" s="24">
        <v>11380000</v>
      </c>
      <c r="AF1065" s="24">
        <v>13610000</v>
      </c>
      <c r="AG1065" s="24">
        <v>10040000</v>
      </c>
      <c r="AH1065" s="25">
        <v>14730000</v>
      </c>
      <c r="AI1065" s="25">
        <v>13230000</v>
      </c>
      <c r="AJ1065" s="25">
        <v>15260000</v>
      </c>
      <c r="AK1065" s="25">
        <v>13780000</v>
      </c>
      <c r="AL1065" s="25">
        <v>13610000</v>
      </c>
      <c r="AM1065" s="25">
        <v>12220000</v>
      </c>
      <c r="AN1065" s="21" t="s">
        <v>50</v>
      </c>
      <c r="AO1065" s="21" t="s">
        <v>50</v>
      </c>
      <c r="AP1065" s="21" t="s">
        <v>50</v>
      </c>
      <c r="AQ1065" s="21" t="s">
        <v>50</v>
      </c>
      <c r="AR1065" s="21" t="s">
        <v>50</v>
      </c>
      <c r="AS1065" s="21" t="s">
        <v>50</v>
      </c>
      <c r="AT1065" s="21" t="s">
        <v>7028</v>
      </c>
      <c r="AU1065" s="23">
        <v>1.09137869</v>
      </c>
      <c r="AV1065" s="23">
        <v>0.12615177</v>
      </c>
      <c r="AW1065" s="23">
        <v>0.19794571999999999</v>
      </c>
      <c r="AX1065" s="23">
        <v>0.70345387000000004</v>
      </c>
      <c r="AY1065" s="31">
        <v>1064</v>
      </c>
      <c r="AZ1065">
        <f t="shared" si="32"/>
        <v>0.48519026105263163</v>
      </c>
      <c r="BA1065">
        <f t="shared" si="33"/>
        <v>0.3140879250634</v>
      </c>
    </row>
    <row r="1066" spans="1:53">
      <c r="A1066" s="20" t="s">
        <v>50</v>
      </c>
      <c r="B1066" s="21" t="s">
        <v>2640</v>
      </c>
      <c r="C1066" s="22" t="s">
        <v>2641</v>
      </c>
      <c r="D1066" s="21">
        <v>4</v>
      </c>
      <c r="E1066" s="22">
        <v>2</v>
      </c>
      <c r="F1066" s="22">
        <v>4</v>
      </c>
      <c r="G1066" s="21">
        <v>2</v>
      </c>
      <c r="H1066" s="21">
        <v>700</v>
      </c>
      <c r="I1066" s="21">
        <v>77.2</v>
      </c>
      <c r="J1066" s="21">
        <v>8.5399999999999991</v>
      </c>
      <c r="K1066" s="21">
        <v>11.33</v>
      </c>
      <c r="L1066" s="21" t="s">
        <v>574</v>
      </c>
      <c r="M1066" s="21" t="s">
        <v>68</v>
      </c>
      <c r="N1066" s="21" t="s">
        <v>108</v>
      </c>
      <c r="O1066" s="21" t="s">
        <v>2642</v>
      </c>
      <c r="P1066" s="21">
        <v>10389</v>
      </c>
      <c r="Q1066" s="21" t="s">
        <v>2644</v>
      </c>
      <c r="R1066" s="22" t="s">
        <v>2645</v>
      </c>
      <c r="S1066" s="21" t="s">
        <v>2646</v>
      </c>
      <c r="T1066" s="21"/>
      <c r="U1066" s="21"/>
      <c r="V1066" s="22">
        <v>104.2</v>
      </c>
      <c r="W1066" s="22">
        <v>89.2</v>
      </c>
      <c r="X1066" s="22">
        <v>161.6</v>
      </c>
      <c r="Y1066" s="22">
        <v>75.2</v>
      </c>
      <c r="Z1066" s="22">
        <v>70.7</v>
      </c>
      <c r="AA1066" s="22">
        <v>99.1</v>
      </c>
      <c r="AB1066" s="24">
        <v>173900</v>
      </c>
      <c r="AC1066" s="24">
        <v>141900</v>
      </c>
      <c r="AD1066" s="24">
        <v>297400</v>
      </c>
      <c r="AE1066" s="24">
        <v>119400</v>
      </c>
      <c r="AF1066" s="24">
        <v>135800</v>
      </c>
      <c r="AG1066" s="24">
        <v>156600</v>
      </c>
      <c r="AH1066" s="25">
        <v>200100</v>
      </c>
      <c r="AI1066" s="25">
        <v>171300</v>
      </c>
      <c r="AJ1066" s="25">
        <v>310500</v>
      </c>
      <c r="AK1066" s="25">
        <v>144500</v>
      </c>
      <c r="AL1066" s="25">
        <v>135800</v>
      </c>
      <c r="AM1066" s="25">
        <v>190500</v>
      </c>
      <c r="AN1066" s="21" t="s">
        <v>50</v>
      </c>
      <c r="AO1066" s="21" t="s">
        <v>50</v>
      </c>
      <c r="AP1066" s="21" t="s">
        <v>50</v>
      </c>
      <c r="AQ1066" s="21" t="s">
        <v>50</v>
      </c>
      <c r="AR1066" s="21" t="s">
        <v>62</v>
      </c>
      <c r="AS1066" s="21" t="s">
        <v>62</v>
      </c>
      <c r="AT1066" s="21" t="s">
        <v>2647</v>
      </c>
      <c r="AU1066" s="23">
        <v>1.4483708799999999</v>
      </c>
      <c r="AV1066" s="23">
        <v>0.53443107999999995</v>
      </c>
      <c r="AW1066" s="23">
        <v>0.19819829999999999</v>
      </c>
      <c r="AX1066" s="23">
        <v>0.70290008000000004</v>
      </c>
      <c r="AY1066" s="32">
        <v>1065</v>
      </c>
      <c r="AZ1066">
        <f t="shared" si="32"/>
        <v>0.48535320788732389</v>
      </c>
      <c r="BA1066">
        <f t="shared" si="33"/>
        <v>0.31394209560994402</v>
      </c>
    </row>
    <row r="1067" spans="1:53">
      <c r="A1067" s="20" t="s">
        <v>50</v>
      </c>
      <c r="B1067" s="21" t="s">
        <v>14839</v>
      </c>
      <c r="C1067" s="22" t="s">
        <v>14840</v>
      </c>
      <c r="D1067" s="21">
        <v>1</v>
      </c>
      <c r="E1067" s="22">
        <v>1</v>
      </c>
      <c r="F1067" s="22">
        <v>7</v>
      </c>
      <c r="G1067" s="21">
        <v>1</v>
      </c>
      <c r="H1067" s="21">
        <v>741</v>
      </c>
      <c r="I1067" s="21">
        <v>82.5</v>
      </c>
      <c r="J1067" s="21">
        <v>5.0599999999999996</v>
      </c>
      <c r="K1067" s="21">
        <v>22.48</v>
      </c>
      <c r="L1067" s="21" t="s">
        <v>53</v>
      </c>
      <c r="M1067" s="21" t="s">
        <v>127</v>
      </c>
      <c r="N1067" s="21" t="s">
        <v>108</v>
      </c>
      <c r="O1067" s="21" t="s">
        <v>14841</v>
      </c>
      <c r="P1067" s="21">
        <v>23397</v>
      </c>
      <c r="Q1067" s="21" t="s">
        <v>14843</v>
      </c>
      <c r="R1067" s="22" t="s">
        <v>14844</v>
      </c>
      <c r="S1067" s="21" t="s">
        <v>14845</v>
      </c>
      <c r="T1067" s="21" t="s">
        <v>13257</v>
      </c>
      <c r="U1067" s="21" t="s">
        <v>532</v>
      </c>
      <c r="V1067" s="22">
        <v>87.4</v>
      </c>
      <c r="W1067" s="22">
        <v>76.5</v>
      </c>
      <c r="X1067" s="22">
        <v>105.2</v>
      </c>
      <c r="Y1067" s="22">
        <v>130.5</v>
      </c>
      <c r="Z1067" s="22">
        <v>95.7</v>
      </c>
      <c r="AA1067" s="22">
        <v>104.7</v>
      </c>
      <c r="AB1067" s="24">
        <v>2515000</v>
      </c>
      <c r="AC1067" s="24">
        <v>2098000</v>
      </c>
      <c r="AD1067" s="24">
        <v>3339000</v>
      </c>
      <c r="AE1067" s="24">
        <v>3570000</v>
      </c>
      <c r="AF1067" s="24">
        <v>3170000</v>
      </c>
      <c r="AG1067" s="24">
        <v>2850000</v>
      </c>
      <c r="AH1067" s="25">
        <v>2894000</v>
      </c>
      <c r="AI1067" s="25">
        <v>2533000</v>
      </c>
      <c r="AJ1067" s="25">
        <v>3486000</v>
      </c>
      <c r="AK1067" s="25">
        <v>4322000</v>
      </c>
      <c r="AL1067" s="25">
        <v>3170000</v>
      </c>
      <c r="AM1067" s="25">
        <v>3466000</v>
      </c>
      <c r="AN1067" s="21" t="s">
        <v>50</v>
      </c>
      <c r="AO1067" s="21" t="s">
        <v>50</v>
      </c>
      <c r="AP1067" s="21" t="s">
        <v>50</v>
      </c>
      <c r="AQ1067" s="21" t="s">
        <v>50</v>
      </c>
      <c r="AR1067" s="21" t="s">
        <v>50</v>
      </c>
      <c r="AS1067" s="21" t="s">
        <v>50</v>
      </c>
      <c r="AT1067" s="21" t="s">
        <v>14846</v>
      </c>
      <c r="AU1067" s="23">
        <v>0.81325329999999996</v>
      </c>
      <c r="AV1067" s="23">
        <v>-0.29822330000000002</v>
      </c>
      <c r="AW1067" s="23">
        <v>0.19864944000000001</v>
      </c>
      <c r="AX1067" s="23">
        <v>0.70191265999999997</v>
      </c>
      <c r="AY1067" s="31">
        <v>1066</v>
      </c>
      <c r="AZ1067">
        <f t="shared" si="32"/>
        <v>0.48600163181988743</v>
      </c>
      <c r="BA1067">
        <f t="shared" si="33"/>
        <v>0.31336227252951154</v>
      </c>
    </row>
    <row r="1068" spans="1:53">
      <c r="A1068" s="20" t="s">
        <v>50</v>
      </c>
      <c r="B1068" s="21" t="s">
        <v>21137</v>
      </c>
      <c r="C1068" s="22" t="s">
        <v>21138</v>
      </c>
      <c r="D1068" s="21">
        <v>3</v>
      </c>
      <c r="E1068" s="22">
        <v>1</v>
      </c>
      <c r="F1068" s="22">
        <v>2</v>
      </c>
      <c r="G1068" s="21">
        <v>1</v>
      </c>
      <c r="H1068" s="21">
        <v>543</v>
      </c>
      <c r="I1068" s="21">
        <v>63</v>
      </c>
      <c r="J1068" s="21">
        <v>7.33</v>
      </c>
      <c r="K1068" s="21">
        <v>0</v>
      </c>
      <c r="L1068" s="21" t="s">
        <v>353</v>
      </c>
      <c r="M1068" s="21" t="s">
        <v>575</v>
      </c>
      <c r="N1068" s="21" t="s">
        <v>108</v>
      </c>
      <c r="O1068" s="21" t="s">
        <v>2492</v>
      </c>
      <c r="P1068" s="21">
        <v>84186</v>
      </c>
      <c r="Q1068" s="21" t="s">
        <v>21140</v>
      </c>
      <c r="R1068" s="22" t="s">
        <v>21141</v>
      </c>
      <c r="S1068" s="21" t="s">
        <v>21142</v>
      </c>
      <c r="T1068" s="21"/>
      <c r="U1068" s="21"/>
      <c r="V1068" s="22">
        <v>57.5</v>
      </c>
      <c r="W1068" s="22">
        <v>57.3</v>
      </c>
      <c r="X1068" s="22">
        <v>116.7</v>
      </c>
      <c r="Y1068" s="22">
        <v>140.69999999999999</v>
      </c>
      <c r="Z1068" s="22">
        <v>78.8</v>
      </c>
      <c r="AA1068" s="22">
        <v>148.9</v>
      </c>
      <c r="AB1068" s="24">
        <v>77630</v>
      </c>
      <c r="AC1068" s="24">
        <v>73730</v>
      </c>
      <c r="AD1068" s="24">
        <v>173400</v>
      </c>
      <c r="AE1068" s="24">
        <v>180400</v>
      </c>
      <c r="AF1068" s="24">
        <v>122300</v>
      </c>
      <c r="AG1068" s="24">
        <v>190100</v>
      </c>
      <c r="AH1068" s="25">
        <v>89320</v>
      </c>
      <c r="AI1068" s="25">
        <v>89000</v>
      </c>
      <c r="AJ1068" s="25">
        <v>181100</v>
      </c>
      <c r="AK1068" s="25">
        <v>218400</v>
      </c>
      <c r="AL1068" s="25">
        <v>122300</v>
      </c>
      <c r="AM1068" s="25">
        <v>231200</v>
      </c>
      <c r="AN1068" s="21" t="s">
        <v>62</v>
      </c>
      <c r="AO1068" s="21" t="s">
        <v>62</v>
      </c>
      <c r="AP1068" s="21" t="s">
        <v>62</v>
      </c>
      <c r="AQ1068" s="21" t="s">
        <v>50</v>
      </c>
      <c r="AR1068" s="21" t="s">
        <v>62</v>
      </c>
      <c r="AS1068" s="21" t="s">
        <v>50</v>
      </c>
      <c r="AT1068" s="21" t="s">
        <v>21143</v>
      </c>
      <c r="AU1068" s="23">
        <v>0.62849316</v>
      </c>
      <c r="AV1068" s="23">
        <v>-0.67003109999999999</v>
      </c>
      <c r="AW1068" s="23">
        <v>0.19879429000000001</v>
      </c>
      <c r="AX1068" s="23">
        <v>0.70159609999999994</v>
      </c>
      <c r="AY1068" s="31">
        <v>1067</v>
      </c>
      <c r="AZ1068">
        <f t="shared" si="32"/>
        <v>0.48590019523898786</v>
      </c>
      <c r="BA1068">
        <f t="shared" si="33"/>
        <v>0.31345292643360201</v>
      </c>
    </row>
    <row r="1069" spans="1:53">
      <c r="A1069" s="20" t="s">
        <v>50</v>
      </c>
      <c r="B1069" s="21" t="s">
        <v>10986</v>
      </c>
      <c r="C1069" s="22" t="s">
        <v>10987</v>
      </c>
      <c r="D1069" s="21">
        <v>4</v>
      </c>
      <c r="E1069" s="22">
        <v>3</v>
      </c>
      <c r="F1069" s="22">
        <v>19</v>
      </c>
      <c r="G1069" s="21">
        <v>1</v>
      </c>
      <c r="H1069" s="21">
        <v>406</v>
      </c>
      <c r="I1069" s="21">
        <v>46.2</v>
      </c>
      <c r="J1069" s="21">
        <v>6.99</v>
      </c>
      <c r="K1069" s="21">
        <v>53.99</v>
      </c>
      <c r="L1069" s="21" t="s">
        <v>502</v>
      </c>
      <c r="M1069" s="21" t="s">
        <v>1313</v>
      </c>
      <c r="N1069" s="21" t="s">
        <v>1508</v>
      </c>
      <c r="O1069" s="21" t="s">
        <v>10589</v>
      </c>
      <c r="P1069" s="21">
        <v>5305</v>
      </c>
      <c r="Q1069" s="21" t="s">
        <v>10989</v>
      </c>
      <c r="R1069" s="22" t="s">
        <v>10990</v>
      </c>
      <c r="S1069" s="21" t="s">
        <v>10991</v>
      </c>
      <c r="T1069" s="21" t="s">
        <v>10594</v>
      </c>
      <c r="U1069" s="21" t="s">
        <v>10992</v>
      </c>
      <c r="V1069" s="22">
        <v>100.7</v>
      </c>
      <c r="W1069" s="22">
        <v>78.7</v>
      </c>
      <c r="X1069" s="22">
        <v>102.4</v>
      </c>
      <c r="Y1069" s="22">
        <v>105.5</v>
      </c>
      <c r="Z1069" s="22">
        <v>102.8</v>
      </c>
      <c r="AA1069" s="22">
        <v>109.9</v>
      </c>
      <c r="AB1069" s="24">
        <v>76430</v>
      </c>
      <c r="AC1069" s="24">
        <v>56970</v>
      </c>
      <c r="AD1069" s="24">
        <v>85670</v>
      </c>
      <c r="AE1069" s="24">
        <v>76140</v>
      </c>
      <c r="AF1069" s="24">
        <v>89770</v>
      </c>
      <c r="AG1069" s="24">
        <v>78940</v>
      </c>
      <c r="AH1069" s="25">
        <v>87940</v>
      </c>
      <c r="AI1069" s="25">
        <v>68780</v>
      </c>
      <c r="AJ1069" s="25">
        <v>89440</v>
      </c>
      <c r="AK1069" s="25">
        <v>92190</v>
      </c>
      <c r="AL1069" s="25">
        <v>89770</v>
      </c>
      <c r="AM1069" s="25">
        <v>96020</v>
      </c>
      <c r="AN1069" s="21" t="s">
        <v>62</v>
      </c>
      <c r="AO1069" s="21" t="s">
        <v>62</v>
      </c>
      <c r="AP1069" s="21" t="s">
        <v>50</v>
      </c>
      <c r="AQ1069" s="21" t="s">
        <v>50</v>
      </c>
      <c r="AR1069" s="21" t="s">
        <v>62</v>
      </c>
      <c r="AS1069" s="21" t="s">
        <v>62</v>
      </c>
      <c r="AT1069" s="21" t="s">
        <v>10993</v>
      </c>
      <c r="AU1069" s="23">
        <v>0.88555815000000004</v>
      </c>
      <c r="AV1069" s="23">
        <v>-0.1753411</v>
      </c>
      <c r="AW1069" s="23">
        <v>0.19898748999999999</v>
      </c>
      <c r="AX1069" s="23">
        <v>0.70117421999999996</v>
      </c>
      <c r="AY1069" s="32">
        <v>1068</v>
      </c>
      <c r="AZ1069">
        <f t="shared" si="32"/>
        <v>0.48591701677902616</v>
      </c>
      <c r="BA1069">
        <f t="shared" si="33"/>
        <v>0.31343789170911651</v>
      </c>
    </row>
    <row r="1070" spans="1:53">
      <c r="A1070" s="20" t="s">
        <v>50</v>
      </c>
      <c r="B1070" s="21" t="s">
        <v>8042</v>
      </c>
      <c r="C1070" s="22" t="s">
        <v>8043</v>
      </c>
      <c r="D1070" s="21">
        <v>8</v>
      </c>
      <c r="E1070" s="22">
        <v>5</v>
      </c>
      <c r="F1070" s="22">
        <v>78</v>
      </c>
      <c r="G1070" s="21">
        <v>5</v>
      </c>
      <c r="H1070" s="21">
        <v>903</v>
      </c>
      <c r="I1070" s="21">
        <v>97.3</v>
      </c>
      <c r="J1070" s="21">
        <v>4.9400000000000004</v>
      </c>
      <c r="K1070" s="21">
        <v>317.51</v>
      </c>
      <c r="L1070" s="21" t="s">
        <v>1715</v>
      </c>
      <c r="M1070" s="21" t="s">
        <v>8044</v>
      </c>
      <c r="N1070" s="21" t="s">
        <v>108</v>
      </c>
      <c r="O1070" s="21" t="s">
        <v>991</v>
      </c>
      <c r="P1070" s="21">
        <v>8165</v>
      </c>
      <c r="Q1070" s="21" t="s">
        <v>8046</v>
      </c>
      <c r="R1070" s="22" t="s">
        <v>8047</v>
      </c>
      <c r="S1070" s="21" t="s">
        <v>8048</v>
      </c>
      <c r="T1070" s="21" t="s">
        <v>8049</v>
      </c>
      <c r="U1070" s="21" t="s">
        <v>8050</v>
      </c>
      <c r="V1070" s="22">
        <v>98</v>
      </c>
      <c r="W1070" s="22">
        <v>134.69999999999999</v>
      </c>
      <c r="X1070" s="22">
        <v>99.4</v>
      </c>
      <c r="Y1070" s="22">
        <v>97.8</v>
      </c>
      <c r="Z1070" s="22">
        <v>94.8</v>
      </c>
      <c r="AA1070" s="22">
        <v>75.3</v>
      </c>
      <c r="AB1070" s="24">
        <v>13630000</v>
      </c>
      <c r="AC1070" s="24">
        <v>17860000</v>
      </c>
      <c r="AD1070" s="24">
        <v>15230000</v>
      </c>
      <c r="AE1070" s="24">
        <v>12930000</v>
      </c>
      <c r="AF1070" s="24">
        <v>15160000</v>
      </c>
      <c r="AG1070" s="24">
        <v>9906000</v>
      </c>
      <c r="AH1070" s="25">
        <v>15680000</v>
      </c>
      <c r="AI1070" s="25">
        <v>21550000</v>
      </c>
      <c r="AJ1070" s="25">
        <v>15900000</v>
      </c>
      <c r="AK1070" s="25">
        <v>15660000</v>
      </c>
      <c r="AL1070" s="25">
        <v>15160000</v>
      </c>
      <c r="AM1070" s="25">
        <v>12050000</v>
      </c>
      <c r="AN1070" s="21" t="s">
        <v>50</v>
      </c>
      <c r="AO1070" s="21" t="s">
        <v>50</v>
      </c>
      <c r="AP1070" s="21" t="s">
        <v>50</v>
      </c>
      <c r="AQ1070" s="21" t="s">
        <v>50</v>
      </c>
      <c r="AR1070" s="21" t="s">
        <v>50</v>
      </c>
      <c r="AS1070" s="21" t="s">
        <v>50</v>
      </c>
      <c r="AT1070" s="21" t="s">
        <v>8051</v>
      </c>
      <c r="AU1070" s="23">
        <v>1.2395789500000001</v>
      </c>
      <c r="AV1070" s="23">
        <v>0.30985015999999999</v>
      </c>
      <c r="AW1070" s="23">
        <v>0.19943989000000001</v>
      </c>
      <c r="AX1070" s="23">
        <v>0.70018798000000004</v>
      </c>
      <c r="AY1070" s="31">
        <v>1069</v>
      </c>
      <c r="AZ1070">
        <f t="shared" si="32"/>
        <v>0.48656616755846582</v>
      </c>
      <c r="BA1070">
        <f t="shared" si="33"/>
        <v>0.31285809218590099</v>
      </c>
    </row>
    <row r="1071" spans="1:53">
      <c r="A1071" s="20" t="s">
        <v>50</v>
      </c>
      <c r="B1071" s="21" t="s">
        <v>20823</v>
      </c>
      <c r="C1071" s="22" t="s">
        <v>20824</v>
      </c>
      <c r="D1071" s="21">
        <v>1</v>
      </c>
      <c r="E1071" s="22">
        <v>1</v>
      </c>
      <c r="F1071" s="22">
        <v>5</v>
      </c>
      <c r="G1071" s="21">
        <v>1</v>
      </c>
      <c r="H1071" s="21">
        <v>2376</v>
      </c>
      <c r="I1071" s="21">
        <v>266.8</v>
      </c>
      <c r="J1071" s="21">
        <v>7.11</v>
      </c>
      <c r="K1071" s="21">
        <v>16.45</v>
      </c>
      <c r="L1071" s="21" t="s">
        <v>6032</v>
      </c>
      <c r="M1071" s="21" t="s">
        <v>127</v>
      </c>
      <c r="N1071" s="21" t="s">
        <v>108</v>
      </c>
      <c r="O1071" s="21" t="s">
        <v>20825</v>
      </c>
      <c r="P1071" s="21">
        <v>23019</v>
      </c>
      <c r="Q1071" s="21" t="s">
        <v>20827</v>
      </c>
      <c r="R1071" s="22" t="s">
        <v>20828</v>
      </c>
      <c r="S1071" s="21" t="s">
        <v>20829</v>
      </c>
      <c r="T1071" s="21" t="s">
        <v>1891</v>
      </c>
      <c r="U1071" s="21" t="s">
        <v>305</v>
      </c>
      <c r="V1071" s="22">
        <v>72.400000000000006</v>
      </c>
      <c r="W1071" s="22">
        <v>42.2</v>
      </c>
      <c r="X1071" s="22">
        <v>87.8</v>
      </c>
      <c r="Y1071" s="22">
        <v>148.80000000000001</v>
      </c>
      <c r="Z1071" s="22">
        <v>192.7</v>
      </c>
      <c r="AA1071" s="22">
        <v>56.2</v>
      </c>
      <c r="AB1071" s="24"/>
      <c r="AC1071" s="24"/>
      <c r="AD1071" s="24"/>
      <c r="AE1071" s="24">
        <v>43640</v>
      </c>
      <c r="AF1071" s="24">
        <v>68420</v>
      </c>
      <c r="AG1071" s="24"/>
      <c r="AH1071" s="25">
        <v>25710</v>
      </c>
      <c r="AI1071" s="25">
        <v>14970</v>
      </c>
      <c r="AJ1071" s="25">
        <v>31190</v>
      </c>
      <c r="AK1071" s="25">
        <v>52830</v>
      </c>
      <c r="AL1071" s="25">
        <v>68420</v>
      </c>
      <c r="AM1071" s="25">
        <v>19960</v>
      </c>
      <c r="AN1071" s="21" t="s">
        <v>63</v>
      </c>
      <c r="AO1071" s="21" t="s">
        <v>50</v>
      </c>
      <c r="AP1071" s="21" t="s">
        <v>50</v>
      </c>
      <c r="AQ1071" s="21" t="s">
        <v>50</v>
      </c>
      <c r="AR1071" s="21" t="s">
        <v>50</v>
      </c>
      <c r="AS1071" s="21" t="s">
        <v>50</v>
      </c>
      <c r="AT1071" s="21" t="s">
        <v>20830</v>
      </c>
      <c r="AU1071" s="23">
        <v>0.50896613000000002</v>
      </c>
      <c r="AV1071" s="23">
        <v>-0.97435850000000002</v>
      </c>
      <c r="AW1071" s="23">
        <v>0.19951758999999999</v>
      </c>
      <c r="AX1071" s="23">
        <v>0.70001882000000004</v>
      </c>
      <c r="AY1071" s="31">
        <v>1070</v>
      </c>
      <c r="AZ1071">
        <f t="shared" si="32"/>
        <v>0.48630081749532705</v>
      </c>
      <c r="BA1071">
        <f t="shared" si="33"/>
        <v>0.31309500036106153</v>
      </c>
    </row>
    <row r="1072" spans="1:53">
      <c r="A1072" s="20" t="s">
        <v>50</v>
      </c>
      <c r="B1072" s="21" t="s">
        <v>15706</v>
      </c>
      <c r="C1072" s="22" t="s">
        <v>15707</v>
      </c>
      <c r="D1072" s="21">
        <v>1</v>
      </c>
      <c r="E1072" s="22">
        <v>1</v>
      </c>
      <c r="F1072" s="22">
        <v>7</v>
      </c>
      <c r="G1072" s="21">
        <v>1</v>
      </c>
      <c r="H1072" s="21">
        <v>1560</v>
      </c>
      <c r="I1072" s="21">
        <v>175.6</v>
      </c>
      <c r="J1072" s="21">
        <v>5.58</v>
      </c>
      <c r="K1072" s="21">
        <v>19.940000000000001</v>
      </c>
      <c r="L1072" s="21" t="s">
        <v>373</v>
      </c>
      <c r="M1072" s="21" t="s">
        <v>127</v>
      </c>
      <c r="N1072" s="21" t="s">
        <v>69</v>
      </c>
      <c r="O1072" s="21" t="s">
        <v>908</v>
      </c>
      <c r="P1072" s="21">
        <v>8242</v>
      </c>
      <c r="Q1072" s="21" t="s">
        <v>15709</v>
      </c>
      <c r="R1072" s="22" t="s">
        <v>15710</v>
      </c>
      <c r="S1072" s="21" t="s">
        <v>15711</v>
      </c>
      <c r="T1072" s="21" t="s">
        <v>1420</v>
      </c>
      <c r="U1072" s="21" t="s">
        <v>15712</v>
      </c>
      <c r="V1072" s="22">
        <v>76.3</v>
      </c>
      <c r="W1072" s="22">
        <v>85.4</v>
      </c>
      <c r="X1072" s="22">
        <v>111</v>
      </c>
      <c r="Y1072" s="22">
        <v>105.2</v>
      </c>
      <c r="Z1072" s="22">
        <v>101.8</v>
      </c>
      <c r="AA1072" s="22">
        <v>120.3</v>
      </c>
      <c r="AB1072" s="24">
        <v>22470</v>
      </c>
      <c r="AC1072" s="24"/>
      <c r="AD1072" s="24">
        <v>38630</v>
      </c>
      <c r="AE1072" s="24">
        <v>71650</v>
      </c>
      <c r="AF1072" s="24">
        <v>83920</v>
      </c>
      <c r="AG1072" s="24"/>
      <c r="AH1072" s="25">
        <v>62910</v>
      </c>
      <c r="AI1072" s="25">
        <v>70410</v>
      </c>
      <c r="AJ1072" s="25">
        <v>91550</v>
      </c>
      <c r="AK1072" s="25">
        <v>86750</v>
      </c>
      <c r="AL1072" s="25">
        <v>83920</v>
      </c>
      <c r="AM1072" s="25">
        <v>99210</v>
      </c>
      <c r="AN1072" s="21" t="s">
        <v>50</v>
      </c>
      <c r="AO1072" s="21" t="s">
        <v>50</v>
      </c>
      <c r="AP1072" s="21" t="s">
        <v>62</v>
      </c>
      <c r="AQ1072" s="21" t="s">
        <v>50</v>
      </c>
      <c r="AR1072" s="21" t="s">
        <v>50</v>
      </c>
      <c r="AS1072" s="21" t="s">
        <v>63</v>
      </c>
      <c r="AT1072" s="21" t="s">
        <v>15713</v>
      </c>
      <c r="AU1072" s="23">
        <v>0.83321761000000005</v>
      </c>
      <c r="AV1072" s="23">
        <v>-0.26323479999999999</v>
      </c>
      <c r="AW1072" s="23">
        <v>0.19962083</v>
      </c>
      <c r="AX1072" s="23">
        <v>0.69979415</v>
      </c>
      <c r="AY1072" s="32">
        <v>1071</v>
      </c>
      <c r="AZ1072">
        <f t="shared" si="32"/>
        <v>0.48609815559290381</v>
      </c>
      <c r="BA1072">
        <f t="shared" si="33"/>
        <v>0.31327602677023031</v>
      </c>
    </row>
    <row r="1073" spans="1:53">
      <c r="A1073" s="20" t="s">
        <v>50</v>
      </c>
      <c r="B1073" s="21" t="s">
        <v>18299</v>
      </c>
      <c r="C1073" s="22" t="s">
        <v>18300</v>
      </c>
      <c r="D1073" s="21">
        <v>10</v>
      </c>
      <c r="E1073" s="22">
        <v>9</v>
      </c>
      <c r="F1073" s="22">
        <v>57</v>
      </c>
      <c r="G1073" s="21">
        <v>9</v>
      </c>
      <c r="H1073" s="21">
        <v>1268</v>
      </c>
      <c r="I1073" s="21">
        <v>141.4</v>
      </c>
      <c r="J1073" s="21">
        <v>6.87</v>
      </c>
      <c r="K1073" s="21">
        <v>225.34</v>
      </c>
      <c r="L1073" s="21"/>
      <c r="M1073" s="21"/>
      <c r="N1073" s="21"/>
      <c r="O1073" s="21"/>
      <c r="P1073" s="21"/>
      <c r="Q1073" s="21"/>
      <c r="R1073" s="22"/>
      <c r="S1073" s="21"/>
      <c r="T1073" s="21"/>
      <c r="U1073" s="21"/>
      <c r="V1073" s="22">
        <v>77.099999999999994</v>
      </c>
      <c r="W1073" s="22">
        <v>104.7</v>
      </c>
      <c r="X1073" s="22">
        <v>81.8</v>
      </c>
      <c r="Y1073" s="22">
        <v>133.1</v>
      </c>
      <c r="Z1073" s="22">
        <v>116.1</v>
      </c>
      <c r="AA1073" s="22">
        <v>87.3</v>
      </c>
      <c r="AB1073" s="24">
        <v>4127000</v>
      </c>
      <c r="AC1073" s="24">
        <v>5354000</v>
      </c>
      <c r="AD1073" s="24">
        <v>4823000</v>
      </c>
      <c r="AE1073" s="24">
        <v>6755000</v>
      </c>
      <c r="AF1073" s="24">
        <v>7162000</v>
      </c>
      <c r="AG1073" s="24">
        <v>4363000</v>
      </c>
      <c r="AH1073" s="25">
        <v>4761000</v>
      </c>
      <c r="AI1073" s="25">
        <v>6463000</v>
      </c>
      <c r="AJ1073" s="25">
        <v>5051000</v>
      </c>
      <c r="AK1073" s="25">
        <v>8217000</v>
      </c>
      <c r="AL1073" s="25">
        <v>7166000</v>
      </c>
      <c r="AM1073" s="25">
        <v>5392000</v>
      </c>
      <c r="AN1073" s="21" t="s">
        <v>50</v>
      </c>
      <c r="AO1073" s="21" t="s">
        <v>50</v>
      </c>
      <c r="AP1073" s="21" t="s">
        <v>50</v>
      </c>
      <c r="AQ1073" s="21" t="s">
        <v>50</v>
      </c>
      <c r="AR1073" s="21" t="s">
        <v>50</v>
      </c>
      <c r="AS1073" s="21" t="s">
        <v>50</v>
      </c>
      <c r="AT1073" s="21" t="s">
        <v>18301</v>
      </c>
      <c r="AU1073" s="23">
        <v>0.7833464</v>
      </c>
      <c r="AV1073" s="23">
        <v>-0.35227770000000003</v>
      </c>
      <c r="AW1073" s="23">
        <v>0.19977221000000001</v>
      </c>
      <c r="AX1073" s="23">
        <v>0.69946492999999998</v>
      </c>
      <c r="AY1073" s="31">
        <v>1072</v>
      </c>
      <c r="AZ1073">
        <f t="shared" si="32"/>
        <v>0.48601298850746272</v>
      </c>
      <c r="BA1073">
        <f t="shared" si="33"/>
        <v>0.3133521242320606</v>
      </c>
    </row>
    <row r="1074" spans="1:53">
      <c r="A1074" s="20" t="s">
        <v>50</v>
      </c>
      <c r="B1074" s="21" t="s">
        <v>3634</v>
      </c>
      <c r="C1074" s="22" t="s">
        <v>3635</v>
      </c>
      <c r="D1074" s="21">
        <v>10</v>
      </c>
      <c r="E1074" s="22">
        <v>5</v>
      </c>
      <c r="F1074" s="22">
        <v>54</v>
      </c>
      <c r="G1074" s="21">
        <v>5</v>
      </c>
      <c r="H1074" s="21">
        <v>923</v>
      </c>
      <c r="I1074" s="21">
        <v>102.8</v>
      </c>
      <c r="J1074" s="21">
        <v>5.22</v>
      </c>
      <c r="K1074" s="21">
        <v>234.36</v>
      </c>
      <c r="L1074" s="21" t="s">
        <v>3636</v>
      </c>
      <c r="M1074" s="21" t="s">
        <v>3637</v>
      </c>
      <c r="N1074" s="21" t="s">
        <v>714</v>
      </c>
      <c r="O1074" s="21" t="s">
        <v>3638</v>
      </c>
      <c r="P1074" s="21">
        <v>57805</v>
      </c>
      <c r="Q1074" s="21" t="s">
        <v>3640</v>
      </c>
      <c r="R1074" s="22" t="s">
        <v>3641</v>
      </c>
      <c r="S1074" s="21" t="s">
        <v>3642</v>
      </c>
      <c r="T1074" s="21" t="s">
        <v>1750</v>
      </c>
      <c r="U1074" s="21" t="s">
        <v>3643</v>
      </c>
      <c r="V1074" s="22">
        <v>98</v>
      </c>
      <c r="W1074" s="22">
        <v>204</v>
      </c>
      <c r="X1074" s="22">
        <v>89.2</v>
      </c>
      <c r="Y1074" s="22">
        <v>90.2</v>
      </c>
      <c r="Z1074" s="22">
        <v>77.2</v>
      </c>
      <c r="AA1074" s="22">
        <v>41.3</v>
      </c>
      <c r="AB1074" s="24">
        <v>7408000</v>
      </c>
      <c r="AC1074" s="24">
        <v>14690000</v>
      </c>
      <c r="AD1074" s="24">
        <v>7427000</v>
      </c>
      <c r="AE1074" s="24">
        <v>6479000</v>
      </c>
      <c r="AF1074" s="24">
        <v>6709000</v>
      </c>
      <c r="AG1074" s="24">
        <v>2904000</v>
      </c>
      <c r="AH1074" s="25">
        <v>8523000</v>
      </c>
      <c r="AI1074" s="25">
        <v>17740000</v>
      </c>
      <c r="AJ1074" s="25">
        <v>7754000</v>
      </c>
      <c r="AK1074" s="25">
        <v>7845000</v>
      </c>
      <c r="AL1074" s="25">
        <v>6709000</v>
      </c>
      <c r="AM1074" s="25">
        <v>3590000</v>
      </c>
      <c r="AN1074" s="21" t="s">
        <v>50</v>
      </c>
      <c r="AO1074" s="21" t="s">
        <v>50</v>
      </c>
      <c r="AP1074" s="21" t="s">
        <v>50</v>
      </c>
      <c r="AQ1074" s="21" t="s">
        <v>50</v>
      </c>
      <c r="AR1074" s="21" t="s">
        <v>50</v>
      </c>
      <c r="AS1074" s="21" t="s">
        <v>50</v>
      </c>
      <c r="AT1074" s="21" t="s">
        <v>3644</v>
      </c>
      <c r="AU1074" s="26">
        <v>1.87470892</v>
      </c>
      <c r="AV1074" s="23">
        <v>0.90666661000000004</v>
      </c>
      <c r="AW1074" s="23">
        <v>0.19998722999999999</v>
      </c>
      <c r="AX1074" s="23">
        <v>0.69899774000000003</v>
      </c>
      <c r="AY1074" s="31">
        <v>1073</v>
      </c>
      <c r="AZ1074">
        <f t="shared" si="32"/>
        <v>0.48608266154706425</v>
      </c>
      <c r="BA1074">
        <f t="shared" si="33"/>
        <v>0.31328986983006529</v>
      </c>
    </row>
    <row r="1075" spans="1:53">
      <c r="A1075" s="20" t="s">
        <v>50</v>
      </c>
      <c r="B1075" s="21" t="s">
        <v>14355</v>
      </c>
      <c r="C1075" s="22" t="s">
        <v>14356</v>
      </c>
      <c r="D1075" s="21">
        <v>4</v>
      </c>
      <c r="E1075" s="22">
        <v>2</v>
      </c>
      <c r="F1075" s="22">
        <v>9</v>
      </c>
      <c r="G1075" s="21">
        <v>2</v>
      </c>
      <c r="H1075" s="21">
        <v>648</v>
      </c>
      <c r="I1075" s="21">
        <v>73</v>
      </c>
      <c r="J1075" s="21">
        <v>9.1999999999999993</v>
      </c>
      <c r="K1075" s="21">
        <v>18.649999999999999</v>
      </c>
      <c r="L1075" s="21" t="s">
        <v>14357</v>
      </c>
      <c r="M1075" s="21" t="s">
        <v>2464</v>
      </c>
      <c r="N1075" s="21" t="s">
        <v>1508</v>
      </c>
      <c r="O1075" s="21" t="s">
        <v>14358</v>
      </c>
      <c r="P1075" s="21">
        <v>5894</v>
      </c>
      <c r="Q1075" s="21" t="s">
        <v>14360</v>
      </c>
      <c r="R1075" s="22" t="s">
        <v>14361</v>
      </c>
      <c r="S1075" s="21" t="s">
        <v>14362</v>
      </c>
      <c r="T1075" s="21" t="s">
        <v>14363</v>
      </c>
      <c r="U1075" s="21" t="s">
        <v>14364</v>
      </c>
      <c r="V1075" s="22">
        <v>108</v>
      </c>
      <c r="W1075" s="22">
        <v>69.400000000000006</v>
      </c>
      <c r="X1075" s="22">
        <v>95.1</v>
      </c>
      <c r="Y1075" s="22">
        <v>101.7</v>
      </c>
      <c r="Z1075" s="22">
        <v>111.6</v>
      </c>
      <c r="AA1075" s="22">
        <v>114.2</v>
      </c>
      <c r="AB1075" s="24">
        <v>4458000</v>
      </c>
      <c r="AC1075" s="24">
        <v>2735000</v>
      </c>
      <c r="AD1075" s="24">
        <v>4299000</v>
      </c>
      <c r="AE1075" s="24">
        <v>3959000</v>
      </c>
      <c r="AF1075" s="24">
        <v>5273000</v>
      </c>
      <c r="AG1075" s="24">
        <v>4424000</v>
      </c>
      <c r="AH1075" s="25">
        <v>5140000</v>
      </c>
      <c r="AI1075" s="25">
        <v>3301000</v>
      </c>
      <c r="AJ1075" s="25">
        <v>4529000</v>
      </c>
      <c r="AK1075" s="25">
        <v>4839000</v>
      </c>
      <c r="AL1075" s="25">
        <v>5314000</v>
      </c>
      <c r="AM1075" s="25">
        <v>5435000</v>
      </c>
      <c r="AN1075" s="21" t="s">
        <v>62</v>
      </c>
      <c r="AO1075" s="21" t="s">
        <v>50</v>
      </c>
      <c r="AP1075" s="21" t="s">
        <v>50</v>
      </c>
      <c r="AQ1075" s="21" t="s">
        <v>50</v>
      </c>
      <c r="AR1075" s="21" t="s">
        <v>50</v>
      </c>
      <c r="AS1075" s="21" t="s">
        <v>50</v>
      </c>
      <c r="AT1075" s="21" t="s">
        <v>14365</v>
      </c>
      <c r="AU1075" s="23">
        <v>0.83211416000000005</v>
      </c>
      <c r="AV1075" s="23">
        <v>-0.26514660000000001</v>
      </c>
      <c r="AW1075" s="23">
        <v>0.20098556000000001</v>
      </c>
      <c r="AX1075" s="23">
        <v>0.69683514999999996</v>
      </c>
      <c r="AY1075" s="32">
        <v>1074</v>
      </c>
      <c r="AZ1075">
        <f t="shared" si="32"/>
        <v>0.48805432074487898</v>
      </c>
      <c r="BA1075">
        <f t="shared" si="33"/>
        <v>0.31153183806522461</v>
      </c>
    </row>
    <row r="1076" spans="1:53">
      <c r="A1076" s="20" t="s">
        <v>1240</v>
      </c>
      <c r="B1076" s="21" t="s">
        <v>14018</v>
      </c>
      <c r="C1076" s="22" t="s">
        <v>14019</v>
      </c>
      <c r="D1076" s="21">
        <v>1</v>
      </c>
      <c r="E1076" s="22">
        <v>1</v>
      </c>
      <c r="F1076" s="22">
        <v>6</v>
      </c>
      <c r="G1076" s="21">
        <v>1</v>
      </c>
      <c r="H1076" s="21">
        <v>852</v>
      </c>
      <c r="I1076" s="21">
        <v>92.8</v>
      </c>
      <c r="J1076" s="21">
        <v>6.52</v>
      </c>
      <c r="K1076" s="21">
        <v>7.81</v>
      </c>
      <c r="L1076" s="21" t="s">
        <v>14020</v>
      </c>
      <c r="M1076" s="21" t="s">
        <v>151</v>
      </c>
      <c r="N1076" s="21" t="s">
        <v>69</v>
      </c>
      <c r="O1076" s="21" t="s">
        <v>14021</v>
      </c>
      <c r="P1076" s="21">
        <v>23028</v>
      </c>
      <c r="Q1076" s="21" t="s">
        <v>14023</v>
      </c>
      <c r="R1076" s="22" t="s">
        <v>14024</v>
      </c>
      <c r="S1076" s="21" t="s">
        <v>14025</v>
      </c>
      <c r="T1076" s="21" t="s">
        <v>14026</v>
      </c>
      <c r="U1076" s="21" t="s">
        <v>14027</v>
      </c>
      <c r="V1076" s="22">
        <v>84.9</v>
      </c>
      <c r="W1076" s="22">
        <v>92.9</v>
      </c>
      <c r="X1076" s="22">
        <v>85.3</v>
      </c>
      <c r="Y1076" s="22">
        <v>144</v>
      </c>
      <c r="Z1076" s="22">
        <v>98.7</v>
      </c>
      <c r="AA1076" s="22">
        <v>94.2</v>
      </c>
      <c r="AB1076" s="24">
        <v>624700</v>
      </c>
      <c r="AC1076" s="24">
        <v>651300</v>
      </c>
      <c r="AD1076" s="24">
        <v>691300</v>
      </c>
      <c r="AE1076" s="24">
        <v>1007000</v>
      </c>
      <c r="AF1076" s="24">
        <v>835700</v>
      </c>
      <c r="AG1076" s="24">
        <v>655500</v>
      </c>
      <c r="AH1076" s="25">
        <v>718800</v>
      </c>
      <c r="AI1076" s="25">
        <v>786200</v>
      </c>
      <c r="AJ1076" s="25">
        <v>721700</v>
      </c>
      <c r="AK1076" s="25">
        <v>1219000</v>
      </c>
      <c r="AL1076" s="25">
        <v>835700</v>
      </c>
      <c r="AM1076" s="25">
        <v>797300</v>
      </c>
      <c r="AN1076" s="21" t="s">
        <v>50</v>
      </c>
      <c r="AO1076" s="21" t="s">
        <v>50</v>
      </c>
      <c r="AP1076" s="21" t="s">
        <v>50</v>
      </c>
      <c r="AQ1076" s="21" t="s">
        <v>50</v>
      </c>
      <c r="AR1076" s="21" t="s">
        <v>50</v>
      </c>
      <c r="AS1076" s="21" t="s">
        <v>50</v>
      </c>
      <c r="AT1076" s="21" t="s">
        <v>14028</v>
      </c>
      <c r="AU1076" s="23">
        <v>0.78060847</v>
      </c>
      <c r="AV1076" s="23">
        <v>-0.35732900000000001</v>
      </c>
      <c r="AW1076" s="23">
        <v>0.20127668000000001</v>
      </c>
      <c r="AX1076" s="23">
        <v>0.69620654000000004</v>
      </c>
      <c r="AY1076" s="31">
        <v>1075</v>
      </c>
      <c r="AZ1076">
        <f t="shared" si="32"/>
        <v>0.48830658738604649</v>
      </c>
      <c r="BA1076">
        <f t="shared" si="33"/>
        <v>0.31130741692801422</v>
      </c>
    </row>
    <row r="1077" spans="1:53">
      <c r="A1077" s="20" t="s">
        <v>50</v>
      </c>
      <c r="B1077" s="21" t="s">
        <v>16251</v>
      </c>
      <c r="C1077" s="22" t="s">
        <v>16252</v>
      </c>
      <c r="D1077" s="21">
        <v>10</v>
      </c>
      <c r="E1077" s="22">
        <v>5</v>
      </c>
      <c r="F1077" s="22">
        <v>117</v>
      </c>
      <c r="G1077" s="21">
        <v>5</v>
      </c>
      <c r="H1077" s="21">
        <v>466</v>
      </c>
      <c r="I1077" s="21">
        <v>51.4</v>
      </c>
      <c r="J1077" s="21">
        <v>9.35</v>
      </c>
      <c r="K1077" s="21">
        <v>414.42</v>
      </c>
      <c r="L1077" s="21" t="s">
        <v>825</v>
      </c>
      <c r="M1077" s="21" t="s">
        <v>151</v>
      </c>
      <c r="N1077" s="21" t="s">
        <v>108</v>
      </c>
      <c r="O1077" s="21" t="s">
        <v>16253</v>
      </c>
      <c r="P1077" s="21">
        <v>10714</v>
      </c>
      <c r="Q1077" s="21" t="s">
        <v>16255</v>
      </c>
      <c r="R1077" s="22" t="s">
        <v>16256</v>
      </c>
      <c r="S1077" s="21" t="s">
        <v>16257</v>
      </c>
      <c r="T1077" s="21" t="s">
        <v>16258</v>
      </c>
      <c r="U1077" s="21" t="s">
        <v>16259</v>
      </c>
      <c r="V1077" s="22">
        <v>85.4</v>
      </c>
      <c r="W1077" s="22">
        <v>78.7</v>
      </c>
      <c r="X1077" s="22">
        <v>105.8</v>
      </c>
      <c r="Y1077" s="22">
        <v>93.2</v>
      </c>
      <c r="Z1077" s="22">
        <v>108.2</v>
      </c>
      <c r="AA1077" s="22">
        <v>128.69999999999999</v>
      </c>
      <c r="AB1077" s="24">
        <v>9150000</v>
      </c>
      <c r="AC1077" s="24">
        <v>8040000</v>
      </c>
      <c r="AD1077" s="24">
        <v>12480000</v>
      </c>
      <c r="AE1077" s="24">
        <v>9497000</v>
      </c>
      <c r="AF1077" s="24">
        <v>13330000</v>
      </c>
      <c r="AG1077" s="24">
        <v>13070000</v>
      </c>
      <c r="AH1077" s="25">
        <v>10560000</v>
      </c>
      <c r="AI1077" s="25">
        <v>9729000</v>
      </c>
      <c r="AJ1077" s="25">
        <v>13070000</v>
      </c>
      <c r="AK1077" s="25">
        <v>11520000</v>
      </c>
      <c r="AL1077" s="25">
        <v>13370000</v>
      </c>
      <c r="AM1077" s="25">
        <v>15910000</v>
      </c>
      <c r="AN1077" s="21" t="s">
        <v>50</v>
      </c>
      <c r="AO1077" s="21" t="s">
        <v>50</v>
      </c>
      <c r="AP1077" s="21" t="s">
        <v>50</v>
      </c>
      <c r="AQ1077" s="21" t="s">
        <v>50</v>
      </c>
      <c r="AR1077" s="21" t="s">
        <v>50</v>
      </c>
      <c r="AS1077" s="21" t="s">
        <v>50</v>
      </c>
      <c r="AT1077" s="21" t="s">
        <v>16260</v>
      </c>
      <c r="AU1077" s="23">
        <v>0.81778497000000006</v>
      </c>
      <c r="AV1077" s="23">
        <v>-0.29020649999999998</v>
      </c>
      <c r="AW1077" s="23">
        <v>0.2013934</v>
      </c>
      <c r="AX1077" s="23">
        <v>0.69595476999999994</v>
      </c>
      <c r="AY1077" s="31">
        <v>1076</v>
      </c>
      <c r="AZ1077">
        <f t="shared" si="32"/>
        <v>0.48813567583643125</v>
      </c>
      <c r="BA1077">
        <f t="shared" si="33"/>
        <v>0.31145945037934086</v>
      </c>
    </row>
    <row r="1078" spans="1:53">
      <c r="A1078" s="20" t="s">
        <v>50</v>
      </c>
      <c r="B1078" s="21" t="s">
        <v>13746</v>
      </c>
      <c r="C1078" s="22" t="s">
        <v>13747</v>
      </c>
      <c r="D1078" s="21">
        <v>2</v>
      </c>
      <c r="E1078" s="22">
        <v>1</v>
      </c>
      <c r="F1078" s="22">
        <v>6</v>
      </c>
      <c r="G1078" s="21">
        <v>1</v>
      </c>
      <c r="H1078" s="21">
        <v>1108</v>
      </c>
      <c r="I1078" s="21">
        <v>127</v>
      </c>
      <c r="J1078" s="21">
        <v>8.92</v>
      </c>
      <c r="K1078" s="21">
        <v>20.57</v>
      </c>
      <c r="L1078" s="21" t="s">
        <v>13748</v>
      </c>
      <c r="M1078" s="21" t="s">
        <v>3305</v>
      </c>
      <c r="N1078" s="21" t="s">
        <v>177</v>
      </c>
      <c r="O1078" s="21" t="s">
        <v>13749</v>
      </c>
      <c r="P1078" s="21">
        <v>4643</v>
      </c>
      <c r="Q1078" s="21" t="s">
        <v>13751</v>
      </c>
      <c r="R1078" s="22" t="s">
        <v>13752</v>
      </c>
      <c r="S1078" s="21" t="s">
        <v>13753</v>
      </c>
      <c r="T1078" s="21"/>
      <c r="U1078" s="21" t="s">
        <v>13754</v>
      </c>
      <c r="V1078" s="22">
        <v>69.8</v>
      </c>
      <c r="W1078" s="22">
        <v>96.6</v>
      </c>
      <c r="X1078" s="22">
        <v>107.2</v>
      </c>
      <c r="Y1078" s="22">
        <v>112.6</v>
      </c>
      <c r="Z1078" s="22">
        <v>110.7</v>
      </c>
      <c r="AA1078" s="22">
        <v>103</v>
      </c>
      <c r="AB1078" s="24">
        <v>763200</v>
      </c>
      <c r="AC1078" s="24">
        <v>1007000</v>
      </c>
      <c r="AD1078" s="24">
        <v>1292000</v>
      </c>
      <c r="AE1078" s="24">
        <v>1170000</v>
      </c>
      <c r="AF1078" s="24">
        <v>1393000</v>
      </c>
      <c r="AG1078" s="24">
        <v>1065000</v>
      </c>
      <c r="AH1078" s="25">
        <v>878200</v>
      </c>
      <c r="AI1078" s="25">
        <v>1215000</v>
      </c>
      <c r="AJ1078" s="25">
        <v>1349000</v>
      </c>
      <c r="AK1078" s="25">
        <v>1416000</v>
      </c>
      <c r="AL1078" s="25">
        <v>1393000</v>
      </c>
      <c r="AM1078" s="25">
        <v>1296000</v>
      </c>
      <c r="AN1078" s="21" t="s">
        <v>50</v>
      </c>
      <c r="AO1078" s="21" t="s">
        <v>50</v>
      </c>
      <c r="AP1078" s="21" t="s">
        <v>50</v>
      </c>
      <c r="AQ1078" s="21" t="s">
        <v>50</v>
      </c>
      <c r="AR1078" s="21" t="s">
        <v>50</v>
      </c>
      <c r="AS1078" s="21" t="s">
        <v>50</v>
      </c>
      <c r="AT1078" s="21" t="s">
        <v>13755</v>
      </c>
      <c r="AU1078" s="23">
        <v>0.83852669999999996</v>
      </c>
      <c r="AV1078" s="23">
        <v>-0.2540714</v>
      </c>
      <c r="AW1078" s="23">
        <v>0.20168053999999999</v>
      </c>
      <c r="AX1078" s="23">
        <v>0.69533601</v>
      </c>
      <c r="AY1078" s="32">
        <v>1077</v>
      </c>
      <c r="AZ1078">
        <f t="shared" si="32"/>
        <v>0.48837776074280409</v>
      </c>
      <c r="BA1078">
        <f t="shared" si="33"/>
        <v>0.31124412074391483</v>
      </c>
    </row>
    <row r="1079" spans="1:53">
      <c r="A1079" s="20" t="s">
        <v>50</v>
      </c>
      <c r="B1079" s="21" t="s">
        <v>4067</v>
      </c>
      <c r="C1079" s="22" t="s">
        <v>4068</v>
      </c>
      <c r="D1079" s="21">
        <v>2</v>
      </c>
      <c r="E1079" s="22">
        <v>1</v>
      </c>
      <c r="F1079" s="22">
        <v>4</v>
      </c>
      <c r="G1079" s="21">
        <v>1</v>
      </c>
      <c r="H1079" s="21">
        <v>485</v>
      </c>
      <c r="I1079" s="21">
        <v>52.7</v>
      </c>
      <c r="J1079" s="21">
        <v>4.4400000000000004</v>
      </c>
      <c r="K1079" s="21">
        <v>12.89</v>
      </c>
      <c r="L1079" s="21" t="s">
        <v>574</v>
      </c>
      <c r="M1079" s="21" t="s">
        <v>4069</v>
      </c>
      <c r="N1079" s="21" t="s">
        <v>1488</v>
      </c>
      <c r="O1079" s="21" t="s">
        <v>4070</v>
      </c>
      <c r="P1079" s="21">
        <v>23786</v>
      </c>
      <c r="Q1079" s="21" t="s">
        <v>4072</v>
      </c>
      <c r="R1079" s="22" t="s">
        <v>4073</v>
      </c>
      <c r="S1079" s="21" t="s">
        <v>4074</v>
      </c>
      <c r="T1079" s="21"/>
      <c r="U1079" s="21" t="s">
        <v>4075</v>
      </c>
      <c r="V1079" s="22">
        <v>99.8</v>
      </c>
      <c r="W1079" s="22">
        <v>169</v>
      </c>
      <c r="X1079" s="22">
        <v>100.8</v>
      </c>
      <c r="Y1079" s="22">
        <v>81.5</v>
      </c>
      <c r="Z1079" s="22">
        <v>109</v>
      </c>
      <c r="AA1079" s="22">
        <v>39.9</v>
      </c>
      <c r="AB1079" s="24">
        <v>76090</v>
      </c>
      <c r="AC1079" s="24">
        <v>122800</v>
      </c>
      <c r="AD1079" s="24">
        <v>84670</v>
      </c>
      <c r="AE1079" s="24">
        <v>59000</v>
      </c>
      <c r="AF1079" s="24">
        <v>95580</v>
      </c>
      <c r="AG1079" s="24"/>
      <c r="AH1079" s="25">
        <v>87550</v>
      </c>
      <c r="AI1079" s="25">
        <v>148200</v>
      </c>
      <c r="AJ1079" s="25">
        <v>88400</v>
      </c>
      <c r="AK1079" s="25">
        <v>71430</v>
      </c>
      <c r="AL1079" s="25">
        <v>95580</v>
      </c>
      <c r="AM1079" s="25">
        <v>34970</v>
      </c>
      <c r="AN1079" s="21" t="s">
        <v>50</v>
      </c>
      <c r="AO1079" s="21" t="s">
        <v>50</v>
      </c>
      <c r="AP1079" s="21" t="s">
        <v>50</v>
      </c>
      <c r="AQ1079" s="21" t="s">
        <v>62</v>
      </c>
      <c r="AR1079" s="21" t="s">
        <v>50</v>
      </c>
      <c r="AS1079" s="21" t="s">
        <v>63</v>
      </c>
      <c r="AT1079" s="21" t="s">
        <v>4076</v>
      </c>
      <c r="AU1079" s="26">
        <v>1.6049929300000001</v>
      </c>
      <c r="AV1079" s="23">
        <v>0.68256693999999996</v>
      </c>
      <c r="AW1079" s="23">
        <v>0.20207720000000001</v>
      </c>
      <c r="AX1079" s="23">
        <v>0.69448268000000002</v>
      </c>
      <c r="AY1079" s="31">
        <v>1078</v>
      </c>
      <c r="AZ1079">
        <f t="shared" si="32"/>
        <v>0.48888435769944344</v>
      </c>
      <c r="BA1079">
        <f t="shared" si="33"/>
        <v>0.3107938581615986</v>
      </c>
    </row>
    <row r="1080" spans="1:53">
      <c r="A1080" s="20" t="s">
        <v>50</v>
      </c>
      <c r="B1080" s="21" t="s">
        <v>16147</v>
      </c>
      <c r="C1080" s="22" t="s">
        <v>16148</v>
      </c>
      <c r="D1080" s="21">
        <v>8</v>
      </c>
      <c r="E1080" s="22">
        <v>4</v>
      </c>
      <c r="F1080" s="22">
        <v>43</v>
      </c>
      <c r="G1080" s="21">
        <v>4</v>
      </c>
      <c r="H1080" s="21">
        <v>426</v>
      </c>
      <c r="I1080" s="21">
        <v>48.6</v>
      </c>
      <c r="J1080" s="21">
        <v>5.31</v>
      </c>
      <c r="K1080" s="21">
        <v>117.1</v>
      </c>
      <c r="L1080" s="21" t="s">
        <v>1867</v>
      </c>
      <c r="M1080" s="21" t="s">
        <v>575</v>
      </c>
      <c r="N1080" s="21" t="s">
        <v>108</v>
      </c>
      <c r="O1080" s="21" t="s">
        <v>16149</v>
      </c>
      <c r="P1080" s="21">
        <v>55854</v>
      </c>
      <c r="Q1080" s="21" t="s">
        <v>16151</v>
      </c>
      <c r="R1080" s="22" t="s">
        <v>16152</v>
      </c>
      <c r="S1080" s="21" t="s">
        <v>16153</v>
      </c>
      <c r="T1080" s="21" t="s">
        <v>1783</v>
      </c>
      <c r="U1080" s="21" t="s">
        <v>2090</v>
      </c>
      <c r="V1080" s="22">
        <v>76.7</v>
      </c>
      <c r="W1080" s="22">
        <v>88.8</v>
      </c>
      <c r="X1080" s="22">
        <v>92.6</v>
      </c>
      <c r="Y1080" s="22">
        <v>84.4</v>
      </c>
      <c r="Z1080" s="22">
        <v>111.9</v>
      </c>
      <c r="AA1080" s="22">
        <v>145.6</v>
      </c>
      <c r="AB1080" s="24">
        <v>16140000</v>
      </c>
      <c r="AC1080" s="24">
        <v>17820000</v>
      </c>
      <c r="AD1080" s="24">
        <v>21480000</v>
      </c>
      <c r="AE1080" s="24">
        <v>16880000</v>
      </c>
      <c r="AF1080" s="24">
        <v>27090000</v>
      </c>
      <c r="AG1080" s="24">
        <v>28990000</v>
      </c>
      <c r="AH1080" s="25">
        <v>18580000</v>
      </c>
      <c r="AI1080" s="25">
        <v>21510000</v>
      </c>
      <c r="AJ1080" s="25">
        <v>22430000</v>
      </c>
      <c r="AK1080" s="25">
        <v>20440000</v>
      </c>
      <c r="AL1080" s="25">
        <v>27090000</v>
      </c>
      <c r="AM1080" s="25">
        <v>35260000</v>
      </c>
      <c r="AN1080" s="21" t="s">
        <v>50</v>
      </c>
      <c r="AO1080" s="21" t="s">
        <v>50</v>
      </c>
      <c r="AP1080" s="21" t="s">
        <v>50</v>
      </c>
      <c r="AQ1080" s="21" t="s">
        <v>50</v>
      </c>
      <c r="AR1080" s="21" t="s">
        <v>50</v>
      </c>
      <c r="AS1080" s="21" t="s">
        <v>50</v>
      </c>
      <c r="AT1080" s="21" t="s">
        <v>16154</v>
      </c>
      <c r="AU1080" s="23">
        <v>0.75507475999999996</v>
      </c>
      <c r="AV1080" s="23">
        <v>-0.40530860000000002</v>
      </c>
      <c r="AW1080" s="23">
        <v>0.20248768</v>
      </c>
      <c r="AX1080" s="23">
        <v>0.69360140999999997</v>
      </c>
      <c r="AY1080" s="31">
        <v>1079</v>
      </c>
      <c r="AZ1080">
        <f t="shared" si="32"/>
        <v>0.48942341931417976</v>
      </c>
      <c r="BA1080">
        <f t="shared" si="33"/>
        <v>0.31031525313794461</v>
      </c>
    </row>
    <row r="1081" spans="1:53">
      <c r="A1081" s="20" t="s">
        <v>50</v>
      </c>
      <c r="B1081" s="21" t="s">
        <v>14185</v>
      </c>
      <c r="C1081" s="22" t="s">
        <v>14186</v>
      </c>
      <c r="D1081" s="21">
        <v>8</v>
      </c>
      <c r="E1081" s="22">
        <v>3</v>
      </c>
      <c r="F1081" s="22">
        <v>16</v>
      </c>
      <c r="G1081" s="21">
        <v>3</v>
      </c>
      <c r="H1081" s="21">
        <v>849</v>
      </c>
      <c r="I1081" s="21">
        <v>97.4</v>
      </c>
      <c r="J1081" s="21">
        <v>4.96</v>
      </c>
      <c r="K1081" s="21">
        <v>45.05</v>
      </c>
      <c r="L1081" s="21" t="s">
        <v>8054</v>
      </c>
      <c r="M1081" s="21" t="s">
        <v>1080</v>
      </c>
      <c r="N1081" s="21" t="s">
        <v>1488</v>
      </c>
      <c r="O1081" s="21" t="s">
        <v>2680</v>
      </c>
      <c r="P1081" s="21">
        <v>57223</v>
      </c>
      <c r="Q1081" s="21" t="s">
        <v>14188</v>
      </c>
      <c r="R1081" s="22" t="s">
        <v>14189</v>
      </c>
      <c r="S1081" s="21" t="s">
        <v>14190</v>
      </c>
      <c r="T1081" s="21"/>
      <c r="U1081" s="21" t="s">
        <v>1931</v>
      </c>
      <c r="V1081" s="22">
        <v>81.8</v>
      </c>
      <c r="W1081" s="22">
        <v>101.3</v>
      </c>
      <c r="X1081" s="22">
        <v>88.2</v>
      </c>
      <c r="Y1081" s="22">
        <v>102.8</v>
      </c>
      <c r="Z1081" s="22">
        <v>131.6</v>
      </c>
      <c r="AA1081" s="22">
        <v>94.4</v>
      </c>
      <c r="AB1081" s="24">
        <v>421200</v>
      </c>
      <c r="AC1081" s="24">
        <v>497200</v>
      </c>
      <c r="AD1081" s="24">
        <v>500700</v>
      </c>
      <c r="AE1081" s="24">
        <v>503500</v>
      </c>
      <c r="AF1081" s="24">
        <v>779800</v>
      </c>
      <c r="AG1081" s="24">
        <v>460000</v>
      </c>
      <c r="AH1081" s="25">
        <v>484600</v>
      </c>
      <c r="AI1081" s="25">
        <v>600200</v>
      </c>
      <c r="AJ1081" s="25">
        <v>522800</v>
      </c>
      <c r="AK1081" s="25">
        <v>609600</v>
      </c>
      <c r="AL1081" s="25">
        <v>779800</v>
      </c>
      <c r="AM1081" s="25">
        <v>559500</v>
      </c>
      <c r="AN1081" s="21" t="s">
        <v>50</v>
      </c>
      <c r="AO1081" s="21" t="s">
        <v>50</v>
      </c>
      <c r="AP1081" s="21" t="s">
        <v>50</v>
      </c>
      <c r="AQ1081" s="21" t="s">
        <v>50</v>
      </c>
      <c r="AR1081" s="21" t="s">
        <v>50</v>
      </c>
      <c r="AS1081" s="21" t="s">
        <v>50</v>
      </c>
      <c r="AT1081" s="21" t="s">
        <v>14191</v>
      </c>
      <c r="AU1081" s="23">
        <v>0.82487244999999998</v>
      </c>
      <c r="AV1081" s="23">
        <v>-0.27775709999999998</v>
      </c>
      <c r="AW1081" s="23">
        <v>0.20303104</v>
      </c>
      <c r="AX1081" s="23">
        <v>0.69243756999999995</v>
      </c>
      <c r="AY1081" s="32">
        <v>1080</v>
      </c>
      <c r="AZ1081">
        <f t="shared" si="32"/>
        <v>0.49028236325925928</v>
      </c>
      <c r="BA1081">
        <f t="shared" si="33"/>
        <v>0.30955372918283997</v>
      </c>
    </row>
    <row r="1082" spans="1:53">
      <c r="A1082" s="20" t="s">
        <v>50</v>
      </c>
      <c r="B1082" s="21" t="s">
        <v>2874</v>
      </c>
      <c r="C1082" s="22" t="s">
        <v>2875</v>
      </c>
      <c r="D1082" s="21">
        <v>8</v>
      </c>
      <c r="E1082" s="22">
        <v>2</v>
      </c>
      <c r="F1082" s="22">
        <v>5</v>
      </c>
      <c r="G1082" s="21">
        <v>2</v>
      </c>
      <c r="H1082" s="21">
        <v>410</v>
      </c>
      <c r="I1082" s="21">
        <v>45</v>
      </c>
      <c r="J1082" s="21">
        <v>6.05</v>
      </c>
      <c r="K1082" s="21">
        <v>21.21</v>
      </c>
      <c r="L1082" s="21" t="s">
        <v>67</v>
      </c>
      <c r="M1082" s="21" t="s">
        <v>127</v>
      </c>
      <c r="N1082" s="21" t="s">
        <v>69</v>
      </c>
      <c r="O1082" s="21" t="s">
        <v>2876</v>
      </c>
      <c r="P1082" s="21">
        <v>7027</v>
      </c>
      <c r="Q1082" s="21" t="s">
        <v>2878</v>
      </c>
      <c r="R1082" s="22" t="s">
        <v>2879</v>
      </c>
      <c r="S1082" s="21" t="s">
        <v>2880</v>
      </c>
      <c r="T1082" s="21" t="s">
        <v>2881</v>
      </c>
      <c r="U1082" s="21" t="s">
        <v>2882</v>
      </c>
      <c r="V1082" s="22">
        <v>95.3</v>
      </c>
      <c r="W1082" s="22">
        <v>191.9</v>
      </c>
      <c r="X1082" s="22">
        <v>101.2</v>
      </c>
      <c r="Y1082" s="22">
        <v>108.1</v>
      </c>
      <c r="Z1082" s="22">
        <v>74.5</v>
      </c>
      <c r="AA1082" s="22">
        <v>29</v>
      </c>
      <c r="AB1082" s="24">
        <v>203100</v>
      </c>
      <c r="AC1082" s="24">
        <v>389900</v>
      </c>
      <c r="AD1082" s="24">
        <v>237600</v>
      </c>
      <c r="AE1082" s="24">
        <v>219000</v>
      </c>
      <c r="AF1082" s="24">
        <v>182700</v>
      </c>
      <c r="AG1082" s="24">
        <v>58570</v>
      </c>
      <c r="AH1082" s="25">
        <v>233700</v>
      </c>
      <c r="AI1082" s="25">
        <v>470600</v>
      </c>
      <c r="AJ1082" s="25">
        <v>248100</v>
      </c>
      <c r="AK1082" s="25">
        <v>265200</v>
      </c>
      <c r="AL1082" s="25">
        <v>182700</v>
      </c>
      <c r="AM1082" s="25">
        <v>71240</v>
      </c>
      <c r="AN1082" s="21" t="s">
        <v>50</v>
      </c>
      <c r="AO1082" s="21" t="s">
        <v>50</v>
      </c>
      <c r="AP1082" s="21" t="s">
        <v>62</v>
      </c>
      <c r="AQ1082" s="21" t="s">
        <v>50</v>
      </c>
      <c r="AR1082" s="21" t="s">
        <v>50</v>
      </c>
      <c r="AS1082" s="21" t="s">
        <v>62</v>
      </c>
      <c r="AT1082" s="21" t="s">
        <v>2883</v>
      </c>
      <c r="AU1082" s="26">
        <v>1.8348006800000001</v>
      </c>
      <c r="AV1082" s="23">
        <v>0.87562335000000002</v>
      </c>
      <c r="AW1082" s="23">
        <v>0.20334147</v>
      </c>
      <c r="AX1082" s="23">
        <v>0.69177403999999998</v>
      </c>
      <c r="AY1082" s="31">
        <v>1081</v>
      </c>
      <c r="AZ1082">
        <f t="shared" si="32"/>
        <v>0.49057775555966693</v>
      </c>
      <c r="BA1082">
        <f t="shared" si="33"/>
        <v>0.30929214805117655</v>
      </c>
    </row>
    <row r="1083" spans="1:53">
      <c r="A1083" s="20" t="s">
        <v>50</v>
      </c>
      <c r="B1083" s="21" t="s">
        <v>18125</v>
      </c>
      <c r="C1083" s="22" t="s">
        <v>18126</v>
      </c>
      <c r="D1083" s="21">
        <v>1</v>
      </c>
      <c r="E1083" s="22">
        <v>1</v>
      </c>
      <c r="F1083" s="22">
        <v>1</v>
      </c>
      <c r="G1083" s="21">
        <v>1</v>
      </c>
      <c r="H1083" s="21">
        <v>1025</v>
      </c>
      <c r="I1083" s="21">
        <v>109.9</v>
      </c>
      <c r="J1083" s="21">
        <v>4.97</v>
      </c>
      <c r="K1083" s="21">
        <v>0</v>
      </c>
      <c r="L1083" s="21" t="s">
        <v>5128</v>
      </c>
      <c r="M1083" s="21" t="s">
        <v>2669</v>
      </c>
      <c r="N1083" s="21" t="s">
        <v>108</v>
      </c>
      <c r="O1083" s="21" t="s">
        <v>18127</v>
      </c>
      <c r="P1083" s="21">
        <v>84875</v>
      </c>
      <c r="Q1083" s="21" t="s">
        <v>18129</v>
      </c>
      <c r="R1083" s="22" t="s">
        <v>18130</v>
      </c>
      <c r="S1083" s="21" t="s">
        <v>18131</v>
      </c>
      <c r="T1083" s="21" t="s">
        <v>18132</v>
      </c>
      <c r="U1083" s="21"/>
      <c r="V1083" s="22">
        <v>114.4</v>
      </c>
      <c r="W1083" s="22">
        <v>91.4</v>
      </c>
      <c r="X1083" s="22">
        <v>28.5</v>
      </c>
      <c r="Y1083" s="22">
        <v>96.8</v>
      </c>
      <c r="Z1083" s="22">
        <v>128.30000000000001</v>
      </c>
      <c r="AA1083" s="22">
        <v>140.6</v>
      </c>
      <c r="AB1083" s="24">
        <v>64070</v>
      </c>
      <c r="AC1083" s="24">
        <v>48790</v>
      </c>
      <c r="AD1083" s="24"/>
      <c r="AE1083" s="24">
        <v>51480</v>
      </c>
      <c r="AF1083" s="24">
        <v>82630</v>
      </c>
      <c r="AG1083" s="24">
        <v>74490</v>
      </c>
      <c r="AH1083" s="25">
        <v>73720</v>
      </c>
      <c r="AI1083" s="25">
        <v>58890</v>
      </c>
      <c r="AJ1083" s="25">
        <v>18360</v>
      </c>
      <c r="AK1083" s="25">
        <v>62340</v>
      </c>
      <c r="AL1083" s="25">
        <v>82630</v>
      </c>
      <c r="AM1083" s="25">
        <v>90600</v>
      </c>
      <c r="AN1083" s="21" t="s">
        <v>62</v>
      </c>
      <c r="AO1083" s="21" t="s">
        <v>62</v>
      </c>
      <c r="AP1083" s="21" t="s">
        <v>63</v>
      </c>
      <c r="AQ1083" s="21" t="s">
        <v>50</v>
      </c>
      <c r="AR1083" s="21" t="s">
        <v>62</v>
      </c>
      <c r="AS1083" s="21" t="s">
        <v>62</v>
      </c>
      <c r="AT1083" s="21" t="s">
        <v>18133</v>
      </c>
      <c r="AU1083" s="23">
        <v>0.64090775</v>
      </c>
      <c r="AV1083" s="23">
        <v>-0.64181140000000003</v>
      </c>
      <c r="AW1083" s="23">
        <v>0.20336041999999999</v>
      </c>
      <c r="AX1083" s="23">
        <v>0.69173355999999997</v>
      </c>
      <c r="AY1083" s="31">
        <v>1082</v>
      </c>
      <c r="AZ1083">
        <f t="shared" si="32"/>
        <v>0.49017003268022175</v>
      </c>
      <c r="BA1083">
        <f t="shared" si="33"/>
        <v>0.30965324355200363</v>
      </c>
    </row>
    <row r="1084" spans="1:53">
      <c r="A1084" s="20" t="s">
        <v>50</v>
      </c>
      <c r="B1084" s="21" t="s">
        <v>17767</v>
      </c>
      <c r="C1084" s="22" t="s">
        <v>17768</v>
      </c>
      <c r="D1084" s="21">
        <v>4</v>
      </c>
      <c r="E1084" s="22">
        <v>2</v>
      </c>
      <c r="F1084" s="22">
        <v>44</v>
      </c>
      <c r="G1084" s="21">
        <v>2</v>
      </c>
      <c r="H1084" s="21">
        <v>596</v>
      </c>
      <c r="I1084" s="21">
        <v>63.9</v>
      </c>
      <c r="J1084" s="21">
        <v>8.2100000000000009</v>
      </c>
      <c r="K1084" s="21">
        <v>120.07</v>
      </c>
      <c r="L1084" s="21" t="s">
        <v>1089</v>
      </c>
      <c r="M1084" s="21" t="s">
        <v>11134</v>
      </c>
      <c r="N1084" s="21" t="s">
        <v>177</v>
      </c>
      <c r="O1084" s="21" t="s">
        <v>7883</v>
      </c>
      <c r="P1084" s="21">
        <v>10611</v>
      </c>
      <c r="Q1084" s="21" t="s">
        <v>17770</v>
      </c>
      <c r="R1084" s="22" t="s">
        <v>17771</v>
      </c>
      <c r="S1084" s="21" t="s">
        <v>17772</v>
      </c>
      <c r="T1084" s="21" t="s">
        <v>4597</v>
      </c>
      <c r="U1084" s="21" t="s">
        <v>1075</v>
      </c>
      <c r="V1084" s="22">
        <v>84.9</v>
      </c>
      <c r="W1084" s="22">
        <v>85.2</v>
      </c>
      <c r="X1084" s="22">
        <v>86.7</v>
      </c>
      <c r="Y1084" s="22">
        <v>80.3</v>
      </c>
      <c r="Z1084" s="22">
        <v>117</v>
      </c>
      <c r="AA1084" s="22">
        <v>145.9</v>
      </c>
      <c r="AB1084" s="24">
        <v>9958000</v>
      </c>
      <c r="AC1084" s="24">
        <v>9518000</v>
      </c>
      <c r="AD1084" s="24">
        <v>11210000</v>
      </c>
      <c r="AE1084" s="24">
        <v>8954000</v>
      </c>
      <c r="AF1084" s="24">
        <v>15790000</v>
      </c>
      <c r="AG1084" s="24">
        <v>16180000</v>
      </c>
      <c r="AH1084" s="25">
        <v>11460000</v>
      </c>
      <c r="AI1084" s="25">
        <v>11490000</v>
      </c>
      <c r="AJ1084" s="25">
        <v>11700000</v>
      </c>
      <c r="AK1084" s="25">
        <v>10840000</v>
      </c>
      <c r="AL1084" s="25">
        <v>15790000</v>
      </c>
      <c r="AM1084" s="25">
        <v>19680000</v>
      </c>
      <c r="AN1084" s="21" t="s">
        <v>50</v>
      </c>
      <c r="AO1084" s="21" t="s">
        <v>50</v>
      </c>
      <c r="AP1084" s="21" t="s">
        <v>50</v>
      </c>
      <c r="AQ1084" s="21" t="s">
        <v>50</v>
      </c>
      <c r="AR1084" s="21" t="s">
        <v>50</v>
      </c>
      <c r="AS1084" s="21" t="s">
        <v>50</v>
      </c>
      <c r="AT1084" s="21" t="s">
        <v>17773</v>
      </c>
      <c r="AU1084" s="23">
        <v>0.74813814999999995</v>
      </c>
      <c r="AV1084" s="23">
        <v>-0.41862339999999998</v>
      </c>
      <c r="AW1084" s="23">
        <v>0.20346093000000001</v>
      </c>
      <c r="AX1084" s="23">
        <v>0.69151896999999996</v>
      </c>
      <c r="AY1084" s="32">
        <v>1083</v>
      </c>
      <c r="AZ1084">
        <f t="shared" si="32"/>
        <v>0.48995946947368424</v>
      </c>
      <c r="BA1084">
        <f t="shared" si="33"/>
        <v>0.30983984428159494</v>
      </c>
    </row>
    <row r="1085" spans="1:53">
      <c r="A1085" s="20" t="s">
        <v>1240</v>
      </c>
      <c r="B1085" s="21" t="s">
        <v>16625</v>
      </c>
      <c r="C1085" s="22" t="s">
        <v>16626</v>
      </c>
      <c r="D1085" s="21">
        <v>1</v>
      </c>
      <c r="E1085" s="22">
        <v>1</v>
      </c>
      <c r="F1085" s="22">
        <v>4</v>
      </c>
      <c r="G1085" s="21">
        <v>1</v>
      </c>
      <c r="H1085" s="21">
        <v>1164</v>
      </c>
      <c r="I1085" s="21">
        <v>126.5</v>
      </c>
      <c r="J1085" s="21">
        <v>6.39</v>
      </c>
      <c r="K1085" s="21">
        <v>5.0199999999999996</v>
      </c>
      <c r="L1085" s="21" t="s">
        <v>1053</v>
      </c>
      <c r="M1085" s="21" t="s">
        <v>54</v>
      </c>
      <c r="N1085" s="21" t="s">
        <v>177</v>
      </c>
      <c r="O1085" s="21" t="s">
        <v>16627</v>
      </c>
      <c r="P1085" s="21">
        <v>29109</v>
      </c>
      <c r="Q1085" s="21" t="s">
        <v>16629</v>
      </c>
      <c r="R1085" s="22" t="s">
        <v>16630</v>
      </c>
      <c r="S1085" s="21" t="s">
        <v>16631</v>
      </c>
      <c r="T1085" s="21"/>
      <c r="U1085" s="21" t="s">
        <v>2090</v>
      </c>
      <c r="V1085" s="22">
        <v>80.5</v>
      </c>
      <c r="W1085" s="22">
        <v>75.7</v>
      </c>
      <c r="X1085" s="22">
        <v>101.3</v>
      </c>
      <c r="Y1085" s="22">
        <v>103.7</v>
      </c>
      <c r="Z1085" s="22">
        <v>91.5</v>
      </c>
      <c r="AA1085" s="22">
        <v>147.30000000000001</v>
      </c>
      <c r="AB1085" s="24">
        <v>789300</v>
      </c>
      <c r="AC1085" s="24">
        <v>707300</v>
      </c>
      <c r="AD1085" s="24">
        <v>1094000</v>
      </c>
      <c r="AE1085" s="24">
        <v>966100</v>
      </c>
      <c r="AF1085" s="24">
        <v>1032000</v>
      </c>
      <c r="AG1085" s="24">
        <v>1366000</v>
      </c>
      <c r="AH1085" s="25">
        <v>908200</v>
      </c>
      <c r="AI1085" s="25">
        <v>853800</v>
      </c>
      <c r="AJ1085" s="25">
        <v>1142000</v>
      </c>
      <c r="AK1085" s="25">
        <v>1170000</v>
      </c>
      <c r="AL1085" s="25">
        <v>1032000</v>
      </c>
      <c r="AM1085" s="25">
        <v>1662000</v>
      </c>
      <c r="AN1085" s="21" t="s">
        <v>50</v>
      </c>
      <c r="AO1085" s="21" t="s">
        <v>62</v>
      </c>
      <c r="AP1085" s="21" t="s">
        <v>50</v>
      </c>
      <c r="AQ1085" s="21" t="s">
        <v>50</v>
      </c>
      <c r="AR1085" s="21" t="s">
        <v>62</v>
      </c>
      <c r="AS1085" s="21" t="s">
        <v>50</v>
      </c>
      <c r="AT1085" s="21" t="s">
        <v>4076</v>
      </c>
      <c r="AU1085" s="23">
        <v>0.75162828000000004</v>
      </c>
      <c r="AV1085" s="23">
        <v>-0.41190870000000002</v>
      </c>
      <c r="AW1085" s="23">
        <v>0.20348579</v>
      </c>
      <c r="AX1085" s="23">
        <v>0.69146591999999996</v>
      </c>
      <c r="AY1085" s="31">
        <v>1084</v>
      </c>
      <c r="AZ1085">
        <f t="shared" si="32"/>
        <v>0.48956728811808115</v>
      </c>
      <c r="BA1085">
        <f t="shared" si="33"/>
        <v>0.31018760855944588</v>
      </c>
    </row>
    <row r="1086" spans="1:53">
      <c r="A1086" s="20" t="s">
        <v>50</v>
      </c>
      <c r="B1086" s="21" t="s">
        <v>11782</v>
      </c>
      <c r="C1086" s="22" t="s">
        <v>11783</v>
      </c>
      <c r="D1086" s="21">
        <v>4</v>
      </c>
      <c r="E1086" s="22">
        <v>3</v>
      </c>
      <c r="F1086" s="22">
        <v>12</v>
      </c>
      <c r="G1086" s="21">
        <v>3</v>
      </c>
      <c r="H1086" s="21">
        <v>437</v>
      </c>
      <c r="I1086" s="21">
        <v>50.6</v>
      </c>
      <c r="J1086" s="21">
        <v>8.6300000000000008</v>
      </c>
      <c r="K1086" s="21">
        <v>25.52</v>
      </c>
      <c r="L1086" s="21" t="s">
        <v>53</v>
      </c>
      <c r="M1086" s="21" t="s">
        <v>322</v>
      </c>
      <c r="N1086" s="21" t="s">
        <v>108</v>
      </c>
      <c r="O1086" s="21" t="s">
        <v>3435</v>
      </c>
      <c r="P1086" s="21">
        <v>989</v>
      </c>
      <c r="Q1086" s="21" t="s">
        <v>11785</v>
      </c>
      <c r="R1086" s="22" t="s">
        <v>11786</v>
      </c>
      <c r="S1086" s="21" t="s">
        <v>11787</v>
      </c>
      <c r="T1086" s="21" t="s">
        <v>11788</v>
      </c>
      <c r="U1086" s="21"/>
      <c r="V1086" s="22">
        <v>97.7</v>
      </c>
      <c r="W1086" s="22">
        <v>96.3</v>
      </c>
      <c r="X1086" s="22">
        <v>95.2</v>
      </c>
      <c r="Y1086" s="22">
        <v>95.6</v>
      </c>
      <c r="Z1086" s="22">
        <v>103.4</v>
      </c>
      <c r="AA1086" s="22">
        <v>111.8</v>
      </c>
      <c r="AB1086" s="24">
        <v>3167000</v>
      </c>
      <c r="AC1086" s="24">
        <v>2977000</v>
      </c>
      <c r="AD1086" s="24">
        <v>3398000</v>
      </c>
      <c r="AE1086" s="24">
        <v>2932000</v>
      </c>
      <c r="AF1086" s="24">
        <v>3830000</v>
      </c>
      <c r="AG1086" s="24">
        <v>3430000</v>
      </c>
      <c r="AH1086" s="25">
        <v>3644000</v>
      </c>
      <c r="AI1086" s="25">
        <v>3594000</v>
      </c>
      <c r="AJ1086" s="25">
        <v>3553000</v>
      </c>
      <c r="AK1086" s="25">
        <v>3565000</v>
      </c>
      <c r="AL1086" s="25">
        <v>3859000</v>
      </c>
      <c r="AM1086" s="25">
        <v>4172000</v>
      </c>
      <c r="AN1086" s="21" t="s">
        <v>50</v>
      </c>
      <c r="AO1086" s="21" t="s">
        <v>50</v>
      </c>
      <c r="AP1086" s="21" t="s">
        <v>50</v>
      </c>
      <c r="AQ1086" s="21" t="s">
        <v>50</v>
      </c>
      <c r="AR1086" s="21" t="s">
        <v>50</v>
      </c>
      <c r="AS1086" s="21" t="s">
        <v>50</v>
      </c>
      <c r="AT1086" s="21" t="s">
        <v>11789</v>
      </c>
      <c r="AU1086" s="23">
        <v>0.93057515999999996</v>
      </c>
      <c r="AV1086" s="23">
        <v>-0.10380540000000001</v>
      </c>
      <c r="AW1086" s="23">
        <v>0.20433525</v>
      </c>
      <c r="AX1086" s="23">
        <v>0.68965670999999995</v>
      </c>
      <c r="AY1086" s="31">
        <v>1085</v>
      </c>
      <c r="AZ1086">
        <f t="shared" si="32"/>
        <v>0.49115790967741935</v>
      </c>
      <c r="BA1086">
        <f t="shared" si="33"/>
        <v>0.3087788576202703</v>
      </c>
    </row>
    <row r="1087" spans="1:53">
      <c r="A1087" s="20" t="s">
        <v>50</v>
      </c>
      <c r="B1087" s="21" t="s">
        <v>16657</v>
      </c>
      <c r="C1087" s="22" t="s">
        <v>16658</v>
      </c>
      <c r="D1087" s="21">
        <v>2</v>
      </c>
      <c r="E1087" s="22">
        <v>2</v>
      </c>
      <c r="F1087" s="22">
        <v>6</v>
      </c>
      <c r="G1087" s="21">
        <v>2</v>
      </c>
      <c r="H1087" s="21">
        <v>794</v>
      </c>
      <c r="I1087" s="21">
        <v>89.5</v>
      </c>
      <c r="J1087" s="21">
        <v>6.79</v>
      </c>
      <c r="K1087" s="21">
        <v>15.56</v>
      </c>
      <c r="L1087" s="21" t="s">
        <v>3687</v>
      </c>
      <c r="M1087" s="21" t="s">
        <v>16659</v>
      </c>
      <c r="N1087" s="21" t="s">
        <v>108</v>
      </c>
      <c r="O1087" s="21" t="s">
        <v>16660</v>
      </c>
      <c r="P1087" s="21">
        <v>23376</v>
      </c>
      <c r="Q1087" s="21" t="s">
        <v>16662</v>
      </c>
      <c r="R1087" s="22" t="s">
        <v>16663</v>
      </c>
      <c r="S1087" s="21" t="s">
        <v>16664</v>
      </c>
      <c r="T1087" s="21" t="s">
        <v>3381</v>
      </c>
      <c r="U1087" s="21"/>
      <c r="V1087" s="22">
        <v>89</v>
      </c>
      <c r="W1087" s="22">
        <v>86.9</v>
      </c>
      <c r="X1087" s="22">
        <v>89.1</v>
      </c>
      <c r="Y1087" s="22">
        <v>83.6</v>
      </c>
      <c r="Z1087" s="22">
        <v>114.8</v>
      </c>
      <c r="AA1087" s="22">
        <v>136.69999999999999</v>
      </c>
      <c r="AB1087" s="24">
        <v>498300</v>
      </c>
      <c r="AC1087" s="24">
        <v>463700</v>
      </c>
      <c r="AD1087" s="24">
        <v>549500</v>
      </c>
      <c r="AE1087" s="24">
        <v>411100</v>
      </c>
      <c r="AF1087" s="24">
        <v>686700</v>
      </c>
      <c r="AG1087" s="24">
        <v>723900</v>
      </c>
      <c r="AH1087" s="25">
        <v>573300</v>
      </c>
      <c r="AI1087" s="25">
        <v>559800</v>
      </c>
      <c r="AJ1087" s="25">
        <v>573700</v>
      </c>
      <c r="AK1087" s="25">
        <v>538300</v>
      </c>
      <c r="AL1087" s="25">
        <v>739400</v>
      </c>
      <c r="AM1087" s="25">
        <v>880400</v>
      </c>
      <c r="AN1087" s="21" t="s">
        <v>50</v>
      </c>
      <c r="AO1087" s="21" t="s">
        <v>62</v>
      </c>
      <c r="AP1087" s="21" t="s">
        <v>50</v>
      </c>
      <c r="AQ1087" s="21" t="s">
        <v>50</v>
      </c>
      <c r="AR1087" s="21" t="s">
        <v>50</v>
      </c>
      <c r="AS1087" s="21" t="s">
        <v>50</v>
      </c>
      <c r="AT1087" s="21" t="s">
        <v>16665</v>
      </c>
      <c r="AU1087" s="23">
        <v>0.79087300000000005</v>
      </c>
      <c r="AV1087" s="23">
        <v>-0.33848210000000001</v>
      </c>
      <c r="AW1087" s="23">
        <v>0.20466363000000001</v>
      </c>
      <c r="AX1087" s="23">
        <v>0.68895932000000004</v>
      </c>
      <c r="AY1087" s="32">
        <v>1086</v>
      </c>
      <c r="AZ1087">
        <f t="shared" si="32"/>
        <v>0.49149424220994475</v>
      </c>
      <c r="BA1087">
        <f t="shared" si="33"/>
        <v>0.30848156550447192</v>
      </c>
    </row>
    <row r="1088" spans="1:53">
      <c r="A1088" s="20" t="s">
        <v>50</v>
      </c>
      <c r="B1088" s="21" t="s">
        <v>6664</v>
      </c>
      <c r="C1088" s="22" t="s">
        <v>6665</v>
      </c>
      <c r="D1088" s="21">
        <v>4</v>
      </c>
      <c r="E1088" s="22">
        <v>6</v>
      </c>
      <c r="F1088" s="22">
        <v>50</v>
      </c>
      <c r="G1088" s="21">
        <v>6</v>
      </c>
      <c r="H1088" s="21">
        <v>2430</v>
      </c>
      <c r="I1088" s="21">
        <v>268.7</v>
      </c>
      <c r="J1088" s="21">
        <v>5.9</v>
      </c>
      <c r="K1088" s="21">
        <v>166.66</v>
      </c>
      <c r="L1088" s="21" t="s">
        <v>276</v>
      </c>
      <c r="M1088" s="21" t="s">
        <v>575</v>
      </c>
      <c r="N1088" s="21"/>
      <c r="O1088" s="21" t="s">
        <v>6666</v>
      </c>
      <c r="P1088" s="21">
        <v>54906</v>
      </c>
      <c r="Q1088" s="21" t="s">
        <v>6668</v>
      </c>
      <c r="R1088" s="22" t="s">
        <v>6669</v>
      </c>
      <c r="S1088" s="21" t="s">
        <v>6670</v>
      </c>
      <c r="T1088" s="21"/>
      <c r="U1088" s="21"/>
      <c r="V1088" s="22">
        <v>113.5</v>
      </c>
      <c r="W1088" s="22">
        <v>104.9</v>
      </c>
      <c r="X1088" s="22">
        <v>98.8</v>
      </c>
      <c r="Y1088" s="22">
        <v>95.8</v>
      </c>
      <c r="Z1088" s="22">
        <v>104.3</v>
      </c>
      <c r="AA1088" s="22">
        <v>82.6</v>
      </c>
      <c r="AB1088" s="24">
        <v>6299000</v>
      </c>
      <c r="AC1088" s="24">
        <v>5551000</v>
      </c>
      <c r="AD1088" s="24">
        <v>6043000</v>
      </c>
      <c r="AE1088" s="24">
        <v>5014000</v>
      </c>
      <c r="AF1088" s="24">
        <v>6662000</v>
      </c>
      <c r="AG1088" s="24">
        <v>4318000</v>
      </c>
      <c r="AH1088" s="25">
        <v>7247000</v>
      </c>
      <c r="AI1088" s="25">
        <v>6701000</v>
      </c>
      <c r="AJ1088" s="25">
        <v>6309000</v>
      </c>
      <c r="AK1088" s="25">
        <v>6116000</v>
      </c>
      <c r="AL1088" s="25">
        <v>6662000</v>
      </c>
      <c r="AM1088" s="25">
        <v>5277000</v>
      </c>
      <c r="AN1088" s="21" t="s">
        <v>50</v>
      </c>
      <c r="AO1088" s="21" t="s">
        <v>50</v>
      </c>
      <c r="AP1088" s="21" t="s">
        <v>50</v>
      </c>
      <c r="AQ1088" s="21" t="s">
        <v>50</v>
      </c>
      <c r="AR1088" s="21" t="s">
        <v>50</v>
      </c>
      <c r="AS1088" s="21" t="s">
        <v>50</v>
      </c>
      <c r="AT1088" s="21" t="s">
        <v>6671</v>
      </c>
      <c r="AU1088" s="23">
        <v>1.1219989800000001</v>
      </c>
      <c r="AV1088" s="23">
        <v>0.16607136</v>
      </c>
      <c r="AW1088" s="23">
        <v>0.20530812000000001</v>
      </c>
      <c r="AX1088" s="23">
        <v>0.68759387000000005</v>
      </c>
      <c r="AY1088" s="31">
        <v>1087</v>
      </c>
      <c r="AZ1088">
        <f t="shared" si="32"/>
        <v>0.49258838726770926</v>
      </c>
      <c r="BA1088">
        <f t="shared" si="33"/>
        <v>0.307515830834312</v>
      </c>
    </row>
    <row r="1089" spans="1:53">
      <c r="A1089" s="20" t="s">
        <v>50</v>
      </c>
      <c r="B1089" s="21" t="s">
        <v>20092</v>
      </c>
      <c r="C1089" s="22" t="s">
        <v>20093</v>
      </c>
      <c r="D1089" s="21">
        <v>2</v>
      </c>
      <c r="E1089" s="22">
        <v>1</v>
      </c>
      <c r="F1089" s="22">
        <v>6</v>
      </c>
      <c r="G1089" s="21">
        <v>1</v>
      </c>
      <c r="H1089" s="21">
        <v>516</v>
      </c>
      <c r="I1089" s="21">
        <v>58.2</v>
      </c>
      <c r="J1089" s="21">
        <v>7.2</v>
      </c>
      <c r="K1089" s="21">
        <v>18.02</v>
      </c>
      <c r="L1089" s="21"/>
      <c r="M1089" s="21"/>
      <c r="N1089" s="21"/>
      <c r="O1089" s="21" t="s">
        <v>20094</v>
      </c>
      <c r="P1089" s="21">
        <v>158427</v>
      </c>
      <c r="Q1089" s="21" t="s">
        <v>20096</v>
      </c>
      <c r="R1089" s="22" t="s">
        <v>20097</v>
      </c>
      <c r="S1089" s="21" t="s">
        <v>20098</v>
      </c>
      <c r="T1089" s="21"/>
      <c r="U1089" s="21"/>
      <c r="V1089" s="22">
        <v>67.3</v>
      </c>
      <c r="W1089" s="22">
        <v>63.6</v>
      </c>
      <c r="X1089" s="22">
        <v>118.5</v>
      </c>
      <c r="Y1089" s="22">
        <v>93.6</v>
      </c>
      <c r="Z1089" s="22">
        <v>116.3</v>
      </c>
      <c r="AA1089" s="22">
        <v>140.80000000000001</v>
      </c>
      <c r="AB1089" s="24">
        <v>233200</v>
      </c>
      <c r="AC1089" s="24">
        <v>209700</v>
      </c>
      <c r="AD1089" s="24">
        <v>452100</v>
      </c>
      <c r="AE1089" s="24">
        <v>307900</v>
      </c>
      <c r="AF1089" s="24">
        <v>463300</v>
      </c>
      <c r="AG1089" s="24">
        <v>461200</v>
      </c>
      <c r="AH1089" s="25">
        <v>268300</v>
      </c>
      <c r="AI1089" s="25">
        <v>253200</v>
      </c>
      <c r="AJ1089" s="25">
        <v>472000</v>
      </c>
      <c r="AK1089" s="25">
        <v>372800</v>
      </c>
      <c r="AL1089" s="25">
        <v>463300</v>
      </c>
      <c r="AM1089" s="25">
        <v>560900</v>
      </c>
      <c r="AN1089" s="21" t="s">
        <v>50</v>
      </c>
      <c r="AO1089" s="21" t="s">
        <v>50</v>
      </c>
      <c r="AP1089" s="21" t="s">
        <v>50</v>
      </c>
      <c r="AQ1089" s="21" t="s">
        <v>50</v>
      </c>
      <c r="AR1089" s="21" t="s">
        <v>50</v>
      </c>
      <c r="AS1089" s="21" t="s">
        <v>50</v>
      </c>
      <c r="AT1089" s="21" t="s">
        <v>1944</v>
      </c>
      <c r="AU1089" s="23">
        <v>0.71119058000000002</v>
      </c>
      <c r="AV1089" s="23">
        <v>-0.49169190000000002</v>
      </c>
      <c r="AW1089" s="23">
        <v>0.20546247000000001</v>
      </c>
      <c r="AX1089" s="23">
        <v>0.68726750000000003</v>
      </c>
      <c r="AY1089" s="31">
        <v>1088</v>
      </c>
      <c r="AZ1089">
        <f t="shared" si="32"/>
        <v>0.49250562661764713</v>
      </c>
      <c r="BA1089">
        <f t="shared" si="33"/>
        <v>0.30758880355208035</v>
      </c>
    </row>
    <row r="1090" spans="1:53">
      <c r="A1090" s="20" t="s">
        <v>50</v>
      </c>
      <c r="B1090" s="21" t="s">
        <v>14263</v>
      </c>
      <c r="C1090" s="22" t="s">
        <v>14264</v>
      </c>
      <c r="D1090" s="21">
        <v>0</v>
      </c>
      <c r="E1090" s="22">
        <v>1</v>
      </c>
      <c r="F1090" s="22">
        <v>8</v>
      </c>
      <c r="G1090" s="21">
        <v>1</v>
      </c>
      <c r="H1090" s="21">
        <v>1618</v>
      </c>
      <c r="I1090" s="21">
        <v>180.8</v>
      </c>
      <c r="J1090" s="21">
        <v>5.87</v>
      </c>
      <c r="K1090" s="21">
        <v>17.04</v>
      </c>
      <c r="L1090" s="21" t="s">
        <v>97</v>
      </c>
      <c r="M1090" s="21" t="s">
        <v>2085</v>
      </c>
      <c r="N1090" s="21"/>
      <c r="O1090" s="21" t="s">
        <v>14265</v>
      </c>
      <c r="P1090" s="21">
        <v>23247</v>
      </c>
      <c r="Q1090" s="21" t="s">
        <v>14267</v>
      </c>
      <c r="R1090" s="22" t="s">
        <v>14268</v>
      </c>
      <c r="S1090" s="21" t="s">
        <v>14269</v>
      </c>
      <c r="T1090" s="21"/>
      <c r="U1090" s="21" t="s">
        <v>14270</v>
      </c>
      <c r="V1090" s="22">
        <v>97.2</v>
      </c>
      <c r="W1090" s="22">
        <v>77.099999999999994</v>
      </c>
      <c r="X1090" s="22">
        <v>101</v>
      </c>
      <c r="Y1090" s="22">
        <v>92.4</v>
      </c>
      <c r="Z1090" s="22">
        <v>118.6</v>
      </c>
      <c r="AA1090" s="22">
        <v>113.7</v>
      </c>
      <c r="AB1090" s="24">
        <v>252800</v>
      </c>
      <c r="AC1090" s="24">
        <v>191200</v>
      </c>
      <c r="AD1090" s="24">
        <v>289400</v>
      </c>
      <c r="AE1090" s="24">
        <v>228500</v>
      </c>
      <c r="AF1090" s="24">
        <v>354800</v>
      </c>
      <c r="AG1090" s="24">
        <v>279800</v>
      </c>
      <c r="AH1090" s="25">
        <v>290900</v>
      </c>
      <c r="AI1090" s="25">
        <v>230900</v>
      </c>
      <c r="AJ1090" s="25">
        <v>302200</v>
      </c>
      <c r="AK1090" s="25">
        <v>276600</v>
      </c>
      <c r="AL1090" s="25">
        <v>354800</v>
      </c>
      <c r="AM1090" s="25">
        <v>340300</v>
      </c>
      <c r="AN1090" s="21" t="s">
        <v>50</v>
      </c>
      <c r="AO1090" s="21" t="s">
        <v>50</v>
      </c>
      <c r="AP1090" s="21" t="s">
        <v>62</v>
      </c>
      <c r="AQ1090" s="21" t="s">
        <v>50</v>
      </c>
      <c r="AR1090" s="21" t="s">
        <v>50</v>
      </c>
      <c r="AS1090" s="21" t="s">
        <v>50</v>
      </c>
      <c r="AT1090" s="21" t="s">
        <v>11575</v>
      </c>
      <c r="AU1090" s="23">
        <v>0.84788116999999996</v>
      </c>
      <c r="AV1090" s="23">
        <v>-0.238066</v>
      </c>
      <c r="AW1090" s="23">
        <v>0.20591870000000001</v>
      </c>
      <c r="AX1090" s="23">
        <v>0.68630420000000003</v>
      </c>
      <c r="AY1090" s="32">
        <v>1089</v>
      </c>
      <c r="AZ1090">
        <f t="shared" si="32"/>
        <v>0.4931459775941231</v>
      </c>
      <c r="BA1090">
        <f t="shared" si="33"/>
        <v>0.30702450490232824</v>
      </c>
    </row>
    <row r="1091" spans="1:53">
      <c r="A1091" s="20" t="s">
        <v>50</v>
      </c>
      <c r="B1091" s="21" t="s">
        <v>14124</v>
      </c>
      <c r="C1091" s="22" t="s">
        <v>14125</v>
      </c>
      <c r="D1091" s="21">
        <v>1</v>
      </c>
      <c r="E1091" s="22">
        <v>1</v>
      </c>
      <c r="F1091" s="22">
        <v>6</v>
      </c>
      <c r="G1091" s="21">
        <v>1</v>
      </c>
      <c r="H1091" s="21">
        <v>652</v>
      </c>
      <c r="I1091" s="21">
        <v>70.7</v>
      </c>
      <c r="J1091" s="21">
        <v>7.9</v>
      </c>
      <c r="K1091" s="21">
        <v>10.23</v>
      </c>
      <c r="L1091" s="21" t="s">
        <v>689</v>
      </c>
      <c r="M1091" s="21" t="s">
        <v>1868</v>
      </c>
      <c r="N1091" s="21" t="s">
        <v>1002</v>
      </c>
      <c r="O1091" s="21" t="s">
        <v>14126</v>
      </c>
      <c r="P1091" s="21">
        <v>8301</v>
      </c>
      <c r="Q1091" s="21" t="s">
        <v>14128</v>
      </c>
      <c r="R1091" s="22" t="s">
        <v>14129</v>
      </c>
      <c r="S1091" s="21" t="s">
        <v>14130</v>
      </c>
      <c r="T1091" s="21" t="s">
        <v>14131</v>
      </c>
      <c r="U1091" s="21"/>
      <c r="V1091" s="22">
        <v>68.599999999999994</v>
      </c>
      <c r="W1091" s="22">
        <v>106.8</v>
      </c>
      <c r="X1091" s="22">
        <v>86.1</v>
      </c>
      <c r="Y1091" s="22">
        <v>99.4</v>
      </c>
      <c r="Z1091" s="22">
        <v>138.80000000000001</v>
      </c>
      <c r="AA1091" s="22">
        <v>100.3</v>
      </c>
      <c r="AB1091" s="24">
        <v>222500</v>
      </c>
      <c r="AC1091" s="24">
        <v>330100</v>
      </c>
      <c r="AD1091" s="24">
        <v>307900</v>
      </c>
      <c r="AE1091" s="24">
        <v>306500</v>
      </c>
      <c r="AF1091" s="24">
        <v>518000</v>
      </c>
      <c r="AG1091" s="24">
        <v>307700</v>
      </c>
      <c r="AH1091" s="25">
        <v>256100</v>
      </c>
      <c r="AI1091" s="25">
        <v>398500</v>
      </c>
      <c r="AJ1091" s="25">
        <v>321500</v>
      </c>
      <c r="AK1091" s="25">
        <v>371100</v>
      </c>
      <c r="AL1091" s="25">
        <v>518000</v>
      </c>
      <c r="AM1091" s="25">
        <v>374300</v>
      </c>
      <c r="AN1091" s="21" t="s">
        <v>50</v>
      </c>
      <c r="AO1091" s="21" t="s">
        <v>50</v>
      </c>
      <c r="AP1091" s="21" t="s">
        <v>50</v>
      </c>
      <c r="AQ1091" s="21" t="s">
        <v>50</v>
      </c>
      <c r="AR1091" s="21" t="s">
        <v>50</v>
      </c>
      <c r="AS1091" s="21" t="s">
        <v>50</v>
      </c>
      <c r="AT1091" s="21" t="s">
        <v>14132</v>
      </c>
      <c r="AU1091" s="23">
        <v>0.77251866999999996</v>
      </c>
      <c r="AV1091" s="23">
        <v>-0.37235829999999998</v>
      </c>
      <c r="AW1091" s="23">
        <v>0.20624017</v>
      </c>
      <c r="AX1091" s="23">
        <v>0.68562674000000001</v>
      </c>
      <c r="AY1091" s="31">
        <v>1090</v>
      </c>
      <c r="AZ1091">
        <f t="shared" ref="AZ1091:AZ1154" si="34">AW1091*2608/AY1091</f>
        <v>0.49346271867889907</v>
      </c>
      <c r="BA1091">
        <f t="shared" ref="BA1091:BA1154" si="35">-LOG10(AZ1091)</f>
        <v>0.30674565289026751</v>
      </c>
    </row>
    <row r="1092" spans="1:53">
      <c r="A1092" s="20" t="s">
        <v>50</v>
      </c>
      <c r="B1092" s="21" t="s">
        <v>21112</v>
      </c>
      <c r="C1092" s="22" t="s">
        <v>21113</v>
      </c>
      <c r="D1092" s="21">
        <v>4</v>
      </c>
      <c r="E1092" s="22">
        <v>1</v>
      </c>
      <c r="F1092" s="22">
        <v>6</v>
      </c>
      <c r="G1092" s="21">
        <v>1</v>
      </c>
      <c r="H1092" s="21">
        <v>327</v>
      </c>
      <c r="I1092" s="21">
        <v>36.700000000000003</v>
      </c>
      <c r="J1092" s="21">
        <v>9.52</v>
      </c>
      <c r="K1092" s="21">
        <v>17.260000000000002</v>
      </c>
      <c r="L1092" s="21" t="s">
        <v>2700</v>
      </c>
      <c r="M1092" s="21" t="s">
        <v>1140</v>
      </c>
      <c r="N1092" s="21" t="s">
        <v>714</v>
      </c>
      <c r="O1092" s="21" t="s">
        <v>21114</v>
      </c>
      <c r="P1092" s="21">
        <v>2874</v>
      </c>
      <c r="Q1092" s="21" t="s">
        <v>21116</v>
      </c>
      <c r="R1092" s="22" t="s">
        <v>21117</v>
      </c>
      <c r="S1092" s="21" t="s">
        <v>21118</v>
      </c>
      <c r="T1092" s="21" t="s">
        <v>21119</v>
      </c>
      <c r="U1092" s="21" t="s">
        <v>1038</v>
      </c>
      <c r="V1092" s="22">
        <v>2.6</v>
      </c>
      <c r="W1092" s="22">
        <v>119.4</v>
      </c>
      <c r="X1092" s="22">
        <v>69.3</v>
      </c>
      <c r="Y1092" s="22">
        <v>167.5</v>
      </c>
      <c r="Z1092" s="22">
        <v>173.1</v>
      </c>
      <c r="AA1092" s="22">
        <v>68</v>
      </c>
      <c r="AB1092" s="24"/>
      <c r="AC1092" s="24">
        <v>105800</v>
      </c>
      <c r="AD1092" s="24">
        <v>70920</v>
      </c>
      <c r="AE1092" s="24">
        <v>147900</v>
      </c>
      <c r="AF1092" s="24">
        <v>185100</v>
      </c>
      <c r="AG1092" s="24">
        <v>59760</v>
      </c>
      <c r="AH1092" s="25">
        <v>2827</v>
      </c>
      <c r="AI1092" s="25">
        <v>127700</v>
      </c>
      <c r="AJ1092" s="25">
        <v>74040</v>
      </c>
      <c r="AK1092" s="25">
        <v>179100</v>
      </c>
      <c r="AL1092" s="25">
        <v>185100</v>
      </c>
      <c r="AM1092" s="25">
        <v>72690</v>
      </c>
      <c r="AN1092" s="21" t="s">
        <v>63</v>
      </c>
      <c r="AO1092" s="21" t="s">
        <v>50</v>
      </c>
      <c r="AP1092" s="21" t="s">
        <v>62</v>
      </c>
      <c r="AQ1092" s="21" t="s">
        <v>50</v>
      </c>
      <c r="AR1092" s="21" t="s">
        <v>50</v>
      </c>
      <c r="AS1092" s="21" t="s">
        <v>62</v>
      </c>
      <c r="AT1092" s="21" t="s">
        <v>12761</v>
      </c>
      <c r="AU1092" s="23">
        <v>0.46819375000000002</v>
      </c>
      <c r="AV1092" s="23">
        <v>-1.0948224</v>
      </c>
      <c r="AW1092" s="23">
        <v>0.20624561999999999</v>
      </c>
      <c r="AX1092" s="23">
        <v>0.68561527</v>
      </c>
      <c r="AY1092" s="31">
        <v>1091</v>
      </c>
      <c r="AZ1092">
        <f t="shared" si="34"/>
        <v>0.49302344359303396</v>
      </c>
      <c r="BA1092">
        <f t="shared" si="35"/>
        <v>0.30713242923997064</v>
      </c>
    </row>
    <row r="1093" spans="1:53">
      <c r="A1093" s="20" t="s">
        <v>50</v>
      </c>
      <c r="B1093" s="21" t="s">
        <v>12209</v>
      </c>
      <c r="C1093" s="22" t="s">
        <v>12210</v>
      </c>
      <c r="D1093" s="21">
        <v>7</v>
      </c>
      <c r="E1093" s="22">
        <v>4</v>
      </c>
      <c r="F1093" s="22">
        <v>12</v>
      </c>
      <c r="G1093" s="21">
        <v>4</v>
      </c>
      <c r="H1093" s="21">
        <v>845</v>
      </c>
      <c r="I1093" s="21">
        <v>95.9</v>
      </c>
      <c r="J1093" s="21">
        <v>6.8</v>
      </c>
      <c r="K1093" s="21">
        <v>40.9</v>
      </c>
      <c r="L1093" s="21" t="s">
        <v>1282</v>
      </c>
      <c r="M1093" s="21" t="s">
        <v>127</v>
      </c>
      <c r="N1093" s="21" t="s">
        <v>547</v>
      </c>
      <c r="O1093" s="21" t="s">
        <v>12211</v>
      </c>
      <c r="P1093" s="21">
        <v>23</v>
      </c>
      <c r="Q1093" s="21" t="s">
        <v>12213</v>
      </c>
      <c r="R1093" s="22" t="s">
        <v>12214</v>
      </c>
      <c r="S1093" s="21" t="s">
        <v>12215</v>
      </c>
      <c r="T1093" s="21" t="s">
        <v>12216</v>
      </c>
      <c r="U1093" s="21" t="s">
        <v>721</v>
      </c>
      <c r="V1093" s="22">
        <v>90.7</v>
      </c>
      <c r="W1093" s="22">
        <v>90.8</v>
      </c>
      <c r="X1093" s="22">
        <v>91.2</v>
      </c>
      <c r="Y1093" s="22">
        <v>98.5</v>
      </c>
      <c r="Z1093" s="22">
        <v>133.19999999999999</v>
      </c>
      <c r="AA1093" s="22">
        <v>95.6</v>
      </c>
      <c r="AB1093" s="24">
        <v>746900</v>
      </c>
      <c r="AC1093" s="24">
        <v>712400</v>
      </c>
      <c r="AD1093" s="24">
        <v>827800</v>
      </c>
      <c r="AE1093" s="24">
        <v>763700</v>
      </c>
      <c r="AF1093" s="24">
        <v>1262000</v>
      </c>
      <c r="AG1093" s="24">
        <v>744500</v>
      </c>
      <c r="AH1093" s="25">
        <v>859400</v>
      </c>
      <c r="AI1093" s="25">
        <v>860000</v>
      </c>
      <c r="AJ1093" s="25">
        <v>864200</v>
      </c>
      <c r="AK1093" s="25">
        <v>933200</v>
      </c>
      <c r="AL1093" s="25">
        <v>1262000</v>
      </c>
      <c r="AM1093" s="25">
        <v>905600</v>
      </c>
      <c r="AN1093" s="21" t="s">
        <v>50</v>
      </c>
      <c r="AO1093" s="21" t="s">
        <v>50</v>
      </c>
      <c r="AP1093" s="21" t="s">
        <v>50</v>
      </c>
      <c r="AQ1093" s="21" t="s">
        <v>50</v>
      </c>
      <c r="AR1093" s="21" t="s">
        <v>50</v>
      </c>
      <c r="AS1093" s="21" t="s">
        <v>50</v>
      </c>
      <c r="AT1093" s="21" t="s">
        <v>12217</v>
      </c>
      <c r="AU1093" s="23">
        <v>0.83325979999999999</v>
      </c>
      <c r="AV1093" s="23">
        <v>-0.2631617</v>
      </c>
      <c r="AW1093" s="23">
        <v>0.20655253000000001</v>
      </c>
      <c r="AX1093" s="23">
        <v>0.68496948999999996</v>
      </c>
      <c r="AY1093" s="32">
        <v>1092</v>
      </c>
      <c r="AZ1093">
        <f t="shared" si="34"/>
        <v>0.49330494344322351</v>
      </c>
      <c r="BA1093">
        <f t="shared" si="35"/>
        <v>0.30688453242077712</v>
      </c>
    </row>
    <row r="1094" spans="1:53">
      <c r="A1094" s="20" t="s">
        <v>50</v>
      </c>
      <c r="B1094" s="21" t="s">
        <v>20185</v>
      </c>
      <c r="C1094" s="22" t="s">
        <v>20186</v>
      </c>
      <c r="D1094" s="21">
        <v>5</v>
      </c>
      <c r="E1094" s="22">
        <v>2</v>
      </c>
      <c r="F1094" s="22">
        <v>4</v>
      </c>
      <c r="G1094" s="21">
        <v>2</v>
      </c>
      <c r="H1094" s="21">
        <v>522</v>
      </c>
      <c r="I1094" s="21">
        <v>59.5</v>
      </c>
      <c r="J1094" s="21">
        <v>8.35</v>
      </c>
      <c r="K1094" s="21">
        <v>10.94</v>
      </c>
      <c r="L1094" s="21" t="s">
        <v>574</v>
      </c>
      <c r="M1094" s="21" t="s">
        <v>68</v>
      </c>
      <c r="N1094" s="21" t="s">
        <v>69</v>
      </c>
      <c r="O1094" s="21" t="s">
        <v>1033</v>
      </c>
      <c r="P1094" s="21"/>
      <c r="Q1094" s="21"/>
      <c r="R1094" s="22" t="s">
        <v>20187</v>
      </c>
      <c r="S1094" s="21" t="s">
        <v>20185</v>
      </c>
      <c r="T1094" s="21"/>
      <c r="U1094" s="21"/>
      <c r="V1094" s="22">
        <v>63.7</v>
      </c>
      <c r="W1094" s="22">
        <v>67.400000000000006</v>
      </c>
      <c r="X1094" s="22">
        <v>122</v>
      </c>
      <c r="Y1094" s="22">
        <v>99.7</v>
      </c>
      <c r="Z1094" s="22">
        <v>117.4</v>
      </c>
      <c r="AA1094" s="22">
        <v>129.80000000000001</v>
      </c>
      <c r="AB1094" s="24">
        <v>203800</v>
      </c>
      <c r="AC1094" s="24">
        <v>205700</v>
      </c>
      <c r="AD1094" s="24">
        <v>430400</v>
      </c>
      <c r="AE1094" s="24">
        <v>303300</v>
      </c>
      <c r="AF1094" s="24">
        <v>432300</v>
      </c>
      <c r="AG1094" s="24">
        <v>393200</v>
      </c>
      <c r="AH1094" s="25">
        <v>234500</v>
      </c>
      <c r="AI1094" s="25">
        <v>248400</v>
      </c>
      <c r="AJ1094" s="25">
        <v>449400</v>
      </c>
      <c r="AK1094" s="25">
        <v>367200</v>
      </c>
      <c r="AL1094" s="25">
        <v>432300</v>
      </c>
      <c r="AM1094" s="25">
        <v>478300</v>
      </c>
      <c r="AN1094" s="21" t="s">
        <v>50</v>
      </c>
      <c r="AO1094" s="21" t="s">
        <v>62</v>
      </c>
      <c r="AP1094" s="21" t="s">
        <v>50</v>
      </c>
      <c r="AQ1094" s="21" t="s">
        <v>62</v>
      </c>
      <c r="AR1094" s="21" t="s">
        <v>62</v>
      </c>
      <c r="AS1094" s="21" t="s">
        <v>50</v>
      </c>
      <c r="AT1094" s="21" t="s">
        <v>20188</v>
      </c>
      <c r="AU1094" s="23">
        <v>0.72961282000000005</v>
      </c>
      <c r="AV1094" s="23">
        <v>-0.45479700000000001</v>
      </c>
      <c r="AW1094" s="23">
        <v>0.20688735999999999</v>
      </c>
      <c r="AX1094" s="23">
        <v>0.68426604999999996</v>
      </c>
      <c r="AY1094" s="31">
        <v>1093</v>
      </c>
      <c r="AZ1094">
        <f t="shared" si="34"/>
        <v>0.49365254792314733</v>
      </c>
      <c r="BA1094">
        <f t="shared" si="35"/>
        <v>0.30657861708991774</v>
      </c>
    </row>
    <row r="1095" spans="1:53">
      <c r="A1095" s="20" t="s">
        <v>50</v>
      </c>
      <c r="B1095" s="21" t="s">
        <v>15535</v>
      </c>
      <c r="C1095" s="22" t="s">
        <v>15536</v>
      </c>
      <c r="D1095" s="21">
        <v>7</v>
      </c>
      <c r="E1095" s="22">
        <v>3</v>
      </c>
      <c r="F1095" s="22">
        <v>30</v>
      </c>
      <c r="G1095" s="21">
        <v>3</v>
      </c>
      <c r="H1095" s="21">
        <v>482</v>
      </c>
      <c r="I1095" s="21">
        <v>56.3</v>
      </c>
      <c r="J1095" s="21">
        <v>8.2100000000000009</v>
      </c>
      <c r="K1095" s="21">
        <v>98.61</v>
      </c>
      <c r="L1095" s="21"/>
      <c r="M1095" s="21"/>
      <c r="N1095" s="21"/>
      <c r="O1095" s="21"/>
      <c r="P1095" s="21"/>
      <c r="Q1095" s="21"/>
      <c r="R1095" s="22" t="s">
        <v>15537</v>
      </c>
      <c r="S1095" s="21" t="s">
        <v>15535</v>
      </c>
      <c r="T1095" s="21"/>
      <c r="U1095" s="21"/>
      <c r="V1095" s="22">
        <v>95.9</v>
      </c>
      <c r="W1095" s="22">
        <v>91.3</v>
      </c>
      <c r="X1095" s="22">
        <v>93.4</v>
      </c>
      <c r="Y1095" s="22">
        <v>114.4</v>
      </c>
      <c r="Z1095" s="22">
        <v>89.4</v>
      </c>
      <c r="AA1095" s="22">
        <v>115.6</v>
      </c>
      <c r="AB1095" s="24">
        <v>1804000</v>
      </c>
      <c r="AC1095" s="24">
        <v>1638000</v>
      </c>
      <c r="AD1095" s="24">
        <v>1937000</v>
      </c>
      <c r="AE1095" s="24">
        <v>2045000</v>
      </c>
      <c r="AF1095" s="24">
        <v>1937000</v>
      </c>
      <c r="AG1095" s="24">
        <v>2058000</v>
      </c>
      <c r="AH1095" s="25">
        <v>2076000</v>
      </c>
      <c r="AI1095" s="25">
        <v>1978000</v>
      </c>
      <c r="AJ1095" s="25">
        <v>2022000</v>
      </c>
      <c r="AK1095" s="25">
        <v>2476000</v>
      </c>
      <c r="AL1095" s="25">
        <v>1937000</v>
      </c>
      <c r="AM1095" s="25">
        <v>2503000</v>
      </c>
      <c r="AN1095" s="21" t="s">
        <v>50</v>
      </c>
      <c r="AO1095" s="21" t="s">
        <v>50</v>
      </c>
      <c r="AP1095" s="21" t="s">
        <v>50</v>
      </c>
      <c r="AQ1095" s="21" t="s">
        <v>50</v>
      </c>
      <c r="AR1095" s="21" t="s">
        <v>50</v>
      </c>
      <c r="AS1095" s="21" t="s">
        <v>50</v>
      </c>
      <c r="AT1095" s="21" t="s">
        <v>15538</v>
      </c>
      <c r="AU1095" s="23">
        <v>0.87853583000000002</v>
      </c>
      <c r="AV1095" s="23">
        <v>-0.18682699999999999</v>
      </c>
      <c r="AW1095" s="23">
        <v>0.2078036</v>
      </c>
      <c r="AX1095" s="23">
        <v>0.68234693000000002</v>
      </c>
      <c r="AY1095" s="31">
        <v>1094</v>
      </c>
      <c r="AZ1095">
        <f t="shared" si="34"/>
        <v>0.49538554734917734</v>
      </c>
      <c r="BA1095">
        <f t="shared" si="35"/>
        <v>0.30505666791178926</v>
      </c>
    </row>
    <row r="1096" spans="1:53">
      <c r="A1096" s="20" t="s">
        <v>50</v>
      </c>
      <c r="B1096" s="21" t="s">
        <v>14073</v>
      </c>
      <c r="C1096" s="22" t="s">
        <v>14074</v>
      </c>
      <c r="D1096" s="21">
        <v>2</v>
      </c>
      <c r="E1096" s="22">
        <v>3</v>
      </c>
      <c r="F1096" s="22">
        <v>9</v>
      </c>
      <c r="G1096" s="21">
        <v>3</v>
      </c>
      <c r="H1096" s="21">
        <v>1250</v>
      </c>
      <c r="I1096" s="21">
        <v>135.19999999999999</v>
      </c>
      <c r="J1096" s="21">
        <v>8.85</v>
      </c>
      <c r="K1096" s="21">
        <v>19.899999999999999</v>
      </c>
      <c r="L1096" s="21" t="s">
        <v>1068</v>
      </c>
      <c r="M1096" s="21" t="s">
        <v>322</v>
      </c>
      <c r="N1096" s="21"/>
      <c r="O1096" s="21" t="s">
        <v>14075</v>
      </c>
      <c r="P1096" s="21">
        <v>65059</v>
      </c>
      <c r="Q1096" s="21" t="s">
        <v>14077</v>
      </c>
      <c r="R1096" s="22" t="s">
        <v>14078</v>
      </c>
      <c r="S1096" s="21" t="s">
        <v>14079</v>
      </c>
      <c r="T1096" s="21"/>
      <c r="U1096" s="21"/>
      <c r="V1096" s="22">
        <v>76.099999999999994</v>
      </c>
      <c r="W1096" s="22">
        <v>92.8</v>
      </c>
      <c r="X1096" s="22">
        <v>107.9</v>
      </c>
      <c r="Y1096" s="22">
        <v>99.5</v>
      </c>
      <c r="Z1096" s="22">
        <v>115.9</v>
      </c>
      <c r="AA1096" s="22">
        <v>107.7</v>
      </c>
      <c r="AB1096" s="24">
        <v>375400</v>
      </c>
      <c r="AC1096" s="24">
        <v>436100</v>
      </c>
      <c r="AD1096" s="24">
        <v>586700</v>
      </c>
      <c r="AE1096" s="24">
        <v>466600</v>
      </c>
      <c r="AF1096" s="24">
        <v>658000</v>
      </c>
      <c r="AG1096" s="24">
        <v>502700</v>
      </c>
      <c r="AH1096" s="25">
        <v>431900</v>
      </c>
      <c r="AI1096" s="25">
        <v>526500</v>
      </c>
      <c r="AJ1096" s="25">
        <v>612500</v>
      </c>
      <c r="AK1096" s="25">
        <v>565000</v>
      </c>
      <c r="AL1096" s="25">
        <v>658000</v>
      </c>
      <c r="AM1096" s="25">
        <v>611400</v>
      </c>
      <c r="AN1096" s="21" t="s">
        <v>50</v>
      </c>
      <c r="AO1096" s="21" t="s">
        <v>50</v>
      </c>
      <c r="AP1096" s="21" t="s">
        <v>50</v>
      </c>
      <c r="AQ1096" s="21" t="s">
        <v>50</v>
      </c>
      <c r="AR1096" s="21" t="s">
        <v>50</v>
      </c>
      <c r="AS1096" s="21" t="s">
        <v>50</v>
      </c>
      <c r="AT1096" s="21" t="s">
        <v>14080</v>
      </c>
      <c r="AU1096" s="23">
        <v>0.85635190000000005</v>
      </c>
      <c r="AV1096" s="23">
        <v>-0.22372429999999999</v>
      </c>
      <c r="AW1096" s="23">
        <v>0.20861742999999999</v>
      </c>
      <c r="AX1096" s="23">
        <v>0.68064941999999995</v>
      </c>
      <c r="AY1096" s="32">
        <v>1095</v>
      </c>
      <c r="AZ1096">
        <f t="shared" si="34"/>
        <v>0.49687146798173515</v>
      </c>
      <c r="BA1096">
        <f t="shared" si="35"/>
        <v>0.30375594117730487</v>
      </c>
    </row>
    <row r="1097" spans="1:53">
      <c r="A1097" s="20" t="s">
        <v>50</v>
      </c>
      <c r="B1097" s="21" t="s">
        <v>15622</v>
      </c>
      <c r="C1097" s="22" t="s">
        <v>15623</v>
      </c>
      <c r="D1097" s="21">
        <v>2</v>
      </c>
      <c r="E1097" s="22">
        <v>1</v>
      </c>
      <c r="F1097" s="22">
        <v>1</v>
      </c>
      <c r="G1097" s="21">
        <v>1</v>
      </c>
      <c r="H1097" s="21">
        <v>508</v>
      </c>
      <c r="I1097" s="21">
        <v>57.1</v>
      </c>
      <c r="J1097" s="21">
        <v>4.87</v>
      </c>
      <c r="K1097" s="21">
        <v>2.54</v>
      </c>
      <c r="L1097" s="21" t="s">
        <v>3029</v>
      </c>
      <c r="M1097" s="21" t="s">
        <v>15624</v>
      </c>
      <c r="N1097" s="21" t="s">
        <v>1002</v>
      </c>
      <c r="O1097" s="21" t="s">
        <v>15625</v>
      </c>
      <c r="P1097" s="21">
        <v>5034</v>
      </c>
      <c r="Q1097" s="21" t="s">
        <v>15627</v>
      </c>
      <c r="R1097" s="22" t="s">
        <v>15628</v>
      </c>
      <c r="S1097" s="21" t="s">
        <v>15629</v>
      </c>
      <c r="T1097" s="21" t="s">
        <v>15630</v>
      </c>
      <c r="U1097" s="21" t="s">
        <v>15631</v>
      </c>
      <c r="V1097" s="22">
        <v>73.599999999999994</v>
      </c>
      <c r="W1097" s="22">
        <v>84.5</v>
      </c>
      <c r="X1097" s="22">
        <v>90</v>
      </c>
      <c r="Y1097" s="22">
        <v>103.9</v>
      </c>
      <c r="Z1097" s="22">
        <v>161.4</v>
      </c>
      <c r="AA1097" s="22">
        <v>86.6</v>
      </c>
      <c r="AB1097" s="24"/>
      <c r="AC1097" s="24">
        <v>44080</v>
      </c>
      <c r="AD1097" s="24">
        <v>54290</v>
      </c>
      <c r="AE1097" s="24">
        <v>54020</v>
      </c>
      <c r="AF1097" s="24">
        <v>101700</v>
      </c>
      <c r="AG1097" s="24">
        <v>44860</v>
      </c>
      <c r="AH1097" s="25">
        <v>46340</v>
      </c>
      <c r="AI1097" s="25">
        <v>53210</v>
      </c>
      <c r="AJ1097" s="25">
        <v>56680</v>
      </c>
      <c r="AK1097" s="25">
        <v>65410</v>
      </c>
      <c r="AL1097" s="25">
        <v>101700</v>
      </c>
      <c r="AM1097" s="25">
        <v>54560</v>
      </c>
      <c r="AN1097" s="21" t="s">
        <v>63</v>
      </c>
      <c r="AO1097" s="21" t="s">
        <v>62</v>
      </c>
      <c r="AP1097" s="21" t="s">
        <v>62</v>
      </c>
      <c r="AQ1097" s="21" t="s">
        <v>50</v>
      </c>
      <c r="AR1097" s="21" t="s">
        <v>62</v>
      </c>
      <c r="AS1097" s="21" t="s">
        <v>62</v>
      </c>
      <c r="AT1097" s="21" t="s">
        <v>659</v>
      </c>
      <c r="AU1097" s="23">
        <v>0.70491981000000004</v>
      </c>
      <c r="AV1097" s="23">
        <v>-0.50446899999999995</v>
      </c>
      <c r="AW1097" s="23">
        <v>0.20871482999999999</v>
      </c>
      <c r="AX1097" s="23">
        <v>0.68044667999999997</v>
      </c>
      <c r="AY1097" s="31">
        <v>1096</v>
      </c>
      <c r="AZ1097">
        <f t="shared" si="34"/>
        <v>0.49664988744525551</v>
      </c>
      <c r="BA1097">
        <f t="shared" si="35"/>
        <v>0.30394965861550616</v>
      </c>
    </row>
    <row r="1098" spans="1:53">
      <c r="A1098" s="20" t="s">
        <v>50</v>
      </c>
      <c r="B1098" s="21" t="s">
        <v>4295</v>
      </c>
      <c r="C1098" s="22" t="s">
        <v>4296</v>
      </c>
      <c r="D1098" s="21">
        <v>7</v>
      </c>
      <c r="E1098" s="22">
        <v>5</v>
      </c>
      <c r="F1098" s="22">
        <v>30</v>
      </c>
      <c r="G1098" s="21">
        <v>5</v>
      </c>
      <c r="H1098" s="21">
        <v>890</v>
      </c>
      <c r="I1098" s="21">
        <v>97.1</v>
      </c>
      <c r="J1098" s="21">
        <v>9.85</v>
      </c>
      <c r="K1098" s="21">
        <v>74.209999999999994</v>
      </c>
      <c r="L1098" s="21" t="s">
        <v>3105</v>
      </c>
      <c r="M1098" s="21" t="s">
        <v>151</v>
      </c>
      <c r="N1098" s="21" t="s">
        <v>87</v>
      </c>
      <c r="O1098" s="21" t="s">
        <v>2043</v>
      </c>
      <c r="P1098" s="21">
        <v>29890</v>
      </c>
      <c r="Q1098" s="21" t="s">
        <v>4298</v>
      </c>
      <c r="R1098" s="22" t="s">
        <v>4299</v>
      </c>
      <c r="S1098" s="21" t="s">
        <v>4300</v>
      </c>
      <c r="T1098" s="21"/>
      <c r="U1098" s="21"/>
      <c r="V1098" s="22">
        <v>101</v>
      </c>
      <c r="W1098" s="22">
        <v>118.1</v>
      </c>
      <c r="X1098" s="22">
        <v>108.2</v>
      </c>
      <c r="Y1098" s="22">
        <v>88.4</v>
      </c>
      <c r="Z1098" s="22">
        <v>111.2</v>
      </c>
      <c r="AA1098" s="22">
        <v>73.099999999999994</v>
      </c>
      <c r="AB1098" s="24">
        <v>1326000</v>
      </c>
      <c r="AC1098" s="24">
        <v>1471000</v>
      </c>
      <c r="AD1098" s="24">
        <v>1601000</v>
      </c>
      <c r="AE1098" s="24">
        <v>1060000</v>
      </c>
      <c r="AF1098" s="24">
        <v>1676000</v>
      </c>
      <c r="AG1098" s="24">
        <v>915600</v>
      </c>
      <c r="AH1098" s="25">
        <v>1560000</v>
      </c>
      <c r="AI1098" s="25">
        <v>1824000</v>
      </c>
      <c r="AJ1098" s="25">
        <v>1671000</v>
      </c>
      <c r="AK1098" s="25">
        <v>1366000</v>
      </c>
      <c r="AL1098" s="25">
        <v>1718000</v>
      </c>
      <c r="AM1098" s="25">
        <v>1129000</v>
      </c>
      <c r="AN1098" s="21" t="s">
        <v>50</v>
      </c>
      <c r="AO1098" s="21" t="s">
        <v>50</v>
      </c>
      <c r="AP1098" s="21" t="s">
        <v>50</v>
      </c>
      <c r="AQ1098" s="21" t="s">
        <v>50</v>
      </c>
      <c r="AR1098" s="21" t="s">
        <v>50</v>
      </c>
      <c r="AS1098" s="21" t="s">
        <v>50</v>
      </c>
      <c r="AT1098" s="21" t="s">
        <v>4301</v>
      </c>
      <c r="AU1098" s="23">
        <v>1.1998184300000001</v>
      </c>
      <c r="AV1098" s="23">
        <v>0.2628161</v>
      </c>
      <c r="AW1098" s="23">
        <v>0.20891673999999999</v>
      </c>
      <c r="AX1098" s="23">
        <v>0.68002675000000001</v>
      </c>
      <c r="AY1098" s="31">
        <v>1097</v>
      </c>
      <c r="AZ1098">
        <f t="shared" si="34"/>
        <v>0.49667717221513213</v>
      </c>
      <c r="BA1098">
        <f t="shared" si="35"/>
        <v>0.30392580015945148</v>
      </c>
    </row>
    <row r="1099" spans="1:53">
      <c r="A1099" s="20" t="s">
        <v>50</v>
      </c>
      <c r="B1099" s="21" t="s">
        <v>20606</v>
      </c>
      <c r="C1099" s="22" t="s">
        <v>20607</v>
      </c>
      <c r="D1099" s="21">
        <v>12</v>
      </c>
      <c r="E1099" s="22">
        <v>3</v>
      </c>
      <c r="F1099" s="22">
        <v>19</v>
      </c>
      <c r="G1099" s="21">
        <v>3</v>
      </c>
      <c r="H1099" s="21">
        <v>293</v>
      </c>
      <c r="I1099" s="21">
        <v>34.200000000000003</v>
      </c>
      <c r="J1099" s="21">
        <v>9.8800000000000008</v>
      </c>
      <c r="K1099" s="21">
        <v>62.9</v>
      </c>
      <c r="L1099" s="21" t="s">
        <v>525</v>
      </c>
      <c r="M1099" s="21" t="s">
        <v>151</v>
      </c>
      <c r="N1099" s="21" t="s">
        <v>87</v>
      </c>
      <c r="O1099" s="21" t="s">
        <v>20608</v>
      </c>
      <c r="P1099" s="21">
        <v>84365</v>
      </c>
      <c r="Q1099" s="21" t="s">
        <v>20610</v>
      </c>
      <c r="R1099" s="22" t="s">
        <v>20611</v>
      </c>
      <c r="S1099" s="21" t="s">
        <v>20612</v>
      </c>
      <c r="T1099" s="21"/>
      <c r="U1099" s="21"/>
      <c r="V1099" s="22">
        <v>33.4</v>
      </c>
      <c r="W1099" s="22">
        <v>117</v>
      </c>
      <c r="X1099" s="22">
        <v>73.5</v>
      </c>
      <c r="Y1099" s="22">
        <v>156.1</v>
      </c>
      <c r="Z1099" s="22">
        <v>141.9</v>
      </c>
      <c r="AA1099" s="22">
        <v>78.099999999999994</v>
      </c>
      <c r="AB1099" s="24">
        <v>99350</v>
      </c>
      <c r="AC1099" s="24">
        <v>331800</v>
      </c>
      <c r="AD1099" s="24">
        <v>191600</v>
      </c>
      <c r="AE1099" s="24">
        <v>435400</v>
      </c>
      <c r="AF1099" s="24">
        <v>440900</v>
      </c>
      <c r="AG1099" s="24">
        <v>194500</v>
      </c>
      <c r="AH1099" s="25">
        <v>114300</v>
      </c>
      <c r="AI1099" s="25">
        <v>400600</v>
      </c>
      <c r="AJ1099" s="25">
        <v>251700</v>
      </c>
      <c r="AK1099" s="25">
        <v>534600</v>
      </c>
      <c r="AL1099" s="25">
        <v>485700</v>
      </c>
      <c r="AM1099" s="25">
        <v>267400</v>
      </c>
      <c r="AN1099" s="21" t="s">
        <v>50</v>
      </c>
      <c r="AO1099" s="21" t="s">
        <v>50</v>
      </c>
      <c r="AP1099" s="21" t="s">
        <v>50</v>
      </c>
      <c r="AQ1099" s="21" t="s">
        <v>50</v>
      </c>
      <c r="AR1099" s="21" t="s">
        <v>50</v>
      </c>
      <c r="AS1099" s="21" t="s">
        <v>50</v>
      </c>
      <c r="AT1099" s="21" t="s">
        <v>20613</v>
      </c>
      <c r="AU1099" s="23">
        <v>0.59530483000000001</v>
      </c>
      <c r="AV1099" s="23">
        <v>-0.74829950000000001</v>
      </c>
      <c r="AW1099" s="23">
        <v>0.21033843999999999</v>
      </c>
      <c r="AX1099" s="23">
        <v>0.67708133999999998</v>
      </c>
      <c r="AY1099" s="32">
        <v>1098</v>
      </c>
      <c r="AZ1099">
        <f t="shared" si="34"/>
        <v>0.49960168626593798</v>
      </c>
      <c r="BA1099">
        <f t="shared" si="35"/>
        <v>0.30137610445571639</v>
      </c>
    </row>
    <row r="1100" spans="1:53">
      <c r="A1100" s="20" t="s">
        <v>50</v>
      </c>
      <c r="B1100" s="21" t="s">
        <v>21457</v>
      </c>
      <c r="C1100" s="22" t="s">
        <v>21458</v>
      </c>
      <c r="D1100" s="21">
        <v>2</v>
      </c>
      <c r="E1100" s="22">
        <v>1</v>
      </c>
      <c r="F1100" s="22">
        <v>3</v>
      </c>
      <c r="G1100" s="21">
        <v>1</v>
      </c>
      <c r="H1100" s="21">
        <v>898</v>
      </c>
      <c r="I1100" s="21">
        <v>103.3</v>
      </c>
      <c r="J1100" s="21">
        <v>5.8</v>
      </c>
      <c r="K1100" s="21">
        <v>7.8</v>
      </c>
      <c r="L1100" s="21" t="s">
        <v>21459</v>
      </c>
      <c r="M1100" s="21" t="s">
        <v>1024</v>
      </c>
      <c r="N1100" s="21" t="s">
        <v>108</v>
      </c>
      <c r="O1100" s="21" t="s">
        <v>21460</v>
      </c>
      <c r="P1100" s="21">
        <v>54878</v>
      </c>
      <c r="Q1100" s="21" t="s">
        <v>21462</v>
      </c>
      <c r="R1100" s="22" t="s">
        <v>21463</v>
      </c>
      <c r="S1100" s="21" t="s">
        <v>21464</v>
      </c>
      <c r="T1100" s="21"/>
      <c r="U1100" s="21"/>
      <c r="V1100" s="22">
        <v>48.9</v>
      </c>
      <c r="W1100" s="22">
        <v>13.3</v>
      </c>
      <c r="X1100" s="22">
        <v>85.1</v>
      </c>
      <c r="Y1100" s="22">
        <v>24.9</v>
      </c>
      <c r="Z1100" s="22">
        <v>185.8</v>
      </c>
      <c r="AA1100" s="22">
        <v>242</v>
      </c>
      <c r="AB1100" s="24"/>
      <c r="AC1100" s="24"/>
      <c r="AD1100" s="24"/>
      <c r="AE1100" s="24"/>
      <c r="AF1100" s="24">
        <v>104000</v>
      </c>
      <c r="AG1100" s="24">
        <v>111300</v>
      </c>
      <c r="AH1100" s="25">
        <v>27360</v>
      </c>
      <c r="AI1100" s="25">
        <v>7467</v>
      </c>
      <c r="AJ1100" s="25">
        <v>47640</v>
      </c>
      <c r="AK1100" s="25">
        <v>13920</v>
      </c>
      <c r="AL1100" s="25">
        <v>104000</v>
      </c>
      <c r="AM1100" s="25">
        <v>135400</v>
      </c>
      <c r="AN1100" s="21" t="s">
        <v>50</v>
      </c>
      <c r="AO1100" s="21" t="s">
        <v>63</v>
      </c>
      <c r="AP1100" s="21" t="s">
        <v>63</v>
      </c>
      <c r="AQ1100" s="21" t="s">
        <v>50</v>
      </c>
      <c r="AR1100" s="21" t="s">
        <v>50</v>
      </c>
      <c r="AS1100" s="21" t="s">
        <v>62</v>
      </c>
      <c r="AT1100" s="21" t="s">
        <v>21465</v>
      </c>
      <c r="AU1100" s="23">
        <v>0.32556067</v>
      </c>
      <c r="AV1100" s="23">
        <v>-1.6190017000000001</v>
      </c>
      <c r="AW1100" s="23">
        <v>0.21037620000000001</v>
      </c>
      <c r="AX1100" s="23">
        <v>0.67700340000000003</v>
      </c>
      <c r="AY1100" s="31">
        <v>1099</v>
      </c>
      <c r="AZ1100">
        <f t="shared" si="34"/>
        <v>0.499236696633303</v>
      </c>
      <c r="BA1100">
        <f t="shared" si="35"/>
        <v>0.30169349912771615</v>
      </c>
    </row>
    <row r="1101" spans="1:53">
      <c r="A1101" s="20" t="s">
        <v>50</v>
      </c>
      <c r="B1101" s="21" t="s">
        <v>6654</v>
      </c>
      <c r="C1101" s="22" t="s">
        <v>6655</v>
      </c>
      <c r="D1101" s="21">
        <v>5</v>
      </c>
      <c r="E1101" s="22">
        <v>7</v>
      </c>
      <c r="F1101" s="22">
        <v>30</v>
      </c>
      <c r="G1101" s="21">
        <v>7</v>
      </c>
      <c r="H1101" s="21">
        <v>1220</v>
      </c>
      <c r="I1101" s="21">
        <v>138.69999999999999</v>
      </c>
      <c r="J1101" s="21">
        <v>5.49</v>
      </c>
      <c r="K1101" s="21">
        <v>100.79</v>
      </c>
      <c r="L1101" s="21" t="s">
        <v>844</v>
      </c>
      <c r="M1101" s="21" t="s">
        <v>1024</v>
      </c>
      <c r="N1101" s="21" t="s">
        <v>69</v>
      </c>
      <c r="O1101" s="21" t="s">
        <v>6656</v>
      </c>
      <c r="P1101" s="21">
        <v>9669</v>
      </c>
      <c r="Q1101" s="21" t="s">
        <v>6658</v>
      </c>
      <c r="R1101" s="22" t="s">
        <v>6659</v>
      </c>
      <c r="S1101" s="21" t="s">
        <v>6660</v>
      </c>
      <c r="T1101" s="21" t="s">
        <v>6661</v>
      </c>
      <c r="U1101" s="21" t="s">
        <v>6662</v>
      </c>
      <c r="V1101" s="22">
        <v>118.1</v>
      </c>
      <c r="W1101" s="22">
        <v>100.6</v>
      </c>
      <c r="X1101" s="22">
        <v>102</v>
      </c>
      <c r="Y1101" s="22">
        <v>80.3</v>
      </c>
      <c r="Z1101" s="22">
        <v>105.9</v>
      </c>
      <c r="AA1101" s="22">
        <v>93.1</v>
      </c>
      <c r="AB1101" s="24">
        <v>1245000</v>
      </c>
      <c r="AC1101" s="24">
        <v>1010000</v>
      </c>
      <c r="AD1101" s="24">
        <v>1185000</v>
      </c>
      <c r="AE1101" s="24">
        <v>804100</v>
      </c>
      <c r="AF1101" s="24">
        <v>1284000</v>
      </c>
      <c r="AG1101" s="24">
        <v>928300</v>
      </c>
      <c r="AH1101" s="25">
        <v>1432000</v>
      </c>
      <c r="AI1101" s="25">
        <v>1220000</v>
      </c>
      <c r="AJ1101" s="25">
        <v>1237000</v>
      </c>
      <c r="AK1101" s="25">
        <v>973600</v>
      </c>
      <c r="AL1101" s="25">
        <v>1284000</v>
      </c>
      <c r="AM1101" s="25">
        <v>1129000</v>
      </c>
      <c r="AN1101" s="21" t="s">
        <v>50</v>
      </c>
      <c r="AO1101" s="21" t="s">
        <v>50</v>
      </c>
      <c r="AP1101" s="21" t="s">
        <v>50</v>
      </c>
      <c r="AQ1101" s="21" t="s">
        <v>50</v>
      </c>
      <c r="AR1101" s="21" t="s">
        <v>50</v>
      </c>
      <c r="AS1101" s="21" t="s">
        <v>50</v>
      </c>
      <c r="AT1101" s="21" t="s">
        <v>6663</v>
      </c>
      <c r="AU1101" s="23">
        <v>1.1484834100000001</v>
      </c>
      <c r="AV1101" s="23">
        <v>0.19973002000000001</v>
      </c>
      <c r="AW1101" s="23">
        <v>0.21057512</v>
      </c>
      <c r="AX1101" s="23">
        <v>0.67659294000000003</v>
      </c>
      <c r="AY1101" s="31">
        <v>1100</v>
      </c>
      <c r="AZ1101">
        <f t="shared" si="34"/>
        <v>0.49925446632727277</v>
      </c>
      <c r="BA1101">
        <f t="shared" si="35"/>
        <v>0.30167804124421499</v>
      </c>
    </row>
    <row r="1102" spans="1:53">
      <c r="A1102" s="20" t="s">
        <v>50</v>
      </c>
      <c r="B1102" s="21" t="s">
        <v>15927</v>
      </c>
      <c r="C1102" s="22" t="s">
        <v>15928</v>
      </c>
      <c r="D1102" s="21">
        <v>2</v>
      </c>
      <c r="E1102" s="22">
        <v>1</v>
      </c>
      <c r="F1102" s="22">
        <v>6</v>
      </c>
      <c r="G1102" s="21">
        <v>1</v>
      </c>
      <c r="H1102" s="21">
        <v>540</v>
      </c>
      <c r="I1102" s="21">
        <v>61.3</v>
      </c>
      <c r="J1102" s="21">
        <v>7.77</v>
      </c>
      <c r="K1102" s="21">
        <v>6.76</v>
      </c>
      <c r="L1102" s="21" t="s">
        <v>8687</v>
      </c>
      <c r="M1102" s="21" t="s">
        <v>1148</v>
      </c>
      <c r="N1102" s="21" t="s">
        <v>6247</v>
      </c>
      <c r="O1102" s="21" t="s">
        <v>15929</v>
      </c>
      <c r="P1102" s="21">
        <v>55788</v>
      </c>
      <c r="Q1102" s="21" t="s">
        <v>15931</v>
      </c>
      <c r="R1102" s="22" t="s">
        <v>15932</v>
      </c>
      <c r="S1102" s="21" t="s">
        <v>15933</v>
      </c>
      <c r="T1102" s="21" t="s">
        <v>15934</v>
      </c>
      <c r="U1102" s="21"/>
      <c r="V1102" s="22">
        <v>90.1</v>
      </c>
      <c r="W1102" s="22">
        <v>69.599999999999994</v>
      </c>
      <c r="X1102" s="22">
        <v>105.5</v>
      </c>
      <c r="Y1102" s="22">
        <v>91.3</v>
      </c>
      <c r="Z1102" s="22">
        <v>131.4</v>
      </c>
      <c r="AA1102" s="22">
        <v>112</v>
      </c>
      <c r="AB1102" s="24">
        <v>281200</v>
      </c>
      <c r="AC1102" s="24">
        <v>207200</v>
      </c>
      <c r="AD1102" s="24">
        <v>363100</v>
      </c>
      <c r="AE1102" s="24">
        <v>270900</v>
      </c>
      <c r="AF1102" s="24">
        <v>471900</v>
      </c>
      <c r="AG1102" s="24">
        <v>330900</v>
      </c>
      <c r="AH1102" s="25">
        <v>323600</v>
      </c>
      <c r="AI1102" s="25">
        <v>250100</v>
      </c>
      <c r="AJ1102" s="25">
        <v>379100</v>
      </c>
      <c r="AK1102" s="25">
        <v>328000</v>
      </c>
      <c r="AL1102" s="25">
        <v>471900</v>
      </c>
      <c r="AM1102" s="25">
        <v>402400</v>
      </c>
      <c r="AN1102" s="21" t="s">
        <v>50</v>
      </c>
      <c r="AO1102" s="21" t="s">
        <v>50</v>
      </c>
      <c r="AP1102" s="21" t="s">
        <v>50</v>
      </c>
      <c r="AQ1102" s="21" t="s">
        <v>50</v>
      </c>
      <c r="AR1102" s="21" t="s">
        <v>50</v>
      </c>
      <c r="AS1102" s="21" t="s">
        <v>50</v>
      </c>
      <c r="AT1102" s="21" t="s">
        <v>1554</v>
      </c>
      <c r="AU1102" s="23">
        <v>0.79243931999999995</v>
      </c>
      <c r="AV1102" s="23">
        <v>-0.33562760000000003</v>
      </c>
      <c r="AW1102" s="23">
        <v>0.21068628</v>
      </c>
      <c r="AX1102" s="23">
        <v>0.67636373999999999</v>
      </c>
      <c r="AY1102" s="32">
        <v>1101</v>
      </c>
      <c r="AZ1102">
        <f t="shared" si="34"/>
        <v>0.49906432174386922</v>
      </c>
      <c r="BA1102">
        <f t="shared" si="35"/>
        <v>0.3018434768652235</v>
      </c>
    </row>
    <row r="1103" spans="1:53">
      <c r="A1103" s="20" t="s">
        <v>50</v>
      </c>
      <c r="B1103" s="21" t="s">
        <v>13085</v>
      </c>
      <c r="C1103" s="22" t="s">
        <v>13086</v>
      </c>
      <c r="D1103" s="21">
        <v>1</v>
      </c>
      <c r="E1103" s="22">
        <v>1</v>
      </c>
      <c r="F1103" s="22">
        <v>16</v>
      </c>
      <c r="G1103" s="21">
        <v>1</v>
      </c>
      <c r="H1103" s="21">
        <v>1383</v>
      </c>
      <c r="I1103" s="21">
        <v>154.30000000000001</v>
      </c>
      <c r="J1103" s="21">
        <v>8.15</v>
      </c>
      <c r="K1103" s="21">
        <v>47.13</v>
      </c>
      <c r="L1103" s="21" t="s">
        <v>10275</v>
      </c>
      <c r="M1103" s="21" t="s">
        <v>211</v>
      </c>
      <c r="N1103" s="21" t="s">
        <v>108</v>
      </c>
      <c r="O1103" s="21" t="s">
        <v>13087</v>
      </c>
      <c r="P1103" s="21">
        <v>23670</v>
      </c>
      <c r="Q1103" s="21" t="s">
        <v>13089</v>
      </c>
      <c r="R1103" s="22" t="s">
        <v>13090</v>
      </c>
      <c r="S1103" s="21" t="s">
        <v>13091</v>
      </c>
      <c r="T1103" s="21"/>
      <c r="U1103" s="21"/>
      <c r="V1103" s="22">
        <v>84.1</v>
      </c>
      <c r="W1103" s="22">
        <v>98.5</v>
      </c>
      <c r="X1103" s="22">
        <v>98.5</v>
      </c>
      <c r="Y1103" s="22">
        <v>116</v>
      </c>
      <c r="Z1103" s="22">
        <v>110</v>
      </c>
      <c r="AA1103" s="22">
        <v>92.8</v>
      </c>
      <c r="AB1103" s="24">
        <v>728800</v>
      </c>
      <c r="AC1103" s="24">
        <v>813000</v>
      </c>
      <c r="AD1103" s="24">
        <v>940700</v>
      </c>
      <c r="AE1103" s="24">
        <v>955000</v>
      </c>
      <c r="AF1103" s="24">
        <v>1096000</v>
      </c>
      <c r="AG1103" s="24">
        <v>760700</v>
      </c>
      <c r="AH1103" s="25">
        <v>838500</v>
      </c>
      <c r="AI1103" s="25">
        <v>981500</v>
      </c>
      <c r="AJ1103" s="25">
        <v>982100</v>
      </c>
      <c r="AK1103" s="25">
        <v>1156000</v>
      </c>
      <c r="AL1103" s="25">
        <v>1096000</v>
      </c>
      <c r="AM1103" s="25">
        <v>925200</v>
      </c>
      <c r="AN1103" s="21" t="s">
        <v>50</v>
      </c>
      <c r="AO1103" s="21" t="s">
        <v>50</v>
      </c>
      <c r="AP1103" s="21" t="s">
        <v>50</v>
      </c>
      <c r="AQ1103" s="21" t="s">
        <v>50</v>
      </c>
      <c r="AR1103" s="21" t="s">
        <v>50</v>
      </c>
      <c r="AS1103" s="21" t="s">
        <v>50</v>
      </c>
      <c r="AT1103" s="21" t="s">
        <v>659</v>
      </c>
      <c r="AU1103" s="23">
        <v>0.88181474000000004</v>
      </c>
      <c r="AV1103" s="23">
        <v>-0.18145249999999999</v>
      </c>
      <c r="AW1103" s="23">
        <v>0.21082603999999999</v>
      </c>
      <c r="AX1103" s="23">
        <v>0.67607574999999998</v>
      </c>
      <c r="AY1103" s="31">
        <v>1102</v>
      </c>
      <c r="AZ1103">
        <f t="shared" si="34"/>
        <v>0.49894220718693283</v>
      </c>
      <c r="BA1103">
        <f t="shared" si="35"/>
        <v>0.30194975608678137</v>
      </c>
    </row>
    <row r="1104" spans="1:53">
      <c r="A1104" s="20" t="s">
        <v>1240</v>
      </c>
      <c r="B1104" s="21" t="s">
        <v>14855</v>
      </c>
      <c r="C1104" s="22" t="s">
        <v>14856</v>
      </c>
      <c r="D1104" s="21">
        <v>1</v>
      </c>
      <c r="E1104" s="22">
        <v>1</v>
      </c>
      <c r="F1104" s="22">
        <v>2</v>
      </c>
      <c r="G1104" s="21">
        <v>1</v>
      </c>
      <c r="H1104" s="21">
        <v>916</v>
      </c>
      <c r="I1104" s="21">
        <v>104.4</v>
      </c>
      <c r="J1104" s="21">
        <v>6.93</v>
      </c>
      <c r="K1104" s="21">
        <v>3.65</v>
      </c>
      <c r="L1104" s="21" t="s">
        <v>3058</v>
      </c>
      <c r="M1104" s="21" t="s">
        <v>151</v>
      </c>
      <c r="N1104" s="21" t="s">
        <v>69</v>
      </c>
      <c r="O1104" s="21" t="s">
        <v>14857</v>
      </c>
      <c r="P1104" s="21">
        <v>2072</v>
      </c>
      <c r="Q1104" s="21" t="s">
        <v>14859</v>
      </c>
      <c r="R1104" s="22" t="s">
        <v>14860</v>
      </c>
      <c r="S1104" s="21" t="s">
        <v>14861</v>
      </c>
      <c r="T1104" s="21" t="s">
        <v>14862</v>
      </c>
      <c r="U1104" s="21" t="s">
        <v>14863</v>
      </c>
      <c r="V1104" s="22">
        <v>69.2</v>
      </c>
      <c r="W1104" s="22">
        <v>96.6</v>
      </c>
      <c r="X1104" s="22">
        <v>96.6</v>
      </c>
      <c r="Y1104" s="22">
        <v>86.6</v>
      </c>
      <c r="Z1104" s="22">
        <v>135.30000000000001</v>
      </c>
      <c r="AA1104" s="22">
        <v>115.7</v>
      </c>
      <c r="AB1104" s="24">
        <v>2886000</v>
      </c>
      <c r="AC1104" s="24">
        <v>3839000</v>
      </c>
      <c r="AD1104" s="24">
        <v>4440000</v>
      </c>
      <c r="AE1104" s="24">
        <v>3430000</v>
      </c>
      <c r="AF1104" s="24">
        <v>6494000</v>
      </c>
      <c r="AG1104" s="24">
        <v>4564000</v>
      </c>
      <c r="AH1104" s="25">
        <v>3321000</v>
      </c>
      <c r="AI1104" s="25">
        <v>4635000</v>
      </c>
      <c r="AJ1104" s="25">
        <v>4635000</v>
      </c>
      <c r="AK1104" s="25">
        <v>4153000</v>
      </c>
      <c r="AL1104" s="25">
        <v>6494000</v>
      </c>
      <c r="AM1104" s="25">
        <v>5551000</v>
      </c>
      <c r="AN1104" s="21" t="s">
        <v>50</v>
      </c>
      <c r="AO1104" s="21" t="s">
        <v>62</v>
      </c>
      <c r="AP1104" s="21" t="s">
        <v>62</v>
      </c>
      <c r="AQ1104" s="21" t="s">
        <v>50</v>
      </c>
      <c r="AR1104" s="21" t="s">
        <v>62</v>
      </c>
      <c r="AS1104" s="21" t="s">
        <v>62</v>
      </c>
      <c r="AT1104" s="21" t="s">
        <v>3498</v>
      </c>
      <c r="AU1104" s="23">
        <v>0.77730966999999995</v>
      </c>
      <c r="AV1104" s="23">
        <v>-0.3634386</v>
      </c>
      <c r="AW1104" s="23">
        <v>0.21129112999999999</v>
      </c>
      <c r="AX1104" s="23">
        <v>0.67511874000000005</v>
      </c>
      <c r="AY1104" s="31">
        <v>1103</v>
      </c>
      <c r="AZ1104">
        <f t="shared" si="34"/>
        <v>0.49958954400725292</v>
      </c>
      <c r="BA1104">
        <f t="shared" si="35"/>
        <v>0.30138665962430722</v>
      </c>
    </row>
    <row r="1105" spans="1:53">
      <c r="A1105" s="20" t="s">
        <v>50</v>
      </c>
      <c r="B1105" s="21" t="s">
        <v>6788</v>
      </c>
      <c r="C1105" s="22" t="s">
        <v>6789</v>
      </c>
      <c r="D1105" s="21">
        <v>4</v>
      </c>
      <c r="E1105" s="22">
        <v>1</v>
      </c>
      <c r="F1105" s="22">
        <v>48</v>
      </c>
      <c r="G1105" s="21">
        <v>1</v>
      </c>
      <c r="H1105" s="21">
        <v>494</v>
      </c>
      <c r="I1105" s="21">
        <v>53.8</v>
      </c>
      <c r="J1105" s="21">
        <v>5.87</v>
      </c>
      <c r="K1105" s="21">
        <v>162.47999999999999</v>
      </c>
      <c r="L1105" s="21" t="s">
        <v>1704</v>
      </c>
      <c r="M1105" s="21" t="s">
        <v>1024</v>
      </c>
      <c r="N1105" s="21" t="s">
        <v>108</v>
      </c>
      <c r="O1105" s="21" t="s">
        <v>6790</v>
      </c>
      <c r="P1105" s="21">
        <v>223</v>
      </c>
      <c r="Q1105" s="21" t="s">
        <v>6792</v>
      </c>
      <c r="R1105" s="22" t="s">
        <v>6793</v>
      </c>
      <c r="S1105" s="21" t="s">
        <v>6794</v>
      </c>
      <c r="T1105" s="21" t="s">
        <v>6795</v>
      </c>
      <c r="U1105" s="21" t="s">
        <v>6796</v>
      </c>
      <c r="V1105" s="22">
        <v>101.8</v>
      </c>
      <c r="W1105" s="22">
        <v>106.2</v>
      </c>
      <c r="X1105" s="22">
        <v>106.4</v>
      </c>
      <c r="Y1105" s="22">
        <v>83.5</v>
      </c>
      <c r="Z1105" s="22">
        <v>104.8</v>
      </c>
      <c r="AA1105" s="22">
        <v>97.4</v>
      </c>
      <c r="AB1105" s="24">
        <v>9243000</v>
      </c>
      <c r="AC1105" s="24">
        <v>9191000</v>
      </c>
      <c r="AD1105" s="24">
        <v>10650000</v>
      </c>
      <c r="AE1105" s="24">
        <v>7210000</v>
      </c>
      <c r="AF1105" s="24">
        <v>10950000</v>
      </c>
      <c r="AG1105" s="24">
        <v>8368000</v>
      </c>
      <c r="AH1105" s="25">
        <v>10640000</v>
      </c>
      <c r="AI1105" s="25">
        <v>11100000</v>
      </c>
      <c r="AJ1105" s="25">
        <v>11120000</v>
      </c>
      <c r="AK1105" s="25">
        <v>8729000</v>
      </c>
      <c r="AL1105" s="25">
        <v>10950000</v>
      </c>
      <c r="AM1105" s="25">
        <v>10180000</v>
      </c>
      <c r="AN1105" s="21" t="s">
        <v>50</v>
      </c>
      <c r="AO1105" s="21" t="s">
        <v>50</v>
      </c>
      <c r="AP1105" s="21" t="s">
        <v>50</v>
      </c>
      <c r="AQ1105" s="21" t="s">
        <v>50</v>
      </c>
      <c r="AR1105" s="21" t="s">
        <v>50</v>
      </c>
      <c r="AS1105" s="21" t="s">
        <v>50</v>
      </c>
      <c r="AT1105" s="21" t="s">
        <v>6797</v>
      </c>
      <c r="AU1105" s="23">
        <v>1.10018152</v>
      </c>
      <c r="AV1105" s="23">
        <v>0.13774158</v>
      </c>
      <c r="AW1105" s="23">
        <v>0.2113343</v>
      </c>
      <c r="AX1105" s="23">
        <v>0.67503000999999996</v>
      </c>
      <c r="AY1105" s="32">
        <v>1104</v>
      </c>
      <c r="AZ1105">
        <f t="shared" si="34"/>
        <v>0.49923899855072462</v>
      </c>
      <c r="BA1105">
        <f t="shared" si="35"/>
        <v>0.30169149665526973</v>
      </c>
    </row>
    <row r="1106" spans="1:53">
      <c r="A1106" s="20" t="s">
        <v>50</v>
      </c>
      <c r="B1106" s="21" t="s">
        <v>7506</v>
      </c>
      <c r="C1106" s="22" t="s">
        <v>7507</v>
      </c>
      <c r="D1106" s="21">
        <v>9</v>
      </c>
      <c r="E1106" s="22">
        <v>7</v>
      </c>
      <c r="F1106" s="22">
        <v>74</v>
      </c>
      <c r="G1106" s="21">
        <v>7</v>
      </c>
      <c r="H1106" s="21">
        <v>758</v>
      </c>
      <c r="I1106" s="21">
        <v>84.4</v>
      </c>
      <c r="J1106" s="21">
        <v>9.76</v>
      </c>
      <c r="K1106" s="21">
        <v>210.46</v>
      </c>
      <c r="L1106" s="21" t="s">
        <v>67</v>
      </c>
      <c r="M1106" s="21" t="s">
        <v>151</v>
      </c>
      <c r="N1106" s="21" t="s">
        <v>108</v>
      </c>
      <c r="O1106" s="21" t="s">
        <v>5527</v>
      </c>
      <c r="P1106" s="21">
        <v>23076</v>
      </c>
      <c r="Q1106" s="21" t="s">
        <v>7509</v>
      </c>
      <c r="R1106" s="22" t="s">
        <v>7510</v>
      </c>
      <c r="S1106" s="21" t="s">
        <v>7511</v>
      </c>
      <c r="T1106" s="21"/>
      <c r="U1106" s="21"/>
      <c r="V1106" s="22">
        <v>104.2</v>
      </c>
      <c r="W1106" s="22">
        <v>101.8</v>
      </c>
      <c r="X1106" s="22">
        <v>106.5</v>
      </c>
      <c r="Y1106" s="22">
        <v>97.7</v>
      </c>
      <c r="Z1106" s="22">
        <v>104.2</v>
      </c>
      <c r="AA1106" s="22">
        <v>85.5</v>
      </c>
      <c r="AB1106" s="24">
        <v>11060000</v>
      </c>
      <c r="AC1106" s="24">
        <v>10300000</v>
      </c>
      <c r="AD1106" s="24">
        <v>12460000</v>
      </c>
      <c r="AE1106" s="24">
        <v>9854000</v>
      </c>
      <c r="AF1106" s="24">
        <v>12730000</v>
      </c>
      <c r="AG1106" s="24">
        <v>8588000</v>
      </c>
      <c r="AH1106" s="25">
        <v>12730000</v>
      </c>
      <c r="AI1106" s="25">
        <v>12440000</v>
      </c>
      <c r="AJ1106" s="25">
        <v>13000000</v>
      </c>
      <c r="AK1106" s="25">
        <v>11930000</v>
      </c>
      <c r="AL1106" s="25">
        <v>12730000</v>
      </c>
      <c r="AM1106" s="25">
        <v>10450000</v>
      </c>
      <c r="AN1106" s="21" t="s">
        <v>50</v>
      </c>
      <c r="AO1106" s="21" t="s">
        <v>50</v>
      </c>
      <c r="AP1106" s="21" t="s">
        <v>50</v>
      </c>
      <c r="AQ1106" s="21" t="s">
        <v>50</v>
      </c>
      <c r="AR1106" s="21" t="s">
        <v>50</v>
      </c>
      <c r="AS1106" s="21" t="s">
        <v>50</v>
      </c>
      <c r="AT1106" s="21" t="s">
        <v>7512</v>
      </c>
      <c r="AU1106" s="23">
        <v>1.0874200000000001</v>
      </c>
      <c r="AV1106" s="23">
        <v>0.12090927</v>
      </c>
      <c r="AW1106" s="23">
        <v>0.21137011</v>
      </c>
      <c r="AX1106" s="23">
        <v>0.67495642</v>
      </c>
      <c r="AY1106" s="31">
        <v>1105</v>
      </c>
      <c r="AZ1106">
        <f t="shared" si="34"/>
        <v>0.49887171663348417</v>
      </c>
      <c r="BA1106">
        <f t="shared" si="35"/>
        <v>0.30201111754448234</v>
      </c>
    </row>
    <row r="1107" spans="1:53">
      <c r="A1107" s="20" t="s">
        <v>50</v>
      </c>
      <c r="B1107" s="21" t="s">
        <v>13022</v>
      </c>
      <c r="C1107" s="22" t="s">
        <v>13023</v>
      </c>
      <c r="D1107" s="21">
        <v>2</v>
      </c>
      <c r="E1107" s="22">
        <v>1</v>
      </c>
      <c r="F1107" s="22">
        <v>7</v>
      </c>
      <c r="G1107" s="21">
        <v>1</v>
      </c>
      <c r="H1107" s="21">
        <v>435</v>
      </c>
      <c r="I1107" s="21">
        <v>47.9</v>
      </c>
      <c r="J1107" s="21">
        <v>5.14</v>
      </c>
      <c r="K1107" s="21">
        <v>19.059999999999999</v>
      </c>
      <c r="L1107" s="21" t="s">
        <v>2154</v>
      </c>
      <c r="M1107" s="21" t="s">
        <v>13024</v>
      </c>
      <c r="N1107" s="21"/>
      <c r="O1107" s="21"/>
      <c r="P1107" s="21">
        <v>10807</v>
      </c>
      <c r="Q1107" s="21" t="s">
        <v>13026</v>
      </c>
      <c r="R1107" s="22" t="s">
        <v>13027</v>
      </c>
      <c r="S1107" s="21" t="s">
        <v>13028</v>
      </c>
      <c r="T1107" s="21"/>
      <c r="U1107" s="21"/>
      <c r="V1107" s="22">
        <v>92.8</v>
      </c>
      <c r="W1107" s="22">
        <v>67.2</v>
      </c>
      <c r="X1107" s="22">
        <v>100.6</v>
      </c>
      <c r="Y1107" s="22">
        <v>103.3</v>
      </c>
      <c r="Z1107" s="22">
        <v>94.4</v>
      </c>
      <c r="AA1107" s="22">
        <v>141.69999999999999</v>
      </c>
      <c r="AB1107" s="24">
        <v>2388000</v>
      </c>
      <c r="AC1107" s="24">
        <v>1650000</v>
      </c>
      <c r="AD1107" s="24">
        <v>2854000</v>
      </c>
      <c r="AE1107" s="24">
        <v>2527000</v>
      </c>
      <c r="AF1107" s="24">
        <v>2795000</v>
      </c>
      <c r="AG1107" s="24">
        <v>3452000</v>
      </c>
      <c r="AH1107" s="25">
        <v>2748000</v>
      </c>
      <c r="AI1107" s="25">
        <v>1991000</v>
      </c>
      <c r="AJ1107" s="25">
        <v>2979000</v>
      </c>
      <c r="AK1107" s="25">
        <v>3060000</v>
      </c>
      <c r="AL1107" s="25">
        <v>2795000</v>
      </c>
      <c r="AM1107" s="25">
        <v>4199000</v>
      </c>
      <c r="AN1107" s="21" t="s">
        <v>50</v>
      </c>
      <c r="AO1107" s="21" t="s">
        <v>50</v>
      </c>
      <c r="AP1107" s="21" t="s">
        <v>50</v>
      </c>
      <c r="AQ1107" s="21" t="s">
        <v>50</v>
      </c>
      <c r="AR1107" s="21" t="s">
        <v>50</v>
      </c>
      <c r="AS1107" s="21" t="s">
        <v>50</v>
      </c>
      <c r="AT1107" s="21" t="s">
        <v>2091</v>
      </c>
      <c r="AU1107" s="23">
        <v>0.76776235000000004</v>
      </c>
      <c r="AV1107" s="23">
        <v>-0.3812683</v>
      </c>
      <c r="AW1107" s="23">
        <v>0.21148320000000001</v>
      </c>
      <c r="AX1107" s="23">
        <v>0.67472412000000004</v>
      </c>
      <c r="AY1107" s="31">
        <v>1106</v>
      </c>
      <c r="AZ1107">
        <f t="shared" si="34"/>
        <v>0.49868732875226041</v>
      </c>
      <c r="BA1107">
        <f t="shared" si="35"/>
        <v>0.30217166671824341</v>
      </c>
    </row>
    <row r="1108" spans="1:53">
      <c r="A1108" s="20" t="s">
        <v>50</v>
      </c>
      <c r="B1108" s="21" t="s">
        <v>1922</v>
      </c>
      <c r="C1108" s="22" t="s">
        <v>1923</v>
      </c>
      <c r="D1108" s="21">
        <v>9</v>
      </c>
      <c r="E1108" s="22">
        <v>4</v>
      </c>
      <c r="F1108" s="22">
        <v>113</v>
      </c>
      <c r="G1108" s="21">
        <v>4</v>
      </c>
      <c r="H1108" s="21">
        <v>548</v>
      </c>
      <c r="I1108" s="21">
        <v>59.6</v>
      </c>
      <c r="J1108" s="21">
        <v>5.6</v>
      </c>
      <c r="K1108" s="21">
        <v>472</v>
      </c>
      <c r="L1108" s="21" t="s">
        <v>1745</v>
      </c>
      <c r="M1108" s="21" t="s">
        <v>1924</v>
      </c>
      <c r="N1108" s="21" t="s">
        <v>108</v>
      </c>
      <c r="O1108" s="21" t="s">
        <v>1925</v>
      </c>
      <c r="P1108" s="21">
        <v>10694</v>
      </c>
      <c r="Q1108" s="21" t="s">
        <v>1927</v>
      </c>
      <c r="R1108" s="22" t="s">
        <v>1928</v>
      </c>
      <c r="S1108" s="21" t="s">
        <v>1929</v>
      </c>
      <c r="T1108" s="21" t="s">
        <v>1930</v>
      </c>
      <c r="U1108" s="21" t="s">
        <v>1931</v>
      </c>
      <c r="V1108" s="22">
        <v>124.3</v>
      </c>
      <c r="W1108" s="22">
        <v>158.6</v>
      </c>
      <c r="X1108" s="22">
        <v>85.4</v>
      </c>
      <c r="Y1108" s="22">
        <v>81.900000000000006</v>
      </c>
      <c r="Z1108" s="22">
        <v>113.1</v>
      </c>
      <c r="AA1108" s="22">
        <v>36.799999999999997</v>
      </c>
      <c r="AB1108" s="24">
        <v>9083000</v>
      </c>
      <c r="AC1108" s="24">
        <v>11040000</v>
      </c>
      <c r="AD1108" s="24">
        <v>6874000</v>
      </c>
      <c r="AE1108" s="24">
        <v>5686000</v>
      </c>
      <c r="AF1108" s="24">
        <v>9508000</v>
      </c>
      <c r="AG1108" s="24">
        <v>2527000</v>
      </c>
      <c r="AH1108" s="25">
        <v>10450000</v>
      </c>
      <c r="AI1108" s="25">
        <v>13330000</v>
      </c>
      <c r="AJ1108" s="25">
        <v>7176000</v>
      </c>
      <c r="AK1108" s="25">
        <v>6885000</v>
      </c>
      <c r="AL1108" s="25">
        <v>9508000</v>
      </c>
      <c r="AM1108" s="25">
        <v>3092000</v>
      </c>
      <c r="AN1108" s="21" t="s">
        <v>50</v>
      </c>
      <c r="AO1108" s="21" t="s">
        <v>50</v>
      </c>
      <c r="AP1108" s="21" t="s">
        <v>50</v>
      </c>
      <c r="AQ1108" s="21" t="s">
        <v>50</v>
      </c>
      <c r="AR1108" s="21" t="s">
        <v>50</v>
      </c>
      <c r="AS1108" s="21" t="s">
        <v>50</v>
      </c>
      <c r="AT1108" s="21" t="s">
        <v>1932</v>
      </c>
      <c r="AU1108" s="26">
        <v>1.5887733500000001</v>
      </c>
      <c r="AV1108" s="23">
        <v>0.66791332999999997</v>
      </c>
      <c r="AW1108" s="23">
        <v>0.21161494</v>
      </c>
      <c r="AX1108" s="23">
        <v>0.67445367000000001</v>
      </c>
      <c r="AY1108" s="32">
        <v>1107</v>
      </c>
      <c r="AZ1108">
        <f t="shared" si="34"/>
        <v>0.49854721185185191</v>
      </c>
      <c r="BA1108">
        <f t="shared" si="35"/>
        <v>0.3022937082131808</v>
      </c>
    </row>
    <row r="1109" spans="1:53">
      <c r="A1109" s="20" t="s">
        <v>50</v>
      </c>
      <c r="B1109" s="21" t="s">
        <v>4882</v>
      </c>
      <c r="C1109" s="22" t="s">
        <v>4883</v>
      </c>
      <c r="D1109" s="21">
        <v>5</v>
      </c>
      <c r="E1109" s="22">
        <v>2</v>
      </c>
      <c r="F1109" s="22">
        <v>11</v>
      </c>
      <c r="G1109" s="21">
        <v>2</v>
      </c>
      <c r="H1109" s="21">
        <v>419</v>
      </c>
      <c r="I1109" s="21">
        <v>49.5</v>
      </c>
      <c r="J1109" s="21">
        <v>5.69</v>
      </c>
      <c r="K1109" s="21">
        <v>38.57</v>
      </c>
      <c r="L1109" s="21" t="s">
        <v>276</v>
      </c>
      <c r="M1109" s="21" t="s">
        <v>151</v>
      </c>
      <c r="N1109" s="21" t="s">
        <v>108</v>
      </c>
      <c r="O1109" s="21" t="s">
        <v>4884</v>
      </c>
      <c r="P1109" s="21" t="s">
        <v>4885</v>
      </c>
      <c r="Q1109" s="21" t="s">
        <v>4886</v>
      </c>
      <c r="R1109" s="22" t="s">
        <v>4887</v>
      </c>
      <c r="S1109" s="21" t="s">
        <v>4888</v>
      </c>
      <c r="T1109" s="21"/>
      <c r="U1109" s="21"/>
      <c r="V1109" s="22">
        <v>131.4</v>
      </c>
      <c r="W1109" s="22">
        <v>118.6</v>
      </c>
      <c r="X1109" s="22">
        <v>129.5</v>
      </c>
      <c r="Y1109" s="22">
        <v>109.2</v>
      </c>
      <c r="Z1109" s="22">
        <v>108.8</v>
      </c>
      <c r="AA1109" s="22">
        <v>2.6</v>
      </c>
      <c r="AB1109" s="24">
        <v>186900</v>
      </c>
      <c r="AC1109" s="24">
        <v>160700</v>
      </c>
      <c r="AD1109" s="24">
        <v>203000</v>
      </c>
      <c r="AE1109" s="24">
        <v>147600</v>
      </c>
      <c r="AF1109" s="24">
        <v>178000</v>
      </c>
      <c r="AG1109" s="24"/>
      <c r="AH1109" s="25">
        <v>215100</v>
      </c>
      <c r="AI1109" s="25">
        <v>194000</v>
      </c>
      <c r="AJ1109" s="25">
        <v>211900</v>
      </c>
      <c r="AK1109" s="25">
        <v>178700</v>
      </c>
      <c r="AL1109" s="25">
        <v>178000</v>
      </c>
      <c r="AM1109" s="25">
        <v>4205</v>
      </c>
      <c r="AN1109" s="21" t="s">
        <v>50</v>
      </c>
      <c r="AO1109" s="21" t="s">
        <v>50</v>
      </c>
      <c r="AP1109" s="21" t="s">
        <v>50</v>
      </c>
      <c r="AQ1109" s="21" t="s">
        <v>50</v>
      </c>
      <c r="AR1109" s="21" t="s">
        <v>50</v>
      </c>
      <c r="AS1109" s="21" t="s">
        <v>50</v>
      </c>
      <c r="AT1109" s="21" t="s">
        <v>4889</v>
      </c>
      <c r="AU1109" s="26">
        <v>1.7208825800000001</v>
      </c>
      <c r="AV1109" s="23">
        <v>0.78314866000000005</v>
      </c>
      <c r="AW1109" s="23">
        <v>0.21183136</v>
      </c>
      <c r="AX1109" s="23">
        <v>0.67400974999999996</v>
      </c>
      <c r="AY1109" s="31">
        <v>1108</v>
      </c>
      <c r="AZ1109">
        <f t="shared" si="34"/>
        <v>0.49860666685920579</v>
      </c>
      <c r="BA1109">
        <f t="shared" si="35"/>
        <v>0.30224191885108298</v>
      </c>
    </row>
    <row r="1110" spans="1:53">
      <c r="A1110" s="20" t="s">
        <v>50</v>
      </c>
      <c r="B1110" s="21" t="s">
        <v>17022</v>
      </c>
      <c r="C1110" s="22" t="s">
        <v>17023</v>
      </c>
      <c r="D1110" s="21">
        <v>11</v>
      </c>
      <c r="E1110" s="22">
        <v>4</v>
      </c>
      <c r="F1110" s="22">
        <v>41</v>
      </c>
      <c r="G1110" s="21">
        <v>4</v>
      </c>
      <c r="H1110" s="21">
        <v>625</v>
      </c>
      <c r="I1110" s="21">
        <v>68.2</v>
      </c>
      <c r="J1110" s="21">
        <v>6.42</v>
      </c>
      <c r="K1110" s="21">
        <v>122.15</v>
      </c>
      <c r="L1110" s="21" t="s">
        <v>188</v>
      </c>
      <c r="M1110" s="21" t="s">
        <v>1868</v>
      </c>
      <c r="N1110" s="21" t="s">
        <v>108</v>
      </c>
      <c r="O1110" s="21" t="s">
        <v>17024</v>
      </c>
      <c r="P1110" s="21">
        <v>9685</v>
      </c>
      <c r="Q1110" s="21" t="s">
        <v>17026</v>
      </c>
      <c r="R1110" s="22" t="s">
        <v>17027</v>
      </c>
      <c r="S1110" s="21" t="s">
        <v>17028</v>
      </c>
      <c r="T1110" s="21" t="s">
        <v>5336</v>
      </c>
      <c r="U1110" s="21"/>
      <c r="V1110" s="22">
        <v>68.7</v>
      </c>
      <c r="W1110" s="22">
        <v>108.1</v>
      </c>
      <c r="X1110" s="22">
        <v>90.3</v>
      </c>
      <c r="Y1110" s="22">
        <v>119.8</v>
      </c>
      <c r="Z1110" s="22">
        <v>121</v>
      </c>
      <c r="AA1110" s="22">
        <v>92.1</v>
      </c>
      <c r="AB1110" s="24">
        <v>3436000</v>
      </c>
      <c r="AC1110" s="24">
        <v>5156000</v>
      </c>
      <c r="AD1110" s="24">
        <v>4981000</v>
      </c>
      <c r="AE1110" s="24">
        <v>5699000</v>
      </c>
      <c r="AF1110" s="24">
        <v>6964000</v>
      </c>
      <c r="AG1110" s="24">
        <v>4360000</v>
      </c>
      <c r="AH1110" s="25">
        <v>3953000</v>
      </c>
      <c r="AI1110" s="25">
        <v>6224000</v>
      </c>
      <c r="AJ1110" s="25">
        <v>5200000</v>
      </c>
      <c r="AK1110" s="25">
        <v>6900000</v>
      </c>
      <c r="AL1110" s="25">
        <v>6964000</v>
      </c>
      <c r="AM1110" s="25">
        <v>5303000</v>
      </c>
      <c r="AN1110" s="21" t="s">
        <v>50</v>
      </c>
      <c r="AO1110" s="21" t="s">
        <v>50</v>
      </c>
      <c r="AP1110" s="21" t="s">
        <v>50</v>
      </c>
      <c r="AQ1110" s="21" t="s">
        <v>50</v>
      </c>
      <c r="AR1110" s="21" t="s">
        <v>50</v>
      </c>
      <c r="AS1110" s="21" t="s">
        <v>50</v>
      </c>
      <c r="AT1110" s="21" t="s">
        <v>17029</v>
      </c>
      <c r="AU1110" s="23">
        <v>0.80225641999999997</v>
      </c>
      <c r="AV1110" s="23">
        <v>-0.3178647</v>
      </c>
      <c r="AW1110" s="23">
        <v>0.21239475999999999</v>
      </c>
      <c r="AX1110" s="23">
        <v>0.67285620999999995</v>
      </c>
      <c r="AY1110" s="31">
        <v>1109</v>
      </c>
      <c r="AZ1110">
        <f t="shared" si="34"/>
        <v>0.49948199646528396</v>
      </c>
      <c r="BA1110">
        <f t="shared" si="35"/>
        <v>0.3014801610449917</v>
      </c>
    </row>
    <row r="1111" spans="1:53">
      <c r="A1111" s="20" t="s">
        <v>50</v>
      </c>
      <c r="B1111" s="21" t="s">
        <v>13910</v>
      </c>
      <c r="C1111" s="22" t="s">
        <v>13911</v>
      </c>
      <c r="D1111" s="21">
        <v>3</v>
      </c>
      <c r="E1111" s="22">
        <v>2</v>
      </c>
      <c r="F1111" s="22">
        <v>17</v>
      </c>
      <c r="G1111" s="21">
        <v>2</v>
      </c>
      <c r="H1111" s="21">
        <v>782</v>
      </c>
      <c r="I1111" s="21">
        <v>88.4</v>
      </c>
      <c r="J1111" s="21">
        <v>5.1100000000000003</v>
      </c>
      <c r="K1111" s="21">
        <v>64.25</v>
      </c>
      <c r="L1111" s="21" t="s">
        <v>353</v>
      </c>
      <c r="M1111" s="21" t="s">
        <v>151</v>
      </c>
      <c r="N1111" s="21" t="s">
        <v>87</v>
      </c>
      <c r="O1111" s="21" t="s">
        <v>13912</v>
      </c>
      <c r="P1111" s="21">
        <v>53981</v>
      </c>
      <c r="Q1111" s="21" t="s">
        <v>13914</v>
      </c>
      <c r="R1111" s="22" t="s">
        <v>13915</v>
      </c>
      <c r="S1111" s="21" t="s">
        <v>13916</v>
      </c>
      <c r="T1111" s="21" t="s">
        <v>5237</v>
      </c>
      <c r="U1111" s="21" t="s">
        <v>1412</v>
      </c>
      <c r="V1111" s="22">
        <v>74.400000000000006</v>
      </c>
      <c r="W1111" s="22">
        <v>108.4</v>
      </c>
      <c r="X1111" s="22">
        <v>94.7</v>
      </c>
      <c r="Y1111" s="22">
        <v>110.8</v>
      </c>
      <c r="Z1111" s="22">
        <v>109</v>
      </c>
      <c r="AA1111" s="22">
        <v>102.8</v>
      </c>
      <c r="AB1111" s="24">
        <v>558700</v>
      </c>
      <c r="AC1111" s="24">
        <v>775600</v>
      </c>
      <c r="AD1111" s="24">
        <v>783400</v>
      </c>
      <c r="AE1111" s="24">
        <v>790600</v>
      </c>
      <c r="AF1111" s="24">
        <v>942200</v>
      </c>
      <c r="AG1111" s="24">
        <v>730000</v>
      </c>
      <c r="AH1111" s="25">
        <v>642800</v>
      </c>
      <c r="AI1111" s="25">
        <v>936300</v>
      </c>
      <c r="AJ1111" s="25">
        <v>817900</v>
      </c>
      <c r="AK1111" s="25">
        <v>957300</v>
      </c>
      <c r="AL1111" s="25">
        <v>942200</v>
      </c>
      <c r="AM1111" s="25">
        <v>887900</v>
      </c>
      <c r="AN1111" s="21" t="s">
        <v>50</v>
      </c>
      <c r="AO1111" s="21" t="s">
        <v>50</v>
      </c>
      <c r="AP1111" s="21" t="s">
        <v>50</v>
      </c>
      <c r="AQ1111" s="21" t="s">
        <v>50</v>
      </c>
      <c r="AR1111" s="21" t="s">
        <v>50</v>
      </c>
      <c r="AS1111" s="21" t="s">
        <v>50</v>
      </c>
      <c r="AT1111" s="21" t="s">
        <v>13917</v>
      </c>
      <c r="AU1111" s="23">
        <v>0.85995041000000005</v>
      </c>
      <c r="AV1111" s="23">
        <v>-0.2176746</v>
      </c>
      <c r="AW1111" s="23">
        <v>0.21250352</v>
      </c>
      <c r="AX1111" s="23">
        <v>0.67263386000000003</v>
      </c>
      <c r="AY1111" s="32">
        <v>1110</v>
      </c>
      <c r="AZ1111">
        <f t="shared" si="34"/>
        <v>0.49928754969369366</v>
      </c>
      <c r="BA1111">
        <f t="shared" si="35"/>
        <v>0.30164926343966775</v>
      </c>
    </row>
    <row r="1112" spans="1:53">
      <c r="A1112" s="20" t="s">
        <v>50</v>
      </c>
      <c r="B1112" s="21" t="s">
        <v>14247</v>
      </c>
      <c r="C1112" s="22" t="s">
        <v>14248</v>
      </c>
      <c r="D1112" s="21">
        <v>3</v>
      </c>
      <c r="E1112" s="22">
        <v>1</v>
      </c>
      <c r="F1112" s="22">
        <v>18</v>
      </c>
      <c r="G1112" s="21">
        <v>1</v>
      </c>
      <c r="H1112" s="21">
        <v>1043</v>
      </c>
      <c r="I1112" s="21">
        <v>118</v>
      </c>
      <c r="J1112" s="21">
        <v>5.8</v>
      </c>
      <c r="K1112" s="21">
        <v>148.51</v>
      </c>
      <c r="L1112" s="21" t="s">
        <v>6620</v>
      </c>
      <c r="M1112" s="21" t="s">
        <v>151</v>
      </c>
      <c r="N1112" s="21"/>
      <c r="O1112" s="21" t="s">
        <v>14249</v>
      </c>
      <c r="P1112" s="21">
        <v>65123</v>
      </c>
      <c r="Q1112" s="21" t="s">
        <v>14251</v>
      </c>
      <c r="R1112" s="22" t="s">
        <v>14252</v>
      </c>
      <c r="S1112" s="21" t="s">
        <v>14253</v>
      </c>
      <c r="T1112" s="21" t="s">
        <v>779</v>
      </c>
      <c r="U1112" s="21"/>
      <c r="V1112" s="22">
        <v>95.5</v>
      </c>
      <c r="W1112" s="22">
        <v>71.3</v>
      </c>
      <c r="X1112" s="22">
        <v>95.9</v>
      </c>
      <c r="Y1112" s="22">
        <v>87.4</v>
      </c>
      <c r="Z1112" s="22">
        <v>111.7</v>
      </c>
      <c r="AA1112" s="22">
        <v>138.30000000000001</v>
      </c>
      <c r="AB1112" s="24">
        <v>3221000</v>
      </c>
      <c r="AC1112" s="24">
        <v>2291000</v>
      </c>
      <c r="AD1112" s="24">
        <v>3562000</v>
      </c>
      <c r="AE1112" s="24">
        <v>2800000</v>
      </c>
      <c r="AF1112" s="24">
        <v>4334000</v>
      </c>
      <c r="AG1112" s="24">
        <v>4412000</v>
      </c>
      <c r="AH1112" s="25">
        <v>3706000</v>
      </c>
      <c r="AI1112" s="25">
        <v>2766000</v>
      </c>
      <c r="AJ1112" s="25">
        <v>3719000</v>
      </c>
      <c r="AK1112" s="25">
        <v>3390000</v>
      </c>
      <c r="AL1112" s="25">
        <v>4334000</v>
      </c>
      <c r="AM1112" s="25">
        <v>5366000</v>
      </c>
      <c r="AN1112" s="21" t="s">
        <v>50</v>
      </c>
      <c r="AO1112" s="21" t="s">
        <v>50</v>
      </c>
      <c r="AP1112" s="21" t="s">
        <v>50</v>
      </c>
      <c r="AQ1112" s="21" t="s">
        <v>50</v>
      </c>
      <c r="AR1112" s="21" t="s">
        <v>50</v>
      </c>
      <c r="AS1112" s="21" t="s">
        <v>50</v>
      </c>
      <c r="AT1112" s="21" t="s">
        <v>1680</v>
      </c>
      <c r="AU1112" s="23">
        <v>0.77856155000000005</v>
      </c>
      <c r="AV1112" s="23">
        <v>-0.36111700000000002</v>
      </c>
      <c r="AW1112" s="23">
        <v>0.21260320999999999</v>
      </c>
      <c r="AX1112" s="23">
        <v>0.67243019000000004</v>
      </c>
      <c r="AY1112" s="31">
        <v>1111</v>
      </c>
      <c r="AZ1112">
        <f t="shared" si="34"/>
        <v>0.49907216172817276</v>
      </c>
      <c r="BA1112">
        <f t="shared" si="35"/>
        <v>0.30183665442765573</v>
      </c>
    </row>
    <row r="1113" spans="1:53">
      <c r="A1113" s="20" t="s">
        <v>50</v>
      </c>
      <c r="B1113" s="21" t="s">
        <v>814</v>
      </c>
      <c r="C1113" s="22" t="s">
        <v>815</v>
      </c>
      <c r="D1113" s="21">
        <v>5</v>
      </c>
      <c r="E1113" s="22">
        <v>2</v>
      </c>
      <c r="F1113" s="22">
        <v>2</v>
      </c>
      <c r="G1113" s="21">
        <v>2</v>
      </c>
      <c r="H1113" s="21">
        <v>1049</v>
      </c>
      <c r="I1113" s="21">
        <v>115.6</v>
      </c>
      <c r="J1113" s="21">
        <v>6.05</v>
      </c>
      <c r="K1113" s="21">
        <v>8.1199999999999992</v>
      </c>
      <c r="L1113" s="21" t="s">
        <v>816</v>
      </c>
      <c r="M1113" s="21" t="s">
        <v>477</v>
      </c>
      <c r="N1113" s="21"/>
      <c r="O1113" s="21" t="s">
        <v>817</v>
      </c>
      <c r="P1113" s="21">
        <v>79932</v>
      </c>
      <c r="Q1113" s="21" t="s">
        <v>819</v>
      </c>
      <c r="R1113" s="22" t="s">
        <v>820</v>
      </c>
      <c r="S1113" s="21" t="s">
        <v>821</v>
      </c>
      <c r="T1113" s="21"/>
      <c r="U1113" s="21"/>
      <c r="V1113" s="22">
        <v>116.7</v>
      </c>
      <c r="W1113" s="22">
        <v>246.6</v>
      </c>
      <c r="X1113" s="22">
        <v>69.400000000000006</v>
      </c>
      <c r="Y1113" s="22">
        <v>8.8000000000000007</v>
      </c>
      <c r="Z1113" s="22">
        <v>105.2</v>
      </c>
      <c r="AA1113" s="22">
        <v>53.2</v>
      </c>
      <c r="AB1113" s="24"/>
      <c r="AC1113" s="24">
        <v>91760</v>
      </c>
      <c r="AD1113" s="24"/>
      <c r="AE1113" s="24"/>
      <c r="AF1113" s="24"/>
      <c r="AG1113" s="24"/>
      <c r="AH1113" s="25">
        <v>52420</v>
      </c>
      <c r="AI1113" s="25">
        <v>110800</v>
      </c>
      <c r="AJ1113" s="25">
        <v>31150</v>
      </c>
      <c r="AK1113" s="25">
        <v>3957</v>
      </c>
      <c r="AL1113" s="25">
        <v>47260</v>
      </c>
      <c r="AM1113" s="25">
        <v>23900</v>
      </c>
      <c r="AN1113" s="21" t="s">
        <v>63</v>
      </c>
      <c r="AO1113" s="21" t="s">
        <v>50</v>
      </c>
      <c r="AP1113" s="21" t="s">
        <v>50</v>
      </c>
      <c r="AQ1113" s="21" t="s">
        <v>63</v>
      </c>
      <c r="AR1113" s="21" t="s">
        <v>63</v>
      </c>
      <c r="AS1113" s="21" t="s">
        <v>63</v>
      </c>
      <c r="AT1113" s="21" t="s">
        <v>822</v>
      </c>
      <c r="AU1113" s="26">
        <v>2.587189</v>
      </c>
      <c r="AV1113" s="23">
        <v>1.37138545</v>
      </c>
      <c r="AW1113" s="23">
        <v>0.21347432</v>
      </c>
      <c r="AX1113" s="23">
        <v>0.67065434999999995</v>
      </c>
      <c r="AY1113" s="31">
        <v>1112</v>
      </c>
      <c r="AZ1113">
        <f t="shared" si="34"/>
        <v>0.50066639079136688</v>
      </c>
      <c r="BA1113">
        <f t="shared" si="35"/>
        <v>0.30045156135474865</v>
      </c>
    </row>
    <row r="1114" spans="1:53">
      <c r="A1114" s="20" t="s">
        <v>50</v>
      </c>
      <c r="B1114" s="21" t="s">
        <v>3348</v>
      </c>
      <c r="C1114" s="22" t="s">
        <v>3349</v>
      </c>
      <c r="D1114" s="21">
        <v>18</v>
      </c>
      <c r="E1114" s="22">
        <v>2</v>
      </c>
      <c r="F1114" s="22">
        <v>19</v>
      </c>
      <c r="G1114" s="21">
        <v>2</v>
      </c>
      <c r="H1114" s="21">
        <v>96</v>
      </c>
      <c r="I1114" s="21">
        <v>10</v>
      </c>
      <c r="J1114" s="21">
        <v>11.56</v>
      </c>
      <c r="K1114" s="21">
        <v>42.47</v>
      </c>
      <c r="L1114" s="21" t="s">
        <v>3350</v>
      </c>
      <c r="M1114" s="21" t="s">
        <v>1802</v>
      </c>
      <c r="N1114" s="21" t="s">
        <v>1607</v>
      </c>
      <c r="O1114" s="21" t="s">
        <v>3351</v>
      </c>
      <c r="P1114" s="21">
        <v>10952</v>
      </c>
      <c r="Q1114" s="21" t="s">
        <v>3353</v>
      </c>
      <c r="R1114" s="22" t="s">
        <v>3354</v>
      </c>
      <c r="S1114" s="21" t="s">
        <v>3355</v>
      </c>
      <c r="T1114" s="21" t="s">
        <v>3356</v>
      </c>
      <c r="U1114" s="21"/>
      <c r="V1114" s="22">
        <v>118.7</v>
      </c>
      <c r="W1114" s="22">
        <v>105.1</v>
      </c>
      <c r="X1114" s="22">
        <v>102.2</v>
      </c>
      <c r="Y1114" s="22">
        <v>80.5</v>
      </c>
      <c r="Z1114" s="22">
        <v>112.5</v>
      </c>
      <c r="AA1114" s="22">
        <v>81.099999999999994</v>
      </c>
      <c r="AB1114" s="24">
        <v>2877000</v>
      </c>
      <c r="AC1114" s="24">
        <v>2427000</v>
      </c>
      <c r="AD1114" s="24">
        <v>2730000</v>
      </c>
      <c r="AE1114" s="24">
        <v>1855000</v>
      </c>
      <c r="AF1114" s="24">
        <v>3137000</v>
      </c>
      <c r="AG1114" s="24">
        <v>1860000</v>
      </c>
      <c r="AH1114" s="25">
        <v>3310000</v>
      </c>
      <c r="AI1114" s="25">
        <v>2930000</v>
      </c>
      <c r="AJ1114" s="25">
        <v>2850000</v>
      </c>
      <c r="AK1114" s="25">
        <v>2246000</v>
      </c>
      <c r="AL1114" s="25">
        <v>3137000</v>
      </c>
      <c r="AM1114" s="25">
        <v>2262000</v>
      </c>
      <c r="AN1114" s="21" t="s">
        <v>50</v>
      </c>
      <c r="AO1114" s="21" t="s">
        <v>50</v>
      </c>
      <c r="AP1114" s="21" t="s">
        <v>50</v>
      </c>
      <c r="AQ1114" s="21" t="s">
        <v>50</v>
      </c>
      <c r="AR1114" s="21" t="s">
        <v>50</v>
      </c>
      <c r="AS1114" s="21" t="s">
        <v>50</v>
      </c>
      <c r="AT1114" s="21" t="s">
        <v>3357</v>
      </c>
      <c r="AU1114" s="23">
        <v>1.18916935</v>
      </c>
      <c r="AV1114" s="23">
        <v>0.24995418</v>
      </c>
      <c r="AW1114" s="23">
        <v>0.21412143</v>
      </c>
      <c r="AX1114" s="23">
        <v>0.66933986999999995</v>
      </c>
      <c r="AY1114" s="32">
        <v>1113</v>
      </c>
      <c r="AZ1114">
        <f t="shared" si="34"/>
        <v>0.50173287460916438</v>
      </c>
      <c r="BA1114">
        <f t="shared" si="35"/>
        <v>0.29952744213827148</v>
      </c>
    </row>
    <row r="1115" spans="1:53">
      <c r="A1115" s="20" t="s">
        <v>50</v>
      </c>
      <c r="B1115" s="21" t="s">
        <v>6826</v>
      </c>
      <c r="C1115" s="22" t="s">
        <v>6827</v>
      </c>
      <c r="D1115" s="21">
        <v>9</v>
      </c>
      <c r="E1115" s="22">
        <v>7</v>
      </c>
      <c r="F1115" s="22">
        <v>27</v>
      </c>
      <c r="G1115" s="21">
        <v>7</v>
      </c>
      <c r="H1115" s="21">
        <v>764</v>
      </c>
      <c r="I1115" s="21">
        <v>89.4</v>
      </c>
      <c r="J1115" s="21">
        <v>5.81</v>
      </c>
      <c r="K1115" s="21">
        <v>67.48</v>
      </c>
      <c r="L1115" s="21" t="s">
        <v>546</v>
      </c>
      <c r="M1115" s="21" t="s">
        <v>68</v>
      </c>
      <c r="N1115" s="21" t="s">
        <v>69</v>
      </c>
      <c r="O1115" s="21" t="s">
        <v>6828</v>
      </c>
      <c r="P1115" s="21">
        <v>7343</v>
      </c>
      <c r="Q1115" s="21" t="s">
        <v>6830</v>
      </c>
      <c r="R1115" s="22" t="s">
        <v>6831</v>
      </c>
      <c r="S1115" s="21" t="s">
        <v>6832</v>
      </c>
      <c r="T1115" s="21" t="s">
        <v>6833</v>
      </c>
      <c r="U1115" s="21" t="s">
        <v>2618</v>
      </c>
      <c r="V1115" s="22">
        <v>101.5</v>
      </c>
      <c r="W1115" s="22">
        <v>96.5</v>
      </c>
      <c r="X1115" s="22">
        <v>118.8</v>
      </c>
      <c r="Y1115" s="22">
        <v>93.2</v>
      </c>
      <c r="Z1115" s="22">
        <v>100.8</v>
      </c>
      <c r="AA1115" s="22">
        <v>89.3</v>
      </c>
      <c r="AB1115" s="24">
        <v>1023000</v>
      </c>
      <c r="AC1115" s="24">
        <v>898100</v>
      </c>
      <c r="AD1115" s="24">
        <v>1367000</v>
      </c>
      <c r="AE1115" s="24">
        <v>924100</v>
      </c>
      <c r="AF1115" s="24">
        <v>1202000</v>
      </c>
      <c r="AG1115" s="24">
        <v>871100</v>
      </c>
      <c r="AH1115" s="25">
        <v>1218000</v>
      </c>
      <c r="AI1115" s="25">
        <v>1158000</v>
      </c>
      <c r="AJ1115" s="25">
        <v>1427000</v>
      </c>
      <c r="AK1115" s="25">
        <v>1119000</v>
      </c>
      <c r="AL1115" s="25">
        <v>1210000</v>
      </c>
      <c r="AM1115" s="25">
        <v>1073000</v>
      </c>
      <c r="AN1115" s="21" t="s">
        <v>50</v>
      </c>
      <c r="AO1115" s="21" t="s">
        <v>50</v>
      </c>
      <c r="AP1115" s="21" t="s">
        <v>50</v>
      </c>
      <c r="AQ1115" s="21" t="s">
        <v>50</v>
      </c>
      <c r="AR1115" s="21" t="s">
        <v>50</v>
      </c>
      <c r="AS1115" s="21" t="s">
        <v>50</v>
      </c>
      <c r="AT1115" s="21" t="s">
        <v>6834</v>
      </c>
      <c r="AU1115" s="23">
        <v>1.1182689400000001</v>
      </c>
      <c r="AV1115" s="23">
        <v>0.1612672</v>
      </c>
      <c r="AW1115" s="23">
        <v>0.21433864</v>
      </c>
      <c r="AX1115" s="23">
        <v>0.66889953999999996</v>
      </c>
      <c r="AY1115" s="31">
        <v>1114</v>
      </c>
      <c r="AZ1115">
        <f t="shared" si="34"/>
        <v>0.50179099921005388</v>
      </c>
      <c r="BA1115">
        <f t="shared" si="35"/>
        <v>0.29947713303429113</v>
      </c>
    </row>
    <row r="1116" spans="1:53">
      <c r="A1116" s="20" t="s">
        <v>50</v>
      </c>
      <c r="B1116" s="21" t="s">
        <v>5184</v>
      </c>
      <c r="C1116" s="22" t="s">
        <v>5185</v>
      </c>
      <c r="D1116" s="21">
        <v>10</v>
      </c>
      <c r="E1116" s="22">
        <v>4</v>
      </c>
      <c r="F1116" s="22">
        <v>10</v>
      </c>
      <c r="G1116" s="21">
        <v>4</v>
      </c>
      <c r="H1116" s="21">
        <v>328</v>
      </c>
      <c r="I1116" s="21">
        <v>35.799999999999997</v>
      </c>
      <c r="J1116" s="21">
        <v>8</v>
      </c>
      <c r="K1116" s="21">
        <v>19.62</v>
      </c>
      <c r="L1116" s="21" t="s">
        <v>163</v>
      </c>
      <c r="M1116" s="21" t="s">
        <v>5186</v>
      </c>
      <c r="N1116" s="21" t="s">
        <v>108</v>
      </c>
      <c r="O1116" s="21" t="s">
        <v>5187</v>
      </c>
      <c r="P1116" s="21">
        <v>1891</v>
      </c>
      <c r="Q1116" s="21" t="s">
        <v>5189</v>
      </c>
      <c r="R1116" s="22" t="s">
        <v>5190</v>
      </c>
      <c r="S1116" s="21" t="s">
        <v>5191</v>
      </c>
      <c r="T1116" s="21" t="s">
        <v>5192</v>
      </c>
      <c r="U1116" s="21" t="s">
        <v>5193</v>
      </c>
      <c r="V1116" s="22">
        <v>117.7</v>
      </c>
      <c r="W1116" s="22">
        <v>96.8</v>
      </c>
      <c r="X1116" s="22">
        <v>120.7</v>
      </c>
      <c r="Y1116" s="22">
        <v>100.5</v>
      </c>
      <c r="Z1116" s="22">
        <v>104.1</v>
      </c>
      <c r="AA1116" s="22">
        <v>60.2</v>
      </c>
      <c r="AB1116" s="24">
        <v>616000</v>
      </c>
      <c r="AC1116" s="24">
        <v>482900</v>
      </c>
      <c r="AD1116" s="24">
        <v>696100</v>
      </c>
      <c r="AE1116" s="24">
        <v>499800</v>
      </c>
      <c r="AF1116" s="24">
        <v>626800</v>
      </c>
      <c r="AG1116" s="24">
        <v>294400</v>
      </c>
      <c r="AH1116" s="25">
        <v>708800</v>
      </c>
      <c r="AI1116" s="25">
        <v>582900</v>
      </c>
      <c r="AJ1116" s="25">
        <v>726800</v>
      </c>
      <c r="AK1116" s="25">
        <v>605200</v>
      </c>
      <c r="AL1116" s="25">
        <v>626800</v>
      </c>
      <c r="AM1116" s="25">
        <v>362200</v>
      </c>
      <c r="AN1116" s="21" t="s">
        <v>50</v>
      </c>
      <c r="AO1116" s="21" t="s">
        <v>50</v>
      </c>
      <c r="AP1116" s="21" t="s">
        <v>50</v>
      </c>
      <c r="AQ1116" s="21" t="s">
        <v>50</v>
      </c>
      <c r="AR1116" s="21" t="s">
        <v>50</v>
      </c>
      <c r="AS1116" s="21" t="s">
        <v>50</v>
      </c>
      <c r="AT1116" s="21" t="s">
        <v>5194</v>
      </c>
      <c r="AU1116" s="23">
        <v>1.26619142</v>
      </c>
      <c r="AV1116" s="23">
        <v>0.34049552</v>
      </c>
      <c r="AW1116" s="23">
        <v>0.21519932999999999</v>
      </c>
      <c r="AX1116" s="23">
        <v>0.66715908999999995</v>
      </c>
      <c r="AY1116" s="31">
        <v>1115</v>
      </c>
      <c r="AZ1116">
        <f t="shared" si="34"/>
        <v>0.50335412792825107</v>
      </c>
      <c r="BA1116">
        <f t="shared" si="35"/>
        <v>0.29812636545706356</v>
      </c>
    </row>
    <row r="1117" spans="1:53">
      <c r="A1117" s="20" t="s">
        <v>50</v>
      </c>
      <c r="B1117" s="21" t="s">
        <v>16235</v>
      </c>
      <c r="C1117" s="22" t="s">
        <v>16236</v>
      </c>
      <c r="D1117" s="21">
        <v>2</v>
      </c>
      <c r="E1117" s="22">
        <v>2</v>
      </c>
      <c r="F1117" s="22">
        <v>17</v>
      </c>
      <c r="G1117" s="21">
        <v>1</v>
      </c>
      <c r="H1117" s="21">
        <v>960</v>
      </c>
      <c r="I1117" s="21">
        <v>110</v>
      </c>
      <c r="J1117" s="21">
        <v>8.51</v>
      </c>
      <c r="K1117" s="21">
        <v>36.28</v>
      </c>
      <c r="L1117" s="21" t="s">
        <v>53</v>
      </c>
      <c r="M1117" s="21" t="s">
        <v>54</v>
      </c>
      <c r="N1117" s="21" t="s">
        <v>177</v>
      </c>
      <c r="O1117" s="21" t="s">
        <v>16237</v>
      </c>
      <c r="P1117" s="21">
        <v>9493</v>
      </c>
      <c r="Q1117" s="21" t="s">
        <v>16239</v>
      </c>
      <c r="R1117" s="22" t="s">
        <v>16240</v>
      </c>
      <c r="S1117" s="21" t="s">
        <v>16241</v>
      </c>
      <c r="T1117" s="21" t="s">
        <v>16242</v>
      </c>
      <c r="U1117" s="21" t="s">
        <v>1751</v>
      </c>
      <c r="V1117" s="22">
        <v>102.6</v>
      </c>
      <c r="W1117" s="22">
        <v>82.2</v>
      </c>
      <c r="X1117" s="22">
        <v>90.1</v>
      </c>
      <c r="Y1117" s="22">
        <v>89.4</v>
      </c>
      <c r="Z1117" s="22">
        <v>121.7</v>
      </c>
      <c r="AA1117" s="22">
        <v>114</v>
      </c>
      <c r="AB1117" s="24">
        <v>149000</v>
      </c>
      <c r="AC1117" s="24">
        <v>113800</v>
      </c>
      <c r="AD1117" s="24">
        <v>144200</v>
      </c>
      <c r="AE1117" s="24">
        <v>123400</v>
      </c>
      <c r="AF1117" s="24">
        <v>203300</v>
      </c>
      <c r="AG1117" s="24">
        <v>156600</v>
      </c>
      <c r="AH1117" s="25">
        <v>171400</v>
      </c>
      <c r="AI1117" s="25">
        <v>137400</v>
      </c>
      <c r="AJ1117" s="25">
        <v>150500</v>
      </c>
      <c r="AK1117" s="25">
        <v>149400</v>
      </c>
      <c r="AL1117" s="25">
        <v>203300</v>
      </c>
      <c r="AM1117" s="25">
        <v>190500</v>
      </c>
      <c r="AN1117" s="21" t="s">
        <v>50</v>
      </c>
      <c r="AO1117" s="21" t="s">
        <v>62</v>
      </c>
      <c r="AP1117" s="21" t="s">
        <v>62</v>
      </c>
      <c r="AQ1117" s="21" t="s">
        <v>50</v>
      </c>
      <c r="AR1117" s="21" t="s">
        <v>50</v>
      </c>
      <c r="AS1117" s="21" t="s">
        <v>50</v>
      </c>
      <c r="AT1117" s="21" t="s">
        <v>16243</v>
      </c>
      <c r="AU1117" s="23">
        <v>0.84559035999999999</v>
      </c>
      <c r="AV1117" s="23">
        <v>-0.2419692</v>
      </c>
      <c r="AW1117" s="23">
        <v>0.21605149000000001</v>
      </c>
      <c r="AX1117" s="23">
        <v>0.66544274000000003</v>
      </c>
      <c r="AY1117" s="32">
        <v>1116</v>
      </c>
      <c r="AZ1117">
        <f t="shared" si="34"/>
        <v>0.50489452143369173</v>
      </c>
      <c r="BA1117">
        <f t="shared" si="35"/>
        <v>0.29679934177039852</v>
      </c>
    </row>
    <row r="1118" spans="1:53">
      <c r="A1118" s="20" t="s">
        <v>50</v>
      </c>
      <c r="B1118" s="21" t="s">
        <v>4018</v>
      </c>
      <c r="C1118" s="22" t="s">
        <v>4019</v>
      </c>
      <c r="D1118" s="21">
        <v>12</v>
      </c>
      <c r="E1118" s="22">
        <v>12</v>
      </c>
      <c r="F1118" s="22">
        <v>89</v>
      </c>
      <c r="G1118" s="21">
        <v>12</v>
      </c>
      <c r="H1118" s="21">
        <v>1186</v>
      </c>
      <c r="I1118" s="21">
        <v>131.6</v>
      </c>
      <c r="J1118" s="21">
        <v>7.2</v>
      </c>
      <c r="K1118" s="21">
        <v>242.51</v>
      </c>
      <c r="L1118" s="21" t="s">
        <v>4020</v>
      </c>
      <c r="M1118" s="21" t="s">
        <v>151</v>
      </c>
      <c r="N1118" s="21" t="s">
        <v>108</v>
      </c>
      <c r="O1118" s="21" t="s">
        <v>4021</v>
      </c>
      <c r="P1118" s="21">
        <v>23613</v>
      </c>
      <c r="Q1118" s="21" t="s">
        <v>4023</v>
      </c>
      <c r="R1118" s="22" t="s">
        <v>4024</v>
      </c>
      <c r="S1118" s="21" t="s">
        <v>4025</v>
      </c>
      <c r="T1118" s="21"/>
      <c r="U1118" s="21"/>
      <c r="V1118" s="22">
        <v>127.5</v>
      </c>
      <c r="W1118" s="22">
        <v>86.2</v>
      </c>
      <c r="X1118" s="22">
        <v>114.3</v>
      </c>
      <c r="Y1118" s="22">
        <v>83.6</v>
      </c>
      <c r="Z1118" s="22">
        <v>96.2</v>
      </c>
      <c r="AA1118" s="22">
        <v>92.2</v>
      </c>
      <c r="AB1118" s="24">
        <v>26480000</v>
      </c>
      <c r="AC1118" s="24">
        <v>17050000</v>
      </c>
      <c r="AD1118" s="24">
        <v>26170000</v>
      </c>
      <c r="AE1118" s="24">
        <v>16520000</v>
      </c>
      <c r="AF1118" s="24">
        <v>22970000</v>
      </c>
      <c r="AG1118" s="24">
        <v>18130000</v>
      </c>
      <c r="AH1118" s="25">
        <v>30510000</v>
      </c>
      <c r="AI1118" s="25">
        <v>20610000</v>
      </c>
      <c r="AJ1118" s="25">
        <v>27360000</v>
      </c>
      <c r="AK1118" s="25">
        <v>20010000</v>
      </c>
      <c r="AL1118" s="25">
        <v>23010000</v>
      </c>
      <c r="AM1118" s="25">
        <v>22050000</v>
      </c>
      <c r="AN1118" s="21" t="s">
        <v>50</v>
      </c>
      <c r="AO1118" s="21" t="s">
        <v>50</v>
      </c>
      <c r="AP1118" s="21" t="s">
        <v>50</v>
      </c>
      <c r="AQ1118" s="21" t="s">
        <v>50</v>
      </c>
      <c r="AR1118" s="21" t="s">
        <v>50</v>
      </c>
      <c r="AS1118" s="21" t="s">
        <v>50</v>
      </c>
      <c r="AT1118" s="21" t="s">
        <v>4026</v>
      </c>
      <c r="AU1118" s="23">
        <v>1.2061303000000001</v>
      </c>
      <c r="AV1118" s="23">
        <v>0.27038577000000003</v>
      </c>
      <c r="AW1118" s="23">
        <v>0.21653557000000001</v>
      </c>
      <c r="AX1118" s="23">
        <v>0.66447076000000005</v>
      </c>
      <c r="AY1118" s="31">
        <v>1117</v>
      </c>
      <c r="AZ1118">
        <f t="shared" si="34"/>
        <v>0.50557275430617732</v>
      </c>
      <c r="BA1118">
        <f t="shared" si="35"/>
        <v>0.29621633854946966</v>
      </c>
    </row>
    <row r="1119" spans="1:53">
      <c r="A1119" s="20" t="s">
        <v>50</v>
      </c>
      <c r="B1119" s="21" t="s">
        <v>5658</v>
      </c>
      <c r="C1119" s="22" t="s">
        <v>5659</v>
      </c>
      <c r="D1119" s="21">
        <v>3</v>
      </c>
      <c r="E1119" s="22">
        <v>2</v>
      </c>
      <c r="F1119" s="22">
        <v>8</v>
      </c>
      <c r="G1119" s="21">
        <v>2</v>
      </c>
      <c r="H1119" s="21">
        <v>875</v>
      </c>
      <c r="I1119" s="21">
        <v>98.1</v>
      </c>
      <c r="J1119" s="21">
        <v>8.75</v>
      </c>
      <c r="K1119" s="21">
        <v>18.47</v>
      </c>
      <c r="L1119" s="21" t="s">
        <v>5660</v>
      </c>
      <c r="M1119" s="21" t="s">
        <v>68</v>
      </c>
      <c r="N1119" s="21" t="s">
        <v>69</v>
      </c>
      <c r="O1119" s="21" t="s">
        <v>5661</v>
      </c>
      <c r="P1119" s="21">
        <v>55388</v>
      </c>
      <c r="Q1119" s="21" t="s">
        <v>5663</v>
      </c>
      <c r="R1119" s="22" t="s">
        <v>5664</v>
      </c>
      <c r="S1119" s="21" t="s">
        <v>5665</v>
      </c>
      <c r="T1119" s="21" t="s">
        <v>5666</v>
      </c>
      <c r="U1119" s="21" t="s">
        <v>5667</v>
      </c>
      <c r="V1119" s="22">
        <v>102.2</v>
      </c>
      <c r="W1119" s="22">
        <v>112.1</v>
      </c>
      <c r="X1119" s="22">
        <v>137.69999999999999</v>
      </c>
      <c r="Y1119" s="22">
        <v>97.8</v>
      </c>
      <c r="Z1119" s="22">
        <v>109.3</v>
      </c>
      <c r="AA1119" s="22">
        <v>40.799999999999997</v>
      </c>
      <c r="AB1119" s="24">
        <v>165700</v>
      </c>
      <c r="AC1119" s="24">
        <v>173200</v>
      </c>
      <c r="AD1119" s="24">
        <v>246000</v>
      </c>
      <c r="AE1119" s="24">
        <v>113800</v>
      </c>
      <c r="AF1119" s="24">
        <v>203800</v>
      </c>
      <c r="AG1119" s="24"/>
      <c r="AH1119" s="25">
        <v>190700</v>
      </c>
      <c r="AI1119" s="25">
        <v>209000</v>
      </c>
      <c r="AJ1119" s="25">
        <v>256800</v>
      </c>
      <c r="AK1119" s="25">
        <v>182400</v>
      </c>
      <c r="AL1119" s="25">
        <v>203800</v>
      </c>
      <c r="AM1119" s="25">
        <v>76030</v>
      </c>
      <c r="AN1119" s="21" t="s">
        <v>50</v>
      </c>
      <c r="AO1119" s="21" t="s">
        <v>50</v>
      </c>
      <c r="AP1119" s="21" t="s">
        <v>50</v>
      </c>
      <c r="AQ1119" s="21" t="s">
        <v>50</v>
      </c>
      <c r="AR1119" s="21" t="s">
        <v>50</v>
      </c>
      <c r="AS1119" s="21" t="s">
        <v>50</v>
      </c>
      <c r="AT1119" s="21" t="s">
        <v>5668</v>
      </c>
      <c r="AU1119" s="23">
        <v>1.42002092</v>
      </c>
      <c r="AV1119" s="23">
        <v>0.50591218000000004</v>
      </c>
      <c r="AW1119" s="23">
        <v>0.21662757999999999</v>
      </c>
      <c r="AX1119" s="23">
        <v>0.66428626000000002</v>
      </c>
      <c r="AY1119" s="31">
        <v>1118</v>
      </c>
      <c r="AZ1119">
        <f t="shared" si="34"/>
        <v>0.5053351776744186</v>
      </c>
      <c r="BA1119">
        <f t="shared" si="35"/>
        <v>0.29642046835958868</v>
      </c>
    </row>
    <row r="1120" spans="1:53">
      <c r="A1120" s="20" t="s">
        <v>50</v>
      </c>
      <c r="B1120" s="21" t="s">
        <v>10499</v>
      </c>
      <c r="C1120" s="22" t="s">
        <v>10500</v>
      </c>
      <c r="D1120" s="21">
        <v>5</v>
      </c>
      <c r="E1120" s="22">
        <v>6</v>
      </c>
      <c r="F1120" s="22">
        <v>27</v>
      </c>
      <c r="G1120" s="21">
        <v>6</v>
      </c>
      <c r="H1120" s="21">
        <v>1821</v>
      </c>
      <c r="I1120" s="21">
        <v>206.6</v>
      </c>
      <c r="J1120" s="21">
        <v>8.85</v>
      </c>
      <c r="K1120" s="21">
        <v>89.71</v>
      </c>
      <c r="L1120" s="21" t="s">
        <v>3451</v>
      </c>
      <c r="M1120" s="21" t="s">
        <v>68</v>
      </c>
      <c r="N1120" s="21" t="s">
        <v>253</v>
      </c>
      <c r="O1120" s="21" t="s">
        <v>10501</v>
      </c>
      <c r="P1120" s="21">
        <v>55023</v>
      </c>
      <c r="Q1120" s="21" t="s">
        <v>10503</v>
      </c>
      <c r="R1120" s="22" t="s">
        <v>10504</v>
      </c>
      <c r="S1120" s="21" t="s">
        <v>10505</v>
      </c>
      <c r="T1120" s="21" t="s">
        <v>10506</v>
      </c>
      <c r="U1120" s="21"/>
      <c r="V1120" s="22">
        <v>100.6</v>
      </c>
      <c r="W1120" s="22">
        <v>99.8</v>
      </c>
      <c r="X1120" s="22">
        <v>89.4</v>
      </c>
      <c r="Y1120" s="22">
        <v>98.6</v>
      </c>
      <c r="Z1120" s="22">
        <v>103</v>
      </c>
      <c r="AA1120" s="22">
        <v>108.5</v>
      </c>
      <c r="AB1120" s="24">
        <v>1064000</v>
      </c>
      <c r="AC1120" s="24">
        <v>1024000</v>
      </c>
      <c r="AD1120" s="24">
        <v>1028000</v>
      </c>
      <c r="AE1120" s="24">
        <v>988100</v>
      </c>
      <c r="AF1120" s="24">
        <v>1220000</v>
      </c>
      <c r="AG1120" s="24">
        <v>1094000</v>
      </c>
      <c r="AH1120" s="25">
        <v>1245000</v>
      </c>
      <c r="AI1120" s="25">
        <v>1236000</v>
      </c>
      <c r="AJ1120" s="25">
        <v>1107000</v>
      </c>
      <c r="AK1120" s="25">
        <v>1220000</v>
      </c>
      <c r="AL1120" s="25">
        <v>1275000</v>
      </c>
      <c r="AM1120" s="25">
        <v>1343000</v>
      </c>
      <c r="AN1120" s="21" t="s">
        <v>50</v>
      </c>
      <c r="AO1120" s="21" t="s">
        <v>50</v>
      </c>
      <c r="AP1120" s="21" t="s">
        <v>50</v>
      </c>
      <c r="AQ1120" s="21" t="s">
        <v>50</v>
      </c>
      <c r="AR1120" s="21" t="s">
        <v>50</v>
      </c>
      <c r="AS1120" s="21" t="s">
        <v>50</v>
      </c>
      <c r="AT1120" s="21" t="s">
        <v>10507</v>
      </c>
      <c r="AU1120" s="23">
        <v>0.93468088000000005</v>
      </c>
      <c r="AV1120" s="23">
        <v>-9.7454200000000005E-2</v>
      </c>
      <c r="AW1120" s="23">
        <v>0.21664108000000001</v>
      </c>
      <c r="AX1120" s="23">
        <v>0.66425919</v>
      </c>
      <c r="AY1120" s="32">
        <v>1119</v>
      </c>
      <c r="AZ1120">
        <f t="shared" si="34"/>
        <v>0.5049150461483467</v>
      </c>
      <c r="BA1120">
        <f t="shared" si="35"/>
        <v>0.29678168741138927</v>
      </c>
    </row>
    <row r="1121" spans="1:53">
      <c r="A1121" s="20" t="s">
        <v>50</v>
      </c>
      <c r="B1121" s="21" t="s">
        <v>12850</v>
      </c>
      <c r="C1121" s="22" t="s">
        <v>12851</v>
      </c>
      <c r="D1121" s="21">
        <v>70</v>
      </c>
      <c r="E1121" s="22">
        <v>22</v>
      </c>
      <c r="F1121" s="22">
        <v>200</v>
      </c>
      <c r="G1121" s="21">
        <v>9</v>
      </c>
      <c r="H1121" s="21">
        <v>213</v>
      </c>
      <c r="I1121" s="21">
        <v>21.4</v>
      </c>
      <c r="J1121" s="21">
        <v>10.93</v>
      </c>
      <c r="K1121" s="21">
        <v>518.80999999999995</v>
      </c>
      <c r="L1121" s="21" t="s">
        <v>373</v>
      </c>
      <c r="M1121" s="21" t="s">
        <v>151</v>
      </c>
      <c r="N1121" s="21" t="s">
        <v>69</v>
      </c>
      <c r="O1121" s="21" t="s">
        <v>4668</v>
      </c>
      <c r="P1121" s="21">
        <v>3006</v>
      </c>
      <c r="Q1121" s="21" t="s">
        <v>12853</v>
      </c>
      <c r="R1121" s="22" t="s">
        <v>12854</v>
      </c>
      <c r="S1121" s="21" t="s">
        <v>12855</v>
      </c>
      <c r="T1121" s="21" t="s">
        <v>4673</v>
      </c>
      <c r="U1121" s="21"/>
      <c r="V1121" s="22">
        <v>96</v>
      </c>
      <c r="W1121" s="22">
        <v>86.7</v>
      </c>
      <c r="X1121" s="22">
        <v>102.4</v>
      </c>
      <c r="Y1121" s="22">
        <v>95.6</v>
      </c>
      <c r="Z1121" s="22">
        <v>106.4</v>
      </c>
      <c r="AA1121" s="22">
        <v>113</v>
      </c>
      <c r="AB1121" s="24">
        <v>4563000</v>
      </c>
      <c r="AC1121" s="24">
        <v>3909000</v>
      </c>
      <c r="AD1121" s="24">
        <v>5373000</v>
      </c>
      <c r="AE1121" s="24">
        <v>4324000</v>
      </c>
      <c r="AF1121" s="24">
        <v>5829000</v>
      </c>
      <c r="AG1121" s="24">
        <v>5088000</v>
      </c>
      <c r="AH1121" s="25">
        <v>5257000</v>
      </c>
      <c r="AI1121" s="25">
        <v>4747000</v>
      </c>
      <c r="AJ1121" s="25">
        <v>5609000</v>
      </c>
      <c r="AK1121" s="25">
        <v>5235000</v>
      </c>
      <c r="AL1121" s="25">
        <v>5829000</v>
      </c>
      <c r="AM1121" s="25">
        <v>6188000</v>
      </c>
      <c r="AN1121" s="21" t="s">
        <v>50</v>
      </c>
      <c r="AO1121" s="21" t="s">
        <v>50</v>
      </c>
      <c r="AP1121" s="21" t="s">
        <v>50</v>
      </c>
      <c r="AQ1121" s="21" t="s">
        <v>50</v>
      </c>
      <c r="AR1121" s="21" t="s">
        <v>50</v>
      </c>
      <c r="AS1121" s="21" t="s">
        <v>50</v>
      </c>
      <c r="AT1121" s="21" t="s">
        <v>12856</v>
      </c>
      <c r="AU1121" s="23">
        <v>0.90494574000000005</v>
      </c>
      <c r="AV1121" s="23">
        <v>-0.1440968</v>
      </c>
      <c r="AW1121" s="23">
        <v>0.21759717000000001</v>
      </c>
      <c r="AX1121" s="23">
        <v>0.66234674999999998</v>
      </c>
      <c r="AY1121" s="31">
        <v>1120</v>
      </c>
      <c r="AZ1121">
        <f t="shared" si="34"/>
        <v>0.50669055299999999</v>
      </c>
      <c r="BA1121">
        <f t="shared" si="35"/>
        <v>0.29525719284415713</v>
      </c>
    </row>
    <row r="1122" spans="1:53">
      <c r="A1122" s="20" t="s">
        <v>50</v>
      </c>
      <c r="B1122" s="21" t="s">
        <v>21576</v>
      </c>
      <c r="C1122" s="22" t="s">
        <v>21577</v>
      </c>
      <c r="D1122" s="21">
        <v>3</v>
      </c>
      <c r="E1122" s="22">
        <v>1</v>
      </c>
      <c r="F1122" s="22">
        <v>6</v>
      </c>
      <c r="G1122" s="21">
        <v>1</v>
      </c>
      <c r="H1122" s="21">
        <v>542</v>
      </c>
      <c r="I1122" s="21">
        <v>59.6</v>
      </c>
      <c r="J1122" s="21">
        <v>9.35</v>
      </c>
      <c r="K1122" s="21">
        <v>21.78</v>
      </c>
      <c r="L1122" s="21" t="s">
        <v>21578</v>
      </c>
      <c r="M1122" s="21" t="s">
        <v>151</v>
      </c>
      <c r="N1122" s="21" t="s">
        <v>69</v>
      </c>
      <c r="O1122" s="21" t="s">
        <v>21579</v>
      </c>
      <c r="P1122" s="21">
        <v>7014</v>
      </c>
      <c r="Q1122" s="21" t="s">
        <v>21581</v>
      </c>
      <c r="R1122" s="22" t="s">
        <v>21582</v>
      </c>
      <c r="S1122" s="21" t="s">
        <v>21583</v>
      </c>
      <c r="T1122" s="21" t="s">
        <v>2506</v>
      </c>
      <c r="U1122" s="21" t="s">
        <v>21584</v>
      </c>
      <c r="V1122" s="22">
        <v>14.9</v>
      </c>
      <c r="W1122" s="22">
        <v>27.1</v>
      </c>
      <c r="X1122" s="22">
        <v>154.30000000000001</v>
      </c>
      <c r="Y1122" s="22">
        <v>102.8</v>
      </c>
      <c r="Z1122" s="22">
        <v>154.30000000000001</v>
      </c>
      <c r="AA1122" s="22">
        <v>146.6</v>
      </c>
      <c r="AB1122" s="24"/>
      <c r="AC1122" s="24"/>
      <c r="AD1122" s="24">
        <v>154800</v>
      </c>
      <c r="AE1122" s="24">
        <v>88940</v>
      </c>
      <c r="AF1122" s="24">
        <v>161600</v>
      </c>
      <c r="AG1122" s="24">
        <v>126200</v>
      </c>
      <c r="AH1122" s="25">
        <v>15590</v>
      </c>
      <c r="AI1122" s="25">
        <v>28340</v>
      </c>
      <c r="AJ1122" s="25">
        <v>161600</v>
      </c>
      <c r="AK1122" s="25">
        <v>107700</v>
      </c>
      <c r="AL1122" s="25">
        <v>161600</v>
      </c>
      <c r="AM1122" s="25">
        <v>153500</v>
      </c>
      <c r="AN1122" s="21" t="s">
        <v>50</v>
      </c>
      <c r="AO1122" s="21" t="s">
        <v>50</v>
      </c>
      <c r="AP1122" s="21" t="s">
        <v>50</v>
      </c>
      <c r="AQ1122" s="21" t="s">
        <v>50</v>
      </c>
      <c r="AR1122" s="21" t="s">
        <v>50</v>
      </c>
      <c r="AS1122" s="21" t="s">
        <v>50</v>
      </c>
      <c r="AT1122" s="21" t="s">
        <v>14735</v>
      </c>
      <c r="AU1122" s="23">
        <v>0.48610474999999997</v>
      </c>
      <c r="AV1122" s="23">
        <v>-1.0406609</v>
      </c>
      <c r="AW1122" s="23">
        <v>0.21810803000000001</v>
      </c>
      <c r="AX1122" s="23">
        <v>0.66132835000000001</v>
      </c>
      <c r="AY1122" s="31">
        <v>1121</v>
      </c>
      <c r="AZ1122">
        <f t="shared" si="34"/>
        <v>0.50742706711864416</v>
      </c>
      <c r="BA1122">
        <f t="shared" si="35"/>
        <v>0.29462637040805439</v>
      </c>
    </row>
    <row r="1123" spans="1:53">
      <c r="A1123" s="20" t="s">
        <v>50</v>
      </c>
      <c r="B1123" s="21" t="s">
        <v>6547</v>
      </c>
      <c r="C1123" s="22" t="s">
        <v>6548</v>
      </c>
      <c r="D1123" s="21">
        <v>4</v>
      </c>
      <c r="E1123" s="22">
        <v>8</v>
      </c>
      <c r="F1123" s="22">
        <v>61</v>
      </c>
      <c r="G1123" s="21">
        <v>8</v>
      </c>
      <c r="H1123" s="21">
        <v>3046</v>
      </c>
      <c r="I1123" s="21">
        <v>338.1</v>
      </c>
      <c r="J1123" s="21">
        <v>6.54</v>
      </c>
      <c r="K1123" s="21">
        <v>219.43</v>
      </c>
      <c r="L1123" s="21" t="s">
        <v>1089</v>
      </c>
      <c r="M1123" s="21" t="s">
        <v>151</v>
      </c>
      <c r="N1123" s="21" t="s">
        <v>69</v>
      </c>
      <c r="O1123" s="21" t="s">
        <v>6549</v>
      </c>
      <c r="P1123" s="21">
        <v>2186</v>
      </c>
      <c r="Q1123" s="21" t="s">
        <v>6551</v>
      </c>
      <c r="R1123" s="22" t="s">
        <v>6552</v>
      </c>
      <c r="S1123" s="21" t="s">
        <v>6553</v>
      </c>
      <c r="T1123" s="21"/>
      <c r="U1123" s="21" t="s">
        <v>6554</v>
      </c>
      <c r="V1123" s="22">
        <v>93.7</v>
      </c>
      <c r="W1123" s="22">
        <v>112.2</v>
      </c>
      <c r="X1123" s="22">
        <v>106.1</v>
      </c>
      <c r="Y1123" s="22">
        <v>96.6</v>
      </c>
      <c r="Z1123" s="22">
        <v>94.1</v>
      </c>
      <c r="AA1123" s="22">
        <v>97.2</v>
      </c>
      <c r="AB1123" s="24">
        <v>8239000</v>
      </c>
      <c r="AC1123" s="24">
        <v>9403000</v>
      </c>
      <c r="AD1123" s="24">
        <v>10280000</v>
      </c>
      <c r="AE1123" s="24">
        <v>8073000</v>
      </c>
      <c r="AF1123" s="24">
        <v>9517000</v>
      </c>
      <c r="AG1123" s="24">
        <v>8063000</v>
      </c>
      <c r="AH1123" s="25">
        <v>9480000</v>
      </c>
      <c r="AI1123" s="25">
        <v>11350000</v>
      </c>
      <c r="AJ1123" s="25">
        <v>10730000</v>
      </c>
      <c r="AK1123" s="25">
        <v>9775000</v>
      </c>
      <c r="AL1123" s="25">
        <v>9517000</v>
      </c>
      <c r="AM1123" s="25">
        <v>9829000</v>
      </c>
      <c r="AN1123" s="21" t="s">
        <v>50</v>
      </c>
      <c r="AO1123" s="21" t="s">
        <v>50</v>
      </c>
      <c r="AP1123" s="21" t="s">
        <v>50</v>
      </c>
      <c r="AQ1123" s="21" t="s">
        <v>50</v>
      </c>
      <c r="AR1123" s="21" t="s">
        <v>50</v>
      </c>
      <c r="AS1123" s="21" t="s">
        <v>50</v>
      </c>
      <c r="AT1123" s="21" t="s">
        <v>6555</v>
      </c>
      <c r="AU1123" s="23">
        <v>1.08387642</v>
      </c>
      <c r="AV1123" s="23">
        <v>0.11620028</v>
      </c>
      <c r="AW1123" s="23">
        <v>0.21883063</v>
      </c>
      <c r="AX1123" s="23">
        <v>0.65989189000000004</v>
      </c>
      <c r="AY1123" s="32">
        <v>1122</v>
      </c>
      <c r="AZ1123">
        <f t="shared" si="34"/>
        <v>0.50865444121212122</v>
      </c>
      <c r="BA1123">
        <f t="shared" si="35"/>
        <v>0.29357715919631849</v>
      </c>
    </row>
    <row r="1124" spans="1:53">
      <c r="A1124" s="20" t="s">
        <v>50</v>
      </c>
      <c r="B1124" s="21" t="s">
        <v>2698</v>
      </c>
      <c r="C1124" s="22" t="s">
        <v>2699</v>
      </c>
      <c r="D1124" s="21">
        <v>4</v>
      </c>
      <c r="E1124" s="22">
        <v>1</v>
      </c>
      <c r="F1124" s="22">
        <v>4</v>
      </c>
      <c r="G1124" s="21">
        <v>1</v>
      </c>
      <c r="H1124" s="21">
        <v>313</v>
      </c>
      <c r="I1124" s="21">
        <v>36.5</v>
      </c>
      <c r="J1124" s="21">
        <v>7.72</v>
      </c>
      <c r="K1124" s="21">
        <v>7.59</v>
      </c>
      <c r="L1124" s="21" t="s">
        <v>2700</v>
      </c>
      <c r="M1124" s="21" t="s">
        <v>1856</v>
      </c>
      <c r="N1124" s="21" t="s">
        <v>108</v>
      </c>
      <c r="O1124" s="21" t="s">
        <v>2701</v>
      </c>
      <c r="P1124" s="21">
        <v>10670</v>
      </c>
      <c r="Q1124" s="21" t="s">
        <v>2703</v>
      </c>
      <c r="R1124" s="22" t="s">
        <v>2704</v>
      </c>
      <c r="S1124" s="21" t="s">
        <v>2705</v>
      </c>
      <c r="T1124" s="21" t="s">
        <v>2706</v>
      </c>
      <c r="U1124" s="21" t="s">
        <v>2707</v>
      </c>
      <c r="V1124" s="22">
        <v>116.3</v>
      </c>
      <c r="W1124" s="22">
        <v>114.1</v>
      </c>
      <c r="X1124" s="22">
        <v>95.2</v>
      </c>
      <c r="Y1124" s="22">
        <v>81.3</v>
      </c>
      <c r="Z1124" s="22">
        <v>82.6</v>
      </c>
      <c r="AA1124" s="22">
        <v>110.6</v>
      </c>
      <c r="AB1124" s="24">
        <v>4575000</v>
      </c>
      <c r="AC1124" s="24">
        <v>4279000</v>
      </c>
      <c r="AD1124" s="24">
        <v>4128000</v>
      </c>
      <c r="AE1124" s="24">
        <v>3039000</v>
      </c>
      <c r="AF1124" s="24">
        <v>3739000</v>
      </c>
      <c r="AG1124" s="24">
        <v>4118000</v>
      </c>
      <c r="AH1124" s="25">
        <v>5264000</v>
      </c>
      <c r="AI1124" s="25">
        <v>5165000</v>
      </c>
      <c r="AJ1124" s="25">
        <v>4309000</v>
      </c>
      <c r="AK1124" s="25">
        <v>3680000</v>
      </c>
      <c r="AL1124" s="25">
        <v>3739000</v>
      </c>
      <c r="AM1124" s="25">
        <v>5009000</v>
      </c>
      <c r="AN1124" s="21" t="s">
        <v>62</v>
      </c>
      <c r="AO1124" s="21" t="s">
        <v>50</v>
      </c>
      <c r="AP1124" s="21" t="s">
        <v>62</v>
      </c>
      <c r="AQ1124" s="21" t="s">
        <v>50</v>
      </c>
      <c r="AR1124" s="21" t="s">
        <v>50</v>
      </c>
      <c r="AS1124" s="21" t="s">
        <v>50</v>
      </c>
      <c r="AT1124" s="21" t="s">
        <v>2708</v>
      </c>
      <c r="AU1124" s="23">
        <v>1.18592225</v>
      </c>
      <c r="AV1124" s="23">
        <v>0.24600943</v>
      </c>
      <c r="AW1124" s="23">
        <v>0.21909120000000001</v>
      </c>
      <c r="AX1124" s="23">
        <v>0.65937506000000001</v>
      </c>
      <c r="AY1124" s="31">
        <v>1123</v>
      </c>
      <c r="AZ1124">
        <f t="shared" si="34"/>
        <v>0.5088066336598398</v>
      </c>
      <c r="BA1124">
        <f t="shared" si="35"/>
        <v>0.29344723512874116</v>
      </c>
    </row>
    <row r="1125" spans="1:53">
      <c r="A1125" s="20" t="s">
        <v>50</v>
      </c>
      <c r="B1125" s="21" t="s">
        <v>6372</v>
      </c>
      <c r="C1125" s="22" t="s">
        <v>6373</v>
      </c>
      <c r="D1125" s="21">
        <v>1</v>
      </c>
      <c r="E1125" s="22">
        <v>2</v>
      </c>
      <c r="F1125" s="22">
        <v>7</v>
      </c>
      <c r="G1125" s="21">
        <v>2</v>
      </c>
      <c r="H1125" s="21">
        <v>1871</v>
      </c>
      <c r="I1125" s="21">
        <v>215.9</v>
      </c>
      <c r="J1125" s="21">
        <v>6.21</v>
      </c>
      <c r="K1125" s="21">
        <v>13.77</v>
      </c>
      <c r="L1125" s="21" t="s">
        <v>6374</v>
      </c>
      <c r="M1125" s="21" t="s">
        <v>4791</v>
      </c>
      <c r="N1125" s="21" t="s">
        <v>6375</v>
      </c>
      <c r="O1125" s="21" t="s">
        <v>6376</v>
      </c>
      <c r="P1125" s="21">
        <v>55704</v>
      </c>
      <c r="Q1125" s="21" t="s">
        <v>6378</v>
      </c>
      <c r="R1125" s="22" t="s">
        <v>6379</v>
      </c>
      <c r="S1125" s="21" t="s">
        <v>6380</v>
      </c>
      <c r="T1125" s="21" t="s">
        <v>6381</v>
      </c>
      <c r="U1125" s="21" t="s">
        <v>1020</v>
      </c>
      <c r="V1125" s="22">
        <v>97</v>
      </c>
      <c r="W1125" s="22">
        <v>113.3</v>
      </c>
      <c r="X1125" s="22">
        <v>102.7</v>
      </c>
      <c r="Y1125" s="22">
        <v>91.3</v>
      </c>
      <c r="Z1125" s="22">
        <v>92.8</v>
      </c>
      <c r="AA1125" s="22">
        <v>102.8</v>
      </c>
      <c r="AB1125" s="24">
        <v>192100</v>
      </c>
      <c r="AC1125" s="24">
        <v>174500</v>
      </c>
      <c r="AD1125" s="24">
        <v>224000</v>
      </c>
      <c r="AE1125" s="24">
        <v>171700</v>
      </c>
      <c r="AF1125" s="24">
        <v>211400</v>
      </c>
      <c r="AG1125" s="24">
        <v>192600</v>
      </c>
      <c r="AH1125" s="25">
        <v>221000</v>
      </c>
      <c r="AI1125" s="25">
        <v>258200</v>
      </c>
      <c r="AJ1125" s="25">
        <v>233900</v>
      </c>
      <c r="AK1125" s="25">
        <v>207900</v>
      </c>
      <c r="AL1125" s="25">
        <v>211400</v>
      </c>
      <c r="AM1125" s="25">
        <v>234200</v>
      </c>
      <c r="AN1125" s="21" t="s">
        <v>50</v>
      </c>
      <c r="AO1125" s="21" t="s">
        <v>50</v>
      </c>
      <c r="AP1125" s="21" t="s">
        <v>50</v>
      </c>
      <c r="AQ1125" s="21" t="s">
        <v>50</v>
      </c>
      <c r="AR1125" s="21" t="s">
        <v>50</v>
      </c>
      <c r="AS1125" s="21" t="s">
        <v>50</v>
      </c>
      <c r="AT1125" s="21" t="s">
        <v>6382</v>
      </c>
      <c r="AU1125" s="23">
        <v>1.0910524500000001</v>
      </c>
      <c r="AV1125" s="23">
        <v>0.12572046000000001</v>
      </c>
      <c r="AW1125" s="23">
        <v>0.22025526000000001</v>
      </c>
      <c r="AX1125" s="23">
        <v>0.65707371000000003</v>
      </c>
      <c r="AY1125" s="31">
        <v>1124</v>
      </c>
      <c r="AZ1125">
        <f t="shared" si="34"/>
        <v>0.51105490932384345</v>
      </c>
      <c r="BA1125">
        <f t="shared" si="35"/>
        <v>0.29153243541280893</v>
      </c>
    </row>
    <row r="1126" spans="1:53">
      <c r="A1126" s="20" t="s">
        <v>50</v>
      </c>
      <c r="B1126" s="21" t="s">
        <v>7852</v>
      </c>
      <c r="C1126" s="22" t="s">
        <v>7853</v>
      </c>
      <c r="D1126" s="21">
        <v>5</v>
      </c>
      <c r="E1126" s="22">
        <v>1</v>
      </c>
      <c r="F1126" s="22">
        <v>12</v>
      </c>
      <c r="G1126" s="21">
        <v>1</v>
      </c>
      <c r="H1126" s="21">
        <v>423</v>
      </c>
      <c r="I1126" s="21">
        <v>45.5</v>
      </c>
      <c r="J1126" s="21">
        <v>6.38</v>
      </c>
      <c r="K1126" s="21">
        <v>57.12</v>
      </c>
      <c r="L1126" s="21" t="s">
        <v>2578</v>
      </c>
      <c r="M1126" s="21" t="s">
        <v>1080</v>
      </c>
      <c r="N1126" s="21" t="s">
        <v>69</v>
      </c>
      <c r="O1126" s="21" t="s">
        <v>7854</v>
      </c>
      <c r="P1126" s="21">
        <v>2101</v>
      </c>
      <c r="Q1126" s="21" t="s">
        <v>7856</v>
      </c>
      <c r="R1126" s="22" t="s">
        <v>7857</v>
      </c>
      <c r="S1126" s="21" t="s">
        <v>7858</v>
      </c>
      <c r="T1126" s="21" t="s">
        <v>7859</v>
      </c>
      <c r="U1126" s="21" t="s">
        <v>7860</v>
      </c>
      <c r="V1126" s="22">
        <v>106.9</v>
      </c>
      <c r="W1126" s="22">
        <v>134.19999999999999</v>
      </c>
      <c r="X1126" s="22">
        <v>98.7</v>
      </c>
      <c r="Y1126" s="22">
        <v>101.7</v>
      </c>
      <c r="Z1126" s="22">
        <v>101.4</v>
      </c>
      <c r="AA1126" s="22">
        <v>57.1</v>
      </c>
      <c r="AB1126" s="24">
        <v>377300</v>
      </c>
      <c r="AC1126" s="24">
        <v>451600</v>
      </c>
      <c r="AD1126" s="24">
        <v>383900</v>
      </c>
      <c r="AE1126" s="24">
        <v>341000</v>
      </c>
      <c r="AF1126" s="24">
        <v>411800</v>
      </c>
      <c r="AG1126" s="24">
        <v>190700</v>
      </c>
      <c r="AH1126" s="25">
        <v>434100</v>
      </c>
      <c r="AI1126" s="25">
        <v>545200</v>
      </c>
      <c r="AJ1126" s="25">
        <v>400800</v>
      </c>
      <c r="AK1126" s="25">
        <v>412800</v>
      </c>
      <c r="AL1126" s="25">
        <v>411800</v>
      </c>
      <c r="AM1126" s="25">
        <v>232000</v>
      </c>
      <c r="AN1126" s="21" t="s">
        <v>50</v>
      </c>
      <c r="AO1126" s="21" t="s">
        <v>50</v>
      </c>
      <c r="AP1126" s="21" t="s">
        <v>50</v>
      </c>
      <c r="AQ1126" s="21" t="s">
        <v>50</v>
      </c>
      <c r="AR1126" s="21" t="s">
        <v>50</v>
      </c>
      <c r="AS1126" s="21" t="s">
        <v>50</v>
      </c>
      <c r="AT1126" s="21" t="s">
        <v>7861</v>
      </c>
      <c r="AU1126" s="23">
        <v>1.3061761000000001</v>
      </c>
      <c r="AV1126" s="23">
        <v>0.38534941</v>
      </c>
      <c r="AW1126" s="23">
        <v>0.22026341999999999</v>
      </c>
      <c r="AX1126" s="23">
        <v>0.65705760999999996</v>
      </c>
      <c r="AY1126" s="32">
        <v>1125</v>
      </c>
      <c r="AZ1126">
        <f t="shared" si="34"/>
        <v>0.51061955498666667</v>
      </c>
      <c r="BA1126">
        <f t="shared" si="35"/>
        <v>0.291902557216489</v>
      </c>
    </row>
    <row r="1127" spans="1:53">
      <c r="A1127" s="20" t="s">
        <v>50</v>
      </c>
      <c r="B1127" s="21" t="s">
        <v>7131</v>
      </c>
      <c r="C1127" s="22" t="s">
        <v>7132</v>
      </c>
      <c r="D1127" s="21">
        <v>3</v>
      </c>
      <c r="E1127" s="22">
        <v>2</v>
      </c>
      <c r="F1127" s="22">
        <v>10</v>
      </c>
      <c r="G1127" s="21">
        <v>2</v>
      </c>
      <c r="H1127" s="21">
        <v>644</v>
      </c>
      <c r="I1127" s="21">
        <v>70.7</v>
      </c>
      <c r="J1127" s="21">
        <v>9.26</v>
      </c>
      <c r="K1127" s="21">
        <v>24.06</v>
      </c>
      <c r="L1127" s="21" t="s">
        <v>6486</v>
      </c>
      <c r="M1127" s="21" t="s">
        <v>127</v>
      </c>
      <c r="N1127" s="21" t="s">
        <v>87</v>
      </c>
      <c r="O1127" s="21" t="s">
        <v>7133</v>
      </c>
      <c r="P1127" s="21">
        <v>8761</v>
      </c>
      <c r="Q1127" s="21" t="s">
        <v>7135</v>
      </c>
      <c r="R1127" s="22" t="s">
        <v>7136</v>
      </c>
      <c r="S1127" s="21" t="s">
        <v>7137</v>
      </c>
      <c r="T1127" s="21"/>
      <c r="U1127" s="21"/>
      <c r="V1127" s="22">
        <v>100.7</v>
      </c>
      <c r="W1127" s="22">
        <v>97</v>
      </c>
      <c r="X1127" s="22">
        <v>122.8</v>
      </c>
      <c r="Y1127" s="22">
        <v>84.6</v>
      </c>
      <c r="Z1127" s="22">
        <v>93.3</v>
      </c>
      <c r="AA1127" s="22">
        <v>101.6</v>
      </c>
      <c r="AB1127" s="24">
        <v>371800</v>
      </c>
      <c r="AC1127" s="24">
        <v>341000</v>
      </c>
      <c r="AD1127" s="24">
        <v>499600</v>
      </c>
      <c r="AE1127" s="24">
        <v>296700</v>
      </c>
      <c r="AF1127" s="24">
        <v>396100</v>
      </c>
      <c r="AG1127" s="24">
        <v>354500</v>
      </c>
      <c r="AH1127" s="25">
        <v>427800</v>
      </c>
      <c r="AI1127" s="25">
        <v>411700</v>
      </c>
      <c r="AJ1127" s="25">
        <v>521600</v>
      </c>
      <c r="AK1127" s="25">
        <v>359200</v>
      </c>
      <c r="AL1127" s="25">
        <v>396100</v>
      </c>
      <c r="AM1127" s="25">
        <v>431200</v>
      </c>
      <c r="AN1127" s="21" t="s">
        <v>50</v>
      </c>
      <c r="AO1127" s="21" t="s">
        <v>50</v>
      </c>
      <c r="AP1127" s="21" t="s">
        <v>50</v>
      </c>
      <c r="AQ1127" s="21" t="s">
        <v>50</v>
      </c>
      <c r="AR1127" s="21" t="s">
        <v>50</v>
      </c>
      <c r="AS1127" s="21" t="s">
        <v>50</v>
      </c>
      <c r="AT1127" s="21" t="s">
        <v>7138</v>
      </c>
      <c r="AU1127" s="23">
        <v>1.1470710200000001</v>
      </c>
      <c r="AV1127" s="23">
        <v>0.19795472</v>
      </c>
      <c r="AW1127" s="23">
        <v>0.22035466000000001</v>
      </c>
      <c r="AX1127" s="23">
        <v>0.65687775999999998</v>
      </c>
      <c r="AY1127" s="31">
        <v>1126</v>
      </c>
      <c r="AZ1127">
        <f t="shared" si="34"/>
        <v>0.5103774007815276</v>
      </c>
      <c r="BA1127">
        <f t="shared" si="35"/>
        <v>0.29210856417163089</v>
      </c>
    </row>
    <row r="1128" spans="1:53">
      <c r="A1128" s="20" t="s">
        <v>50</v>
      </c>
      <c r="B1128" s="21" t="s">
        <v>6310</v>
      </c>
      <c r="C1128" s="22" t="s">
        <v>6311</v>
      </c>
      <c r="D1128" s="21">
        <v>2</v>
      </c>
      <c r="E1128" s="22">
        <v>1</v>
      </c>
      <c r="F1128" s="22">
        <v>6</v>
      </c>
      <c r="G1128" s="21">
        <v>1</v>
      </c>
      <c r="H1128" s="21">
        <v>1458</v>
      </c>
      <c r="I1128" s="21">
        <v>164.8</v>
      </c>
      <c r="J1128" s="21">
        <v>6.8</v>
      </c>
      <c r="K1128" s="21">
        <v>34.14</v>
      </c>
      <c r="L1128" s="21"/>
      <c r="M1128" s="21"/>
      <c r="N1128" s="21"/>
      <c r="O1128" s="21"/>
      <c r="P1128" s="21"/>
      <c r="Q1128" s="21"/>
      <c r="R1128" s="22"/>
      <c r="S1128" s="21"/>
      <c r="T1128" s="21"/>
      <c r="U1128" s="21"/>
      <c r="V1128" s="22">
        <v>98.4</v>
      </c>
      <c r="W1128" s="22">
        <v>143.69999999999999</v>
      </c>
      <c r="X1128" s="22">
        <v>93.8</v>
      </c>
      <c r="Y1128" s="22">
        <v>88.5</v>
      </c>
      <c r="Z1128" s="22">
        <v>95.4</v>
      </c>
      <c r="AA1128" s="22">
        <v>80.3</v>
      </c>
      <c r="AB1128" s="24">
        <v>215000</v>
      </c>
      <c r="AC1128" s="24">
        <v>299300</v>
      </c>
      <c r="AD1128" s="24">
        <v>225900</v>
      </c>
      <c r="AE1128" s="24">
        <v>183700</v>
      </c>
      <c r="AF1128" s="24">
        <v>239700</v>
      </c>
      <c r="AG1128" s="24">
        <v>165900</v>
      </c>
      <c r="AH1128" s="25">
        <v>247400</v>
      </c>
      <c r="AI1128" s="25">
        <v>361200</v>
      </c>
      <c r="AJ1128" s="25">
        <v>235800</v>
      </c>
      <c r="AK1128" s="25">
        <v>222400</v>
      </c>
      <c r="AL1128" s="25">
        <v>239700</v>
      </c>
      <c r="AM1128" s="25">
        <v>201800</v>
      </c>
      <c r="AN1128" s="21" t="s">
        <v>50</v>
      </c>
      <c r="AO1128" s="21" t="s">
        <v>50</v>
      </c>
      <c r="AP1128" s="21" t="s">
        <v>50</v>
      </c>
      <c r="AQ1128" s="21" t="s">
        <v>50</v>
      </c>
      <c r="AR1128" s="21" t="s">
        <v>50</v>
      </c>
      <c r="AS1128" s="21" t="s">
        <v>50</v>
      </c>
      <c r="AT1128" s="21" t="s">
        <v>5596</v>
      </c>
      <c r="AU1128" s="23">
        <v>1.2720821499999999</v>
      </c>
      <c r="AV1128" s="23">
        <v>0.34719183999999997</v>
      </c>
      <c r="AW1128" s="23">
        <v>0.22039132</v>
      </c>
      <c r="AX1128" s="23">
        <v>0.65680552000000003</v>
      </c>
      <c r="AY1128" s="31">
        <v>1127</v>
      </c>
      <c r="AZ1128">
        <f t="shared" si="34"/>
        <v>0.51000937228039045</v>
      </c>
      <c r="BA1128">
        <f t="shared" si="35"/>
        <v>0.29242184293685458</v>
      </c>
    </row>
    <row r="1129" spans="1:53">
      <c r="A1129" s="20" t="s">
        <v>50</v>
      </c>
      <c r="B1129" s="21" t="s">
        <v>13328</v>
      </c>
      <c r="C1129" s="22" t="s">
        <v>13329</v>
      </c>
      <c r="D1129" s="21">
        <v>5</v>
      </c>
      <c r="E1129" s="22">
        <v>1</v>
      </c>
      <c r="F1129" s="22">
        <v>16</v>
      </c>
      <c r="G1129" s="21">
        <v>1</v>
      </c>
      <c r="H1129" s="21">
        <v>199</v>
      </c>
      <c r="I1129" s="21">
        <v>23.6</v>
      </c>
      <c r="J1129" s="21">
        <v>9.01</v>
      </c>
      <c r="K1129" s="21">
        <v>43.85</v>
      </c>
      <c r="L1129" s="21" t="s">
        <v>353</v>
      </c>
      <c r="M1129" s="21" t="s">
        <v>68</v>
      </c>
      <c r="N1129" s="21" t="s">
        <v>69</v>
      </c>
      <c r="O1129" s="21" t="s">
        <v>8147</v>
      </c>
      <c r="P1129" s="21">
        <v>153527</v>
      </c>
      <c r="Q1129" s="21" t="s">
        <v>13331</v>
      </c>
      <c r="R1129" s="22" t="s">
        <v>13332</v>
      </c>
      <c r="S1129" s="21" t="s">
        <v>13333</v>
      </c>
      <c r="T1129" s="21" t="s">
        <v>238</v>
      </c>
      <c r="U1129" s="21"/>
      <c r="V1129" s="22">
        <v>107.9</v>
      </c>
      <c r="W1129" s="22">
        <v>83.4</v>
      </c>
      <c r="X1129" s="22">
        <v>92.7</v>
      </c>
      <c r="Y1129" s="22">
        <v>104.8</v>
      </c>
      <c r="Z1129" s="22">
        <v>102.4</v>
      </c>
      <c r="AA1129" s="22">
        <v>108.8</v>
      </c>
      <c r="AB1129" s="24">
        <v>14720000</v>
      </c>
      <c r="AC1129" s="24">
        <v>10850000</v>
      </c>
      <c r="AD1129" s="24">
        <v>13950000</v>
      </c>
      <c r="AE1129" s="24">
        <v>13600000</v>
      </c>
      <c r="AF1129" s="24">
        <v>16080000</v>
      </c>
      <c r="AG1129" s="24">
        <v>14050000</v>
      </c>
      <c r="AH1129" s="25">
        <v>16940000</v>
      </c>
      <c r="AI1129" s="25">
        <v>13100000</v>
      </c>
      <c r="AJ1129" s="25">
        <v>14560000</v>
      </c>
      <c r="AK1129" s="25">
        <v>16460000</v>
      </c>
      <c r="AL1129" s="25">
        <v>16080000</v>
      </c>
      <c r="AM1129" s="25">
        <v>17090000</v>
      </c>
      <c r="AN1129" s="21" t="s">
        <v>50</v>
      </c>
      <c r="AO1129" s="21" t="s">
        <v>50</v>
      </c>
      <c r="AP1129" s="21" t="s">
        <v>50</v>
      </c>
      <c r="AQ1129" s="21" t="s">
        <v>50</v>
      </c>
      <c r="AR1129" s="21" t="s">
        <v>50</v>
      </c>
      <c r="AS1129" s="21" t="s">
        <v>50</v>
      </c>
      <c r="AT1129" s="21" t="s">
        <v>413</v>
      </c>
      <c r="AU1129" s="23">
        <v>0.89865121000000003</v>
      </c>
      <c r="AV1129" s="23">
        <v>-0.15416679999999999</v>
      </c>
      <c r="AW1129" s="23">
        <v>0.22094343999999999</v>
      </c>
      <c r="AX1129" s="23">
        <v>0.65571889000000005</v>
      </c>
      <c r="AY1129" s="32">
        <v>1128</v>
      </c>
      <c r="AZ1129">
        <f t="shared" si="34"/>
        <v>0.51083376907801414</v>
      </c>
      <c r="BA1129">
        <f t="shared" si="35"/>
        <v>0.2917204010729037</v>
      </c>
    </row>
    <row r="1130" spans="1:53">
      <c r="A1130" s="20" t="s">
        <v>50</v>
      </c>
      <c r="B1130" s="21" t="s">
        <v>19961</v>
      </c>
      <c r="C1130" s="22" t="s">
        <v>19962</v>
      </c>
      <c r="D1130" s="21">
        <v>3</v>
      </c>
      <c r="E1130" s="22">
        <v>2</v>
      </c>
      <c r="F1130" s="22">
        <v>6</v>
      </c>
      <c r="G1130" s="21">
        <v>2</v>
      </c>
      <c r="H1130" s="21">
        <v>1050</v>
      </c>
      <c r="I1130" s="21">
        <v>119.6</v>
      </c>
      <c r="J1130" s="21">
        <v>6.61</v>
      </c>
      <c r="K1130" s="21">
        <v>12.44</v>
      </c>
      <c r="L1130" s="21" t="s">
        <v>4161</v>
      </c>
      <c r="M1130" s="21" t="s">
        <v>151</v>
      </c>
      <c r="N1130" s="21" t="s">
        <v>108</v>
      </c>
      <c r="O1130" s="21" t="s">
        <v>2867</v>
      </c>
      <c r="P1130" s="21">
        <v>57337</v>
      </c>
      <c r="Q1130" s="21" t="s">
        <v>19964</v>
      </c>
      <c r="R1130" s="22" t="s">
        <v>19965</v>
      </c>
      <c r="S1130" s="21" t="s">
        <v>19966</v>
      </c>
      <c r="T1130" s="21"/>
      <c r="U1130" s="21"/>
      <c r="V1130" s="22">
        <v>68.2</v>
      </c>
      <c r="W1130" s="22">
        <v>72.099999999999994</v>
      </c>
      <c r="X1130" s="22">
        <v>107.2</v>
      </c>
      <c r="Y1130" s="22">
        <v>79.599999999999994</v>
      </c>
      <c r="Z1130" s="22">
        <v>121.7</v>
      </c>
      <c r="AA1130" s="22">
        <v>151.19999999999999</v>
      </c>
      <c r="AB1130" s="24">
        <v>206900</v>
      </c>
      <c r="AC1130" s="24">
        <v>207700</v>
      </c>
      <c r="AD1130" s="24">
        <v>365500</v>
      </c>
      <c r="AE1130" s="24">
        <v>231900</v>
      </c>
      <c r="AF1130" s="24">
        <v>482900</v>
      </c>
      <c r="AG1130" s="24">
        <v>493300</v>
      </c>
      <c r="AH1130" s="25">
        <v>270800</v>
      </c>
      <c r="AI1130" s="25">
        <v>286000</v>
      </c>
      <c r="AJ1130" s="25">
        <v>425200</v>
      </c>
      <c r="AK1130" s="25">
        <v>315900</v>
      </c>
      <c r="AL1130" s="25">
        <v>482900</v>
      </c>
      <c r="AM1130" s="25">
        <v>600000</v>
      </c>
      <c r="AN1130" s="21" t="s">
        <v>62</v>
      </c>
      <c r="AO1130" s="21" t="s">
        <v>50</v>
      </c>
      <c r="AP1130" s="21" t="s">
        <v>50</v>
      </c>
      <c r="AQ1130" s="21" t="s">
        <v>50</v>
      </c>
      <c r="AR1130" s="21" t="s">
        <v>50</v>
      </c>
      <c r="AS1130" s="21" t="s">
        <v>50</v>
      </c>
      <c r="AT1130" s="21" t="s">
        <v>19967</v>
      </c>
      <c r="AU1130" s="23">
        <v>0.70202308000000002</v>
      </c>
      <c r="AV1130" s="23">
        <v>-0.51040960000000002</v>
      </c>
      <c r="AW1130" s="23">
        <v>0.22132160000000001</v>
      </c>
      <c r="AX1130" s="23">
        <v>0.65497620000000001</v>
      </c>
      <c r="AY1130" s="31">
        <v>1129</v>
      </c>
      <c r="AZ1130">
        <f t="shared" si="34"/>
        <v>0.51125485633303813</v>
      </c>
      <c r="BA1130">
        <f t="shared" si="35"/>
        <v>0.2913625536670002</v>
      </c>
    </row>
    <row r="1131" spans="1:53">
      <c r="A1131" s="20" t="s">
        <v>50</v>
      </c>
      <c r="B1131" s="21" t="s">
        <v>5221</v>
      </c>
      <c r="C1131" s="22" t="s">
        <v>5222</v>
      </c>
      <c r="D1131" s="21">
        <v>5</v>
      </c>
      <c r="E1131" s="22">
        <v>1</v>
      </c>
      <c r="F1131" s="22">
        <v>17</v>
      </c>
      <c r="G1131" s="21">
        <v>1</v>
      </c>
      <c r="H1131" s="21">
        <v>349</v>
      </c>
      <c r="I1131" s="21">
        <v>40</v>
      </c>
      <c r="J1131" s="21">
        <v>6.7</v>
      </c>
      <c r="K1131" s="21">
        <v>77.16</v>
      </c>
      <c r="L1131" s="21" t="s">
        <v>67</v>
      </c>
      <c r="M1131" s="21" t="s">
        <v>151</v>
      </c>
      <c r="N1131" s="21" t="s">
        <v>547</v>
      </c>
      <c r="O1131" s="21" t="s">
        <v>5223</v>
      </c>
      <c r="P1131" s="21">
        <v>90459</v>
      </c>
      <c r="Q1131" s="21" t="s">
        <v>5225</v>
      </c>
      <c r="R1131" s="22" t="s">
        <v>5226</v>
      </c>
      <c r="S1131" s="21" t="s">
        <v>5227</v>
      </c>
      <c r="T1131" s="21" t="s">
        <v>498</v>
      </c>
      <c r="U1131" s="21" t="s">
        <v>5228</v>
      </c>
      <c r="V1131" s="22">
        <v>94</v>
      </c>
      <c r="W1131" s="22">
        <v>124</v>
      </c>
      <c r="X1131" s="22">
        <v>106.4</v>
      </c>
      <c r="Y1131" s="22">
        <v>91</v>
      </c>
      <c r="Z1131" s="22">
        <v>104.7</v>
      </c>
      <c r="AA1131" s="22">
        <v>80</v>
      </c>
      <c r="AB1131" s="24">
        <v>1084000</v>
      </c>
      <c r="AC1131" s="24">
        <v>1362000</v>
      </c>
      <c r="AD1131" s="24">
        <v>1352000</v>
      </c>
      <c r="AE1131" s="24">
        <v>996300</v>
      </c>
      <c r="AF1131" s="24">
        <v>1388000</v>
      </c>
      <c r="AG1131" s="24">
        <v>871800</v>
      </c>
      <c r="AH1131" s="25">
        <v>1247000</v>
      </c>
      <c r="AI1131" s="25">
        <v>1644000</v>
      </c>
      <c r="AJ1131" s="25">
        <v>1411000</v>
      </c>
      <c r="AK1131" s="25">
        <v>1206000</v>
      </c>
      <c r="AL1131" s="25">
        <v>1388000</v>
      </c>
      <c r="AM1131" s="25">
        <v>1060000</v>
      </c>
      <c r="AN1131" s="21" t="s">
        <v>50</v>
      </c>
      <c r="AO1131" s="21" t="s">
        <v>50</v>
      </c>
      <c r="AP1131" s="21" t="s">
        <v>50</v>
      </c>
      <c r="AQ1131" s="21" t="s">
        <v>50</v>
      </c>
      <c r="AR1131" s="21" t="s">
        <v>50</v>
      </c>
      <c r="AS1131" s="21" t="s">
        <v>50</v>
      </c>
      <c r="AT1131" s="21" t="s">
        <v>5156</v>
      </c>
      <c r="AU1131" s="23">
        <v>1.1772082500000001</v>
      </c>
      <c r="AV1131" s="23">
        <v>0.23536956000000001</v>
      </c>
      <c r="AW1131" s="23">
        <v>0.22133691</v>
      </c>
      <c r="AX1131" s="23">
        <v>0.65494616000000005</v>
      </c>
      <c r="AY1131" s="31">
        <v>1130</v>
      </c>
      <c r="AZ1131">
        <f t="shared" si="34"/>
        <v>0.51083775334513271</v>
      </c>
      <c r="BA1131">
        <f t="shared" si="35"/>
        <v>0.29171701379003234</v>
      </c>
    </row>
    <row r="1132" spans="1:53">
      <c r="A1132" s="20" t="s">
        <v>50</v>
      </c>
      <c r="B1132" s="21" t="s">
        <v>5794</v>
      </c>
      <c r="C1132" s="22" t="s">
        <v>5795</v>
      </c>
      <c r="D1132" s="21">
        <v>2</v>
      </c>
      <c r="E1132" s="22">
        <v>1</v>
      </c>
      <c r="F1132" s="22">
        <v>1</v>
      </c>
      <c r="G1132" s="21">
        <v>1</v>
      </c>
      <c r="H1132" s="21">
        <v>822</v>
      </c>
      <c r="I1132" s="21">
        <v>92</v>
      </c>
      <c r="J1132" s="21">
        <v>7.87</v>
      </c>
      <c r="K1132" s="21">
        <v>2.0099999999999998</v>
      </c>
      <c r="L1132" s="21" t="s">
        <v>546</v>
      </c>
      <c r="M1132" s="21" t="s">
        <v>151</v>
      </c>
      <c r="N1132" s="21" t="s">
        <v>108</v>
      </c>
      <c r="O1132" s="21" t="s">
        <v>5796</v>
      </c>
      <c r="P1132" s="21">
        <v>221656</v>
      </c>
      <c r="Q1132" s="21" t="s">
        <v>5798</v>
      </c>
      <c r="R1132" s="22" t="s">
        <v>5799</v>
      </c>
      <c r="S1132" s="21" t="s">
        <v>5800</v>
      </c>
      <c r="T1132" s="21" t="s">
        <v>5801</v>
      </c>
      <c r="U1132" s="21" t="s">
        <v>5802</v>
      </c>
      <c r="V1132" s="22">
        <v>167.3</v>
      </c>
      <c r="W1132" s="22">
        <v>91</v>
      </c>
      <c r="X1132" s="22">
        <v>95.8</v>
      </c>
      <c r="Y1132" s="22">
        <v>74.900000000000006</v>
      </c>
      <c r="Z1132" s="22">
        <v>86.8</v>
      </c>
      <c r="AA1132" s="22">
        <v>84.1</v>
      </c>
      <c r="AB1132" s="24">
        <v>120200</v>
      </c>
      <c r="AC1132" s="24">
        <v>62280</v>
      </c>
      <c r="AD1132" s="24">
        <v>75860</v>
      </c>
      <c r="AE1132" s="24">
        <v>51140</v>
      </c>
      <c r="AF1132" s="24">
        <v>71750</v>
      </c>
      <c r="AG1132" s="24">
        <v>57140</v>
      </c>
      <c r="AH1132" s="25">
        <v>138300</v>
      </c>
      <c r="AI1132" s="25">
        <v>75180</v>
      </c>
      <c r="AJ1132" s="25">
        <v>79200</v>
      </c>
      <c r="AK1132" s="25">
        <v>61920</v>
      </c>
      <c r="AL1132" s="25">
        <v>71750</v>
      </c>
      <c r="AM1132" s="25">
        <v>69500</v>
      </c>
      <c r="AN1132" s="21" t="s">
        <v>50</v>
      </c>
      <c r="AO1132" s="21" t="s">
        <v>62</v>
      </c>
      <c r="AP1132" s="21" t="s">
        <v>62</v>
      </c>
      <c r="AQ1132" s="21" t="s">
        <v>62</v>
      </c>
      <c r="AR1132" s="21" t="s">
        <v>62</v>
      </c>
      <c r="AS1132" s="21" t="s">
        <v>62</v>
      </c>
      <c r="AT1132" s="21" t="s">
        <v>5803</v>
      </c>
      <c r="AU1132" s="23">
        <v>1.44045808</v>
      </c>
      <c r="AV1132" s="23">
        <v>0.52652767</v>
      </c>
      <c r="AW1132" s="23">
        <v>0.22137834000000001</v>
      </c>
      <c r="AX1132" s="23">
        <v>0.65486487000000004</v>
      </c>
      <c r="AY1132" s="32">
        <v>1131</v>
      </c>
      <c r="AZ1132">
        <f t="shared" si="34"/>
        <v>0.51048161867374009</v>
      </c>
      <c r="BA1132">
        <f t="shared" si="35"/>
        <v>0.29201989128967926</v>
      </c>
    </row>
    <row r="1133" spans="1:53">
      <c r="A1133" s="20" t="s">
        <v>50</v>
      </c>
      <c r="B1133" s="21" t="s">
        <v>15734</v>
      </c>
      <c r="C1133" s="22" t="s">
        <v>15735</v>
      </c>
      <c r="D1133" s="21">
        <v>3</v>
      </c>
      <c r="E1133" s="22">
        <v>2</v>
      </c>
      <c r="F1133" s="22">
        <v>10</v>
      </c>
      <c r="G1133" s="21">
        <v>2</v>
      </c>
      <c r="H1133" s="21">
        <v>1291</v>
      </c>
      <c r="I1133" s="21">
        <v>143.1</v>
      </c>
      <c r="J1133" s="21">
        <v>6.02</v>
      </c>
      <c r="K1133" s="21">
        <v>28.14</v>
      </c>
      <c r="L1133" s="21" t="s">
        <v>2298</v>
      </c>
      <c r="M1133" s="21" t="s">
        <v>151</v>
      </c>
      <c r="N1133" s="21" t="s">
        <v>69</v>
      </c>
      <c r="O1133" s="21" t="s">
        <v>15736</v>
      </c>
      <c r="P1133" s="21">
        <v>9869</v>
      </c>
      <c r="Q1133" s="21" t="s">
        <v>15738</v>
      </c>
      <c r="R1133" s="22" t="s">
        <v>15739</v>
      </c>
      <c r="S1133" s="21" t="s">
        <v>15740</v>
      </c>
      <c r="T1133" s="21" t="s">
        <v>2322</v>
      </c>
      <c r="U1133" s="21" t="s">
        <v>15741</v>
      </c>
      <c r="V1133" s="22">
        <v>84</v>
      </c>
      <c r="W1133" s="22">
        <v>113.1</v>
      </c>
      <c r="X1133" s="22">
        <v>73.5</v>
      </c>
      <c r="Y1133" s="22">
        <v>122.8</v>
      </c>
      <c r="Z1133" s="22">
        <v>103.6</v>
      </c>
      <c r="AA1133" s="22">
        <v>103</v>
      </c>
      <c r="AB1133" s="24">
        <v>322500</v>
      </c>
      <c r="AC1133" s="24">
        <v>417900</v>
      </c>
      <c r="AD1133" s="24">
        <v>301200</v>
      </c>
      <c r="AE1133" s="24">
        <v>431100</v>
      </c>
      <c r="AF1133" s="24">
        <v>462000</v>
      </c>
      <c r="AG1133" s="24">
        <v>367800</v>
      </c>
      <c r="AH1133" s="25">
        <v>374700</v>
      </c>
      <c r="AI1133" s="25">
        <v>504400</v>
      </c>
      <c r="AJ1133" s="25">
        <v>327800</v>
      </c>
      <c r="AK1133" s="25">
        <v>547500</v>
      </c>
      <c r="AL1133" s="25">
        <v>462000</v>
      </c>
      <c r="AM1133" s="25">
        <v>459100</v>
      </c>
      <c r="AN1133" s="21" t="s">
        <v>50</v>
      </c>
      <c r="AO1133" s="21" t="s">
        <v>50</v>
      </c>
      <c r="AP1133" s="21" t="s">
        <v>50</v>
      </c>
      <c r="AQ1133" s="21" t="s">
        <v>50</v>
      </c>
      <c r="AR1133" s="21" t="s">
        <v>50</v>
      </c>
      <c r="AS1133" s="21" t="s">
        <v>50</v>
      </c>
      <c r="AT1133" s="21" t="s">
        <v>15742</v>
      </c>
      <c r="AU1133" s="23">
        <v>0.82182474999999999</v>
      </c>
      <c r="AV1133" s="23">
        <v>-0.2830973</v>
      </c>
      <c r="AW1133" s="23">
        <v>0.22139700000000001</v>
      </c>
      <c r="AX1133" s="23">
        <v>0.65482828000000004</v>
      </c>
      <c r="AY1133" s="31">
        <v>1132</v>
      </c>
      <c r="AZ1133">
        <f t="shared" si="34"/>
        <v>0.51007365371024738</v>
      </c>
      <c r="BA1133">
        <f t="shared" si="35"/>
        <v>0.29236710803861321</v>
      </c>
    </row>
    <row r="1134" spans="1:53">
      <c r="A1134" s="20" t="s">
        <v>50</v>
      </c>
      <c r="B1134" s="21" t="s">
        <v>11605</v>
      </c>
      <c r="C1134" s="22" t="s">
        <v>11606</v>
      </c>
      <c r="D1134" s="21">
        <v>13</v>
      </c>
      <c r="E1134" s="22">
        <v>6</v>
      </c>
      <c r="F1134" s="22">
        <v>58</v>
      </c>
      <c r="G1134" s="21">
        <v>6</v>
      </c>
      <c r="H1134" s="21">
        <v>611</v>
      </c>
      <c r="I1134" s="21">
        <v>69.099999999999994</v>
      </c>
      <c r="J1134" s="21">
        <v>5.73</v>
      </c>
      <c r="K1134" s="21">
        <v>171.97</v>
      </c>
      <c r="L1134" s="21" t="s">
        <v>1745</v>
      </c>
      <c r="M1134" s="21" t="s">
        <v>11607</v>
      </c>
      <c r="N1134" s="21" t="s">
        <v>87</v>
      </c>
      <c r="O1134" s="21" t="s">
        <v>548</v>
      </c>
      <c r="P1134" s="21">
        <v>1975</v>
      </c>
      <c r="Q1134" s="21" t="s">
        <v>11609</v>
      </c>
      <c r="R1134" s="22" t="s">
        <v>11610</v>
      </c>
      <c r="S1134" s="21" t="s">
        <v>11611</v>
      </c>
      <c r="T1134" s="21" t="s">
        <v>11612</v>
      </c>
      <c r="U1134" s="21" t="s">
        <v>11613</v>
      </c>
      <c r="V1134" s="22">
        <v>97.3</v>
      </c>
      <c r="W1134" s="22">
        <v>94.7</v>
      </c>
      <c r="X1134" s="22">
        <v>92.5</v>
      </c>
      <c r="Y1134" s="22">
        <v>118.9</v>
      </c>
      <c r="Z1134" s="22">
        <v>101</v>
      </c>
      <c r="AA1134" s="22">
        <v>95.6</v>
      </c>
      <c r="AB1134" s="24">
        <v>6382000</v>
      </c>
      <c r="AC1134" s="24">
        <v>5918000</v>
      </c>
      <c r="AD1134" s="24">
        <v>6680000</v>
      </c>
      <c r="AE1134" s="24">
        <v>7414000</v>
      </c>
      <c r="AF1134" s="24">
        <v>7628000</v>
      </c>
      <c r="AG1134" s="24">
        <v>5920000</v>
      </c>
      <c r="AH1134" s="25">
        <v>7344000</v>
      </c>
      <c r="AI1134" s="25">
        <v>7148000</v>
      </c>
      <c r="AJ1134" s="25">
        <v>6984000</v>
      </c>
      <c r="AK1134" s="25">
        <v>8977000</v>
      </c>
      <c r="AL1134" s="25">
        <v>7628000</v>
      </c>
      <c r="AM1134" s="25">
        <v>7216000</v>
      </c>
      <c r="AN1134" s="21" t="s">
        <v>50</v>
      </c>
      <c r="AO1134" s="21" t="s">
        <v>50</v>
      </c>
      <c r="AP1134" s="21" t="s">
        <v>50</v>
      </c>
      <c r="AQ1134" s="21" t="s">
        <v>50</v>
      </c>
      <c r="AR1134" s="21" t="s">
        <v>50</v>
      </c>
      <c r="AS1134" s="21" t="s">
        <v>50</v>
      </c>
      <c r="AT1134" s="21" t="s">
        <v>11614</v>
      </c>
      <c r="AU1134" s="23">
        <v>0.90153375999999996</v>
      </c>
      <c r="AV1134" s="23">
        <v>-0.1495466</v>
      </c>
      <c r="AW1134" s="23">
        <v>0.22244358</v>
      </c>
      <c r="AX1134" s="23">
        <v>0.65278013000000001</v>
      </c>
      <c r="AY1134" s="31">
        <v>1133</v>
      </c>
      <c r="AZ1134">
        <f t="shared" si="34"/>
        <v>0.51203253013239192</v>
      </c>
      <c r="BA1134">
        <f t="shared" si="35"/>
        <v>0.29070244682063578</v>
      </c>
    </row>
    <row r="1135" spans="1:53">
      <c r="A1135" s="20" t="s">
        <v>50</v>
      </c>
      <c r="B1135" s="21" t="s">
        <v>16946</v>
      </c>
      <c r="C1135" s="22" t="s">
        <v>16947</v>
      </c>
      <c r="D1135" s="21">
        <v>7</v>
      </c>
      <c r="E1135" s="22">
        <v>11</v>
      </c>
      <c r="F1135" s="22">
        <v>65</v>
      </c>
      <c r="G1135" s="21">
        <v>11</v>
      </c>
      <c r="H1135" s="21">
        <v>2157</v>
      </c>
      <c r="I1135" s="21">
        <v>228.7</v>
      </c>
      <c r="J1135" s="21">
        <v>9.4499999999999993</v>
      </c>
      <c r="K1135" s="21">
        <v>225.92</v>
      </c>
      <c r="L1135" s="21" t="s">
        <v>574</v>
      </c>
      <c r="M1135" s="21" t="s">
        <v>3246</v>
      </c>
      <c r="N1135" s="21"/>
      <c r="O1135" s="21" t="s">
        <v>11230</v>
      </c>
      <c r="P1135" s="21">
        <v>7916</v>
      </c>
      <c r="Q1135" s="21" t="s">
        <v>16949</v>
      </c>
      <c r="R1135" s="22" t="s">
        <v>16950</v>
      </c>
      <c r="S1135" s="21" t="s">
        <v>16951</v>
      </c>
      <c r="T1135" s="21"/>
      <c r="U1135" s="21"/>
      <c r="V1135" s="22">
        <v>77.900000000000006</v>
      </c>
      <c r="W1135" s="22">
        <v>84.2</v>
      </c>
      <c r="X1135" s="22">
        <v>112.7</v>
      </c>
      <c r="Y1135" s="22">
        <v>115</v>
      </c>
      <c r="Z1135" s="22">
        <v>110.8</v>
      </c>
      <c r="AA1135" s="22">
        <v>99.5</v>
      </c>
      <c r="AB1135" s="24">
        <v>11270000</v>
      </c>
      <c r="AC1135" s="24">
        <v>11650000</v>
      </c>
      <c r="AD1135" s="24">
        <v>18030000</v>
      </c>
      <c r="AE1135" s="24">
        <v>15870000</v>
      </c>
      <c r="AF1135" s="24">
        <v>18510000</v>
      </c>
      <c r="AG1135" s="24">
        <v>13670000</v>
      </c>
      <c r="AH1135" s="25">
        <v>13020000</v>
      </c>
      <c r="AI1135" s="25">
        <v>14060000</v>
      </c>
      <c r="AJ1135" s="25">
        <v>18830000</v>
      </c>
      <c r="AK1135" s="25">
        <v>19210000</v>
      </c>
      <c r="AL1135" s="25">
        <v>18510000</v>
      </c>
      <c r="AM1135" s="25">
        <v>16620000</v>
      </c>
      <c r="AN1135" s="21" t="s">
        <v>50</v>
      </c>
      <c r="AO1135" s="21" t="s">
        <v>50</v>
      </c>
      <c r="AP1135" s="21" t="s">
        <v>50</v>
      </c>
      <c r="AQ1135" s="21" t="s">
        <v>50</v>
      </c>
      <c r="AR1135" s="21" t="s">
        <v>50</v>
      </c>
      <c r="AS1135" s="21" t="s">
        <v>50</v>
      </c>
      <c r="AT1135" s="21" t="s">
        <v>16952</v>
      </c>
      <c r="AU1135" s="23">
        <v>0.84485175999999995</v>
      </c>
      <c r="AV1135" s="23">
        <v>-0.2432299</v>
      </c>
      <c r="AW1135" s="23">
        <v>0.22248714999999999</v>
      </c>
      <c r="AX1135" s="23">
        <v>0.65269507000000004</v>
      </c>
      <c r="AY1135" s="32">
        <v>1134</v>
      </c>
      <c r="AZ1135">
        <f t="shared" si="34"/>
        <v>0.51168120564373887</v>
      </c>
      <c r="BA1135">
        <f t="shared" si="35"/>
        <v>0.2910005346306111</v>
      </c>
    </row>
    <row r="1136" spans="1:53">
      <c r="A1136" s="20" t="s">
        <v>50</v>
      </c>
      <c r="B1136" s="21" t="s">
        <v>332</v>
      </c>
      <c r="C1136" s="22" t="s">
        <v>333</v>
      </c>
      <c r="D1136" s="21">
        <v>3</v>
      </c>
      <c r="E1136" s="22">
        <v>1</v>
      </c>
      <c r="F1136" s="22">
        <v>5</v>
      </c>
      <c r="G1136" s="21">
        <v>1</v>
      </c>
      <c r="H1136" s="21">
        <v>756</v>
      </c>
      <c r="I1136" s="21">
        <v>84.5</v>
      </c>
      <c r="J1136" s="21">
        <v>5.72</v>
      </c>
      <c r="K1136" s="21">
        <v>21.47</v>
      </c>
      <c r="L1136" s="21" t="s">
        <v>334</v>
      </c>
      <c r="M1136" s="21" t="s">
        <v>151</v>
      </c>
      <c r="N1136" s="21" t="s">
        <v>69</v>
      </c>
      <c r="O1136" s="21" t="s">
        <v>335</v>
      </c>
      <c r="P1136" s="21">
        <v>4292</v>
      </c>
      <c r="Q1136" s="21" t="s">
        <v>337</v>
      </c>
      <c r="R1136" s="22" t="s">
        <v>338</v>
      </c>
      <c r="S1136" s="21" t="s">
        <v>339</v>
      </c>
      <c r="T1136" s="21" t="s">
        <v>340</v>
      </c>
      <c r="U1136" s="21" t="s">
        <v>341</v>
      </c>
      <c r="V1136" s="22">
        <v>299.2</v>
      </c>
      <c r="W1136" s="22">
        <v>177.3</v>
      </c>
      <c r="X1136" s="22">
        <v>9</v>
      </c>
      <c r="Y1136" s="22">
        <v>44</v>
      </c>
      <c r="Z1136" s="22">
        <v>5</v>
      </c>
      <c r="AA1136" s="22">
        <v>65.400000000000006</v>
      </c>
      <c r="AB1136" s="24">
        <v>208200</v>
      </c>
      <c r="AC1136" s="24">
        <v>117600</v>
      </c>
      <c r="AD1136" s="24"/>
      <c r="AE1136" s="24"/>
      <c r="AF1136" s="24"/>
      <c r="AG1136" s="24"/>
      <c r="AH1136" s="25">
        <v>239500</v>
      </c>
      <c r="AI1136" s="25">
        <v>141900</v>
      </c>
      <c r="AJ1136" s="25">
        <v>7237</v>
      </c>
      <c r="AK1136" s="25">
        <v>35250</v>
      </c>
      <c r="AL1136" s="25">
        <v>3964</v>
      </c>
      <c r="AM1136" s="25">
        <v>52390</v>
      </c>
      <c r="AN1136" s="21" t="s">
        <v>50</v>
      </c>
      <c r="AO1136" s="21" t="s">
        <v>50</v>
      </c>
      <c r="AP1136" s="21" t="s">
        <v>50</v>
      </c>
      <c r="AQ1136" s="21" t="s">
        <v>50</v>
      </c>
      <c r="AR1136" s="21" t="s">
        <v>63</v>
      </c>
      <c r="AS1136" s="21" t="s">
        <v>50</v>
      </c>
      <c r="AT1136" s="21" t="s">
        <v>342</v>
      </c>
      <c r="AU1136" s="26">
        <v>4.24354063</v>
      </c>
      <c r="AV1136" s="23">
        <v>2.0852684899999998</v>
      </c>
      <c r="AW1136" s="23">
        <v>0.22352770999999999</v>
      </c>
      <c r="AX1136" s="23">
        <v>0.65066862999999997</v>
      </c>
      <c r="AY1136" s="31">
        <v>1135</v>
      </c>
      <c r="AZ1136">
        <f t="shared" si="34"/>
        <v>0.5136213812158591</v>
      </c>
      <c r="BA1136">
        <f t="shared" si="35"/>
        <v>0.28935690559577215</v>
      </c>
    </row>
    <row r="1137" spans="1:53">
      <c r="A1137" s="20" t="s">
        <v>50</v>
      </c>
      <c r="B1137" s="21" t="s">
        <v>2419</v>
      </c>
      <c r="C1137" s="22" t="s">
        <v>2420</v>
      </c>
      <c r="D1137" s="21">
        <v>8</v>
      </c>
      <c r="E1137" s="22">
        <v>4</v>
      </c>
      <c r="F1137" s="22">
        <v>9</v>
      </c>
      <c r="G1137" s="21">
        <v>4</v>
      </c>
      <c r="H1137" s="21">
        <v>741</v>
      </c>
      <c r="I1137" s="21">
        <v>83.5</v>
      </c>
      <c r="J1137" s="21">
        <v>5.69</v>
      </c>
      <c r="K1137" s="21">
        <v>23.35</v>
      </c>
      <c r="L1137" s="21" t="s">
        <v>981</v>
      </c>
      <c r="M1137" s="21" t="s">
        <v>575</v>
      </c>
      <c r="N1137" s="21" t="s">
        <v>108</v>
      </c>
      <c r="O1137" s="21" t="s">
        <v>2421</v>
      </c>
      <c r="P1137" s="21">
        <v>4927</v>
      </c>
      <c r="Q1137" s="21" t="s">
        <v>2423</v>
      </c>
      <c r="R1137" s="22" t="s">
        <v>2424</v>
      </c>
      <c r="S1137" s="21" t="s">
        <v>2425</v>
      </c>
      <c r="T1137" s="21" t="s">
        <v>2426</v>
      </c>
      <c r="U1137" s="21" t="s">
        <v>305</v>
      </c>
      <c r="V1137" s="22">
        <v>135.6</v>
      </c>
      <c r="W1137" s="22">
        <v>94.6</v>
      </c>
      <c r="X1137" s="22">
        <v>114.8</v>
      </c>
      <c r="Y1137" s="22">
        <v>57.3</v>
      </c>
      <c r="Z1137" s="22">
        <v>81.3</v>
      </c>
      <c r="AA1137" s="22">
        <v>116.5</v>
      </c>
      <c r="AB1137" s="24">
        <v>158400</v>
      </c>
      <c r="AC1137" s="24">
        <v>105400</v>
      </c>
      <c r="AD1137" s="24">
        <v>147800</v>
      </c>
      <c r="AE1137" s="24">
        <v>63590</v>
      </c>
      <c r="AF1137" s="24">
        <v>109300</v>
      </c>
      <c r="AG1137" s="24">
        <v>92590</v>
      </c>
      <c r="AH1137" s="25">
        <v>182200</v>
      </c>
      <c r="AI1137" s="25">
        <v>127200</v>
      </c>
      <c r="AJ1137" s="25">
        <v>154300</v>
      </c>
      <c r="AK1137" s="25">
        <v>76990</v>
      </c>
      <c r="AL1137" s="25">
        <v>109300</v>
      </c>
      <c r="AM1137" s="25">
        <v>156600</v>
      </c>
      <c r="AN1137" s="21" t="s">
        <v>50</v>
      </c>
      <c r="AO1137" s="21" t="s">
        <v>62</v>
      </c>
      <c r="AP1137" s="21" t="s">
        <v>50</v>
      </c>
      <c r="AQ1137" s="21" t="s">
        <v>50</v>
      </c>
      <c r="AR1137" s="21" t="s">
        <v>50</v>
      </c>
      <c r="AS1137" s="21" t="s">
        <v>50</v>
      </c>
      <c r="AT1137" s="21" t="s">
        <v>2427</v>
      </c>
      <c r="AU1137" s="23">
        <v>1.35252281</v>
      </c>
      <c r="AV1137" s="23">
        <v>0.43565292999999999</v>
      </c>
      <c r="AW1137" s="23">
        <v>0.22426953999999999</v>
      </c>
      <c r="AX1137" s="23">
        <v>0.64922970000000002</v>
      </c>
      <c r="AY1137" s="31">
        <v>1136</v>
      </c>
      <c r="AZ1137">
        <f t="shared" si="34"/>
        <v>0.51487232422535212</v>
      </c>
      <c r="BA1137">
        <f t="shared" si="35"/>
        <v>0.28830045204389509</v>
      </c>
    </row>
    <row r="1138" spans="1:53">
      <c r="A1138" s="20" t="s">
        <v>50</v>
      </c>
      <c r="B1138" s="21" t="s">
        <v>10576</v>
      </c>
      <c r="C1138" s="22" t="s">
        <v>10577</v>
      </c>
      <c r="D1138" s="21">
        <v>4</v>
      </c>
      <c r="E1138" s="22">
        <v>2</v>
      </c>
      <c r="F1138" s="22">
        <v>7</v>
      </c>
      <c r="G1138" s="21">
        <v>2</v>
      </c>
      <c r="H1138" s="21">
        <v>450</v>
      </c>
      <c r="I1138" s="21">
        <v>49.1</v>
      </c>
      <c r="J1138" s="21">
        <v>7.83</v>
      </c>
      <c r="K1138" s="21">
        <v>17.32</v>
      </c>
      <c r="L1138" s="21" t="s">
        <v>10578</v>
      </c>
      <c r="M1138" s="21" t="s">
        <v>1140</v>
      </c>
      <c r="N1138" s="21" t="s">
        <v>69</v>
      </c>
      <c r="O1138" s="21" t="s">
        <v>10579</v>
      </c>
      <c r="P1138" s="21">
        <v>7022</v>
      </c>
      <c r="Q1138" s="21" t="s">
        <v>10581</v>
      </c>
      <c r="R1138" s="22" t="s">
        <v>10582</v>
      </c>
      <c r="S1138" s="21" t="s">
        <v>10583</v>
      </c>
      <c r="T1138" s="21" t="s">
        <v>10584</v>
      </c>
      <c r="U1138" s="21" t="s">
        <v>10585</v>
      </c>
      <c r="V1138" s="22">
        <v>77.099999999999994</v>
      </c>
      <c r="W1138" s="22">
        <v>97.4</v>
      </c>
      <c r="X1138" s="22">
        <v>96.8</v>
      </c>
      <c r="Y1138" s="22">
        <v>132.5</v>
      </c>
      <c r="Z1138" s="22">
        <v>100</v>
      </c>
      <c r="AA1138" s="22">
        <v>96.1</v>
      </c>
      <c r="AB1138" s="24">
        <v>236600</v>
      </c>
      <c r="AC1138" s="24">
        <v>284800</v>
      </c>
      <c r="AD1138" s="24">
        <v>327100</v>
      </c>
      <c r="AE1138" s="24">
        <v>386100</v>
      </c>
      <c r="AF1138" s="24">
        <v>353000</v>
      </c>
      <c r="AG1138" s="24">
        <v>272700</v>
      </c>
      <c r="AH1138" s="25">
        <v>272200</v>
      </c>
      <c r="AI1138" s="25">
        <v>343800</v>
      </c>
      <c r="AJ1138" s="25">
        <v>341500</v>
      </c>
      <c r="AK1138" s="25">
        <v>467400</v>
      </c>
      <c r="AL1138" s="25">
        <v>353000</v>
      </c>
      <c r="AM1138" s="25">
        <v>339200</v>
      </c>
      <c r="AN1138" s="21" t="s">
        <v>50</v>
      </c>
      <c r="AO1138" s="21" t="s">
        <v>50</v>
      </c>
      <c r="AP1138" s="21" t="s">
        <v>50</v>
      </c>
      <c r="AQ1138" s="21" t="s">
        <v>62</v>
      </c>
      <c r="AR1138" s="21" t="s">
        <v>50</v>
      </c>
      <c r="AS1138" s="21" t="s">
        <v>50</v>
      </c>
      <c r="AT1138" s="21" t="s">
        <v>10586</v>
      </c>
      <c r="AU1138" s="23">
        <v>0.82568041999999997</v>
      </c>
      <c r="AV1138" s="23">
        <v>-0.2763446</v>
      </c>
      <c r="AW1138" s="23">
        <v>0.22453997000000001</v>
      </c>
      <c r="AX1138" s="23">
        <v>0.64870634999999999</v>
      </c>
      <c r="AY1138" s="32">
        <v>1137</v>
      </c>
      <c r="AZ1138">
        <f t="shared" si="34"/>
        <v>0.51503979046613901</v>
      </c>
      <c r="BA1138">
        <f t="shared" si="35"/>
        <v>0.28815921734263789</v>
      </c>
    </row>
    <row r="1139" spans="1:53">
      <c r="A1139" s="20" t="s">
        <v>50</v>
      </c>
      <c r="B1139" s="21" t="s">
        <v>20628</v>
      </c>
      <c r="C1139" s="22" t="s">
        <v>20629</v>
      </c>
      <c r="D1139" s="21">
        <v>10</v>
      </c>
      <c r="E1139" s="22">
        <v>3</v>
      </c>
      <c r="F1139" s="22">
        <v>20</v>
      </c>
      <c r="G1139" s="21">
        <v>2</v>
      </c>
      <c r="H1139" s="21">
        <v>644</v>
      </c>
      <c r="I1139" s="21">
        <v>67.5</v>
      </c>
      <c r="J1139" s="21">
        <v>7.61</v>
      </c>
      <c r="K1139" s="21">
        <v>79.400000000000006</v>
      </c>
      <c r="L1139" s="21" t="s">
        <v>574</v>
      </c>
      <c r="M1139" s="21" t="s">
        <v>151</v>
      </c>
      <c r="N1139" s="21" t="s">
        <v>87</v>
      </c>
      <c r="O1139" s="21" t="s">
        <v>5650</v>
      </c>
      <c r="P1139" s="21">
        <v>8880</v>
      </c>
      <c r="Q1139" s="21" t="s">
        <v>20631</v>
      </c>
      <c r="R1139" s="22" t="s">
        <v>20632</v>
      </c>
      <c r="S1139" s="21" t="s">
        <v>20633</v>
      </c>
      <c r="T1139" s="21"/>
      <c r="U1139" s="21"/>
      <c r="V1139" s="22">
        <v>77.2</v>
      </c>
      <c r="W1139" s="22">
        <v>62.5</v>
      </c>
      <c r="X1139" s="22">
        <v>88.3</v>
      </c>
      <c r="Y1139" s="22">
        <v>150.69999999999999</v>
      </c>
      <c r="Z1139" s="22">
        <v>59.1</v>
      </c>
      <c r="AA1139" s="22">
        <v>162.19999999999999</v>
      </c>
      <c r="AB1139" s="24">
        <v>149100</v>
      </c>
      <c r="AC1139" s="24">
        <v>115800</v>
      </c>
      <c r="AD1139" s="24">
        <v>166200</v>
      </c>
      <c r="AE1139" s="24">
        <v>313500</v>
      </c>
      <c r="AF1139" s="24">
        <v>116500</v>
      </c>
      <c r="AG1139" s="24">
        <v>335900</v>
      </c>
      <c r="AH1139" s="25">
        <v>194500</v>
      </c>
      <c r="AI1139" s="25">
        <v>157400</v>
      </c>
      <c r="AJ1139" s="25">
        <v>222500</v>
      </c>
      <c r="AK1139" s="25">
        <v>379500</v>
      </c>
      <c r="AL1139" s="25">
        <v>149000</v>
      </c>
      <c r="AM1139" s="25">
        <v>408500</v>
      </c>
      <c r="AN1139" s="21" t="s">
        <v>50</v>
      </c>
      <c r="AO1139" s="21" t="s">
        <v>50</v>
      </c>
      <c r="AP1139" s="21" t="s">
        <v>50</v>
      </c>
      <c r="AQ1139" s="21" t="s">
        <v>50</v>
      </c>
      <c r="AR1139" s="21" t="s">
        <v>50</v>
      </c>
      <c r="AS1139" s="21" t="s">
        <v>50</v>
      </c>
      <c r="AT1139" s="21" t="s">
        <v>20634</v>
      </c>
      <c r="AU1139" s="23">
        <v>0.61297674999999996</v>
      </c>
      <c r="AV1139" s="23">
        <v>-0.70609569999999999</v>
      </c>
      <c r="AW1139" s="23">
        <v>0.2245936</v>
      </c>
      <c r="AX1139" s="23">
        <v>0.64860262000000002</v>
      </c>
      <c r="AY1139" s="31">
        <v>1138</v>
      </c>
      <c r="AZ1139">
        <f t="shared" si="34"/>
        <v>0.51471011318101934</v>
      </c>
      <c r="BA1139">
        <f t="shared" si="35"/>
        <v>0.28843729851578681</v>
      </c>
    </row>
    <row r="1140" spans="1:53">
      <c r="A1140" s="20" t="s">
        <v>50</v>
      </c>
      <c r="B1140" s="21" t="s">
        <v>12559</v>
      </c>
      <c r="C1140" s="22" t="s">
        <v>12560</v>
      </c>
      <c r="D1140" s="21">
        <v>1</v>
      </c>
      <c r="E1140" s="22">
        <v>1</v>
      </c>
      <c r="F1140" s="22">
        <v>4</v>
      </c>
      <c r="G1140" s="21">
        <v>1</v>
      </c>
      <c r="H1140" s="21">
        <v>3230</v>
      </c>
      <c r="I1140" s="21">
        <v>343.3</v>
      </c>
      <c r="J1140" s="21">
        <v>5.96</v>
      </c>
      <c r="K1140" s="21">
        <v>13.45</v>
      </c>
      <c r="L1140" s="21" t="s">
        <v>373</v>
      </c>
      <c r="M1140" s="21" t="s">
        <v>1597</v>
      </c>
      <c r="N1140" s="21" t="s">
        <v>69</v>
      </c>
      <c r="O1140" s="21" t="s">
        <v>12561</v>
      </c>
      <c r="P1140" s="21">
        <v>10847</v>
      </c>
      <c r="Q1140" s="21" t="s">
        <v>12563</v>
      </c>
      <c r="R1140" s="22" t="s">
        <v>12564</v>
      </c>
      <c r="S1140" s="21" t="s">
        <v>12565</v>
      </c>
      <c r="T1140" s="21"/>
      <c r="U1140" s="21" t="s">
        <v>924</v>
      </c>
      <c r="V1140" s="22">
        <v>95.4</v>
      </c>
      <c r="W1140" s="22">
        <v>58.4</v>
      </c>
      <c r="X1140" s="22">
        <v>101.9</v>
      </c>
      <c r="Y1140" s="22">
        <v>145.30000000000001</v>
      </c>
      <c r="Z1140" s="22">
        <v>94.2</v>
      </c>
      <c r="AA1140" s="22">
        <v>104.9</v>
      </c>
      <c r="AB1140" s="24">
        <v>211800</v>
      </c>
      <c r="AC1140" s="24">
        <v>123600</v>
      </c>
      <c r="AD1140" s="24">
        <v>249300</v>
      </c>
      <c r="AE1140" s="24">
        <v>306600</v>
      </c>
      <c r="AF1140" s="24">
        <v>240700</v>
      </c>
      <c r="AG1140" s="24">
        <v>220300</v>
      </c>
      <c r="AH1140" s="25">
        <v>243700</v>
      </c>
      <c r="AI1140" s="25">
        <v>149200</v>
      </c>
      <c r="AJ1140" s="25">
        <v>260300</v>
      </c>
      <c r="AK1140" s="25">
        <v>371200</v>
      </c>
      <c r="AL1140" s="25">
        <v>240700</v>
      </c>
      <c r="AM1140" s="25">
        <v>268000</v>
      </c>
      <c r="AN1140" s="21" t="s">
        <v>62</v>
      </c>
      <c r="AO1140" s="21" t="s">
        <v>50</v>
      </c>
      <c r="AP1140" s="21" t="s">
        <v>50</v>
      </c>
      <c r="AQ1140" s="21" t="s">
        <v>50</v>
      </c>
      <c r="AR1140" s="21" t="s">
        <v>50</v>
      </c>
      <c r="AS1140" s="21" t="s">
        <v>62</v>
      </c>
      <c r="AT1140" s="21" t="s">
        <v>12566</v>
      </c>
      <c r="AU1140" s="23">
        <v>0.74229822000000001</v>
      </c>
      <c r="AV1140" s="23">
        <v>-0.42992920000000001</v>
      </c>
      <c r="AW1140" s="23">
        <v>0.22475360999999999</v>
      </c>
      <c r="AX1140" s="23">
        <v>0.64829333</v>
      </c>
      <c r="AY1140" s="31">
        <v>1139</v>
      </c>
      <c r="AZ1140">
        <f t="shared" si="34"/>
        <v>0.51462459603160671</v>
      </c>
      <c r="BA1140">
        <f t="shared" si="35"/>
        <v>0.28850946090543722</v>
      </c>
    </row>
    <row r="1141" spans="1:53">
      <c r="A1141" s="20" t="s">
        <v>50</v>
      </c>
      <c r="B1141" s="21" t="s">
        <v>2536</v>
      </c>
      <c r="C1141" s="22" t="s">
        <v>2537</v>
      </c>
      <c r="D1141" s="21">
        <v>1</v>
      </c>
      <c r="E1141" s="22">
        <v>1</v>
      </c>
      <c r="F1141" s="22">
        <v>4</v>
      </c>
      <c r="G1141" s="21">
        <v>1</v>
      </c>
      <c r="H1141" s="21">
        <v>1078</v>
      </c>
      <c r="I1141" s="21">
        <v>123.4</v>
      </c>
      <c r="J1141" s="21">
        <v>7.23</v>
      </c>
      <c r="K1141" s="21">
        <v>9.02</v>
      </c>
      <c r="L1141" s="21" t="s">
        <v>2538</v>
      </c>
      <c r="M1141" s="21" t="s">
        <v>2539</v>
      </c>
      <c r="N1141" s="21" t="s">
        <v>177</v>
      </c>
      <c r="O1141" s="21" t="s">
        <v>2540</v>
      </c>
      <c r="P1141" s="21">
        <v>23002</v>
      </c>
      <c r="Q1141" s="21" t="s">
        <v>2542</v>
      </c>
      <c r="R1141" s="22" t="s">
        <v>2543</v>
      </c>
      <c r="S1141" s="21" t="s">
        <v>2544</v>
      </c>
      <c r="T1141" s="21" t="s">
        <v>2545</v>
      </c>
      <c r="U1141" s="21" t="s">
        <v>2546</v>
      </c>
      <c r="V1141" s="22">
        <v>101.8</v>
      </c>
      <c r="W1141" s="22">
        <v>177.3</v>
      </c>
      <c r="X1141" s="22">
        <v>101.1</v>
      </c>
      <c r="Y1141" s="22">
        <v>121.1</v>
      </c>
      <c r="Z1141" s="22">
        <v>72.7</v>
      </c>
      <c r="AA1141" s="22">
        <v>26</v>
      </c>
      <c r="AB1141" s="24">
        <v>132500</v>
      </c>
      <c r="AC1141" s="24">
        <v>219900</v>
      </c>
      <c r="AD1141" s="24">
        <v>145100</v>
      </c>
      <c r="AE1141" s="24">
        <v>149900</v>
      </c>
      <c r="AF1141" s="24">
        <v>108900</v>
      </c>
      <c r="AG1141" s="24"/>
      <c r="AH1141" s="25">
        <v>152500</v>
      </c>
      <c r="AI1141" s="25">
        <v>265500</v>
      </c>
      <c r="AJ1141" s="25">
        <v>151400</v>
      </c>
      <c r="AK1141" s="25">
        <v>181400</v>
      </c>
      <c r="AL1141" s="25">
        <v>108900</v>
      </c>
      <c r="AM1141" s="25">
        <v>38890</v>
      </c>
      <c r="AN1141" s="21" t="s">
        <v>50</v>
      </c>
      <c r="AO1141" s="21" t="s">
        <v>50</v>
      </c>
      <c r="AP1141" s="21" t="s">
        <v>50</v>
      </c>
      <c r="AQ1141" s="21" t="s">
        <v>62</v>
      </c>
      <c r="AR1141" s="21" t="s">
        <v>50</v>
      </c>
      <c r="AS1141" s="21" t="s">
        <v>63</v>
      </c>
      <c r="AT1141" s="21" t="s">
        <v>2547</v>
      </c>
      <c r="AU1141" s="26">
        <v>1.7294706099999999</v>
      </c>
      <c r="AV1141" s="23">
        <v>0.79033050000000005</v>
      </c>
      <c r="AW1141" s="23">
        <v>0.22541106</v>
      </c>
      <c r="AX1141" s="23">
        <v>0.64702479000000002</v>
      </c>
      <c r="AY1141" s="32">
        <v>1140</v>
      </c>
      <c r="AZ1141">
        <f t="shared" si="34"/>
        <v>0.51567723200000004</v>
      </c>
      <c r="BA1141">
        <f t="shared" si="35"/>
        <v>0.28762204298740357</v>
      </c>
    </row>
    <row r="1142" spans="1:53">
      <c r="A1142" s="20" t="s">
        <v>50</v>
      </c>
      <c r="B1142" s="21" t="s">
        <v>7433</v>
      </c>
      <c r="C1142" s="22" t="s">
        <v>7434</v>
      </c>
      <c r="D1142" s="21">
        <v>21</v>
      </c>
      <c r="E1142" s="22">
        <v>27</v>
      </c>
      <c r="F1142" s="22">
        <v>433</v>
      </c>
      <c r="G1142" s="21">
        <v>26</v>
      </c>
      <c r="H1142" s="21">
        <v>955</v>
      </c>
      <c r="I1142" s="21">
        <v>108.6</v>
      </c>
      <c r="J1142" s="21">
        <v>10.15</v>
      </c>
      <c r="K1142" s="21">
        <v>1330.11</v>
      </c>
      <c r="L1142" s="21" t="s">
        <v>67</v>
      </c>
      <c r="M1142" s="21" t="s">
        <v>68</v>
      </c>
      <c r="N1142" s="21" t="s">
        <v>69</v>
      </c>
      <c r="O1142" s="21" t="s">
        <v>7435</v>
      </c>
      <c r="P1142" s="21">
        <v>9967</v>
      </c>
      <c r="Q1142" s="21" t="s">
        <v>7437</v>
      </c>
      <c r="R1142" s="22" t="s">
        <v>7438</v>
      </c>
      <c r="S1142" s="21" t="s">
        <v>7439</v>
      </c>
      <c r="T1142" s="21" t="s">
        <v>7440</v>
      </c>
      <c r="U1142" s="21" t="s">
        <v>7441</v>
      </c>
      <c r="V1142" s="22">
        <v>102.6</v>
      </c>
      <c r="W1142" s="22">
        <v>97.4</v>
      </c>
      <c r="X1142" s="22">
        <v>112.4</v>
      </c>
      <c r="Y1142" s="22">
        <v>102.3</v>
      </c>
      <c r="Z1142" s="22">
        <v>89.4</v>
      </c>
      <c r="AA1142" s="22">
        <v>95.9</v>
      </c>
      <c r="AB1142" s="24">
        <v>178400000</v>
      </c>
      <c r="AC1142" s="24">
        <v>161300000</v>
      </c>
      <c r="AD1142" s="24">
        <v>215300000</v>
      </c>
      <c r="AE1142" s="24">
        <v>168900000</v>
      </c>
      <c r="AF1142" s="24">
        <v>178900000</v>
      </c>
      <c r="AG1142" s="24">
        <v>157800000</v>
      </c>
      <c r="AH1142" s="25">
        <v>205200000</v>
      </c>
      <c r="AI1142" s="25">
        <v>194700000</v>
      </c>
      <c r="AJ1142" s="25">
        <v>224700000</v>
      </c>
      <c r="AK1142" s="25">
        <v>204500000</v>
      </c>
      <c r="AL1142" s="25">
        <v>178900000</v>
      </c>
      <c r="AM1142" s="25">
        <v>191900000</v>
      </c>
      <c r="AN1142" s="21" t="s">
        <v>50</v>
      </c>
      <c r="AO1142" s="21" t="s">
        <v>50</v>
      </c>
      <c r="AP1142" s="21" t="s">
        <v>50</v>
      </c>
      <c r="AQ1142" s="21" t="s">
        <v>50</v>
      </c>
      <c r="AR1142" s="21" t="s">
        <v>50</v>
      </c>
      <c r="AS1142" s="21" t="s">
        <v>50</v>
      </c>
      <c r="AT1142" s="21" t="s">
        <v>7442</v>
      </c>
      <c r="AU1142" s="23">
        <v>1.0858849500000001</v>
      </c>
      <c r="AV1142" s="23">
        <v>0.11887126000000001</v>
      </c>
      <c r="AW1142" s="23">
        <v>0.22547839</v>
      </c>
      <c r="AX1142" s="23">
        <v>0.64689507000000002</v>
      </c>
      <c r="AY1142" s="31">
        <v>1141</v>
      </c>
      <c r="AZ1142">
        <f t="shared" si="34"/>
        <v>0.51537917714285708</v>
      </c>
      <c r="BA1142">
        <f t="shared" si="35"/>
        <v>0.28787313222407285</v>
      </c>
    </row>
    <row r="1143" spans="1:53">
      <c r="A1143" s="20" t="s">
        <v>50</v>
      </c>
      <c r="B1143" s="21" t="s">
        <v>15285</v>
      </c>
      <c r="C1143" s="22" t="s">
        <v>15286</v>
      </c>
      <c r="D1143" s="21">
        <v>22</v>
      </c>
      <c r="E1143" s="22">
        <v>4</v>
      </c>
      <c r="F1143" s="22">
        <v>34</v>
      </c>
      <c r="G1143" s="21">
        <v>3</v>
      </c>
      <c r="H1143" s="21">
        <v>166</v>
      </c>
      <c r="I1143" s="21">
        <v>18.5</v>
      </c>
      <c r="J1143" s="21">
        <v>8.09</v>
      </c>
      <c r="K1143" s="21">
        <v>90.55</v>
      </c>
      <c r="L1143" s="21" t="s">
        <v>8155</v>
      </c>
      <c r="M1143" s="21" t="s">
        <v>322</v>
      </c>
      <c r="N1143" s="21" t="s">
        <v>1392</v>
      </c>
      <c r="O1143" s="21" t="s">
        <v>4677</v>
      </c>
      <c r="P1143" s="21">
        <v>1072</v>
      </c>
      <c r="Q1143" s="21" t="s">
        <v>15288</v>
      </c>
      <c r="R1143" s="22" t="s">
        <v>15289</v>
      </c>
      <c r="S1143" s="21" t="s">
        <v>15290</v>
      </c>
      <c r="T1143" s="21" t="s">
        <v>15291</v>
      </c>
      <c r="U1143" s="21" t="s">
        <v>15292</v>
      </c>
      <c r="V1143" s="22">
        <v>73.900000000000006</v>
      </c>
      <c r="W1143" s="22">
        <v>113.1</v>
      </c>
      <c r="X1143" s="22">
        <v>85.9</v>
      </c>
      <c r="Y1143" s="22">
        <v>104.3</v>
      </c>
      <c r="Z1143" s="22">
        <v>118.9</v>
      </c>
      <c r="AA1143" s="22">
        <v>103.8</v>
      </c>
      <c r="AB1143" s="24">
        <v>5585000</v>
      </c>
      <c r="AC1143" s="24">
        <v>8143000</v>
      </c>
      <c r="AD1143" s="24">
        <v>7152000</v>
      </c>
      <c r="AE1143" s="24">
        <v>7488000</v>
      </c>
      <c r="AF1143" s="24">
        <v>10340000</v>
      </c>
      <c r="AG1143" s="24">
        <v>7417000</v>
      </c>
      <c r="AH1143" s="25">
        <v>6427000</v>
      </c>
      <c r="AI1143" s="25">
        <v>9830000</v>
      </c>
      <c r="AJ1143" s="25">
        <v>7467000</v>
      </c>
      <c r="AK1143" s="25">
        <v>9066000</v>
      </c>
      <c r="AL1143" s="25">
        <v>10340000</v>
      </c>
      <c r="AM1143" s="25">
        <v>9021000</v>
      </c>
      <c r="AN1143" s="21" t="s">
        <v>50</v>
      </c>
      <c r="AO1143" s="21" t="s">
        <v>50</v>
      </c>
      <c r="AP1143" s="21" t="s">
        <v>50</v>
      </c>
      <c r="AQ1143" s="21" t="s">
        <v>50</v>
      </c>
      <c r="AR1143" s="21" t="s">
        <v>50</v>
      </c>
      <c r="AS1143" s="21" t="s">
        <v>50</v>
      </c>
      <c r="AT1143" s="21" t="s">
        <v>15293</v>
      </c>
      <c r="AU1143" s="23">
        <v>0.83461286999999995</v>
      </c>
      <c r="AV1143" s="23">
        <v>-0.26082090000000002</v>
      </c>
      <c r="AW1143" s="23">
        <v>0.22585553</v>
      </c>
      <c r="AX1143" s="23">
        <v>0.64616925999999997</v>
      </c>
      <c r="AY1143" s="31">
        <v>1142</v>
      </c>
      <c r="AZ1143">
        <f t="shared" si="34"/>
        <v>0.51578916133099828</v>
      </c>
      <c r="BA1143">
        <f t="shared" si="35"/>
        <v>0.28752778826166409</v>
      </c>
    </row>
    <row r="1144" spans="1:53">
      <c r="A1144" s="20" t="s">
        <v>50</v>
      </c>
      <c r="B1144" s="21" t="s">
        <v>3047</v>
      </c>
      <c r="C1144" s="22" t="s">
        <v>3048</v>
      </c>
      <c r="D1144" s="21">
        <v>14</v>
      </c>
      <c r="E1144" s="22">
        <v>1</v>
      </c>
      <c r="F1144" s="22">
        <v>7</v>
      </c>
      <c r="G1144" s="21">
        <v>1</v>
      </c>
      <c r="H1144" s="21">
        <v>183</v>
      </c>
      <c r="I1144" s="21">
        <v>20.2</v>
      </c>
      <c r="J1144" s="21">
        <v>5.5</v>
      </c>
      <c r="K1144" s="21">
        <v>44.25</v>
      </c>
      <c r="L1144" s="21" t="s">
        <v>2298</v>
      </c>
      <c r="M1144" s="21" t="s">
        <v>2689</v>
      </c>
      <c r="N1144" s="21" t="s">
        <v>108</v>
      </c>
      <c r="O1144" s="21" t="s">
        <v>3049</v>
      </c>
      <c r="P1144" s="21">
        <v>58526</v>
      </c>
      <c r="Q1144" s="21" t="s">
        <v>3051</v>
      </c>
      <c r="R1144" s="22" t="s">
        <v>3052</v>
      </c>
      <c r="S1144" s="21" t="s">
        <v>3053</v>
      </c>
      <c r="T1144" s="21" t="s">
        <v>3054</v>
      </c>
      <c r="U1144" s="21"/>
      <c r="V1144" s="22">
        <v>96.4</v>
      </c>
      <c r="W1144" s="22">
        <v>130.9</v>
      </c>
      <c r="X1144" s="22">
        <v>121</v>
      </c>
      <c r="Y1144" s="22">
        <v>114.8</v>
      </c>
      <c r="Z1144" s="22">
        <v>90.5</v>
      </c>
      <c r="AA1144" s="22">
        <v>46.4</v>
      </c>
      <c r="AB1144" s="24">
        <v>254100</v>
      </c>
      <c r="AC1144" s="24">
        <v>328700</v>
      </c>
      <c r="AD1144" s="24">
        <v>351400</v>
      </c>
      <c r="AE1144" s="24">
        <v>287600</v>
      </c>
      <c r="AF1144" s="24">
        <v>274600</v>
      </c>
      <c r="AG1144" s="24">
        <v>115700</v>
      </c>
      <c r="AH1144" s="25">
        <v>292400</v>
      </c>
      <c r="AI1144" s="25">
        <v>396800</v>
      </c>
      <c r="AJ1144" s="25">
        <v>366800</v>
      </c>
      <c r="AK1144" s="25">
        <v>348200</v>
      </c>
      <c r="AL1144" s="25">
        <v>274600</v>
      </c>
      <c r="AM1144" s="25">
        <v>140700</v>
      </c>
      <c r="AN1144" s="21" t="s">
        <v>50</v>
      </c>
      <c r="AO1144" s="21" t="s">
        <v>50</v>
      </c>
      <c r="AP1144" s="21" t="s">
        <v>50</v>
      </c>
      <c r="AQ1144" s="21" t="s">
        <v>50</v>
      </c>
      <c r="AR1144" s="21" t="s">
        <v>50</v>
      </c>
      <c r="AS1144" s="21" t="s">
        <v>50</v>
      </c>
      <c r="AT1144" s="21" t="s">
        <v>3055</v>
      </c>
      <c r="AU1144" s="23">
        <v>1.3831738600000001</v>
      </c>
      <c r="AV1144" s="23">
        <v>0.46798251000000002</v>
      </c>
      <c r="AW1144" s="23">
        <v>0.22599652000000001</v>
      </c>
      <c r="AX1144" s="23">
        <v>0.64589825000000001</v>
      </c>
      <c r="AY1144" s="32">
        <v>1143</v>
      </c>
      <c r="AZ1144">
        <f t="shared" si="34"/>
        <v>0.51565960118985121</v>
      </c>
      <c r="BA1144">
        <f t="shared" si="35"/>
        <v>0.2876368916058441</v>
      </c>
    </row>
    <row r="1145" spans="1:53">
      <c r="A1145" s="20" t="s">
        <v>50</v>
      </c>
      <c r="B1145" s="21" t="s">
        <v>4302</v>
      </c>
      <c r="C1145" s="22" t="s">
        <v>4303</v>
      </c>
      <c r="D1145" s="21">
        <v>7</v>
      </c>
      <c r="E1145" s="22">
        <v>2</v>
      </c>
      <c r="F1145" s="22">
        <v>14</v>
      </c>
      <c r="G1145" s="21">
        <v>2</v>
      </c>
      <c r="H1145" s="21">
        <v>304</v>
      </c>
      <c r="I1145" s="21">
        <v>33.9</v>
      </c>
      <c r="J1145" s="21">
        <v>6.71</v>
      </c>
      <c r="K1145" s="21">
        <v>53.4</v>
      </c>
      <c r="L1145" s="21" t="s">
        <v>4304</v>
      </c>
      <c r="M1145" s="21" t="s">
        <v>1001</v>
      </c>
      <c r="N1145" s="21" t="s">
        <v>108</v>
      </c>
      <c r="O1145" s="21" t="s">
        <v>4305</v>
      </c>
      <c r="P1145" s="21">
        <v>1735</v>
      </c>
      <c r="Q1145" s="21" t="s">
        <v>4307</v>
      </c>
      <c r="R1145" s="22" t="s">
        <v>4308</v>
      </c>
      <c r="S1145" s="21" t="s">
        <v>4309</v>
      </c>
      <c r="T1145" s="21" t="s">
        <v>4310</v>
      </c>
      <c r="U1145" s="21" t="s">
        <v>4311</v>
      </c>
      <c r="V1145" s="22">
        <v>103.6</v>
      </c>
      <c r="W1145" s="22">
        <v>175.4</v>
      </c>
      <c r="X1145" s="22">
        <v>89.5</v>
      </c>
      <c r="Y1145" s="22">
        <v>103.4</v>
      </c>
      <c r="Z1145" s="22">
        <v>84.7</v>
      </c>
      <c r="AA1145" s="22">
        <v>43.3</v>
      </c>
      <c r="AB1145" s="24">
        <v>785900</v>
      </c>
      <c r="AC1145" s="24">
        <v>1268000</v>
      </c>
      <c r="AD1145" s="24">
        <v>748300</v>
      </c>
      <c r="AE1145" s="24">
        <v>745500</v>
      </c>
      <c r="AF1145" s="24">
        <v>739700</v>
      </c>
      <c r="AG1145" s="24">
        <v>310800</v>
      </c>
      <c r="AH1145" s="25">
        <v>904300</v>
      </c>
      <c r="AI1145" s="25">
        <v>1531000</v>
      </c>
      <c r="AJ1145" s="25">
        <v>781200</v>
      </c>
      <c r="AK1145" s="25">
        <v>902700</v>
      </c>
      <c r="AL1145" s="25">
        <v>739700</v>
      </c>
      <c r="AM1145" s="25">
        <v>378000</v>
      </c>
      <c r="AN1145" s="21" t="s">
        <v>50</v>
      </c>
      <c r="AO1145" s="21" t="s">
        <v>50</v>
      </c>
      <c r="AP1145" s="21" t="s">
        <v>50</v>
      </c>
      <c r="AQ1145" s="21" t="s">
        <v>50</v>
      </c>
      <c r="AR1145" s="21" t="s">
        <v>50</v>
      </c>
      <c r="AS1145" s="21" t="s">
        <v>50</v>
      </c>
      <c r="AT1145" s="21" t="s">
        <v>4312</v>
      </c>
      <c r="AU1145" s="26">
        <v>1.5919639800000001</v>
      </c>
      <c r="AV1145" s="23">
        <v>0.67080768999999996</v>
      </c>
      <c r="AW1145" s="23">
        <v>0.22641574</v>
      </c>
      <c r="AX1145" s="23">
        <v>0.64509338000000005</v>
      </c>
      <c r="AY1145" s="31">
        <v>1144</v>
      </c>
      <c r="AZ1145">
        <f t="shared" si="34"/>
        <v>0.51616455412587414</v>
      </c>
      <c r="BA1145">
        <f t="shared" si="35"/>
        <v>0.28721182248895527</v>
      </c>
    </row>
    <row r="1146" spans="1:53">
      <c r="A1146" s="20" t="s">
        <v>50</v>
      </c>
      <c r="B1146" s="21" t="s">
        <v>14651</v>
      </c>
      <c r="C1146" s="22" t="s">
        <v>14652</v>
      </c>
      <c r="D1146" s="21">
        <v>4</v>
      </c>
      <c r="E1146" s="22">
        <v>2</v>
      </c>
      <c r="F1146" s="22">
        <v>23</v>
      </c>
      <c r="G1146" s="21">
        <v>2</v>
      </c>
      <c r="H1146" s="21">
        <v>427</v>
      </c>
      <c r="I1146" s="21">
        <v>49.1</v>
      </c>
      <c r="J1146" s="21">
        <v>5.68</v>
      </c>
      <c r="K1146" s="21">
        <v>71.650000000000006</v>
      </c>
      <c r="L1146" s="21" t="s">
        <v>14653</v>
      </c>
      <c r="M1146" s="21" t="s">
        <v>151</v>
      </c>
      <c r="N1146" s="21" t="s">
        <v>108</v>
      </c>
      <c r="O1146" s="21" t="s">
        <v>982</v>
      </c>
      <c r="P1146" s="21">
        <v>10212</v>
      </c>
      <c r="Q1146" s="21" t="s">
        <v>14655</v>
      </c>
      <c r="R1146" s="22" t="s">
        <v>14656</v>
      </c>
      <c r="S1146" s="21" t="s">
        <v>14657</v>
      </c>
      <c r="T1146" s="21" t="s">
        <v>1455</v>
      </c>
      <c r="U1146" s="21"/>
      <c r="V1146" s="22">
        <v>79</v>
      </c>
      <c r="W1146" s="22">
        <v>90.3</v>
      </c>
      <c r="X1146" s="22">
        <v>107.8</v>
      </c>
      <c r="Y1146" s="22">
        <v>119.4</v>
      </c>
      <c r="Z1146" s="22">
        <v>96.4</v>
      </c>
      <c r="AA1146" s="22">
        <v>107.1</v>
      </c>
      <c r="AB1146" s="24">
        <v>3504000</v>
      </c>
      <c r="AC1146" s="24">
        <v>3818000</v>
      </c>
      <c r="AD1146" s="24">
        <v>5273000</v>
      </c>
      <c r="AE1146" s="24">
        <v>5034000</v>
      </c>
      <c r="AF1146" s="24">
        <v>4922000</v>
      </c>
      <c r="AG1146" s="24">
        <v>4495000</v>
      </c>
      <c r="AH1146" s="25">
        <v>4031000</v>
      </c>
      <c r="AI1146" s="25">
        <v>4609000</v>
      </c>
      <c r="AJ1146" s="25">
        <v>5505000</v>
      </c>
      <c r="AK1146" s="25">
        <v>6095000</v>
      </c>
      <c r="AL1146" s="25">
        <v>4922000</v>
      </c>
      <c r="AM1146" s="25">
        <v>5467000</v>
      </c>
      <c r="AN1146" s="21" t="s">
        <v>50</v>
      </c>
      <c r="AO1146" s="21" t="s">
        <v>50</v>
      </c>
      <c r="AP1146" s="21" t="s">
        <v>50</v>
      </c>
      <c r="AQ1146" s="21" t="s">
        <v>50</v>
      </c>
      <c r="AR1146" s="21" t="s">
        <v>50</v>
      </c>
      <c r="AS1146" s="21" t="s">
        <v>50</v>
      </c>
      <c r="AT1146" s="21" t="s">
        <v>14658</v>
      </c>
      <c r="AU1146" s="23">
        <v>0.85810529000000002</v>
      </c>
      <c r="AV1146" s="23">
        <v>-0.22077340000000001</v>
      </c>
      <c r="AW1146" s="23">
        <v>0.22670919</v>
      </c>
      <c r="AX1146" s="23">
        <v>0.64453086999999998</v>
      </c>
      <c r="AY1146" s="31">
        <v>1145</v>
      </c>
      <c r="AZ1146">
        <f t="shared" si="34"/>
        <v>0.5163821550393014</v>
      </c>
      <c r="BA1146">
        <f t="shared" si="35"/>
        <v>0.28702877434882029</v>
      </c>
    </row>
    <row r="1147" spans="1:53">
      <c r="A1147" s="20" t="s">
        <v>50</v>
      </c>
      <c r="B1147" s="21" t="s">
        <v>18613</v>
      </c>
      <c r="C1147" s="22" t="s">
        <v>18614</v>
      </c>
      <c r="D1147" s="21">
        <v>7</v>
      </c>
      <c r="E1147" s="22">
        <v>2</v>
      </c>
      <c r="F1147" s="22">
        <v>11</v>
      </c>
      <c r="G1147" s="21">
        <v>2</v>
      </c>
      <c r="H1147" s="21">
        <v>136</v>
      </c>
      <c r="I1147" s="21">
        <v>15.8</v>
      </c>
      <c r="J1147" s="21">
        <v>10.56</v>
      </c>
      <c r="K1147" s="21">
        <v>20.41</v>
      </c>
      <c r="L1147" s="21" t="s">
        <v>2307</v>
      </c>
      <c r="M1147" s="21" t="s">
        <v>18615</v>
      </c>
      <c r="N1147" s="21" t="s">
        <v>108</v>
      </c>
      <c r="O1147" s="21" t="s">
        <v>18616</v>
      </c>
      <c r="P1147" s="21">
        <v>6155</v>
      </c>
      <c r="Q1147" s="21" t="s">
        <v>18618</v>
      </c>
      <c r="R1147" s="22" t="s">
        <v>18619</v>
      </c>
      <c r="S1147" s="21" t="s">
        <v>18620</v>
      </c>
      <c r="T1147" s="21" t="s">
        <v>6587</v>
      </c>
      <c r="U1147" s="21" t="s">
        <v>8855</v>
      </c>
      <c r="V1147" s="22">
        <v>66.599999999999994</v>
      </c>
      <c r="W1147" s="22">
        <v>91.1</v>
      </c>
      <c r="X1147" s="22">
        <v>98.3</v>
      </c>
      <c r="Y1147" s="22">
        <v>134.6</v>
      </c>
      <c r="Z1147" s="22">
        <v>131.19999999999999</v>
      </c>
      <c r="AA1147" s="22">
        <v>78.3</v>
      </c>
      <c r="AB1147" s="24">
        <v>87690</v>
      </c>
      <c r="AC1147" s="24">
        <v>72420</v>
      </c>
      <c r="AD1147" s="24">
        <v>142600</v>
      </c>
      <c r="AE1147" s="24">
        <v>168400</v>
      </c>
      <c r="AF1147" s="24">
        <v>198700</v>
      </c>
      <c r="AG1147" s="24">
        <v>97490</v>
      </c>
      <c r="AH1147" s="25">
        <v>100900</v>
      </c>
      <c r="AI1147" s="25">
        <v>137900</v>
      </c>
      <c r="AJ1147" s="25">
        <v>148900</v>
      </c>
      <c r="AK1147" s="25">
        <v>203900</v>
      </c>
      <c r="AL1147" s="25">
        <v>198700</v>
      </c>
      <c r="AM1147" s="25">
        <v>118600</v>
      </c>
      <c r="AN1147" s="21" t="s">
        <v>50</v>
      </c>
      <c r="AO1147" s="21" t="s">
        <v>50</v>
      </c>
      <c r="AP1147" s="21" t="s">
        <v>50</v>
      </c>
      <c r="AQ1147" s="21" t="s">
        <v>50</v>
      </c>
      <c r="AR1147" s="21" t="s">
        <v>50</v>
      </c>
      <c r="AS1147" s="21" t="s">
        <v>50</v>
      </c>
      <c r="AT1147" s="21" t="s">
        <v>18621</v>
      </c>
      <c r="AU1147" s="23">
        <v>0.74378272999999995</v>
      </c>
      <c r="AV1147" s="23">
        <v>-0.42704690000000001</v>
      </c>
      <c r="AW1147" s="23">
        <v>0.22690877000000001</v>
      </c>
      <c r="AX1147" s="23">
        <v>0.64414872000000001</v>
      </c>
      <c r="AY1147" s="32">
        <v>1146</v>
      </c>
      <c r="AZ1147">
        <f t="shared" si="34"/>
        <v>0.51638575232111694</v>
      </c>
      <c r="BA1147">
        <f t="shared" si="35"/>
        <v>0.28702574892630045</v>
      </c>
    </row>
    <row r="1148" spans="1:53">
      <c r="A1148" s="20" t="s">
        <v>50</v>
      </c>
      <c r="B1148" s="21" t="s">
        <v>15183</v>
      </c>
      <c r="C1148" s="22" t="s">
        <v>15184</v>
      </c>
      <c r="D1148" s="21">
        <v>1</v>
      </c>
      <c r="E1148" s="22">
        <v>1</v>
      </c>
      <c r="F1148" s="22">
        <v>6</v>
      </c>
      <c r="G1148" s="21">
        <v>1</v>
      </c>
      <c r="H1148" s="21">
        <v>1369</v>
      </c>
      <c r="I1148" s="21">
        <v>151.5</v>
      </c>
      <c r="J1148" s="21">
        <v>5.68</v>
      </c>
      <c r="K1148" s="21">
        <v>16.88</v>
      </c>
      <c r="L1148" s="21" t="s">
        <v>3980</v>
      </c>
      <c r="M1148" s="21" t="s">
        <v>3208</v>
      </c>
      <c r="N1148" s="21" t="s">
        <v>4288</v>
      </c>
      <c r="O1148" s="21" t="s">
        <v>15185</v>
      </c>
      <c r="P1148" s="21">
        <v>9639</v>
      </c>
      <c r="Q1148" s="21" t="s">
        <v>15187</v>
      </c>
      <c r="R1148" s="22" t="s">
        <v>15188</v>
      </c>
      <c r="S1148" s="21" t="s">
        <v>15189</v>
      </c>
      <c r="T1148" s="21" t="s">
        <v>15190</v>
      </c>
      <c r="U1148" s="21"/>
      <c r="V1148" s="22">
        <v>85.9</v>
      </c>
      <c r="W1148" s="22">
        <v>86.9</v>
      </c>
      <c r="X1148" s="22">
        <v>108.5</v>
      </c>
      <c r="Y1148" s="22">
        <v>98.6</v>
      </c>
      <c r="Z1148" s="22">
        <v>105.1</v>
      </c>
      <c r="AA1148" s="22">
        <v>115</v>
      </c>
      <c r="AB1148" s="24">
        <v>243200</v>
      </c>
      <c r="AC1148" s="24">
        <v>234600</v>
      </c>
      <c r="AD1148" s="24">
        <v>338700</v>
      </c>
      <c r="AE1148" s="24">
        <v>265400</v>
      </c>
      <c r="AF1148" s="24">
        <v>342500</v>
      </c>
      <c r="AG1148" s="24">
        <v>308100</v>
      </c>
      <c r="AH1148" s="25">
        <v>279800</v>
      </c>
      <c r="AI1148" s="25">
        <v>283200</v>
      </c>
      <c r="AJ1148" s="25">
        <v>353600</v>
      </c>
      <c r="AK1148" s="25">
        <v>321400</v>
      </c>
      <c r="AL1148" s="25">
        <v>342500</v>
      </c>
      <c r="AM1148" s="25">
        <v>374800</v>
      </c>
      <c r="AN1148" s="21" t="s">
        <v>50</v>
      </c>
      <c r="AO1148" s="21" t="s">
        <v>50</v>
      </c>
      <c r="AP1148" s="21" t="s">
        <v>50</v>
      </c>
      <c r="AQ1148" s="21" t="s">
        <v>50</v>
      </c>
      <c r="AR1148" s="21" t="s">
        <v>50</v>
      </c>
      <c r="AS1148" s="21" t="s">
        <v>50</v>
      </c>
      <c r="AT1148" s="21" t="s">
        <v>10000</v>
      </c>
      <c r="AU1148" s="23">
        <v>0.88255640999999996</v>
      </c>
      <c r="AV1148" s="23">
        <v>-0.1802396</v>
      </c>
      <c r="AW1148" s="23">
        <v>0.22863876999999999</v>
      </c>
      <c r="AX1148" s="23">
        <v>0.64085013000000002</v>
      </c>
      <c r="AY1148" s="31">
        <v>1147</v>
      </c>
      <c r="AZ1148">
        <f t="shared" si="34"/>
        <v>0.5198691474803836</v>
      </c>
      <c r="BA1148">
        <f t="shared" si="35"/>
        <v>0.28410595574705133</v>
      </c>
    </row>
    <row r="1149" spans="1:53">
      <c r="A1149" s="20" t="s">
        <v>50</v>
      </c>
      <c r="B1149" s="21" t="s">
        <v>16537</v>
      </c>
      <c r="C1149" s="22" t="s">
        <v>16538</v>
      </c>
      <c r="D1149" s="21">
        <v>4</v>
      </c>
      <c r="E1149" s="22">
        <v>1</v>
      </c>
      <c r="F1149" s="22">
        <v>17</v>
      </c>
      <c r="G1149" s="21">
        <v>1</v>
      </c>
      <c r="H1149" s="21">
        <v>854</v>
      </c>
      <c r="I1149" s="21">
        <v>92.7</v>
      </c>
      <c r="J1149" s="21">
        <v>8.8699999999999992</v>
      </c>
      <c r="K1149" s="21">
        <v>91.86</v>
      </c>
      <c r="L1149" s="21" t="s">
        <v>574</v>
      </c>
      <c r="M1149" s="21" t="s">
        <v>68</v>
      </c>
      <c r="N1149" s="21" t="s">
        <v>69</v>
      </c>
      <c r="O1149" s="21" t="s">
        <v>9887</v>
      </c>
      <c r="P1149" s="21">
        <v>84905</v>
      </c>
      <c r="Q1149" s="21" t="s">
        <v>16540</v>
      </c>
      <c r="R1149" s="22" t="s">
        <v>16541</v>
      </c>
      <c r="S1149" s="21" t="s">
        <v>16542</v>
      </c>
      <c r="T1149" s="21"/>
      <c r="U1149" s="21"/>
      <c r="V1149" s="22">
        <v>77.8</v>
      </c>
      <c r="W1149" s="22">
        <v>97.9</v>
      </c>
      <c r="X1149" s="22">
        <v>71.5</v>
      </c>
      <c r="Y1149" s="22">
        <v>164.3</v>
      </c>
      <c r="Z1149" s="22">
        <v>99.7</v>
      </c>
      <c r="AA1149" s="22">
        <v>88.9</v>
      </c>
      <c r="AB1149" s="24">
        <v>999800</v>
      </c>
      <c r="AC1149" s="24">
        <v>1199000</v>
      </c>
      <c r="AD1149" s="24">
        <v>1013000</v>
      </c>
      <c r="AE1149" s="24">
        <v>2007000</v>
      </c>
      <c r="AF1149" s="24">
        <v>1474000</v>
      </c>
      <c r="AG1149" s="24">
        <v>1081000</v>
      </c>
      <c r="AH1149" s="25">
        <v>1150000</v>
      </c>
      <c r="AI1149" s="25">
        <v>1448000</v>
      </c>
      <c r="AJ1149" s="25">
        <v>1058000</v>
      </c>
      <c r="AK1149" s="25">
        <v>2430000</v>
      </c>
      <c r="AL1149" s="25">
        <v>1474000</v>
      </c>
      <c r="AM1149" s="25">
        <v>1315000</v>
      </c>
      <c r="AN1149" s="21" t="s">
        <v>50</v>
      </c>
      <c r="AO1149" s="21" t="s">
        <v>50</v>
      </c>
      <c r="AP1149" s="21" t="s">
        <v>50</v>
      </c>
      <c r="AQ1149" s="21" t="s">
        <v>50</v>
      </c>
      <c r="AR1149" s="21" t="s">
        <v>50</v>
      </c>
      <c r="AS1149" s="21" t="s">
        <v>50</v>
      </c>
      <c r="AT1149" s="21" t="s">
        <v>16543</v>
      </c>
      <c r="AU1149" s="23">
        <v>0.70039929000000001</v>
      </c>
      <c r="AV1149" s="23">
        <v>-0.5137505</v>
      </c>
      <c r="AW1149" s="23">
        <v>0.22921505</v>
      </c>
      <c r="AX1149" s="23">
        <v>0.63975685999999998</v>
      </c>
      <c r="AY1149" s="31">
        <v>1148</v>
      </c>
      <c r="AZ1149">
        <f t="shared" si="34"/>
        <v>0.52072547944250869</v>
      </c>
      <c r="BA1149">
        <f t="shared" si="35"/>
        <v>0.28339117148782605</v>
      </c>
    </row>
    <row r="1150" spans="1:53">
      <c r="A1150" s="20" t="s">
        <v>50</v>
      </c>
      <c r="B1150" s="21" t="s">
        <v>7607</v>
      </c>
      <c r="C1150" s="22" t="s">
        <v>7608</v>
      </c>
      <c r="D1150" s="21">
        <v>6</v>
      </c>
      <c r="E1150" s="22">
        <v>8</v>
      </c>
      <c r="F1150" s="22">
        <v>50</v>
      </c>
      <c r="G1150" s="21">
        <v>8</v>
      </c>
      <c r="H1150" s="21">
        <v>1755</v>
      </c>
      <c r="I1150" s="21">
        <v>192.1</v>
      </c>
      <c r="J1150" s="21">
        <v>6.48</v>
      </c>
      <c r="K1150" s="21">
        <v>159.03</v>
      </c>
      <c r="L1150" s="21" t="s">
        <v>1089</v>
      </c>
      <c r="M1150" s="21" t="s">
        <v>68</v>
      </c>
      <c r="N1150" s="21" t="s">
        <v>69</v>
      </c>
      <c r="O1150" s="21" t="s">
        <v>7609</v>
      </c>
      <c r="P1150" s="21">
        <v>54880</v>
      </c>
      <c r="Q1150" s="21" t="s">
        <v>7611</v>
      </c>
      <c r="R1150" s="22" t="s">
        <v>7612</v>
      </c>
      <c r="S1150" s="21" t="s">
        <v>7613</v>
      </c>
      <c r="T1150" s="21"/>
      <c r="U1150" s="21" t="s">
        <v>7614</v>
      </c>
      <c r="V1150" s="22">
        <v>104</v>
      </c>
      <c r="W1150" s="22">
        <v>127</v>
      </c>
      <c r="X1150" s="22">
        <v>99.4</v>
      </c>
      <c r="Y1150" s="22">
        <v>104.6</v>
      </c>
      <c r="Z1150" s="22">
        <v>97.7</v>
      </c>
      <c r="AA1150" s="22">
        <v>67.2</v>
      </c>
      <c r="AB1150" s="24">
        <v>2165000</v>
      </c>
      <c r="AC1150" s="24">
        <v>2485000</v>
      </c>
      <c r="AD1150" s="24">
        <v>2279000</v>
      </c>
      <c r="AE1150" s="24">
        <v>2069000</v>
      </c>
      <c r="AF1150" s="24">
        <v>2306000</v>
      </c>
      <c r="AG1150" s="24">
        <v>1293000</v>
      </c>
      <c r="AH1150" s="25">
        <v>2491000</v>
      </c>
      <c r="AI1150" s="25">
        <v>3041000</v>
      </c>
      <c r="AJ1150" s="25">
        <v>2379000</v>
      </c>
      <c r="AK1150" s="25">
        <v>2505000</v>
      </c>
      <c r="AL1150" s="25">
        <v>2340000</v>
      </c>
      <c r="AM1150" s="25">
        <v>1609000</v>
      </c>
      <c r="AN1150" s="21" t="s">
        <v>50</v>
      </c>
      <c r="AO1150" s="21" t="s">
        <v>50</v>
      </c>
      <c r="AP1150" s="21" t="s">
        <v>50</v>
      </c>
      <c r="AQ1150" s="21" t="s">
        <v>50</v>
      </c>
      <c r="AR1150" s="21" t="s">
        <v>50</v>
      </c>
      <c r="AS1150" s="21" t="s">
        <v>50</v>
      </c>
      <c r="AT1150" s="21" t="s">
        <v>7615</v>
      </c>
      <c r="AU1150" s="23">
        <v>1.22576544</v>
      </c>
      <c r="AV1150" s="23">
        <v>0.29368294</v>
      </c>
      <c r="AW1150" s="23">
        <v>0.22952148</v>
      </c>
      <c r="AX1150" s="23">
        <v>0.63917665999999995</v>
      </c>
      <c r="AY1150" s="32">
        <v>1149</v>
      </c>
      <c r="AZ1150">
        <f t="shared" si="34"/>
        <v>0.52096781535248049</v>
      </c>
      <c r="BA1150">
        <f t="shared" si="35"/>
        <v>0.28318910596452423</v>
      </c>
    </row>
    <row r="1151" spans="1:53">
      <c r="A1151" s="20" t="s">
        <v>50</v>
      </c>
      <c r="B1151" s="21" t="s">
        <v>14098</v>
      </c>
      <c r="C1151" s="22" t="s">
        <v>14099</v>
      </c>
      <c r="D1151" s="21">
        <v>6</v>
      </c>
      <c r="E1151" s="22">
        <v>2</v>
      </c>
      <c r="F1151" s="22">
        <v>9</v>
      </c>
      <c r="G1151" s="21">
        <v>2</v>
      </c>
      <c r="H1151" s="21">
        <v>538</v>
      </c>
      <c r="I1151" s="21">
        <v>59.1</v>
      </c>
      <c r="J1151" s="21">
        <v>5.0999999999999996</v>
      </c>
      <c r="K1151" s="21">
        <v>32.57</v>
      </c>
      <c r="L1151" s="21" t="s">
        <v>7893</v>
      </c>
      <c r="M1151" s="21" t="s">
        <v>68</v>
      </c>
      <c r="N1151" s="21" t="s">
        <v>69</v>
      </c>
      <c r="O1151" s="21" t="s">
        <v>129</v>
      </c>
      <c r="P1151" s="21">
        <v>5929</v>
      </c>
      <c r="Q1151" s="21" t="s">
        <v>14101</v>
      </c>
      <c r="R1151" s="22" t="s">
        <v>14102</v>
      </c>
      <c r="S1151" s="21" t="s">
        <v>14103</v>
      </c>
      <c r="T1151" s="21" t="s">
        <v>14104</v>
      </c>
      <c r="U1151" s="21" t="s">
        <v>14105</v>
      </c>
      <c r="V1151" s="22">
        <v>79.900000000000006</v>
      </c>
      <c r="W1151" s="22">
        <v>106.8</v>
      </c>
      <c r="X1151" s="22">
        <v>93.5</v>
      </c>
      <c r="Y1151" s="22">
        <v>96.9</v>
      </c>
      <c r="Z1151" s="22">
        <v>114</v>
      </c>
      <c r="AA1151" s="22">
        <v>108.8</v>
      </c>
      <c r="AB1151" s="24">
        <v>117900</v>
      </c>
      <c r="AC1151" s="24">
        <v>150200</v>
      </c>
      <c r="AD1151" s="24">
        <v>152100</v>
      </c>
      <c r="AE1151" s="24">
        <v>135800</v>
      </c>
      <c r="AF1151" s="24">
        <v>193600</v>
      </c>
      <c r="AG1151" s="24">
        <v>151800</v>
      </c>
      <c r="AH1151" s="25">
        <v>135700</v>
      </c>
      <c r="AI1151" s="25">
        <v>181400</v>
      </c>
      <c r="AJ1151" s="25">
        <v>158800</v>
      </c>
      <c r="AK1151" s="25">
        <v>164400</v>
      </c>
      <c r="AL1151" s="25">
        <v>193600</v>
      </c>
      <c r="AM1151" s="25">
        <v>184600</v>
      </c>
      <c r="AN1151" s="21" t="s">
        <v>50</v>
      </c>
      <c r="AO1151" s="21" t="s">
        <v>50</v>
      </c>
      <c r="AP1151" s="21" t="s">
        <v>50</v>
      </c>
      <c r="AQ1151" s="21" t="s">
        <v>50</v>
      </c>
      <c r="AR1151" s="21" t="s">
        <v>50</v>
      </c>
      <c r="AS1151" s="21" t="s">
        <v>50</v>
      </c>
      <c r="AT1151" s="21" t="s">
        <v>14106</v>
      </c>
      <c r="AU1151" s="23">
        <v>0.87688142999999996</v>
      </c>
      <c r="AV1151" s="23">
        <v>-0.1895463</v>
      </c>
      <c r="AW1151" s="23">
        <v>0.23012769</v>
      </c>
      <c r="AX1151" s="23">
        <v>0.63803113</v>
      </c>
      <c r="AY1151" s="31">
        <v>1150</v>
      </c>
      <c r="AZ1151">
        <f t="shared" si="34"/>
        <v>0.52188957871304353</v>
      </c>
      <c r="BA1151">
        <f t="shared" si="35"/>
        <v>0.28242137521314803</v>
      </c>
    </row>
    <row r="1152" spans="1:53">
      <c r="A1152" s="20" t="s">
        <v>50</v>
      </c>
      <c r="B1152" s="21" t="s">
        <v>2428</v>
      </c>
      <c r="C1152" s="22" t="s">
        <v>2429</v>
      </c>
      <c r="D1152" s="21">
        <v>8</v>
      </c>
      <c r="E1152" s="22">
        <v>1</v>
      </c>
      <c r="F1152" s="22">
        <v>3</v>
      </c>
      <c r="G1152" s="21">
        <v>1</v>
      </c>
      <c r="H1152" s="21">
        <v>104</v>
      </c>
      <c r="I1152" s="21">
        <v>12.3</v>
      </c>
      <c r="J1152" s="21">
        <v>5.92</v>
      </c>
      <c r="K1152" s="21">
        <v>6.61</v>
      </c>
      <c r="L1152" s="21" t="s">
        <v>2430</v>
      </c>
      <c r="M1152" s="21" t="s">
        <v>151</v>
      </c>
      <c r="N1152" s="21" t="s">
        <v>87</v>
      </c>
      <c r="O1152" s="21" t="s">
        <v>2431</v>
      </c>
      <c r="P1152" s="21">
        <v>2079</v>
      </c>
      <c r="Q1152" s="21" t="s">
        <v>2433</v>
      </c>
      <c r="R1152" s="22" t="s">
        <v>2434</v>
      </c>
      <c r="S1152" s="21" t="s">
        <v>2435</v>
      </c>
      <c r="T1152" s="21"/>
      <c r="U1152" s="21"/>
      <c r="V1152" s="22">
        <v>71.8</v>
      </c>
      <c r="W1152" s="22">
        <v>275.7</v>
      </c>
      <c r="X1152" s="22">
        <v>93.1</v>
      </c>
      <c r="Y1152" s="22">
        <v>24.1</v>
      </c>
      <c r="Z1152" s="22">
        <v>69.2</v>
      </c>
      <c r="AA1152" s="22">
        <v>66</v>
      </c>
      <c r="AB1152" s="24"/>
      <c r="AC1152" s="24">
        <v>123300</v>
      </c>
      <c r="AD1152" s="24"/>
      <c r="AE1152" s="24"/>
      <c r="AF1152" s="24"/>
      <c r="AG1152" s="24"/>
      <c r="AH1152" s="25">
        <v>38790</v>
      </c>
      <c r="AI1152" s="25">
        <v>148900</v>
      </c>
      <c r="AJ1152" s="25">
        <v>50260</v>
      </c>
      <c r="AK1152" s="25">
        <v>13030</v>
      </c>
      <c r="AL1152" s="25">
        <v>37380</v>
      </c>
      <c r="AM1152" s="25">
        <v>35630</v>
      </c>
      <c r="AN1152" s="21" t="s">
        <v>63</v>
      </c>
      <c r="AO1152" s="21" t="s">
        <v>50</v>
      </c>
      <c r="AP1152" s="21" t="s">
        <v>63</v>
      </c>
      <c r="AQ1152" s="21" t="s">
        <v>50</v>
      </c>
      <c r="AR1152" s="21" t="s">
        <v>50</v>
      </c>
      <c r="AS1152" s="21" t="s">
        <v>63</v>
      </c>
      <c r="AT1152" s="21" t="s">
        <v>2436</v>
      </c>
      <c r="AU1152" s="26">
        <v>2.76511482</v>
      </c>
      <c r="AV1152" s="23">
        <v>1.46733939</v>
      </c>
      <c r="AW1152" s="23">
        <v>0.23033408999999999</v>
      </c>
      <c r="AX1152" s="23">
        <v>0.63764178000000005</v>
      </c>
      <c r="AY1152" s="31">
        <v>1151</v>
      </c>
      <c r="AZ1152">
        <f t="shared" si="34"/>
        <v>0.52190382860121631</v>
      </c>
      <c r="BA1152">
        <f t="shared" si="35"/>
        <v>0.28240951721949104</v>
      </c>
    </row>
    <row r="1153" spans="1:53">
      <c r="A1153" s="20" t="s">
        <v>50</v>
      </c>
      <c r="B1153" s="21" t="s">
        <v>12925</v>
      </c>
      <c r="C1153" s="22" t="s">
        <v>12926</v>
      </c>
      <c r="D1153" s="21">
        <v>11</v>
      </c>
      <c r="E1153" s="22">
        <v>1</v>
      </c>
      <c r="F1153" s="22">
        <v>6</v>
      </c>
      <c r="G1153" s="21">
        <v>1</v>
      </c>
      <c r="H1153" s="21">
        <v>121</v>
      </c>
      <c r="I1153" s="21">
        <v>13.3</v>
      </c>
      <c r="J1153" s="21">
        <v>8.18</v>
      </c>
      <c r="K1153" s="21">
        <v>16.72</v>
      </c>
      <c r="L1153" s="21" t="s">
        <v>2500</v>
      </c>
      <c r="M1153" s="21" t="s">
        <v>68</v>
      </c>
      <c r="N1153" s="21" t="s">
        <v>87</v>
      </c>
      <c r="O1153" s="21" t="s">
        <v>12927</v>
      </c>
      <c r="P1153" s="21">
        <v>54921</v>
      </c>
      <c r="Q1153" s="21" t="s">
        <v>12929</v>
      </c>
      <c r="R1153" s="22" t="s">
        <v>12930</v>
      </c>
      <c r="S1153" s="21" t="s">
        <v>12931</v>
      </c>
      <c r="T1153" s="21" t="s">
        <v>12932</v>
      </c>
      <c r="U1153" s="21" t="s">
        <v>2844</v>
      </c>
      <c r="V1153" s="22">
        <v>100.6</v>
      </c>
      <c r="W1153" s="22">
        <v>91.4</v>
      </c>
      <c r="X1153" s="22">
        <v>77.099999999999994</v>
      </c>
      <c r="Y1153" s="22">
        <v>101.6</v>
      </c>
      <c r="Z1153" s="22">
        <v>93.6</v>
      </c>
      <c r="AA1153" s="22">
        <v>135.6</v>
      </c>
      <c r="AB1153" s="24">
        <v>132100</v>
      </c>
      <c r="AC1153" s="24">
        <v>114400</v>
      </c>
      <c r="AD1153" s="24">
        <v>111600</v>
      </c>
      <c r="AE1153" s="24">
        <v>126800</v>
      </c>
      <c r="AF1153" s="24">
        <v>141500</v>
      </c>
      <c r="AG1153" s="24">
        <v>168500</v>
      </c>
      <c r="AH1153" s="25">
        <v>152000</v>
      </c>
      <c r="AI1153" s="25">
        <v>138100</v>
      </c>
      <c r="AJ1153" s="25">
        <v>116600</v>
      </c>
      <c r="AK1153" s="25">
        <v>153500</v>
      </c>
      <c r="AL1153" s="25">
        <v>141500</v>
      </c>
      <c r="AM1153" s="25">
        <v>204900</v>
      </c>
      <c r="AN1153" s="21" t="s">
        <v>50</v>
      </c>
      <c r="AO1153" s="21" t="s">
        <v>50</v>
      </c>
      <c r="AP1153" s="21" t="s">
        <v>50</v>
      </c>
      <c r="AQ1153" s="21" t="s">
        <v>50</v>
      </c>
      <c r="AR1153" s="21" t="s">
        <v>50</v>
      </c>
      <c r="AS1153" s="21" t="s">
        <v>50</v>
      </c>
      <c r="AT1153" s="21" t="s">
        <v>12933</v>
      </c>
      <c r="AU1153" s="23">
        <v>0.81349700000000003</v>
      </c>
      <c r="AV1153" s="23">
        <v>-0.29779109999999998</v>
      </c>
      <c r="AW1153" s="23">
        <v>0.23100013999999999</v>
      </c>
      <c r="AX1153" s="23">
        <v>0.63638775000000003</v>
      </c>
      <c r="AY1153" s="32">
        <v>1152</v>
      </c>
      <c r="AZ1153">
        <f t="shared" si="34"/>
        <v>0.52295865027777777</v>
      </c>
      <c r="BA1153">
        <f t="shared" si="35"/>
        <v>0.28153264892646918</v>
      </c>
    </row>
    <row r="1154" spans="1:53">
      <c r="A1154" s="20" t="s">
        <v>50</v>
      </c>
      <c r="B1154" s="21" t="s">
        <v>2437</v>
      </c>
      <c r="C1154" s="22" t="s">
        <v>2438</v>
      </c>
      <c r="D1154" s="21">
        <v>25</v>
      </c>
      <c r="E1154" s="22">
        <v>2</v>
      </c>
      <c r="F1154" s="22">
        <v>6</v>
      </c>
      <c r="G1154" s="21">
        <v>2</v>
      </c>
      <c r="H1154" s="21">
        <v>110</v>
      </c>
      <c r="I1154" s="21">
        <v>12.4</v>
      </c>
      <c r="J1154" s="21">
        <v>8.41</v>
      </c>
      <c r="K1154" s="21">
        <v>26.97</v>
      </c>
      <c r="L1154" s="21" t="s">
        <v>546</v>
      </c>
      <c r="M1154" s="21" t="s">
        <v>68</v>
      </c>
      <c r="N1154" s="21" t="s">
        <v>69</v>
      </c>
      <c r="O1154" s="21" t="s">
        <v>2439</v>
      </c>
      <c r="P1154" s="21">
        <v>84844</v>
      </c>
      <c r="Q1154" s="21" t="s">
        <v>2441</v>
      </c>
      <c r="R1154" s="22" t="s">
        <v>2442</v>
      </c>
      <c r="S1154" s="21" t="s">
        <v>2443</v>
      </c>
      <c r="T1154" s="21" t="s">
        <v>238</v>
      </c>
      <c r="U1154" s="21" t="s">
        <v>1412</v>
      </c>
      <c r="V1154" s="22">
        <v>108</v>
      </c>
      <c r="W1154" s="22">
        <v>133.80000000000001</v>
      </c>
      <c r="X1154" s="22">
        <v>124.7</v>
      </c>
      <c r="Y1154" s="22">
        <v>88.4</v>
      </c>
      <c r="Z1154" s="22">
        <v>124.6</v>
      </c>
      <c r="AA1154" s="22">
        <v>20.6</v>
      </c>
      <c r="AB1154" s="24">
        <v>464500</v>
      </c>
      <c r="AC1154" s="24">
        <v>548200</v>
      </c>
      <c r="AD1154" s="24">
        <v>590700</v>
      </c>
      <c r="AE1154" s="24">
        <v>361200</v>
      </c>
      <c r="AF1154" s="24">
        <v>616300</v>
      </c>
      <c r="AG1154" s="24">
        <v>79630</v>
      </c>
      <c r="AH1154" s="25">
        <v>534500</v>
      </c>
      <c r="AI1154" s="25">
        <v>661800</v>
      </c>
      <c r="AJ1154" s="25">
        <v>616700</v>
      </c>
      <c r="AK1154" s="25">
        <v>437400</v>
      </c>
      <c r="AL1154" s="25">
        <v>616300</v>
      </c>
      <c r="AM1154" s="25">
        <v>101800</v>
      </c>
      <c r="AN1154" s="21" t="s">
        <v>50</v>
      </c>
      <c r="AO1154" s="21" t="s">
        <v>50</v>
      </c>
      <c r="AP1154" s="21" t="s">
        <v>50</v>
      </c>
      <c r="AQ1154" s="21" t="s">
        <v>50</v>
      </c>
      <c r="AR1154" s="21" t="s">
        <v>50</v>
      </c>
      <c r="AS1154" s="21" t="s">
        <v>62</v>
      </c>
      <c r="AT1154" s="21" t="s">
        <v>2444</v>
      </c>
      <c r="AU1154" s="26">
        <v>1.5691151999999999</v>
      </c>
      <c r="AV1154" s="23">
        <v>0.64995126999999997</v>
      </c>
      <c r="AW1154" s="23">
        <v>0.23106844000000001</v>
      </c>
      <c r="AX1154" s="23">
        <v>0.63625936999999999</v>
      </c>
      <c r="AY1154" s="31">
        <v>1153</v>
      </c>
      <c r="AZ1154">
        <f t="shared" si="34"/>
        <v>0.52265957633998272</v>
      </c>
      <c r="BA1154">
        <f t="shared" si="35"/>
        <v>0.28178108790945755</v>
      </c>
    </row>
    <row r="1155" spans="1:53">
      <c r="A1155" s="20" t="s">
        <v>50</v>
      </c>
      <c r="B1155" s="21" t="s">
        <v>4807</v>
      </c>
      <c r="C1155" s="22" t="s">
        <v>4808</v>
      </c>
      <c r="D1155" s="21">
        <v>4</v>
      </c>
      <c r="E1155" s="22">
        <v>3</v>
      </c>
      <c r="F1155" s="22">
        <v>12</v>
      </c>
      <c r="G1155" s="21">
        <v>3</v>
      </c>
      <c r="H1155" s="21">
        <v>1502</v>
      </c>
      <c r="I1155" s="21">
        <v>164.1</v>
      </c>
      <c r="J1155" s="21">
        <v>8.66</v>
      </c>
      <c r="K1155" s="21">
        <v>45.85</v>
      </c>
      <c r="L1155" s="21"/>
      <c r="M1155" s="21" t="s">
        <v>68</v>
      </c>
      <c r="N1155" s="21" t="s">
        <v>108</v>
      </c>
      <c r="O1155" s="21" t="s">
        <v>4809</v>
      </c>
      <c r="P1155" s="21">
        <v>23131</v>
      </c>
      <c r="Q1155" s="21" t="s">
        <v>4811</v>
      </c>
      <c r="R1155" s="22" t="s">
        <v>4812</v>
      </c>
      <c r="S1155" s="21" t="s">
        <v>4813</v>
      </c>
      <c r="T1155" s="21"/>
      <c r="U1155" s="21"/>
      <c r="V1155" s="22">
        <v>101.9</v>
      </c>
      <c r="W1155" s="22">
        <v>95.1</v>
      </c>
      <c r="X1155" s="22">
        <v>132.80000000000001</v>
      </c>
      <c r="Y1155" s="22">
        <v>79.2</v>
      </c>
      <c r="Z1155" s="22">
        <v>105.7</v>
      </c>
      <c r="AA1155" s="22">
        <v>85.4</v>
      </c>
      <c r="AB1155" s="24">
        <v>451900</v>
      </c>
      <c r="AC1155" s="24">
        <v>414600</v>
      </c>
      <c r="AD1155" s="24">
        <v>708000</v>
      </c>
      <c r="AE1155" s="24">
        <v>323300</v>
      </c>
      <c r="AF1155" s="24">
        <v>517600</v>
      </c>
      <c r="AG1155" s="24">
        <v>351200</v>
      </c>
      <c r="AH1155" s="25">
        <v>567600</v>
      </c>
      <c r="AI1155" s="25">
        <v>529300</v>
      </c>
      <c r="AJ1155" s="25">
        <v>739100</v>
      </c>
      <c r="AK1155" s="25">
        <v>441000</v>
      </c>
      <c r="AL1155" s="25">
        <v>588200</v>
      </c>
      <c r="AM1155" s="25">
        <v>475300</v>
      </c>
      <c r="AN1155" s="21" t="s">
        <v>50</v>
      </c>
      <c r="AO1155" s="21" t="s">
        <v>50</v>
      </c>
      <c r="AP1155" s="21" t="s">
        <v>50</v>
      </c>
      <c r="AQ1155" s="21" t="s">
        <v>50</v>
      </c>
      <c r="AR1155" s="21" t="s">
        <v>50</v>
      </c>
      <c r="AS1155" s="21" t="s">
        <v>50</v>
      </c>
      <c r="AT1155" s="21" t="s">
        <v>4814</v>
      </c>
      <c r="AU1155" s="23">
        <v>1.2203465200000001</v>
      </c>
      <c r="AV1155" s="23">
        <v>0.28729085999999998</v>
      </c>
      <c r="AW1155" s="23">
        <v>0.23132121</v>
      </c>
      <c r="AX1155" s="23">
        <v>0.63578453999999995</v>
      </c>
      <c r="AY1155" s="31">
        <v>1154</v>
      </c>
      <c r="AZ1155">
        <f t="shared" ref="AZ1155:AZ1218" si="36">AW1155*2608/AY1155</f>
        <v>0.52277791653379546</v>
      </c>
      <c r="BA1155">
        <f t="shared" ref="BA1155:BA1218" si="37">-LOG10(AZ1155)</f>
        <v>0.28168276640534068</v>
      </c>
    </row>
    <row r="1156" spans="1:53">
      <c r="A1156" s="20" t="s">
        <v>50</v>
      </c>
      <c r="B1156" s="21" t="s">
        <v>3492</v>
      </c>
      <c r="C1156" s="22" t="s">
        <v>3493</v>
      </c>
      <c r="D1156" s="21">
        <v>4</v>
      </c>
      <c r="E1156" s="22">
        <v>1</v>
      </c>
      <c r="F1156" s="22">
        <v>15</v>
      </c>
      <c r="G1156" s="21">
        <v>1</v>
      </c>
      <c r="H1156" s="21">
        <v>569</v>
      </c>
      <c r="I1156" s="21">
        <v>62.9</v>
      </c>
      <c r="J1156" s="21">
        <v>8</v>
      </c>
      <c r="K1156" s="21">
        <v>76.19</v>
      </c>
      <c r="L1156" s="21"/>
      <c r="M1156" s="21" t="s">
        <v>151</v>
      </c>
      <c r="N1156" s="21" t="s">
        <v>1488</v>
      </c>
      <c r="O1156" s="21" t="s">
        <v>129</v>
      </c>
      <c r="P1156" s="21">
        <v>91833</v>
      </c>
      <c r="Q1156" s="21" t="s">
        <v>3495</v>
      </c>
      <c r="R1156" s="22" t="s">
        <v>3496</v>
      </c>
      <c r="S1156" s="21" t="s">
        <v>3497</v>
      </c>
      <c r="T1156" s="21" t="s">
        <v>2734</v>
      </c>
      <c r="U1156" s="21"/>
      <c r="V1156" s="22">
        <v>94</v>
      </c>
      <c r="W1156" s="22">
        <v>248.8</v>
      </c>
      <c r="X1156" s="22">
        <v>80.099999999999994</v>
      </c>
      <c r="Y1156" s="22">
        <v>86.5</v>
      </c>
      <c r="Z1156" s="22">
        <v>73.5</v>
      </c>
      <c r="AA1156" s="22">
        <v>17.100000000000001</v>
      </c>
      <c r="AB1156" s="24">
        <v>447500</v>
      </c>
      <c r="AC1156" s="24">
        <v>1129000</v>
      </c>
      <c r="AD1156" s="24">
        <v>420400</v>
      </c>
      <c r="AE1156" s="24">
        <v>391700</v>
      </c>
      <c r="AF1156" s="24">
        <v>402700</v>
      </c>
      <c r="AG1156" s="24">
        <v>71880</v>
      </c>
      <c r="AH1156" s="25">
        <v>514900</v>
      </c>
      <c r="AI1156" s="25">
        <v>1363000</v>
      </c>
      <c r="AJ1156" s="25">
        <v>438900</v>
      </c>
      <c r="AK1156" s="25">
        <v>474200</v>
      </c>
      <c r="AL1156" s="25">
        <v>402700</v>
      </c>
      <c r="AM1156" s="25">
        <v>93840</v>
      </c>
      <c r="AN1156" s="21" t="s">
        <v>50</v>
      </c>
      <c r="AO1156" s="21" t="s">
        <v>50</v>
      </c>
      <c r="AP1156" s="21" t="s">
        <v>50</v>
      </c>
      <c r="AQ1156" s="21" t="s">
        <v>50</v>
      </c>
      <c r="AR1156" s="21" t="s">
        <v>50</v>
      </c>
      <c r="AS1156" s="21" t="s">
        <v>50</v>
      </c>
      <c r="AT1156" s="21" t="s">
        <v>3498</v>
      </c>
      <c r="AU1156" s="26">
        <v>2.38681163</v>
      </c>
      <c r="AV1156" s="23">
        <v>1.25508471</v>
      </c>
      <c r="AW1156" s="23">
        <v>0.23154168999999999</v>
      </c>
      <c r="AX1156" s="23">
        <v>0.63537080000000001</v>
      </c>
      <c r="AY1156" s="32">
        <v>1155</v>
      </c>
      <c r="AZ1156">
        <f t="shared" si="36"/>
        <v>0.52282314070995672</v>
      </c>
      <c r="BA1156">
        <f t="shared" si="37"/>
        <v>0.28164519832900481</v>
      </c>
    </row>
    <row r="1157" spans="1:53">
      <c r="A1157" s="20" t="s">
        <v>50</v>
      </c>
      <c r="B1157" s="21" t="s">
        <v>19655</v>
      </c>
      <c r="C1157" s="22" t="s">
        <v>19656</v>
      </c>
      <c r="D1157" s="21">
        <v>5</v>
      </c>
      <c r="E1157" s="22">
        <v>2</v>
      </c>
      <c r="F1157" s="22">
        <v>8</v>
      </c>
      <c r="G1157" s="21">
        <v>2</v>
      </c>
      <c r="H1157" s="21">
        <v>602</v>
      </c>
      <c r="I1157" s="21">
        <v>69.900000000000006</v>
      </c>
      <c r="J1157" s="21">
        <v>8.1300000000000008</v>
      </c>
      <c r="K1157" s="21">
        <v>24.23</v>
      </c>
      <c r="L1157" s="21" t="s">
        <v>19657</v>
      </c>
      <c r="M1157" s="21" t="s">
        <v>127</v>
      </c>
      <c r="N1157" s="21" t="s">
        <v>714</v>
      </c>
      <c r="O1157" s="21" t="s">
        <v>19658</v>
      </c>
      <c r="P1157" s="21">
        <v>5528</v>
      </c>
      <c r="Q1157" s="21" t="s">
        <v>19660</v>
      </c>
      <c r="R1157" s="22" t="s">
        <v>19661</v>
      </c>
      <c r="S1157" s="21" t="s">
        <v>19662</v>
      </c>
      <c r="T1157" s="21" t="s">
        <v>19663</v>
      </c>
      <c r="U1157" s="21" t="s">
        <v>19664</v>
      </c>
      <c r="V1157" s="22">
        <v>69.2</v>
      </c>
      <c r="W1157" s="22">
        <v>62</v>
      </c>
      <c r="X1157" s="22">
        <v>120.7</v>
      </c>
      <c r="Y1157" s="22">
        <v>94.8</v>
      </c>
      <c r="Z1157" s="22">
        <v>112.7</v>
      </c>
      <c r="AA1157" s="22">
        <v>140.6</v>
      </c>
      <c r="AB1157" s="24">
        <v>169700</v>
      </c>
      <c r="AC1157" s="24">
        <v>144900</v>
      </c>
      <c r="AD1157" s="24">
        <v>326200</v>
      </c>
      <c r="AE1157" s="24">
        <v>221000</v>
      </c>
      <c r="AF1157" s="24">
        <v>317900</v>
      </c>
      <c r="AG1157" s="24">
        <v>326100</v>
      </c>
      <c r="AH1157" s="25">
        <v>195300</v>
      </c>
      <c r="AI1157" s="25">
        <v>174900</v>
      </c>
      <c r="AJ1157" s="25">
        <v>340600</v>
      </c>
      <c r="AK1157" s="25">
        <v>267600</v>
      </c>
      <c r="AL1157" s="25">
        <v>317900</v>
      </c>
      <c r="AM1157" s="25">
        <v>396600</v>
      </c>
      <c r="AN1157" s="21" t="s">
        <v>50</v>
      </c>
      <c r="AO1157" s="21" t="s">
        <v>50</v>
      </c>
      <c r="AP1157" s="21" t="s">
        <v>50</v>
      </c>
      <c r="AQ1157" s="21" t="s">
        <v>50</v>
      </c>
      <c r="AR1157" s="21" t="s">
        <v>50</v>
      </c>
      <c r="AS1157" s="21" t="s">
        <v>50</v>
      </c>
      <c r="AT1157" s="21" t="s">
        <v>19665</v>
      </c>
      <c r="AU1157" s="23">
        <v>0.72363885999999999</v>
      </c>
      <c r="AV1157" s="23">
        <v>-0.46665820000000002</v>
      </c>
      <c r="AW1157" s="23">
        <v>0.23188028999999999</v>
      </c>
      <c r="AX1157" s="23">
        <v>0.63473615999999999</v>
      </c>
      <c r="AY1157" s="31">
        <v>1156</v>
      </c>
      <c r="AZ1157">
        <f t="shared" si="36"/>
        <v>0.52313477190311419</v>
      </c>
      <c r="BA1157">
        <f t="shared" si="37"/>
        <v>0.28138641217719174</v>
      </c>
    </row>
    <row r="1158" spans="1:53">
      <c r="A1158" s="20" t="s">
        <v>50</v>
      </c>
      <c r="B1158" s="21" t="s">
        <v>11711</v>
      </c>
      <c r="C1158" s="22" t="s">
        <v>11712</v>
      </c>
      <c r="D1158" s="21">
        <v>6</v>
      </c>
      <c r="E1158" s="22">
        <v>5</v>
      </c>
      <c r="F1158" s="22">
        <v>41</v>
      </c>
      <c r="G1158" s="21">
        <v>5</v>
      </c>
      <c r="H1158" s="21">
        <v>727</v>
      </c>
      <c r="I1158" s="21">
        <v>84.6</v>
      </c>
      <c r="J1158" s="21">
        <v>6.23</v>
      </c>
      <c r="K1158" s="21">
        <v>83.51</v>
      </c>
      <c r="L1158" s="21" t="s">
        <v>7425</v>
      </c>
      <c r="M1158" s="21" t="s">
        <v>8146</v>
      </c>
      <c r="N1158" s="21" t="s">
        <v>69</v>
      </c>
      <c r="O1158" s="21" t="s">
        <v>2166</v>
      </c>
      <c r="P1158" s="21">
        <v>91746</v>
      </c>
      <c r="Q1158" s="21" t="s">
        <v>11714</v>
      </c>
      <c r="R1158" s="22" t="s">
        <v>11715</v>
      </c>
      <c r="S1158" s="21" t="s">
        <v>11716</v>
      </c>
      <c r="T1158" s="21"/>
      <c r="U1158" s="21"/>
      <c r="V1158" s="22">
        <v>98.6</v>
      </c>
      <c r="W1158" s="22">
        <v>84.4</v>
      </c>
      <c r="X1158" s="22">
        <v>96.2</v>
      </c>
      <c r="Y1158" s="22">
        <v>94</v>
      </c>
      <c r="Z1158" s="22">
        <v>103</v>
      </c>
      <c r="AA1158" s="22">
        <v>123.9</v>
      </c>
      <c r="AB1158" s="24">
        <v>6536000</v>
      </c>
      <c r="AC1158" s="24">
        <v>5331000</v>
      </c>
      <c r="AD1158" s="24">
        <v>7029000</v>
      </c>
      <c r="AE1158" s="24">
        <v>5923000</v>
      </c>
      <c r="AF1158" s="24">
        <v>7857000</v>
      </c>
      <c r="AG1158" s="24">
        <v>7774000</v>
      </c>
      <c r="AH1158" s="25">
        <v>7521000</v>
      </c>
      <c r="AI1158" s="25">
        <v>6436000</v>
      </c>
      <c r="AJ1158" s="25">
        <v>7338000</v>
      </c>
      <c r="AK1158" s="25">
        <v>7172000</v>
      </c>
      <c r="AL1158" s="25">
        <v>7857000</v>
      </c>
      <c r="AM1158" s="25">
        <v>9455000</v>
      </c>
      <c r="AN1158" s="21" t="s">
        <v>50</v>
      </c>
      <c r="AO1158" s="21" t="s">
        <v>50</v>
      </c>
      <c r="AP1158" s="21" t="s">
        <v>50</v>
      </c>
      <c r="AQ1158" s="21" t="s">
        <v>50</v>
      </c>
      <c r="AR1158" s="21" t="s">
        <v>50</v>
      </c>
      <c r="AS1158" s="21" t="s">
        <v>50</v>
      </c>
      <c r="AT1158" s="21" t="s">
        <v>11717</v>
      </c>
      <c r="AU1158" s="23">
        <v>0.86975440999999998</v>
      </c>
      <c r="AV1158" s="23">
        <v>-0.20132</v>
      </c>
      <c r="AW1158" s="23">
        <v>0.23198163999999999</v>
      </c>
      <c r="AX1158" s="23">
        <v>0.63454639000000002</v>
      </c>
      <c r="AY1158" s="31">
        <v>1157</v>
      </c>
      <c r="AZ1158">
        <f t="shared" si="36"/>
        <v>0.52291107789109759</v>
      </c>
      <c r="BA1158">
        <f t="shared" si="37"/>
        <v>0.281572157527749</v>
      </c>
    </row>
    <row r="1159" spans="1:53">
      <c r="A1159" s="20" t="s">
        <v>50</v>
      </c>
      <c r="B1159" s="21" t="s">
        <v>7862</v>
      </c>
      <c r="C1159" s="22" t="s">
        <v>7863</v>
      </c>
      <c r="D1159" s="21">
        <v>1</v>
      </c>
      <c r="E1159" s="22">
        <v>1</v>
      </c>
      <c r="F1159" s="22">
        <v>5</v>
      </c>
      <c r="G1159" s="21">
        <v>1</v>
      </c>
      <c r="H1159" s="21">
        <v>594</v>
      </c>
      <c r="I1159" s="21">
        <v>67.5</v>
      </c>
      <c r="J1159" s="21">
        <v>6.96</v>
      </c>
      <c r="K1159" s="21">
        <v>10.19</v>
      </c>
      <c r="L1159" s="21" t="s">
        <v>7864</v>
      </c>
      <c r="M1159" s="21" t="s">
        <v>7865</v>
      </c>
      <c r="N1159" s="21" t="s">
        <v>108</v>
      </c>
      <c r="O1159" s="21" t="s">
        <v>5305</v>
      </c>
      <c r="P1159" s="21">
        <v>6812</v>
      </c>
      <c r="Q1159" s="21" t="s">
        <v>7867</v>
      </c>
      <c r="R1159" s="22" t="s">
        <v>7868</v>
      </c>
      <c r="S1159" s="21" t="s">
        <v>7869</v>
      </c>
      <c r="T1159" s="21" t="s">
        <v>7870</v>
      </c>
      <c r="U1159" s="21" t="s">
        <v>7871</v>
      </c>
      <c r="V1159" s="22">
        <v>126.1</v>
      </c>
      <c r="W1159" s="22">
        <v>94.5</v>
      </c>
      <c r="X1159" s="22">
        <v>101</v>
      </c>
      <c r="Y1159" s="22">
        <v>85.8</v>
      </c>
      <c r="Z1159" s="22">
        <v>95.8</v>
      </c>
      <c r="AA1159" s="22">
        <v>96.8</v>
      </c>
      <c r="AB1159" s="24">
        <v>277500</v>
      </c>
      <c r="AC1159" s="24">
        <v>198100</v>
      </c>
      <c r="AD1159" s="24">
        <v>244900</v>
      </c>
      <c r="AE1159" s="24">
        <v>179400</v>
      </c>
      <c r="AF1159" s="24">
        <v>242600</v>
      </c>
      <c r="AG1159" s="24">
        <v>201500</v>
      </c>
      <c r="AH1159" s="25">
        <v>319300</v>
      </c>
      <c r="AI1159" s="25">
        <v>239100</v>
      </c>
      <c r="AJ1159" s="25">
        <v>255700</v>
      </c>
      <c r="AK1159" s="25">
        <v>217200</v>
      </c>
      <c r="AL1159" s="25">
        <v>242600</v>
      </c>
      <c r="AM1159" s="25">
        <v>245100</v>
      </c>
      <c r="AN1159" s="21" t="s">
        <v>50</v>
      </c>
      <c r="AO1159" s="21" t="s">
        <v>50</v>
      </c>
      <c r="AP1159" s="21" t="s">
        <v>50</v>
      </c>
      <c r="AQ1159" s="21" t="s">
        <v>50</v>
      </c>
      <c r="AR1159" s="21" t="s">
        <v>62</v>
      </c>
      <c r="AS1159" s="21" t="s">
        <v>50</v>
      </c>
      <c r="AT1159" s="21" t="s">
        <v>7872</v>
      </c>
      <c r="AU1159" s="23">
        <v>1.1549815299999999</v>
      </c>
      <c r="AV1159" s="23">
        <v>0.20786979</v>
      </c>
      <c r="AW1159" s="23">
        <v>0.23398774999999999</v>
      </c>
      <c r="AX1159" s="23">
        <v>0.63080687999999996</v>
      </c>
      <c r="AY1159" s="32">
        <v>1158</v>
      </c>
      <c r="AZ1159">
        <f t="shared" si="36"/>
        <v>0.52697759240069086</v>
      </c>
      <c r="BA1159">
        <f t="shared" si="37"/>
        <v>0.27820785101824291</v>
      </c>
    </row>
    <row r="1160" spans="1:53">
      <c r="A1160" s="20" t="s">
        <v>50</v>
      </c>
      <c r="B1160" s="21" t="s">
        <v>12055</v>
      </c>
      <c r="C1160" s="22" t="s">
        <v>12056</v>
      </c>
      <c r="D1160" s="21">
        <v>14</v>
      </c>
      <c r="E1160" s="22">
        <v>5</v>
      </c>
      <c r="F1160" s="22">
        <v>57</v>
      </c>
      <c r="G1160" s="21">
        <v>5</v>
      </c>
      <c r="H1160" s="21">
        <v>394</v>
      </c>
      <c r="I1160" s="21">
        <v>43.9</v>
      </c>
      <c r="J1160" s="21">
        <v>5.3</v>
      </c>
      <c r="K1160" s="21">
        <v>229.67</v>
      </c>
      <c r="L1160" s="21"/>
      <c r="M1160" s="21"/>
      <c r="N1160" s="21"/>
      <c r="O1160" s="21"/>
      <c r="P1160" s="21"/>
      <c r="Q1160" s="21"/>
      <c r="R1160" s="22" t="s">
        <v>12057</v>
      </c>
      <c r="S1160" s="21" t="s">
        <v>12055</v>
      </c>
      <c r="T1160" s="21"/>
      <c r="U1160" s="21"/>
      <c r="V1160" s="22">
        <v>87.1</v>
      </c>
      <c r="W1160" s="22">
        <v>94.2</v>
      </c>
      <c r="X1160" s="22">
        <v>103.4</v>
      </c>
      <c r="Y1160" s="22">
        <v>101.7</v>
      </c>
      <c r="Z1160" s="22">
        <v>116</v>
      </c>
      <c r="AA1160" s="22">
        <v>97.6</v>
      </c>
      <c r="AB1160" s="24">
        <v>3824000</v>
      </c>
      <c r="AC1160" s="24">
        <v>3939000</v>
      </c>
      <c r="AD1160" s="24">
        <v>4999000</v>
      </c>
      <c r="AE1160" s="24">
        <v>4242000</v>
      </c>
      <c r="AF1160" s="24">
        <v>5859000</v>
      </c>
      <c r="AG1160" s="24">
        <v>4050000</v>
      </c>
      <c r="AH1160" s="25">
        <v>4400000</v>
      </c>
      <c r="AI1160" s="25">
        <v>4755000</v>
      </c>
      <c r="AJ1160" s="25">
        <v>5219000</v>
      </c>
      <c r="AK1160" s="25">
        <v>5137000</v>
      </c>
      <c r="AL1160" s="25">
        <v>5859000</v>
      </c>
      <c r="AM1160" s="25">
        <v>4926000</v>
      </c>
      <c r="AN1160" s="21" t="s">
        <v>50</v>
      </c>
      <c r="AO1160" s="21" t="s">
        <v>50</v>
      </c>
      <c r="AP1160" s="21" t="s">
        <v>50</v>
      </c>
      <c r="AQ1160" s="21" t="s">
        <v>50</v>
      </c>
      <c r="AR1160" s="21" t="s">
        <v>50</v>
      </c>
      <c r="AS1160" s="21" t="s">
        <v>50</v>
      </c>
      <c r="AT1160" s="21" t="s">
        <v>12058</v>
      </c>
      <c r="AU1160" s="23">
        <v>0.90280183999999997</v>
      </c>
      <c r="AV1160" s="23">
        <v>-0.1475187</v>
      </c>
      <c r="AW1160" s="23">
        <v>0.23454074999999999</v>
      </c>
      <c r="AX1160" s="23">
        <v>0.62978168999999995</v>
      </c>
      <c r="AY1160" s="31">
        <v>1159</v>
      </c>
      <c r="AZ1160">
        <f t="shared" si="36"/>
        <v>0.52776727868852458</v>
      </c>
      <c r="BA1160">
        <f t="shared" si="37"/>
        <v>0.27755753932539134</v>
      </c>
    </row>
    <row r="1161" spans="1:53">
      <c r="A1161" s="20" t="s">
        <v>50</v>
      </c>
      <c r="B1161" s="21" t="s">
        <v>16124</v>
      </c>
      <c r="C1161" s="22" t="s">
        <v>16125</v>
      </c>
      <c r="D1161" s="21">
        <v>4</v>
      </c>
      <c r="E1161" s="22">
        <v>1</v>
      </c>
      <c r="F1161" s="22">
        <v>11</v>
      </c>
      <c r="G1161" s="21">
        <v>1</v>
      </c>
      <c r="H1161" s="21">
        <v>253</v>
      </c>
      <c r="I1161" s="21">
        <v>29.8</v>
      </c>
      <c r="J1161" s="21">
        <v>9.06</v>
      </c>
      <c r="K1161" s="21">
        <v>2.04</v>
      </c>
      <c r="L1161" s="21"/>
      <c r="M1161" s="21" t="s">
        <v>127</v>
      </c>
      <c r="N1161" s="21" t="s">
        <v>108</v>
      </c>
      <c r="O1161" s="21" t="s">
        <v>10617</v>
      </c>
      <c r="P1161" s="21">
        <v>22826</v>
      </c>
      <c r="Q1161" s="21" t="s">
        <v>16127</v>
      </c>
      <c r="R1161" s="22" t="s">
        <v>16128</v>
      </c>
      <c r="S1161" s="21" t="s">
        <v>16129</v>
      </c>
      <c r="T1161" s="21" t="s">
        <v>238</v>
      </c>
      <c r="U1161" s="21" t="s">
        <v>1412</v>
      </c>
      <c r="V1161" s="22">
        <v>105.7</v>
      </c>
      <c r="W1161" s="22">
        <v>70.5</v>
      </c>
      <c r="X1161" s="22">
        <v>89.8</v>
      </c>
      <c r="Y1161" s="22">
        <v>132.4</v>
      </c>
      <c r="Z1161" s="22">
        <v>88.7</v>
      </c>
      <c r="AA1161" s="22">
        <v>113</v>
      </c>
      <c r="AB1161" s="24">
        <v>679400</v>
      </c>
      <c r="AC1161" s="24">
        <v>431700</v>
      </c>
      <c r="AD1161" s="24">
        <v>636500</v>
      </c>
      <c r="AE1161" s="24">
        <v>808900</v>
      </c>
      <c r="AF1161" s="24">
        <v>656100</v>
      </c>
      <c r="AG1161" s="24">
        <v>687000</v>
      </c>
      <c r="AH1161" s="25">
        <v>781700</v>
      </c>
      <c r="AI1161" s="25">
        <v>521200</v>
      </c>
      <c r="AJ1161" s="25">
        <v>664600</v>
      </c>
      <c r="AK1161" s="25">
        <v>979300</v>
      </c>
      <c r="AL1161" s="25">
        <v>656100</v>
      </c>
      <c r="AM1161" s="25">
        <v>835600</v>
      </c>
      <c r="AN1161" s="21" t="s">
        <v>50</v>
      </c>
      <c r="AO1161" s="21" t="s">
        <v>50</v>
      </c>
      <c r="AP1161" s="21" t="s">
        <v>50</v>
      </c>
      <c r="AQ1161" s="21" t="s">
        <v>50</v>
      </c>
      <c r="AR1161" s="21" t="s">
        <v>50</v>
      </c>
      <c r="AS1161" s="21" t="s">
        <v>50</v>
      </c>
      <c r="AT1161" s="21" t="s">
        <v>6797</v>
      </c>
      <c r="AU1161" s="23">
        <v>0.79622362000000002</v>
      </c>
      <c r="AV1161" s="23">
        <v>-0.3287544</v>
      </c>
      <c r="AW1161" s="23">
        <v>0.23472777</v>
      </c>
      <c r="AX1161" s="23">
        <v>0.62943552999999997</v>
      </c>
      <c r="AY1161" s="31">
        <v>1160</v>
      </c>
      <c r="AZ1161">
        <f t="shared" si="36"/>
        <v>0.5277327794482759</v>
      </c>
      <c r="BA1161">
        <f t="shared" si="37"/>
        <v>0.27758592933742343</v>
      </c>
    </row>
    <row r="1162" spans="1:53">
      <c r="A1162" s="20" t="s">
        <v>50</v>
      </c>
      <c r="B1162" s="21" t="s">
        <v>11390</v>
      </c>
      <c r="C1162" s="22" t="s">
        <v>11391</v>
      </c>
      <c r="D1162" s="21">
        <v>10</v>
      </c>
      <c r="E1162" s="22">
        <v>4</v>
      </c>
      <c r="F1162" s="22">
        <v>53</v>
      </c>
      <c r="G1162" s="21">
        <v>4</v>
      </c>
      <c r="H1162" s="21">
        <v>732</v>
      </c>
      <c r="I1162" s="21">
        <v>82.7</v>
      </c>
      <c r="J1162" s="21">
        <v>5.81</v>
      </c>
      <c r="K1162" s="21">
        <v>146.30000000000001</v>
      </c>
      <c r="L1162" s="21" t="s">
        <v>917</v>
      </c>
      <c r="M1162" s="21" t="s">
        <v>11392</v>
      </c>
      <c r="N1162" s="21" t="s">
        <v>152</v>
      </c>
      <c r="O1162" s="21" t="s">
        <v>11393</v>
      </c>
      <c r="P1162" s="21">
        <v>7520</v>
      </c>
      <c r="Q1162" s="21" t="s">
        <v>11395</v>
      </c>
      <c r="R1162" s="22" t="s">
        <v>11396</v>
      </c>
      <c r="S1162" s="21" t="s">
        <v>11397</v>
      </c>
      <c r="T1162" s="21" t="s">
        <v>11398</v>
      </c>
      <c r="U1162" s="21" t="s">
        <v>11399</v>
      </c>
      <c r="V1162" s="22">
        <v>83.1</v>
      </c>
      <c r="W1162" s="22">
        <v>102.4</v>
      </c>
      <c r="X1162" s="22">
        <v>99.3</v>
      </c>
      <c r="Y1162" s="22">
        <v>112</v>
      </c>
      <c r="Z1162" s="22">
        <v>97.9</v>
      </c>
      <c r="AA1162" s="22">
        <v>105.2</v>
      </c>
      <c r="AB1162" s="24">
        <v>6837000</v>
      </c>
      <c r="AC1162" s="24">
        <v>8031000</v>
      </c>
      <c r="AD1162" s="24">
        <v>9004000</v>
      </c>
      <c r="AE1162" s="24">
        <v>8758000</v>
      </c>
      <c r="AF1162" s="24">
        <v>9271000</v>
      </c>
      <c r="AG1162" s="24">
        <v>8158000</v>
      </c>
      <c r="AH1162" s="25">
        <v>7867000</v>
      </c>
      <c r="AI1162" s="25">
        <v>9695000</v>
      </c>
      <c r="AJ1162" s="25">
        <v>9401000</v>
      </c>
      <c r="AK1162" s="25">
        <v>10600000</v>
      </c>
      <c r="AL1162" s="25">
        <v>9271000</v>
      </c>
      <c r="AM1162" s="25">
        <v>9957000</v>
      </c>
      <c r="AN1162" s="21" t="s">
        <v>50</v>
      </c>
      <c r="AO1162" s="21" t="s">
        <v>50</v>
      </c>
      <c r="AP1162" s="21" t="s">
        <v>50</v>
      </c>
      <c r="AQ1162" s="21" t="s">
        <v>50</v>
      </c>
      <c r="AR1162" s="21" t="s">
        <v>50</v>
      </c>
      <c r="AS1162" s="21" t="s">
        <v>50</v>
      </c>
      <c r="AT1162" s="21" t="s">
        <v>11400</v>
      </c>
      <c r="AU1162" s="23">
        <v>0.90381701999999997</v>
      </c>
      <c r="AV1162" s="23">
        <v>-0.14589740000000001</v>
      </c>
      <c r="AW1162" s="23">
        <v>0.23504264</v>
      </c>
      <c r="AX1162" s="23">
        <v>0.62885334999999998</v>
      </c>
      <c r="AY1162" s="32">
        <v>1161</v>
      </c>
      <c r="AZ1162">
        <f t="shared" si="36"/>
        <v>0.52798553412575366</v>
      </c>
      <c r="BA1162">
        <f t="shared" si="37"/>
        <v>0.27737797620752169</v>
      </c>
    </row>
    <row r="1163" spans="1:53">
      <c r="A1163" s="20" t="s">
        <v>50</v>
      </c>
      <c r="B1163" s="21" t="s">
        <v>5024</v>
      </c>
      <c r="C1163" s="22" t="s">
        <v>5025</v>
      </c>
      <c r="D1163" s="21">
        <v>7</v>
      </c>
      <c r="E1163" s="22">
        <v>5</v>
      </c>
      <c r="F1163" s="22">
        <v>27</v>
      </c>
      <c r="G1163" s="21">
        <v>5</v>
      </c>
      <c r="H1163" s="21">
        <v>1294</v>
      </c>
      <c r="I1163" s="21">
        <v>141</v>
      </c>
      <c r="J1163" s="21">
        <v>8.4</v>
      </c>
      <c r="K1163" s="21">
        <v>82.07</v>
      </c>
      <c r="L1163" s="21" t="s">
        <v>1683</v>
      </c>
      <c r="M1163" s="21" t="s">
        <v>4791</v>
      </c>
      <c r="N1163" s="21" t="s">
        <v>177</v>
      </c>
      <c r="O1163" s="21" t="s">
        <v>5026</v>
      </c>
      <c r="P1163" s="21">
        <v>23122</v>
      </c>
      <c r="Q1163" s="21" t="s">
        <v>5028</v>
      </c>
      <c r="R1163" s="22" t="s">
        <v>5029</v>
      </c>
      <c r="S1163" s="21" t="s">
        <v>5030</v>
      </c>
      <c r="T1163" s="21" t="s">
        <v>5031</v>
      </c>
      <c r="U1163" s="21" t="s">
        <v>791</v>
      </c>
      <c r="V1163" s="22">
        <v>90.7</v>
      </c>
      <c r="W1163" s="22">
        <v>106.9</v>
      </c>
      <c r="X1163" s="22">
        <v>122.4</v>
      </c>
      <c r="Y1163" s="22">
        <v>90.6</v>
      </c>
      <c r="Z1163" s="22">
        <v>99</v>
      </c>
      <c r="AA1163" s="22">
        <v>90.4</v>
      </c>
      <c r="AB1163" s="24">
        <v>655400</v>
      </c>
      <c r="AC1163" s="24">
        <v>729200</v>
      </c>
      <c r="AD1163" s="24">
        <v>958600</v>
      </c>
      <c r="AE1163" s="24">
        <v>554400</v>
      </c>
      <c r="AF1163" s="24">
        <v>834600</v>
      </c>
      <c r="AG1163" s="24">
        <v>586600</v>
      </c>
      <c r="AH1163" s="25">
        <v>764900</v>
      </c>
      <c r="AI1163" s="25">
        <v>901500</v>
      </c>
      <c r="AJ1163" s="25">
        <v>1032000</v>
      </c>
      <c r="AK1163" s="25">
        <v>763700</v>
      </c>
      <c r="AL1163" s="25">
        <v>834600</v>
      </c>
      <c r="AM1163" s="25">
        <v>762400</v>
      </c>
      <c r="AN1163" s="21" t="s">
        <v>50</v>
      </c>
      <c r="AO1163" s="21" t="s">
        <v>50</v>
      </c>
      <c r="AP1163" s="21" t="s">
        <v>50</v>
      </c>
      <c r="AQ1163" s="21" t="s">
        <v>50</v>
      </c>
      <c r="AR1163" s="21" t="s">
        <v>50</v>
      </c>
      <c r="AS1163" s="21" t="s">
        <v>50</v>
      </c>
      <c r="AT1163" s="21" t="s">
        <v>5032</v>
      </c>
      <c r="AU1163" s="23">
        <v>1.1429405800000001</v>
      </c>
      <c r="AV1163" s="23">
        <v>0.19275039999999999</v>
      </c>
      <c r="AW1163" s="23">
        <v>0.23555471</v>
      </c>
      <c r="AX1163" s="23">
        <v>0.62790822000000002</v>
      </c>
      <c r="AY1163" s="31">
        <v>1162</v>
      </c>
      <c r="AZ1163">
        <f t="shared" si="36"/>
        <v>0.52868045067125646</v>
      </c>
      <c r="BA1163">
        <f t="shared" si="37"/>
        <v>0.27680674846110614</v>
      </c>
    </row>
    <row r="1164" spans="1:53">
      <c r="A1164" s="20" t="s">
        <v>50</v>
      </c>
      <c r="B1164" s="21" t="s">
        <v>5101</v>
      </c>
      <c r="C1164" s="22" t="s">
        <v>5102</v>
      </c>
      <c r="D1164" s="21">
        <v>2</v>
      </c>
      <c r="E1164" s="22">
        <v>1</v>
      </c>
      <c r="F1164" s="22">
        <v>6</v>
      </c>
      <c r="G1164" s="21">
        <v>1</v>
      </c>
      <c r="H1164" s="21">
        <v>445</v>
      </c>
      <c r="I1164" s="21">
        <v>51.4</v>
      </c>
      <c r="J1164" s="21">
        <v>9.19</v>
      </c>
      <c r="K1164" s="21">
        <v>15.25</v>
      </c>
      <c r="L1164" s="21" t="s">
        <v>5103</v>
      </c>
      <c r="M1164" s="21" t="s">
        <v>54</v>
      </c>
      <c r="N1164" s="21" t="s">
        <v>108</v>
      </c>
      <c r="O1164" s="21" t="s">
        <v>5104</v>
      </c>
      <c r="P1164" s="21">
        <v>25879</v>
      </c>
      <c r="Q1164" s="21" t="s">
        <v>5106</v>
      </c>
      <c r="R1164" s="22" t="s">
        <v>5107</v>
      </c>
      <c r="S1164" s="21" t="s">
        <v>5108</v>
      </c>
      <c r="T1164" s="21" t="s">
        <v>5109</v>
      </c>
      <c r="U1164" s="21"/>
      <c r="V1164" s="22">
        <v>110.7</v>
      </c>
      <c r="W1164" s="22">
        <v>89.6</v>
      </c>
      <c r="X1164" s="22">
        <v>117.1</v>
      </c>
      <c r="Y1164" s="22">
        <v>94</v>
      </c>
      <c r="Z1164" s="22">
        <v>95</v>
      </c>
      <c r="AA1164" s="22">
        <v>93.7</v>
      </c>
      <c r="AB1164" s="24">
        <v>1363000</v>
      </c>
      <c r="AC1164" s="24">
        <v>1052000</v>
      </c>
      <c r="AD1164" s="24">
        <v>1590000</v>
      </c>
      <c r="AE1164" s="24">
        <v>1100000</v>
      </c>
      <c r="AF1164" s="24">
        <v>1347000</v>
      </c>
      <c r="AG1164" s="24">
        <v>1092000</v>
      </c>
      <c r="AH1164" s="25">
        <v>1569000</v>
      </c>
      <c r="AI1164" s="25">
        <v>1271000</v>
      </c>
      <c r="AJ1164" s="25">
        <v>1660000</v>
      </c>
      <c r="AK1164" s="25">
        <v>1332000</v>
      </c>
      <c r="AL1164" s="25">
        <v>1347000</v>
      </c>
      <c r="AM1164" s="25">
        <v>1328000</v>
      </c>
      <c r="AN1164" s="21" t="s">
        <v>50</v>
      </c>
      <c r="AO1164" s="21" t="s">
        <v>50</v>
      </c>
      <c r="AP1164" s="21" t="s">
        <v>50</v>
      </c>
      <c r="AQ1164" s="21" t="s">
        <v>50</v>
      </c>
      <c r="AR1164" s="21" t="s">
        <v>50</v>
      </c>
      <c r="AS1164" s="21" t="s">
        <v>50</v>
      </c>
      <c r="AT1164" s="21" t="s">
        <v>1164</v>
      </c>
      <c r="AU1164" s="23">
        <v>1.1228368900000001</v>
      </c>
      <c r="AV1164" s="23">
        <v>0.16714836999999999</v>
      </c>
      <c r="AW1164" s="23">
        <v>0.23563820999999999</v>
      </c>
      <c r="AX1164" s="23">
        <v>0.62775429000000005</v>
      </c>
      <c r="AY1164" s="31">
        <v>1163</v>
      </c>
      <c r="AZ1164">
        <f t="shared" si="36"/>
        <v>0.52841311408426483</v>
      </c>
      <c r="BA1164">
        <f t="shared" si="37"/>
        <v>0.27702641266281447</v>
      </c>
    </row>
    <row r="1165" spans="1:53">
      <c r="A1165" s="20" t="s">
        <v>50</v>
      </c>
      <c r="B1165" s="21" t="s">
        <v>1311</v>
      </c>
      <c r="C1165" s="22" t="s">
        <v>1312</v>
      </c>
      <c r="D1165" s="21">
        <v>1</v>
      </c>
      <c r="E1165" s="22">
        <v>1</v>
      </c>
      <c r="F1165" s="22">
        <v>3</v>
      </c>
      <c r="G1165" s="21">
        <v>1</v>
      </c>
      <c r="H1165" s="21">
        <v>841</v>
      </c>
      <c r="I1165" s="21">
        <v>95.9</v>
      </c>
      <c r="J1165" s="21">
        <v>5.1100000000000003</v>
      </c>
      <c r="K1165" s="21">
        <v>7.75</v>
      </c>
      <c r="L1165" s="21" t="s">
        <v>106</v>
      </c>
      <c r="M1165" s="21" t="s">
        <v>1313</v>
      </c>
      <c r="N1165" s="21" t="s">
        <v>1314</v>
      </c>
      <c r="O1165" s="21"/>
      <c r="P1165" s="21">
        <v>56850</v>
      </c>
      <c r="Q1165" s="21" t="s">
        <v>1316</v>
      </c>
      <c r="R1165" s="22" t="s">
        <v>1317</v>
      </c>
      <c r="S1165" s="21" t="s">
        <v>1318</v>
      </c>
      <c r="T1165" s="21"/>
      <c r="U1165" s="21"/>
      <c r="V1165" s="22">
        <v>99.1</v>
      </c>
      <c r="W1165" s="22">
        <v>187.9</v>
      </c>
      <c r="X1165" s="22">
        <v>94.3</v>
      </c>
      <c r="Y1165" s="22">
        <v>41.7</v>
      </c>
      <c r="Z1165" s="22">
        <v>120.8</v>
      </c>
      <c r="AA1165" s="22">
        <v>56.1</v>
      </c>
      <c r="AB1165" s="24">
        <v>91150</v>
      </c>
      <c r="AC1165" s="24">
        <v>164700</v>
      </c>
      <c r="AD1165" s="24">
        <v>95550</v>
      </c>
      <c r="AE1165" s="24"/>
      <c r="AF1165" s="24">
        <v>127900</v>
      </c>
      <c r="AG1165" s="24">
        <v>48820</v>
      </c>
      <c r="AH1165" s="25">
        <v>104900</v>
      </c>
      <c r="AI1165" s="25">
        <v>198800</v>
      </c>
      <c r="AJ1165" s="25">
        <v>99760</v>
      </c>
      <c r="AK1165" s="25">
        <v>44100</v>
      </c>
      <c r="AL1165" s="25">
        <v>127900</v>
      </c>
      <c r="AM1165" s="25">
        <v>59380</v>
      </c>
      <c r="AN1165" s="21" t="s">
        <v>50</v>
      </c>
      <c r="AO1165" s="21" t="s">
        <v>50</v>
      </c>
      <c r="AP1165" s="21" t="s">
        <v>62</v>
      </c>
      <c r="AQ1165" s="21" t="s">
        <v>63</v>
      </c>
      <c r="AR1165" s="21" t="s">
        <v>50</v>
      </c>
      <c r="AS1165" s="21" t="s">
        <v>62</v>
      </c>
      <c r="AT1165" s="21" t="s">
        <v>1319</v>
      </c>
      <c r="AU1165" s="26">
        <v>1.74401659</v>
      </c>
      <c r="AV1165" s="23">
        <v>0.80241375999999998</v>
      </c>
      <c r="AW1165" s="23">
        <v>0.23648648999999999</v>
      </c>
      <c r="AX1165" s="23">
        <v>0.62619365999999999</v>
      </c>
      <c r="AY1165" s="32">
        <v>1164</v>
      </c>
      <c r="AZ1165">
        <f t="shared" si="36"/>
        <v>0.52985976453608252</v>
      </c>
      <c r="BA1165">
        <f t="shared" si="37"/>
        <v>0.2758390578462937</v>
      </c>
    </row>
    <row r="1166" spans="1:53">
      <c r="A1166" s="20" t="s">
        <v>50</v>
      </c>
      <c r="B1166" s="21" t="s">
        <v>13850</v>
      </c>
      <c r="C1166" s="22" t="s">
        <v>13851</v>
      </c>
      <c r="D1166" s="21">
        <v>8</v>
      </c>
      <c r="E1166" s="22">
        <v>3</v>
      </c>
      <c r="F1166" s="22">
        <v>34</v>
      </c>
      <c r="G1166" s="21">
        <v>3</v>
      </c>
      <c r="H1166" s="21">
        <v>483</v>
      </c>
      <c r="I1166" s="21">
        <v>54.4</v>
      </c>
      <c r="J1166" s="21">
        <v>8.66</v>
      </c>
      <c r="K1166" s="21">
        <v>140.84</v>
      </c>
      <c r="L1166" s="21" t="s">
        <v>1089</v>
      </c>
      <c r="M1166" s="21" t="s">
        <v>127</v>
      </c>
      <c r="N1166" s="21" t="s">
        <v>69</v>
      </c>
      <c r="O1166" s="21" t="s">
        <v>982</v>
      </c>
      <c r="P1166" s="21">
        <v>1656</v>
      </c>
      <c r="Q1166" s="21" t="s">
        <v>13853</v>
      </c>
      <c r="R1166" s="22" t="s">
        <v>13854</v>
      </c>
      <c r="S1166" s="21" t="s">
        <v>13855</v>
      </c>
      <c r="T1166" s="21" t="s">
        <v>3828</v>
      </c>
      <c r="U1166" s="21"/>
      <c r="V1166" s="22">
        <v>37.4</v>
      </c>
      <c r="W1166" s="22">
        <v>106.4</v>
      </c>
      <c r="X1166" s="22">
        <v>106.2</v>
      </c>
      <c r="Y1166" s="22">
        <v>103.2</v>
      </c>
      <c r="Z1166" s="22">
        <v>122.1</v>
      </c>
      <c r="AA1166" s="22">
        <v>124.7</v>
      </c>
      <c r="AB1166" s="24">
        <v>2249000</v>
      </c>
      <c r="AC1166" s="24">
        <v>6202000</v>
      </c>
      <c r="AD1166" s="24">
        <v>7155000</v>
      </c>
      <c r="AE1166" s="24">
        <v>5995000</v>
      </c>
      <c r="AF1166" s="24">
        <v>8592000</v>
      </c>
      <c r="AG1166" s="24">
        <v>7209000</v>
      </c>
      <c r="AH1166" s="25">
        <v>2630000</v>
      </c>
      <c r="AI1166" s="25">
        <v>7487000</v>
      </c>
      <c r="AJ1166" s="25">
        <v>7470000</v>
      </c>
      <c r="AK1166" s="25">
        <v>7258000</v>
      </c>
      <c r="AL1166" s="25">
        <v>8592000</v>
      </c>
      <c r="AM1166" s="25">
        <v>8768000</v>
      </c>
      <c r="AN1166" s="21" t="s">
        <v>50</v>
      </c>
      <c r="AO1166" s="21" t="s">
        <v>50</v>
      </c>
      <c r="AP1166" s="21" t="s">
        <v>50</v>
      </c>
      <c r="AQ1166" s="21" t="s">
        <v>50</v>
      </c>
      <c r="AR1166" s="21" t="s">
        <v>50</v>
      </c>
      <c r="AS1166" s="21" t="s">
        <v>50</v>
      </c>
      <c r="AT1166" s="21" t="s">
        <v>13856</v>
      </c>
      <c r="AU1166" s="23">
        <v>0.71438347999999996</v>
      </c>
      <c r="AV1166" s="23">
        <v>-0.48522939999999998</v>
      </c>
      <c r="AW1166" s="23">
        <v>0.23664832999999999</v>
      </c>
      <c r="AX1166" s="23">
        <v>0.62589655</v>
      </c>
      <c r="AY1166" s="31">
        <v>1165</v>
      </c>
      <c r="AZ1166">
        <f t="shared" si="36"/>
        <v>0.52976724861802571</v>
      </c>
      <c r="BA1166">
        <f t="shared" si="37"/>
        <v>0.27591489425345128</v>
      </c>
    </row>
    <row r="1167" spans="1:53">
      <c r="A1167" s="20" t="s">
        <v>50</v>
      </c>
      <c r="B1167" s="21" t="s">
        <v>13116</v>
      </c>
      <c r="C1167" s="22" t="s">
        <v>13117</v>
      </c>
      <c r="D1167" s="21">
        <v>10</v>
      </c>
      <c r="E1167" s="22">
        <v>1</v>
      </c>
      <c r="F1167" s="22">
        <v>12</v>
      </c>
      <c r="G1167" s="21">
        <v>1</v>
      </c>
      <c r="H1167" s="21">
        <v>133</v>
      </c>
      <c r="I1167" s="21">
        <v>15.2</v>
      </c>
      <c r="J1167" s="21">
        <v>5.8</v>
      </c>
      <c r="K1167" s="21">
        <v>38.78</v>
      </c>
      <c r="L1167" s="21" t="s">
        <v>353</v>
      </c>
      <c r="M1167" s="21" t="s">
        <v>68</v>
      </c>
      <c r="N1167" s="21" t="s">
        <v>69</v>
      </c>
      <c r="O1167" s="21" t="s">
        <v>13118</v>
      </c>
      <c r="P1167" s="21">
        <v>51082</v>
      </c>
      <c r="Q1167" s="21" t="s">
        <v>13120</v>
      </c>
      <c r="R1167" s="22" t="s">
        <v>13121</v>
      </c>
      <c r="S1167" s="21" t="s">
        <v>13122</v>
      </c>
      <c r="T1167" s="21"/>
      <c r="U1167" s="21" t="s">
        <v>13123</v>
      </c>
      <c r="V1167" s="22">
        <v>87.1</v>
      </c>
      <c r="W1167" s="22">
        <v>107</v>
      </c>
      <c r="X1167" s="22">
        <v>93.5</v>
      </c>
      <c r="Y1167" s="22">
        <v>105.7</v>
      </c>
      <c r="Z1167" s="22">
        <v>104.6</v>
      </c>
      <c r="AA1167" s="22">
        <v>102.1</v>
      </c>
      <c r="AB1167" s="24">
        <v>1789000</v>
      </c>
      <c r="AC1167" s="24">
        <v>2094000</v>
      </c>
      <c r="AD1167" s="24">
        <v>2116000</v>
      </c>
      <c r="AE1167" s="24">
        <v>2063000</v>
      </c>
      <c r="AF1167" s="24">
        <v>2470000</v>
      </c>
      <c r="AG1167" s="24">
        <v>1984000</v>
      </c>
      <c r="AH1167" s="25">
        <v>2059000</v>
      </c>
      <c r="AI1167" s="25">
        <v>2527000</v>
      </c>
      <c r="AJ1167" s="25">
        <v>2209000</v>
      </c>
      <c r="AK1167" s="25">
        <v>2498000</v>
      </c>
      <c r="AL1167" s="25">
        <v>2470000</v>
      </c>
      <c r="AM1167" s="25">
        <v>2413000</v>
      </c>
      <c r="AN1167" s="21" t="s">
        <v>50</v>
      </c>
      <c r="AO1167" s="21" t="s">
        <v>50</v>
      </c>
      <c r="AP1167" s="21" t="s">
        <v>50</v>
      </c>
      <c r="AQ1167" s="21" t="s">
        <v>50</v>
      </c>
      <c r="AR1167" s="21" t="s">
        <v>50</v>
      </c>
      <c r="AS1167" s="21" t="s">
        <v>50</v>
      </c>
      <c r="AT1167" s="21" t="s">
        <v>5596</v>
      </c>
      <c r="AU1167" s="23">
        <v>0.92069065999999999</v>
      </c>
      <c r="AV1167" s="23">
        <v>-0.1192116</v>
      </c>
      <c r="AW1167" s="23">
        <v>0.23693485</v>
      </c>
      <c r="AX1167" s="23">
        <v>0.62537105999999998</v>
      </c>
      <c r="AY1167" s="31">
        <v>1166</v>
      </c>
      <c r="AZ1167">
        <f t="shared" si="36"/>
        <v>0.52995376397941685</v>
      </c>
      <c r="BA1167">
        <f t="shared" si="37"/>
        <v>0.27576201893605012</v>
      </c>
    </row>
    <row r="1168" spans="1:53">
      <c r="A1168" s="20" t="s">
        <v>50</v>
      </c>
      <c r="B1168" s="21" t="s">
        <v>4799</v>
      </c>
      <c r="C1168" s="22" t="s">
        <v>4800</v>
      </c>
      <c r="D1168" s="21">
        <v>2</v>
      </c>
      <c r="E1168" s="22">
        <v>1</v>
      </c>
      <c r="F1168" s="22">
        <v>14</v>
      </c>
      <c r="G1168" s="21">
        <v>1</v>
      </c>
      <c r="H1168" s="21">
        <v>475</v>
      </c>
      <c r="I1168" s="21">
        <v>53.5</v>
      </c>
      <c r="J1168" s="21">
        <v>9.09</v>
      </c>
      <c r="K1168" s="21">
        <v>32.76</v>
      </c>
      <c r="L1168" s="21" t="s">
        <v>67</v>
      </c>
      <c r="M1168" s="21" t="s">
        <v>68</v>
      </c>
      <c r="N1168" s="21" t="s">
        <v>69</v>
      </c>
      <c r="O1168" s="21" t="s">
        <v>548</v>
      </c>
      <c r="P1168" s="21">
        <v>11338</v>
      </c>
      <c r="Q1168" s="21" t="s">
        <v>4802</v>
      </c>
      <c r="R1168" s="22" t="s">
        <v>4803</v>
      </c>
      <c r="S1168" s="21" t="s">
        <v>4804</v>
      </c>
      <c r="T1168" s="21" t="s">
        <v>4805</v>
      </c>
      <c r="U1168" s="21" t="s">
        <v>4806</v>
      </c>
      <c r="V1168" s="22">
        <v>123.1</v>
      </c>
      <c r="W1168" s="22">
        <v>93.8</v>
      </c>
      <c r="X1168" s="22">
        <v>104.7</v>
      </c>
      <c r="Y1168" s="22">
        <v>86.4</v>
      </c>
      <c r="Z1168" s="22">
        <v>87.6</v>
      </c>
      <c r="AA1168" s="22">
        <v>104.4</v>
      </c>
      <c r="AB1168" s="24">
        <v>1491000</v>
      </c>
      <c r="AC1168" s="24">
        <v>1083000</v>
      </c>
      <c r="AD1168" s="24">
        <v>1397000</v>
      </c>
      <c r="AE1168" s="24">
        <v>995200</v>
      </c>
      <c r="AF1168" s="24">
        <v>1221000</v>
      </c>
      <c r="AG1168" s="24">
        <v>1197000</v>
      </c>
      <c r="AH1168" s="25">
        <v>1716000</v>
      </c>
      <c r="AI1168" s="25">
        <v>1307000</v>
      </c>
      <c r="AJ1168" s="25">
        <v>1459000</v>
      </c>
      <c r="AK1168" s="25">
        <v>1205000</v>
      </c>
      <c r="AL1168" s="25">
        <v>1221000</v>
      </c>
      <c r="AM1168" s="25">
        <v>1456000</v>
      </c>
      <c r="AN1168" s="21" t="s">
        <v>50</v>
      </c>
      <c r="AO1168" s="21" t="s">
        <v>50</v>
      </c>
      <c r="AP1168" s="21" t="s">
        <v>50</v>
      </c>
      <c r="AQ1168" s="21" t="s">
        <v>50</v>
      </c>
      <c r="AR1168" s="21" t="s">
        <v>50</v>
      </c>
      <c r="AS1168" s="21" t="s">
        <v>50</v>
      </c>
      <c r="AT1168" s="21" t="s">
        <v>2608</v>
      </c>
      <c r="AU1168" s="23">
        <v>1.1546601599999999</v>
      </c>
      <c r="AV1168" s="23">
        <v>0.20746829999999999</v>
      </c>
      <c r="AW1168" s="23">
        <v>0.23742003</v>
      </c>
      <c r="AX1168" s="23">
        <v>0.62448263999999998</v>
      </c>
      <c r="AY1168" s="32">
        <v>1167</v>
      </c>
      <c r="AZ1168">
        <f t="shared" si="36"/>
        <v>0.53058392308483293</v>
      </c>
      <c r="BA1168">
        <f t="shared" si="37"/>
        <v>0.2752459134590845</v>
      </c>
    </row>
    <row r="1169" spans="1:53">
      <c r="A1169" s="20" t="s">
        <v>50</v>
      </c>
      <c r="B1169" s="21" t="s">
        <v>1722</v>
      </c>
      <c r="C1169" s="22" t="s">
        <v>1723</v>
      </c>
      <c r="D1169" s="21">
        <v>1</v>
      </c>
      <c r="E1169" s="22">
        <v>1</v>
      </c>
      <c r="F1169" s="22">
        <v>4</v>
      </c>
      <c r="G1169" s="21">
        <v>1</v>
      </c>
      <c r="H1169" s="21">
        <v>937</v>
      </c>
      <c r="I1169" s="21">
        <v>104.5</v>
      </c>
      <c r="J1169" s="21">
        <v>5.38</v>
      </c>
      <c r="K1169" s="21">
        <v>10.9</v>
      </c>
      <c r="L1169" s="21" t="s">
        <v>1724</v>
      </c>
      <c r="M1169" s="21" t="s">
        <v>1725</v>
      </c>
      <c r="N1169" s="21" t="s">
        <v>108</v>
      </c>
      <c r="O1169" s="21" t="s">
        <v>1726</v>
      </c>
      <c r="P1169" s="21">
        <v>163</v>
      </c>
      <c r="Q1169" s="21" t="s">
        <v>1728</v>
      </c>
      <c r="R1169" s="22" t="s">
        <v>1729</v>
      </c>
      <c r="S1169" s="21" t="s">
        <v>1730</v>
      </c>
      <c r="T1169" s="21" t="s">
        <v>1731</v>
      </c>
      <c r="U1169" s="21" t="s">
        <v>1732</v>
      </c>
      <c r="V1169" s="22">
        <v>158.4</v>
      </c>
      <c r="W1169" s="22">
        <v>109.6</v>
      </c>
      <c r="X1169" s="22">
        <v>86.1</v>
      </c>
      <c r="Y1169" s="22">
        <v>65.3</v>
      </c>
      <c r="Z1169" s="22">
        <v>111.7</v>
      </c>
      <c r="AA1169" s="22">
        <v>68.900000000000006</v>
      </c>
      <c r="AB1169" s="24">
        <v>313000</v>
      </c>
      <c r="AC1169" s="24">
        <v>206500</v>
      </c>
      <c r="AD1169" s="24">
        <v>187400</v>
      </c>
      <c r="AE1169" s="24">
        <v>122600</v>
      </c>
      <c r="AF1169" s="24">
        <v>254000</v>
      </c>
      <c r="AG1169" s="24">
        <v>128700</v>
      </c>
      <c r="AH1169" s="25">
        <v>360100</v>
      </c>
      <c r="AI1169" s="25">
        <v>249200</v>
      </c>
      <c r="AJ1169" s="25">
        <v>195600</v>
      </c>
      <c r="AK1169" s="25">
        <v>148500</v>
      </c>
      <c r="AL1169" s="25">
        <v>254000</v>
      </c>
      <c r="AM1169" s="25">
        <v>156500</v>
      </c>
      <c r="AN1169" s="21" t="s">
        <v>50</v>
      </c>
      <c r="AO1169" s="21" t="s">
        <v>50</v>
      </c>
      <c r="AP1169" s="21" t="s">
        <v>50</v>
      </c>
      <c r="AQ1169" s="21" t="s">
        <v>50</v>
      </c>
      <c r="AR1169" s="21" t="s">
        <v>62</v>
      </c>
      <c r="AS1169" s="21" t="s">
        <v>62</v>
      </c>
      <c r="AT1169" s="21" t="s">
        <v>1733</v>
      </c>
      <c r="AU1169" s="23">
        <v>1.4401485700000001</v>
      </c>
      <c r="AV1169" s="23">
        <v>0.52621764999999998</v>
      </c>
      <c r="AW1169" s="23">
        <v>0.23768275</v>
      </c>
      <c r="AX1169" s="23">
        <v>0.62400233999999999</v>
      </c>
      <c r="AY1169" s="31">
        <v>1168</v>
      </c>
      <c r="AZ1169">
        <f t="shared" si="36"/>
        <v>0.53071627739726024</v>
      </c>
      <c r="BA1169">
        <f t="shared" si="37"/>
        <v>0.27513759208532967</v>
      </c>
    </row>
    <row r="1170" spans="1:53">
      <c r="A1170" s="20" t="s">
        <v>50</v>
      </c>
      <c r="B1170" s="21" t="s">
        <v>18483</v>
      </c>
      <c r="C1170" s="22" t="s">
        <v>18484</v>
      </c>
      <c r="D1170" s="21">
        <v>4</v>
      </c>
      <c r="E1170" s="22">
        <v>1</v>
      </c>
      <c r="F1170" s="22">
        <v>6</v>
      </c>
      <c r="G1170" s="21">
        <v>1</v>
      </c>
      <c r="H1170" s="21">
        <v>472</v>
      </c>
      <c r="I1170" s="21">
        <v>52.4</v>
      </c>
      <c r="J1170" s="21">
        <v>6.37</v>
      </c>
      <c r="K1170" s="21">
        <v>17.38</v>
      </c>
      <c r="L1170" s="21" t="s">
        <v>97</v>
      </c>
      <c r="M1170" s="21" t="s">
        <v>726</v>
      </c>
      <c r="N1170" s="21" t="s">
        <v>108</v>
      </c>
      <c r="O1170" s="21" t="s">
        <v>18485</v>
      </c>
      <c r="P1170" s="21">
        <v>8991</v>
      </c>
      <c r="Q1170" s="21" t="s">
        <v>18487</v>
      </c>
      <c r="R1170" s="22" t="s">
        <v>18488</v>
      </c>
      <c r="S1170" s="21" t="s">
        <v>18489</v>
      </c>
      <c r="T1170" s="21"/>
      <c r="U1170" s="21" t="s">
        <v>18490</v>
      </c>
      <c r="V1170" s="22">
        <v>100.6</v>
      </c>
      <c r="W1170" s="22">
        <v>80.5</v>
      </c>
      <c r="X1170" s="22">
        <v>68.8</v>
      </c>
      <c r="Y1170" s="22">
        <v>115.2</v>
      </c>
      <c r="Z1170" s="22">
        <v>155.9</v>
      </c>
      <c r="AA1170" s="22">
        <v>79</v>
      </c>
      <c r="AB1170" s="24">
        <v>343800</v>
      </c>
      <c r="AC1170" s="24">
        <v>262100</v>
      </c>
      <c r="AD1170" s="24">
        <v>259000</v>
      </c>
      <c r="AE1170" s="24">
        <v>374200</v>
      </c>
      <c r="AF1170" s="24">
        <v>613000</v>
      </c>
      <c r="AG1170" s="24">
        <v>255200</v>
      </c>
      <c r="AH1170" s="25">
        <v>395600</v>
      </c>
      <c r="AI1170" s="25">
        <v>316400</v>
      </c>
      <c r="AJ1170" s="25">
        <v>270400</v>
      </c>
      <c r="AK1170" s="25">
        <v>453000</v>
      </c>
      <c r="AL1170" s="25">
        <v>613000</v>
      </c>
      <c r="AM1170" s="25">
        <v>310400</v>
      </c>
      <c r="AN1170" s="21" t="s">
        <v>50</v>
      </c>
      <c r="AO1170" s="21" t="s">
        <v>50</v>
      </c>
      <c r="AP1170" s="21" t="s">
        <v>50</v>
      </c>
      <c r="AQ1170" s="21" t="s">
        <v>50</v>
      </c>
      <c r="AR1170" s="21" t="s">
        <v>50</v>
      </c>
      <c r="AS1170" s="21" t="s">
        <v>62</v>
      </c>
      <c r="AT1170" s="21" t="s">
        <v>13755</v>
      </c>
      <c r="AU1170" s="23">
        <v>0.71370787999999996</v>
      </c>
      <c r="AV1170" s="23">
        <v>-0.48659439999999998</v>
      </c>
      <c r="AW1170" s="23">
        <v>0.23786921</v>
      </c>
      <c r="AX1170" s="23">
        <v>0.62366177</v>
      </c>
      <c r="AY1170" s="31">
        <v>1169</v>
      </c>
      <c r="AZ1170">
        <f t="shared" si="36"/>
        <v>0.53067827175363558</v>
      </c>
      <c r="BA1170">
        <f t="shared" si="37"/>
        <v>0.27516869388687487</v>
      </c>
    </row>
    <row r="1171" spans="1:53">
      <c r="A1171" s="20" t="s">
        <v>50</v>
      </c>
      <c r="B1171" s="21" t="s">
        <v>21237</v>
      </c>
      <c r="C1171" s="22" t="s">
        <v>21238</v>
      </c>
      <c r="D1171" s="21">
        <v>1</v>
      </c>
      <c r="E1171" s="22">
        <v>1</v>
      </c>
      <c r="F1171" s="22">
        <v>4</v>
      </c>
      <c r="G1171" s="21">
        <v>1</v>
      </c>
      <c r="H1171" s="21">
        <v>1249</v>
      </c>
      <c r="I1171" s="21">
        <v>140.80000000000001</v>
      </c>
      <c r="J1171" s="21">
        <v>6.92</v>
      </c>
      <c r="K1171" s="21">
        <v>7</v>
      </c>
      <c r="L1171" s="21" t="s">
        <v>3840</v>
      </c>
      <c r="M1171" s="21" t="s">
        <v>1014</v>
      </c>
      <c r="N1171" s="21" t="s">
        <v>69</v>
      </c>
      <c r="O1171" s="21" t="s">
        <v>19717</v>
      </c>
      <c r="P1171" s="21">
        <v>83990</v>
      </c>
      <c r="Q1171" s="21" t="s">
        <v>21240</v>
      </c>
      <c r="R1171" s="22" t="s">
        <v>21241</v>
      </c>
      <c r="S1171" s="21" t="s">
        <v>21242</v>
      </c>
      <c r="T1171" s="21" t="s">
        <v>21243</v>
      </c>
      <c r="U1171" s="21" t="s">
        <v>832</v>
      </c>
      <c r="V1171" s="22">
        <v>111.8</v>
      </c>
      <c r="W1171" s="22">
        <v>52.4</v>
      </c>
      <c r="X1171" s="22">
        <v>28.5</v>
      </c>
      <c r="Y1171" s="22">
        <v>140</v>
      </c>
      <c r="Z1171" s="22">
        <v>212.1</v>
      </c>
      <c r="AA1171" s="22">
        <v>55.2</v>
      </c>
      <c r="AB1171" s="24">
        <v>73530</v>
      </c>
      <c r="AC1171" s="24"/>
      <c r="AD1171" s="24"/>
      <c r="AE1171" s="24">
        <v>87480</v>
      </c>
      <c r="AF1171" s="24">
        <v>160500</v>
      </c>
      <c r="AG1171" s="24"/>
      <c r="AH1171" s="25">
        <v>84600</v>
      </c>
      <c r="AI1171" s="25">
        <v>39670</v>
      </c>
      <c r="AJ1171" s="25">
        <v>21530</v>
      </c>
      <c r="AK1171" s="25">
        <v>105900</v>
      </c>
      <c r="AL1171" s="25">
        <v>160500</v>
      </c>
      <c r="AM1171" s="25">
        <v>41790</v>
      </c>
      <c r="AN1171" s="21" t="s">
        <v>50</v>
      </c>
      <c r="AO1171" s="21" t="s">
        <v>63</v>
      </c>
      <c r="AP1171" s="21" t="s">
        <v>50</v>
      </c>
      <c r="AQ1171" s="21" t="s">
        <v>50</v>
      </c>
      <c r="AR1171" s="21" t="s">
        <v>50</v>
      </c>
      <c r="AS1171" s="21" t="s">
        <v>63</v>
      </c>
      <c r="AT1171" s="21" t="s">
        <v>21244</v>
      </c>
      <c r="AU1171" s="23">
        <v>0.47306281</v>
      </c>
      <c r="AV1171" s="23">
        <v>-1.0798964</v>
      </c>
      <c r="AW1171" s="23">
        <v>0.23835197</v>
      </c>
      <c r="AX1171" s="23">
        <v>0.62278124999999995</v>
      </c>
      <c r="AY1171" s="32">
        <v>1170</v>
      </c>
      <c r="AZ1171">
        <f t="shared" si="36"/>
        <v>0.5313008015042735</v>
      </c>
      <c r="BA1171">
        <f t="shared" si="37"/>
        <v>0.27465952892628642</v>
      </c>
    </row>
    <row r="1172" spans="1:53">
      <c r="A1172" s="20" t="s">
        <v>50</v>
      </c>
      <c r="B1172" s="21" t="s">
        <v>17424</v>
      </c>
      <c r="C1172" s="22" t="s">
        <v>17425</v>
      </c>
      <c r="D1172" s="21">
        <v>7</v>
      </c>
      <c r="E1172" s="22">
        <v>2</v>
      </c>
      <c r="F1172" s="22">
        <v>8</v>
      </c>
      <c r="G1172" s="21">
        <v>2</v>
      </c>
      <c r="H1172" s="21">
        <v>333</v>
      </c>
      <c r="I1172" s="21">
        <v>38.4</v>
      </c>
      <c r="J1172" s="21">
        <v>5.8</v>
      </c>
      <c r="K1172" s="21">
        <v>26.8</v>
      </c>
      <c r="L1172" s="21" t="s">
        <v>17426</v>
      </c>
      <c r="M1172" s="21" t="s">
        <v>1024</v>
      </c>
      <c r="N1172" s="21" t="s">
        <v>69</v>
      </c>
      <c r="O1172" s="21" t="s">
        <v>17427</v>
      </c>
      <c r="P1172" s="21">
        <v>8894</v>
      </c>
      <c r="Q1172" s="21" t="s">
        <v>17429</v>
      </c>
      <c r="R1172" s="22" t="s">
        <v>17430</v>
      </c>
      <c r="S1172" s="21" t="s">
        <v>17431</v>
      </c>
      <c r="T1172" s="21" t="s">
        <v>17432</v>
      </c>
      <c r="U1172" s="21" t="s">
        <v>17433</v>
      </c>
      <c r="V1172" s="22">
        <v>78.400000000000006</v>
      </c>
      <c r="W1172" s="22">
        <v>84.9</v>
      </c>
      <c r="X1172" s="22">
        <v>110.3</v>
      </c>
      <c r="Y1172" s="22">
        <v>119</v>
      </c>
      <c r="Z1172" s="22">
        <v>92.7</v>
      </c>
      <c r="AA1172" s="22">
        <v>114.7</v>
      </c>
      <c r="AB1172" s="24">
        <v>1040000</v>
      </c>
      <c r="AC1172" s="24">
        <v>1074000</v>
      </c>
      <c r="AD1172" s="24">
        <v>1570000</v>
      </c>
      <c r="AE1172" s="24">
        <v>1501000</v>
      </c>
      <c r="AF1172" s="24">
        <v>1416000</v>
      </c>
      <c r="AG1172" s="24">
        <v>1440000</v>
      </c>
      <c r="AH1172" s="25">
        <v>1197000</v>
      </c>
      <c r="AI1172" s="25">
        <v>1297000</v>
      </c>
      <c r="AJ1172" s="25">
        <v>1685000</v>
      </c>
      <c r="AK1172" s="25">
        <v>1817000</v>
      </c>
      <c r="AL1172" s="25">
        <v>1416000</v>
      </c>
      <c r="AM1172" s="25">
        <v>1751000</v>
      </c>
      <c r="AN1172" s="21" t="s">
        <v>50</v>
      </c>
      <c r="AO1172" s="21" t="s">
        <v>50</v>
      </c>
      <c r="AP1172" s="21" t="s">
        <v>50</v>
      </c>
      <c r="AQ1172" s="21" t="s">
        <v>50</v>
      </c>
      <c r="AR1172" s="21" t="s">
        <v>50</v>
      </c>
      <c r="AS1172" s="21" t="s">
        <v>50</v>
      </c>
      <c r="AT1172" s="21" t="s">
        <v>17434</v>
      </c>
      <c r="AU1172" s="23">
        <v>0.83848803000000005</v>
      </c>
      <c r="AV1172" s="23">
        <v>-0.25413790000000003</v>
      </c>
      <c r="AW1172" s="23">
        <v>0.23854761999999999</v>
      </c>
      <c r="AX1172" s="23">
        <v>0.62242491</v>
      </c>
      <c r="AY1172" s="31">
        <v>1171</v>
      </c>
      <c r="AZ1172">
        <f t="shared" si="36"/>
        <v>0.53128282917164815</v>
      </c>
      <c r="BA1172">
        <f t="shared" si="37"/>
        <v>0.27467422007089198</v>
      </c>
    </row>
    <row r="1173" spans="1:53">
      <c r="A1173" s="20" t="s">
        <v>1240</v>
      </c>
      <c r="B1173" s="21" t="s">
        <v>6845</v>
      </c>
      <c r="C1173" s="22" t="s">
        <v>6846</v>
      </c>
      <c r="D1173" s="21">
        <v>11</v>
      </c>
      <c r="E1173" s="22">
        <v>1</v>
      </c>
      <c r="F1173" s="22">
        <v>1</v>
      </c>
      <c r="G1173" s="21">
        <v>1</v>
      </c>
      <c r="H1173" s="21">
        <v>121</v>
      </c>
      <c r="I1173" s="21">
        <v>13.9</v>
      </c>
      <c r="J1173" s="21">
        <v>5.22</v>
      </c>
      <c r="K1173" s="21">
        <v>2.68</v>
      </c>
      <c r="L1173" s="21"/>
      <c r="M1173" s="21"/>
      <c r="N1173" s="21"/>
      <c r="O1173" s="21" t="s">
        <v>6847</v>
      </c>
      <c r="P1173" s="21">
        <v>81563</v>
      </c>
      <c r="Q1173" s="21" t="s">
        <v>6849</v>
      </c>
      <c r="R1173" s="22" t="s">
        <v>6850</v>
      </c>
      <c r="S1173" s="21" t="s">
        <v>6851</v>
      </c>
      <c r="T1173" s="21"/>
      <c r="U1173" s="21"/>
      <c r="V1173" s="22">
        <v>127.1</v>
      </c>
      <c r="W1173" s="22">
        <v>108.1</v>
      </c>
      <c r="X1173" s="22">
        <v>103.4</v>
      </c>
      <c r="Y1173" s="22">
        <v>108.7</v>
      </c>
      <c r="Z1173" s="22">
        <v>99.4</v>
      </c>
      <c r="AA1173" s="22">
        <v>53.4</v>
      </c>
      <c r="AB1173" s="24">
        <v>69990</v>
      </c>
      <c r="AC1173" s="24">
        <v>56770</v>
      </c>
      <c r="AD1173" s="24">
        <v>62760</v>
      </c>
      <c r="AE1173" s="24">
        <v>56920</v>
      </c>
      <c r="AF1173" s="24">
        <v>62970</v>
      </c>
      <c r="AG1173" s="24"/>
      <c r="AH1173" s="25">
        <v>80530</v>
      </c>
      <c r="AI1173" s="25">
        <v>68530</v>
      </c>
      <c r="AJ1173" s="25">
        <v>65520</v>
      </c>
      <c r="AK1173" s="25">
        <v>68910</v>
      </c>
      <c r="AL1173" s="25">
        <v>62970</v>
      </c>
      <c r="AM1173" s="25">
        <v>33820</v>
      </c>
      <c r="AN1173" s="21" t="s">
        <v>62</v>
      </c>
      <c r="AO1173" s="21" t="s">
        <v>62</v>
      </c>
      <c r="AP1173" s="21" t="s">
        <v>50</v>
      </c>
      <c r="AQ1173" s="21" t="s">
        <v>62</v>
      </c>
      <c r="AR1173" s="21" t="s">
        <v>62</v>
      </c>
      <c r="AS1173" s="21" t="s">
        <v>63</v>
      </c>
      <c r="AT1173" s="21" t="s">
        <v>6852</v>
      </c>
      <c r="AU1173" s="23">
        <v>1.2949807799999999</v>
      </c>
      <c r="AV1173" s="23">
        <v>0.37293068000000001</v>
      </c>
      <c r="AW1173" s="23">
        <v>0.23859308000000001</v>
      </c>
      <c r="AX1173" s="23">
        <v>0.62234215999999998</v>
      </c>
      <c r="AY1173" s="31">
        <v>1172</v>
      </c>
      <c r="AZ1173">
        <f t="shared" si="36"/>
        <v>0.53093067631399327</v>
      </c>
      <c r="BA1173">
        <f t="shared" si="37"/>
        <v>0.27496218110260418</v>
      </c>
    </row>
    <row r="1174" spans="1:53">
      <c r="A1174" s="20" t="s">
        <v>50</v>
      </c>
      <c r="B1174" s="21" t="s">
        <v>13124</v>
      </c>
      <c r="C1174" s="22" t="s">
        <v>13125</v>
      </c>
      <c r="D1174" s="21">
        <v>35</v>
      </c>
      <c r="E1174" s="22">
        <v>14</v>
      </c>
      <c r="F1174" s="22">
        <v>129</v>
      </c>
      <c r="G1174" s="21">
        <v>2</v>
      </c>
      <c r="H1174" s="21">
        <v>408</v>
      </c>
      <c r="I1174" s="21">
        <v>44.9</v>
      </c>
      <c r="J1174" s="21">
        <v>8.65</v>
      </c>
      <c r="K1174" s="21">
        <v>376.39</v>
      </c>
      <c r="L1174" s="21" t="s">
        <v>373</v>
      </c>
      <c r="M1174" s="21" t="s">
        <v>127</v>
      </c>
      <c r="N1174" s="21" t="s">
        <v>547</v>
      </c>
      <c r="O1174" s="21" t="s">
        <v>8889</v>
      </c>
      <c r="P1174" s="21">
        <v>26135</v>
      </c>
      <c r="Q1174" s="21" t="s">
        <v>13127</v>
      </c>
      <c r="R1174" s="22" t="s">
        <v>5780</v>
      </c>
      <c r="S1174" s="21" t="s">
        <v>13128</v>
      </c>
      <c r="T1174" s="21"/>
      <c r="U1174" s="21" t="s">
        <v>13129</v>
      </c>
      <c r="V1174" s="22">
        <v>93.9</v>
      </c>
      <c r="W1174" s="22">
        <v>87.6</v>
      </c>
      <c r="X1174" s="22">
        <v>104.1</v>
      </c>
      <c r="Y1174" s="22">
        <v>96</v>
      </c>
      <c r="Z1174" s="22">
        <v>105.1</v>
      </c>
      <c r="AA1174" s="22">
        <v>113.3</v>
      </c>
      <c r="AB1174" s="24">
        <v>22010000</v>
      </c>
      <c r="AC1174" s="24">
        <v>19560000</v>
      </c>
      <c r="AD1174" s="24">
        <v>26880000</v>
      </c>
      <c r="AE1174" s="24">
        <v>21380000</v>
      </c>
      <c r="AF1174" s="24">
        <v>28330000</v>
      </c>
      <c r="AG1174" s="24">
        <v>25110000</v>
      </c>
      <c r="AH1174" s="25">
        <v>25330000</v>
      </c>
      <c r="AI1174" s="25">
        <v>23610000</v>
      </c>
      <c r="AJ1174" s="25">
        <v>28070000</v>
      </c>
      <c r="AK1174" s="25">
        <v>25880000</v>
      </c>
      <c r="AL1174" s="25">
        <v>28330000</v>
      </c>
      <c r="AM1174" s="25">
        <v>30540000</v>
      </c>
      <c r="AN1174" s="21" t="s">
        <v>50</v>
      </c>
      <c r="AO1174" s="21" t="s">
        <v>50</v>
      </c>
      <c r="AP1174" s="21" t="s">
        <v>50</v>
      </c>
      <c r="AQ1174" s="21" t="s">
        <v>50</v>
      </c>
      <c r="AR1174" s="21" t="s">
        <v>50</v>
      </c>
      <c r="AS1174" s="21" t="s">
        <v>50</v>
      </c>
      <c r="AT1174" s="21" t="s">
        <v>13130</v>
      </c>
      <c r="AU1174" s="23">
        <v>0.90863786999999996</v>
      </c>
      <c r="AV1174" s="23">
        <v>-0.1382227</v>
      </c>
      <c r="AW1174" s="23">
        <v>0.23912721000000001</v>
      </c>
      <c r="AX1174" s="23">
        <v>0.62137100000000001</v>
      </c>
      <c r="AY1174" s="32">
        <v>1173</v>
      </c>
      <c r="AZ1174">
        <f t="shared" si="36"/>
        <v>0.53166561268542201</v>
      </c>
      <c r="BA1174">
        <f t="shared" si="37"/>
        <v>0.27436142827698096</v>
      </c>
    </row>
    <row r="1175" spans="1:53">
      <c r="A1175" s="20" t="s">
        <v>50</v>
      </c>
      <c r="B1175" s="21" t="s">
        <v>8650</v>
      </c>
      <c r="C1175" s="22" t="s">
        <v>8651</v>
      </c>
      <c r="D1175" s="21">
        <v>7</v>
      </c>
      <c r="E1175" s="22">
        <v>9</v>
      </c>
      <c r="F1175" s="22">
        <v>71</v>
      </c>
      <c r="G1175" s="21">
        <v>9</v>
      </c>
      <c r="H1175" s="21">
        <v>1447</v>
      </c>
      <c r="I1175" s="21">
        <v>164.6</v>
      </c>
      <c r="J1175" s="21">
        <v>8.4700000000000006</v>
      </c>
      <c r="K1175" s="21">
        <v>197.1</v>
      </c>
      <c r="L1175" s="21" t="s">
        <v>53</v>
      </c>
      <c r="M1175" s="21" t="s">
        <v>127</v>
      </c>
      <c r="N1175" s="21" t="s">
        <v>87</v>
      </c>
      <c r="O1175" s="21" t="s">
        <v>3188</v>
      </c>
      <c r="P1175" s="21">
        <v>23047</v>
      </c>
      <c r="Q1175" s="21" t="s">
        <v>8653</v>
      </c>
      <c r="R1175" s="22" t="s">
        <v>8654</v>
      </c>
      <c r="S1175" s="21" t="s">
        <v>8655</v>
      </c>
      <c r="T1175" s="21" t="s">
        <v>3193</v>
      </c>
      <c r="U1175" s="21" t="s">
        <v>3194</v>
      </c>
      <c r="V1175" s="22">
        <v>109.3</v>
      </c>
      <c r="W1175" s="22">
        <v>104.5</v>
      </c>
      <c r="X1175" s="22">
        <v>102.6</v>
      </c>
      <c r="Y1175" s="22">
        <v>79.099999999999994</v>
      </c>
      <c r="Z1175" s="22">
        <v>101.6</v>
      </c>
      <c r="AA1175" s="22">
        <v>102.8</v>
      </c>
      <c r="AB1175" s="24">
        <v>149800000</v>
      </c>
      <c r="AC1175" s="24">
        <v>136500000</v>
      </c>
      <c r="AD1175" s="24">
        <v>155000000</v>
      </c>
      <c r="AE1175" s="24">
        <v>103000000</v>
      </c>
      <c r="AF1175" s="24">
        <v>160200000</v>
      </c>
      <c r="AG1175" s="24">
        <v>133200000</v>
      </c>
      <c r="AH1175" s="25">
        <v>172300000</v>
      </c>
      <c r="AI1175" s="25">
        <v>164800000</v>
      </c>
      <c r="AJ1175" s="25">
        <v>161800000</v>
      </c>
      <c r="AK1175" s="25">
        <v>124700000</v>
      </c>
      <c r="AL1175" s="25">
        <v>160200000</v>
      </c>
      <c r="AM1175" s="25">
        <v>162100000</v>
      </c>
      <c r="AN1175" s="21" t="s">
        <v>50</v>
      </c>
      <c r="AO1175" s="21" t="s">
        <v>50</v>
      </c>
      <c r="AP1175" s="21" t="s">
        <v>50</v>
      </c>
      <c r="AQ1175" s="21" t="s">
        <v>50</v>
      </c>
      <c r="AR1175" s="21" t="s">
        <v>50</v>
      </c>
      <c r="AS1175" s="21" t="s">
        <v>50</v>
      </c>
      <c r="AT1175" s="21" t="s">
        <v>8656</v>
      </c>
      <c r="AU1175" s="23">
        <v>1.1161357000000001</v>
      </c>
      <c r="AV1175" s="23">
        <v>0.15851245</v>
      </c>
      <c r="AW1175" s="23">
        <v>0.23967548</v>
      </c>
      <c r="AX1175" s="23">
        <v>0.62037640000000005</v>
      </c>
      <c r="AY1175" s="31">
        <v>1174</v>
      </c>
      <c r="AZ1175">
        <f t="shared" si="36"/>
        <v>0.53243070855195918</v>
      </c>
      <c r="BA1175">
        <f t="shared" si="37"/>
        <v>0.27373690404248802</v>
      </c>
    </row>
    <row r="1176" spans="1:53">
      <c r="A1176" s="20" t="s">
        <v>50</v>
      </c>
      <c r="B1176" s="21" t="s">
        <v>14579</v>
      </c>
      <c r="C1176" s="22" t="s">
        <v>14580</v>
      </c>
      <c r="D1176" s="21">
        <v>2</v>
      </c>
      <c r="E1176" s="22">
        <v>2</v>
      </c>
      <c r="F1176" s="22">
        <v>14</v>
      </c>
      <c r="G1176" s="21">
        <v>2</v>
      </c>
      <c r="H1176" s="21">
        <v>1224</v>
      </c>
      <c r="I1176" s="21">
        <v>136.6</v>
      </c>
      <c r="J1176" s="21">
        <v>6.92</v>
      </c>
      <c r="K1176" s="21">
        <v>33.78</v>
      </c>
      <c r="L1176" s="21" t="s">
        <v>689</v>
      </c>
      <c r="M1176" s="21" t="s">
        <v>3780</v>
      </c>
      <c r="N1176" s="21"/>
      <c r="O1176" s="21"/>
      <c r="P1176" s="21">
        <v>55717</v>
      </c>
      <c r="Q1176" s="21" t="s">
        <v>14582</v>
      </c>
      <c r="R1176" s="22" t="s">
        <v>14583</v>
      </c>
      <c r="S1176" s="21" t="s">
        <v>14584</v>
      </c>
      <c r="T1176" s="21" t="s">
        <v>146</v>
      </c>
      <c r="U1176" s="21"/>
      <c r="V1176" s="22">
        <v>99.4</v>
      </c>
      <c r="W1176" s="22">
        <v>74</v>
      </c>
      <c r="X1176" s="22">
        <v>99.6</v>
      </c>
      <c r="Y1176" s="22">
        <v>120.1</v>
      </c>
      <c r="Z1176" s="22">
        <v>89.3</v>
      </c>
      <c r="AA1176" s="22">
        <v>117.6</v>
      </c>
      <c r="AB1176" s="24">
        <v>940000</v>
      </c>
      <c r="AC1176" s="24">
        <v>666800</v>
      </c>
      <c r="AD1176" s="24">
        <v>1037000</v>
      </c>
      <c r="AE1176" s="24">
        <v>1079000</v>
      </c>
      <c r="AF1176" s="24">
        <v>970800</v>
      </c>
      <c r="AG1176" s="24">
        <v>1052000</v>
      </c>
      <c r="AH1176" s="25">
        <v>1082000</v>
      </c>
      <c r="AI1176" s="25">
        <v>804900</v>
      </c>
      <c r="AJ1176" s="25">
        <v>1083000</v>
      </c>
      <c r="AK1176" s="25">
        <v>1307000</v>
      </c>
      <c r="AL1176" s="25">
        <v>970800</v>
      </c>
      <c r="AM1176" s="25">
        <v>1279000</v>
      </c>
      <c r="AN1176" s="21" t="s">
        <v>50</v>
      </c>
      <c r="AO1176" s="21" t="s">
        <v>50</v>
      </c>
      <c r="AP1176" s="21" t="s">
        <v>50</v>
      </c>
      <c r="AQ1176" s="21" t="s">
        <v>50</v>
      </c>
      <c r="AR1176" s="21" t="s">
        <v>50</v>
      </c>
      <c r="AS1176" s="21" t="s">
        <v>50</v>
      </c>
      <c r="AT1176" s="21" t="s">
        <v>14585</v>
      </c>
      <c r="AU1176" s="23">
        <v>0.83490017000000005</v>
      </c>
      <c r="AV1176" s="23">
        <v>-0.26032440000000001</v>
      </c>
      <c r="AW1176" s="23">
        <v>0.23993046000000001</v>
      </c>
      <c r="AX1176" s="23">
        <v>0.61991461999999997</v>
      </c>
      <c r="AY1176" s="31">
        <v>1175</v>
      </c>
      <c r="AZ1176">
        <f t="shared" si="36"/>
        <v>0.53254352313191489</v>
      </c>
      <c r="BA1176">
        <f t="shared" si="37"/>
        <v>0.27364489289653043</v>
      </c>
    </row>
    <row r="1177" spans="1:53">
      <c r="A1177" s="20" t="s">
        <v>50</v>
      </c>
      <c r="B1177" s="21" t="s">
        <v>20325</v>
      </c>
      <c r="C1177" s="22" t="s">
        <v>20326</v>
      </c>
      <c r="D1177" s="21">
        <v>2</v>
      </c>
      <c r="E1177" s="22">
        <v>1</v>
      </c>
      <c r="F1177" s="22">
        <v>8</v>
      </c>
      <c r="G1177" s="21">
        <v>1</v>
      </c>
      <c r="H1177" s="21">
        <v>569</v>
      </c>
      <c r="I1177" s="21">
        <v>64.7</v>
      </c>
      <c r="J1177" s="21">
        <v>4.75</v>
      </c>
      <c r="K1177" s="21">
        <v>22.31</v>
      </c>
      <c r="L1177" s="21"/>
      <c r="M1177" s="21"/>
      <c r="N1177" s="21"/>
      <c r="O1177" s="21" t="s">
        <v>19378</v>
      </c>
      <c r="P1177" s="21">
        <v>340526</v>
      </c>
      <c r="Q1177" s="21" t="s">
        <v>20328</v>
      </c>
      <c r="R1177" s="22" t="s">
        <v>20329</v>
      </c>
      <c r="S1177" s="21" t="s">
        <v>20330</v>
      </c>
      <c r="T1177" s="21"/>
      <c r="U1177" s="21"/>
      <c r="V1177" s="22">
        <v>124.6</v>
      </c>
      <c r="W1177" s="22">
        <v>61.9</v>
      </c>
      <c r="X1177" s="22">
        <v>66.5</v>
      </c>
      <c r="Y1177" s="22">
        <v>119</v>
      </c>
      <c r="Z1177" s="22">
        <v>96.1</v>
      </c>
      <c r="AA1177" s="22">
        <v>131.9</v>
      </c>
      <c r="AB1177" s="24">
        <v>969500</v>
      </c>
      <c r="AC1177" s="24">
        <v>458800</v>
      </c>
      <c r="AD1177" s="24">
        <v>569800</v>
      </c>
      <c r="AE1177" s="24">
        <v>879900</v>
      </c>
      <c r="AF1177" s="24">
        <v>860300</v>
      </c>
      <c r="AG1177" s="24">
        <v>971000</v>
      </c>
      <c r="AH1177" s="25">
        <v>1115000</v>
      </c>
      <c r="AI1177" s="25">
        <v>553900</v>
      </c>
      <c r="AJ1177" s="25">
        <v>594800</v>
      </c>
      <c r="AK1177" s="25">
        <v>1065000</v>
      </c>
      <c r="AL1177" s="25">
        <v>860300</v>
      </c>
      <c r="AM1177" s="25">
        <v>1181000</v>
      </c>
      <c r="AN1177" s="21" t="s">
        <v>50</v>
      </c>
      <c r="AO1177" s="21" t="s">
        <v>50</v>
      </c>
      <c r="AP1177" s="21" t="s">
        <v>50</v>
      </c>
      <c r="AQ1177" s="21" t="s">
        <v>50</v>
      </c>
      <c r="AR1177" s="21" t="s">
        <v>50</v>
      </c>
      <c r="AS1177" s="21" t="s">
        <v>50</v>
      </c>
      <c r="AT1177" s="21" t="s">
        <v>722</v>
      </c>
      <c r="AU1177" s="23">
        <v>0.72884373000000002</v>
      </c>
      <c r="AV1177" s="23">
        <v>-0.45631860000000002</v>
      </c>
      <c r="AW1177" s="23">
        <v>0.24003843999999999</v>
      </c>
      <c r="AX1177" s="23">
        <v>0.61971920999999996</v>
      </c>
      <c r="AY1177" s="32">
        <v>1176</v>
      </c>
      <c r="AZ1177">
        <f t="shared" si="36"/>
        <v>0.53233014585034011</v>
      </c>
      <c r="BA1177">
        <f t="shared" si="37"/>
        <v>0.27381893903907478</v>
      </c>
    </row>
    <row r="1178" spans="1:53">
      <c r="A1178" s="20" t="s">
        <v>50</v>
      </c>
      <c r="B1178" s="21" t="s">
        <v>2826</v>
      </c>
      <c r="C1178" s="22" t="s">
        <v>2827</v>
      </c>
      <c r="D1178" s="21">
        <v>2</v>
      </c>
      <c r="E1178" s="22">
        <v>1</v>
      </c>
      <c r="F1178" s="22">
        <v>4</v>
      </c>
      <c r="G1178" s="21">
        <v>1</v>
      </c>
      <c r="H1178" s="21">
        <v>621</v>
      </c>
      <c r="I1178" s="21">
        <v>68.7</v>
      </c>
      <c r="J1178" s="21">
        <v>7.96</v>
      </c>
      <c r="K1178" s="21">
        <v>11.9</v>
      </c>
      <c r="L1178" s="21" t="s">
        <v>1704</v>
      </c>
      <c r="M1178" s="21" t="s">
        <v>2828</v>
      </c>
      <c r="N1178" s="21" t="s">
        <v>108</v>
      </c>
      <c r="O1178" s="21" t="s">
        <v>2829</v>
      </c>
      <c r="P1178" s="21">
        <v>28976</v>
      </c>
      <c r="Q1178" s="21" t="s">
        <v>2831</v>
      </c>
      <c r="R1178" s="22" t="s">
        <v>2832</v>
      </c>
      <c r="S1178" s="21" t="s">
        <v>2833</v>
      </c>
      <c r="T1178" s="21" t="s">
        <v>2834</v>
      </c>
      <c r="U1178" s="21" t="s">
        <v>2835</v>
      </c>
      <c r="V1178" s="22">
        <v>82.1</v>
      </c>
      <c r="W1178" s="22">
        <v>116.7</v>
      </c>
      <c r="X1178" s="22">
        <v>135.69999999999999</v>
      </c>
      <c r="Y1178" s="22">
        <v>80.8</v>
      </c>
      <c r="Z1178" s="22">
        <v>85.5</v>
      </c>
      <c r="AA1178" s="22">
        <v>99.3</v>
      </c>
      <c r="AB1178" s="24">
        <v>96220</v>
      </c>
      <c r="AC1178" s="24">
        <v>130400</v>
      </c>
      <c r="AD1178" s="24">
        <v>175300</v>
      </c>
      <c r="AE1178" s="24">
        <v>90030</v>
      </c>
      <c r="AF1178" s="24">
        <v>115300</v>
      </c>
      <c r="AG1178" s="24">
        <v>110100</v>
      </c>
      <c r="AH1178" s="25">
        <v>110700</v>
      </c>
      <c r="AI1178" s="25">
        <v>157400</v>
      </c>
      <c r="AJ1178" s="25">
        <v>183000</v>
      </c>
      <c r="AK1178" s="25">
        <v>109000</v>
      </c>
      <c r="AL1178" s="25">
        <v>115300</v>
      </c>
      <c r="AM1178" s="25">
        <v>134000</v>
      </c>
      <c r="AN1178" s="21" t="s">
        <v>50</v>
      </c>
      <c r="AO1178" s="21" t="s">
        <v>50</v>
      </c>
      <c r="AP1178" s="21" t="s">
        <v>50</v>
      </c>
      <c r="AQ1178" s="21" t="s">
        <v>62</v>
      </c>
      <c r="AR1178" s="21" t="s">
        <v>62</v>
      </c>
      <c r="AS1178" s="21" t="s">
        <v>50</v>
      </c>
      <c r="AT1178" s="21" t="s">
        <v>2836</v>
      </c>
      <c r="AU1178" s="23">
        <v>1.25929267</v>
      </c>
      <c r="AV1178" s="23">
        <v>0.33261361</v>
      </c>
      <c r="AW1178" s="23">
        <v>0.24004121</v>
      </c>
      <c r="AX1178" s="23">
        <v>0.61971419000000005</v>
      </c>
      <c r="AY1178" s="31">
        <v>1177</v>
      </c>
      <c r="AZ1178">
        <f t="shared" si="36"/>
        <v>0.53188400652506374</v>
      </c>
      <c r="BA1178">
        <f t="shared" si="37"/>
        <v>0.27418306849186513</v>
      </c>
    </row>
    <row r="1179" spans="1:53">
      <c r="A1179" s="20" t="s">
        <v>50</v>
      </c>
      <c r="B1179" s="21" t="s">
        <v>752</v>
      </c>
      <c r="C1179" s="22" t="s">
        <v>753</v>
      </c>
      <c r="D1179" s="21">
        <v>4</v>
      </c>
      <c r="E1179" s="22">
        <v>4</v>
      </c>
      <c r="F1179" s="22">
        <v>18</v>
      </c>
      <c r="G1179" s="21">
        <v>4</v>
      </c>
      <c r="H1179" s="21">
        <v>1158</v>
      </c>
      <c r="I1179" s="21">
        <v>126.9</v>
      </c>
      <c r="J1179" s="21">
        <v>8.18</v>
      </c>
      <c r="K1179" s="21">
        <v>68.52</v>
      </c>
      <c r="L1179" s="21" t="s">
        <v>754</v>
      </c>
      <c r="M1179" s="21" t="s">
        <v>127</v>
      </c>
      <c r="N1179" s="21" t="s">
        <v>128</v>
      </c>
      <c r="O1179" s="21" t="s">
        <v>755</v>
      </c>
      <c r="P1179" s="21">
        <v>8204</v>
      </c>
      <c r="Q1179" s="21" t="s">
        <v>757</v>
      </c>
      <c r="R1179" s="22" t="s">
        <v>758</v>
      </c>
      <c r="S1179" s="21" t="s">
        <v>759</v>
      </c>
      <c r="T1179" s="21" t="s">
        <v>760</v>
      </c>
      <c r="U1179" s="21" t="s">
        <v>761</v>
      </c>
      <c r="V1179" s="22">
        <v>112.8</v>
      </c>
      <c r="W1179" s="22">
        <v>195.4</v>
      </c>
      <c r="X1179" s="22">
        <v>85.5</v>
      </c>
      <c r="Y1179" s="22">
        <v>50.2</v>
      </c>
      <c r="Z1179" s="22">
        <v>129.4</v>
      </c>
      <c r="AA1179" s="22">
        <v>26.7</v>
      </c>
      <c r="AB1179" s="24">
        <v>242700</v>
      </c>
      <c r="AC1179" s="24">
        <v>454900</v>
      </c>
      <c r="AD1179" s="24">
        <v>220400</v>
      </c>
      <c r="AE1179" s="24">
        <v>76290</v>
      </c>
      <c r="AF1179" s="24">
        <v>346600</v>
      </c>
      <c r="AG1179" s="24">
        <v>13510</v>
      </c>
      <c r="AH1179" s="25">
        <v>317200</v>
      </c>
      <c r="AI1179" s="25">
        <v>549200</v>
      </c>
      <c r="AJ1179" s="25">
        <v>240300</v>
      </c>
      <c r="AK1179" s="25">
        <v>141100</v>
      </c>
      <c r="AL1179" s="25">
        <v>363700</v>
      </c>
      <c r="AM1179" s="25">
        <v>74950</v>
      </c>
      <c r="AN1179" s="21" t="s">
        <v>50</v>
      </c>
      <c r="AO1179" s="21" t="s">
        <v>50</v>
      </c>
      <c r="AP1179" s="21" t="s">
        <v>50</v>
      </c>
      <c r="AQ1179" s="21" t="s">
        <v>50</v>
      </c>
      <c r="AR1179" s="21" t="s">
        <v>50</v>
      </c>
      <c r="AS1179" s="21" t="s">
        <v>62</v>
      </c>
      <c r="AT1179" s="21" t="s">
        <v>762</v>
      </c>
      <c r="AU1179" s="26">
        <v>1.90874576</v>
      </c>
      <c r="AV1179" s="23">
        <v>0.93262495000000001</v>
      </c>
      <c r="AW1179" s="23">
        <v>0.24032110000000001</v>
      </c>
      <c r="AX1179" s="23">
        <v>0.61920810000000004</v>
      </c>
      <c r="AY1179" s="31">
        <v>1178</v>
      </c>
      <c r="AZ1179">
        <f t="shared" si="36"/>
        <v>0.53205214668930401</v>
      </c>
      <c r="BA1179">
        <f t="shared" si="37"/>
        <v>0.27404580020578773</v>
      </c>
    </row>
    <row r="1180" spans="1:53">
      <c r="A1180" s="20" t="s">
        <v>50</v>
      </c>
      <c r="B1180" s="21" t="s">
        <v>124</v>
      </c>
      <c r="C1180" s="22" t="s">
        <v>125</v>
      </c>
      <c r="D1180" s="21">
        <v>6</v>
      </c>
      <c r="E1180" s="22">
        <v>1</v>
      </c>
      <c r="F1180" s="22">
        <v>3</v>
      </c>
      <c r="G1180" s="21">
        <v>1</v>
      </c>
      <c r="H1180" s="21">
        <v>350</v>
      </c>
      <c r="I1180" s="21">
        <v>38.4</v>
      </c>
      <c r="J1180" s="21">
        <v>5.12</v>
      </c>
      <c r="K1180" s="21">
        <v>12.09</v>
      </c>
      <c r="L1180" s="21" t="s">
        <v>126</v>
      </c>
      <c r="M1180" s="21" t="s">
        <v>127</v>
      </c>
      <c r="N1180" s="21" t="s">
        <v>128</v>
      </c>
      <c r="O1180" s="21" t="s">
        <v>129</v>
      </c>
      <c r="P1180" s="21">
        <v>11171</v>
      </c>
      <c r="Q1180" s="21" t="s">
        <v>131</v>
      </c>
      <c r="R1180" s="22" t="s">
        <v>132</v>
      </c>
      <c r="S1180" s="21" t="s">
        <v>133</v>
      </c>
      <c r="T1180" s="21" t="s">
        <v>134</v>
      </c>
      <c r="U1180" s="21" t="s">
        <v>135</v>
      </c>
      <c r="V1180" s="22">
        <v>76.900000000000006</v>
      </c>
      <c r="W1180" s="22">
        <v>206.5</v>
      </c>
      <c r="X1180" s="22">
        <v>140.30000000000001</v>
      </c>
      <c r="Y1180" s="22">
        <v>9</v>
      </c>
      <c r="Z1180" s="22">
        <v>152.19999999999999</v>
      </c>
      <c r="AA1180" s="22">
        <v>15.1</v>
      </c>
      <c r="AB1180" s="24">
        <v>78220</v>
      </c>
      <c r="AC1180" s="24">
        <v>200200</v>
      </c>
      <c r="AD1180" s="24">
        <v>157200</v>
      </c>
      <c r="AE1180" s="24"/>
      <c r="AF1180" s="24">
        <v>178000</v>
      </c>
      <c r="AG1180" s="24"/>
      <c r="AH1180" s="25">
        <v>90000</v>
      </c>
      <c r="AI1180" s="25">
        <v>241700</v>
      </c>
      <c r="AJ1180" s="25">
        <v>164200</v>
      </c>
      <c r="AK1180" s="25">
        <v>10540</v>
      </c>
      <c r="AL1180" s="25">
        <v>178000</v>
      </c>
      <c r="AM1180" s="25">
        <v>17670</v>
      </c>
      <c r="AN1180" s="21" t="s">
        <v>50</v>
      </c>
      <c r="AO1180" s="21" t="s">
        <v>50</v>
      </c>
      <c r="AP1180" s="21" t="s">
        <v>62</v>
      </c>
      <c r="AQ1180" s="21" t="s">
        <v>63</v>
      </c>
      <c r="AR1180" s="21" t="s">
        <v>50</v>
      </c>
      <c r="AS1180" s="21" t="s">
        <v>63</v>
      </c>
      <c r="AT1180" s="21" t="s">
        <v>136</v>
      </c>
      <c r="AU1180" s="26">
        <v>2.4039941100000002</v>
      </c>
      <c r="AV1180" s="23">
        <v>1.2654333600000001</v>
      </c>
      <c r="AW1180" s="23">
        <v>0.24033270000000001</v>
      </c>
      <c r="AX1180" s="23">
        <v>0.61918713000000003</v>
      </c>
      <c r="AY1180" s="32">
        <v>1179</v>
      </c>
      <c r="AZ1180">
        <f t="shared" si="36"/>
        <v>0.5316265323155217</v>
      </c>
      <c r="BA1180">
        <f t="shared" si="37"/>
        <v>0.27439335250229546</v>
      </c>
    </row>
    <row r="1181" spans="1:53">
      <c r="A1181" s="20" t="s">
        <v>50</v>
      </c>
      <c r="B1181" s="21" t="s">
        <v>13013</v>
      </c>
      <c r="C1181" s="22" t="s">
        <v>13014</v>
      </c>
      <c r="D1181" s="21">
        <v>7</v>
      </c>
      <c r="E1181" s="22">
        <v>6</v>
      </c>
      <c r="F1181" s="22">
        <v>61</v>
      </c>
      <c r="G1181" s="21">
        <v>6</v>
      </c>
      <c r="H1181" s="21">
        <v>911</v>
      </c>
      <c r="I1181" s="21">
        <v>101.5</v>
      </c>
      <c r="J1181" s="21">
        <v>8.69</v>
      </c>
      <c r="K1181" s="21">
        <v>188.65</v>
      </c>
      <c r="L1181" s="21" t="s">
        <v>13015</v>
      </c>
      <c r="M1181" s="21" t="s">
        <v>2085</v>
      </c>
      <c r="N1181" s="21" t="s">
        <v>714</v>
      </c>
      <c r="O1181" s="21" t="s">
        <v>13016</v>
      </c>
      <c r="P1181" s="21">
        <v>285590</v>
      </c>
      <c r="Q1181" s="21" t="s">
        <v>13018</v>
      </c>
      <c r="R1181" s="22" t="s">
        <v>13019</v>
      </c>
      <c r="S1181" s="21" t="s">
        <v>13020</v>
      </c>
      <c r="T1181" s="21"/>
      <c r="U1181" s="21"/>
      <c r="V1181" s="22">
        <v>94.8</v>
      </c>
      <c r="W1181" s="22">
        <v>93</v>
      </c>
      <c r="X1181" s="22">
        <v>95.6</v>
      </c>
      <c r="Y1181" s="22">
        <v>91.7</v>
      </c>
      <c r="Z1181" s="22">
        <v>119.4</v>
      </c>
      <c r="AA1181" s="22">
        <v>105.5</v>
      </c>
      <c r="AB1181" s="24">
        <v>7546000</v>
      </c>
      <c r="AC1181" s="24">
        <v>7060000</v>
      </c>
      <c r="AD1181" s="24">
        <v>8388000</v>
      </c>
      <c r="AE1181" s="24">
        <v>6937000</v>
      </c>
      <c r="AF1181" s="24">
        <v>10940000</v>
      </c>
      <c r="AG1181" s="24">
        <v>7947000</v>
      </c>
      <c r="AH1181" s="25">
        <v>8682000</v>
      </c>
      <c r="AI1181" s="25">
        <v>8522000</v>
      </c>
      <c r="AJ1181" s="25">
        <v>8758000</v>
      </c>
      <c r="AK1181" s="25">
        <v>8400000</v>
      </c>
      <c r="AL1181" s="25">
        <v>10940000</v>
      </c>
      <c r="AM1181" s="25">
        <v>9666000</v>
      </c>
      <c r="AN1181" s="21" t="s">
        <v>50</v>
      </c>
      <c r="AO1181" s="21" t="s">
        <v>50</v>
      </c>
      <c r="AP1181" s="21" t="s">
        <v>50</v>
      </c>
      <c r="AQ1181" s="21" t="s">
        <v>50</v>
      </c>
      <c r="AR1181" s="21" t="s">
        <v>50</v>
      </c>
      <c r="AS1181" s="21" t="s">
        <v>50</v>
      </c>
      <c r="AT1181" s="21" t="s">
        <v>13021</v>
      </c>
      <c r="AU1181" s="23">
        <v>0.89511867000000001</v>
      </c>
      <c r="AV1181" s="23">
        <v>-0.15984909999999999</v>
      </c>
      <c r="AW1181" s="23">
        <v>0.2404452</v>
      </c>
      <c r="AX1181" s="23">
        <v>0.61898388000000004</v>
      </c>
      <c r="AY1181" s="31">
        <v>1180</v>
      </c>
      <c r="AZ1181">
        <f t="shared" si="36"/>
        <v>0.5314246454237288</v>
      </c>
      <c r="BA1181">
        <f t="shared" si="37"/>
        <v>0.27455830855702618</v>
      </c>
    </row>
    <row r="1182" spans="1:53">
      <c r="A1182" s="20" t="s">
        <v>50</v>
      </c>
      <c r="B1182" s="21" t="s">
        <v>13320</v>
      </c>
      <c r="C1182" s="22" t="s">
        <v>13321</v>
      </c>
      <c r="D1182" s="21">
        <v>2</v>
      </c>
      <c r="E1182" s="22">
        <v>3</v>
      </c>
      <c r="F1182" s="22">
        <v>21</v>
      </c>
      <c r="G1182" s="21">
        <v>3</v>
      </c>
      <c r="H1182" s="21">
        <v>1826</v>
      </c>
      <c r="I1182" s="21">
        <v>202.7</v>
      </c>
      <c r="J1182" s="21">
        <v>5.88</v>
      </c>
      <c r="K1182" s="21">
        <v>63.39</v>
      </c>
      <c r="L1182" s="21" t="s">
        <v>2204</v>
      </c>
      <c r="M1182" s="21" t="s">
        <v>2085</v>
      </c>
      <c r="N1182" s="21" t="s">
        <v>177</v>
      </c>
      <c r="O1182" s="21" t="s">
        <v>13322</v>
      </c>
      <c r="P1182" s="21">
        <v>23303</v>
      </c>
      <c r="Q1182" s="21" t="s">
        <v>13324</v>
      </c>
      <c r="R1182" s="22" t="s">
        <v>13325</v>
      </c>
      <c r="S1182" s="21" t="s">
        <v>13326</v>
      </c>
      <c r="T1182" s="21" t="s">
        <v>7100</v>
      </c>
      <c r="U1182" s="21"/>
      <c r="V1182" s="22">
        <v>81</v>
      </c>
      <c r="W1182" s="22">
        <v>104.5</v>
      </c>
      <c r="X1182" s="22">
        <v>95.3</v>
      </c>
      <c r="Y1182" s="22">
        <v>107.7</v>
      </c>
      <c r="Z1182" s="22">
        <v>116.5</v>
      </c>
      <c r="AA1182" s="22">
        <v>94.9</v>
      </c>
      <c r="AB1182" s="24">
        <v>977300</v>
      </c>
      <c r="AC1182" s="24">
        <v>1202000</v>
      </c>
      <c r="AD1182" s="24">
        <v>1268000</v>
      </c>
      <c r="AE1182" s="24">
        <v>1236000</v>
      </c>
      <c r="AF1182" s="24">
        <v>1617000</v>
      </c>
      <c r="AG1182" s="24">
        <v>1084000</v>
      </c>
      <c r="AH1182" s="25">
        <v>1125000</v>
      </c>
      <c r="AI1182" s="25">
        <v>1452000</v>
      </c>
      <c r="AJ1182" s="25">
        <v>1324000</v>
      </c>
      <c r="AK1182" s="25">
        <v>1496000</v>
      </c>
      <c r="AL1182" s="25">
        <v>1617000</v>
      </c>
      <c r="AM1182" s="25">
        <v>1318000</v>
      </c>
      <c r="AN1182" s="21" t="s">
        <v>50</v>
      </c>
      <c r="AO1182" s="21" t="s">
        <v>50</v>
      </c>
      <c r="AP1182" s="21" t="s">
        <v>50</v>
      </c>
      <c r="AQ1182" s="21" t="s">
        <v>50</v>
      </c>
      <c r="AR1182" s="21" t="s">
        <v>50</v>
      </c>
      <c r="AS1182" s="21" t="s">
        <v>50</v>
      </c>
      <c r="AT1182" s="21" t="s">
        <v>13327</v>
      </c>
      <c r="AU1182" s="23">
        <v>0.87994782000000005</v>
      </c>
      <c r="AV1182" s="23">
        <v>-0.18451010000000001</v>
      </c>
      <c r="AW1182" s="23">
        <v>0.24064658</v>
      </c>
      <c r="AX1182" s="23">
        <v>0.61862030000000001</v>
      </c>
      <c r="AY1182" s="31">
        <v>1181</v>
      </c>
      <c r="AZ1182">
        <f t="shared" si="36"/>
        <v>0.53141937395427608</v>
      </c>
      <c r="BA1182">
        <f t="shared" si="37"/>
        <v>0.27456261656469827</v>
      </c>
    </row>
    <row r="1183" spans="1:53">
      <c r="A1183" s="20" t="s">
        <v>50</v>
      </c>
      <c r="B1183" s="21" t="s">
        <v>4404</v>
      </c>
      <c r="C1183" s="22" t="s">
        <v>4405</v>
      </c>
      <c r="D1183" s="21">
        <v>3</v>
      </c>
      <c r="E1183" s="22">
        <v>1</v>
      </c>
      <c r="F1183" s="22">
        <v>8</v>
      </c>
      <c r="G1183" s="21">
        <v>1</v>
      </c>
      <c r="H1183" s="21">
        <v>579</v>
      </c>
      <c r="I1183" s="21">
        <v>63.7</v>
      </c>
      <c r="J1183" s="21">
        <v>8.8699999999999992</v>
      </c>
      <c r="K1183" s="21">
        <v>32.01</v>
      </c>
      <c r="L1183" s="21" t="s">
        <v>4406</v>
      </c>
      <c r="M1183" s="21" t="s">
        <v>127</v>
      </c>
      <c r="N1183" s="21" t="s">
        <v>69</v>
      </c>
      <c r="O1183" s="21" t="s">
        <v>4407</v>
      </c>
      <c r="P1183" s="21">
        <v>10643</v>
      </c>
      <c r="Q1183" s="21" t="s">
        <v>4409</v>
      </c>
      <c r="R1183" s="22" t="s">
        <v>4410</v>
      </c>
      <c r="S1183" s="21" t="s">
        <v>4411</v>
      </c>
      <c r="T1183" s="21" t="s">
        <v>4412</v>
      </c>
      <c r="U1183" s="21"/>
      <c r="V1183" s="22">
        <v>122.8</v>
      </c>
      <c r="W1183" s="22">
        <v>176.7</v>
      </c>
      <c r="X1183" s="22">
        <v>81.8</v>
      </c>
      <c r="Y1183" s="22">
        <v>101.4</v>
      </c>
      <c r="Z1183" s="22">
        <v>100.9</v>
      </c>
      <c r="AA1183" s="22">
        <v>16.3</v>
      </c>
      <c r="AB1183" s="24">
        <v>1574000</v>
      </c>
      <c r="AC1183" s="24">
        <v>2159000</v>
      </c>
      <c r="AD1183" s="24">
        <v>1156000</v>
      </c>
      <c r="AE1183" s="24">
        <v>1236000</v>
      </c>
      <c r="AF1183" s="24">
        <v>1487000</v>
      </c>
      <c r="AG1183" s="24">
        <v>197900</v>
      </c>
      <c r="AH1183" s="25">
        <v>1811000</v>
      </c>
      <c r="AI1183" s="25">
        <v>2606000</v>
      </c>
      <c r="AJ1183" s="25">
        <v>1207000</v>
      </c>
      <c r="AK1183" s="25">
        <v>1496000</v>
      </c>
      <c r="AL1183" s="25">
        <v>1487000</v>
      </c>
      <c r="AM1183" s="25">
        <v>240700</v>
      </c>
      <c r="AN1183" s="21" t="s">
        <v>50</v>
      </c>
      <c r="AO1183" s="21" t="s">
        <v>50</v>
      </c>
      <c r="AP1183" s="21" t="s">
        <v>50</v>
      </c>
      <c r="AQ1183" s="21" t="s">
        <v>50</v>
      </c>
      <c r="AR1183" s="21" t="s">
        <v>50</v>
      </c>
      <c r="AS1183" s="21" t="s">
        <v>50</v>
      </c>
      <c r="AT1183" s="21" t="s">
        <v>4209</v>
      </c>
      <c r="AU1183" s="26">
        <v>1.74458585</v>
      </c>
      <c r="AV1183" s="23">
        <v>0.80288459000000001</v>
      </c>
      <c r="AW1183" s="23">
        <v>0.24077469000000001</v>
      </c>
      <c r="AX1183" s="23">
        <v>0.61838917000000004</v>
      </c>
      <c r="AY1183" s="32">
        <v>1182</v>
      </c>
      <c r="AZ1183">
        <f t="shared" si="36"/>
        <v>0.53125244629441626</v>
      </c>
      <c r="BA1183">
        <f t="shared" si="37"/>
        <v>0.27469905711157083</v>
      </c>
    </row>
    <row r="1184" spans="1:53">
      <c r="A1184" s="20" t="s">
        <v>50</v>
      </c>
      <c r="B1184" s="21" t="s">
        <v>20924</v>
      </c>
      <c r="C1184" s="22" t="s">
        <v>20925</v>
      </c>
      <c r="D1184" s="21">
        <v>2</v>
      </c>
      <c r="E1184" s="22">
        <v>1</v>
      </c>
      <c r="F1184" s="22">
        <v>1</v>
      </c>
      <c r="G1184" s="21">
        <v>1</v>
      </c>
      <c r="H1184" s="21">
        <v>529</v>
      </c>
      <c r="I1184" s="21">
        <v>61.3</v>
      </c>
      <c r="J1184" s="21">
        <v>8.6999999999999993</v>
      </c>
      <c r="K1184" s="21">
        <v>2.71</v>
      </c>
      <c r="L1184" s="21" t="s">
        <v>574</v>
      </c>
      <c r="M1184" s="21" t="s">
        <v>68</v>
      </c>
      <c r="N1184" s="21" t="s">
        <v>69</v>
      </c>
      <c r="O1184" s="21" t="s">
        <v>14482</v>
      </c>
      <c r="P1184" s="21">
        <v>57474</v>
      </c>
      <c r="Q1184" s="21" t="s">
        <v>20927</v>
      </c>
      <c r="R1184" s="22" t="s">
        <v>20928</v>
      </c>
      <c r="S1184" s="21" t="s">
        <v>20929</v>
      </c>
      <c r="T1184" s="21" t="s">
        <v>963</v>
      </c>
      <c r="U1184" s="21"/>
      <c r="V1184" s="22">
        <v>66.599999999999994</v>
      </c>
      <c r="W1184" s="22">
        <v>43.4</v>
      </c>
      <c r="X1184" s="22">
        <v>111.2</v>
      </c>
      <c r="Y1184" s="22">
        <v>171.9</v>
      </c>
      <c r="Z1184" s="22">
        <v>143.5</v>
      </c>
      <c r="AA1184" s="22">
        <v>63.3</v>
      </c>
      <c r="AB1184" s="24">
        <v>48010</v>
      </c>
      <c r="AC1184" s="24"/>
      <c r="AD1184" s="24">
        <v>88340</v>
      </c>
      <c r="AE1184" s="24">
        <v>117700</v>
      </c>
      <c r="AF1184" s="24">
        <v>119000</v>
      </c>
      <c r="AG1184" s="24"/>
      <c r="AH1184" s="25">
        <v>55240</v>
      </c>
      <c r="AI1184" s="25">
        <v>36000</v>
      </c>
      <c r="AJ1184" s="25">
        <v>92230</v>
      </c>
      <c r="AK1184" s="25">
        <v>142500</v>
      </c>
      <c r="AL1184" s="25">
        <v>119000</v>
      </c>
      <c r="AM1184" s="25">
        <v>52450</v>
      </c>
      <c r="AN1184" s="21" t="s">
        <v>62</v>
      </c>
      <c r="AO1184" s="21" t="s">
        <v>63</v>
      </c>
      <c r="AP1184" s="21" t="s">
        <v>62</v>
      </c>
      <c r="AQ1184" s="21" t="s">
        <v>50</v>
      </c>
      <c r="AR1184" s="21" t="s">
        <v>62</v>
      </c>
      <c r="AS1184" s="21" t="s">
        <v>63</v>
      </c>
      <c r="AT1184" s="21" t="s">
        <v>3141</v>
      </c>
      <c r="AU1184" s="23">
        <v>0.58435415000000002</v>
      </c>
      <c r="AV1184" s="23">
        <v>-0.77508509999999997</v>
      </c>
      <c r="AW1184" s="23">
        <v>0.24091272999999999</v>
      </c>
      <c r="AX1184" s="23">
        <v>0.61814024999999995</v>
      </c>
      <c r="AY1184" s="31">
        <v>1183</v>
      </c>
      <c r="AZ1184">
        <f t="shared" si="36"/>
        <v>0.53110769217244291</v>
      </c>
      <c r="BA1184">
        <f t="shared" si="37"/>
        <v>0.274817408534066</v>
      </c>
    </row>
    <row r="1185" spans="1:53">
      <c r="A1185" s="20" t="s">
        <v>50</v>
      </c>
      <c r="B1185" s="21" t="s">
        <v>13597</v>
      </c>
      <c r="C1185" s="22" t="s">
        <v>13598</v>
      </c>
      <c r="D1185" s="21">
        <v>3</v>
      </c>
      <c r="E1185" s="22">
        <v>2</v>
      </c>
      <c r="F1185" s="22">
        <v>8</v>
      </c>
      <c r="G1185" s="21">
        <v>2</v>
      </c>
      <c r="H1185" s="21">
        <v>770</v>
      </c>
      <c r="I1185" s="21">
        <v>86.8</v>
      </c>
      <c r="J1185" s="21">
        <v>6.67</v>
      </c>
      <c r="K1185" s="21">
        <v>22.41</v>
      </c>
      <c r="L1185" s="21" t="s">
        <v>525</v>
      </c>
      <c r="M1185" s="21" t="s">
        <v>127</v>
      </c>
      <c r="N1185" s="21" t="s">
        <v>87</v>
      </c>
      <c r="O1185" s="21" t="s">
        <v>13599</v>
      </c>
      <c r="P1185" s="21">
        <v>219988</v>
      </c>
      <c r="Q1185" s="21" t="s">
        <v>13601</v>
      </c>
      <c r="R1185" s="22" t="s">
        <v>13602</v>
      </c>
      <c r="S1185" s="21" t="s">
        <v>13603</v>
      </c>
      <c r="T1185" s="21" t="s">
        <v>3828</v>
      </c>
      <c r="U1185" s="21"/>
      <c r="V1185" s="22">
        <v>70.400000000000006</v>
      </c>
      <c r="W1185" s="22">
        <v>102.4</v>
      </c>
      <c r="X1185" s="22">
        <v>99.5</v>
      </c>
      <c r="Y1185" s="22">
        <v>113.5</v>
      </c>
      <c r="Z1185" s="22">
        <v>92.5</v>
      </c>
      <c r="AA1185" s="22">
        <v>121.6</v>
      </c>
      <c r="AB1185" s="24">
        <v>464100</v>
      </c>
      <c r="AC1185" s="24">
        <v>643700</v>
      </c>
      <c r="AD1185" s="24">
        <v>723100</v>
      </c>
      <c r="AE1185" s="24">
        <v>711100</v>
      </c>
      <c r="AF1185" s="24">
        <v>701600</v>
      </c>
      <c r="AG1185" s="24">
        <v>758400</v>
      </c>
      <c r="AH1185" s="25">
        <v>534000</v>
      </c>
      <c r="AI1185" s="25">
        <v>777100</v>
      </c>
      <c r="AJ1185" s="25">
        <v>754900</v>
      </c>
      <c r="AK1185" s="25">
        <v>861000</v>
      </c>
      <c r="AL1185" s="25">
        <v>701600</v>
      </c>
      <c r="AM1185" s="25">
        <v>922500</v>
      </c>
      <c r="AN1185" s="21" t="s">
        <v>50</v>
      </c>
      <c r="AO1185" s="21" t="s">
        <v>50</v>
      </c>
      <c r="AP1185" s="21" t="s">
        <v>50</v>
      </c>
      <c r="AQ1185" s="21" t="s">
        <v>50</v>
      </c>
      <c r="AR1185" s="21" t="s">
        <v>50</v>
      </c>
      <c r="AS1185" s="21" t="s">
        <v>50</v>
      </c>
      <c r="AT1185" s="21" t="s">
        <v>13604</v>
      </c>
      <c r="AU1185" s="23">
        <v>0.8313507</v>
      </c>
      <c r="AV1185" s="23">
        <v>-0.26647090000000001</v>
      </c>
      <c r="AW1185" s="23">
        <v>0.24170515000000001</v>
      </c>
      <c r="AX1185" s="23">
        <v>0.61671410000000004</v>
      </c>
      <c r="AY1185" s="31">
        <v>1184</v>
      </c>
      <c r="AZ1185">
        <f t="shared" si="36"/>
        <v>0.53240458716216221</v>
      </c>
      <c r="BA1185">
        <f t="shared" si="37"/>
        <v>0.2737582113291574</v>
      </c>
    </row>
    <row r="1186" spans="1:53">
      <c r="A1186" s="20" t="s">
        <v>50</v>
      </c>
      <c r="B1186" s="21" t="s">
        <v>5804</v>
      </c>
      <c r="C1186" s="22" t="s">
        <v>5805</v>
      </c>
      <c r="D1186" s="21">
        <v>44</v>
      </c>
      <c r="E1186" s="22">
        <v>22</v>
      </c>
      <c r="F1186" s="22">
        <v>663</v>
      </c>
      <c r="G1186" s="21">
        <v>8</v>
      </c>
      <c r="H1186" s="21">
        <v>259</v>
      </c>
      <c r="I1186" s="21">
        <v>28.4</v>
      </c>
      <c r="J1186" s="21">
        <v>4.72</v>
      </c>
      <c r="K1186" s="21">
        <v>1738.56</v>
      </c>
      <c r="L1186" s="21"/>
      <c r="M1186" s="21"/>
      <c r="N1186" s="21"/>
      <c r="O1186" s="21"/>
      <c r="P1186" s="21"/>
      <c r="Q1186" s="21"/>
      <c r="R1186" s="22" t="s">
        <v>3623</v>
      </c>
      <c r="S1186" s="21" t="s">
        <v>5804</v>
      </c>
      <c r="T1186" s="21"/>
      <c r="U1186" s="21"/>
      <c r="V1186" s="22">
        <v>93.9</v>
      </c>
      <c r="W1186" s="22">
        <v>113.3</v>
      </c>
      <c r="X1186" s="22">
        <v>106.9</v>
      </c>
      <c r="Y1186" s="22">
        <v>93.8</v>
      </c>
      <c r="Z1186" s="22">
        <v>89.6</v>
      </c>
      <c r="AA1186" s="22">
        <v>102.6</v>
      </c>
      <c r="AB1186" s="24">
        <v>655500000</v>
      </c>
      <c r="AC1186" s="24">
        <v>753400000</v>
      </c>
      <c r="AD1186" s="24">
        <v>821600000</v>
      </c>
      <c r="AE1186" s="24">
        <v>621700000</v>
      </c>
      <c r="AF1186" s="24">
        <v>719100000</v>
      </c>
      <c r="AG1186" s="24">
        <v>676900000</v>
      </c>
      <c r="AH1186" s="25">
        <v>754200000</v>
      </c>
      <c r="AI1186" s="25">
        <v>909500000</v>
      </c>
      <c r="AJ1186" s="25">
        <v>857800000</v>
      </c>
      <c r="AK1186" s="25">
        <v>752800000</v>
      </c>
      <c r="AL1186" s="25">
        <v>719100000</v>
      </c>
      <c r="AM1186" s="25">
        <v>823300000</v>
      </c>
      <c r="AN1186" s="21" t="s">
        <v>50</v>
      </c>
      <c r="AO1186" s="21" t="s">
        <v>50</v>
      </c>
      <c r="AP1186" s="21" t="s">
        <v>50</v>
      </c>
      <c r="AQ1186" s="21" t="s">
        <v>50</v>
      </c>
      <c r="AR1186" s="21" t="s">
        <v>50</v>
      </c>
      <c r="AS1186" s="21" t="s">
        <v>50</v>
      </c>
      <c r="AT1186" s="21" t="s">
        <v>5806</v>
      </c>
      <c r="AU1186" s="23">
        <v>1.09863194</v>
      </c>
      <c r="AV1186" s="23">
        <v>0.13570814</v>
      </c>
      <c r="AW1186" s="23">
        <v>0.24209121</v>
      </c>
      <c r="AX1186" s="23">
        <v>0.61602097</v>
      </c>
      <c r="AY1186" s="32">
        <v>1185</v>
      </c>
      <c r="AZ1186">
        <f t="shared" si="36"/>
        <v>0.53280495837974684</v>
      </c>
      <c r="BA1186">
        <f t="shared" si="37"/>
        <v>0.27343174219559457</v>
      </c>
    </row>
    <row r="1187" spans="1:53">
      <c r="A1187" s="20" t="s">
        <v>50</v>
      </c>
      <c r="B1187" s="21" t="s">
        <v>17999</v>
      </c>
      <c r="C1187" s="22" t="s">
        <v>18000</v>
      </c>
      <c r="D1187" s="21">
        <v>2</v>
      </c>
      <c r="E1187" s="22">
        <v>2</v>
      </c>
      <c r="F1187" s="22">
        <v>7</v>
      </c>
      <c r="G1187" s="21">
        <v>2</v>
      </c>
      <c r="H1187" s="21">
        <v>937</v>
      </c>
      <c r="I1187" s="21">
        <v>104.2</v>
      </c>
      <c r="J1187" s="21">
        <v>7.17</v>
      </c>
      <c r="K1187" s="21">
        <v>16.62</v>
      </c>
      <c r="L1187" s="21" t="s">
        <v>18001</v>
      </c>
      <c r="M1187" s="21" t="s">
        <v>3305</v>
      </c>
      <c r="N1187" s="21" t="s">
        <v>1508</v>
      </c>
      <c r="O1187" s="21" t="s">
        <v>18002</v>
      </c>
      <c r="P1187" s="21">
        <v>4919</v>
      </c>
      <c r="Q1187" s="21" t="s">
        <v>18004</v>
      </c>
      <c r="R1187" s="22" t="s">
        <v>18005</v>
      </c>
      <c r="S1187" s="21" t="s">
        <v>18006</v>
      </c>
      <c r="T1187" s="21" t="s">
        <v>18007</v>
      </c>
      <c r="U1187" s="21" t="s">
        <v>18008</v>
      </c>
      <c r="V1187" s="22">
        <v>29.2</v>
      </c>
      <c r="W1187" s="22">
        <v>116.6</v>
      </c>
      <c r="X1187" s="22">
        <v>86.7</v>
      </c>
      <c r="Y1187" s="22">
        <v>120.9</v>
      </c>
      <c r="Z1187" s="22">
        <v>159</v>
      </c>
      <c r="AA1187" s="22">
        <v>87.7</v>
      </c>
      <c r="AB1187" s="24">
        <v>98180</v>
      </c>
      <c r="AC1187" s="24">
        <v>397900</v>
      </c>
      <c r="AD1187" s="24">
        <v>342300</v>
      </c>
      <c r="AE1187" s="24">
        <v>411400</v>
      </c>
      <c r="AF1187" s="24">
        <v>655000</v>
      </c>
      <c r="AG1187" s="24">
        <v>297300</v>
      </c>
      <c r="AH1187" s="25">
        <v>120100</v>
      </c>
      <c r="AI1187" s="25">
        <v>480300</v>
      </c>
      <c r="AJ1187" s="25">
        <v>357300</v>
      </c>
      <c r="AK1187" s="25">
        <v>498100</v>
      </c>
      <c r="AL1187" s="25">
        <v>655000</v>
      </c>
      <c r="AM1187" s="25">
        <v>361500</v>
      </c>
      <c r="AN1187" s="21" t="s">
        <v>50</v>
      </c>
      <c r="AO1187" s="21" t="s">
        <v>62</v>
      </c>
      <c r="AP1187" s="21" t="s">
        <v>50</v>
      </c>
      <c r="AQ1187" s="21" t="s">
        <v>50</v>
      </c>
      <c r="AR1187" s="21" t="s">
        <v>50</v>
      </c>
      <c r="AS1187" s="21" t="s">
        <v>50</v>
      </c>
      <c r="AT1187" s="21" t="s">
        <v>18009</v>
      </c>
      <c r="AU1187" s="23">
        <v>0.63235012999999995</v>
      </c>
      <c r="AV1187" s="23">
        <v>-0.66120449999999997</v>
      </c>
      <c r="AW1187" s="23">
        <v>0.24258763999999999</v>
      </c>
      <c r="AX1187" s="23">
        <v>0.61513132999999998</v>
      </c>
      <c r="AY1187" s="31">
        <v>1186</v>
      </c>
      <c r="AZ1187">
        <f t="shared" si="36"/>
        <v>0.53344735676222599</v>
      </c>
      <c r="BA1187">
        <f t="shared" si="37"/>
        <v>0.27290843246395091</v>
      </c>
    </row>
    <row r="1188" spans="1:53">
      <c r="A1188" s="20" t="s">
        <v>50</v>
      </c>
      <c r="B1188" s="21" t="s">
        <v>5748</v>
      </c>
      <c r="C1188" s="22" t="s">
        <v>5749</v>
      </c>
      <c r="D1188" s="21">
        <v>5</v>
      </c>
      <c r="E1188" s="22">
        <v>4</v>
      </c>
      <c r="F1188" s="22">
        <v>29</v>
      </c>
      <c r="G1188" s="21">
        <v>4</v>
      </c>
      <c r="H1188" s="21">
        <v>1123</v>
      </c>
      <c r="I1188" s="21">
        <v>122.8</v>
      </c>
      <c r="J1188" s="21">
        <v>9.6999999999999993</v>
      </c>
      <c r="K1188" s="21">
        <v>98.01</v>
      </c>
      <c r="L1188" s="21" t="s">
        <v>844</v>
      </c>
      <c r="M1188" s="21" t="s">
        <v>127</v>
      </c>
      <c r="N1188" s="21" t="s">
        <v>108</v>
      </c>
      <c r="O1188" s="21" t="s">
        <v>846</v>
      </c>
      <c r="P1188" s="21">
        <v>57602</v>
      </c>
      <c r="Q1188" s="21" t="s">
        <v>5751</v>
      </c>
      <c r="R1188" s="22" t="s">
        <v>5752</v>
      </c>
      <c r="S1188" s="21" t="s">
        <v>5753</v>
      </c>
      <c r="T1188" s="21"/>
      <c r="U1188" s="21"/>
      <c r="V1188" s="22">
        <v>101.6</v>
      </c>
      <c r="W1188" s="22">
        <v>99.9</v>
      </c>
      <c r="X1188" s="22">
        <v>114</v>
      </c>
      <c r="Y1188" s="22">
        <v>107.1</v>
      </c>
      <c r="Z1188" s="22">
        <v>88.4</v>
      </c>
      <c r="AA1188" s="22">
        <v>89</v>
      </c>
      <c r="AB1188" s="24">
        <v>2141000</v>
      </c>
      <c r="AC1188" s="24">
        <v>2006000</v>
      </c>
      <c r="AD1188" s="24">
        <v>2625000</v>
      </c>
      <c r="AE1188" s="24">
        <v>2141000</v>
      </c>
      <c r="AF1188" s="24">
        <v>2142000</v>
      </c>
      <c r="AG1188" s="24">
        <v>1743000</v>
      </c>
      <c r="AH1188" s="25">
        <v>2463000</v>
      </c>
      <c r="AI1188" s="25">
        <v>2421000</v>
      </c>
      <c r="AJ1188" s="25">
        <v>2763000</v>
      </c>
      <c r="AK1188" s="25">
        <v>2596000</v>
      </c>
      <c r="AL1188" s="25">
        <v>2142000</v>
      </c>
      <c r="AM1188" s="25">
        <v>2157000</v>
      </c>
      <c r="AN1188" s="21" t="s">
        <v>50</v>
      </c>
      <c r="AO1188" s="21" t="s">
        <v>50</v>
      </c>
      <c r="AP1188" s="21" t="s">
        <v>50</v>
      </c>
      <c r="AQ1188" s="21" t="s">
        <v>50</v>
      </c>
      <c r="AR1188" s="21" t="s">
        <v>50</v>
      </c>
      <c r="AS1188" s="21" t="s">
        <v>50</v>
      </c>
      <c r="AT1188" s="21" t="s">
        <v>5754</v>
      </c>
      <c r="AU1188" s="23">
        <v>1.10915765</v>
      </c>
      <c r="AV1188" s="23">
        <v>0.14946444</v>
      </c>
      <c r="AW1188" s="23">
        <v>0.24380151</v>
      </c>
      <c r="AX1188" s="23">
        <v>0.61296360000000005</v>
      </c>
      <c r="AY1188" s="31">
        <v>1187</v>
      </c>
      <c r="AZ1188">
        <f t="shared" si="36"/>
        <v>0.53566498574557708</v>
      </c>
      <c r="BA1188">
        <f t="shared" si="37"/>
        <v>0.27110674077380226</v>
      </c>
    </row>
    <row r="1189" spans="1:53">
      <c r="A1189" s="20" t="s">
        <v>50</v>
      </c>
      <c r="B1189" s="21" t="s">
        <v>20173</v>
      </c>
      <c r="C1189" s="22" t="s">
        <v>20174</v>
      </c>
      <c r="D1189" s="21">
        <v>2</v>
      </c>
      <c r="E1189" s="22">
        <v>1</v>
      </c>
      <c r="F1189" s="22">
        <v>2</v>
      </c>
      <c r="G1189" s="21">
        <v>1</v>
      </c>
      <c r="H1189" s="21">
        <v>417</v>
      </c>
      <c r="I1189" s="21">
        <v>48.1</v>
      </c>
      <c r="J1189" s="21">
        <v>4.4400000000000004</v>
      </c>
      <c r="K1189" s="21">
        <v>6.01</v>
      </c>
      <c r="L1189" s="21" t="s">
        <v>20175</v>
      </c>
      <c r="M1189" s="21" t="s">
        <v>20176</v>
      </c>
      <c r="N1189" s="21" t="s">
        <v>128</v>
      </c>
      <c r="O1189" s="21" t="s">
        <v>20177</v>
      </c>
      <c r="P1189" s="21">
        <v>811</v>
      </c>
      <c r="Q1189" s="21" t="s">
        <v>20179</v>
      </c>
      <c r="R1189" s="22" t="s">
        <v>20180</v>
      </c>
      <c r="S1189" s="21" t="s">
        <v>20181</v>
      </c>
      <c r="T1189" s="21" t="s">
        <v>20182</v>
      </c>
      <c r="U1189" s="21" t="s">
        <v>20183</v>
      </c>
      <c r="V1189" s="22">
        <v>9.1</v>
      </c>
      <c r="W1189" s="22">
        <v>75.8</v>
      </c>
      <c r="X1189" s="22">
        <v>135</v>
      </c>
      <c r="Y1189" s="22">
        <v>131.9</v>
      </c>
      <c r="Z1189" s="22">
        <v>99.5</v>
      </c>
      <c r="AA1189" s="22">
        <v>148.69999999999999</v>
      </c>
      <c r="AB1189" s="24"/>
      <c r="AC1189" s="24">
        <v>83210</v>
      </c>
      <c r="AD1189" s="24">
        <v>171300</v>
      </c>
      <c r="AE1189" s="24">
        <v>144300</v>
      </c>
      <c r="AF1189" s="24">
        <v>131900</v>
      </c>
      <c r="AG1189" s="24">
        <v>161900</v>
      </c>
      <c r="AH1189" s="25">
        <v>12020</v>
      </c>
      <c r="AI1189" s="25">
        <v>100400</v>
      </c>
      <c r="AJ1189" s="25">
        <v>178800</v>
      </c>
      <c r="AK1189" s="25">
        <v>174700</v>
      </c>
      <c r="AL1189" s="25">
        <v>131900</v>
      </c>
      <c r="AM1189" s="25">
        <v>197000</v>
      </c>
      <c r="AN1189" s="21" t="s">
        <v>63</v>
      </c>
      <c r="AO1189" s="21" t="s">
        <v>62</v>
      </c>
      <c r="AP1189" s="21" t="s">
        <v>50</v>
      </c>
      <c r="AQ1189" s="21" t="s">
        <v>62</v>
      </c>
      <c r="AR1189" s="21" t="s">
        <v>62</v>
      </c>
      <c r="AS1189" s="21" t="s">
        <v>50</v>
      </c>
      <c r="AT1189" s="21" t="s">
        <v>20184</v>
      </c>
      <c r="AU1189" s="23">
        <v>0.57847327000000004</v>
      </c>
      <c r="AV1189" s="23">
        <v>-0.78967779999999999</v>
      </c>
      <c r="AW1189" s="23">
        <v>0.24395510000000001</v>
      </c>
      <c r="AX1189" s="23">
        <v>0.61269010999999995</v>
      </c>
      <c r="AY1189" s="32">
        <v>1188</v>
      </c>
      <c r="AZ1189">
        <f t="shared" si="36"/>
        <v>0.53555126329966329</v>
      </c>
      <c r="BA1189">
        <f t="shared" si="37"/>
        <v>0.27119895190476384</v>
      </c>
    </row>
    <row r="1190" spans="1:53">
      <c r="A1190" s="20" t="s">
        <v>50</v>
      </c>
      <c r="B1190" s="21" t="s">
        <v>3830</v>
      </c>
      <c r="C1190" s="22" t="s">
        <v>3831</v>
      </c>
      <c r="D1190" s="21">
        <v>11</v>
      </c>
      <c r="E1190" s="22">
        <v>4</v>
      </c>
      <c r="F1190" s="22">
        <v>21</v>
      </c>
      <c r="G1190" s="21">
        <v>4</v>
      </c>
      <c r="H1190" s="21">
        <v>407</v>
      </c>
      <c r="I1190" s="21">
        <v>43.4</v>
      </c>
      <c r="J1190" s="21">
        <v>8.56</v>
      </c>
      <c r="K1190" s="21">
        <v>51.98</v>
      </c>
      <c r="L1190" s="21" t="s">
        <v>3832</v>
      </c>
      <c r="M1190" s="21" t="s">
        <v>127</v>
      </c>
      <c r="N1190" s="21" t="s">
        <v>87</v>
      </c>
      <c r="O1190" s="21" t="s">
        <v>548</v>
      </c>
      <c r="P1190" s="21">
        <v>26528</v>
      </c>
      <c r="Q1190" s="21" t="s">
        <v>3834</v>
      </c>
      <c r="R1190" s="22" t="s">
        <v>3835</v>
      </c>
      <c r="S1190" s="21" t="s">
        <v>3836</v>
      </c>
      <c r="T1190" s="21"/>
      <c r="U1190" s="21"/>
      <c r="V1190" s="22">
        <v>84.9</v>
      </c>
      <c r="W1190" s="22">
        <v>114.7</v>
      </c>
      <c r="X1190" s="22">
        <v>125</v>
      </c>
      <c r="Y1190" s="22">
        <v>91.1</v>
      </c>
      <c r="Z1190" s="22">
        <v>91.5</v>
      </c>
      <c r="AA1190" s="22">
        <v>92.8</v>
      </c>
      <c r="AB1190" s="24">
        <v>434400</v>
      </c>
      <c r="AC1190" s="24">
        <v>568300</v>
      </c>
      <c r="AD1190" s="24">
        <v>716500</v>
      </c>
      <c r="AE1190" s="24">
        <v>450100</v>
      </c>
      <c r="AF1190" s="24">
        <v>537500</v>
      </c>
      <c r="AG1190" s="24">
        <v>415600</v>
      </c>
      <c r="AH1190" s="25">
        <v>507800</v>
      </c>
      <c r="AI1190" s="25">
        <v>686100</v>
      </c>
      <c r="AJ1190" s="25">
        <v>748000</v>
      </c>
      <c r="AK1190" s="25">
        <v>544900</v>
      </c>
      <c r="AL1190" s="25">
        <v>547200</v>
      </c>
      <c r="AM1190" s="25">
        <v>555400</v>
      </c>
      <c r="AN1190" s="21" t="s">
        <v>50</v>
      </c>
      <c r="AO1190" s="21" t="s">
        <v>50</v>
      </c>
      <c r="AP1190" s="21" t="s">
        <v>50</v>
      </c>
      <c r="AQ1190" s="21" t="s">
        <v>50</v>
      </c>
      <c r="AR1190" s="21" t="s">
        <v>50</v>
      </c>
      <c r="AS1190" s="21" t="s">
        <v>50</v>
      </c>
      <c r="AT1190" s="21" t="s">
        <v>3837</v>
      </c>
      <c r="AU1190" s="23">
        <v>1.17866183</v>
      </c>
      <c r="AV1190" s="23">
        <v>0.23714985</v>
      </c>
      <c r="AW1190" s="23">
        <v>0.24500767000000001</v>
      </c>
      <c r="AX1190" s="23">
        <v>0.61082031999999997</v>
      </c>
      <c r="AY1190" s="31">
        <v>1189</v>
      </c>
      <c r="AZ1190">
        <f t="shared" si="36"/>
        <v>0.53740959071488648</v>
      </c>
      <c r="BA1190">
        <f t="shared" si="37"/>
        <v>0.26969458733086293</v>
      </c>
    </row>
    <row r="1191" spans="1:53">
      <c r="A1191" s="20" t="s">
        <v>50</v>
      </c>
      <c r="B1191" s="21" t="s">
        <v>5118</v>
      </c>
      <c r="C1191" s="22" t="s">
        <v>5119</v>
      </c>
      <c r="D1191" s="21">
        <v>11</v>
      </c>
      <c r="E1191" s="22">
        <v>10</v>
      </c>
      <c r="F1191" s="22">
        <v>157</v>
      </c>
      <c r="G1191" s="21">
        <v>10</v>
      </c>
      <c r="H1191" s="21">
        <v>1237</v>
      </c>
      <c r="I1191" s="21">
        <v>129.4</v>
      </c>
      <c r="J1191" s="21">
        <v>8.19</v>
      </c>
      <c r="K1191" s="21">
        <v>648.15</v>
      </c>
      <c r="L1191" s="21" t="s">
        <v>574</v>
      </c>
      <c r="M1191" s="21" t="s">
        <v>575</v>
      </c>
      <c r="N1191" s="21" t="s">
        <v>69</v>
      </c>
      <c r="O1191" s="21" t="s">
        <v>5120</v>
      </c>
      <c r="P1191" s="21">
        <v>57592</v>
      </c>
      <c r="Q1191" s="21" t="s">
        <v>5122</v>
      </c>
      <c r="R1191" s="22" t="s">
        <v>5123</v>
      </c>
      <c r="S1191" s="21" t="s">
        <v>5124</v>
      </c>
      <c r="T1191" s="21"/>
      <c r="U1191" s="21"/>
      <c r="V1191" s="22">
        <v>101.4</v>
      </c>
      <c r="W1191" s="22">
        <v>124.6</v>
      </c>
      <c r="X1191" s="22">
        <v>97.2</v>
      </c>
      <c r="Y1191" s="22">
        <v>86.2</v>
      </c>
      <c r="Z1191" s="22">
        <v>107.2</v>
      </c>
      <c r="AA1191" s="22">
        <v>83.4</v>
      </c>
      <c r="AB1191" s="24">
        <v>4457000</v>
      </c>
      <c r="AC1191" s="24">
        <v>5224000</v>
      </c>
      <c r="AD1191" s="24">
        <v>4713000</v>
      </c>
      <c r="AE1191" s="24">
        <v>3578000</v>
      </c>
      <c r="AF1191" s="24">
        <v>5425000</v>
      </c>
      <c r="AG1191" s="24">
        <v>3390000</v>
      </c>
      <c r="AH1191" s="25">
        <v>5128000</v>
      </c>
      <c r="AI1191" s="25">
        <v>6306000</v>
      </c>
      <c r="AJ1191" s="25">
        <v>4920000</v>
      </c>
      <c r="AK1191" s="25">
        <v>4360000</v>
      </c>
      <c r="AL1191" s="25">
        <v>5425000</v>
      </c>
      <c r="AM1191" s="25">
        <v>4220000</v>
      </c>
      <c r="AN1191" s="21" t="s">
        <v>50</v>
      </c>
      <c r="AO1191" s="21" t="s">
        <v>50</v>
      </c>
      <c r="AP1191" s="21" t="s">
        <v>50</v>
      </c>
      <c r="AQ1191" s="21" t="s">
        <v>50</v>
      </c>
      <c r="AR1191" s="21" t="s">
        <v>50</v>
      </c>
      <c r="AS1191" s="21" t="s">
        <v>50</v>
      </c>
      <c r="AT1191" s="21" t="s">
        <v>5125</v>
      </c>
      <c r="AU1191" s="23">
        <v>1.1677245199999999</v>
      </c>
      <c r="AV1191" s="23">
        <v>0.22369996</v>
      </c>
      <c r="AW1191" s="23">
        <v>0.24504223999999999</v>
      </c>
      <c r="AX1191" s="23">
        <v>0.61075904999999997</v>
      </c>
      <c r="AY1191" s="31">
        <v>1190</v>
      </c>
      <c r="AZ1191">
        <f t="shared" si="36"/>
        <v>0.53703374951260507</v>
      </c>
      <c r="BA1191">
        <f t="shared" si="37"/>
        <v>0.26999842050804207</v>
      </c>
    </row>
    <row r="1192" spans="1:53">
      <c r="A1192" s="20" t="s">
        <v>50</v>
      </c>
      <c r="B1192" s="21" t="s">
        <v>10469</v>
      </c>
      <c r="C1192" s="22" t="s">
        <v>10470</v>
      </c>
      <c r="D1192" s="21">
        <v>1</v>
      </c>
      <c r="E1192" s="22">
        <v>2</v>
      </c>
      <c r="F1192" s="22">
        <v>3</v>
      </c>
      <c r="G1192" s="21">
        <v>2</v>
      </c>
      <c r="H1192" s="21">
        <v>1489</v>
      </c>
      <c r="I1192" s="21">
        <v>168</v>
      </c>
      <c r="J1192" s="21">
        <v>6.8</v>
      </c>
      <c r="K1192" s="21">
        <v>7.12</v>
      </c>
      <c r="L1192" s="21" t="s">
        <v>1089</v>
      </c>
      <c r="M1192" s="21" t="s">
        <v>10471</v>
      </c>
      <c r="N1192" s="21" t="s">
        <v>177</v>
      </c>
      <c r="O1192" s="21" t="s">
        <v>10472</v>
      </c>
      <c r="P1192" s="21">
        <v>23271</v>
      </c>
      <c r="Q1192" s="21" t="s">
        <v>10474</v>
      </c>
      <c r="R1192" s="22" t="s">
        <v>10475</v>
      </c>
      <c r="S1192" s="21" t="s">
        <v>10476</v>
      </c>
      <c r="T1192" s="21"/>
      <c r="U1192" s="21"/>
      <c r="V1192" s="22">
        <v>66</v>
      </c>
      <c r="W1192" s="22">
        <v>99</v>
      </c>
      <c r="X1192" s="22">
        <v>102.6</v>
      </c>
      <c r="Y1192" s="22">
        <v>98.1</v>
      </c>
      <c r="Z1192" s="22">
        <v>132.30000000000001</v>
      </c>
      <c r="AA1192" s="22">
        <v>102</v>
      </c>
      <c r="AB1192" s="24">
        <v>17930</v>
      </c>
      <c r="AC1192" s="24">
        <v>25640</v>
      </c>
      <c r="AD1192" s="24">
        <v>30710</v>
      </c>
      <c r="AE1192" s="24">
        <v>25320</v>
      </c>
      <c r="AF1192" s="24">
        <v>41360</v>
      </c>
      <c r="AG1192" s="24">
        <v>26220</v>
      </c>
      <c r="AH1192" s="25">
        <v>20630</v>
      </c>
      <c r="AI1192" s="25">
        <v>30960</v>
      </c>
      <c r="AJ1192" s="25">
        <v>32060</v>
      </c>
      <c r="AK1192" s="25">
        <v>30650</v>
      </c>
      <c r="AL1192" s="25">
        <v>41360</v>
      </c>
      <c r="AM1192" s="25">
        <v>31890</v>
      </c>
      <c r="AN1192" s="21" t="s">
        <v>50</v>
      </c>
      <c r="AO1192" s="21" t="s">
        <v>62</v>
      </c>
      <c r="AP1192" s="21" t="s">
        <v>50</v>
      </c>
      <c r="AQ1192" s="21" t="s">
        <v>50</v>
      </c>
      <c r="AR1192" s="21" t="s">
        <v>62</v>
      </c>
      <c r="AS1192" s="21" t="s">
        <v>62</v>
      </c>
      <c r="AT1192" s="21" t="s">
        <v>10477</v>
      </c>
      <c r="AU1192" s="23">
        <v>0.80502235</v>
      </c>
      <c r="AV1192" s="23">
        <v>-0.31289929999999999</v>
      </c>
      <c r="AW1192" s="23">
        <v>0.24549107000000001</v>
      </c>
      <c r="AX1192" s="23">
        <v>0.60996430000000001</v>
      </c>
      <c r="AY1192" s="32">
        <v>1191</v>
      </c>
      <c r="AZ1192">
        <f t="shared" si="36"/>
        <v>0.53756566797649041</v>
      </c>
      <c r="BA1192">
        <f t="shared" si="37"/>
        <v>0.26956847560244235</v>
      </c>
    </row>
    <row r="1193" spans="1:53">
      <c r="A1193" s="20" t="s">
        <v>50</v>
      </c>
      <c r="B1193" s="21" t="s">
        <v>4557</v>
      </c>
      <c r="C1193" s="22" t="s">
        <v>4558</v>
      </c>
      <c r="D1193" s="21">
        <v>7</v>
      </c>
      <c r="E1193" s="22">
        <v>1</v>
      </c>
      <c r="F1193" s="22">
        <v>6</v>
      </c>
      <c r="G1193" s="21">
        <v>1</v>
      </c>
      <c r="H1193" s="21">
        <v>194</v>
      </c>
      <c r="I1193" s="21">
        <v>21.6</v>
      </c>
      <c r="J1193" s="21">
        <v>8.6300000000000008</v>
      </c>
      <c r="K1193" s="21">
        <v>18.89</v>
      </c>
      <c r="L1193" s="21" t="s">
        <v>163</v>
      </c>
      <c r="M1193" s="21" t="s">
        <v>536</v>
      </c>
      <c r="N1193" s="21" t="s">
        <v>1508</v>
      </c>
      <c r="O1193" s="21" t="s">
        <v>4559</v>
      </c>
      <c r="P1193" s="21">
        <v>203</v>
      </c>
      <c r="Q1193" s="21" t="s">
        <v>4561</v>
      </c>
      <c r="R1193" s="22" t="s">
        <v>4562</v>
      </c>
      <c r="S1193" s="21" t="s">
        <v>4563</v>
      </c>
      <c r="T1193" s="21" t="s">
        <v>4186</v>
      </c>
      <c r="U1193" s="21"/>
      <c r="V1193" s="22">
        <v>85.8</v>
      </c>
      <c r="W1193" s="22">
        <v>137.80000000000001</v>
      </c>
      <c r="X1193" s="22">
        <v>110</v>
      </c>
      <c r="Y1193" s="22">
        <v>99.3</v>
      </c>
      <c r="Z1193" s="22">
        <v>91.2</v>
      </c>
      <c r="AA1193" s="22">
        <v>75.900000000000006</v>
      </c>
      <c r="AB1193" s="24">
        <v>268000</v>
      </c>
      <c r="AC1193" s="24">
        <v>410200</v>
      </c>
      <c r="AD1193" s="24">
        <v>378700</v>
      </c>
      <c r="AE1193" s="24">
        <v>294700</v>
      </c>
      <c r="AF1193" s="24">
        <v>327800</v>
      </c>
      <c r="AG1193" s="24">
        <v>224200</v>
      </c>
      <c r="AH1193" s="25">
        <v>308300</v>
      </c>
      <c r="AI1193" s="25">
        <v>495200</v>
      </c>
      <c r="AJ1193" s="25">
        <v>395400</v>
      </c>
      <c r="AK1193" s="25">
        <v>356800</v>
      </c>
      <c r="AL1193" s="25">
        <v>327800</v>
      </c>
      <c r="AM1193" s="25">
        <v>272700</v>
      </c>
      <c r="AN1193" s="21" t="s">
        <v>50</v>
      </c>
      <c r="AO1193" s="21" t="s">
        <v>50</v>
      </c>
      <c r="AP1193" s="21" t="s">
        <v>50</v>
      </c>
      <c r="AQ1193" s="21" t="s">
        <v>50</v>
      </c>
      <c r="AR1193" s="21" t="s">
        <v>50</v>
      </c>
      <c r="AS1193" s="21" t="s">
        <v>50</v>
      </c>
      <c r="AT1193" s="21" t="s">
        <v>1774</v>
      </c>
      <c r="AU1193" s="23">
        <v>1.25241639</v>
      </c>
      <c r="AV1193" s="23">
        <v>0.32471429000000002</v>
      </c>
      <c r="AW1193" s="23">
        <v>0.24626043</v>
      </c>
      <c r="AX1193" s="23">
        <v>0.60860535999999998</v>
      </c>
      <c r="AY1193" s="31">
        <v>1192</v>
      </c>
      <c r="AZ1193">
        <f t="shared" si="36"/>
        <v>0.53879798778523491</v>
      </c>
      <c r="BA1193">
        <f t="shared" si="37"/>
        <v>0.26857403487815507</v>
      </c>
    </row>
    <row r="1194" spans="1:53">
      <c r="A1194" s="20" t="s">
        <v>50</v>
      </c>
      <c r="B1194" s="21" t="s">
        <v>2884</v>
      </c>
      <c r="C1194" s="22" t="s">
        <v>2885</v>
      </c>
      <c r="D1194" s="21">
        <v>9</v>
      </c>
      <c r="E1194" s="22">
        <v>4</v>
      </c>
      <c r="F1194" s="22">
        <v>25</v>
      </c>
      <c r="G1194" s="21">
        <v>4</v>
      </c>
      <c r="H1194" s="21">
        <v>715</v>
      </c>
      <c r="I1194" s="21">
        <v>77.5</v>
      </c>
      <c r="J1194" s="21">
        <v>9.01</v>
      </c>
      <c r="K1194" s="21">
        <v>95.24</v>
      </c>
      <c r="L1194" s="21" t="s">
        <v>2727</v>
      </c>
      <c r="M1194" s="21" t="s">
        <v>477</v>
      </c>
      <c r="N1194" s="21" t="s">
        <v>108</v>
      </c>
      <c r="O1194" s="21" t="s">
        <v>2886</v>
      </c>
      <c r="P1194" s="21">
        <v>25921</v>
      </c>
      <c r="Q1194" s="21" t="s">
        <v>2888</v>
      </c>
      <c r="R1194" s="22" t="s">
        <v>2889</v>
      </c>
      <c r="S1194" s="21" t="s">
        <v>2890</v>
      </c>
      <c r="T1194" s="21" t="s">
        <v>2891</v>
      </c>
      <c r="U1194" s="21"/>
      <c r="V1194" s="22">
        <v>76.099999999999994</v>
      </c>
      <c r="W1194" s="22">
        <v>126.8</v>
      </c>
      <c r="X1194" s="22">
        <v>142.6</v>
      </c>
      <c r="Y1194" s="22">
        <v>93.4</v>
      </c>
      <c r="Z1194" s="22">
        <v>96.1</v>
      </c>
      <c r="AA1194" s="22">
        <v>64.900000000000006</v>
      </c>
      <c r="AB1194" s="24">
        <v>2039000</v>
      </c>
      <c r="AC1194" s="24">
        <v>3269000</v>
      </c>
      <c r="AD1194" s="24">
        <v>4275000</v>
      </c>
      <c r="AE1194" s="24">
        <v>2375000</v>
      </c>
      <c r="AF1194" s="24">
        <v>2980000</v>
      </c>
      <c r="AG1194" s="24">
        <v>1637000</v>
      </c>
      <c r="AH1194" s="25">
        <v>2382000</v>
      </c>
      <c r="AI1194" s="25">
        <v>3969000</v>
      </c>
      <c r="AJ1194" s="25">
        <v>4464000</v>
      </c>
      <c r="AK1194" s="25">
        <v>2924000</v>
      </c>
      <c r="AL1194" s="25">
        <v>3006000</v>
      </c>
      <c r="AM1194" s="25">
        <v>2031000</v>
      </c>
      <c r="AN1194" s="21" t="s">
        <v>50</v>
      </c>
      <c r="AO1194" s="21" t="s">
        <v>50</v>
      </c>
      <c r="AP1194" s="21" t="s">
        <v>50</v>
      </c>
      <c r="AQ1194" s="21" t="s">
        <v>50</v>
      </c>
      <c r="AR1194" s="21" t="s">
        <v>50</v>
      </c>
      <c r="AS1194" s="21" t="s">
        <v>50</v>
      </c>
      <c r="AT1194" s="21" t="s">
        <v>2892</v>
      </c>
      <c r="AU1194" s="23">
        <v>1.3585017699999999</v>
      </c>
      <c r="AV1194" s="23">
        <v>0.44201645000000001</v>
      </c>
      <c r="AW1194" s="23">
        <v>0.24637226000000001</v>
      </c>
      <c r="AX1194" s="23">
        <v>0.60840819000000002</v>
      </c>
      <c r="AY1194" s="31">
        <v>1193</v>
      </c>
      <c r="AZ1194">
        <f t="shared" si="36"/>
        <v>0.53859082487845777</v>
      </c>
      <c r="BA1194">
        <f t="shared" si="37"/>
        <v>0.26874104925090447</v>
      </c>
    </row>
    <row r="1195" spans="1:53">
      <c r="A1195" s="20" t="s">
        <v>50</v>
      </c>
      <c r="B1195" s="21" t="s">
        <v>16244</v>
      </c>
      <c r="C1195" s="22" t="s">
        <v>16245</v>
      </c>
      <c r="D1195" s="21">
        <v>5</v>
      </c>
      <c r="E1195" s="22">
        <v>1</v>
      </c>
      <c r="F1195" s="22">
        <v>8</v>
      </c>
      <c r="G1195" s="21">
        <v>1</v>
      </c>
      <c r="H1195" s="21">
        <v>268</v>
      </c>
      <c r="I1195" s="21">
        <v>29.1</v>
      </c>
      <c r="J1195" s="21">
        <v>7.44</v>
      </c>
      <c r="K1195" s="21">
        <v>23.76</v>
      </c>
      <c r="L1195" s="21" t="s">
        <v>5265</v>
      </c>
      <c r="M1195" s="21" t="s">
        <v>151</v>
      </c>
      <c r="N1195" s="21" t="s">
        <v>69</v>
      </c>
      <c r="O1195" s="21" t="s">
        <v>16246</v>
      </c>
      <c r="P1195" s="21">
        <v>112950</v>
      </c>
      <c r="Q1195" s="21" t="s">
        <v>16248</v>
      </c>
      <c r="R1195" s="22" t="s">
        <v>16249</v>
      </c>
      <c r="S1195" s="21" t="s">
        <v>16250</v>
      </c>
      <c r="T1195" s="21" t="s">
        <v>12592</v>
      </c>
      <c r="U1195" s="21"/>
      <c r="V1195" s="22">
        <v>112.2</v>
      </c>
      <c r="W1195" s="22">
        <v>78.599999999999994</v>
      </c>
      <c r="X1195" s="22">
        <v>87</v>
      </c>
      <c r="Y1195" s="22">
        <v>99.1</v>
      </c>
      <c r="Z1195" s="22">
        <v>113.1</v>
      </c>
      <c r="AA1195" s="22">
        <v>110.1</v>
      </c>
      <c r="AB1195" s="24">
        <v>826700</v>
      </c>
      <c r="AC1195" s="24">
        <v>552200</v>
      </c>
      <c r="AD1195" s="24">
        <v>706300</v>
      </c>
      <c r="AE1195" s="24">
        <v>694200</v>
      </c>
      <c r="AF1195" s="24">
        <v>959100</v>
      </c>
      <c r="AG1195" s="24">
        <v>767400</v>
      </c>
      <c r="AH1195" s="25">
        <v>951200</v>
      </c>
      <c r="AI1195" s="25">
        <v>666600</v>
      </c>
      <c r="AJ1195" s="25">
        <v>737400</v>
      </c>
      <c r="AK1195" s="25">
        <v>840400</v>
      </c>
      <c r="AL1195" s="25">
        <v>959100</v>
      </c>
      <c r="AM1195" s="25">
        <v>933400</v>
      </c>
      <c r="AN1195" s="21" t="s">
        <v>50</v>
      </c>
      <c r="AO1195" s="21" t="s">
        <v>50</v>
      </c>
      <c r="AP1195" s="21" t="s">
        <v>50</v>
      </c>
      <c r="AQ1195" s="21" t="s">
        <v>50</v>
      </c>
      <c r="AR1195" s="21" t="s">
        <v>50</v>
      </c>
      <c r="AS1195" s="21" t="s">
        <v>50</v>
      </c>
      <c r="AT1195" s="21" t="s">
        <v>10365</v>
      </c>
      <c r="AU1195" s="23">
        <v>0.86177492</v>
      </c>
      <c r="AV1195" s="23">
        <v>-0.214617</v>
      </c>
      <c r="AW1195" s="23">
        <v>0.24648418</v>
      </c>
      <c r="AX1195" s="23">
        <v>0.60821095000000003</v>
      </c>
      <c r="AY1195" s="32">
        <v>1194</v>
      </c>
      <c r="AZ1195">
        <f t="shared" si="36"/>
        <v>0.53838420556113897</v>
      </c>
      <c r="BA1195">
        <f t="shared" si="37"/>
        <v>0.26890768938262694</v>
      </c>
    </row>
    <row r="1196" spans="1:53">
      <c r="A1196" s="20" t="s">
        <v>50</v>
      </c>
      <c r="B1196" s="21" t="s">
        <v>5126</v>
      </c>
      <c r="C1196" s="22" t="s">
        <v>5127</v>
      </c>
      <c r="D1196" s="21">
        <v>2</v>
      </c>
      <c r="E1196" s="22">
        <v>2</v>
      </c>
      <c r="F1196" s="22">
        <v>26</v>
      </c>
      <c r="G1196" s="21">
        <v>2</v>
      </c>
      <c r="H1196" s="21">
        <v>1102</v>
      </c>
      <c r="I1196" s="21">
        <v>128.19999999999999</v>
      </c>
      <c r="J1196" s="21">
        <v>5.55</v>
      </c>
      <c r="K1196" s="21">
        <v>68.77</v>
      </c>
      <c r="L1196" s="21" t="s">
        <v>5128</v>
      </c>
      <c r="M1196" s="21" t="s">
        <v>127</v>
      </c>
      <c r="N1196" s="21" t="s">
        <v>108</v>
      </c>
      <c r="O1196" s="21" t="s">
        <v>5129</v>
      </c>
      <c r="P1196" s="21">
        <v>7874</v>
      </c>
      <c r="Q1196" s="21" t="s">
        <v>5131</v>
      </c>
      <c r="R1196" s="22" t="s">
        <v>5132</v>
      </c>
      <c r="S1196" s="21" t="s">
        <v>5133</v>
      </c>
      <c r="T1196" s="21" t="s">
        <v>5134</v>
      </c>
      <c r="U1196" s="21" t="s">
        <v>5135</v>
      </c>
      <c r="V1196" s="22">
        <v>125.7</v>
      </c>
      <c r="W1196" s="22">
        <v>107.3</v>
      </c>
      <c r="X1196" s="22">
        <v>92.3</v>
      </c>
      <c r="Y1196" s="22">
        <v>105.3</v>
      </c>
      <c r="Z1196" s="22">
        <v>91.3</v>
      </c>
      <c r="AA1196" s="22">
        <v>78</v>
      </c>
      <c r="AB1196" s="24">
        <v>11850000</v>
      </c>
      <c r="AC1196" s="24">
        <v>9638000</v>
      </c>
      <c r="AD1196" s="24">
        <v>9592000</v>
      </c>
      <c r="AE1196" s="24">
        <v>9432000</v>
      </c>
      <c r="AF1196" s="24">
        <v>9906000</v>
      </c>
      <c r="AG1196" s="24">
        <v>6959000</v>
      </c>
      <c r="AH1196" s="25">
        <v>13640000</v>
      </c>
      <c r="AI1196" s="25">
        <v>11630000</v>
      </c>
      <c r="AJ1196" s="25">
        <v>10010000</v>
      </c>
      <c r="AK1196" s="25">
        <v>11420000</v>
      </c>
      <c r="AL1196" s="25">
        <v>9906000</v>
      </c>
      <c r="AM1196" s="25">
        <v>8463000</v>
      </c>
      <c r="AN1196" s="21" t="s">
        <v>50</v>
      </c>
      <c r="AO1196" s="21" t="s">
        <v>50</v>
      </c>
      <c r="AP1196" s="21" t="s">
        <v>50</v>
      </c>
      <c r="AQ1196" s="21" t="s">
        <v>50</v>
      </c>
      <c r="AR1196" s="21" t="s">
        <v>50</v>
      </c>
      <c r="AS1196" s="21" t="s">
        <v>50</v>
      </c>
      <c r="AT1196" s="21" t="s">
        <v>5136</v>
      </c>
      <c r="AU1196" s="23">
        <v>1.18459417</v>
      </c>
      <c r="AV1196" s="23">
        <v>0.24439289</v>
      </c>
      <c r="AW1196" s="23">
        <v>0.24664831000000001</v>
      </c>
      <c r="AX1196" s="23">
        <v>0.60792184999999999</v>
      </c>
      <c r="AY1196" s="31">
        <v>1195</v>
      </c>
      <c r="AZ1196">
        <f t="shared" si="36"/>
        <v>0.53829187655230126</v>
      </c>
      <c r="BA1196">
        <f t="shared" si="37"/>
        <v>0.26898217414145503</v>
      </c>
    </row>
    <row r="1197" spans="1:53">
      <c r="A1197" s="20" t="s">
        <v>50</v>
      </c>
      <c r="B1197" s="21" t="s">
        <v>18209</v>
      </c>
      <c r="C1197" s="22" t="s">
        <v>18210</v>
      </c>
      <c r="D1197" s="21">
        <v>1</v>
      </c>
      <c r="E1197" s="22">
        <v>1</v>
      </c>
      <c r="F1197" s="22">
        <v>3</v>
      </c>
      <c r="G1197" s="21">
        <v>1</v>
      </c>
      <c r="H1197" s="21">
        <v>1687</v>
      </c>
      <c r="I1197" s="21">
        <v>187.8</v>
      </c>
      <c r="J1197" s="21">
        <v>7.91</v>
      </c>
      <c r="K1197" s="21">
        <v>9.25</v>
      </c>
      <c r="L1197" s="21" t="s">
        <v>574</v>
      </c>
      <c r="M1197" s="21" t="s">
        <v>68</v>
      </c>
      <c r="N1197" s="21" t="s">
        <v>69</v>
      </c>
      <c r="O1197" s="21" t="s">
        <v>9887</v>
      </c>
      <c r="P1197" s="21">
        <v>7701</v>
      </c>
      <c r="Q1197" s="21" t="s">
        <v>18212</v>
      </c>
      <c r="R1197" s="22" t="s">
        <v>18213</v>
      </c>
      <c r="S1197" s="21" t="s">
        <v>18214</v>
      </c>
      <c r="T1197" s="21"/>
      <c r="U1197" s="21"/>
      <c r="V1197" s="22">
        <v>42.1</v>
      </c>
      <c r="W1197" s="22">
        <v>124.1</v>
      </c>
      <c r="X1197" s="22">
        <v>84.8</v>
      </c>
      <c r="Y1197" s="22">
        <v>119.5</v>
      </c>
      <c r="Z1197" s="22">
        <v>121.8</v>
      </c>
      <c r="AA1197" s="22">
        <v>107.7</v>
      </c>
      <c r="AB1197" s="24"/>
      <c r="AC1197" s="24"/>
      <c r="AD1197" s="24"/>
      <c r="AE1197" s="24">
        <v>36760</v>
      </c>
      <c r="AF1197" s="24">
        <v>45350</v>
      </c>
      <c r="AG1197" s="24">
        <v>32970</v>
      </c>
      <c r="AH1197" s="25">
        <v>15690</v>
      </c>
      <c r="AI1197" s="25">
        <v>46230</v>
      </c>
      <c r="AJ1197" s="25">
        <v>31600</v>
      </c>
      <c r="AK1197" s="25">
        <v>44510</v>
      </c>
      <c r="AL1197" s="25">
        <v>45350</v>
      </c>
      <c r="AM1197" s="25">
        <v>40100</v>
      </c>
      <c r="AN1197" s="21" t="s">
        <v>63</v>
      </c>
      <c r="AO1197" s="21" t="s">
        <v>63</v>
      </c>
      <c r="AP1197" s="21" t="s">
        <v>63</v>
      </c>
      <c r="AQ1197" s="21" t="s">
        <v>50</v>
      </c>
      <c r="AR1197" s="21" t="s">
        <v>50</v>
      </c>
      <c r="AS1197" s="21" t="s">
        <v>50</v>
      </c>
      <c r="AT1197" s="21" t="s">
        <v>1155</v>
      </c>
      <c r="AU1197" s="23">
        <v>0.71966050000000004</v>
      </c>
      <c r="AV1197" s="23">
        <v>-0.47461160000000002</v>
      </c>
      <c r="AW1197" s="23">
        <v>0.24707729</v>
      </c>
      <c r="AX1197" s="23">
        <v>0.60716716999999998</v>
      </c>
      <c r="AY1197" s="31">
        <v>1196</v>
      </c>
      <c r="AZ1197">
        <f t="shared" si="36"/>
        <v>0.5387772343812709</v>
      </c>
      <c r="BA1197">
        <f t="shared" si="37"/>
        <v>0.26859076334153836</v>
      </c>
    </row>
    <row r="1198" spans="1:53">
      <c r="A1198" s="20" t="s">
        <v>50</v>
      </c>
      <c r="B1198" s="21" t="s">
        <v>16918</v>
      </c>
      <c r="C1198" s="22" t="s">
        <v>16919</v>
      </c>
      <c r="D1198" s="21">
        <v>6</v>
      </c>
      <c r="E1198" s="22">
        <v>1</v>
      </c>
      <c r="F1198" s="22">
        <v>2</v>
      </c>
      <c r="G1198" s="21">
        <v>1</v>
      </c>
      <c r="H1198" s="21">
        <v>248</v>
      </c>
      <c r="I1198" s="21">
        <v>27.5</v>
      </c>
      <c r="J1198" s="21">
        <v>10.210000000000001</v>
      </c>
      <c r="K1198" s="21">
        <v>4.8</v>
      </c>
      <c r="L1198" s="21" t="s">
        <v>3832</v>
      </c>
      <c r="M1198" s="21" t="s">
        <v>68</v>
      </c>
      <c r="N1198" s="21"/>
      <c r="O1198" s="21" t="s">
        <v>16920</v>
      </c>
      <c r="P1198" s="21">
        <v>54478</v>
      </c>
      <c r="Q1198" s="21" t="s">
        <v>16922</v>
      </c>
      <c r="R1198" s="22" t="s">
        <v>16923</v>
      </c>
      <c r="S1198" s="21" t="s">
        <v>16924</v>
      </c>
      <c r="T1198" s="21"/>
      <c r="U1198" s="21"/>
      <c r="V1198" s="22">
        <v>108.4</v>
      </c>
      <c r="W1198" s="22">
        <v>88.4</v>
      </c>
      <c r="X1198" s="22">
        <v>67.7</v>
      </c>
      <c r="Y1198" s="22">
        <v>116.1</v>
      </c>
      <c r="Z1198" s="22">
        <v>131.80000000000001</v>
      </c>
      <c r="AA1198" s="22">
        <v>87.6</v>
      </c>
      <c r="AB1198" s="24">
        <v>44010</v>
      </c>
      <c r="AC1198" s="24"/>
      <c r="AD1198" s="24"/>
      <c r="AE1198" s="24">
        <v>44820</v>
      </c>
      <c r="AF1198" s="24">
        <v>61590</v>
      </c>
      <c r="AG1198" s="24">
        <v>33640</v>
      </c>
      <c r="AH1198" s="25">
        <v>50640</v>
      </c>
      <c r="AI1198" s="25">
        <v>41310</v>
      </c>
      <c r="AJ1198" s="25">
        <v>31640</v>
      </c>
      <c r="AK1198" s="25">
        <v>54270</v>
      </c>
      <c r="AL1198" s="25">
        <v>61590</v>
      </c>
      <c r="AM1198" s="25">
        <v>40910</v>
      </c>
      <c r="AN1198" s="21" t="s">
        <v>62</v>
      </c>
      <c r="AO1198" s="21" t="s">
        <v>63</v>
      </c>
      <c r="AP1198" s="21" t="s">
        <v>63</v>
      </c>
      <c r="AQ1198" s="21" t="s">
        <v>50</v>
      </c>
      <c r="AR1198" s="21" t="s">
        <v>50</v>
      </c>
      <c r="AS1198" s="21" t="s">
        <v>62</v>
      </c>
      <c r="AT1198" s="21" t="s">
        <v>14211</v>
      </c>
      <c r="AU1198" s="23">
        <v>0.78841254999999999</v>
      </c>
      <c r="AV1198" s="23">
        <v>-0.34297739999999999</v>
      </c>
      <c r="AW1198" s="23">
        <v>0.24725369</v>
      </c>
      <c r="AX1198" s="23">
        <v>0.60685721000000004</v>
      </c>
      <c r="AY1198" s="32">
        <v>1197</v>
      </c>
      <c r="AZ1198">
        <f t="shared" si="36"/>
        <v>0.53871146492898914</v>
      </c>
      <c r="BA1198">
        <f t="shared" si="37"/>
        <v>0.26864378164281155</v>
      </c>
    </row>
    <row r="1199" spans="1:53">
      <c r="A1199" s="20" t="s">
        <v>50</v>
      </c>
      <c r="B1199" s="21" t="s">
        <v>3244</v>
      </c>
      <c r="C1199" s="22" t="s">
        <v>3245</v>
      </c>
      <c r="D1199" s="21">
        <v>4</v>
      </c>
      <c r="E1199" s="22">
        <v>3</v>
      </c>
      <c r="F1199" s="22">
        <v>24</v>
      </c>
      <c r="G1199" s="21">
        <v>3</v>
      </c>
      <c r="H1199" s="21">
        <v>1118</v>
      </c>
      <c r="I1199" s="21">
        <v>121.8</v>
      </c>
      <c r="J1199" s="21">
        <v>8.8800000000000008</v>
      </c>
      <c r="K1199" s="21">
        <v>84.89</v>
      </c>
      <c r="L1199" s="21"/>
      <c r="M1199" s="21" t="s">
        <v>3246</v>
      </c>
      <c r="N1199" s="21"/>
      <c r="O1199" s="21"/>
      <c r="P1199" s="21">
        <v>23196</v>
      </c>
      <c r="Q1199" s="21" t="s">
        <v>3248</v>
      </c>
      <c r="R1199" s="22" t="s">
        <v>3249</v>
      </c>
      <c r="S1199" s="21" t="s">
        <v>3250</v>
      </c>
      <c r="T1199" s="21"/>
      <c r="U1199" s="21" t="s">
        <v>2090</v>
      </c>
      <c r="V1199" s="22">
        <v>105.3</v>
      </c>
      <c r="W1199" s="22">
        <v>149.30000000000001</v>
      </c>
      <c r="X1199" s="22">
        <v>88.5</v>
      </c>
      <c r="Y1199" s="22">
        <v>80.3</v>
      </c>
      <c r="Z1199" s="22">
        <v>106.9</v>
      </c>
      <c r="AA1199" s="22">
        <v>69.7</v>
      </c>
      <c r="AB1199" s="24">
        <v>1052000</v>
      </c>
      <c r="AC1199" s="24">
        <v>1422000</v>
      </c>
      <c r="AD1199" s="24">
        <v>974300</v>
      </c>
      <c r="AE1199" s="24">
        <v>762000</v>
      </c>
      <c r="AF1199" s="24">
        <v>1229000</v>
      </c>
      <c r="AG1199" s="24">
        <v>614800</v>
      </c>
      <c r="AH1199" s="25">
        <v>1210000</v>
      </c>
      <c r="AI1199" s="25">
        <v>1717000</v>
      </c>
      <c r="AJ1199" s="25">
        <v>1017000</v>
      </c>
      <c r="AK1199" s="25">
        <v>922600</v>
      </c>
      <c r="AL1199" s="25">
        <v>1229000</v>
      </c>
      <c r="AM1199" s="25">
        <v>801300</v>
      </c>
      <c r="AN1199" s="21" t="s">
        <v>50</v>
      </c>
      <c r="AO1199" s="21" t="s">
        <v>50</v>
      </c>
      <c r="AP1199" s="21" t="s">
        <v>50</v>
      </c>
      <c r="AQ1199" s="21" t="s">
        <v>50</v>
      </c>
      <c r="AR1199" s="21" t="s">
        <v>50</v>
      </c>
      <c r="AS1199" s="21" t="s">
        <v>50</v>
      </c>
      <c r="AT1199" s="21" t="s">
        <v>3251</v>
      </c>
      <c r="AU1199" s="23">
        <v>1.3354201699999999</v>
      </c>
      <c r="AV1199" s="23">
        <v>0.41729374000000002</v>
      </c>
      <c r="AW1199" s="23">
        <v>0.24804494999999999</v>
      </c>
      <c r="AX1199" s="23">
        <v>0.60546962000000004</v>
      </c>
      <c r="AY1199" s="31">
        <v>1198</v>
      </c>
      <c r="AZ1199">
        <f t="shared" si="36"/>
        <v>0.53998433188647743</v>
      </c>
      <c r="BA1199">
        <f t="shared" si="37"/>
        <v>0.26761884142511305</v>
      </c>
    </row>
    <row r="1200" spans="1:53">
      <c r="A1200" s="20" t="s">
        <v>50</v>
      </c>
      <c r="B1200" s="21" t="s">
        <v>21273</v>
      </c>
      <c r="C1200" s="22" t="s">
        <v>21274</v>
      </c>
      <c r="D1200" s="21">
        <v>7</v>
      </c>
      <c r="E1200" s="22">
        <v>2</v>
      </c>
      <c r="F1200" s="22">
        <v>11</v>
      </c>
      <c r="G1200" s="21">
        <v>2</v>
      </c>
      <c r="H1200" s="21">
        <v>393</v>
      </c>
      <c r="I1200" s="21">
        <v>45.3</v>
      </c>
      <c r="J1200" s="21">
        <v>8.9499999999999993</v>
      </c>
      <c r="K1200" s="21">
        <v>47.86</v>
      </c>
      <c r="L1200" s="21" t="s">
        <v>7362</v>
      </c>
      <c r="M1200" s="21" t="s">
        <v>151</v>
      </c>
      <c r="N1200" s="21" t="s">
        <v>69</v>
      </c>
      <c r="O1200" s="21" t="s">
        <v>21275</v>
      </c>
      <c r="P1200" s="21">
        <v>22944</v>
      </c>
      <c r="Q1200" s="21" t="s">
        <v>21277</v>
      </c>
      <c r="R1200" s="22" t="s">
        <v>21278</v>
      </c>
      <c r="S1200" s="21" t="s">
        <v>21279</v>
      </c>
      <c r="T1200" s="21" t="s">
        <v>21280</v>
      </c>
      <c r="U1200" s="21"/>
      <c r="V1200" s="22">
        <v>39.799999999999997</v>
      </c>
      <c r="W1200" s="22">
        <v>49.8</v>
      </c>
      <c r="X1200" s="22">
        <v>131.30000000000001</v>
      </c>
      <c r="Y1200" s="22">
        <v>76.599999999999994</v>
      </c>
      <c r="Z1200" s="22">
        <v>165.8</v>
      </c>
      <c r="AA1200" s="22">
        <v>136.69999999999999</v>
      </c>
      <c r="AB1200" s="24">
        <v>83100</v>
      </c>
      <c r="AC1200" s="24">
        <v>150900</v>
      </c>
      <c r="AD1200" s="24">
        <v>460000</v>
      </c>
      <c r="AE1200" s="24">
        <v>231300</v>
      </c>
      <c r="AF1200" s="24">
        <v>606200</v>
      </c>
      <c r="AG1200" s="24">
        <v>411000</v>
      </c>
      <c r="AH1200" s="25">
        <v>145500</v>
      </c>
      <c r="AI1200" s="25">
        <v>182100</v>
      </c>
      <c r="AJ1200" s="25">
        <v>480300</v>
      </c>
      <c r="AK1200" s="25">
        <v>280000</v>
      </c>
      <c r="AL1200" s="25">
        <v>606200</v>
      </c>
      <c r="AM1200" s="25">
        <v>499900</v>
      </c>
      <c r="AN1200" s="21" t="s">
        <v>50</v>
      </c>
      <c r="AO1200" s="21" t="s">
        <v>50</v>
      </c>
      <c r="AP1200" s="21" t="s">
        <v>50</v>
      </c>
      <c r="AQ1200" s="21" t="s">
        <v>50</v>
      </c>
      <c r="AR1200" s="21" t="s">
        <v>50</v>
      </c>
      <c r="AS1200" s="21" t="s">
        <v>50</v>
      </c>
      <c r="AT1200" s="21" t="s">
        <v>21281</v>
      </c>
      <c r="AU1200" s="23">
        <v>0.58283297000000001</v>
      </c>
      <c r="AV1200" s="23">
        <v>-0.77884560000000003</v>
      </c>
      <c r="AW1200" s="23">
        <v>0.24910994</v>
      </c>
      <c r="AX1200" s="23">
        <v>0.60360895000000003</v>
      </c>
      <c r="AY1200" s="31">
        <v>1199</v>
      </c>
      <c r="AZ1200">
        <f t="shared" si="36"/>
        <v>0.54185047833194322</v>
      </c>
      <c r="BA1200">
        <f t="shared" si="37"/>
        <v>0.2661205389118429</v>
      </c>
    </row>
    <row r="1201" spans="1:53">
      <c r="A1201" s="20" t="s">
        <v>50</v>
      </c>
      <c r="B1201" s="21" t="s">
        <v>10478</v>
      </c>
      <c r="C1201" s="22" t="s">
        <v>10479</v>
      </c>
      <c r="D1201" s="21">
        <v>64</v>
      </c>
      <c r="E1201" s="22">
        <v>21</v>
      </c>
      <c r="F1201" s="22">
        <v>202</v>
      </c>
      <c r="G1201" s="21">
        <v>8</v>
      </c>
      <c r="H1201" s="21">
        <v>219</v>
      </c>
      <c r="I1201" s="21">
        <v>21.9</v>
      </c>
      <c r="J1201" s="21">
        <v>11.03</v>
      </c>
      <c r="K1201" s="21">
        <v>538.74</v>
      </c>
      <c r="L1201" s="21" t="s">
        <v>373</v>
      </c>
      <c r="M1201" s="21" t="s">
        <v>151</v>
      </c>
      <c r="N1201" s="21" t="s">
        <v>69</v>
      </c>
      <c r="O1201" s="21" t="s">
        <v>4668</v>
      </c>
      <c r="P1201" s="21">
        <v>3008</v>
      </c>
      <c r="Q1201" s="21" t="s">
        <v>10481</v>
      </c>
      <c r="R1201" s="22" t="s">
        <v>10482</v>
      </c>
      <c r="S1201" s="21" t="s">
        <v>10483</v>
      </c>
      <c r="T1201" s="21" t="s">
        <v>4673</v>
      </c>
      <c r="U1201" s="21" t="s">
        <v>924</v>
      </c>
      <c r="V1201" s="22">
        <v>101.6</v>
      </c>
      <c r="W1201" s="22">
        <v>83.6</v>
      </c>
      <c r="X1201" s="22">
        <v>98.7</v>
      </c>
      <c r="Y1201" s="22">
        <v>97.8</v>
      </c>
      <c r="Z1201" s="22">
        <v>116.7</v>
      </c>
      <c r="AA1201" s="22">
        <v>101.7</v>
      </c>
      <c r="AB1201" s="24">
        <v>5097000</v>
      </c>
      <c r="AC1201" s="24">
        <v>3961000</v>
      </c>
      <c r="AD1201" s="24">
        <v>5457000</v>
      </c>
      <c r="AE1201" s="24">
        <v>4653000</v>
      </c>
      <c r="AF1201" s="24">
        <v>6739000</v>
      </c>
      <c r="AG1201" s="24">
        <v>4828000</v>
      </c>
      <c r="AH1201" s="25">
        <v>5865000</v>
      </c>
      <c r="AI1201" s="25">
        <v>4827000</v>
      </c>
      <c r="AJ1201" s="25">
        <v>5697000</v>
      </c>
      <c r="AK1201" s="25">
        <v>5648000</v>
      </c>
      <c r="AL1201" s="25">
        <v>6739000</v>
      </c>
      <c r="AM1201" s="25">
        <v>5872000</v>
      </c>
      <c r="AN1201" s="21" t="s">
        <v>50</v>
      </c>
      <c r="AO1201" s="21" t="s">
        <v>50</v>
      </c>
      <c r="AP1201" s="21" t="s">
        <v>50</v>
      </c>
      <c r="AQ1201" s="21" t="s">
        <v>50</v>
      </c>
      <c r="AR1201" s="21" t="s">
        <v>50</v>
      </c>
      <c r="AS1201" s="21" t="s">
        <v>50</v>
      </c>
      <c r="AT1201" s="21" t="s">
        <v>10484</v>
      </c>
      <c r="AU1201" s="23">
        <v>0.89767065999999995</v>
      </c>
      <c r="AV1201" s="23">
        <v>-0.15574189999999999</v>
      </c>
      <c r="AW1201" s="23">
        <v>0.24947331</v>
      </c>
      <c r="AX1201" s="23">
        <v>0.60297590999999995</v>
      </c>
      <c r="AY1201" s="32">
        <v>1200</v>
      </c>
      <c r="AZ1201">
        <f t="shared" si="36"/>
        <v>0.54218866040000002</v>
      </c>
      <c r="BA1201">
        <f t="shared" si="37"/>
        <v>0.26584956970869755</v>
      </c>
    </row>
    <row r="1202" spans="1:53">
      <c r="A1202" s="20" t="s">
        <v>50</v>
      </c>
      <c r="B1202" s="21" t="s">
        <v>4077</v>
      </c>
      <c r="C1202" s="22" t="s">
        <v>4078</v>
      </c>
      <c r="D1202" s="21">
        <v>2</v>
      </c>
      <c r="E1202" s="22">
        <v>1</v>
      </c>
      <c r="F1202" s="22">
        <v>27</v>
      </c>
      <c r="G1202" s="21">
        <v>1</v>
      </c>
      <c r="H1202" s="21">
        <v>611</v>
      </c>
      <c r="I1202" s="21">
        <v>70.2</v>
      </c>
      <c r="J1202" s="21">
        <v>8.5299999999999994</v>
      </c>
      <c r="K1202" s="21">
        <v>95.71</v>
      </c>
      <c r="L1202" s="21" t="s">
        <v>4079</v>
      </c>
      <c r="M1202" s="21" t="s">
        <v>151</v>
      </c>
      <c r="N1202" s="21" t="s">
        <v>69</v>
      </c>
      <c r="O1202" s="21" t="s">
        <v>4080</v>
      </c>
      <c r="P1202" s="21">
        <v>63901</v>
      </c>
      <c r="Q1202" s="21" t="s">
        <v>4082</v>
      </c>
      <c r="R1202" s="22" t="s">
        <v>4083</v>
      </c>
      <c r="S1202" s="21" t="s">
        <v>4084</v>
      </c>
      <c r="T1202" s="21"/>
      <c r="U1202" s="21"/>
      <c r="V1202" s="22">
        <v>113.8</v>
      </c>
      <c r="W1202" s="22">
        <v>124.2</v>
      </c>
      <c r="X1202" s="22">
        <v>89.7</v>
      </c>
      <c r="Y1202" s="22">
        <v>91.9</v>
      </c>
      <c r="Z1202" s="22">
        <v>106</v>
      </c>
      <c r="AA1202" s="22">
        <v>74.400000000000006</v>
      </c>
      <c r="AB1202" s="24">
        <v>2217000</v>
      </c>
      <c r="AC1202" s="24">
        <v>2307000</v>
      </c>
      <c r="AD1202" s="24">
        <v>1925000</v>
      </c>
      <c r="AE1202" s="24">
        <v>1703000</v>
      </c>
      <c r="AF1202" s="24">
        <v>2376000</v>
      </c>
      <c r="AG1202" s="24">
        <v>1372000</v>
      </c>
      <c r="AH1202" s="25">
        <v>2551000</v>
      </c>
      <c r="AI1202" s="25">
        <v>2785000</v>
      </c>
      <c r="AJ1202" s="25">
        <v>2010000</v>
      </c>
      <c r="AK1202" s="25">
        <v>2062000</v>
      </c>
      <c r="AL1202" s="25">
        <v>2376000</v>
      </c>
      <c r="AM1202" s="25">
        <v>1669000</v>
      </c>
      <c r="AN1202" s="21" t="s">
        <v>50</v>
      </c>
      <c r="AO1202" s="21" t="s">
        <v>50</v>
      </c>
      <c r="AP1202" s="21" t="s">
        <v>50</v>
      </c>
      <c r="AQ1202" s="21" t="s">
        <v>50</v>
      </c>
      <c r="AR1202" s="21" t="s">
        <v>50</v>
      </c>
      <c r="AS1202" s="21" t="s">
        <v>50</v>
      </c>
      <c r="AT1202" s="21" t="s">
        <v>4085</v>
      </c>
      <c r="AU1202" s="23">
        <v>1.20297699</v>
      </c>
      <c r="AV1202" s="23">
        <v>0.26660904000000002</v>
      </c>
      <c r="AW1202" s="23">
        <v>0.24999637999999999</v>
      </c>
      <c r="AX1202" s="23">
        <v>0.60206627999999995</v>
      </c>
      <c r="AY1202" s="31">
        <v>1201</v>
      </c>
      <c r="AZ1202">
        <f t="shared" si="36"/>
        <v>0.54287307164029974</v>
      </c>
      <c r="BA1202">
        <f t="shared" si="37"/>
        <v>0.26530170030061362</v>
      </c>
    </row>
    <row r="1203" spans="1:53">
      <c r="A1203" s="20" t="s">
        <v>50</v>
      </c>
      <c r="B1203" s="21" t="s">
        <v>21516</v>
      </c>
      <c r="C1203" s="22" t="s">
        <v>21517</v>
      </c>
      <c r="D1203" s="21">
        <v>2</v>
      </c>
      <c r="E1203" s="22">
        <v>1</v>
      </c>
      <c r="F1203" s="22">
        <v>4</v>
      </c>
      <c r="G1203" s="21">
        <v>1</v>
      </c>
      <c r="H1203" s="21">
        <v>427</v>
      </c>
      <c r="I1203" s="21">
        <v>48.4</v>
      </c>
      <c r="J1203" s="21">
        <v>8.6300000000000008</v>
      </c>
      <c r="K1203" s="21">
        <v>7.35</v>
      </c>
      <c r="L1203" s="21" t="s">
        <v>574</v>
      </c>
      <c r="M1203" s="21" t="s">
        <v>68</v>
      </c>
      <c r="N1203" s="21" t="s">
        <v>69</v>
      </c>
      <c r="O1203" s="21" t="s">
        <v>1033</v>
      </c>
      <c r="P1203" s="21">
        <v>7693</v>
      </c>
      <c r="Q1203" s="21" t="s">
        <v>21519</v>
      </c>
      <c r="R1203" s="22" t="s">
        <v>21520</v>
      </c>
      <c r="S1203" s="21" t="s">
        <v>21521</v>
      </c>
      <c r="T1203" s="21"/>
      <c r="U1203" s="21"/>
      <c r="V1203" s="22">
        <v>109.3</v>
      </c>
      <c r="W1203" s="22">
        <v>15.7</v>
      </c>
      <c r="X1203" s="22">
        <v>43.9</v>
      </c>
      <c r="Y1203" s="22">
        <v>26.4</v>
      </c>
      <c r="Z1203" s="22">
        <v>210</v>
      </c>
      <c r="AA1203" s="22">
        <v>194.6</v>
      </c>
      <c r="AB1203" s="24">
        <v>44210</v>
      </c>
      <c r="AC1203" s="24"/>
      <c r="AD1203" s="24"/>
      <c r="AE1203" s="24"/>
      <c r="AF1203" s="24">
        <v>97710</v>
      </c>
      <c r="AG1203" s="24">
        <v>74450</v>
      </c>
      <c r="AH1203" s="25">
        <v>50870</v>
      </c>
      <c r="AI1203" s="25">
        <v>7322</v>
      </c>
      <c r="AJ1203" s="25">
        <v>20440</v>
      </c>
      <c r="AK1203" s="25">
        <v>12290</v>
      </c>
      <c r="AL1203" s="25">
        <v>97710</v>
      </c>
      <c r="AM1203" s="25">
        <v>90550</v>
      </c>
      <c r="AN1203" s="21" t="s">
        <v>62</v>
      </c>
      <c r="AO1203" s="21" t="s">
        <v>50</v>
      </c>
      <c r="AP1203" s="21" t="s">
        <v>50</v>
      </c>
      <c r="AQ1203" s="21" t="s">
        <v>63</v>
      </c>
      <c r="AR1203" s="21" t="s">
        <v>50</v>
      </c>
      <c r="AS1203" s="21" t="s">
        <v>50</v>
      </c>
      <c r="AT1203" s="21" t="s">
        <v>21522</v>
      </c>
      <c r="AU1203" s="23">
        <v>0.39210348</v>
      </c>
      <c r="AV1203" s="23">
        <v>-1.3506936</v>
      </c>
      <c r="AW1203" s="23">
        <v>0.25022390999999999</v>
      </c>
      <c r="AX1203" s="23">
        <v>0.60167119999999996</v>
      </c>
      <c r="AY1203" s="31">
        <v>1202</v>
      </c>
      <c r="AZ1203">
        <f t="shared" si="36"/>
        <v>0.54291510589018299</v>
      </c>
      <c r="BA1203">
        <f t="shared" si="37"/>
        <v>0.26526807451031281</v>
      </c>
    </row>
    <row r="1204" spans="1:53">
      <c r="A1204" s="20" t="s">
        <v>50</v>
      </c>
      <c r="B1204" s="21" t="s">
        <v>4097</v>
      </c>
      <c r="C1204" s="22" t="s">
        <v>4098</v>
      </c>
      <c r="D1204" s="21">
        <v>3</v>
      </c>
      <c r="E1204" s="22">
        <v>2</v>
      </c>
      <c r="F1204" s="22">
        <v>7</v>
      </c>
      <c r="G1204" s="21">
        <v>2</v>
      </c>
      <c r="H1204" s="21">
        <v>814</v>
      </c>
      <c r="I1204" s="21">
        <v>92.4</v>
      </c>
      <c r="J1204" s="21">
        <v>5</v>
      </c>
      <c r="K1204" s="21">
        <v>13.93</v>
      </c>
      <c r="L1204" s="21" t="s">
        <v>844</v>
      </c>
      <c r="M1204" s="21" t="s">
        <v>1197</v>
      </c>
      <c r="N1204" s="21" t="s">
        <v>69</v>
      </c>
      <c r="O1204" s="21" t="s">
        <v>4099</v>
      </c>
      <c r="P1204" s="21">
        <v>8662</v>
      </c>
      <c r="Q1204" s="21" t="s">
        <v>4101</v>
      </c>
      <c r="R1204" s="22" t="s">
        <v>4102</v>
      </c>
      <c r="S1204" s="21" t="s">
        <v>4103</v>
      </c>
      <c r="T1204" s="21" t="s">
        <v>4104</v>
      </c>
      <c r="U1204" s="21" t="s">
        <v>2863</v>
      </c>
      <c r="V1204" s="22">
        <v>108.4</v>
      </c>
      <c r="W1204" s="22">
        <v>91.5</v>
      </c>
      <c r="X1204" s="22">
        <v>123.2</v>
      </c>
      <c r="Y1204" s="22">
        <v>83.2</v>
      </c>
      <c r="Z1204" s="22">
        <v>87.7</v>
      </c>
      <c r="AA1204" s="22">
        <v>106</v>
      </c>
      <c r="AB1204" s="24">
        <v>1259000</v>
      </c>
      <c r="AC1204" s="24">
        <v>1013000</v>
      </c>
      <c r="AD1204" s="24">
        <v>1576000</v>
      </c>
      <c r="AE1204" s="24">
        <v>917700</v>
      </c>
      <c r="AF1204" s="24">
        <v>1171000</v>
      </c>
      <c r="AG1204" s="24">
        <v>1164000</v>
      </c>
      <c r="AH1204" s="25">
        <v>1448000</v>
      </c>
      <c r="AI1204" s="25">
        <v>1222000</v>
      </c>
      <c r="AJ1204" s="25">
        <v>1645000</v>
      </c>
      <c r="AK1204" s="25">
        <v>1111000</v>
      </c>
      <c r="AL1204" s="25">
        <v>1171000</v>
      </c>
      <c r="AM1204" s="25">
        <v>1416000</v>
      </c>
      <c r="AN1204" s="21" t="s">
        <v>50</v>
      </c>
      <c r="AO1204" s="21" t="s">
        <v>62</v>
      </c>
      <c r="AP1204" s="21" t="s">
        <v>50</v>
      </c>
      <c r="AQ1204" s="21" t="s">
        <v>50</v>
      </c>
      <c r="AR1204" s="21" t="s">
        <v>62</v>
      </c>
      <c r="AS1204" s="21" t="s">
        <v>50</v>
      </c>
      <c r="AT1204" s="21" t="s">
        <v>4105</v>
      </c>
      <c r="AU1204" s="23">
        <v>1.1672787</v>
      </c>
      <c r="AV1204" s="23">
        <v>0.22314906000000001</v>
      </c>
      <c r="AW1204" s="23">
        <v>0.25080222000000002</v>
      </c>
      <c r="AX1204" s="23">
        <v>0.60066863000000004</v>
      </c>
      <c r="AY1204" s="32">
        <v>1203</v>
      </c>
      <c r="AZ1204">
        <f t="shared" si="36"/>
        <v>0.54371753097256859</v>
      </c>
      <c r="BA1204">
        <f t="shared" si="37"/>
        <v>0.26462666390484491</v>
      </c>
    </row>
    <row r="1205" spans="1:53">
      <c r="A1205" s="20" t="s">
        <v>50</v>
      </c>
      <c r="B1205" s="21" t="s">
        <v>7623</v>
      </c>
      <c r="C1205" s="22" t="s">
        <v>7624</v>
      </c>
      <c r="D1205" s="21">
        <v>12</v>
      </c>
      <c r="E1205" s="22">
        <v>3</v>
      </c>
      <c r="F1205" s="22">
        <v>30</v>
      </c>
      <c r="G1205" s="21">
        <v>3</v>
      </c>
      <c r="H1205" s="21">
        <v>208</v>
      </c>
      <c r="I1205" s="21">
        <v>23.1</v>
      </c>
      <c r="J1205" s="21">
        <v>9.01</v>
      </c>
      <c r="K1205" s="21">
        <v>100.69</v>
      </c>
      <c r="L1205" s="21" t="s">
        <v>844</v>
      </c>
      <c r="M1205" s="21" t="s">
        <v>1109</v>
      </c>
      <c r="N1205" s="21"/>
      <c r="O1205" s="21" t="s">
        <v>7625</v>
      </c>
      <c r="P1205" s="21">
        <v>147007</v>
      </c>
      <c r="Q1205" s="21" t="s">
        <v>7627</v>
      </c>
      <c r="R1205" s="22" t="s">
        <v>7628</v>
      </c>
      <c r="S1205" s="21" t="s">
        <v>7629</v>
      </c>
      <c r="T1205" s="21"/>
      <c r="U1205" s="21"/>
      <c r="V1205" s="22">
        <v>96.1</v>
      </c>
      <c r="W1205" s="22">
        <v>112.6</v>
      </c>
      <c r="X1205" s="22">
        <v>106.5</v>
      </c>
      <c r="Y1205" s="22">
        <v>100.2</v>
      </c>
      <c r="Z1205" s="22">
        <v>83.4</v>
      </c>
      <c r="AA1205" s="22">
        <v>101.3</v>
      </c>
      <c r="AB1205" s="24">
        <v>7286000</v>
      </c>
      <c r="AC1205" s="24">
        <v>8136000</v>
      </c>
      <c r="AD1205" s="24">
        <v>8901000</v>
      </c>
      <c r="AE1205" s="24">
        <v>7218000</v>
      </c>
      <c r="AF1205" s="24">
        <v>7273000</v>
      </c>
      <c r="AG1205" s="24">
        <v>7268000</v>
      </c>
      <c r="AH1205" s="25">
        <v>8383000</v>
      </c>
      <c r="AI1205" s="25">
        <v>9821000</v>
      </c>
      <c r="AJ1205" s="25">
        <v>9293000</v>
      </c>
      <c r="AK1205" s="25">
        <v>8739000</v>
      </c>
      <c r="AL1205" s="25">
        <v>7273000</v>
      </c>
      <c r="AM1205" s="25">
        <v>8840000</v>
      </c>
      <c r="AN1205" s="21" t="s">
        <v>50</v>
      </c>
      <c r="AO1205" s="21" t="s">
        <v>50</v>
      </c>
      <c r="AP1205" s="21" t="s">
        <v>50</v>
      </c>
      <c r="AQ1205" s="21" t="s">
        <v>50</v>
      </c>
      <c r="AR1205" s="21" t="s">
        <v>50</v>
      </c>
      <c r="AS1205" s="21" t="s">
        <v>50</v>
      </c>
      <c r="AT1205" s="21" t="s">
        <v>7630</v>
      </c>
      <c r="AU1205" s="23">
        <v>1.1064566600000001</v>
      </c>
      <c r="AV1205" s="23">
        <v>0.14594694</v>
      </c>
      <c r="AW1205" s="23">
        <v>0.25104636000000002</v>
      </c>
      <c r="AX1205" s="23">
        <v>0.60024606999999996</v>
      </c>
      <c r="AY1205" s="31">
        <v>1204</v>
      </c>
      <c r="AZ1205">
        <f t="shared" si="36"/>
        <v>0.54379477315614622</v>
      </c>
      <c r="BA1205">
        <f t="shared" si="37"/>
        <v>0.26456497107796473</v>
      </c>
    </row>
    <row r="1206" spans="1:53">
      <c r="A1206" s="20" t="s">
        <v>50</v>
      </c>
      <c r="B1206" s="21" t="s">
        <v>20882</v>
      </c>
      <c r="C1206" s="22" t="s">
        <v>20883</v>
      </c>
      <c r="D1206" s="21">
        <v>5</v>
      </c>
      <c r="E1206" s="22">
        <v>1</v>
      </c>
      <c r="F1206" s="22">
        <v>3</v>
      </c>
      <c r="G1206" s="21">
        <v>1</v>
      </c>
      <c r="H1206" s="21">
        <v>483</v>
      </c>
      <c r="I1206" s="21">
        <v>55.8</v>
      </c>
      <c r="J1206" s="21">
        <v>6.48</v>
      </c>
      <c r="K1206" s="21">
        <v>13.33</v>
      </c>
      <c r="L1206" s="21" t="s">
        <v>1053</v>
      </c>
      <c r="M1206" s="21" t="s">
        <v>1705</v>
      </c>
      <c r="N1206" s="21" t="s">
        <v>20884</v>
      </c>
      <c r="O1206" s="21" t="s">
        <v>20885</v>
      </c>
      <c r="P1206" s="21">
        <v>51606</v>
      </c>
      <c r="Q1206" s="21" t="s">
        <v>20887</v>
      </c>
      <c r="R1206" s="22" t="s">
        <v>20888</v>
      </c>
      <c r="S1206" s="21" t="s">
        <v>20889</v>
      </c>
      <c r="T1206" s="21" t="s">
        <v>20890</v>
      </c>
      <c r="U1206" s="21" t="s">
        <v>905</v>
      </c>
      <c r="V1206" s="22">
        <v>27.8</v>
      </c>
      <c r="W1206" s="22">
        <v>106.1</v>
      </c>
      <c r="X1206" s="22">
        <v>73.599999999999994</v>
      </c>
      <c r="Y1206" s="22">
        <v>185.1</v>
      </c>
      <c r="Z1206" s="22">
        <v>52.8</v>
      </c>
      <c r="AA1206" s="22">
        <v>154.6</v>
      </c>
      <c r="AB1206" s="24"/>
      <c r="AC1206" s="24">
        <v>50160</v>
      </c>
      <c r="AD1206" s="24">
        <v>40200</v>
      </c>
      <c r="AE1206" s="24">
        <v>87200</v>
      </c>
      <c r="AF1206" s="24"/>
      <c r="AG1206" s="24">
        <v>72480</v>
      </c>
      <c r="AH1206" s="25">
        <v>15870</v>
      </c>
      <c r="AI1206" s="25">
        <v>60550</v>
      </c>
      <c r="AJ1206" s="25">
        <v>41970</v>
      </c>
      <c r="AK1206" s="25">
        <v>105600</v>
      </c>
      <c r="AL1206" s="25">
        <v>30130</v>
      </c>
      <c r="AM1206" s="25">
        <v>88160</v>
      </c>
      <c r="AN1206" s="21" t="s">
        <v>63</v>
      </c>
      <c r="AO1206" s="21" t="s">
        <v>50</v>
      </c>
      <c r="AP1206" s="21" t="s">
        <v>62</v>
      </c>
      <c r="AQ1206" s="21" t="s">
        <v>50</v>
      </c>
      <c r="AR1206" s="21" t="s">
        <v>63</v>
      </c>
      <c r="AS1206" s="21" t="s">
        <v>50</v>
      </c>
      <c r="AT1206" s="21" t="s">
        <v>20891</v>
      </c>
      <c r="AU1206" s="23">
        <v>0.52881725000000002</v>
      </c>
      <c r="AV1206" s="23">
        <v>-0.9191589</v>
      </c>
      <c r="AW1206" s="23">
        <v>0.25116355000000001</v>
      </c>
      <c r="AX1206" s="23">
        <v>0.60004338999999995</v>
      </c>
      <c r="AY1206" s="31">
        <v>1205</v>
      </c>
      <c r="AZ1206">
        <f t="shared" si="36"/>
        <v>0.54359712730290466</v>
      </c>
      <c r="BA1206">
        <f t="shared" si="37"/>
        <v>0.26472284700906723</v>
      </c>
    </row>
    <row r="1207" spans="1:53">
      <c r="A1207" s="20" t="s">
        <v>50</v>
      </c>
      <c r="B1207" s="21" t="s">
        <v>2969</v>
      </c>
      <c r="C1207" s="22" t="s">
        <v>2970</v>
      </c>
      <c r="D1207" s="21">
        <v>2</v>
      </c>
      <c r="E1207" s="22">
        <v>1</v>
      </c>
      <c r="F1207" s="22">
        <v>6</v>
      </c>
      <c r="G1207" s="21">
        <v>1</v>
      </c>
      <c r="H1207" s="21">
        <v>837</v>
      </c>
      <c r="I1207" s="21">
        <v>93</v>
      </c>
      <c r="J1207" s="21">
        <v>5.6</v>
      </c>
      <c r="K1207" s="21">
        <v>22.44</v>
      </c>
      <c r="L1207" s="21" t="s">
        <v>2971</v>
      </c>
      <c r="M1207" s="21" t="s">
        <v>200</v>
      </c>
      <c r="N1207" s="21" t="s">
        <v>108</v>
      </c>
      <c r="O1207" s="21" t="s">
        <v>2972</v>
      </c>
      <c r="P1207" s="21">
        <v>4685</v>
      </c>
      <c r="Q1207" s="21" t="s">
        <v>2974</v>
      </c>
      <c r="R1207" s="22" t="s">
        <v>2975</v>
      </c>
      <c r="S1207" s="21" t="s">
        <v>2976</v>
      </c>
      <c r="T1207" s="21"/>
      <c r="U1207" s="21"/>
      <c r="V1207" s="22">
        <v>131.1</v>
      </c>
      <c r="W1207" s="22">
        <v>162.9</v>
      </c>
      <c r="X1207" s="22">
        <v>77.400000000000006</v>
      </c>
      <c r="Y1207" s="22">
        <v>105.3</v>
      </c>
      <c r="Z1207" s="22">
        <v>97.5</v>
      </c>
      <c r="AA1207" s="22">
        <v>25.8</v>
      </c>
      <c r="AB1207" s="24">
        <v>43050</v>
      </c>
      <c r="AC1207" s="24">
        <v>50990</v>
      </c>
      <c r="AD1207" s="24"/>
      <c r="AE1207" s="24"/>
      <c r="AF1207" s="24">
        <v>36830</v>
      </c>
      <c r="AG1207" s="24"/>
      <c r="AH1207" s="25">
        <v>49530</v>
      </c>
      <c r="AI1207" s="25">
        <v>61550</v>
      </c>
      <c r="AJ1207" s="25">
        <v>29240</v>
      </c>
      <c r="AK1207" s="25">
        <v>39770</v>
      </c>
      <c r="AL1207" s="25">
        <v>36830</v>
      </c>
      <c r="AM1207" s="25">
        <v>9750</v>
      </c>
      <c r="AN1207" s="21" t="s">
        <v>50</v>
      </c>
      <c r="AO1207" s="21" t="s">
        <v>50</v>
      </c>
      <c r="AP1207" s="21" t="s">
        <v>50</v>
      </c>
      <c r="AQ1207" s="21" t="s">
        <v>50</v>
      </c>
      <c r="AR1207" s="21" t="s">
        <v>50</v>
      </c>
      <c r="AS1207" s="21" t="s">
        <v>50</v>
      </c>
      <c r="AT1207" s="21" t="s">
        <v>2977</v>
      </c>
      <c r="AU1207" s="26">
        <v>1.6250015600000001</v>
      </c>
      <c r="AV1207" s="23">
        <v>0.70044110000000004</v>
      </c>
      <c r="AW1207" s="23">
        <v>0.25126906999999998</v>
      </c>
      <c r="AX1207" s="23">
        <v>0.59986097000000005</v>
      </c>
      <c r="AY1207" s="32">
        <v>1206</v>
      </c>
      <c r="AZ1207">
        <f t="shared" si="36"/>
        <v>0.54337457260364841</v>
      </c>
      <c r="BA1207">
        <f t="shared" si="37"/>
        <v>0.26490068839935837</v>
      </c>
    </row>
    <row r="1208" spans="1:53">
      <c r="A1208" s="20" t="s">
        <v>50</v>
      </c>
      <c r="B1208" s="21" t="s">
        <v>9002</v>
      </c>
      <c r="C1208" s="22" t="s">
        <v>9003</v>
      </c>
      <c r="D1208" s="21">
        <v>3</v>
      </c>
      <c r="E1208" s="22">
        <v>1</v>
      </c>
      <c r="F1208" s="22">
        <v>23</v>
      </c>
      <c r="G1208" s="21">
        <v>1</v>
      </c>
      <c r="H1208" s="21">
        <v>460</v>
      </c>
      <c r="I1208" s="21">
        <v>52.3</v>
      </c>
      <c r="J1208" s="21">
        <v>7.34</v>
      </c>
      <c r="K1208" s="21">
        <v>98.03</v>
      </c>
      <c r="L1208" s="21"/>
      <c r="M1208" s="21" t="s">
        <v>54</v>
      </c>
      <c r="N1208" s="21"/>
      <c r="O1208" s="21" t="s">
        <v>9004</v>
      </c>
      <c r="P1208" s="21">
        <v>51164</v>
      </c>
      <c r="Q1208" s="21" t="s">
        <v>9006</v>
      </c>
      <c r="R1208" s="22" t="s">
        <v>9007</v>
      </c>
      <c r="S1208" s="21" t="s">
        <v>9008</v>
      </c>
      <c r="T1208" s="21" t="s">
        <v>9009</v>
      </c>
      <c r="U1208" s="21" t="s">
        <v>9010</v>
      </c>
      <c r="V1208" s="22">
        <v>101.7</v>
      </c>
      <c r="W1208" s="22">
        <v>144.69999999999999</v>
      </c>
      <c r="X1208" s="22">
        <v>103.5</v>
      </c>
      <c r="Y1208" s="22">
        <v>101.9</v>
      </c>
      <c r="Z1208" s="22">
        <v>105.8</v>
      </c>
      <c r="AA1208" s="22">
        <v>42.4</v>
      </c>
      <c r="AB1208" s="24">
        <v>1159000</v>
      </c>
      <c r="AC1208" s="24">
        <v>1573000</v>
      </c>
      <c r="AD1208" s="24">
        <v>1301000</v>
      </c>
      <c r="AE1208" s="24">
        <v>1104000</v>
      </c>
      <c r="AF1208" s="24">
        <v>1387000</v>
      </c>
      <c r="AG1208" s="24">
        <v>429800</v>
      </c>
      <c r="AH1208" s="25">
        <v>1334000</v>
      </c>
      <c r="AI1208" s="25">
        <v>1899000</v>
      </c>
      <c r="AJ1208" s="25">
        <v>1358000</v>
      </c>
      <c r="AK1208" s="25">
        <v>1336000</v>
      </c>
      <c r="AL1208" s="25">
        <v>1387000</v>
      </c>
      <c r="AM1208" s="25">
        <v>555600</v>
      </c>
      <c r="AN1208" s="21" t="s">
        <v>50</v>
      </c>
      <c r="AO1208" s="21" t="s">
        <v>50</v>
      </c>
      <c r="AP1208" s="21" t="s">
        <v>50</v>
      </c>
      <c r="AQ1208" s="21" t="s">
        <v>50</v>
      </c>
      <c r="AR1208" s="21" t="s">
        <v>50</v>
      </c>
      <c r="AS1208" s="21" t="s">
        <v>50</v>
      </c>
      <c r="AT1208" s="21" t="s">
        <v>997</v>
      </c>
      <c r="AU1208" s="23">
        <v>1.39986944</v>
      </c>
      <c r="AV1208" s="23">
        <v>0.48529227000000003</v>
      </c>
      <c r="AW1208" s="23">
        <v>0.25133959</v>
      </c>
      <c r="AX1208" s="23">
        <v>0.59973909000000003</v>
      </c>
      <c r="AY1208" s="31">
        <v>1207</v>
      </c>
      <c r="AZ1208">
        <f t="shared" si="36"/>
        <v>0.54307676115990056</v>
      </c>
      <c r="BA1208">
        <f t="shared" si="37"/>
        <v>0.26513878073886282</v>
      </c>
    </row>
    <row r="1209" spans="1:53">
      <c r="A1209" s="20" t="s">
        <v>50</v>
      </c>
      <c r="B1209" s="21" t="s">
        <v>20569</v>
      </c>
      <c r="C1209" s="22" t="s">
        <v>20570</v>
      </c>
      <c r="D1209" s="21">
        <v>6</v>
      </c>
      <c r="E1209" s="22">
        <v>4</v>
      </c>
      <c r="F1209" s="22">
        <v>21</v>
      </c>
      <c r="G1209" s="21">
        <v>4</v>
      </c>
      <c r="H1209" s="21">
        <v>1076</v>
      </c>
      <c r="I1209" s="21">
        <v>120.2</v>
      </c>
      <c r="J1209" s="21">
        <v>8.5</v>
      </c>
      <c r="K1209" s="21">
        <v>82.51</v>
      </c>
      <c r="L1209" s="21" t="s">
        <v>816</v>
      </c>
      <c r="M1209" s="21" t="s">
        <v>1080</v>
      </c>
      <c r="N1209" s="21"/>
      <c r="O1209" s="21"/>
      <c r="P1209" s="21">
        <v>7798</v>
      </c>
      <c r="Q1209" s="21" t="s">
        <v>20572</v>
      </c>
      <c r="R1209" s="22" t="s">
        <v>20573</v>
      </c>
      <c r="S1209" s="21" t="s">
        <v>20574</v>
      </c>
      <c r="T1209" s="21"/>
      <c r="U1209" s="21" t="s">
        <v>1799</v>
      </c>
      <c r="V1209" s="22">
        <v>55.2</v>
      </c>
      <c r="W1209" s="22">
        <v>46.9</v>
      </c>
      <c r="X1209" s="22">
        <v>88</v>
      </c>
      <c r="Y1209" s="22">
        <v>104.8</v>
      </c>
      <c r="Z1209" s="22">
        <v>64.599999999999994</v>
      </c>
      <c r="AA1209" s="22">
        <v>240.5</v>
      </c>
      <c r="AB1209" s="24">
        <v>197700</v>
      </c>
      <c r="AC1209" s="24">
        <v>137900</v>
      </c>
      <c r="AD1209" s="24">
        <v>343000</v>
      </c>
      <c r="AE1209" s="24">
        <v>361500</v>
      </c>
      <c r="AF1209" s="24">
        <v>247400</v>
      </c>
      <c r="AG1209" s="24">
        <v>806200</v>
      </c>
      <c r="AH1209" s="25">
        <v>230700</v>
      </c>
      <c r="AI1209" s="25">
        <v>196100</v>
      </c>
      <c r="AJ1209" s="25">
        <v>367800</v>
      </c>
      <c r="AK1209" s="25">
        <v>437700</v>
      </c>
      <c r="AL1209" s="25">
        <v>269700</v>
      </c>
      <c r="AM1209" s="25">
        <v>1005000</v>
      </c>
      <c r="AN1209" s="21" t="s">
        <v>50</v>
      </c>
      <c r="AO1209" s="21" t="s">
        <v>50</v>
      </c>
      <c r="AP1209" s="21" t="s">
        <v>50</v>
      </c>
      <c r="AQ1209" s="21" t="s">
        <v>50</v>
      </c>
      <c r="AR1209" s="21" t="s">
        <v>50</v>
      </c>
      <c r="AS1209" s="21" t="s">
        <v>50</v>
      </c>
      <c r="AT1209" s="21" t="s">
        <v>20575</v>
      </c>
      <c r="AU1209" s="23">
        <v>0.46413385000000001</v>
      </c>
      <c r="AV1209" s="23">
        <v>-1.1073872</v>
      </c>
      <c r="AW1209" s="23">
        <v>0.25166032999999999</v>
      </c>
      <c r="AX1209" s="23">
        <v>0.59918523999999995</v>
      </c>
      <c r="AY1209" s="31">
        <v>1208</v>
      </c>
      <c r="AZ1209">
        <f t="shared" si="36"/>
        <v>0.54331965284768213</v>
      </c>
      <c r="BA1209">
        <f t="shared" si="37"/>
        <v>0.26494458547072458</v>
      </c>
    </row>
    <row r="1210" spans="1:53">
      <c r="A1210" s="20" t="s">
        <v>50</v>
      </c>
      <c r="B1210" s="21" t="s">
        <v>21696</v>
      </c>
      <c r="C1210" s="22" t="s">
        <v>21697</v>
      </c>
      <c r="D1210" s="21">
        <v>3</v>
      </c>
      <c r="E1210" s="22">
        <v>1</v>
      </c>
      <c r="F1210" s="22">
        <v>6</v>
      </c>
      <c r="G1210" s="21">
        <v>1</v>
      </c>
      <c r="H1210" s="21">
        <v>587</v>
      </c>
      <c r="I1210" s="21">
        <v>61</v>
      </c>
      <c r="J1210" s="21">
        <v>8.69</v>
      </c>
      <c r="K1210" s="21">
        <v>11.75</v>
      </c>
      <c r="L1210" s="21" t="s">
        <v>574</v>
      </c>
      <c r="M1210" s="21" t="s">
        <v>151</v>
      </c>
      <c r="N1210" s="21" t="s">
        <v>108</v>
      </c>
      <c r="O1210" s="21" t="s">
        <v>10252</v>
      </c>
      <c r="P1210" s="21">
        <v>359948</v>
      </c>
      <c r="Q1210" s="21" t="s">
        <v>21699</v>
      </c>
      <c r="R1210" s="22" t="s">
        <v>21700</v>
      </c>
      <c r="S1210" s="21" t="s">
        <v>21701</v>
      </c>
      <c r="T1210" s="21"/>
      <c r="U1210" s="21"/>
      <c r="V1210" s="22">
        <v>4.9000000000000004</v>
      </c>
      <c r="W1210" s="22">
        <v>172.5</v>
      </c>
      <c r="X1210" s="22">
        <v>7.2</v>
      </c>
      <c r="Y1210" s="22">
        <v>163.69999999999999</v>
      </c>
      <c r="Z1210" s="22">
        <v>109.9</v>
      </c>
      <c r="AA1210" s="22">
        <v>141.9</v>
      </c>
      <c r="AB1210" s="24"/>
      <c r="AC1210" s="24">
        <v>202900</v>
      </c>
      <c r="AD1210" s="24"/>
      <c r="AE1210" s="24">
        <v>191900</v>
      </c>
      <c r="AF1210" s="24">
        <v>156000</v>
      </c>
      <c r="AG1210" s="24">
        <v>165600</v>
      </c>
      <c r="AH1210" s="25">
        <v>6888</v>
      </c>
      <c r="AI1210" s="25">
        <v>244900</v>
      </c>
      <c r="AJ1210" s="25">
        <v>10200</v>
      </c>
      <c r="AK1210" s="25">
        <v>232400</v>
      </c>
      <c r="AL1210" s="25">
        <v>156000</v>
      </c>
      <c r="AM1210" s="25">
        <v>201400</v>
      </c>
      <c r="AN1210" s="21" t="s">
        <v>50</v>
      </c>
      <c r="AO1210" s="21" t="s">
        <v>50</v>
      </c>
      <c r="AP1210" s="21" t="s">
        <v>50</v>
      </c>
      <c r="AQ1210" s="21" t="s">
        <v>50</v>
      </c>
      <c r="AR1210" s="21" t="s">
        <v>50</v>
      </c>
      <c r="AS1210" s="21" t="s">
        <v>50</v>
      </c>
      <c r="AT1210" s="21" t="s">
        <v>21702</v>
      </c>
      <c r="AU1210" s="23">
        <v>0.44411411000000001</v>
      </c>
      <c r="AV1210" s="23">
        <v>-1.1709977</v>
      </c>
      <c r="AW1210" s="23">
        <v>0.25266575000000002</v>
      </c>
      <c r="AX1210" s="23">
        <v>0.59745362000000002</v>
      </c>
      <c r="AY1210" s="32">
        <v>1209</v>
      </c>
      <c r="AZ1210">
        <f t="shared" si="36"/>
        <v>0.54503910339123252</v>
      </c>
      <c r="BA1210">
        <f t="shared" si="37"/>
        <v>0.26357233849798584</v>
      </c>
    </row>
    <row r="1211" spans="1:53">
      <c r="A1211" s="20" t="s">
        <v>50</v>
      </c>
      <c r="B1211" s="21" t="s">
        <v>1476</v>
      </c>
      <c r="C1211" s="22" t="s">
        <v>1477</v>
      </c>
      <c r="D1211" s="21">
        <v>31</v>
      </c>
      <c r="E1211" s="22">
        <v>4</v>
      </c>
      <c r="F1211" s="22">
        <v>22</v>
      </c>
      <c r="G1211" s="21">
        <v>2</v>
      </c>
      <c r="H1211" s="21">
        <v>129</v>
      </c>
      <c r="I1211" s="21">
        <v>14</v>
      </c>
      <c r="J1211" s="21">
        <v>10.9</v>
      </c>
      <c r="K1211" s="21">
        <v>81.94</v>
      </c>
      <c r="L1211" s="21"/>
      <c r="M1211" s="21" t="s">
        <v>151</v>
      </c>
      <c r="N1211" s="21" t="s">
        <v>69</v>
      </c>
      <c r="O1211" s="21" t="s">
        <v>1478</v>
      </c>
      <c r="P1211" s="21">
        <v>8338</v>
      </c>
      <c r="Q1211" s="21" t="s">
        <v>1480</v>
      </c>
      <c r="R1211" s="22" t="s">
        <v>1481</v>
      </c>
      <c r="S1211" s="21" t="s">
        <v>1482</v>
      </c>
      <c r="T1211" s="21" t="s">
        <v>1483</v>
      </c>
      <c r="U1211" s="21"/>
      <c r="V1211" s="22">
        <v>121.8</v>
      </c>
      <c r="W1211" s="22">
        <v>169.5</v>
      </c>
      <c r="X1211" s="22">
        <v>74.7</v>
      </c>
      <c r="Y1211" s="22">
        <v>72.2</v>
      </c>
      <c r="Z1211" s="22">
        <v>112.6</v>
      </c>
      <c r="AA1211" s="22">
        <v>49.2</v>
      </c>
      <c r="AB1211" s="24">
        <v>205700</v>
      </c>
      <c r="AC1211" s="24">
        <v>272700</v>
      </c>
      <c r="AD1211" s="24">
        <v>139000</v>
      </c>
      <c r="AE1211" s="24">
        <v>115900</v>
      </c>
      <c r="AF1211" s="24">
        <v>218700</v>
      </c>
      <c r="AG1211" s="24">
        <v>34490</v>
      </c>
      <c r="AH1211" s="25">
        <v>236700</v>
      </c>
      <c r="AI1211" s="25">
        <v>329200</v>
      </c>
      <c r="AJ1211" s="25">
        <v>145100</v>
      </c>
      <c r="AK1211" s="25">
        <v>140300</v>
      </c>
      <c r="AL1211" s="25">
        <v>218700</v>
      </c>
      <c r="AM1211" s="25">
        <v>95540</v>
      </c>
      <c r="AN1211" s="21" t="s">
        <v>50</v>
      </c>
      <c r="AO1211" s="21" t="s">
        <v>50</v>
      </c>
      <c r="AP1211" s="21" t="s">
        <v>50</v>
      </c>
      <c r="AQ1211" s="21" t="s">
        <v>50</v>
      </c>
      <c r="AR1211" s="21" t="s">
        <v>50</v>
      </c>
      <c r="AS1211" s="21" t="s">
        <v>50</v>
      </c>
      <c r="AT1211" s="21" t="s">
        <v>1484</v>
      </c>
      <c r="AU1211" s="26">
        <v>1.56436467</v>
      </c>
      <c r="AV1211" s="23">
        <v>0.64557686000000003</v>
      </c>
      <c r="AW1211" s="23">
        <v>0.25370325999999999</v>
      </c>
      <c r="AX1211" s="23">
        <v>0.59567395999999995</v>
      </c>
      <c r="AY1211" s="31">
        <v>1210</v>
      </c>
      <c r="AZ1211">
        <f t="shared" si="36"/>
        <v>0.54682487775206601</v>
      </c>
      <c r="BA1211">
        <f t="shared" si="37"/>
        <v>0.26215173546363191</v>
      </c>
    </row>
    <row r="1212" spans="1:53">
      <c r="A1212" s="20" t="s">
        <v>50</v>
      </c>
      <c r="B1212" s="21" t="s">
        <v>6504</v>
      </c>
      <c r="C1212" s="22" t="s">
        <v>6505</v>
      </c>
      <c r="D1212" s="21">
        <v>4</v>
      </c>
      <c r="E1212" s="22">
        <v>4</v>
      </c>
      <c r="F1212" s="22">
        <v>27</v>
      </c>
      <c r="G1212" s="21">
        <v>4</v>
      </c>
      <c r="H1212" s="21">
        <v>1817</v>
      </c>
      <c r="I1212" s="21">
        <v>197.5</v>
      </c>
      <c r="J1212" s="21">
        <v>6.4</v>
      </c>
      <c r="K1212" s="21">
        <v>131.35</v>
      </c>
      <c r="L1212" s="21" t="s">
        <v>6506</v>
      </c>
      <c r="M1212" s="21" t="s">
        <v>1043</v>
      </c>
      <c r="N1212" s="21" t="s">
        <v>69</v>
      </c>
      <c r="O1212" s="21" t="s">
        <v>6507</v>
      </c>
      <c r="P1212" s="21">
        <v>4928</v>
      </c>
      <c r="Q1212" s="21" t="s">
        <v>6509</v>
      </c>
      <c r="R1212" s="22" t="s">
        <v>6510</v>
      </c>
      <c r="S1212" s="21" t="s">
        <v>6511</v>
      </c>
      <c r="T1212" s="21"/>
      <c r="U1212" s="21" t="s">
        <v>6512</v>
      </c>
      <c r="V1212" s="22">
        <v>90.8</v>
      </c>
      <c r="W1212" s="22">
        <v>135.80000000000001</v>
      </c>
      <c r="X1212" s="22">
        <v>107.9</v>
      </c>
      <c r="Y1212" s="22">
        <v>98.2</v>
      </c>
      <c r="Z1212" s="22">
        <v>101.4</v>
      </c>
      <c r="AA1212" s="22">
        <v>65.900000000000006</v>
      </c>
      <c r="AB1212" s="24">
        <v>1375000</v>
      </c>
      <c r="AC1212" s="24">
        <v>1959000</v>
      </c>
      <c r="AD1212" s="24">
        <v>1801000</v>
      </c>
      <c r="AE1212" s="24">
        <v>1413000</v>
      </c>
      <c r="AF1212" s="24">
        <v>1767000</v>
      </c>
      <c r="AG1212" s="24">
        <v>916300</v>
      </c>
      <c r="AH1212" s="25">
        <v>1582000</v>
      </c>
      <c r="AI1212" s="25">
        <v>2365000</v>
      </c>
      <c r="AJ1212" s="25">
        <v>1880000</v>
      </c>
      <c r="AK1212" s="25">
        <v>1711000</v>
      </c>
      <c r="AL1212" s="25">
        <v>1767000</v>
      </c>
      <c r="AM1212" s="25">
        <v>1148000</v>
      </c>
      <c r="AN1212" s="21" t="s">
        <v>50</v>
      </c>
      <c r="AO1212" s="21" t="s">
        <v>50</v>
      </c>
      <c r="AP1212" s="21" t="s">
        <v>50</v>
      </c>
      <c r="AQ1212" s="21" t="s">
        <v>50</v>
      </c>
      <c r="AR1212" s="21" t="s">
        <v>50</v>
      </c>
      <c r="AS1212" s="21" t="s">
        <v>50</v>
      </c>
      <c r="AT1212" s="21" t="s">
        <v>6513</v>
      </c>
      <c r="AU1212" s="23">
        <v>1.2599528900000001</v>
      </c>
      <c r="AV1212" s="23">
        <v>0.33336979</v>
      </c>
      <c r="AW1212" s="23">
        <v>0.25492092999999999</v>
      </c>
      <c r="AX1212" s="23">
        <v>0.59359450999999996</v>
      </c>
      <c r="AY1212" s="31">
        <v>1211</v>
      </c>
      <c r="AZ1212">
        <f t="shared" si="36"/>
        <v>0.54899569400495452</v>
      </c>
      <c r="BA1212">
        <f t="shared" si="37"/>
        <v>0.26043106188364434</v>
      </c>
    </row>
    <row r="1213" spans="1:53">
      <c r="A1213" s="20" t="s">
        <v>50</v>
      </c>
      <c r="B1213" s="21" t="s">
        <v>11426</v>
      </c>
      <c r="C1213" s="22" t="s">
        <v>11427</v>
      </c>
      <c r="D1213" s="21">
        <v>3</v>
      </c>
      <c r="E1213" s="22">
        <v>1</v>
      </c>
      <c r="F1213" s="22">
        <v>15</v>
      </c>
      <c r="G1213" s="21">
        <v>1</v>
      </c>
      <c r="H1213" s="21">
        <v>500</v>
      </c>
      <c r="I1213" s="21">
        <v>55</v>
      </c>
      <c r="J1213" s="21">
        <v>5.71</v>
      </c>
      <c r="K1213" s="21">
        <v>57.59</v>
      </c>
      <c r="L1213" s="21" t="s">
        <v>2679</v>
      </c>
      <c r="M1213" s="21" t="s">
        <v>11428</v>
      </c>
      <c r="N1213" s="21" t="s">
        <v>69</v>
      </c>
      <c r="O1213" s="21" t="s">
        <v>11429</v>
      </c>
      <c r="P1213" s="21">
        <v>23052</v>
      </c>
      <c r="Q1213" s="21" t="s">
        <v>11431</v>
      </c>
      <c r="R1213" s="22" t="s">
        <v>11432</v>
      </c>
      <c r="S1213" s="21" t="s">
        <v>11433</v>
      </c>
      <c r="T1213" s="21" t="s">
        <v>618</v>
      </c>
      <c r="U1213" s="21"/>
      <c r="V1213" s="22">
        <v>99.3</v>
      </c>
      <c r="W1213" s="22">
        <v>87.3</v>
      </c>
      <c r="X1213" s="22">
        <v>98</v>
      </c>
      <c r="Y1213" s="22">
        <v>94.2</v>
      </c>
      <c r="Z1213" s="22">
        <v>117.3</v>
      </c>
      <c r="AA1213" s="22">
        <v>103.9</v>
      </c>
      <c r="AB1213" s="24">
        <v>534700</v>
      </c>
      <c r="AC1213" s="24">
        <v>448000</v>
      </c>
      <c r="AD1213" s="24">
        <v>581800</v>
      </c>
      <c r="AE1213" s="24">
        <v>481800</v>
      </c>
      <c r="AF1213" s="24">
        <v>726400</v>
      </c>
      <c r="AG1213" s="24">
        <v>529200</v>
      </c>
      <c r="AH1213" s="25">
        <v>615200</v>
      </c>
      <c r="AI1213" s="25">
        <v>540800</v>
      </c>
      <c r="AJ1213" s="25">
        <v>607400</v>
      </c>
      <c r="AK1213" s="25">
        <v>583300</v>
      </c>
      <c r="AL1213" s="25">
        <v>726400</v>
      </c>
      <c r="AM1213" s="25">
        <v>643700</v>
      </c>
      <c r="AN1213" s="21" t="s">
        <v>50</v>
      </c>
      <c r="AO1213" s="21" t="s">
        <v>50</v>
      </c>
      <c r="AP1213" s="21" t="s">
        <v>50</v>
      </c>
      <c r="AQ1213" s="21" t="s">
        <v>50</v>
      </c>
      <c r="AR1213" s="21" t="s">
        <v>50</v>
      </c>
      <c r="AS1213" s="21" t="s">
        <v>50</v>
      </c>
      <c r="AT1213" s="21" t="s">
        <v>9221</v>
      </c>
      <c r="AU1213" s="23">
        <v>0.90269076000000004</v>
      </c>
      <c r="AV1213" s="23">
        <v>-0.1476962</v>
      </c>
      <c r="AW1213" s="23">
        <v>0.25497207</v>
      </c>
      <c r="AX1213" s="23">
        <v>0.59350738999999997</v>
      </c>
      <c r="AY1213" s="32">
        <v>1212</v>
      </c>
      <c r="AZ1213">
        <f t="shared" si="36"/>
        <v>0.54865277108910893</v>
      </c>
      <c r="BA1213">
        <f t="shared" si="37"/>
        <v>0.26070242296080398</v>
      </c>
    </row>
    <row r="1214" spans="1:53">
      <c r="A1214" s="20" t="s">
        <v>50</v>
      </c>
      <c r="B1214" s="21" t="s">
        <v>4720</v>
      </c>
      <c r="C1214" s="22" t="s">
        <v>4721</v>
      </c>
      <c r="D1214" s="21">
        <v>15</v>
      </c>
      <c r="E1214" s="22">
        <v>5</v>
      </c>
      <c r="F1214" s="22">
        <v>24</v>
      </c>
      <c r="G1214" s="21">
        <v>5</v>
      </c>
      <c r="H1214" s="21">
        <v>372</v>
      </c>
      <c r="I1214" s="21">
        <v>39.6</v>
      </c>
      <c r="J1214" s="21">
        <v>9.7899999999999991</v>
      </c>
      <c r="K1214" s="21">
        <v>83.39</v>
      </c>
      <c r="L1214" s="21" t="s">
        <v>3423</v>
      </c>
      <c r="M1214" s="21" t="s">
        <v>151</v>
      </c>
      <c r="N1214" s="21" t="s">
        <v>152</v>
      </c>
      <c r="O1214" s="21" t="s">
        <v>4722</v>
      </c>
      <c r="P1214" s="21" t="s">
        <v>4723</v>
      </c>
      <c r="Q1214" s="21" t="s">
        <v>4724</v>
      </c>
      <c r="R1214" s="22" t="s">
        <v>4725</v>
      </c>
      <c r="S1214" s="21" t="s">
        <v>4726</v>
      </c>
      <c r="T1214" s="21"/>
      <c r="U1214" s="21"/>
      <c r="V1214" s="22">
        <v>101.8</v>
      </c>
      <c r="W1214" s="22">
        <v>115</v>
      </c>
      <c r="X1214" s="22">
        <v>103.4</v>
      </c>
      <c r="Y1214" s="22">
        <v>86.2</v>
      </c>
      <c r="Z1214" s="22">
        <v>111.7</v>
      </c>
      <c r="AA1214" s="22">
        <v>81.8</v>
      </c>
      <c r="AB1214" s="24">
        <v>853800</v>
      </c>
      <c r="AC1214" s="24">
        <v>919200</v>
      </c>
      <c r="AD1214" s="24">
        <v>955700</v>
      </c>
      <c r="AE1214" s="24">
        <v>687100</v>
      </c>
      <c r="AF1214" s="24">
        <v>1078000</v>
      </c>
      <c r="AG1214" s="24">
        <v>649200</v>
      </c>
      <c r="AH1214" s="25">
        <v>982400</v>
      </c>
      <c r="AI1214" s="25">
        <v>1110000</v>
      </c>
      <c r="AJ1214" s="25">
        <v>997800</v>
      </c>
      <c r="AK1214" s="25">
        <v>831900</v>
      </c>
      <c r="AL1214" s="25">
        <v>1078000</v>
      </c>
      <c r="AM1214" s="25">
        <v>789700</v>
      </c>
      <c r="AN1214" s="21" t="s">
        <v>50</v>
      </c>
      <c r="AO1214" s="21" t="s">
        <v>50</v>
      </c>
      <c r="AP1214" s="21" t="s">
        <v>50</v>
      </c>
      <c r="AQ1214" s="21" t="s">
        <v>50</v>
      </c>
      <c r="AR1214" s="21" t="s">
        <v>50</v>
      </c>
      <c r="AS1214" s="21" t="s">
        <v>50</v>
      </c>
      <c r="AT1214" s="21" t="s">
        <v>4727</v>
      </c>
      <c r="AU1214" s="23">
        <v>1.1447457599999999</v>
      </c>
      <c r="AV1214" s="23">
        <v>0.19502722</v>
      </c>
      <c r="AW1214" s="23">
        <v>0.25588970999999999</v>
      </c>
      <c r="AX1214" s="23">
        <v>0.59194718000000002</v>
      </c>
      <c r="AY1214" s="31">
        <v>1213</v>
      </c>
      <c r="AZ1214">
        <f t="shared" si="36"/>
        <v>0.55017342430338001</v>
      </c>
      <c r="BA1214">
        <f t="shared" si="37"/>
        <v>0.25950039169469258</v>
      </c>
    </row>
    <row r="1215" spans="1:53">
      <c r="A1215" s="20" t="s">
        <v>50</v>
      </c>
      <c r="B1215" s="21" t="s">
        <v>3751</v>
      </c>
      <c r="C1215" s="22" t="s">
        <v>3752</v>
      </c>
      <c r="D1215" s="21">
        <v>5</v>
      </c>
      <c r="E1215" s="22">
        <v>2</v>
      </c>
      <c r="F1215" s="22">
        <v>14</v>
      </c>
      <c r="G1215" s="21">
        <v>2</v>
      </c>
      <c r="H1215" s="21">
        <v>522</v>
      </c>
      <c r="I1215" s="21">
        <v>59.1</v>
      </c>
      <c r="J1215" s="21">
        <v>7.55</v>
      </c>
      <c r="K1215" s="21">
        <v>52.24</v>
      </c>
      <c r="L1215" s="21" t="s">
        <v>3451</v>
      </c>
      <c r="M1215" s="21" t="s">
        <v>702</v>
      </c>
      <c r="N1215" s="21" t="s">
        <v>108</v>
      </c>
      <c r="O1215" s="21" t="s">
        <v>3753</v>
      </c>
      <c r="P1215" s="21">
        <v>79109</v>
      </c>
      <c r="Q1215" s="21" t="s">
        <v>3755</v>
      </c>
      <c r="R1215" s="22" t="s">
        <v>3756</v>
      </c>
      <c r="S1215" s="21" t="s">
        <v>3757</v>
      </c>
      <c r="T1215" s="21" t="s">
        <v>3758</v>
      </c>
      <c r="U1215" s="21" t="s">
        <v>3759</v>
      </c>
      <c r="V1215" s="22">
        <v>82.8</v>
      </c>
      <c r="W1215" s="22">
        <v>127.9</v>
      </c>
      <c r="X1215" s="22">
        <v>119.3</v>
      </c>
      <c r="Y1215" s="22">
        <v>94.6</v>
      </c>
      <c r="Z1215" s="22">
        <v>97.6</v>
      </c>
      <c r="AA1215" s="22">
        <v>77.8</v>
      </c>
      <c r="AB1215" s="24">
        <v>439900</v>
      </c>
      <c r="AC1215" s="24">
        <v>657800</v>
      </c>
      <c r="AD1215" s="24">
        <v>709700</v>
      </c>
      <c r="AE1215" s="24">
        <v>484900</v>
      </c>
      <c r="AF1215" s="24">
        <v>605900</v>
      </c>
      <c r="AG1215" s="24">
        <v>397200</v>
      </c>
      <c r="AH1215" s="25">
        <v>514200</v>
      </c>
      <c r="AI1215" s="25">
        <v>794000</v>
      </c>
      <c r="AJ1215" s="25">
        <v>740900</v>
      </c>
      <c r="AK1215" s="25">
        <v>587100</v>
      </c>
      <c r="AL1215" s="25">
        <v>605900</v>
      </c>
      <c r="AM1215" s="25">
        <v>483000</v>
      </c>
      <c r="AN1215" s="21" t="s">
        <v>50</v>
      </c>
      <c r="AO1215" s="21" t="s">
        <v>50</v>
      </c>
      <c r="AP1215" s="21" t="s">
        <v>50</v>
      </c>
      <c r="AQ1215" s="21" t="s">
        <v>50</v>
      </c>
      <c r="AR1215" s="21" t="s">
        <v>50</v>
      </c>
      <c r="AS1215" s="21" t="s">
        <v>50</v>
      </c>
      <c r="AT1215" s="21" t="s">
        <v>3760</v>
      </c>
      <c r="AU1215" s="23">
        <v>1.22260021</v>
      </c>
      <c r="AV1215" s="23">
        <v>0.28995272</v>
      </c>
      <c r="AW1215" s="23">
        <v>0.25609320000000002</v>
      </c>
      <c r="AX1215" s="23">
        <v>0.59160195000000004</v>
      </c>
      <c r="AY1215" s="31">
        <v>1214</v>
      </c>
      <c r="AZ1215">
        <f t="shared" si="36"/>
        <v>0.55015738517298196</v>
      </c>
      <c r="BA1215">
        <f t="shared" si="37"/>
        <v>0.25951305280672704</v>
      </c>
    </row>
    <row r="1216" spans="1:53">
      <c r="A1216" s="20" t="s">
        <v>50</v>
      </c>
      <c r="B1216" s="21" t="s">
        <v>17452</v>
      </c>
      <c r="C1216" s="22" t="s">
        <v>17453</v>
      </c>
      <c r="D1216" s="21">
        <v>4</v>
      </c>
      <c r="E1216" s="22">
        <v>3</v>
      </c>
      <c r="F1216" s="22">
        <v>16</v>
      </c>
      <c r="G1216" s="21">
        <v>3</v>
      </c>
      <c r="H1216" s="21">
        <v>1239</v>
      </c>
      <c r="I1216" s="21">
        <v>142</v>
      </c>
      <c r="J1216" s="21">
        <v>7.46</v>
      </c>
      <c r="K1216" s="21">
        <v>44.35</v>
      </c>
      <c r="L1216" s="21" t="s">
        <v>11863</v>
      </c>
      <c r="M1216" s="21" t="s">
        <v>1243</v>
      </c>
      <c r="N1216" s="21" t="s">
        <v>1119</v>
      </c>
      <c r="O1216" s="21" t="s">
        <v>14331</v>
      </c>
      <c r="P1216" s="21">
        <v>9448</v>
      </c>
      <c r="Q1216" s="21" t="s">
        <v>17455</v>
      </c>
      <c r="R1216" s="22" t="s">
        <v>17456</v>
      </c>
      <c r="S1216" s="21" t="s">
        <v>17457</v>
      </c>
      <c r="T1216" s="21" t="s">
        <v>14336</v>
      </c>
      <c r="U1216" s="21" t="s">
        <v>17458</v>
      </c>
      <c r="V1216" s="22">
        <v>89.9</v>
      </c>
      <c r="W1216" s="22">
        <v>28</v>
      </c>
      <c r="X1216" s="22">
        <v>123.3</v>
      </c>
      <c r="Y1216" s="22">
        <v>135.4</v>
      </c>
      <c r="Z1216" s="22">
        <v>101.6</v>
      </c>
      <c r="AA1216" s="22">
        <v>121.8</v>
      </c>
      <c r="AB1216" s="24">
        <v>971200</v>
      </c>
      <c r="AC1216" s="24">
        <v>284200</v>
      </c>
      <c r="AD1216" s="24">
        <v>1469000</v>
      </c>
      <c r="AE1216" s="24">
        <v>1390000</v>
      </c>
      <c r="AF1216" s="24">
        <v>1263000</v>
      </c>
      <c r="AG1216" s="24">
        <v>1237000</v>
      </c>
      <c r="AH1216" s="25">
        <v>1118000</v>
      </c>
      <c r="AI1216" s="25">
        <v>347700</v>
      </c>
      <c r="AJ1216" s="25">
        <v>1533000</v>
      </c>
      <c r="AK1216" s="25">
        <v>1683000</v>
      </c>
      <c r="AL1216" s="25">
        <v>1263000</v>
      </c>
      <c r="AM1216" s="25">
        <v>1515000</v>
      </c>
      <c r="AN1216" s="21" t="s">
        <v>50</v>
      </c>
      <c r="AO1216" s="21" t="s">
        <v>50</v>
      </c>
      <c r="AP1216" s="21" t="s">
        <v>50</v>
      </c>
      <c r="AQ1216" s="21" t="s">
        <v>50</v>
      </c>
      <c r="AR1216" s="21" t="s">
        <v>50</v>
      </c>
      <c r="AS1216" s="21" t="s">
        <v>50</v>
      </c>
      <c r="AT1216" s="21" t="s">
        <v>17459</v>
      </c>
      <c r="AU1216" s="23">
        <v>0.67227890999999995</v>
      </c>
      <c r="AV1216" s="23">
        <v>-0.57286820000000005</v>
      </c>
      <c r="AW1216" s="23">
        <v>0.25624881999999999</v>
      </c>
      <c r="AX1216" s="23">
        <v>0.59133813000000002</v>
      </c>
      <c r="AY1216" s="32">
        <v>1215</v>
      </c>
      <c r="AZ1216">
        <f t="shared" si="36"/>
        <v>0.55003861939094645</v>
      </c>
      <c r="BA1216">
        <f t="shared" si="37"/>
        <v>0.25960681668836877</v>
      </c>
    </row>
    <row r="1217" spans="1:53">
      <c r="A1217" s="20" t="s">
        <v>50</v>
      </c>
      <c r="B1217" s="21" t="s">
        <v>1327</v>
      </c>
      <c r="C1217" s="22" t="s">
        <v>1328</v>
      </c>
      <c r="D1217" s="21">
        <v>2</v>
      </c>
      <c r="E1217" s="22">
        <v>2</v>
      </c>
      <c r="F1217" s="22">
        <v>7</v>
      </c>
      <c r="G1217" s="21">
        <v>2</v>
      </c>
      <c r="H1217" s="21">
        <v>1232</v>
      </c>
      <c r="I1217" s="21">
        <v>135.9</v>
      </c>
      <c r="J1217" s="21">
        <v>5.82</v>
      </c>
      <c r="K1217" s="21">
        <v>19.350000000000001</v>
      </c>
      <c r="L1217" s="21" t="s">
        <v>97</v>
      </c>
      <c r="M1217" s="21" t="s">
        <v>1329</v>
      </c>
      <c r="N1217" s="21" t="s">
        <v>265</v>
      </c>
      <c r="O1217" s="21" t="s">
        <v>1330</v>
      </c>
      <c r="P1217" s="21">
        <v>57719</v>
      </c>
      <c r="Q1217" s="21" t="s">
        <v>1332</v>
      </c>
      <c r="R1217" s="22" t="s">
        <v>1333</v>
      </c>
      <c r="S1217" s="21" t="s">
        <v>1334</v>
      </c>
      <c r="T1217" s="21" t="s">
        <v>1335</v>
      </c>
      <c r="U1217" s="21"/>
      <c r="V1217" s="22">
        <v>79.400000000000006</v>
      </c>
      <c r="W1217" s="22">
        <v>154.19999999999999</v>
      </c>
      <c r="X1217" s="22">
        <v>136.19999999999999</v>
      </c>
      <c r="Y1217" s="22">
        <v>29.5</v>
      </c>
      <c r="Z1217" s="22">
        <v>123.1</v>
      </c>
      <c r="AA1217" s="22">
        <v>77.599999999999994</v>
      </c>
      <c r="AB1217" s="24">
        <v>67590</v>
      </c>
      <c r="AC1217" s="24">
        <v>125100</v>
      </c>
      <c r="AD1217" s="24">
        <v>127800</v>
      </c>
      <c r="AE1217" s="24"/>
      <c r="AF1217" s="24">
        <v>120500</v>
      </c>
      <c r="AG1217" s="24">
        <v>62480</v>
      </c>
      <c r="AH1217" s="25">
        <v>77770</v>
      </c>
      <c r="AI1217" s="25">
        <v>151000</v>
      </c>
      <c r="AJ1217" s="25">
        <v>133400</v>
      </c>
      <c r="AK1217" s="25">
        <v>28870</v>
      </c>
      <c r="AL1217" s="25">
        <v>120500</v>
      </c>
      <c r="AM1217" s="25">
        <v>75990</v>
      </c>
      <c r="AN1217" s="21" t="s">
        <v>50</v>
      </c>
      <c r="AO1217" s="21" t="s">
        <v>50</v>
      </c>
      <c r="AP1217" s="21" t="s">
        <v>50</v>
      </c>
      <c r="AQ1217" s="21" t="s">
        <v>50</v>
      </c>
      <c r="AR1217" s="21" t="s">
        <v>50</v>
      </c>
      <c r="AS1217" s="21" t="s">
        <v>50</v>
      </c>
      <c r="AT1217" s="21" t="s">
        <v>1336</v>
      </c>
      <c r="AU1217" s="26">
        <v>1.60681713</v>
      </c>
      <c r="AV1217" s="23">
        <v>0.68420574999999995</v>
      </c>
      <c r="AW1217" s="23">
        <v>0.25631602999999997</v>
      </c>
      <c r="AX1217" s="23">
        <v>0.59122423999999996</v>
      </c>
      <c r="AY1217" s="31">
        <v>1216</v>
      </c>
      <c r="AZ1217">
        <f t="shared" si="36"/>
        <v>0.54973043276315781</v>
      </c>
      <c r="BA1217">
        <f t="shared" si="37"/>
        <v>0.25985022007399106</v>
      </c>
    </row>
    <row r="1218" spans="1:53">
      <c r="A1218" s="20" t="s">
        <v>50</v>
      </c>
      <c r="B1218" s="21" t="s">
        <v>18806</v>
      </c>
      <c r="C1218" s="22" t="s">
        <v>18807</v>
      </c>
      <c r="D1218" s="21">
        <v>1</v>
      </c>
      <c r="E1218" s="22">
        <v>1</v>
      </c>
      <c r="F1218" s="22">
        <v>5</v>
      </c>
      <c r="G1218" s="21">
        <v>1</v>
      </c>
      <c r="H1218" s="21">
        <v>703</v>
      </c>
      <c r="I1218" s="21">
        <v>77.599999999999994</v>
      </c>
      <c r="J1218" s="21">
        <v>6.95</v>
      </c>
      <c r="K1218" s="21">
        <v>4.17</v>
      </c>
      <c r="L1218" s="21"/>
      <c r="M1218" s="21"/>
      <c r="N1218" s="21" t="s">
        <v>108</v>
      </c>
      <c r="O1218" s="21"/>
      <c r="P1218" s="21">
        <v>257160</v>
      </c>
      <c r="Q1218" s="21" t="s">
        <v>18809</v>
      </c>
      <c r="R1218" s="22" t="s">
        <v>18810</v>
      </c>
      <c r="S1218" s="21" t="s">
        <v>18811</v>
      </c>
      <c r="T1218" s="21"/>
      <c r="U1218" s="21"/>
      <c r="V1218" s="22">
        <v>109.8</v>
      </c>
      <c r="W1218" s="22">
        <v>66.3</v>
      </c>
      <c r="X1218" s="22">
        <v>66.900000000000006</v>
      </c>
      <c r="Y1218" s="22">
        <v>89.9</v>
      </c>
      <c r="Z1218" s="22">
        <v>98.7</v>
      </c>
      <c r="AA1218" s="22">
        <v>168.5</v>
      </c>
      <c r="AB1218" s="24">
        <v>168400</v>
      </c>
      <c r="AC1218" s="24">
        <v>96860</v>
      </c>
      <c r="AD1218" s="24">
        <v>113100</v>
      </c>
      <c r="AE1218" s="24">
        <v>131000</v>
      </c>
      <c r="AF1218" s="24">
        <v>174200</v>
      </c>
      <c r="AG1218" s="24">
        <v>244500</v>
      </c>
      <c r="AH1218" s="25">
        <v>193800</v>
      </c>
      <c r="AI1218" s="25">
        <v>116900</v>
      </c>
      <c r="AJ1218" s="25">
        <v>118000</v>
      </c>
      <c r="AK1218" s="25">
        <v>158600</v>
      </c>
      <c r="AL1218" s="25">
        <v>174200</v>
      </c>
      <c r="AM1218" s="25">
        <v>297300</v>
      </c>
      <c r="AN1218" s="21" t="s">
        <v>62</v>
      </c>
      <c r="AO1218" s="21" t="s">
        <v>50</v>
      </c>
      <c r="AP1218" s="21" t="s">
        <v>50</v>
      </c>
      <c r="AQ1218" s="21" t="s">
        <v>50</v>
      </c>
      <c r="AR1218" s="21" t="s">
        <v>50</v>
      </c>
      <c r="AS1218" s="21" t="s">
        <v>50</v>
      </c>
      <c r="AT1218" s="21" t="s">
        <v>14317</v>
      </c>
      <c r="AU1218" s="23">
        <v>0.68044612000000004</v>
      </c>
      <c r="AV1218" s="23">
        <v>-0.55544720000000003</v>
      </c>
      <c r="AW1218" s="23">
        <v>0.25637839000000001</v>
      </c>
      <c r="AX1218" s="23">
        <v>0.59111859</v>
      </c>
      <c r="AY1218" s="31">
        <v>1217</v>
      </c>
      <c r="AZ1218">
        <f t="shared" si="36"/>
        <v>0.54941235917830733</v>
      </c>
      <c r="BA1218">
        <f t="shared" si="37"/>
        <v>0.26010157523477367</v>
      </c>
    </row>
    <row r="1219" spans="1:53">
      <c r="A1219" s="20" t="s">
        <v>50</v>
      </c>
      <c r="B1219" s="21" t="s">
        <v>9928</v>
      </c>
      <c r="C1219" s="22" t="s">
        <v>9929</v>
      </c>
      <c r="D1219" s="21">
        <v>6</v>
      </c>
      <c r="E1219" s="22">
        <v>3</v>
      </c>
      <c r="F1219" s="22">
        <v>13</v>
      </c>
      <c r="G1219" s="21">
        <v>3</v>
      </c>
      <c r="H1219" s="21">
        <v>380</v>
      </c>
      <c r="I1219" s="21">
        <v>42.6</v>
      </c>
      <c r="J1219" s="21">
        <v>8.6199999999999992</v>
      </c>
      <c r="K1219" s="21">
        <v>34.630000000000003</v>
      </c>
      <c r="L1219" s="21" t="s">
        <v>9930</v>
      </c>
      <c r="M1219" s="21" t="s">
        <v>86</v>
      </c>
      <c r="N1219" s="21" t="s">
        <v>69</v>
      </c>
      <c r="O1219" s="21" t="s">
        <v>153</v>
      </c>
      <c r="P1219" s="21">
        <v>2237</v>
      </c>
      <c r="Q1219" s="21" t="s">
        <v>9932</v>
      </c>
      <c r="R1219" s="22" t="s">
        <v>9933</v>
      </c>
      <c r="S1219" s="21" t="s">
        <v>9934</v>
      </c>
      <c r="T1219" s="21" t="s">
        <v>9935</v>
      </c>
      <c r="U1219" s="21" t="s">
        <v>2181</v>
      </c>
      <c r="V1219" s="22">
        <v>97.1</v>
      </c>
      <c r="W1219" s="22">
        <v>87.2</v>
      </c>
      <c r="X1219" s="22">
        <v>96.6</v>
      </c>
      <c r="Y1219" s="22">
        <v>97.7</v>
      </c>
      <c r="Z1219" s="22">
        <v>96.8</v>
      </c>
      <c r="AA1219" s="22">
        <v>124.6</v>
      </c>
      <c r="AB1219" s="24">
        <v>839700</v>
      </c>
      <c r="AC1219" s="24">
        <v>718300</v>
      </c>
      <c r="AD1219" s="24">
        <v>920400</v>
      </c>
      <c r="AE1219" s="24">
        <v>776500</v>
      </c>
      <c r="AF1219" s="24">
        <v>928000</v>
      </c>
      <c r="AG1219" s="24">
        <v>985100</v>
      </c>
      <c r="AH1219" s="25">
        <v>966200</v>
      </c>
      <c r="AI1219" s="25">
        <v>867100</v>
      </c>
      <c r="AJ1219" s="25">
        <v>960900</v>
      </c>
      <c r="AK1219" s="25">
        <v>972000</v>
      </c>
      <c r="AL1219" s="25">
        <v>963400</v>
      </c>
      <c r="AM1219" s="25">
        <v>1240000</v>
      </c>
      <c r="AN1219" s="21" t="s">
        <v>50</v>
      </c>
      <c r="AO1219" s="21" t="s">
        <v>50</v>
      </c>
      <c r="AP1219" s="21" t="s">
        <v>50</v>
      </c>
      <c r="AQ1219" s="21" t="s">
        <v>50</v>
      </c>
      <c r="AR1219" s="21" t="s">
        <v>50</v>
      </c>
      <c r="AS1219" s="21" t="s">
        <v>50</v>
      </c>
      <c r="AT1219" s="21" t="s">
        <v>9936</v>
      </c>
      <c r="AU1219" s="23">
        <v>0.88006399999999996</v>
      </c>
      <c r="AV1219" s="23">
        <v>-0.1843197</v>
      </c>
      <c r="AW1219" s="23">
        <v>0.25765250000000001</v>
      </c>
      <c r="AX1219" s="23">
        <v>0.58896565000000001</v>
      </c>
      <c r="AY1219" s="32">
        <v>1218</v>
      </c>
      <c r="AZ1219">
        <f t="shared" ref="AZ1219:AZ1282" si="38">AW1219*2608/AY1219</f>
        <v>0.55168942528735632</v>
      </c>
      <c r="BA1219">
        <f t="shared" ref="BA1219:BA1282" si="39">-LOG10(AZ1219)</f>
        <v>0.25830534046379933</v>
      </c>
    </row>
    <row r="1220" spans="1:53">
      <c r="A1220" s="20" t="s">
        <v>50</v>
      </c>
      <c r="B1220" s="21" t="s">
        <v>4953</v>
      </c>
      <c r="C1220" s="22" t="s">
        <v>4954</v>
      </c>
      <c r="D1220" s="21">
        <v>1</v>
      </c>
      <c r="E1220" s="22">
        <v>5</v>
      </c>
      <c r="F1220" s="22">
        <v>29</v>
      </c>
      <c r="G1220" s="21">
        <v>5</v>
      </c>
      <c r="H1220" s="21">
        <v>4678</v>
      </c>
      <c r="I1220" s="21">
        <v>513.29999999999995</v>
      </c>
      <c r="J1220" s="21">
        <v>7.02</v>
      </c>
      <c r="K1220" s="21">
        <v>69.06</v>
      </c>
      <c r="L1220" s="21" t="s">
        <v>2600</v>
      </c>
      <c r="M1220" s="21" t="s">
        <v>322</v>
      </c>
      <c r="N1220" s="21" t="s">
        <v>714</v>
      </c>
      <c r="O1220" s="21" t="s">
        <v>4955</v>
      </c>
      <c r="P1220" s="21">
        <v>23077</v>
      </c>
      <c r="Q1220" s="21" t="s">
        <v>4957</v>
      </c>
      <c r="R1220" s="22" t="s">
        <v>4958</v>
      </c>
      <c r="S1220" s="21" t="s">
        <v>4959</v>
      </c>
      <c r="T1220" s="21"/>
      <c r="U1220" s="21" t="s">
        <v>4960</v>
      </c>
      <c r="V1220" s="22">
        <v>115.9</v>
      </c>
      <c r="W1220" s="22">
        <v>92.9</v>
      </c>
      <c r="X1220" s="22">
        <v>110.6</v>
      </c>
      <c r="Y1220" s="22">
        <v>81.7</v>
      </c>
      <c r="Z1220" s="22">
        <v>93.3</v>
      </c>
      <c r="AA1220" s="22">
        <v>105.6</v>
      </c>
      <c r="AB1220" s="24">
        <v>2909000</v>
      </c>
      <c r="AC1220" s="24">
        <v>2222000</v>
      </c>
      <c r="AD1220" s="24">
        <v>3061000</v>
      </c>
      <c r="AE1220" s="24">
        <v>1912000</v>
      </c>
      <c r="AF1220" s="24">
        <v>2695000</v>
      </c>
      <c r="AG1220" s="24">
        <v>2509000</v>
      </c>
      <c r="AH1220" s="25">
        <v>3347000</v>
      </c>
      <c r="AI1220" s="25">
        <v>2683000</v>
      </c>
      <c r="AJ1220" s="25">
        <v>3196000</v>
      </c>
      <c r="AK1220" s="25">
        <v>2359000</v>
      </c>
      <c r="AL1220" s="25">
        <v>2695000</v>
      </c>
      <c r="AM1220" s="25">
        <v>3051000</v>
      </c>
      <c r="AN1220" s="21" t="s">
        <v>50</v>
      </c>
      <c r="AO1220" s="21" t="s">
        <v>50</v>
      </c>
      <c r="AP1220" s="21" t="s">
        <v>50</v>
      </c>
      <c r="AQ1220" s="21" t="s">
        <v>50</v>
      </c>
      <c r="AR1220" s="21" t="s">
        <v>50</v>
      </c>
      <c r="AS1220" s="21" t="s">
        <v>50</v>
      </c>
      <c r="AT1220" s="21" t="s">
        <v>4961</v>
      </c>
      <c r="AU1220" s="23">
        <v>1.1382396800000001</v>
      </c>
      <c r="AV1220" s="23">
        <v>0.18680437999999999</v>
      </c>
      <c r="AW1220" s="23">
        <v>0.25809399999999999</v>
      </c>
      <c r="AX1220" s="23">
        <v>0.58822207999999998</v>
      </c>
      <c r="AY1220" s="31">
        <v>1219</v>
      </c>
      <c r="AZ1220">
        <f t="shared" si="38"/>
        <v>0.55218142083675148</v>
      </c>
      <c r="BA1220">
        <f t="shared" si="39"/>
        <v>0.2579182100904916</v>
      </c>
    </row>
    <row r="1221" spans="1:53">
      <c r="A1221" s="20" t="s">
        <v>50</v>
      </c>
      <c r="B1221" s="21" t="s">
        <v>3625</v>
      </c>
      <c r="C1221" s="22" t="s">
        <v>3626</v>
      </c>
      <c r="D1221" s="21">
        <v>7</v>
      </c>
      <c r="E1221" s="22">
        <v>3</v>
      </c>
      <c r="F1221" s="22">
        <v>12</v>
      </c>
      <c r="G1221" s="21">
        <v>3</v>
      </c>
      <c r="H1221" s="21">
        <v>689</v>
      </c>
      <c r="I1221" s="21">
        <v>77.099999999999994</v>
      </c>
      <c r="J1221" s="21">
        <v>9.14</v>
      </c>
      <c r="K1221" s="21">
        <v>33.130000000000003</v>
      </c>
      <c r="L1221" s="21" t="s">
        <v>574</v>
      </c>
      <c r="M1221" s="21" t="s">
        <v>3627</v>
      </c>
      <c r="N1221" s="21"/>
      <c r="O1221" s="21" t="s">
        <v>3628</v>
      </c>
      <c r="P1221" s="21">
        <v>54867</v>
      </c>
      <c r="Q1221" s="21" t="s">
        <v>3630</v>
      </c>
      <c r="R1221" s="22" t="s">
        <v>3631</v>
      </c>
      <c r="S1221" s="21" t="s">
        <v>3632</v>
      </c>
      <c r="T1221" s="21"/>
      <c r="U1221" s="21"/>
      <c r="V1221" s="22">
        <v>115</v>
      </c>
      <c r="W1221" s="22">
        <v>90.9</v>
      </c>
      <c r="X1221" s="22">
        <v>116.2</v>
      </c>
      <c r="Y1221" s="22">
        <v>90.5</v>
      </c>
      <c r="Z1221" s="22">
        <v>80.599999999999994</v>
      </c>
      <c r="AA1221" s="22">
        <v>106.7</v>
      </c>
      <c r="AB1221" s="24">
        <v>4323000</v>
      </c>
      <c r="AC1221" s="24">
        <v>3257000</v>
      </c>
      <c r="AD1221" s="24">
        <v>4812000</v>
      </c>
      <c r="AE1221" s="24">
        <v>3232000</v>
      </c>
      <c r="AF1221" s="24">
        <v>3486000</v>
      </c>
      <c r="AG1221" s="24">
        <v>3795000</v>
      </c>
      <c r="AH1221" s="25">
        <v>4974000</v>
      </c>
      <c r="AI1221" s="25">
        <v>3932000</v>
      </c>
      <c r="AJ1221" s="25">
        <v>5024000</v>
      </c>
      <c r="AK1221" s="25">
        <v>3913000</v>
      </c>
      <c r="AL1221" s="25">
        <v>3486000</v>
      </c>
      <c r="AM1221" s="25">
        <v>4615000</v>
      </c>
      <c r="AN1221" s="21" t="s">
        <v>50</v>
      </c>
      <c r="AO1221" s="21" t="s">
        <v>50</v>
      </c>
      <c r="AP1221" s="21" t="s">
        <v>50</v>
      </c>
      <c r="AQ1221" s="21" t="s">
        <v>50</v>
      </c>
      <c r="AR1221" s="21" t="s">
        <v>50</v>
      </c>
      <c r="AS1221" s="21" t="s">
        <v>50</v>
      </c>
      <c r="AT1221" s="21" t="s">
        <v>3633</v>
      </c>
      <c r="AU1221" s="23">
        <v>1.1594738099999999</v>
      </c>
      <c r="AV1221" s="23">
        <v>0.21347024000000001</v>
      </c>
      <c r="AW1221" s="23">
        <v>0.25821219000000001</v>
      </c>
      <c r="AX1221" s="23">
        <v>0.58802325</v>
      </c>
      <c r="AY1221" s="31">
        <v>1220</v>
      </c>
      <c r="AZ1221">
        <f t="shared" si="38"/>
        <v>0.55198146845901641</v>
      </c>
      <c r="BA1221">
        <f t="shared" si="39"/>
        <v>0.25807550249016353</v>
      </c>
    </row>
    <row r="1222" spans="1:53">
      <c r="A1222" s="20" t="s">
        <v>50</v>
      </c>
      <c r="B1222" s="21" t="s">
        <v>16331</v>
      </c>
      <c r="C1222" s="22" t="s">
        <v>16332</v>
      </c>
      <c r="D1222" s="21">
        <v>4</v>
      </c>
      <c r="E1222" s="22">
        <v>3</v>
      </c>
      <c r="F1222" s="22">
        <v>62</v>
      </c>
      <c r="G1222" s="21">
        <v>3</v>
      </c>
      <c r="H1222" s="21">
        <v>951</v>
      </c>
      <c r="I1222" s="21">
        <v>104</v>
      </c>
      <c r="J1222" s="21">
        <v>8.09</v>
      </c>
      <c r="K1222" s="21">
        <v>178.6</v>
      </c>
      <c r="L1222" s="21" t="s">
        <v>574</v>
      </c>
      <c r="M1222" s="21" t="s">
        <v>6926</v>
      </c>
      <c r="N1222" s="21" t="s">
        <v>69</v>
      </c>
      <c r="O1222" s="21" t="s">
        <v>16333</v>
      </c>
      <c r="P1222" s="21">
        <v>54862</v>
      </c>
      <c r="Q1222" s="21" t="s">
        <v>16335</v>
      </c>
      <c r="R1222" s="22" t="s">
        <v>16336</v>
      </c>
      <c r="S1222" s="21" t="s">
        <v>16337</v>
      </c>
      <c r="T1222" s="21"/>
      <c r="U1222" s="21" t="s">
        <v>8102</v>
      </c>
      <c r="V1222" s="22">
        <v>83.6</v>
      </c>
      <c r="W1222" s="22">
        <v>86.3</v>
      </c>
      <c r="X1222" s="22">
        <v>110.9</v>
      </c>
      <c r="Y1222" s="22">
        <v>112</v>
      </c>
      <c r="Z1222" s="22">
        <v>109.6</v>
      </c>
      <c r="AA1222" s="22">
        <v>97.7</v>
      </c>
      <c r="AB1222" s="24">
        <v>33840000</v>
      </c>
      <c r="AC1222" s="24">
        <v>33280000</v>
      </c>
      <c r="AD1222" s="24">
        <v>49490000</v>
      </c>
      <c r="AE1222" s="24">
        <v>43130000</v>
      </c>
      <c r="AF1222" s="24">
        <v>51090000</v>
      </c>
      <c r="AG1222" s="24">
        <v>37440000</v>
      </c>
      <c r="AH1222" s="25">
        <v>38970000</v>
      </c>
      <c r="AI1222" s="25">
        <v>40230000</v>
      </c>
      <c r="AJ1222" s="25">
        <v>51710000</v>
      </c>
      <c r="AK1222" s="25">
        <v>52230000</v>
      </c>
      <c r="AL1222" s="25">
        <v>51090000</v>
      </c>
      <c r="AM1222" s="25">
        <v>45540000</v>
      </c>
      <c r="AN1222" s="21" t="s">
        <v>50</v>
      </c>
      <c r="AO1222" s="21" t="s">
        <v>50</v>
      </c>
      <c r="AP1222" s="21" t="s">
        <v>50</v>
      </c>
      <c r="AQ1222" s="21" t="s">
        <v>50</v>
      </c>
      <c r="AR1222" s="21" t="s">
        <v>50</v>
      </c>
      <c r="AS1222" s="21" t="s">
        <v>50</v>
      </c>
      <c r="AT1222" s="21" t="s">
        <v>16338</v>
      </c>
      <c r="AU1222" s="23">
        <v>0.87937100999999995</v>
      </c>
      <c r="AV1222" s="23">
        <v>-0.18545610000000001</v>
      </c>
      <c r="AW1222" s="23">
        <v>0.25858822999999997</v>
      </c>
      <c r="AX1222" s="23">
        <v>0.58739125000000003</v>
      </c>
      <c r="AY1222" s="32">
        <v>1221</v>
      </c>
      <c r="AZ1222">
        <f t="shared" si="38"/>
        <v>0.55233259937755941</v>
      </c>
      <c r="BA1222">
        <f t="shared" si="39"/>
        <v>0.25779932340320022</v>
      </c>
    </row>
    <row r="1223" spans="1:53">
      <c r="A1223" s="20" t="s">
        <v>50</v>
      </c>
      <c r="B1223" s="21" t="s">
        <v>10049</v>
      </c>
      <c r="C1223" s="22" t="s">
        <v>10050</v>
      </c>
      <c r="D1223" s="21">
        <v>4</v>
      </c>
      <c r="E1223" s="22">
        <v>2</v>
      </c>
      <c r="F1223" s="22">
        <v>18</v>
      </c>
      <c r="G1223" s="21">
        <v>2</v>
      </c>
      <c r="H1223" s="21">
        <v>897</v>
      </c>
      <c r="I1223" s="21">
        <v>100.9</v>
      </c>
      <c r="J1223" s="21">
        <v>6.9</v>
      </c>
      <c r="K1223" s="21">
        <v>41.06</v>
      </c>
      <c r="L1223" s="21" t="s">
        <v>4945</v>
      </c>
      <c r="M1223" s="21" t="s">
        <v>211</v>
      </c>
      <c r="N1223" s="21" t="s">
        <v>108</v>
      </c>
      <c r="O1223" s="21" t="s">
        <v>10051</v>
      </c>
      <c r="P1223" s="21">
        <v>9557</v>
      </c>
      <c r="Q1223" s="21" t="s">
        <v>10053</v>
      </c>
      <c r="R1223" s="22" t="s">
        <v>10054</v>
      </c>
      <c r="S1223" s="21" t="s">
        <v>10055</v>
      </c>
      <c r="T1223" s="21" t="s">
        <v>10056</v>
      </c>
      <c r="U1223" s="21" t="s">
        <v>10057</v>
      </c>
      <c r="V1223" s="22">
        <v>96.9</v>
      </c>
      <c r="W1223" s="22">
        <v>95.5</v>
      </c>
      <c r="X1223" s="22">
        <v>83.8</v>
      </c>
      <c r="Y1223" s="22">
        <v>96.3</v>
      </c>
      <c r="Z1223" s="22">
        <v>96.9</v>
      </c>
      <c r="AA1223" s="22">
        <v>130.69999999999999</v>
      </c>
      <c r="AB1223" s="24">
        <v>1882000</v>
      </c>
      <c r="AC1223" s="24">
        <v>1768000</v>
      </c>
      <c r="AD1223" s="24">
        <v>1794000</v>
      </c>
      <c r="AE1223" s="24">
        <v>1777000</v>
      </c>
      <c r="AF1223" s="24">
        <v>2165000</v>
      </c>
      <c r="AG1223" s="24">
        <v>2401000</v>
      </c>
      <c r="AH1223" s="25">
        <v>2165000</v>
      </c>
      <c r="AI1223" s="25">
        <v>2134000</v>
      </c>
      <c r="AJ1223" s="25">
        <v>1873000</v>
      </c>
      <c r="AK1223" s="25">
        <v>2151000</v>
      </c>
      <c r="AL1223" s="25">
        <v>2165000</v>
      </c>
      <c r="AM1223" s="25">
        <v>2920000</v>
      </c>
      <c r="AN1223" s="21" t="s">
        <v>50</v>
      </c>
      <c r="AO1223" s="21" t="s">
        <v>50</v>
      </c>
      <c r="AP1223" s="21" t="s">
        <v>50</v>
      </c>
      <c r="AQ1223" s="21" t="s">
        <v>50</v>
      </c>
      <c r="AR1223" s="21" t="s">
        <v>50</v>
      </c>
      <c r="AS1223" s="21" t="s">
        <v>50</v>
      </c>
      <c r="AT1223" s="21" t="s">
        <v>10058</v>
      </c>
      <c r="AU1223" s="23">
        <v>0.85302736999999995</v>
      </c>
      <c r="AV1223" s="23">
        <v>-0.22933609999999999</v>
      </c>
      <c r="AW1223" s="23">
        <v>0.26005848999999998</v>
      </c>
      <c r="AX1223" s="23">
        <v>0.58492896000000005</v>
      </c>
      <c r="AY1223" s="31">
        <v>1222</v>
      </c>
      <c r="AZ1223">
        <f t="shared" si="38"/>
        <v>0.55501844674304412</v>
      </c>
      <c r="BA1223">
        <f t="shared" si="39"/>
        <v>0.25569258230871383</v>
      </c>
    </row>
    <row r="1224" spans="1:53">
      <c r="A1224" s="20" t="s">
        <v>50</v>
      </c>
      <c r="B1224" s="21" t="s">
        <v>3330</v>
      </c>
      <c r="C1224" s="22" t="s">
        <v>3331</v>
      </c>
      <c r="D1224" s="21">
        <v>2</v>
      </c>
      <c r="E1224" s="22">
        <v>1</v>
      </c>
      <c r="F1224" s="22">
        <v>1</v>
      </c>
      <c r="G1224" s="21">
        <v>1</v>
      </c>
      <c r="H1224" s="21">
        <v>621</v>
      </c>
      <c r="I1224" s="21">
        <v>69.7</v>
      </c>
      <c r="J1224" s="21">
        <v>6.15</v>
      </c>
      <c r="K1224" s="21">
        <v>2.4900000000000002</v>
      </c>
      <c r="L1224" s="21" t="s">
        <v>1089</v>
      </c>
      <c r="M1224" s="21" t="s">
        <v>54</v>
      </c>
      <c r="N1224" s="21" t="s">
        <v>69</v>
      </c>
      <c r="O1224" s="21" t="s">
        <v>3332</v>
      </c>
      <c r="P1224" s="21">
        <v>8087</v>
      </c>
      <c r="Q1224" s="21" t="s">
        <v>3334</v>
      </c>
      <c r="R1224" s="22" t="s">
        <v>3335</v>
      </c>
      <c r="S1224" s="21" t="s">
        <v>3336</v>
      </c>
      <c r="T1224" s="21" t="s">
        <v>3337</v>
      </c>
      <c r="U1224" s="21" t="s">
        <v>3338</v>
      </c>
      <c r="V1224" s="22">
        <v>109.6</v>
      </c>
      <c r="W1224" s="22">
        <v>101</v>
      </c>
      <c r="X1224" s="22">
        <v>118.7</v>
      </c>
      <c r="Y1224" s="22">
        <v>69.400000000000006</v>
      </c>
      <c r="Z1224" s="22">
        <v>84.3</v>
      </c>
      <c r="AA1224" s="22">
        <v>116.9</v>
      </c>
      <c r="AB1224" s="24">
        <v>178200</v>
      </c>
      <c r="AC1224" s="24">
        <v>156500</v>
      </c>
      <c r="AD1224" s="24">
        <v>212700</v>
      </c>
      <c r="AE1224" s="24">
        <v>107200</v>
      </c>
      <c r="AF1224" s="24">
        <v>157700</v>
      </c>
      <c r="AG1224" s="24">
        <v>179800</v>
      </c>
      <c r="AH1224" s="25">
        <v>205100</v>
      </c>
      <c r="AI1224" s="25">
        <v>188900</v>
      </c>
      <c r="AJ1224" s="25">
        <v>222000</v>
      </c>
      <c r="AK1224" s="25">
        <v>129800</v>
      </c>
      <c r="AL1224" s="25">
        <v>157700</v>
      </c>
      <c r="AM1224" s="25">
        <v>218700</v>
      </c>
      <c r="AN1224" s="21" t="s">
        <v>62</v>
      </c>
      <c r="AO1224" s="21" t="s">
        <v>62</v>
      </c>
      <c r="AP1224" s="21" t="s">
        <v>62</v>
      </c>
      <c r="AQ1224" s="21" t="s">
        <v>62</v>
      </c>
      <c r="AR1224" s="21" t="s">
        <v>62</v>
      </c>
      <c r="AS1224" s="21" t="s">
        <v>50</v>
      </c>
      <c r="AT1224" s="21" t="s">
        <v>1603</v>
      </c>
      <c r="AU1224" s="23">
        <v>1.21686147</v>
      </c>
      <c r="AV1224" s="23">
        <v>0.28316493999999998</v>
      </c>
      <c r="AW1224" s="23">
        <v>0.26036649000000001</v>
      </c>
      <c r="AX1224" s="23">
        <v>0.58441491000000001</v>
      </c>
      <c r="AY1224" s="31">
        <v>1223</v>
      </c>
      <c r="AZ1224">
        <f t="shared" si="38"/>
        <v>0.55522142757154536</v>
      </c>
      <c r="BA1224">
        <f t="shared" si="39"/>
        <v>0.25553378157245521</v>
      </c>
    </row>
    <row r="1225" spans="1:53">
      <c r="A1225" s="20" t="s">
        <v>50</v>
      </c>
      <c r="B1225" s="21" t="s">
        <v>2515</v>
      </c>
      <c r="C1225" s="22" t="s">
        <v>2516</v>
      </c>
      <c r="D1225" s="21">
        <v>0</v>
      </c>
      <c r="E1225" s="22">
        <v>1</v>
      </c>
      <c r="F1225" s="22">
        <v>6</v>
      </c>
      <c r="G1225" s="21">
        <v>1</v>
      </c>
      <c r="H1225" s="21">
        <v>2758</v>
      </c>
      <c r="I1225" s="21">
        <v>313.7</v>
      </c>
      <c r="J1225" s="21">
        <v>6.04</v>
      </c>
      <c r="K1225" s="21">
        <v>21.77</v>
      </c>
      <c r="L1225" s="21" t="s">
        <v>2517</v>
      </c>
      <c r="M1225" s="21" t="s">
        <v>702</v>
      </c>
      <c r="N1225" s="21" t="s">
        <v>140</v>
      </c>
      <c r="O1225" s="21" t="s">
        <v>2518</v>
      </c>
      <c r="P1225" s="21">
        <v>3708</v>
      </c>
      <c r="Q1225" s="21" t="s">
        <v>2520</v>
      </c>
      <c r="R1225" s="22" t="s">
        <v>2521</v>
      </c>
      <c r="S1225" s="21" t="s">
        <v>2522</v>
      </c>
      <c r="T1225" s="21" t="s">
        <v>2523</v>
      </c>
      <c r="U1225" s="21" t="s">
        <v>2524</v>
      </c>
      <c r="V1225" s="22">
        <v>80.7</v>
      </c>
      <c r="W1225" s="22">
        <v>131.69999999999999</v>
      </c>
      <c r="X1225" s="22">
        <v>132.19999999999999</v>
      </c>
      <c r="Y1225" s="22">
        <v>105.4</v>
      </c>
      <c r="Z1225" s="22">
        <v>94</v>
      </c>
      <c r="AA1225" s="22">
        <v>55.9</v>
      </c>
      <c r="AB1225" s="24">
        <v>189600</v>
      </c>
      <c r="AC1225" s="24">
        <v>295000</v>
      </c>
      <c r="AD1225" s="24">
        <v>342300</v>
      </c>
      <c r="AE1225" s="24">
        <v>235400</v>
      </c>
      <c r="AF1225" s="24">
        <v>254100</v>
      </c>
      <c r="AG1225" s="24">
        <v>124200</v>
      </c>
      <c r="AH1225" s="25">
        <v>218100</v>
      </c>
      <c r="AI1225" s="25">
        <v>356100</v>
      </c>
      <c r="AJ1225" s="25">
        <v>357400</v>
      </c>
      <c r="AK1225" s="25">
        <v>285000</v>
      </c>
      <c r="AL1225" s="25">
        <v>254100</v>
      </c>
      <c r="AM1225" s="25">
        <v>151100</v>
      </c>
      <c r="AN1225" s="21" t="s">
        <v>50</v>
      </c>
      <c r="AO1225" s="21" t="s">
        <v>50</v>
      </c>
      <c r="AP1225" s="21" t="s">
        <v>50</v>
      </c>
      <c r="AQ1225" s="21" t="s">
        <v>50</v>
      </c>
      <c r="AR1225" s="21" t="s">
        <v>50</v>
      </c>
      <c r="AS1225" s="21" t="s">
        <v>50</v>
      </c>
      <c r="AT1225" s="21" t="s">
        <v>2525</v>
      </c>
      <c r="AU1225" s="23">
        <v>1.34970667</v>
      </c>
      <c r="AV1225" s="23">
        <v>0.43264590000000003</v>
      </c>
      <c r="AW1225" s="23">
        <v>0.26041376999999999</v>
      </c>
      <c r="AX1225" s="23">
        <v>0.58433605</v>
      </c>
      <c r="AY1225" s="32">
        <v>1224</v>
      </c>
      <c r="AZ1225">
        <f t="shared" si="38"/>
        <v>0.55486855568627447</v>
      </c>
      <c r="BA1225">
        <f t="shared" si="39"/>
        <v>0.25580988588843862</v>
      </c>
    </row>
    <row r="1226" spans="1:53">
      <c r="A1226" s="20" t="s">
        <v>50</v>
      </c>
      <c r="B1226" s="21" t="s">
        <v>10970</v>
      </c>
      <c r="C1226" s="22" t="s">
        <v>10971</v>
      </c>
      <c r="D1226" s="21">
        <v>20</v>
      </c>
      <c r="E1226" s="22">
        <v>8</v>
      </c>
      <c r="F1226" s="22">
        <v>46</v>
      </c>
      <c r="G1226" s="21">
        <v>8</v>
      </c>
      <c r="H1226" s="21">
        <v>403</v>
      </c>
      <c r="I1226" s="21">
        <v>46.1</v>
      </c>
      <c r="J1226" s="21">
        <v>10.18</v>
      </c>
      <c r="K1226" s="21">
        <v>125.16</v>
      </c>
      <c r="L1226" s="21" t="s">
        <v>1745</v>
      </c>
      <c r="M1226" s="21" t="s">
        <v>3513</v>
      </c>
      <c r="N1226" s="21" t="s">
        <v>108</v>
      </c>
      <c r="O1226" s="21" t="s">
        <v>10972</v>
      </c>
      <c r="P1226" s="21">
        <v>6122</v>
      </c>
      <c r="Q1226" s="21" t="s">
        <v>10974</v>
      </c>
      <c r="R1226" s="22" t="s">
        <v>10975</v>
      </c>
      <c r="S1226" s="21" t="s">
        <v>10976</v>
      </c>
      <c r="T1226" s="21" t="s">
        <v>6587</v>
      </c>
      <c r="U1226" s="21" t="s">
        <v>3520</v>
      </c>
      <c r="V1226" s="22">
        <v>100.1</v>
      </c>
      <c r="W1226" s="22">
        <v>92.9</v>
      </c>
      <c r="X1226" s="22">
        <v>95.9</v>
      </c>
      <c r="Y1226" s="22">
        <v>114</v>
      </c>
      <c r="Z1226" s="22">
        <v>100.5</v>
      </c>
      <c r="AA1226" s="22">
        <v>96.6</v>
      </c>
      <c r="AB1226" s="24">
        <v>2308000</v>
      </c>
      <c r="AC1226" s="24">
        <v>2043000</v>
      </c>
      <c r="AD1226" s="24">
        <v>2437000</v>
      </c>
      <c r="AE1226" s="24">
        <v>2500000</v>
      </c>
      <c r="AF1226" s="24">
        <v>2667000</v>
      </c>
      <c r="AG1226" s="24">
        <v>2109000</v>
      </c>
      <c r="AH1226" s="25">
        <v>2656000</v>
      </c>
      <c r="AI1226" s="25">
        <v>2466000</v>
      </c>
      <c r="AJ1226" s="25">
        <v>2545000</v>
      </c>
      <c r="AK1226" s="25">
        <v>3027000</v>
      </c>
      <c r="AL1226" s="25">
        <v>2667000</v>
      </c>
      <c r="AM1226" s="25">
        <v>2565000</v>
      </c>
      <c r="AN1226" s="21" t="s">
        <v>50</v>
      </c>
      <c r="AO1226" s="21" t="s">
        <v>50</v>
      </c>
      <c r="AP1226" s="21" t="s">
        <v>50</v>
      </c>
      <c r="AQ1226" s="21" t="s">
        <v>50</v>
      </c>
      <c r="AR1226" s="21" t="s">
        <v>50</v>
      </c>
      <c r="AS1226" s="21" t="s">
        <v>50</v>
      </c>
      <c r="AT1226" s="21" t="s">
        <v>10977</v>
      </c>
      <c r="AU1226" s="23">
        <v>0.92836251000000003</v>
      </c>
      <c r="AV1226" s="23">
        <v>-0.1072398</v>
      </c>
      <c r="AW1226" s="23">
        <v>0.26059274999999998</v>
      </c>
      <c r="AX1226" s="23">
        <v>0.58403766999999995</v>
      </c>
      <c r="AY1226" s="31">
        <v>1225</v>
      </c>
      <c r="AZ1226">
        <f t="shared" si="38"/>
        <v>0.55479664653061223</v>
      </c>
      <c r="BA1226">
        <f t="shared" si="39"/>
        <v>0.25586617268464301</v>
      </c>
    </row>
    <row r="1227" spans="1:53">
      <c r="A1227" s="20" t="s">
        <v>50</v>
      </c>
      <c r="B1227" s="21" t="s">
        <v>18045</v>
      </c>
      <c r="C1227" s="22" t="s">
        <v>18046</v>
      </c>
      <c r="D1227" s="21">
        <v>1</v>
      </c>
      <c r="E1227" s="22">
        <v>1</v>
      </c>
      <c r="F1227" s="22">
        <v>37</v>
      </c>
      <c r="G1227" s="21">
        <v>1</v>
      </c>
      <c r="H1227" s="21">
        <v>1235</v>
      </c>
      <c r="I1227" s="21">
        <v>138.30000000000001</v>
      </c>
      <c r="J1227" s="21">
        <v>6.44</v>
      </c>
      <c r="K1227" s="21">
        <v>134.22</v>
      </c>
      <c r="L1227" s="21" t="s">
        <v>1139</v>
      </c>
      <c r="M1227" s="21" t="s">
        <v>298</v>
      </c>
      <c r="N1227" s="21" t="s">
        <v>1508</v>
      </c>
      <c r="O1227" s="21" t="s">
        <v>6004</v>
      </c>
      <c r="P1227" s="21">
        <v>5256</v>
      </c>
      <c r="Q1227" s="21" t="s">
        <v>18048</v>
      </c>
      <c r="R1227" s="22" t="s">
        <v>18049</v>
      </c>
      <c r="S1227" s="21" t="s">
        <v>18050</v>
      </c>
      <c r="T1227" s="21" t="s">
        <v>6009</v>
      </c>
      <c r="U1227" s="21" t="s">
        <v>18051</v>
      </c>
      <c r="V1227" s="22">
        <v>85.4</v>
      </c>
      <c r="W1227" s="22">
        <v>118.6</v>
      </c>
      <c r="X1227" s="22">
        <v>58.4</v>
      </c>
      <c r="Y1227" s="22">
        <v>121.5</v>
      </c>
      <c r="Z1227" s="22">
        <v>119.4</v>
      </c>
      <c r="AA1227" s="22">
        <v>96.6</v>
      </c>
      <c r="AB1227" s="24">
        <v>1512000</v>
      </c>
      <c r="AC1227" s="24">
        <v>2000000</v>
      </c>
      <c r="AD1227" s="24">
        <v>1130000</v>
      </c>
      <c r="AE1227" s="24">
        <v>2044000</v>
      </c>
      <c r="AF1227" s="24">
        <v>2431000</v>
      </c>
      <c r="AG1227" s="24">
        <v>1617000</v>
      </c>
      <c r="AH1227" s="25">
        <v>1740000</v>
      </c>
      <c r="AI1227" s="25">
        <v>2414000</v>
      </c>
      <c r="AJ1227" s="25">
        <v>1190000</v>
      </c>
      <c r="AK1227" s="25">
        <v>2475000</v>
      </c>
      <c r="AL1227" s="25">
        <v>2431000</v>
      </c>
      <c r="AM1227" s="25">
        <v>1967000</v>
      </c>
      <c r="AN1227" s="21" t="s">
        <v>50</v>
      </c>
      <c r="AO1227" s="21" t="s">
        <v>50</v>
      </c>
      <c r="AP1227" s="21" t="s">
        <v>50</v>
      </c>
      <c r="AQ1227" s="21" t="s">
        <v>50</v>
      </c>
      <c r="AR1227" s="21" t="s">
        <v>50</v>
      </c>
      <c r="AS1227" s="21" t="s">
        <v>50</v>
      </c>
      <c r="AT1227" s="21" t="s">
        <v>15248</v>
      </c>
      <c r="AU1227" s="23">
        <v>0.77746826999999996</v>
      </c>
      <c r="AV1227" s="23">
        <v>-0.36314429999999998</v>
      </c>
      <c r="AW1227" s="23">
        <v>0.26061086</v>
      </c>
      <c r="AX1227" s="23">
        <v>0.58400750000000001</v>
      </c>
      <c r="AY1227" s="31">
        <v>1226</v>
      </c>
      <c r="AZ1227">
        <f t="shared" si="38"/>
        <v>0.55438264508972268</v>
      </c>
      <c r="BA1227">
        <f t="shared" si="39"/>
        <v>0.25619037374210279</v>
      </c>
    </row>
    <row r="1228" spans="1:53">
      <c r="A1228" s="20" t="s">
        <v>50</v>
      </c>
      <c r="B1228" s="21" t="s">
        <v>7891</v>
      </c>
      <c r="C1228" s="22" t="s">
        <v>7892</v>
      </c>
      <c r="D1228" s="21">
        <v>2</v>
      </c>
      <c r="E1228" s="22">
        <v>3</v>
      </c>
      <c r="F1228" s="22">
        <v>21</v>
      </c>
      <c r="G1228" s="21">
        <v>3</v>
      </c>
      <c r="H1228" s="21">
        <v>783</v>
      </c>
      <c r="I1228" s="21">
        <v>87.3</v>
      </c>
      <c r="J1228" s="21">
        <v>9.2799999999999994</v>
      </c>
      <c r="K1228" s="21">
        <v>42.57</v>
      </c>
      <c r="L1228" s="21" t="s">
        <v>7893</v>
      </c>
      <c r="M1228" s="21" t="s">
        <v>1140</v>
      </c>
      <c r="N1228" s="21" t="s">
        <v>152</v>
      </c>
      <c r="O1228" s="21" t="s">
        <v>7894</v>
      </c>
      <c r="P1228" s="21">
        <v>9188</v>
      </c>
      <c r="Q1228" s="21" t="s">
        <v>7896</v>
      </c>
      <c r="R1228" s="22" t="s">
        <v>7897</v>
      </c>
      <c r="S1228" s="21" t="s">
        <v>7898</v>
      </c>
      <c r="T1228" s="21" t="s">
        <v>7899</v>
      </c>
      <c r="U1228" s="21" t="s">
        <v>7900</v>
      </c>
      <c r="V1228" s="22">
        <v>102.6</v>
      </c>
      <c r="W1228" s="22">
        <v>99.2</v>
      </c>
      <c r="X1228" s="22">
        <v>103</v>
      </c>
      <c r="Y1228" s="22">
        <v>102.4</v>
      </c>
      <c r="Z1228" s="22">
        <v>97.5</v>
      </c>
      <c r="AA1228" s="22">
        <v>95.3</v>
      </c>
      <c r="AB1228" s="24">
        <v>1388000</v>
      </c>
      <c r="AC1228" s="24">
        <v>1279000</v>
      </c>
      <c r="AD1228" s="24">
        <v>1535000</v>
      </c>
      <c r="AE1228" s="24">
        <v>1317000</v>
      </c>
      <c r="AF1228" s="24">
        <v>1517000</v>
      </c>
      <c r="AG1228" s="24">
        <v>1220000</v>
      </c>
      <c r="AH1228" s="25">
        <v>1597000</v>
      </c>
      <c r="AI1228" s="25">
        <v>1544000</v>
      </c>
      <c r="AJ1228" s="25">
        <v>1603000</v>
      </c>
      <c r="AK1228" s="25">
        <v>1594000</v>
      </c>
      <c r="AL1228" s="25">
        <v>1517000</v>
      </c>
      <c r="AM1228" s="25">
        <v>1484000</v>
      </c>
      <c r="AN1228" s="21" t="s">
        <v>50</v>
      </c>
      <c r="AO1228" s="21" t="s">
        <v>50</v>
      </c>
      <c r="AP1228" s="21" t="s">
        <v>50</v>
      </c>
      <c r="AQ1228" s="21" t="s">
        <v>50</v>
      </c>
      <c r="AR1228" s="21" t="s">
        <v>50</v>
      </c>
      <c r="AS1228" s="21" t="s">
        <v>50</v>
      </c>
      <c r="AT1228" s="21" t="s">
        <v>7901</v>
      </c>
      <c r="AU1228" s="23">
        <v>1.0322100999999999</v>
      </c>
      <c r="AV1228" s="23">
        <v>4.5736659999999998E-2</v>
      </c>
      <c r="AW1228" s="23">
        <v>0.26109302000000001</v>
      </c>
      <c r="AX1228" s="23">
        <v>0.58320472999999995</v>
      </c>
      <c r="AY1228" s="32">
        <v>1227</v>
      </c>
      <c r="AZ1228">
        <f t="shared" si="38"/>
        <v>0.5549556610920946</v>
      </c>
      <c r="BA1228">
        <f t="shared" si="39"/>
        <v>0.25574171401653784</v>
      </c>
    </row>
    <row r="1229" spans="1:53">
      <c r="A1229" s="20" t="s">
        <v>50</v>
      </c>
      <c r="B1229" s="21" t="s">
        <v>17125</v>
      </c>
      <c r="C1229" s="22" t="s">
        <v>17126</v>
      </c>
      <c r="D1229" s="21">
        <v>5</v>
      </c>
      <c r="E1229" s="22">
        <v>3</v>
      </c>
      <c r="F1229" s="22">
        <v>21</v>
      </c>
      <c r="G1229" s="21">
        <v>3</v>
      </c>
      <c r="H1229" s="21">
        <v>941</v>
      </c>
      <c r="I1229" s="21">
        <v>107.8</v>
      </c>
      <c r="J1229" s="21">
        <v>7.05</v>
      </c>
      <c r="K1229" s="21">
        <v>73.760000000000005</v>
      </c>
      <c r="L1229" s="21" t="s">
        <v>783</v>
      </c>
      <c r="M1229" s="21" t="s">
        <v>2623</v>
      </c>
      <c r="N1229" s="21" t="s">
        <v>108</v>
      </c>
      <c r="O1229" s="21" t="s">
        <v>17127</v>
      </c>
      <c r="P1229" s="21">
        <v>55823</v>
      </c>
      <c r="Q1229" s="21"/>
      <c r="R1229" s="22" t="s">
        <v>17129</v>
      </c>
      <c r="S1229" s="21" t="s">
        <v>17130</v>
      </c>
      <c r="T1229" s="21" t="s">
        <v>12609</v>
      </c>
      <c r="U1229" s="21" t="s">
        <v>17131</v>
      </c>
      <c r="V1229" s="22">
        <v>88.1</v>
      </c>
      <c r="W1229" s="22">
        <v>85.2</v>
      </c>
      <c r="X1229" s="22">
        <v>95.7</v>
      </c>
      <c r="Y1229" s="22">
        <v>133</v>
      </c>
      <c r="Z1229" s="22">
        <v>117.4</v>
      </c>
      <c r="AA1229" s="22">
        <v>80.599999999999994</v>
      </c>
      <c r="AB1229" s="24">
        <v>241800</v>
      </c>
      <c r="AC1229" s="24">
        <v>180100</v>
      </c>
      <c r="AD1229" s="24">
        <v>289800</v>
      </c>
      <c r="AE1229" s="24">
        <v>347200</v>
      </c>
      <c r="AF1229" s="24">
        <v>367200</v>
      </c>
      <c r="AG1229" s="24">
        <v>209500</v>
      </c>
      <c r="AH1229" s="25">
        <v>278300</v>
      </c>
      <c r="AI1229" s="25">
        <v>269100</v>
      </c>
      <c r="AJ1229" s="25">
        <v>302500</v>
      </c>
      <c r="AK1229" s="25">
        <v>420400</v>
      </c>
      <c r="AL1229" s="25">
        <v>371000</v>
      </c>
      <c r="AM1229" s="25">
        <v>254800</v>
      </c>
      <c r="AN1229" s="21" t="s">
        <v>50</v>
      </c>
      <c r="AO1229" s="21" t="s">
        <v>50</v>
      </c>
      <c r="AP1229" s="21" t="s">
        <v>50</v>
      </c>
      <c r="AQ1229" s="21" t="s">
        <v>50</v>
      </c>
      <c r="AR1229" s="21" t="s">
        <v>50</v>
      </c>
      <c r="AS1229" s="21" t="s">
        <v>50</v>
      </c>
      <c r="AT1229" s="21" t="s">
        <v>17132</v>
      </c>
      <c r="AU1229" s="23">
        <v>0.81234492000000003</v>
      </c>
      <c r="AV1229" s="23">
        <v>-0.29983569999999998</v>
      </c>
      <c r="AW1229" s="23">
        <v>0.26137729999999998</v>
      </c>
      <c r="AX1229" s="23">
        <v>0.58273213999999995</v>
      </c>
      <c r="AY1229" s="31">
        <v>1228</v>
      </c>
      <c r="AZ1229">
        <f t="shared" si="38"/>
        <v>0.55510749055374586</v>
      </c>
      <c r="BA1229">
        <f t="shared" si="39"/>
        <v>0.25562291231106926</v>
      </c>
    </row>
    <row r="1230" spans="1:53">
      <c r="A1230" s="20" t="s">
        <v>50</v>
      </c>
      <c r="B1230" s="21" t="s">
        <v>4421</v>
      </c>
      <c r="C1230" s="22" t="s">
        <v>4422</v>
      </c>
      <c r="D1230" s="21">
        <v>5</v>
      </c>
      <c r="E1230" s="22">
        <v>2</v>
      </c>
      <c r="F1230" s="22">
        <v>14</v>
      </c>
      <c r="G1230" s="21">
        <v>2</v>
      </c>
      <c r="H1230" s="21">
        <v>559</v>
      </c>
      <c r="I1230" s="21">
        <v>61.5</v>
      </c>
      <c r="J1230" s="21">
        <v>7.5</v>
      </c>
      <c r="K1230" s="21">
        <v>47.06</v>
      </c>
      <c r="L1230" s="21" t="s">
        <v>4423</v>
      </c>
      <c r="M1230" s="21" t="s">
        <v>151</v>
      </c>
      <c r="N1230" s="21" t="s">
        <v>108</v>
      </c>
      <c r="O1230" s="21" t="s">
        <v>4424</v>
      </c>
      <c r="P1230" s="21">
        <v>8208</v>
      </c>
      <c r="Q1230" s="21" t="s">
        <v>4426</v>
      </c>
      <c r="R1230" s="22" t="s">
        <v>4427</v>
      </c>
      <c r="S1230" s="21" t="s">
        <v>4428</v>
      </c>
      <c r="T1230" s="21"/>
      <c r="U1230" s="21"/>
      <c r="V1230" s="22">
        <v>85.6</v>
      </c>
      <c r="W1230" s="22">
        <v>115.1</v>
      </c>
      <c r="X1230" s="22">
        <v>133.1</v>
      </c>
      <c r="Y1230" s="22">
        <v>94.5</v>
      </c>
      <c r="Z1230" s="22">
        <v>102.9</v>
      </c>
      <c r="AA1230" s="22">
        <v>68.8</v>
      </c>
      <c r="AB1230" s="24">
        <v>298900</v>
      </c>
      <c r="AC1230" s="24">
        <v>382900</v>
      </c>
      <c r="AD1230" s="24">
        <v>512100</v>
      </c>
      <c r="AE1230" s="24">
        <v>313600</v>
      </c>
      <c r="AF1230" s="24">
        <v>413500</v>
      </c>
      <c r="AG1230" s="24">
        <v>227400</v>
      </c>
      <c r="AH1230" s="25">
        <v>343900</v>
      </c>
      <c r="AI1230" s="25">
        <v>462200</v>
      </c>
      <c r="AJ1230" s="25">
        <v>534600</v>
      </c>
      <c r="AK1230" s="25">
        <v>379600</v>
      </c>
      <c r="AL1230" s="25">
        <v>413500</v>
      </c>
      <c r="AM1230" s="25">
        <v>276500</v>
      </c>
      <c r="AN1230" s="21" t="s">
        <v>50</v>
      </c>
      <c r="AO1230" s="21" t="s">
        <v>50</v>
      </c>
      <c r="AP1230" s="21" t="s">
        <v>50</v>
      </c>
      <c r="AQ1230" s="21" t="s">
        <v>50</v>
      </c>
      <c r="AR1230" s="21" t="s">
        <v>50</v>
      </c>
      <c r="AS1230" s="21" t="s">
        <v>50</v>
      </c>
      <c r="AT1230" s="21" t="s">
        <v>4429</v>
      </c>
      <c r="AU1230" s="23">
        <v>1.2534298399999999</v>
      </c>
      <c r="AV1230" s="23">
        <v>0.32588124000000002</v>
      </c>
      <c r="AW1230" s="23">
        <v>0.26153495999999998</v>
      </c>
      <c r="AX1230" s="23">
        <v>0.58247024000000003</v>
      </c>
      <c r="AY1230" s="31">
        <v>1229</v>
      </c>
      <c r="AZ1230">
        <f t="shared" si="38"/>
        <v>0.55499037890968261</v>
      </c>
      <c r="BA1230">
        <f t="shared" si="39"/>
        <v>0.25571454556678669</v>
      </c>
    </row>
    <row r="1231" spans="1:53">
      <c r="A1231" s="20" t="s">
        <v>50</v>
      </c>
      <c r="B1231" s="21" t="s">
        <v>6597</v>
      </c>
      <c r="C1231" s="22" t="s">
        <v>6598</v>
      </c>
      <c r="D1231" s="21">
        <v>64</v>
      </c>
      <c r="E1231" s="22">
        <v>10</v>
      </c>
      <c r="F1231" s="22">
        <v>77</v>
      </c>
      <c r="G1231" s="21">
        <v>3</v>
      </c>
      <c r="H1231" s="21">
        <v>134</v>
      </c>
      <c r="I1231" s="21">
        <v>14.8</v>
      </c>
      <c r="J1231" s="21">
        <v>10.35</v>
      </c>
      <c r="K1231" s="21">
        <v>181.21</v>
      </c>
      <c r="L1231" s="21"/>
      <c r="M1231" s="21"/>
      <c r="N1231" s="21"/>
      <c r="O1231" s="21"/>
      <c r="P1231" s="21"/>
      <c r="Q1231" s="21"/>
      <c r="R1231" s="22" t="s">
        <v>6599</v>
      </c>
      <c r="S1231" s="21" t="s">
        <v>6597</v>
      </c>
      <c r="T1231" s="21"/>
      <c r="U1231" s="21"/>
      <c r="V1231" s="22">
        <v>157.80000000000001</v>
      </c>
      <c r="W1231" s="22">
        <v>99.1</v>
      </c>
      <c r="X1231" s="22">
        <v>88.7</v>
      </c>
      <c r="Y1231" s="22">
        <v>67.400000000000006</v>
      </c>
      <c r="Z1231" s="22">
        <v>96.7</v>
      </c>
      <c r="AA1231" s="22">
        <v>90.3</v>
      </c>
      <c r="AB1231" s="24">
        <v>7266000</v>
      </c>
      <c r="AC1231" s="24">
        <v>4348000</v>
      </c>
      <c r="AD1231" s="24">
        <v>4502000</v>
      </c>
      <c r="AE1231" s="24">
        <v>2950000</v>
      </c>
      <c r="AF1231" s="24">
        <v>5121000</v>
      </c>
      <c r="AG1231" s="24">
        <v>3935000</v>
      </c>
      <c r="AH1231" s="25">
        <v>8360000</v>
      </c>
      <c r="AI1231" s="25">
        <v>5249000</v>
      </c>
      <c r="AJ1231" s="25">
        <v>4700000</v>
      </c>
      <c r="AK1231" s="25">
        <v>3572000</v>
      </c>
      <c r="AL1231" s="25">
        <v>5121000</v>
      </c>
      <c r="AM1231" s="25">
        <v>4786000</v>
      </c>
      <c r="AN1231" s="21" t="s">
        <v>50</v>
      </c>
      <c r="AO1231" s="21" t="s">
        <v>50</v>
      </c>
      <c r="AP1231" s="21" t="s">
        <v>50</v>
      </c>
      <c r="AQ1231" s="21" t="s">
        <v>50</v>
      </c>
      <c r="AR1231" s="21" t="s">
        <v>50</v>
      </c>
      <c r="AS1231" s="21" t="s">
        <v>50</v>
      </c>
      <c r="AT1231" s="21" t="s">
        <v>6600</v>
      </c>
      <c r="AU1231" s="23">
        <v>1.3583985199999999</v>
      </c>
      <c r="AV1231" s="23">
        <v>0.44190678999999999</v>
      </c>
      <c r="AW1231" s="23">
        <v>0.26160269000000003</v>
      </c>
      <c r="AX1231" s="23">
        <v>0.58235778999999999</v>
      </c>
      <c r="AY1231" s="32">
        <v>1230</v>
      </c>
      <c r="AZ1231">
        <f t="shared" si="38"/>
        <v>0.55468277684552847</v>
      </c>
      <c r="BA1231">
        <f t="shared" si="39"/>
        <v>0.25595531895454154</v>
      </c>
    </row>
    <row r="1232" spans="1:53">
      <c r="A1232" s="20" t="s">
        <v>50</v>
      </c>
      <c r="B1232" s="21" t="s">
        <v>12800</v>
      </c>
      <c r="C1232" s="22" t="s">
        <v>12801</v>
      </c>
      <c r="D1232" s="21">
        <v>10</v>
      </c>
      <c r="E1232" s="22">
        <v>2</v>
      </c>
      <c r="F1232" s="22">
        <v>31</v>
      </c>
      <c r="G1232" s="21">
        <v>2</v>
      </c>
      <c r="H1232" s="21">
        <v>259</v>
      </c>
      <c r="I1232" s="21">
        <v>29.4</v>
      </c>
      <c r="J1232" s="21">
        <v>9.07</v>
      </c>
      <c r="K1232" s="21">
        <v>73.650000000000006</v>
      </c>
      <c r="L1232" s="21" t="s">
        <v>8697</v>
      </c>
      <c r="M1232" s="21" t="s">
        <v>98</v>
      </c>
      <c r="N1232" s="21" t="s">
        <v>108</v>
      </c>
      <c r="O1232" s="21" t="s">
        <v>12802</v>
      </c>
      <c r="P1232" s="21">
        <v>55850</v>
      </c>
      <c r="Q1232" s="21" t="s">
        <v>12804</v>
      </c>
      <c r="R1232" s="22" t="s">
        <v>12805</v>
      </c>
      <c r="S1232" s="21" t="s">
        <v>12806</v>
      </c>
      <c r="T1232" s="21" t="s">
        <v>4941</v>
      </c>
      <c r="U1232" s="21"/>
      <c r="V1232" s="22">
        <v>90.6</v>
      </c>
      <c r="W1232" s="22">
        <v>87.3</v>
      </c>
      <c r="X1232" s="22">
        <v>100</v>
      </c>
      <c r="Y1232" s="22">
        <v>128.19999999999999</v>
      </c>
      <c r="Z1232" s="22">
        <v>100.3</v>
      </c>
      <c r="AA1232" s="22">
        <v>93.5</v>
      </c>
      <c r="AB1232" s="24">
        <v>10160000</v>
      </c>
      <c r="AC1232" s="24">
        <v>9327000</v>
      </c>
      <c r="AD1232" s="24">
        <v>12350000</v>
      </c>
      <c r="AE1232" s="24">
        <v>13660000</v>
      </c>
      <c r="AF1232" s="24">
        <v>12940000</v>
      </c>
      <c r="AG1232" s="24">
        <v>9916000</v>
      </c>
      <c r="AH1232" s="25">
        <v>11690000</v>
      </c>
      <c r="AI1232" s="25">
        <v>11260000</v>
      </c>
      <c r="AJ1232" s="25">
        <v>12900000</v>
      </c>
      <c r="AK1232" s="25">
        <v>16540000</v>
      </c>
      <c r="AL1232" s="25">
        <v>12940000</v>
      </c>
      <c r="AM1232" s="25">
        <v>12060000</v>
      </c>
      <c r="AN1232" s="21" t="s">
        <v>50</v>
      </c>
      <c r="AO1232" s="21" t="s">
        <v>50</v>
      </c>
      <c r="AP1232" s="21" t="s">
        <v>50</v>
      </c>
      <c r="AQ1232" s="21" t="s">
        <v>50</v>
      </c>
      <c r="AR1232" s="21" t="s">
        <v>50</v>
      </c>
      <c r="AS1232" s="21" t="s">
        <v>50</v>
      </c>
      <c r="AT1232" s="21" t="s">
        <v>12807</v>
      </c>
      <c r="AU1232" s="23">
        <v>0.86293162999999995</v>
      </c>
      <c r="AV1232" s="23">
        <v>-0.2126818</v>
      </c>
      <c r="AW1232" s="23">
        <v>0.26200445999999999</v>
      </c>
      <c r="AX1232" s="23">
        <v>0.58169130999999996</v>
      </c>
      <c r="AY1232" s="31">
        <v>1231</v>
      </c>
      <c r="AZ1232">
        <f t="shared" si="38"/>
        <v>0.55508337260763607</v>
      </c>
      <c r="BA1232">
        <f t="shared" si="39"/>
        <v>0.25564178166274476</v>
      </c>
    </row>
    <row r="1233" spans="1:53">
      <c r="A1233" s="20" t="s">
        <v>50</v>
      </c>
      <c r="B1233" s="21" t="s">
        <v>3094</v>
      </c>
      <c r="C1233" s="22" t="s">
        <v>3095</v>
      </c>
      <c r="D1233" s="21">
        <v>8</v>
      </c>
      <c r="E1233" s="22">
        <v>2</v>
      </c>
      <c r="F1233" s="22">
        <v>14</v>
      </c>
      <c r="G1233" s="21">
        <v>2</v>
      </c>
      <c r="H1233" s="21">
        <v>406</v>
      </c>
      <c r="I1233" s="21">
        <v>46.1</v>
      </c>
      <c r="J1233" s="21">
        <v>5.48</v>
      </c>
      <c r="K1233" s="21">
        <v>45.42</v>
      </c>
      <c r="L1233" s="21" t="s">
        <v>1139</v>
      </c>
      <c r="M1233" s="21" t="s">
        <v>1197</v>
      </c>
      <c r="N1233" s="21" t="s">
        <v>69</v>
      </c>
      <c r="O1233" s="21" t="s">
        <v>982</v>
      </c>
      <c r="P1233" s="21">
        <v>1973</v>
      </c>
      <c r="Q1233" s="21" t="s">
        <v>3097</v>
      </c>
      <c r="R1233" s="22" t="s">
        <v>3098</v>
      </c>
      <c r="S1233" s="21" t="s">
        <v>3099</v>
      </c>
      <c r="T1233" s="21" t="s">
        <v>3100</v>
      </c>
      <c r="U1233" s="21" t="s">
        <v>3101</v>
      </c>
      <c r="V1233" s="22">
        <v>90.6</v>
      </c>
      <c r="W1233" s="22">
        <v>137</v>
      </c>
      <c r="X1233" s="22">
        <v>106.5</v>
      </c>
      <c r="Y1233" s="22">
        <v>75.5</v>
      </c>
      <c r="Z1233" s="22">
        <v>80</v>
      </c>
      <c r="AA1233" s="22">
        <v>110.4</v>
      </c>
      <c r="AB1233" s="24">
        <v>1152000</v>
      </c>
      <c r="AC1233" s="24">
        <v>1660000</v>
      </c>
      <c r="AD1233" s="24">
        <v>1492000</v>
      </c>
      <c r="AE1233" s="24">
        <v>911800</v>
      </c>
      <c r="AF1233" s="24">
        <v>1169000</v>
      </c>
      <c r="AG1233" s="24">
        <v>1327000</v>
      </c>
      <c r="AH1233" s="25">
        <v>1325000</v>
      </c>
      <c r="AI1233" s="25">
        <v>2004000</v>
      </c>
      <c r="AJ1233" s="25">
        <v>1557000</v>
      </c>
      <c r="AK1233" s="25">
        <v>1104000</v>
      </c>
      <c r="AL1233" s="25">
        <v>1169000</v>
      </c>
      <c r="AM1233" s="25">
        <v>1614000</v>
      </c>
      <c r="AN1233" s="21" t="s">
        <v>50</v>
      </c>
      <c r="AO1233" s="21" t="s">
        <v>50</v>
      </c>
      <c r="AP1233" s="21" t="s">
        <v>50</v>
      </c>
      <c r="AQ1233" s="21" t="s">
        <v>50</v>
      </c>
      <c r="AR1233" s="21" t="s">
        <v>50</v>
      </c>
      <c r="AS1233" s="21" t="s">
        <v>50</v>
      </c>
      <c r="AT1233" s="21" t="s">
        <v>3102</v>
      </c>
      <c r="AU1233" s="23">
        <v>1.2570723699999999</v>
      </c>
      <c r="AV1233" s="23">
        <v>0.33006771000000001</v>
      </c>
      <c r="AW1233" s="23">
        <v>0.26221243</v>
      </c>
      <c r="AX1233" s="23">
        <v>0.58134673000000003</v>
      </c>
      <c r="AY1233" s="31">
        <v>1232</v>
      </c>
      <c r="AZ1233">
        <f t="shared" si="38"/>
        <v>0.55507306610389606</v>
      </c>
      <c r="BA1233">
        <f t="shared" si="39"/>
        <v>0.25564984549509495</v>
      </c>
    </row>
    <row r="1234" spans="1:53">
      <c r="A1234" s="20" t="s">
        <v>50</v>
      </c>
      <c r="B1234" s="21" t="s">
        <v>5850</v>
      </c>
      <c r="C1234" s="22" t="s">
        <v>5851</v>
      </c>
      <c r="D1234" s="21">
        <v>6</v>
      </c>
      <c r="E1234" s="22">
        <v>1</v>
      </c>
      <c r="F1234" s="22">
        <v>3</v>
      </c>
      <c r="G1234" s="21">
        <v>1</v>
      </c>
      <c r="H1234" s="21">
        <v>210</v>
      </c>
      <c r="I1234" s="21">
        <v>23.8</v>
      </c>
      <c r="J1234" s="21">
        <v>6.4</v>
      </c>
      <c r="K1234" s="21">
        <v>7.78</v>
      </c>
      <c r="L1234" s="21" t="s">
        <v>276</v>
      </c>
      <c r="M1234" s="21" t="s">
        <v>2737</v>
      </c>
      <c r="N1234" s="21"/>
      <c r="O1234" s="21" t="s">
        <v>5852</v>
      </c>
      <c r="P1234" s="21">
        <v>10328</v>
      </c>
      <c r="Q1234" s="21" t="s">
        <v>5854</v>
      </c>
      <c r="R1234" s="22" t="s">
        <v>5855</v>
      </c>
      <c r="S1234" s="21" t="s">
        <v>5856</v>
      </c>
      <c r="T1234" s="21"/>
      <c r="U1234" s="21"/>
      <c r="V1234" s="22">
        <v>179.7</v>
      </c>
      <c r="W1234" s="22">
        <v>106.4</v>
      </c>
      <c r="X1234" s="22">
        <v>86.2</v>
      </c>
      <c r="Y1234" s="22">
        <v>28.8</v>
      </c>
      <c r="Z1234" s="22">
        <v>105</v>
      </c>
      <c r="AA1234" s="22">
        <v>93.8</v>
      </c>
      <c r="AB1234" s="24">
        <v>68080</v>
      </c>
      <c r="AC1234" s="24"/>
      <c r="AD1234" s="24">
        <v>36000</v>
      </c>
      <c r="AE1234" s="24"/>
      <c r="AF1234" s="24">
        <v>45760</v>
      </c>
      <c r="AG1234" s="24"/>
      <c r="AH1234" s="25">
        <v>78340</v>
      </c>
      <c r="AI1234" s="25">
        <v>46380</v>
      </c>
      <c r="AJ1234" s="25">
        <v>37590</v>
      </c>
      <c r="AK1234" s="25">
        <v>12570</v>
      </c>
      <c r="AL1234" s="25">
        <v>45760</v>
      </c>
      <c r="AM1234" s="25">
        <v>40860</v>
      </c>
      <c r="AN1234" s="21" t="s">
        <v>50</v>
      </c>
      <c r="AO1234" s="21" t="s">
        <v>63</v>
      </c>
      <c r="AP1234" s="21" t="s">
        <v>50</v>
      </c>
      <c r="AQ1234" s="21" t="s">
        <v>63</v>
      </c>
      <c r="AR1234" s="21" t="s">
        <v>50</v>
      </c>
      <c r="AS1234" s="21" t="s">
        <v>63</v>
      </c>
      <c r="AT1234" s="21" t="s">
        <v>5857</v>
      </c>
      <c r="AU1234" s="26">
        <v>1.63628083</v>
      </c>
      <c r="AV1234" s="23">
        <v>0.71042037000000002</v>
      </c>
      <c r="AW1234" s="23">
        <v>0.26221457999999997</v>
      </c>
      <c r="AX1234" s="23">
        <v>0.58134317000000002</v>
      </c>
      <c r="AY1234" s="32">
        <v>1233</v>
      </c>
      <c r="AZ1234">
        <f t="shared" si="38"/>
        <v>0.55462743279805349</v>
      </c>
      <c r="BA1234">
        <f t="shared" si="39"/>
        <v>0.25599865329733507</v>
      </c>
    </row>
    <row r="1235" spans="1:53">
      <c r="A1235" s="20" t="s">
        <v>50</v>
      </c>
      <c r="B1235" s="21" t="s">
        <v>5041</v>
      </c>
      <c r="C1235" s="22" t="s">
        <v>5042</v>
      </c>
      <c r="D1235" s="21">
        <v>21</v>
      </c>
      <c r="E1235" s="22">
        <v>8</v>
      </c>
      <c r="F1235" s="22">
        <v>84</v>
      </c>
      <c r="G1235" s="21">
        <v>8</v>
      </c>
      <c r="H1235" s="21">
        <v>458</v>
      </c>
      <c r="I1235" s="21">
        <v>51.6</v>
      </c>
      <c r="J1235" s="21">
        <v>9.86</v>
      </c>
      <c r="K1235" s="21">
        <v>287.70999999999998</v>
      </c>
      <c r="L1235" s="21"/>
      <c r="M1235" s="21" t="s">
        <v>68</v>
      </c>
      <c r="N1235" s="21"/>
      <c r="O1235" s="21" t="s">
        <v>5043</v>
      </c>
      <c r="P1235" s="21">
        <v>400506</v>
      </c>
      <c r="Q1235" s="21" t="s">
        <v>5045</v>
      </c>
      <c r="R1235" s="22" t="s">
        <v>5046</v>
      </c>
      <c r="S1235" s="21" t="s">
        <v>5047</v>
      </c>
      <c r="T1235" s="21"/>
      <c r="U1235" s="21"/>
      <c r="V1235" s="22">
        <v>104.6</v>
      </c>
      <c r="W1235" s="22">
        <v>150.69999999999999</v>
      </c>
      <c r="X1235" s="22">
        <v>91.4</v>
      </c>
      <c r="Y1235" s="22">
        <v>88.7</v>
      </c>
      <c r="Z1235" s="22">
        <v>109.3</v>
      </c>
      <c r="AA1235" s="22">
        <v>55.4</v>
      </c>
      <c r="AB1235" s="24">
        <v>14330000</v>
      </c>
      <c r="AC1235" s="24">
        <v>19670000</v>
      </c>
      <c r="AD1235" s="24">
        <v>13790000</v>
      </c>
      <c r="AE1235" s="24">
        <v>11540000</v>
      </c>
      <c r="AF1235" s="24">
        <v>17230000</v>
      </c>
      <c r="AG1235" s="24">
        <v>7174000</v>
      </c>
      <c r="AH1235" s="25">
        <v>16490000</v>
      </c>
      <c r="AI1235" s="25">
        <v>23750000</v>
      </c>
      <c r="AJ1235" s="25">
        <v>14400000</v>
      </c>
      <c r="AK1235" s="25">
        <v>13980000</v>
      </c>
      <c r="AL1235" s="25">
        <v>17230000</v>
      </c>
      <c r="AM1235" s="25">
        <v>8726000</v>
      </c>
      <c r="AN1235" s="21" t="s">
        <v>50</v>
      </c>
      <c r="AO1235" s="21" t="s">
        <v>50</v>
      </c>
      <c r="AP1235" s="21" t="s">
        <v>50</v>
      </c>
      <c r="AQ1235" s="21" t="s">
        <v>50</v>
      </c>
      <c r="AR1235" s="21" t="s">
        <v>50</v>
      </c>
      <c r="AS1235" s="21" t="s">
        <v>50</v>
      </c>
      <c r="AT1235" s="21" t="s">
        <v>5048</v>
      </c>
      <c r="AU1235" s="23">
        <v>1.3683961</v>
      </c>
      <c r="AV1235" s="23">
        <v>0.4524859</v>
      </c>
      <c r="AW1235" s="23">
        <v>0.26250262000000002</v>
      </c>
      <c r="AX1235" s="23">
        <v>0.58086634999999998</v>
      </c>
      <c r="AY1235" s="31">
        <v>1234</v>
      </c>
      <c r="AZ1235">
        <f t="shared" si="38"/>
        <v>0.5547867365964344</v>
      </c>
      <c r="BA1235">
        <f t="shared" si="39"/>
        <v>0.25587393024445332</v>
      </c>
    </row>
    <row r="1236" spans="1:53">
      <c r="A1236" s="20" t="s">
        <v>50</v>
      </c>
      <c r="B1236" s="21" t="s">
        <v>5338</v>
      </c>
      <c r="C1236" s="22" t="s">
        <v>5339</v>
      </c>
      <c r="D1236" s="21">
        <v>4</v>
      </c>
      <c r="E1236" s="22">
        <v>2</v>
      </c>
      <c r="F1236" s="22">
        <v>16</v>
      </c>
      <c r="G1236" s="21">
        <v>2</v>
      </c>
      <c r="H1236" s="21">
        <v>781</v>
      </c>
      <c r="I1236" s="21">
        <v>89.3</v>
      </c>
      <c r="J1236" s="21">
        <v>5.99</v>
      </c>
      <c r="K1236" s="21">
        <v>69.849999999999994</v>
      </c>
      <c r="L1236" s="21" t="s">
        <v>546</v>
      </c>
      <c r="M1236" s="21" t="s">
        <v>575</v>
      </c>
      <c r="N1236" s="21" t="s">
        <v>87</v>
      </c>
      <c r="O1236" s="21" t="s">
        <v>70</v>
      </c>
      <c r="P1236" s="21">
        <v>6936</v>
      </c>
      <c r="Q1236" s="21" t="s">
        <v>5341</v>
      </c>
      <c r="R1236" s="22" t="s">
        <v>5342</v>
      </c>
      <c r="S1236" s="21" t="s">
        <v>5343</v>
      </c>
      <c r="T1236" s="21" t="s">
        <v>238</v>
      </c>
      <c r="U1236" s="21"/>
      <c r="V1236" s="22">
        <v>135.80000000000001</v>
      </c>
      <c r="W1236" s="22">
        <v>89.1</v>
      </c>
      <c r="X1236" s="22">
        <v>103.7</v>
      </c>
      <c r="Y1236" s="22">
        <v>99.7</v>
      </c>
      <c r="Z1236" s="22">
        <v>82.6</v>
      </c>
      <c r="AA1236" s="22">
        <v>89</v>
      </c>
      <c r="AB1236" s="24">
        <v>860100</v>
      </c>
      <c r="AC1236" s="24">
        <v>537800</v>
      </c>
      <c r="AD1236" s="24">
        <v>724000</v>
      </c>
      <c r="AE1236" s="24">
        <v>600000</v>
      </c>
      <c r="AF1236" s="24">
        <v>602200</v>
      </c>
      <c r="AG1236" s="24">
        <v>533400</v>
      </c>
      <c r="AH1236" s="25">
        <v>989700</v>
      </c>
      <c r="AI1236" s="25">
        <v>649200</v>
      </c>
      <c r="AJ1236" s="25">
        <v>755800</v>
      </c>
      <c r="AK1236" s="25">
        <v>726400</v>
      </c>
      <c r="AL1236" s="25">
        <v>602200</v>
      </c>
      <c r="AM1236" s="25">
        <v>648800</v>
      </c>
      <c r="AN1236" s="21" t="s">
        <v>50</v>
      </c>
      <c r="AO1236" s="21" t="s">
        <v>50</v>
      </c>
      <c r="AP1236" s="21" t="s">
        <v>50</v>
      </c>
      <c r="AQ1236" s="21" t="s">
        <v>50</v>
      </c>
      <c r="AR1236" s="21" t="s">
        <v>50</v>
      </c>
      <c r="AS1236" s="21" t="s">
        <v>50</v>
      </c>
      <c r="AT1236" s="21" t="s">
        <v>5344</v>
      </c>
      <c r="AU1236" s="23">
        <v>1.2110417499999999</v>
      </c>
      <c r="AV1236" s="23">
        <v>0.27624860000000001</v>
      </c>
      <c r="AW1236" s="23">
        <v>0.26295080999999998</v>
      </c>
      <c r="AX1236" s="23">
        <v>0.58012547999999997</v>
      </c>
      <c r="AY1236" s="31">
        <v>1235</v>
      </c>
      <c r="AZ1236">
        <f t="shared" si="38"/>
        <v>0.5552839777165991</v>
      </c>
      <c r="BA1236">
        <f t="shared" si="39"/>
        <v>0.25548485757309697</v>
      </c>
    </row>
    <row r="1237" spans="1:53">
      <c r="A1237" s="20" t="s">
        <v>50</v>
      </c>
      <c r="B1237" s="21" t="s">
        <v>18978</v>
      </c>
      <c r="C1237" s="22" t="s">
        <v>18979</v>
      </c>
      <c r="D1237" s="21">
        <v>6</v>
      </c>
      <c r="E1237" s="22">
        <v>2</v>
      </c>
      <c r="F1237" s="22">
        <v>15</v>
      </c>
      <c r="G1237" s="21">
        <v>2</v>
      </c>
      <c r="H1237" s="21">
        <v>318</v>
      </c>
      <c r="I1237" s="21">
        <v>35.5</v>
      </c>
      <c r="J1237" s="21">
        <v>8.1199999999999992</v>
      </c>
      <c r="K1237" s="21">
        <v>51.07</v>
      </c>
      <c r="L1237" s="21" t="s">
        <v>881</v>
      </c>
      <c r="M1237" s="21" t="s">
        <v>18980</v>
      </c>
      <c r="N1237" s="21" t="s">
        <v>69</v>
      </c>
      <c r="O1237" s="21" t="s">
        <v>18981</v>
      </c>
      <c r="P1237" s="21">
        <v>328</v>
      </c>
      <c r="Q1237" s="21" t="s">
        <v>18983</v>
      </c>
      <c r="R1237" s="22" t="s">
        <v>18984</v>
      </c>
      <c r="S1237" s="21" t="s">
        <v>18985</v>
      </c>
      <c r="T1237" s="21" t="s">
        <v>18986</v>
      </c>
      <c r="U1237" s="21" t="s">
        <v>18987</v>
      </c>
      <c r="V1237" s="22">
        <v>118.6</v>
      </c>
      <c r="W1237" s="22">
        <v>73.5</v>
      </c>
      <c r="X1237" s="22">
        <v>70.900000000000006</v>
      </c>
      <c r="Y1237" s="22">
        <v>132.5</v>
      </c>
      <c r="Z1237" s="22">
        <v>94.6</v>
      </c>
      <c r="AA1237" s="22">
        <v>110.1</v>
      </c>
      <c r="AB1237" s="24">
        <v>958200</v>
      </c>
      <c r="AC1237" s="24">
        <v>565700</v>
      </c>
      <c r="AD1237" s="24">
        <v>594100</v>
      </c>
      <c r="AE1237" s="24">
        <v>1017000</v>
      </c>
      <c r="AF1237" s="24">
        <v>879100</v>
      </c>
      <c r="AG1237" s="24">
        <v>841500</v>
      </c>
      <c r="AH1237" s="25">
        <v>1102000</v>
      </c>
      <c r="AI1237" s="25">
        <v>683000</v>
      </c>
      <c r="AJ1237" s="25">
        <v>658800</v>
      </c>
      <c r="AK1237" s="25">
        <v>1231000</v>
      </c>
      <c r="AL1237" s="25">
        <v>879100</v>
      </c>
      <c r="AM1237" s="25">
        <v>1023000</v>
      </c>
      <c r="AN1237" s="21" t="s">
        <v>50</v>
      </c>
      <c r="AO1237" s="21" t="s">
        <v>50</v>
      </c>
      <c r="AP1237" s="21" t="s">
        <v>50</v>
      </c>
      <c r="AQ1237" s="21" t="s">
        <v>50</v>
      </c>
      <c r="AR1237" s="21" t="s">
        <v>50</v>
      </c>
      <c r="AS1237" s="21" t="s">
        <v>50</v>
      </c>
      <c r="AT1237" s="21" t="s">
        <v>1680</v>
      </c>
      <c r="AU1237" s="23">
        <v>0.77990254999999997</v>
      </c>
      <c r="AV1237" s="23">
        <v>-0.35863420000000001</v>
      </c>
      <c r="AW1237" s="23">
        <v>0.26298314</v>
      </c>
      <c r="AX1237" s="23">
        <v>0.58007209999999998</v>
      </c>
      <c r="AY1237" s="32">
        <v>1236</v>
      </c>
      <c r="AZ1237">
        <f t="shared" si="38"/>
        <v>0.55490293618122977</v>
      </c>
      <c r="BA1237">
        <f t="shared" si="39"/>
        <v>0.25578297717910814</v>
      </c>
    </row>
    <row r="1238" spans="1:53">
      <c r="A1238" s="20" t="s">
        <v>50</v>
      </c>
      <c r="B1238" s="21" t="s">
        <v>5932</v>
      </c>
      <c r="C1238" s="22" t="s">
        <v>5933</v>
      </c>
      <c r="D1238" s="21">
        <v>3</v>
      </c>
      <c r="E1238" s="22">
        <v>2</v>
      </c>
      <c r="F1238" s="22">
        <v>28</v>
      </c>
      <c r="G1238" s="21">
        <v>2</v>
      </c>
      <c r="H1238" s="21">
        <v>1098</v>
      </c>
      <c r="I1238" s="21">
        <v>123.8</v>
      </c>
      <c r="J1238" s="21">
        <v>8.65</v>
      </c>
      <c r="K1238" s="21">
        <v>115.03</v>
      </c>
      <c r="L1238" s="21" t="s">
        <v>67</v>
      </c>
      <c r="M1238" s="21" t="s">
        <v>68</v>
      </c>
      <c r="N1238" s="21" t="s">
        <v>108</v>
      </c>
      <c r="O1238" s="21" t="s">
        <v>3398</v>
      </c>
      <c r="P1238" s="21">
        <v>10915</v>
      </c>
      <c r="Q1238" s="21" t="s">
        <v>5935</v>
      </c>
      <c r="R1238" s="22" t="s">
        <v>5936</v>
      </c>
      <c r="S1238" s="21" t="s">
        <v>5937</v>
      </c>
      <c r="T1238" s="21" t="s">
        <v>238</v>
      </c>
      <c r="U1238" s="21"/>
      <c r="V1238" s="22">
        <v>105.9</v>
      </c>
      <c r="W1238" s="22">
        <v>134</v>
      </c>
      <c r="X1238" s="22">
        <v>87.6</v>
      </c>
      <c r="Y1238" s="22">
        <v>95.9</v>
      </c>
      <c r="Z1238" s="22">
        <v>83</v>
      </c>
      <c r="AA1238" s="22">
        <v>93.6</v>
      </c>
      <c r="AB1238" s="24">
        <v>702200</v>
      </c>
      <c r="AC1238" s="24">
        <v>846500</v>
      </c>
      <c r="AD1238" s="24">
        <v>639600</v>
      </c>
      <c r="AE1238" s="24">
        <v>604300</v>
      </c>
      <c r="AF1238" s="24">
        <v>632800</v>
      </c>
      <c r="AG1238" s="24">
        <v>544100</v>
      </c>
      <c r="AH1238" s="25">
        <v>808000</v>
      </c>
      <c r="AI1238" s="25">
        <v>1022000</v>
      </c>
      <c r="AJ1238" s="25">
        <v>667800</v>
      </c>
      <c r="AK1238" s="25">
        <v>731700</v>
      </c>
      <c r="AL1238" s="25">
        <v>632800</v>
      </c>
      <c r="AM1238" s="25">
        <v>714000</v>
      </c>
      <c r="AN1238" s="21" t="s">
        <v>50</v>
      </c>
      <c r="AO1238" s="21" t="s">
        <v>50</v>
      </c>
      <c r="AP1238" s="21" t="s">
        <v>50</v>
      </c>
      <c r="AQ1238" s="21" t="s">
        <v>50</v>
      </c>
      <c r="AR1238" s="21" t="s">
        <v>50</v>
      </c>
      <c r="AS1238" s="21" t="s">
        <v>50</v>
      </c>
      <c r="AT1238" s="21" t="s">
        <v>5938</v>
      </c>
      <c r="AU1238" s="23">
        <v>1.20165327</v>
      </c>
      <c r="AV1238" s="23">
        <v>0.26502067000000001</v>
      </c>
      <c r="AW1238" s="23">
        <v>0.26303462</v>
      </c>
      <c r="AX1238" s="23">
        <v>0.57998707999999999</v>
      </c>
      <c r="AY1238" s="31">
        <v>1237</v>
      </c>
      <c r="AZ1238">
        <f t="shared" si="38"/>
        <v>0.55456288517380758</v>
      </c>
      <c r="BA1238">
        <f t="shared" si="39"/>
        <v>0.25604919949595834</v>
      </c>
    </row>
    <row r="1239" spans="1:53">
      <c r="A1239" s="20" t="s">
        <v>50</v>
      </c>
      <c r="B1239" s="21" t="s">
        <v>4647</v>
      </c>
      <c r="C1239" s="22" t="s">
        <v>4648</v>
      </c>
      <c r="D1239" s="21">
        <v>8</v>
      </c>
      <c r="E1239" s="22">
        <v>1</v>
      </c>
      <c r="F1239" s="22">
        <v>13</v>
      </c>
      <c r="G1239" s="21">
        <v>1</v>
      </c>
      <c r="H1239" s="21">
        <v>225</v>
      </c>
      <c r="I1239" s="21">
        <v>26</v>
      </c>
      <c r="J1239" s="21">
        <v>5.78</v>
      </c>
      <c r="K1239" s="21">
        <v>65.98</v>
      </c>
      <c r="L1239" s="21"/>
      <c r="M1239" s="21" t="s">
        <v>2737</v>
      </c>
      <c r="N1239" s="21" t="s">
        <v>108</v>
      </c>
      <c r="O1239" s="21" t="s">
        <v>4649</v>
      </c>
      <c r="P1239" s="21">
        <v>25843</v>
      </c>
      <c r="Q1239" s="21" t="s">
        <v>4651</v>
      </c>
      <c r="R1239" s="22" t="s">
        <v>4652</v>
      </c>
      <c r="S1239" s="21" t="s">
        <v>4653</v>
      </c>
      <c r="T1239" s="21"/>
      <c r="U1239" s="21"/>
      <c r="V1239" s="22">
        <v>99.1</v>
      </c>
      <c r="W1239" s="22">
        <v>159.4</v>
      </c>
      <c r="X1239" s="22">
        <v>91.3</v>
      </c>
      <c r="Y1239" s="22">
        <v>82.4</v>
      </c>
      <c r="Z1239" s="22">
        <v>107.7</v>
      </c>
      <c r="AA1239" s="22">
        <v>59.9</v>
      </c>
      <c r="AB1239" s="24">
        <v>1094000</v>
      </c>
      <c r="AC1239" s="24">
        <v>1676000</v>
      </c>
      <c r="AD1239" s="24">
        <v>1110000</v>
      </c>
      <c r="AE1239" s="24">
        <v>864200</v>
      </c>
      <c r="AF1239" s="24">
        <v>1367000</v>
      </c>
      <c r="AG1239" s="24">
        <v>625600</v>
      </c>
      <c r="AH1239" s="25">
        <v>1258000</v>
      </c>
      <c r="AI1239" s="25">
        <v>2024000</v>
      </c>
      <c r="AJ1239" s="25">
        <v>1159000</v>
      </c>
      <c r="AK1239" s="25">
        <v>1046000</v>
      </c>
      <c r="AL1239" s="25">
        <v>1367000</v>
      </c>
      <c r="AM1239" s="25">
        <v>760900</v>
      </c>
      <c r="AN1239" s="21" t="s">
        <v>50</v>
      </c>
      <c r="AO1239" s="21" t="s">
        <v>50</v>
      </c>
      <c r="AP1239" s="21" t="s">
        <v>50</v>
      </c>
      <c r="AQ1239" s="21" t="s">
        <v>50</v>
      </c>
      <c r="AR1239" s="21" t="s">
        <v>50</v>
      </c>
      <c r="AS1239" s="21" t="s">
        <v>50</v>
      </c>
      <c r="AT1239" s="21" t="s">
        <v>4654</v>
      </c>
      <c r="AU1239" s="23">
        <v>1.39898367</v>
      </c>
      <c r="AV1239" s="23">
        <v>0.48437912</v>
      </c>
      <c r="AW1239" s="23">
        <v>0.26306156000000003</v>
      </c>
      <c r="AX1239" s="23">
        <v>0.57994261999999996</v>
      </c>
      <c r="AY1239" s="31">
        <v>1238</v>
      </c>
      <c r="AZ1239">
        <f t="shared" si="38"/>
        <v>0.55417168697899843</v>
      </c>
      <c r="BA1239">
        <f t="shared" si="39"/>
        <v>0.25635566639733109</v>
      </c>
    </row>
    <row r="1240" spans="1:53">
      <c r="A1240" s="20" t="s">
        <v>50</v>
      </c>
      <c r="B1240" s="21" t="s">
        <v>6243</v>
      </c>
      <c r="C1240" s="22" t="s">
        <v>6244</v>
      </c>
      <c r="D1240" s="21">
        <v>2</v>
      </c>
      <c r="E1240" s="22">
        <v>1</v>
      </c>
      <c r="F1240" s="22">
        <v>6</v>
      </c>
      <c r="G1240" s="21">
        <v>1</v>
      </c>
      <c r="H1240" s="21">
        <v>467</v>
      </c>
      <c r="I1240" s="21">
        <v>52.6</v>
      </c>
      <c r="J1240" s="21">
        <v>5.31</v>
      </c>
      <c r="K1240" s="21">
        <v>17.77</v>
      </c>
      <c r="L1240" s="21" t="s">
        <v>6245</v>
      </c>
      <c r="M1240" s="21" t="s">
        <v>6246</v>
      </c>
      <c r="N1240" s="21" t="s">
        <v>6247</v>
      </c>
      <c r="O1240" s="21" t="s">
        <v>6248</v>
      </c>
      <c r="P1240" s="21">
        <v>5663</v>
      </c>
      <c r="Q1240" s="21" t="s">
        <v>6250</v>
      </c>
      <c r="R1240" s="22" t="s">
        <v>6251</v>
      </c>
      <c r="S1240" s="21" t="s">
        <v>6252</v>
      </c>
      <c r="T1240" s="21" t="s">
        <v>6253</v>
      </c>
      <c r="U1240" s="21" t="s">
        <v>6254</v>
      </c>
      <c r="V1240" s="22">
        <v>149.19999999999999</v>
      </c>
      <c r="W1240" s="22">
        <v>98</v>
      </c>
      <c r="X1240" s="22">
        <v>114.2</v>
      </c>
      <c r="Y1240" s="22">
        <v>24.6</v>
      </c>
      <c r="Z1240" s="22">
        <v>111.6</v>
      </c>
      <c r="AA1240" s="22">
        <v>102.4</v>
      </c>
      <c r="AB1240" s="24">
        <v>191000</v>
      </c>
      <c r="AC1240" s="24">
        <v>119600</v>
      </c>
      <c r="AD1240" s="24">
        <v>161100</v>
      </c>
      <c r="AE1240" s="24"/>
      <c r="AF1240" s="24">
        <v>164400</v>
      </c>
      <c r="AG1240" s="24">
        <v>124000</v>
      </c>
      <c r="AH1240" s="25">
        <v>219700</v>
      </c>
      <c r="AI1240" s="25">
        <v>144400</v>
      </c>
      <c r="AJ1240" s="25">
        <v>168200</v>
      </c>
      <c r="AK1240" s="25">
        <v>36290</v>
      </c>
      <c r="AL1240" s="25">
        <v>164400</v>
      </c>
      <c r="AM1240" s="25">
        <v>150800</v>
      </c>
      <c r="AN1240" s="21" t="s">
        <v>50</v>
      </c>
      <c r="AO1240" s="21" t="s">
        <v>50</v>
      </c>
      <c r="AP1240" s="21" t="s">
        <v>50</v>
      </c>
      <c r="AQ1240" s="21" t="s">
        <v>50</v>
      </c>
      <c r="AR1240" s="21" t="s">
        <v>50</v>
      </c>
      <c r="AS1240" s="21" t="s">
        <v>50</v>
      </c>
      <c r="AT1240" s="21" t="s">
        <v>3154</v>
      </c>
      <c r="AU1240" s="26">
        <v>1.5143543900000001</v>
      </c>
      <c r="AV1240" s="23">
        <v>0.59870285999999995</v>
      </c>
      <c r="AW1240" s="23">
        <v>0.26306691999999998</v>
      </c>
      <c r="AX1240" s="23">
        <v>0.57993377000000002</v>
      </c>
      <c r="AY1240" s="32">
        <v>1239</v>
      </c>
      <c r="AZ1240">
        <f t="shared" si="38"/>
        <v>0.55373569601291361</v>
      </c>
      <c r="BA1240">
        <f t="shared" si="39"/>
        <v>0.25669747923008496</v>
      </c>
    </row>
    <row r="1241" spans="1:53">
      <c r="A1241" s="20" t="s">
        <v>50</v>
      </c>
      <c r="B1241" s="21" t="s">
        <v>21084</v>
      </c>
      <c r="C1241" s="22" t="s">
        <v>21085</v>
      </c>
      <c r="D1241" s="21">
        <v>3</v>
      </c>
      <c r="E1241" s="22">
        <v>1</v>
      </c>
      <c r="F1241" s="22">
        <v>4</v>
      </c>
      <c r="G1241" s="21">
        <v>1</v>
      </c>
      <c r="H1241" s="21">
        <v>304</v>
      </c>
      <c r="I1241" s="21">
        <v>35.200000000000003</v>
      </c>
      <c r="J1241" s="21">
        <v>8.3800000000000008</v>
      </c>
      <c r="K1241" s="21">
        <v>10.01</v>
      </c>
      <c r="L1241" s="21" t="s">
        <v>353</v>
      </c>
      <c r="M1241" s="21" t="s">
        <v>68</v>
      </c>
      <c r="N1241" s="21" t="s">
        <v>108</v>
      </c>
      <c r="O1241" s="21" t="s">
        <v>16132</v>
      </c>
      <c r="P1241" s="21">
        <v>56986</v>
      </c>
      <c r="Q1241" s="21" t="s">
        <v>21087</v>
      </c>
      <c r="R1241" s="22" t="s">
        <v>21088</v>
      </c>
      <c r="S1241" s="21" t="s">
        <v>21089</v>
      </c>
      <c r="T1241" s="21"/>
      <c r="U1241" s="21"/>
      <c r="V1241" s="22">
        <v>42</v>
      </c>
      <c r="W1241" s="22">
        <v>19.100000000000001</v>
      </c>
      <c r="X1241" s="22">
        <v>26.8</v>
      </c>
      <c r="Y1241" s="22">
        <v>61</v>
      </c>
      <c r="Z1241" s="22">
        <v>63.5</v>
      </c>
      <c r="AA1241" s="22">
        <v>387.7</v>
      </c>
      <c r="AB1241" s="24">
        <v>90690</v>
      </c>
      <c r="AC1241" s="24"/>
      <c r="AD1241" s="24">
        <v>63730</v>
      </c>
      <c r="AE1241" s="24">
        <v>125200</v>
      </c>
      <c r="AF1241" s="24">
        <v>157700</v>
      </c>
      <c r="AG1241" s="24">
        <v>792200</v>
      </c>
      <c r="AH1241" s="25">
        <v>104400</v>
      </c>
      <c r="AI1241" s="25">
        <v>47550</v>
      </c>
      <c r="AJ1241" s="25">
        <v>66530</v>
      </c>
      <c r="AK1241" s="25">
        <v>151600</v>
      </c>
      <c r="AL1241" s="25">
        <v>157700</v>
      </c>
      <c r="AM1241" s="25">
        <v>963500</v>
      </c>
      <c r="AN1241" s="21" t="s">
        <v>62</v>
      </c>
      <c r="AO1241" s="21" t="s">
        <v>63</v>
      </c>
      <c r="AP1241" s="21" t="s">
        <v>50</v>
      </c>
      <c r="AQ1241" s="21" t="s">
        <v>50</v>
      </c>
      <c r="AR1241" s="21" t="s">
        <v>50</v>
      </c>
      <c r="AS1241" s="21" t="s">
        <v>50</v>
      </c>
      <c r="AT1241" s="21" t="s">
        <v>5066</v>
      </c>
      <c r="AU1241" s="23">
        <v>0.17161928000000001</v>
      </c>
      <c r="AV1241" s="23">
        <v>-2.5427164000000002</v>
      </c>
      <c r="AW1241" s="23">
        <v>0.26313893999999999</v>
      </c>
      <c r="AX1241" s="23">
        <v>0.57981488000000003</v>
      </c>
      <c r="AY1241" s="31">
        <v>1240</v>
      </c>
      <c r="AZ1241">
        <f t="shared" si="38"/>
        <v>0.55344060929032257</v>
      </c>
      <c r="BA1241">
        <f t="shared" si="39"/>
        <v>0.25692897720872626</v>
      </c>
    </row>
    <row r="1242" spans="1:53">
      <c r="A1242" s="20" t="s">
        <v>50</v>
      </c>
      <c r="B1242" s="21" t="s">
        <v>13802</v>
      </c>
      <c r="C1242" s="22" t="s">
        <v>13803</v>
      </c>
      <c r="D1242" s="21">
        <v>2</v>
      </c>
      <c r="E1242" s="22">
        <v>1</v>
      </c>
      <c r="F1242" s="22">
        <v>8</v>
      </c>
      <c r="G1242" s="21">
        <v>1</v>
      </c>
      <c r="H1242" s="21">
        <v>1139</v>
      </c>
      <c r="I1242" s="21">
        <v>128.5</v>
      </c>
      <c r="J1242" s="21">
        <v>8.24</v>
      </c>
      <c r="K1242" s="21">
        <v>38.119999999999997</v>
      </c>
      <c r="L1242" s="21" t="s">
        <v>6837</v>
      </c>
      <c r="M1242" s="21" t="s">
        <v>1468</v>
      </c>
      <c r="N1242" s="21" t="s">
        <v>1488</v>
      </c>
      <c r="O1242" s="21" t="s">
        <v>13804</v>
      </c>
      <c r="P1242" s="21">
        <v>9462</v>
      </c>
      <c r="Q1242" s="21" t="s">
        <v>13806</v>
      </c>
      <c r="R1242" s="22" t="s">
        <v>13807</v>
      </c>
      <c r="S1242" s="21" t="s">
        <v>13808</v>
      </c>
      <c r="T1242" s="21" t="s">
        <v>13809</v>
      </c>
      <c r="U1242" s="21" t="s">
        <v>13810</v>
      </c>
      <c r="V1242" s="22">
        <v>21</v>
      </c>
      <c r="W1242" s="22">
        <v>115.7</v>
      </c>
      <c r="X1242" s="22">
        <v>104.8</v>
      </c>
      <c r="Y1242" s="22">
        <v>124.2</v>
      </c>
      <c r="Z1242" s="22">
        <v>120.2</v>
      </c>
      <c r="AA1242" s="22">
        <v>114.2</v>
      </c>
      <c r="AB1242" s="24"/>
      <c r="AC1242" s="24">
        <v>338400</v>
      </c>
      <c r="AD1242" s="24">
        <v>354300</v>
      </c>
      <c r="AE1242" s="24">
        <v>362300</v>
      </c>
      <c r="AF1242" s="24">
        <v>424500</v>
      </c>
      <c r="AG1242" s="24">
        <v>321800</v>
      </c>
      <c r="AH1242" s="25">
        <v>73990</v>
      </c>
      <c r="AI1242" s="25">
        <v>408500</v>
      </c>
      <c r="AJ1242" s="25">
        <v>369900</v>
      </c>
      <c r="AK1242" s="25">
        <v>438700</v>
      </c>
      <c r="AL1242" s="25">
        <v>424500</v>
      </c>
      <c r="AM1242" s="25">
        <v>403300</v>
      </c>
      <c r="AN1242" s="21" t="s">
        <v>50</v>
      </c>
      <c r="AO1242" s="21" t="s">
        <v>50</v>
      </c>
      <c r="AP1242" s="21" t="s">
        <v>50</v>
      </c>
      <c r="AQ1242" s="21" t="s">
        <v>50</v>
      </c>
      <c r="AR1242" s="21" t="s">
        <v>50</v>
      </c>
      <c r="AS1242" s="21" t="s">
        <v>50</v>
      </c>
      <c r="AT1242" s="21" t="s">
        <v>13811</v>
      </c>
      <c r="AU1242" s="23">
        <v>0.67303049999999998</v>
      </c>
      <c r="AV1242" s="23">
        <v>-0.57125619999999999</v>
      </c>
      <c r="AW1242" s="23">
        <v>0.26336077000000002</v>
      </c>
      <c r="AX1242" s="23">
        <v>0.57944892000000003</v>
      </c>
      <c r="AY1242" s="31">
        <v>1241</v>
      </c>
      <c r="AZ1242">
        <f t="shared" si="38"/>
        <v>0.55346082849315081</v>
      </c>
      <c r="BA1242">
        <f t="shared" si="39"/>
        <v>0.25691311113805726</v>
      </c>
    </row>
    <row r="1243" spans="1:53">
      <c r="A1243" s="20" t="s">
        <v>50</v>
      </c>
      <c r="B1243" s="21" t="s">
        <v>18684</v>
      </c>
      <c r="C1243" s="22" t="s">
        <v>18685</v>
      </c>
      <c r="D1243" s="21">
        <v>3</v>
      </c>
      <c r="E1243" s="22">
        <v>1</v>
      </c>
      <c r="F1243" s="22">
        <v>3</v>
      </c>
      <c r="G1243" s="21">
        <v>1</v>
      </c>
      <c r="H1243" s="21">
        <v>309</v>
      </c>
      <c r="I1243" s="21">
        <v>34.4</v>
      </c>
      <c r="J1243" s="21">
        <v>7.33</v>
      </c>
      <c r="K1243" s="21">
        <v>6.6</v>
      </c>
      <c r="L1243" s="21" t="s">
        <v>1139</v>
      </c>
      <c r="M1243" s="21" t="s">
        <v>1468</v>
      </c>
      <c r="N1243" s="21" t="s">
        <v>1508</v>
      </c>
      <c r="O1243" s="21" t="s">
        <v>18686</v>
      </c>
      <c r="P1243" s="21">
        <v>79672</v>
      </c>
      <c r="Q1243" s="21" t="s">
        <v>18688</v>
      </c>
      <c r="R1243" s="22" t="s">
        <v>18689</v>
      </c>
      <c r="S1243" s="21" t="s">
        <v>18690</v>
      </c>
      <c r="T1243" s="21" t="s">
        <v>18691</v>
      </c>
      <c r="U1243" s="21"/>
      <c r="V1243" s="22">
        <v>114.6</v>
      </c>
      <c r="W1243" s="22">
        <v>74.7</v>
      </c>
      <c r="X1243" s="22">
        <v>79.8</v>
      </c>
      <c r="Y1243" s="22">
        <v>91.3</v>
      </c>
      <c r="Z1243" s="22">
        <v>123.8</v>
      </c>
      <c r="AA1243" s="22">
        <v>115.8</v>
      </c>
      <c r="AB1243" s="24">
        <v>980400</v>
      </c>
      <c r="AC1243" s="24">
        <v>609100</v>
      </c>
      <c r="AD1243" s="24">
        <v>752600</v>
      </c>
      <c r="AE1243" s="24">
        <v>742900</v>
      </c>
      <c r="AF1243" s="24">
        <v>1219000</v>
      </c>
      <c r="AG1243" s="24">
        <v>937600</v>
      </c>
      <c r="AH1243" s="25">
        <v>1128000</v>
      </c>
      <c r="AI1243" s="25">
        <v>735300</v>
      </c>
      <c r="AJ1243" s="25">
        <v>785700</v>
      </c>
      <c r="AK1243" s="25">
        <v>899400</v>
      </c>
      <c r="AL1243" s="25">
        <v>1219000</v>
      </c>
      <c r="AM1243" s="25">
        <v>1140000</v>
      </c>
      <c r="AN1243" s="21" t="s">
        <v>62</v>
      </c>
      <c r="AO1243" s="21" t="s">
        <v>62</v>
      </c>
      <c r="AP1243" s="21" t="s">
        <v>50</v>
      </c>
      <c r="AQ1243" s="21" t="s">
        <v>62</v>
      </c>
      <c r="AR1243" s="21" t="s">
        <v>50</v>
      </c>
      <c r="AS1243" s="21" t="s">
        <v>50</v>
      </c>
      <c r="AT1243" s="21" t="s">
        <v>5793</v>
      </c>
      <c r="AU1243" s="23">
        <v>0.81281493000000005</v>
      </c>
      <c r="AV1243" s="23">
        <v>-0.29900120000000002</v>
      </c>
      <c r="AW1243" s="23">
        <v>0.26360673000000001</v>
      </c>
      <c r="AX1243" s="23">
        <v>0.57904350999999998</v>
      </c>
      <c r="AY1243" s="32">
        <v>1242</v>
      </c>
      <c r="AZ1243">
        <f t="shared" si="38"/>
        <v>0.55353168425120769</v>
      </c>
      <c r="BA1243">
        <f t="shared" si="39"/>
        <v>0.25685751498104092</v>
      </c>
    </row>
    <row r="1244" spans="1:53">
      <c r="A1244" s="20" t="s">
        <v>50</v>
      </c>
      <c r="B1244" s="21" t="s">
        <v>16175</v>
      </c>
      <c r="C1244" s="22" t="s">
        <v>16176</v>
      </c>
      <c r="D1244" s="21">
        <v>4</v>
      </c>
      <c r="E1244" s="22">
        <v>2</v>
      </c>
      <c r="F1244" s="22">
        <v>5</v>
      </c>
      <c r="G1244" s="21">
        <v>2</v>
      </c>
      <c r="H1244" s="21">
        <v>726</v>
      </c>
      <c r="I1244" s="21">
        <v>80.900000000000006</v>
      </c>
      <c r="J1244" s="21">
        <v>8.41</v>
      </c>
      <c r="K1244" s="21">
        <v>15.67</v>
      </c>
      <c r="L1244" s="21" t="s">
        <v>16177</v>
      </c>
      <c r="M1244" s="21" t="s">
        <v>1243</v>
      </c>
      <c r="N1244" s="21" t="s">
        <v>108</v>
      </c>
      <c r="O1244" s="21" t="s">
        <v>16178</v>
      </c>
      <c r="P1244" s="21">
        <v>55139</v>
      </c>
      <c r="Q1244" s="21" t="s">
        <v>16180</v>
      </c>
      <c r="R1244" s="22" t="s">
        <v>16181</v>
      </c>
      <c r="S1244" s="21" t="s">
        <v>16182</v>
      </c>
      <c r="T1244" s="21"/>
      <c r="U1244" s="21"/>
      <c r="V1244" s="22">
        <v>81</v>
      </c>
      <c r="W1244" s="22">
        <v>88.3</v>
      </c>
      <c r="X1244" s="22">
        <v>100.3</v>
      </c>
      <c r="Y1244" s="22">
        <v>134.80000000000001</v>
      </c>
      <c r="Z1244" s="22">
        <v>84.3</v>
      </c>
      <c r="AA1244" s="22">
        <v>111.3</v>
      </c>
      <c r="AB1244" s="24">
        <v>260300</v>
      </c>
      <c r="AC1244" s="24">
        <v>270600</v>
      </c>
      <c r="AD1244" s="24">
        <v>355400</v>
      </c>
      <c r="AE1244" s="24">
        <v>412100</v>
      </c>
      <c r="AF1244" s="24">
        <v>312100</v>
      </c>
      <c r="AG1244" s="24">
        <v>338600</v>
      </c>
      <c r="AH1244" s="25">
        <v>299500</v>
      </c>
      <c r="AI1244" s="25">
        <v>326700</v>
      </c>
      <c r="AJ1244" s="25">
        <v>371100</v>
      </c>
      <c r="AK1244" s="25">
        <v>499000</v>
      </c>
      <c r="AL1244" s="25">
        <v>312100</v>
      </c>
      <c r="AM1244" s="25">
        <v>411800</v>
      </c>
      <c r="AN1244" s="21" t="s">
        <v>50</v>
      </c>
      <c r="AO1244" s="21" t="s">
        <v>50</v>
      </c>
      <c r="AP1244" s="21" t="s">
        <v>50</v>
      </c>
      <c r="AQ1244" s="21" t="s">
        <v>62</v>
      </c>
      <c r="AR1244" s="21" t="s">
        <v>62</v>
      </c>
      <c r="AS1244" s="21" t="s">
        <v>50</v>
      </c>
      <c r="AT1244" s="21" t="s">
        <v>16183</v>
      </c>
      <c r="AU1244" s="23">
        <v>0.81553706999999998</v>
      </c>
      <c r="AV1244" s="23">
        <v>-0.29417759999999998</v>
      </c>
      <c r="AW1244" s="23">
        <v>0.26363629</v>
      </c>
      <c r="AX1244" s="23">
        <v>0.57899480999999997</v>
      </c>
      <c r="AY1244" s="31">
        <v>1243</v>
      </c>
      <c r="AZ1244">
        <f t="shared" si="38"/>
        <v>0.55314838641995179</v>
      </c>
      <c r="BA1244">
        <f t="shared" si="39"/>
        <v>0.25715835014398952</v>
      </c>
    </row>
    <row r="1245" spans="1:53">
      <c r="A1245" s="20" t="s">
        <v>50</v>
      </c>
      <c r="B1245" s="21" t="s">
        <v>11992</v>
      </c>
      <c r="C1245" s="22" t="s">
        <v>11993</v>
      </c>
      <c r="D1245" s="21">
        <v>2</v>
      </c>
      <c r="E1245" s="22">
        <v>2</v>
      </c>
      <c r="F1245" s="22">
        <v>11</v>
      </c>
      <c r="G1245" s="21">
        <v>2</v>
      </c>
      <c r="H1245" s="21">
        <v>1229</v>
      </c>
      <c r="I1245" s="21">
        <v>125</v>
      </c>
      <c r="J1245" s="21">
        <v>10.37</v>
      </c>
      <c r="K1245" s="21">
        <v>30.18</v>
      </c>
      <c r="L1245" s="21" t="s">
        <v>97</v>
      </c>
      <c r="M1245" s="21" t="s">
        <v>416</v>
      </c>
      <c r="N1245" s="21" t="s">
        <v>108</v>
      </c>
      <c r="O1245" s="21" t="s">
        <v>11994</v>
      </c>
      <c r="P1245" s="21"/>
      <c r="Q1245" s="21" t="s">
        <v>11995</v>
      </c>
      <c r="R1245" s="22" t="s">
        <v>11996</v>
      </c>
      <c r="S1245" s="21" t="s">
        <v>11997</v>
      </c>
      <c r="T1245" s="21" t="s">
        <v>10126</v>
      </c>
      <c r="U1245" s="21"/>
      <c r="V1245" s="22">
        <v>73.7</v>
      </c>
      <c r="W1245" s="22">
        <v>97.4</v>
      </c>
      <c r="X1245" s="22">
        <v>105.6</v>
      </c>
      <c r="Y1245" s="22">
        <v>121.3</v>
      </c>
      <c r="Z1245" s="22">
        <v>96.9</v>
      </c>
      <c r="AA1245" s="22">
        <v>105.1</v>
      </c>
      <c r="AB1245" s="24">
        <v>415400</v>
      </c>
      <c r="AC1245" s="24">
        <v>512600</v>
      </c>
      <c r="AD1245" s="24">
        <v>678000</v>
      </c>
      <c r="AE1245" s="24">
        <v>671300</v>
      </c>
      <c r="AF1245" s="24">
        <v>649500</v>
      </c>
      <c r="AG1245" s="24">
        <v>545300</v>
      </c>
      <c r="AH1245" s="25">
        <v>494200</v>
      </c>
      <c r="AI1245" s="25">
        <v>652600</v>
      </c>
      <c r="AJ1245" s="25">
        <v>707800</v>
      </c>
      <c r="AK1245" s="25">
        <v>812800</v>
      </c>
      <c r="AL1245" s="25">
        <v>649500</v>
      </c>
      <c r="AM1245" s="25">
        <v>704100</v>
      </c>
      <c r="AN1245" s="21" t="s">
        <v>50</v>
      </c>
      <c r="AO1245" s="21" t="s">
        <v>50</v>
      </c>
      <c r="AP1245" s="21" t="s">
        <v>50</v>
      </c>
      <c r="AQ1245" s="21" t="s">
        <v>50</v>
      </c>
      <c r="AR1245" s="21" t="s">
        <v>50</v>
      </c>
      <c r="AS1245" s="21" t="s">
        <v>50</v>
      </c>
      <c r="AT1245" s="21" t="s">
        <v>11998</v>
      </c>
      <c r="AU1245" s="23">
        <v>0.85603439999999997</v>
      </c>
      <c r="AV1245" s="23">
        <v>-0.22425929999999999</v>
      </c>
      <c r="AW1245" s="23">
        <v>0.26367560000000001</v>
      </c>
      <c r="AX1245" s="23">
        <v>0.57893006000000002</v>
      </c>
      <c r="AY1245" s="31">
        <v>1244</v>
      </c>
      <c r="AZ1245">
        <f t="shared" si="38"/>
        <v>0.5527861453376206</v>
      </c>
      <c r="BA1245">
        <f t="shared" si="39"/>
        <v>0.25744285036399994</v>
      </c>
    </row>
    <row r="1246" spans="1:53">
      <c r="A1246" s="20" t="s">
        <v>50</v>
      </c>
      <c r="B1246" s="21" t="s">
        <v>20531</v>
      </c>
      <c r="C1246" s="22" t="s">
        <v>20532</v>
      </c>
      <c r="D1246" s="21">
        <v>1</v>
      </c>
      <c r="E1246" s="22">
        <v>1</v>
      </c>
      <c r="F1246" s="22">
        <v>2</v>
      </c>
      <c r="G1246" s="21">
        <v>1</v>
      </c>
      <c r="H1246" s="21">
        <v>1281</v>
      </c>
      <c r="I1246" s="21">
        <v>141.4</v>
      </c>
      <c r="J1246" s="21">
        <v>7.58</v>
      </c>
      <c r="K1246" s="21">
        <v>3.29</v>
      </c>
      <c r="L1246" s="21" t="s">
        <v>754</v>
      </c>
      <c r="M1246" s="21" t="s">
        <v>151</v>
      </c>
      <c r="N1246" s="21" t="s">
        <v>69</v>
      </c>
      <c r="O1246" s="21" t="s">
        <v>20533</v>
      </c>
      <c r="P1246" s="21">
        <v>7227</v>
      </c>
      <c r="Q1246" s="21" t="s">
        <v>20535</v>
      </c>
      <c r="R1246" s="22" t="s">
        <v>20536</v>
      </c>
      <c r="S1246" s="21" t="s">
        <v>20537</v>
      </c>
      <c r="T1246" s="21"/>
      <c r="U1246" s="21"/>
      <c r="V1246" s="22">
        <v>74.7</v>
      </c>
      <c r="W1246" s="22">
        <v>98.9</v>
      </c>
      <c r="X1246" s="22">
        <v>74.2</v>
      </c>
      <c r="Y1246" s="22">
        <v>145.9</v>
      </c>
      <c r="Z1246" s="22">
        <v>139.80000000000001</v>
      </c>
      <c r="AA1246" s="22">
        <v>66.5</v>
      </c>
      <c r="AB1246" s="24">
        <v>110300</v>
      </c>
      <c r="AC1246" s="24">
        <v>139200</v>
      </c>
      <c r="AD1246" s="24">
        <v>120700</v>
      </c>
      <c r="AE1246" s="24">
        <v>204800</v>
      </c>
      <c r="AF1246" s="24">
        <v>237600</v>
      </c>
      <c r="AG1246" s="24">
        <v>92840</v>
      </c>
      <c r="AH1246" s="25">
        <v>126900</v>
      </c>
      <c r="AI1246" s="25">
        <v>168100</v>
      </c>
      <c r="AJ1246" s="25">
        <v>126000</v>
      </c>
      <c r="AK1246" s="25">
        <v>247900</v>
      </c>
      <c r="AL1246" s="25">
        <v>237600</v>
      </c>
      <c r="AM1246" s="25">
        <v>112900</v>
      </c>
      <c r="AN1246" s="21" t="s">
        <v>62</v>
      </c>
      <c r="AO1246" s="21" t="s">
        <v>62</v>
      </c>
      <c r="AP1246" s="21" t="s">
        <v>62</v>
      </c>
      <c r="AQ1246" s="21" t="s">
        <v>50</v>
      </c>
      <c r="AR1246" s="21" t="s">
        <v>50</v>
      </c>
      <c r="AS1246" s="21" t="s">
        <v>62</v>
      </c>
      <c r="AT1246" s="21" t="s">
        <v>12515</v>
      </c>
      <c r="AU1246" s="23">
        <v>0.70348608000000001</v>
      </c>
      <c r="AV1246" s="23">
        <v>-0.50740620000000003</v>
      </c>
      <c r="AW1246" s="23">
        <v>0.26391031999999998</v>
      </c>
      <c r="AX1246" s="23">
        <v>0.57854362999999998</v>
      </c>
      <c r="AY1246" s="32">
        <v>1245</v>
      </c>
      <c r="AZ1246">
        <f t="shared" si="38"/>
        <v>0.55283382695582328</v>
      </c>
      <c r="BA1246">
        <f t="shared" si="39"/>
        <v>0.25740539108467175</v>
      </c>
    </row>
    <row r="1247" spans="1:53">
      <c r="A1247" s="20" t="s">
        <v>50</v>
      </c>
      <c r="B1247" s="21" t="s">
        <v>12475</v>
      </c>
      <c r="C1247" s="22" t="s">
        <v>12476</v>
      </c>
      <c r="D1247" s="21">
        <v>6</v>
      </c>
      <c r="E1247" s="22">
        <v>1</v>
      </c>
      <c r="F1247" s="22">
        <v>7</v>
      </c>
      <c r="G1247" s="21">
        <v>1</v>
      </c>
      <c r="H1247" s="21">
        <v>195</v>
      </c>
      <c r="I1247" s="21">
        <v>22.1</v>
      </c>
      <c r="J1247" s="21">
        <v>5.99</v>
      </c>
      <c r="K1247" s="21">
        <v>20.88</v>
      </c>
      <c r="L1247" s="21" t="s">
        <v>97</v>
      </c>
      <c r="M1247" s="21" t="s">
        <v>3106</v>
      </c>
      <c r="N1247" s="21"/>
      <c r="O1247" s="21" t="s">
        <v>12477</v>
      </c>
      <c r="P1247" s="21">
        <v>23412</v>
      </c>
      <c r="Q1247" s="21" t="s">
        <v>12479</v>
      </c>
      <c r="R1247" s="22" t="s">
        <v>12480</v>
      </c>
      <c r="S1247" s="21" t="s">
        <v>12481</v>
      </c>
      <c r="T1247" s="21" t="s">
        <v>12482</v>
      </c>
      <c r="U1247" s="21"/>
      <c r="V1247" s="22">
        <v>93.8</v>
      </c>
      <c r="W1247" s="22">
        <v>106.1</v>
      </c>
      <c r="X1247" s="22">
        <v>90.8</v>
      </c>
      <c r="Y1247" s="22">
        <v>104.8</v>
      </c>
      <c r="Z1247" s="22">
        <v>101.5</v>
      </c>
      <c r="AA1247" s="22">
        <v>102.9</v>
      </c>
      <c r="AB1247" s="24">
        <v>272200</v>
      </c>
      <c r="AC1247" s="24">
        <v>293200</v>
      </c>
      <c r="AD1247" s="24">
        <v>290300</v>
      </c>
      <c r="AE1247" s="24">
        <v>288900</v>
      </c>
      <c r="AF1247" s="24">
        <v>338900</v>
      </c>
      <c r="AG1247" s="24">
        <v>282300</v>
      </c>
      <c r="AH1247" s="25">
        <v>313200</v>
      </c>
      <c r="AI1247" s="25">
        <v>354000</v>
      </c>
      <c r="AJ1247" s="25">
        <v>303100</v>
      </c>
      <c r="AK1247" s="25">
        <v>349800</v>
      </c>
      <c r="AL1247" s="25">
        <v>338900</v>
      </c>
      <c r="AM1247" s="25">
        <v>343300</v>
      </c>
      <c r="AN1247" s="21" t="s">
        <v>50</v>
      </c>
      <c r="AO1247" s="21" t="s">
        <v>50</v>
      </c>
      <c r="AP1247" s="21" t="s">
        <v>50</v>
      </c>
      <c r="AQ1247" s="21" t="s">
        <v>50</v>
      </c>
      <c r="AR1247" s="21" t="s">
        <v>50</v>
      </c>
      <c r="AS1247" s="21" t="s">
        <v>50</v>
      </c>
      <c r="AT1247" s="21" t="s">
        <v>6535</v>
      </c>
      <c r="AU1247" s="23">
        <v>0.94023990000000002</v>
      </c>
      <c r="AV1247" s="23">
        <v>-8.8899199999999998E-2</v>
      </c>
      <c r="AW1247" s="23">
        <v>0.26508243999999997</v>
      </c>
      <c r="AX1247" s="23">
        <v>0.57661903999999997</v>
      </c>
      <c r="AY1247" s="31">
        <v>1246</v>
      </c>
      <c r="AZ1247">
        <f t="shared" si="38"/>
        <v>0.5548435020224719</v>
      </c>
      <c r="BA1247">
        <f t="shared" si="39"/>
        <v>0.2558294957824957</v>
      </c>
    </row>
    <row r="1248" spans="1:53">
      <c r="A1248" s="20" t="s">
        <v>50</v>
      </c>
      <c r="B1248" s="21" t="s">
        <v>13029</v>
      </c>
      <c r="C1248" s="22" t="s">
        <v>13030</v>
      </c>
      <c r="D1248" s="21">
        <v>0</v>
      </c>
      <c r="E1248" s="22">
        <v>1</v>
      </c>
      <c r="F1248" s="22">
        <v>6</v>
      </c>
      <c r="G1248" s="21">
        <v>1</v>
      </c>
      <c r="H1248" s="21">
        <v>3685</v>
      </c>
      <c r="I1248" s="21">
        <v>426.5</v>
      </c>
      <c r="J1248" s="21">
        <v>5.88</v>
      </c>
      <c r="K1248" s="21">
        <v>12.16</v>
      </c>
      <c r="L1248" s="21" t="s">
        <v>2003</v>
      </c>
      <c r="M1248" s="21" t="s">
        <v>322</v>
      </c>
      <c r="N1248" s="21" t="s">
        <v>177</v>
      </c>
      <c r="O1248" s="21" t="s">
        <v>13031</v>
      </c>
      <c r="P1248" s="21">
        <v>1756</v>
      </c>
      <c r="Q1248" s="21" t="s">
        <v>13033</v>
      </c>
      <c r="R1248" s="22" t="s">
        <v>13034</v>
      </c>
      <c r="S1248" s="21" t="s">
        <v>13035</v>
      </c>
      <c r="T1248" s="21" t="s">
        <v>13036</v>
      </c>
      <c r="U1248" s="21" t="s">
        <v>13037</v>
      </c>
      <c r="V1248" s="22">
        <v>96.4</v>
      </c>
      <c r="W1248" s="22">
        <v>64</v>
      </c>
      <c r="X1248" s="22">
        <v>104.2</v>
      </c>
      <c r="Y1248" s="22">
        <v>107.4</v>
      </c>
      <c r="Z1248" s="22">
        <v>91</v>
      </c>
      <c r="AA1248" s="22">
        <v>137</v>
      </c>
      <c r="AB1248" s="24">
        <v>383900</v>
      </c>
      <c r="AC1248" s="24">
        <v>242900</v>
      </c>
      <c r="AD1248" s="24">
        <v>457500</v>
      </c>
      <c r="AE1248" s="24">
        <v>406600</v>
      </c>
      <c r="AF1248" s="24">
        <v>417100</v>
      </c>
      <c r="AG1248" s="24">
        <v>516300</v>
      </c>
      <c r="AH1248" s="25">
        <v>441700</v>
      </c>
      <c r="AI1248" s="25">
        <v>293300</v>
      </c>
      <c r="AJ1248" s="25">
        <v>477700</v>
      </c>
      <c r="AK1248" s="25">
        <v>492300</v>
      </c>
      <c r="AL1248" s="25">
        <v>417100</v>
      </c>
      <c r="AM1248" s="25">
        <v>627900</v>
      </c>
      <c r="AN1248" s="21" t="s">
        <v>50</v>
      </c>
      <c r="AO1248" s="21" t="s">
        <v>50</v>
      </c>
      <c r="AP1248" s="21" t="s">
        <v>50</v>
      </c>
      <c r="AQ1248" s="21" t="s">
        <v>62</v>
      </c>
      <c r="AR1248" s="21" t="s">
        <v>50</v>
      </c>
      <c r="AS1248" s="21" t="s">
        <v>50</v>
      </c>
      <c r="AT1248" s="21" t="s">
        <v>13038</v>
      </c>
      <c r="AU1248" s="23">
        <v>0.78880070000000002</v>
      </c>
      <c r="AV1248" s="23">
        <v>-0.3422673</v>
      </c>
      <c r="AW1248" s="23">
        <v>0.26520261000000001</v>
      </c>
      <c r="AX1248" s="23">
        <v>0.5764222</v>
      </c>
      <c r="AY1248" s="31">
        <v>1247</v>
      </c>
      <c r="AZ1248">
        <f t="shared" si="38"/>
        <v>0.55464988522854852</v>
      </c>
      <c r="BA1248">
        <f t="shared" si="39"/>
        <v>0.2559810725418068</v>
      </c>
    </row>
    <row r="1249" spans="1:53">
      <c r="A1249" s="20" t="s">
        <v>50</v>
      </c>
      <c r="B1249" s="21" t="s">
        <v>12657</v>
      </c>
      <c r="C1249" s="22" t="s">
        <v>12658</v>
      </c>
      <c r="D1249" s="21">
        <v>6</v>
      </c>
      <c r="E1249" s="22">
        <v>4</v>
      </c>
      <c r="F1249" s="22">
        <v>227</v>
      </c>
      <c r="G1249" s="21">
        <v>4</v>
      </c>
      <c r="H1249" s="21">
        <v>906</v>
      </c>
      <c r="I1249" s="21">
        <v>100</v>
      </c>
      <c r="J1249" s="21">
        <v>6.29</v>
      </c>
      <c r="K1249" s="21">
        <v>726.71</v>
      </c>
      <c r="L1249" s="21" t="s">
        <v>12659</v>
      </c>
      <c r="M1249" s="21" t="s">
        <v>1264</v>
      </c>
      <c r="N1249" s="21" t="s">
        <v>177</v>
      </c>
      <c r="O1249" s="21" t="s">
        <v>9093</v>
      </c>
      <c r="P1249" s="21">
        <v>1495</v>
      </c>
      <c r="Q1249" s="21" t="s">
        <v>12661</v>
      </c>
      <c r="R1249" s="22" t="s">
        <v>12662</v>
      </c>
      <c r="S1249" s="21" t="s">
        <v>12663</v>
      </c>
      <c r="T1249" s="21" t="s">
        <v>12664</v>
      </c>
      <c r="U1249" s="21" t="s">
        <v>12665</v>
      </c>
      <c r="V1249" s="22">
        <v>72.599999999999994</v>
      </c>
      <c r="W1249" s="22">
        <v>96.5</v>
      </c>
      <c r="X1249" s="22">
        <v>109.7</v>
      </c>
      <c r="Y1249" s="22">
        <v>108.6</v>
      </c>
      <c r="Z1249" s="22">
        <v>106.1</v>
      </c>
      <c r="AA1249" s="22">
        <v>106.5</v>
      </c>
      <c r="AB1249" s="24">
        <v>130900000</v>
      </c>
      <c r="AC1249" s="24">
        <v>165800000</v>
      </c>
      <c r="AD1249" s="24">
        <v>217900000</v>
      </c>
      <c r="AE1249" s="24">
        <v>185900000</v>
      </c>
      <c r="AF1249" s="24">
        <v>220000000</v>
      </c>
      <c r="AG1249" s="24">
        <v>181500000</v>
      </c>
      <c r="AH1249" s="25">
        <v>150700000</v>
      </c>
      <c r="AI1249" s="25">
        <v>200200000</v>
      </c>
      <c r="AJ1249" s="25">
        <v>227500000</v>
      </c>
      <c r="AK1249" s="25">
        <v>225100000</v>
      </c>
      <c r="AL1249" s="25">
        <v>220000000</v>
      </c>
      <c r="AM1249" s="25">
        <v>220800000</v>
      </c>
      <c r="AN1249" s="21" t="s">
        <v>50</v>
      </c>
      <c r="AO1249" s="21" t="s">
        <v>50</v>
      </c>
      <c r="AP1249" s="21" t="s">
        <v>50</v>
      </c>
      <c r="AQ1249" s="21" t="s">
        <v>50</v>
      </c>
      <c r="AR1249" s="21" t="s">
        <v>50</v>
      </c>
      <c r="AS1249" s="21" t="s">
        <v>50</v>
      </c>
      <c r="AT1249" s="21" t="s">
        <v>12666</v>
      </c>
      <c r="AU1249" s="23">
        <v>0.86849679000000002</v>
      </c>
      <c r="AV1249" s="23">
        <v>-0.20340759999999999</v>
      </c>
      <c r="AW1249" s="23">
        <v>0.26522974999999999</v>
      </c>
      <c r="AX1249" s="23">
        <v>0.57637775999999996</v>
      </c>
      <c r="AY1249" s="32">
        <v>1248</v>
      </c>
      <c r="AZ1249">
        <f t="shared" si="38"/>
        <v>0.55426216987179477</v>
      </c>
      <c r="BA1249">
        <f t="shared" si="39"/>
        <v>0.25628476235395042</v>
      </c>
    </row>
    <row r="1250" spans="1:53">
      <c r="A1250" s="20" t="s">
        <v>50</v>
      </c>
      <c r="B1250" s="21" t="s">
        <v>11446</v>
      </c>
      <c r="C1250" s="22" t="s">
        <v>11447</v>
      </c>
      <c r="D1250" s="21">
        <v>23</v>
      </c>
      <c r="E1250" s="22">
        <v>10</v>
      </c>
      <c r="F1250" s="22">
        <v>46</v>
      </c>
      <c r="G1250" s="21">
        <v>10</v>
      </c>
      <c r="H1250" s="21">
        <v>434</v>
      </c>
      <c r="I1250" s="21">
        <v>47.1</v>
      </c>
      <c r="J1250" s="21">
        <v>7.39</v>
      </c>
      <c r="K1250" s="21">
        <v>140.74</v>
      </c>
      <c r="L1250" s="21" t="s">
        <v>513</v>
      </c>
      <c r="M1250" s="21" t="s">
        <v>322</v>
      </c>
      <c r="N1250" s="21" t="s">
        <v>69</v>
      </c>
      <c r="O1250" s="21" t="s">
        <v>11448</v>
      </c>
      <c r="P1250" s="21">
        <v>2023</v>
      </c>
      <c r="Q1250" s="21" t="s">
        <v>11450</v>
      </c>
      <c r="R1250" s="22" t="s">
        <v>11451</v>
      </c>
      <c r="S1250" s="21" t="s">
        <v>11452</v>
      </c>
      <c r="T1250" s="21" t="s">
        <v>11453</v>
      </c>
      <c r="U1250" s="21" t="s">
        <v>11454</v>
      </c>
      <c r="V1250" s="22">
        <v>83.1</v>
      </c>
      <c r="W1250" s="22">
        <v>105.9</v>
      </c>
      <c r="X1250" s="22">
        <v>97.1</v>
      </c>
      <c r="Y1250" s="22">
        <v>100.9</v>
      </c>
      <c r="Z1250" s="22">
        <v>102.9</v>
      </c>
      <c r="AA1250" s="22">
        <v>110.1</v>
      </c>
      <c r="AB1250" s="24">
        <v>2959000</v>
      </c>
      <c r="AC1250" s="24">
        <v>3635000</v>
      </c>
      <c r="AD1250" s="24">
        <v>3830000</v>
      </c>
      <c r="AE1250" s="24">
        <v>3421000</v>
      </c>
      <c r="AF1250" s="24">
        <v>4258000</v>
      </c>
      <c r="AG1250" s="24">
        <v>3778000</v>
      </c>
      <c r="AH1250" s="25">
        <v>3466000</v>
      </c>
      <c r="AI1250" s="25">
        <v>4419000</v>
      </c>
      <c r="AJ1250" s="25">
        <v>4050000</v>
      </c>
      <c r="AK1250" s="25">
        <v>4211000</v>
      </c>
      <c r="AL1250" s="25">
        <v>4295000</v>
      </c>
      <c r="AM1250" s="25">
        <v>4595000</v>
      </c>
      <c r="AN1250" s="21" t="s">
        <v>50</v>
      </c>
      <c r="AO1250" s="21" t="s">
        <v>50</v>
      </c>
      <c r="AP1250" s="21" t="s">
        <v>50</v>
      </c>
      <c r="AQ1250" s="21" t="s">
        <v>50</v>
      </c>
      <c r="AR1250" s="21" t="s">
        <v>50</v>
      </c>
      <c r="AS1250" s="21" t="s">
        <v>50</v>
      </c>
      <c r="AT1250" s="21" t="s">
        <v>11455</v>
      </c>
      <c r="AU1250" s="23">
        <v>0.91099147999999996</v>
      </c>
      <c r="AV1250" s="23">
        <v>-0.13449050000000001</v>
      </c>
      <c r="AW1250" s="23">
        <v>0.26596993000000002</v>
      </c>
      <c r="AX1250" s="23">
        <v>0.57516745999999996</v>
      </c>
      <c r="AY1250" s="31">
        <v>1249</v>
      </c>
      <c r="AZ1250">
        <f t="shared" si="38"/>
        <v>0.5553639531144916</v>
      </c>
      <c r="BA1250">
        <f t="shared" si="39"/>
        <v>0.25542231232704987</v>
      </c>
    </row>
    <row r="1251" spans="1:53">
      <c r="A1251" s="20" t="s">
        <v>50</v>
      </c>
      <c r="B1251" s="21" t="s">
        <v>11939</v>
      </c>
      <c r="C1251" s="22" t="s">
        <v>11940</v>
      </c>
      <c r="D1251" s="21">
        <v>10</v>
      </c>
      <c r="E1251" s="22">
        <v>8</v>
      </c>
      <c r="F1251" s="22">
        <v>85</v>
      </c>
      <c r="G1251" s="21">
        <v>5</v>
      </c>
      <c r="H1251" s="21">
        <v>815</v>
      </c>
      <c r="I1251" s="21">
        <v>92.1</v>
      </c>
      <c r="J1251" s="21">
        <v>6.28</v>
      </c>
      <c r="K1251" s="21">
        <v>278.77999999999997</v>
      </c>
      <c r="L1251" s="21" t="s">
        <v>546</v>
      </c>
      <c r="M1251" s="21" t="s">
        <v>68</v>
      </c>
      <c r="N1251" s="21" t="s">
        <v>69</v>
      </c>
      <c r="O1251" s="21" t="s">
        <v>9536</v>
      </c>
      <c r="P1251" s="21">
        <v>10181</v>
      </c>
      <c r="Q1251" s="21" t="s">
        <v>11942</v>
      </c>
      <c r="R1251" s="22" t="s">
        <v>11943</v>
      </c>
      <c r="S1251" s="21" t="s">
        <v>11944</v>
      </c>
      <c r="T1251" s="21" t="s">
        <v>238</v>
      </c>
      <c r="U1251" s="21" t="s">
        <v>1412</v>
      </c>
      <c r="V1251" s="22">
        <v>83.1</v>
      </c>
      <c r="W1251" s="22">
        <v>92.1</v>
      </c>
      <c r="X1251" s="22">
        <v>103.7</v>
      </c>
      <c r="Y1251" s="22">
        <v>96.5</v>
      </c>
      <c r="Z1251" s="22">
        <v>99.3</v>
      </c>
      <c r="AA1251" s="22">
        <v>125.3</v>
      </c>
      <c r="AB1251" s="24">
        <v>5012000</v>
      </c>
      <c r="AC1251" s="24">
        <v>5296000</v>
      </c>
      <c r="AD1251" s="24">
        <v>6845000</v>
      </c>
      <c r="AE1251" s="24">
        <v>5535000</v>
      </c>
      <c r="AF1251" s="24">
        <v>6893000</v>
      </c>
      <c r="AG1251" s="24">
        <v>7149000</v>
      </c>
      <c r="AH1251" s="25">
        <v>5767000</v>
      </c>
      <c r="AI1251" s="25">
        <v>6394000</v>
      </c>
      <c r="AJ1251" s="25">
        <v>7196000</v>
      </c>
      <c r="AK1251" s="25">
        <v>6702000</v>
      </c>
      <c r="AL1251" s="25">
        <v>6893000</v>
      </c>
      <c r="AM1251" s="25">
        <v>8700000</v>
      </c>
      <c r="AN1251" s="21" t="s">
        <v>50</v>
      </c>
      <c r="AO1251" s="21" t="s">
        <v>50</v>
      </c>
      <c r="AP1251" s="21" t="s">
        <v>50</v>
      </c>
      <c r="AQ1251" s="21" t="s">
        <v>50</v>
      </c>
      <c r="AR1251" s="21" t="s">
        <v>50</v>
      </c>
      <c r="AS1251" s="21" t="s">
        <v>50</v>
      </c>
      <c r="AT1251" s="21" t="s">
        <v>11945</v>
      </c>
      <c r="AU1251" s="23">
        <v>0.86818779999999995</v>
      </c>
      <c r="AV1251" s="23">
        <v>-0.20392089999999999</v>
      </c>
      <c r="AW1251" s="23">
        <v>0.26652024000000002</v>
      </c>
      <c r="AX1251" s="23">
        <v>0.57426980999999999</v>
      </c>
      <c r="AY1251" s="31">
        <v>1250</v>
      </c>
      <c r="AZ1251">
        <f t="shared" si="38"/>
        <v>0.55606782873600002</v>
      </c>
      <c r="BA1251">
        <f t="shared" si="39"/>
        <v>0.2548722302721233</v>
      </c>
    </row>
    <row r="1252" spans="1:53">
      <c r="A1252" s="20" t="s">
        <v>50</v>
      </c>
      <c r="B1252" s="21" t="s">
        <v>11576</v>
      </c>
      <c r="C1252" s="22" t="s">
        <v>11577</v>
      </c>
      <c r="D1252" s="21">
        <v>2</v>
      </c>
      <c r="E1252" s="22">
        <v>2</v>
      </c>
      <c r="F1252" s="22">
        <v>12</v>
      </c>
      <c r="G1252" s="21">
        <v>2</v>
      </c>
      <c r="H1252" s="21">
        <v>780</v>
      </c>
      <c r="I1252" s="21">
        <v>90.9</v>
      </c>
      <c r="J1252" s="21">
        <v>7.94</v>
      </c>
      <c r="K1252" s="21">
        <v>37.1</v>
      </c>
      <c r="L1252" s="21" t="s">
        <v>11578</v>
      </c>
      <c r="M1252" s="21" t="s">
        <v>127</v>
      </c>
      <c r="N1252" s="21" t="s">
        <v>140</v>
      </c>
      <c r="O1252" s="21" t="s">
        <v>11579</v>
      </c>
      <c r="P1252" s="21">
        <v>8065</v>
      </c>
      <c r="Q1252" s="21" t="s">
        <v>11581</v>
      </c>
      <c r="R1252" s="22" t="s">
        <v>11582</v>
      </c>
      <c r="S1252" s="21" t="s">
        <v>11583</v>
      </c>
      <c r="T1252" s="21" t="s">
        <v>11584</v>
      </c>
      <c r="U1252" s="21" t="s">
        <v>11585</v>
      </c>
      <c r="V1252" s="22">
        <v>96.5</v>
      </c>
      <c r="W1252" s="22">
        <v>85.9</v>
      </c>
      <c r="X1252" s="22">
        <v>98.8</v>
      </c>
      <c r="Y1252" s="22">
        <v>123</v>
      </c>
      <c r="Z1252" s="22">
        <v>92.9</v>
      </c>
      <c r="AA1252" s="22">
        <v>102.9</v>
      </c>
      <c r="AB1252" s="24">
        <v>1249000</v>
      </c>
      <c r="AC1252" s="24">
        <v>1060000</v>
      </c>
      <c r="AD1252" s="24">
        <v>1410000</v>
      </c>
      <c r="AE1252" s="24">
        <v>1514000</v>
      </c>
      <c r="AF1252" s="24">
        <v>1384000</v>
      </c>
      <c r="AG1252" s="24">
        <v>1260000</v>
      </c>
      <c r="AH1252" s="25">
        <v>1438000</v>
      </c>
      <c r="AI1252" s="25">
        <v>1280000</v>
      </c>
      <c r="AJ1252" s="25">
        <v>1472000</v>
      </c>
      <c r="AK1252" s="25">
        <v>1833000</v>
      </c>
      <c r="AL1252" s="25">
        <v>1384000</v>
      </c>
      <c r="AM1252" s="25">
        <v>1533000</v>
      </c>
      <c r="AN1252" s="21" t="s">
        <v>50</v>
      </c>
      <c r="AO1252" s="21" t="s">
        <v>50</v>
      </c>
      <c r="AP1252" s="21" t="s">
        <v>50</v>
      </c>
      <c r="AQ1252" s="21" t="s">
        <v>50</v>
      </c>
      <c r="AR1252" s="21" t="s">
        <v>50</v>
      </c>
      <c r="AS1252" s="21" t="s">
        <v>50</v>
      </c>
      <c r="AT1252" s="21" t="s">
        <v>11586</v>
      </c>
      <c r="AU1252" s="23">
        <v>0.88214062000000004</v>
      </c>
      <c r="AV1252" s="23">
        <v>-0.18091940000000001</v>
      </c>
      <c r="AW1252" s="23">
        <v>0.26697661</v>
      </c>
      <c r="AX1252" s="23">
        <v>0.57352678999999995</v>
      </c>
      <c r="AY1252" s="32">
        <v>1251</v>
      </c>
      <c r="AZ1252">
        <f t="shared" si="38"/>
        <v>0.55657473931254997</v>
      </c>
      <c r="BA1252">
        <f t="shared" si="39"/>
        <v>0.25447650843338088</v>
      </c>
    </row>
    <row r="1253" spans="1:53">
      <c r="A1253" s="20" t="s">
        <v>50</v>
      </c>
      <c r="B1253" s="21" t="s">
        <v>17333</v>
      </c>
      <c r="C1253" s="22" t="s">
        <v>17334</v>
      </c>
      <c r="D1253" s="21">
        <v>1</v>
      </c>
      <c r="E1253" s="22">
        <v>1</v>
      </c>
      <c r="F1253" s="22">
        <v>1</v>
      </c>
      <c r="G1253" s="21">
        <v>1</v>
      </c>
      <c r="H1253" s="21">
        <v>1099</v>
      </c>
      <c r="I1253" s="21">
        <v>120.6</v>
      </c>
      <c r="J1253" s="21">
        <v>8.75</v>
      </c>
      <c r="K1253" s="21">
        <v>2.0499999999999998</v>
      </c>
      <c r="L1253" s="21"/>
      <c r="M1253" s="21"/>
      <c r="N1253" s="21"/>
      <c r="O1253" s="21" t="s">
        <v>17335</v>
      </c>
      <c r="P1253" s="21">
        <v>23518</v>
      </c>
      <c r="Q1253" s="21" t="s">
        <v>17337</v>
      </c>
      <c r="R1253" s="22" t="s">
        <v>17338</v>
      </c>
      <c r="S1253" s="21" t="s">
        <v>17339</v>
      </c>
      <c r="T1253" s="21"/>
      <c r="U1253" s="21"/>
      <c r="V1253" s="22">
        <v>71.8</v>
      </c>
      <c r="W1253" s="22">
        <v>82.2</v>
      </c>
      <c r="X1253" s="22">
        <v>116.9</v>
      </c>
      <c r="Y1253" s="22">
        <v>110.7</v>
      </c>
      <c r="Z1253" s="22">
        <v>98</v>
      </c>
      <c r="AA1253" s="22">
        <v>120.5</v>
      </c>
      <c r="AB1253" s="24">
        <v>72630</v>
      </c>
      <c r="AC1253" s="24">
        <v>79300</v>
      </c>
      <c r="AD1253" s="24">
        <v>130400</v>
      </c>
      <c r="AE1253" s="24">
        <v>106500</v>
      </c>
      <c r="AF1253" s="24">
        <v>114100</v>
      </c>
      <c r="AG1253" s="24">
        <v>115400</v>
      </c>
      <c r="AH1253" s="25">
        <v>83570</v>
      </c>
      <c r="AI1253" s="25">
        <v>95730</v>
      </c>
      <c r="AJ1253" s="25">
        <v>136100</v>
      </c>
      <c r="AK1253" s="25">
        <v>128900</v>
      </c>
      <c r="AL1253" s="25">
        <v>114100</v>
      </c>
      <c r="AM1253" s="25">
        <v>140400</v>
      </c>
      <c r="AN1253" s="21" t="s">
        <v>62</v>
      </c>
      <c r="AO1253" s="21" t="s">
        <v>62</v>
      </c>
      <c r="AP1253" s="21" t="s">
        <v>62</v>
      </c>
      <c r="AQ1253" s="21" t="s">
        <v>62</v>
      </c>
      <c r="AR1253" s="21" t="s">
        <v>50</v>
      </c>
      <c r="AS1253" s="21" t="s">
        <v>62</v>
      </c>
      <c r="AT1253" s="21" t="s">
        <v>17340</v>
      </c>
      <c r="AU1253" s="23">
        <v>0.82271430999999995</v>
      </c>
      <c r="AV1253" s="23">
        <v>-0.28153660000000003</v>
      </c>
      <c r="AW1253" s="23">
        <v>0.26773606999999999</v>
      </c>
      <c r="AX1253" s="23">
        <v>0.57229311000000005</v>
      </c>
      <c r="AY1253" s="31">
        <v>1252</v>
      </c>
      <c r="AZ1253">
        <f t="shared" si="38"/>
        <v>0.5577121969329073</v>
      </c>
      <c r="BA1253">
        <f t="shared" si="39"/>
        <v>0.25358985756557523</v>
      </c>
    </row>
    <row r="1254" spans="1:53">
      <c r="A1254" s="20" t="s">
        <v>50</v>
      </c>
      <c r="B1254" s="21" t="s">
        <v>15329</v>
      </c>
      <c r="C1254" s="22" t="s">
        <v>15330</v>
      </c>
      <c r="D1254" s="21">
        <v>12</v>
      </c>
      <c r="E1254" s="22">
        <v>3</v>
      </c>
      <c r="F1254" s="22">
        <v>6</v>
      </c>
      <c r="G1254" s="21">
        <v>2</v>
      </c>
      <c r="H1254" s="21">
        <v>499</v>
      </c>
      <c r="I1254" s="21">
        <v>57.3</v>
      </c>
      <c r="J1254" s="21">
        <v>9.39</v>
      </c>
      <c r="K1254" s="21">
        <v>12.91</v>
      </c>
      <c r="L1254" s="21"/>
      <c r="M1254" s="21"/>
      <c r="N1254" s="21"/>
      <c r="O1254" s="21"/>
      <c r="P1254" s="21"/>
      <c r="Q1254" s="21"/>
      <c r="R1254" s="22"/>
      <c r="S1254" s="21"/>
      <c r="T1254" s="21"/>
      <c r="U1254" s="21"/>
      <c r="V1254" s="22">
        <v>75</v>
      </c>
      <c r="W1254" s="22">
        <v>104.3</v>
      </c>
      <c r="X1254" s="22">
        <v>83.5</v>
      </c>
      <c r="Y1254" s="22">
        <v>89.5</v>
      </c>
      <c r="Z1254" s="22">
        <v>146.19999999999999</v>
      </c>
      <c r="AA1254" s="22">
        <v>101.6</v>
      </c>
      <c r="AB1254" s="24">
        <v>141400</v>
      </c>
      <c r="AC1254" s="24">
        <v>179100</v>
      </c>
      <c r="AD1254" s="24">
        <v>157300</v>
      </c>
      <c r="AE1254" s="24">
        <v>160300</v>
      </c>
      <c r="AF1254" s="24">
        <v>317100</v>
      </c>
      <c r="AG1254" s="24">
        <v>181200</v>
      </c>
      <c r="AH1254" s="25">
        <v>162700</v>
      </c>
      <c r="AI1254" s="25">
        <v>226300</v>
      </c>
      <c r="AJ1254" s="25">
        <v>181200</v>
      </c>
      <c r="AK1254" s="25">
        <v>194100</v>
      </c>
      <c r="AL1254" s="25">
        <v>317100</v>
      </c>
      <c r="AM1254" s="25">
        <v>220400</v>
      </c>
      <c r="AN1254" s="21" t="s">
        <v>62</v>
      </c>
      <c r="AO1254" s="21" t="s">
        <v>62</v>
      </c>
      <c r="AP1254" s="21" t="s">
        <v>62</v>
      </c>
      <c r="AQ1254" s="21" t="s">
        <v>50</v>
      </c>
      <c r="AR1254" s="21" t="s">
        <v>50</v>
      </c>
      <c r="AS1254" s="21" t="s">
        <v>50</v>
      </c>
      <c r="AT1254" s="21" t="s">
        <v>15331</v>
      </c>
      <c r="AU1254" s="23">
        <v>0.77931764000000003</v>
      </c>
      <c r="AV1254" s="23">
        <v>-0.3597166</v>
      </c>
      <c r="AW1254" s="23">
        <v>0.26836885999999999</v>
      </c>
      <c r="AX1254" s="23">
        <v>0.57126787999999995</v>
      </c>
      <c r="AY1254" s="31">
        <v>1253</v>
      </c>
      <c r="AZ1254">
        <f t="shared" si="38"/>
        <v>0.55858418745411009</v>
      </c>
      <c r="BA1254">
        <f t="shared" si="39"/>
        <v>0.2529113625817101</v>
      </c>
    </row>
    <row r="1255" spans="1:53">
      <c r="A1255" s="20" t="s">
        <v>50</v>
      </c>
      <c r="B1255" s="21" t="s">
        <v>17548</v>
      </c>
      <c r="C1255" s="22" t="s">
        <v>17549</v>
      </c>
      <c r="D1255" s="21">
        <v>5</v>
      </c>
      <c r="E1255" s="22">
        <v>1</v>
      </c>
      <c r="F1255" s="22">
        <v>7</v>
      </c>
      <c r="G1255" s="21">
        <v>1</v>
      </c>
      <c r="H1255" s="21">
        <v>540</v>
      </c>
      <c r="I1255" s="21">
        <v>61.2</v>
      </c>
      <c r="J1255" s="21">
        <v>7.09</v>
      </c>
      <c r="K1255" s="21">
        <v>6.65</v>
      </c>
      <c r="L1255" s="21" t="s">
        <v>16157</v>
      </c>
      <c r="M1255" s="21" t="s">
        <v>4791</v>
      </c>
      <c r="N1255" s="21" t="s">
        <v>11721</v>
      </c>
      <c r="O1255" s="21" t="s">
        <v>17550</v>
      </c>
      <c r="P1255" s="21">
        <v>8767</v>
      </c>
      <c r="Q1255" s="21" t="s">
        <v>17552</v>
      </c>
      <c r="R1255" s="22" t="s">
        <v>17553</v>
      </c>
      <c r="S1255" s="21" t="s">
        <v>17554</v>
      </c>
      <c r="T1255" s="21" t="s">
        <v>17555</v>
      </c>
      <c r="U1255" s="21" t="s">
        <v>17556</v>
      </c>
      <c r="V1255" s="22">
        <v>36.4</v>
      </c>
      <c r="W1255" s="22">
        <v>106</v>
      </c>
      <c r="X1255" s="22">
        <v>100</v>
      </c>
      <c r="Y1255" s="22">
        <v>79.2</v>
      </c>
      <c r="Z1255" s="22">
        <v>142.30000000000001</v>
      </c>
      <c r="AA1255" s="22">
        <v>136.19999999999999</v>
      </c>
      <c r="AB1255" s="24">
        <v>154100</v>
      </c>
      <c r="AC1255" s="24">
        <v>428400</v>
      </c>
      <c r="AD1255" s="24">
        <v>467100</v>
      </c>
      <c r="AE1255" s="24">
        <v>318800</v>
      </c>
      <c r="AF1255" s="24">
        <v>694000</v>
      </c>
      <c r="AG1255" s="24">
        <v>546100</v>
      </c>
      <c r="AH1255" s="25">
        <v>177300</v>
      </c>
      <c r="AI1255" s="25">
        <v>517100</v>
      </c>
      <c r="AJ1255" s="25">
        <v>487600</v>
      </c>
      <c r="AK1255" s="25">
        <v>386000</v>
      </c>
      <c r="AL1255" s="25">
        <v>694000</v>
      </c>
      <c r="AM1255" s="25">
        <v>664200</v>
      </c>
      <c r="AN1255" s="21" t="s">
        <v>50</v>
      </c>
      <c r="AO1255" s="21" t="s">
        <v>50</v>
      </c>
      <c r="AP1255" s="21" t="s">
        <v>50</v>
      </c>
      <c r="AQ1255" s="21" t="s">
        <v>50</v>
      </c>
      <c r="AR1255" s="21" t="s">
        <v>50</v>
      </c>
      <c r="AS1255" s="21" t="s">
        <v>62</v>
      </c>
      <c r="AT1255" s="21" t="s">
        <v>17557</v>
      </c>
      <c r="AU1255" s="23">
        <v>0.67767655999999998</v>
      </c>
      <c r="AV1255" s="23">
        <v>-0.56133120000000003</v>
      </c>
      <c r="AW1255" s="23">
        <v>0.26967295000000002</v>
      </c>
      <c r="AX1255" s="23">
        <v>0.56916261999999995</v>
      </c>
      <c r="AY1255" s="32">
        <v>1254</v>
      </c>
      <c r="AZ1255">
        <f t="shared" si="38"/>
        <v>0.56085091993620417</v>
      </c>
      <c r="BA1255">
        <f t="shared" si="39"/>
        <v>0.25115256343761716</v>
      </c>
    </row>
    <row r="1256" spans="1:53">
      <c r="A1256" s="20" t="s">
        <v>50</v>
      </c>
      <c r="B1256" s="21" t="s">
        <v>6536</v>
      </c>
      <c r="C1256" s="22" t="s">
        <v>6537</v>
      </c>
      <c r="D1256" s="21">
        <v>3</v>
      </c>
      <c r="E1256" s="22">
        <v>2</v>
      </c>
      <c r="F1256" s="22">
        <v>6</v>
      </c>
      <c r="G1256" s="21">
        <v>2</v>
      </c>
      <c r="H1256" s="21">
        <v>847</v>
      </c>
      <c r="I1256" s="21">
        <v>92.6</v>
      </c>
      <c r="J1256" s="21">
        <v>8.1199999999999992</v>
      </c>
      <c r="K1256" s="21">
        <v>12.97</v>
      </c>
      <c r="L1256" s="21" t="s">
        <v>6538</v>
      </c>
      <c r="M1256" s="21" t="s">
        <v>3208</v>
      </c>
      <c r="N1256" s="21" t="s">
        <v>1508</v>
      </c>
      <c r="O1256" s="21" t="s">
        <v>6539</v>
      </c>
      <c r="P1256" s="21">
        <v>4296</v>
      </c>
      <c r="Q1256" s="21" t="s">
        <v>6541</v>
      </c>
      <c r="R1256" s="22" t="s">
        <v>6542</v>
      </c>
      <c r="S1256" s="21" t="s">
        <v>6543</v>
      </c>
      <c r="T1256" s="21" t="s">
        <v>6544</v>
      </c>
      <c r="U1256" s="21" t="s">
        <v>6545</v>
      </c>
      <c r="V1256" s="22">
        <v>109.6</v>
      </c>
      <c r="W1256" s="22">
        <v>105.6</v>
      </c>
      <c r="X1256" s="22">
        <v>134.1</v>
      </c>
      <c r="Y1256" s="22">
        <v>36</v>
      </c>
      <c r="Z1256" s="22">
        <v>114.8</v>
      </c>
      <c r="AA1256" s="22">
        <v>99.8</v>
      </c>
      <c r="AB1256" s="24">
        <v>114800</v>
      </c>
      <c r="AC1256" s="24">
        <v>105400</v>
      </c>
      <c r="AD1256" s="24">
        <v>154800</v>
      </c>
      <c r="AE1256" s="24">
        <v>13160</v>
      </c>
      <c r="AF1256" s="24">
        <v>138300</v>
      </c>
      <c r="AG1256" s="24">
        <v>76950</v>
      </c>
      <c r="AH1256" s="25">
        <v>132100</v>
      </c>
      <c r="AI1256" s="25">
        <v>127200</v>
      </c>
      <c r="AJ1256" s="25">
        <v>161600</v>
      </c>
      <c r="AK1256" s="25">
        <v>43350</v>
      </c>
      <c r="AL1256" s="25">
        <v>138300</v>
      </c>
      <c r="AM1256" s="25">
        <v>120300</v>
      </c>
      <c r="AN1256" s="21" t="s">
        <v>50</v>
      </c>
      <c r="AO1256" s="21" t="s">
        <v>50</v>
      </c>
      <c r="AP1256" s="21" t="s">
        <v>62</v>
      </c>
      <c r="AQ1256" s="21" t="s">
        <v>50</v>
      </c>
      <c r="AR1256" s="21" t="s">
        <v>50</v>
      </c>
      <c r="AS1256" s="21" t="s">
        <v>62</v>
      </c>
      <c r="AT1256" s="21" t="s">
        <v>6546</v>
      </c>
      <c r="AU1256" s="23">
        <v>1.39410937</v>
      </c>
      <c r="AV1256" s="23">
        <v>0.47934374000000002</v>
      </c>
      <c r="AW1256" s="23">
        <v>0.27025812999999999</v>
      </c>
      <c r="AX1256" s="23">
        <v>0.56822123999999996</v>
      </c>
      <c r="AY1256" s="31">
        <v>1255</v>
      </c>
      <c r="AZ1256">
        <f t="shared" si="38"/>
        <v>0.56162008210358561</v>
      </c>
      <c r="BA1256">
        <f t="shared" si="39"/>
        <v>0.25055737133615669</v>
      </c>
    </row>
    <row r="1257" spans="1:53">
      <c r="A1257" s="20" t="s">
        <v>50</v>
      </c>
      <c r="B1257" s="21" t="s">
        <v>2794</v>
      </c>
      <c r="C1257" s="22" t="s">
        <v>2795</v>
      </c>
      <c r="D1257" s="21">
        <v>2</v>
      </c>
      <c r="E1257" s="22">
        <v>1</v>
      </c>
      <c r="F1257" s="22">
        <v>1</v>
      </c>
      <c r="G1257" s="21">
        <v>1</v>
      </c>
      <c r="H1257" s="21">
        <v>540</v>
      </c>
      <c r="I1257" s="21">
        <v>57.9</v>
      </c>
      <c r="J1257" s="21">
        <v>8.82</v>
      </c>
      <c r="K1257" s="21">
        <v>2.2000000000000002</v>
      </c>
      <c r="L1257" s="21"/>
      <c r="M1257" s="21" t="s">
        <v>1531</v>
      </c>
      <c r="N1257" s="21" t="s">
        <v>177</v>
      </c>
      <c r="O1257" s="21" t="s">
        <v>2796</v>
      </c>
      <c r="P1257" s="21">
        <v>6645</v>
      </c>
      <c r="Q1257" s="21" t="s">
        <v>2798</v>
      </c>
      <c r="R1257" s="22" t="s">
        <v>2799</v>
      </c>
      <c r="S1257" s="21" t="s">
        <v>2800</v>
      </c>
      <c r="T1257" s="21"/>
      <c r="U1257" s="21"/>
      <c r="V1257" s="22">
        <v>66.5</v>
      </c>
      <c r="W1257" s="22">
        <v>186.1</v>
      </c>
      <c r="X1257" s="22">
        <v>115.4</v>
      </c>
      <c r="Y1257" s="22">
        <v>84.2</v>
      </c>
      <c r="Z1257" s="22">
        <v>85</v>
      </c>
      <c r="AA1257" s="22">
        <v>62.9</v>
      </c>
      <c r="AB1257" s="24">
        <v>12830</v>
      </c>
      <c r="AC1257" s="24">
        <v>34230</v>
      </c>
      <c r="AD1257" s="24">
        <v>24540</v>
      </c>
      <c r="AE1257" s="24">
        <v>15430</v>
      </c>
      <c r="AF1257" s="24">
        <v>18870</v>
      </c>
      <c r="AG1257" s="24"/>
      <c r="AH1257" s="25">
        <v>14770</v>
      </c>
      <c r="AI1257" s="25">
        <v>41330</v>
      </c>
      <c r="AJ1257" s="25">
        <v>25620</v>
      </c>
      <c r="AK1257" s="25">
        <v>18690</v>
      </c>
      <c r="AL1257" s="25">
        <v>18870</v>
      </c>
      <c r="AM1257" s="25">
        <v>13960</v>
      </c>
      <c r="AN1257" s="21" t="s">
        <v>62</v>
      </c>
      <c r="AO1257" s="21" t="s">
        <v>62</v>
      </c>
      <c r="AP1257" s="21" t="s">
        <v>50</v>
      </c>
      <c r="AQ1257" s="21" t="s">
        <v>62</v>
      </c>
      <c r="AR1257" s="21" t="s">
        <v>62</v>
      </c>
      <c r="AS1257" s="21" t="s">
        <v>63</v>
      </c>
      <c r="AT1257" s="21" t="s">
        <v>2801</v>
      </c>
      <c r="AU1257" s="26">
        <v>1.58611916</v>
      </c>
      <c r="AV1257" s="23">
        <v>0.66550116000000004</v>
      </c>
      <c r="AW1257" s="23">
        <v>0.27040818</v>
      </c>
      <c r="AX1257" s="23">
        <v>0.56798017000000001</v>
      </c>
      <c r="AY1257" s="31">
        <v>1256</v>
      </c>
      <c r="AZ1257">
        <f t="shared" si="38"/>
        <v>0.56148450114649673</v>
      </c>
      <c r="BA1257">
        <f t="shared" si="39"/>
        <v>0.25066222721989018</v>
      </c>
    </row>
    <row r="1258" spans="1:53">
      <c r="A1258" s="20" t="s">
        <v>50</v>
      </c>
      <c r="B1258" s="21" t="s">
        <v>6084</v>
      </c>
      <c r="C1258" s="22" t="s">
        <v>6085</v>
      </c>
      <c r="D1258" s="21">
        <v>3</v>
      </c>
      <c r="E1258" s="22">
        <v>1</v>
      </c>
      <c r="F1258" s="22">
        <v>6</v>
      </c>
      <c r="G1258" s="21">
        <v>1</v>
      </c>
      <c r="H1258" s="21">
        <v>396</v>
      </c>
      <c r="I1258" s="21">
        <v>43</v>
      </c>
      <c r="J1258" s="21">
        <v>6.44</v>
      </c>
      <c r="K1258" s="21">
        <v>22.77</v>
      </c>
      <c r="L1258" s="21" t="s">
        <v>1089</v>
      </c>
      <c r="M1258" s="21" t="s">
        <v>127</v>
      </c>
      <c r="N1258" s="21" t="s">
        <v>108</v>
      </c>
      <c r="O1258" s="21" t="s">
        <v>3452</v>
      </c>
      <c r="P1258" s="21">
        <v>26039</v>
      </c>
      <c r="Q1258" s="21" t="s">
        <v>6087</v>
      </c>
      <c r="R1258" s="22" t="s">
        <v>6088</v>
      </c>
      <c r="S1258" s="21" t="s">
        <v>6089</v>
      </c>
      <c r="T1258" s="21"/>
      <c r="U1258" s="21"/>
      <c r="V1258" s="22">
        <v>105.1</v>
      </c>
      <c r="W1258" s="22">
        <v>89.7</v>
      </c>
      <c r="X1258" s="22">
        <v>128.1</v>
      </c>
      <c r="Y1258" s="22">
        <v>99.2</v>
      </c>
      <c r="Z1258" s="22">
        <v>93.6</v>
      </c>
      <c r="AA1258" s="22">
        <v>84.3</v>
      </c>
      <c r="AB1258" s="24">
        <v>1217000</v>
      </c>
      <c r="AC1258" s="24">
        <v>990300</v>
      </c>
      <c r="AD1258" s="24">
        <v>1635000</v>
      </c>
      <c r="AE1258" s="24">
        <v>1092000</v>
      </c>
      <c r="AF1258" s="24">
        <v>1247000</v>
      </c>
      <c r="AG1258" s="24">
        <v>923200</v>
      </c>
      <c r="AH1258" s="25">
        <v>1400000</v>
      </c>
      <c r="AI1258" s="25">
        <v>1196000</v>
      </c>
      <c r="AJ1258" s="25">
        <v>1707000</v>
      </c>
      <c r="AK1258" s="25">
        <v>1322000</v>
      </c>
      <c r="AL1258" s="25">
        <v>1247000</v>
      </c>
      <c r="AM1258" s="25">
        <v>1123000</v>
      </c>
      <c r="AN1258" s="21" t="s">
        <v>50</v>
      </c>
      <c r="AO1258" s="21" t="s">
        <v>50</v>
      </c>
      <c r="AP1258" s="21" t="s">
        <v>50</v>
      </c>
      <c r="AQ1258" s="21" t="s">
        <v>50</v>
      </c>
      <c r="AR1258" s="21" t="s">
        <v>50</v>
      </c>
      <c r="AS1258" s="21" t="s">
        <v>50</v>
      </c>
      <c r="AT1258" s="21" t="s">
        <v>601</v>
      </c>
      <c r="AU1258" s="23">
        <v>1.1655469199999999</v>
      </c>
      <c r="AV1258" s="23">
        <v>0.22100707999999999</v>
      </c>
      <c r="AW1258" s="23">
        <v>0.2707581</v>
      </c>
      <c r="AX1258" s="23">
        <v>0.56741854999999997</v>
      </c>
      <c r="AY1258" s="32">
        <v>1257</v>
      </c>
      <c r="AZ1258">
        <f t="shared" si="38"/>
        <v>0.56176382243436762</v>
      </c>
      <c r="BA1258">
        <f t="shared" si="39"/>
        <v>0.25044623277956163</v>
      </c>
    </row>
    <row r="1259" spans="1:53">
      <c r="A1259" s="20" t="s">
        <v>50</v>
      </c>
      <c r="B1259" s="21" t="s">
        <v>8120</v>
      </c>
      <c r="C1259" s="22" t="s">
        <v>8121</v>
      </c>
      <c r="D1259" s="21">
        <v>2</v>
      </c>
      <c r="E1259" s="22">
        <v>2</v>
      </c>
      <c r="F1259" s="22">
        <v>14</v>
      </c>
      <c r="G1259" s="21">
        <v>2</v>
      </c>
      <c r="H1259" s="21">
        <v>706</v>
      </c>
      <c r="I1259" s="21">
        <v>76.099999999999994</v>
      </c>
      <c r="J1259" s="21">
        <v>7.69</v>
      </c>
      <c r="K1259" s="21">
        <v>37.21</v>
      </c>
      <c r="L1259" s="21" t="s">
        <v>1053</v>
      </c>
      <c r="M1259" s="21" t="s">
        <v>631</v>
      </c>
      <c r="N1259" s="21" t="s">
        <v>140</v>
      </c>
      <c r="O1259" s="21" t="s">
        <v>8122</v>
      </c>
      <c r="P1259" s="21">
        <v>9854</v>
      </c>
      <c r="Q1259" s="21" t="s">
        <v>8124</v>
      </c>
      <c r="R1259" s="22" t="s">
        <v>8125</v>
      </c>
      <c r="S1259" s="21" t="s">
        <v>8126</v>
      </c>
      <c r="T1259" s="21"/>
      <c r="U1259" s="21"/>
      <c r="V1259" s="22">
        <v>104.2</v>
      </c>
      <c r="W1259" s="22">
        <v>97.5</v>
      </c>
      <c r="X1259" s="22">
        <v>103.6</v>
      </c>
      <c r="Y1259" s="22">
        <v>94.7</v>
      </c>
      <c r="Z1259" s="22">
        <v>100.9</v>
      </c>
      <c r="AA1259" s="22">
        <v>99</v>
      </c>
      <c r="AB1259" s="24">
        <v>1575000</v>
      </c>
      <c r="AC1259" s="24">
        <v>1405000</v>
      </c>
      <c r="AD1259" s="24">
        <v>1726000</v>
      </c>
      <c r="AE1259" s="24">
        <v>1361000</v>
      </c>
      <c r="AF1259" s="24">
        <v>1755000</v>
      </c>
      <c r="AG1259" s="24">
        <v>1415000</v>
      </c>
      <c r="AH1259" s="25">
        <v>1813000</v>
      </c>
      <c r="AI1259" s="25">
        <v>1696000</v>
      </c>
      <c r="AJ1259" s="25">
        <v>1802000</v>
      </c>
      <c r="AK1259" s="25">
        <v>1647000</v>
      </c>
      <c r="AL1259" s="25">
        <v>1755000</v>
      </c>
      <c r="AM1259" s="25">
        <v>1721000</v>
      </c>
      <c r="AN1259" s="21" t="s">
        <v>50</v>
      </c>
      <c r="AO1259" s="21" t="s">
        <v>50</v>
      </c>
      <c r="AP1259" s="21" t="s">
        <v>50</v>
      </c>
      <c r="AQ1259" s="21" t="s">
        <v>50</v>
      </c>
      <c r="AR1259" s="21" t="s">
        <v>50</v>
      </c>
      <c r="AS1259" s="21" t="s">
        <v>50</v>
      </c>
      <c r="AT1259" s="21" t="s">
        <v>8127</v>
      </c>
      <c r="AU1259" s="23">
        <v>1.03655678</v>
      </c>
      <c r="AV1259" s="23">
        <v>5.1799150000000002E-2</v>
      </c>
      <c r="AW1259" s="23">
        <v>0.27087740999999999</v>
      </c>
      <c r="AX1259" s="23">
        <v>0.56722720999999998</v>
      </c>
      <c r="AY1259" s="31">
        <v>1258</v>
      </c>
      <c r="AZ1259">
        <f t="shared" si="38"/>
        <v>0.56156461468998409</v>
      </c>
      <c r="BA1259">
        <f t="shared" si="39"/>
        <v>0.25060026578039357</v>
      </c>
    </row>
    <row r="1260" spans="1:53">
      <c r="A1260" s="20" t="s">
        <v>50</v>
      </c>
      <c r="B1260" s="21" t="s">
        <v>16388</v>
      </c>
      <c r="C1260" s="22" t="s">
        <v>16389</v>
      </c>
      <c r="D1260" s="21">
        <v>5</v>
      </c>
      <c r="E1260" s="22">
        <v>3</v>
      </c>
      <c r="F1260" s="22">
        <v>15</v>
      </c>
      <c r="G1260" s="21">
        <v>3</v>
      </c>
      <c r="H1260" s="21">
        <v>954</v>
      </c>
      <c r="I1260" s="21">
        <v>105.9</v>
      </c>
      <c r="J1260" s="21">
        <v>9.06</v>
      </c>
      <c r="K1260" s="21">
        <v>29.07</v>
      </c>
      <c r="L1260" s="21" t="s">
        <v>881</v>
      </c>
      <c r="M1260" s="21" t="s">
        <v>151</v>
      </c>
      <c r="N1260" s="21" t="s">
        <v>69</v>
      </c>
      <c r="O1260" s="21" t="s">
        <v>16390</v>
      </c>
      <c r="P1260" s="21">
        <v>50485</v>
      </c>
      <c r="Q1260" s="21" t="s">
        <v>16392</v>
      </c>
      <c r="R1260" s="22" t="s">
        <v>16393</v>
      </c>
      <c r="S1260" s="21" t="s">
        <v>16394</v>
      </c>
      <c r="T1260" s="21"/>
      <c r="U1260" s="21" t="s">
        <v>13754</v>
      </c>
      <c r="V1260" s="22">
        <v>107.2</v>
      </c>
      <c r="W1260" s="22">
        <v>78.3</v>
      </c>
      <c r="X1260" s="22">
        <v>72.900000000000006</v>
      </c>
      <c r="Y1260" s="22">
        <v>99.7</v>
      </c>
      <c r="Z1260" s="22">
        <v>90.5</v>
      </c>
      <c r="AA1260" s="22">
        <v>151.4</v>
      </c>
      <c r="AB1260" s="24">
        <v>2045000</v>
      </c>
      <c r="AC1260" s="24">
        <v>1428000</v>
      </c>
      <c r="AD1260" s="24">
        <v>1538000</v>
      </c>
      <c r="AE1260" s="24">
        <v>1813000</v>
      </c>
      <c r="AF1260" s="24">
        <v>1993000</v>
      </c>
      <c r="AG1260" s="24">
        <v>2741000</v>
      </c>
      <c r="AH1260" s="25">
        <v>2361000</v>
      </c>
      <c r="AI1260" s="25">
        <v>1724000</v>
      </c>
      <c r="AJ1260" s="25">
        <v>1606000</v>
      </c>
      <c r="AK1260" s="25">
        <v>2195000</v>
      </c>
      <c r="AL1260" s="25">
        <v>1993000</v>
      </c>
      <c r="AM1260" s="25">
        <v>3334000</v>
      </c>
      <c r="AN1260" s="21" t="s">
        <v>50</v>
      </c>
      <c r="AO1260" s="21" t="s">
        <v>50</v>
      </c>
      <c r="AP1260" s="21" t="s">
        <v>50</v>
      </c>
      <c r="AQ1260" s="21" t="s">
        <v>50</v>
      </c>
      <c r="AR1260" s="21" t="s">
        <v>50</v>
      </c>
      <c r="AS1260" s="21" t="s">
        <v>50</v>
      </c>
      <c r="AT1260" s="21" t="s">
        <v>16395</v>
      </c>
      <c r="AU1260" s="23">
        <v>0.75648541000000002</v>
      </c>
      <c r="AV1260" s="23">
        <v>-0.40261580000000002</v>
      </c>
      <c r="AW1260" s="23">
        <v>0.27128414000000001</v>
      </c>
      <c r="AX1260" s="23">
        <v>0.56657559000000002</v>
      </c>
      <c r="AY1260" s="31">
        <v>1259</v>
      </c>
      <c r="AZ1260">
        <f t="shared" si="38"/>
        <v>0.56196110970611601</v>
      </c>
      <c r="BA1260">
        <f t="shared" si="39"/>
        <v>0.25029373856696602</v>
      </c>
    </row>
    <row r="1261" spans="1:53">
      <c r="A1261" s="20" t="s">
        <v>50</v>
      </c>
      <c r="B1261" s="21" t="s">
        <v>4179</v>
      </c>
      <c r="C1261" s="22" t="s">
        <v>4180</v>
      </c>
      <c r="D1261" s="21">
        <v>7</v>
      </c>
      <c r="E1261" s="22">
        <v>1</v>
      </c>
      <c r="F1261" s="22">
        <v>4</v>
      </c>
      <c r="G1261" s="21">
        <v>1</v>
      </c>
      <c r="H1261" s="21">
        <v>212</v>
      </c>
      <c r="I1261" s="21">
        <v>23.8</v>
      </c>
      <c r="J1261" s="21">
        <v>8.27</v>
      </c>
      <c r="K1261" s="21">
        <v>14.12</v>
      </c>
      <c r="L1261" s="21" t="s">
        <v>513</v>
      </c>
      <c r="M1261" s="21" t="s">
        <v>1140</v>
      </c>
      <c r="N1261" s="21" t="s">
        <v>1508</v>
      </c>
      <c r="O1261" s="21" t="s">
        <v>4181</v>
      </c>
      <c r="P1261" s="21">
        <v>1841</v>
      </c>
      <c r="Q1261" s="21" t="s">
        <v>4183</v>
      </c>
      <c r="R1261" s="22" t="s">
        <v>4184</v>
      </c>
      <c r="S1261" s="21" t="s">
        <v>4185</v>
      </c>
      <c r="T1261" s="21" t="s">
        <v>4186</v>
      </c>
      <c r="U1261" s="21" t="s">
        <v>4187</v>
      </c>
      <c r="V1261" s="22">
        <v>114.3</v>
      </c>
      <c r="W1261" s="22">
        <v>123.2</v>
      </c>
      <c r="X1261" s="22">
        <v>95.4</v>
      </c>
      <c r="Y1261" s="22">
        <v>61.1</v>
      </c>
      <c r="Z1261" s="22">
        <v>92.9</v>
      </c>
      <c r="AA1261" s="22">
        <v>113.1</v>
      </c>
      <c r="AB1261" s="24">
        <v>35420</v>
      </c>
      <c r="AC1261" s="24">
        <v>36380</v>
      </c>
      <c r="AD1261" s="24">
        <v>32590</v>
      </c>
      <c r="AE1261" s="24">
        <v>18000</v>
      </c>
      <c r="AF1261" s="24">
        <v>33140</v>
      </c>
      <c r="AG1261" s="24"/>
      <c r="AH1261" s="25">
        <v>40750</v>
      </c>
      <c r="AI1261" s="25">
        <v>43910</v>
      </c>
      <c r="AJ1261" s="25">
        <v>34020</v>
      </c>
      <c r="AK1261" s="25">
        <v>21790</v>
      </c>
      <c r="AL1261" s="25">
        <v>33140</v>
      </c>
      <c r="AM1261" s="25">
        <v>40320</v>
      </c>
      <c r="AN1261" s="21" t="s">
        <v>50</v>
      </c>
      <c r="AO1261" s="21" t="s">
        <v>50</v>
      </c>
      <c r="AP1261" s="21" t="s">
        <v>50</v>
      </c>
      <c r="AQ1261" s="21" t="s">
        <v>62</v>
      </c>
      <c r="AR1261" s="21" t="s">
        <v>50</v>
      </c>
      <c r="AS1261" s="21" t="s">
        <v>63</v>
      </c>
      <c r="AT1261" s="21" t="s">
        <v>4188</v>
      </c>
      <c r="AU1261" s="23">
        <v>1.24598038</v>
      </c>
      <c r="AV1261" s="23">
        <v>0.31728135000000002</v>
      </c>
      <c r="AW1261" s="23">
        <v>0.27172536000000003</v>
      </c>
      <c r="AX1261" s="23">
        <v>0.56586981999999997</v>
      </c>
      <c r="AY1261" s="32">
        <v>1260</v>
      </c>
      <c r="AZ1261">
        <f t="shared" si="38"/>
        <v>0.56242836419047626</v>
      </c>
      <c r="BA1261">
        <f t="shared" si="39"/>
        <v>0.24993278524857498</v>
      </c>
    </row>
    <row r="1262" spans="1:53">
      <c r="A1262" s="20" t="s">
        <v>50</v>
      </c>
      <c r="B1262" s="21" t="s">
        <v>10316</v>
      </c>
      <c r="C1262" s="22" t="s">
        <v>10317</v>
      </c>
      <c r="D1262" s="21">
        <v>6</v>
      </c>
      <c r="E1262" s="22">
        <v>3</v>
      </c>
      <c r="F1262" s="22">
        <v>44</v>
      </c>
      <c r="G1262" s="21">
        <v>3</v>
      </c>
      <c r="H1262" s="21">
        <v>530</v>
      </c>
      <c r="I1262" s="21">
        <v>58.9</v>
      </c>
      <c r="J1262" s="21">
        <v>6.89</v>
      </c>
      <c r="K1262" s="21">
        <v>157.55000000000001</v>
      </c>
      <c r="L1262" s="21" t="s">
        <v>10318</v>
      </c>
      <c r="M1262" s="21" t="s">
        <v>363</v>
      </c>
      <c r="N1262" s="21" t="s">
        <v>152</v>
      </c>
      <c r="O1262" s="21" t="s">
        <v>10319</v>
      </c>
      <c r="P1262" s="21">
        <v>10768</v>
      </c>
      <c r="Q1262" s="21" t="s">
        <v>10321</v>
      </c>
      <c r="R1262" s="22" t="s">
        <v>10322</v>
      </c>
      <c r="S1262" s="21" t="s">
        <v>10323</v>
      </c>
      <c r="T1262" s="21" t="s">
        <v>10324</v>
      </c>
      <c r="U1262" s="21" t="s">
        <v>10325</v>
      </c>
      <c r="V1262" s="22">
        <v>85.5</v>
      </c>
      <c r="W1262" s="22">
        <v>97.8</v>
      </c>
      <c r="X1262" s="22">
        <v>100.7</v>
      </c>
      <c r="Y1262" s="22">
        <v>119.2</v>
      </c>
      <c r="Z1262" s="22">
        <v>96.6</v>
      </c>
      <c r="AA1262" s="22">
        <v>100.3</v>
      </c>
      <c r="AB1262" s="24">
        <v>3906000</v>
      </c>
      <c r="AC1262" s="24">
        <v>4259000</v>
      </c>
      <c r="AD1262" s="24">
        <v>5071000</v>
      </c>
      <c r="AE1262" s="24">
        <v>5176000</v>
      </c>
      <c r="AF1262" s="24">
        <v>5079000</v>
      </c>
      <c r="AG1262" s="24">
        <v>4335000</v>
      </c>
      <c r="AH1262" s="25">
        <v>4494000</v>
      </c>
      <c r="AI1262" s="25">
        <v>5141000</v>
      </c>
      <c r="AJ1262" s="25">
        <v>5294000</v>
      </c>
      <c r="AK1262" s="25">
        <v>6267000</v>
      </c>
      <c r="AL1262" s="25">
        <v>5079000</v>
      </c>
      <c r="AM1262" s="25">
        <v>5272000</v>
      </c>
      <c r="AN1262" s="21" t="s">
        <v>50</v>
      </c>
      <c r="AO1262" s="21" t="s">
        <v>50</v>
      </c>
      <c r="AP1262" s="21" t="s">
        <v>50</v>
      </c>
      <c r="AQ1262" s="21" t="s">
        <v>50</v>
      </c>
      <c r="AR1262" s="21" t="s">
        <v>50</v>
      </c>
      <c r="AS1262" s="21" t="s">
        <v>50</v>
      </c>
      <c r="AT1262" s="21" t="s">
        <v>10326</v>
      </c>
      <c r="AU1262" s="23">
        <v>0.89838518000000001</v>
      </c>
      <c r="AV1262" s="23">
        <v>-0.15459400000000001</v>
      </c>
      <c r="AW1262" s="23">
        <v>0.27191780999999998</v>
      </c>
      <c r="AX1262" s="23">
        <v>0.56556234999999999</v>
      </c>
      <c r="AY1262" s="31">
        <v>1261</v>
      </c>
      <c r="AZ1262">
        <f t="shared" si="38"/>
        <v>0.5623803715146708</v>
      </c>
      <c r="BA1262">
        <f t="shared" si="39"/>
        <v>0.24996984569027517</v>
      </c>
    </row>
    <row r="1263" spans="1:53">
      <c r="A1263" s="20" t="s">
        <v>50</v>
      </c>
      <c r="B1263" s="21" t="s">
        <v>10659</v>
      </c>
      <c r="C1263" s="22" t="s">
        <v>10660</v>
      </c>
      <c r="D1263" s="21">
        <v>23</v>
      </c>
      <c r="E1263" s="22">
        <v>5</v>
      </c>
      <c r="F1263" s="22">
        <v>30</v>
      </c>
      <c r="G1263" s="21">
        <v>5</v>
      </c>
      <c r="H1263" s="21">
        <v>325</v>
      </c>
      <c r="I1263" s="21">
        <v>35.1</v>
      </c>
      <c r="J1263" s="21">
        <v>9.82</v>
      </c>
      <c r="K1263" s="21">
        <v>103.12</v>
      </c>
      <c r="L1263" s="21"/>
      <c r="M1263" s="21"/>
      <c r="N1263" s="21" t="s">
        <v>108</v>
      </c>
      <c r="O1263" s="21" t="s">
        <v>10661</v>
      </c>
      <c r="P1263" s="21">
        <v>51101</v>
      </c>
      <c r="Q1263" s="21" t="s">
        <v>10663</v>
      </c>
      <c r="R1263" s="22" t="s">
        <v>10664</v>
      </c>
      <c r="S1263" s="21" t="s">
        <v>10665</v>
      </c>
      <c r="T1263" s="21"/>
      <c r="U1263" s="21"/>
      <c r="V1263" s="22">
        <v>98.7</v>
      </c>
      <c r="W1263" s="22">
        <v>96</v>
      </c>
      <c r="X1263" s="22">
        <v>97.4</v>
      </c>
      <c r="Y1263" s="22">
        <v>101</v>
      </c>
      <c r="Z1263" s="22">
        <v>110.4</v>
      </c>
      <c r="AA1263" s="22">
        <v>96.6</v>
      </c>
      <c r="AB1263" s="24">
        <v>2149000</v>
      </c>
      <c r="AC1263" s="24">
        <v>1993000</v>
      </c>
      <c r="AD1263" s="24">
        <v>2337000</v>
      </c>
      <c r="AE1263" s="24">
        <v>2090000</v>
      </c>
      <c r="AF1263" s="24">
        <v>2767000</v>
      </c>
      <c r="AG1263" s="24">
        <v>1989000</v>
      </c>
      <c r="AH1263" s="25">
        <v>2473000</v>
      </c>
      <c r="AI1263" s="25">
        <v>2406000</v>
      </c>
      <c r="AJ1263" s="25">
        <v>2440000</v>
      </c>
      <c r="AK1263" s="25">
        <v>2530000</v>
      </c>
      <c r="AL1263" s="25">
        <v>2767000</v>
      </c>
      <c r="AM1263" s="25">
        <v>2420000</v>
      </c>
      <c r="AN1263" s="21" t="s">
        <v>50</v>
      </c>
      <c r="AO1263" s="21" t="s">
        <v>50</v>
      </c>
      <c r="AP1263" s="21" t="s">
        <v>50</v>
      </c>
      <c r="AQ1263" s="21" t="s">
        <v>50</v>
      </c>
      <c r="AR1263" s="21" t="s">
        <v>50</v>
      </c>
      <c r="AS1263" s="21" t="s">
        <v>50</v>
      </c>
      <c r="AT1263" s="21" t="s">
        <v>10666</v>
      </c>
      <c r="AU1263" s="23">
        <v>0.94844346000000002</v>
      </c>
      <c r="AV1263" s="23">
        <v>-7.6366299999999998E-2</v>
      </c>
      <c r="AW1263" s="23">
        <v>0.27209037000000003</v>
      </c>
      <c r="AX1263" s="23">
        <v>0.56528683000000002</v>
      </c>
      <c r="AY1263" s="31">
        <v>1262</v>
      </c>
      <c r="AZ1263">
        <f t="shared" si="38"/>
        <v>0.56229135099841521</v>
      </c>
      <c r="BA1263">
        <f t="shared" si="39"/>
        <v>0.25003859663029226</v>
      </c>
    </row>
    <row r="1264" spans="1:53">
      <c r="A1264" s="20" t="s">
        <v>50</v>
      </c>
      <c r="B1264" s="21" t="s">
        <v>4767</v>
      </c>
      <c r="C1264" s="22" t="s">
        <v>4768</v>
      </c>
      <c r="D1264" s="21">
        <v>6</v>
      </c>
      <c r="E1264" s="22">
        <v>3</v>
      </c>
      <c r="F1264" s="22">
        <v>22</v>
      </c>
      <c r="G1264" s="21">
        <v>3</v>
      </c>
      <c r="H1264" s="21">
        <v>427</v>
      </c>
      <c r="I1264" s="21">
        <v>47.8</v>
      </c>
      <c r="J1264" s="21">
        <v>9.4700000000000006</v>
      </c>
      <c r="K1264" s="21">
        <v>50.98</v>
      </c>
      <c r="L1264" s="21" t="s">
        <v>4079</v>
      </c>
      <c r="M1264" s="21" t="s">
        <v>151</v>
      </c>
      <c r="N1264" s="21" t="s">
        <v>69</v>
      </c>
      <c r="O1264" s="21" t="s">
        <v>129</v>
      </c>
      <c r="P1264" s="21">
        <v>1643</v>
      </c>
      <c r="Q1264" s="21" t="s">
        <v>4770</v>
      </c>
      <c r="R1264" s="22" t="s">
        <v>4771</v>
      </c>
      <c r="S1264" s="21" t="s">
        <v>4772</v>
      </c>
      <c r="T1264" s="21" t="s">
        <v>4773</v>
      </c>
      <c r="U1264" s="21" t="s">
        <v>4774</v>
      </c>
      <c r="V1264" s="22">
        <v>107.5</v>
      </c>
      <c r="W1264" s="22">
        <v>97.6</v>
      </c>
      <c r="X1264" s="22">
        <v>111.4</v>
      </c>
      <c r="Y1264" s="22">
        <v>84.3</v>
      </c>
      <c r="Z1264" s="22">
        <v>109.4</v>
      </c>
      <c r="AA1264" s="22">
        <v>89.8</v>
      </c>
      <c r="AB1264" s="24">
        <v>7713000</v>
      </c>
      <c r="AC1264" s="24">
        <v>6676000</v>
      </c>
      <c r="AD1264" s="24">
        <v>8814000</v>
      </c>
      <c r="AE1264" s="24">
        <v>5747000</v>
      </c>
      <c r="AF1264" s="24">
        <v>9031000</v>
      </c>
      <c r="AG1264" s="24">
        <v>6099000</v>
      </c>
      <c r="AH1264" s="25">
        <v>8875000</v>
      </c>
      <c r="AI1264" s="25">
        <v>8059000</v>
      </c>
      <c r="AJ1264" s="25">
        <v>9202000</v>
      </c>
      <c r="AK1264" s="25">
        <v>6959000</v>
      </c>
      <c r="AL1264" s="25">
        <v>9031000</v>
      </c>
      <c r="AM1264" s="25">
        <v>7417000</v>
      </c>
      <c r="AN1264" s="21" t="s">
        <v>50</v>
      </c>
      <c r="AO1264" s="21" t="s">
        <v>50</v>
      </c>
      <c r="AP1264" s="21" t="s">
        <v>50</v>
      </c>
      <c r="AQ1264" s="21" t="s">
        <v>50</v>
      </c>
      <c r="AR1264" s="21" t="s">
        <v>50</v>
      </c>
      <c r="AS1264" s="21" t="s">
        <v>50</v>
      </c>
      <c r="AT1264" s="21" t="s">
        <v>4775</v>
      </c>
      <c r="AU1264" s="23">
        <v>1.1165352799999999</v>
      </c>
      <c r="AV1264" s="23">
        <v>0.15902884</v>
      </c>
      <c r="AW1264" s="23">
        <v>0.27212101999999999</v>
      </c>
      <c r="AX1264" s="23">
        <v>0.56523791000000001</v>
      </c>
      <c r="AY1264" s="32">
        <v>1263</v>
      </c>
      <c r="AZ1264">
        <f t="shared" si="38"/>
        <v>0.56190943797307991</v>
      </c>
      <c r="BA1264">
        <f t="shared" si="39"/>
        <v>0.25033367332384726</v>
      </c>
    </row>
    <row r="1265" spans="1:53">
      <c r="A1265" s="20" t="s">
        <v>50</v>
      </c>
      <c r="B1265" s="21" t="s">
        <v>12886</v>
      </c>
      <c r="C1265" s="22" t="s">
        <v>12887</v>
      </c>
      <c r="D1265" s="21">
        <v>3</v>
      </c>
      <c r="E1265" s="22">
        <v>1</v>
      </c>
      <c r="F1265" s="22">
        <v>5</v>
      </c>
      <c r="G1265" s="21">
        <v>1</v>
      </c>
      <c r="H1265" s="21">
        <v>492</v>
      </c>
      <c r="I1265" s="21">
        <v>55</v>
      </c>
      <c r="J1265" s="21">
        <v>6.62</v>
      </c>
      <c r="K1265" s="21">
        <v>12.47</v>
      </c>
      <c r="L1265" s="21" t="s">
        <v>373</v>
      </c>
      <c r="M1265" s="21" t="s">
        <v>322</v>
      </c>
      <c r="N1265" s="21"/>
      <c r="O1265" s="21" t="s">
        <v>12888</v>
      </c>
      <c r="P1265" s="21">
        <v>54934</v>
      </c>
      <c r="Q1265" s="21" t="s">
        <v>12890</v>
      </c>
      <c r="R1265" s="22" t="s">
        <v>12891</v>
      </c>
      <c r="S1265" s="21" t="s">
        <v>12892</v>
      </c>
      <c r="T1265" s="21" t="s">
        <v>12893</v>
      </c>
      <c r="U1265" s="21"/>
      <c r="V1265" s="22">
        <v>107</v>
      </c>
      <c r="W1265" s="22">
        <v>112.5</v>
      </c>
      <c r="X1265" s="22">
        <v>28.5</v>
      </c>
      <c r="Y1265" s="22">
        <v>120.7</v>
      </c>
      <c r="Z1265" s="22">
        <v>118.8</v>
      </c>
      <c r="AA1265" s="22">
        <v>112.5</v>
      </c>
      <c r="AB1265" s="24">
        <v>99130</v>
      </c>
      <c r="AC1265" s="24">
        <v>99300</v>
      </c>
      <c r="AD1265" s="24"/>
      <c r="AE1265" s="24">
        <v>106300</v>
      </c>
      <c r="AF1265" s="24">
        <v>126600</v>
      </c>
      <c r="AG1265" s="24">
        <v>98560</v>
      </c>
      <c r="AH1265" s="25">
        <v>114100</v>
      </c>
      <c r="AI1265" s="25">
        <v>119900</v>
      </c>
      <c r="AJ1265" s="25">
        <v>30320</v>
      </c>
      <c r="AK1265" s="25">
        <v>128700</v>
      </c>
      <c r="AL1265" s="25">
        <v>126600</v>
      </c>
      <c r="AM1265" s="25">
        <v>119900</v>
      </c>
      <c r="AN1265" s="21" t="s">
        <v>50</v>
      </c>
      <c r="AO1265" s="21" t="s">
        <v>50</v>
      </c>
      <c r="AP1265" s="21" t="s">
        <v>63</v>
      </c>
      <c r="AQ1265" s="21" t="s">
        <v>50</v>
      </c>
      <c r="AR1265" s="21" t="s">
        <v>50</v>
      </c>
      <c r="AS1265" s="21" t="s">
        <v>50</v>
      </c>
      <c r="AT1265" s="21" t="s">
        <v>9184</v>
      </c>
      <c r="AU1265" s="23">
        <v>0.70436887999999998</v>
      </c>
      <c r="AV1265" s="23">
        <v>-0.50559690000000002</v>
      </c>
      <c r="AW1265" s="23">
        <v>0.27212853999999997</v>
      </c>
      <c r="AX1265" s="23">
        <v>0.56522591</v>
      </c>
      <c r="AY1265" s="31">
        <v>1264</v>
      </c>
      <c r="AZ1265">
        <f t="shared" si="38"/>
        <v>0.5614804053164556</v>
      </c>
      <c r="BA1265">
        <f t="shared" si="39"/>
        <v>0.25066539525546361</v>
      </c>
    </row>
    <row r="1266" spans="1:53">
      <c r="A1266" s="20" t="s">
        <v>50</v>
      </c>
      <c r="B1266" s="21" t="s">
        <v>12404</v>
      </c>
      <c r="C1266" s="22" t="s">
        <v>12405</v>
      </c>
      <c r="D1266" s="21">
        <v>6</v>
      </c>
      <c r="E1266" s="22">
        <v>3</v>
      </c>
      <c r="F1266" s="22">
        <v>15</v>
      </c>
      <c r="G1266" s="21">
        <v>3</v>
      </c>
      <c r="H1266" s="21">
        <v>1117</v>
      </c>
      <c r="I1266" s="21">
        <v>124.5</v>
      </c>
      <c r="J1266" s="21">
        <v>5.72</v>
      </c>
      <c r="K1266" s="21">
        <v>45.2</v>
      </c>
      <c r="L1266" s="21"/>
      <c r="M1266" s="21"/>
      <c r="N1266" s="21"/>
      <c r="O1266" s="21"/>
      <c r="P1266" s="21"/>
      <c r="Q1266" s="21"/>
      <c r="R1266" s="22"/>
      <c r="S1266" s="21"/>
      <c r="T1266" s="21"/>
      <c r="U1266" s="21"/>
      <c r="V1266" s="22">
        <v>92</v>
      </c>
      <c r="W1266" s="22">
        <v>89.1</v>
      </c>
      <c r="X1266" s="22">
        <v>106.5</v>
      </c>
      <c r="Y1266" s="22">
        <v>111.4</v>
      </c>
      <c r="Z1266" s="22">
        <v>100.4</v>
      </c>
      <c r="AA1266" s="22">
        <v>100.6</v>
      </c>
      <c r="AB1266" s="24">
        <v>792500</v>
      </c>
      <c r="AC1266" s="24">
        <v>734900</v>
      </c>
      <c r="AD1266" s="24">
        <v>1016000</v>
      </c>
      <c r="AE1266" s="24">
        <v>905900</v>
      </c>
      <c r="AF1266" s="24">
        <v>999400</v>
      </c>
      <c r="AG1266" s="24">
        <v>823500</v>
      </c>
      <c r="AH1266" s="25">
        <v>915700</v>
      </c>
      <c r="AI1266" s="25">
        <v>887200</v>
      </c>
      <c r="AJ1266" s="25">
        <v>1061000</v>
      </c>
      <c r="AK1266" s="25">
        <v>1109000</v>
      </c>
      <c r="AL1266" s="25">
        <v>999400</v>
      </c>
      <c r="AM1266" s="25">
        <v>1002000</v>
      </c>
      <c r="AN1266" s="21" t="s">
        <v>50</v>
      </c>
      <c r="AO1266" s="21" t="s">
        <v>50</v>
      </c>
      <c r="AP1266" s="21" t="s">
        <v>50</v>
      </c>
      <c r="AQ1266" s="21" t="s">
        <v>50</v>
      </c>
      <c r="AR1266" s="21" t="s">
        <v>50</v>
      </c>
      <c r="AS1266" s="21" t="s">
        <v>50</v>
      </c>
      <c r="AT1266" s="21" t="s">
        <v>12406</v>
      </c>
      <c r="AU1266" s="23">
        <v>0.92062803000000004</v>
      </c>
      <c r="AV1266" s="23">
        <v>-0.1193097</v>
      </c>
      <c r="AW1266" s="23">
        <v>0.27279761000000002</v>
      </c>
      <c r="AX1266" s="23">
        <v>0.56415943999999996</v>
      </c>
      <c r="AY1266" s="31">
        <v>1265</v>
      </c>
      <c r="AZ1266">
        <f t="shared" si="38"/>
        <v>0.56241594219762847</v>
      </c>
      <c r="BA1266">
        <f t="shared" si="39"/>
        <v>0.24994237733686242</v>
      </c>
    </row>
    <row r="1267" spans="1:53">
      <c r="A1267" s="20" t="s">
        <v>50</v>
      </c>
      <c r="B1267" s="21" t="s">
        <v>1194</v>
      </c>
      <c r="C1267" s="22" t="s">
        <v>1195</v>
      </c>
      <c r="D1267" s="21">
        <v>7</v>
      </c>
      <c r="E1267" s="22">
        <v>5</v>
      </c>
      <c r="F1267" s="22">
        <v>39</v>
      </c>
      <c r="G1267" s="21">
        <v>2</v>
      </c>
      <c r="H1267" s="21">
        <v>684</v>
      </c>
      <c r="I1267" s="21">
        <v>75.400000000000006</v>
      </c>
      <c r="J1267" s="21">
        <v>6.61</v>
      </c>
      <c r="K1267" s="21">
        <v>118.81</v>
      </c>
      <c r="L1267" s="21" t="s">
        <v>1196</v>
      </c>
      <c r="M1267" s="21" t="s">
        <v>1197</v>
      </c>
      <c r="N1267" s="21" t="s">
        <v>69</v>
      </c>
      <c r="O1267" s="21" t="s">
        <v>1198</v>
      </c>
      <c r="P1267" s="21">
        <v>10767</v>
      </c>
      <c r="Q1267" s="21" t="s">
        <v>1200</v>
      </c>
      <c r="R1267" s="22" t="s">
        <v>1201</v>
      </c>
      <c r="S1267" s="21" t="s">
        <v>1202</v>
      </c>
      <c r="T1267" s="21" t="s">
        <v>1203</v>
      </c>
      <c r="U1267" s="21"/>
      <c r="V1267" s="22">
        <v>156.80000000000001</v>
      </c>
      <c r="W1267" s="22">
        <v>71.599999999999994</v>
      </c>
      <c r="X1267" s="22">
        <v>127.3</v>
      </c>
      <c r="Y1267" s="22">
        <v>62.8</v>
      </c>
      <c r="Z1267" s="22">
        <v>111.4</v>
      </c>
      <c r="AA1267" s="22">
        <v>70.2</v>
      </c>
      <c r="AB1267" s="24">
        <v>5951000</v>
      </c>
      <c r="AC1267" s="24">
        <v>2551000</v>
      </c>
      <c r="AD1267" s="24">
        <v>5323000</v>
      </c>
      <c r="AE1267" s="24">
        <v>2256000</v>
      </c>
      <c r="AF1267" s="24">
        <v>4863000</v>
      </c>
      <c r="AG1267" s="24">
        <v>2498000</v>
      </c>
      <c r="AH1267" s="25">
        <v>6848000</v>
      </c>
      <c r="AI1267" s="25">
        <v>3125000</v>
      </c>
      <c r="AJ1267" s="25">
        <v>5558000</v>
      </c>
      <c r="AK1267" s="25">
        <v>2744000</v>
      </c>
      <c r="AL1267" s="25">
        <v>4863000</v>
      </c>
      <c r="AM1267" s="25">
        <v>3064000</v>
      </c>
      <c r="AN1267" s="21" t="s">
        <v>50</v>
      </c>
      <c r="AO1267" s="21" t="s">
        <v>50</v>
      </c>
      <c r="AP1267" s="21" t="s">
        <v>50</v>
      </c>
      <c r="AQ1267" s="21" t="s">
        <v>50</v>
      </c>
      <c r="AR1267" s="21" t="s">
        <v>50</v>
      </c>
      <c r="AS1267" s="21" t="s">
        <v>50</v>
      </c>
      <c r="AT1267" s="21" t="s">
        <v>1204</v>
      </c>
      <c r="AU1267" s="23">
        <v>1.4553445199999999</v>
      </c>
      <c r="AV1267" s="23">
        <v>0.54136072000000002</v>
      </c>
      <c r="AW1267" s="23">
        <v>0.27290576999999999</v>
      </c>
      <c r="AX1267" s="23">
        <v>0.56398729000000003</v>
      </c>
      <c r="AY1267" s="32">
        <v>1266</v>
      </c>
      <c r="AZ1267">
        <f t="shared" si="38"/>
        <v>0.56219450881516586</v>
      </c>
      <c r="BA1267">
        <f t="shared" si="39"/>
        <v>0.2501134006405652</v>
      </c>
    </row>
    <row r="1268" spans="1:53">
      <c r="A1268" s="20" t="s">
        <v>50</v>
      </c>
      <c r="B1268" s="21" t="s">
        <v>11683</v>
      </c>
      <c r="C1268" s="22" t="s">
        <v>11684</v>
      </c>
      <c r="D1268" s="21">
        <v>1</v>
      </c>
      <c r="E1268" s="22">
        <v>2</v>
      </c>
      <c r="F1268" s="22">
        <v>11</v>
      </c>
      <c r="G1268" s="21">
        <v>2</v>
      </c>
      <c r="H1268" s="21">
        <v>2298</v>
      </c>
      <c r="I1268" s="21">
        <v>258.10000000000002</v>
      </c>
      <c r="J1268" s="21">
        <v>6.29</v>
      </c>
      <c r="K1268" s="21">
        <v>29.85</v>
      </c>
      <c r="L1268" s="21" t="s">
        <v>689</v>
      </c>
      <c r="M1268" s="21" t="s">
        <v>11685</v>
      </c>
      <c r="N1268" s="21"/>
      <c r="O1268" s="21" t="s">
        <v>11686</v>
      </c>
      <c r="P1268" s="21">
        <v>9980</v>
      </c>
      <c r="Q1268" s="21" t="s">
        <v>11688</v>
      </c>
      <c r="R1268" s="22" t="s">
        <v>11689</v>
      </c>
      <c r="S1268" s="21" t="s">
        <v>11690</v>
      </c>
      <c r="T1268" s="21"/>
      <c r="U1268" s="21"/>
      <c r="V1268" s="22">
        <v>84</v>
      </c>
      <c r="W1268" s="22">
        <v>95.5</v>
      </c>
      <c r="X1268" s="22">
        <v>100.7</v>
      </c>
      <c r="Y1268" s="22">
        <v>102.2</v>
      </c>
      <c r="Z1268" s="22">
        <v>93.4</v>
      </c>
      <c r="AA1268" s="22">
        <v>124.3</v>
      </c>
      <c r="AB1268" s="24">
        <v>670900</v>
      </c>
      <c r="AC1268" s="24">
        <v>727200</v>
      </c>
      <c r="AD1268" s="24">
        <v>886300</v>
      </c>
      <c r="AE1268" s="24">
        <v>775600</v>
      </c>
      <c r="AF1268" s="24">
        <v>858400</v>
      </c>
      <c r="AG1268" s="24">
        <v>939300</v>
      </c>
      <c r="AH1268" s="25">
        <v>772000</v>
      </c>
      <c r="AI1268" s="25">
        <v>877900</v>
      </c>
      <c r="AJ1268" s="25">
        <v>925300</v>
      </c>
      <c r="AK1268" s="25">
        <v>939100</v>
      </c>
      <c r="AL1268" s="25">
        <v>858400</v>
      </c>
      <c r="AM1268" s="25">
        <v>1142000</v>
      </c>
      <c r="AN1268" s="21" t="s">
        <v>50</v>
      </c>
      <c r="AO1268" s="21" t="s">
        <v>50</v>
      </c>
      <c r="AP1268" s="21" t="s">
        <v>50</v>
      </c>
      <c r="AQ1268" s="21" t="s">
        <v>50</v>
      </c>
      <c r="AR1268" s="21" t="s">
        <v>50</v>
      </c>
      <c r="AS1268" s="21" t="s">
        <v>62</v>
      </c>
      <c r="AT1268" s="21" t="s">
        <v>11691</v>
      </c>
      <c r="AU1268" s="23">
        <v>0.87591998000000004</v>
      </c>
      <c r="AV1268" s="23">
        <v>-0.19112899999999999</v>
      </c>
      <c r="AW1268" s="23">
        <v>0.27350166999999997</v>
      </c>
      <c r="AX1268" s="23">
        <v>0.56304001999999997</v>
      </c>
      <c r="AY1268" s="31">
        <v>1267</v>
      </c>
      <c r="AZ1268">
        <f t="shared" si="38"/>
        <v>0.56297739176006312</v>
      </c>
      <c r="BA1268">
        <f t="shared" si="39"/>
        <v>0.24950904534580748</v>
      </c>
    </row>
    <row r="1269" spans="1:53">
      <c r="A1269" s="20" t="s">
        <v>50</v>
      </c>
      <c r="B1269" s="21" t="s">
        <v>2277</v>
      </c>
      <c r="C1269" s="22" t="s">
        <v>2278</v>
      </c>
      <c r="D1269" s="21">
        <v>13</v>
      </c>
      <c r="E1269" s="22">
        <v>1</v>
      </c>
      <c r="F1269" s="22">
        <v>14</v>
      </c>
      <c r="G1269" s="21">
        <v>1</v>
      </c>
      <c r="H1269" s="21">
        <v>140</v>
      </c>
      <c r="I1269" s="21">
        <v>15</v>
      </c>
      <c r="J1269" s="21">
        <v>8.27</v>
      </c>
      <c r="K1269" s="21">
        <v>61.52</v>
      </c>
      <c r="L1269" s="21" t="s">
        <v>1089</v>
      </c>
      <c r="M1269" s="21" t="s">
        <v>54</v>
      </c>
      <c r="N1269" s="21" t="s">
        <v>177</v>
      </c>
      <c r="O1269" s="21" t="s">
        <v>2279</v>
      </c>
      <c r="P1269" s="21">
        <v>5216</v>
      </c>
      <c r="Q1269" s="21" t="s">
        <v>2281</v>
      </c>
      <c r="R1269" s="22" t="s">
        <v>2282</v>
      </c>
      <c r="S1269" s="21" t="s">
        <v>2283</v>
      </c>
      <c r="T1269" s="21" t="s">
        <v>2284</v>
      </c>
      <c r="U1269" s="21" t="s">
        <v>2285</v>
      </c>
      <c r="V1269" s="22">
        <v>116.7</v>
      </c>
      <c r="W1269" s="22">
        <v>179.4</v>
      </c>
      <c r="X1269" s="22">
        <v>82.6</v>
      </c>
      <c r="Y1269" s="22">
        <v>81.3</v>
      </c>
      <c r="Z1269" s="22">
        <v>122</v>
      </c>
      <c r="AA1269" s="22">
        <v>17.899999999999999</v>
      </c>
      <c r="AB1269" s="24">
        <v>163800</v>
      </c>
      <c r="AC1269" s="24">
        <v>240000</v>
      </c>
      <c r="AD1269" s="24">
        <v>127800</v>
      </c>
      <c r="AE1269" s="24">
        <v>108500</v>
      </c>
      <c r="AF1269" s="24">
        <v>197100</v>
      </c>
      <c r="AG1269" s="24">
        <v>23800</v>
      </c>
      <c r="AH1269" s="25">
        <v>188500</v>
      </c>
      <c r="AI1269" s="25">
        <v>289700</v>
      </c>
      <c r="AJ1269" s="25">
        <v>133400</v>
      </c>
      <c r="AK1269" s="25">
        <v>131400</v>
      </c>
      <c r="AL1269" s="25">
        <v>197100</v>
      </c>
      <c r="AM1269" s="25">
        <v>28950</v>
      </c>
      <c r="AN1269" s="21" t="s">
        <v>50</v>
      </c>
      <c r="AO1269" s="21" t="s">
        <v>50</v>
      </c>
      <c r="AP1269" s="21" t="s">
        <v>50</v>
      </c>
      <c r="AQ1269" s="21" t="s">
        <v>50</v>
      </c>
      <c r="AR1269" s="21" t="s">
        <v>50</v>
      </c>
      <c r="AS1269" s="21" t="s">
        <v>50</v>
      </c>
      <c r="AT1269" s="21" t="s">
        <v>1504</v>
      </c>
      <c r="AU1269" s="26">
        <v>1.7113286400000001</v>
      </c>
      <c r="AV1269" s="23">
        <v>0.77511684000000003</v>
      </c>
      <c r="AW1269" s="23">
        <v>0.27455954999999999</v>
      </c>
      <c r="AX1269" s="23">
        <v>0.56136344000000005</v>
      </c>
      <c r="AY1269" s="31">
        <v>1268</v>
      </c>
      <c r="AZ1269">
        <f t="shared" si="38"/>
        <v>0.56470923217665614</v>
      </c>
      <c r="BA1269">
        <f t="shared" si="39"/>
        <v>0.24817511212038498</v>
      </c>
    </row>
    <row r="1270" spans="1:53">
      <c r="A1270" s="20" t="s">
        <v>50</v>
      </c>
      <c r="B1270" s="21" t="s">
        <v>2214</v>
      </c>
      <c r="C1270" s="22" t="s">
        <v>2215</v>
      </c>
      <c r="D1270" s="21">
        <v>1</v>
      </c>
      <c r="E1270" s="22">
        <v>1</v>
      </c>
      <c r="F1270" s="22">
        <v>6</v>
      </c>
      <c r="G1270" s="21">
        <v>1</v>
      </c>
      <c r="H1270" s="21">
        <v>889</v>
      </c>
      <c r="I1270" s="21">
        <v>98.3</v>
      </c>
      <c r="J1270" s="21">
        <v>6.68</v>
      </c>
      <c r="K1270" s="21">
        <v>17.510000000000002</v>
      </c>
      <c r="L1270" s="21" t="s">
        <v>2216</v>
      </c>
      <c r="M1270" s="21" t="s">
        <v>2217</v>
      </c>
      <c r="N1270" s="21" t="s">
        <v>69</v>
      </c>
      <c r="O1270" s="21" t="s">
        <v>2218</v>
      </c>
      <c r="P1270" s="21">
        <v>48</v>
      </c>
      <c r="Q1270" s="21" t="s">
        <v>2220</v>
      </c>
      <c r="R1270" s="22" t="s">
        <v>2221</v>
      </c>
      <c r="S1270" s="21" t="s">
        <v>2222</v>
      </c>
      <c r="T1270" s="21" t="s">
        <v>2223</v>
      </c>
      <c r="U1270" s="21" t="s">
        <v>2224</v>
      </c>
      <c r="V1270" s="22">
        <v>85.7</v>
      </c>
      <c r="W1270" s="22">
        <v>266.8</v>
      </c>
      <c r="X1270" s="22">
        <v>76.900000000000006</v>
      </c>
      <c r="Y1270" s="22">
        <v>59</v>
      </c>
      <c r="Z1270" s="22">
        <v>6.2</v>
      </c>
      <c r="AA1270" s="22">
        <v>105.4</v>
      </c>
      <c r="AB1270" s="24"/>
      <c r="AC1270" s="24">
        <v>100400</v>
      </c>
      <c r="AD1270" s="24"/>
      <c r="AE1270" s="24"/>
      <c r="AF1270" s="24"/>
      <c r="AG1270" s="24"/>
      <c r="AH1270" s="25">
        <v>38920</v>
      </c>
      <c r="AI1270" s="25">
        <v>121200</v>
      </c>
      <c r="AJ1270" s="25">
        <v>34910</v>
      </c>
      <c r="AK1270" s="25">
        <v>26790</v>
      </c>
      <c r="AL1270" s="25">
        <v>2793</v>
      </c>
      <c r="AM1270" s="25">
        <v>47890</v>
      </c>
      <c r="AN1270" s="21" t="s">
        <v>50</v>
      </c>
      <c r="AO1270" s="21" t="s">
        <v>50</v>
      </c>
      <c r="AP1270" s="21" t="s">
        <v>50</v>
      </c>
      <c r="AQ1270" s="21" t="s">
        <v>50</v>
      </c>
      <c r="AR1270" s="21" t="s">
        <v>50</v>
      </c>
      <c r="AS1270" s="21" t="s">
        <v>50</v>
      </c>
      <c r="AT1270" s="21" t="s">
        <v>2225</v>
      </c>
      <c r="AU1270" s="26">
        <v>2.5173024499999999</v>
      </c>
      <c r="AV1270" s="23">
        <v>1.33187857</v>
      </c>
      <c r="AW1270" s="23">
        <v>0.27470981</v>
      </c>
      <c r="AX1270" s="23">
        <v>0.56112583000000005</v>
      </c>
      <c r="AY1270" s="32">
        <v>1269</v>
      </c>
      <c r="AZ1270">
        <f t="shared" si="38"/>
        <v>0.56457303741528764</v>
      </c>
      <c r="BA1270">
        <f t="shared" si="39"/>
        <v>0.24827986650324557</v>
      </c>
    </row>
    <row r="1271" spans="1:53">
      <c r="A1271" s="20" t="s">
        <v>50</v>
      </c>
      <c r="B1271" s="21" t="s">
        <v>4199</v>
      </c>
      <c r="C1271" s="22" t="s">
        <v>4200</v>
      </c>
      <c r="D1271" s="21">
        <v>1</v>
      </c>
      <c r="E1271" s="22">
        <v>1</v>
      </c>
      <c r="F1271" s="22">
        <v>4</v>
      </c>
      <c r="G1271" s="21">
        <v>1</v>
      </c>
      <c r="H1271" s="21">
        <v>1531</v>
      </c>
      <c r="I1271" s="21">
        <v>171.5</v>
      </c>
      <c r="J1271" s="21">
        <v>7.11</v>
      </c>
      <c r="K1271" s="21">
        <v>9.8800000000000008</v>
      </c>
      <c r="L1271" s="21" t="s">
        <v>4201</v>
      </c>
      <c r="M1271" s="21" t="s">
        <v>264</v>
      </c>
      <c r="N1271" s="21" t="s">
        <v>140</v>
      </c>
      <c r="O1271" s="21" t="s">
        <v>4202</v>
      </c>
      <c r="P1271" s="21">
        <v>4363</v>
      </c>
      <c r="Q1271" s="21" t="s">
        <v>4204</v>
      </c>
      <c r="R1271" s="22" t="s">
        <v>4205</v>
      </c>
      <c r="S1271" s="21" t="s">
        <v>4206</v>
      </c>
      <c r="T1271" s="21" t="s">
        <v>4207</v>
      </c>
      <c r="U1271" s="21" t="s">
        <v>4208</v>
      </c>
      <c r="V1271" s="22">
        <v>157.9</v>
      </c>
      <c r="W1271" s="22">
        <v>106.4</v>
      </c>
      <c r="X1271" s="22">
        <v>84.1</v>
      </c>
      <c r="Y1271" s="22">
        <v>59.5</v>
      </c>
      <c r="Z1271" s="22">
        <v>105.4</v>
      </c>
      <c r="AA1271" s="22">
        <v>86.6</v>
      </c>
      <c r="AB1271" s="24">
        <v>84430</v>
      </c>
      <c r="AC1271" s="24">
        <v>54210</v>
      </c>
      <c r="AD1271" s="24">
        <v>49560</v>
      </c>
      <c r="AE1271" s="24">
        <v>30220</v>
      </c>
      <c r="AF1271" s="24">
        <v>64840</v>
      </c>
      <c r="AG1271" s="24">
        <v>43810</v>
      </c>
      <c r="AH1271" s="25">
        <v>97150</v>
      </c>
      <c r="AI1271" s="25">
        <v>65440</v>
      </c>
      <c r="AJ1271" s="25">
        <v>51740</v>
      </c>
      <c r="AK1271" s="25">
        <v>36590</v>
      </c>
      <c r="AL1271" s="25">
        <v>64840</v>
      </c>
      <c r="AM1271" s="25">
        <v>53290</v>
      </c>
      <c r="AN1271" s="21" t="s">
        <v>50</v>
      </c>
      <c r="AO1271" s="21" t="s">
        <v>50</v>
      </c>
      <c r="AP1271" s="21" t="s">
        <v>50</v>
      </c>
      <c r="AQ1271" s="21" t="s">
        <v>62</v>
      </c>
      <c r="AR1271" s="21" t="s">
        <v>50</v>
      </c>
      <c r="AS1271" s="21" t="s">
        <v>62</v>
      </c>
      <c r="AT1271" s="21" t="s">
        <v>4209</v>
      </c>
      <c r="AU1271" s="23">
        <v>1.3852985799999999</v>
      </c>
      <c r="AV1271" s="23">
        <v>0.47019696</v>
      </c>
      <c r="AW1271" s="23">
        <v>0.27565356000000002</v>
      </c>
      <c r="AX1271" s="23">
        <v>0.55963638999999998</v>
      </c>
      <c r="AY1271" s="31">
        <v>1270</v>
      </c>
      <c r="AZ1271">
        <f t="shared" si="38"/>
        <v>0.56606652321259843</v>
      </c>
      <c r="BA1271">
        <f t="shared" si="39"/>
        <v>0.24713252823488818</v>
      </c>
    </row>
    <row r="1272" spans="1:53">
      <c r="A1272" s="20" t="s">
        <v>1240</v>
      </c>
      <c r="B1272" s="21" t="s">
        <v>17002</v>
      </c>
      <c r="C1272" s="22" t="s">
        <v>17003</v>
      </c>
      <c r="D1272" s="21">
        <v>1</v>
      </c>
      <c r="E1272" s="22">
        <v>1</v>
      </c>
      <c r="F1272" s="22">
        <v>10</v>
      </c>
      <c r="G1272" s="21">
        <v>1</v>
      </c>
      <c r="H1272" s="21">
        <v>767</v>
      </c>
      <c r="I1272" s="21">
        <v>88.1</v>
      </c>
      <c r="J1272" s="21">
        <v>5.27</v>
      </c>
      <c r="K1272" s="21">
        <v>9.1</v>
      </c>
      <c r="L1272" s="21"/>
      <c r="M1272" s="21" t="s">
        <v>713</v>
      </c>
      <c r="N1272" s="21"/>
      <c r="O1272" s="21" t="s">
        <v>16373</v>
      </c>
      <c r="P1272" s="21">
        <v>2800</v>
      </c>
      <c r="Q1272" s="21" t="s">
        <v>17005</v>
      </c>
      <c r="R1272" s="22" t="s">
        <v>17006</v>
      </c>
      <c r="S1272" s="21" t="s">
        <v>17007</v>
      </c>
      <c r="T1272" s="21" t="s">
        <v>5065</v>
      </c>
      <c r="U1272" s="21"/>
      <c r="V1272" s="22">
        <v>87.5</v>
      </c>
      <c r="W1272" s="22">
        <v>81.3</v>
      </c>
      <c r="X1272" s="22">
        <v>73.7</v>
      </c>
      <c r="Y1272" s="22">
        <v>176.5</v>
      </c>
      <c r="Z1272" s="22">
        <v>107.7</v>
      </c>
      <c r="AA1272" s="22">
        <v>73.5</v>
      </c>
      <c r="AB1272" s="24">
        <v>212700</v>
      </c>
      <c r="AC1272" s="24">
        <v>188400</v>
      </c>
      <c r="AD1272" s="24">
        <v>197400</v>
      </c>
      <c r="AE1272" s="24">
        <v>408000</v>
      </c>
      <c r="AF1272" s="24">
        <v>301300</v>
      </c>
      <c r="AG1272" s="24">
        <v>169000</v>
      </c>
      <c r="AH1272" s="25">
        <v>244700</v>
      </c>
      <c r="AI1272" s="25">
        <v>227400</v>
      </c>
      <c r="AJ1272" s="25">
        <v>206100</v>
      </c>
      <c r="AK1272" s="25">
        <v>494000</v>
      </c>
      <c r="AL1272" s="25">
        <v>301300</v>
      </c>
      <c r="AM1272" s="25">
        <v>205600</v>
      </c>
      <c r="AN1272" s="21" t="s">
        <v>50</v>
      </c>
      <c r="AO1272" s="21" t="s">
        <v>50</v>
      </c>
      <c r="AP1272" s="21" t="s">
        <v>50</v>
      </c>
      <c r="AQ1272" s="21" t="s">
        <v>50</v>
      </c>
      <c r="AR1272" s="21" t="s">
        <v>50</v>
      </c>
      <c r="AS1272" s="21" t="s">
        <v>50</v>
      </c>
      <c r="AT1272" s="21" t="s">
        <v>17008</v>
      </c>
      <c r="AU1272" s="23">
        <v>0.67770065000000002</v>
      </c>
      <c r="AV1272" s="23">
        <v>-0.56127990000000005</v>
      </c>
      <c r="AW1272" s="23">
        <v>0.27712432999999997</v>
      </c>
      <c r="AX1272" s="23">
        <v>0.55732534</v>
      </c>
      <c r="AY1272" s="31">
        <v>1271</v>
      </c>
      <c r="AZ1272">
        <f t="shared" si="38"/>
        <v>0.56863906580645152</v>
      </c>
      <c r="BA1272">
        <f t="shared" si="39"/>
        <v>0.24516330735860722</v>
      </c>
    </row>
    <row r="1273" spans="1:53">
      <c r="A1273" s="20" t="s">
        <v>50</v>
      </c>
      <c r="B1273" s="21" t="s">
        <v>16674</v>
      </c>
      <c r="C1273" s="22" t="s">
        <v>16675</v>
      </c>
      <c r="D1273" s="21">
        <v>1</v>
      </c>
      <c r="E1273" s="22">
        <v>1</v>
      </c>
      <c r="F1273" s="22">
        <v>6</v>
      </c>
      <c r="G1273" s="21">
        <v>1</v>
      </c>
      <c r="H1273" s="21">
        <v>768</v>
      </c>
      <c r="I1273" s="21">
        <v>88.9</v>
      </c>
      <c r="J1273" s="21">
        <v>8.48</v>
      </c>
      <c r="K1273" s="21">
        <v>13.35</v>
      </c>
      <c r="L1273" s="21" t="s">
        <v>14357</v>
      </c>
      <c r="M1273" s="21" t="s">
        <v>16676</v>
      </c>
      <c r="N1273" s="21" t="s">
        <v>253</v>
      </c>
      <c r="O1273" s="21" t="s">
        <v>11579</v>
      </c>
      <c r="P1273" s="21">
        <v>8452</v>
      </c>
      <c r="Q1273" s="21" t="s">
        <v>16678</v>
      </c>
      <c r="R1273" s="22" t="s">
        <v>16679</v>
      </c>
      <c r="S1273" s="21" t="s">
        <v>16680</v>
      </c>
      <c r="T1273" s="21" t="s">
        <v>16681</v>
      </c>
      <c r="U1273" s="21" t="s">
        <v>16682</v>
      </c>
      <c r="V1273" s="22">
        <v>85.5</v>
      </c>
      <c r="W1273" s="22">
        <v>71.900000000000006</v>
      </c>
      <c r="X1273" s="22">
        <v>117.1</v>
      </c>
      <c r="Y1273" s="22">
        <v>110.5</v>
      </c>
      <c r="Z1273" s="22">
        <v>104.2</v>
      </c>
      <c r="AA1273" s="22">
        <v>110.7</v>
      </c>
      <c r="AB1273" s="24">
        <v>299300</v>
      </c>
      <c r="AC1273" s="24">
        <v>239900</v>
      </c>
      <c r="AD1273" s="24">
        <v>451500</v>
      </c>
      <c r="AE1273" s="24">
        <v>367500</v>
      </c>
      <c r="AF1273" s="24">
        <v>419800</v>
      </c>
      <c r="AG1273" s="24">
        <v>366700</v>
      </c>
      <c r="AH1273" s="25">
        <v>344400</v>
      </c>
      <c r="AI1273" s="25">
        <v>289600</v>
      </c>
      <c r="AJ1273" s="25">
        <v>471400</v>
      </c>
      <c r="AK1273" s="25">
        <v>445000</v>
      </c>
      <c r="AL1273" s="25">
        <v>419800</v>
      </c>
      <c r="AM1273" s="25">
        <v>446000</v>
      </c>
      <c r="AN1273" s="21" t="s">
        <v>50</v>
      </c>
      <c r="AO1273" s="21" t="s">
        <v>50</v>
      </c>
      <c r="AP1273" s="21" t="s">
        <v>50</v>
      </c>
      <c r="AQ1273" s="21" t="s">
        <v>50</v>
      </c>
      <c r="AR1273" s="21" t="s">
        <v>50</v>
      </c>
      <c r="AS1273" s="21" t="s">
        <v>50</v>
      </c>
      <c r="AT1273" s="21" t="s">
        <v>1136</v>
      </c>
      <c r="AU1273" s="23">
        <v>0.84332359000000001</v>
      </c>
      <c r="AV1273" s="23">
        <v>-0.2458418</v>
      </c>
      <c r="AW1273" s="23">
        <v>0.27764766000000002</v>
      </c>
      <c r="AX1273" s="23">
        <v>0.55650599000000001</v>
      </c>
      <c r="AY1273" s="32">
        <v>1272</v>
      </c>
      <c r="AZ1273">
        <f t="shared" si="38"/>
        <v>0.56926501358490567</v>
      </c>
      <c r="BA1273">
        <f t="shared" si="39"/>
        <v>0.2446855066397495</v>
      </c>
    </row>
    <row r="1274" spans="1:53">
      <c r="A1274" s="20" t="s">
        <v>50</v>
      </c>
      <c r="B1274" s="21" t="s">
        <v>6338</v>
      </c>
      <c r="C1274" s="22" t="s">
        <v>6339</v>
      </c>
      <c r="D1274" s="21">
        <v>1</v>
      </c>
      <c r="E1274" s="22">
        <v>2</v>
      </c>
      <c r="F1274" s="22">
        <v>25</v>
      </c>
      <c r="G1274" s="21">
        <v>2</v>
      </c>
      <c r="H1274" s="21">
        <v>5088</v>
      </c>
      <c r="I1274" s="21">
        <v>555.29999999999995</v>
      </c>
      <c r="J1274" s="21">
        <v>5.62</v>
      </c>
      <c r="K1274" s="21">
        <v>101.43</v>
      </c>
      <c r="L1274" s="21" t="s">
        <v>1982</v>
      </c>
      <c r="M1274" s="21" t="s">
        <v>1069</v>
      </c>
      <c r="N1274" s="21" t="s">
        <v>108</v>
      </c>
      <c r="O1274" s="21" t="s">
        <v>6340</v>
      </c>
      <c r="P1274" s="21">
        <v>83481</v>
      </c>
      <c r="Q1274" s="21" t="s">
        <v>6342</v>
      </c>
      <c r="R1274" s="22" t="s">
        <v>6343</v>
      </c>
      <c r="S1274" s="21" t="s">
        <v>6344</v>
      </c>
      <c r="T1274" s="21"/>
      <c r="U1274" s="21"/>
      <c r="V1274" s="22">
        <v>104.9</v>
      </c>
      <c r="W1274" s="22">
        <v>138.69999999999999</v>
      </c>
      <c r="X1274" s="22">
        <v>112.1</v>
      </c>
      <c r="Y1274" s="22">
        <v>101.1</v>
      </c>
      <c r="Z1274" s="22">
        <v>116.5</v>
      </c>
      <c r="AA1274" s="22">
        <v>26.7</v>
      </c>
      <c r="AB1274" s="24">
        <v>1436000</v>
      </c>
      <c r="AC1274" s="24">
        <v>1770000</v>
      </c>
      <c r="AD1274" s="24">
        <v>1691000</v>
      </c>
      <c r="AE1274" s="24">
        <v>1279000</v>
      </c>
      <c r="AF1274" s="24">
        <v>1836000</v>
      </c>
      <c r="AG1274" s="24">
        <v>309700</v>
      </c>
      <c r="AH1274" s="25">
        <v>1653000</v>
      </c>
      <c r="AI1274" s="25">
        <v>2186000</v>
      </c>
      <c r="AJ1274" s="25">
        <v>1765000</v>
      </c>
      <c r="AK1274" s="25">
        <v>1592000</v>
      </c>
      <c r="AL1274" s="25">
        <v>1836000</v>
      </c>
      <c r="AM1274" s="25">
        <v>419800</v>
      </c>
      <c r="AN1274" s="21" t="s">
        <v>50</v>
      </c>
      <c r="AO1274" s="21" t="s">
        <v>50</v>
      </c>
      <c r="AP1274" s="21" t="s">
        <v>50</v>
      </c>
      <c r="AQ1274" s="21" t="s">
        <v>50</v>
      </c>
      <c r="AR1274" s="21" t="s">
        <v>50</v>
      </c>
      <c r="AS1274" s="21" t="s">
        <v>50</v>
      </c>
      <c r="AT1274" s="21" t="s">
        <v>6345</v>
      </c>
      <c r="AU1274" s="23">
        <v>1.45627039</v>
      </c>
      <c r="AV1274" s="23">
        <v>0.54227824999999996</v>
      </c>
      <c r="AW1274" s="23">
        <v>0.27771322999999998</v>
      </c>
      <c r="AX1274" s="23">
        <v>0.55640343999999997</v>
      </c>
      <c r="AY1274" s="31">
        <v>1273</v>
      </c>
      <c r="AZ1274">
        <f t="shared" si="38"/>
        <v>0.56895216326787112</v>
      </c>
      <c r="BA1274">
        <f t="shared" si="39"/>
        <v>0.24492424696547016</v>
      </c>
    </row>
    <row r="1275" spans="1:53">
      <c r="A1275" s="20" t="s">
        <v>50</v>
      </c>
      <c r="B1275" s="21" t="s">
        <v>240</v>
      </c>
      <c r="C1275" s="22" t="s">
        <v>241</v>
      </c>
      <c r="D1275" s="21">
        <v>4</v>
      </c>
      <c r="E1275" s="22">
        <v>1</v>
      </c>
      <c r="F1275" s="22">
        <v>5</v>
      </c>
      <c r="G1275" s="21">
        <v>1</v>
      </c>
      <c r="H1275" s="21">
        <v>550</v>
      </c>
      <c r="I1275" s="21">
        <v>62.6</v>
      </c>
      <c r="J1275" s="21">
        <v>5.58</v>
      </c>
      <c r="K1275" s="21">
        <v>21.89</v>
      </c>
      <c r="L1275" s="21"/>
      <c r="M1275" s="21" t="s">
        <v>242</v>
      </c>
      <c r="N1275" s="21"/>
      <c r="O1275" s="21" t="s">
        <v>243</v>
      </c>
      <c r="P1275" s="21">
        <v>92922</v>
      </c>
      <c r="Q1275" s="21" t="s">
        <v>245</v>
      </c>
      <c r="R1275" s="22" t="s">
        <v>246</v>
      </c>
      <c r="S1275" s="21" t="s">
        <v>247</v>
      </c>
      <c r="T1275" s="21"/>
      <c r="U1275" s="21"/>
      <c r="V1275" s="22">
        <v>113.3</v>
      </c>
      <c r="W1275" s="22">
        <v>235.6</v>
      </c>
      <c r="X1275" s="22">
        <v>70</v>
      </c>
      <c r="Y1275" s="22">
        <v>18.2</v>
      </c>
      <c r="Z1275" s="22">
        <v>138.6</v>
      </c>
      <c r="AA1275" s="22">
        <v>24.3</v>
      </c>
      <c r="AB1275" s="24"/>
      <c r="AC1275" s="24">
        <v>87600</v>
      </c>
      <c r="AD1275" s="24"/>
      <c r="AE1275" s="24"/>
      <c r="AF1275" s="24">
        <v>62220</v>
      </c>
      <c r="AG1275" s="24"/>
      <c r="AH1275" s="25">
        <v>50840</v>
      </c>
      <c r="AI1275" s="25">
        <v>105800</v>
      </c>
      <c r="AJ1275" s="25">
        <v>31430</v>
      </c>
      <c r="AK1275" s="25">
        <v>8189</v>
      </c>
      <c r="AL1275" s="25">
        <v>62220</v>
      </c>
      <c r="AM1275" s="25">
        <v>10890</v>
      </c>
      <c r="AN1275" s="21" t="s">
        <v>50</v>
      </c>
      <c r="AO1275" s="21" t="s">
        <v>50</v>
      </c>
      <c r="AP1275" s="21" t="s">
        <v>50</v>
      </c>
      <c r="AQ1275" s="21" t="s">
        <v>50</v>
      </c>
      <c r="AR1275" s="21" t="s">
        <v>50</v>
      </c>
      <c r="AS1275" s="21" t="s">
        <v>63</v>
      </c>
      <c r="AT1275" s="21" t="s">
        <v>248</v>
      </c>
      <c r="AU1275" s="26">
        <v>2.3126389999999999</v>
      </c>
      <c r="AV1275" s="23">
        <v>1.20954008</v>
      </c>
      <c r="AW1275" s="23">
        <v>0.27802631</v>
      </c>
      <c r="AX1275" s="23">
        <v>0.55591409999999997</v>
      </c>
      <c r="AY1275" s="31">
        <v>1274</v>
      </c>
      <c r="AZ1275">
        <f t="shared" si="38"/>
        <v>0.56914648075353214</v>
      </c>
      <c r="BA1275">
        <f t="shared" si="39"/>
        <v>0.24477594521144688</v>
      </c>
    </row>
    <row r="1276" spans="1:53">
      <c r="A1276" s="20" t="s">
        <v>50</v>
      </c>
      <c r="B1276" s="21" t="s">
        <v>13731</v>
      </c>
      <c r="C1276" s="22" t="s">
        <v>13732</v>
      </c>
      <c r="D1276" s="21">
        <v>0</v>
      </c>
      <c r="E1276" s="22">
        <v>1</v>
      </c>
      <c r="F1276" s="22">
        <v>2</v>
      </c>
      <c r="G1276" s="21">
        <v>1</v>
      </c>
      <c r="H1276" s="21">
        <v>1710</v>
      </c>
      <c r="I1276" s="21">
        <v>195.5</v>
      </c>
      <c r="J1276" s="21">
        <v>5.6</v>
      </c>
      <c r="K1276" s="21">
        <v>4.26</v>
      </c>
      <c r="L1276" s="21" t="s">
        <v>11166</v>
      </c>
      <c r="M1276" s="21" t="s">
        <v>54</v>
      </c>
      <c r="N1276" s="21" t="s">
        <v>108</v>
      </c>
      <c r="O1276" s="21"/>
      <c r="P1276" s="21">
        <v>22995</v>
      </c>
      <c r="Q1276" s="21" t="s">
        <v>13734</v>
      </c>
      <c r="R1276" s="22" t="s">
        <v>13735</v>
      </c>
      <c r="S1276" s="21" t="s">
        <v>13736</v>
      </c>
      <c r="T1276" s="21" t="s">
        <v>6081</v>
      </c>
      <c r="U1276" s="21"/>
      <c r="V1276" s="22">
        <v>80.900000000000006</v>
      </c>
      <c r="W1276" s="22">
        <v>90.6</v>
      </c>
      <c r="X1276" s="22">
        <v>110.7</v>
      </c>
      <c r="Y1276" s="22">
        <v>113.1</v>
      </c>
      <c r="Z1276" s="22">
        <v>101</v>
      </c>
      <c r="AA1276" s="22">
        <v>103.7</v>
      </c>
      <c r="AB1276" s="24">
        <v>594600</v>
      </c>
      <c r="AC1276" s="24">
        <v>634800</v>
      </c>
      <c r="AD1276" s="24">
        <v>897100</v>
      </c>
      <c r="AE1276" s="24">
        <v>790600</v>
      </c>
      <c r="AF1276" s="24">
        <v>855000</v>
      </c>
      <c r="AG1276" s="24">
        <v>721600</v>
      </c>
      <c r="AH1276" s="25">
        <v>684200</v>
      </c>
      <c r="AI1276" s="25">
        <v>766300</v>
      </c>
      <c r="AJ1276" s="25">
        <v>936500</v>
      </c>
      <c r="AK1276" s="25">
        <v>957200</v>
      </c>
      <c r="AL1276" s="25">
        <v>855000</v>
      </c>
      <c r="AM1276" s="25">
        <v>877700</v>
      </c>
      <c r="AN1276" s="21" t="s">
        <v>62</v>
      </c>
      <c r="AO1276" s="21" t="s">
        <v>62</v>
      </c>
      <c r="AP1276" s="21" t="s">
        <v>62</v>
      </c>
      <c r="AQ1276" s="21" t="s">
        <v>62</v>
      </c>
      <c r="AR1276" s="21" t="s">
        <v>50</v>
      </c>
      <c r="AS1276" s="21" t="s">
        <v>50</v>
      </c>
      <c r="AT1276" s="21" t="s">
        <v>13737</v>
      </c>
      <c r="AU1276" s="23">
        <v>0.88740633999999996</v>
      </c>
      <c r="AV1276" s="23">
        <v>-0.17233319999999999</v>
      </c>
      <c r="AW1276" s="23">
        <v>0.27809403999999999</v>
      </c>
      <c r="AX1276" s="23">
        <v>0.55580832000000002</v>
      </c>
      <c r="AY1276" s="32">
        <v>1275</v>
      </c>
      <c r="AZ1276">
        <f t="shared" si="38"/>
        <v>0.56883863240784305</v>
      </c>
      <c r="BA1276">
        <f t="shared" si="39"/>
        <v>0.24501091637145753</v>
      </c>
    </row>
    <row r="1277" spans="1:53">
      <c r="A1277" s="20" t="s">
        <v>50</v>
      </c>
      <c r="B1277" s="21" t="s">
        <v>17173</v>
      </c>
      <c r="C1277" s="22" t="s">
        <v>17174</v>
      </c>
      <c r="D1277" s="21">
        <v>11</v>
      </c>
      <c r="E1277" s="22">
        <v>4</v>
      </c>
      <c r="F1277" s="22">
        <v>23</v>
      </c>
      <c r="G1277" s="21">
        <v>4</v>
      </c>
      <c r="H1277" s="21">
        <v>320</v>
      </c>
      <c r="I1277" s="21">
        <v>35.6</v>
      </c>
      <c r="J1277" s="21">
        <v>6.13</v>
      </c>
      <c r="K1277" s="21">
        <v>51.42</v>
      </c>
      <c r="L1277" s="21" t="s">
        <v>844</v>
      </c>
      <c r="M1277" s="21" t="s">
        <v>1197</v>
      </c>
      <c r="N1277" s="21" t="s">
        <v>87</v>
      </c>
      <c r="O1277" s="21" t="s">
        <v>17175</v>
      </c>
      <c r="P1277" s="21">
        <v>8666</v>
      </c>
      <c r="Q1277" s="21" t="s">
        <v>17177</v>
      </c>
      <c r="R1277" s="22" t="s">
        <v>17178</v>
      </c>
      <c r="S1277" s="21" t="s">
        <v>17179</v>
      </c>
      <c r="T1277" s="21" t="s">
        <v>4104</v>
      </c>
      <c r="U1277" s="21" t="s">
        <v>2863</v>
      </c>
      <c r="V1277" s="22">
        <v>66.3</v>
      </c>
      <c r="W1277" s="22">
        <v>79.099999999999994</v>
      </c>
      <c r="X1277" s="22">
        <v>109.5</v>
      </c>
      <c r="Y1277" s="22">
        <v>105.6</v>
      </c>
      <c r="Z1277" s="22">
        <v>85.4</v>
      </c>
      <c r="AA1277" s="22">
        <v>154</v>
      </c>
      <c r="AB1277" s="24">
        <v>10660000</v>
      </c>
      <c r="AC1277" s="24">
        <v>12120000</v>
      </c>
      <c r="AD1277" s="24">
        <v>19390000</v>
      </c>
      <c r="AE1277" s="24">
        <v>16140000</v>
      </c>
      <c r="AF1277" s="24">
        <v>15800000</v>
      </c>
      <c r="AG1277" s="24">
        <v>23420000</v>
      </c>
      <c r="AH1277" s="25">
        <v>12260000</v>
      </c>
      <c r="AI1277" s="25">
        <v>14630000</v>
      </c>
      <c r="AJ1277" s="25">
        <v>20240000</v>
      </c>
      <c r="AK1277" s="25">
        <v>19540000</v>
      </c>
      <c r="AL1277" s="25">
        <v>15800000</v>
      </c>
      <c r="AM1277" s="25">
        <v>28490000</v>
      </c>
      <c r="AN1277" s="21" t="s">
        <v>50</v>
      </c>
      <c r="AO1277" s="21" t="s">
        <v>50</v>
      </c>
      <c r="AP1277" s="21" t="s">
        <v>50</v>
      </c>
      <c r="AQ1277" s="21" t="s">
        <v>50</v>
      </c>
      <c r="AR1277" s="21" t="s">
        <v>50</v>
      </c>
      <c r="AS1277" s="21" t="s">
        <v>50</v>
      </c>
      <c r="AT1277" s="21" t="s">
        <v>17180</v>
      </c>
      <c r="AU1277" s="23">
        <v>0.73850574000000002</v>
      </c>
      <c r="AV1277" s="23">
        <v>-0.43731900000000001</v>
      </c>
      <c r="AW1277" s="23">
        <v>0.27904244</v>
      </c>
      <c r="AX1277" s="23">
        <v>0.55432972999999996</v>
      </c>
      <c r="AY1277" s="31">
        <v>1276</v>
      </c>
      <c r="AZ1277">
        <f t="shared" si="38"/>
        <v>0.57033125667711604</v>
      </c>
      <c r="BA1277">
        <f t="shared" si="39"/>
        <v>0.24387282650289516</v>
      </c>
    </row>
    <row r="1278" spans="1:53">
      <c r="A1278" s="20" t="s">
        <v>50</v>
      </c>
      <c r="B1278" s="21" t="s">
        <v>12525</v>
      </c>
      <c r="C1278" s="22" t="s">
        <v>12526</v>
      </c>
      <c r="D1278" s="21">
        <v>1</v>
      </c>
      <c r="E1278" s="22">
        <v>2</v>
      </c>
      <c r="F1278" s="22">
        <v>13</v>
      </c>
      <c r="G1278" s="21">
        <v>2</v>
      </c>
      <c r="H1278" s="21">
        <v>2102</v>
      </c>
      <c r="I1278" s="21">
        <v>236.7</v>
      </c>
      <c r="J1278" s="21">
        <v>7.06</v>
      </c>
      <c r="K1278" s="21">
        <v>29.35</v>
      </c>
      <c r="L1278" s="21" t="s">
        <v>6837</v>
      </c>
      <c r="M1278" s="21" t="s">
        <v>363</v>
      </c>
      <c r="N1278" s="21" t="s">
        <v>1508</v>
      </c>
      <c r="O1278" s="21" t="s">
        <v>12527</v>
      </c>
      <c r="P1278" s="21">
        <v>5297</v>
      </c>
      <c r="Q1278" s="21" t="s">
        <v>12529</v>
      </c>
      <c r="R1278" s="22" t="s">
        <v>12530</v>
      </c>
      <c r="S1278" s="21" t="s">
        <v>12531</v>
      </c>
      <c r="T1278" s="21" t="s">
        <v>12532</v>
      </c>
      <c r="U1278" s="21" t="s">
        <v>12533</v>
      </c>
      <c r="V1278" s="22">
        <v>97.3</v>
      </c>
      <c r="W1278" s="22">
        <v>74.099999999999994</v>
      </c>
      <c r="X1278" s="22">
        <v>105.3</v>
      </c>
      <c r="Y1278" s="22">
        <v>94.1</v>
      </c>
      <c r="Z1278" s="22">
        <v>106.8</v>
      </c>
      <c r="AA1278" s="22">
        <v>122.5</v>
      </c>
      <c r="AB1278" s="24">
        <v>2200000</v>
      </c>
      <c r="AC1278" s="24">
        <v>1597000</v>
      </c>
      <c r="AD1278" s="24">
        <v>2625000</v>
      </c>
      <c r="AE1278" s="24">
        <v>2022000</v>
      </c>
      <c r="AF1278" s="24">
        <v>2779000</v>
      </c>
      <c r="AG1278" s="24">
        <v>2621000</v>
      </c>
      <c r="AH1278" s="25">
        <v>2532000</v>
      </c>
      <c r="AI1278" s="25">
        <v>1928000</v>
      </c>
      <c r="AJ1278" s="25">
        <v>2740000</v>
      </c>
      <c r="AK1278" s="25">
        <v>2448000</v>
      </c>
      <c r="AL1278" s="25">
        <v>2779000</v>
      </c>
      <c r="AM1278" s="25">
        <v>3188000</v>
      </c>
      <c r="AN1278" s="21" t="s">
        <v>50</v>
      </c>
      <c r="AO1278" s="21" t="s">
        <v>50</v>
      </c>
      <c r="AP1278" s="21" t="s">
        <v>50</v>
      </c>
      <c r="AQ1278" s="21" t="s">
        <v>50</v>
      </c>
      <c r="AR1278" s="21" t="s">
        <v>50</v>
      </c>
      <c r="AS1278" s="21" t="s">
        <v>50</v>
      </c>
      <c r="AT1278" s="21" t="s">
        <v>12534</v>
      </c>
      <c r="AU1278" s="23">
        <v>0.85557532000000003</v>
      </c>
      <c r="AV1278" s="23">
        <v>-0.22503319999999999</v>
      </c>
      <c r="AW1278" s="23">
        <v>0.27959959000000001</v>
      </c>
      <c r="AX1278" s="23">
        <v>0.55346346999999996</v>
      </c>
      <c r="AY1278" s="31">
        <v>1277</v>
      </c>
      <c r="AZ1278">
        <f t="shared" si="38"/>
        <v>0.5710224986061081</v>
      </c>
      <c r="BA1278">
        <f t="shared" si="39"/>
        <v>0.24334677997133428</v>
      </c>
    </row>
    <row r="1279" spans="1:53">
      <c r="A1279" s="20" t="s">
        <v>50</v>
      </c>
      <c r="B1279" s="21" t="s">
        <v>11156</v>
      </c>
      <c r="C1279" s="22" t="s">
        <v>11157</v>
      </c>
      <c r="D1279" s="21">
        <v>13</v>
      </c>
      <c r="E1279" s="22">
        <v>3</v>
      </c>
      <c r="F1279" s="22">
        <v>24</v>
      </c>
      <c r="G1279" s="21">
        <v>3</v>
      </c>
      <c r="H1279" s="21">
        <v>257</v>
      </c>
      <c r="I1279" s="21">
        <v>29.4</v>
      </c>
      <c r="J1279" s="21">
        <v>9.67</v>
      </c>
      <c r="K1279" s="21">
        <v>79.58</v>
      </c>
      <c r="L1279" s="21" t="s">
        <v>574</v>
      </c>
      <c r="M1279" s="21" t="s">
        <v>86</v>
      </c>
      <c r="N1279" s="21"/>
      <c r="O1279" s="21" t="s">
        <v>11158</v>
      </c>
      <c r="P1279" s="21">
        <v>51406</v>
      </c>
      <c r="Q1279" s="21" t="s">
        <v>11160</v>
      </c>
      <c r="R1279" s="22" t="s">
        <v>11161</v>
      </c>
      <c r="S1279" s="21" t="s">
        <v>11162</v>
      </c>
      <c r="T1279" s="21"/>
      <c r="U1279" s="21"/>
      <c r="V1279" s="22">
        <v>93.4</v>
      </c>
      <c r="W1279" s="22">
        <v>101.5</v>
      </c>
      <c r="X1279" s="22">
        <v>90.4</v>
      </c>
      <c r="Y1279" s="22">
        <v>98.3</v>
      </c>
      <c r="Z1279" s="22">
        <v>119.1</v>
      </c>
      <c r="AA1279" s="22">
        <v>97.3</v>
      </c>
      <c r="AB1279" s="24">
        <v>1750000</v>
      </c>
      <c r="AC1279" s="24">
        <v>1814000</v>
      </c>
      <c r="AD1279" s="24">
        <v>1867000</v>
      </c>
      <c r="AE1279" s="24">
        <v>1750000</v>
      </c>
      <c r="AF1279" s="24">
        <v>2568000</v>
      </c>
      <c r="AG1279" s="24">
        <v>1726000</v>
      </c>
      <c r="AH1279" s="25">
        <v>2013000</v>
      </c>
      <c r="AI1279" s="25">
        <v>2189000</v>
      </c>
      <c r="AJ1279" s="25">
        <v>1949000</v>
      </c>
      <c r="AK1279" s="25">
        <v>2119000</v>
      </c>
      <c r="AL1279" s="25">
        <v>2568000</v>
      </c>
      <c r="AM1279" s="25">
        <v>2099000</v>
      </c>
      <c r="AN1279" s="21" t="s">
        <v>50</v>
      </c>
      <c r="AO1279" s="21" t="s">
        <v>50</v>
      </c>
      <c r="AP1279" s="21" t="s">
        <v>50</v>
      </c>
      <c r="AQ1279" s="21" t="s">
        <v>50</v>
      </c>
      <c r="AR1279" s="21" t="s">
        <v>50</v>
      </c>
      <c r="AS1279" s="21" t="s">
        <v>50</v>
      </c>
      <c r="AT1279" s="21" t="s">
        <v>11163</v>
      </c>
      <c r="AU1279" s="23">
        <v>0.90660921999999999</v>
      </c>
      <c r="AV1279" s="23">
        <v>-0.1414473</v>
      </c>
      <c r="AW1279" s="23">
        <v>0.27960710999999999</v>
      </c>
      <c r="AX1279" s="23">
        <v>0.55345180000000005</v>
      </c>
      <c r="AY1279" s="32">
        <v>1278</v>
      </c>
      <c r="AZ1279">
        <f t="shared" si="38"/>
        <v>0.57059103511737086</v>
      </c>
      <c r="BA1279">
        <f t="shared" si="39"/>
        <v>0.24367505607474035</v>
      </c>
    </row>
    <row r="1280" spans="1:53">
      <c r="A1280" s="20" t="s">
        <v>50</v>
      </c>
      <c r="B1280" s="21" t="s">
        <v>14254</v>
      </c>
      <c r="C1280" s="22" t="s">
        <v>14255</v>
      </c>
      <c r="D1280" s="21">
        <v>10</v>
      </c>
      <c r="E1280" s="22">
        <v>9</v>
      </c>
      <c r="F1280" s="22">
        <v>59</v>
      </c>
      <c r="G1280" s="21">
        <v>1</v>
      </c>
      <c r="H1280" s="21">
        <v>1096</v>
      </c>
      <c r="I1280" s="21">
        <v>123.4</v>
      </c>
      <c r="J1280" s="21">
        <v>8.82</v>
      </c>
      <c r="K1280" s="21">
        <v>175.2</v>
      </c>
      <c r="L1280" s="21" t="s">
        <v>7758</v>
      </c>
      <c r="M1280" s="21" t="s">
        <v>1024</v>
      </c>
      <c r="N1280" s="21" t="s">
        <v>547</v>
      </c>
      <c r="O1280" s="21" t="s">
        <v>14256</v>
      </c>
      <c r="P1280" s="21">
        <v>23367</v>
      </c>
      <c r="Q1280" s="21" t="s">
        <v>14258</v>
      </c>
      <c r="R1280" s="22" t="s">
        <v>12207</v>
      </c>
      <c r="S1280" s="21" t="s">
        <v>14259</v>
      </c>
      <c r="T1280" s="21" t="s">
        <v>14260</v>
      </c>
      <c r="U1280" s="21" t="s">
        <v>14261</v>
      </c>
      <c r="V1280" s="22">
        <v>101.3</v>
      </c>
      <c r="W1280" s="22">
        <v>87.9</v>
      </c>
      <c r="X1280" s="22">
        <v>95.5</v>
      </c>
      <c r="Y1280" s="22">
        <v>90.8</v>
      </c>
      <c r="Z1280" s="22">
        <v>112.7</v>
      </c>
      <c r="AA1280" s="22">
        <v>111.7</v>
      </c>
      <c r="AB1280" s="24">
        <v>13220000</v>
      </c>
      <c r="AC1280" s="24">
        <v>10950000</v>
      </c>
      <c r="AD1280" s="24">
        <v>13750000</v>
      </c>
      <c r="AE1280" s="24">
        <v>11310000</v>
      </c>
      <c r="AF1280" s="24">
        <v>16960000</v>
      </c>
      <c r="AG1280" s="24">
        <v>13800000</v>
      </c>
      <c r="AH1280" s="25">
        <v>15280000</v>
      </c>
      <c r="AI1280" s="25">
        <v>13260000</v>
      </c>
      <c r="AJ1280" s="25">
        <v>14400000</v>
      </c>
      <c r="AK1280" s="25">
        <v>13690000</v>
      </c>
      <c r="AL1280" s="25">
        <v>17000000</v>
      </c>
      <c r="AM1280" s="25">
        <v>16850000</v>
      </c>
      <c r="AN1280" s="21" t="s">
        <v>62</v>
      </c>
      <c r="AO1280" s="21" t="s">
        <v>62</v>
      </c>
      <c r="AP1280" s="21" t="s">
        <v>62</v>
      </c>
      <c r="AQ1280" s="21" t="s">
        <v>62</v>
      </c>
      <c r="AR1280" s="21" t="s">
        <v>50</v>
      </c>
      <c r="AS1280" s="21" t="s">
        <v>62</v>
      </c>
      <c r="AT1280" s="21" t="s">
        <v>14262</v>
      </c>
      <c r="AU1280" s="23">
        <v>0.90335248000000001</v>
      </c>
      <c r="AV1280" s="23">
        <v>-0.14663909999999999</v>
      </c>
      <c r="AW1280" s="23">
        <v>0.2797577</v>
      </c>
      <c r="AX1280" s="23">
        <v>0.55321794999999996</v>
      </c>
      <c r="AY1280" s="31">
        <v>1279</v>
      </c>
      <c r="AZ1280">
        <f t="shared" si="38"/>
        <v>0.57045197935887415</v>
      </c>
      <c r="BA1280">
        <f t="shared" si="39"/>
        <v>0.24378090861162949</v>
      </c>
    </row>
    <row r="1281" spans="1:53">
      <c r="A1281" s="20" t="s">
        <v>50</v>
      </c>
      <c r="B1281" s="21" t="s">
        <v>1031</v>
      </c>
      <c r="C1281" s="22" t="s">
        <v>1032</v>
      </c>
      <c r="D1281" s="21">
        <v>0</v>
      </c>
      <c r="E1281" s="22">
        <v>1</v>
      </c>
      <c r="F1281" s="22">
        <v>2</v>
      </c>
      <c r="G1281" s="21">
        <v>1</v>
      </c>
      <c r="H1281" s="21">
        <v>2446</v>
      </c>
      <c r="I1281" s="21">
        <v>268.89999999999998</v>
      </c>
      <c r="J1281" s="21">
        <v>6.96</v>
      </c>
      <c r="K1281" s="21">
        <v>4.5199999999999996</v>
      </c>
      <c r="L1281" s="21" t="s">
        <v>574</v>
      </c>
      <c r="M1281" s="21" t="s">
        <v>68</v>
      </c>
      <c r="N1281" s="21" t="s">
        <v>69</v>
      </c>
      <c r="O1281" s="21" t="s">
        <v>1033</v>
      </c>
      <c r="P1281" s="21">
        <v>3097</v>
      </c>
      <c r="Q1281" s="21" t="s">
        <v>1035</v>
      </c>
      <c r="R1281" s="22" t="s">
        <v>1036</v>
      </c>
      <c r="S1281" s="21" t="s">
        <v>1037</v>
      </c>
      <c r="T1281" s="21"/>
      <c r="U1281" s="21" t="s">
        <v>1038</v>
      </c>
      <c r="V1281" s="22">
        <v>90.5</v>
      </c>
      <c r="W1281" s="22">
        <v>128.80000000000001</v>
      </c>
      <c r="X1281" s="22">
        <v>143.80000000000001</v>
      </c>
      <c r="Y1281" s="22">
        <v>135.6</v>
      </c>
      <c r="Z1281" s="22">
        <v>35.299999999999997</v>
      </c>
      <c r="AA1281" s="22">
        <v>66.099999999999994</v>
      </c>
      <c r="AB1281" s="24"/>
      <c r="AC1281" s="24">
        <v>38340</v>
      </c>
      <c r="AD1281" s="24">
        <v>49510</v>
      </c>
      <c r="AE1281" s="24">
        <v>40250</v>
      </c>
      <c r="AF1281" s="24"/>
      <c r="AG1281" s="24"/>
      <c r="AH1281" s="25">
        <v>32520</v>
      </c>
      <c r="AI1281" s="25">
        <v>46280</v>
      </c>
      <c r="AJ1281" s="25">
        <v>51680</v>
      </c>
      <c r="AK1281" s="25">
        <v>48740</v>
      </c>
      <c r="AL1281" s="25">
        <v>12700</v>
      </c>
      <c r="AM1281" s="25">
        <v>23750</v>
      </c>
      <c r="AN1281" s="21" t="s">
        <v>63</v>
      </c>
      <c r="AO1281" s="21" t="s">
        <v>50</v>
      </c>
      <c r="AP1281" s="21" t="s">
        <v>50</v>
      </c>
      <c r="AQ1281" s="21" t="s">
        <v>62</v>
      </c>
      <c r="AR1281" s="21" t="s">
        <v>63</v>
      </c>
      <c r="AS1281" s="21" t="s">
        <v>63</v>
      </c>
      <c r="AT1281" s="21" t="s">
        <v>1039</v>
      </c>
      <c r="AU1281" s="26">
        <v>1.5316811800000001</v>
      </c>
      <c r="AV1281" s="23">
        <v>0.61511603000000004</v>
      </c>
      <c r="AW1281" s="23">
        <v>0.27982065</v>
      </c>
      <c r="AX1281" s="23">
        <v>0.55312024000000004</v>
      </c>
      <c r="AY1281" s="31">
        <v>1280</v>
      </c>
      <c r="AZ1281">
        <f t="shared" si="38"/>
        <v>0.57013457437500004</v>
      </c>
      <c r="BA1281">
        <f t="shared" si="39"/>
        <v>0.24402262150247883</v>
      </c>
    </row>
    <row r="1282" spans="1:53">
      <c r="A1282" s="20" t="s">
        <v>50</v>
      </c>
      <c r="B1282" s="21" t="s">
        <v>11870</v>
      </c>
      <c r="C1282" s="22" t="s">
        <v>11871</v>
      </c>
      <c r="D1282" s="21">
        <v>2</v>
      </c>
      <c r="E1282" s="22">
        <v>7</v>
      </c>
      <c r="F1282" s="22">
        <v>47</v>
      </c>
      <c r="G1282" s="21">
        <v>7</v>
      </c>
      <c r="H1282" s="21">
        <v>3969</v>
      </c>
      <c r="I1282" s="21">
        <v>431.5</v>
      </c>
      <c r="J1282" s="21">
        <v>9.09</v>
      </c>
      <c r="K1282" s="21">
        <v>154.55000000000001</v>
      </c>
      <c r="L1282" s="21" t="s">
        <v>11872</v>
      </c>
      <c r="M1282" s="21" t="s">
        <v>575</v>
      </c>
      <c r="N1282" s="21" t="s">
        <v>69</v>
      </c>
      <c r="O1282" s="21" t="s">
        <v>8629</v>
      </c>
      <c r="P1282" s="21">
        <v>4297</v>
      </c>
      <c r="Q1282" s="21" t="s">
        <v>11874</v>
      </c>
      <c r="R1282" s="22" t="s">
        <v>11875</v>
      </c>
      <c r="S1282" s="21" t="s">
        <v>11876</v>
      </c>
      <c r="T1282" s="21" t="s">
        <v>11877</v>
      </c>
      <c r="U1282" s="21" t="s">
        <v>6439</v>
      </c>
      <c r="V1282" s="22">
        <v>92.2</v>
      </c>
      <c r="W1282" s="22">
        <v>89.5</v>
      </c>
      <c r="X1282" s="22">
        <v>102.4</v>
      </c>
      <c r="Y1282" s="22">
        <v>120.4</v>
      </c>
      <c r="Z1282" s="22">
        <v>96.4</v>
      </c>
      <c r="AA1282" s="22">
        <v>99.2</v>
      </c>
      <c r="AB1282" s="24">
        <v>10310000</v>
      </c>
      <c r="AC1282" s="24">
        <v>9536000</v>
      </c>
      <c r="AD1282" s="24">
        <v>12620000</v>
      </c>
      <c r="AE1282" s="24">
        <v>12790000</v>
      </c>
      <c r="AF1282" s="24">
        <v>12400000</v>
      </c>
      <c r="AG1282" s="24">
        <v>10500000</v>
      </c>
      <c r="AH1282" s="25">
        <v>11860000</v>
      </c>
      <c r="AI1282" s="25">
        <v>11510000</v>
      </c>
      <c r="AJ1282" s="25">
        <v>13170000</v>
      </c>
      <c r="AK1282" s="25">
        <v>15490000</v>
      </c>
      <c r="AL1282" s="25">
        <v>12400000</v>
      </c>
      <c r="AM1282" s="25">
        <v>12770000</v>
      </c>
      <c r="AN1282" s="21" t="s">
        <v>50</v>
      </c>
      <c r="AO1282" s="21" t="s">
        <v>50</v>
      </c>
      <c r="AP1282" s="21" t="s">
        <v>50</v>
      </c>
      <c r="AQ1282" s="21" t="s">
        <v>50</v>
      </c>
      <c r="AR1282" s="21" t="s">
        <v>50</v>
      </c>
      <c r="AS1282" s="21" t="s">
        <v>50</v>
      </c>
      <c r="AT1282" s="21" t="s">
        <v>11878</v>
      </c>
      <c r="AU1282" s="23">
        <v>0.89893725000000002</v>
      </c>
      <c r="AV1282" s="23">
        <v>-0.1537077</v>
      </c>
      <c r="AW1282" s="23">
        <v>0.27994562000000001</v>
      </c>
      <c r="AX1282" s="23">
        <v>0.55292633000000002</v>
      </c>
      <c r="AY1282" s="32">
        <v>1281</v>
      </c>
      <c r="AZ1282">
        <f t="shared" si="38"/>
        <v>0.56994393205308358</v>
      </c>
      <c r="BA1282">
        <f t="shared" si="39"/>
        <v>0.24416786572685537</v>
      </c>
    </row>
    <row r="1283" spans="1:53">
      <c r="A1283" s="20" t="s">
        <v>50</v>
      </c>
      <c r="B1283" s="21" t="s">
        <v>13193</v>
      </c>
      <c r="C1283" s="22" t="s">
        <v>13194</v>
      </c>
      <c r="D1283" s="21">
        <v>16</v>
      </c>
      <c r="E1283" s="22">
        <v>2</v>
      </c>
      <c r="F1283" s="22">
        <v>31</v>
      </c>
      <c r="G1283" s="21">
        <v>2</v>
      </c>
      <c r="H1283" s="21">
        <v>192</v>
      </c>
      <c r="I1283" s="21">
        <v>21.9</v>
      </c>
      <c r="J1283" s="21">
        <v>9.9499999999999993</v>
      </c>
      <c r="K1283" s="21">
        <v>111.05</v>
      </c>
      <c r="L1283" s="21" t="s">
        <v>1139</v>
      </c>
      <c r="M1283" s="21" t="s">
        <v>1197</v>
      </c>
      <c r="N1283" s="21" t="s">
        <v>69</v>
      </c>
      <c r="O1283" s="21" t="s">
        <v>13195</v>
      </c>
      <c r="P1283" s="21">
        <v>6133</v>
      </c>
      <c r="Q1283" s="21" t="s">
        <v>13197</v>
      </c>
      <c r="R1283" s="22" t="s">
        <v>13198</v>
      </c>
      <c r="S1283" s="21" t="s">
        <v>13199</v>
      </c>
      <c r="T1283" s="21" t="s">
        <v>13200</v>
      </c>
      <c r="U1283" s="21" t="s">
        <v>3520</v>
      </c>
      <c r="V1283" s="22">
        <v>94.6</v>
      </c>
      <c r="W1283" s="22">
        <v>106.3</v>
      </c>
      <c r="X1283" s="22">
        <v>72.400000000000006</v>
      </c>
      <c r="Y1283" s="22">
        <v>106.3</v>
      </c>
      <c r="Z1283" s="22">
        <v>127.6</v>
      </c>
      <c r="AA1283" s="22">
        <v>92.7</v>
      </c>
      <c r="AB1283" s="24">
        <v>1501000</v>
      </c>
      <c r="AC1283" s="24">
        <v>1608000</v>
      </c>
      <c r="AD1283" s="24">
        <v>1267000</v>
      </c>
      <c r="AE1283" s="24">
        <v>1603000</v>
      </c>
      <c r="AF1283" s="24">
        <v>2330000</v>
      </c>
      <c r="AG1283" s="24">
        <v>1348000</v>
      </c>
      <c r="AH1283" s="25">
        <v>1727000</v>
      </c>
      <c r="AI1283" s="25">
        <v>1941000</v>
      </c>
      <c r="AJ1283" s="25">
        <v>1322000</v>
      </c>
      <c r="AK1283" s="25">
        <v>1941000</v>
      </c>
      <c r="AL1283" s="25">
        <v>2330000</v>
      </c>
      <c r="AM1283" s="25">
        <v>1692000</v>
      </c>
      <c r="AN1283" s="21" t="s">
        <v>50</v>
      </c>
      <c r="AO1283" s="21" t="s">
        <v>50</v>
      </c>
      <c r="AP1283" s="21" t="s">
        <v>50</v>
      </c>
      <c r="AQ1283" s="21" t="s">
        <v>50</v>
      </c>
      <c r="AR1283" s="21" t="s">
        <v>50</v>
      </c>
      <c r="AS1283" s="21" t="s">
        <v>50</v>
      </c>
      <c r="AT1283" s="21" t="s">
        <v>13201</v>
      </c>
      <c r="AU1283" s="23">
        <v>0.83699451999999996</v>
      </c>
      <c r="AV1283" s="23">
        <v>-0.25670989999999999</v>
      </c>
      <c r="AW1283" s="23">
        <v>0.27997534000000002</v>
      </c>
      <c r="AX1283" s="23">
        <v>0.55288022000000003</v>
      </c>
      <c r="AY1283" s="31">
        <v>1282</v>
      </c>
      <c r="AZ1283">
        <f t="shared" ref="AZ1283:AZ1346" si="40">AW1283*2608/AY1283</f>
        <v>0.56955981803432143</v>
      </c>
      <c r="BA1283">
        <f t="shared" ref="BA1283:BA1346" si="41">-LOG10(AZ1283)</f>
        <v>0.24446065740055675</v>
      </c>
    </row>
    <row r="1284" spans="1:53">
      <c r="A1284" s="20" t="s">
        <v>50</v>
      </c>
      <c r="B1284" s="21" t="s">
        <v>13145</v>
      </c>
      <c r="C1284" s="22" t="s">
        <v>13146</v>
      </c>
      <c r="D1284" s="21">
        <v>12</v>
      </c>
      <c r="E1284" s="22">
        <v>1</v>
      </c>
      <c r="F1284" s="22">
        <v>12</v>
      </c>
      <c r="G1284" s="21">
        <v>1</v>
      </c>
      <c r="H1284" s="21">
        <v>65</v>
      </c>
      <c r="I1284" s="21">
        <v>7.4</v>
      </c>
      <c r="J1284" s="21">
        <v>10.61</v>
      </c>
      <c r="K1284" s="21">
        <v>28.75</v>
      </c>
      <c r="L1284" s="21" t="s">
        <v>13147</v>
      </c>
      <c r="M1284" s="21" t="s">
        <v>98</v>
      </c>
      <c r="N1284" s="21"/>
      <c r="O1284" s="21" t="s">
        <v>13148</v>
      </c>
      <c r="P1284" s="21">
        <v>387923</v>
      </c>
      <c r="Q1284" s="21" t="s">
        <v>13150</v>
      </c>
      <c r="R1284" s="22" t="s">
        <v>13151</v>
      </c>
      <c r="S1284" s="21" t="s">
        <v>13152</v>
      </c>
      <c r="T1284" s="21"/>
      <c r="U1284" s="21"/>
      <c r="V1284" s="22">
        <v>80.599999999999994</v>
      </c>
      <c r="W1284" s="22">
        <v>103.5</v>
      </c>
      <c r="X1284" s="22">
        <v>98.2</v>
      </c>
      <c r="Y1284" s="22">
        <v>93.2</v>
      </c>
      <c r="Z1284" s="22">
        <v>110.1</v>
      </c>
      <c r="AA1284" s="22">
        <v>114.4</v>
      </c>
      <c r="AB1284" s="24">
        <v>568800</v>
      </c>
      <c r="AC1284" s="24">
        <v>696200</v>
      </c>
      <c r="AD1284" s="24">
        <v>763300</v>
      </c>
      <c r="AE1284" s="24">
        <v>625100</v>
      </c>
      <c r="AF1284" s="24">
        <v>893600</v>
      </c>
      <c r="AG1284" s="24">
        <v>763700</v>
      </c>
      <c r="AH1284" s="25">
        <v>654400</v>
      </c>
      <c r="AI1284" s="25">
        <v>840500</v>
      </c>
      <c r="AJ1284" s="25">
        <v>796900</v>
      </c>
      <c r="AK1284" s="25">
        <v>756800</v>
      </c>
      <c r="AL1284" s="25">
        <v>893600</v>
      </c>
      <c r="AM1284" s="25">
        <v>928900</v>
      </c>
      <c r="AN1284" s="21" t="s">
        <v>50</v>
      </c>
      <c r="AO1284" s="21" t="s">
        <v>50</v>
      </c>
      <c r="AP1284" s="21" t="s">
        <v>50</v>
      </c>
      <c r="AQ1284" s="21" t="s">
        <v>50</v>
      </c>
      <c r="AR1284" s="21" t="s">
        <v>50</v>
      </c>
      <c r="AS1284" s="21" t="s">
        <v>50</v>
      </c>
      <c r="AT1284" s="21" t="s">
        <v>1115</v>
      </c>
      <c r="AU1284" s="23">
        <v>0.8885168</v>
      </c>
      <c r="AV1284" s="23">
        <v>-0.17052899999999999</v>
      </c>
      <c r="AW1284" s="23">
        <v>0.28043678</v>
      </c>
      <c r="AX1284" s="23">
        <v>0.55216502999999995</v>
      </c>
      <c r="AY1284" s="31">
        <v>1283</v>
      </c>
      <c r="AZ1284">
        <f t="shared" si="40"/>
        <v>0.57005387547934527</v>
      </c>
      <c r="BA1284">
        <f t="shared" si="41"/>
        <v>0.244084097454356</v>
      </c>
    </row>
    <row r="1285" spans="1:53">
      <c r="A1285" s="20" t="s">
        <v>50</v>
      </c>
      <c r="B1285" s="21" t="s">
        <v>11053</v>
      </c>
      <c r="C1285" s="22" t="s">
        <v>11054</v>
      </c>
      <c r="D1285" s="21">
        <v>3</v>
      </c>
      <c r="E1285" s="22">
        <v>4</v>
      </c>
      <c r="F1285" s="22">
        <v>24</v>
      </c>
      <c r="G1285" s="21">
        <v>4</v>
      </c>
      <c r="H1285" s="21">
        <v>1883</v>
      </c>
      <c r="I1285" s="21">
        <v>208.8</v>
      </c>
      <c r="J1285" s="21">
        <v>7.15</v>
      </c>
      <c r="K1285" s="21">
        <v>69.94</v>
      </c>
      <c r="L1285" s="21" t="s">
        <v>2980</v>
      </c>
      <c r="M1285" s="21" t="s">
        <v>726</v>
      </c>
      <c r="N1285" s="21" t="s">
        <v>108</v>
      </c>
      <c r="O1285" s="21" t="s">
        <v>129</v>
      </c>
      <c r="P1285" s="21">
        <v>64397</v>
      </c>
      <c r="Q1285" s="21" t="s">
        <v>11056</v>
      </c>
      <c r="R1285" s="22" t="s">
        <v>11057</v>
      </c>
      <c r="S1285" s="21" t="s">
        <v>11058</v>
      </c>
      <c r="T1285" s="21"/>
      <c r="U1285" s="21"/>
      <c r="V1285" s="22">
        <v>80.099999999999994</v>
      </c>
      <c r="W1285" s="22">
        <v>95.3</v>
      </c>
      <c r="X1285" s="22">
        <v>91.9</v>
      </c>
      <c r="Y1285" s="22">
        <v>91.7</v>
      </c>
      <c r="Z1285" s="22">
        <v>144.5</v>
      </c>
      <c r="AA1285" s="22">
        <v>96.5</v>
      </c>
      <c r="AB1285" s="24">
        <v>366600</v>
      </c>
      <c r="AC1285" s="24">
        <v>392600</v>
      </c>
      <c r="AD1285" s="24">
        <v>444100</v>
      </c>
      <c r="AE1285" s="24">
        <v>381500</v>
      </c>
      <c r="AF1285" s="24">
        <v>761000</v>
      </c>
      <c r="AG1285" s="24">
        <v>398600</v>
      </c>
      <c r="AH1285" s="25">
        <v>421800</v>
      </c>
      <c r="AI1285" s="25">
        <v>501700</v>
      </c>
      <c r="AJ1285" s="25">
        <v>484100</v>
      </c>
      <c r="AK1285" s="25">
        <v>482600</v>
      </c>
      <c r="AL1285" s="25">
        <v>761000</v>
      </c>
      <c r="AM1285" s="25">
        <v>508000</v>
      </c>
      <c r="AN1285" s="21" t="s">
        <v>50</v>
      </c>
      <c r="AO1285" s="21" t="s">
        <v>50</v>
      </c>
      <c r="AP1285" s="21" t="s">
        <v>50</v>
      </c>
      <c r="AQ1285" s="21" t="s">
        <v>50</v>
      </c>
      <c r="AR1285" s="21" t="s">
        <v>50</v>
      </c>
      <c r="AS1285" s="21" t="s">
        <v>50</v>
      </c>
      <c r="AT1285" s="21" t="s">
        <v>11059</v>
      </c>
      <c r="AU1285" s="23">
        <v>0.80358220999999996</v>
      </c>
      <c r="AV1285" s="23">
        <v>-0.3154825</v>
      </c>
      <c r="AW1285" s="23">
        <v>0.28099838999999999</v>
      </c>
      <c r="AX1285" s="23">
        <v>0.55129616999999997</v>
      </c>
      <c r="AY1285" s="32">
        <v>1284</v>
      </c>
      <c r="AZ1285">
        <f t="shared" si="40"/>
        <v>0.57075062392523357</v>
      </c>
      <c r="BA1285">
        <f t="shared" si="41"/>
        <v>0.24355360508146265</v>
      </c>
    </row>
    <row r="1286" spans="1:53">
      <c r="A1286" s="20" t="s">
        <v>50</v>
      </c>
      <c r="B1286" s="21" t="s">
        <v>137</v>
      </c>
      <c r="C1286" s="22" t="s">
        <v>138</v>
      </c>
      <c r="D1286" s="21">
        <v>3</v>
      </c>
      <c r="E1286" s="22">
        <v>1</v>
      </c>
      <c r="F1286" s="22">
        <v>1</v>
      </c>
      <c r="G1286" s="21">
        <v>1</v>
      </c>
      <c r="H1286" s="21">
        <v>747</v>
      </c>
      <c r="I1286" s="21">
        <v>83.6</v>
      </c>
      <c r="J1286" s="21">
        <v>7.06</v>
      </c>
      <c r="K1286" s="21">
        <v>4.21</v>
      </c>
      <c r="L1286" s="21" t="s">
        <v>106</v>
      </c>
      <c r="M1286" s="21" t="s">
        <v>139</v>
      </c>
      <c r="N1286" s="21" t="s">
        <v>140</v>
      </c>
      <c r="O1286" s="21" t="s">
        <v>141</v>
      </c>
      <c r="P1286" s="21">
        <v>114885</v>
      </c>
      <c r="Q1286" s="21" t="s">
        <v>143</v>
      </c>
      <c r="R1286" s="22" t="s">
        <v>144</v>
      </c>
      <c r="S1286" s="21" t="s">
        <v>145</v>
      </c>
      <c r="T1286" s="21" t="s">
        <v>146</v>
      </c>
      <c r="U1286" s="21"/>
      <c r="V1286" s="22">
        <v>104</v>
      </c>
      <c r="W1286" s="22">
        <v>309.8</v>
      </c>
      <c r="X1286" s="22">
        <v>48.1</v>
      </c>
      <c r="Y1286" s="22">
        <v>117.5</v>
      </c>
      <c r="Z1286" s="22">
        <v>9.1999999999999993</v>
      </c>
      <c r="AA1286" s="22">
        <v>11.4</v>
      </c>
      <c r="AB1286" s="24">
        <v>51500</v>
      </c>
      <c r="AC1286" s="24">
        <v>146300</v>
      </c>
      <c r="AD1286" s="24"/>
      <c r="AE1286" s="24">
        <v>55310</v>
      </c>
      <c r="AF1286" s="24"/>
      <c r="AG1286" s="24"/>
      <c r="AH1286" s="25">
        <v>59260</v>
      </c>
      <c r="AI1286" s="25">
        <v>176600</v>
      </c>
      <c r="AJ1286" s="25">
        <v>27420</v>
      </c>
      <c r="AK1286" s="25">
        <v>66960</v>
      </c>
      <c r="AL1286" s="25">
        <v>5223</v>
      </c>
      <c r="AM1286" s="25">
        <v>6517</v>
      </c>
      <c r="AN1286" s="21" t="s">
        <v>62</v>
      </c>
      <c r="AO1286" s="21" t="s">
        <v>50</v>
      </c>
      <c r="AP1286" s="21" t="s">
        <v>63</v>
      </c>
      <c r="AQ1286" s="21" t="s">
        <v>62</v>
      </c>
      <c r="AR1286" s="21" t="s">
        <v>63</v>
      </c>
      <c r="AS1286" s="21" t="s">
        <v>63</v>
      </c>
      <c r="AT1286" s="21" t="s">
        <v>147</v>
      </c>
      <c r="AU1286" s="26">
        <v>3.3448482400000001</v>
      </c>
      <c r="AV1286" s="23">
        <v>1.7419407600000001</v>
      </c>
      <c r="AW1286" s="23">
        <v>0.28361102999999999</v>
      </c>
      <c r="AX1286" s="23">
        <v>0.54727687999999997</v>
      </c>
      <c r="AY1286" s="31">
        <v>1285</v>
      </c>
      <c r="AZ1286">
        <f t="shared" si="40"/>
        <v>0.57560900096498047</v>
      </c>
      <c r="BA1286">
        <f t="shared" si="41"/>
        <v>0.23987242349349525</v>
      </c>
    </row>
    <row r="1287" spans="1:53">
      <c r="A1287" s="20" t="s">
        <v>50</v>
      </c>
      <c r="B1287" s="21" t="s">
        <v>4712</v>
      </c>
      <c r="C1287" s="22" t="s">
        <v>4713</v>
      </c>
      <c r="D1287" s="21">
        <v>6</v>
      </c>
      <c r="E1287" s="22">
        <v>5</v>
      </c>
      <c r="F1287" s="22">
        <v>61</v>
      </c>
      <c r="G1287" s="21">
        <v>5</v>
      </c>
      <c r="H1287" s="21">
        <v>916</v>
      </c>
      <c r="I1287" s="21">
        <v>103.6</v>
      </c>
      <c r="J1287" s="21">
        <v>9.0399999999999991</v>
      </c>
      <c r="K1287" s="21">
        <v>271.13</v>
      </c>
      <c r="L1287" s="21" t="s">
        <v>4060</v>
      </c>
      <c r="M1287" s="21" t="s">
        <v>2228</v>
      </c>
      <c r="N1287" s="21" t="s">
        <v>108</v>
      </c>
      <c r="O1287" s="21" t="s">
        <v>4714</v>
      </c>
      <c r="P1287" s="21">
        <v>10523</v>
      </c>
      <c r="Q1287" s="21" t="s">
        <v>4716</v>
      </c>
      <c r="R1287" s="22" t="s">
        <v>4717</v>
      </c>
      <c r="S1287" s="21" t="s">
        <v>4718</v>
      </c>
      <c r="T1287" s="21" t="s">
        <v>238</v>
      </c>
      <c r="U1287" s="21"/>
      <c r="V1287" s="22">
        <v>88</v>
      </c>
      <c r="W1287" s="22">
        <v>112.6</v>
      </c>
      <c r="X1287" s="22">
        <v>118.3</v>
      </c>
      <c r="Y1287" s="22">
        <v>93.9</v>
      </c>
      <c r="Z1287" s="22">
        <v>86.3</v>
      </c>
      <c r="AA1287" s="22">
        <v>101</v>
      </c>
      <c r="AB1287" s="24">
        <v>11310000</v>
      </c>
      <c r="AC1287" s="24">
        <v>13790000</v>
      </c>
      <c r="AD1287" s="24">
        <v>16760000</v>
      </c>
      <c r="AE1287" s="24">
        <v>11460000</v>
      </c>
      <c r="AF1287" s="24">
        <v>12760000</v>
      </c>
      <c r="AG1287" s="24">
        <v>12250000</v>
      </c>
      <c r="AH1287" s="25">
        <v>13010000</v>
      </c>
      <c r="AI1287" s="25">
        <v>16650000</v>
      </c>
      <c r="AJ1287" s="25">
        <v>17500000</v>
      </c>
      <c r="AK1287" s="25">
        <v>13880000</v>
      </c>
      <c r="AL1287" s="25">
        <v>12760000</v>
      </c>
      <c r="AM1287" s="25">
        <v>14930000</v>
      </c>
      <c r="AN1287" s="21" t="s">
        <v>50</v>
      </c>
      <c r="AO1287" s="21" t="s">
        <v>50</v>
      </c>
      <c r="AP1287" s="21" t="s">
        <v>50</v>
      </c>
      <c r="AQ1287" s="21" t="s">
        <v>50</v>
      </c>
      <c r="AR1287" s="21" t="s">
        <v>50</v>
      </c>
      <c r="AS1287" s="21" t="s">
        <v>50</v>
      </c>
      <c r="AT1287" s="21" t="s">
        <v>4719</v>
      </c>
      <c r="AU1287" s="23">
        <v>1.1344326899999999</v>
      </c>
      <c r="AV1287" s="23">
        <v>0.18197100999999999</v>
      </c>
      <c r="AW1287" s="23">
        <v>0.28579738999999998</v>
      </c>
      <c r="AX1287" s="23">
        <v>0.54394173000000001</v>
      </c>
      <c r="AY1287" s="31">
        <v>1286</v>
      </c>
      <c r="AZ1287">
        <f t="shared" si="40"/>
        <v>0.57959532902021771</v>
      </c>
      <c r="BA1287">
        <f t="shared" si="41"/>
        <v>0.23687512318174417</v>
      </c>
    </row>
    <row r="1288" spans="1:53">
      <c r="A1288" s="20" t="s">
        <v>50</v>
      </c>
      <c r="B1288" s="21" t="s">
        <v>12745</v>
      </c>
      <c r="C1288" s="22" t="s">
        <v>12746</v>
      </c>
      <c r="D1288" s="21">
        <v>8</v>
      </c>
      <c r="E1288" s="22">
        <v>3</v>
      </c>
      <c r="F1288" s="22">
        <v>8</v>
      </c>
      <c r="G1288" s="21">
        <v>3</v>
      </c>
      <c r="H1288" s="21">
        <v>531</v>
      </c>
      <c r="I1288" s="21">
        <v>58</v>
      </c>
      <c r="J1288" s="21">
        <v>6.68</v>
      </c>
      <c r="K1288" s="21">
        <v>22.6</v>
      </c>
      <c r="L1288" s="21" t="s">
        <v>1745</v>
      </c>
      <c r="M1288" s="21" t="s">
        <v>536</v>
      </c>
      <c r="N1288" s="21" t="s">
        <v>108</v>
      </c>
      <c r="O1288" s="21" t="s">
        <v>1925</v>
      </c>
      <c r="P1288" s="21">
        <v>908</v>
      </c>
      <c r="Q1288" s="21" t="s">
        <v>12748</v>
      </c>
      <c r="R1288" s="22" t="s">
        <v>12749</v>
      </c>
      <c r="S1288" s="21" t="s">
        <v>12750</v>
      </c>
      <c r="T1288" s="21" t="s">
        <v>12751</v>
      </c>
      <c r="U1288" s="21" t="s">
        <v>1931</v>
      </c>
      <c r="V1288" s="22">
        <v>95.2</v>
      </c>
      <c r="W1288" s="22">
        <v>93.9</v>
      </c>
      <c r="X1288" s="22">
        <v>96.3</v>
      </c>
      <c r="Y1288" s="22">
        <v>105.2</v>
      </c>
      <c r="Z1288" s="22">
        <v>118.3</v>
      </c>
      <c r="AA1288" s="22">
        <v>91.1</v>
      </c>
      <c r="AB1288" s="24">
        <v>468900</v>
      </c>
      <c r="AC1288" s="24">
        <v>470600</v>
      </c>
      <c r="AD1288" s="24">
        <v>545400</v>
      </c>
      <c r="AE1288" s="24">
        <v>525800</v>
      </c>
      <c r="AF1288" s="24">
        <v>716200</v>
      </c>
      <c r="AG1288" s="24">
        <v>417400</v>
      </c>
      <c r="AH1288" s="25">
        <v>576300</v>
      </c>
      <c r="AI1288" s="25">
        <v>568100</v>
      </c>
      <c r="AJ1288" s="25">
        <v>583100</v>
      </c>
      <c r="AK1288" s="25">
        <v>636700</v>
      </c>
      <c r="AL1288" s="25">
        <v>716200</v>
      </c>
      <c r="AM1288" s="25">
        <v>551100</v>
      </c>
      <c r="AN1288" s="21" t="s">
        <v>50</v>
      </c>
      <c r="AO1288" s="21" t="s">
        <v>50</v>
      </c>
      <c r="AP1288" s="21" t="s">
        <v>50</v>
      </c>
      <c r="AQ1288" s="21" t="s">
        <v>50</v>
      </c>
      <c r="AR1288" s="21" t="s">
        <v>50</v>
      </c>
      <c r="AS1288" s="21" t="s">
        <v>50</v>
      </c>
      <c r="AT1288" s="21" t="s">
        <v>12752</v>
      </c>
      <c r="AU1288" s="23">
        <v>0.90732957000000003</v>
      </c>
      <c r="AV1288" s="23">
        <v>-0.14030139999999999</v>
      </c>
      <c r="AW1288" s="23">
        <v>0.28638391000000002</v>
      </c>
      <c r="AX1288" s="23">
        <v>0.54305137999999997</v>
      </c>
      <c r="AY1288" s="32">
        <v>1287</v>
      </c>
      <c r="AZ1288">
        <f t="shared" si="40"/>
        <v>0.58033351770007779</v>
      </c>
      <c r="BA1288">
        <f t="shared" si="41"/>
        <v>0.23632234563085441</v>
      </c>
    </row>
    <row r="1289" spans="1:53">
      <c r="A1289" s="20" t="s">
        <v>50</v>
      </c>
      <c r="B1289" s="21" t="s">
        <v>12823</v>
      </c>
      <c r="C1289" s="22" t="s">
        <v>12824</v>
      </c>
      <c r="D1289" s="21">
        <v>11</v>
      </c>
      <c r="E1289" s="22">
        <v>1</v>
      </c>
      <c r="F1289" s="22">
        <v>3</v>
      </c>
      <c r="G1289" s="21">
        <v>1</v>
      </c>
      <c r="H1289" s="21">
        <v>140</v>
      </c>
      <c r="I1289" s="21">
        <v>15</v>
      </c>
      <c r="J1289" s="21">
        <v>9.14</v>
      </c>
      <c r="K1289" s="21">
        <v>8.48</v>
      </c>
      <c r="L1289" s="21" t="s">
        <v>2298</v>
      </c>
      <c r="M1289" s="21" t="s">
        <v>12825</v>
      </c>
      <c r="N1289" s="21" t="s">
        <v>108</v>
      </c>
      <c r="O1289" s="21" t="s">
        <v>12826</v>
      </c>
      <c r="P1289" s="21">
        <v>55856</v>
      </c>
      <c r="Q1289" s="21" t="s">
        <v>12828</v>
      </c>
      <c r="R1289" s="22" t="s">
        <v>12829</v>
      </c>
      <c r="S1289" s="21" t="s">
        <v>12830</v>
      </c>
      <c r="T1289" s="21" t="s">
        <v>1474</v>
      </c>
      <c r="U1289" s="21"/>
      <c r="V1289" s="22">
        <v>25.3</v>
      </c>
      <c r="W1289" s="22">
        <v>114.2</v>
      </c>
      <c r="X1289" s="22">
        <v>101.3</v>
      </c>
      <c r="Y1289" s="22">
        <v>96.3</v>
      </c>
      <c r="Z1289" s="22">
        <v>150.69999999999999</v>
      </c>
      <c r="AA1289" s="22">
        <v>112.2</v>
      </c>
      <c r="AB1289" s="24"/>
      <c r="AC1289" s="24">
        <v>139300</v>
      </c>
      <c r="AD1289" s="24">
        <v>142800</v>
      </c>
      <c r="AE1289" s="24">
        <v>117100</v>
      </c>
      <c r="AF1289" s="24">
        <v>221800</v>
      </c>
      <c r="AG1289" s="24">
        <v>135800</v>
      </c>
      <c r="AH1289" s="25">
        <v>37290</v>
      </c>
      <c r="AI1289" s="25">
        <v>168200</v>
      </c>
      <c r="AJ1289" s="25">
        <v>149100</v>
      </c>
      <c r="AK1289" s="25">
        <v>141800</v>
      </c>
      <c r="AL1289" s="25">
        <v>221800</v>
      </c>
      <c r="AM1289" s="25">
        <v>165100</v>
      </c>
      <c r="AN1289" s="21" t="s">
        <v>63</v>
      </c>
      <c r="AO1289" s="21" t="s">
        <v>50</v>
      </c>
      <c r="AP1289" s="21" t="s">
        <v>62</v>
      </c>
      <c r="AQ1289" s="21" t="s">
        <v>50</v>
      </c>
      <c r="AR1289" s="21" t="s">
        <v>62</v>
      </c>
      <c r="AS1289" s="21" t="s">
        <v>50</v>
      </c>
      <c r="AT1289" s="21" t="s">
        <v>619</v>
      </c>
      <c r="AU1289" s="23">
        <v>0.67068461999999995</v>
      </c>
      <c r="AV1289" s="23">
        <v>-0.57629359999999996</v>
      </c>
      <c r="AW1289" s="23">
        <v>0.28654241000000003</v>
      </c>
      <c r="AX1289" s="23">
        <v>0.54281109999999999</v>
      </c>
      <c r="AY1289" s="31">
        <v>1288</v>
      </c>
      <c r="AZ1289">
        <f t="shared" si="40"/>
        <v>0.58020388608695661</v>
      </c>
      <c r="BA1289">
        <f t="shared" si="41"/>
        <v>0.23641936670800226</v>
      </c>
    </row>
    <row r="1290" spans="1:53">
      <c r="A1290" s="20" t="s">
        <v>50</v>
      </c>
      <c r="B1290" s="21" t="s">
        <v>12086</v>
      </c>
      <c r="C1290" s="22" t="s">
        <v>12087</v>
      </c>
      <c r="D1290" s="21">
        <v>32</v>
      </c>
      <c r="E1290" s="22">
        <v>15</v>
      </c>
      <c r="F1290" s="22">
        <v>114</v>
      </c>
      <c r="G1290" s="21">
        <v>15</v>
      </c>
      <c r="H1290" s="21">
        <v>427</v>
      </c>
      <c r="I1290" s="21">
        <v>47.7</v>
      </c>
      <c r="J1290" s="21">
        <v>11.06</v>
      </c>
      <c r="K1290" s="21">
        <v>329.44</v>
      </c>
      <c r="L1290" s="21" t="s">
        <v>1139</v>
      </c>
      <c r="M1290" s="21" t="s">
        <v>3725</v>
      </c>
      <c r="N1290" s="21" t="s">
        <v>108</v>
      </c>
      <c r="O1290" s="21" t="s">
        <v>12088</v>
      </c>
      <c r="P1290" s="21">
        <v>6124</v>
      </c>
      <c r="Q1290" s="21" t="s">
        <v>12090</v>
      </c>
      <c r="R1290" s="22" t="s">
        <v>12091</v>
      </c>
      <c r="S1290" s="21" t="s">
        <v>12092</v>
      </c>
      <c r="T1290" s="21" t="s">
        <v>12093</v>
      </c>
      <c r="U1290" s="21" t="s">
        <v>3520</v>
      </c>
      <c r="V1290" s="22">
        <v>93.3</v>
      </c>
      <c r="W1290" s="22">
        <v>100.4</v>
      </c>
      <c r="X1290" s="22">
        <v>97.1</v>
      </c>
      <c r="Y1290" s="22">
        <v>109.7</v>
      </c>
      <c r="Z1290" s="22">
        <v>105</v>
      </c>
      <c r="AA1290" s="22">
        <v>94.4</v>
      </c>
      <c r="AB1290" s="24">
        <v>16410000</v>
      </c>
      <c r="AC1290" s="24">
        <v>16820000</v>
      </c>
      <c r="AD1290" s="24">
        <v>18830000</v>
      </c>
      <c r="AE1290" s="24">
        <v>18350000</v>
      </c>
      <c r="AF1290" s="24">
        <v>21250000</v>
      </c>
      <c r="AG1290" s="24">
        <v>15680000</v>
      </c>
      <c r="AH1290" s="25">
        <v>18910000</v>
      </c>
      <c r="AI1290" s="25">
        <v>20350000</v>
      </c>
      <c r="AJ1290" s="25">
        <v>19680000</v>
      </c>
      <c r="AK1290" s="25">
        <v>22220000</v>
      </c>
      <c r="AL1290" s="25">
        <v>21290000</v>
      </c>
      <c r="AM1290" s="25">
        <v>19130000</v>
      </c>
      <c r="AN1290" s="21" t="s">
        <v>50</v>
      </c>
      <c r="AO1290" s="21" t="s">
        <v>50</v>
      </c>
      <c r="AP1290" s="21" t="s">
        <v>50</v>
      </c>
      <c r="AQ1290" s="21" t="s">
        <v>50</v>
      </c>
      <c r="AR1290" s="21" t="s">
        <v>50</v>
      </c>
      <c r="AS1290" s="21" t="s">
        <v>50</v>
      </c>
      <c r="AT1290" s="21" t="s">
        <v>12094</v>
      </c>
      <c r="AU1290" s="23">
        <v>0.94097481999999999</v>
      </c>
      <c r="AV1290" s="23">
        <v>-8.7772000000000003E-2</v>
      </c>
      <c r="AW1290" s="23">
        <v>0.28689390999999997</v>
      </c>
      <c r="AX1290" s="23">
        <v>0.54227866999999996</v>
      </c>
      <c r="AY1290" s="31">
        <v>1289</v>
      </c>
      <c r="AZ1290">
        <f t="shared" si="40"/>
        <v>0.58046494746314969</v>
      </c>
      <c r="BA1290">
        <f t="shared" si="41"/>
        <v>0.23622400087452178</v>
      </c>
    </row>
    <row r="1291" spans="1:53">
      <c r="A1291" s="20" t="s">
        <v>50</v>
      </c>
      <c r="B1291" s="21" t="s">
        <v>1800</v>
      </c>
      <c r="C1291" s="22" t="s">
        <v>1801</v>
      </c>
      <c r="D1291" s="21">
        <v>6</v>
      </c>
      <c r="E1291" s="22">
        <v>1</v>
      </c>
      <c r="F1291" s="22">
        <v>5</v>
      </c>
      <c r="G1291" s="21">
        <v>1</v>
      </c>
      <c r="H1291" s="21">
        <v>250</v>
      </c>
      <c r="I1291" s="21">
        <v>28.6</v>
      </c>
      <c r="J1291" s="21">
        <v>9.42</v>
      </c>
      <c r="K1291" s="21">
        <v>17.899999999999999</v>
      </c>
      <c r="L1291" s="21" t="s">
        <v>188</v>
      </c>
      <c r="M1291" s="21" t="s">
        <v>1802</v>
      </c>
      <c r="N1291" s="21" t="s">
        <v>108</v>
      </c>
      <c r="O1291" s="21" t="s">
        <v>1803</v>
      </c>
      <c r="P1291" s="21">
        <v>9527</v>
      </c>
      <c r="Q1291" s="21" t="s">
        <v>1805</v>
      </c>
      <c r="R1291" s="22" t="s">
        <v>1806</v>
      </c>
      <c r="S1291" s="21" t="s">
        <v>1807</v>
      </c>
      <c r="T1291" s="21" t="s">
        <v>1808</v>
      </c>
      <c r="U1291" s="21"/>
      <c r="V1291" s="22">
        <v>148.69999999999999</v>
      </c>
      <c r="W1291" s="22">
        <v>52.9</v>
      </c>
      <c r="X1291" s="22">
        <v>185.7</v>
      </c>
      <c r="Y1291" s="22">
        <v>18.899999999999999</v>
      </c>
      <c r="Z1291" s="22">
        <v>95</v>
      </c>
      <c r="AA1291" s="22">
        <v>98.9</v>
      </c>
      <c r="AB1291" s="24">
        <v>126900</v>
      </c>
      <c r="AC1291" s="24"/>
      <c r="AD1291" s="24">
        <v>174700</v>
      </c>
      <c r="AE1291" s="24"/>
      <c r="AF1291" s="24">
        <v>93350</v>
      </c>
      <c r="AG1291" s="24">
        <v>79850</v>
      </c>
      <c r="AH1291" s="25">
        <v>146000</v>
      </c>
      <c r="AI1291" s="25">
        <v>51920</v>
      </c>
      <c r="AJ1291" s="25">
        <v>182400</v>
      </c>
      <c r="AK1291" s="25">
        <v>18560</v>
      </c>
      <c r="AL1291" s="25">
        <v>93350</v>
      </c>
      <c r="AM1291" s="25">
        <v>97120</v>
      </c>
      <c r="AN1291" s="21" t="s">
        <v>50</v>
      </c>
      <c r="AO1291" s="21" t="s">
        <v>50</v>
      </c>
      <c r="AP1291" s="21" t="s">
        <v>50</v>
      </c>
      <c r="AQ1291" s="21" t="s">
        <v>63</v>
      </c>
      <c r="AR1291" s="21" t="s">
        <v>50</v>
      </c>
      <c r="AS1291" s="21" t="s">
        <v>50</v>
      </c>
      <c r="AT1291" s="21" t="s">
        <v>1809</v>
      </c>
      <c r="AU1291" s="26">
        <v>1.8197792399999999</v>
      </c>
      <c r="AV1291" s="23">
        <v>0.86376344999999999</v>
      </c>
      <c r="AW1291" s="23">
        <v>0.28702501000000002</v>
      </c>
      <c r="AX1291" s="23">
        <v>0.54208025999999998</v>
      </c>
      <c r="AY1291" s="32">
        <v>1290</v>
      </c>
      <c r="AZ1291">
        <f t="shared" si="40"/>
        <v>0.58028002021705438</v>
      </c>
      <c r="BA1291">
        <f t="shared" si="41"/>
        <v>0.23636238249227332</v>
      </c>
    </row>
    <row r="1292" spans="1:53">
      <c r="A1292" s="20" t="s">
        <v>50</v>
      </c>
      <c r="B1292" s="21" t="s">
        <v>19824</v>
      </c>
      <c r="C1292" s="22" t="s">
        <v>19825</v>
      </c>
      <c r="D1292" s="21">
        <v>3</v>
      </c>
      <c r="E1292" s="22">
        <v>1</v>
      </c>
      <c r="F1292" s="22">
        <v>6</v>
      </c>
      <c r="G1292" s="21">
        <v>1</v>
      </c>
      <c r="H1292" s="21">
        <v>208</v>
      </c>
      <c r="I1292" s="21">
        <v>24.1</v>
      </c>
      <c r="J1292" s="21">
        <v>10.050000000000001</v>
      </c>
      <c r="K1292" s="21">
        <v>14.44</v>
      </c>
      <c r="L1292" s="21" t="s">
        <v>353</v>
      </c>
      <c r="M1292" s="21" t="s">
        <v>68</v>
      </c>
      <c r="N1292" s="21"/>
      <c r="O1292" s="21" t="s">
        <v>19826</v>
      </c>
      <c r="P1292" s="21">
        <v>127428</v>
      </c>
      <c r="Q1292" s="21" t="s">
        <v>19828</v>
      </c>
      <c r="R1292" s="22" t="s">
        <v>19829</v>
      </c>
      <c r="S1292" s="21" t="s">
        <v>19830</v>
      </c>
      <c r="T1292" s="21"/>
      <c r="U1292" s="21"/>
      <c r="V1292" s="22">
        <v>78.900000000000006</v>
      </c>
      <c r="W1292" s="22">
        <v>102.3</v>
      </c>
      <c r="X1292" s="22">
        <v>57.2</v>
      </c>
      <c r="Y1292" s="22">
        <v>131.19999999999999</v>
      </c>
      <c r="Z1292" s="22">
        <v>167.9</v>
      </c>
      <c r="AA1292" s="22">
        <v>62.5</v>
      </c>
      <c r="AB1292" s="24">
        <v>52880</v>
      </c>
      <c r="AC1292" s="24">
        <v>65320</v>
      </c>
      <c r="AD1292" s="24">
        <v>42210</v>
      </c>
      <c r="AE1292" s="24">
        <v>83540</v>
      </c>
      <c r="AF1292" s="24">
        <v>129400</v>
      </c>
      <c r="AG1292" s="24">
        <v>39640</v>
      </c>
      <c r="AH1292" s="25">
        <v>60840</v>
      </c>
      <c r="AI1292" s="25">
        <v>78860</v>
      </c>
      <c r="AJ1292" s="25">
        <v>44060</v>
      </c>
      <c r="AK1292" s="25">
        <v>101100</v>
      </c>
      <c r="AL1292" s="25">
        <v>129400</v>
      </c>
      <c r="AM1292" s="25">
        <v>48210</v>
      </c>
      <c r="AN1292" s="21" t="s">
        <v>50</v>
      </c>
      <c r="AO1292" s="21" t="s">
        <v>50</v>
      </c>
      <c r="AP1292" s="21" t="s">
        <v>50</v>
      </c>
      <c r="AQ1292" s="21" t="s">
        <v>50</v>
      </c>
      <c r="AR1292" s="21" t="s">
        <v>50</v>
      </c>
      <c r="AS1292" s="21" t="s">
        <v>50</v>
      </c>
      <c r="AT1292" s="21" t="s">
        <v>7698</v>
      </c>
      <c r="AU1292" s="23">
        <v>0.65917197000000005</v>
      </c>
      <c r="AV1292" s="23">
        <v>-0.60127319999999995</v>
      </c>
      <c r="AW1292" s="23">
        <v>0.28747850000000003</v>
      </c>
      <c r="AX1292" s="23">
        <v>0.54139462999999999</v>
      </c>
      <c r="AY1292" s="31">
        <v>1291</v>
      </c>
      <c r="AZ1292">
        <f t="shared" si="40"/>
        <v>0.58074665220759114</v>
      </c>
      <c r="BA1292">
        <f t="shared" si="41"/>
        <v>0.23601328506963035</v>
      </c>
    </row>
    <row r="1293" spans="1:53">
      <c r="A1293" s="20" t="s">
        <v>50</v>
      </c>
      <c r="B1293" s="21" t="s">
        <v>13279</v>
      </c>
      <c r="C1293" s="22" t="s">
        <v>13280</v>
      </c>
      <c r="D1293" s="21">
        <v>10</v>
      </c>
      <c r="E1293" s="22">
        <v>3</v>
      </c>
      <c r="F1293" s="22">
        <v>13</v>
      </c>
      <c r="G1293" s="21">
        <v>3</v>
      </c>
      <c r="H1293" s="21">
        <v>262</v>
      </c>
      <c r="I1293" s="21">
        <v>29.6</v>
      </c>
      <c r="J1293" s="21">
        <v>6.96</v>
      </c>
      <c r="K1293" s="21">
        <v>28.13</v>
      </c>
      <c r="L1293" s="21" t="s">
        <v>13281</v>
      </c>
      <c r="M1293" s="21" t="s">
        <v>13282</v>
      </c>
      <c r="N1293" s="21" t="s">
        <v>108</v>
      </c>
      <c r="O1293" s="21" t="s">
        <v>13283</v>
      </c>
      <c r="P1293" s="21">
        <v>10927</v>
      </c>
      <c r="Q1293" s="21" t="s">
        <v>13285</v>
      </c>
      <c r="R1293" s="22" t="s">
        <v>13286</v>
      </c>
      <c r="S1293" s="21" t="s">
        <v>13287</v>
      </c>
      <c r="T1293" s="21"/>
      <c r="U1293" s="21"/>
      <c r="V1293" s="22">
        <v>99</v>
      </c>
      <c r="W1293" s="22">
        <v>94.3</v>
      </c>
      <c r="X1293" s="22">
        <v>93.9</v>
      </c>
      <c r="Y1293" s="22">
        <v>106.3</v>
      </c>
      <c r="Z1293" s="22">
        <v>91.6</v>
      </c>
      <c r="AA1293" s="22">
        <v>114.9</v>
      </c>
      <c r="AB1293" s="24">
        <v>371600</v>
      </c>
      <c r="AC1293" s="24">
        <v>337300</v>
      </c>
      <c r="AD1293" s="24">
        <v>388200</v>
      </c>
      <c r="AE1293" s="24">
        <v>379100</v>
      </c>
      <c r="AF1293" s="24">
        <v>395800</v>
      </c>
      <c r="AG1293" s="24">
        <v>407800</v>
      </c>
      <c r="AH1293" s="25">
        <v>427600</v>
      </c>
      <c r="AI1293" s="25">
        <v>407200</v>
      </c>
      <c r="AJ1293" s="25">
        <v>405300</v>
      </c>
      <c r="AK1293" s="25">
        <v>459000</v>
      </c>
      <c r="AL1293" s="25">
        <v>395800</v>
      </c>
      <c r="AM1293" s="25">
        <v>496000</v>
      </c>
      <c r="AN1293" s="21" t="s">
        <v>50</v>
      </c>
      <c r="AO1293" s="21" t="s">
        <v>50</v>
      </c>
      <c r="AP1293" s="21" t="s">
        <v>50</v>
      </c>
      <c r="AQ1293" s="21" t="s">
        <v>50</v>
      </c>
      <c r="AR1293" s="21" t="s">
        <v>50</v>
      </c>
      <c r="AS1293" s="21" t="s">
        <v>50</v>
      </c>
      <c r="AT1293" s="21" t="s">
        <v>13288</v>
      </c>
      <c r="AU1293" s="23">
        <v>0.91804231000000003</v>
      </c>
      <c r="AV1293" s="23">
        <v>-0.1233674</v>
      </c>
      <c r="AW1293" s="23">
        <v>0.28784664999999998</v>
      </c>
      <c r="AX1293" s="23">
        <v>0.54083882999999999</v>
      </c>
      <c r="AY1293" s="31">
        <v>1292</v>
      </c>
      <c r="AZ1293">
        <f t="shared" si="40"/>
        <v>0.58104029659442724</v>
      </c>
      <c r="BA1293">
        <f t="shared" si="41"/>
        <v>0.23579374715918652</v>
      </c>
    </row>
    <row r="1294" spans="1:53">
      <c r="A1294" s="20" t="s">
        <v>50</v>
      </c>
      <c r="B1294" s="21" t="s">
        <v>20462</v>
      </c>
      <c r="C1294" s="22" t="s">
        <v>20463</v>
      </c>
      <c r="D1294" s="21">
        <v>6</v>
      </c>
      <c r="E1294" s="22">
        <v>1</v>
      </c>
      <c r="F1294" s="22">
        <v>3</v>
      </c>
      <c r="G1294" s="21">
        <v>1</v>
      </c>
      <c r="H1294" s="21">
        <v>186</v>
      </c>
      <c r="I1294" s="21">
        <v>20</v>
      </c>
      <c r="J1294" s="21">
        <v>4.49</v>
      </c>
      <c r="K1294" s="21">
        <v>8.68</v>
      </c>
      <c r="L1294" s="21" t="s">
        <v>816</v>
      </c>
      <c r="M1294" s="21" t="s">
        <v>68</v>
      </c>
      <c r="N1294" s="21"/>
      <c r="O1294" s="21" t="s">
        <v>12390</v>
      </c>
      <c r="P1294" s="21">
        <v>51481</v>
      </c>
      <c r="Q1294" s="21" t="s">
        <v>20465</v>
      </c>
      <c r="R1294" s="22" t="s">
        <v>20466</v>
      </c>
      <c r="S1294" s="21" t="s">
        <v>20467</v>
      </c>
      <c r="T1294" s="21"/>
      <c r="U1294" s="21"/>
      <c r="V1294" s="22">
        <v>34.200000000000003</v>
      </c>
      <c r="W1294" s="22">
        <v>71.2</v>
      </c>
      <c r="X1294" s="22">
        <v>127</v>
      </c>
      <c r="Y1294" s="22">
        <v>130.6</v>
      </c>
      <c r="Z1294" s="22">
        <v>161.4</v>
      </c>
      <c r="AA1294" s="22">
        <v>75.7</v>
      </c>
      <c r="AB1294" s="24"/>
      <c r="AC1294" s="24"/>
      <c r="AD1294" s="24"/>
      <c r="AE1294" s="24">
        <v>45000</v>
      </c>
      <c r="AF1294" s="24">
        <v>67320</v>
      </c>
      <c r="AG1294" s="24"/>
      <c r="AH1294" s="25">
        <v>14250</v>
      </c>
      <c r="AI1294" s="25">
        <v>29710</v>
      </c>
      <c r="AJ1294" s="25">
        <v>52970</v>
      </c>
      <c r="AK1294" s="25">
        <v>54480</v>
      </c>
      <c r="AL1294" s="25">
        <v>67320</v>
      </c>
      <c r="AM1294" s="25">
        <v>31560</v>
      </c>
      <c r="AN1294" s="21" t="s">
        <v>63</v>
      </c>
      <c r="AO1294" s="21" t="s">
        <v>63</v>
      </c>
      <c r="AP1294" s="21" t="s">
        <v>50</v>
      </c>
      <c r="AQ1294" s="21" t="s">
        <v>50</v>
      </c>
      <c r="AR1294" s="21" t="s">
        <v>62</v>
      </c>
      <c r="AS1294" s="21" t="s">
        <v>50</v>
      </c>
      <c r="AT1294" s="21" t="s">
        <v>4168</v>
      </c>
      <c r="AU1294" s="23">
        <v>0.63197163000000001</v>
      </c>
      <c r="AV1294" s="23">
        <v>-0.66206830000000005</v>
      </c>
      <c r="AW1294" s="23">
        <v>0.28789468000000001</v>
      </c>
      <c r="AX1294" s="23">
        <v>0.54076636</v>
      </c>
      <c r="AY1294" s="32">
        <v>1293</v>
      </c>
      <c r="AZ1294">
        <f t="shared" si="40"/>
        <v>0.5806878000309359</v>
      </c>
      <c r="BA1294">
        <f t="shared" si="41"/>
        <v>0.23605729818727461</v>
      </c>
    </row>
    <row r="1295" spans="1:53">
      <c r="A1295" s="20" t="s">
        <v>50</v>
      </c>
      <c r="B1295" s="21" t="s">
        <v>17963</v>
      </c>
      <c r="C1295" s="22" t="s">
        <v>17964</v>
      </c>
      <c r="D1295" s="21">
        <v>2</v>
      </c>
      <c r="E1295" s="22">
        <v>1</v>
      </c>
      <c r="F1295" s="22">
        <v>6</v>
      </c>
      <c r="G1295" s="21">
        <v>1</v>
      </c>
      <c r="H1295" s="21">
        <v>782</v>
      </c>
      <c r="I1295" s="21">
        <v>85.6</v>
      </c>
      <c r="J1295" s="21">
        <v>6.28</v>
      </c>
      <c r="K1295" s="21">
        <v>21.93</v>
      </c>
      <c r="L1295" s="21" t="s">
        <v>12120</v>
      </c>
      <c r="M1295" s="21" t="s">
        <v>5356</v>
      </c>
      <c r="N1295" s="21" t="s">
        <v>177</v>
      </c>
      <c r="O1295" s="21" t="s">
        <v>17965</v>
      </c>
      <c r="P1295" s="21">
        <v>2934</v>
      </c>
      <c r="Q1295" s="21" t="s">
        <v>17967</v>
      </c>
      <c r="R1295" s="22" t="s">
        <v>17968</v>
      </c>
      <c r="S1295" s="21" t="s">
        <v>17969</v>
      </c>
      <c r="T1295" s="21" t="s">
        <v>17970</v>
      </c>
      <c r="U1295" s="21" t="s">
        <v>17971</v>
      </c>
      <c r="V1295" s="22">
        <v>81</v>
      </c>
      <c r="W1295" s="22">
        <v>92.5</v>
      </c>
      <c r="X1295" s="22">
        <v>92.4</v>
      </c>
      <c r="Y1295" s="22">
        <v>128.30000000000001</v>
      </c>
      <c r="Z1295" s="22">
        <v>75</v>
      </c>
      <c r="AA1295" s="22">
        <v>130.69999999999999</v>
      </c>
      <c r="AB1295" s="24">
        <v>314500</v>
      </c>
      <c r="AC1295" s="24">
        <v>342100</v>
      </c>
      <c r="AD1295" s="24">
        <v>395100</v>
      </c>
      <c r="AE1295" s="24">
        <v>473300</v>
      </c>
      <c r="AF1295" s="24">
        <v>335000</v>
      </c>
      <c r="AG1295" s="24">
        <v>479900</v>
      </c>
      <c r="AH1295" s="25">
        <v>361800</v>
      </c>
      <c r="AI1295" s="25">
        <v>412900</v>
      </c>
      <c r="AJ1295" s="25">
        <v>412500</v>
      </c>
      <c r="AK1295" s="25">
        <v>573100</v>
      </c>
      <c r="AL1295" s="25">
        <v>335000</v>
      </c>
      <c r="AM1295" s="25">
        <v>583700</v>
      </c>
      <c r="AN1295" s="21" t="s">
        <v>50</v>
      </c>
      <c r="AO1295" s="21" t="s">
        <v>50</v>
      </c>
      <c r="AP1295" s="21" t="s">
        <v>50</v>
      </c>
      <c r="AQ1295" s="21" t="s">
        <v>50</v>
      </c>
      <c r="AR1295" s="21" t="s">
        <v>50</v>
      </c>
      <c r="AS1295" s="21" t="s">
        <v>50</v>
      </c>
      <c r="AT1295" s="21" t="s">
        <v>16199</v>
      </c>
      <c r="AU1295" s="23">
        <v>0.79584571000000004</v>
      </c>
      <c r="AV1295" s="23">
        <v>-0.32943929999999999</v>
      </c>
      <c r="AW1295" s="23">
        <v>0.28807280000000002</v>
      </c>
      <c r="AX1295" s="23">
        <v>0.54049773999999995</v>
      </c>
      <c r="AY1295" s="31">
        <v>1294</v>
      </c>
      <c r="AZ1295">
        <f t="shared" si="40"/>
        <v>0.58059803894899542</v>
      </c>
      <c r="BA1295">
        <f t="shared" si="41"/>
        <v>0.23612443539216516</v>
      </c>
    </row>
    <row r="1296" spans="1:53">
      <c r="A1296" s="20" t="s">
        <v>50</v>
      </c>
      <c r="B1296" s="21" t="s">
        <v>8256</v>
      </c>
      <c r="C1296" s="22" t="s">
        <v>8257</v>
      </c>
      <c r="D1296" s="21">
        <v>4</v>
      </c>
      <c r="E1296" s="22">
        <v>1</v>
      </c>
      <c r="F1296" s="22">
        <v>6</v>
      </c>
      <c r="G1296" s="21">
        <v>1</v>
      </c>
      <c r="H1296" s="21">
        <v>479</v>
      </c>
      <c r="I1296" s="21">
        <v>53.5</v>
      </c>
      <c r="J1296" s="21">
        <v>4.8099999999999996</v>
      </c>
      <c r="K1296" s="21">
        <v>19.48</v>
      </c>
      <c r="L1296" s="21" t="s">
        <v>1745</v>
      </c>
      <c r="M1296" s="21" t="s">
        <v>1024</v>
      </c>
      <c r="N1296" s="21" t="s">
        <v>87</v>
      </c>
      <c r="O1296" s="21" t="s">
        <v>8258</v>
      </c>
      <c r="P1296" s="21">
        <v>10605</v>
      </c>
      <c r="Q1296" s="21" t="s">
        <v>8260</v>
      </c>
      <c r="R1296" s="22" t="s">
        <v>8261</v>
      </c>
      <c r="S1296" s="21" t="s">
        <v>8262</v>
      </c>
      <c r="T1296" s="21" t="s">
        <v>8263</v>
      </c>
      <c r="U1296" s="21" t="s">
        <v>1289</v>
      </c>
      <c r="V1296" s="22">
        <v>105.7</v>
      </c>
      <c r="W1296" s="22">
        <v>112.8</v>
      </c>
      <c r="X1296" s="22">
        <v>106.4</v>
      </c>
      <c r="Y1296" s="22">
        <v>102.1</v>
      </c>
      <c r="Z1296" s="22">
        <v>107.9</v>
      </c>
      <c r="AA1296" s="22">
        <v>65</v>
      </c>
      <c r="AB1296" s="24">
        <v>173000</v>
      </c>
      <c r="AC1296" s="24">
        <v>176000</v>
      </c>
      <c r="AD1296" s="24">
        <v>192000</v>
      </c>
      <c r="AE1296" s="24">
        <v>158800</v>
      </c>
      <c r="AF1296" s="24">
        <v>203100</v>
      </c>
      <c r="AG1296" s="24">
        <v>100700</v>
      </c>
      <c r="AH1296" s="25">
        <v>199100</v>
      </c>
      <c r="AI1296" s="25">
        <v>212500</v>
      </c>
      <c r="AJ1296" s="25">
        <v>200400</v>
      </c>
      <c r="AK1296" s="25">
        <v>192300</v>
      </c>
      <c r="AL1296" s="25">
        <v>203100</v>
      </c>
      <c r="AM1296" s="25">
        <v>122400</v>
      </c>
      <c r="AN1296" s="21" t="s">
        <v>50</v>
      </c>
      <c r="AO1296" s="21" t="s">
        <v>50</v>
      </c>
      <c r="AP1296" s="21" t="s">
        <v>50</v>
      </c>
      <c r="AQ1296" s="21" t="s">
        <v>50</v>
      </c>
      <c r="AR1296" s="21" t="s">
        <v>50</v>
      </c>
      <c r="AS1296" s="21" t="s">
        <v>50</v>
      </c>
      <c r="AT1296" s="21" t="s">
        <v>1164</v>
      </c>
      <c r="AU1296" s="23">
        <v>1.18178329</v>
      </c>
      <c r="AV1296" s="23">
        <v>0.24096550999999999</v>
      </c>
      <c r="AW1296" s="23">
        <v>0.28813008000000001</v>
      </c>
      <c r="AX1296" s="23">
        <v>0.54041141000000004</v>
      </c>
      <c r="AY1296" s="31">
        <v>1295</v>
      </c>
      <c r="AZ1296">
        <f t="shared" si="40"/>
        <v>0.58026505686486485</v>
      </c>
      <c r="BA1296">
        <f t="shared" si="41"/>
        <v>0.23637358154247029</v>
      </c>
    </row>
    <row r="1297" spans="1:53">
      <c r="A1297" s="20" t="s">
        <v>50</v>
      </c>
      <c r="B1297" s="21" t="s">
        <v>12917</v>
      </c>
      <c r="C1297" s="22" t="s">
        <v>12918</v>
      </c>
      <c r="D1297" s="21">
        <v>4</v>
      </c>
      <c r="E1297" s="22">
        <v>1</v>
      </c>
      <c r="F1297" s="22">
        <v>6</v>
      </c>
      <c r="G1297" s="21">
        <v>1</v>
      </c>
      <c r="H1297" s="21">
        <v>359</v>
      </c>
      <c r="I1297" s="21">
        <v>41.5</v>
      </c>
      <c r="J1297" s="21">
        <v>9</v>
      </c>
      <c r="K1297" s="21">
        <v>24.24</v>
      </c>
      <c r="L1297" s="21" t="s">
        <v>513</v>
      </c>
      <c r="M1297" s="21" t="s">
        <v>416</v>
      </c>
      <c r="N1297" s="21" t="s">
        <v>108</v>
      </c>
      <c r="O1297" s="21"/>
      <c r="P1297" s="21">
        <v>6319</v>
      </c>
      <c r="Q1297" s="21" t="s">
        <v>12920</v>
      </c>
      <c r="R1297" s="22" t="s">
        <v>12921</v>
      </c>
      <c r="S1297" s="21" t="s">
        <v>12922</v>
      </c>
      <c r="T1297" s="21" t="s">
        <v>12923</v>
      </c>
      <c r="U1297" s="21" t="s">
        <v>12924</v>
      </c>
      <c r="V1297" s="22">
        <v>94</v>
      </c>
      <c r="W1297" s="22">
        <v>93.6</v>
      </c>
      <c r="X1297" s="22">
        <v>95</v>
      </c>
      <c r="Y1297" s="22">
        <v>122.7</v>
      </c>
      <c r="Z1297" s="22">
        <v>90.1</v>
      </c>
      <c r="AA1297" s="22">
        <v>104.5</v>
      </c>
      <c r="AB1297" s="24">
        <v>238100</v>
      </c>
      <c r="AC1297" s="24">
        <v>225800</v>
      </c>
      <c r="AD1297" s="24">
        <v>265200</v>
      </c>
      <c r="AE1297" s="24">
        <v>295200</v>
      </c>
      <c r="AF1297" s="24">
        <v>262500</v>
      </c>
      <c r="AG1297" s="24">
        <v>250200</v>
      </c>
      <c r="AH1297" s="25">
        <v>273900</v>
      </c>
      <c r="AI1297" s="25">
        <v>272600</v>
      </c>
      <c r="AJ1297" s="25">
        <v>276900</v>
      </c>
      <c r="AK1297" s="25">
        <v>357500</v>
      </c>
      <c r="AL1297" s="25">
        <v>262500</v>
      </c>
      <c r="AM1297" s="25">
        <v>304300</v>
      </c>
      <c r="AN1297" s="21" t="s">
        <v>50</v>
      </c>
      <c r="AO1297" s="21" t="s">
        <v>50</v>
      </c>
      <c r="AP1297" s="21" t="s">
        <v>50</v>
      </c>
      <c r="AQ1297" s="21" t="s">
        <v>50</v>
      </c>
      <c r="AR1297" s="21" t="s">
        <v>50</v>
      </c>
      <c r="AS1297" s="21" t="s">
        <v>50</v>
      </c>
      <c r="AT1297" s="21" t="s">
        <v>3883</v>
      </c>
      <c r="AU1297" s="23">
        <v>0.89080009999999998</v>
      </c>
      <c r="AV1297" s="23">
        <v>-0.16682640000000001</v>
      </c>
      <c r="AW1297" s="23">
        <v>0.28828181000000003</v>
      </c>
      <c r="AX1297" s="23">
        <v>0.54018275000000004</v>
      </c>
      <c r="AY1297" s="32">
        <v>1296</v>
      </c>
      <c r="AZ1297">
        <f t="shared" si="40"/>
        <v>0.58012265469135804</v>
      </c>
      <c r="BA1297">
        <f t="shared" si="41"/>
        <v>0.23648017432669161</v>
      </c>
    </row>
    <row r="1298" spans="1:53">
      <c r="A1298" s="20" t="s">
        <v>50</v>
      </c>
      <c r="B1298" s="21" t="s">
        <v>11255</v>
      </c>
      <c r="C1298" s="22" t="s">
        <v>11256</v>
      </c>
      <c r="D1298" s="21">
        <v>3</v>
      </c>
      <c r="E1298" s="22">
        <v>3</v>
      </c>
      <c r="F1298" s="22">
        <v>25</v>
      </c>
      <c r="G1298" s="21">
        <v>3</v>
      </c>
      <c r="H1298" s="21">
        <v>783</v>
      </c>
      <c r="I1298" s="21">
        <v>91.3</v>
      </c>
      <c r="J1298" s="21">
        <v>5.36</v>
      </c>
      <c r="K1298" s="21">
        <v>53.8</v>
      </c>
      <c r="L1298" s="21" t="s">
        <v>651</v>
      </c>
      <c r="M1298" s="21" t="s">
        <v>151</v>
      </c>
      <c r="N1298" s="21" t="s">
        <v>1508</v>
      </c>
      <c r="O1298" s="21" t="s">
        <v>2186</v>
      </c>
      <c r="P1298" s="21">
        <v>728642</v>
      </c>
      <c r="Q1298" s="21" t="s">
        <v>11258</v>
      </c>
      <c r="R1298" s="22" t="s">
        <v>11259</v>
      </c>
      <c r="S1298" s="21" t="s">
        <v>11260</v>
      </c>
      <c r="T1298" s="21" t="s">
        <v>11261</v>
      </c>
      <c r="U1298" s="21" t="s">
        <v>5865</v>
      </c>
      <c r="V1298" s="22">
        <v>81.099999999999994</v>
      </c>
      <c r="W1298" s="22">
        <v>101.5</v>
      </c>
      <c r="X1298" s="22">
        <v>101.5</v>
      </c>
      <c r="Y1298" s="22">
        <v>95.1</v>
      </c>
      <c r="Z1298" s="22">
        <v>113.9</v>
      </c>
      <c r="AA1298" s="22">
        <v>107.1</v>
      </c>
      <c r="AB1298" s="24">
        <v>2066000</v>
      </c>
      <c r="AC1298" s="24">
        <v>2465000</v>
      </c>
      <c r="AD1298" s="24">
        <v>2851000</v>
      </c>
      <c r="AE1298" s="24">
        <v>2304000</v>
      </c>
      <c r="AF1298" s="24">
        <v>3340000</v>
      </c>
      <c r="AG1298" s="24">
        <v>2582000</v>
      </c>
      <c r="AH1298" s="25">
        <v>2377000</v>
      </c>
      <c r="AI1298" s="25">
        <v>2976000</v>
      </c>
      <c r="AJ1298" s="25">
        <v>2976000</v>
      </c>
      <c r="AK1298" s="25">
        <v>2789000</v>
      </c>
      <c r="AL1298" s="25">
        <v>3340000</v>
      </c>
      <c r="AM1298" s="25">
        <v>3140000</v>
      </c>
      <c r="AN1298" s="21" t="s">
        <v>50</v>
      </c>
      <c r="AO1298" s="21" t="s">
        <v>50</v>
      </c>
      <c r="AP1298" s="21" t="s">
        <v>50</v>
      </c>
      <c r="AQ1298" s="21" t="s">
        <v>50</v>
      </c>
      <c r="AR1298" s="21" t="s">
        <v>50</v>
      </c>
      <c r="AS1298" s="21" t="s">
        <v>50</v>
      </c>
      <c r="AT1298" s="21" t="s">
        <v>11262</v>
      </c>
      <c r="AU1298" s="23">
        <v>0.89859699000000004</v>
      </c>
      <c r="AV1298" s="23">
        <v>-0.1542539</v>
      </c>
      <c r="AW1298" s="23">
        <v>0.28866209999999998</v>
      </c>
      <c r="AX1298" s="23">
        <v>0.53961022999999997</v>
      </c>
      <c r="AY1298" s="31">
        <v>1297</v>
      </c>
      <c r="AZ1298">
        <f t="shared" si="40"/>
        <v>0.58044005921356967</v>
      </c>
      <c r="BA1298">
        <f t="shared" si="41"/>
        <v>0.23624262225938328</v>
      </c>
    </row>
    <row r="1299" spans="1:53">
      <c r="A1299" s="20" t="s">
        <v>50</v>
      </c>
      <c r="B1299" s="21" t="s">
        <v>15890</v>
      </c>
      <c r="C1299" s="22" t="s">
        <v>15891</v>
      </c>
      <c r="D1299" s="21">
        <v>8</v>
      </c>
      <c r="E1299" s="22">
        <v>3</v>
      </c>
      <c r="F1299" s="22">
        <v>11</v>
      </c>
      <c r="G1299" s="21">
        <v>3</v>
      </c>
      <c r="H1299" s="21">
        <v>378</v>
      </c>
      <c r="I1299" s="21">
        <v>44.4</v>
      </c>
      <c r="J1299" s="21">
        <v>5.25</v>
      </c>
      <c r="K1299" s="21">
        <v>24.02</v>
      </c>
      <c r="L1299" s="21" t="s">
        <v>1282</v>
      </c>
      <c r="M1299" s="21" t="s">
        <v>1024</v>
      </c>
      <c r="N1299" s="21" t="s">
        <v>714</v>
      </c>
      <c r="O1299" s="21" t="s">
        <v>15892</v>
      </c>
      <c r="P1299" s="21">
        <v>11140</v>
      </c>
      <c r="Q1299" s="21" t="s">
        <v>15894</v>
      </c>
      <c r="R1299" s="22" t="s">
        <v>15895</v>
      </c>
      <c r="S1299" s="21" t="s">
        <v>15896</v>
      </c>
      <c r="T1299" s="21" t="s">
        <v>15897</v>
      </c>
      <c r="U1299" s="21" t="s">
        <v>15898</v>
      </c>
      <c r="V1299" s="22">
        <v>116</v>
      </c>
      <c r="W1299" s="22">
        <v>68.8</v>
      </c>
      <c r="X1299" s="22">
        <v>89.3</v>
      </c>
      <c r="Y1299" s="22">
        <v>113.8</v>
      </c>
      <c r="Z1299" s="22">
        <v>101.2</v>
      </c>
      <c r="AA1299" s="22">
        <v>111</v>
      </c>
      <c r="AB1299" s="24">
        <v>1038000</v>
      </c>
      <c r="AC1299" s="24">
        <v>586800</v>
      </c>
      <c r="AD1299" s="24">
        <v>881600</v>
      </c>
      <c r="AE1299" s="24">
        <v>931400</v>
      </c>
      <c r="AF1299" s="24">
        <v>1043000</v>
      </c>
      <c r="AG1299" s="24">
        <v>940100</v>
      </c>
      <c r="AH1299" s="25">
        <v>1195000</v>
      </c>
      <c r="AI1299" s="25">
        <v>708400</v>
      </c>
      <c r="AJ1299" s="25">
        <v>920400</v>
      </c>
      <c r="AK1299" s="25">
        <v>1172000</v>
      </c>
      <c r="AL1299" s="25">
        <v>1043000</v>
      </c>
      <c r="AM1299" s="25">
        <v>1143000</v>
      </c>
      <c r="AN1299" s="21" t="s">
        <v>50</v>
      </c>
      <c r="AO1299" s="21" t="s">
        <v>62</v>
      </c>
      <c r="AP1299" s="21" t="s">
        <v>50</v>
      </c>
      <c r="AQ1299" s="21" t="s">
        <v>50</v>
      </c>
      <c r="AR1299" s="21" t="s">
        <v>50</v>
      </c>
      <c r="AS1299" s="21" t="s">
        <v>50</v>
      </c>
      <c r="AT1299" s="21" t="s">
        <v>15899</v>
      </c>
      <c r="AU1299" s="23">
        <v>0.84073869000000001</v>
      </c>
      <c r="AV1299" s="23">
        <v>-0.25027060000000001</v>
      </c>
      <c r="AW1299" s="23">
        <v>0.28951969999999999</v>
      </c>
      <c r="AX1299" s="23">
        <v>0.53832188000000003</v>
      </c>
      <c r="AY1299" s="31">
        <v>1298</v>
      </c>
      <c r="AZ1299">
        <f t="shared" si="40"/>
        <v>0.58171600739599383</v>
      </c>
      <c r="BA1299">
        <f t="shared" si="41"/>
        <v>0.23528898531956419</v>
      </c>
    </row>
    <row r="1300" spans="1:53">
      <c r="A1300" s="20" t="s">
        <v>50</v>
      </c>
      <c r="B1300" s="21" t="s">
        <v>13499</v>
      </c>
      <c r="C1300" s="22" t="s">
        <v>13500</v>
      </c>
      <c r="D1300" s="21">
        <v>22</v>
      </c>
      <c r="E1300" s="22">
        <v>6</v>
      </c>
      <c r="F1300" s="22">
        <v>70</v>
      </c>
      <c r="G1300" s="21">
        <v>6</v>
      </c>
      <c r="H1300" s="21">
        <v>294</v>
      </c>
      <c r="I1300" s="21">
        <v>31.8</v>
      </c>
      <c r="J1300" s="21">
        <v>6.55</v>
      </c>
      <c r="K1300" s="21">
        <v>220.73</v>
      </c>
      <c r="L1300" s="21" t="s">
        <v>13501</v>
      </c>
      <c r="M1300" s="21" t="s">
        <v>54</v>
      </c>
      <c r="N1300" s="21" t="s">
        <v>69</v>
      </c>
      <c r="O1300" s="21" t="s">
        <v>13502</v>
      </c>
      <c r="P1300" s="21" t="s">
        <v>13503</v>
      </c>
      <c r="Q1300" s="21" t="s">
        <v>13504</v>
      </c>
      <c r="R1300" s="22" t="s">
        <v>13505</v>
      </c>
      <c r="S1300" s="21" t="s">
        <v>13506</v>
      </c>
      <c r="T1300" s="21" t="s">
        <v>5813</v>
      </c>
      <c r="U1300" s="21"/>
      <c r="V1300" s="22">
        <v>95.7</v>
      </c>
      <c r="W1300" s="22">
        <v>80.5</v>
      </c>
      <c r="X1300" s="22">
        <v>105.4</v>
      </c>
      <c r="Y1300" s="22">
        <v>116.6</v>
      </c>
      <c r="Z1300" s="22">
        <v>93</v>
      </c>
      <c r="AA1300" s="22">
        <v>108.8</v>
      </c>
      <c r="AB1300" s="24">
        <v>28010000</v>
      </c>
      <c r="AC1300" s="24">
        <v>22450000</v>
      </c>
      <c r="AD1300" s="24">
        <v>33980000</v>
      </c>
      <c r="AE1300" s="24">
        <v>32430000</v>
      </c>
      <c r="AF1300" s="24">
        <v>31270000</v>
      </c>
      <c r="AG1300" s="24">
        <v>30140000</v>
      </c>
      <c r="AH1300" s="25">
        <v>32250000</v>
      </c>
      <c r="AI1300" s="25">
        <v>27110000</v>
      </c>
      <c r="AJ1300" s="25">
        <v>35510000</v>
      </c>
      <c r="AK1300" s="25">
        <v>39280000</v>
      </c>
      <c r="AL1300" s="25">
        <v>31310000</v>
      </c>
      <c r="AM1300" s="25">
        <v>36670000</v>
      </c>
      <c r="AN1300" s="21" t="s">
        <v>50</v>
      </c>
      <c r="AO1300" s="21" t="s">
        <v>50</v>
      </c>
      <c r="AP1300" s="21" t="s">
        <v>50</v>
      </c>
      <c r="AQ1300" s="21" t="s">
        <v>50</v>
      </c>
      <c r="AR1300" s="21" t="s">
        <v>50</v>
      </c>
      <c r="AS1300" s="21" t="s">
        <v>50</v>
      </c>
      <c r="AT1300" s="21" t="s">
        <v>13507</v>
      </c>
      <c r="AU1300" s="23">
        <v>0.88437178999999999</v>
      </c>
      <c r="AV1300" s="23">
        <v>-0.17727509999999999</v>
      </c>
      <c r="AW1300" s="23">
        <v>0.28955096000000002</v>
      </c>
      <c r="AX1300" s="23">
        <v>0.53827499000000001</v>
      </c>
      <c r="AY1300" s="32">
        <v>1299</v>
      </c>
      <c r="AZ1300">
        <f t="shared" si="40"/>
        <v>0.58133094971516563</v>
      </c>
      <c r="BA1300">
        <f t="shared" si="41"/>
        <v>0.23557655484732185</v>
      </c>
    </row>
    <row r="1301" spans="1:53">
      <c r="A1301" s="20" t="s">
        <v>50</v>
      </c>
      <c r="B1301" s="21" t="s">
        <v>16316</v>
      </c>
      <c r="C1301" s="22" t="s">
        <v>16317</v>
      </c>
      <c r="D1301" s="21">
        <v>1</v>
      </c>
      <c r="E1301" s="22">
        <v>1</v>
      </c>
      <c r="F1301" s="22">
        <v>6</v>
      </c>
      <c r="G1301" s="21">
        <v>1</v>
      </c>
      <c r="H1301" s="21">
        <v>605</v>
      </c>
      <c r="I1301" s="21">
        <v>70</v>
      </c>
      <c r="J1301" s="21">
        <v>6.64</v>
      </c>
      <c r="K1301" s="21">
        <v>15.92</v>
      </c>
      <c r="L1301" s="21" t="s">
        <v>3935</v>
      </c>
      <c r="M1301" s="21" t="s">
        <v>1264</v>
      </c>
      <c r="N1301" s="21" t="s">
        <v>108</v>
      </c>
      <c r="O1301" s="21" t="s">
        <v>16318</v>
      </c>
      <c r="P1301" s="21">
        <v>54874</v>
      </c>
      <c r="Q1301" s="21" t="s">
        <v>16320</v>
      </c>
      <c r="R1301" s="22" t="s">
        <v>16321</v>
      </c>
      <c r="S1301" s="21" t="s">
        <v>16322</v>
      </c>
      <c r="T1301" s="21" t="s">
        <v>16323</v>
      </c>
      <c r="U1301" s="21"/>
      <c r="V1301" s="22">
        <v>70</v>
      </c>
      <c r="W1301" s="22">
        <v>113.7</v>
      </c>
      <c r="X1301" s="22">
        <v>87.9</v>
      </c>
      <c r="Y1301" s="22">
        <v>123.7</v>
      </c>
      <c r="Z1301" s="22">
        <v>111.6</v>
      </c>
      <c r="AA1301" s="22">
        <v>93.1</v>
      </c>
      <c r="AB1301" s="24">
        <v>76290</v>
      </c>
      <c r="AC1301" s="24">
        <v>118200</v>
      </c>
      <c r="AD1301" s="24">
        <v>105600</v>
      </c>
      <c r="AE1301" s="24">
        <v>128200</v>
      </c>
      <c r="AF1301" s="24">
        <v>140000</v>
      </c>
      <c r="AG1301" s="24">
        <v>96010</v>
      </c>
      <c r="AH1301" s="25">
        <v>87780</v>
      </c>
      <c r="AI1301" s="25">
        <v>142700</v>
      </c>
      <c r="AJ1301" s="25">
        <v>110300</v>
      </c>
      <c r="AK1301" s="25">
        <v>155200</v>
      </c>
      <c r="AL1301" s="25">
        <v>140000</v>
      </c>
      <c r="AM1301" s="25">
        <v>116800</v>
      </c>
      <c r="AN1301" s="21" t="s">
        <v>50</v>
      </c>
      <c r="AO1301" s="21" t="s">
        <v>50</v>
      </c>
      <c r="AP1301" s="21" t="s">
        <v>50</v>
      </c>
      <c r="AQ1301" s="21" t="s">
        <v>50</v>
      </c>
      <c r="AR1301" s="21" t="s">
        <v>50</v>
      </c>
      <c r="AS1301" s="21" t="s">
        <v>50</v>
      </c>
      <c r="AT1301" s="21" t="s">
        <v>7082</v>
      </c>
      <c r="AU1301" s="23">
        <v>0.82710930999999999</v>
      </c>
      <c r="AV1301" s="23">
        <v>-0.27385009999999999</v>
      </c>
      <c r="AW1301" s="23">
        <v>0.28957787000000001</v>
      </c>
      <c r="AX1301" s="23">
        <v>0.53823463000000005</v>
      </c>
      <c r="AY1301" s="31">
        <v>1300</v>
      </c>
      <c r="AZ1301">
        <f t="shared" si="40"/>
        <v>0.58093775766153843</v>
      </c>
      <c r="BA1301">
        <f t="shared" si="41"/>
        <v>0.2358703959266677</v>
      </c>
    </row>
    <row r="1302" spans="1:53">
      <c r="A1302" s="20" t="s">
        <v>50</v>
      </c>
      <c r="B1302" s="21" t="s">
        <v>4368</v>
      </c>
      <c r="C1302" s="22" t="s">
        <v>4369</v>
      </c>
      <c r="D1302" s="21">
        <v>21</v>
      </c>
      <c r="E1302" s="22">
        <v>2</v>
      </c>
      <c r="F1302" s="22">
        <v>20</v>
      </c>
      <c r="G1302" s="21">
        <v>2</v>
      </c>
      <c r="H1302" s="21">
        <v>146</v>
      </c>
      <c r="I1302" s="21">
        <v>17.2</v>
      </c>
      <c r="J1302" s="21">
        <v>6.11</v>
      </c>
      <c r="K1302" s="21">
        <v>83.95</v>
      </c>
      <c r="L1302" s="21" t="s">
        <v>794</v>
      </c>
      <c r="M1302" s="21" t="s">
        <v>575</v>
      </c>
      <c r="N1302" s="21"/>
      <c r="O1302" s="21" t="s">
        <v>4370</v>
      </c>
      <c r="P1302" s="21">
        <v>4116</v>
      </c>
      <c r="Q1302" s="21" t="s">
        <v>4372</v>
      </c>
      <c r="R1302" s="22" t="s">
        <v>4373</v>
      </c>
      <c r="S1302" s="21" t="s">
        <v>4374</v>
      </c>
      <c r="T1302" s="21" t="s">
        <v>4375</v>
      </c>
      <c r="U1302" s="21" t="s">
        <v>3643</v>
      </c>
      <c r="V1302" s="22">
        <v>75.099999999999994</v>
      </c>
      <c r="W1302" s="22">
        <v>235.7</v>
      </c>
      <c r="X1302" s="22">
        <v>85.3</v>
      </c>
      <c r="Y1302" s="22">
        <v>83.2</v>
      </c>
      <c r="Z1302" s="22">
        <v>70</v>
      </c>
      <c r="AA1302" s="22">
        <v>50.7</v>
      </c>
      <c r="AB1302" s="24">
        <v>516900</v>
      </c>
      <c r="AC1302" s="24">
        <v>1596000</v>
      </c>
      <c r="AD1302" s="24">
        <v>668300</v>
      </c>
      <c r="AE1302" s="24">
        <v>561600</v>
      </c>
      <c r="AF1302" s="24">
        <v>572200</v>
      </c>
      <c r="AG1302" s="24">
        <v>297100</v>
      </c>
      <c r="AH1302" s="25">
        <v>614400</v>
      </c>
      <c r="AI1302" s="25">
        <v>1927000</v>
      </c>
      <c r="AJ1302" s="25">
        <v>697700</v>
      </c>
      <c r="AK1302" s="25">
        <v>679900</v>
      </c>
      <c r="AL1302" s="25">
        <v>572200</v>
      </c>
      <c r="AM1302" s="25">
        <v>414600</v>
      </c>
      <c r="AN1302" s="21" t="s">
        <v>50</v>
      </c>
      <c r="AO1302" s="21" t="s">
        <v>50</v>
      </c>
      <c r="AP1302" s="21" t="s">
        <v>50</v>
      </c>
      <c r="AQ1302" s="21" t="s">
        <v>50</v>
      </c>
      <c r="AR1302" s="21" t="s">
        <v>50</v>
      </c>
      <c r="AS1302" s="21" t="s">
        <v>50</v>
      </c>
      <c r="AT1302" s="21" t="s">
        <v>4376</v>
      </c>
      <c r="AU1302" s="26">
        <v>1.9434924</v>
      </c>
      <c r="AV1302" s="23">
        <v>0.95865146000000001</v>
      </c>
      <c r="AW1302" s="23">
        <v>0.29103095000000001</v>
      </c>
      <c r="AX1302" s="23">
        <v>0.53606083000000004</v>
      </c>
      <c r="AY1302" s="31">
        <v>1301</v>
      </c>
      <c r="AZ1302">
        <f t="shared" si="40"/>
        <v>0.58340408731744819</v>
      </c>
      <c r="BA1302">
        <f t="shared" si="41"/>
        <v>0.23403053254511341</v>
      </c>
    </row>
    <row r="1303" spans="1:53">
      <c r="A1303" s="20" t="s">
        <v>50</v>
      </c>
      <c r="B1303" s="21" t="s">
        <v>11968</v>
      </c>
      <c r="C1303" s="22" t="s">
        <v>11969</v>
      </c>
      <c r="D1303" s="21">
        <v>6</v>
      </c>
      <c r="E1303" s="22">
        <v>3</v>
      </c>
      <c r="F1303" s="22">
        <v>6</v>
      </c>
      <c r="G1303" s="21">
        <v>3</v>
      </c>
      <c r="H1303" s="21">
        <v>511</v>
      </c>
      <c r="I1303" s="21">
        <v>56.8</v>
      </c>
      <c r="J1303" s="21">
        <v>8.68</v>
      </c>
      <c r="K1303" s="21">
        <v>12.71</v>
      </c>
      <c r="L1303" s="21" t="s">
        <v>373</v>
      </c>
      <c r="M1303" s="21" t="s">
        <v>6926</v>
      </c>
      <c r="N1303" s="21" t="s">
        <v>177</v>
      </c>
      <c r="O1303" s="21" t="s">
        <v>11970</v>
      </c>
      <c r="P1303" s="21">
        <v>55971</v>
      </c>
      <c r="Q1303" s="21" t="s">
        <v>11972</v>
      </c>
      <c r="R1303" s="22" t="s">
        <v>11973</v>
      </c>
      <c r="S1303" s="21" t="s">
        <v>11974</v>
      </c>
      <c r="T1303" s="21" t="s">
        <v>11975</v>
      </c>
      <c r="U1303" s="21"/>
      <c r="V1303" s="22">
        <v>102.6</v>
      </c>
      <c r="W1303" s="22">
        <v>83.9</v>
      </c>
      <c r="X1303" s="22">
        <v>94.8</v>
      </c>
      <c r="Y1303" s="22">
        <v>122.9</v>
      </c>
      <c r="Z1303" s="22">
        <v>93.5</v>
      </c>
      <c r="AA1303" s="22">
        <v>102.3</v>
      </c>
      <c r="AB1303" s="24">
        <v>489600</v>
      </c>
      <c r="AC1303" s="24">
        <v>381700</v>
      </c>
      <c r="AD1303" s="24">
        <v>498800</v>
      </c>
      <c r="AE1303" s="24">
        <v>557300</v>
      </c>
      <c r="AF1303" s="24">
        <v>513600</v>
      </c>
      <c r="AG1303" s="24">
        <v>461800</v>
      </c>
      <c r="AH1303" s="25">
        <v>563400</v>
      </c>
      <c r="AI1303" s="25">
        <v>460700</v>
      </c>
      <c r="AJ1303" s="25">
        <v>520800</v>
      </c>
      <c r="AK1303" s="25">
        <v>674800</v>
      </c>
      <c r="AL1303" s="25">
        <v>513600</v>
      </c>
      <c r="AM1303" s="25">
        <v>561700</v>
      </c>
      <c r="AN1303" s="21" t="s">
        <v>50</v>
      </c>
      <c r="AO1303" s="21" t="s">
        <v>62</v>
      </c>
      <c r="AP1303" s="21" t="s">
        <v>62</v>
      </c>
      <c r="AQ1303" s="21" t="s">
        <v>50</v>
      </c>
      <c r="AR1303" s="21" t="s">
        <v>50</v>
      </c>
      <c r="AS1303" s="21" t="s">
        <v>62</v>
      </c>
      <c r="AT1303" s="21" t="s">
        <v>11976</v>
      </c>
      <c r="AU1303" s="23">
        <v>0.88277549</v>
      </c>
      <c r="AV1303" s="23">
        <v>-0.1798815</v>
      </c>
      <c r="AW1303" s="23">
        <v>0.29134263999999999</v>
      </c>
      <c r="AX1303" s="23">
        <v>0.53559595000000004</v>
      </c>
      <c r="AY1303" s="32">
        <v>1302</v>
      </c>
      <c r="AZ1303">
        <f t="shared" si="40"/>
        <v>0.58358034187403995</v>
      </c>
      <c r="BA1303">
        <f t="shared" si="41"/>
        <v>0.23389934590713371</v>
      </c>
    </row>
    <row r="1304" spans="1:53">
      <c r="A1304" s="20" t="s">
        <v>50</v>
      </c>
      <c r="B1304" s="21" t="s">
        <v>16200</v>
      </c>
      <c r="C1304" s="22" t="s">
        <v>16201</v>
      </c>
      <c r="D1304" s="21">
        <v>3</v>
      </c>
      <c r="E1304" s="22">
        <v>4</v>
      </c>
      <c r="F1304" s="22">
        <v>20</v>
      </c>
      <c r="G1304" s="21">
        <v>4</v>
      </c>
      <c r="H1304" s="21">
        <v>1222</v>
      </c>
      <c r="I1304" s="21">
        <v>134.19999999999999</v>
      </c>
      <c r="J1304" s="21">
        <v>7.2</v>
      </c>
      <c r="K1304" s="21">
        <v>62.95</v>
      </c>
      <c r="L1304" s="21" t="s">
        <v>5128</v>
      </c>
      <c r="M1304" s="21" t="s">
        <v>1597</v>
      </c>
      <c r="N1304" s="21" t="s">
        <v>108</v>
      </c>
      <c r="O1304" s="21" t="s">
        <v>16202</v>
      </c>
      <c r="P1304" s="21">
        <v>80124</v>
      </c>
      <c r="Q1304" s="21" t="s">
        <v>16204</v>
      </c>
      <c r="R1304" s="22" t="s">
        <v>16205</v>
      </c>
      <c r="S1304" s="21" t="s">
        <v>16206</v>
      </c>
      <c r="T1304" s="21" t="s">
        <v>16207</v>
      </c>
      <c r="U1304" s="21" t="s">
        <v>4526</v>
      </c>
      <c r="V1304" s="22">
        <v>106.2</v>
      </c>
      <c r="W1304" s="22">
        <v>79</v>
      </c>
      <c r="X1304" s="22">
        <v>86</v>
      </c>
      <c r="Y1304" s="22">
        <v>133.6</v>
      </c>
      <c r="Z1304" s="22">
        <v>86.6</v>
      </c>
      <c r="AA1304" s="22">
        <v>108.7</v>
      </c>
      <c r="AB1304" s="24">
        <v>3912000</v>
      </c>
      <c r="AC1304" s="24">
        <v>2742000</v>
      </c>
      <c r="AD1304" s="24">
        <v>3493000</v>
      </c>
      <c r="AE1304" s="24">
        <v>4597000</v>
      </c>
      <c r="AF1304" s="24">
        <v>3638000</v>
      </c>
      <c r="AG1304" s="24">
        <v>3789000</v>
      </c>
      <c r="AH1304" s="25">
        <v>4501000</v>
      </c>
      <c r="AI1304" s="25">
        <v>3349000</v>
      </c>
      <c r="AJ1304" s="25">
        <v>3646000</v>
      </c>
      <c r="AK1304" s="25">
        <v>5662000</v>
      </c>
      <c r="AL1304" s="25">
        <v>3669000</v>
      </c>
      <c r="AM1304" s="25">
        <v>4609000</v>
      </c>
      <c r="AN1304" s="21" t="s">
        <v>50</v>
      </c>
      <c r="AO1304" s="21" t="s">
        <v>50</v>
      </c>
      <c r="AP1304" s="21" t="s">
        <v>50</v>
      </c>
      <c r="AQ1304" s="21" t="s">
        <v>50</v>
      </c>
      <c r="AR1304" s="21" t="s">
        <v>50</v>
      </c>
      <c r="AS1304" s="21" t="s">
        <v>50</v>
      </c>
      <c r="AT1304" s="21" t="s">
        <v>16208</v>
      </c>
      <c r="AU1304" s="23">
        <v>0.8247333</v>
      </c>
      <c r="AV1304" s="23">
        <v>-0.27800039999999998</v>
      </c>
      <c r="AW1304" s="23">
        <v>0.29177996</v>
      </c>
      <c r="AX1304" s="23">
        <v>0.53494454000000002</v>
      </c>
      <c r="AY1304" s="31">
        <v>1303</v>
      </c>
      <c r="AZ1304">
        <f t="shared" si="40"/>
        <v>0.58400777872601684</v>
      </c>
      <c r="BA1304">
        <f t="shared" si="41"/>
        <v>0.23358136823813683</v>
      </c>
    </row>
    <row r="1305" spans="1:53">
      <c r="A1305" s="20" t="s">
        <v>50</v>
      </c>
      <c r="B1305" s="21" t="s">
        <v>6809</v>
      </c>
      <c r="C1305" s="22" t="s">
        <v>6810</v>
      </c>
      <c r="D1305" s="21">
        <v>13</v>
      </c>
      <c r="E1305" s="22">
        <v>3</v>
      </c>
      <c r="F1305" s="22">
        <v>12</v>
      </c>
      <c r="G1305" s="21">
        <v>2</v>
      </c>
      <c r="H1305" s="21">
        <v>389</v>
      </c>
      <c r="I1305" s="21">
        <v>43.4</v>
      </c>
      <c r="J1305" s="21">
        <v>9.91</v>
      </c>
      <c r="K1305" s="21">
        <v>43.46</v>
      </c>
      <c r="L1305" s="21" t="s">
        <v>1982</v>
      </c>
      <c r="M1305" s="21" t="s">
        <v>151</v>
      </c>
      <c r="N1305" s="21" t="s">
        <v>152</v>
      </c>
      <c r="O1305" s="21" t="s">
        <v>6811</v>
      </c>
      <c r="P1305" s="21">
        <v>57332</v>
      </c>
      <c r="Q1305" s="21" t="s">
        <v>6813</v>
      </c>
      <c r="R1305" s="22" t="s">
        <v>6814</v>
      </c>
      <c r="S1305" s="21" t="s">
        <v>6815</v>
      </c>
      <c r="T1305" s="21" t="s">
        <v>6816</v>
      </c>
      <c r="U1305" s="21"/>
      <c r="V1305" s="22">
        <v>103.6</v>
      </c>
      <c r="W1305" s="22">
        <v>144</v>
      </c>
      <c r="X1305" s="22">
        <v>89</v>
      </c>
      <c r="Y1305" s="22">
        <v>95.1</v>
      </c>
      <c r="Z1305" s="22">
        <v>103.1</v>
      </c>
      <c r="AA1305" s="22">
        <v>65.099999999999994</v>
      </c>
      <c r="AB1305" s="24">
        <v>400100</v>
      </c>
      <c r="AC1305" s="24">
        <v>530100</v>
      </c>
      <c r="AD1305" s="24">
        <v>378600</v>
      </c>
      <c r="AE1305" s="24">
        <v>349100</v>
      </c>
      <c r="AF1305" s="24">
        <v>458200</v>
      </c>
      <c r="AG1305" s="24">
        <v>237700</v>
      </c>
      <c r="AH1305" s="25">
        <v>460400</v>
      </c>
      <c r="AI1305" s="25">
        <v>640000</v>
      </c>
      <c r="AJ1305" s="25">
        <v>395300</v>
      </c>
      <c r="AK1305" s="25">
        <v>422700</v>
      </c>
      <c r="AL1305" s="25">
        <v>458200</v>
      </c>
      <c r="AM1305" s="25">
        <v>289100</v>
      </c>
      <c r="AN1305" s="21" t="s">
        <v>50</v>
      </c>
      <c r="AO1305" s="21" t="s">
        <v>62</v>
      </c>
      <c r="AP1305" s="21" t="s">
        <v>50</v>
      </c>
      <c r="AQ1305" s="21" t="s">
        <v>50</v>
      </c>
      <c r="AR1305" s="21" t="s">
        <v>50</v>
      </c>
      <c r="AS1305" s="21" t="s">
        <v>50</v>
      </c>
      <c r="AT1305" s="21" t="s">
        <v>6817</v>
      </c>
      <c r="AU1305" s="23">
        <v>1.2782689599999999</v>
      </c>
      <c r="AV1305" s="23">
        <v>0.35419141999999998</v>
      </c>
      <c r="AW1305" s="23">
        <v>0.29179708999999998</v>
      </c>
      <c r="AX1305" s="23">
        <v>0.53491904000000001</v>
      </c>
      <c r="AY1305" s="31">
        <v>1304</v>
      </c>
      <c r="AZ1305">
        <f t="shared" si="40"/>
        <v>0.58359417999999996</v>
      </c>
      <c r="BA1305">
        <f t="shared" si="41"/>
        <v>0.23388904783836684</v>
      </c>
    </row>
    <row r="1306" spans="1:53">
      <c r="A1306" s="20" t="s">
        <v>50</v>
      </c>
      <c r="B1306" s="21" t="s">
        <v>6986</v>
      </c>
      <c r="C1306" s="22" t="s">
        <v>6987</v>
      </c>
      <c r="D1306" s="21">
        <v>14</v>
      </c>
      <c r="E1306" s="22">
        <v>7</v>
      </c>
      <c r="F1306" s="22">
        <v>74</v>
      </c>
      <c r="G1306" s="21">
        <v>7</v>
      </c>
      <c r="H1306" s="21">
        <v>601</v>
      </c>
      <c r="I1306" s="21">
        <v>65.7</v>
      </c>
      <c r="J1306" s="21">
        <v>9.32</v>
      </c>
      <c r="K1306" s="21">
        <v>217.66</v>
      </c>
      <c r="L1306" s="21" t="s">
        <v>6988</v>
      </c>
      <c r="M1306" s="21" t="s">
        <v>68</v>
      </c>
      <c r="N1306" s="21" t="s">
        <v>69</v>
      </c>
      <c r="O1306" s="21" t="s">
        <v>6989</v>
      </c>
      <c r="P1306" s="21">
        <v>10042</v>
      </c>
      <c r="Q1306" s="21" t="s">
        <v>6991</v>
      </c>
      <c r="R1306" s="22" t="s">
        <v>6992</v>
      </c>
      <c r="S1306" s="21" t="s">
        <v>6993</v>
      </c>
      <c r="T1306" s="21"/>
      <c r="U1306" s="21"/>
      <c r="V1306" s="22">
        <v>131.4</v>
      </c>
      <c r="W1306" s="22">
        <v>94.3</v>
      </c>
      <c r="X1306" s="22">
        <v>99</v>
      </c>
      <c r="Y1306" s="22">
        <v>80.099999999999994</v>
      </c>
      <c r="Z1306" s="22">
        <v>91.4</v>
      </c>
      <c r="AA1306" s="22">
        <v>103.9</v>
      </c>
      <c r="AB1306" s="24">
        <v>4493000</v>
      </c>
      <c r="AC1306" s="24">
        <v>3023000</v>
      </c>
      <c r="AD1306" s="24">
        <v>3747000</v>
      </c>
      <c r="AE1306" s="24">
        <v>2596000</v>
      </c>
      <c r="AF1306" s="24">
        <v>3587000</v>
      </c>
      <c r="AG1306" s="24">
        <v>3364000</v>
      </c>
      <c r="AH1306" s="25">
        <v>5229000</v>
      </c>
      <c r="AI1306" s="25">
        <v>3752000</v>
      </c>
      <c r="AJ1306" s="25">
        <v>3939000</v>
      </c>
      <c r="AK1306" s="25">
        <v>3187000</v>
      </c>
      <c r="AL1306" s="25">
        <v>3636000</v>
      </c>
      <c r="AM1306" s="25">
        <v>4137000</v>
      </c>
      <c r="AN1306" s="21" t="s">
        <v>50</v>
      </c>
      <c r="AO1306" s="21" t="s">
        <v>50</v>
      </c>
      <c r="AP1306" s="21" t="s">
        <v>50</v>
      </c>
      <c r="AQ1306" s="21" t="s">
        <v>50</v>
      </c>
      <c r="AR1306" s="21" t="s">
        <v>50</v>
      </c>
      <c r="AS1306" s="21" t="s">
        <v>50</v>
      </c>
      <c r="AT1306" s="21" t="s">
        <v>6994</v>
      </c>
      <c r="AU1306" s="23">
        <v>1.1789014900000001</v>
      </c>
      <c r="AV1306" s="23">
        <v>0.23744318</v>
      </c>
      <c r="AW1306" s="23">
        <v>0.29245775000000002</v>
      </c>
      <c r="AX1306" s="23">
        <v>0.53393687000000001</v>
      </c>
      <c r="AY1306" s="32">
        <v>1305</v>
      </c>
      <c r="AZ1306">
        <f t="shared" si="40"/>
        <v>0.58446728888888888</v>
      </c>
      <c r="BA1306">
        <f t="shared" si="41"/>
        <v>0.23323979015242099</v>
      </c>
    </row>
    <row r="1307" spans="1:53">
      <c r="A1307" s="20" t="s">
        <v>50</v>
      </c>
      <c r="B1307" s="21" t="s">
        <v>6708</v>
      </c>
      <c r="C1307" s="22" t="s">
        <v>6709</v>
      </c>
      <c r="D1307" s="21">
        <v>2</v>
      </c>
      <c r="E1307" s="22">
        <v>1</v>
      </c>
      <c r="F1307" s="22">
        <v>6</v>
      </c>
      <c r="G1307" s="21">
        <v>1</v>
      </c>
      <c r="H1307" s="21">
        <v>531</v>
      </c>
      <c r="I1307" s="21">
        <v>58.9</v>
      </c>
      <c r="J1307" s="21">
        <v>9.64</v>
      </c>
      <c r="K1307" s="21">
        <v>11.16</v>
      </c>
      <c r="L1307" s="21" t="s">
        <v>373</v>
      </c>
      <c r="M1307" s="21" t="s">
        <v>151</v>
      </c>
      <c r="N1307" s="21" t="s">
        <v>108</v>
      </c>
      <c r="O1307" s="21" t="s">
        <v>6710</v>
      </c>
      <c r="P1307" s="21">
        <v>6603</v>
      </c>
      <c r="Q1307" s="21" t="s">
        <v>6712</v>
      </c>
      <c r="R1307" s="22" t="s">
        <v>6713</v>
      </c>
      <c r="S1307" s="21" t="s">
        <v>6714</v>
      </c>
      <c r="T1307" s="21" t="s">
        <v>5644</v>
      </c>
      <c r="U1307" s="21" t="s">
        <v>6715</v>
      </c>
      <c r="V1307" s="22">
        <v>97.7</v>
      </c>
      <c r="W1307" s="22">
        <v>122.8</v>
      </c>
      <c r="X1307" s="22">
        <v>100.5</v>
      </c>
      <c r="Y1307" s="22">
        <v>78.900000000000006</v>
      </c>
      <c r="Z1307" s="22">
        <v>108.2</v>
      </c>
      <c r="AA1307" s="22">
        <v>91.9</v>
      </c>
      <c r="AB1307" s="24">
        <v>275700</v>
      </c>
      <c r="AC1307" s="24">
        <v>330200</v>
      </c>
      <c r="AD1307" s="24">
        <v>312600</v>
      </c>
      <c r="AE1307" s="24">
        <v>211600</v>
      </c>
      <c r="AF1307" s="24">
        <v>351100</v>
      </c>
      <c r="AG1307" s="24">
        <v>245200</v>
      </c>
      <c r="AH1307" s="25">
        <v>317200</v>
      </c>
      <c r="AI1307" s="25">
        <v>398600</v>
      </c>
      <c r="AJ1307" s="25">
        <v>326300</v>
      </c>
      <c r="AK1307" s="25">
        <v>256100</v>
      </c>
      <c r="AL1307" s="25">
        <v>351100</v>
      </c>
      <c r="AM1307" s="25">
        <v>298300</v>
      </c>
      <c r="AN1307" s="21" t="s">
        <v>50</v>
      </c>
      <c r="AO1307" s="21" t="s">
        <v>50</v>
      </c>
      <c r="AP1307" s="21" t="s">
        <v>50</v>
      </c>
      <c r="AQ1307" s="21" t="s">
        <v>50</v>
      </c>
      <c r="AR1307" s="21" t="s">
        <v>50</v>
      </c>
      <c r="AS1307" s="21" t="s">
        <v>50</v>
      </c>
      <c r="AT1307" s="21" t="s">
        <v>6716</v>
      </c>
      <c r="AU1307" s="23">
        <v>1.1508739400000001</v>
      </c>
      <c r="AV1307" s="23">
        <v>0.20272981000000001</v>
      </c>
      <c r="AW1307" s="23">
        <v>0.29290801</v>
      </c>
      <c r="AX1307" s="23">
        <v>0.53326874999999996</v>
      </c>
      <c r="AY1307" s="31">
        <v>1306</v>
      </c>
      <c r="AZ1307">
        <f t="shared" si="40"/>
        <v>0.58491890511485445</v>
      </c>
      <c r="BA1307">
        <f t="shared" si="41"/>
        <v>0.2329043416143218</v>
      </c>
    </row>
    <row r="1308" spans="1:53">
      <c r="A1308" s="20" t="s">
        <v>50</v>
      </c>
      <c r="B1308" s="21" t="s">
        <v>6283</v>
      </c>
      <c r="C1308" s="22" t="s">
        <v>6284</v>
      </c>
      <c r="D1308" s="21">
        <v>9</v>
      </c>
      <c r="E1308" s="22">
        <v>8</v>
      </c>
      <c r="F1308" s="22">
        <v>46</v>
      </c>
      <c r="G1308" s="21">
        <v>8</v>
      </c>
      <c r="H1308" s="21">
        <v>847</v>
      </c>
      <c r="I1308" s="21">
        <v>96.5</v>
      </c>
      <c r="J1308" s="21">
        <v>8.4</v>
      </c>
      <c r="K1308" s="21">
        <v>120.15</v>
      </c>
      <c r="L1308" s="21" t="s">
        <v>353</v>
      </c>
      <c r="M1308" s="21" t="s">
        <v>151</v>
      </c>
      <c r="N1308" s="21" t="s">
        <v>108</v>
      </c>
      <c r="O1308" s="21" t="s">
        <v>6285</v>
      </c>
      <c r="P1308" s="21">
        <v>117246</v>
      </c>
      <c r="Q1308" s="21" t="s">
        <v>6287</v>
      </c>
      <c r="R1308" s="22" t="s">
        <v>6288</v>
      </c>
      <c r="S1308" s="21" t="s">
        <v>6289</v>
      </c>
      <c r="T1308" s="21" t="s">
        <v>498</v>
      </c>
      <c r="U1308" s="21"/>
      <c r="V1308" s="22">
        <v>108.4</v>
      </c>
      <c r="W1308" s="22">
        <v>89.3</v>
      </c>
      <c r="X1308" s="22">
        <v>121.5</v>
      </c>
      <c r="Y1308" s="22">
        <v>83.4</v>
      </c>
      <c r="Z1308" s="22">
        <v>97.4</v>
      </c>
      <c r="AA1308" s="22">
        <v>99.9</v>
      </c>
      <c r="AB1308" s="24">
        <v>5855000</v>
      </c>
      <c r="AC1308" s="24">
        <v>4635000</v>
      </c>
      <c r="AD1308" s="24">
        <v>7283000</v>
      </c>
      <c r="AE1308" s="24">
        <v>4286000</v>
      </c>
      <c r="AF1308" s="24">
        <v>6099000</v>
      </c>
      <c r="AG1308" s="24">
        <v>5105000</v>
      </c>
      <c r="AH1308" s="25">
        <v>6789000</v>
      </c>
      <c r="AI1308" s="25">
        <v>5595000</v>
      </c>
      <c r="AJ1308" s="25">
        <v>7609000</v>
      </c>
      <c r="AK1308" s="25">
        <v>5225000</v>
      </c>
      <c r="AL1308" s="25">
        <v>6099000</v>
      </c>
      <c r="AM1308" s="25">
        <v>6258000</v>
      </c>
      <c r="AN1308" s="21" t="s">
        <v>50</v>
      </c>
      <c r="AO1308" s="21" t="s">
        <v>50</v>
      </c>
      <c r="AP1308" s="21" t="s">
        <v>50</v>
      </c>
      <c r="AQ1308" s="21" t="s">
        <v>50</v>
      </c>
      <c r="AR1308" s="21" t="s">
        <v>50</v>
      </c>
      <c r="AS1308" s="21" t="s">
        <v>50</v>
      </c>
      <c r="AT1308" s="21" t="s">
        <v>6290</v>
      </c>
      <c r="AU1308" s="23">
        <v>1.13715444</v>
      </c>
      <c r="AV1308" s="23">
        <v>0.18542819999999999</v>
      </c>
      <c r="AW1308" s="23">
        <v>0.29467360999999997</v>
      </c>
      <c r="AX1308" s="23">
        <v>0.53065876000000001</v>
      </c>
      <c r="AY1308" s="31">
        <v>1307</v>
      </c>
      <c r="AZ1308">
        <f t="shared" si="40"/>
        <v>0.58799447198163723</v>
      </c>
      <c r="BA1308">
        <f t="shared" si="41"/>
        <v>0.23062675691562384</v>
      </c>
    </row>
    <row r="1309" spans="1:53">
      <c r="A1309" s="20" t="s">
        <v>50</v>
      </c>
      <c r="B1309" s="21" t="s">
        <v>16815</v>
      </c>
      <c r="C1309" s="22" t="s">
        <v>16816</v>
      </c>
      <c r="D1309" s="21">
        <v>19</v>
      </c>
      <c r="E1309" s="22">
        <v>3</v>
      </c>
      <c r="F1309" s="22">
        <v>28</v>
      </c>
      <c r="G1309" s="21">
        <v>3</v>
      </c>
      <c r="H1309" s="21">
        <v>165</v>
      </c>
      <c r="I1309" s="21">
        <v>18</v>
      </c>
      <c r="J1309" s="21">
        <v>7.81</v>
      </c>
      <c r="K1309" s="21">
        <v>89.8</v>
      </c>
      <c r="L1309" s="21" t="s">
        <v>10040</v>
      </c>
      <c r="M1309" s="21" t="s">
        <v>3106</v>
      </c>
      <c r="N1309" s="21" t="s">
        <v>253</v>
      </c>
      <c r="O1309" s="21" t="s">
        <v>5430</v>
      </c>
      <c r="P1309" s="21">
        <v>5478</v>
      </c>
      <c r="Q1309" s="21" t="s">
        <v>16818</v>
      </c>
      <c r="R1309" s="22" t="s">
        <v>16819</v>
      </c>
      <c r="S1309" s="21" t="s">
        <v>16820</v>
      </c>
      <c r="T1309" s="21" t="s">
        <v>16821</v>
      </c>
      <c r="U1309" s="21" t="s">
        <v>16822</v>
      </c>
      <c r="V1309" s="22">
        <v>82.7</v>
      </c>
      <c r="W1309" s="22">
        <v>110.9</v>
      </c>
      <c r="X1309" s="22">
        <v>70.7</v>
      </c>
      <c r="Y1309" s="22">
        <v>86.8</v>
      </c>
      <c r="Z1309" s="22">
        <v>141</v>
      </c>
      <c r="AA1309" s="22">
        <v>107.9</v>
      </c>
      <c r="AB1309" s="24">
        <v>2446000</v>
      </c>
      <c r="AC1309" s="24">
        <v>3126000</v>
      </c>
      <c r="AD1309" s="24">
        <v>2305000</v>
      </c>
      <c r="AE1309" s="24">
        <v>2440000</v>
      </c>
      <c r="AF1309" s="24">
        <v>4799000</v>
      </c>
      <c r="AG1309" s="24">
        <v>3020000</v>
      </c>
      <c r="AH1309" s="25">
        <v>2815000</v>
      </c>
      <c r="AI1309" s="25">
        <v>3774000</v>
      </c>
      <c r="AJ1309" s="25">
        <v>2407000</v>
      </c>
      <c r="AK1309" s="25">
        <v>2954000</v>
      </c>
      <c r="AL1309" s="25">
        <v>4799000</v>
      </c>
      <c r="AM1309" s="25">
        <v>3673000</v>
      </c>
      <c r="AN1309" s="21" t="s">
        <v>50</v>
      </c>
      <c r="AO1309" s="21" t="s">
        <v>50</v>
      </c>
      <c r="AP1309" s="21" t="s">
        <v>50</v>
      </c>
      <c r="AQ1309" s="21" t="s">
        <v>50</v>
      </c>
      <c r="AR1309" s="21" t="s">
        <v>50</v>
      </c>
      <c r="AS1309" s="21" t="s">
        <v>50</v>
      </c>
      <c r="AT1309" s="21" t="s">
        <v>16823</v>
      </c>
      <c r="AU1309" s="23">
        <v>0.78728301999999994</v>
      </c>
      <c r="AV1309" s="23">
        <v>-0.34504570000000001</v>
      </c>
      <c r="AW1309" s="23">
        <v>0.29492579000000002</v>
      </c>
      <c r="AX1309" s="23">
        <v>0.53028724999999999</v>
      </c>
      <c r="AY1309" s="32">
        <v>1308</v>
      </c>
      <c r="AZ1309">
        <f t="shared" si="40"/>
        <v>0.58804775253822639</v>
      </c>
      <c r="BA1309">
        <f t="shared" si="41"/>
        <v>0.23058740551947021</v>
      </c>
    </row>
    <row r="1310" spans="1:53">
      <c r="A1310" s="20" t="s">
        <v>50</v>
      </c>
      <c r="B1310" s="21" t="s">
        <v>4169</v>
      </c>
      <c r="C1310" s="22" t="s">
        <v>4170</v>
      </c>
      <c r="D1310" s="21">
        <v>4</v>
      </c>
      <c r="E1310" s="22">
        <v>1</v>
      </c>
      <c r="F1310" s="22">
        <v>7</v>
      </c>
      <c r="G1310" s="21">
        <v>1</v>
      </c>
      <c r="H1310" s="21">
        <v>425</v>
      </c>
      <c r="I1310" s="21">
        <v>47.9</v>
      </c>
      <c r="J1310" s="21">
        <v>8.5299999999999994</v>
      </c>
      <c r="K1310" s="21">
        <v>28.1</v>
      </c>
      <c r="L1310" s="21" t="s">
        <v>4171</v>
      </c>
      <c r="M1310" s="21" t="s">
        <v>4172</v>
      </c>
      <c r="N1310" s="21" t="s">
        <v>108</v>
      </c>
      <c r="O1310" s="21" t="s">
        <v>4173</v>
      </c>
      <c r="P1310" s="21">
        <v>6860</v>
      </c>
      <c r="Q1310" s="21" t="s">
        <v>4175</v>
      </c>
      <c r="R1310" s="22" t="s">
        <v>4176</v>
      </c>
      <c r="S1310" s="21" t="s">
        <v>4177</v>
      </c>
      <c r="T1310" s="21"/>
      <c r="U1310" s="21"/>
      <c r="V1310" s="22">
        <v>86.8</v>
      </c>
      <c r="W1310" s="22">
        <v>124</v>
      </c>
      <c r="X1310" s="22">
        <v>117.4</v>
      </c>
      <c r="Y1310" s="22">
        <v>106.1</v>
      </c>
      <c r="Z1310" s="22">
        <v>95.4</v>
      </c>
      <c r="AA1310" s="22">
        <v>70.400000000000006</v>
      </c>
      <c r="AB1310" s="24">
        <v>626300</v>
      </c>
      <c r="AC1310" s="24">
        <v>853100</v>
      </c>
      <c r="AD1310" s="24">
        <v>933400</v>
      </c>
      <c r="AE1310" s="24">
        <v>727600</v>
      </c>
      <c r="AF1310" s="24">
        <v>792100</v>
      </c>
      <c r="AG1310" s="24">
        <v>480300</v>
      </c>
      <c r="AH1310" s="25">
        <v>720700</v>
      </c>
      <c r="AI1310" s="25">
        <v>1030000</v>
      </c>
      <c r="AJ1310" s="25">
        <v>974500</v>
      </c>
      <c r="AK1310" s="25">
        <v>880900</v>
      </c>
      <c r="AL1310" s="25">
        <v>792100</v>
      </c>
      <c r="AM1310" s="25">
        <v>584200</v>
      </c>
      <c r="AN1310" s="21" t="s">
        <v>50</v>
      </c>
      <c r="AO1310" s="21" t="s">
        <v>50</v>
      </c>
      <c r="AP1310" s="21" t="s">
        <v>50</v>
      </c>
      <c r="AQ1310" s="21" t="s">
        <v>50</v>
      </c>
      <c r="AR1310" s="21" t="s">
        <v>50</v>
      </c>
      <c r="AS1310" s="21" t="s">
        <v>50</v>
      </c>
      <c r="AT1310" s="21" t="s">
        <v>4178</v>
      </c>
      <c r="AU1310" s="23">
        <v>1.2072382500000001</v>
      </c>
      <c r="AV1310" s="23">
        <v>0.27171043</v>
      </c>
      <c r="AW1310" s="23">
        <v>0.29518060000000002</v>
      </c>
      <c r="AX1310" s="23">
        <v>0.52991217999999995</v>
      </c>
      <c r="AY1310" s="31">
        <v>1309</v>
      </c>
      <c r="AZ1310">
        <f t="shared" si="40"/>
        <v>0.58810619159663868</v>
      </c>
      <c r="BA1310">
        <f t="shared" si="41"/>
        <v>0.23054424831076717</v>
      </c>
    </row>
    <row r="1311" spans="1:53">
      <c r="A1311" s="20" t="s">
        <v>50</v>
      </c>
      <c r="B1311" s="21" t="s">
        <v>9174</v>
      </c>
      <c r="C1311" s="22" t="s">
        <v>9175</v>
      </c>
      <c r="D1311" s="21">
        <v>3</v>
      </c>
      <c r="E1311" s="22">
        <v>2</v>
      </c>
      <c r="F1311" s="22">
        <v>5</v>
      </c>
      <c r="G1311" s="21">
        <v>2</v>
      </c>
      <c r="H1311" s="21">
        <v>274</v>
      </c>
      <c r="I1311" s="21">
        <v>30.8</v>
      </c>
      <c r="J1311" s="21">
        <v>8.8800000000000008</v>
      </c>
      <c r="K1311" s="21">
        <v>4.79</v>
      </c>
      <c r="L1311" s="21" t="s">
        <v>9176</v>
      </c>
      <c r="M1311" s="21" t="s">
        <v>127</v>
      </c>
      <c r="N1311" s="21" t="s">
        <v>108</v>
      </c>
      <c r="O1311" s="21" t="s">
        <v>9177</v>
      </c>
      <c r="P1311" s="21">
        <v>1728</v>
      </c>
      <c r="Q1311" s="21" t="s">
        <v>9179</v>
      </c>
      <c r="R1311" s="22" t="s">
        <v>9180</v>
      </c>
      <c r="S1311" s="21" t="s">
        <v>9181</v>
      </c>
      <c r="T1311" s="21" t="s">
        <v>9182</v>
      </c>
      <c r="U1311" s="21" t="s">
        <v>9183</v>
      </c>
      <c r="V1311" s="22">
        <v>102.2</v>
      </c>
      <c r="W1311" s="22">
        <v>100.8</v>
      </c>
      <c r="X1311" s="22">
        <v>102.6</v>
      </c>
      <c r="Y1311" s="22">
        <v>92</v>
      </c>
      <c r="Z1311" s="22">
        <v>101</v>
      </c>
      <c r="AA1311" s="22">
        <v>101.4</v>
      </c>
      <c r="AB1311" s="24">
        <v>677700</v>
      </c>
      <c r="AC1311" s="24">
        <v>637100</v>
      </c>
      <c r="AD1311" s="24">
        <v>750100</v>
      </c>
      <c r="AE1311" s="24">
        <v>580200</v>
      </c>
      <c r="AF1311" s="24">
        <v>770400</v>
      </c>
      <c r="AG1311" s="24">
        <v>636200</v>
      </c>
      <c r="AH1311" s="25">
        <v>779800</v>
      </c>
      <c r="AI1311" s="25">
        <v>769100</v>
      </c>
      <c r="AJ1311" s="25">
        <v>783100</v>
      </c>
      <c r="AK1311" s="25">
        <v>702400</v>
      </c>
      <c r="AL1311" s="25">
        <v>770400</v>
      </c>
      <c r="AM1311" s="25">
        <v>773800</v>
      </c>
      <c r="AN1311" s="21" t="s">
        <v>62</v>
      </c>
      <c r="AO1311" s="21" t="s">
        <v>62</v>
      </c>
      <c r="AP1311" s="21" t="s">
        <v>50</v>
      </c>
      <c r="AQ1311" s="21" t="s">
        <v>50</v>
      </c>
      <c r="AR1311" s="21" t="s">
        <v>62</v>
      </c>
      <c r="AS1311" s="21" t="s">
        <v>50</v>
      </c>
      <c r="AT1311" s="21" t="s">
        <v>9184</v>
      </c>
      <c r="AU1311" s="23">
        <v>1.0379581</v>
      </c>
      <c r="AV1311" s="23">
        <v>5.3748209999999998E-2</v>
      </c>
      <c r="AW1311" s="23">
        <v>0.29553273000000002</v>
      </c>
      <c r="AX1311" s="23">
        <v>0.52939440999999998</v>
      </c>
      <c r="AY1311" s="31">
        <v>1310</v>
      </c>
      <c r="AZ1311">
        <f t="shared" si="40"/>
        <v>0.58835828995419848</v>
      </c>
      <c r="BA1311">
        <f t="shared" si="41"/>
        <v>0.23035812296830629</v>
      </c>
    </row>
    <row r="1312" spans="1:53">
      <c r="A1312" s="20" t="s">
        <v>50</v>
      </c>
      <c r="B1312" s="21" t="s">
        <v>1146</v>
      </c>
      <c r="C1312" s="22" t="s">
        <v>1147</v>
      </c>
      <c r="D1312" s="21">
        <v>2</v>
      </c>
      <c r="E1312" s="22">
        <v>1</v>
      </c>
      <c r="F1312" s="22">
        <v>1</v>
      </c>
      <c r="G1312" s="21">
        <v>1</v>
      </c>
      <c r="H1312" s="21">
        <v>581</v>
      </c>
      <c r="I1312" s="21">
        <v>65.400000000000006</v>
      </c>
      <c r="J1312" s="21">
        <v>6.54</v>
      </c>
      <c r="K1312" s="21">
        <v>2.29</v>
      </c>
      <c r="L1312" s="21" t="s">
        <v>1053</v>
      </c>
      <c r="M1312" s="21" t="s">
        <v>1148</v>
      </c>
      <c r="N1312" s="21" t="s">
        <v>265</v>
      </c>
      <c r="O1312" s="21" t="s">
        <v>1149</v>
      </c>
      <c r="P1312" s="21">
        <v>23315</v>
      </c>
      <c r="Q1312" s="21" t="s">
        <v>1151</v>
      </c>
      <c r="R1312" s="22" t="s">
        <v>1152</v>
      </c>
      <c r="S1312" s="21" t="s">
        <v>1153</v>
      </c>
      <c r="T1312" s="21" t="s">
        <v>1154</v>
      </c>
      <c r="U1312" s="21"/>
      <c r="V1312" s="22">
        <v>125.1</v>
      </c>
      <c r="W1312" s="22">
        <v>121.3</v>
      </c>
      <c r="X1312" s="22">
        <v>96.6</v>
      </c>
      <c r="Y1312" s="22">
        <v>61.2</v>
      </c>
      <c r="Z1312" s="22">
        <v>66</v>
      </c>
      <c r="AA1312" s="22">
        <v>129.80000000000001</v>
      </c>
      <c r="AB1312" s="24">
        <v>47440</v>
      </c>
      <c r="AC1312" s="24"/>
      <c r="AD1312" s="24">
        <v>40370</v>
      </c>
      <c r="AE1312" s="24"/>
      <c r="AF1312" s="24"/>
      <c r="AG1312" s="24">
        <v>46580</v>
      </c>
      <c r="AH1312" s="25">
        <v>54590</v>
      </c>
      <c r="AI1312" s="25">
        <v>52910</v>
      </c>
      <c r="AJ1312" s="25">
        <v>42150</v>
      </c>
      <c r="AK1312" s="25">
        <v>26700</v>
      </c>
      <c r="AL1312" s="25">
        <v>28780</v>
      </c>
      <c r="AM1312" s="25">
        <v>56650</v>
      </c>
      <c r="AN1312" s="21" t="s">
        <v>50</v>
      </c>
      <c r="AO1312" s="21" t="s">
        <v>63</v>
      </c>
      <c r="AP1312" s="21" t="s">
        <v>62</v>
      </c>
      <c r="AQ1312" s="21" t="s">
        <v>63</v>
      </c>
      <c r="AR1312" s="21" t="s">
        <v>63</v>
      </c>
      <c r="AS1312" s="21" t="s">
        <v>62</v>
      </c>
      <c r="AT1312" s="21" t="s">
        <v>1155</v>
      </c>
      <c r="AU1312" s="23">
        <v>1.33452747</v>
      </c>
      <c r="AV1312" s="23">
        <v>0.416329</v>
      </c>
      <c r="AW1312" s="23">
        <v>0.29600833999999998</v>
      </c>
      <c r="AX1312" s="23">
        <v>0.52869604999999997</v>
      </c>
      <c r="AY1312" s="32">
        <v>1311</v>
      </c>
      <c r="AZ1312">
        <f t="shared" si="40"/>
        <v>0.58885564509534705</v>
      </c>
      <c r="BA1312">
        <f t="shared" si="41"/>
        <v>0.22999115720317645</v>
      </c>
    </row>
    <row r="1313" spans="1:53">
      <c r="A1313" s="20" t="s">
        <v>50</v>
      </c>
      <c r="B1313" s="21" t="s">
        <v>13721</v>
      </c>
      <c r="C1313" s="22" t="s">
        <v>13722</v>
      </c>
      <c r="D1313" s="21">
        <v>2</v>
      </c>
      <c r="E1313" s="22">
        <v>2</v>
      </c>
      <c r="F1313" s="22">
        <v>24</v>
      </c>
      <c r="G1313" s="21">
        <v>2</v>
      </c>
      <c r="H1313" s="21">
        <v>1202</v>
      </c>
      <c r="I1313" s="21">
        <v>135.69999999999999</v>
      </c>
      <c r="J1313" s="21">
        <v>6.29</v>
      </c>
      <c r="K1313" s="21">
        <v>61.72</v>
      </c>
      <c r="L1313" s="21" t="s">
        <v>4548</v>
      </c>
      <c r="M1313" s="21" t="s">
        <v>1024</v>
      </c>
      <c r="N1313" s="21"/>
      <c r="O1313" s="21" t="s">
        <v>13723</v>
      </c>
      <c r="P1313" s="21">
        <v>8500</v>
      </c>
      <c r="Q1313" s="21" t="s">
        <v>13725</v>
      </c>
      <c r="R1313" s="22" t="s">
        <v>13726</v>
      </c>
      <c r="S1313" s="21" t="s">
        <v>13727</v>
      </c>
      <c r="T1313" s="21" t="s">
        <v>13728</v>
      </c>
      <c r="U1313" s="21" t="s">
        <v>13729</v>
      </c>
      <c r="V1313" s="22">
        <v>92.2</v>
      </c>
      <c r="W1313" s="22">
        <v>77</v>
      </c>
      <c r="X1313" s="22">
        <v>101.9</v>
      </c>
      <c r="Y1313" s="22">
        <v>105.6</v>
      </c>
      <c r="Z1313" s="22">
        <v>87.1</v>
      </c>
      <c r="AA1313" s="22">
        <v>136.30000000000001</v>
      </c>
      <c r="AB1313" s="24">
        <v>1849000</v>
      </c>
      <c r="AC1313" s="24">
        <v>1472000</v>
      </c>
      <c r="AD1313" s="24">
        <v>2252000</v>
      </c>
      <c r="AE1313" s="24">
        <v>2012000</v>
      </c>
      <c r="AF1313" s="24">
        <v>2010000</v>
      </c>
      <c r="AG1313" s="24">
        <v>2585000</v>
      </c>
      <c r="AH1313" s="25">
        <v>2127000</v>
      </c>
      <c r="AI1313" s="25">
        <v>1777000</v>
      </c>
      <c r="AJ1313" s="25">
        <v>2351000</v>
      </c>
      <c r="AK1313" s="25">
        <v>2436000</v>
      </c>
      <c r="AL1313" s="25">
        <v>2010000</v>
      </c>
      <c r="AM1313" s="25">
        <v>3144000</v>
      </c>
      <c r="AN1313" s="21" t="s">
        <v>50</v>
      </c>
      <c r="AO1313" s="21" t="s">
        <v>50</v>
      </c>
      <c r="AP1313" s="21" t="s">
        <v>50</v>
      </c>
      <c r="AQ1313" s="21" t="s">
        <v>50</v>
      </c>
      <c r="AR1313" s="21" t="s">
        <v>50</v>
      </c>
      <c r="AS1313" s="21" t="s">
        <v>50</v>
      </c>
      <c r="AT1313" s="21" t="s">
        <v>13730</v>
      </c>
      <c r="AU1313" s="23">
        <v>0.82410989000000001</v>
      </c>
      <c r="AV1313" s="23">
        <v>-0.27909139999999999</v>
      </c>
      <c r="AW1313" s="23">
        <v>0.29611754000000001</v>
      </c>
      <c r="AX1313" s="23">
        <v>0.52853587000000002</v>
      </c>
      <c r="AY1313" s="31">
        <v>1312</v>
      </c>
      <c r="AZ1313">
        <f t="shared" si="40"/>
        <v>0.58862389048780495</v>
      </c>
      <c r="BA1313">
        <f t="shared" si="41"/>
        <v>0.23016211516120336</v>
      </c>
    </row>
    <row r="1314" spans="1:53">
      <c r="A1314" s="20" t="s">
        <v>50</v>
      </c>
      <c r="B1314" s="21" t="s">
        <v>8196</v>
      </c>
      <c r="C1314" s="22" t="s">
        <v>8197</v>
      </c>
      <c r="D1314" s="21">
        <v>2</v>
      </c>
      <c r="E1314" s="22">
        <v>1</v>
      </c>
      <c r="F1314" s="22">
        <v>61</v>
      </c>
      <c r="G1314" s="21">
        <v>1</v>
      </c>
      <c r="H1314" s="21">
        <v>900</v>
      </c>
      <c r="I1314" s="21">
        <v>99.7</v>
      </c>
      <c r="J1314" s="21">
        <v>9.0399999999999991</v>
      </c>
      <c r="K1314" s="21">
        <v>277.14999999999998</v>
      </c>
      <c r="L1314" s="21" t="s">
        <v>1982</v>
      </c>
      <c r="M1314" s="21" t="s">
        <v>1264</v>
      </c>
      <c r="N1314" s="21" t="s">
        <v>1392</v>
      </c>
      <c r="O1314" s="21" t="s">
        <v>8198</v>
      </c>
      <c r="P1314" s="21">
        <v>54566</v>
      </c>
      <c r="Q1314" s="21" t="s">
        <v>8200</v>
      </c>
      <c r="R1314" s="22" t="s">
        <v>8201</v>
      </c>
      <c r="S1314" s="21" t="s">
        <v>8202</v>
      </c>
      <c r="T1314" s="21"/>
      <c r="U1314" s="21" t="s">
        <v>7129</v>
      </c>
      <c r="V1314" s="22">
        <v>121.8</v>
      </c>
      <c r="W1314" s="22">
        <v>101.9</v>
      </c>
      <c r="X1314" s="22">
        <v>98.3</v>
      </c>
      <c r="Y1314" s="22">
        <v>73.8</v>
      </c>
      <c r="Z1314" s="22">
        <v>97.5</v>
      </c>
      <c r="AA1314" s="22">
        <v>106.8</v>
      </c>
      <c r="AB1314" s="24">
        <v>48290000</v>
      </c>
      <c r="AC1314" s="24">
        <v>38490000</v>
      </c>
      <c r="AD1314" s="24">
        <v>42960000</v>
      </c>
      <c r="AE1314" s="24">
        <v>27790000</v>
      </c>
      <c r="AF1314" s="24">
        <v>44460000</v>
      </c>
      <c r="AG1314" s="24">
        <v>40040000</v>
      </c>
      <c r="AH1314" s="25">
        <v>55570000</v>
      </c>
      <c r="AI1314" s="25">
        <v>46470000</v>
      </c>
      <c r="AJ1314" s="25">
        <v>44850000</v>
      </c>
      <c r="AK1314" s="25">
        <v>33650000</v>
      </c>
      <c r="AL1314" s="25">
        <v>44460000</v>
      </c>
      <c r="AM1314" s="25">
        <v>48690000</v>
      </c>
      <c r="AN1314" s="21" t="s">
        <v>50</v>
      </c>
      <c r="AO1314" s="21" t="s">
        <v>50</v>
      </c>
      <c r="AP1314" s="21" t="s">
        <v>50</v>
      </c>
      <c r="AQ1314" s="21" t="s">
        <v>50</v>
      </c>
      <c r="AR1314" s="21" t="s">
        <v>50</v>
      </c>
      <c r="AS1314" s="21" t="s">
        <v>50</v>
      </c>
      <c r="AT1314" s="21" t="s">
        <v>8203</v>
      </c>
      <c r="AU1314" s="23">
        <v>1.1582927999999999</v>
      </c>
      <c r="AV1314" s="23">
        <v>0.21199999</v>
      </c>
      <c r="AW1314" s="23">
        <v>0.29698053000000002</v>
      </c>
      <c r="AX1314" s="23">
        <v>0.52727203</v>
      </c>
      <c r="AY1314" s="31">
        <v>1313</v>
      </c>
      <c r="AZ1314">
        <f t="shared" si="40"/>
        <v>0.58988973514089871</v>
      </c>
      <c r="BA1314">
        <f t="shared" si="41"/>
        <v>0.22922916106165803</v>
      </c>
    </row>
    <row r="1315" spans="1:53">
      <c r="A1315" s="20" t="s">
        <v>50</v>
      </c>
      <c r="B1315" s="21" t="s">
        <v>19089</v>
      </c>
      <c r="C1315" s="22" t="s">
        <v>19090</v>
      </c>
      <c r="D1315" s="21">
        <v>1</v>
      </c>
      <c r="E1315" s="22">
        <v>1</v>
      </c>
      <c r="F1315" s="22">
        <v>1</v>
      </c>
      <c r="G1315" s="21">
        <v>1</v>
      </c>
      <c r="H1315" s="21">
        <v>1073</v>
      </c>
      <c r="I1315" s="21">
        <v>109.6</v>
      </c>
      <c r="J1315" s="21">
        <v>5.64</v>
      </c>
      <c r="K1315" s="21">
        <v>2</v>
      </c>
      <c r="L1315" s="21" t="s">
        <v>67</v>
      </c>
      <c r="M1315" s="21" t="s">
        <v>7865</v>
      </c>
      <c r="N1315" s="21" t="s">
        <v>108</v>
      </c>
      <c r="O1315" s="21" t="s">
        <v>19091</v>
      </c>
      <c r="P1315" s="21">
        <v>8848</v>
      </c>
      <c r="Q1315" s="21" t="s">
        <v>19093</v>
      </c>
      <c r="R1315" s="22" t="s">
        <v>19094</v>
      </c>
      <c r="S1315" s="21" t="s">
        <v>19095</v>
      </c>
      <c r="T1315" s="21"/>
      <c r="U1315" s="21" t="s">
        <v>12901</v>
      </c>
      <c r="V1315" s="22">
        <v>121.4</v>
      </c>
      <c r="W1315" s="22">
        <v>68.400000000000006</v>
      </c>
      <c r="X1315" s="22">
        <v>53.4</v>
      </c>
      <c r="Y1315" s="22">
        <v>166.1</v>
      </c>
      <c r="Z1315" s="22">
        <v>103.5</v>
      </c>
      <c r="AA1315" s="22">
        <v>87.2</v>
      </c>
      <c r="AB1315" s="24">
        <v>102200</v>
      </c>
      <c r="AC1315" s="24">
        <v>54940</v>
      </c>
      <c r="AD1315" s="24">
        <v>49590</v>
      </c>
      <c r="AE1315" s="24">
        <v>132900</v>
      </c>
      <c r="AF1315" s="24">
        <v>100400</v>
      </c>
      <c r="AG1315" s="24">
        <v>69480</v>
      </c>
      <c r="AH1315" s="25">
        <v>117600</v>
      </c>
      <c r="AI1315" s="25">
        <v>66320</v>
      </c>
      <c r="AJ1315" s="25">
        <v>51780</v>
      </c>
      <c r="AK1315" s="25">
        <v>161000</v>
      </c>
      <c r="AL1315" s="25">
        <v>100400</v>
      </c>
      <c r="AM1315" s="25">
        <v>84500</v>
      </c>
      <c r="AN1315" s="21" t="s">
        <v>62</v>
      </c>
      <c r="AO1315" s="21" t="s">
        <v>62</v>
      </c>
      <c r="AP1315" s="21" t="s">
        <v>62</v>
      </c>
      <c r="AQ1315" s="21" t="s">
        <v>50</v>
      </c>
      <c r="AR1315" s="21" t="s">
        <v>62</v>
      </c>
      <c r="AS1315" s="21" t="s">
        <v>62</v>
      </c>
      <c r="AT1315" s="21" t="s">
        <v>4168</v>
      </c>
      <c r="AU1315" s="23">
        <v>0.68160651000000005</v>
      </c>
      <c r="AV1315" s="23">
        <v>-0.55298899999999995</v>
      </c>
      <c r="AW1315" s="23">
        <v>0.29768834</v>
      </c>
      <c r="AX1315" s="23">
        <v>0.52623816999999995</v>
      </c>
      <c r="AY1315" s="32">
        <v>1314</v>
      </c>
      <c r="AZ1315">
        <f t="shared" si="40"/>
        <v>0.59084565503805175</v>
      </c>
      <c r="BA1315">
        <f t="shared" si="41"/>
        <v>0.22852595383905525</v>
      </c>
    </row>
    <row r="1316" spans="1:53">
      <c r="A1316" s="20" t="s">
        <v>50</v>
      </c>
      <c r="B1316" s="21" t="s">
        <v>19353</v>
      </c>
      <c r="C1316" s="22" t="s">
        <v>19354</v>
      </c>
      <c r="D1316" s="21">
        <v>9</v>
      </c>
      <c r="E1316" s="22">
        <v>1</v>
      </c>
      <c r="F1316" s="22">
        <v>2</v>
      </c>
      <c r="G1316" s="21">
        <v>1</v>
      </c>
      <c r="H1316" s="21">
        <v>116</v>
      </c>
      <c r="I1316" s="21">
        <v>13</v>
      </c>
      <c r="J1316" s="21">
        <v>4.9800000000000004</v>
      </c>
      <c r="K1316" s="21">
        <v>5.0999999999999996</v>
      </c>
      <c r="L1316" s="21" t="s">
        <v>574</v>
      </c>
      <c r="M1316" s="21" t="s">
        <v>68</v>
      </c>
      <c r="N1316" s="21"/>
      <c r="O1316" s="21" t="s">
        <v>19355</v>
      </c>
      <c r="P1316" s="21">
        <v>91750</v>
      </c>
      <c r="Q1316" s="21"/>
      <c r="R1316" s="22" t="s">
        <v>19357</v>
      </c>
      <c r="S1316" s="21" t="s">
        <v>19358</v>
      </c>
      <c r="T1316" s="21" t="s">
        <v>15639</v>
      </c>
      <c r="U1316" s="21"/>
      <c r="V1316" s="22">
        <v>66.7</v>
      </c>
      <c r="W1316" s="22">
        <v>103.5</v>
      </c>
      <c r="X1316" s="22">
        <v>74.8</v>
      </c>
      <c r="Y1316" s="22">
        <v>117.7</v>
      </c>
      <c r="Z1316" s="22">
        <v>168.2</v>
      </c>
      <c r="AA1316" s="22">
        <v>69.2</v>
      </c>
      <c r="AB1316" s="24">
        <v>38660</v>
      </c>
      <c r="AC1316" s="24">
        <v>57190</v>
      </c>
      <c r="AD1316" s="24">
        <v>47750</v>
      </c>
      <c r="AE1316" s="24">
        <v>64810</v>
      </c>
      <c r="AF1316" s="24">
        <v>112200</v>
      </c>
      <c r="AG1316" s="24">
        <v>37920</v>
      </c>
      <c r="AH1316" s="25">
        <v>44480</v>
      </c>
      <c r="AI1316" s="25">
        <v>69040</v>
      </c>
      <c r="AJ1316" s="25">
        <v>49860</v>
      </c>
      <c r="AK1316" s="25">
        <v>78470</v>
      </c>
      <c r="AL1316" s="25">
        <v>112200</v>
      </c>
      <c r="AM1316" s="25">
        <v>46120</v>
      </c>
      <c r="AN1316" s="21" t="s">
        <v>62</v>
      </c>
      <c r="AO1316" s="21" t="s">
        <v>62</v>
      </c>
      <c r="AP1316" s="21" t="s">
        <v>50</v>
      </c>
      <c r="AQ1316" s="21" t="s">
        <v>62</v>
      </c>
      <c r="AR1316" s="21" t="s">
        <v>50</v>
      </c>
      <c r="AS1316" s="21" t="s">
        <v>62</v>
      </c>
      <c r="AT1316" s="21" t="s">
        <v>2759</v>
      </c>
      <c r="AU1316" s="23">
        <v>0.68990099000000005</v>
      </c>
      <c r="AV1316" s="23">
        <v>-0.53553879999999998</v>
      </c>
      <c r="AW1316" s="23">
        <v>0.29812184000000003</v>
      </c>
      <c r="AX1316" s="23">
        <v>0.52560620000000002</v>
      </c>
      <c r="AY1316" s="31">
        <v>1315</v>
      </c>
      <c r="AZ1316">
        <f t="shared" si="40"/>
        <v>0.59125609028136894</v>
      </c>
      <c r="BA1316">
        <f t="shared" si="41"/>
        <v>0.22822437274551582</v>
      </c>
    </row>
    <row r="1317" spans="1:53">
      <c r="A1317" s="20" t="s">
        <v>50</v>
      </c>
      <c r="B1317" s="21" t="s">
        <v>18661</v>
      </c>
      <c r="C1317" s="22" t="s">
        <v>18662</v>
      </c>
      <c r="D1317" s="21">
        <v>4</v>
      </c>
      <c r="E1317" s="22">
        <v>4</v>
      </c>
      <c r="F1317" s="22">
        <v>10</v>
      </c>
      <c r="G1317" s="21">
        <v>4</v>
      </c>
      <c r="H1317" s="21">
        <v>1804</v>
      </c>
      <c r="I1317" s="21">
        <v>199.9</v>
      </c>
      <c r="J1317" s="21">
        <v>8.19</v>
      </c>
      <c r="K1317" s="21">
        <v>28.2</v>
      </c>
      <c r="L1317" s="21" t="s">
        <v>3451</v>
      </c>
      <c r="M1317" s="21" t="s">
        <v>3305</v>
      </c>
      <c r="N1317" s="21" t="s">
        <v>11635</v>
      </c>
      <c r="O1317" s="21" t="s">
        <v>12983</v>
      </c>
      <c r="P1317" s="21">
        <v>26037</v>
      </c>
      <c r="Q1317" s="21" t="s">
        <v>18664</v>
      </c>
      <c r="R1317" s="22" t="s">
        <v>18665</v>
      </c>
      <c r="S1317" s="21" t="s">
        <v>18666</v>
      </c>
      <c r="T1317" s="21" t="s">
        <v>4597</v>
      </c>
      <c r="U1317" s="21"/>
      <c r="V1317" s="22">
        <v>53</v>
      </c>
      <c r="W1317" s="22">
        <v>116</v>
      </c>
      <c r="X1317" s="22">
        <v>82.4</v>
      </c>
      <c r="Y1317" s="22">
        <v>149.4</v>
      </c>
      <c r="Z1317" s="22">
        <v>119.3</v>
      </c>
      <c r="AA1317" s="22">
        <v>79.8</v>
      </c>
      <c r="AB1317" s="24">
        <v>275000</v>
      </c>
      <c r="AC1317" s="24">
        <v>591800</v>
      </c>
      <c r="AD1317" s="24">
        <v>486100</v>
      </c>
      <c r="AE1317" s="24">
        <v>759900</v>
      </c>
      <c r="AF1317" s="24">
        <v>734700</v>
      </c>
      <c r="AG1317" s="24">
        <v>398700</v>
      </c>
      <c r="AH1317" s="25">
        <v>326700</v>
      </c>
      <c r="AI1317" s="25">
        <v>714400</v>
      </c>
      <c r="AJ1317" s="25">
        <v>507500</v>
      </c>
      <c r="AK1317" s="25">
        <v>920000</v>
      </c>
      <c r="AL1317" s="25">
        <v>734700</v>
      </c>
      <c r="AM1317" s="25">
        <v>491700</v>
      </c>
      <c r="AN1317" s="21" t="s">
        <v>50</v>
      </c>
      <c r="AO1317" s="21" t="s">
        <v>62</v>
      </c>
      <c r="AP1317" s="21" t="s">
        <v>50</v>
      </c>
      <c r="AQ1317" s="21" t="s">
        <v>50</v>
      </c>
      <c r="AR1317" s="21" t="s">
        <v>50</v>
      </c>
      <c r="AS1317" s="21" t="s">
        <v>50</v>
      </c>
      <c r="AT1317" s="21" t="s">
        <v>18667</v>
      </c>
      <c r="AU1317" s="23">
        <v>0.72146100999999996</v>
      </c>
      <c r="AV1317" s="23">
        <v>-0.4710067</v>
      </c>
      <c r="AW1317" s="23">
        <v>0.29892544999999998</v>
      </c>
      <c r="AX1317" s="23">
        <v>0.52443711000000004</v>
      </c>
      <c r="AY1317" s="31">
        <v>1316</v>
      </c>
      <c r="AZ1317">
        <f t="shared" si="40"/>
        <v>0.59239937203647408</v>
      </c>
      <c r="BA1317">
        <f t="shared" si="41"/>
        <v>0.22738541051753861</v>
      </c>
    </row>
    <row r="1318" spans="1:53">
      <c r="A1318" s="20" t="s">
        <v>50</v>
      </c>
      <c r="B1318" s="21" t="s">
        <v>17435</v>
      </c>
      <c r="C1318" s="22" t="s">
        <v>17436</v>
      </c>
      <c r="D1318" s="21">
        <v>4</v>
      </c>
      <c r="E1318" s="22">
        <v>1</v>
      </c>
      <c r="F1318" s="22">
        <v>2</v>
      </c>
      <c r="G1318" s="21">
        <v>1</v>
      </c>
      <c r="H1318" s="21">
        <v>291</v>
      </c>
      <c r="I1318" s="21">
        <v>33.6</v>
      </c>
      <c r="J1318" s="21">
        <v>8.2799999999999994</v>
      </c>
      <c r="K1318" s="21">
        <v>5.74</v>
      </c>
      <c r="L1318" s="21" t="s">
        <v>67</v>
      </c>
      <c r="M1318" s="21" t="s">
        <v>151</v>
      </c>
      <c r="N1318" s="21" t="s">
        <v>69</v>
      </c>
      <c r="O1318" s="21" t="s">
        <v>17437</v>
      </c>
      <c r="P1318" s="21">
        <v>84524</v>
      </c>
      <c r="Q1318" s="21" t="s">
        <v>17439</v>
      </c>
      <c r="R1318" s="22" t="s">
        <v>17440</v>
      </c>
      <c r="S1318" s="21" t="s">
        <v>17441</v>
      </c>
      <c r="T1318" s="21" t="s">
        <v>779</v>
      </c>
      <c r="U1318" s="21" t="s">
        <v>17442</v>
      </c>
      <c r="V1318" s="22">
        <v>87.1</v>
      </c>
      <c r="W1318" s="22">
        <v>97</v>
      </c>
      <c r="X1318" s="22">
        <v>88.8</v>
      </c>
      <c r="Y1318" s="22">
        <v>127.4</v>
      </c>
      <c r="Z1318" s="22">
        <v>79.599999999999994</v>
      </c>
      <c r="AA1318" s="22">
        <v>120</v>
      </c>
      <c r="AB1318" s="24">
        <v>170500</v>
      </c>
      <c r="AC1318" s="24">
        <v>181100</v>
      </c>
      <c r="AD1318" s="24">
        <v>191700</v>
      </c>
      <c r="AE1318" s="24">
        <v>237100</v>
      </c>
      <c r="AF1318" s="24">
        <v>179400</v>
      </c>
      <c r="AG1318" s="24">
        <v>222300</v>
      </c>
      <c r="AH1318" s="25">
        <v>196200</v>
      </c>
      <c r="AI1318" s="25">
        <v>218600</v>
      </c>
      <c r="AJ1318" s="25">
        <v>200100</v>
      </c>
      <c r="AK1318" s="25">
        <v>287100</v>
      </c>
      <c r="AL1318" s="25">
        <v>179400</v>
      </c>
      <c r="AM1318" s="25">
        <v>270400</v>
      </c>
      <c r="AN1318" s="21" t="s">
        <v>50</v>
      </c>
      <c r="AO1318" s="21" t="s">
        <v>62</v>
      </c>
      <c r="AP1318" s="21" t="s">
        <v>62</v>
      </c>
      <c r="AQ1318" s="21" t="s">
        <v>62</v>
      </c>
      <c r="AR1318" s="21" t="s">
        <v>50</v>
      </c>
      <c r="AS1318" s="21" t="s">
        <v>62</v>
      </c>
      <c r="AT1318" s="21" t="s">
        <v>3236</v>
      </c>
      <c r="AU1318" s="23">
        <v>0.83451441999999998</v>
      </c>
      <c r="AV1318" s="23">
        <v>-0.26099109999999998</v>
      </c>
      <c r="AW1318" s="23">
        <v>0.29987875000000003</v>
      </c>
      <c r="AX1318" s="23">
        <v>0.52305431000000002</v>
      </c>
      <c r="AY1318" s="32">
        <v>1317</v>
      </c>
      <c r="AZ1318">
        <f t="shared" si="40"/>
        <v>0.59383734244495068</v>
      </c>
      <c r="BA1318">
        <f t="shared" si="41"/>
        <v>0.22633249601605432</v>
      </c>
    </row>
    <row r="1319" spans="1:53">
      <c r="A1319" s="20" t="s">
        <v>50</v>
      </c>
      <c r="B1319" s="21" t="s">
        <v>18293</v>
      </c>
      <c r="C1319" s="22" t="s">
        <v>18294</v>
      </c>
      <c r="D1319" s="21">
        <v>5</v>
      </c>
      <c r="E1319" s="22">
        <v>2</v>
      </c>
      <c r="F1319" s="22">
        <v>20</v>
      </c>
      <c r="G1319" s="21">
        <v>1</v>
      </c>
      <c r="H1319" s="21">
        <v>619</v>
      </c>
      <c r="I1319" s="21">
        <v>71.099999999999994</v>
      </c>
      <c r="J1319" s="21">
        <v>9.11</v>
      </c>
      <c r="K1319" s="21">
        <v>49.01</v>
      </c>
      <c r="L1319" s="21" t="s">
        <v>574</v>
      </c>
      <c r="M1319" s="21" t="s">
        <v>68</v>
      </c>
      <c r="N1319" s="21" t="s">
        <v>69</v>
      </c>
      <c r="O1319" s="21" t="s">
        <v>958</v>
      </c>
      <c r="P1319" s="21"/>
      <c r="Q1319" s="21" t="s">
        <v>18295</v>
      </c>
      <c r="R1319" s="22" t="s">
        <v>18296</v>
      </c>
      <c r="S1319" s="21" t="s">
        <v>18297</v>
      </c>
      <c r="T1319" s="21" t="s">
        <v>963</v>
      </c>
      <c r="U1319" s="21"/>
      <c r="V1319" s="22">
        <v>70.7</v>
      </c>
      <c r="W1319" s="22">
        <v>101.3</v>
      </c>
      <c r="X1319" s="22">
        <v>86</v>
      </c>
      <c r="Y1319" s="22">
        <v>121.9</v>
      </c>
      <c r="Z1319" s="22">
        <v>147.1</v>
      </c>
      <c r="AA1319" s="22">
        <v>72.900000000000006</v>
      </c>
      <c r="AB1319" s="24">
        <v>1643000</v>
      </c>
      <c r="AC1319" s="24">
        <v>2244000</v>
      </c>
      <c r="AD1319" s="24">
        <v>2203000</v>
      </c>
      <c r="AE1319" s="24">
        <v>2691000</v>
      </c>
      <c r="AF1319" s="24">
        <v>3932000</v>
      </c>
      <c r="AG1319" s="24">
        <v>1603000</v>
      </c>
      <c r="AH1319" s="25">
        <v>1891000</v>
      </c>
      <c r="AI1319" s="25">
        <v>2709000</v>
      </c>
      <c r="AJ1319" s="25">
        <v>2300000</v>
      </c>
      <c r="AK1319" s="25">
        <v>3258000</v>
      </c>
      <c r="AL1319" s="25">
        <v>3932000</v>
      </c>
      <c r="AM1319" s="25">
        <v>1950000</v>
      </c>
      <c r="AN1319" s="21" t="s">
        <v>50</v>
      </c>
      <c r="AO1319" s="21" t="s">
        <v>50</v>
      </c>
      <c r="AP1319" s="21" t="s">
        <v>50</v>
      </c>
      <c r="AQ1319" s="21" t="s">
        <v>50</v>
      </c>
      <c r="AR1319" s="21" t="s">
        <v>50</v>
      </c>
      <c r="AS1319" s="21" t="s">
        <v>50</v>
      </c>
      <c r="AT1319" s="21" t="s">
        <v>18298</v>
      </c>
      <c r="AU1319" s="23">
        <v>0.75492283999999998</v>
      </c>
      <c r="AV1319" s="23">
        <v>-0.40559889999999998</v>
      </c>
      <c r="AW1319" s="23">
        <v>0.30028094999999999</v>
      </c>
      <c r="AX1319" s="23">
        <v>0.52247222000000004</v>
      </c>
      <c r="AY1319" s="31">
        <v>1318</v>
      </c>
      <c r="AZ1319">
        <f t="shared" si="40"/>
        <v>0.59418263854324738</v>
      </c>
      <c r="BA1319">
        <f t="shared" si="41"/>
        <v>0.22608004202245913</v>
      </c>
    </row>
    <row r="1320" spans="1:53">
      <c r="A1320" s="20" t="s">
        <v>50</v>
      </c>
      <c r="B1320" s="21" t="s">
        <v>12903</v>
      </c>
      <c r="C1320" s="22" t="s">
        <v>12904</v>
      </c>
      <c r="D1320" s="21">
        <v>6</v>
      </c>
      <c r="E1320" s="22">
        <v>4</v>
      </c>
      <c r="F1320" s="22">
        <v>16</v>
      </c>
      <c r="G1320" s="21">
        <v>4</v>
      </c>
      <c r="H1320" s="21">
        <v>1112</v>
      </c>
      <c r="I1320" s="21">
        <v>126.1</v>
      </c>
      <c r="J1320" s="21">
        <v>6.73</v>
      </c>
      <c r="K1320" s="21">
        <v>44.68</v>
      </c>
      <c r="L1320" s="21" t="s">
        <v>1745</v>
      </c>
      <c r="M1320" s="21" t="s">
        <v>127</v>
      </c>
      <c r="N1320" s="21" t="s">
        <v>108</v>
      </c>
      <c r="O1320" s="21" t="s">
        <v>2867</v>
      </c>
      <c r="P1320" s="21">
        <v>26054</v>
      </c>
      <c r="Q1320" s="21" t="s">
        <v>12906</v>
      </c>
      <c r="R1320" s="22" t="s">
        <v>12907</v>
      </c>
      <c r="S1320" s="21" t="s">
        <v>12908</v>
      </c>
      <c r="T1320" s="21"/>
      <c r="U1320" s="21"/>
      <c r="V1320" s="22">
        <v>110.1</v>
      </c>
      <c r="W1320" s="22">
        <v>78.5</v>
      </c>
      <c r="X1320" s="22">
        <v>95.1</v>
      </c>
      <c r="Y1320" s="22">
        <v>107.1</v>
      </c>
      <c r="Z1320" s="22">
        <v>103.6</v>
      </c>
      <c r="AA1320" s="22">
        <v>105.7</v>
      </c>
      <c r="AB1320" s="24">
        <v>850900</v>
      </c>
      <c r="AC1320" s="24">
        <v>573100</v>
      </c>
      <c r="AD1320" s="24">
        <v>781300</v>
      </c>
      <c r="AE1320" s="24">
        <v>786700</v>
      </c>
      <c r="AF1320" s="24">
        <v>921500</v>
      </c>
      <c r="AG1320" s="24">
        <v>743400</v>
      </c>
      <c r="AH1320" s="25">
        <v>979000</v>
      </c>
      <c r="AI1320" s="25">
        <v>698200</v>
      </c>
      <c r="AJ1320" s="25">
        <v>846200</v>
      </c>
      <c r="AK1320" s="25">
        <v>952600</v>
      </c>
      <c r="AL1320" s="25">
        <v>921500</v>
      </c>
      <c r="AM1320" s="25">
        <v>940000</v>
      </c>
      <c r="AN1320" s="21" t="s">
        <v>50</v>
      </c>
      <c r="AO1320" s="21" t="s">
        <v>50</v>
      </c>
      <c r="AP1320" s="21" t="s">
        <v>50</v>
      </c>
      <c r="AQ1320" s="21" t="s">
        <v>50</v>
      </c>
      <c r="AR1320" s="21" t="s">
        <v>50</v>
      </c>
      <c r="AS1320" s="21" t="s">
        <v>50</v>
      </c>
      <c r="AT1320" s="21" t="s">
        <v>12909</v>
      </c>
      <c r="AU1320" s="23">
        <v>0.89669191999999998</v>
      </c>
      <c r="AV1320" s="23">
        <v>-0.1573157</v>
      </c>
      <c r="AW1320" s="23">
        <v>0.30071720000000002</v>
      </c>
      <c r="AX1320" s="23">
        <v>0.52184174000000005</v>
      </c>
      <c r="AY1320" s="31">
        <v>1319</v>
      </c>
      <c r="AZ1320">
        <f t="shared" si="40"/>
        <v>0.59459473661865059</v>
      </c>
      <c r="BA1320">
        <f t="shared" si="41"/>
        <v>0.22577893950981201</v>
      </c>
    </row>
    <row r="1321" spans="1:53">
      <c r="A1321" s="20" t="s">
        <v>50</v>
      </c>
      <c r="B1321" s="21" t="s">
        <v>284</v>
      </c>
      <c r="C1321" s="22" t="s">
        <v>285</v>
      </c>
      <c r="D1321" s="21">
        <v>2</v>
      </c>
      <c r="E1321" s="22">
        <v>2</v>
      </c>
      <c r="F1321" s="22">
        <v>19</v>
      </c>
      <c r="G1321" s="21">
        <v>2</v>
      </c>
      <c r="H1321" s="21">
        <v>1417</v>
      </c>
      <c r="I1321" s="21">
        <v>158.9</v>
      </c>
      <c r="J1321" s="21">
        <v>7.49</v>
      </c>
      <c r="K1321" s="21">
        <v>51.87</v>
      </c>
      <c r="L1321" s="21" t="s">
        <v>286</v>
      </c>
      <c r="M1321" s="21" t="s">
        <v>127</v>
      </c>
      <c r="N1321" s="21" t="s">
        <v>69</v>
      </c>
      <c r="O1321" s="21" t="s">
        <v>287</v>
      </c>
      <c r="P1321" s="21">
        <v>641</v>
      </c>
      <c r="Q1321" s="21" t="s">
        <v>289</v>
      </c>
      <c r="R1321" s="22" t="s">
        <v>290</v>
      </c>
      <c r="S1321" s="21" t="s">
        <v>291</v>
      </c>
      <c r="T1321" s="21" t="s">
        <v>292</v>
      </c>
      <c r="U1321" s="21" t="s">
        <v>293</v>
      </c>
      <c r="V1321" s="22">
        <v>168.4</v>
      </c>
      <c r="W1321" s="22">
        <v>201.5</v>
      </c>
      <c r="X1321" s="22">
        <v>35.5</v>
      </c>
      <c r="Y1321" s="22">
        <v>126.7</v>
      </c>
      <c r="Z1321" s="22">
        <v>39.200000000000003</v>
      </c>
      <c r="AA1321" s="22">
        <v>28.7</v>
      </c>
      <c r="AB1321" s="24">
        <v>2986000</v>
      </c>
      <c r="AC1321" s="24">
        <v>3405000</v>
      </c>
      <c r="AD1321" s="24">
        <v>693700</v>
      </c>
      <c r="AE1321" s="24">
        <v>2136000</v>
      </c>
      <c r="AF1321" s="24">
        <v>798800</v>
      </c>
      <c r="AG1321" s="24">
        <v>480900</v>
      </c>
      <c r="AH1321" s="25">
        <v>3436000</v>
      </c>
      <c r="AI1321" s="25">
        <v>4111000</v>
      </c>
      <c r="AJ1321" s="25">
        <v>724200</v>
      </c>
      <c r="AK1321" s="25">
        <v>2586000</v>
      </c>
      <c r="AL1321" s="25">
        <v>798800</v>
      </c>
      <c r="AM1321" s="25">
        <v>584900</v>
      </c>
      <c r="AN1321" s="21" t="s">
        <v>50</v>
      </c>
      <c r="AO1321" s="21" t="s">
        <v>50</v>
      </c>
      <c r="AP1321" s="21" t="s">
        <v>50</v>
      </c>
      <c r="AQ1321" s="21" t="s">
        <v>50</v>
      </c>
      <c r="AR1321" s="21" t="s">
        <v>50</v>
      </c>
      <c r="AS1321" s="21" t="s">
        <v>50</v>
      </c>
      <c r="AT1321" s="21" t="s">
        <v>294</v>
      </c>
      <c r="AU1321" s="26">
        <v>2.08374807</v>
      </c>
      <c r="AV1321" s="23">
        <v>1.0591808599999999</v>
      </c>
      <c r="AW1321" s="23">
        <v>0.30290437999999997</v>
      </c>
      <c r="AX1321" s="23">
        <v>0.51869445000000003</v>
      </c>
      <c r="AY1321" s="32">
        <v>1320</v>
      </c>
      <c r="AZ1321">
        <f t="shared" si="40"/>
        <v>0.59846562351515153</v>
      </c>
      <c r="BA1321">
        <f t="shared" si="41"/>
        <v>0.22296079086567777</v>
      </c>
    </row>
    <row r="1322" spans="1:53">
      <c r="A1322" s="20" t="s">
        <v>50</v>
      </c>
      <c r="B1322" s="21" t="s">
        <v>3263</v>
      </c>
      <c r="C1322" s="22" t="s">
        <v>3264</v>
      </c>
      <c r="D1322" s="21">
        <v>2</v>
      </c>
      <c r="E1322" s="22">
        <v>1</v>
      </c>
      <c r="F1322" s="22">
        <v>6</v>
      </c>
      <c r="G1322" s="21">
        <v>1</v>
      </c>
      <c r="H1322" s="21">
        <v>575</v>
      </c>
      <c r="I1322" s="21">
        <v>61.5</v>
      </c>
      <c r="J1322" s="21">
        <v>5.58</v>
      </c>
      <c r="K1322" s="21">
        <v>17.72</v>
      </c>
      <c r="L1322" s="21" t="s">
        <v>373</v>
      </c>
      <c r="M1322" s="21" t="s">
        <v>1856</v>
      </c>
      <c r="N1322" s="21" t="s">
        <v>69</v>
      </c>
      <c r="O1322" s="21" t="s">
        <v>3265</v>
      </c>
      <c r="P1322" s="21">
        <v>7030</v>
      </c>
      <c r="Q1322" s="21" t="s">
        <v>3267</v>
      </c>
      <c r="R1322" s="22" t="s">
        <v>3268</v>
      </c>
      <c r="S1322" s="21" t="s">
        <v>3269</v>
      </c>
      <c r="T1322" s="21"/>
      <c r="U1322" s="21" t="s">
        <v>3270</v>
      </c>
      <c r="V1322" s="22">
        <v>142.4</v>
      </c>
      <c r="W1322" s="22">
        <v>92.6</v>
      </c>
      <c r="X1322" s="22">
        <v>101.5</v>
      </c>
      <c r="Y1322" s="22">
        <v>70.8</v>
      </c>
      <c r="Z1322" s="22">
        <v>77.599999999999994</v>
      </c>
      <c r="AA1322" s="22">
        <v>115.1</v>
      </c>
      <c r="AB1322" s="24">
        <v>784200</v>
      </c>
      <c r="AC1322" s="24">
        <v>486300</v>
      </c>
      <c r="AD1322" s="24">
        <v>616200</v>
      </c>
      <c r="AE1322" s="24">
        <v>370700</v>
      </c>
      <c r="AF1322" s="24">
        <v>491500</v>
      </c>
      <c r="AG1322" s="24">
        <v>599900</v>
      </c>
      <c r="AH1322" s="25">
        <v>902400</v>
      </c>
      <c r="AI1322" s="25">
        <v>587100</v>
      </c>
      <c r="AJ1322" s="25">
        <v>643300</v>
      </c>
      <c r="AK1322" s="25">
        <v>448800</v>
      </c>
      <c r="AL1322" s="25">
        <v>491500</v>
      </c>
      <c r="AM1322" s="25">
        <v>729600</v>
      </c>
      <c r="AN1322" s="21" t="s">
        <v>50</v>
      </c>
      <c r="AO1322" s="21" t="s">
        <v>50</v>
      </c>
      <c r="AP1322" s="21" t="s">
        <v>50</v>
      </c>
      <c r="AQ1322" s="21" t="s">
        <v>50</v>
      </c>
      <c r="AR1322" s="21" t="s">
        <v>50</v>
      </c>
      <c r="AS1322" s="21" t="s">
        <v>62</v>
      </c>
      <c r="AT1322" s="21" t="s">
        <v>3271</v>
      </c>
      <c r="AU1322" s="23">
        <v>1.2771362900000001</v>
      </c>
      <c r="AV1322" s="23">
        <v>0.35291249000000002</v>
      </c>
      <c r="AW1322" s="23">
        <v>0.30294633999999998</v>
      </c>
      <c r="AX1322" s="23">
        <v>0.51863429000000005</v>
      </c>
      <c r="AY1322" s="31">
        <v>1321</v>
      </c>
      <c r="AZ1322">
        <f t="shared" si="40"/>
        <v>0.59809542370931112</v>
      </c>
      <c r="BA1322">
        <f t="shared" si="41"/>
        <v>0.22322952055294429</v>
      </c>
    </row>
    <row r="1323" spans="1:53">
      <c r="A1323" s="20" t="s">
        <v>50</v>
      </c>
      <c r="B1323" s="21" t="s">
        <v>20198</v>
      </c>
      <c r="C1323" s="22" t="s">
        <v>20199</v>
      </c>
      <c r="D1323" s="21">
        <v>7</v>
      </c>
      <c r="E1323" s="22">
        <v>1</v>
      </c>
      <c r="F1323" s="22">
        <v>12</v>
      </c>
      <c r="G1323" s="21">
        <v>1</v>
      </c>
      <c r="H1323" s="21">
        <v>223</v>
      </c>
      <c r="I1323" s="21">
        <v>26</v>
      </c>
      <c r="J1323" s="21">
        <v>4.9800000000000004</v>
      </c>
      <c r="K1323" s="21">
        <v>40.07</v>
      </c>
      <c r="L1323" s="21" t="s">
        <v>20200</v>
      </c>
      <c r="M1323" s="21" t="s">
        <v>151</v>
      </c>
      <c r="N1323" s="21"/>
      <c r="O1323" s="21" t="s">
        <v>20201</v>
      </c>
      <c r="P1323" s="21">
        <v>84296</v>
      </c>
      <c r="Q1323" s="21" t="s">
        <v>20203</v>
      </c>
      <c r="R1323" s="22" t="s">
        <v>20204</v>
      </c>
      <c r="S1323" s="21" t="s">
        <v>20205</v>
      </c>
      <c r="T1323" s="21" t="s">
        <v>20206</v>
      </c>
      <c r="U1323" s="21"/>
      <c r="V1323" s="22">
        <v>74.400000000000006</v>
      </c>
      <c r="W1323" s="22">
        <v>103.1</v>
      </c>
      <c r="X1323" s="22">
        <v>62.4</v>
      </c>
      <c r="Y1323" s="22">
        <v>130.1</v>
      </c>
      <c r="Z1323" s="22">
        <v>169.3</v>
      </c>
      <c r="AA1323" s="22">
        <v>60.7</v>
      </c>
      <c r="AB1323" s="24">
        <v>421000</v>
      </c>
      <c r="AC1323" s="24">
        <v>555700</v>
      </c>
      <c r="AD1323" s="24">
        <v>388900</v>
      </c>
      <c r="AE1323" s="24">
        <v>699400</v>
      </c>
      <c r="AF1323" s="24">
        <v>1102000</v>
      </c>
      <c r="AG1323" s="24">
        <v>325100</v>
      </c>
      <c r="AH1323" s="25">
        <v>484400</v>
      </c>
      <c r="AI1323" s="25">
        <v>670900</v>
      </c>
      <c r="AJ1323" s="25">
        <v>406000</v>
      </c>
      <c r="AK1323" s="25">
        <v>846700</v>
      </c>
      <c r="AL1323" s="25">
        <v>1102000</v>
      </c>
      <c r="AM1323" s="25">
        <v>395500</v>
      </c>
      <c r="AN1323" s="21" t="s">
        <v>50</v>
      </c>
      <c r="AO1323" s="21" t="s">
        <v>50</v>
      </c>
      <c r="AP1323" s="21" t="s">
        <v>50</v>
      </c>
      <c r="AQ1323" s="21" t="s">
        <v>50</v>
      </c>
      <c r="AR1323" s="21" t="s">
        <v>50</v>
      </c>
      <c r="AS1323" s="21" t="s">
        <v>50</v>
      </c>
      <c r="AT1323" s="21" t="s">
        <v>10017</v>
      </c>
      <c r="AU1323" s="23">
        <v>0.66589597</v>
      </c>
      <c r="AV1323" s="23">
        <v>-0.58663129999999997</v>
      </c>
      <c r="AW1323" s="23">
        <v>0.30302280999999998</v>
      </c>
      <c r="AX1323" s="23">
        <v>0.51852467000000002</v>
      </c>
      <c r="AY1323" s="31">
        <v>1322</v>
      </c>
      <c r="AZ1323">
        <f t="shared" si="40"/>
        <v>0.59779386420574887</v>
      </c>
      <c r="BA1323">
        <f t="shared" si="41"/>
        <v>0.22344854690005167</v>
      </c>
    </row>
    <row r="1324" spans="1:53">
      <c r="A1324" s="20" t="s">
        <v>50</v>
      </c>
      <c r="B1324" s="21" t="s">
        <v>11195</v>
      </c>
      <c r="C1324" s="22" t="s">
        <v>11196</v>
      </c>
      <c r="D1324" s="21">
        <v>4</v>
      </c>
      <c r="E1324" s="22">
        <v>2</v>
      </c>
      <c r="F1324" s="22">
        <v>4</v>
      </c>
      <c r="G1324" s="21">
        <v>2</v>
      </c>
      <c r="H1324" s="21">
        <v>660</v>
      </c>
      <c r="I1324" s="21">
        <v>71.5</v>
      </c>
      <c r="J1324" s="21">
        <v>7.65</v>
      </c>
      <c r="K1324" s="21">
        <v>11.12</v>
      </c>
      <c r="L1324" s="21" t="s">
        <v>5330</v>
      </c>
      <c r="M1324" s="21" t="s">
        <v>298</v>
      </c>
      <c r="N1324" s="21" t="s">
        <v>108</v>
      </c>
      <c r="O1324" s="21" t="s">
        <v>3993</v>
      </c>
      <c r="P1324" s="21">
        <v>9185</v>
      </c>
      <c r="Q1324" s="21" t="s">
        <v>11198</v>
      </c>
      <c r="R1324" s="22" t="s">
        <v>11199</v>
      </c>
      <c r="S1324" s="21" t="s">
        <v>11200</v>
      </c>
      <c r="T1324" s="21" t="s">
        <v>3998</v>
      </c>
      <c r="U1324" s="21" t="s">
        <v>3787</v>
      </c>
      <c r="V1324" s="22">
        <v>95</v>
      </c>
      <c r="W1324" s="22">
        <v>82.5</v>
      </c>
      <c r="X1324" s="22">
        <v>99.9</v>
      </c>
      <c r="Y1324" s="22">
        <v>92</v>
      </c>
      <c r="Z1324" s="22">
        <v>100.1</v>
      </c>
      <c r="AA1324" s="22">
        <v>130.5</v>
      </c>
      <c r="AB1324" s="24">
        <v>19490000</v>
      </c>
      <c r="AC1324" s="24">
        <v>16130000</v>
      </c>
      <c r="AD1324" s="24">
        <v>22570000</v>
      </c>
      <c r="AE1324" s="24">
        <v>17940000</v>
      </c>
      <c r="AF1324" s="24">
        <v>23620000</v>
      </c>
      <c r="AG1324" s="24">
        <v>25330000</v>
      </c>
      <c r="AH1324" s="25">
        <v>22430000</v>
      </c>
      <c r="AI1324" s="25">
        <v>19470000</v>
      </c>
      <c r="AJ1324" s="25">
        <v>23570000</v>
      </c>
      <c r="AK1324" s="25">
        <v>21720000</v>
      </c>
      <c r="AL1324" s="25">
        <v>23620000</v>
      </c>
      <c r="AM1324" s="25">
        <v>30810000</v>
      </c>
      <c r="AN1324" s="21" t="s">
        <v>62</v>
      </c>
      <c r="AO1324" s="21" t="s">
        <v>62</v>
      </c>
      <c r="AP1324" s="21" t="s">
        <v>50</v>
      </c>
      <c r="AQ1324" s="21" t="s">
        <v>50</v>
      </c>
      <c r="AR1324" s="21" t="s">
        <v>62</v>
      </c>
      <c r="AS1324" s="21" t="s">
        <v>50</v>
      </c>
      <c r="AT1324" s="21" t="s">
        <v>11201</v>
      </c>
      <c r="AU1324" s="23">
        <v>0.85966668999999996</v>
      </c>
      <c r="AV1324" s="23">
        <v>-0.2181507</v>
      </c>
      <c r="AW1324" s="23">
        <v>0.30416200999999998</v>
      </c>
      <c r="AX1324" s="23">
        <v>0.51689503000000003</v>
      </c>
      <c r="AY1324" s="32">
        <v>1323</v>
      </c>
      <c r="AZ1324">
        <f t="shared" si="40"/>
        <v>0.59958769620559327</v>
      </c>
      <c r="BA1324">
        <f t="shared" si="41"/>
        <v>0.22214728763970557</v>
      </c>
    </row>
    <row r="1325" spans="1:53">
      <c r="A1325" s="20" t="s">
        <v>50</v>
      </c>
      <c r="B1325" s="21" t="s">
        <v>3813</v>
      </c>
      <c r="C1325" s="22" t="s">
        <v>3814</v>
      </c>
      <c r="D1325" s="21">
        <v>10</v>
      </c>
      <c r="E1325" s="22">
        <v>1</v>
      </c>
      <c r="F1325" s="22">
        <v>5</v>
      </c>
      <c r="G1325" s="21">
        <v>1</v>
      </c>
      <c r="H1325" s="21">
        <v>90</v>
      </c>
      <c r="I1325" s="21">
        <v>9.5</v>
      </c>
      <c r="J1325" s="21">
        <v>10.48</v>
      </c>
      <c r="K1325" s="21">
        <v>11.64</v>
      </c>
      <c r="L1325" s="21" t="s">
        <v>276</v>
      </c>
      <c r="M1325" s="21" t="s">
        <v>151</v>
      </c>
      <c r="N1325" s="21" t="s">
        <v>69</v>
      </c>
      <c r="O1325" s="21" t="s">
        <v>3815</v>
      </c>
      <c r="P1325" s="21">
        <v>10473</v>
      </c>
      <c r="Q1325" s="21" t="s">
        <v>3817</v>
      </c>
      <c r="R1325" s="22" t="s">
        <v>3818</v>
      </c>
      <c r="S1325" s="21" t="s">
        <v>3819</v>
      </c>
      <c r="T1325" s="21"/>
      <c r="U1325" s="21"/>
      <c r="V1325" s="22">
        <v>189.8</v>
      </c>
      <c r="W1325" s="22">
        <v>82.3</v>
      </c>
      <c r="X1325" s="22">
        <v>95</v>
      </c>
      <c r="Y1325" s="22">
        <v>49.1</v>
      </c>
      <c r="Z1325" s="22">
        <v>75.7</v>
      </c>
      <c r="AA1325" s="22">
        <v>108.2</v>
      </c>
      <c r="AB1325" s="24">
        <v>188600</v>
      </c>
      <c r="AC1325" s="24">
        <v>77910</v>
      </c>
      <c r="AD1325" s="24">
        <v>104100</v>
      </c>
      <c r="AE1325" s="24">
        <v>46350</v>
      </c>
      <c r="AF1325" s="24">
        <v>86550</v>
      </c>
      <c r="AG1325" s="24">
        <v>101700</v>
      </c>
      <c r="AH1325" s="25">
        <v>217000</v>
      </c>
      <c r="AI1325" s="25">
        <v>94050</v>
      </c>
      <c r="AJ1325" s="25">
        <v>108700</v>
      </c>
      <c r="AK1325" s="25">
        <v>56120</v>
      </c>
      <c r="AL1325" s="25">
        <v>86550</v>
      </c>
      <c r="AM1325" s="25">
        <v>123700</v>
      </c>
      <c r="AN1325" s="21" t="s">
        <v>50</v>
      </c>
      <c r="AO1325" s="21" t="s">
        <v>50</v>
      </c>
      <c r="AP1325" s="21" t="s">
        <v>50</v>
      </c>
      <c r="AQ1325" s="21" t="s">
        <v>50</v>
      </c>
      <c r="AR1325" s="21" t="s">
        <v>50</v>
      </c>
      <c r="AS1325" s="21" t="s">
        <v>62</v>
      </c>
      <c r="AT1325" s="21" t="s">
        <v>3820</v>
      </c>
      <c r="AU1325" s="26">
        <v>1.5758767600000001</v>
      </c>
      <c r="AV1325" s="23">
        <v>0.65615471000000003</v>
      </c>
      <c r="AW1325" s="23">
        <v>0.30434495</v>
      </c>
      <c r="AX1325" s="23">
        <v>0.51663389999999998</v>
      </c>
      <c r="AY1325" s="31">
        <v>1324</v>
      </c>
      <c r="AZ1325">
        <f t="shared" si="40"/>
        <v>0.59949518851963746</v>
      </c>
      <c r="BA1325">
        <f t="shared" si="41"/>
        <v>0.22221429814938048</v>
      </c>
    </row>
    <row r="1326" spans="1:53">
      <c r="A1326" s="20" t="s">
        <v>50</v>
      </c>
      <c r="B1326" s="21" t="s">
        <v>6198</v>
      </c>
      <c r="C1326" s="22" t="s">
        <v>6199</v>
      </c>
      <c r="D1326" s="21">
        <v>2</v>
      </c>
      <c r="E1326" s="22">
        <v>1</v>
      </c>
      <c r="F1326" s="22">
        <v>20</v>
      </c>
      <c r="G1326" s="21">
        <v>1</v>
      </c>
      <c r="H1326" s="21">
        <v>1162</v>
      </c>
      <c r="I1326" s="21">
        <v>133</v>
      </c>
      <c r="J1326" s="21">
        <v>6.93</v>
      </c>
      <c r="K1326" s="21">
        <v>75.319999999999993</v>
      </c>
      <c r="L1326" s="21" t="s">
        <v>574</v>
      </c>
      <c r="M1326" s="21" t="s">
        <v>151</v>
      </c>
      <c r="N1326" s="21" t="s">
        <v>108</v>
      </c>
      <c r="O1326" s="21" t="s">
        <v>6014</v>
      </c>
      <c r="P1326" s="21">
        <v>23309</v>
      </c>
      <c r="Q1326" s="21" t="s">
        <v>6201</v>
      </c>
      <c r="R1326" s="22" t="s">
        <v>6202</v>
      </c>
      <c r="S1326" s="21" t="s">
        <v>6203</v>
      </c>
      <c r="T1326" s="21" t="s">
        <v>6204</v>
      </c>
      <c r="U1326" s="21"/>
      <c r="V1326" s="22">
        <v>87.1</v>
      </c>
      <c r="W1326" s="22">
        <v>133.30000000000001</v>
      </c>
      <c r="X1326" s="22">
        <v>103.9</v>
      </c>
      <c r="Y1326" s="22">
        <v>96</v>
      </c>
      <c r="Z1326" s="22">
        <v>86.7</v>
      </c>
      <c r="AA1326" s="22">
        <v>93</v>
      </c>
      <c r="AB1326" s="24">
        <v>866100</v>
      </c>
      <c r="AC1326" s="24">
        <v>1263000</v>
      </c>
      <c r="AD1326" s="24">
        <v>1122000</v>
      </c>
      <c r="AE1326" s="24">
        <v>906500</v>
      </c>
      <c r="AF1326" s="24">
        <v>957000</v>
      </c>
      <c r="AG1326" s="24">
        <v>867000</v>
      </c>
      <c r="AH1326" s="25">
        <v>996600</v>
      </c>
      <c r="AI1326" s="25">
        <v>1524000</v>
      </c>
      <c r="AJ1326" s="25">
        <v>1188000</v>
      </c>
      <c r="AK1326" s="25">
        <v>1098000</v>
      </c>
      <c r="AL1326" s="25">
        <v>992100</v>
      </c>
      <c r="AM1326" s="25">
        <v>1064000</v>
      </c>
      <c r="AN1326" s="21" t="s">
        <v>50</v>
      </c>
      <c r="AO1326" s="21" t="s">
        <v>50</v>
      </c>
      <c r="AP1326" s="21" t="s">
        <v>50</v>
      </c>
      <c r="AQ1326" s="21" t="s">
        <v>50</v>
      </c>
      <c r="AR1326" s="21" t="s">
        <v>50</v>
      </c>
      <c r="AS1326" s="21" t="s">
        <v>50</v>
      </c>
      <c r="AT1326" s="21" t="s">
        <v>6205</v>
      </c>
      <c r="AU1326" s="23">
        <v>1.17622983</v>
      </c>
      <c r="AV1326" s="23">
        <v>0.23416998</v>
      </c>
      <c r="AW1326" s="23">
        <v>0.30434833999999999</v>
      </c>
      <c r="AX1326" s="23">
        <v>0.51662905999999997</v>
      </c>
      <c r="AY1326" s="31">
        <v>1325</v>
      </c>
      <c r="AZ1326">
        <f t="shared" si="40"/>
        <v>0.59904941186415095</v>
      </c>
      <c r="BA1326">
        <f t="shared" si="41"/>
        <v>0.22253735387964552</v>
      </c>
    </row>
    <row r="1327" spans="1:53">
      <c r="A1327" s="20" t="s">
        <v>50</v>
      </c>
      <c r="B1327" s="21" t="s">
        <v>13048</v>
      </c>
      <c r="C1327" s="22" t="s">
        <v>13049</v>
      </c>
      <c r="D1327" s="21">
        <v>2</v>
      </c>
      <c r="E1327" s="22">
        <v>1</v>
      </c>
      <c r="F1327" s="22">
        <v>12</v>
      </c>
      <c r="G1327" s="21">
        <v>1</v>
      </c>
      <c r="H1327" s="21">
        <v>833</v>
      </c>
      <c r="I1327" s="21">
        <v>89.3</v>
      </c>
      <c r="J1327" s="21">
        <v>7.99</v>
      </c>
      <c r="K1327" s="21">
        <v>35.82</v>
      </c>
      <c r="L1327" s="21"/>
      <c r="M1327" s="21"/>
      <c r="N1327" s="21"/>
      <c r="O1327" s="21"/>
      <c r="P1327" s="21"/>
      <c r="Q1327" s="21"/>
      <c r="R1327" s="22" t="s">
        <v>13050</v>
      </c>
      <c r="S1327" s="21" t="s">
        <v>13048</v>
      </c>
      <c r="T1327" s="21"/>
      <c r="U1327" s="21"/>
      <c r="V1327" s="22">
        <v>79.5</v>
      </c>
      <c r="W1327" s="22">
        <v>108.2</v>
      </c>
      <c r="X1327" s="22">
        <v>95.8</v>
      </c>
      <c r="Y1327" s="22">
        <v>106.9</v>
      </c>
      <c r="Z1327" s="22">
        <v>97.4</v>
      </c>
      <c r="AA1327" s="22">
        <v>112.3</v>
      </c>
      <c r="AB1327" s="24">
        <v>538800</v>
      </c>
      <c r="AC1327" s="24">
        <v>698600</v>
      </c>
      <c r="AD1327" s="24">
        <v>715300</v>
      </c>
      <c r="AE1327" s="24">
        <v>688300</v>
      </c>
      <c r="AF1327" s="24">
        <v>759100</v>
      </c>
      <c r="AG1327" s="24">
        <v>719900</v>
      </c>
      <c r="AH1327" s="25">
        <v>620000</v>
      </c>
      <c r="AI1327" s="25">
        <v>843300</v>
      </c>
      <c r="AJ1327" s="25">
        <v>746700</v>
      </c>
      <c r="AK1327" s="25">
        <v>833400</v>
      </c>
      <c r="AL1327" s="25">
        <v>759100</v>
      </c>
      <c r="AM1327" s="25">
        <v>875600</v>
      </c>
      <c r="AN1327" s="21" t="s">
        <v>50</v>
      </c>
      <c r="AO1327" s="21" t="s">
        <v>50</v>
      </c>
      <c r="AP1327" s="21" t="s">
        <v>50</v>
      </c>
      <c r="AQ1327" s="21" t="s">
        <v>50</v>
      </c>
      <c r="AR1327" s="21" t="s">
        <v>50</v>
      </c>
      <c r="AS1327" s="21" t="s">
        <v>50</v>
      </c>
      <c r="AT1327" s="21" t="s">
        <v>5092</v>
      </c>
      <c r="AU1327" s="23">
        <v>0.89543885999999995</v>
      </c>
      <c r="AV1327" s="23">
        <v>-0.15933320000000001</v>
      </c>
      <c r="AW1327" s="23">
        <v>0.30445568000000001</v>
      </c>
      <c r="AX1327" s="23">
        <v>0.51647591999999998</v>
      </c>
      <c r="AY1327" s="32">
        <v>1326</v>
      </c>
      <c r="AZ1327">
        <f t="shared" si="40"/>
        <v>0.59880875825037705</v>
      </c>
      <c r="BA1327">
        <f t="shared" si="41"/>
        <v>0.22271185623814801</v>
      </c>
    </row>
    <row r="1328" spans="1:53">
      <c r="A1328" s="20" t="s">
        <v>50</v>
      </c>
      <c r="B1328" s="21" t="s">
        <v>3056</v>
      </c>
      <c r="C1328" s="22" t="s">
        <v>3057</v>
      </c>
      <c r="D1328" s="21">
        <v>1</v>
      </c>
      <c r="E1328" s="22">
        <v>1</v>
      </c>
      <c r="F1328" s="22">
        <v>2</v>
      </c>
      <c r="G1328" s="21">
        <v>1</v>
      </c>
      <c r="H1328" s="21">
        <v>1834</v>
      </c>
      <c r="I1328" s="21">
        <v>199.9</v>
      </c>
      <c r="J1328" s="21">
        <v>6.06</v>
      </c>
      <c r="K1328" s="21">
        <v>8.35</v>
      </c>
      <c r="L1328" s="21" t="s">
        <v>3058</v>
      </c>
      <c r="M1328" s="21" t="s">
        <v>127</v>
      </c>
      <c r="N1328" s="21" t="s">
        <v>152</v>
      </c>
      <c r="O1328" s="21" t="s">
        <v>3059</v>
      </c>
      <c r="P1328" s="21">
        <v>84464</v>
      </c>
      <c r="Q1328" s="21" t="s">
        <v>3061</v>
      </c>
      <c r="R1328" s="22" t="s">
        <v>3062</v>
      </c>
      <c r="S1328" s="21" t="s">
        <v>3063</v>
      </c>
      <c r="T1328" s="21" t="s">
        <v>3064</v>
      </c>
      <c r="U1328" s="21" t="s">
        <v>3065</v>
      </c>
      <c r="V1328" s="22">
        <v>77.5</v>
      </c>
      <c r="W1328" s="22">
        <v>281</v>
      </c>
      <c r="X1328" s="22">
        <v>69</v>
      </c>
      <c r="Y1328" s="22">
        <v>58.1</v>
      </c>
      <c r="Z1328" s="22">
        <v>92.7</v>
      </c>
      <c r="AA1328" s="22">
        <v>21.7</v>
      </c>
      <c r="AB1328" s="24"/>
      <c r="AC1328" s="24">
        <v>77730</v>
      </c>
      <c r="AD1328" s="24">
        <v>22070</v>
      </c>
      <c r="AE1328" s="24">
        <v>16020</v>
      </c>
      <c r="AF1328" s="24">
        <v>30960</v>
      </c>
      <c r="AG1328" s="24"/>
      <c r="AH1328" s="25">
        <v>25880</v>
      </c>
      <c r="AI1328" s="25">
        <v>93830</v>
      </c>
      <c r="AJ1328" s="25">
        <v>23040</v>
      </c>
      <c r="AK1328" s="25">
        <v>19390</v>
      </c>
      <c r="AL1328" s="25">
        <v>30960</v>
      </c>
      <c r="AM1328" s="25">
        <v>7242</v>
      </c>
      <c r="AN1328" s="21" t="s">
        <v>63</v>
      </c>
      <c r="AO1328" s="21" t="s">
        <v>50</v>
      </c>
      <c r="AP1328" s="21" t="s">
        <v>50</v>
      </c>
      <c r="AQ1328" s="21" t="s">
        <v>62</v>
      </c>
      <c r="AR1328" s="21" t="s">
        <v>62</v>
      </c>
      <c r="AS1328" s="21" t="s">
        <v>63</v>
      </c>
      <c r="AT1328" s="21" t="s">
        <v>3066</v>
      </c>
      <c r="AU1328" s="26">
        <v>2.4786010699999999</v>
      </c>
      <c r="AV1328" s="23">
        <v>1.3095260900000001</v>
      </c>
      <c r="AW1328" s="23">
        <v>0.30467699999999998</v>
      </c>
      <c r="AX1328" s="23">
        <v>0.51616032000000001</v>
      </c>
      <c r="AY1328" s="31">
        <v>1327</v>
      </c>
      <c r="AZ1328">
        <f t="shared" si="40"/>
        <v>0.59879247626224563</v>
      </c>
      <c r="BA1328">
        <f t="shared" si="41"/>
        <v>0.22272366513980332</v>
      </c>
    </row>
    <row r="1329" spans="1:53">
      <c r="A1329" s="20" t="s">
        <v>50</v>
      </c>
      <c r="B1329" s="21" t="s">
        <v>1971</v>
      </c>
      <c r="C1329" s="22" t="s">
        <v>1972</v>
      </c>
      <c r="D1329" s="21">
        <v>5</v>
      </c>
      <c r="E1329" s="22">
        <v>1</v>
      </c>
      <c r="F1329" s="22">
        <v>5</v>
      </c>
      <c r="G1329" s="21">
        <v>1</v>
      </c>
      <c r="H1329" s="21">
        <v>311</v>
      </c>
      <c r="I1329" s="21">
        <v>34</v>
      </c>
      <c r="J1329" s="21">
        <v>6.71</v>
      </c>
      <c r="K1329" s="21">
        <v>17.91</v>
      </c>
      <c r="L1329" s="21" t="s">
        <v>513</v>
      </c>
      <c r="M1329" s="21" t="s">
        <v>127</v>
      </c>
      <c r="N1329" s="21" t="s">
        <v>108</v>
      </c>
      <c r="O1329" s="21" t="s">
        <v>1973</v>
      </c>
      <c r="P1329" s="21">
        <v>79717</v>
      </c>
      <c r="Q1329" s="21" t="s">
        <v>1975</v>
      </c>
      <c r="R1329" s="22" t="s">
        <v>1976</v>
      </c>
      <c r="S1329" s="21" t="s">
        <v>1977</v>
      </c>
      <c r="T1329" s="21" t="s">
        <v>1978</v>
      </c>
      <c r="U1329" s="21"/>
      <c r="V1329" s="22">
        <v>64.3</v>
      </c>
      <c r="W1329" s="22">
        <v>178.2</v>
      </c>
      <c r="X1329" s="22">
        <v>118.6</v>
      </c>
      <c r="Y1329" s="22">
        <v>61.1</v>
      </c>
      <c r="Z1329" s="22">
        <v>99</v>
      </c>
      <c r="AA1329" s="22">
        <v>78.7</v>
      </c>
      <c r="AB1329" s="24"/>
      <c r="AC1329" s="24">
        <v>44370</v>
      </c>
      <c r="AD1329" s="24"/>
      <c r="AE1329" s="24"/>
      <c r="AF1329" s="24"/>
      <c r="AG1329" s="24"/>
      <c r="AH1329" s="25">
        <v>19320</v>
      </c>
      <c r="AI1329" s="25">
        <v>53560</v>
      </c>
      <c r="AJ1329" s="25">
        <v>35640</v>
      </c>
      <c r="AK1329" s="25">
        <v>18360</v>
      </c>
      <c r="AL1329" s="25">
        <v>29760</v>
      </c>
      <c r="AM1329" s="25">
        <v>23660</v>
      </c>
      <c r="AN1329" s="21" t="s">
        <v>50</v>
      </c>
      <c r="AO1329" s="21" t="s">
        <v>50</v>
      </c>
      <c r="AP1329" s="21" t="s">
        <v>63</v>
      </c>
      <c r="AQ1329" s="21" t="s">
        <v>50</v>
      </c>
      <c r="AR1329" s="21" t="s">
        <v>50</v>
      </c>
      <c r="AS1329" s="21" t="s">
        <v>63</v>
      </c>
      <c r="AT1329" s="21" t="s">
        <v>1979</v>
      </c>
      <c r="AU1329" s="26">
        <v>1.51193719</v>
      </c>
      <c r="AV1329" s="23">
        <v>0.59639821000000004</v>
      </c>
      <c r="AW1329" s="23">
        <v>0.30507939000000001</v>
      </c>
      <c r="AX1329" s="23">
        <v>0.51558711999999995</v>
      </c>
      <c r="AY1329" s="31">
        <v>1328</v>
      </c>
      <c r="AZ1329">
        <f t="shared" si="40"/>
        <v>0.59913181409638561</v>
      </c>
      <c r="BA1329">
        <f t="shared" si="41"/>
        <v>0.22247761861750479</v>
      </c>
    </row>
    <row r="1330" spans="1:53">
      <c r="A1330" s="20" t="s">
        <v>50</v>
      </c>
      <c r="B1330" s="21" t="s">
        <v>2927</v>
      </c>
      <c r="C1330" s="22" t="s">
        <v>2928</v>
      </c>
      <c r="D1330" s="21">
        <v>2</v>
      </c>
      <c r="E1330" s="22">
        <v>1</v>
      </c>
      <c r="F1330" s="22">
        <v>4</v>
      </c>
      <c r="G1330" s="21">
        <v>1</v>
      </c>
      <c r="H1330" s="21">
        <v>365</v>
      </c>
      <c r="I1330" s="21">
        <v>41.3</v>
      </c>
      <c r="J1330" s="21">
        <v>8.68</v>
      </c>
      <c r="K1330" s="21">
        <v>10.48</v>
      </c>
      <c r="L1330" s="21" t="s">
        <v>754</v>
      </c>
      <c r="M1330" s="21" t="s">
        <v>151</v>
      </c>
      <c r="N1330" s="21" t="s">
        <v>311</v>
      </c>
      <c r="O1330" s="21" t="s">
        <v>2929</v>
      </c>
      <c r="P1330" s="21">
        <v>84295</v>
      </c>
      <c r="Q1330" s="21" t="s">
        <v>2931</v>
      </c>
      <c r="R1330" s="22" t="s">
        <v>2932</v>
      </c>
      <c r="S1330" s="21" t="s">
        <v>2933</v>
      </c>
      <c r="T1330" s="21"/>
      <c r="U1330" s="21" t="s">
        <v>1020</v>
      </c>
      <c r="V1330" s="22">
        <v>111.7</v>
      </c>
      <c r="W1330" s="22">
        <v>76.3</v>
      </c>
      <c r="X1330" s="22">
        <v>154.4</v>
      </c>
      <c r="Y1330" s="22">
        <v>73.400000000000006</v>
      </c>
      <c r="Z1330" s="22">
        <v>101.6</v>
      </c>
      <c r="AA1330" s="22">
        <v>82.6</v>
      </c>
      <c r="AB1330" s="24">
        <v>69520</v>
      </c>
      <c r="AC1330" s="24">
        <v>45300</v>
      </c>
      <c r="AD1330" s="24">
        <v>106000</v>
      </c>
      <c r="AE1330" s="24"/>
      <c r="AF1330" s="24">
        <v>72820</v>
      </c>
      <c r="AG1330" s="24">
        <v>48630</v>
      </c>
      <c r="AH1330" s="25">
        <v>80000</v>
      </c>
      <c r="AI1330" s="25">
        <v>54680</v>
      </c>
      <c r="AJ1330" s="25">
        <v>110600</v>
      </c>
      <c r="AK1330" s="25">
        <v>52570</v>
      </c>
      <c r="AL1330" s="25">
        <v>72820</v>
      </c>
      <c r="AM1330" s="25">
        <v>59150</v>
      </c>
      <c r="AN1330" s="21" t="s">
        <v>50</v>
      </c>
      <c r="AO1330" s="21" t="s">
        <v>62</v>
      </c>
      <c r="AP1330" s="21" t="s">
        <v>50</v>
      </c>
      <c r="AQ1330" s="21" t="s">
        <v>63</v>
      </c>
      <c r="AR1330" s="21" t="s">
        <v>50</v>
      </c>
      <c r="AS1330" s="21" t="s">
        <v>50</v>
      </c>
      <c r="AT1330" s="21" t="s">
        <v>2934</v>
      </c>
      <c r="AU1330" s="23">
        <v>1.32940401</v>
      </c>
      <c r="AV1330" s="23">
        <v>0.41077961000000002</v>
      </c>
      <c r="AW1330" s="23">
        <v>0.30518563999999998</v>
      </c>
      <c r="AX1330" s="23">
        <v>0.51543589999999995</v>
      </c>
      <c r="AY1330" s="32">
        <v>1329</v>
      </c>
      <c r="AZ1330">
        <f t="shared" si="40"/>
        <v>0.59888950272385244</v>
      </c>
      <c r="BA1330">
        <f t="shared" si="41"/>
        <v>0.2226532991199317</v>
      </c>
    </row>
    <row r="1331" spans="1:53">
      <c r="A1331" s="20" t="s">
        <v>50</v>
      </c>
      <c r="B1331" s="21" t="s">
        <v>12694</v>
      </c>
      <c r="C1331" s="22" t="s">
        <v>12695</v>
      </c>
      <c r="D1331" s="21">
        <v>4</v>
      </c>
      <c r="E1331" s="22">
        <v>7</v>
      </c>
      <c r="F1331" s="22">
        <v>35</v>
      </c>
      <c r="G1331" s="21">
        <v>6</v>
      </c>
      <c r="H1331" s="21">
        <v>1912</v>
      </c>
      <c r="I1331" s="21">
        <v>217.9</v>
      </c>
      <c r="J1331" s="21">
        <v>5.86</v>
      </c>
      <c r="K1331" s="21">
        <v>103.86</v>
      </c>
      <c r="L1331" s="21" t="s">
        <v>12696</v>
      </c>
      <c r="M1331" s="21" t="s">
        <v>1080</v>
      </c>
      <c r="N1331" s="21" t="s">
        <v>69</v>
      </c>
      <c r="O1331" s="21" t="s">
        <v>5197</v>
      </c>
      <c r="P1331" s="21">
        <v>1108</v>
      </c>
      <c r="Q1331" s="21" t="s">
        <v>12698</v>
      </c>
      <c r="R1331" s="22" t="s">
        <v>12699</v>
      </c>
      <c r="S1331" s="21" t="s">
        <v>12700</v>
      </c>
      <c r="T1331" s="21" t="s">
        <v>12701</v>
      </c>
      <c r="U1331" s="21" t="s">
        <v>12702</v>
      </c>
      <c r="V1331" s="22">
        <v>87.2</v>
      </c>
      <c r="W1331" s="22">
        <v>108</v>
      </c>
      <c r="X1331" s="22">
        <v>94</v>
      </c>
      <c r="Y1331" s="22">
        <v>103.7</v>
      </c>
      <c r="Z1331" s="22">
        <v>102.5</v>
      </c>
      <c r="AA1331" s="22">
        <v>104.6</v>
      </c>
      <c r="AB1331" s="24">
        <v>2286000</v>
      </c>
      <c r="AC1331" s="24">
        <v>2697000</v>
      </c>
      <c r="AD1331" s="24">
        <v>2714000</v>
      </c>
      <c r="AE1331" s="24">
        <v>2558000</v>
      </c>
      <c r="AF1331" s="24">
        <v>3038000</v>
      </c>
      <c r="AG1331" s="24">
        <v>2552000</v>
      </c>
      <c r="AH1331" s="25">
        <v>2630000</v>
      </c>
      <c r="AI1331" s="25">
        <v>3256000</v>
      </c>
      <c r="AJ1331" s="25">
        <v>2834000</v>
      </c>
      <c r="AK1331" s="25">
        <v>3128000</v>
      </c>
      <c r="AL1331" s="25">
        <v>3090000</v>
      </c>
      <c r="AM1331" s="25">
        <v>3155000</v>
      </c>
      <c r="AN1331" s="21" t="s">
        <v>50</v>
      </c>
      <c r="AO1331" s="21" t="s">
        <v>50</v>
      </c>
      <c r="AP1331" s="21" t="s">
        <v>50</v>
      </c>
      <c r="AQ1331" s="21" t="s">
        <v>50</v>
      </c>
      <c r="AR1331" s="21" t="s">
        <v>50</v>
      </c>
      <c r="AS1331" s="21" t="s">
        <v>50</v>
      </c>
      <c r="AT1331" s="21" t="s">
        <v>12703</v>
      </c>
      <c r="AU1331" s="23">
        <v>0.93032040000000005</v>
      </c>
      <c r="AV1331" s="23">
        <v>-0.1042004</v>
      </c>
      <c r="AW1331" s="23">
        <v>0.30531302999999999</v>
      </c>
      <c r="AX1331" s="23">
        <v>0.51525465999999998</v>
      </c>
      <c r="AY1331" s="31">
        <v>1330</v>
      </c>
      <c r="AZ1331">
        <f t="shared" si="40"/>
        <v>0.59868900920300749</v>
      </c>
      <c r="BA1331">
        <f t="shared" si="41"/>
        <v>0.22279871460577522</v>
      </c>
    </row>
    <row r="1332" spans="1:53">
      <c r="A1332" s="20" t="s">
        <v>50</v>
      </c>
      <c r="B1332" s="21" t="s">
        <v>5472</v>
      </c>
      <c r="C1332" s="22" t="s">
        <v>5473</v>
      </c>
      <c r="D1332" s="21">
        <v>2</v>
      </c>
      <c r="E1332" s="22">
        <v>1</v>
      </c>
      <c r="F1332" s="22">
        <v>17</v>
      </c>
      <c r="G1332" s="21">
        <v>1</v>
      </c>
      <c r="H1332" s="21">
        <v>797</v>
      </c>
      <c r="I1332" s="21">
        <v>88.5</v>
      </c>
      <c r="J1332" s="21">
        <v>8.66</v>
      </c>
      <c r="K1332" s="21">
        <v>72.88</v>
      </c>
      <c r="L1332" s="21" t="s">
        <v>3589</v>
      </c>
      <c r="M1332" s="21" t="s">
        <v>5474</v>
      </c>
      <c r="N1332" s="21" t="s">
        <v>108</v>
      </c>
      <c r="O1332" s="21" t="s">
        <v>5475</v>
      </c>
      <c r="P1332" s="21">
        <v>10939</v>
      </c>
      <c r="Q1332" s="21" t="s">
        <v>5477</v>
      </c>
      <c r="R1332" s="22" t="s">
        <v>5478</v>
      </c>
      <c r="S1332" s="21" t="s">
        <v>5479</v>
      </c>
      <c r="T1332" s="21" t="s">
        <v>5480</v>
      </c>
      <c r="U1332" s="21" t="s">
        <v>5481</v>
      </c>
      <c r="V1332" s="22">
        <v>120</v>
      </c>
      <c r="W1332" s="22">
        <v>170.7</v>
      </c>
      <c r="X1332" s="22">
        <v>75.900000000000006</v>
      </c>
      <c r="Y1332" s="22">
        <v>104.1</v>
      </c>
      <c r="Z1332" s="22">
        <v>103.7</v>
      </c>
      <c r="AA1332" s="22">
        <v>25.6</v>
      </c>
      <c r="AB1332" s="24">
        <v>1652000</v>
      </c>
      <c r="AC1332" s="24">
        <v>2239000</v>
      </c>
      <c r="AD1332" s="24">
        <v>1150000</v>
      </c>
      <c r="AE1332" s="24">
        <v>1361000</v>
      </c>
      <c r="AF1332" s="24">
        <v>1642000</v>
      </c>
      <c r="AG1332" s="24">
        <v>333300</v>
      </c>
      <c r="AH1332" s="25">
        <v>1901000</v>
      </c>
      <c r="AI1332" s="25">
        <v>2703000</v>
      </c>
      <c r="AJ1332" s="25">
        <v>1201000</v>
      </c>
      <c r="AK1332" s="25">
        <v>1648000</v>
      </c>
      <c r="AL1332" s="25">
        <v>1642000</v>
      </c>
      <c r="AM1332" s="25">
        <v>405300</v>
      </c>
      <c r="AN1332" s="21" t="s">
        <v>50</v>
      </c>
      <c r="AO1332" s="21" t="s">
        <v>50</v>
      </c>
      <c r="AP1332" s="21" t="s">
        <v>50</v>
      </c>
      <c r="AQ1332" s="21" t="s">
        <v>50</v>
      </c>
      <c r="AR1332" s="21" t="s">
        <v>50</v>
      </c>
      <c r="AS1332" s="21" t="s">
        <v>50</v>
      </c>
      <c r="AT1332" s="21" t="s">
        <v>5482</v>
      </c>
      <c r="AU1332" s="26">
        <v>1.5711031499999999</v>
      </c>
      <c r="AV1332" s="23">
        <v>0.65177790000000002</v>
      </c>
      <c r="AW1332" s="23">
        <v>0.30556937000000001</v>
      </c>
      <c r="AX1332" s="23">
        <v>0.51489017999999998</v>
      </c>
      <c r="AY1332" s="31">
        <v>1331</v>
      </c>
      <c r="AZ1332">
        <f t="shared" si="40"/>
        <v>0.59874148531930882</v>
      </c>
      <c r="BA1332">
        <f t="shared" si="41"/>
        <v>0.22276064961935602</v>
      </c>
    </row>
    <row r="1333" spans="1:53">
      <c r="A1333" s="20" t="s">
        <v>50</v>
      </c>
      <c r="B1333" s="21" t="s">
        <v>17067</v>
      </c>
      <c r="C1333" s="22" t="s">
        <v>17068</v>
      </c>
      <c r="D1333" s="21">
        <v>2</v>
      </c>
      <c r="E1333" s="22">
        <v>1</v>
      </c>
      <c r="F1333" s="22">
        <v>8</v>
      </c>
      <c r="G1333" s="21">
        <v>1</v>
      </c>
      <c r="H1333" s="21">
        <v>651</v>
      </c>
      <c r="I1333" s="21">
        <v>70.8</v>
      </c>
      <c r="J1333" s="21">
        <v>8.51</v>
      </c>
      <c r="K1333" s="21">
        <v>23.17</v>
      </c>
      <c r="L1333" s="21" t="s">
        <v>3980</v>
      </c>
      <c r="M1333" s="21" t="s">
        <v>1001</v>
      </c>
      <c r="N1333" s="21" t="s">
        <v>108</v>
      </c>
      <c r="O1333" s="21" t="s">
        <v>17069</v>
      </c>
      <c r="P1333" s="21">
        <v>8650</v>
      </c>
      <c r="Q1333" s="21" t="s">
        <v>17071</v>
      </c>
      <c r="R1333" s="22" t="s">
        <v>17072</v>
      </c>
      <c r="S1333" s="21" t="s">
        <v>17073</v>
      </c>
      <c r="T1333" s="21" t="s">
        <v>17074</v>
      </c>
      <c r="U1333" s="21" t="s">
        <v>17075</v>
      </c>
      <c r="V1333" s="22">
        <v>58.1</v>
      </c>
      <c r="W1333" s="22">
        <v>119.3</v>
      </c>
      <c r="X1333" s="22">
        <v>84.7</v>
      </c>
      <c r="Y1333" s="22">
        <v>91.5</v>
      </c>
      <c r="Z1333" s="22">
        <v>133.69999999999999</v>
      </c>
      <c r="AA1333" s="22">
        <v>112.7</v>
      </c>
      <c r="AB1333" s="24">
        <v>211400</v>
      </c>
      <c r="AC1333" s="24">
        <v>413900</v>
      </c>
      <c r="AD1333" s="24">
        <v>339700</v>
      </c>
      <c r="AE1333" s="24">
        <v>316300</v>
      </c>
      <c r="AF1333" s="24">
        <v>559900</v>
      </c>
      <c r="AG1333" s="24">
        <v>388000</v>
      </c>
      <c r="AH1333" s="25">
        <v>243200</v>
      </c>
      <c r="AI1333" s="25">
        <v>499600</v>
      </c>
      <c r="AJ1333" s="25">
        <v>354700</v>
      </c>
      <c r="AK1333" s="25">
        <v>382900</v>
      </c>
      <c r="AL1333" s="25">
        <v>559900</v>
      </c>
      <c r="AM1333" s="25">
        <v>471900</v>
      </c>
      <c r="AN1333" s="21" t="s">
        <v>62</v>
      </c>
      <c r="AO1333" s="21" t="s">
        <v>50</v>
      </c>
      <c r="AP1333" s="21" t="s">
        <v>50</v>
      </c>
      <c r="AQ1333" s="21" t="s">
        <v>50</v>
      </c>
      <c r="AR1333" s="21" t="s">
        <v>50</v>
      </c>
      <c r="AS1333" s="21" t="s">
        <v>50</v>
      </c>
      <c r="AT1333" s="21" t="s">
        <v>1475</v>
      </c>
      <c r="AU1333" s="23">
        <v>0.77580671000000001</v>
      </c>
      <c r="AV1333" s="23">
        <v>-0.36623080000000002</v>
      </c>
      <c r="AW1333" s="23">
        <v>0.30570624000000002</v>
      </c>
      <c r="AX1333" s="23">
        <v>0.51469569999999998</v>
      </c>
      <c r="AY1333" s="32">
        <v>1332</v>
      </c>
      <c r="AZ1333">
        <f t="shared" si="40"/>
        <v>0.59855996540540546</v>
      </c>
      <c r="BA1333">
        <f t="shared" si="41"/>
        <v>0.22289233424651497</v>
      </c>
    </row>
    <row r="1334" spans="1:53">
      <c r="A1334" s="20" t="s">
        <v>50</v>
      </c>
      <c r="B1334" s="21" t="s">
        <v>3761</v>
      </c>
      <c r="C1334" s="22" t="s">
        <v>3762</v>
      </c>
      <c r="D1334" s="21">
        <v>2</v>
      </c>
      <c r="E1334" s="22">
        <v>2</v>
      </c>
      <c r="F1334" s="22">
        <v>6</v>
      </c>
      <c r="G1334" s="21">
        <v>2</v>
      </c>
      <c r="H1334" s="21">
        <v>1045</v>
      </c>
      <c r="I1334" s="21">
        <v>114.9</v>
      </c>
      <c r="J1334" s="21">
        <v>9.19</v>
      </c>
      <c r="K1334" s="21">
        <v>10.68</v>
      </c>
      <c r="L1334" s="21" t="s">
        <v>574</v>
      </c>
      <c r="M1334" s="21" t="s">
        <v>151</v>
      </c>
      <c r="N1334" s="21" t="s">
        <v>69</v>
      </c>
      <c r="O1334" s="21" t="s">
        <v>3763</v>
      </c>
      <c r="P1334" s="21">
        <v>91748</v>
      </c>
      <c r="Q1334" s="21" t="s">
        <v>3765</v>
      </c>
      <c r="R1334" s="22" t="s">
        <v>3766</v>
      </c>
      <c r="S1334" s="21" t="s">
        <v>3767</v>
      </c>
      <c r="T1334" s="21"/>
      <c r="U1334" s="21"/>
      <c r="V1334" s="22">
        <v>120.8</v>
      </c>
      <c r="W1334" s="22">
        <v>90.7</v>
      </c>
      <c r="X1334" s="22">
        <v>119.8</v>
      </c>
      <c r="Y1334" s="22">
        <v>61.6</v>
      </c>
      <c r="Z1334" s="22">
        <v>94.9</v>
      </c>
      <c r="AA1334" s="22">
        <v>112.1</v>
      </c>
      <c r="AB1334" s="24">
        <v>805900</v>
      </c>
      <c r="AC1334" s="24">
        <v>576600</v>
      </c>
      <c r="AD1334" s="24">
        <v>880700</v>
      </c>
      <c r="AE1334" s="24">
        <v>378800</v>
      </c>
      <c r="AF1334" s="24">
        <v>728700</v>
      </c>
      <c r="AG1334" s="24">
        <v>707300</v>
      </c>
      <c r="AH1334" s="25">
        <v>927300</v>
      </c>
      <c r="AI1334" s="25">
        <v>696100</v>
      </c>
      <c r="AJ1334" s="25">
        <v>919500</v>
      </c>
      <c r="AK1334" s="25">
        <v>473000</v>
      </c>
      <c r="AL1334" s="25">
        <v>728700</v>
      </c>
      <c r="AM1334" s="25">
        <v>860200</v>
      </c>
      <c r="AN1334" s="21" t="s">
        <v>50</v>
      </c>
      <c r="AO1334" s="21" t="s">
        <v>50</v>
      </c>
      <c r="AP1334" s="21" t="s">
        <v>62</v>
      </c>
      <c r="AQ1334" s="21" t="s">
        <v>50</v>
      </c>
      <c r="AR1334" s="21" t="s">
        <v>50</v>
      </c>
      <c r="AS1334" s="21" t="s">
        <v>50</v>
      </c>
      <c r="AT1334" s="21" t="s">
        <v>3768</v>
      </c>
      <c r="AU1334" s="23">
        <v>1.2332493899999999</v>
      </c>
      <c r="AV1334" s="23">
        <v>0.30246456999999999</v>
      </c>
      <c r="AW1334" s="23">
        <v>0.30572630000000001</v>
      </c>
      <c r="AX1334" s="23">
        <v>0.51466719999999999</v>
      </c>
      <c r="AY1334" s="31">
        <v>1333</v>
      </c>
      <c r="AZ1334">
        <f t="shared" si="40"/>
        <v>0.59815018034508627</v>
      </c>
      <c r="BA1334">
        <f t="shared" si="41"/>
        <v>0.22318976198714352</v>
      </c>
    </row>
    <row r="1335" spans="1:53">
      <c r="A1335" s="20" t="s">
        <v>50</v>
      </c>
      <c r="B1335" s="21" t="s">
        <v>21059</v>
      </c>
      <c r="C1335" s="22" t="s">
        <v>21060</v>
      </c>
      <c r="D1335" s="21">
        <v>2</v>
      </c>
      <c r="E1335" s="22">
        <v>1</v>
      </c>
      <c r="F1335" s="22">
        <v>3</v>
      </c>
      <c r="G1335" s="21">
        <v>1</v>
      </c>
      <c r="H1335" s="21">
        <v>688</v>
      </c>
      <c r="I1335" s="21">
        <v>77.5</v>
      </c>
      <c r="J1335" s="21">
        <v>4.97</v>
      </c>
      <c r="K1335" s="21">
        <v>10.65</v>
      </c>
      <c r="L1335" s="21" t="s">
        <v>21061</v>
      </c>
      <c r="M1335" s="21" t="s">
        <v>127</v>
      </c>
      <c r="N1335" s="21" t="s">
        <v>1508</v>
      </c>
      <c r="O1335" s="21" t="s">
        <v>2186</v>
      </c>
      <c r="P1335" s="21">
        <v>6733</v>
      </c>
      <c r="Q1335" s="21" t="s">
        <v>21063</v>
      </c>
      <c r="R1335" s="22" t="s">
        <v>21064</v>
      </c>
      <c r="S1335" s="21" t="s">
        <v>21065</v>
      </c>
      <c r="T1335" s="21" t="s">
        <v>21066</v>
      </c>
      <c r="U1335" s="21" t="s">
        <v>1412</v>
      </c>
      <c r="V1335" s="22">
        <v>73.7</v>
      </c>
      <c r="W1335" s="22">
        <v>41.5</v>
      </c>
      <c r="X1335" s="22">
        <v>27.4</v>
      </c>
      <c r="Y1335" s="22">
        <v>34.5</v>
      </c>
      <c r="Z1335" s="22">
        <v>97.2</v>
      </c>
      <c r="AA1335" s="22">
        <v>325.8</v>
      </c>
      <c r="AB1335" s="24"/>
      <c r="AC1335" s="24"/>
      <c r="AD1335" s="24"/>
      <c r="AE1335" s="24"/>
      <c r="AF1335" s="24"/>
      <c r="AG1335" s="24">
        <v>128900</v>
      </c>
      <c r="AH1335" s="25">
        <v>35470</v>
      </c>
      <c r="AI1335" s="25">
        <v>19960</v>
      </c>
      <c r="AJ1335" s="25">
        <v>13170</v>
      </c>
      <c r="AK1335" s="25">
        <v>16620</v>
      </c>
      <c r="AL1335" s="25">
        <v>46780</v>
      </c>
      <c r="AM1335" s="25">
        <v>156800</v>
      </c>
      <c r="AN1335" s="21" t="s">
        <v>63</v>
      </c>
      <c r="AO1335" s="21" t="s">
        <v>63</v>
      </c>
      <c r="AP1335" s="21" t="s">
        <v>50</v>
      </c>
      <c r="AQ1335" s="21" t="s">
        <v>63</v>
      </c>
      <c r="AR1335" s="21" t="s">
        <v>50</v>
      </c>
      <c r="AS1335" s="21" t="s">
        <v>50</v>
      </c>
      <c r="AT1335" s="21" t="s">
        <v>21067</v>
      </c>
      <c r="AU1335" s="23">
        <v>0.31150454999999999</v>
      </c>
      <c r="AV1335" s="23">
        <v>-1.6826749000000001</v>
      </c>
      <c r="AW1335" s="23">
        <v>0.30611913000000002</v>
      </c>
      <c r="AX1335" s="23">
        <v>0.51410953000000004</v>
      </c>
      <c r="AY1335" s="31">
        <v>1334</v>
      </c>
      <c r="AZ1335">
        <f t="shared" si="40"/>
        <v>0.59846978338830592</v>
      </c>
      <c r="BA1335">
        <f t="shared" si="41"/>
        <v>0.22295777213977835</v>
      </c>
    </row>
    <row r="1336" spans="1:53">
      <c r="A1336" s="20" t="s">
        <v>50</v>
      </c>
      <c r="B1336" s="21" t="s">
        <v>7029</v>
      </c>
      <c r="C1336" s="22" t="s">
        <v>7030</v>
      </c>
      <c r="D1336" s="21">
        <v>10</v>
      </c>
      <c r="E1336" s="22">
        <v>4</v>
      </c>
      <c r="F1336" s="22">
        <v>31</v>
      </c>
      <c r="G1336" s="21">
        <v>4</v>
      </c>
      <c r="H1336" s="21">
        <v>414</v>
      </c>
      <c r="I1336" s="21">
        <v>44.7</v>
      </c>
      <c r="J1336" s="21">
        <v>6.25</v>
      </c>
      <c r="K1336" s="21">
        <v>80.91</v>
      </c>
      <c r="L1336" s="21" t="s">
        <v>1581</v>
      </c>
      <c r="M1336" s="21" t="s">
        <v>151</v>
      </c>
      <c r="N1336" s="21" t="s">
        <v>69</v>
      </c>
      <c r="O1336" s="21" t="s">
        <v>1033</v>
      </c>
      <c r="P1336" s="21">
        <v>7528</v>
      </c>
      <c r="Q1336" s="21" t="s">
        <v>7032</v>
      </c>
      <c r="R1336" s="22" t="s">
        <v>7033</v>
      </c>
      <c r="S1336" s="21" t="s">
        <v>7034</v>
      </c>
      <c r="T1336" s="21" t="s">
        <v>7035</v>
      </c>
      <c r="U1336" s="21" t="s">
        <v>7036</v>
      </c>
      <c r="V1336" s="22">
        <v>102.1</v>
      </c>
      <c r="W1336" s="22">
        <v>97.9</v>
      </c>
      <c r="X1336" s="22">
        <v>109.1</v>
      </c>
      <c r="Y1336" s="22">
        <v>91.9</v>
      </c>
      <c r="Z1336" s="22">
        <v>94.3</v>
      </c>
      <c r="AA1336" s="22">
        <v>104.8</v>
      </c>
      <c r="AB1336" s="24">
        <v>9144000</v>
      </c>
      <c r="AC1336" s="24">
        <v>8348000</v>
      </c>
      <c r="AD1336" s="24">
        <v>10770000</v>
      </c>
      <c r="AE1336" s="24">
        <v>7783000</v>
      </c>
      <c r="AF1336" s="24">
        <v>9721000</v>
      </c>
      <c r="AG1336" s="24">
        <v>8882000</v>
      </c>
      <c r="AH1336" s="25">
        <v>10520000</v>
      </c>
      <c r="AI1336" s="25">
        <v>10090000</v>
      </c>
      <c r="AJ1336" s="25">
        <v>11240000</v>
      </c>
      <c r="AK1336" s="25">
        <v>9471000</v>
      </c>
      <c r="AL1336" s="25">
        <v>9725000</v>
      </c>
      <c r="AM1336" s="25">
        <v>10800000</v>
      </c>
      <c r="AN1336" s="21" t="s">
        <v>50</v>
      </c>
      <c r="AO1336" s="21" t="s">
        <v>50</v>
      </c>
      <c r="AP1336" s="21" t="s">
        <v>50</v>
      </c>
      <c r="AQ1336" s="21" t="s">
        <v>50</v>
      </c>
      <c r="AR1336" s="21" t="s">
        <v>50</v>
      </c>
      <c r="AS1336" s="21" t="s">
        <v>50</v>
      </c>
      <c r="AT1336" s="21" t="s">
        <v>7037</v>
      </c>
      <c r="AU1336" s="23">
        <v>1.0618585700000001</v>
      </c>
      <c r="AV1336" s="23">
        <v>8.6591630000000003E-2</v>
      </c>
      <c r="AW1336" s="23">
        <v>0.30713952</v>
      </c>
      <c r="AX1336" s="23">
        <v>0.51266429999999996</v>
      </c>
      <c r="AY1336" s="32">
        <v>1335</v>
      </c>
      <c r="AZ1336">
        <f t="shared" si="40"/>
        <v>0.60001488251685398</v>
      </c>
      <c r="BA1336">
        <f t="shared" si="41"/>
        <v>0.22183797742504271</v>
      </c>
    </row>
    <row r="1337" spans="1:53">
      <c r="A1337" s="20" t="s">
        <v>50</v>
      </c>
      <c r="B1337" s="21" t="s">
        <v>14455</v>
      </c>
      <c r="C1337" s="22" t="s">
        <v>14456</v>
      </c>
      <c r="D1337" s="21">
        <v>1</v>
      </c>
      <c r="E1337" s="22">
        <v>1</v>
      </c>
      <c r="F1337" s="22">
        <v>9</v>
      </c>
      <c r="G1337" s="21">
        <v>1</v>
      </c>
      <c r="H1337" s="21">
        <v>1505</v>
      </c>
      <c r="I1337" s="21">
        <v>164.1</v>
      </c>
      <c r="J1337" s="21">
        <v>5.9</v>
      </c>
      <c r="K1337" s="21">
        <v>18.940000000000001</v>
      </c>
      <c r="L1337" s="21" t="s">
        <v>574</v>
      </c>
      <c r="M1337" s="21" t="s">
        <v>2669</v>
      </c>
      <c r="N1337" s="21" t="s">
        <v>69</v>
      </c>
      <c r="O1337" s="21" t="s">
        <v>14457</v>
      </c>
      <c r="P1337" s="21">
        <v>1523</v>
      </c>
      <c r="Q1337" s="21" t="s">
        <v>14459</v>
      </c>
      <c r="R1337" s="22" t="s">
        <v>14460</v>
      </c>
      <c r="S1337" s="21" t="s">
        <v>14461</v>
      </c>
      <c r="T1337" s="21" t="s">
        <v>553</v>
      </c>
      <c r="U1337" s="21"/>
      <c r="V1337" s="22">
        <v>91.8</v>
      </c>
      <c r="W1337" s="22">
        <v>99.1</v>
      </c>
      <c r="X1337" s="22">
        <v>90.1</v>
      </c>
      <c r="Y1337" s="22">
        <v>87.3</v>
      </c>
      <c r="Z1337" s="22">
        <v>123.5</v>
      </c>
      <c r="AA1337" s="22">
        <v>108.2</v>
      </c>
      <c r="AB1337" s="24">
        <v>37010</v>
      </c>
      <c r="AC1337" s="24">
        <v>38050</v>
      </c>
      <c r="AD1337" s="24">
        <v>40020</v>
      </c>
      <c r="AE1337" s="24">
        <v>33440</v>
      </c>
      <c r="AF1337" s="24">
        <v>57260</v>
      </c>
      <c r="AG1337" s="24">
        <v>41250</v>
      </c>
      <c r="AH1337" s="25">
        <v>42590</v>
      </c>
      <c r="AI1337" s="25">
        <v>45940</v>
      </c>
      <c r="AJ1337" s="25">
        <v>41780</v>
      </c>
      <c r="AK1337" s="25">
        <v>40490</v>
      </c>
      <c r="AL1337" s="25">
        <v>57260</v>
      </c>
      <c r="AM1337" s="25">
        <v>50170</v>
      </c>
      <c r="AN1337" s="21" t="s">
        <v>50</v>
      </c>
      <c r="AO1337" s="21" t="s">
        <v>62</v>
      </c>
      <c r="AP1337" s="21" t="s">
        <v>50</v>
      </c>
      <c r="AQ1337" s="21" t="s">
        <v>50</v>
      </c>
      <c r="AR1337" s="21" t="s">
        <v>50</v>
      </c>
      <c r="AS1337" s="21" t="s">
        <v>50</v>
      </c>
      <c r="AT1337" s="21" t="s">
        <v>14462</v>
      </c>
      <c r="AU1337" s="23">
        <v>0.88092064999999997</v>
      </c>
      <c r="AV1337" s="23">
        <v>-0.182916</v>
      </c>
      <c r="AW1337" s="23">
        <v>0.30741358000000002</v>
      </c>
      <c r="AX1337" s="23">
        <v>0.51227696</v>
      </c>
      <c r="AY1337" s="31">
        <v>1336</v>
      </c>
      <c r="AZ1337">
        <f t="shared" si="40"/>
        <v>0.60010076095808385</v>
      </c>
      <c r="BA1337">
        <f t="shared" si="41"/>
        <v>0.22177582252620939</v>
      </c>
    </row>
    <row r="1338" spans="1:53">
      <c r="A1338" s="20" t="s">
        <v>50</v>
      </c>
      <c r="B1338" s="21" t="s">
        <v>2286</v>
      </c>
      <c r="C1338" s="22" t="s">
        <v>2287</v>
      </c>
      <c r="D1338" s="21">
        <v>4</v>
      </c>
      <c r="E1338" s="22">
        <v>9</v>
      </c>
      <c r="F1338" s="22">
        <v>160</v>
      </c>
      <c r="G1338" s="21">
        <v>9</v>
      </c>
      <c r="H1338" s="21">
        <v>2115</v>
      </c>
      <c r="I1338" s="21">
        <v>238.1</v>
      </c>
      <c r="J1338" s="21">
        <v>5.78</v>
      </c>
      <c r="K1338" s="21">
        <v>653.12</v>
      </c>
      <c r="L1338" s="21" t="s">
        <v>53</v>
      </c>
      <c r="M1338" s="21" t="s">
        <v>322</v>
      </c>
      <c r="N1338" s="21" t="s">
        <v>177</v>
      </c>
      <c r="O1338" s="21" t="s">
        <v>2288</v>
      </c>
      <c r="P1338" s="21">
        <v>4926</v>
      </c>
      <c r="Q1338" s="21" t="s">
        <v>2290</v>
      </c>
      <c r="R1338" s="22" t="s">
        <v>2291</v>
      </c>
      <c r="S1338" s="21" t="s">
        <v>2292</v>
      </c>
      <c r="T1338" s="21" t="s">
        <v>2293</v>
      </c>
      <c r="U1338" s="21" t="s">
        <v>2294</v>
      </c>
      <c r="V1338" s="22">
        <v>100.3</v>
      </c>
      <c r="W1338" s="22">
        <v>233.5</v>
      </c>
      <c r="X1338" s="22">
        <v>65.900000000000006</v>
      </c>
      <c r="Y1338" s="22">
        <v>70</v>
      </c>
      <c r="Z1338" s="22">
        <v>108.2</v>
      </c>
      <c r="AA1338" s="22">
        <v>22.2</v>
      </c>
      <c r="AB1338" s="24">
        <v>23040000</v>
      </c>
      <c r="AC1338" s="24">
        <v>51190000</v>
      </c>
      <c r="AD1338" s="24">
        <v>16660000</v>
      </c>
      <c r="AE1338" s="24">
        <v>15210000</v>
      </c>
      <c r="AF1338" s="24">
        <v>28610000</v>
      </c>
      <c r="AG1338" s="24">
        <v>4759000</v>
      </c>
      <c r="AH1338" s="25">
        <v>26540000</v>
      </c>
      <c r="AI1338" s="25">
        <v>61800000</v>
      </c>
      <c r="AJ1338" s="25">
        <v>17430000</v>
      </c>
      <c r="AK1338" s="25">
        <v>18520000</v>
      </c>
      <c r="AL1338" s="25">
        <v>28630000</v>
      </c>
      <c r="AM1338" s="25">
        <v>5887000</v>
      </c>
      <c r="AN1338" s="21" t="s">
        <v>50</v>
      </c>
      <c r="AO1338" s="21" t="s">
        <v>50</v>
      </c>
      <c r="AP1338" s="21" t="s">
        <v>50</v>
      </c>
      <c r="AQ1338" s="21" t="s">
        <v>50</v>
      </c>
      <c r="AR1338" s="21" t="s">
        <v>50</v>
      </c>
      <c r="AS1338" s="21" t="s">
        <v>50</v>
      </c>
      <c r="AT1338" s="21" t="s">
        <v>2295</v>
      </c>
      <c r="AU1338" s="26">
        <v>1.9944939399999999</v>
      </c>
      <c r="AV1338" s="23">
        <v>0.99602274000000002</v>
      </c>
      <c r="AW1338" s="23">
        <v>0.30745931999999998</v>
      </c>
      <c r="AX1338" s="23">
        <v>0.51221234000000004</v>
      </c>
      <c r="AY1338" s="31">
        <v>1337</v>
      </c>
      <c r="AZ1338">
        <f t="shared" si="40"/>
        <v>0.59974114178010463</v>
      </c>
      <c r="BA1338">
        <f t="shared" si="41"/>
        <v>0.22203615787356354</v>
      </c>
    </row>
    <row r="1339" spans="1:53">
      <c r="A1339" s="20" t="s">
        <v>50</v>
      </c>
      <c r="B1339" s="21" t="s">
        <v>8104</v>
      </c>
      <c r="C1339" s="22" t="s">
        <v>8105</v>
      </c>
      <c r="D1339" s="21">
        <v>8</v>
      </c>
      <c r="E1339" s="22">
        <v>4</v>
      </c>
      <c r="F1339" s="22">
        <v>40</v>
      </c>
      <c r="G1339" s="21">
        <v>3</v>
      </c>
      <c r="H1339" s="21">
        <v>616</v>
      </c>
      <c r="I1339" s="21">
        <v>64.400000000000006</v>
      </c>
      <c r="J1339" s="21">
        <v>7.25</v>
      </c>
      <c r="K1339" s="21">
        <v>150.07</v>
      </c>
      <c r="L1339" s="21" t="s">
        <v>353</v>
      </c>
      <c r="M1339" s="21" t="s">
        <v>151</v>
      </c>
      <c r="N1339" s="21" t="s">
        <v>87</v>
      </c>
      <c r="O1339" s="21" t="s">
        <v>2195</v>
      </c>
      <c r="P1339" s="21">
        <v>23283</v>
      </c>
      <c r="Q1339" s="21" t="s">
        <v>8107</v>
      </c>
      <c r="R1339" s="22" t="s">
        <v>8108</v>
      </c>
      <c r="S1339" s="21" t="s">
        <v>8109</v>
      </c>
      <c r="T1339" s="21" t="s">
        <v>8110</v>
      </c>
      <c r="U1339" s="21" t="s">
        <v>1412</v>
      </c>
      <c r="V1339" s="22">
        <v>118.2</v>
      </c>
      <c r="W1339" s="22">
        <v>101.4</v>
      </c>
      <c r="X1339" s="22">
        <v>97.8</v>
      </c>
      <c r="Y1339" s="22">
        <v>96.8</v>
      </c>
      <c r="Z1339" s="22">
        <v>106</v>
      </c>
      <c r="AA1339" s="22">
        <v>79.8</v>
      </c>
      <c r="AB1339" s="24">
        <v>6672000</v>
      </c>
      <c r="AC1339" s="24">
        <v>5453000</v>
      </c>
      <c r="AD1339" s="24">
        <v>6082000</v>
      </c>
      <c r="AE1339" s="24">
        <v>5193000</v>
      </c>
      <c r="AF1339" s="24">
        <v>6881000</v>
      </c>
      <c r="AG1339" s="24">
        <v>4261000</v>
      </c>
      <c r="AH1339" s="25">
        <v>7676000</v>
      </c>
      <c r="AI1339" s="25">
        <v>6583000</v>
      </c>
      <c r="AJ1339" s="25">
        <v>6349000</v>
      </c>
      <c r="AK1339" s="25">
        <v>6287000</v>
      </c>
      <c r="AL1339" s="25">
        <v>6881000</v>
      </c>
      <c r="AM1339" s="25">
        <v>5183000</v>
      </c>
      <c r="AN1339" s="21" t="s">
        <v>50</v>
      </c>
      <c r="AO1339" s="21" t="s">
        <v>50</v>
      </c>
      <c r="AP1339" s="21" t="s">
        <v>50</v>
      </c>
      <c r="AQ1339" s="21" t="s">
        <v>50</v>
      </c>
      <c r="AR1339" s="21" t="s">
        <v>50</v>
      </c>
      <c r="AS1339" s="21" t="s">
        <v>50</v>
      </c>
      <c r="AT1339" s="21" t="s">
        <v>8111</v>
      </c>
      <c r="AU1339" s="23">
        <v>1.12304603</v>
      </c>
      <c r="AV1339" s="23">
        <v>0.16741706000000001</v>
      </c>
      <c r="AW1339" s="23">
        <v>0.30746541999999999</v>
      </c>
      <c r="AX1339" s="23">
        <v>0.51220372000000003</v>
      </c>
      <c r="AY1339" s="32">
        <v>1338</v>
      </c>
      <c r="AZ1339">
        <f t="shared" si="40"/>
        <v>0.59930479473841547</v>
      </c>
      <c r="BA1339">
        <f t="shared" si="41"/>
        <v>0.22235224771631978</v>
      </c>
    </row>
    <row r="1340" spans="1:53">
      <c r="A1340" s="20" t="s">
        <v>50</v>
      </c>
      <c r="B1340" s="21" t="s">
        <v>5328</v>
      </c>
      <c r="C1340" s="22" t="s">
        <v>5329</v>
      </c>
      <c r="D1340" s="21">
        <v>12</v>
      </c>
      <c r="E1340" s="22">
        <v>2</v>
      </c>
      <c r="F1340" s="22">
        <v>22</v>
      </c>
      <c r="G1340" s="21">
        <v>2</v>
      </c>
      <c r="H1340" s="21">
        <v>193</v>
      </c>
      <c r="I1340" s="21">
        <v>21.7</v>
      </c>
      <c r="J1340" s="21">
        <v>5.39</v>
      </c>
      <c r="K1340" s="21">
        <v>60.68</v>
      </c>
      <c r="L1340" s="21" t="s">
        <v>5330</v>
      </c>
      <c r="M1340" s="21" t="s">
        <v>1109</v>
      </c>
      <c r="N1340" s="21"/>
      <c r="O1340" s="21" t="s">
        <v>5331</v>
      </c>
      <c r="P1340" s="21">
        <v>1176</v>
      </c>
      <c r="Q1340" s="21" t="s">
        <v>5333</v>
      </c>
      <c r="R1340" s="22" t="s">
        <v>5334</v>
      </c>
      <c r="S1340" s="21" t="s">
        <v>5335</v>
      </c>
      <c r="T1340" s="21" t="s">
        <v>5336</v>
      </c>
      <c r="U1340" s="21"/>
      <c r="V1340" s="22">
        <v>99.6</v>
      </c>
      <c r="W1340" s="22">
        <v>115.3</v>
      </c>
      <c r="X1340" s="22">
        <v>102.5</v>
      </c>
      <c r="Y1340" s="22">
        <v>88</v>
      </c>
      <c r="Z1340" s="22">
        <v>111.4</v>
      </c>
      <c r="AA1340" s="22">
        <v>83.2</v>
      </c>
      <c r="AB1340" s="24">
        <v>338800</v>
      </c>
      <c r="AC1340" s="24">
        <v>373900</v>
      </c>
      <c r="AD1340" s="24">
        <v>384600</v>
      </c>
      <c r="AE1340" s="24">
        <v>252300</v>
      </c>
      <c r="AF1340" s="24">
        <v>436000</v>
      </c>
      <c r="AG1340" s="24">
        <v>248400</v>
      </c>
      <c r="AH1340" s="25">
        <v>389900</v>
      </c>
      <c r="AI1340" s="25">
        <v>451400</v>
      </c>
      <c r="AJ1340" s="25">
        <v>401500</v>
      </c>
      <c r="AK1340" s="25">
        <v>344500</v>
      </c>
      <c r="AL1340" s="25">
        <v>436000</v>
      </c>
      <c r="AM1340" s="25">
        <v>325700</v>
      </c>
      <c r="AN1340" s="21" t="s">
        <v>50</v>
      </c>
      <c r="AO1340" s="21" t="s">
        <v>50</v>
      </c>
      <c r="AP1340" s="21" t="s">
        <v>50</v>
      </c>
      <c r="AQ1340" s="21" t="s">
        <v>50</v>
      </c>
      <c r="AR1340" s="21" t="s">
        <v>50</v>
      </c>
      <c r="AS1340" s="21" t="s">
        <v>50</v>
      </c>
      <c r="AT1340" s="21" t="s">
        <v>5337</v>
      </c>
      <c r="AU1340" s="23">
        <v>1.12333492</v>
      </c>
      <c r="AV1340" s="23">
        <v>0.16778813000000001</v>
      </c>
      <c r="AW1340" s="23">
        <v>0.30760016000000001</v>
      </c>
      <c r="AX1340" s="23">
        <v>0.51201344000000004</v>
      </c>
      <c r="AY1340" s="31">
        <v>1339</v>
      </c>
      <c r="AZ1340">
        <f t="shared" si="40"/>
        <v>0.59911965442867809</v>
      </c>
      <c r="BA1340">
        <f t="shared" si="41"/>
        <v>0.22248643292189085</v>
      </c>
    </row>
    <row r="1341" spans="1:53">
      <c r="A1341" s="20" t="s">
        <v>50</v>
      </c>
      <c r="B1341" s="21" t="s">
        <v>13508</v>
      </c>
      <c r="C1341" s="22" t="s">
        <v>13509</v>
      </c>
      <c r="D1341" s="21">
        <v>1</v>
      </c>
      <c r="E1341" s="22">
        <v>1</v>
      </c>
      <c r="F1341" s="22">
        <v>4</v>
      </c>
      <c r="G1341" s="21">
        <v>1</v>
      </c>
      <c r="H1341" s="21">
        <v>730</v>
      </c>
      <c r="I1341" s="21">
        <v>80.7</v>
      </c>
      <c r="J1341" s="21">
        <v>8.68</v>
      </c>
      <c r="K1341" s="21">
        <v>8.1300000000000008</v>
      </c>
      <c r="L1341" s="21"/>
      <c r="M1341" s="21" t="s">
        <v>536</v>
      </c>
      <c r="N1341" s="21" t="s">
        <v>177</v>
      </c>
      <c r="O1341" s="21" t="s">
        <v>5275</v>
      </c>
      <c r="P1341" s="21">
        <v>60312</v>
      </c>
      <c r="Q1341" s="21" t="s">
        <v>13511</v>
      </c>
      <c r="R1341" s="22" t="s">
        <v>13512</v>
      </c>
      <c r="S1341" s="21" t="s">
        <v>13513</v>
      </c>
      <c r="T1341" s="21"/>
      <c r="U1341" s="21"/>
      <c r="V1341" s="22">
        <v>43.4</v>
      </c>
      <c r="W1341" s="22">
        <v>114.5</v>
      </c>
      <c r="X1341" s="22">
        <v>102.6</v>
      </c>
      <c r="Y1341" s="22">
        <v>103.6</v>
      </c>
      <c r="Z1341" s="22">
        <v>116.7</v>
      </c>
      <c r="AA1341" s="22">
        <v>119.2</v>
      </c>
      <c r="AB1341" s="24"/>
      <c r="AC1341" s="24">
        <v>107900</v>
      </c>
      <c r="AD1341" s="24">
        <v>111800</v>
      </c>
      <c r="AE1341" s="24">
        <v>97290</v>
      </c>
      <c r="AF1341" s="24">
        <v>132800</v>
      </c>
      <c r="AG1341" s="24">
        <v>111500</v>
      </c>
      <c r="AH1341" s="25">
        <v>49400</v>
      </c>
      <c r="AI1341" s="25">
        <v>130300</v>
      </c>
      <c r="AJ1341" s="25">
        <v>116700</v>
      </c>
      <c r="AK1341" s="25">
        <v>117800</v>
      </c>
      <c r="AL1341" s="25">
        <v>132800</v>
      </c>
      <c r="AM1341" s="25">
        <v>135600</v>
      </c>
      <c r="AN1341" s="21" t="s">
        <v>63</v>
      </c>
      <c r="AO1341" s="21" t="s">
        <v>50</v>
      </c>
      <c r="AP1341" s="21" t="s">
        <v>50</v>
      </c>
      <c r="AQ1341" s="21" t="s">
        <v>50</v>
      </c>
      <c r="AR1341" s="21" t="s">
        <v>62</v>
      </c>
      <c r="AS1341" s="21" t="s">
        <v>50</v>
      </c>
      <c r="AT1341" s="21" t="s">
        <v>13514</v>
      </c>
      <c r="AU1341" s="23">
        <v>0.76757759000000003</v>
      </c>
      <c r="AV1341" s="23">
        <v>-0.3816155</v>
      </c>
      <c r="AW1341" s="23">
        <v>0.30760798</v>
      </c>
      <c r="AX1341" s="23">
        <v>0.51200239999999997</v>
      </c>
      <c r="AY1341" s="31">
        <v>1340</v>
      </c>
      <c r="AZ1341">
        <f t="shared" si="40"/>
        <v>0.59868777002985074</v>
      </c>
      <c r="BA1341">
        <f t="shared" si="41"/>
        <v>0.22279961351424488</v>
      </c>
    </row>
    <row r="1342" spans="1:53">
      <c r="A1342" s="20" t="s">
        <v>50</v>
      </c>
      <c r="B1342" s="21" t="s">
        <v>5016</v>
      </c>
      <c r="C1342" s="22" t="s">
        <v>5017</v>
      </c>
      <c r="D1342" s="21">
        <v>5</v>
      </c>
      <c r="E1342" s="22">
        <v>1</v>
      </c>
      <c r="F1342" s="22">
        <v>8</v>
      </c>
      <c r="G1342" s="21">
        <v>1</v>
      </c>
      <c r="H1342" s="21">
        <v>522</v>
      </c>
      <c r="I1342" s="21">
        <v>56</v>
      </c>
      <c r="J1342" s="21">
        <v>8.7799999999999994</v>
      </c>
      <c r="K1342" s="21">
        <v>32.15</v>
      </c>
      <c r="L1342" s="21" t="s">
        <v>5018</v>
      </c>
      <c r="M1342" s="21" t="s">
        <v>1348</v>
      </c>
      <c r="N1342" s="21" t="s">
        <v>323</v>
      </c>
      <c r="O1342" s="21" t="s">
        <v>5019</v>
      </c>
      <c r="P1342" s="21">
        <v>55920</v>
      </c>
      <c r="Q1342" s="21" t="s">
        <v>5021</v>
      </c>
      <c r="R1342" s="22" t="s">
        <v>5022</v>
      </c>
      <c r="S1342" s="21" t="s">
        <v>5023</v>
      </c>
      <c r="T1342" s="21" t="s">
        <v>4056</v>
      </c>
      <c r="U1342" s="21"/>
      <c r="V1342" s="22">
        <v>114.6</v>
      </c>
      <c r="W1342" s="22">
        <v>166</v>
      </c>
      <c r="X1342" s="22">
        <v>84.3</v>
      </c>
      <c r="Y1342" s="22">
        <v>97.1</v>
      </c>
      <c r="Z1342" s="22">
        <v>115.3</v>
      </c>
      <c r="AA1342" s="22">
        <v>22.7</v>
      </c>
      <c r="AB1342" s="24">
        <v>908100</v>
      </c>
      <c r="AC1342" s="24">
        <v>1254000</v>
      </c>
      <c r="AD1342" s="24">
        <v>736100</v>
      </c>
      <c r="AE1342" s="24">
        <v>731000</v>
      </c>
      <c r="AF1342" s="24">
        <v>1052000</v>
      </c>
      <c r="AG1342" s="24">
        <v>170500</v>
      </c>
      <c r="AH1342" s="25">
        <v>1045000</v>
      </c>
      <c r="AI1342" s="25">
        <v>1514000</v>
      </c>
      <c r="AJ1342" s="25">
        <v>768500</v>
      </c>
      <c r="AK1342" s="25">
        <v>885100</v>
      </c>
      <c r="AL1342" s="25">
        <v>1052000</v>
      </c>
      <c r="AM1342" s="25">
        <v>207400</v>
      </c>
      <c r="AN1342" s="21" t="s">
        <v>50</v>
      </c>
      <c r="AO1342" s="21" t="s">
        <v>50</v>
      </c>
      <c r="AP1342" s="21" t="s">
        <v>50</v>
      </c>
      <c r="AQ1342" s="21" t="s">
        <v>50</v>
      </c>
      <c r="AR1342" s="21" t="s">
        <v>50</v>
      </c>
      <c r="AS1342" s="21" t="s">
        <v>50</v>
      </c>
      <c r="AT1342" s="21" t="s">
        <v>160</v>
      </c>
      <c r="AU1342" s="26">
        <v>1.55186526</v>
      </c>
      <c r="AV1342" s="23">
        <v>0.63400330000000005</v>
      </c>
      <c r="AW1342" s="23">
        <v>0.30761165000000001</v>
      </c>
      <c r="AX1342" s="23">
        <v>0.51199722999999997</v>
      </c>
      <c r="AY1342" s="32">
        <v>1341</v>
      </c>
      <c r="AZ1342">
        <f t="shared" si="40"/>
        <v>0.59824845876211785</v>
      </c>
      <c r="BA1342">
        <f t="shared" si="41"/>
        <v>0.22311841156445353</v>
      </c>
    </row>
    <row r="1343" spans="1:53">
      <c r="A1343" s="20" t="s">
        <v>50</v>
      </c>
      <c r="B1343" s="21" t="s">
        <v>17133</v>
      </c>
      <c r="C1343" s="22" t="s">
        <v>17134</v>
      </c>
      <c r="D1343" s="21">
        <v>5</v>
      </c>
      <c r="E1343" s="22">
        <v>1</v>
      </c>
      <c r="F1343" s="22">
        <v>12</v>
      </c>
      <c r="G1343" s="21">
        <v>1</v>
      </c>
      <c r="H1343" s="21">
        <v>219</v>
      </c>
      <c r="I1343" s="21">
        <v>24.8</v>
      </c>
      <c r="J1343" s="21">
        <v>4.87</v>
      </c>
      <c r="K1343" s="21">
        <v>40.53</v>
      </c>
      <c r="L1343" s="21" t="s">
        <v>106</v>
      </c>
      <c r="M1343" s="21" t="s">
        <v>151</v>
      </c>
      <c r="N1343" s="21" t="s">
        <v>108</v>
      </c>
      <c r="O1343" s="21" t="s">
        <v>17135</v>
      </c>
      <c r="P1343" s="21">
        <v>84268</v>
      </c>
      <c r="Q1343" s="21" t="s">
        <v>17137</v>
      </c>
      <c r="R1343" s="22" t="s">
        <v>17138</v>
      </c>
      <c r="S1343" s="21" t="s">
        <v>17139</v>
      </c>
      <c r="T1343" s="21"/>
      <c r="U1343" s="21"/>
      <c r="V1343" s="22">
        <v>93</v>
      </c>
      <c r="W1343" s="22">
        <v>102.3</v>
      </c>
      <c r="X1343" s="22">
        <v>75.3</v>
      </c>
      <c r="Y1343" s="22">
        <v>125.2</v>
      </c>
      <c r="Z1343" s="22">
        <v>124</v>
      </c>
      <c r="AA1343" s="22">
        <v>80.2</v>
      </c>
      <c r="AB1343" s="24">
        <v>2075000</v>
      </c>
      <c r="AC1343" s="24">
        <v>2175000</v>
      </c>
      <c r="AD1343" s="24">
        <v>1852000</v>
      </c>
      <c r="AE1343" s="24">
        <v>2655000</v>
      </c>
      <c r="AF1343" s="24">
        <v>3185000</v>
      </c>
      <c r="AG1343" s="24">
        <v>1692000</v>
      </c>
      <c r="AH1343" s="25">
        <v>2388000</v>
      </c>
      <c r="AI1343" s="25">
        <v>2626000</v>
      </c>
      <c r="AJ1343" s="25">
        <v>1934000</v>
      </c>
      <c r="AK1343" s="25">
        <v>3214000</v>
      </c>
      <c r="AL1343" s="25">
        <v>3185000</v>
      </c>
      <c r="AM1343" s="25">
        <v>2058000</v>
      </c>
      <c r="AN1343" s="21" t="s">
        <v>50</v>
      </c>
      <c r="AO1343" s="21" t="s">
        <v>50</v>
      </c>
      <c r="AP1343" s="21" t="s">
        <v>50</v>
      </c>
      <c r="AQ1343" s="21" t="s">
        <v>50</v>
      </c>
      <c r="AR1343" s="21" t="s">
        <v>50</v>
      </c>
      <c r="AS1343" s="21" t="s">
        <v>50</v>
      </c>
      <c r="AT1343" s="21" t="s">
        <v>533</v>
      </c>
      <c r="AU1343" s="23">
        <v>0.82141792999999996</v>
      </c>
      <c r="AV1343" s="23">
        <v>-0.2838117</v>
      </c>
      <c r="AW1343" s="23">
        <v>0.30777603999999997</v>
      </c>
      <c r="AX1343" s="23">
        <v>0.51176518999999998</v>
      </c>
      <c r="AY1343" s="31">
        <v>1342</v>
      </c>
      <c r="AZ1343">
        <f t="shared" si="40"/>
        <v>0.59812214032786881</v>
      </c>
      <c r="BA1343">
        <f t="shared" si="41"/>
        <v>0.22321012127246978</v>
      </c>
    </row>
    <row r="1344" spans="1:53">
      <c r="A1344" s="20" t="s">
        <v>50</v>
      </c>
      <c r="B1344" s="21" t="s">
        <v>7488</v>
      </c>
      <c r="C1344" s="22" t="s">
        <v>7489</v>
      </c>
      <c r="D1344" s="21">
        <v>4</v>
      </c>
      <c r="E1344" s="22">
        <v>2</v>
      </c>
      <c r="F1344" s="22">
        <v>8</v>
      </c>
      <c r="G1344" s="21">
        <v>2</v>
      </c>
      <c r="H1344" s="21">
        <v>591</v>
      </c>
      <c r="I1344" s="21">
        <v>67.3</v>
      </c>
      <c r="J1344" s="21">
        <v>8.4600000000000009</v>
      </c>
      <c r="K1344" s="21">
        <v>19.489999999999998</v>
      </c>
      <c r="L1344" s="21"/>
      <c r="M1344" s="21" t="s">
        <v>68</v>
      </c>
      <c r="N1344" s="21" t="s">
        <v>87</v>
      </c>
      <c r="O1344" s="21" t="s">
        <v>7490</v>
      </c>
      <c r="P1344" s="21">
        <v>200765</v>
      </c>
      <c r="Q1344" s="21" t="s">
        <v>7492</v>
      </c>
      <c r="R1344" s="22" t="s">
        <v>7493</v>
      </c>
      <c r="S1344" s="21" t="s">
        <v>7494</v>
      </c>
      <c r="T1344" s="21"/>
      <c r="U1344" s="21"/>
      <c r="V1344" s="22">
        <v>120.6</v>
      </c>
      <c r="W1344" s="22">
        <v>101.3</v>
      </c>
      <c r="X1344" s="22">
        <v>94</v>
      </c>
      <c r="Y1344" s="22">
        <v>87.1</v>
      </c>
      <c r="Z1344" s="22">
        <v>102.1</v>
      </c>
      <c r="AA1344" s="22">
        <v>94.9</v>
      </c>
      <c r="AB1344" s="24">
        <v>901000</v>
      </c>
      <c r="AC1344" s="24">
        <v>721700</v>
      </c>
      <c r="AD1344" s="24">
        <v>773900</v>
      </c>
      <c r="AE1344" s="24">
        <v>618300</v>
      </c>
      <c r="AF1344" s="24">
        <v>839000</v>
      </c>
      <c r="AG1344" s="24">
        <v>671300</v>
      </c>
      <c r="AH1344" s="25">
        <v>1037000</v>
      </c>
      <c r="AI1344" s="25">
        <v>871200</v>
      </c>
      <c r="AJ1344" s="25">
        <v>807900</v>
      </c>
      <c r="AK1344" s="25">
        <v>748600</v>
      </c>
      <c r="AL1344" s="25">
        <v>878300</v>
      </c>
      <c r="AM1344" s="25">
        <v>816400</v>
      </c>
      <c r="AN1344" s="21" t="s">
        <v>50</v>
      </c>
      <c r="AO1344" s="21" t="s">
        <v>50</v>
      </c>
      <c r="AP1344" s="21" t="s">
        <v>62</v>
      </c>
      <c r="AQ1344" s="21" t="s">
        <v>50</v>
      </c>
      <c r="AR1344" s="21" t="s">
        <v>50</v>
      </c>
      <c r="AS1344" s="21" t="s">
        <v>50</v>
      </c>
      <c r="AT1344" s="21" t="s">
        <v>7495</v>
      </c>
      <c r="AU1344" s="23">
        <v>1.1115605500000001</v>
      </c>
      <c r="AV1344" s="23">
        <v>0.15258653999999999</v>
      </c>
      <c r="AW1344" s="23">
        <v>0.30778978000000001</v>
      </c>
      <c r="AX1344" s="23">
        <v>0.51174580000000003</v>
      </c>
      <c r="AY1344" s="31">
        <v>1343</v>
      </c>
      <c r="AZ1344">
        <f t="shared" si="40"/>
        <v>0.59770345959791515</v>
      </c>
      <c r="BA1344">
        <f t="shared" si="41"/>
        <v>0.22351423039697618</v>
      </c>
    </row>
    <row r="1345" spans="1:53">
      <c r="A1345" s="20" t="s">
        <v>50</v>
      </c>
      <c r="B1345" s="21" t="s">
        <v>13541</v>
      </c>
      <c r="C1345" s="22" t="s">
        <v>13542</v>
      </c>
      <c r="D1345" s="21">
        <v>10</v>
      </c>
      <c r="E1345" s="22">
        <v>8</v>
      </c>
      <c r="F1345" s="22">
        <v>38</v>
      </c>
      <c r="G1345" s="21">
        <v>8</v>
      </c>
      <c r="H1345" s="21">
        <v>857</v>
      </c>
      <c r="I1345" s="21">
        <v>97.6</v>
      </c>
      <c r="J1345" s="21">
        <v>7.58</v>
      </c>
      <c r="K1345" s="21">
        <v>107.38</v>
      </c>
      <c r="L1345" s="21" t="s">
        <v>67</v>
      </c>
      <c r="M1345" s="21" t="s">
        <v>151</v>
      </c>
      <c r="N1345" s="21" t="s">
        <v>69</v>
      </c>
      <c r="O1345" s="21" t="s">
        <v>13543</v>
      </c>
      <c r="P1345" s="21">
        <v>8602</v>
      </c>
      <c r="Q1345" s="21" t="s">
        <v>13545</v>
      </c>
      <c r="R1345" s="22" t="s">
        <v>13546</v>
      </c>
      <c r="S1345" s="21" t="s">
        <v>13547</v>
      </c>
      <c r="T1345" s="21" t="s">
        <v>93</v>
      </c>
      <c r="U1345" s="21"/>
      <c r="V1345" s="22">
        <v>89.5</v>
      </c>
      <c r="W1345" s="22">
        <v>93.2</v>
      </c>
      <c r="X1345" s="22">
        <v>104.6</v>
      </c>
      <c r="Y1345" s="22">
        <v>113</v>
      </c>
      <c r="Z1345" s="22">
        <v>106.1</v>
      </c>
      <c r="AA1345" s="22">
        <v>93.6</v>
      </c>
      <c r="AB1345" s="24">
        <v>3445000</v>
      </c>
      <c r="AC1345" s="24">
        <v>3425000</v>
      </c>
      <c r="AD1345" s="24">
        <v>4426000</v>
      </c>
      <c r="AE1345" s="24">
        <v>4102000</v>
      </c>
      <c r="AF1345" s="24">
        <v>4654000</v>
      </c>
      <c r="AG1345" s="24">
        <v>3402000</v>
      </c>
      <c r="AH1345" s="25">
        <v>3969000</v>
      </c>
      <c r="AI1345" s="25">
        <v>4134000</v>
      </c>
      <c r="AJ1345" s="25">
        <v>4642000</v>
      </c>
      <c r="AK1345" s="25">
        <v>5015000</v>
      </c>
      <c r="AL1345" s="25">
        <v>4707000</v>
      </c>
      <c r="AM1345" s="25">
        <v>4155000</v>
      </c>
      <c r="AN1345" s="21" t="s">
        <v>50</v>
      </c>
      <c r="AO1345" s="21" t="s">
        <v>50</v>
      </c>
      <c r="AP1345" s="21" t="s">
        <v>50</v>
      </c>
      <c r="AQ1345" s="21" t="s">
        <v>50</v>
      </c>
      <c r="AR1345" s="21" t="s">
        <v>50</v>
      </c>
      <c r="AS1345" s="21" t="s">
        <v>50</v>
      </c>
      <c r="AT1345" s="21" t="s">
        <v>13548</v>
      </c>
      <c r="AU1345" s="23">
        <v>0.91848808000000004</v>
      </c>
      <c r="AV1345" s="23">
        <v>-0.1226671</v>
      </c>
      <c r="AW1345" s="23">
        <v>0.30789273</v>
      </c>
      <c r="AX1345" s="23">
        <v>0.51160057000000003</v>
      </c>
      <c r="AY1345" s="32">
        <v>1344</v>
      </c>
      <c r="AZ1345">
        <f t="shared" si="40"/>
        <v>0.5974585117857143</v>
      </c>
      <c r="BA1345">
        <f t="shared" si="41"/>
        <v>0.22369224724695913</v>
      </c>
    </row>
    <row r="1346" spans="1:53">
      <c r="A1346" s="20" t="s">
        <v>50</v>
      </c>
      <c r="B1346" s="21" t="s">
        <v>19295</v>
      </c>
      <c r="C1346" s="22" t="s">
        <v>19296</v>
      </c>
      <c r="D1346" s="21">
        <v>1</v>
      </c>
      <c r="E1346" s="22">
        <v>1</v>
      </c>
      <c r="F1346" s="22">
        <v>6</v>
      </c>
      <c r="G1346" s="21">
        <v>1</v>
      </c>
      <c r="H1346" s="21">
        <v>979</v>
      </c>
      <c r="I1346" s="21">
        <v>109.9</v>
      </c>
      <c r="J1346" s="21">
        <v>6.55</v>
      </c>
      <c r="K1346" s="21">
        <v>13.17</v>
      </c>
      <c r="L1346" s="21" t="s">
        <v>754</v>
      </c>
      <c r="M1346" s="21" t="s">
        <v>1080</v>
      </c>
      <c r="N1346" s="21" t="s">
        <v>69</v>
      </c>
      <c r="O1346" s="21" t="s">
        <v>19297</v>
      </c>
      <c r="P1346" s="21">
        <v>100381270</v>
      </c>
      <c r="Q1346" s="21" t="s">
        <v>19299</v>
      </c>
      <c r="R1346" s="22" t="s">
        <v>19300</v>
      </c>
      <c r="S1346" s="21" t="s">
        <v>19301</v>
      </c>
      <c r="T1346" s="21"/>
      <c r="U1346" s="21"/>
      <c r="V1346" s="22">
        <v>65.900000000000006</v>
      </c>
      <c r="W1346" s="22">
        <v>77.2</v>
      </c>
      <c r="X1346" s="22">
        <v>122.6</v>
      </c>
      <c r="Y1346" s="22">
        <v>119.6</v>
      </c>
      <c r="Z1346" s="22">
        <v>121.3</v>
      </c>
      <c r="AA1346" s="22">
        <v>93.3</v>
      </c>
      <c r="AB1346" s="24">
        <v>361400</v>
      </c>
      <c r="AC1346" s="24">
        <v>403400</v>
      </c>
      <c r="AD1346" s="24">
        <v>741100</v>
      </c>
      <c r="AE1346" s="24">
        <v>623400</v>
      </c>
      <c r="AF1346" s="24">
        <v>765600</v>
      </c>
      <c r="AG1346" s="24">
        <v>483800</v>
      </c>
      <c r="AH1346" s="25">
        <v>415800</v>
      </c>
      <c r="AI1346" s="25">
        <v>486900</v>
      </c>
      <c r="AJ1346" s="25">
        <v>773700</v>
      </c>
      <c r="AK1346" s="25">
        <v>754800</v>
      </c>
      <c r="AL1346" s="25">
        <v>765600</v>
      </c>
      <c r="AM1346" s="25">
        <v>588500</v>
      </c>
      <c r="AN1346" s="21" t="s">
        <v>50</v>
      </c>
      <c r="AO1346" s="21" t="s">
        <v>50</v>
      </c>
      <c r="AP1346" s="21" t="s">
        <v>50</v>
      </c>
      <c r="AQ1346" s="21" t="s">
        <v>50</v>
      </c>
      <c r="AR1346" s="21" t="s">
        <v>50</v>
      </c>
      <c r="AS1346" s="21" t="s">
        <v>50</v>
      </c>
      <c r="AT1346" s="21" t="s">
        <v>16624</v>
      </c>
      <c r="AU1346" s="23">
        <v>0.79495941999999997</v>
      </c>
      <c r="AV1346" s="23">
        <v>-0.33104689999999998</v>
      </c>
      <c r="AW1346" s="23">
        <v>0.30794505999999999</v>
      </c>
      <c r="AX1346" s="23">
        <v>0.51152675999999997</v>
      </c>
      <c r="AY1346" s="31">
        <v>1345</v>
      </c>
      <c r="AZ1346">
        <f t="shared" si="40"/>
        <v>0.59711577433457241</v>
      </c>
      <c r="BA1346">
        <f t="shared" si="41"/>
        <v>0.22394145567139337</v>
      </c>
    </row>
    <row r="1347" spans="1:53">
      <c r="A1347" s="20" t="s">
        <v>50</v>
      </c>
      <c r="B1347" s="21" t="s">
        <v>3867</v>
      </c>
      <c r="C1347" s="22" t="s">
        <v>3868</v>
      </c>
      <c r="D1347" s="21">
        <v>1</v>
      </c>
      <c r="E1347" s="22">
        <v>2</v>
      </c>
      <c r="F1347" s="22">
        <v>11</v>
      </c>
      <c r="G1347" s="21">
        <v>2</v>
      </c>
      <c r="H1347" s="21">
        <v>2214</v>
      </c>
      <c r="I1347" s="21">
        <v>247.6</v>
      </c>
      <c r="J1347" s="21">
        <v>6.98</v>
      </c>
      <c r="K1347" s="21">
        <v>31.17</v>
      </c>
      <c r="L1347" s="21" t="s">
        <v>373</v>
      </c>
      <c r="M1347" s="21" t="s">
        <v>322</v>
      </c>
      <c r="N1347" s="21" t="s">
        <v>177</v>
      </c>
      <c r="O1347" s="21" t="s">
        <v>3869</v>
      </c>
      <c r="P1347" s="21">
        <v>6840</v>
      </c>
      <c r="Q1347" s="21" t="s">
        <v>3871</v>
      </c>
      <c r="R1347" s="22" t="s">
        <v>3872</v>
      </c>
      <c r="S1347" s="21" t="s">
        <v>3873</v>
      </c>
      <c r="T1347" s="21"/>
      <c r="U1347" s="21"/>
      <c r="V1347" s="22">
        <v>110.7</v>
      </c>
      <c r="W1347" s="22">
        <v>106.4</v>
      </c>
      <c r="X1347" s="22">
        <v>110.9</v>
      </c>
      <c r="Y1347" s="22">
        <v>88.5</v>
      </c>
      <c r="Z1347" s="22">
        <v>119.3</v>
      </c>
      <c r="AA1347" s="22">
        <v>64.3</v>
      </c>
      <c r="AB1347" s="24">
        <v>293900</v>
      </c>
      <c r="AC1347" s="24">
        <v>269400</v>
      </c>
      <c r="AD1347" s="24">
        <v>324600</v>
      </c>
      <c r="AE1347" s="24">
        <v>223400</v>
      </c>
      <c r="AF1347" s="24">
        <v>364500</v>
      </c>
      <c r="AG1347" s="24">
        <v>161500</v>
      </c>
      <c r="AH1347" s="25">
        <v>338200</v>
      </c>
      <c r="AI1347" s="25">
        <v>325200</v>
      </c>
      <c r="AJ1347" s="25">
        <v>338900</v>
      </c>
      <c r="AK1347" s="25">
        <v>270500</v>
      </c>
      <c r="AL1347" s="25">
        <v>364500</v>
      </c>
      <c r="AM1347" s="25">
        <v>196400</v>
      </c>
      <c r="AN1347" s="21" t="s">
        <v>50</v>
      </c>
      <c r="AO1347" s="21" t="s">
        <v>50</v>
      </c>
      <c r="AP1347" s="21" t="s">
        <v>50</v>
      </c>
      <c r="AQ1347" s="21" t="s">
        <v>50</v>
      </c>
      <c r="AR1347" s="21" t="s">
        <v>50</v>
      </c>
      <c r="AS1347" s="21" t="s">
        <v>50</v>
      </c>
      <c r="AT1347" s="21" t="s">
        <v>3874</v>
      </c>
      <c r="AU1347" s="23">
        <v>1.2055480300000001</v>
      </c>
      <c r="AV1347" s="23">
        <v>0.26968913</v>
      </c>
      <c r="AW1347" s="23">
        <v>0.30823151999999998</v>
      </c>
      <c r="AX1347" s="23">
        <v>0.51112294999999996</v>
      </c>
      <c r="AY1347" s="31">
        <v>1346</v>
      </c>
      <c r="AZ1347">
        <f t="shared" ref="AZ1347:AZ1410" si="42">AW1347*2608/AY1347</f>
        <v>0.597227194769688</v>
      </c>
      <c r="BA1347">
        <f t="shared" ref="BA1347:BA1410" si="43">-LOG10(AZ1347)</f>
        <v>0.2238604248761627</v>
      </c>
    </row>
    <row r="1348" spans="1:53">
      <c r="A1348" s="20" t="s">
        <v>50</v>
      </c>
      <c r="B1348" s="21" t="s">
        <v>2917</v>
      </c>
      <c r="C1348" s="22" t="s">
        <v>2918</v>
      </c>
      <c r="D1348" s="21">
        <v>3</v>
      </c>
      <c r="E1348" s="22">
        <v>1</v>
      </c>
      <c r="F1348" s="22">
        <v>6</v>
      </c>
      <c r="G1348" s="21">
        <v>1</v>
      </c>
      <c r="H1348" s="21">
        <v>907</v>
      </c>
      <c r="I1348" s="21">
        <v>103.5</v>
      </c>
      <c r="J1348" s="21">
        <v>8.1199999999999992</v>
      </c>
      <c r="K1348" s="21">
        <v>31.17</v>
      </c>
      <c r="L1348" s="21" t="s">
        <v>53</v>
      </c>
      <c r="M1348" s="21" t="s">
        <v>536</v>
      </c>
      <c r="N1348" s="21" t="s">
        <v>177</v>
      </c>
      <c r="O1348" s="21" t="s">
        <v>2919</v>
      </c>
      <c r="P1348" s="21">
        <v>10426</v>
      </c>
      <c r="Q1348" s="21" t="s">
        <v>2921</v>
      </c>
      <c r="R1348" s="22" t="s">
        <v>2922</v>
      </c>
      <c r="S1348" s="21" t="s">
        <v>2923</v>
      </c>
      <c r="T1348" s="21" t="s">
        <v>2924</v>
      </c>
      <c r="U1348" s="21" t="s">
        <v>2925</v>
      </c>
      <c r="V1348" s="22">
        <v>78.2</v>
      </c>
      <c r="W1348" s="22">
        <v>171.2</v>
      </c>
      <c r="X1348" s="22">
        <v>128.5</v>
      </c>
      <c r="Y1348" s="22">
        <v>122.5</v>
      </c>
      <c r="Z1348" s="22">
        <v>95</v>
      </c>
      <c r="AA1348" s="22">
        <v>4.5999999999999996</v>
      </c>
      <c r="AB1348" s="24">
        <v>93070</v>
      </c>
      <c r="AC1348" s="24">
        <v>194300</v>
      </c>
      <c r="AD1348" s="24">
        <v>168700</v>
      </c>
      <c r="AE1348" s="24">
        <v>138600</v>
      </c>
      <c r="AF1348" s="24">
        <v>130200</v>
      </c>
      <c r="AG1348" s="24"/>
      <c r="AH1348" s="25">
        <v>107100</v>
      </c>
      <c r="AI1348" s="25">
        <v>234600</v>
      </c>
      <c r="AJ1348" s="25">
        <v>176100</v>
      </c>
      <c r="AK1348" s="25">
        <v>167900</v>
      </c>
      <c r="AL1348" s="25">
        <v>130200</v>
      </c>
      <c r="AM1348" s="25">
        <v>6327</v>
      </c>
      <c r="AN1348" s="21" t="s">
        <v>50</v>
      </c>
      <c r="AO1348" s="21" t="s">
        <v>50</v>
      </c>
      <c r="AP1348" s="21" t="s">
        <v>50</v>
      </c>
      <c r="AQ1348" s="21" t="s">
        <v>50</v>
      </c>
      <c r="AR1348" s="21" t="s">
        <v>50</v>
      </c>
      <c r="AS1348" s="21" t="s">
        <v>50</v>
      </c>
      <c r="AT1348" s="21" t="s">
        <v>2926</v>
      </c>
      <c r="AU1348" s="26">
        <v>1.7009719400000001</v>
      </c>
      <c r="AV1348" s="23">
        <v>0.76635933999999994</v>
      </c>
      <c r="AW1348" s="23">
        <v>0.30938146</v>
      </c>
      <c r="AX1348" s="23">
        <v>0.50950572000000005</v>
      </c>
      <c r="AY1348" s="32">
        <v>1347</v>
      </c>
      <c r="AZ1348">
        <f t="shared" si="42"/>
        <v>0.59901028038604309</v>
      </c>
      <c r="BA1348">
        <f t="shared" si="43"/>
        <v>0.22256572406040853</v>
      </c>
    </row>
    <row r="1349" spans="1:53">
      <c r="A1349" s="20" t="s">
        <v>50</v>
      </c>
      <c r="B1349" s="21" t="s">
        <v>1213</v>
      </c>
      <c r="C1349" s="22" t="s">
        <v>1214</v>
      </c>
      <c r="D1349" s="21">
        <v>2</v>
      </c>
      <c r="E1349" s="22">
        <v>1</v>
      </c>
      <c r="F1349" s="22">
        <v>2</v>
      </c>
      <c r="G1349" s="21">
        <v>1</v>
      </c>
      <c r="H1349" s="21">
        <v>854</v>
      </c>
      <c r="I1349" s="21">
        <v>95.4</v>
      </c>
      <c r="J1349" s="21">
        <v>8.1199999999999992</v>
      </c>
      <c r="K1349" s="21">
        <v>8.57</v>
      </c>
      <c r="L1349" s="21" t="s">
        <v>1215</v>
      </c>
      <c r="M1349" s="21" t="s">
        <v>86</v>
      </c>
      <c r="N1349" s="21" t="s">
        <v>69</v>
      </c>
      <c r="O1349" s="21" t="s">
        <v>1216</v>
      </c>
      <c r="P1349" s="21">
        <v>79048</v>
      </c>
      <c r="Q1349" s="21" t="s">
        <v>1218</v>
      </c>
      <c r="R1349" s="22" t="s">
        <v>1219</v>
      </c>
      <c r="S1349" s="21" t="s">
        <v>1220</v>
      </c>
      <c r="T1349" s="21" t="s">
        <v>1221</v>
      </c>
      <c r="U1349" s="21"/>
      <c r="V1349" s="22">
        <v>166.5</v>
      </c>
      <c r="W1349" s="22">
        <v>169.9</v>
      </c>
      <c r="X1349" s="22">
        <v>48.2</v>
      </c>
      <c r="Y1349" s="22">
        <v>17.399999999999999</v>
      </c>
      <c r="Z1349" s="22">
        <v>92.5</v>
      </c>
      <c r="AA1349" s="22">
        <v>105.5</v>
      </c>
      <c r="AB1349" s="24"/>
      <c r="AC1349" s="24">
        <v>38710</v>
      </c>
      <c r="AD1349" s="24">
        <v>12710</v>
      </c>
      <c r="AE1349" s="24">
        <v>3943</v>
      </c>
      <c r="AF1349" s="24">
        <v>25450</v>
      </c>
      <c r="AG1349" s="24"/>
      <c r="AH1349" s="25">
        <v>45820</v>
      </c>
      <c r="AI1349" s="25">
        <v>46740</v>
      </c>
      <c r="AJ1349" s="25">
        <v>13270</v>
      </c>
      <c r="AK1349" s="25">
        <v>4774</v>
      </c>
      <c r="AL1349" s="25">
        <v>25450</v>
      </c>
      <c r="AM1349" s="25">
        <v>29020</v>
      </c>
      <c r="AN1349" s="21" t="s">
        <v>63</v>
      </c>
      <c r="AO1349" s="21" t="s">
        <v>50</v>
      </c>
      <c r="AP1349" s="21" t="s">
        <v>62</v>
      </c>
      <c r="AQ1349" s="21" t="s">
        <v>62</v>
      </c>
      <c r="AR1349" s="21" t="s">
        <v>50</v>
      </c>
      <c r="AS1349" s="21" t="s">
        <v>63</v>
      </c>
      <c r="AT1349" s="21" t="s">
        <v>1222</v>
      </c>
      <c r="AU1349" s="26">
        <v>1.78607476</v>
      </c>
      <c r="AV1349" s="23">
        <v>0.83679247000000001</v>
      </c>
      <c r="AW1349" s="23">
        <v>0.30958117000000002</v>
      </c>
      <c r="AX1349" s="23">
        <v>0.50922546000000002</v>
      </c>
      <c r="AY1349" s="31">
        <v>1348</v>
      </c>
      <c r="AZ1349">
        <f t="shared" si="42"/>
        <v>0.59895229329376865</v>
      </c>
      <c r="BA1349">
        <f t="shared" si="43"/>
        <v>0.22260776790179285</v>
      </c>
    </row>
    <row r="1350" spans="1:53">
      <c r="A1350" s="20" t="s">
        <v>50</v>
      </c>
      <c r="B1350" s="21" t="s">
        <v>12263</v>
      </c>
      <c r="C1350" s="22" t="s">
        <v>12264</v>
      </c>
      <c r="D1350" s="21">
        <v>35</v>
      </c>
      <c r="E1350" s="22">
        <v>7</v>
      </c>
      <c r="F1350" s="22">
        <v>68</v>
      </c>
      <c r="G1350" s="21">
        <v>7</v>
      </c>
      <c r="H1350" s="21">
        <v>136</v>
      </c>
      <c r="I1350" s="21">
        <v>15.4</v>
      </c>
      <c r="J1350" s="21">
        <v>11.27</v>
      </c>
      <c r="K1350" s="21">
        <v>160.21</v>
      </c>
      <c r="L1350" s="21"/>
      <c r="M1350" s="21" t="s">
        <v>151</v>
      </c>
      <c r="N1350" s="21" t="s">
        <v>69</v>
      </c>
      <c r="O1350" s="21" t="s">
        <v>1233</v>
      </c>
      <c r="P1350" s="21"/>
      <c r="Q1350" s="21" t="s">
        <v>12265</v>
      </c>
      <c r="R1350" s="22" t="s">
        <v>12266</v>
      </c>
      <c r="S1350" s="21" t="s">
        <v>12263</v>
      </c>
      <c r="T1350" s="21"/>
      <c r="U1350" s="21"/>
      <c r="V1350" s="22">
        <v>86.6</v>
      </c>
      <c r="W1350" s="22">
        <v>106.8</v>
      </c>
      <c r="X1350" s="22">
        <v>92</v>
      </c>
      <c r="Y1350" s="22">
        <v>99.9</v>
      </c>
      <c r="Z1350" s="22">
        <v>116.4</v>
      </c>
      <c r="AA1350" s="22">
        <v>98.3</v>
      </c>
      <c r="AB1350" s="24">
        <v>12640000</v>
      </c>
      <c r="AC1350" s="24">
        <v>14870000</v>
      </c>
      <c r="AD1350" s="24">
        <v>14800000</v>
      </c>
      <c r="AE1350" s="24">
        <v>13870000</v>
      </c>
      <c r="AF1350" s="24">
        <v>19560000</v>
      </c>
      <c r="AG1350" s="24">
        <v>13580000</v>
      </c>
      <c r="AH1350" s="25">
        <v>14540000</v>
      </c>
      <c r="AI1350" s="25">
        <v>17950000</v>
      </c>
      <c r="AJ1350" s="25">
        <v>15450000</v>
      </c>
      <c r="AK1350" s="25">
        <v>16790000</v>
      </c>
      <c r="AL1350" s="25">
        <v>19560000</v>
      </c>
      <c r="AM1350" s="25">
        <v>16510000</v>
      </c>
      <c r="AN1350" s="21" t="s">
        <v>50</v>
      </c>
      <c r="AO1350" s="21" t="s">
        <v>50</v>
      </c>
      <c r="AP1350" s="21" t="s">
        <v>50</v>
      </c>
      <c r="AQ1350" s="21" t="s">
        <v>50</v>
      </c>
      <c r="AR1350" s="21" t="s">
        <v>50</v>
      </c>
      <c r="AS1350" s="21" t="s">
        <v>50</v>
      </c>
      <c r="AT1350" s="21" t="s">
        <v>12267</v>
      </c>
      <c r="AU1350" s="23">
        <v>0.90697565000000002</v>
      </c>
      <c r="AV1350" s="23">
        <v>-0.1408643</v>
      </c>
      <c r="AW1350" s="23">
        <v>0.30965222999999997</v>
      </c>
      <c r="AX1350" s="23">
        <v>0.50912579000000002</v>
      </c>
      <c r="AY1350" s="31">
        <v>1349</v>
      </c>
      <c r="AZ1350">
        <f t="shared" si="42"/>
        <v>0.59864567519644174</v>
      </c>
      <c r="BA1350">
        <f t="shared" si="43"/>
        <v>0.22283015062810665</v>
      </c>
    </row>
    <row r="1351" spans="1:53">
      <c r="A1351" s="20" t="s">
        <v>50</v>
      </c>
      <c r="B1351" s="21" t="s">
        <v>10890</v>
      </c>
      <c r="C1351" s="22" t="s">
        <v>10891</v>
      </c>
      <c r="D1351" s="21">
        <v>2</v>
      </c>
      <c r="E1351" s="22">
        <v>1</v>
      </c>
      <c r="F1351" s="22">
        <v>3</v>
      </c>
      <c r="G1351" s="21">
        <v>1</v>
      </c>
      <c r="H1351" s="21">
        <v>394</v>
      </c>
      <c r="I1351" s="21">
        <v>44.2</v>
      </c>
      <c r="J1351" s="21">
        <v>9.09</v>
      </c>
      <c r="K1351" s="21">
        <v>5.67</v>
      </c>
      <c r="L1351" s="21" t="s">
        <v>10892</v>
      </c>
      <c r="M1351" s="21" t="s">
        <v>836</v>
      </c>
      <c r="N1351" s="21" t="s">
        <v>108</v>
      </c>
      <c r="O1351" s="21" t="s">
        <v>10707</v>
      </c>
      <c r="P1351" s="21">
        <v>54890</v>
      </c>
      <c r="Q1351" s="21" t="s">
        <v>10894</v>
      </c>
      <c r="R1351" s="22" t="s">
        <v>10895</v>
      </c>
      <c r="S1351" s="21" t="s">
        <v>10896</v>
      </c>
      <c r="T1351" s="21" t="s">
        <v>10897</v>
      </c>
      <c r="U1351" s="21" t="s">
        <v>1784</v>
      </c>
      <c r="V1351" s="22">
        <v>97.6</v>
      </c>
      <c r="W1351" s="22">
        <v>97.2</v>
      </c>
      <c r="X1351" s="22">
        <v>98.8</v>
      </c>
      <c r="Y1351" s="22">
        <v>102</v>
      </c>
      <c r="Z1351" s="22">
        <v>108.5</v>
      </c>
      <c r="AA1351" s="22">
        <v>95.9</v>
      </c>
      <c r="AB1351" s="24">
        <v>347700</v>
      </c>
      <c r="AC1351" s="24">
        <v>330200</v>
      </c>
      <c r="AD1351" s="24">
        <v>387800</v>
      </c>
      <c r="AE1351" s="24">
        <v>345400</v>
      </c>
      <c r="AF1351" s="24">
        <v>444600</v>
      </c>
      <c r="AG1351" s="24">
        <v>323200</v>
      </c>
      <c r="AH1351" s="25">
        <v>400100</v>
      </c>
      <c r="AI1351" s="25">
        <v>398600</v>
      </c>
      <c r="AJ1351" s="25">
        <v>404800</v>
      </c>
      <c r="AK1351" s="25">
        <v>418200</v>
      </c>
      <c r="AL1351" s="25">
        <v>444600</v>
      </c>
      <c r="AM1351" s="25">
        <v>393000</v>
      </c>
      <c r="AN1351" s="21" t="s">
        <v>62</v>
      </c>
      <c r="AO1351" s="21" t="s">
        <v>50</v>
      </c>
      <c r="AP1351" s="21" t="s">
        <v>62</v>
      </c>
      <c r="AQ1351" s="21" t="s">
        <v>62</v>
      </c>
      <c r="AR1351" s="21" t="s">
        <v>50</v>
      </c>
      <c r="AS1351" s="21" t="s">
        <v>50</v>
      </c>
      <c r="AT1351" s="21" t="s">
        <v>10898</v>
      </c>
      <c r="AU1351" s="23">
        <v>0.95833864000000002</v>
      </c>
      <c r="AV1351" s="23">
        <v>-6.1392599999999999E-2</v>
      </c>
      <c r="AW1351" s="23">
        <v>0.30976420999999998</v>
      </c>
      <c r="AX1351" s="23">
        <v>0.50896876999999996</v>
      </c>
      <c r="AY1351" s="32">
        <v>1350</v>
      </c>
      <c r="AZ1351">
        <f t="shared" si="42"/>
        <v>0.59841856272592586</v>
      </c>
      <c r="BA1351">
        <f t="shared" si="43"/>
        <v>0.22299494327794991</v>
      </c>
    </row>
    <row r="1352" spans="1:53">
      <c r="A1352" s="20" t="s">
        <v>50</v>
      </c>
      <c r="B1352" s="21" t="s">
        <v>11060</v>
      </c>
      <c r="C1352" s="22" t="s">
        <v>11061</v>
      </c>
      <c r="D1352" s="21">
        <v>3</v>
      </c>
      <c r="E1352" s="22">
        <v>3</v>
      </c>
      <c r="F1352" s="22">
        <v>9</v>
      </c>
      <c r="G1352" s="21">
        <v>3</v>
      </c>
      <c r="H1352" s="21">
        <v>1105</v>
      </c>
      <c r="I1352" s="21">
        <v>121</v>
      </c>
      <c r="J1352" s="21">
        <v>8.81</v>
      </c>
      <c r="K1352" s="21">
        <v>24.92</v>
      </c>
      <c r="L1352" s="21"/>
      <c r="M1352" s="21"/>
      <c r="N1352" s="21"/>
      <c r="O1352" s="21"/>
      <c r="P1352" s="21"/>
      <c r="Q1352" s="21"/>
      <c r="R1352" s="22"/>
      <c r="S1352" s="21"/>
      <c r="T1352" s="21"/>
      <c r="U1352" s="21"/>
      <c r="V1352" s="22">
        <v>78.8</v>
      </c>
      <c r="W1352" s="22">
        <v>103.4</v>
      </c>
      <c r="X1352" s="22">
        <v>102.4</v>
      </c>
      <c r="Y1352" s="22">
        <v>109.6</v>
      </c>
      <c r="Z1352" s="22">
        <v>107.5</v>
      </c>
      <c r="AA1352" s="22">
        <v>98.2</v>
      </c>
      <c r="AB1352" s="24">
        <v>585400</v>
      </c>
      <c r="AC1352" s="24">
        <v>732400</v>
      </c>
      <c r="AD1352" s="24">
        <v>838700</v>
      </c>
      <c r="AE1352" s="24">
        <v>761600</v>
      </c>
      <c r="AF1352" s="24">
        <v>918900</v>
      </c>
      <c r="AG1352" s="24">
        <v>690000</v>
      </c>
      <c r="AH1352" s="25">
        <v>673600</v>
      </c>
      <c r="AI1352" s="25">
        <v>884100</v>
      </c>
      <c r="AJ1352" s="25">
        <v>875600</v>
      </c>
      <c r="AK1352" s="25">
        <v>936900</v>
      </c>
      <c r="AL1352" s="25">
        <v>918900</v>
      </c>
      <c r="AM1352" s="25">
        <v>839200</v>
      </c>
      <c r="AN1352" s="21" t="s">
        <v>50</v>
      </c>
      <c r="AO1352" s="21" t="s">
        <v>50</v>
      </c>
      <c r="AP1352" s="21" t="s">
        <v>50</v>
      </c>
      <c r="AQ1352" s="21" t="s">
        <v>50</v>
      </c>
      <c r="AR1352" s="21" t="s">
        <v>50</v>
      </c>
      <c r="AS1352" s="21" t="s">
        <v>50</v>
      </c>
      <c r="AT1352" s="21" t="s">
        <v>11062</v>
      </c>
      <c r="AU1352" s="23">
        <v>0.90291493</v>
      </c>
      <c r="AV1352" s="23">
        <v>-0.147338</v>
      </c>
      <c r="AW1352" s="23">
        <v>0.30979686000000001</v>
      </c>
      <c r="AX1352" s="23">
        <v>0.50892298999999996</v>
      </c>
      <c r="AY1352" s="31">
        <v>1351</v>
      </c>
      <c r="AZ1352">
        <f t="shared" si="42"/>
        <v>0.59803864609918578</v>
      </c>
      <c r="BA1352">
        <f t="shared" si="43"/>
        <v>0.22327075038397076</v>
      </c>
    </row>
    <row r="1353" spans="1:53">
      <c r="A1353" s="20" t="s">
        <v>50</v>
      </c>
      <c r="B1353" s="21" t="s">
        <v>5005</v>
      </c>
      <c r="C1353" s="22" t="s">
        <v>5006</v>
      </c>
      <c r="D1353" s="21">
        <v>5</v>
      </c>
      <c r="E1353" s="22">
        <v>4</v>
      </c>
      <c r="F1353" s="22">
        <v>23</v>
      </c>
      <c r="G1353" s="21">
        <v>4</v>
      </c>
      <c r="H1353" s="21">
        <v>1412</v>
      </c>
      <c r="I1353" s="21">
        <v>158.19999999999999</v>
      </c>
      <c r="J1353" s="21">
        <v>5.5</v>
      </c>
      <c r="K1353" s="21">
        <v>103.77</v>
      </c>
      <c r="L1353" s="21" t="s">
        <v>4548</v>
      </c>
      <c r="M1353" s="21" t="s">
        <v>5007</v>
      </c>
      <c r="N1353" s="21" t="s">
        <v>4315</v>
      </c>
      <c r="O1353" s="21" t="s">
        <v>5008</v>
      </c>
      <c r="P1353" s="21">
        <v>55914</v>
      </c>
      <c r="Q1353" s="21" t="s">
        <v>5010</v>
      </c>
      <c r="R1353" s="22" t="s">
        <v>5011</v>
      </c>
      <c r="S1353" s="21" t="s">
        <v>5012</v>
      </c>
      <c r="T1353" s="21" t="s">
        <v>5013</v>
      </c>
      <c r="U1353" s="21" t="s">
        <v>5014</v>
      </c>
      <c r="V1353" s="22">
        <v>98.4</v>
      </c>
      <c r="W1353" s="22">
        <v>131.30000000000001</v>
      </c>
      <c r="X1353" s="22">
        <v>96.5</v>
      </c>
      <c r="Y1353" s="22">
        <v>79.400000000000006</v>
      </c>
      <c r="Z1353" s="22">
        <v>111</v>
      </c>
      <c r="AA1353" s="22">
        <v>83.3</v>
      </c>
      <c r="AB1353" s="24">
        <v>810700</v>
      </c>
      <c r="AC1353" s="24">
        <v>1031000</v>
      </c>
      <c r="AD1353" s="24">
        <v>876200</v>
      </c>
      <c r="AE1353" s="24">
        <v>579200</v>
      </c>
      <c r="AF1353" s="24">
        <v>1052000</v>
      </c>
      <c r="AG1353" s="24">
        <v>624100</v>
      </c>
      <c r="AH1353" s="25">
        <v>932800</v>
      </c>
      <c r="AI1353" s="25">
        <v>1244000</v>
      </c>
      <c r="AJ1353" s="25">
        <v>914800</v>
      </c>
      <c r="AK1353" s="25">
        <v>752800</v>
      </c>
      <c r="AL1353" s="25">
        <v>1052000</v>
      </c>
      <c r="AM1353" s="25">
        <v>789800</v>
      </c>
      <c r="AN1353" s="21" t="s">
        <v>50</v>
      </c>
      <c r="AO1353" s="21" t="s">
        <v>50</v>
      </c>
      <c r="AP1353" s="21" t="s">
        <v>50</v>
      </c>
      <c r="AQ1353" s="21" t="s">
        <v>50</v>
      </c>
      <c r="AR1353" s="21" t="s">
        <v>50</v>
      </c>
      <c r="AS1353" s="21" t="s">
        <v>50</v>
      </c>
      <c r="AT1353" s="21" t="s">
        <v>5015</v>
      </c>
      <c r="AU1353" s="23">
        <v>1.1915133600000001</v>
      </c>
      <c r="AV1353" s="23">
        <v>0.25279511999999998</v>
      </c>
      <c r="AW1353" s="23">
        <v>0.30985873000000003</v>
      </c>
      <c r="AX1353" s="23">
        <v>0.50883626000000004</v>
      </c>
      <c r="AY1353" s="31">
        <v>1352</v>
      </c>
      <c r="AZ1353">
        <f t="shared" si="42"/>
        <v>0.5977156566863906</v>
      </c>
      <c r="BA1353">
        <f t="shared" si="43"/>
        <v>0.22350536801867188</v>
      </c>
    </row>
    <row r="1354" spans="1:53">
      <c r="A1354" s="20" t="s">
        <v>50</v>
      </c>
      <c r="B1354" s="21" t="s">
        <v>11674</v>
      </c>
      <c r="C1354" s="22" t="s">
        <v>11675</v>
      </c>
      <c r="D1354" s="21">
        <v>2</v>
      </c>
      <c r="E1354" s="22">
        <v>1</v>
      </c>
      <c r="F1354" s="22">
        <v>1</v>
      </c>
      <c r="G1354" s="21">
        <v>1</v>
      </c>
      <c r="H1354" s="21">
        <v>782</v>
      </c>
      <c r="I1354" s="21">
        <v>84.8</v>
      </c>
      <c r="J1354" s="21">
        <v>5.57</v>
      </c>
      <c r="K1354" s="21">
        <v>2.19</v>
      </c>
      <c r="L1354" s="21" t="s">
        <v>2980</v>
      </c>
      <c r="M1354" s="21" t="s">
        <v>2085</v>
      </c>
      <c r="N1354" s="21" t="s">
        <v>714</v>
      </c>
      <c r="O1354" s="21" t="s">
        <v>11676</v>
      </c>
      <c r="P1354" s="21">
        <v>54776</v>
      </c>
      <c r="Q1354" s="21" t="s">
        <v>11678</v>
      </c>
      <c r="R1354" s="22" t="s">
        <v>11679</v>
      </c>
      <c r="S1354" s="21" t="s">
        <v>11680</v>
      </c>
      <c r="T1354" s="21"/>
      <c r="U1354" s="21" t="s">
        <v>11681</v>
      </c>
      <c r="V1354" s="22">
        <v>13.7</v>
      </c>
      <c r="W1354" s="22">
        <v>89.4</v>
      </c>
      <c r="X1354" s="22">
        <v>116.6</v>
      </c>
      <c r="Y1354" s="22">
        <v>95.6</v>
      </c>
      <c r="Z1354" s="22">
        <v>89.3</v>
      </c>
      <c r="AA1354" s="22">
        <v>195.4</v>
      </c>
      <c r="AB1354" s="24"/>
      <c r="AC1354" s="24">
        <v>76760</v>
      </c>
      <c r="AD1354" s="24">
        <v>115800</v>
      </c>
      <c r="AE1354" s="24">
        <v>81860</v>
      </c>
      <c r="AF1354" s="24">
        <v>92600</v>
      </c>
      <c r="AG1354" s="24">
        <v>166500</v>
      </c>
      <c r="AH1354" s="25">
        <v>14210</v>
      </c>
      <c r="AI1354" s="25">
        <v>92670</v>
      </c>
      <c r="AJ1354" s="25">
        <v>120900</v>
      </c>
      <c r="AK1354" s="25">
        <v>99120</v>
      </c>
      <c r="AL1354" s="25">
        <v>92600</v>
      </c>
      <c r="AM1354" s="25">
        <v>202600</v>
      </c>
      <c r="AN1354" s="21" t="s">
        <v>63</v>
      </c>
      <c r="AO1354" s="21" t="s">
        <v>50</v>
      </c>
      <c r="AP1354" s="21" t="s">
        <v>62</v>
      </c>
      <c r="AQ1354" s="21" t="s">
        <v>62</v>
      </c>
      <c r="AR1354" s="21" t="s">
        <v>62</v>
      </c>
      <c r="AS1354" s="21" t="s">
        <v>62</v>
      </c>
      <c r="AT1354" s="21" t="s">
        <v>11682</v>
      </c>
      <c r="AU1354" s="23">
        <v>0.57772937999999996</v>
      </c>
      <c r="AV1354" s="23">
        <v>-0.79153419999999997</v>
      </c>
      <c r="AW1354" s="23">
        <v>0.31040686000000001</v>
      </c>
      <c r="AX1354" s="23">
        <v>0.50806868000000005</v>
      </c>
      <c r="AY1354" s="32">
        <v>1353</v>
      </c>
      <c r="AZ1354">
        <f t="shared" si="42"/>
        <v>0.59833044410938663</v>
      </c>
      <c r="BA1354">
        <f t="shared" si="43"/>
        <v>0.22305889892573658</v>
      </c>
    </row>
    <row r="1355" spans="1:53">
      <c r="A1355" s="20" t="s">
        <v>50</v>
      </c>
      <c r="B1355" s="21" t="s">
        <v>21314</v>
      </c>
      <c r="C1355" s="22" t="s">
        <v>21315</v>
      </c>
      <c r="D1355" s="21">
        <v>3</v>
      </c>
      <c r="E1355" s="22">
        <v>1</v>
      </c>
      <c r="F1355" s="22">
        <v>1</v>
      </c>
      <c r="G1355" s="21">
        <v>1</v>
      </c>
      <c r="H1355" s="21">
        <v>509</v>
      </c>
      <c r="I1355" s="21">
        <v>55.9</v>
      </c>
      <c r="J1355" s="21">
        <v>8.44</v>
      </c>
      <c r="K1355" s="21">
        <v>2.08</v>
      </c>
      <c r="L1355" s="21" t="s">
        <v>3840</v>
      </c>
      <c r="M1355" s="21" t="s">
        <v>151</v>
      </c>
      <c r="N1355" s="21" t="s">
        <v>69</v>
      </c>
      <c r="O1355" s="21" t="s">
        <v>918</v>
      </c>
      <c r="P1355" s="21">
        <v>4774</v>
      </c>
      <c r="Q1355" s="21" t="s">
        <v>21317</v>
      </c>
      <c r="R1355" s="22" t="s">
        <v>21318</v>
      </c>
      <c r="S1355" s="21" t="s">
        <v>21319</v>
      </c>
      <c r="T1355" s="21" t="s">
        <v>923</v>
      </c>
      <c r="U1355" s="21"/>
      <c r="V1355" s="22">
        <v>30.3</v>
      </c>
      <c r="W1355" s="22">
        <v>93.4</v>
      </c>
      <c r="X1355" s="22">
        <v>7</v>
      </c>
      <c r="Y1355" s="22">
        <v>40.700000000000003</v>
      </c>
      <c r="Z1355" s="22">
        <v>342.1</v>
      </c>
      <c r="AA1355" s="22">
        <v>86.5</v>
      </c>
      <c r="AB1355" s="24"/>
      <c r="AC1355" s="24"/>
      <c r="AD1355" s="24"/>
      <c r="AE1355" s="24"/>
      <c r="AF1355" s="24">
        <v>125500</v>
      </c>
      <c r="AG1355" s="24"/>
      <c r="AH1355" s="25">
        <v>11100</v>
      </c>
      <c r="AI1355" s="25">
        <v>34260</v>
      </c>
      <c r="AJ1355" s="25">
        <v>2582</v>
      </c>
      <c r="AK1355" s="25">
        <v>14930</v>
      </c>
      <c r="AL1355" s="25">
        <v>125500</v>
      </c>
      <c r="AM1355" s="25">
        <v>31720</v>
      </c>
      <c r="AN1355" s="21" t="s">
        <v>63</v>
      </c>
      <c r="AO1355" s="21" t="s">
        <v>63</v>
      </c>
      <c r="AP1355" s="21" t="s">
        <v>63</v>
      </c>
      <c r="AQ1355" s="21" t="s">
        <v>63</v>
      </c>
      <c r="AR1355" s="21" t="s">
        <v>50</v>
      </c>
      <c r="AS1355" s="21" t="s">
        <v>63</v>
      </c>
      <c r="AT1355" s="21" t="s">
        <v>21320</v>
      </c>
      <c r="AU1355" s="23">
        <v>0.27846627000000002</v>
      </c>
      <c r="AV1355" s="23">
        <v>-1.8444255000000001</v>
      </c>
      <c r="AW1355" s="23">
        <v>0.31041869</v>
      </c>
      <c r="AX1355" s="23">
        <v>0.50805213000000005</v>
      </c>
      <c r="AY1355" s="31">
        <v>1354</v>
      </c>
      <c r="AZ1355">
        <f t="shared" si="42"/>
        <v>0.59791133199409152</v>
      </c>
      <c r="BA1355">
        <f t="shared" si="43"/>
        <v>0.22336321547788365</v>
      </c>
    </row>
    <row r="1356" spans="1:53">
      <c r="A1356" s="20" t="s">
        <v>50</v>
      </c>
      <c r="B1356" s="21" t="s">
        <v>14684</v>
      </c>
      <c r="C1356" s="22" t="s">
        <v>14685</v>
      </c>
      <c r="D1356" s="21">
        <v>3</v>
      </c>
      <c r="E1356" s="22">
        <v>4</v>
      </c>
      <c r="F1356" s="22">
        <v>25</v>
      </c>
      <c r="G1356" s="21">
        <v>4</v>
      </c>
      <c r="H1356" s="21">
        <v>1914</v>
      </c>
      <c r="I1356" s="21">
        <v>217.8</v>
      </c>
      <c r="J1356" s="21">
        <v>6.77</v>
      </c>
      <c r="K1356" s="21">
        <v>68.97</v>
      </c>
      <c r="L1356" s="21" t="s">
        <v>574</v>
      </c>
      <c r="M1356" s="21" t="s">
        <v>68</v>
      </c>
      <c r="N1356" s="21" t="s">
        <v>69</v>
      </c>
      <c r="O1356" s="21" t="s">
        <v>1033</v>
      </c>
      <c r="P1356" s="21">
        <v>6018</v>
      </c>
      <c r="Q1356" s="21" t="s">
        <v>14687</v>
      </c>
      <c r="R1356" s="22" t="s">
        <v>14688</v>
      </c>
      <c r="S1356" s="21" t="s">
        <v>14689</v>
      </c>
      <c r="T1356" s="21"/>
      <c r="U1356" s="21" t="s">
        <v>12635</v>
      </c>
      <c r="V1356" s="22">
        <v>111.3</v>
      </c>
      <c r="W1356" s="22">
        <v>85.8</v>
      </c>
      <c r="X1356" s="22">
        <v>88.4</v>
      </c>
      <c r="Y1356" s="22">
        <v>101.8</v>
      </c>
      <c r="Z1356" s="22">
        <v>107.6</v>
      </c>
      <c r="AA1356" s="22">
        <v>105</v>
      </c>
      <c r="AB1356" s="24">
        <v>3624000</v>
      </c>
      <c r="AC1356" s="24">
        <v>2664000</v>
      </c>
      <c r="AD1356" s="24">
        <v>3173000</v>
      </c>
      <c r="AE1356" s="24">
        <v>3150000</v>
      </c>
      <c r="AF1356" s="24">
        <v>4009000</v>
      </c>
      <c r="AG1356" s="24">
        <v>3222000</v>
      </c>
      <c r="AH1356" s="25">
        <v>4170000</v>
      </c>
      <c r="AI1356" s="25">
        <v>3216000</v>
      </c>
      <c r="AJ1356" s="25">
        <v>3313000</v>
      </c>
      <c r="AK1356" s="25">
        <v>3813000</v>
      </c>
      <c r="AL1356" s="25">
        <v>4029000</v>
      </c>
      <c r="AM1356" s="25">
        <v>3934000</v>
      </c>
      <c r="AN1356" s="21" t="s">
        <v>50</v>
      </c>
      <c r="AO1356" s="21" t="s">
        <v>50</v>
      </c>
      <c r="AP1356" s="21" t="s">
        <v>50</v>
      </c>
      <c r="AQ1356" s="21" t="s">
        <v>50</v>
      </c>
      <c r="AR1356" s="21" t="s">
        <v>50</v>
      </c>
      <c r="AS1356" s="21" t="s">
        <v>50</v>
      </c>
      <c r="AT1356" s="21" t="s">
        <v>14690</v>
      </c>
      <c r="AU1356" s="23">
        <v>0.90850671999999999</v>
      </c>
      <c r="AV1356" s="23">
        <v>-0.1384309</v>
      </c>
      <c r="AW1356" s="23">
        <v>0.31046255</v>
      </c>
      <c r="AX1356" s="23">
        <v>0.50799079000000003</v>
      </c>
      <c r="AY1356" s="31">
        <v>1355</v>
      </c>
      <c r="AZ1356">
        <f t="shared" si="42"/>
        <v>0.59755448738007377</v>
      </c>
      <c r="BA1356">
        <f t="shared" si="43"/>
        <v>0.22362248788677408</v>
      </c>
    </row>
    <row r="1357" spans="1:53">
      <c r="A1357" s="20" t="s">
        <v>50</v>
      </c>
      <c r="B1357" s="21" t="s">
        <v>14029</v>
      </c>
      <c r="C1357" s="22" t="s">
        <v>14030</v>
      </c>
      <c r="D1357" s="21">
        <v>6</v>
      </c>
      <c r="E1357" s="22">
        <v>2</v>
      </c>
      <c r="F1357" s="22">
        <v>23</v>
      </c>
      <c r="G1357" s="21">
        <v>2</v>
      </c>
      <c r="H1357" s="21">
        <v>420</v>
      </c>
      <c r="I1357" s="21">
        <v>46.9</v>
      </c>
      <c r="J1357" s="21">
        <v>8.5399999999999991</v>
      </c>
      <c r="K1357" s="21">
        <v>72.319999999999993</v>
      </c>
      <c r="L1357" s="21" t="s">
        <v>67</v>
      </c>
      <c r="M1357" s="21" t="s">
        <v>151</v>
      </c>
      <c r="N1357" s="21" t="s">
        <v>69</v>
      </c>
      <c r="O1357" s="21" t="s">
        <v>14031</v>
      </c>
      <c r="P1357" s="21">
        <v>55696</v>
      </c>
      <c r="Q1357" s="21" t="s">
        <v>14033</v>
      </c>
      <c r="R1357" s="22" t="s">
        <v>14034</v>
      </c>
      <c r="S1357" s="21" t="s">
        <v>14035</v>
      </c>
      <c r="T1357" s="21" t="s">
        <v>238</v>
      </c>
      <c r="U1357" s="21"/>
      <c r="V1357" s="22">
        <v>98.3</v>
      </c>
      <c r="W1357" s="22">
        <v>91.9</v>
      </c>
      <c r="X1357" s="22">
        <v>94.2</v>
      </c>
      <c r="Y1357" s="22">
        <v>88.5</v>
      </c>
      <c r="Z1357" s="22">
        <v>117.9</v>
      </c>
      <c r="AA1357" s="22">
        <v>109.1</v>
      </c>
      <c r="AB1357" s="24">
        <v>2404000</v>
      </c>
      <c r="AC1357" s="24">
        <v>2142000</v>
      </c>
      <c r="AD1357" s="24">
        <v>2540000</v>
      </c>
      <c r="AE1357" s="24">
        <v>2056000</v>
      </c>
      <c r="AF1357" s="24">
        <v>3318000</v>
      </c>
      <c r="AG1357" s="24">
        <v>2525000</v>
      </c>
      <c r="AH1357" s="25">
        <v>2767000</v>
      </c>
      <c r="AI1357" s="25">
        <v>2586000</v>
      </c>
      <c r="AJ1357" s="25">
        <v>2652000</v>
      </c>
      <c r="AK1357" s="25">
        <v>2489000</v>
      </c>
      <c r="AL1357" s="25">
        <v>3318000</v>
      </c>
      <c r="AM1357" s="25">
        <v>3071000</v>
      </c>
      <c r="AN1357" s="21" t="s">
        <v>50</v>
      </c>
      <c r="AO1357" s="21" t="s">
        <v>50</v>
      </c>
      <c r="AP1357" s="21" t="s">
        <v>50</v>
      </c>
      <c r="AQ1357" s="21" t="s">
        <v>50</v>
      </c>
      <c r="AR1357" s="21" t="s">
        <v>50</v>
      </c>
      <c r="AS1357" s="21" t="s">
        <v>50</v>
      </c>
      <c r="AT1357" s="21" t="s">
        <v>14036</v>
      </c>
      <c r="AU1357" s="23">
        <v>0.90155600000000002</v>
      </c>
      <c r="AV1357" s="23">
        <v>-0.14951100000000001</v>
      </c>
      <c r="AW1357" s="23">
        <v>0.31072256999999998</v>
      </c>
      <c r="AX1357" s="23">
        <v>0.50762719999999995</v>
      </c>
      <c r="AY1357" s="32">
        <v>1356</v>
      </c>
      <c r="AZ1357">
        <f t="shared" si="42"/>
        <v>0.59761391044247791</v>
      </c>
      <c r="BA1357">
        <f t="shared" si="43"/>
        <v>0.22357930215969463</v>
      </c>
    </row>
    <row r="1358" spans="1:53">
      <c r="A1358" s="20" t="s">
        <v>50</v>
      </c>
      <c r="B1358" s="21" t="s">
        <v>15757</v>
      </c>
      <c r="C1358" s="22" t="s">
        <v>15758</v>
      </c>
      <c r="D1358" s="21">
        <v>2</v>
      </c>
      <c r="E1358" s="22">
        <v>4</v>
      </c>
      <c r="F1358" s="22">
        <v>61</v>
      </c>
      <c r="G1358" s="21">
        <v>4</v>
      </c>
      <c r="H1358" s="21">
        <v>2541</v>
      </c>
      <c r="I1358" s="21">
        <v>269.60000000000002</v>
      </c>
      <c r="J1358" s="21">
        <v>6.07</v>
      </c>
      <c r="K1358" s="21">
        <v>247.27</v>
      </c>
      <c r="L1358" s="21" t="s">
        <v>4548</v>
      </c>
      <c r="M1358" s="21" t="s">
        <v>5356</v>
      </c>
      <c r="N1358" s="21" t="s">
        <v>1002</v>
      </c>
      <c r="O1358" s="21" t="s">
        <v>15759</v>
      </c>
      <c r="P1358" s="21">
        <v>7094</v>
      </c>
      <c r="Q1358" s="21" t="s">
        <v>15761</v>
      </c>
      <c r="R1358" s="22" t="s">
        <v>15762</v>
      </c>
      <c r="S1358" s="21" t="s">
        <v>15763</v>
      </c>
      <c r="T1358" s="21" t="s">
        <v>15764</v>
      </c>
      <c r="U1358" s="21" t="s">
        <v>15765</v>
      </c>
      <c r="V1358" s="22">
        <v>96.5</v>
      </c>
      <c r="W1358" s="22">
        <v>89.7</v>
      </c>
      <c r="X1358" s="22">
        <v>93.2</v>
      </c>
      <c r="Y1358" s="22">
        <v>121.8</v>
      </c>
      <c r="Z1358" s="22">
        <v>115</v>
      </c>
      <c r="AA1358" s="22">
        <v>83.8</v>
      </c>
      <c r="AB1358" s="24">
        <v>3706000</v>
      </c>
      <c r="AC1358" s="24">
        <v>3288000</v>
      </c>
      <c r="AD1358" s="24">
        <v>3909000</v>
      </c>
      <c r="AE1358" s="24">
        <v>4429000</v>
      </c>
      <c r="AF1358" s="24">
        <v>5068000</v>
      </c>
      <c r="AG1358" s="24">
        <v>2993000</v>
      </c>
      <c r="AH1358" s="25">
        <v>4269000</v>
      </c>
      <c r="AI1358" s="25">
        <v>3970000</v>
      </c>
      <c r="AJ1358" s="25">
        <v>4125000</v>
      </c>
      <c r="AK1358" s="25">
        <v>5393000</v>
      </c>
      <c r="AL1358" s="25">
        <v>5090000</v>
      </c>
      <c r="AM1358" s="25">
        <v>3708000</v>
      </c>
      <c r="AN1358" s="21" t="s">
        <v>50</v>
      </c>
      <c r="AO1358" s="21" t="s">
        <v>50</v>
      </c>
      <c r="AP1358" s="21" t="s">
        <v>50</v>
      </c>
      <c r="AQ1358" s="21" t="s">
        <v>50</v>
      </c>
      <c r="AR1358" s="21" t="s">
        <v>50</v>
      </c>
      <c r="AS1358" s="21" t="s">
        <v>50</v>
      </c>
      <c r="AT1358" s="21" t="s">
        <v>15766</v>
      </c>
      <c r="AU1358" s="23">
        <v>0.87127180999999998</v>
      </c>
      <c r="AV1358" s="23">
        <v>-0.19880519999999999</v>
      </c>
      <c r="AW1358" s="23">
        <v>0.31110459000000001</v>
      </c>
      <c r="AX1358" s="23">
        <v>0.50709358000000004</v>
      </c>
      <c r="AY1358" s="31">
        <v>1357</v>
      </c>
      <c r="AZ1358">
        <f t="shared" si="42"/>
        <v>0.59790771607958737</v>
      </c>
      <c r="BA1358">
        <f t="shared" si="43"/>
        <v>0.22336584191491646</v>
      </c>
    </row>
    <row r="1359" spans="1:53">
      <c r="A1359" s="20" t="s">
        <v>50</v>
      </c>
      <c r="B1359" s="21" t="s">
        <v>11173</v>
      </c>
      <c r="C1359" s="22" t="s">
        <v>11174</v>
      </c>
      <c r="D1359" s="21">
        <v>3</v>
      </c>
      <c r="E1359" s="22">
        <v>1</v>
      </c>
      <c r="F1359" s="22">
        <v>20</v>
      </c>
      <c r="G1359" s="21">
        <v>1</v>
      </c>
      <c r="H1359" s="21">
        <v>404</v>
      </c>
      <c r="I1359" s="21">
        <v>45.5</v>
      </c>
      <c r="J1359" s="21">
        <v>8.56</v>
      </c>
      <c r="K1359" s="21">
        <v>67.91</v>
      </c>
      <c r="L1359" s="21" t="s">
        <v>11175</v>
      </c>
      <c r="M1359" s="21" t="s">
        <v>211</v>
      </c>
      <c r="N1359" s="21" t="s">
        <v>108</v>
      </c>
      <c r="O1359" s="21" t="s">
        <v>5275</v>
      </c>
      <c r="P1359" s="21">
        <v>59338</v>
      </c>
      <c r="Q1359" s="21" t="s">
        <v>11177</v>
      </c>
      <c r="R1359" s="22" t="s">
        <v>11178</v>
      </c>
      <c r="S1359" s="21" t="s">
        <v>11179</v>
      </c>
      <c r="T1359" s="21" t="s">
        <v>708</v>
      </c>
      <c r="U1359" s="21"/>
      <c r="V1359" s="22">
        <v>95</v>
      </c>
      <c r="W1359" s="22">
        <v>72.099999999999994</v>
      </c>
      <c r="X1359" s="22">
        <v>108.7</v>
      </c>
      <c r="Y1359" s="22">
        <v>126.1</v>
      </c>
      <c r="Z1359" s="22">
        <v>100</v>
      </c>
      <c r="AA1359" s="22">
        <v>98.1</v>
      </c>
      <c r="AB1359" s="24">
        <v>4364000</v>
      </c>
      <c r="AC1359" s="24">
        <v>3155000</v>
      </c>
      <c r="AD1359" s="24">
        <v>5500000</v>
      </c>
      <c r="AE1359" s="24">
        <v>5502000</v>
      </c>
      <c r="AF1359" s="24">
        <v>5287000</v>
      </c>
      <c r="AG1359" s="24">
        <v>4264000</v>
      </c>
      <c r="AH1359" s="25">
        <v>5022000</v>
      </c>
      <c r="AI1359" s="25">
        <v>3808000</v>
      </c>
      <c r="AJ1359" s="25">
        <v>5742000</v>
      </c>
      <c r="AK1359" s="25">
        <v>6661000</v>
      </c>
      <c r="AL1359" s="25">
        <v>5287000</v>
      </c>
      <c r="AM1359" s="25">
        <v>5186000</v>
      </c>
      <c r="AN1359" s="21" t="s">
        <v>50</v>
      </c>
      <c r="AO1359" s="21" t="s">
        <v>50</v>
      </c>
      <c r="AP1359" s="21" t="s">
        <v>50</v>
      </c>
      <c r="AQ1359" s="21" t="s">
        <v>50</v>
      </c>
      <c r="AR1359" s="21" t="s">
        <v>50</v>
      </c>
      <c r="AS1359" s="21" t="s">
        <v>50</v>
      </c>
      <c r="AT1359" s="21" t="s">
        <v>1970</v>
      </c>
      <c r="AU1359" s="23">
        <v>0.85048250000000003</v>
      </c>
      <c r="AV1359" s="23">
        <v>-0.23364650000000001</v>
      </c>
      <c r="AW1359" s="23">
        <v>0.31168888</v>
      </c>
      <c r="AX1359" s="23">
        <v>0.50627869000000003</v>
      </c>
      <c r="AY1359" s="31">
        <v>1358</v>
      </c>
      <c r="AZ1359">
        <f t="shared" si="42"/>
        <v>0.59858954273932252</v>
      </c>
      <c r="BA1359">
        <f t="shared" si="43"/>
        <v>0.22287087448259271</v>
      </c>
    </row>
    <row r="1360" spans="1:53">
      <c r="A1360" s="20" t="s">
        <v>50</v>
      </c>
      <c r="B1360" s="21" t="s">
        <v>21416</v>
      </c>
      <c r="C1360" s="22" t="s">
        <v>21417</v>
      </c>
      <c r="D1360" s="21">
        <v>3</v>
      </c>
      <c r="E1360" s="22">
        <v>1</v>
      </c>
      <c r="F1360" s="22">
        <v>5</v>
      </c>
      <c r="G1360" s="21">
        <v>1</v>
      </c>
      <c r="H1360" s="21">
        <v>864</v>
      </c>
      <c r="I1360" s="21">
        <v>94.2</v>
      </c>
      <c r="J1360" s="21">
        <v>5.1100000000000003</v>
      </c>
      <c r="K1360" s="21">
        <v>24.73</v>
      </c>
      <c r="L1360" s="21" t="s">
        <v>97</v>
      </c>
      <c r="M1360" s="21" t="s">
        <v>211</v>
      </c>
      <c r="N1360" s="21" t="s">
        <v>108</v>
      </c>
      <c r="O1360" s="21" t="s">
        <v>3993</v>
      </c>
      <c r="P1360" s="21">
        <v>58513</v>
      </c>
      <c r="Q1360" s="21" t="s">
        <v>21419</v>
      </c>
      <c r="R1360" s="22" t="s">
        <v>21420</v>
      </c>
      <c r="S1360" s="21" t="s">
        <v>21421</v>
      </c>
      <c r="T1360" s="21" t="s">
        <v>17347</v>
      </c>
      <c r="U1360" s="21" t="s">
        <v>3787</v>
      </c>
      <c r="V1360" s="22">
        <v>60.1</v>
      </c>
      <c r="W1360" s="22">
        <v>100.7</v>
      </c>
      <c r="X1360" s="22">
        <v>19</v>
      </c>
      <c r="Y1360" s="22">
        <v>202.4</v>
      </c>
      <c r="Z1360" s="22">
        <v>207.7</v>
      </c>
      <c r="AA1360" s="22">
        <v>9.9</v>
      </c>
      <c r="AB1360" s="24">
        <v>116800</v>
      </c>
      <c r="AC1360" s="24">
        <v>186400</v>
      </c>
      <c r="AD1360" s="24"/>
      <c r="AE1360" s="24">
        <v>373600</v>
      </c>
      <c r="AF1360" s="24">
        <v>464200</v>
      </c>
      <c r="AG1360" s="24"/>
      <c r="AH1360" s="25">
        <v>134400</v>
      </c>
      <c r="AI1360" s="25">
        <v>225100</v>
      </c>
      <c r="AJ1360" s="25">
        <v>42490</v>
      </c>
      <c r="AK1360" s="25">
        <v>452300</v>
      </c>
      <c r="AL1360" s="25">
        <v>464200</v>
      </c>
      <c r="AM1360" s="25">
        <v>22150</v>
      </c>
      <c r="AN1360" s="21" t="s">
        <v>50</v>
      </c>
      <c r="AO1360" s="21" t="s">
        <v>50</v>
      </c>
      <c r="AP1360" s="21" t="s">
        <v>50</v>
      </c>
      <c r="AQ1360" s="21" t="s">
        <v>50</v>
      </c>
      <c r="AR1360" s="21" t="s">
        <v>50</v>
      </c>
      <c r="AS1360" s="21" t="s">
        <v>63</v>
      </c>
      <c r="AT1360" s="21" t="s">
        <v>21422</v>
      </c>
      <c r="AU1360" s="23">
        <v>0.42819965999999998</v>
      </c>
      <c r="AV1360" s="23">
        <v>-1.2236445</v>
      </c>
      <c r="AW1360" s="23">
        <v>0.31175323999999999</v>
      </c>
      <c r="AX1360" s="23">
        <v>0.50618901999999999</v>
      </c>
      <c r="AY1360" s="32">
        <v>1359</v>
      </c>
      <c r="AZ1360">
        <f t="shared" si="42"/>
        <v>0.5982725900809418</v>
      </c>
      <c r="BA1360">
        <f t="shared" si="43"/>
        <v>0.22310089394766303</v>
      </c>
    </row>
    <row r="1361" spans="1:53">
      <c r="A1361" s="20" t="s">
        <v>50</v>
      </c>
      <c r="B1361" s="21" t="s">
        <v>16842</v>
      </c>
      <c r="C1361" s="22" t="s">
        <v>16843</v>
      </c>
      <c r="D1361" s="21">
        <v>4</v>
      </c>
      <c r="E1361" s="22">
        <v>1</v>
      </c>
      <c r="F1361" s="22">
        <v>3</v>
      </c>
      <c r="G1361" s="21">
        <v>1</v>
      </c>
      <c r="H1361" s="21">
        <v>308</v>
      </c>
      <c r="I1361" s="21">
        <v>32</v>
      </c>
      <c r="J1361" s="21">
        <v>6.24</v>
      </c>
      <c r="K1361" s="21">
        <v>7.65</v>
      </c>
      <c r="L1361" s="21" t="s">
        <v>1139</v>
      </c>
      <c r="M1361" s="21" t="s">
        <v>1024</v>
      </c>
      <c r="N1361" s="21" t="s">
        <v>108</v>
      </c>
      <c r="O1361" s="21" t="s">
        <v>3616</v>
      </c>
      <c r="P1361" s="21">
        <v>80150</v>
      </c>
      <c r="Q1361" s="21" t="s">
        <v>16845</v>
      </c>
      <c r="R1361" s="22" t="s">
        <v>16846</v>
      </c>
      <c r="S1361" s="21" t="s">
        <v>16847</v>
      </c>
      <c r="T1361" s="21" t="s">
        <v>16848</v>
      </c>
      <c r="U1361" s="21"/>
      <c r="V1361" s="22">
        <v>15.4</v>
      </c>
      <c r="W1361" s="22">
        <v>90</v>
      </c>
      <c r="X1361" s="22">
        <v>132.19999999999999</v>
      </c>
      <c r="Y1361" s="22">
        <v>117.7</v>
      </c>
      <c r="Z1361" s="22">
        <v>103</v>
      </c>
      <c r="AA1361" s="22">
        <v>141.69999999999999</v>
      </c>
      <c r="AB1361" s="24"/>
      <c r="AC1361" s="24">
        <v>69620</v>
      </c>
      <c r="AD1361" s="24">
        <v>118300</v>
      </c>
      <c r="AE1361" s="24">
        <v>90750</v>
      </c>
      <c r="AF1361" s="24">
        <v>96200</v>
      </c>
      <c r="AG1361" s="24">
        <v>108800</v>
      </c>
      <c r="AH1361" s="25">
        <v>14370</v>
      </c>
      <c r="AI1361" s="25">
        <v>84040</v>
      </c>
      <c r="AJ1361" s="25">
        <v>123500</v>
      </c>
      <c r="AK1361" s="25">
        <v>109900</v>
      </c>
      <c r="AL1361" s="25">
        <v>96200</v>
      </c>
      <c r="AM1361" s="25">
        <v>132400</v>
      </c>
      <c r="AN1361" s="21" t="s">
        <v>63</v>
      </c>
      <c r="AO1361" s="21" t="s">
        <v>62</v>
      </c>
      <c r="AP1361" s="21" t="s">
        <v>50</v>
      </c>
      <c r="AQ1361" s="21" t="s">
        <v>50</v>
      </c>
      <c r="AR1361" s="21" t="s">
        <v>50</v>
      </c>
      <c r="AS1361" s="21" t="s">
        <v>62</v>
      </c>
      <c r="AT1361" s="21" t="s">
        <v>8718</v>
      </c>
      <c r="AU1361" s="23">
        <v>0.65560470999999998</v>
      </c>
      <c r="AV1361" s="23">
        <v>-0.60910189999999997</v>
      </c>
      <c r="AW1361" s="23">
        <v>0.31182412999999998</v>
      </c>
      <c r="AX1361" s="23">
        <v>0.50609028</v>
      </c>
      <c r="AY1361" s="31">
        <v>1360</v>
      </c>
      <c r="AZ1361">
        <f t="shared" si="42"/>
        <v>0.59796862576470589</v>
      </c>
      <c r="BA1361">
        <f t="shared" si="43"/>
        <v>0.22332160198936776</v>
      </c>
    </row>
    <row r="1362" spans="1:53">
      <c r="A1362" s="20" t="s">
        <v>50</v>
      </c>
      <c r="B1362" s="21" t="s">
        <v>11434</v>
      </c>
      <c r="C1362" s="22" t="s">
        <v>11435</v>
      </c>
      <c r="D1362" s="21">
        <v>2</v>
      </c>
      <c r="E1362" s="22">
        <v>1</v>
      </c>
      <c r="F1362" s="22">
        <v>14</v>
      </c>
      <c r="G1362" s="21">
        <v>1</v>
      </c>
      <c r="H1362" s="21">
        <v>1246</v>
      </c>
      <c r="I1362" s="21">
        <v>137.69999999999999</v>
      </c>
      <c r="J1362" s="21">
        <v>6.06</v>
      </c>
      <c r="K1362" s="21">
        <v>56.13</v>
      </c>
      <c r="L1362" s="21" t="s">
        <v>11436</v>
      </c>
      <c r="M1362" s="21" t="s">
        <v>127</v>
      </c>
      <c r="N1362" s="21" t="s">
        <v>69</v>
      </c>
      <c r="O1362" s="21" t="s">
        <v>11437</v>
      </c>
      <c r="P1362" s="21">
        <v>6499</v>
      </c>
      <c r="Q1362" s="21" t="s">
        <v>11439</v>
      </c>
      <c r="R1362" s="22" t="s">
        <v>11440</v>
      </c>
      <c r="S1362" s="21" t="s">
        <v>11441</v>
      </c>
      <c r="T1362" s="21" t="s">
        <v>11442</v>
      </c>
      <c r="U1362" s="21"/>
      <c r="V1362" s="22">
        <v>102.2</v>
      </c>
      <c r="W1362" s="22">
        <v>68</v>
      </c>
      <c r="X1362" s="22">
        <v>105.6</v>
      </c>
      <c r="Y1362" s="22">
        <v>95.6</v>
      </c>
      <c r="Z1362" s="22">
        <v>108.3</v>
      </c>
      <c r="AA1362" s="22">
        <v>120.3</v>
      </c>
      <c r="AB1362" s="24">
        <v>702400</v>
      </c>
      <c r="AC1362" s="24">
        <v>445200</v>
      </c>
      <c r="AD1362" s="24">
        <v>800100</v>
      </c>
      <c r="AE1362" s="24">
        <v>624500</v>
      </c>
      <c r="AF1362" s="24">
        <v>856800</v>
      </c>
      <c r="AG1362" s="24">
        <v>782000</v>
      </c>
      <c r="AH1362" s="25">
        <v>808200</v>
      </c>
      <c r="AI1362" s="25">
        <v>537400</v>
      </c>
      <c r="AJ1362" s="25">
        <v>835300</v>
      </c>
      <c r="AK1362" s="25">
        <v>756100</v>
      </c>
      <c r="AL1362" s="25">
        <v>856800</v>
      </c>
      <c r="AM1362" s="25">
        <v>951100</v>
      </c>
      <c r="AN1362" s="21" t="s">
        <v>50</v>
      </c>
      <c r="AO1362" s="21" t="s">
        <v>50</v>
      </c>
      <c r="AP1362" s="21" t="s">
        <v>50</v>
      </c>
      <c r="AQ1362" s="21" t="s">
        <v>50</v>
      </c>
      <c r="AR1362" s="21" t="s">
        <v>50</v>
      </c>
      <c r="AS1362" s="21" t="s">
        <v>50</v>
      </c>
      <c r="AT1362" s="21" t="s">
        <v>3742</v>
      </c>
      <c r="AU1362" s="23">
        <v>0.85057247000000002</v>
      </c>
      <c r="AV1362" s="23">
        <v>-0.2334939</v>
      </c>
      <c r="AW1362" s="23">
        <v>0.31216452</v>
      </c>
      <c r="AX1362" s="23">
        <v>0.50561646000000005</v>
      </c>
      <c r="AY1362" s="31">
        <v>1361</v>
      </c>
      <c r="AZ1362">
        <f t="shared" si="42"/>
        <v>0.59818153428361498</v>
      </c>
      <c r="BA1362">
        <f t="shared" si="43"/>
        <v>0.22316699766128711</v>
      </c>
    </row>
    <row r="1363" spans="1:53">
      <c r="A1363" s="20" t="s">
        <v>50</v>
      </c>
      <c r="B1363" s="21" t="s">
        <v>10743</v>
      </c>
      <c r="C1363" s="22" t="s">
        <v>10744</v>
      </c>
      <c r="D1363" s="21">
        <v>8</v>
      </c>
      <c r="E1363" s="22">
        <v>2</v>
      </c>
      <c r="F1363" s="22">
        <v>30</v>
      </c>
      <c r="G1363" s="21">
        <v>2</v>
      </c>
      <c r="H1363" s="21">
        <v>398</v>
      </c>
      <c r="I1363" s="21">
        <v>45.3</v>
      </c>
      <c r="J1363" s="21">
        <v>8.9</v>
      </c>
      <c r="K1363" s="21">
        <v>93.81</v>
      </c>
      <c r="L1363" s="21" t="s">
        <v>3980</v>
      </c>
      <c r="M1363" s="21" t="s">
        <v>3030</v>
      </c>
      <c r="N1363" s="21" t="s">
        <v>1488</v>
      </c>
      <c r="O1363" s="21" t="s">
        <v>2632</v>
      </c>
      <c r="P1363" s="21">
        <v>9133</v>
      </c>
      <c r="Q1363" s="21" t="s">
        <v>10746</v>
      </c>
      <c r="R1363" s="22" t="s">
        <v>10747</v>
      </c>
      <c r="S1363" s="21" t="s">
        <v>10748</v>
      </c>
      <c r="T1363" s="21" t="s">
        <v>10749</v>
      </c>
      <c r="U1363" s="21" t="s">
        <v>10750</v>
      </c>
      <c r="V1363" s="22">
        <v>99.1</v>
      </c>
      <c r="W1363" s="22">
        <v>81.7</v>
      </c>
      <c r="X1363" s="22">
        <v>104</v>
      </c>
      <c r="Y1363" s="22">
        <v>115.7</v>
      </c>
      <c r="Z1363" s="22">
        <v>96.4</v>
      </c>
      <c r="AA1363" s="22">
        <v>103.1</v>
      </c>
      <c r="AB1363" s="24">
        <v>807100</v>
      </c>
      <c r="AC1363" s="24">
        <v>667700</v>
      </c>
      <c r="AD1363" s="24">
        <v>983400</v>
      </c>
      <c r="AE1363" s="24">
        <v>897600</v>
      </c>
      <c r="AF1363" s="24">
        <v>940600</v>
      </c>
      <c r="AG1363" s="24">
        <v>782800</v>
      </c>
      <c r="AH1363" s="25">
        <v>977900</v>
      </c>
      <c r="AI1363" s="25">
        <v>806100</v>
      </c>
      <c r="AJ1363" s="25">
        <v>1027000</v>
      </c>
      <c r="AK1363" s="25">
        <v>1143000</v>
      </c>
      <c r="AL1363" s="25">
        <v>952000</v>
      </c>
      <c r="AM1363" s="25">
        <v>1017000</v>
      </c>
      <c r="AN1363" s="21" t="s">
        <v>50</v>
      </c>
      <c r="AO1363" s="21" t="s">
        <v>50</v>
      </c>
      <c r="AP1363" s="21" t="s">
        <v>50</v>
      </c>
      <c r="AQ1363" s="21" t="s">
        <v>50</v>
      </c>
      <c r="AR1363" s="21" t="s">
        <v>50</v>
      </c>
      <c r="AS1363" s="21" t="s">
        <v>50</v>
      </c>
      <c r="AT1363" s="21" t="s">
        <v>10751</v>
      </c>
      <c r="AU1363" s="23">
        <v>0.90322453999999996</v>
      </c>
      <c r="AV1363" s="23">
        <v>-0.14684340000000001</v>
      </c>
      <c r="AW1363" s="23">
        <v>0.31370562000000002</v>
      </c>
      <c r="AX1363" s="23">
        <v>0.50347768999999998</v>
      </c>
      <c r="AY1363" s="32">
        <v>1362</v>
      </c>
      <c r="AZ1363">
        <f t="shared" si="42"/>
        <v>0.60069328704845815</v>
      </c>
      <c r="BA1363">
        <f t="shared" si="43"/>
        <v>0.22134722141389351</v>
      </c>
    </row>
    <row r="1364" spans="1:53">
      <c r="A1364" s="20" t="s">
        <v>50</v>
      </c>
      <c r="B1364" s="21" t="s">
        <v>639</v>
      </c>
      <c r="C1364" s="22" t="s">
        <v>640</v>
      </c>
      <c r="D1364" s="21">
        <v>2</v>
      </c>
      <c r="E1364" s="22">
        <v>1</v>
      </c>
      <c r="F1364" s="22">
        <v>12</v>
      </c>
      <c r="G1364" s="21">
        <v>1</v>
      </c>
      <c r="H1364" s="21">
        <v>1905</v>
      </c>
      <c r="I1364" s="21">
        <v>211.1</v>
      </c>
      <c r="J1364" s="21">
        <v>6.64</v>
      </c>
      <c r="K1364" s="21">
        <v>69.150000000000006</v>
      </c>
      <c r="L1364" s="21" t="s">
        <v>641</v>
      </c>
      <c r="M1364" s="21" t="s">
        <v>127</v>
      </c>
      <c r="N1364" s="21" t="s">
        <v>69</v>
      </c>
      <c r="O1364" s="21" t="s">
        <v>642</v>
      </c>
      <c r="P1364" s="21">
        <v>11176</v>
      </c>
      <c r="Q1364" s="21" t="s">
        <v>644</v>
      </c>
      <c r="R1364" s="22" t="s">
        <v>645</v>
      </c>
      <c r="S1364" s="21" t="s">
        <v>646</v>
      </c>
      <c r="T1364" s="21" t="s">
        <v>647</v>
      </c>
      <c r="U1364" s="21"/>
      <c r="V1364" s="22">
        <v>161.9</v>
      </c>
      <c r="W1364" s="22">
        <v>188.7</v>
      </c>
      <c r="X1364" s="22">
        <v>39.1</v>
      </c>
      <c r="Y1364" s="22">
        <v>30</v>
      </c>
      <c r="Z1364" s="22">
        <v>113</v>
      </c>
      <c r="AA1364" s="22">
        <v>67.400000000000006</v>
      </c>
      <c r="AB1364" s="24">
        <v>454900</v>
      </c>
      <c r="AC1364" s="24">
        <v>491500</v>
      </c>
      <c r="AD1364" s="24">
        <v>107600</v>
      </c>
      <c r="AE1364" s="24"/>
      <c r="AF1364" s="24">
        <v>327300</v>
      </c>
      <c r="AG1364" s="24">
        <v>154900</v>
      </c>
      <c r="AH1364" s="25">
        <v>523400</v>
      </c>
      <c r="AI1364" s="25">
        <v>609900</v>
      </c>
      <c r="AJ1364" s="25">
        <v>126400</v>
      </c>
      <c r="AK1364" s="25">
        <v>96920</v>
      </c>
      <c r="AL1364" s="25">
        <v>365400</v>
      </c>
      <c r="AM1364" s="25">
        <v>217800</v>
      </c>
      <c r="AN1364" s="21" t="s">
        <v>50</v>
      </c>
      <c r="AO1364" s="21" t="s">
        <v>50</v>
      </c>
      <c r="AP1364" s="21" t="s">
        <v>50</v>
      </c>
      <c r="AQ1364" s="21" t="s">
        <v>50</v>
      </c>
      <c r="AR1364" s="21" t="s">
        <v>50</v>
      </c>
      <c r="AS1364" s="21" t="s">
        <v>50</v>
      </c>
      <c r="AT1364" s="21" t="s">
        <v>648</v>
      </c>
      <c r="AU1364" s="26">
        <v>1.8521463</v>
      </c>
      <c r="AV1364" s="23">
        <v>0.88919806000000001</v>
      </c>
      <c r="AW1364" s="23">
        <v>0.31400729999999999</v>
      </c>
      <c r="AX1364" s="23">
        <v>0.50306026000000004</v>
      </c>
      <c r="AY1364" s="31">
        <v>1363</v>
      </c>
      <c r="AZ1364">
        <f t="shared" si="42"/>
        <v>0.60082981540718994</v>
      </c>
      <c r="BA1364">
        <f t="shared" si="43"/>
        <v>0.22124852416378732</v>
      </c>
    </row>
    <row r="1365" spans="1:53">
      <c r="A1365" s="20" t="s">
        <v>50</v>
      </c>
      <c r="B1365" s="21" t="s">
        <v>7240</v>
      </c>
      <c r="C1365" s="22" t="s">
        <v>7241</v>
      </c>
      <c r="D1365" s="21">
        <v>3</v>
      </c>
      <c r="E1365" s="22">
        <v>2</v>
      </c>
      <c r="F1365" s="22">
        <v>33</v>
      </c>
      <c r="G1365" s="21">
        <v>2</v>
      </c>
      <c r="H1365" s="21">
        <v>870</v>
      </c>
      <c r="I1365" s="21">
        <v>98</v>
      </c>
      <c r="J1365" s="21">
        <v>7.44</v>
      </c>
      <c r="K1365" s="21">
        <v>112.53</v>
      </c>
      <c r="L1365" s="21" t="s">
        <v>321</v>
      </c>
      <c r="M1365" s="21" t="s">
        <v>2155</v>
      </c>
      <c r="N1365" s="21" t="s">
        <v>177</v>
      </c>
      <c r="O1365" s="21" t="s">
        <v>7242</v>
      </c>
      <c r="P1365" s="21">
        <v>1785</v>
      </c>
      <c r="Q1365" s="21" t="s">
        <v>7244</v>
      </c>
      <c r="R1365" s="22" t="s">
        <v>7245</v>
      </c>
      <c r="S1365" s="21" t="s">
        <v>7246</v>
      </c>
      <c r="T1365" s="21" t="s">
        <v>7247</v>
      </c>
      <c r="U1365" s="21" t="s">
        <v>7248</v>
      </c>
      <c r="V1365" s="22">
        <v>90.5</v>
      </c>
      <c r="W1365" s="22">
        <v>120.1</v>
      </c>
      <c r="X1365" s="22">
        <v>104.9</v>
      </c>
      <c r="Y1365" s="22">
        <v>97.7</v>
      </c>
      <c r="Z1365" s="22">
        <v>97.5</v>
      </c>
      <c r="AA1365" s="22">
        <v>89.2</v>
      </c>
      <c r="AB1365" s="24">
        <v>7498000</v>
      </c>
      <c r="AC1365" s="24">
        <v>9492000</v>
      </c>
      <c r="AD1365" s="24">
        <v>9586000</v>
      </c>
      <c r="AE1365" s="24">
        <v>7696000</v>
      </c>
      <c r="AF1365" s="24">
        <v>9300000</v>
      </c>
      <c r="AG1365" s="24">
        <v>6998000</v>
      </c>
      <c r="AH1365" s="25">
        <v>8628000</v>
      </c>
      <c r="AI1365" s="25">
        <v>11460000</v>
      </c>
      <c r="AJ1365" s="25">
        <v>10010000</v>
      </c>
      <c r="AK1365" s="25">
        <v>9318000</v>
      </c>
      <c r="AL1365" s="25">
        <v>9300000</v>
      </c>
      <c r="AM1365" s="25">
        <v>8511000</v>
      </c>
      <c r="AN1365" s="21" t="s">
        <v>50</v>
      </c>
      <c r="AO1365" s="21" t="s">
        <v>50</v>
      </c>
      <c r="AP1365" s="21" t="s">
        <v>50</v>
      </c>
      <c r="AQ1365" s="21" t="s">
        <v>50</v>
      </c>
      <c r="AR1365" s="21" t="s">
        <v>50</v>
      </c>
      <c r="AS1365" s="21" t="s">
        <v>50</v>
      </c>
      <c r="AT1365" s="21" t="s">
        <v>7249</v>
      </c>
      <c r="AU1365" s="23">
        <v>1.10934529</v>
      </c>
      <c r="AV1365" s="23">
        <v>0.14970848</v>
      </c>
      <c r="AW1365" s="23">
        <v>0.31408676000000002</v>
      </c>
      <c r="AX1365" s="23">
        <v>0.50295036999999998</v>
      </c>
      <c r="AY1365" s="31">
        <v>1364</v>
      </c>
      <c r="AZ1365">
        <f t="shared" si="42"/>
        <v>0.6005412537243402</v>
      </c>
      <c r="BA1365">
        <f t="shared" si="43"/>
        <v>0.22145715370744862</v>
      </c>
    </row>
    <row r="1366" spans="1:53">
      <c r="A1366" s="20" t="s">
        <v>50</v>
      </c>
      <c r="B1366" s="21" t="s">
        <v>9314</v>
      </c>
      <c r="C1366" s="22" t="s">
        <v>9315</v>
      </c>
      <c r="D1366" s="21">
        <v>6</v>
      </c>
      <c r="E1366" s="22">
        <v>2</v>
      </c>
      <c r="F1366" s="22">
        <v>11</v>
      </c>
      <c r="G1366" s="21">
        <v>2</v>
      </c>
      <c r="H1366" s="21">
        <v>656</v>
      </c>
      <c r="I1366" s="21">
        <v>75.7</v>
      </c>
      <c r="J1366" s="21">
        <v>8.24</v>
      </c>
      <c r="K1366" s="21">
        <v>27.04</v>
      </c>
      <c r="L1366" s="21" t="s">
        <v>574</v>
      </c>
      <c r="M1366" s="21" t="s">
        <v>575</v>
      </c>
      <c r="N1366" s="21" t="s">
        <v>69</v>
      </c>
      <c r="O1366" s="21" t="s">
        <v>9316</v>
      </c>
      <c r="P1366" s="21">
        <v>30827</v>
      </c>
      <c r="Q1366" s="21" t="s">
        <v>9318</v>
      </c>
      <c r="R1366" s="22" t="s">
        <v>9319</v>
      </c>
      <c r="S1366" s="21" t="s">
        <v>9320</v>
      </c>
      <c r="T1366" s="21" t="s">
        <v>9321</v>
      </c>
      <c r="U1366" s="21" t="s">
        <v>1969</v>
      </c>
      <c r="V1366" s="22">
        <v>99.1</v>
      </c>
      <c r="W1366" s="22">
        <v>130.9</v>
      </c>
      <c r="X1366" s="22">
        <v>95.1</v>
      </c>
      <c r="Y1366" s="22">
        <v>98.5</v>
      </c>
      <c r="Z1366" s="22">
        <v>102.8</v>
      </c>
      <c r="AA1366" s="22">
        <v>73.7</v>
      </c>
      <c r="AB1366" s="24">
        <v>432500</v>
      </c>
      <c r="AC1366" s="24">
        <v>544500</v>
      </c>
      <c r="AD1366" s="24">
        <v>457500</v>
      </c>
      <c r="AE1366" s="24">
        <v>408500</v>
      </c>
      <c r="AF1366" s="24">
        <v>516400</v>
      </c>
      <c r="AG1366" s="24">
        <v>304500</v>
      </c>
      <c r="AH1366" s="25">
        <v>497600</v>
      </c>
      <c r="AI1366" s="25">
        <v>657400</v>
      </c>
      <c r="AJ1366" s="25">
        <v>477600</v>
      </c>
      <c r="AK1366" s="25">
        <v>494600</v>
      </c>
      <c r="AL1366" s="25">
        <v>516400</v>
      </c>
      <c r="AM1366" s="25">
        <v>370400</v>
      </c>
      <c r="AN1366" s="21" t="s">
        <v>50</v>
      </c>
      <c r="AO1366" s="21" t="s">
        <v>50</v>
      </c>
      <c r="AP1366" s="21" t="s">
        <v>50</v>
      </c>
      <c r="AQ1366" s="21" t="s">
        <v>50</v>
      </c>
      <c r="AR1366" s="21" t="s">
        <v>50</v>
      </c>
      <c r="AS1366" s="21" t="s">
        <v>50</v>
      </c>
      <c r="AT1366" s="21" t="s">
        <v>9322</v>
      </c>
      <c r="AU1366" s="23">
        <v>1.1818830899999999</v>
      </c>
      <c r="AV1366" s="23">
        <v>0.24108732999999999</v>
      </c>
      <c r="AW1366" s="23">
        <v>0.31417469999999997</v>
      </c>
      <c r="AX1366" s="23">
        <v>0.50282879000000003</v>
      </c>
      <c r="AY1366" s="32">
        <v>1365</v>
      </c>
      <c r="AZ1366">
        <f t="shared" si="42"/>
        <v>0.60026931692307683</v>
      </c>
      <c r="BA1366">
        <f t="shared" si="43"/>
        <v>0.22165385526408191</v>
      </c>
    </row>
    <row r="1367" spans="1:53">
      <c r="A1367" s="20" t="s">
        <v>50</v>
      </c>
      <c r="B1367" s="21" t="s">
        <v>19569</v>
      </c>
      <c r="C1367" s="22" t="s">
        <v>19570</v>
      </c>
      <c r="D1367" s="21">
        <v>6</v>
      </c>
      <c r="E1367" s="22">
        <v>2</v>
      </c>
      <c r="F1367" s="22">
        <v>14</v>
      </c>
      <c r="G1367" s="21">
        <v>2</v>
      </c>
      <c r="H1367" s="21">
        <v>660</v>
      </c>
      <c r="I1367" s="21">
        <v>75.3</v>
      </c>
      <c r="J1367" s="21">
        <v>6.68</v>
      </c>
      <c r="K1367" s="21">
        <v>51.57</v>
      </c>
      <c r="L1367" s="21" t="s">
        <v>2373</v>
      </c>
      <c r="M1367" s="21" t="s">
        <v>127</v>
      </c>
      <c r="N1367" s="21" t="s">
        <v>69</v>
      </c>
      <c r="O1367" s="21" t="s">
        <v>19571</v>
      </c>
      <c r="P1367" s="21">
        <v>5917</v>
      </c>
      <c r="Q1367" s="21" t="s">
        <v>19573</v>
      </c>
      <c r="R1367" s="22" t="s">
        <v>19574</v>
      </c>
      <c r="S1367" s="21" t="s">
        <v>19575</v>
      </c>
      <c r="T1367" s="21" t="s">
        <v>2313</v>
      </c>
      <c r="U1367" s="21" t="s">
        <v>6233</v>
      </c>
      <c r="V1367" s="22">
        <v>55.2</v>
      </c>
      <c r="W1367" s="22">
        <v>120.7</v>
      </c>
      <c r="X1367" s="22">
        <v>74.2</v>
      </c>
      <c r="Y1367" s="22">
        <v>152.4</v>
      </c>
      <c r="Z1367" s="22">
        <v>119.8</v>
      </c>
      <c r="AA1367" s="22">
        <v>77.7</v>
      </c>
      <c r="AB1367" s="24">
        <v>212900</v>
      </c>
      <c r="AC1367" s="24">
        <v>463600</v>
      </c>
      <c r="AD1367" s="24">
        <v>283500</v>
      </c>
      <c r="AE1367" s="24">
        <v>583800</v>
      </c>
      <c r="AF1367" s="24">
        <v>555500</v>
      </c>
      <c r="AG1367" s="24">
        <v>296400</v>
      </c>
      <c r="AH1367" s="25">
        <v>256200</v>
      </c>
      <c r="AI1367" s="25">
        <v>559700</v>
      </c>
      <c r="AJ1367" s="25">
        <v>344400</v>
      </c>
      <c r="AK1367" s="25">
        <v>706800</v>
      </c>
      <c r="AL1367" s="25">
        <v>555500</v>
      </c>
      <c r="AM1367" s="25">
        <v>360600</v>
      </c>
      <c r="AN1367" s="21" t="s">
        <v>50</v>
      </c>
      <c r="AO1367" s="21" t="s">
        <v>50</v>
      </c>
      <c r="AP1367" s="21" t="s">
        <v>50</v>
      </c>
      <c r="AQ1367" s="21" t="s">
        <v>50</v>
      </c>
      <c r="AR1367" s="21" t="s">
        <v>50</v>
      </c>
      <c r="AS1367" s="21" t="s">
        <v>50</v>
      </c>
      <c r="AT1367" s="21" t="s">
        <v>19576</v>
      </c>
      <c r="AU1367" s="23">
        <v>0.71495830999999999</v>
      </c>
      <c r="AV1367" s="23">
        <v>-0.48406900000000003</v>
      </c>
      <c r="AW1367" s="23">
        <v>0.31644967000000002</v>
      </c>
      <c r="AX1367" s="23">
        <v>0.49969535999999998</v>
      </c>
      <c r="AY1367" s="31">
        <v>1366</v>
      </c>
      <c r="AZ1367">
        <f t="shared" si="42"/>
        <v>0.60417330846266482</v>
      </c>
      <c r="BA1367">
        <f t="shared" si="43"/>
        <v>0.21883846516573963</v>
      </c>
    </row>
    <row r="1368" spans="1:53">
      <c r="A1368" s="20" t="s">
        <v>50</v>
      </c>
      <c r="B1368" s="21" t="s">
        <v>7046</v>
      </c>
      <c r="C1368" s="22" t="s">
        <v>7047</v>
      </c>
      <c r="D1368" s="21">
        <v>5</v>
      </c>
      <c r="E1368" s="22">
        <v>11</v>
      </c>
      <c r="F1368" s="22">
        <v>89</v>
      </c>
      <c r="G1368" s="21">
        <v>11</v>
      </c>
      <c r="H1368" s="21">
        <v>2752</v>
      </c>
      <c r="I1368" s="21">
        <v>299.39999999999998</v>
      </c>
      <c r="J1368" s="21">
        <v>12.06</v>
      </c>
      <c r="K1368" s="21">
        <v>259.38</v>
      </c>
      <c r="L1368" s="21" t="s">
        <v>353</v>
      </c>
      <c r="M1368" s="21" t="s">
        <v>68</v>
      </c>
      <c r="N1368" s="21" t="s">
        <v>69</v>
      </c>
      <c r="O1368" s="21" t="s">
        <v>7048</v>
      </c>
      <c r="P1368" s="21">
        <v>23524</v>
      </c>
      <c r="Q1368" s="21" t="s">
        <v>7050</v>
      </c>
      <c r="R1368" s="22" t="s">
        <v>7051</v>
      </c>
      <c r="S1368" s="21" t="s">
        <v>7052</v>
      </c>
      <c r="T1368" s="21" t="s">
        <v>238</v>
      </c>
      <c r="U1368" s="21"/>
      <c r="V1368" s="22">
        <v>110.1</v>
      </c>
      <c r="W1368" s="22">
        <v>122.2</v>
      </c>
      <c r="X1368" s="22">
        <v>95.1</v>
      </c>
      <c r="Y1368" s="22">
        <v>107.6</v>
      </c>
      <c r="Z1368" s="22">
        <v>101.7</v>
      </c>
      <c r="AA1368" s="22">
        <v>63.3</v>
      </c>
      <c r="AB1368" s="24">
        <v>16420000</v>
      </c>
      <c r="AC1368" s="24">
        <v>17410000</v>
      </c>
      <c r="AD1368" s="24">
        <v>15660000</v>
      </c>
      <c r="AE1368" s="24">
        <v>15280000</v>
      </c>
      <c r="AF1368" s="24">
        <v>17500000</v>
      </c>
      <c r="AG1368" s="24">
        <v>8906000</v>
      </c>
      <c r="AH1368" s="25">
        <v>18940000</v>
      </c>
      <c r="AI1368" s="25">
        <v>21030000</v>
      </c>
      <c r="AJ1368" s="25">
        <v>16370000</v>
      </c>
      <c r="AK1368" s="25">
        <v>18520000</v>
      </c>
      <c r="AL1368" s="25">
        <v>17510000</v>
      </c>
      <c r="AM1368" s="25">
        <v>10890000</v>
      </c>
      <c r="AN1368" s="21" t="s">
        <v>50</v>
      </c>
      <c r="AO1368" s="21" t="s">
        <v>50</v>
      </c>
      <c r="AP1368" s="21" t="s">
        <v>50</v>
      </c>
      <c r="AQ1368" s="21" t="s">
        <v>50</v>
      </c>
      <c r="AR1368" s="21" t="s">
        <v>50</v>
      </c>
      <c r="AS1368" s="21" t="s">
        <v>50</v>
      </c>
      <c r="AT1368" s="21" t="s">
        <v>7053</v>
      </c>
      <c r="AU1368" s="23">
        <v>1.20077915</v>
      </c>
      <c r="AV1368" s="23">
        <v>0.26397083999999998</v>
      </c>
      <c r="AW1368" s="23">
        <v>0.31655305</v>
      </c>
      <c r="AX1368" s="23">
        <v>0.49955349999999998</v>
      </c>
      <c r="AY1368" s="31">
        <v>1367</v>
      </c>
      <c r="AZ1368">
        <f t="shared" si="42"/>
        <v>0.60392856942209217</v>
      </c>
      <c r="BA1368">
        <f t="shared" si="43"/>
        <v>0.21901442518736811</v>
      </c>
    </row>
    <row r="1369" spans="1:53">
      <c r="A1369" s="20" t="s">
        <v>50</v>
      </c>
      <c r="B1369" s="21" t="s">
        <v>12129</v>
      </c>
      <c r="C1369" s="22" t="s">
        <v>12130</v>
      </c>
      <c r="D1369" s="21">
        <v>8</v>
      </c>
      <c r="E1369" s="22">
        <v>1</v>
      </c>
      <c r="F1369" s="22">
        <v>24</v>
      </c>
      <c r="G1369" s="21">
        <v>1</v>
      </c>
      <c r="H1369" s="21">
        <v>205</v>
      </c>
      <c r="I1369" s="21">
        <v>22.9</v>
      </c>
      <c r="J1369" s="21">
        <v>4.63</v>
      </c>
      <c r="K1369" s="21">
        <v>103.58</v>
      </c>
      <c r="L1369" s="21"/>
      <c r="M1369" s="21" t="s">
        <v>12131</v>
      </c>
      <c r="N1369" s="21" t="s">
        <v>108</v>
      </c>
      <c r="O1369" s="21" t="s">
        <v>12132</v>
      </c>
      <c r="P1369" s="21">
        <v>23593</v>
      </c>
      <c r="Q1369" s="21" t="s">
        <v>12134</v>
      </c>
      <c r="R1369" s="22" t="s">
        <v>12135</v>
      </c>
      <c r="S1369" s="21" t="s">
        <v>12136</v>
      </c>
      <c r="T1369" s="21" t="s">
        <v>2987</v>
      </c>
      <c r="U1369" s="21"/>
      <c r="V1369" s="22">
        <v>72.5</v>
      </c>
      <c r="W1369" s="22">
        <v>103.7</v>
      </c>
      <c r="X1369" s="22">
        <v>99.8</v>
      </c>
      <c r="Y1369" s="22">
        <v>108</v>
      </c>
      <c r="Z1369" s="22">
        <v>125.3</v>
      </c>
      <c r="AA1369" s="22">
        <v>90.7</v>
      </c>
      <c r="AB1369" s="24">
        <v>1050000</v>
      </c>
      <c r="AC1369" s="24">
        <v>1430000</v>
      </c>
      <c r="AD1369" s="24">
        <v>1591000</v>
      </c>
      <c r="AE1369" s="24">
        <v>1485000</v>
      </c>
      <c r="AF1369" s="24">
        <v>2087000</v>
      </c>
      <c r="AG1369" s="24">
        <v>1241000</v>
      </c>
      <c r="AH1369" s="25">
        <v>1208000</v>
      </c>
      <c r="AI1369" s="25">
        <v>1727000</v>
      </c>
      <c r="AJ1369" s="25">
        <v>1661000</v>
      </c>
      <c r="AK1369" s="25">
        <v>1798000</v>
      </c>
      <c r="AL1369" s="25">
        <v>2087000</v>
      </c>
      <c r="AM1369" s="25">
        <v>1510000</v>
      </c>
      <c r="AN1369" s="21" t="s">
        <v>50</v>
      </c>
      <c r="AO1369" s="21" t="s">
        <v>50</v>
      </c>
      <c r="AP1369" s="21" t="s">
        <v>50</v>
      </c>
      <c r="AQ1369" s="21" t="s">
        <v>50</v>
      </c>
      <c r="AR1369" s="21" t="s">
        <v>50</v>
      </c>
      <c r="AS1369" s="21" t="s">
        <v>50</v>
      </c>
      <c r="AT1369" s="21" t="s">
        <v>230</v>
      </c>
      <c r="AU1369" s="23">
        <v>0.85184006000000001</v>
      </c>
      <c r="AV1369" s="23">
        <v>-0.23134550000000001</v>
      </c>
      <c r="AW1369" s="23">
        <v>0.31667284000000001</v>
      </c>
      <c r="AX1369" s="23">
        <v>0.49938917999999999</v>
      </c>
      <c r="AY1369" s="32">
        <v>1368</v>
      </c>
      <c r="AZ1369">
        <f t="shared" si="42"/>
        <v>0.6037154727485381</v>
      </c>
      <c r="BA1369">
        <f t="shared" si="43"/>
        <v>0.21916769338091735</v>
      </c>
    </row>
    <row r="1370" spans="1:53">
      <c r="A1370" s="20" t="s">
        <v>50</v>
      </c>
      <c r="B1370" s="21" t="s">
        <v>1505</v>
      </c>
      <c r="C1370" s="22" t="s">
        <v>1506</v>
      </c>
      <c r="D1370" s="21">
        <v>5</v>
      </c>
      <c r="E1370" s="22">
        <v>2</v>
      </c>
      <c r="F1370" s="22">
        <v>6</v>
      </c>
      <c r="G1370" s="21">
        <v>2</v>
      </c>
      <c r="H1370" s="21">
        <v>519</v>
      </c>
      <c r="I1370" s="21">
        <v>59.1</v>
      </c>
      <c r="J1370" s="21">
        <v>5.76</v>
      </c>
      <c r="K1370" s="21">
        <v>15.38</v>
      </c>
      <c r="L1370" s="21" t="s">
        <v>1507</v>
      </c>
      <c r="M1370" s="21" t="s">
        <v>1024</v>
      </c>
      <c r="N1370" s="21" t="s">
        <v>1508</v>
      </c>
      <c r="O1370" s="21" t="s">
        <v>1509</v>
      </c>
      <c r="P1370" s="21">
        <v>8780</v>
      </c>
      <c r="Q1370" s="21" t="s">
        <v>1511</v>
      </c>
      <c r="R1370" s="22" t="s">
        <v>1512</v>
      </c>
      <c r="S1370" s="21" t="s">
        <v>1513</v>
      </c>
      <c r="T1370" s="21" t="s">
        <v>498</v>
      </c>
      <c r="U1370" s="21" t="s">
        <v>1514</v>
      </c>
      <c r="V1370" s="22">
        <v>125.3</v>
      </c>
      <c r="W1370" s="22">
        <v>107.2</v>
      </c>
      <c r="X1370" s="22">
        <v>136.19999999999999</v>
      </c>
      <c r="Y1370" s="22">
        <v>10.4</v>
      </c>
      <c r="Z1370" s="22">
        <v>146.19999999999999</v>
      </c>
      <c r="AA1370" s="22">
        <v>74.8</v>
      </c>
      <c r="AB1370" s="24">
        <v>165500</v>
      </c>
      <c r="AC1370" s="24">
        <v>134900</v>
      </c>
      <c r="AD1370" s="24">
        <v>198200</v>
      </c>
      <c r="AE1370" s="24"/>
      <c r="AF1370" s="24">
        <v>222100</v>
      </c>
      <c r="AG1370" s="24">
        <v>93400</v>
      </c>
      <c r="AH1370" s="25">
        <v>190400</v>
      </c>
      <c r="AI1370" s="25">
        <v>162900</v>
      </c>
      <c r="AJ1370" s="25">
        <v>206900</v>
      </c>
      <c r="AK1370" s="25">
        <v>15840</v>
      </c>
      <c r="AL1370" s="25">
        <v>222100</v>
      </c>
      <c r="AM1370" s="25">
        <v>113600</v>
      </c>
      <c r="AN1370" s="21" t="s">
        <v>50</v>
      </c>
      <c r="AO1370" s="21" t="s">
        <v>50</v>
      </c>
      <c r="AP1370" s="21" t="s">
        <v>50</v>
      </c>
      <c r="AQ1370" s="21" t="s">
        <v>63</v>
      </c>
      <c r="AR1370" s="21" t="s">
        <v>50</v>
      </c>
      <c r="AS1370" s="21" t="s">
        <v>50</v>
      </c>
      <c r="AT1370" s="21" t="s">
        <v>1515</v>
      </c>
      <c r="AU1370" s="26">
        <v>1.59363487</v>
      </c>
      <c r="AV1370" s="23">
        <v>0.67232111999999999</v>
      </c>
      <c r="AW1370" s="23">
        <v>0.31732789</v>
      </c>
      <c r="AX1370" s="23">
        <v>0.49849176000000001</v>
      </c>
      <c r="AY1370" s="31">
        <v>1369</v>
      </c>
      <c r="AZ1370">
        <f t="shared" si="42"/>
        <v>0.60452237919649376</v>
      </c>
      <c r="BA1370">
        <f t="shared" si="43"/>
        <v>0.21858761708336721</v>
      </c>
    </row>
    <row r="1371" spans="1:53">
      <c r="A1371" s="20" t="s">
        <v>50</v>
      </c>
      <c r="B1371" s="21" t="s">
        <v>2100</v>
      </c>
      <c r="C1371" s="22" t="s">
        <v>2101</v>
      </c>
      <c r="D1371" s="21">
        <v>1</v>
      </c>
      <c r="E1371" s="22">
        <v>1</v>
      </c>
      <c r="F1371" s="22">
        <v>3</v>
      </c>
      <c r="G1371" s="21">
        <v>1</v>
      </c>
      <c r="H1371" s="21">
        <v>1056</v>
      </c>
      <c r="I1371" s="21">
        <v>119.1</v>
      </c>
      <c r="J1371" s="21">
        <v>5.64</v>
      </c>
      <c r="K1371" s="21">
        <v>2.08</v>
      </c>
      <c r="L1371" s="21" t="s">
        <v>53</v>
      </c>
      <c r="M1371" s="21" t="s">
        <v>54</v>
      </c>
      <c r="N1371" s="21" t="s">
        <v>177</v>
      </c>
      <c r="O1371" s="21" t="s">
        <v>2102</v>
      </c>
      <c r="P1371" s="21">
        <v>3832</v>
      </c>
      <c r="Q1371" s="21" t="s">
        <v>2104</v>
      </c>
      <c r="R1371" s="22" t="s">
        <v>2105</v>
      </c>
      <c r="S1371" s="21" t="s">
        <v>2106</v>
      </c>
      <c r="T1371" s="21" t="s">
        <v>2107</v>
      </c>
      <c r="U1371" s="21"/>
      <c r="V1371" s="22">
        <v>117.2</v>
      </c>
      <c r="W1371" s="22">
        <v>86.5</v>
      </c>
      <c r="X1371" s="22">
        <v>146.69999999999999</v>
      </c>
      <c r="Y1371" s="22">
        <v>43.7</v>
      </c>
      <c r="Z1371" s="22">
        <v>79.8</v>
      </c>
      <c r="AA1371" s="22">
        <v>126</v>
      </c>
      <c r="AB1371" s="24">
        <v>148200</v>
      </c>
      <c r="AC1371" s="24">
        <v>104200</v>
      </c>
      <c r="AD1371" s="24">
        <v>204300</v>
      </c>
      <c r="AE1371" s="24">
        <v>52490</v>
      </c>
      <c r="AF1371" s="24">
        <v>116000</v>
      </c>
      <c r="AG1371" s="24">
        <v>150700</v>
      </c>
      <c r="AH1371" s="25">
        <v>170500</v>
      </c>
      <c r="AI1371" s="25">
        <v>125800</v>
      </c>
      <c r="AJ1371" s="25">
        <v>213300</v>
      </c>
      <c r="AK1371" s="25">
        <v>63550</v>
      </c>
      <c r="AL1371" s="25">
        <v>116000</v>
      </c>
      <c r="AM1371" s="25">
        <v>183300</v>
      </c>
      <c r="AN1371" s="21" t="s">
        <v>50</v>
      </c>
      <c r="AO1371" s="21" t="s">
        <v>50</v>
      </c>
      <c r="AP1371" s="21" t="s">
        <v>62</v>
      </c>
      <c r="AQ1371" s="21" t="s">
        <v>62</v>
      </c>
      <c r="AR1371" s="21" t="s">
        <v>62</v>
      </c>
      <c r="AS1371" s="21" t="s">
        <v>50</v>
      </c>
      <c r="AT1371" s="21" t="s">
        <v>2108</v>
      </c>
      <c r="AU1371" s="23">
        <v>1.40438971</v>
      </c>
      <c r="AV1371" s="23">
        <v>0.48994333000000001</v>
      </c>
      <c r="AW1371" s="23">
        <v>0.31770932000000002</v>
      </c>
      <c r="AX1371" s="23">
        <v>0.49797004</v>
      </c>
      <c r="AY1371" s="31">
        <v>1370</v>
      </c>
      <c r="AZ1371">
        <f t="shared" si="42"/>
        <v>0.60480723106569345</v>
      </c>
      <c r="BA1371">
        <f t="shared" si="43"/>
        <v>0.21838302505784937</v>
      </c>
    </row>
    <row r="1372" spans="1:53">
      <c r="A1372" s="20" t="s">
        <v>50</v>
      </c>
      <c r="B1372" s="21" t="s">
        <v>6761</v>
      </c>
      <c r="C1372" s="22" t="s">
        <v>6762</v>
      </c>
      <c r="D1372" s="21">
        <v>4</v>
      </c>
      <c r="E1372" s="22">
        <v>1</v>
      </c>
      <c r="F1372" s="22">
        <v>11</v>
      </c>
      <c r="G1372" s="21">
        <v>1</v>
      </c>
      <c r="H1372" s="21">
        <v>674</v>
      </c>
      <c r="I1372" s="21">
        <v>76.3</v>
      </c>
      <c r="J1372" s="21">
        <v>9.09</v>
      </c>
      <c r="K1372" s="21">
        <v>55.1</v>
      </c>
      <c r="L1372" s="21" t="s">
        <v>2154</v>
      </c>
      <c r="M1372" s="21" t="s">
        <v>1069</v>
      </c>
      <c r="N1372" s="21" t="s">
        <v>108</v>
      </c>
      <c r="O1372" s="21" t="s">
        <v>6763</v>
      </c>
      <c r="P1372" s="21">
        <v>55706</v>
      </c>
      <c r="Q1372" s="21" t="s">
        <v>6765</v>
      </c>
      <c r="R1372" s="22" t="s">
        <v>6766</v>
      </c>
      <c r="S1372" s="21" t="s">
        <v>6767</v>
      </c>
      <c r="T1372" s="21" t="s">
        <v>6768</v>
      </c>
      <c r="U1372" s="21"/>
      <c r="V1372" s="22">
        <v>87.5</v>
      </c>
      <c r="W1372" s="22">
        <v>245.1</v>
      </c>
      <c r="X1372" s="22">
        <v>74.400000000000006</v>
      </c>
      <c r="Y1372" s="22">
        <v>80.2</v>
      </c>
      <c r="Z1372" s="22">
        <v>106.8</v>
      </c>
      <c r="AA1372" s="22">
        <v>5.9</v>
      </c>
      <c r="AB1372" s="24">
        <v>773700</v>
      </c>
      <c r="AC1372" s="24">
        <v>2113000</v>
      </c>
      <c r="AD1372" s="24">
        <v>742000</v>
      </c>
      <c r="AE1372" s="24">
        <v>650300</v>
      </c>
      <c r="AF1372" s="24">
        <v>1111000</v>
      </c>
      <c r="AG1372" s="24"/>
      <c r="AH1372" s="25">
        <v>910400</v>
      </c>
      <c r="AI1372" s="25">
        <v>2551000</v>
      </c>
      <c r="AJ1372" s="25">
        <v>774600</v>
      </c>
      <c r="AK1372" s="25">
        <v>834800</v>
      </c>
      <c r="AL1372" s="25">
        <v>1111000</v>
      </c>
      <c r="AM1372" s="25">
        <v>61490</v>
      </c>
      <c r="AN1372" s="21" t="s">
        <v>50</v>
      </c>
      <c r="AO1372" s="21" t="s">
        <v>50</v>
      </c>
      <c r="AP1372" s="21" t="s">
        <v>50</v>
      </c>
      <c r="AQ1372" s="21" t="s">
        <v>50</v>
      </c>
      <c r="AR1372" s="21" t="s">
        <v>50</v>
      </c>
      <c r="AS1372" s="21" t="s">
        <v>63</v>
      </c>
      <c r="AT1372" s="21" t="s">
        <v>6769</v>
      </c>
      <c r="AU1372" s="26">
        <v>2.1097389899999999</v>
      </c>
      <c r="AV1372" s="23">
        <v>1.07706452</v>
      </c>
      <c r="AW1372" s="23">
        <v>0.31793486999999998</v>
      </c>
      <c r="AX1372" s="23">
        <v>0.49766184000000002</v>
      </c>
      <c r="AY1372" s="32">
        <v>1371</v>
      </c>
      <c r="AZ1372">
        <f t="shared" si="42"/>
        <v>0.6047951429321663</v>
      </c>
      <c r="BA1372">
        <f t="shared" si="43"/>
        <v>0.21839170528169877</v>
      </c>
    </row>
    <row r="1373" spans="1:53">
      <c r="A1373" s="20" t="s">
        <v>50</v>
      </c>
      <c r="B1373" s="21" t="s">
        <v>16155</v>
      </c>
      <c r="C1373" s="22" t="s">
        <v>16156</v>
      </c>
      <c r="D1373" s="21">
        <v>6</v>
      </c>
      <c r="E1373" s="22">
        <v>2</v>
      </c>
      <c r="F1373" s="22">
        <v>8</v>
      </c>
      <c r="G1373" s="21">
        <v>2</v>
      </c>
      <c r="H1373" s="21">
        <v>772</v>
      </c>
      <c r="I1373" s="21">
        <v>87.6</v>
      </c>
      <c r="J1373" s="21">
        <v>8.41</v>
      </c>
      <c r="K1373" s="21">
        <v>33.92</v>
      </c>
      <c r="L1373" s="21" t="s">
        <v>16157</v>
      </c>
      <c r="M1373" s="21" t="s">
        <v>1080</v>
      </c>
      <c r="N1373" s="21" t="s">
        <v>1508</v>
      </c>
      <c r="O1373" s="21" t="s">
        <v>2186</v>
      </c>
      <c r="P1373" s="21">
        <v>11011</v>
      </c>
      <c r="Q1373" s="21" t="s">
        <v>16159</v>
      </c>
      <c r="R1373" s="22" t="s">
        <v>16160</v>
      </c>
      <c r="S1373" s="21" t="s">
        <v>16161</v>
      </c>
      <c r="T1373" s="21"/>
      <c r="U1373" s="21" t="s">
        <v>16162</v>
      </c>
      <c r="V1373" s="22">
        <v>119.4</v>
      </c>
      <c r="W1373" s="22">
        <v>57.5</v>
      </c>
      <c r="X1373" s="22">
        <v>88.6</v>
      </c>
      <c r="Y1373" s="22">
        <v>127.5</v>
      </c>
      <c r="Z1373" s="22">
        <v>111.6</v>
      </c>
      <c r="AA1373" s="22">
        <v>95.3</v>
      </c>
      <c r="AB1373" s="24">
        <v>403400</v>
      </c>
      <c r="AC1373" s="24">
        <v>185300</v>
      </c>
      <c r="AD1373" s="24">
        <v>329900</v>
      </c>
      <c r="AE1373" s="24">
        <v>409100</v>
      </c>
      <c r="AF1373" s="24">
        <v>433800</v>
      </c>
      <c r="AG1373" s="24">
        <v>304500</v>
      </c>
      <c r="AH1373" s="25">
        <v>464200</v>
      </c>
      <c r="AI1373" s="25">
        <v>223600</v>
      </c>
      <c r="AJ1373" s="25">
        <v>344400</v>
      </c>
      <c r="AK1373" s="25">
        <v>495400</v>
      </c>
      <c r="AL1373" s="25">
        <v>433800</v>
      </c>
      <c r="AM1373" s="25">
        <v>370400</v>
      </c>
      <c r="AN1373" s="21" t="s">
        <v>62</v>
      </c>
      <c r="AO1373" s="21" t="s">
        <v>50</v>
      </c>
      <c r="AP1373" s="21" t="s">
        <v>62</v>
      </c>
      <c r="AQ1373" s="21" t="s">
        <v>50</v>
      </c>
      <c r="AR1373" s="21" t="s">
        <v>50</v>
      </c>
      <c r="AS1373" s="21" t="s">
        <v>50</v>
      </c>
      <c r="AT1373" s="21" t="s">
        <v>16163</v>
      </c>
      <c r="AU1373" s="23">
        <v>0.79424070000000002</v>
      </c>
      <c r="AV1373" s="23">
        <v>-0.33235179999999998</v>
      </c>
      <c r="AW1373" s="23">
        <v>0.31824872999999998</v>
      </c>
      <c r="AX1373" s="23">
        <v>0.49723331999999998</v>
      </c>
      <c r="AY1373" s="31">
        <v>1372</v>
      </c>
      <c r="AZ1373">
        <f t="shared" si="42"/>
        <v>0.60495093865889205</v>
      </c>
      <c r="BA1373">
        <f t="shared" si="43"/>
        <v>0.2182798450726437</v>
      </c>
    </row>
    <row r="1374" spans="1:53">
      <c r="A1374" s="20" t="s">
        <v>50</v>
      </c>
      <c r="B1374" s="21" t="s">
        <v>3789</v>
      </c>
      <c r="C1374" s="22" t="s">
        <v>3790</v>
      </c>
      <c r="D1374" s="21">
        <v>2</v>
      </c>
      <c r="E1374" s="22">
        <v>1</v>
      </c>
      <c r="F1374" s="22">
        <v>1</v>
      </c>
      <c r="G1374" s="21">
        <v>1</v>
      </c>
      <c r="H1374" s="21">
        <v>670</v>
      </c>
      <c r="I1374" s="21">
        <v>74.900000000000006</v>
      </c>
      <c r="J1374" s="21">
        <v>4.5999999999999996</v>
      </c>
      <c r="K1374" s="21">
        <v>3.43</v>
      </c>
      <c r="L1374" s="21"/>
      <c r="M1374" s="21" t="s">
        <v>652</v>
      </c>
      <c r="N1374" s="21"/>
      <c r="O1374" s="21"/>
      <c r="P1374" s="21">
        <v>26049</v>
      </c>
      <c r="Q1374" s="21" t="s">
        <v>3792</v>
      </c>
      <c r="R1374" s="22" t="s">
        <v>3793</v>
      </c>
      <c r="S1374" s="21" t="s">
        <v>3794</v>
      </c>
      <c r="T1374" s="21" t="s">
        <v>3795</v>
      </c>
      <c r="U1374" s="21"/>
      <c r="V1374" s="22">
        <v>112.7</v>
      </c>
      <c r="W1374" s="22">
        <v>125.5</v>
      </c>
      <c r="X1374" s="22">
        <v>103.4</v>
      </c>
      <c r="Y1374" s="22">
        <v>125</v>
      </c>
      <c r="Z1374" s="22">
        <v>89.6</v>
      </c>
      <c r="AA1374" s="22">
        <v>43.9</v>
      </c>
      <c r="AB1374" s="24">
        <v>62480</v>
      </c>
      <c r="AC1374" s="24">
        <v>66310</v>
      </c>
      <c r="AD1374" s="24">
        <v>63160</v>
      </c>
      <c r="AE1374" s="24">
        <v>65870</v>
      </c>
      <c r="AF1374" s="24">
        <v>57130</v>
      </c>
      <c r="AG1374" s="24">
        <v>23000</v>
      </c>
      <c r="AH1374" s="25">
        <v>71890</v>
      </c>
      <c r="AI1374" s="25">
        <v>80040</v>
      </c>
      <c r="AJ1374" s="25">
        <v>65940</v>
      </c>
      <c r="AK1374" s="25">
        <v>79750</v>
      </c>
      <c r="AL1374" s="25">
        <v>57130</v>
      </c>
      <c r="AM1374" s="25">
        <v>27980</v>
      </c>
      <c r="AN1374" s="21" t="s">
        <v>50</v>
      </c>
      <c r="AO1374" s="21" t="s">
        <v>62</v>
      </c>
      <c r="AP1374" s="21" t="s">
        <v>62</v>
      </c>
      <c r="AQ1374" s="21" t="s">
        <v>62</v>
      </c>
      <c r="AR1374" s="21" t="s">
        <v>62</v>
      </c>
      <c r="AS1374" s="21" t="s">
        <v>62</v>
      </c>
      <c r="AT1374" s="21" t="s">
        <v>3796</v>
      </c>
      <c r="AU1374" s="23">
        <v>1.3216794599999999</v>
      </c>
      <c r="AV1374" s="23">
        <v>0.40237233</v>
      </c>
      <c r="AW1374" s="23">
        <v>0.31862975999999998</v>
      </c>
      <c r="AX1374" s="23">
        <v>0.49671366</v>
      </c>
      <c r="AY1374" s="31">
        <v>1373</v>
      </c>
      <c r="AZ1374">
        <f t="shared" si="42"/>
        <v>0.60523409619810631</v>
      </c>
      <c r="BA1374">
        <f t="shared" si="43"/>
        <v>0.21807661373943074</v>
      </c>
    </row>
    <row r="1375" spans="1:53">
      <c r="A1375" s="20" t="s">
        <v>50</v>
      </c>
      <c r="B1375" s="21" t="s">
        <v>8329</v>
      </c>
      <c r="C1375" s="22" t="s">
        <v>8330</v>
      </c>
      <c r="D1375" s="21">
        <v>8</v>
      </c>
      <c r="E1375" s="22">
        <v>14</v>
      </c>
      <c r="F1375" s="22">
        <v>93</v>
      </c>
      <c r="G1375" s="21">
        <v>14</v>
      </c>
      <c r="H1375" s="21">
        <v>1978</v>
      </c>
      <c r="I1375" s="21">
        <v>220.5</v>
      </c>
      <c r="J1375" s="21">
        <v>6.38</v>
      </c>
      <c r="K1375" s="21">
        <v>255.05</v>
      </c>
      <c r="L1375" s="21" t="s">
        <v>67</v>
      </c>
      <c r="M1375" s="21" t="s">
        <v>151</v>
      </c>
      <c r="N1375" s="21" t="s">
        <v>69</v>
      </c>
      <c r="O1375" s="21" t="s">
        <v>8331</v>
      </c>
      <c r="P1375" s="21">
        <v>27332</v>
      </c>
      <c r="Q1375" s="21" t="s">
        <v>8333</v>
      </c>
      <c r="R1375" s="22" t="s">
        <v>8334</v>
      </c>
      <c r="S1375" s="21" t="s">
        <v>8335</v>
      </c>
      <c r="T1375" s="21" t="s">
        <v>8336</v>
      </c>
      <c r="U1375" s="21"/>
      <c r="V1375" s="22">
        <v>95.4</v>
      </c>
      <c r="W1375" s="22">
        <v>108.6</v>
      </c>
      <c r="X1375" s="22">
        <v>103.2</v>
      </c>
      <c r="Y1375" s="22">
        <v>99.1</v>
      </c>
      <c r="Z1375" s="22">
        <v>99.5</v>
      </c>
      <c r="AA1375" s="22">
        <v>94.2</v>
      </c>
      <c r="AB1375" s="24">
        <v>8574000</v>
      </c>
      <c r="AC1375" s="24">
        <v>9308000</v>
      </c>
      <c r="AD1375" s="24">
        <v>10230000</v>
      </c>
      <c r="AE1375" s="24">
        <v>8463000</v>
      </c>
      <c r="AF1375" s="24">
        <v>10210000</v>
      </c>
      <c r="AG1375" s="24">
        <v>8006000</v>
      </c>
      <c r="AH1375" s="25">
        <v>9909000</v>
      </c>
      <c r="AI1375" s="25">
        <v>11280000</v>
      </c>
      <c r="AJ1375" s="25">
        <v>10720000</v>
      </c>
      <c r="AK1375" s="25">
        <v>10300000</v>
      </c>
      <c r="AL1375" s="25">
        <v>10330000</v>
      </c>
      <c r="AM1375" s="25">
        <v>9788000</v>
      </c>
      <c r="AN1375" s="21" t="s">
        <v>50</v>
      </c>
      <c r="AO1375" s="21" t="s">
        <v>50</v>
      </c>
      <c r="AP1375" s="21" t="s">
        <v>50</v>
      </c>
      <c r="AQ1375" s="21" t="s">
        <v>50</v>
      </c>
      <c r="AR1375" s="21" t="s">
        <v>50</v>
      </c>
      <c r="AS1375" s="21" t="s">
        <v>50</v>
      </c>
      <c r="AT1375" s="21" t="s">
        <v>8337</v>
      </c>
      <c r="AU1375" s="23">
        <v>1.04881063</v>
      </c>
      <c r="AV1375" s="23">
        <v>6.8754209999999996E-2</v>
      </c>
      <c r="AW1375" s="23">
        <v>0.31864650999999999</v>
      </c>
      <c r="AX1375" s="23">
        <v>0.49669083000000003</v>
      </c>
      <c r="AY1375" s="32">
        <v>1374</v>
      </c>
      <c r="AZ1375">
        <f t="shared" si="42"/>
        <v>0.60482539889374087</v>
      </c>
      <c r="BA1375">
        <f t="shared" si="43"/>
        <v>0.21836997946487455</v>
      </c>
    </row>
    <row r="1376" spans="1:53">
      <c r="A1376" s="20" t="s">
        <v>50</v>
      </c>
      <c r="B1376" s="21" t="s">
        <v>6451</v>
      </c>
      <c r="C1376" s="22" t="s">
        <v>6452</v>
      </c>
      <c r="D1376" s="21">
        <v>3</v>
      </c>
      <c r="E1376" s="22">
        <v>3</v>
      </c>
      <c r="F1376" s="22">
        <v>31</v>
      </c>
      <c r="G1376" s="21">
        <v>3</v>
      </c>
      <c r="H1376" s="21">
        <v>1710</v>
      </c>
      <c r="I1376" s="21">
        <v>196.6</v>
      </c>
      <c r="J1376" s="21">
        <v>7.14</v>
      </c>
      <c r="K1376" s="21">
        <v>99.48</v>
      </c>
      <c r="L1376" s="21" t="s">
        <v>373</v>
      </c>
      <c r="M1376" s="21" t="s">
        <v>151</v>
      </c>
      <c r="N1376" s="21" t="s">
        <v>69</v>
      </c>
      <c r="O1376" s="21" t="s">
        <v>855</v>
      </c>
      <c r="P1376" s="21">
        <v>1105</v>
      </c>
      <c r="Q1376" s="21" t="s">
        <v>6454</v>
      </c>
      <c r="R1376" s="22" t="s">
        <v>6455</v>
      </c>
      <c r="S1376" s="21" t="s">
        <v>6456</v>
      </c>
      <c r="T1376" s="21" t="s">
        <v>6457</v>
      </c>
      <c r="U1376" s="21"/>
      <c r="V1376" s="22">
        <v>122.4</v>
      </c>
      <c r="W1376" s="22">
        <v>97.2</v>
      </c>
      <c r="X1376" s="22">
        <v>109.5</v>
      </c>
      <c r="Y1376" s="22">
        <v>60.3</v>
      </c>
      <c r="Z1376" s="22">
        <v>99.5</v>
      </c>
      <c r="AA1376" s="22">
        <v>111.2</v>
      </c>
      <c r="AB1376" s="24">
        <v>9902000</v>
      </c>
      <c r="AC1376" s="24">
        <v>7494000</v>
      </c>
      <c r="AD1376" s="24">
        <v>9762000</v>
      </c>
      <c r="AE1376" s="24">
        <v>4635000</v>
      </c>
      <c r="AF1376" s="24">
        <v>9262000</v>
      </c>
      <c r="AG1376" s="24">
        <v>8512000</v>
      </c>
      <c r="AH1376" s="25">
        <v>11390000</v>
      </c>
      <c r="AI1376" s="25">
        <v>9047000</v>
      </c>
      <c r="AJ1376" s="25">
        <v>10190000</v>
      </c>
      <c r="AK1376" s="25">
        <v>5611000</v>
      </c>
      <c r="AL1376" s="25">
        <v>9262000</v>
      </c>
      <c r="AM1376" s="25">
        <v>10350000</v>
      </c>
      <c r="AN1376" s="21" t="s">
        <v>50</v>
      </c>
      <c r="AO1376" s="21" t="s">
        <v>50</v>
      </c>
      <c r="AP1376" s="21" t="s">
        <v>50</v>
      </c>
      <c r="AQ1376" s="21" t="s">
        <v>50</v>
      </c>
      <c r="AR1376" s="21" t="s">
        <v>50</v>
      </c>
      <c r="AS1376" s="21" t="s">
        <v>50</v>
      </c>
      <c r="AT1376" s="21" t="s">
        <v>6458</v>
      </c>
      <c r="AU1376" s="23">
        <v>1.2143164900000001</v>
      </c>
      <c r="AV1376" s="23">
        <v>0.28014447999999997</v>
      </c>
      <c r="AW1376" s="23">
        <v>0.31918064000000002</v>
      </c>
      <c r="AX1376" s="23">
        <v>0.49596346000000002</v>
      </c>
      <c r="AY1376" s="31">
        <v>1375</v>
      </c>
      <c r="AZ1376">
        <f t="shared" si="42"/>
        <v>0.60539862481454554</v>
      </c>
      <c r="BA1376">
        <f t="shared" si="43"/>
        <v>0.21795856989436621</v>
      </c>
    </row>
    <row r="1377" spans="1:53">
      <c r="A1377" s="20" t="s">
        <v>50</v>
      </c>
      <c r="B1377" s="21" t="s">
        <v>3168</v>
      </c>
      <c r="C1377" s="22" t="s">
        <v>3169</v>
      </c>
      <c r="D1377" s="21">
        <v>4</v>
      </c>
      <c r="E1377" s="22">
        <v>1</v>
      </c>
      <c r="F1377" s="22">
        <v>1</v>
      </c>
      <c r="G1377" s="21">
        <v>1</v>
      </c>
      <c r="H1377" s="21">
        <v>479</v>
      </c>
      <c r="I1377" s="21">
        <v>52.6</v>
      </c>
      <c r="J1377" s="21">
        <v>5.05</v>
      </c>
      <c r="K1377" s="21">
        <v>3.23</v>
      </c>
      <c r="L1377" s="21" t="s">
        <v>1745</v>
      </c>
      <c r="M1377" s="21" t="s">
        <v>726</v>
      </c>
      <c r="N1377" s="21" t="s">
        <v>108</v>
      </c>
      <c r="O1377" s="21" t="s">
        <v>3170</v>
      </c>
      <c r="P1377" s="21">
        <v>5495</v>
      </c>
      <c r="Q1377" s="21" t="s">
        <v>3172</v>
      </c>
      <c r="R1377" s="22" t="s">
        <v>3173</v>
      </c>
      <c r="S1377" s="21" t="s">
        <v>3174</v>
      </c>
      <c r="T1377" s="21" t="s">
        <v>3175</v>
      </c>
      <c r="U1377" s="21" t="s">
        <v>3176</v>
      </c>
      <c r="V1377" s="22">
        <v>99.8</v>
      </c>
      <c r="W1377" s="22">
        <v>79</v>
      </c>
      <c r="X1377" s="22">
        <v>208.4</v>
      </c>
      <c r="Y1377" s="22">
        <v>13.7</v>
      </c>
      <c r="Z1377" s="22">
        <v>75.7</v>
      </c>
      <c r="AA1377" s="22">
        <v>123.4</v>
      </c>
      <c r="AB1377" s="24">
        <v>44260</v>
      </c>
      <c r="AC1377" s="24">
        <v>33370</v>
      </c>
      <c r="AD1377" s="24">
        <v>101800</v>
      </c>
      <c r="AE1377" s="24"/>
      <c r="AF1377" s="24"/>
      <c r="AG1377" s="24">
        <v>51750</v>
      </c>
      <c r="AH1377" s="25">
        <v>50930</v>
      </c>
      <c r="AI1377" s="25">
        <v>40280</v>
      </c>
      <c r="AJ1377" s="25">
        <v>106300</v>
      </c>
      <c r="AK1377" s="25">
        <v>6993</v>
      </c>
      <c r="AL1377" s="25">
        <v>38600</v>
      </c>
      <c r="AM1377" s="25">
        <v>62940</v>
      </c>
      <c r="AN1377" s="21" t="s">
        <v>62</v>
      </c>
      <c r="AO1377" s="21" t="s">
        <v>62</v>
      </c>
      <c r="AP1377" s="21" t="s">
        <v>62</v>
      </c>
      <c r="AQ1377" s="21" t="s">
        <v>63</v>
      </c>
      <c r="AR1377" s="21" t="s">
        <v>63</v>
      </c>
      <c r="AS1377" s="21" t="s">
        <v>50</v>
      </c>
      <c r="AT1377" s="21" t="s">
        <v>3177</v>
      </c>
      <c r="AU1377" s="26">
        <v>1.8199980499999999</v>
      </c>
      <c r="AV1377" s="23">
        <v>0.86393690000000001</v>
      </c>
      <c r="AW1377" s="23">
        <v>0.3191987</v>
      </c>
      <c r="AX1377" s="23">
        <v>0.49593889000000002</v>
      </c>
      <c r="AY1377" s="31">
        <v>1376</v>
      </c>
      <c r="AZ1377">
        <f t="shared" si="42"/>
        <v>0.60499288488372094</v>
      </c>
      <c r="BA1377">
        <f t="shared" si="43"/>
        <v>0.21824973290771058</v>
      </c>
    </row>
    <row r="1378" spans="1:53">
      <c r="A1378" s="20" t="s">
        <v>50</v>
      </c>
      <c r="B1378" s="21" t="s">
        <v>11180</v>
      </c>
      <c r="C1378" s="22" t="s">
        <v>11181</v>
      </c>
      <c r="D1378" s="21">
        <v>3</v>
      </c>
      <c r="E1378" s="22">
        <v>1</v>
      </c>
      <c r="F1378" s="22">
        <v>1</v>
      </c>
      <c r="G1378" s="21">
        <v>1</v>
      </c>
      <c r="H1378" s="21">
        <v>502</v>
      </c>
      <c r="I1378" s="21">
        <v>55</v>
      </c>
      <c r="J1378" s="21">
        <v>5.1100000000000003</v>
      </c>
      <c r="K1378" s="21">
        <v>2.92</v>
      </c>
      <c r="L1378" s="21" t="s">
        <v>8697</v>
      </c>
      <c r="M1378" s="21" t="s">
        <v>1725</v>
      </c>
      <c r="N1378" s="21" t="s">
        <v>108</v>
      </c>
      <c r="O1378" s="21" t="s">
        <v>11182</v>
      </c>
      <c r="P1378" s="21">
        <v>51271</v>
      </c>
      <c r="Q1378" s="21" t="s">
        <v>11184</v>
      </c>
      <c r="R1378" s="22" t="s">
        <v>11185</v>
      </c>
      <c r="S1378" s="21" t="s">
        <v>11186</v>
      </c>
      <c r="T1378" s="21" t="s">
        <v>11187</v>
      </c>
      <c r="U1378" s="21"/>
      <c r="V1378" s="22">
        <v>25.7</v>
      </c>
      <c r="W1378" s="22">
        <v>120.7</v>
      </c>
      <c r="X1378" s="22">
        <v>97.1</v>
      </c>
      <c r="Y1378" s="22">
        <v>101.7</v>
      </c>
      <c r="Z1378" s="22">
        <v>152.6</v>
      </c>
      <c r="AA1378" s="22">
        <v>102.2</v>
      </c>
      <c r="AB1378" s="24"/>
      <c r="AC1378" s="24">
        <v>114000</v>
      </c>
      <c r="AD1378" s="24">
        <v>106100</v>
      </c>
      <c r="AE1378" s="24">
        <v>95740</v>
      </c>
      <c r="AF1378" s="24">
        <v>174000</v>
      </c>
      <c r="AG1378" s="24">
        <v>95850</v>
      </c>
      <c r="AH1378" s="25">
        <v>29270</v>
      </c>
      <c r="AI1378" s="25">
        <v>137700</v>
      </c>
      <c r="AJ1378" s="25">
        <v>110700</v>
      </c>
      <c r="AK1378" s="25">
        <v>115900</v>
      </c>
      <c r="AL1378" s="25">
        <v>174000</v>
      </c>
      <c r="AM1378" s="25">
        <v>116600</v>
      </c>
      <c r="AN1378" s="21" t="s">
        <v>63</v>
      </c>
      <c r="AO1378" s="21" t="s">
        <v>62</v>
      </c>
      <c r="AP1378" s="21" t="s">
        <v>62</v>
      </c>
      <c r="AQ1378" s="21" t="s">
        <v>50</v>
      </c>
      <c r="AR1378" s="21" t="s">
        <v>62</v>
      </c>
      <c r="AS1378" s="21" t="s">
        <v>62</v>
      </c>
      <c r="AT1378" s="21" t="s">
        <v>2353</v>
      </c>
      <c r="AU1378" s="23">
        <v>0.68300187999999995</v>
      </c>
      <c r="AV1378" s="23">
        <v>-0.55003860000000004</v>
      </c>
      <c r="AW1378" s="23">
        <v>0.31982073</v>
      </c>
      <c r="AX1378" s="23">
        <v>0.49509339000000002</v>
      </c>
      <c r="AY1378" s="32">
        <v>1377</v>
      </c>
      <c r="AZ1378">
        <f t="shared" si="42"/>
        <v>0.60573163677559905</v>
      </c>
      <c r="BA1378">
        <f t="shared" si="43"/>
        <v>0.21771974296496865</v>
      </c>
    </row>
    <row r="1379" spans="1:53">
      <c r="A1379" s="20" t="s">
        <v>50</v>
      </c>
      <c r="B1379" s="21" t="s">
        <v>8930</v>
      </c>
      <c r="C1379" s="22" t="s">
        <v>8931</v>
      </c>
      <c r="D1379" s="21">
        <v>8</v>
      </c>
      <c r="E1379" s="22">
        <v>10</v>
      </c>
      <c r="F1379" s="22">
        <v>71</v>
      </c>
      <c r="G1379" s="21">
        <v>10</v>
      </c>
      <c r="H1379" s="21">
        <v>1943</v>
      </c>
      <c r="I1379" s="21">
        <v>214</v>
      </c>
      <c r="J1379" s="21">
        <v>7.06</v>
      </c>
      <c r="K1379" s="21">
        <v>204.52</v>
      </c>
      <c r="L1379" s="21" t="s">
        <v>816</v>
      </c>
      <c r="M1379" s="21" t="s">
        <v>2085</v>
      </c>
      <c r="N1379" s="21"/>
      <c r="O1379" s="21" t="s">
        <v>8932</v>
      </c>
      <c r="P1379" s="21">
        <v>56243</v>
      </c>
      <c r="Q1379" s="21" t="s">
        <v>8934</v>
      </c>
      <c r="R1379" s="22" t="s">
        <v>8935</v>
      </c>
      <c r="S1379" s="21" t="s">
        <v>8936</v>
      </c>
      <c r="T1379" s="21"/>
      <c r="U1379" s="21"/>
      <c r="V1379" s="22">
        <v>101.4</v>
      </c>
      <c r="W1379" s="22">
        <v>103.3</v>
      </c>
      <c r="X1379" s="22">
        <v>107.5</v>
      </c>
      <c r="Y1379" s="22">
        <v>104.3</v>
      </c>
      <c r="Z1379" s="22">
        <v>101.3</v>
      </c>
      <c r="AA1379" s="22">
        <v>82.3</v>
      </c>
      <c r="AB1379" s="24">
        <v>1559000</v>
      </c>
      <c r="AC1379" s="24">
        <v>1547000</v>
      </c>
      <c r="AD1379" s="24">
        <v>1781000</v>
      </c>
      <c r="AE1379" s="24">
        <v>1511000</v>
      </c>
      <c r="AF1379" s="24">
        <v>1765000</v>
      </c>
      <c r="AG1379" s="24">
        <v>1164000</v>
      </c>
      <c r="AH1379" s="25">
        <v>1834000</v>
      </c>
      <c r="AI1379" s="25">
        <v>1867000</v>
      </c>
      <c r="AJ1379" s="25">
        <v>1944000</v>
      </c>
      <c r="AK1379" s="25">
        <v>1886000</v>
      </c>
      <c r="AL1379" s="25">
        <v>1832000</v>
      </c>
      <c r="AM1379" s="25">
        <v>1489000</v>
      </c>
      <c r="AN1379" s="21" t="s">
        <v>50</v>
      </c>
      <c r="AO1379" s="21" t="s">
        <v>50</v>
      </c>
      <c r="AP1379" s="21" t="s">
        <v>50</v>
      </c>
      <c r="AQ1379" s="21" t="s">
        <v>50</v>
      </c>
      <c r="AR1379" s="21" t="s">
        <v>50</v>
      </c>
      <c r="AS1379" s="21" t="s">
        <v>50</v>
      </c>
      <c r="AT1379" s="21" t="s">
        <v>8937</v>
      </c>
      <c r="AU1379" s="23">
        <v>1.08407915</v>
      </c>
      <c r="AV1379" s="23">
        <v>0.11647009</v>
      </c>
      <c r="AW1379" s="23">
        <v>0.32045514000000003</v>
      </c>
      <c r="AX1379" s="23">
        <v>0.49423275999999999</v>
      </c>
      <c r="AY1379" s="31">
        <v>1378</v>
      </c>
      <c r="AZ1379">
        <f t="shared" si="42"/>
        <v>0.60649274682148047</v>
      </c>
      <c r="BA1379">
        <f t="shared" si="43"/>
        <v>0.21717438858841082</v>
      </c>
    </row>
    <row r="1380" spans="1:53">
      <c r="A1380" s="20" t="s">
        <v>50</v>
      </c>
      <c r="B1380" s="21" t="s">
        <v>5301</v>
      </c>
      <c r="C1380" s="22" t="s">
        <v>5302</v>
      </c>
      <c r="D1380" s="21">
        <v>7</v>
      </c>
      <c r="E1380" s="22">
        <v>2</v>
      </c>
      <c r="F1380" s="22">
        <v>28</v>
      </c>
      <c r="G1380" s="21">
        <v>2</v>
      </c>
      <c r="H1380" s="21">
        <v>642</v>
      </c>
      <c r="I1380" s="21">
        <v>72.3</v>
      </c>
      <c r="J1380" s="21">
        <v>6.27</v>
      </c>
      <c r="K1380" s="21">
        <v>111.81</v>
      </c>
      <c r="L1380" s="21" t="s">
        <v>5303</v>
      </c>
      <c r="M1380" s="21" t="s">
        <v>5304</v>
      </c>
      <c r="N1380" s="21" t="s">
        <v>108</v>
      </c>
      <c r="O1380" s="21" t="s">
        <v>5305</v>
      </c>
      <c r="P1380" s="21">
        <v>23256</v>
      </c>
      <c r="Q1380" s="21" t="s">
        <v>5307</v>
      </c>
      <c r="R1380" s="22" t="s">
        <v>5308</v>
      </c>
      <c r="S1380" s="21" t="s">
        <v>5309</v>
      </c>
      <c r="T1380" s="21" t="s">
        <v>5310</v>
      </c>
      <c r="U1380" s="21"/>
      <c r="V1380" s="22">
        <v>77.5</v>
      </c>
      <c r="W1380" s="22">
        <v>172.3</v>
      </c>
      <c r="X1380" s="22">
        <v>102.5</v>
      </c>
      <c r="Y1380" s="22">
        <v>87.9</v>
      </c>
      <c r="Z1380" s="22">
        <v>100.2</v>
      </c>
      <c r="AA1380" s="22">
        <v>59.6</v>
      </c>
      <c r="AB1380" s="24">
        <v>501300</v>
      </c>
      <c r="AC1380" s="24">
        <v>1094000</v>
      </c>
      <c r="AD1380" s="24">
        <v>752500</v>
      </c>
      <c r="AE1380" s="24">
        <v>556300</v>
      </c>
      <c r="AF1380" s="24">
        <v>768300</v>
      </c>
      <c r="AG1380" s="24">
        <v>348800</v>
      </c>
      <c r="AH1380" s="25">
        <v>594500</v>
      </c>
      <c r="AI1380" s="25">
        <v>1321000</v>
      </c>
      <c r="AJ1380" s="25">
        <v>785600</v>
      </c>
      <c r="AK1380" s="25">
        <v>673600</v>
      </c>
      <c r="AL1380" s="25">
        <v>768300</v>
      </c>
      <c r="AM1380" s="25">
        <v>456800</v>
      </c>
      <c r="AN1380" s="21" t="s">
        <v>50</v>
      </c>
      <c r="AO1380" s="21" t="s">
        <v>50</v>
      </c>
      <c r="AP1380" s="21" t="s">
        <v>50</v>
      </c>
      <c r="AQ1380" s="21" t="s">
        <v>50</v>
      </c>
      <c r="AR1380" s="21" t="s">
        <v>50</v>
      </c>
      <c r="AS1380" s="21" t="s">
        <v>50</v>
      </c>
      <c r="AT1380" s="21" t="s">
        <v>5311</v>
      </c>
      <c r="AU1380" s="23">
        <v>1.42253107</v>
      </c>
      <c r="AV1380" s="23">
        <v>0.50846016000000005</v>
      </c>
      <c r="AW1380" s="23">
        <v>0.32070016000000001</v>
      </c>
      <c r="AX1380" s="23">
        <v>0.49390082000000002</v>
      </c>
      <c r="AY1380" s="31">
        <v>1379</v>
      </c>
      <c r="AZ1380">
        <f t="shared" si="42"/>
        <v>0.60651632870195793</v>
      </c>
      <c r="BA1380">
        <f t="shared" si="43"/>
        <v>0.21715750251431259</v>
      </c>
    </row>
    <row r="1381" spans="1:53">
      <c r="A1381" s="20" t="s">
        <v>50</v>
      </c>
      <c r="B1381" s="21" t="s">
        <v>186</v>
      </c>
      <c r="C1381" s="22" t="s">
        <v>187</v>
      </c>
      <c r="D1381" s="21">
        <v>1</v>
      </c>
      <c r="E1381" s="22">
        <v>1</v>
      </c>
      <c r="F1381" s="22">
        <v>13</v>
      </c>
      <c r="G1381" s="21">
        <v>1</v>
      </c>
      <c r="H1381" s="21">
        <v>1464</v>
      </c>
      <c r="I1381" s="21">
        <v>164.1</v>
      </c>
      <c r="J1381" s="21">
        <v>6.32</v>
      </c>
      <c r="K1381" s="21">
        <v>61.22</v>
      </c>
      <c r="L1381" s="21" t="s">
        <v>188</v>
      </c>
      <c r="M1381" s="21" t="s">
        <v>189</v>
      </c>
      <c r="N1381" s="21" t="s">
        <v>140</v>
      </c>
      <c r="O1381" s="21" t="s">
        <v>190</v>
      </c>
      <c r="P1381" s="21">
        <v>23074</v>
      </c>
      <c r="Q1381" s="21" t="s">
        <v>192</v>
      </c>
      <c r="R1381" s="22" t="s">
        <v>193</v>
      </c>
      <c r="S1381" s="21" t="s">
        <v>194</v>
      </c>
      <c r="T1381" s="21" t="s">
        <v>195</v>
      </c>
      <c r="U1381" s="21"/>
      <c r="V1381" s="22">
        <v>69.5</v>
      </c>
      <c r="W1381" s="22">
        <v>330</v>
      </c>
      <c r="X1381" s="22">
        <v>63.4</v>
      </c>
      <c r="Y1381" s="22">
        <v>4.3</v>
      </c>
      <c r="Z1381" s="22">
        <v>122.5</v>
      </c>
      <c r="AA1381" s="22">
        <v>10.3</v>
      </c>
      <c r="AB1381" s="24">
        <v>113300</v>
      </c>
      <c r="AC1381" s="24">
        <v>512500</v>
      </c>
      <c r="AD1381" s="24">
        <v>113800</v>
      </c>
      <c r="AE1381" s="24"/>
      <c r="AF1381" s="24">
        <v>229600</v>
      </c>
      <c r="AG1381" s="24"/>
      <c r="AH1381" s="25">
        <v>130300</v>
      </c>
      <c r="AI1381" s="25">
        <v>618700</v>
      </c>
      <c r="AJ1381" s="25">
        <v>118800</v>
      </c>
      <c r="AK1381" s="25">
        <v>8068</v>
      </c>
      <c r="AL1381" s="25">
        <v>229600</v>
      </c>
      <c r="AM1381" s="25">
        <v>19300</v>
      </c>
      <c r="AN1381" s="21" t="s">
        <v>50</v>
      </c>
      <c r="AO1381" s="21" t="s">
        <v>50</v>
      </c>
      <c r="AP1381" s="21" t="s">
        <v>50</v>
      </c>
      <c r="AQ1381" s="21" t="s">
        <v>50</v>
      </c>
      <c r="AR1381" s="21" t="s">
        <v>50</v>
      </c>
      <c r="AS1381" s="21" t="s">
        <v>50</v>
      </c>
      <c r="AT1381" s="21" t="s">
        <v>196</v>
      </c>
      <c r="AU1381" s="26">
        <v>3.37732761</v>
      </c>
      <c r="AV1381" s="23">
        <v>1.75588213</v>
      </c>
      <c r="AW1381" s="23">
        <v>0.32072874000000001</v>
      </c>
      <c r="AX1381" s="23">
        <v>0.49386212000000002</v>
      </c>
      <c r="AY1381" s="32">
        <v>1380</v>
      </c>
      <c r="AZ1381">
        <f t="shared" si="42"/>
        <v>0.60613083617391306</v>
      </c>
      <c r="BA1381">
        <f t="shared" si="43"/>
        <v>0.21743362122094639</v>
      </c>
    </row>
    <row r="1382" spans="1:53">
      <c r="A1382" s="20" t="s">
        <v>50</v>
      </c>
      <c r="B1382" s="21" t="s">
        <v>7662</v>
      </c>
      <c r="C1382" s="22" t="s">
        <v>7663</v>
      </c>
      <c r="D1382" s="21">
        <v>1</v>
      </c>
      <c r="E1382" s="22">
        <v>1</v>
      </c>
      <c r="F1382" s="22">
        <v>5</v>
      </c>
      <c r="G1382" s="21">
        <v>1</v>
      </c>
      <c r="H1382" s="21">
        <v>915</v>
      </c>
      <c r="I1382" s="21">
        <v>103.9</v>
      </c>
      <c r="J1382" s="21">
        <v>8.8699999999999992</v>
      </c>
      <c r="K1382" s="21">
        <v>12.39</v>
      </c>
      <c r="L1382" s="21" t="s">
        <v>1282</v>
      </c>
      <c r="M1382" s="21" t="s">
        <v>98</v>
      </c>
      <c r="N1382" s="21" t="s">
        <v>108</v>
      </c>
      <c r="O1382" s="21" t="s">
        <v>7664</v>
      </c>
      <c r="P1382" s="21">
        <v>160418</v>
      </c>
      <c r="Q1382" s="21" t="s">
        <v>7666</v>
      </c>
      <c r="R1382" s="22" t="s">
        <v>7667</v>
      </c>
      <c r="S1382" s="21" t="s">
        <v>7668</v>
      </c>
      <c r="T1382" s="21"/>
      <c r="U1382" s="21"/>
      <c r="V1382" s="22">
        <v>108.9</v>
      </c>
      <c r="W1382" s="22">
        <v>155.69999999999999</v>
      </c>
      <c r="X1382" s="22">
        <v>100.3</v>
      </c>
      <c r="Y1382" s="22">
        <v>102.6</v>
      </c>
      <c r="Z1382" s="22">
        <v>121.6</v>
      </c>
      <c r="AA1382" s="22">
        <v>10.8</v>
      </c>
      <c r="AB1382" s="24">
        <v>1387000</v>
      </c>
      <c r="AC1382" s="24">
        <v>1891000</v>
      </c>
      <c r="AD1382" s="24">
        <v>1409000</v>
      </c>
      <c r="AE1382" s="24">
        <v>1242000</v>
      </c>
      <c r="AF1382" s="24">
        <v>1783000</v>
      </c>
      <c r="AG1382" s="24">
        <v>130500</v>
      </c>
      <c r="AH1382" s="25">
        <v>1596000</v>
      </c>
      <c r="AI1382" s="25">
        <v>2283000</v>
      </c>
      <c r="AJ1382" s="25">
        <v>1471000</v>
      </c>
      <c r="AK1382" s="25">
        <v>1503000</v>
      </c>
      <c r="AL1382" s="25">
        <v>1783000</v>
      </c>
      <c r="AM1382" s="25">
        <v>158700</v>
      </c>
      <c r="AN1382" s="21" t="s">
        <v>50</v>
      </c>
      <c r="AO1382" s="21" t="s">
        <v>50</v>
      </c>
      <c r="AP1382" s="21" t="s">
        <v>62</v>
      </c>
      <c r="AQ1382" s="21" t="s">
        <v>50</v>
      </c>
      <c r="AR1382" s="21" t="s">
        <v>50</v>
      </c>
      <c r="AS1382" s="21" t="s">
        <v>62</v>
      </c>
      <c r="AT1382" s="21" t="s">
        <v>2276</v>
      </c>
      <c r="AU1382" s="26">
        <v>1.5529299700000001</v>
      </c>
      <c r="AV1382" s="23">
        <v>0.63499276999999998</v>
      </c>
      <c r="AW1382" s="23">
        <v>0.32118127000000002</v>
      </c>
      <c r="AX1382" s="23">
        <v>0.49324978000000003</v>
      </c>
      <c r="AY1382" s="31">
        <v>1381</v>
      </c>
      <c r="AZ1382">
        <f t="shared" si="42"/>
        <v>0.60654652582186819</v>
      </c>
      <c r="BA1382">
        <f t="shared" si="43"/>
        <v>0.21713588048129065</v>
      </c>
    </row>
    <row r="1383" spans="1:53">
      <c r="A1383" s="20" t="s">
        <v>50</v>
      </c>
      <c r="B1383" s="21" t="s">
        <v>7065</v>
      </c>
      <c r="C1383" s="22" t="s">
        <v>7066</v>
      </c>
      <c r="D1383" s="21">
        <v>11</v>
      </c>
      <c r="E1383" s="22">
        <v>4</v>
      </c>
      <c r="F1383" s="22">
        <v>49</v>
      </c>
      <c r="G1383" s="21">
        <v>4</v>
      </c>
      <c r="H1383" s="21">
        <v>602</v>
      </c>
      <c r="I1383" s="21">
        <v>66</v>
      </c>
      <c r="J1383" s="21">
        <v>5.92</v>
      </c>
      <c r="K1383" s="21">
        <v>190.63</v>
      </c>
      <c r="L1383" s="21"/>
      <c r="M1383" s="21" t="s">
        <v>7067</v>
      </c>
      <c r="N1383" s="21"/>
      <c r="O1383" s="21"/>
      <c r="P1383" s="21">
        <v>10970</v>
      </c>
      <c r="Q1383" s="21" t="s">
        <v>7069</v>
      </c>
      <c r="R1383" s="22" t="s">
        <v>7070</v>
      </c>
      <c r="S1383" s="21" t="s">
        <v>7071</v>
      </c>
      <c r="T1383" s="21" t="s">
        <v>7072</v>
      </c>
      <c r="U1383" s="21"/>
      <c r="V1383" s="22">
        <v>171.1</v>
      </c>
      <c r="W1383" s="22">
        <v>92.3</v>
      </c>
      <c r="X1383" s="22">
        <v>86.9</v>
      </c>
      <c r="Y1383" s="22">
        <v>61.6</v>
      </c>
      <c r="Z1383" s="22">
        <v>102.6</v>
      </c>
      <c r="AA1383" s="22">
        <v>85.4</v>
      </c>
      <c r="AB1383" s="24">
        <v>3753000</v>
      </c>
      <c r="AC1383" s="24">
        <v>1930000</v>
      </c>
      <c r="AD1383" s="24">
        <v>2093000</v>
      </c>
      <c r="AE1383" s="24">
        <v>1285000</v>
      </c>
      <c r="AF1383" s="24">
        <v>2590000</v>
      </c>
      <c r="AG1383" s="24">
        <v>1772000</v>
      </c>
      <c r="AH1383" s="25">
        <v>4319000</v>
      </c>
      <c r="AI1383" s="25">
        <v>2330000</v>
      </c>
      <c r="AJ1383" s="25">
        <v>2194000</v>
      </c>
      <c r="AK1383" s="25">
        <v>1556000</v>
      </c>
      <c r="AL1383" s="25">
        <v>2590000</v>
      </c>
      <c r="AM1383" s="25">
        <v>2156000</v>
      </c>
      <c r="AN1383" s="21" t="s">
        <v>50</v>
      </c>
      <c r="AO1383" s="21" t="s">
        <v>50</v>
      </c>
      <c r="AP1383" s="21" t="s">
        <v>50</v>
      </c>
      <c r="AQ1383" s="21" t="s">
        <v>50</v>
      </c>
      <c r="AR1383" s="21" t="s">
        <v>50</v>
      </c>
      <c r="AS1383" s="21" t="s">
        <v>50</v>
      </c>
      <c r="AT1383" s="21" t="s">
        <v>7073</v>
      </c>
      <c r="AU1383" s="23">
        <v>1.4034038900000001</v>
      </c>
      <c r="AV1383" s="23">
        <v>0.48893027</v>
      </c>
      <c r="AW1383" s="23">
        <v>0.32131779999999999</v>
      </c>
      <c r="AX1383" s="23">
        <v>0.49306522000000003</v>
      </c>
      <c r="AY1383" s="31">
        <v>1382</v>
      </c>
      <c r="AZ1383">
        <f t="shared" si="42"/>
        <v>0.60636528393632416</v>
      </c>
      <c r="BA1383">
        <f t="shared" si="43"/>
        <v>0.21726567120594861</v>
      </c>
    </row>
    <row r="1384" spans="1:53">
      <c r="A1384" s="20" t="s">
        <v>50</v>
      </c>
      <c r="B1384" s="21" t="s">
        <v>6569</v>
      </c>
      <c r="C1384" s="22" t="s">
        <v>6570</v>
      </c>
      <c r="D1384" s="21">
        <v>6</v>
      </c>
      <c r="E1384" s="22">
        <v>1</v>
      </c>
      <c r="F1384" s="22">
        <v>5</v>
      </c>
      <c r="G1384" s="21">
        <v>1</v>
      </c>
      <c r="H1384" s="21">
        <v>196</v>
      </c>
      <c r="I1384" s="21">
        <v>21.7</v>
      </c>
      <c r="J1384" s="21">
        <v>8.06</v>
      </c>
      <c r="K1384" s="21">
        <v>14.51</v>
      </c>
      <c r="L1384" s="21" t="s">
        <v>6571</v>
      </c>
      <c r="M1384" s="21" t="s">
        <v>1348</v>
      </c>
      <c r="N1384" s="21" t="s">
        <v>108</v>
      </c>
      <c r="O1384" s="21" t="s">
        <v>6572</v>
      </c>
      <c r="P1384" s="21">
        <v>5119</v>
      </c>
      <c r="Q1384" s="21" t="s">
        <v>6574</v>
      </c>
      <c r="R1384" s="22" t="s">
        <v>6575</v>
      </c>
      <c r="S1384" s="21" t="s">
        <v>6576</v>
      </c>
      <c r="T1384" s="21" t="s">
        <v>6577</v>
      </c>
      <c r="U1384" s="21"/>
      <c r="V1384" s="22">
        <v>83.7</v>
      </c>
      <c r="W1384" s="22">
        <v>106.7</v>
      </c>
      <c r="X1384" s="22">
        <v>150.30000000000001</v>
      </c>
      <c r="Y1384" s="22">
        <v>58.8</v>
      </c>
      <c r="Z1384" s="22">
        <v>97.2</v>
      </c>
      <c r="AA1384" s="22">
        <v>103.3</v>
      </c>
      <c r="AB1384" s="24">
        <v>79160</v>
      </c>
      <c r="AC1384" s="24">
        <v>96110</v>
      </c>
      <c r="AD1384" s="24">
        <v>156600</v>
      </c>
      <c r="AE1384" s="24">
        <v>52850</v>
      </c>
      <c r="AF1384" s="24">
        <v>105700</v>
      </c>
      <c r="AG1384" s="24">
        <v>92410</v>
      </c>
      <c r="AH1384" s="25">
        <v>91080</v>
      </c>
      <c r="AI1384" s="25">
        <v>116000</v>
      </c>
      <c r="AJ1384" s="25">
        <v>163400</v>
      </c>
      <c r="AK1384" s="25">
        <v>63990</v>
      </c>
      <c r="AL1384" s="25">
        <v>105700</v>
      </c>
      <c r="AM1384" s="25">
        <v>112400</v>
      </c>
      <c r="AN1384" s="21" t="s">
        <v>50</v>
      </c>
      <c r="AO1384" s="21" t="s">
        <v>62</v>
      </c>
      <c r="AP1384" s="21" t="s">
        <v>50</v>
      </c>
      <c r="AQ1384" s="21" t="s">
        <v>50</v>
      </c>
      <c r="AR1384" s="21" t="s">
        <v>50</v>
      </c>
      <c r="AS1384" s="21" t="s">
        <v>50</v>
      </c>
      <c r="AT1384" s="21" t="s">
        <v>6578</v>
      </c>
      <c r="AU1384" s="23">
        <v>1.31342615</v>
      </c>
      <c r="AV1384" s="23">
        <v>0.39333508</v>
      </c>
      <c r="AW1384" s="23">
        <v>0.32148175000000001</v>
      </c>
      <c r="AX1384" s="23">
        <v>0.49284368000000001</v>
      </c>
      <c r="AY1384" s="32">
        <v>1383</v>
      </c>
      <c r="AZ1384">
        <f t="shared" si="42"/>
        <v>0.60623601156905282</v>
      </c>
      <c r="BA1384">
        <f t="shared" si="43"/>
        <v>0.21735826928610785</v>
      </c>
    </row>
    <row r="1385" spans="1:53">
      <c r="A1385" s="20" t="s">
        <v>50</v>
      </c>
      <c r="B1385" s="21" t="s">
        <v>5345</v>
      </c>
      <c r="C1385" s="22" t="s">
        <v>5346</v>
      </c>
      <c r="D1385" s="21">
        <v>4</v>
      </c>
      <c r="E1385" s="22">
        <v>1</v>
      </c>
      <c r="F1385" s="22">
        <v>14</v>
      </c>
      <c r="G1385" s="21">
        <v>1</v>
      </c>
      <c r="H1385" s="21">
        <v>524</v>
      </c>
      <c r="I1385" s="21">
        <v>59.9</v>
      </c>
      <c r="J1385" s="21">
        <v>8.81</v>
      </c>
      <c r="K1385" s="21">
        <v>87.86</v>
      </c>
      <c r="L1385" s="21" t="s">
        <v>2769</v>
      </c>
      <c r="M1385" s="21" t="s">
        <v>264</v>
      </c>
      <c r="N1385" s="21"/>
      <c r="O1385" s="21" t="s">
        <v>5347</v>
      </c>
      <c r="P1385" s="21">
        <v>81839</v>
      </c>
      <c r="Q1385" s="21" t="s">
        <v>5349</v>
      </c>
      <c r="R1385" s="22" t="s">
        <v>5350</v>
      </c>
      <c r="S1385" s="21" t="s">
        <v>5351</v>
      </c>
      <c r="T1385" s="21" t="s">
        <v>5352</v>
      </c>
      <c r="U1385" s="21" t="s">
        <v>5353</v>
      </c>
      <c r="V1385" s="22">
        <v>103.9</v>
      </c>
      <c r="W1385" s="22">
        <v>125.7</v>
      </c>
      <c r="X1385" s="22">
        <v>90</v>
      </c>
      <c r="Y1385" s="22">
        <v>89.2</v>
      </c>
      <c r="Z1385" s="22">
        <v>87.7</v>
      </c>
      <c r="AA1385" s="22">
        <v>103.6</v>
      </c>
      <c r="AB1385" s="24">
        <v>1108000</v>
      </c>
      <c r="AC1385" s="24">
        <v>1278000</v>
      </c>
      <c r="AD1385" s="24">
        <v>1058000</v>
      </c>
      <c r="AE1385" s="24">
        <v>904300</v>
      </c>
      <c r="AF1385" s="24">
        <v>1076000</v>
      </c>
      <c r="AG1385" s="24">
        <v>1045000</v>
      </c>
      <c r="AH1385" s="25">
        <v>1275000</v>
      </c>
      <c r="AI1385" s="25">
        <v>1543000</v>
      </c>
      <c r="AJ1385" s="25">
        <v>1104000</v>
      </c>
      <c r="AK1385" s="25">
        <v>1095000</v>
      </c>
      <c r="AL1385" s="25">
        <v>1076000</v>
      </c>
      <c r="AM1385" s="25">
        <v>1271000</v>
      </c>
      <c r="AN1385" s="21" t="s">
        <v>50</v>
      </c>
      <c r="AO1385" s="21" t="s">
        <v>50</v>
      </c>
      <c r="AP1385" s="21" t="s">
        <v>50</v>
      </c>
      <c r="AQ1385" s="21" t="s">
        <v>50</v>
      </c>
      <c r="AR1385" s="21" t="s">
        <v>50</v>
      </c>
      <c r="AS1385" s="21" t="s">
        <v>50</v>
      </c>
      <c r="AT1385" s="21" t="s">
        <v>1921</v>
      </c>
      <c r="AU1385" s="23">
        <v>1.1396209100000001</v>
      </c>
      <c r="AV1385" s="23">
        <v>0.188554</v>
      </c>
      <c r="AW1385" s="23">
        <v>0.32240127000000002</v>
      </c>
      <c r="AX1385" s="23">
        <v>0.49160325999999999</v>
      </c>
      <c r="AY1385" s="31">
        <v>1384</v>
      </c>
      <c r="AZ1385">
        <f t="shared" si="42"/>
        <v>0.60753071687861282</v>
      </c>
      <c r="BA1385">
        <f t="shared" si="43"/>
        <v>0.21643175915576335</v>
      </c>
    </row>
    <row r="1386" spans="1:53">
      <c r="A1386" s="20" t="s">
        <v>1240</v>
      </c>
      <c r="B1386" s="21" t="s">
        <v>17790</v>
      </c>
      <c r="C1386" s="22" t="s">
        <v>17791</v>
      </c>
      <c r="D1386" s="21">
        <v>2</v>
      </c>
      <c r="E1386" s="22">
        <v>1</v>
      </c>
      <c r="F1386" s="22">
        <v>6</v>
      </c>
      <c r="G1386" s="21">
        <v>1</v>
      </c>
      <c r="H1386" s="21">
        <v>310</v>
      </c>
      <c r="I1386" s="21">
        <v>34.1</v>
      </c>
      <c r="J1386" s="21">
        <v>8.07</v>
      </c>
      <c r="K1386" s="21">
        <v>10.27</v>
      </c>
      <c r="L1386" s="21" t="s">
        <v>106</v>
      </c>
      <c r="M1386" s="21" t="s">
        <v>416</v>
      </c>
      <c r="N1386" s="21" t="s">
        <v>69</v>
      </c>
      <c r="O1386" s="21"/>
      <c r="P1386" s="21">
        <v>7542</v>
      </c>
      <c r="Q1386" s="21" t="s">
        <v>17793</v>
      </c>
      <c r="R1386" s="22" t="s">
        <v>17794</v>
      </c>
      <c r="S1386" s="21" t="s">
        <v>17795</v>
      </c>
      <c r="T1386" s="21"/>
      <c r="U1386" s="21"/>
      <c r="V1386" s="22">
        <v>107.3</v>
      </c>
      <c r="W1386" s="22">
        <v>73.3</v>
      </c>
      <c r="X1386" s="22">
        <v>88.8</v>
      </c>
      <c r="Y1386" s="22">
        <v>79.8</v>
      </c>
      <c r="Z1386" s="22">
        <v>122.1</v>
      </c>
      <c r="AA1386" s="22">
        <v>128.80000000000001</v>
      </c>
      <c r="AB1386" s="24">
        <v>532700</v>
      </c>
      <c r="AC1386" s="24">
        <v>346800</v>
      </c>
      <c r="AD1386" s="24">
        <v>485900</v>
      </c>
      <c r="AE1386" s="24">
        <v>376700</v>
      </c>
      <c r="AF1386" s="24">
        <v>697600</v>
      </c>
      <c r="AG1386" s="24">
        <v>604900</v>
      </c>
      <c r="AH1386" s="25">
        <v>613000</v>
      </c>
      <c r="AI1386" s="25">
        <v>418600</v>
      </c>
      <c r="AJ1386" s="25">
        <v>507300</v>
      </c>
      <c r="AK1386" s="25">
        <v>456100</v>
      </c>
      <c r="AL1386" s="25">
        <v>697600</v>
      </c>
      <c r="AM1386" s="25">
        <v>735700</v>
      </c>
      <c r="AN1386" s="21" t="s">
        <v>50</v>
      </c>
      <c r="AO1386" s="21" t="s">
        <v>50</v>
      </c>
      <c r="AP1386" s="21" t="s">
        <v>50</v>
      </c>
      <c r="AQ1386" s="21" t="s">
        <v>50</v>
      </c>
      <c r="AR1386" s="21" t="s">
        <v>50</v>
      </c>
      <c r="AS1386" s="21" t="s">
        <v>50</v>
      </c>
      <c r="AT1386" s="21" t="s">
        <v>4346</v>
      </c>
      <c r="AU1386" s="23">
        <v>0.81449192999999998</v>
      </c>
      <c r="AV1386" s="23">
        <v>-0.2960277</v>
      </c>
      <c r="AW1386" s="23">
        <v>0.32416379000000001</v>
      </c>
      <c r="AX1386" s="23">
        <v>0.48923549999999999</v>
      </c>
      <c r="AY1386" s="31">
        <v>1385</v>
      </c>
      <c r="AZ1386">
        <f t="shared" si="42"/>
        <v>0.61041094896750903</v>
      </c>
      <c r="BA1386">
        <f t="shared" si="43"/>
        <v>0.21437768502446453</v>
      </c>
    </row>
    <row r="1387" spans="1:53">
      <c r="A1387" s="20" t="s">
        <v>50</v>
      </c>
      <c r="B1387" s="21" t="s">
        <v>6753</v>
      </c>
      <c r="C1387" s="22" t="s">
        <v>6754</v>
      </c>
      <c r="D1387" s="21">
        <v>1</v>
      </c>
      <c r="E1387" s="22">
        <v>2</v>
      </c>
      <c r="F1387" s="22">
        <v>14</v>
      </c>
      <c r="G1387" s="21">
        <v>2</v>
      </c>
      <c r="H1387" s="21">
        <v>812</v>
      </c>
      <c r="I1387" s="21">
        <v>91.5</v>
      </c>
      <c r="J1387" s="21">
        <v>9.09</v>
      </c>
      <c r="K1387" s="21">
        <v>42.27</v>
      </c>
      <c r="L1387" s="21" t="s">
        <v>106</v>
      </c>
      <c r="M1387" s="21" t="s">
        <v>264</v>
      </c>
      <c r="N1387" s="21" t="s">
        <v>265</v>
      </c>
      <c r="O1387" s="21" t="s">
        <v>6755</v>
      </c>
      <c r="P1387" s="21">
        <v>6549</v>
      </c>
      <c r="Q1387" s="21" t="s">
        <v>6757</v>
      </c>
      <c r="R1387" s="22" t="s">
        <v>6758</v>
      </c>
      <c r="S1387" s="21" t="s">
        <v>6759</v>
      </c>
      <c r="T1387" s="21" t="s">
        <v>1154</v>
      </c>
      <c r="U1387" s="21"/>
      <c r="V1387" s="22">
        <v>100.2</v>
      </c>
      <c r="W1387" s="22">
        <v>120.9</v>
      </c>
      <c r="X1387" s="22">
        <v>96.1</v>
      </c>
      <c r="Y1387" s="22">
        <v>106.9</v>
      </c>
      <c r="Z1387" s="22">
        <v>91.8</v>
      </c>
      <c r="AA1387" s="22">
        <v>84.2</v>
      </c>
      <c r="AB1387" s="24">
        <v>1360000</v>
      </c>
      <c r="AC1387" s="24">
        <v>1565000</v>
      </c>
      <c r="AD1387" s="24">
        <v>1438000</v>
      </c>
      <c r="AE1387" s="24">
        <v>1379000</v>
      </c>
      <c r="AF1387" s="24">
        <v>1435000</v>
      </c>
      <c r="AG1387" s="24">
        <v>1081000</v>
      </c>
      <c r="AH1387" s="25">
        <v>1565000</v>
      </c>
      <c r="AI1387" s="25">
        <v>1889000</v>
      </c>
      <c r="AJ1387" s="25">
        <v>1501000</v>
      </c>
      <c r="AK1387" s="25">
        <v>1670000</v>
      </c>
      <c r="AL1387" s="25">
        <v>1435000</v>
      </c>
      <c r="AM1387" s="25">
        <v>1315000</v>
      </c>
      <c r="AN1387" s="21" t="s">
        <v>50</v>
      </c>
      <c r="AO1387" s="21" t="s">
        <v>50</v>
      </c>
      <c r="AP1387" s="21" t="s">
        <v>50</v>
      </c>
      <c r="AQ1387" s="21" t="s">
        <v>50</v>
      </c>
      <c r="AR1387" s="21" t="s">
        <v>50</v>
      </c>
      <c r="AS1387" s="21" t="s">
        <v>50</v>
      </c>
      <c r="AT1387" s="21" t="s">
        <v>6760</v>
      </c>
      <c r="AU1387" s="23">
        <v>1.1211170800000001</v>
      </c>
      <c r="AV1387" s="23">
        <v>0.16493695</v>
      </c>
      <c r="AW1387" s="23">
        <v>0.32447230999999999</v>
      </c>
      <c r="AX1387" s="23">
        <v>0.48882236000000001</v>
      </c>
      <c r="AY1387" s="32">
        <v>1386</v>
      </c>
      <c r="AZ1387">
        <f t="shared" si="42"/>
        <v>0.61055107105339101</v>
      </c>
      <c r="BA1387">
        <f t="shared" si="43"/>
        <v>0.21427800256430504</v>
      </c>
    </row>
    <row r="1388" spans="1:53">
      <c r="A1388" s="20" t="s">
        <v>50</v>
      </c>
      <c r="B1388" s="21" t="s">
        <v>8831</v>
      </c>
      <c r="C1388" s="22" t="s">
        <v>8832</v>
      </c>
      <c r="D1388" s="21">
        <v>6</v>
      </c>
      <c r="E1388" s="22">
        <v>2</v>
      </c>
      <c r="F1388" s="22">
        <v>26</v>
      </c>
      <c r="G1388" s="21">
        <v>1</v>
      </c>
      <c r="H1388" s="21">
        <v>770</v>
      </c>
      <c r="I1388" s="21">
        <v>88</v>
      </c>
      <c r="J1388" s="21">
        <v>6.3</v>
      </c>
      <c r="K1388" s="21">
        <v>77.67</v>
      </c>
      <c r="L1388" s="21" t="s">
        <v>8833</v>
      </c>
      <c r="M1388" s="21" t="s">
        <v>211</v>
      </c>
      <c r="N1388" s="21" t="s">
        <v>128</v>
      </c>
      <c r="O1388" s="21" t="s">
        <v>8834</v>
      </c>
      <c r="P1388" s="21">
        <v>6774</v>
      </c>
      <c r="Q1388" s="21" t="s">
        <v>8836</v>
      </c>
      <c r="R1388" s="22" t="s">
        <v>7478</v>
      </c>
      <c r="S1388" s="21" t="s">
        <v>8837</v>
      </c>
      <c r="T1388" s="21" t="s">
        <v>8838</v>
      </c>
      <c r="U1388" s="21" t="s">
        <v>8839</v>
      </c>
      <c r="V1388" s="22">
        <v>150.19999999999999</v>
      </c>
      <c r="W1388" s="22">
        <v>92.2</v>
      </c>
      <c r="X1388" s="22">
        <v>91.2</v>
      </c>
      <c r="Y1388" s="22">
        <v>95.6</v>
      </c>
      <c r="Z1388" s="22">
        <v>80.7</v>
      </c>
      <c r="AA1388" s="22">
        <v>90.1</v>
      </c>
      <c r="AB1388" s="24">
        <v>3740000</v>
      </c>
      <c r="AC1388" s="24">
        <v>2189000</v>
      </c>
      <c r="AD1388" s="24">
        <v>2505000</v>
      </c>
      <c r="AE1388" s="24">
        <v>2262000</v>
      </c>
      <c r="AF1388" s="24">
        <v>2313000</v>
      </c>
      <c r="AG1388" s="24">
        <v>2123000</v>
      </c>
      <c r="AH1388" s="25">
        <v>4303000</v>
      </c>
      <c r="AI1388" s="25">
        <v>2642000</v>
      </c>
      <c r="AJ1388" s="25">
        <v>2615000</v>
      </c>
      <c r="AK1388" s="25">
        <v>2739000</v>
      </c>
      <c r="AL1388" s="25">
        <v>2313000</v>
      </c>
      <c r="AM1388" s="25">
        <v>2582000</v>
      </c>
      <c r="AN1388" s="21" t="s">
        <v>50</v>
      </c>
      <c r="AO1388" s="21" t="s">
        <v>50</v>
      </c>
      <c r="AP1388" s="21" t="s">
        <v>50</v>
      </c>
      <c r="AQ1388" s="21" t="s">
        <v>50</v>
      </c>
      <c r="AR1388" s="21" t="s">
        <v>50</v>
      </c>
      <c r="AS1388" s="21" t="s">
        <v>50</v>
      </c>
      <c r="AT1388" s="21" t="s">
        <v>8840</v>
      </c>
      <c r="AU1388" s="23">
        <v>1.25216466</v>
      </c>
      <c r="AV1388" s="23">
        <v>0.32442429</v>
      </c>
      <c r="AW1388" s="23">
        <v>0.32462820999999997</v>
      </c>
      <c r="AX1388" s="23">
        <v>0.48861374000000002</v>
      </c>
      <c r="AY1388" s="31">
        <v>1387</v>
      </c>
      <c r="AZ1388">
        <f t="shared" si="42"/>
        <v>0.61040401707281899</v>
      </c>
      <c r="BA1388">
        <f t="shared" si="43"/>
        <v>0.21438261694895233</v>
      </c>
    </row>
    <row r="1389" spans="1:53">
      <c r="A1389" s="20" t="s">
        <v>50</v>
      </c>
      <c r="B1389" s="21" t="s">
        <v>8370</v>
      </c>
      <c r="C1389" s="22" t="s">
        <v>8371</v>
      </c>
      <c r="D1389" s="21">
        <v>14</v>
      </c>
      <c r="E1389" s="22">
        <v>11</v>
      </c>
      <c r="F1389" s="22">
        <v>77</v>
      </c>
      <c r="G1389" s="21">
        <v>11</v>
      </c>
      <c r="H1389" s="21">
        <v>800</v>
      </c>
      <c r="I1389" s="21">
        <v>90.2</v>
      </c>
      <c r="J1389" s="21">
        <v>6.13</v>
      </c>
      <c r="K1389" s="21">
        <v>295.81</v>
      </c>
      <c r="L1389" s="21" t="s">
        <v>546</v>
      </c>
      <c r="M1389" s="21" t="s">
        <v>2669</v>
      </c>
      <c r="N1389" s="21"/>
      <c r="O1389" s="21" t="s">
        <v>8372</v>
      </c>
      <c r="P1389" s="21">
        <v>9092</v>
      </c>
      <c r="Q1389" s="21" t="s">
        <v>8374</v>
      </c>
      <c r="R1389" s="22" t="s">
        <v>8375</v>
      </c>
      <c r="S1389" s="21" t="s">
        <v>8376</v>
      </c>
      <c r="T1389" s="21" t="s">
        <v>238</v>
      </c>
      <c r="U1389" s="21"/>
      <c r="V1389" s="22">
        <v>96.4</v>
      </c>
      <c r="W1389" s="22">
        <v>105.7</v>
      </c>
      <c r="X1389" s="22">
        <v>114.6</v>
      </c>
      <c r="Y1389" s="22">
        <v>101.6</v>
      </c>
      <c r="Z1389" s="22">
        <v>104</v>
      </c>
      <c r="AA1389" s="22">
        <v>77.599999999999994</v>
      </c>
      <c r="AB1389" s="24">
        <v>6996000</v>
      </c>
      <c r="AC1389" s="24">
        <v>7219000</v>
      </c>
      <c r="AD1389" s="24">
        <v>9180000</v>
      </c>
      <c r="AE1389" s="24">
        <v>6990000</v>
      </c>
      <c r="AF1389" s="24">
        <v>8675000</v>
      </c>
      <c r="AG1389" s="24">
        <v>5293000</v>
      </c>
      <c r="AH1389" s="25">
        <v>8067000</v>
      </c>
      <c r="AI1389" s="25">
        <v>8850000</v>
      </c>
      <c r="AJ1389" s="25">
        <v>9591000</v>
      </c>
      <c r="AK1389" s="25">
        <v>8507000</v>
      </c>
      <c r="AL1389" s="25">
        <v>8705000</v>
      </c>
      <c r="AM1389" s="25">
        <v>6498000</v>
      </c>
      <c r="AN1389" s="21" t="s">
        <v>50</v>
      </c>
      <c r="AO1389" s="21" t="s">
        <v>50</v>
      </c>
      <c r="AP1389" s="21" t="s">
        <v>50</v>
      </c>
      <c r="AQ1389" s="21" t="s">
        <v>50</v>
      </c>
      <c r="AR1389" s="21" t="s">
        <v>50</v>
      </c>
      <c r="AS1389" s="21" t="s">
        <v>50</v>
      </c>
      <c r="AT1389" s="21" t="s">
        <v>8377</v>
      </c>
      <c r="AU1389" s="23">
        <v>1.1179844699999999</v>
      </c>
      <c r="AV1389" s="23">
        <v>0.16090014</v>
      </c>
      <c r="AW1389" s="23">
        <v>0.32464136999999998</v>
      </c>
      <c r="AX1389" s="23">
        <v>0.48859614000000001</v>
      </c>
      <c r="AY1389" s="31">
        <v>1388</v>
      </c>
      <c r="AZ1389">
        <f t="shared" si="42"/>
        <v>0.60998897187319878</v>
      </c>
      <c r="BA1389">
        <f t="shared" si="43"/>
        <v>0.21467801662515107</v>
      </c>
    </row>
    <row r="1390" spans="1:53">
      <c r="A1390" s="20" t="s">
        <v>50</v>
      </c>
      <c r="B1390" s="21" t="s">
        <v>12347</v>
      </c>
      <c r="C1390" s="22" t="s">
        <v>12348</v>
      </c>
      <c r="D1390" s="21">
        <v>2</v>
      </c>
      <c r="E1390" s="22">
        <v>1</v>
      </c>
      <c r="F1390" s="22">
        <v>6</v>
      </c>
      <c r="G1390" s="21">
        <v>1</v>
      </c>
      <c r="H1390" s="21">
        <v>900</v>
      </c>
      <c r="I1390" s="21">
        <v>102.4</v>
      </c>
      <c r="J1390" s="21">
        <v>9.0399999999999991</v>
      </c>
      <c r="K1390" s="21">
        <v>14.67</v>
      </c>
      <c r="L1390" s="21" t="s">
        <v>574</v>
      </c>
      <c r="M1390" s="21" t="s">
        <v>68</v>
      </c>
      <c r="N1390" s="21" t="s">
        <v>69</v>
      </c>
      <c r="O1390" s="21" t="s">
        <v>9887</v>
      </c>
      <c r="P1390" s="21">
        <v>643836</v>
      </c>
      <c r="Q1390" s="21" t="s">
        <v>12350</v>
      </c>
      <c r="R1390" s="22" t="s">
        <v>12351</v>
      </c>
      <c r="S1390" s="21" t="s">
        <v>12352</v>
      </c>
      <c r="T1390" s="21"/>
      <c r="U1390" s="21"/>
      <c r="V1390" s="22">
        <v>81.400000000000006</v>
      </c>
      <c r="W1390" s="22">
        <v>101.6</v>
      </c>
      <c r="X1390" s="22">
        <v>96.9</v>
      </c>
      <c r="Y1390" s="22">
        <v>89.3</v>
      </c>
      <c r="Z1390" s="22">
        <v>125</v>
      </c>
      <c r="AA1390" s="22">
        <v>105.7</v>
      </c>
      <c r="AB1390" s="24">
        <v>139200</v>
      </c>
      <c r="AC1390" s="24">
        <v>165400</v>
      </c>
      <c r="AD1390" s="24">
        <v>182500</v>
      </c>
      <c r="AE1390" s="24">
        <v>145100</v>
      </c>
      <c r="AF1390" s="24">
        <v>245700</v>
      </c>
      <c r="AG1390" s="24">
        <v>170900</v>
      </c>
      <c r="AH1390" s="25">
        <v>160100</v>
      </c>
      <c r="AI1390" s="25">
        <v>199700</v>
      </c>
      <c r="AJ1390" s="25">
        <v>190600</v>
      </c>
      <c r="AK1390" s="25">
        <v>175600</v>
      </c>
      <c r="AL1390" s="25">
        <v>245700</v>
      </c>
      <c r="AM1390" s="25">
        <v>207800</v>
      </c>
      <c r="AN1390" s="21" t="s">
        <v>50</v>
      </c>
      <c r="AO1390" s="21" t="s">
        <v>50</v>
      </c>
      <c r="AP1390" s="21" t="s">
        <v>50</v>
      </c>
      <c r="AQ1390" s="21" t="s">
        <v>50</v>
      </c>
      <c r="AR1390" s="21" t="s">
        <v>50</v>
      </c>
      <c r="AS1390" s="21" t="s">
        <v>50</v>
      </c>
      <c r="AT1390" s="21" t="s">
        <v>12353</v>
      </c>
      <c r="AU1390" s="23">
        <v>0.87474722000000005</v>
      </c>
      <c r="AV1390" s="23">
        <v>-0.19306190000000001</v>
      </c>
      <c r="AW1390" s="23">
        <v>0.32682043</v>
      </c>
      <c r="AX1390" s="23">
        <v>0.48569079999999998</v>
      </c>
      <c r="AY1390" s="32">
        <v>1389</v>
      </c>
      <c r="AZ1390">
        <f t="shared" si="42"/>
        <v>0.61364123933765302</v>
      </c>
      <c r="BA1390">
        <f t="shared" si="43"/>
        <v>0.2120854616161951</v>
      </c>
    </row>
    <row r="1391" spans="1:53">
      <c r="A1391" s="20" t="s">
        <v>50</v>
      </c>
      <c r="B1391" s="21" t="s">
        <v>13961</v>
      </c>
      <c r="C1391" s="22" t="s">
        <v>13962</v>
      </c>
      <c r="D1391" s="21">
        <v>2</v>
      </c>
      <c r="E1391" s="22">
        <v>4</v>
      </c>
      <c r="F1391" s="22">
        <v>23</v>
      </c>
      <c r="G1391" s="21">
        <v>4</v>
      </c>
      <c r="H1391" s="21">
        <v>2633</v>
      </c>
      <c r="I1391" s="21">
        <v>281.5</v>
      </c>
      <c r="J1391" s="21">
        <v>5.71</v>
      </c>
      <c r="K1391" s="21">
        <v>73.400000000000006</v>
      </c>
      <c r="L1391" s="21"/>
      <c r="M1391" s="21"/>
      <c r="N1391" s="21"/>
      <c r="O1391" s="21"/>
      <c r="P1391" s="21"/>
      <c r="Q1391" s="21"/>
      <c r="R1391" s="22" t="s">
        <v>13963</v>
      </c>
      <c r="S1391" s="21" t="s">
        <v>13961</v>
      </c>
      <c r="T1391" s="21"/>
      <c r="U1391" s="21"/>
      <c r="V1391" s="22">
        <v>87</v>
      </c>
      <c r="W1391" s="22">
        <v>97.7</v>
      </c>
      <c r="X1391" s="22">
        <v>98.8</v>
      </c>
      <c r="Y1391" s="22">
        <v>112.9</v>
      </c>
      <c r="Z1391" s="22">
        <v>116.2</v>
      </c>
      <c r="AA1391" s="22">
        <v>87.4</v>
      </c>
      <c r="AB1391" s="24">
        <v>378700</v>
      </c>
      <c r="AC1391" s="24">
        <v>398900</v>
      </c>
      <c r="AD1391" s="24">
        <v>490400</v>
      </c>
      <c r="AE1391" s="24">
        <v>482900</v>
      </c>
      <c r="AF1391" s="24">
        <v>601800</v>
      </c>
      <c r="AG1391" s="24">
        <v>372200</v>
      </c>
      <c r="AH1391" s="25">
        <v>450700</v>
      </c>
      <c r="AI1391" s="25">
        <v>506000</v>
      </c>
      <c r="AJ1391" s="25">
        <v>512000</v>
      </c>
      <c r="AK1391" s="25">
        <v>584700</v>
      </c>
      <c r="AL1391" s="25">
        <v>601800</v>
      </c>
      <c r="AM1391" s="25">
        <v>452700</v>
      </c>
      <c r="AN1391" s="21" t="s">
        <v>50</v>
      </c>
      <c r="AO1391" s="21" t="s">
        <v>50</v>
      </c>
      <c r="AP1391" s="21" t="s">
        <v>50</v>
      </c>
      <c r="AQ1391" s="21" t="s">
        <v>50</v>
      </c>
      <c r="AR1391" s="21" t="s">
        <v>50</v>
      </c>
      <c r="AS1391" s="21" t="s">
        <v>50</v>
      </c>
      <c r="AT1391" s="21" t="s">
        <v>13964</v>
      </c>
      <c r="AU1391" s="23">
        <v>0.89599958000000002</v>
      </c>
      <c r="AV1391" s="23">
        <v>-0.15842999999999999</v>
      </c>
      <c r="AW1391" s="23">
        <v>0.32758334</v>
      </c>
      <c r="AX1391" s="23">
        <v>0.4846782</v>
      </c>
      <c r="AY1391" s="31">
        <v>1390</v>
      </c>
      <c r="AZ1391">
        <f t="shared" si="42"/>
        <v>0.61463118756834534</v>
      </c>
      <c r="BA1391">
        <f t="shared" si="43"/>
        <v>0.21138540658339702</v>
      </c>
    </row>
    <row r="1392" spans="1:53">
      <c r="A1392" s="20" t="s">
        <v>50</v>
      </c>
      <c r="B1392" s="21" t="s">
        <v>11251</v>
      </c>
      <c r="C1392" s="22" t="s">
        <v>11252</v>
      </c>
      <c r="D1392" s="21">
        <v>3</v>
      </c>
      <c r="E1392" s="22">
        <v>3</v>
      </c>
      <c r="F1392" s="22">
        <v>21</v>
      </c>
      <c r="G1392" s="21">
        <v>2</v>
      </c>
      <c r="H1392" s="21">
        <v>610</v>
      </c>
      <c r="I1392" s="21">
        <v>66.599999999999994</v>
      </c>
      <c r="J1392" s="21">
        <v>7.36</v>
      </c>
      <c r="K1392" s="21">
        <v>53.65</v>
      </c>
      <c r="L1392" s="21"/>
      <c r="M1392" s="21"/>
      <c r="N1392" s="21"/>
      <c r="O1392" s="21"/>
      <c r="P1392" s="21"/>
      <c r="Q1392" s="21"/>
      <c r="R1392" s="22" t="s">
        <v>11253</v>
      </c>
      <c r="S1392" s="21" t="s">
        <v>11251</v>
      </c>
      <c r="T1392" s="21"/>
      <c r="U1392" s="21"/>
      <c r="V1392" s="22">
        <v>106.8</v>
      </c>
      <c r="W1392" s="22">
        <v>71</v>
      </c>
      <c r="X1392" s="22">
        <v>102.2</v>
      </c>
      <c r="Y1392" s="22">
        <v>107.8</v>
      </c>
      <c r="Z1392" s="22">
        <v>98.9</v>
      </c>
      <c r="AA1392" s="22">
        <v>113.4</v>
      </c>
      <c r="AB1392" s="24">
        <v>1875000</v>
      </c>
      <c r="AC1392" s="24">
        <v>1170000</v>
      </c>
      <c r="AD1392" s="24">
        <v>1977000</v>
      </c>
      <c r="AE1392" s="24">
        <v>1799000</v>
      </c>
      <c r="AF1392" s="24">
        <v>1998000</v>
      </c>
      <c r="AG1392" s="24">
        <v>1884000</v>
      </c>
      <c r="AH1392" s="25">
        <v>2158000</v>
      </c>
      <c r="AI1392" s="25">
        <v>1434000</v>
      </c>
      <c r="AJ1392" s="25">
        <v>2064000</v>
      </c>
      <c r="AK1392" s="25">
        <v>2178000</v>
      </c>
      <c r="AL1392" s="25">
        <v>1998000</v>
      </c>
      <c r="AM1392" s="25">
        <v>2291000</v>
      </c>
      <c r="AN1392" s="21" t="s">
        <v>50</v>
      </c>
      <c r="AO1392" s="21" t="s">
        <v>50</v>
      </c>
      <c r="AP1392" s="21" t="s">
        <v>50</v>
      </c>
      <c r="AQ1392" s="21" t="s">
        <v>50</v>
      </c>
      <c r="AR1392" s="21" t="s">
        <v>50</v>
      </c>
      <c r="AS1392" s="21" t="s">
        <v>50</v>
      </c>
      <c r="AT1392" s="21" t="s">
        <v>11254</v>
      </c>
      <c r="AU1392" s="23">
        <v>0.87459007</v>
      </c>
      <c r="AV1392" s="23">
        <v>-0.1933211</v>
      </c>
      <c r="AW1392" s="23">
        <v>0.32765558</v>
      </c>
      <c r="AX1392" s="23">
        <v>0.48458243000000001</v>
      </c>
      <c r="AY1392" s="31">
        <v>1391</v>
      </c>
      <c r="AZ1392">
        <f t="shared" si="42"/>
        <v>0.61432476825305538</v>
      </c>
      <c r="BA1392">
        <f t="shared" si="43"/>
        <v>0.21160197450823809</v>
      </c>
    </row>
    <row r="1393" spans="1:53">
      <c r="A1393" s="20" t="s">
        <v>50</v>
      </c>
      <c r="B1393" s="21" t="s">
        <v>7259</v>
      </c>
      <c r="C1393" s="22" t="s">
        <v>7260</v>
      </c>
      <c r="D1393" s="21">
        <v>36</v>
      </c>
      <c r="E1393" s="22">
        <v>4</v>
      </c>
      <c r="F1393" s="22">
        <v>40</v>
      </c>
      <c r="G1393" s="21">
        <v>4</v>
      </c>
      <c r="H1393" s="21">
        <v>154</v>
      </c>
      <c r="I1393" s="21">
        <v>16</v>
      </c>
      <c r="J1393" s="21">
        <v>5.6</v>
      </c>
      <c r="K1393" s="21">
        <v>106.75</v>
      </c>
      <c r="L1393" s="21"/>
      <c r="M1393" s="21" t="s">
        <v>54</v>
      </c>
      <c r="N1393" s="21"/>
      <c r="O1393" s="21" t="s">
        <v>7261</v>
      </c>
      <c r="P1393" s="21">
        <v>51155</v>
      </c>
      <c r="Q1393" s="21" t="s">
        <v>7263</v>
      </c>
      <c r="R1393" s="22" t="s">
        <v>7264</v>
      </c>
      <c r="S1393" s="21" t="s">
        <v>7265</v>
      </c>
      <c r="T1393" s="21"/>
      <c r="U1393" s="21"/>
      <c r="V1393" s="22">
        <v>106.6</v>
      </c>
      <c r="W1393" s="22">
        <v>105.2</v>
      </c>
      <c r="X1393" s="22">
        <v>96.6</v>
      </c>
      <c r="Y1393" s="22">
        <v>90.2</v>
      </c>
      <c r="Z1393" s="22">
        <v>97.8</v>
      </c>
      <c r="AA1393" s="22">
        <v>103.7</v>
      </c>
      <c r="AB1393" s="24">
        <v>3342000</v>
      </c>
      <c r="AC1393" s="24">
        <v>3144000</v>
      </c>
      <c r="AD1393" s="24">
        <v>3337000</v>
      </c>
      <c r="AE1393" s="24">
        <v>2656000</v>
      </c>
      <c r="AF1393" s="24">
        <v>3528000</v>
      </c>
      <c r="AG1393" s="24">
        <v>3074000</v>
      </c>
      <c r="AH1393" s="25">
        <v>3845000</v>
      </c>
      <c r="AI1393" s="25">
        <v>3795000</v>
      </c>
      <c r="AJ1393" s="25">
        <v>3484000</v>
      </c>
      <c r="AK1393" s="25">
        <v>3253000</v>
      </c>
      <c r="AL1393" s="25">
        <v>3528000</v>
      </c>
      <c r="AM1393" s="25">
        <v>3739000</v>
      </c>
      <c r="AN1393" s="21" t="s">
        <v>50</v>
      </c>
      <c r="AO1393" s="21" t="s">
        <v>50</v>
      </c>
      <c r="AP1393" s="21" t="s">
        <v>50</v>
      </c>
      <c r="AQ1393" s="21" t="s">
        <v>50</v>
      </c>
      <c r="AR1393" s="21" t="s">
        <v>50</v>
      </c>
      <c r="AS1393" s="21" t="s">
        <v>50</v>
      </c>
      <c r="AT1393" s="21" t="s">
        <v>7266</v>
      </c>
      <c r="AU1393" s="23">
        <v>1.0573134200000001</v>
      </c>
      <c r="AV1393" s="23">
        <v>8.0403100000000005E-2</v>
      </c>
      <c r="AW1393" s="23">
        <v>0.32779111</v>
      </c>
      <c r="AX1393" s="23">
        <v>0.48440282000000001</v>
      </c>
      <c r="AY1393" s="32">
        <v>1392</v>
      </c>
      <c r="AZ1393">
        <f t="shared" si="42"/>
        <v>0.61413736701149424</v>
      </c>
      <c r="BA1393">
        <f t="shared" si="43"/>
        <v>0.21173447729103753</v>
      </c>
    </row>
    <row r="1394" spans="1:53">
      <c r="A1394" s="20" t="s">
        <v>50</v>
      </c>
      <c r="B1394" s="21" t="s">
        <v>14008</v>
      </c>
      <c r="C1394" s="22" t="s">
        <v>14009</v>
      </c>
      <c r="D1394" s="21">
        <v>9</v>
      </c>
      <c r="E1394" s="22">
        <v>4</v>
      </c>
      <c r="F1394" s="22">
        <v>41</v>
      </c>
      <c r="G1394" s="21">
        <v>4</v>
      </c>
      <c r="H1394" s="21">
        <v>560</v>
      </c>
      <c r="I1394" s="21">
        <v>63.1</v>
      </c>
      <c r="J1394" s="21">
        <v>4.9400000000000004</v>
      </c>
      <c r="K1394" s="21">
        <v>129.97</v>
      </c>
      <c r="L1394" s="21" t="s">
        <v>14010</v>
      </c>
      <c r="M1394" s="21" t="s">
        <v>151</v>
      </c>
      <c r="N1394" s="21" t="s">
        <v>177</v>
      </c>
      <c r="O1394" s="21" t="s">
        <v>14011</v>
      </c>
      <c r="P1394" s="21">
        <v>26574</v>
      </c>
      <c r="Q1394" s="21" t="s">
        <v>14013</v>
      </c>
      <c r="R1394" s="22" t="s">
        <v>14014</v>
      </c>
      <c r="S1394" s="21" t="s">
        <v>14015</v>
      </c>
      <c r="T1394" s="21" t="s">
        <v>14016</v>
      </c>
      <c r="U1394" s="21" t="s">
        <v>2098</v>
      </c>
      <c r="V1394" s="22">
        <v>93.9</v>
      </c>
      <c r="W1394" s="22">
        <v>101.2</v>
      </c>
      <c r="X1394" s="22">
        <v>93.3</v>
      </c>
      <c r="Y1394" s="22">
        <v>108.7</v>
      </c>
      <c r="Z1394" s="22">
        <v>91.1</v>
      </c>
      <c r="AA1394" s="22">
        <v>111.8</v>
      </c>
      <c r="AB1394" s="24">
        <v>4827000</v>
      </c>
      <c r="AC1394" s="24">
        <v>4955000</v>
      </c>
      <c r="AD1394" s="24">
        <v>5285000</v>
      </c>
      <c r="AE1394" s="24">
        <v>5310000</v>
      </c>
      <c r="AF1394" s="24">
        <v>5384000</v>
      </c>
      <c r="AG1394" s="24">
        <v>5433000</v>
      </c>
      <c r="AH1394" s="25">
        <v>5554000</v>
      </c>
      <c r="AI1394" s="25">
        <v>5981000</v>
      </c>
      <c r="AJ1394" s="25">
        <v>5518000</v>
      </c>
      <c r="AK1394" s="25">
        <v>6429000</v>
      </c>
      <c r="AL1394" s="25">
        <v>5384000</v>
      </c>
      <c r="AM1394" s="25">
        <v>6608000</v>
      </c>
      <c r="AN1394" s="21" t="s">
        <v>50</v>
      </c>
      <c r="AO1394" s="21" t="s">
        <v>50</v>
      </c>
      <c r="AP1394" s="21" t="s">
        <v>50</v>
      </c>
      <c r="AQ1394" s="21" t="s">
        <v>50</v>
      </c>
      <c r="AR1394" s="21" t="s">
        <v>50</v>
      </c>
      <c r="AS1394" s="21" t="s">
        <v>50</v>
      </c>
      <c r="AT1394" s="21" t="s">
        <v>14017</v>
      </c>
      <c r="AU1394" s="23">
        <v>0.92579431000000001</v>
      </c>
      <c r="AV1394" s="23">
        <v>-0.1112364</v>
      </c>
      <c r="AW1394" s="23">
        <v>0.32849817999999997</v>
      </c>
      <c r="AX1394" s="23">
        <v>0.48346704000000001</v>
      </c>
      <c r="AY1394" s="31">
        <v>1393</v>
      </c>
      <c r="AZ1394">
        <f t="shared" si="42"/>
        <v>0.61502028244077522</v>
      </c>
      <c r="BA1394">
        <f t="shared" si="43"/>
        <v>0.21111056161180239</v>
      </c>
    </row>
    <row r="1395" spans="1:53">
      <c r="A1395" s="20" t="s">
        <v>50</v>
      </c>
      <c r="B1395" s="21" t="s">
        <v>3723</v>
      </c>
      <c r="C1395" s="22" t="s">
        <v>3724</v>
      </c>
      <c r="D1395" s="21">
        <v>3</v>
      </c>
      <c r="E1395" s="22">
        <v>3</v>
      </c>
      <c r="F1395" s="22">
        <v>44</v>
      </c>
      <c r="G1395" s="21">
        <v>3</v>
      </c>
      <c r="H1395" s="21">
        <v>627</v>
      </c>
      <c r="I1395" s="21">
        <v>70.7</v>
      </c>
      <c r="J1395" s="21">
        <v>8.56</v>
      </c>
      <c r="K1395" s="21">
        <v>145.27000000000001</v>
      </c>
      <c r="L1395" s="21" t="s">
        <v>574</v>
      </c>
      <c r="M1395" s="21" t="s">
        <v>3725</v>
      </c>
      <c r="N1395" s="21" t="s">
        <v>69</v>
      </c>
      <c r="O1395" s="21" t="s">
        <v>3726</v>
      </c>
      <c r="P1395" s="21">
        <v>6730</v>
      </c>
      <c r="Q1395" s="21" t="s">
        <v>3728</v>
      </c>
      <c r="R1395" s="22" t="s">
        <v>3729</v>
      </c>
      <c r="S1395" s="21" t="s">
        <v>3730</v>
      </c>
      <c r="T1395" s="21" t="s">
        <v>3731</v>
      </c>
      <c r="U1395" s="21"/>
      <c r="V1395" s="22">
        <v>70.099999999999994</v>
      </c>
      <c r="W1395" s="22">
        <v>223.5</v>
      </c>
      <c r="X1395" s="22">
        <v>89.2</v>
      </c>
      <c r="Y1395" s="22">
        <v>94.1</v>
      </c>
      <c r="Z1395" s="22">
        <v>70.599999999999994</v>
      </c>
      <c r="AA1395" s="22">
        <v>52.3</v>
      </c>
      <c r="AB1395" s="24">
        <v>1716000</v>
      </c>
      <c r="AC1395" s="24">
        <v>5216000</v>
      </c>
      <c r="AD1395" s="24">
        <v>2408000</v>
      </c>
      <c r="AE1395" s="24">
        <v>2190000</v>
      </c>
      <c r="AF1395" s="24">
        <v>1989000</v>
      </c>
      <c r="AG1395" s="24">
        <v>1212000</v>
      </c>
      <c r="AH1395" s="25">
        <v>1974000</v>
      </c>
      <c r="AI1395" s="25">
        <v>6296000</v>
      </c>
      <c r="AJ1395" s="25">
        <v>2514000</v>
      </c>
      <c r="AK1395" s="25">
        <v>2651000</v>
      </c>
      <c r="AL1395" s="25">
        <v>1989000</v>
      </c>
      <c r="AM1395" s="25">
        <v>1474000</v>
      </c>
      <c r="AN1395" s="21" t="s">
        <v>50</v>
      </c>
      <c r="AO1395" s="21" t="s">
        <v>50</v>
      </c>
      <c r="AP1395" s="21" t="s">
        <v>50</v>
      </c>
      <c r="AQ1395" s="21" t="s">
        <v>50</v>
      </c>
      <c r="AR1395" s="21" t="s">
        <v>50</v>
      </c>
      <c r="AS1395" s="21" t="s">
        <v>50</v>
      </c>
      <c r="AT1395" s="21" t="s">
        <v>3732</v>
      </c>
      <c r="AU1395" s="26">
        <v>1.7634835499999999</v>
      </c>
      <c r="AV1395" s="23">
        <v>0.81842811999999998</v>
      </c>
      <c r="AW1395" s="23">
        <v>0.32913808</v>
      </c>
      <c r="AX1395" s="23">
        <v>0.48262187000000001</v>
      </c>
      <c r="AY1395" s="31">
        <v>1394</v>
      </c>
      <c r="AZ1395">
        <f t="shared" si="42"/>
        <v>0.61577626444763278</v>
      </c>
      <c r="BA1395">
        <f t="shared" si="43"/>
        <v>0.21057705531278892</v>
      </c>
    </row>
    <row r="1396" spans="1:53">
      <c r="A1396" s="20" t="s">
        <v>50</v>
      </c>
      <c r="B1396" s="21" t="s">
        <v>6770</v>
      </c>
      <c r="C1396" s="22" t="s">
        <v>6771</v>
      </c>
      <c r="D1396" s="21">
        <v>18</v>
      </c>
      <c r="E1396" s="22">
        <v>8</v>
      </c>
      <c r="F1396" s="22">
        <v>72</v>
      </c>
      <c r="G1396" s="21">
        <v>8</v>
      </c>
      <c r="H1396" s="21">
        <v>633</v>
      </c>
      <c r="I1396" s="21">
        <v>68</v>
      </c>
      <c r="J1396" s="21">
        <v>9.94</v>
      </c>
      <c r="K1396" s="21">
        <v>255.2</v>
      </c>
      <c r="L1396" s="21" t="s">
        <v>6772</v>
      </c>
      <c r="M1396" s="21" t="s">
        <v>68</v>
      </c>
      <c r="N1396" s="21" t="s">
        <v>69</v>
      </c>
      <c r="O1396" s="21" t="s">
        <v>6773</v>
      </c>
      <c r="P1396" s="21">
        <v>54815</v>
      </c>
      <c r="Q1396" s="21" t="s">
        <v>6775</v>
      </c>
      <c r="R1396" s="22" t="s">
        <v>6776</v>
      </c>
      <c r="S1396" s="21" t="s">
        <v>6777</v>
      </c>
      <c r="T1396" s="21" t="s">
        <v>6778</v>
      </c>
      <c r="U1396" s="21"/>
      <c r="V1396" s="22">
        <v>102.2</v>
      </c>
      <c r="W1396" s="22">
        <v>104.5</v>
      </c>
      <c r="X1396" s="22">
        <v>101.3</v>
      </c>
      <c r="Y1396" s="22">
        <v>106.6</v>
      </c>
      <c r="Z1396" s="22">
        <v>91.7</v>
      </c>
      <c r="AA1396" s="22">
        <v>93.7</v>
      </c>
      <c r="AB1396" s="24">
        <v>11750000</v>
      </c>
      <c r="AC1396" s="24">
        <v>11450000</v>
      </c>
      <c r="AD1396" s="24">
        <v>12830000</v>
      </c>
      <c r="AE1396" s="24">
        <v>11650000</v>
      </c>
      <c r="AF1396" s="24">
        <v>12100000</v>
      </c>
      <c r="AG1396" s="24">
        <v>10150000</v>
      </c>
      <c r="AH1396" s="25">
        <v>13520000</v>
      </c>
      <c r="AI1396" s="25">
        <v>13820000</v>
      </c>
      <c r="AJ1396" s="25">
        <v>13400000</v>
      </c>
      <c r="AK1396" s="25">
        <v>14110000</v>
      </c>
      <c r="AL1396" s="25">
        <v>12140000</v>
      </c>
      <c r="AM1396" s="25">
        <v>12400000</v>
      </c>
      <c r="AN1396" s="21" t="s">
        <v>50</v>
      </c>
      <c r="AO1396" s="21" t="s">
        <v>50</v>
      </c>
      <c r="AP1396" s="21" t="s">
        <v>50</v>
      </c>
      <c r="AQ1396" s="21" t="s">
        <v>50</v>
      </c>
      <c r="AR1396" s="21" t="s">
        <v>50</v>
      </c>
      <c r="AS1396" s="21" t="s">
        <v>50</v>
      </c>
      <c r="AT1396" s="21" t="s">
        <v>6779</v>
      </c>
      <c r="AU1396" s="23">
        <v>1.0541989599999999</v>
      </c>
      <c r="AV1396" s="23">
        <v>7.614717E-2</v>
      </c>
      <c r="AW1396" s="23">
        <v>0.32956507000000002</v>
      </c>
      <c r="AX1396" s="23">
        <v>0.48205882</v>
      </c>
      <c r="AY1396" s="32">
        <v>1395</v>
      </c>
      <c r="AZ1396">
        <f t="shared" si="42"/>
        <v>0.61613312011469534</v>
      </c>
      <c r="BA1396">
        <f t="shared" si="43"/>
        <v>0.21032544516464288</v>
      </c>
    </row>
    <row r="1397" spans="1:53">
      <c r="A1397" s="20" t="s">
        <v>50</v>
      </c>
      <c r="B1397" s="21" t="s">
        <v>10924</v>
      </c>
      <c r="C1397" s="22" t="s">
        <v>10925</v>
      </c>
      <c r="D1397" s="21">
        <v>10</v>
      </c>
      <c r="E1397" s="22">
        <v>3</v>
      </c>
      <c r="F1397" s="22">
        <v>8</v>
      </c>
      <c r="G1397" s="21">
        <v>3</v>
      </c>
      <c r="H1397" s="21">
        <v>433</v>
      </c>
      <c r="I1397" s="21">
        <v>48.6</v>
      </c>
      <c r="J1397" s="21">
        <v>5.95</v>
      </c>
      <c r="K1397" s="21">
        <v>24.31</v>
      </c>
      <c r="L1397" s="21" t="s">
        <v>1745</v>
      </c>
      <c r="M1397" s="21" t="s">
        <v>8748</v>
      </c>
      <c r="N1397" s="21" t="s">
        <v>108</v>
      </c>
      <c r="O1397" s="21" t="s">
        <v>10926</v>
      </c>
      <c r="P1397" s="21">
        <v>5701</v>
      </c>
      <c r="Q1397" s="21" t="s">
        <v>10928</v>
      </c>
      <c r="R1397" s="22" t="s">
        <v>10929</v>
      </c>
      <c r="S1397" s="21" t="s">
        <v>10930</v>
      </c>
      <c r="T1397" s="21" t="s">
        <v>10931</v>
      </c>
      <c r="U1397" s="21" t="s">
        <v>1920</v>
      </c>
      <c r="V1397" s="22">
        <v>88.2</v>
      </c>
      <c r="W1397" s="22">
        <v>100.1</v>
      </c>
      <c r="X1397" s="22">
        <v>101.3</v>
      </c>
      <c r="Y1397" s="22">
        <v>110.7</v>
      </c>
      <c r="Z1397" s="22">
        <v>104.8</v>
      </c>
      <c r="AA1397" s="22">
        <v>94.9</v>
      </c>
      <c r="AB1397" s="24">
        <v>625700</v>
      </c>
      <c r="AC1397" s="24">
        <v>676800</v>
      </c>
      <c r="AD1397" s="24">
        <v>763900</v>
      </c>
      <c r="AE1397" s="24">
        <v>745900</v>
      </c>
      <c r="AF1397" s="24">
        <v>855200</v>
      </c>
      <c r="AG1397" s="24">
        <v>613400</v>
      </c>
      <c r="AH1397" s="25">
        <v>720000</v>
      </c>
      <c r="AI1397" s="25">
        <v>817000</v>
      </c>
      <c r="AJ1397" s="25">
        <v>826800</v>
      </c>
      <c r="AK1397" s="25">
        <v>903000</v>
      </c>
      <c r="AL1397" s="25">
        <v>855200</v>
      </c>
      <c r="AM1397" s="25">
        <v>774300</v>
      </c>
      <c r="AN1397" s="21" t="s">
        <v>50</v>
      </c>
      <c r="AO1397" s="21" t="s">
        <v>50</v>
      </c>
      <c r="AP1397" s="21" t="s">
        <v>50</v>
      </c>
      <c r="AQ1397" s="21" t="s">
        <v>50</v>
      </c>
      <c r="AR1397" s="21" t="s">
        <v>50</v>
      </c>
      <c r="AS1397" s="21" t="s">
        <v>50</v>
      </c>
      <c r="AT1397" s="21" t="s">
        <v>10932</v>
      </c>
      <c r="AU1397" s="23">
        <v>0.93340137999999995</v>
      </c>
      <c r="AV1397" s="23">
        <v>-9.9430500000000005E-2</v>
      </c>
      <c r="AW1397" s="23">
        <v>0.33014411999999999</v>
      </c>
      <c r="AX1397" s="23">
        <v>0.48129643</v>
      </c>
      <c r="AY1397" s="31">
        <v>1396</v>
      </c>
      <c r="AZ1397">
        <f t="shared" si="42"/>
        <v>0.61677354223495695</v>
      </c>
      <c r="BA1397">
        <f t="shared" si="43"/>
        <v>0.2098742645093232</v>
      </c>
    </row>
    <row r="1398" spans="1:53">
      <c r="A1398" s="20" t="s">
        <v>50</v>
      </c>
      <c r="B1398" s="21" t="s">
        <v>9804</v>
      </c>
      <c r="C1398" s="22" t="s">
        <v>9805</v>
      </c>
      <c r="D1398" s="21">
        <v>4</v>
      </c>
      <c r="E1398" s="22">
        <v>1</v>
      </c>
      <c r="F1398" s="22">
        <v>3</v>
      </c>
      <c r="G1398" s="21">
        <v>1</v>
      </c>
      <c r="H1398" s="21">
        <v>256</v>
      </c>
      <c r="I1398" s="21">
        <v>27.4</v>
      </c>
      <c r="J1398" s="21">
        <v>4.75</v>
      </c>
      <c r="K1398" s="21">
        <v>7.16</v>
      </c>
      <c r="L1398" s="21" t="s">
        <v>3451</v>
      </c>
      <c r="M1398" s="21" t="s">
        <v>127</v>
      </c>
      <c r="N1398" s="21" t="s">
        <v>1488</v>
      </c>
      <c r="O1398" s="21" t="s">
        <v>9806</v>
      </c>
      <c r="P1398" s="21">
        <v>84335</v>
      </c>
      <c r="Q1398" s="21" t="s">
        <v>9808</v>
      </c>
      <c r="R1398" s="22" t="s">
        <v>9809</v>
      </c>
      <c r="S1398" s="21" t="s">
        <v>9810</v>
      </c>
      <c r="T1398" s="21" t="s">
        <v>9811</v>
      </c>
      <c r="U1398" s="21" t="s">
        <v>9812</v>
      </c>
      <c r="V1398" s="22">
        <v>134.80000000000001</v>
      </c>
      <c r="W1398" s="22">
        <v>93.1</v>
      </c>
      <c r="X1398" s="22">
        <v>96.3</v>
      </c>
      <c r="Y1398" s="22">
        <v>97.1</v>
      </c>
      <c r="Z1398" s="22">
        <v>80.7</v>
      </c>
      <c r="AA1398" s="22">
        <v>98.1</v>
      </c>
      <c r="AB1398" s="24">
        <v>128300</v>
      </c>
      <c r="AC1398" s="24">
        <v>84440</v>
      </c>
      <c r="AD1398" s="24">
        <v>100900</v>
      </c>
      <c r="AE1398" s="24">
        <v>87760</v>
      </c>
      <c r="AF1398" s="24">
        <v>88320</v>
      </c>
      <c r="AG1398" s="24">
        <v>88320</v>
      </c>
      <c r="AH1398" s="25">
        <v>147600</v>
      </c>
      <c r="AI1398" s="25">
        <v>101900</v>
      </c>
      <c r="AJ1398" s="25">
        <v>105400</v>
      </c>
      <c r="AK1398" s="25">
        <v>106300</v>
      </c>
      <c r="AL1398" s="25">
        <v>88320</v>
      </c>
      <c r="AM1398" s="25">
        <v>107400</v>
      </c>
      <c r="AN1398" s="21" t="s">
        <v>50</v>
      </c>
      <c r="AO1398" s="21" t="s">
        <v>50</v>
      </c>
      <c r="AP1398" s="21" t="s">
        <v>62</v>
      </c>
      <c r="AQ1398" s="21" t="s">
        <v>62</v>
      </c>
      <c r="AR1398" s="21" t="s">
        <v>50</v>
      </c>
      <c r="AS1398" s="21" t="s">
        <v>62</v>
      </c>
      <c r="AT1398" s="21" t="s">
        <v>7717</v>
      </c>
      <c r="AU1398" s="23">
        <v>1.1751490600000001</v>
      </c>
      <c r="AV1398" s="23">
        <v>0.23284376000000001</v>
      </c>
      <c r="AW1398" s="23">
        <v>0.33018079</v>
      </c>
      <c r="AX1398" s="23">
        <v>0.48124820000000001</v>
      </c>
      <c r="AY1398" s="31">
        <v>1397</v>
      </c>
      <c r="AZ1398">
        <f t="shared" si="42"/>
        <v>0.61640050130279167</v>
      </c>
      <c r="BA1398">
        <f t="shared" si="43"/>
        <v>0.21013701675285962</v>
      </c>
    </row>
    <row r="1399" spans="1:53">
      <c r="A1399" s="20" t="s">
        <v>50</v>
      </c>
      <c r="B1399" s="21" t="s">
        <v>5832</v>
      </c>
      <c r="C1399" s="22" t="s">
        <v>5833</v>
      </c>
      <c r="D1399" s="21">
        <v>4</v>
      </c>
      <c r="E1399" s="22">
        <v>4</v>
      </c>
      <c r="F1399" s="22">
        <v>24</v>
      </c>
      <c r="G1399" s="21">
        <v>4</v>
      </c>
      <c r="H1399" s="21">
        <v>1217</v>
      </c>
      <c r="I1399" s="21">
        <v>136.1</v>
      </c>
      <c r="J1399" s="21">
        <v>7.74</v>
      </c>
      <c r="K1399" s="21">
        <v>90.65</v>
      </c>
      <c r="L1399" s="21"/>
      <c r="M1399" s="21"/>
      <c r="N1399" s="21"/>
      <c r="O1399" s="21" t="s">
        <v>5834</v>
      </c>
      <c r="P1399" s="21">
        <v>23199</v>
      </c>
      <c r="Q1399" s="21" t="s">
        <v>5836</v>
      </c>
      <c r="R1399" s="22" t="s">
        <v>5837</v>
      </c>
      <c r="S1399" s="21" t="s">
        <v>5838</v>
      </c>
      <c r="T1399" s="21"/>
      <c r="U1399" s="21"/>
      <c r="V1399" s="22">
        <v>110.6</v>
      </c>
      <c r="W1399" s="22">
        <v>98</v>
      </c>
      <c r="X1399" s="22">
        <v>105.7</v>
      </c>
      <c r="Y1399" s="22">
        <v>83.1</v>
      </c>
      <c r="Z1399" s="22">
        <v>109.6</v>
      </c>
      <c r="AA1399" s="22">
        <v>93.1</v>
      </c>
      <c r="AB1399" s="24">
        <v>7202000</v>
      </c>
      <c r="AC1399" s="24">
        <v>6095000</v>
      </c>
      <c r="AD1399" s="24">
        <v>7602000</v>
      </c>
      <c r="AE1399" s="24">
        <v>5123000</v>
      </c>
      <c r="AF1399" s="24">
        <v>8233000</v>
      </c>
      <c r="AG1399" s="24">
        <v>5748000</v>
      </c>
      <c r="AH1399" s="25">
        <v>8307000</v>
      </c>
      <c r="AI1399" s="25">
        <v>7358000</v>
      </c>
      <c r="AJ1399" s="25">
        <v>7936000</v>
      </c>
      <c r="AK1399" s="25">
        <v>6243000</v>
      </c>
      <c r="AL1399" s="25">
        <v>8233000</v>
      </c>
      <c r="AM1399" s="25">
        <v>6991000</v>
      </c>
      <c r="AN1399" s="21" t="s">
        <v>50</v>
      </c>
      <c r="AO1399" s="21" t="s">
        <v>50</v>
      </c>
      <c r="AP1399" s="21" t="s">
        <v>50</v>
      </c>
      <c r="AQ1399" s="21" t="s">
        <v>50</v>
      </c>
      <c r="AR1399" s="21" t="s">
        <v>50</v>
      </c>
      <c r="AS1399" s="21" t="s">
        <v>50</v>
      </c>
      <c r="AT1399" s="21" t="s">
        <v>5839</v>
      </c>
      <c r="AU1399" s="23">
        <v>1.0994789899999999</v>
      </c>
      <c r="AV1399" s="23">
        <v>0.13682003000000001</v>
      </c>
      <c r="AW1399" s="23">
        <v>0.33020645999999998</v>
      </c>
      <c r="AX1399" s="23">
        <v>0.48121443000000003</v>
      </c>
      <c r="AY1399" s="32">
        <v>1398</v>
      </c>
      <c r="AZ1399">
        <f t="shared" si="42"/>
        <v>0.61600747330472105</v>
      </c>
      <c r="BA1399">
        <f t="shared" si="43"/>
        <v>0.21041401901201251</v>
      </c>
    </row>
    <row r="1400" spans="1:53">
      <c r="A1400" s="20" t="s">
        <v>50</v>
      </c>
      <c r="B1400" s="21" t="s">
        <v>12815</v>
      </c>
      <c r="C1400" s="22" t="s">
        <v>12816</v>
      </c>
      <c r="D1400" s="21">
        <v>3</v>
      </c>
      <c r="E1400" s="22">
        <v>2</v>
      </c>
      <c r="F1400" s="22">
        <v>97</v>
      </c>
      <c r="G1400" s="21">
        <v>2</v>
      </c>
      <c r="H1400" s="21">
        <v>760</v>
      </c>
      <c r="I1400" s="21">
        <v>87.9</v>
      </c>
      <c r="J1400" s="21">
        <v>5.31</v>
      </c>
      <c r="K1400" s="21">
        <v>288.54000000000002</v>
      </c>
      <c r="L1400" s="21" t="s">
        <v>2216</v>
      </c>
      <c r="M1400" s="21" t="s">
        <v>98</v>
      </c>
      <c r="N1400" s="21" t="s">
        <v>140</v>
      </c>
      <c r="O1400" s="21" t="s">
        <v>12817</v>
      </c>
      <c r="P1400" s="21">
        <v>11231</v>
      </c>
      <c r="Q1400" s="21" t="s">
        <v>12819</v>
      </c>
      <c r="R1400" s="22" t="s">
        <v>12820</v>
      </c>
      <c r="S1400" s="21" t="s">
        <v>12821</v>
      </c>
      <c r="T1400" s="21"/>
      <c r="U1400" s="21"/>
      <c r="V1400" s="22">
        <v>91.2</v>
      </c>
      <c r="W1400" s="22">
        <v>77.3</v>
      </c>
      <c r="X1400" s="22">
        <v>110.9</v>
      </c>
      <c r="Y1400" s="22">
        <v>101</v>
      </c>
      <c r="Z1400" s="22">
        <v>97.5</v>
      </c>
      <c r="AA1400" s="22">
        <v>122</v>
      </c>
      <c r="AB1400" s="24">
        <v>228600000</v>
      </c>
      <c r="AC1400" s="24">
        <v>184600000</v>
      </c>
      <c r="AD1400" s="24">
        <v>306300000</v>
      </c>
      <c r="AE1400" s="24">
        <v>240600000</v>
      </c>
      <c r="AF1400" s="24">
        <v>281200000</v>
      </c>
      <c r="AG1400" s="24">
        <v>289200000</v>
      </c>
      <c r="AH1400" s="25">
        <v>263100000</v>
      </c>
      <c r="AI1400" s="25">
        <v>222800000</v>
      </c>
      <c r="AJ1400" s="25">
        <v>319800000</v>
      </c>
      <c r="AK1400" s="25">
        <v>291300000</v>
      </c>
      <c r="AL1400" s="25">
        <v>281200000</v>
      </c>
      <c r="AM1400" s="25">
        <v>351800000</v>
      </c>
      <c r="AN1400" s="21" t="s">
        <v>50</v>
      </c>
      <c r="AO1400" s="21" t="s">
        <v>50</v>
      </c>
      <c r="AP1400" s="21" t="s">
        <v>50</v>
      </c>
      <c r="AQ1400" s="21" t="s">
        <v>50</v>
      </c>
      <c r="AR1400" s="21" t="s">
        <v>50</v>
      </c>
      <c r="AS1400" s="21" t="s">
        <v>50</v>
      </c>
      <c r="AT1400" s="21" t="s">
        <v>12822</v>
      </c>
      <c r="AU1400" s="23">
        <v>0.87167676000000005</v>
      </c>
      <c r="AV1400" s="23">
        <v>-0.1981348</v>
      </c>
      <c r="AW1400" s="23">
        <v>0.33058503</v>
      </c>
      <c r="AX1400" s="23">
        <v>0.48071681999999999</v>
      </c>
      <c r="AY1400" s="31">
        <v>1399</v>
      </c>
      <c r="AZ1400">
        <f t="shared" si="42"/>
        <v>0.6162728793709793</v>
      </c>
      <c r="BA1400">
        <f t="shared" si="43"/>
        <v>0.2102269440634075</v>
      </c>
    </row>
    <row r="1401" spans="1:53">
      <c r="A1401" s="20" t="s">
        <v>50</v>
      </c>
      <c r="B1401" s="21" t="s">
        <v>15839</v>
      </c>
      <c r="C1401" s="22" t="s">
        <v>15840</v>
      </c>
      <c r="D1401" s="21">
        <v>2</v>
      </c>
      <c r="E1401" s="22">
        <v>1</v>
      </c>
      <c r="F1401" s="22">
        <v>7</v>
      </c>
      <c r="G1401" s="21">
        <v>1</v>
      </c>
      <c r="H1401" s="21">
        <v>1009</v>
      </c>
      <c r="I1401" s="21">
        <v>115.8</v>
      </c>
      <c r="J1401" s="21">
        <v>6.25</v>
      </c>
      <c r="K1401" s="21">
        <v>23.91</v>
      </c>
      <c r="L1401" s="21" t="s">
        <v>15841</v>
      </c>
      <c r="M1401" s="21" t="s">
        <v>322</v>
      </c>
      <c r="N1401" s="21" t="s">
        <v>15842</v>
      </c>
      <c r="O1401" s="21" t="s">
        <v>1937</v>
      </c>
      <c r="P1401" s="21">
        <v>2185</v>
      </c>
      <c r="Q1401" s="21" t="s">
        <v>15844</v>
      </c>
      <c r="R1401" s="22" t="s">
        <v>15845</v>
      </c>
      <c r="S1401" s="21" t="s">
        <v>15846</v>
      </c>
      <c r="T1401" s="21" t="s">
        <v>15847</v>
      </c>
      <c r="U1401" s="21" t="s">
        <v>15848</v>
      </c>
      <c r="V1401" s="22">
        <v>74.599999999999994</v>
      </c>
      <c r="W1401" s="22">
        <v>58.9</v>
      </c>
      <c r="X1401" s="22">
        <v>116.6</v>
      </c>
      <c r="Y1401" s="22">
        <v>92.6</v>
      </c>
      <c r="Z1401" s="22">
        <v>91.4</v>
      </c>
      <c r="AA1401" s="22">
        <v>165.9</v>
      </c>
      <c r="AB1401" s="24">
        <v>206300</v>
      </c>
      <c r="AC1401" s="24">
        <v>155200</v>
      </c>
      <c r="AD1401" s="24">
        <v>355200</v>
      </c>
      <c r="AE1401" s="24">
        <v>243100</v>
      </c>
      <c r="AF1401" s="24">
        <v>290700</v>
      </c>
      <c r="AG1401" s="24">
        <v>433700</v>
      </c>
      <c r="AH1401" s="25">
        <v>237300</v>
      </c>
      <c r="AI1401" s="25">
        <v>187300</v>
      </c>
      <c r="AJ1401" s="25">
        <v>370900</v>
      </c>
      <c r="AK1401" s="25">
        <v>294300</v>
      </c>
      <c r="AL1401" s="25">
        <v>290700</v>
      </c>
      <c r="AM1401" s="25">
        <v>527500</v>
      </c>
      <c r="AN1401" s="21" t="s">
        <v>50</v>
      </c>
      <c r="AO1401" s="21" t="s">
        <v>50</v>
      </c>
      <c r="AP1401" s="21" t="s">
        <v>50</v>
      </c>
      <c r="AQ1401" s="21" t="s">
        <v>50</v>
      </c>
      <c r="AR1401" s="21" t="s">
        <v>50</v>
      </c>
      <c r="AS1401" s="21" t="s">
        <v>50</v>
      </c>
      <c r="AT1401" s="21" t="s">
        <v>10440</v>
      </c>
      <c r="AU1401" s="23">
        <v>0.71504137000000001</v>
      </c>
      <c r="AV1401" s="23">
        <v>-0.48390139999999998</v>
      </c>
      <c r="AW1401" s="23">
        <v>0.33099425999999998</v>
      </c>
      <c r="AX1401" s="23">
        <v>0.48017954000000002</v>
      </c>
      <c r="AY1401" s="31">
        <v>1400</v>
      </c>
      <c r="AZ1401">
        <f t="shared" si="42"/>
        <v>0.61659502148571421</v>
      </c>
      <c r="BA1401">
        <f t="shared" si="43"/>
        <v>0.2099999861778063</v>
      </c>
    </row>
    <row r="1402" spans="1:53">
      <c r="A1402" s="20" t="s">
        <v>50</v>
      </c>
      <c r="B1402" s="21" t="s">
        <v>5247</v>
      </c>
      <c r="C1402" s="22" t="s">
        <v>5248</v>
      </c>
      <c r="D1402" s="21">
        <v>3</v>
      </c>
      <c r="E1402" s="22">
        <v>4</v>
      </c>
      <c r="F1402" s="22">
        <v>26</v>
      </c>
      <c r="G1402" s="21">
        <v>3</v>
      </c>
      <c r="H1402" s="21">
        <v>1437</v>
      </c>
      <c r="I1402" s="21">
        <v>161.5</v>
      </c>
      <c r="J1402" s="21">
        <v>8.2100000000000009</v>
      </c>
      <c r="K1402" s="21">
        <v>81.39</v>
      </c>
      <c r="L1402" s="21" t="s">
        <v>2298</v>
      </c>
      <c r="M1402" s="21" t="s">
        <v>151</v>
      </c>
      <c r="N1402" s="21" t="s">
        <v>108</v>
      </c>
      <c r="O1402" s="21" t="s">
        <v>5249</v>
      </c>
      <c r="P1402" s="21">
        <v>54904</v>
      </c>
      <c r="Q1402" s="21" t="s">
        <v>5251</v>
      </c>
      <c r="R1402" s="22" t="s">
        <v>5252</v>
      </c>
      <c r="S1402" s="21" t="s">
        <v>5253</v>
      </c>
      <c r="T1402" s="21" t="s">
        <v>2322</v>
      </c>
      <c r="U1402" s="21"/>
      <c r="V1402" s="22">
        <v>110.8</v>
      </c>
      <c r="W1402" s="22">
        <v>99.5</v>
      </c>
      <c r="X1402" s="22">
        <v>104.8</v>
      </c>
      <c r="Y1402" s="22">
        <v>83.7</v>
      </c>
      <c r="Z1402" s="22">
        <v>89.6</v>
      </c>
      <c r="AA1402" s="22">
        <v>111.6</v>
      </c>
      <c r="AB1402" s="24">
        <v>3401000</v>
      </c>
      <c r="AC1402" s="24">
        <v>2910000</v>
      </c>
      <c r="AD1402" s="24">
        <v>3545000</v>
      </c>
      <c r="AE1402" s="24">
        <v>2426000</v>
      </c>
      <c r="AF1402" s="24">
        <v>3125000</v>
      </c>
      <c r="AG1402" s="24">
        <v>3241000</v>
      </c>
      <c r="AH1402" s="25">
        <v>3913000</v>
      </c>
      <c r="AI1402" s="25">
        <v>3513000</v>
      </c>
      <c r="AJ1402" s="25">
        <v>3701000</v>
      </c>
      <c r="AK1402" s="25">
        <v>2957000</v>
      </c>
      <c r="AL1402" s="25">
        <v>3166000</v>
      </c>
      <c r="AM1402" s="25">
        <v>3942000</v>
      </c>
      <c r="AN1402" s="21" t="s">
        <v>50</v>
      </c>
      <c r="AO1402" s="21" t="s">
        <v>50</v>
      </c>
      <c r="AP1402" s="21" t="s">
        <v>50</v>
      </c>
      <c r="AQ1402" s="21" t="s">
        <v>50</v>
      </c>
      <c r="AR1402" s="21" t="s">
        <v>50</v>
      </c>
      <c r="AS1402" s="21" t="s">
        <v>50</v>
      </c>
      <c r="AT1402" s="21" t="s">
        <v>5254</v>
      </c>
      <c r="AU1402" s="23">
        <v>1.1055462199999999</v>
      </c>
      <c r="AV1402" s="23">
        <v>0.14475935000000001</v>
      </c>
      <c r="AW1402" s="23">
        <v>0.33200517000000002</v>
      </c>
      <c r="AX1402" s="23">
        <v>0.47885515000000001</v>
      </c>
      <c r="AY1402" s="32">
        <v>1401</v>
      </c>
      <c r="AZ1402">
        <f t="shared" si="42"/>
        <v>0.61803674758029981</v>
      </c>
      <c r="BA1402">
        <f t="shared" si="43"/>
        <v>0.2089857016152612</v>
      </c>
    </row>
    <row r="1403" spans="1:53">
      <c r="A1403" s="20" t="s">
        <v>50</v>
      </c>
      <c r="B1403" s="21" t="s">
        <v>6579</v>
      </c>
      <c r="C1403" s="22" t="s">
        <v>6580</v>
      </c>
      <c r="D1403" s="21">
        <v>33</v>
      </c>
      <c r="E1403" s="22">
        <v>5</v>
      </c>
      <c r="F1403" s="22">
        <v>26</v>
      </c>
      <c r="G1403" s="21">
        <v>5</v>
      </c>
      <c r="H1403" s="21">
        <v>159</v>
      </c>
      <c r="I1403" s="21">
        <v>17.7</v>
      </c>
      <c r="J1403" s="21">
        <v>11.66</v>
      </c>
      <c r="K1403" s="21">
        <v>72.58</v>
      </c>
      <c r="L1403" s="21" t="s">
        <v>6581</v>
      </c>
      <c r="M1403" s="21" t="s">
        <v>1197</v>
      </c>
      <c r="N1403" s="21" t="s">
        <v>108</v>
      </c>
      <c r="O1403" s="21" t="s">
        <v>6582</v>
      </c>
      <c r="P1403" s="21">
        <v>6159</v>
      </c>
      <c r="Q1403" s="21" t="s">
        <v>6584</v>
      </c>
      <c r="R1403" s="22" t="s">
        <v>6585</v>
      </c>
      <c r="S1403" s="21" t="s">
        <v>6586</v>
      </c>
      <c r="T1403" s="21" t="s">
        <v>6587</v>
      </c>
      <c r="U1403" s="21" t="s">
        <v>3520</v>
      </c>
      <c r="V1403" s="22">
        <v>158.9</v>
      </c>
      <c r="W1403" s="22">
        <v>80.099999999999994</v>
      </c>
      <c r="X1403" s="22">
        <v>101.6</v>
      </c>
      <c r="Y1403" s="22">
        <v>92.6</v>
      </c>
      <c r="Z1403" s="22">
        <v>94.6</v>
      </c>
      <c r="AA1403" s="22">
        <v>72.2</v>
      </c>
      <c r="AB1403" s="24">
        <v>4506000</v>
      </c>
      <c r="AC1403" s="24">
        <v>2166000</v>
      </c>
      <c r="AD1403" s="24">
        <v>3174000</v>
      </c>
      <c r="AE1403" s="24">
        <v>2495000</v>
      </c>
      <c r="AF1403" s="24">
        <v>3086000</v>
      </c>
      <c r="AG1403" s="24">
        <v>1936000</v>
      </c>
      <c r="AH1403" s="25">
        <v>5185000</v>
      </c>
      <c r="AI1403" s="25">
        <v>2615000</v>
      </c>
      <c r="AJ1403" s="25">
        <v>3314000</v>
      </c>
      <c r="AK1403" s="25">
        <v>3021000</v>
      </c>
      <c r="AL1403" s="25">
        <v>3086000</v>
      </c>
      <c r="AM1403" s="25">
        <v>2354000</v>
      </c>
      <c r="AN1403" s="21" t="s">
        <v>50</v>
      </c>
      <c r="AO1403" s="21" t="s">
        <v>50</v>
      </c>
      <c r="AP1403" s="21" t="s">
        <v>50</v>
      </c>
      <c r="AQ1403" s="21" t="s">
        <v>50</v>
      </c>
      <c r="AR1403" s="21" t="s">
        <v>50</v>
      </c>
      <c r="AS1403" s="21" t="s">
        <v>50</v>
      </c>
      <c r="AT1403" s="21" t="s">
        <v>6588</v>
      </c>
      <c r="AU1403" s="23">
        <v>1.3135045999999999</v>
      </c>
      <c r="AV1403" s="23">
        <v>0.39342125</v>
      </c>
      <c r="AW1403" s="23">
        <v>0.33215587000000002</v>
      </c>
      <c r="AX1403" s="23">
        <v>0.47865806999999999</v>
      </c>
      <c r="AY1403" s="31">
        <v>1402</v>
      </c>
      <c r="AZ1403">
        <f t="shared" si="42"/>
        <v>0.61787625460770335</v>
      </c>
      <c r="BA1403">
        <f t="shared" si="43"/>
        <v>0.2090984946883194</v>
      </c>
    </row>
    <row r="1404" spans="1:53">
      <c r="A1404" s="20" t="s">
        <v>50</v>
      </c>
      <c r="B1404" s="21" t="s">
        <v>8982</v>
      </c>
      <c r="C1404" s="22" t="s">
        <v>8983</v>
      </c>
      <c r="D1404" s="21">
        <v>1</v>
      </c>
      <c r="E1404" s="22">
        <v>2</v>
      </c>
      <c r="F1404" s="22">
        <v>9</v>
      </c>
      <c r="G1404" s="21">
        <v>2</v>
      </c>
      <c r="H1404" s="21">
        <v>1616</v>
      </c>
      <c r="I1404" s="21">
        <v>183.1</v>
      </c>
      <c r="J1404" s="21">
        <v>7.75</v>
      </c>
      <c r="K1404" s="21">
        <v>13.42</v>
      </c>
      <c r="L1404" s="21" t="s">
        <v>641</v>
      </c>
      <c r="M1404" s="21" t="s">
        <v>151</v>
      </c>
      <c r="N1404" s="21" t="s">
        <v>69</v>
      </c>
      <c r="O1404" s="21" t="s">
        <v>8984</v>
      </c>
      <c r="P1404" s="21">
        <v>1786</v>
      </c>
      <c r="Q1404" s="21" t="s">
        <v>8986</v>
      </c>
      <c r="R1404" s="22" t="s">
        <v>8987</v>
      </c>
      <c r="S1404" s="21" t="s">
        <v>8988</v>
      </c>
      <c r="T1404" s="21" t="s">
        <v>8989</v>
      </c>
      <c r="U1404" s="21" t="s">
        <v>8990</v>
      </c>
      <c r="V1404" s="22">
        <v>107.5</v>
      </c>
      <c r="W1404" s="22">
        <v>121.5</v>
      </c>
      <c r="X1404" s="22">
        <v>99.2</v>
      </c>
      <c r="Y1404" s="22">
        <v>59.1</v>
      </c>
      <c r="Z1404" s="22">
        <v>105.7</v>
      </c>
      <c r="AA1404" s="22">
        <v>107</v>
      </c>
      <c r="AB1404" s="24">
        <v>326000</v>
      </c>
      <c r="AC1404" s="24">
        <v>351300</v>
      </c>
      <c r="AD1404" s="24">
        <v>331500</v>
      </c>
      <c r="AE1404" s="24">
        <v>170200</v>
      </c>
      <c r="AF1404" s="24">
        <v>368900</v>
      </c>
      <c r="AG1404" s="24">
        <v>307100</v>
      </c>
      <c r="AH1404" s="25">
        <v>375100</v>
      </c>
      <c r="AI1404" s="25">
        <v>424000</v>
      </c>
      <c r="AJ1404" s="25">
        <v>346100</v>
      </c>
      <c r="AK1404" s="25">
        <v>206100</v>
      </c>
      <c r="AL1404" s="25">
        <v>368900</v>
      </c>
      <c r="AM1404" s="25">
        <v>373500</v>
      </c>
      <c r="AN1404" s="21" t="s">
        <v>50</v>
      </c>
      <c r="AO1404" s="21" t="s">
        <v>62</v>
      </c>
      <c r="AP1404" s="21" t="s">
        <v>50</v>
      </c>
      <c r="AQ1404" s="21" t="s">
        <v>50</v>
      </c>
      <c r="AR1404" s="21" t="s">
        <v>50</v>
      </c>
      <c r="AS1404" s="21" t="s">
        <v>50</v>
      </c>
      <c r="AT1404" s="21" t="s">
        <v>8991</v>
      </c>
      <c r="AU1404" s="23">
        <v>1.2074767799999999</v>
      </c>
      <c r="AV1404" s="23">
        <v>0.27199543999999998</v>
      </c>
      <c r="AW1404" s="23">
        <v>0.33248088999999997</v>
      </c>
      <c r="AX1404" s="23">
        <v>0.47823331000000002</v>
      </c>
      <c r="AY1404" s="31">
        <v>1403</v>
      </c>
      <c r="AZ1404">
        <f t="shared" si="42"/>
        <v>0.61804002930862434</v>
      </c>
      <c r="BA1404">
        <f t="shared" si="43"/>
        <v>0.20898339555057477</v>
      </c>
    </row>
    <row r="1405" spans="1:53">
      <c r="A1405" s="20" t="s">
        <v>50</v>
      </c>
      <c r="B1405" s="21" t="s">
        <v>5588</v>
      </c>
      <c r="C1405" s="22" t="s">
        <v>5589</v>
      </c>
      <c r="D1405" s="21">
        <v>5</v>
      </c>
      <c r="E1405" s="22">
        <v>1</v>
      </c>
      <c r="F1405" s="22">
        <v>5</v>
      </c>
      <c r="G1405" s="21">
        <v>1</v>
      </c>
      <c r="H1405" s="21">
        <v>220</v>
      </c>
      <c r="I1405" s="21">
        <v>25.7</v>
      </c>
      <c r="J1405" s="21">
        <v>7.15</v>
      </c>
      <c r="K1405" s="21">
        <v>16.37</v>
      </c>
      <c r="L1405" s="21" t="s">
        <v>353</v>
      </c>
      <c r="M1405" s="21" t="s">
        <v>151</v>
      </c>
      <c r="N1405" s="21" t="s">
        <v>69</v>
      </c>
      <c r="O1405" s="21" t="s">
        <v>5590</v>
      </c>
      <c r="P1405" s="21">
        <v>199746</v>
      </c>
      <c r="Q1405" s="21" t="s">
        <v>5592</v>
      </c>
      <c r="R1405" s="22" t="s">
        <v>5593</v>
      </c>
      <c r="S1405" s="21" t="s">
        <v>5594</v>
      </c>
      <c r="T1405" s="21" t="s">
        <v>5595</v>
      </c>
      <c r="U1405" s="21"/>
      <c r="V1405" s="22">
        <v>88.6</v>
      </c>
      <c r="W1405" s="22">
        <v>118.9</v>
      </c>
      <c r="X1405" s="22">
        <v>107.3</v>
      </c>
      <c r="Y1405" s="22">
        <v>93</v>
      </c>
      <c r="Z1405" s="22">
        <v>98.8</v>
      </c>
      <c r="AA1405" s="22">
        <v>93.3</v>
      </c>
      <c r="AB1405" s="24">
        <v>420200</v>
      </c>
      <c r="AC1405" s="24">
        <v>537300</v>
      </c>
      <c r="AD1405" s="24">
        <v>560700</v>
      </c>
      <c r="AE1405" s="24">
        <v>419200</v>
      </c>
      <c r="AF1405" s="24">
        <v>539000</v>
      </c>
      <c r="AG1405" s="24">
        <v>418400</v>
      </c>
      <c r="AH1405" s="25">
        <v>483500</v>
      </c>
      <c r="AI1405" s="25">
        <v>648600</v>
      </c>
      <c r="AJ1405" s="25">
        <v>585400</v>
      </c>
      <c r="AK1405" s="25">
        <v>507500</v>
      </c>
      <c r="AL1405" s="25">
        <v>539000</v>
      </c>
      <c r="AM1405" s="25">
        <v>508800</v>
      </c>
      <c r="AN1405" s="21" t="s">
        <v>50</v>
      </c>
      <c r="AO1405" s="21" t="s">
        <v>62</v>
      </c>
      <c r="AP1405" s="21" t="s">
        <v>50</v>
      </c>
      <c r="AQ1405" s="21" t="s">
        <v>50</v>
      </c>
      <c r="AR1405" s="21" t="s">
        <v>50</v>
      </c>
      <c r="AS1405" s="21" t="s">
        <v>50</v>
      </c>
      <c r="AT1405" s="21" t="s">
        <v>5596</v>
      </c>
      <c r="AU1405" s="23">
        <v>1.1042088699999999</v>
      </c>
      <c r="AV1405" s="23">
        <v>0.14301309000000001</v>
      </c>
      <c r="AW1405" s="23">
        <v>0.33372035</v>
      </c>
      <c r="AX1405" s="23">
        <v>0.47661731000000002</v>
      </c>
      <c r="AY1405" s="32">
        <v>1404</v>
      </c>
      <c r="AZ1405">
        <f t="shared" si="42"/>
        <v>0.6199021886039886</v>
      </c>
      <c r="BA1405">
        <f t="shared" si="43"/>
        <v>0.20767683034151019</v>
      </c>
    </row>
    <row r="1406" spans="1:53">
      <c r="A1406" s="20" t="s">
        <v>50</v>
      </c>
      <c r="B1406" s="21" t="s">
        <v>6090</v>
      </c>
      <c r="C1406" s="22" t="s">
        <v>6091</v>
      </c>
      <c r="D1406" s="21">
        <v>26</v>
      </c>
      <c r="E1406" s="22">
        <v>8</v>
      </c>
      <c r="F1406" s="22">
        <v>27</v>
      </c>
      <c r="G1406" s="21">
        <v>8</v>
      </c>
      <c r="H1406" s="21">
        <v>298</v>
      </c>
      <c r="I1406" s="21">
        <v>32.799999999999997</v>
      </c>
      <c r="J1406" s="21">
        <v>9.74</v>
      </c>
      <c r="K1406" s="21">
        <v>62.08</v>
      </c>
      <c r="L1406" s="21" t="s">
        <v>1053</v>
      </c>
      <c r="M1406" s="21" t="s">
        <v>5474</v>
      </c>
      <c r="N1406" s="21" t="s">
        <v>265</v>
      </c>
      <c r="O1406" s="21" t="s">
        <v>1841</v>
      </c>
      <c r="P1406" s="21">
        <v>293</v>
      </c>
      <c r="Q1406" s="21" t="s">
        <v>6093</v>
      </c>
      <c r="R1406" s="22" t="s">
        <v>6094</v>
      </c>
      <c r="S1406" s="21" t="s">
        <v>6095</v>
      </c>
      <c r="T1406" s="21" t="s">
        <v>6096</v>
      </c>
      <c r="U1406" s="21" t="s">
        <v>6097</v>
      </c>
      <c r="V1406" s="22">
        <v>90.2</v>
      </c>
      <c r="W1406" s="22">
        <v>119.3</v>
      </c>
      <c r="X1406" s="22">
        <v>106.4</v>
      </c>
      <c r="Y1406" s="22">
        <v>102.9</v>
      </c>
      <c r="Z1406" s="22">
        <v>94.8</v>
      </c>
      <c r="AA1406" s="22">
        <v>86.5</v>
      </c>
      <c r="AB1406" s="24">
        <v>488200</v>
      </c>
      <c r="AC1406" s="24">
        <v>615400</v>
      </c>
      <c r="AD1406" s="24">
        <v>634900</v>
      </c>
      <c r="AE1406" s="24">
        <v>529200</v>
      </c>
      <c r="AF1406" s="24">
        <v>590500</v>
      </c>
      <c r="AG1406" s="24">
        <v>415500</v>
      </c>
      <c r="AH1406" s="25">
        <v>561700</v>
      </c>
      <c r="AI1406" s="25">
        <v>742800</v>
      </c>
      <c r="AJ1406" s="25">
        <v>662900</v>
      </c>
      <c r="AK1406" s="25">
        <v>640700</v>
      </c>
      <c r="AL1406" s="25">
        <v>590500</v>
      </c>
      <c r="AM1406" s="25">
        <v>538800</v>
      </c>
      <c r="AN1406" s="21" t="s">
        <v>50</v>
      </c>
      <c r="AO1406" s="21" t="s">
        <v>50</v>
      </c>
      <c r="AP1406" s="21" t="s">
        <v>50</v>
      </c>
      <c r="AQ1406" s="21" t="s">
        <v>50</v>
      </c>
      <c r="AR1406" s="21" t="s">
        <v>50</v>
      </c>
      <c r="AS1406" s="21" t="s">
        <v>50</v>
      </c>
      <c r="AT1406" s="21" t="s">
        <v>6098</v>
      </c>
      <c r="AU1406" s="23">
        <v>1.1115718000000001</v>
      </c>
      <c r="AV1406" s="23">
        <v>0.15260114</v>
      </c>
      <c r="AW1406" s="23">
        <v>0.33492652000000001</v>
      </c>
      <c r="AX1406" s="23">
        <v>0.47505046000000001</v>
      </c>
      <c r="AY1406" s="31">
        <v>1405</v>
      </c>
      <c r="AZ1406">
        <f t="shared" si="42"/>
        <v>0.62169990331672598</v>
      </c>
      <c r="BA1406">
        <f t="shared" si="43"/>
        <v>0.20641920017087534</v>
      </c>
    </row>
    <row r="1407" spans="1:53">
      <c r="A1407" s="20" t="s">
        <v>50</v>
      </c>
      <c r="B1407" s="21" t="s">
        <v>3658</v>
      </c>
      <c r="C1407" s="22" t="s">
        <v>3659</v>
      </c>
      <c r="D1407" s="21">
        <v>8</v>
      </c>
      <c r="E1407" s="22">
        <v>3</v>
      </c>
      <c r="F1407" s="22">
        <v>8</v>
      </c>
      <c r="G1407" s="21">
        <v>3</v>
      </c>
      <c r="H1407" s="21">
        <v>519</v>
      </c>
      <c r="I1407" s="21">
        <v>59.5</v>
      </c>
      <c r="J1407" s="21">
        <v>6.9</v>
      </c>
      <c r="K1407" s="21">
        <v>21.05</v>
      </c>
      <c r="L1407" s="21" t="s">
        <v>67</v>
      </c>
      <c r="M1407" s="21" t="s">
        <v>151</v>
      </c>
      <c r="N1407" s="21" t="s">
        <v>69</v>
      </c>
      <c r="O1407" s="21" t="s">
        <v>3660</v>
      </c>
      <c r="P1407" s="21">
        <v>9328</v>
      </c>
      <c r="Q1407" s="21" t="s">
        <v>3662</v>
      </c>
      <c r="R1407" s="22" t="s">
        <v>3663</v>
      </c>
      <c r="S1407" s="21" t="s">
        <v>3664</v>
      </c>
      <c r="T1407" s="21" t="s">
        <v>3665</v>
      </c>
      <c r="U1407" s="21"/>
      <c r="V1407" s="22">
        <v>125.9</v>
      </c>
      <c r="W1407" s="22">
        <v>92.4</v>
      </c>
      <c r="X1407" s="22">
        <v>109.8</v>
      </c>
      <c r="Y1407" s="22">
        <v>86.5</v>
      </c>
      <c r="Z1407" s="22">
        <v>68.3</v>
      </c>
      <c r="AA1407" s="22">
        <v>117</v>
      </c>
      <c r="AB1407" s="24">
        <v>808400</v>
      </c>
      <c r="AC1407" s="24">
        <v>565500</v>
      </c>
      <c r="AD1407" s="24">
        <v>776800</v>
      </c>
      <c r="AE1407" s="24">
        <v>520300</v>
      </c>
      <c r="AF1407" s="24">
        <v>462800</v>
      </c>
      <c r="AG1407" s="24">
        <v>710500</v>
      </c>
      <c r="AH1407" s="25">
        <v>930200</v>
      </c>
      <c r="AI1407" s="25">
        <v>682700</v>
      </c>
      <c r="AJ1407" s="25">
        <v>811000</v>
      </c>
      <c r="AK1407" s="25">
        <v>639100</v>
      </c>
      <c r="AL1407" s="25">
        <v>504600</v>
      </c>
      <c r="AM1407" s="25">
        <v>864100</v>
      </c>
      <c r="AN1407" s="21" t="s">
        <v>50</v>
      </c>
      <c r="AO1407" s="21" t="s">
        <v>50</v>
      </c>
      <c r="AP1407" s="21" t="s">
        <v>50</v>
      </c>
      <c r="AQ1407" s="21" t="s">
        <v>50</v>
      </c>
      <c r="AR1407" s="21" t="s">
        <v>62</v>
      </c>
      <c r="AS1407" s="21" t="s">
        <v>50</v>
      </c>
      <c r="AT1407" s="21" t="s">
        <v>3666</v>
      </c>
      <c r="AU1407" s="23">
        <v>1.20714337</v>
      </c>
      <c r="AV1407" s="23">
        <v>0.27159704000000001</v>
      </c>
      <c r="AW1407" s="23">
        <v>0.33605343999999998</v>
      </c>
      <c r="AX1407" s="23">
        <v>0.47359166000000003</v>
      </c>
      <c r="AY1407" s="31">
        <v>1406</v>
      </c>
      <c r="AZ1407">
        <f t="shared" si="42"/>
        <v>0.62334805940256044</v>
      </c>
      <c r="BA1407">
        <f t="shared" si="43"/>
        <v>0.20526938822317206</v>
      </c>
    </row>
    <row r="1408" spans="1:53">
      <c r="A1408" s="20" t="s">
        <v>1240</v>
      </c>
      <c r="B1408" s="21" t="s">
        <v>7678</v>
      </c>
      <c r="C1408" s="22" t="s">
        <v>7679</v>
      </c>
      <c r="D1408" s="21">
        <v>3</v>
      </c>
      <c r="E1408" s="22">
        <v>1</v>
      </c>
      <c r="F1408" s="22">
        <v>1</v>
      </c>
      <c r="G1408" s="21">
        <v>1</v>
      </c>
      <c r="H1408" s="21">
        <v>455</v>
      </c>
      <c r="I1408" s="21">
        <v>52.9</v>
      </c>
      <c r="J1408" s="21">
        <v>9.2799999999999994</v>
      </c>
      <c r="K1408" s="21">
        <v>2.04</v>
      </c>
      <c r="L1408" s="21" t="s">
        <v>106</v>
      </c>
      <c r="M1408" s="21" t="s">
        <v>98</v>
      </c>
      <c r="N1408" s="21" t="s">
        <v>265</v>
      </c>
      <c r="O1408" s="21" t="s">
        <v>7680</v>
      </c>
      <c r="P1408" s="21" t="s">
        <v>7681</v>
      </c>
      <c r="Q1408" s="21" t="s">
        <v>7682</v>
      </c>
      <c r="R1408" s="22" t="s">
        <v>7683</v>
      </c>
      <c r="S1408" s="21" t="s">
        <v>7684</v>
      </c>
      <c r="T1408" s="21"/>
      <c r="U1408" s="21"/>
      <c r="V1408" s="22">
        <v>107.1</v>
      </c>
      <c r="W1408" s="22">
        <v>159.4</v>
      </c>
      <c r="X1408" s="22">
        <v>97.9</v>
      </c>
      <c r="Y1408" s="22">
        <v>101</v>
      </c>
      <c r="Z1408" s="22">
        <v>123.5</v>
      </c>
      <c r="AA1408" s="22">
        <v>11.1</v>
      </c>
      <c r="AB1408" s="24">
        <v>467500</v>
      </c>
      <c r="AC1408" s="24">
        <v>663100</v>
      </c>
      <c r="AD1408" s="24">
        <v>471000</v>
      </c>
      <c r="AE1408" s="24">
        <v>419000</v>
      </c>
      <c r="AF1408" s="24">
        <v>620400</v>
      </c>
      <c r="AG1408" s="24">
        <v>45910</v>
      </c>
      <c r="AH1408" s="25">
        <v>537900</v>
      </c>
      <c r="AI1408" s="25">
        <v>800500</v>
      </c>
      <c r="AJ1408" s="25">
        <v>491800</v>
      </c>
      <c r="AK1408" s="25">
        <v>507200</v>
      </c>
      <c r="AL1408" s="25">
        <v>620400</v>
      </c>
      <c r="AM1408" s="25">
        <v>55830</v>
      </c>
      <c r="AN1408" s="21" t="s">
        <v>62</v>
      </c>
      <c r="AO1408" s="21" t="s">
        <v>50</v>
      </c>
      <c r="AP1408" s="21" t="s">
        <v>62</v>
      </c>
      <c r="AQ1408" s="21" t="s">
        <v>62</v>
      </c>
      <c r="AR1408" s="21" t="s">
        <v>62</v>
      </c>
      <c r="AS1408" s="21" t="s">
        <v>62</v>
      </c>
      <c r="AT1408" s="21" t="s">
        <v>7685</v>
      </c>
      <c r="AU1408" s="26">
        <v>1.5465109399999999</v>
      </c>
      <c r="AV1408" s="23">
        <v>0.62901704000000003</v>
      </c>
      <c r="AW1408" s="23">
        <v>0.33622242000000002</v>
      </c>
      <c r="AX1408" s="23">
        <v>0.47337332999999998</v>
      </c>
      <c r="AY1408" s="32">
        <v>1407</v>
      </c>
      <c r="AZ1408">
        <f t="shared" si="42"/>
        <v>0.62321824545842219</v>
      </c>
      <c r="BA1408">
        <f t="shared" si="43"/>
        <v>0.20535984065975291</v>
      </c>
    </row>
    <row r="1409" spans="1:53">
      <c r="A1409" s="20" t="s">
        <v>50</v>
      </c>
      <c r="B1409" s="21" t="s">
        <v>17407</v>
      </c>
      <c r="C1409" s="22" t="s">
        <v>17408</v>
      </c>
      <c r="D1409" s="21">
        <v>4</v>
      </c>
      <c r="E1409" s="22">
        <v>2</v>
      </c>
      <c r="F1409" s="22">
        <v>15</v>
      </c>
      <c r="G1409" s="21">
        <v>2</v>
      </c>
      <c r="H1409" s="21">
        <v>709</v>
      </c>
      <c r="I1409" s="21">
        <v>79.7</v>
      </c>
      <c r="J1409" s="21">
        <v>6.34</v>
      </c>
      <c r="K1409" s="21">
        <v>58.21</v>
      </c>
      <c r="L1409" s="21" t="s">
        <v>2679</v>
      </c>
      <c r="M1409" s="21"/>
      <c r="N1409" s="21" t="s">
        <v>108</v>
      </c>
      <c r="O1409" s="21" t="s">
        <v>17409</v>
      </c>
      <c r="P1409" s="21">
        <v>55324</v>
      </c>
      <c r="Q1409" s="21" t="s">
        <v>17411</v>
      </c>
      <c r="R1409" s="22" t="s">
        <v>17412</v>
      </c>
      <c r="S1409" s="21" t="s">
        <v>17413</v>
      </c>
      <c r="T1409" s="21"/>
      <c r="U1409" s="21"/>
      <c r="V1409" s="22">
        <v>76.2</v>
      </c>
      <c r="W1409" s="22">
        <v>116</v>
      </c>
      <c r="X1409" s="22">
        <v>84.6</v>
      </c>
      <c r="Y1409" s="22">
        <v>114.1</v>
      </c>
      <c r="Z1409" s="22">
        <v>116.2</v>
      </c>
      <c r="AA1409" s="22">
        <v>92.9</v>
      </c>
      <c r="AB1409" s="24">
        <v>749000</v>
      </c>
      <c r="AC1409" s="24">
        <v>1095000</v>
      </c>
      <c r="AD1409" s="24">
        <v>941500</v>
      </c>
      <c r="AE1409" s="24">
        <v>1095000</v>
      </c>
      <c r="AF1409" s="24">
        <v>1350000</v>
      </c>
      <c r="AG1409" s="24">
        <v>887500</v>
      </c>
      <c r="AH1409" s="25">
        <v>884700</v>
      </c>
      <c r="AI1409" s="25">
        <v>1347000</v>
      </c>
      <c r="AJ1409" s="25">
        <v>982900</v>
      </c>
      <c r="AK1409" s="25">
        <v>1326000</v>
      </c>
      <c r="AL1409" s="25">
        <v>1350000</v>
      </c>
      <c r="AM1409" s="25">
        <v>1079000</v>
      </c>
      <c r="AN1409" s="21" t="s">
        <v>50</v>
      </c>
      <c r="AO1409" s="21" t="s">
        <v>50</v>
      </c>
      <c r="AP1409" s="21" t="s">
        <v>50</v>
      </c>
      <c r="AQ1409" s="21" t="s">
        <v>50</v>
      </c>
      <c r="AR1409" s="21" t="s">
        <v>50</v>
      </c>
      <c r="AS1409" s="21" t="s">
        <v>50</v>
      </c>
      <c r="AT1409" s="21" t="s">
        <v>17414</v>
      </c>
      <c r="AU1409" s="23">
        <v>0.85607531000000003</v>
      </c>
      <c r="AV1409" s="23">
        <v>-0.22419040000000001</v>
      </c>
      <c r="AW1409" s="23">
        <v>0.33670613999999999</v>
      </c>
      <c r="AX1409" s="23">
        <v>0.47274896999999999</v>
      </c>
      <c r="AY1409" s="31">
        <v>1408</v>
      </c>
      <c r="AZ1409">
        <f t="shared" si="42"/>
        <v>0.62367160022727264</v>
      </c>
      <c r="BA1409">
        <f t="shared" si="43"/>
        <v>0.20504403171509986</v>
      </c>
    </row>
    <row r="1410" spans="1:53">
      <c r="A1410" s="20" t="s">
        <v>50</v>
      </c>
      <c r="B1410" s="21" t="s">
        <v>1116</v>
      </c>
      <c r="C1410" s="22" t="s">
        <v>1117</v>
      </c>
      <c r="D1410" s="21">
        <v>1</v>
      </c>
      <c r="E1410" s="22">
        <v>1</v>
      </c>
      <c r="F1410" s="22">
        <v>18</v>
      </c>
      <c r="G1410" s="21">
        <v>1</v>
      </c>
      <c r="H1410" s="21">
        <v>1388</v>
      </c>
      <c r="I1410" s="21">
        <v>160.80000000000001</v>
      </c>
      <c r="J1410" s="21">
        <v>6.02</v>
      </c>
      <c r="K1410" s="21">
        <v>48.86</v>
      </c>
      <c r="L1410" s="21" t="s">
        <v>1118</v>
      </c>
      <c r="M1410" s="21" t="s">
        <v>322</v>
      </c>
      <c r="N1410" s="21" t="s">
        <v>1119</v>
      </c>
      <c r="O1410" s="21" t="s">
        <v>1120</v>
      </c>
      <c r="P1410" s="21">
        <v>9475</v>
      </c>
      <c r="Q1410" s="21" t="s">
        <v>1122</v>
      </c>
      <c r="R1410" s="22" t="s">
        <v>1123</v>
      </c>
      <c r="S1410" s="21" t="s">
        <v>1124</v>
      </c>
      <c r="T1410" s="21" t="s">
        <v>1125</v>
      </c>
      <c r="U1410" s="21" t="s">
        <v>1126</v>
      </c>
      <c r="V1410" s="22">
        <v>295.89999999999998</v>
      </c>
      <c r="W1410" s="22">
        <v>44.3</v>
      </c>
      <c r="X1410" s="22">
        <v>87.8</v>
      </c>
      <c r="Y1410" s="22">
        <v>44.3</v>
      </c>
      <c r="Z1410" s="22">
        <v>47.1</v>
      </c>
      <c r="AA1410" s="22">
        <v>80.599999999999994</v>
      </c>
      <c r="AB1410" s="24">
        <v>2693000</v>
      </c>
      <c r="AC1410" s="24">
        <v>342800</v>
      </c>
      <c r="AD1410" s="24">
        <v>858400</v>
      </c>
      <c r="AE1410" s="24">
        <v>341400</v>
      </c>
      <c r="AF1410" s="24">
        <v>486700</v>
      </c>
      <c r="AG1410" s="24">
        <v>662000</v>
      </c>
      <c r="AH1410" s="25">
        <v>3099000</v>
      </c>
      <c r="AI1410" s="25">
        <v>463800</v>
      </c>
      <c r="AJ1410" s="25">
        <v>919900</v>
      </c>
      <c r="AK1410" s="25">
        <v>463500</v>
      </c>
      <c r="AL1410" s="25">
        <v>493400</v>
      </c>
      <c r="AM1410" s="25">
        <v>843600</v>
      </c>
      <c r="AN1410" s="21" t="s">
        <v>50</v>
      </c>
      <c r="AO1410" s="21" t="s">
        <v>50</v>
      </c>
      <c r="AP1410" s="21" t="s">
        <v>50</v>
      </c>
      <c r="AQ1410" s="21" t="s">
        <v>50</v>
      </c>
      <c r="AR1410" s="21" t="s">
        <v>50</v>
      </c>
      <c r="AS1410" s="21" t="s">
        <v>50</v>
      </c>
      <c r="AT1410" s="21" t="s">
        <v>1127</v>
      </c>
      <c r="AU1410" s="26">
        <v>2.4896063399999999</v>
      </c>
      <c r="AV1410" s="23">
        <v>1.3159176400000001</v>
      </c>
      <c r="AW1410" s="23">
        <v>0.33801603000000002</v>
      </c>
      <c r="AX1410" s="23">
        <v>0.4710627</v>
      </c>
      <c r="AY1410" s="31">
        <v>1409</v>
      </c>
      <c r="AZ1410">
        <f t="shared" si="42"/>
        <v>0.62565351755855225</v>
      </c>
      <c r="BA1410">
        <f t="shared" si="43"/>
        <v>0.20366610939469995</v>
      </c>
    </row>
    <row r="1411" spans="1:53">
      <c r="A1411" s="20" t="s">
        <v>50</v>
      </c>
      <c r="B1411" s="21" t="s">
        <v>10092</v>
      </c>
      <c r="C1411" s="22" t="s">
        <v>10093</v>
      </c>
      <c r="D1411" s="21">
        <v>5</v>
      </c>
      <c r="E1411" s="22">
        <v>9</v>
      </c>
      <c r="F1411" s="22">
        <v>109</v>
      </c>
      <c r="G1411" s="21">
        <v>9</v>
      </c>
      <c r="H1411" s="21">
        <v>3159</v>
      </c>
      <c r="I1411" s="21">
        <v>343.3</v>
      </c>
      <c r="J1411" s="21">
        <v>9.19</v>
      </c>
      <c r="K1411" s="21">
        <v>402.11</v>
      </c>
      <c r="L1411" s="21" t="s">
        <v>881</v>
      </c>
      <c r="M1411" s="21" t="s">
        <v>151</v>
      </c>
      <c r="N1411" s="21" t="s">
        <v>69</v>
      </c>
      <c r="O1411" s="21" t="s">
        <v>10094</v>
      </c>
      <c r="P1411" s="21">
        <v>57634</v>
      </c>
      <c r="Q1411" s="21" t="s">
        <v>10096</v>
      </c>
      <c r="R1411" s="22" t="s">
        <v>10097</v>
      </c>
      <c r="S1411" s="21" t="s">
        <v>10098</v>
      </c>
      <c r="T1411" s="21" t="s">
        <v>10099</v>
      </c>
      <c r="U1411" s="21" t="s">
        <v>10100</v>
      </c>
      <c r="V1411" s="22">
        <v>96.3</v>
      </c>
      <c r="W1411" s="22">
        <v>140.80000000000001</v>
      </c>
      <c r="X1411" s="22">
        <v>92.5</v>
      </c>
      <c r="Y1411" s="22">
        <v>97.9</v>
      </c>
      <c r="Z1411" s="22">
        <v>101.1</v>
      </c>
      <c r="AA1411" s="22">
        <v>71.3</v>
      </c>
      <c r="AB1411" s="24">
        <v>18600000</v>
      </c>
      <c r="AC1411" s="24">
        <v>25960000</v>
      </c>
      <c r="AD1411" s="24">
        <v>19710000</v>
      </c>
      <c r="AE1411" s="24">
        <v>17980000</v>
      </c>
      <c r="AF1411" s="24">
        <v>22510000</v>
      </c>
      <c r="AG1411" s="24">
        <v>13050000</v>
      </c>
      <c r="AH1411" s="25">
        <v>21450000</v>
      </c>
      <c r="AI1411" s="25">
        <v>31340000</v>
      </c>
      <c r="AJ1411" s="25">
        <v>20580000</v>
      </c>
      <c r="AK1411" s="25">
        <v>21800000</v>
      </c>
      <c r="AL1411" s="25">
        <v>22510000</v>
      </c>
      <c r="AM1411" s="25">
        <v>15880000</v>
      </c>
      <c r="AN1411" s="21" t="s">
        <v>50</v>
      </c>
      <c r="AO1411" s="21" t="s">
        <v>50</v>
      </c>
      <c r="AP1411" s="21" t="s">
        <v>50</v>
      </c>
      <c r="AQ1411" s="21" t="s">
        <v>50</v>
      </c>
      <c r="AR1411" s="21" t="s">
        <v>50</v>
      </c>
      <c r="AS1411" s="21" t="s">
        <v>50</v>
      </c>
      <c r="AT1411" s="21" t="s">
        <v>10101</v>
      </c>
      <c r="AU1411" s="23">
        <v>1.21894163</v>
      </c>
      <c r="AV1411" s="23">
        <v>0.28562904</v>
      </c>
      <c r="AW1411" s="23">
        <v>0.33811467000000001</v>
      </c>
      <c r="AX1411" s="23">
        <v>0.47093597999999998</v>
      </c>
      <c r="AY1411" s="32">
        <v>1410</v>
      </c>
      <c r="AZ1411">
        <f t="shared" ref="AZ1411:AZ1474" si="44">AW1411*2608/AY1411</f>
        <v>0.62539224068085109</v>
      </c>
      <c r="BA1411">
        <f t="shared" ref="BA1411:BA1474" si="45">-LOG10(AZ1411)</f>
        <v>0.20384751140519711</v>
      </c>
    </row>
    <row r="1412" spans="1:53">
      <c r="A1412" s="20" t="s">
        <v>50</v>
      </c>
      <c r="B1412" s="21" t="s">
        <v>19985</v>
      </c>
      <c r="C1412" s="22" t="s">
        <v>19986</v>
      </c>
      <c r="D1412" s="21">
        <v>1</v>
      </c>
      <c r="E1412" s="22">
        <v>1</v>
      </c>
      <c r="F1412" s="22">
        <v>4</v>
      </c>
      <c r="G1412" s="21">
        <v>1</v>
      </c>
      <c r="H1412" s="21">
        <v>851</v>
      </c>
      <c r="I1412" s="21">
        <v>97.9</v>
      </c>
      <c r="J1412" s="21">
        <v>5.49</v>
      </c>
      <c r="K1412" s="21">
        <v>7.49</v>
      </c>
      <c r="L1412" s="21" t="s">
        <v>2700</v>
      </c>
      <c r="M1412" s="21" t="s">
        <v>211</v>
      </c>
      <c r="N1412" s="21" t="s">
        <v>69</v>
      </c>
      <c r="O1412" s="21" t="s">
        <v>19987</v>
      </c>
      <c r="P1412" s="21">
        <v>6773</v>
      </c>
      <c r="Q1412" s="21" t="s">
        <v>19989</v>
      </c>
      <c r="R1412" s="22" t="s">
        <v>19990</v>
      </c>
      <c r="S1412" s="21" t="s">
        <v>19991</v>
      </c>
      <c r="T1412" s="21" t="s">
        <v>19992</v>
      </c>
      <c r="U1412" s="21" t="s">
        <v>19993</v>
      </c>
      <c r="V1412" s="22">
        <v>76.5</v>
      </c>
      <c r="W1412" s="22">
        <v>58.1</v>
      </c>
      <c r="X1412" s="22">
        <v>120.8</v>
      </c>
      <c r="Y1412" s="22">
        <v>75</v>
      </c>
      <c r="Z1412" s="22">
        <v>130.19999999999999</v>
      </c>
      <c r="AA1412" s="22">
        <v>139.4</v>
      </c>
      <c r="AB1412" s="24">
        <v>224700</v>
      </c>
      <c r="AC1412" s="24">
        <v>162700</v>
      </c>
      <c r="AD1412" s="24">
        <v>390900</v>
      </c>
      <c r="AE1412" s="24">
        <v>209400</v>
      </c>
      <c r="AF1412" s="24">
        <v>440200</v>
      </c>
      <c r="AG1412" s="24">
        <v>387300</v>
      </c>
      <c r="AH1412" s="25">
        <v>258500</v>
      </c>
      <c r="AI1412" s="25">
        <v>196400</v>
      </c>
      <c r="AJ1412" s="25">
        <v>408200</v>
      </c>
      <c r="AK1412" s="25">
        <v>253600</v>
      </c>
      <c r="AL1412" s="25">
        <v>440200</v>
      </c>
      <c r="AM1412" s="25">
        <v>471100</v>
      </c>
      <c r="AN1412" s="21" t="s">
        <v>50</v>
      </c>
      <c r="AO1412" s="21" t="s">
        <v>62</v>
      </c>
      <c r="AP1412" s="21" t="s">
        <v>62</v>
      </c>
      <c r="AQ1412" s="21" t="s">
        <v>50</v>
      </c>
      <c r="AR1412" s="21" t="s">
        <v>50</v>
      </c>
      <c r="AS1412" s="21" t="s">
        <v>50</v>
      </c>
      <c r="AT1412" s="21" t="s">
        <v>230</v>
      </c>
      <c r="AU1412" s="23">
        <v>0.74094313000000001</v>
      </c>
      <c r="AV1412" s="23">
        <v>-0.43256529999999999</v>
      </c>
      <c r="AW1412" s="23">
        <v>0.33822457</v>
      </c>
      <c r="AX1412" s="23">
        <v>0.47079483999999999</v>
      </c>
      <c r="AY1412" s="31">
        <v>1411</v>
      </c>
      <c r="AZ1412">
        <f t="shared" si="44"/>
        <v>0.62515214639262939</v>
      </c>
      <c r="BA1412">
        <f t="shared" si="45"/>
        <v>0.20401427338001413</v>
      </c>
    </row>
    <row r="1413" spans="1:53">
      <c r="A1413" s="20" t="s">
        <v>50</v>
      </c>
      <c r="B1413" s="21" t="s">
        <v>5731</v>
      </c>
      <c r="C1413" s="22" t="s">
        <v>5732</v>
      </c>
      <c r="D1413" s="21">
        <v>9</v>
      </c>
      <c r="E1413" s="22">
        <v>4</v>
      </c>
      <c r="F1413" s="22">
        <v>51</v>
      </c>
      <c r="G1413" s="21">
        <v>4</v>
      </c>
      <c r="H1413" s="21">
        <v>531</v>
      </c>
      <c r="I1413" s="21">
        <v>59.9</v>
      </c>
      <c r="J1413" s="21">
        <v>4.63</v>
      </c>
      <c r="K1413" s="21">
        <v>155.80000000000001</v>
      </c>
      <c r="L1413" s="21" t="s">
        <v>5733</v>
      </c>
      <c r="M1413" s="21" t="s">
        <v>1014</v>
      </c>
      <c r="N1413" s="21" t="s">
        <v>108</v>
      </c>
      <c r="O1413" s="21" t="s">
        <v>5734</v>
      </c>
      <c r="P1413" s="21">
        <v>54623</v>
      </c>
      <c r="Q1413" s="21" t="s">
        <v>5736</v>
      </c>
      <c r="R1413" s="22" t="s">
        <v>5737</v>
      </c>
      <c r="S1413" s="21" t="s">
        <v>5738</v>
      </c>
      <c r="T1413" s="21" t="s">
        <v>4385</v>
      </c>
      <c r="U1413" s="21" t="s">
        <v>4386</v>
      </c>
      <c r="V1413" s="22">
        <v>109</v>
      </c>
      <c r="W1413" s="22">
        <v>92.7</v>
      </c>
      <c r="X1413" s="22">
        <v>108</v>
      </c>
      <c r="Y1413" s="22">
        <v>102.4</v>
      </c>
      <c r="Z1413" s="22">
        <v>94.6</v>
      </c>
      <c r="AA1413" s="22">
        <v>93.2</v>
      </c>
      <c r="AB1413" s="24">
        <v>14500000</v>
      </c>
      <c r="AC1413" s="24">
        <v>11780000</v>
      </c>
      <c r="AD1413" s="24">
        <v>15880000</v>
      </c>
      <c r="AE1413" s="24">
        <v>12970000</v>
      </c>
      <c r="AF1413" s="24">
        <v>14510000</v>
      </c>
      <c r="AG1413" s="24">
        <v>11760000</v>
      </c>
      <c r="AH1413" s="25">
        <v>16730000</v>
      </c>
      <c r="AI1413" s="25">
        <v>14220000</v>
      </c>
      <c r="AJ1413" s="25">
        <v>16580000</v>
      </c>
      <c r="AK1413" s="25">
        <v>15710000</v>
      </c>
      <c r="AL1413" s="25">
        <v>14510000</v>
      </c>
      <c r="AM1413" s="25">
        <v>14300000</v>
      </c>
      <c r="AN1413" s="21" t="s">
        <v>50</v>
      </c>
      <c r="AO1413" s="21" t="s">
        <v>50</v>
      </c>
      <c r="AP1413" s="21" t="s">
        <v>50</v>
      </c>
      <c r="AQ1413" s="21" t="s">
        <v>50</v>
      </c>
      <c r="AR1413" s="21" t="s">
        <v>50</v>
      </c>
      <c r="AS1413" s="21" t="s">
        <v>50</v>
      </c>
      <c r="AT1413" s="21" t="s">
        <v>5739</v>
      </c>
      <c r="AU1413" s="23">
        <v>1.06743297</v>
      </c>
      <c r="AV1413" s="23">
        <v>9.4145469999999995E-2</v>
      </c>
      <c r="AW1413" s="23">
        <v>0.33877003999999999</v>
      </c>
      <c r="AX1413" s="23">
        <v>0.47009500999999998</v>
      </c>
      <c r="AY1413" s="31">
        <v>1412</v>
      </c>
      <c r="AZ1413">
        <f t="shared" si="44"/>
        <v>0.62571690107648725</v>
      </c>
      <c r="BA1413">
        <f t="shared" si="45"/>
        <v>0.20362211424874413</v>
      </c>
    </row>
    <row r="1414" spans="1:53">
      <c r="A1414" s="20" t="s">
        <v>50</v>
      </c>
      <c r="B1414" s="21" t="s">
        <v>7233</v>
      </c>
      <c r="C1414" s="22" t="s">
        <v>7234</v>
      </c>
      <c r="D1414" s="21">
        <v>21</v>
      </c>
      <c r="E1414" s="22">
        <v>6</v>
      </c>
      <c r="F1414" s="22">
        <v>33</v>
      </c>
      <c r="G1414" s="21">
        <v>4</v>
      </c>
      <c r="H1414" s="21">
        <v>586</v>
      </c>
      <c r="I1414" s="21">
        <v>68.400000000000006</v>
      </c>
      <c r="J1414" s="21">
        <v>9.2799999999999994</v>
      </c>
      <c r="K1414" s="21">
        <v>89.56</v>
      </c>
      <c r="L1414" s="21" t="s">
        <v>574</v>
      </c>
      <c r="M1414" s="21" t="s">
        <v>68</v>
      </c>
      <c r="N1414" s="21" t="s">
        <v>69</v>
      </c>
      <c r="O1414" s="21" t="s">
        <v>958</v>
      </c>
      <c r="P1414" s="21">
        <v>168374</v>
      </c>
      <c r="Q1414" s="21" t="s">
        <v>7236</v>
      </c>
      <c r="R1414" s="22" t="s">
        <v>7237</v>
      </c>
      <c r="S1414" s="21" t="s">
        <v>7238</v>
      </c>
      <c r="T1414" s="21" t="s">
        <v>963</v>
      </c>
      <c r="U1414" s="21"/>
      <c r="V1414" s="22">
        <v>104.5</v>
      </c>
      <c r="W1414" s="22">
        <v>119.9</v>
      </c>
      <c r="X1414" s="22">
        <v>90.2</v>
      </c>
      <c r="Y1414" s="22">
        <v>90.1</v>
      </c>
      <c r="Z1414" s="22">
        <v>97</v>
      </c>
      <c r="AA1414" s="22">
        <v>98.3</v>
      </c>
      <c r="AB1414" s="24">
        <v>10600000</v>
      </c>
      <c r="AC1414" s="24">
        <v>11600000</v>
      </c>
      <c r="AD1414" s="24">
        <v>10100000</v>
      </c>
      <c r="AE1414" s="24">
        <v>8709000</v>
      </c>
      <c r="AF1414" s="24">
        <v>11360000</v>
      </c>
      <c r="AG1414" s="24">
        <v>9424000</v>
      </c>
      <c r="AH1414" s="25">
        <v>12240000</v>
      </c>
      <c r="AI1414" s="25">
        <v>14040000</v>
      </c>
      <c r="AJ1414" s="25">
        <v>10560000</v>
      </c>
      <c r="AK1414" s="25">
        <v>10540000</v>
      </c>
      <c r="AL1414" s="25">
        <v>11360000</v>
      </c>
      <c r="AM1414" s="25">
        <v>11510000</v>
      </c>
      <c r="AN1414" s="21" t="s">
        <v>50</v>
      </c>
      <c r="AO1414" s="21" t="s">
        <v>50</v>
      </c>
      <c r="AP1414" s="21" t="s">
        <v>50</v>
      </c>
      <c r="AQ1414" s="21" t="s">
        <v>50</v>
      </c>
      <c r="AR1414" s="21" t="s">
        <v>50</v>
      </c>
      <c r="AS1414" s="21" t="s">
        <v>50</v>
      </c>
      <c r="AT1414" s="21" t="s">
        <v>7239</v>
      </c>
      <c r="AU1414" s="23">
        <v>1.1022915799999999</v>
      </c>
      <c r="AV1414" s="23">
        <v>0.14050589999999999</v>
      </c>
      <c r="AW1414" s="23">
        <v>0.33913322000000001</v>
      </c>
      <c r="AX1414" s="23">
        <v>0.46962967</v>
      </c>
      <c r="AY1414" s="32">
        <v>1413</v>
      </c>
      <c r="AZ1414">
        <f t="shared" si="44"/>
        <v>0.62594440039631993</v>
      </c>
      <c r="BA1414">
        <f t="shared" si="45"/>
        <v>0.20346424134780547</v>
      </c>
    </row>
    <row r="1415" spans="1:53">
      <c r="A1415" s="20" t="s">
        <v>50</v>
      </c>
      <c r="B1415" s="21" t="s">
        <v>10336</v>
      </c>
      <c r="C1415" s="22" t="s">
        <v>10337</v>
      </c>
      <c r="D1415" s="21">
        <v>9</v>
      </c>
      <c r="E1415" s="22">
        <v>2</v>
      </c>
      <c r="F1415" s="22">
        <v>7</v>
      </c>
      <c r="G1415" s="21">
        <v>2</v>
      </c>
      <c r="H1415" s="21">
        <v>337</v>
      </c>
      <c r="I1415" s="21">
        <v>37.5</v>
      </c>
      <c r="J1415" s="21">
        <v>8.8800000000000008</v>
      </c>
      <c r="K1415" s="21">
        <v>26.22</v>
      </c>
      <c r="L1415" s="21" t="s">
        <v>8054</v>
      </c>
      <c r="M1415" s="21" t="s">
        <v>1624</v>
      </c>
      <c r="N1415" s="21" t="s">
        <v>108</v>
      </c>
      <c r="O1415" s="21" t="s">
        <v>10338</v>
      </c>
      <c r="P1415" s="21">
        <v>64757</v>
      </c>
      <c r="Q1415" s="21" t="s">
        <v>10340</v>
      </c>
      <c r="R1415" s="22" t="s">
        <v>10341</v>
      </c>
      <c r="S1415" s="21" t="s">
        <v>10342</v>
      </c>
      <c r="T1415" s="21" t="s">
        <v>10343</v>
      </c>
      <c r="U1415" s="21"/>
      <c r="V1415" s="22">
        <v>88.4</v>
      </c>
      <c r="W1415" s="22">
        <v>158.9</v>
      </c>
      <c r="X1415" s="22">
        <v>94.5</v>
      </c>
      <c r="Y1415" s="22">
        <v>99.7</v>
      </c>
      <c r="Z1415" s="22">
        <v>97</v>
      </c>
      <c r="AA1415" s="22">
        <v>61.7</v>
      </c>
      <c r="AB1415" s="24">
        <v>235100</v>
      </c>
      <c r="AC1415" s="24">
        <v>402800</v>
      </c>
      <c r="AD1415" s="24">
        <v>277000</v>
      </c>
      <c r="AE1415" s="24">
        <v>252000</v>
      </c>
      <c r="AF1415" s="24">
        <v>296800</v>
      </c>
      <c r="AG1415" s="24">
        <v>155200</v>
      </c>
      <c r="AH1415" s="25">
        <v>270500</v>
      </c>
      <c r="AI1415" s="25">
        <v>486300</v>
      </c>
      <c r="AJ1415" s="25">
        <v>289200</v>
      </c>
      <c r="AK1415" s="25">
        <v>305100</v>
      </c>
      <c r="AL1415" s="25">
        <v>296800</v>
      </c>
      <c r="AM1415" s="25">
        <v>188800</v>
      </c>
      <c r="AN1415" s="21" t="s">
        <v>50</v>
      </c>
      <c r="AO1415" s="21" t="s">
        <v>50</v>
      </c>
      <c r="AP1415" s="21" t="s">
        <v>50</v>
      </c>
      <c r="AQ1415" s="21" t="s">
        <v>50</v>
      </c>
      <c r="AR1415" s="21" t="s">
        <v>50</v>
      </c>
      <c r="AS1415" s="21" t="s">
        <v>62</v>
      </c>
      <c r="AT1415" s="21" t="s">
        <v>10344</v>
      </c>
      <c r="AU1415" s="23">
        <v>1.32287135</v>
      </c>
      <c r="AV1415" s="23">
        <v>0.40367276000000002</v>
      </c>
      <c r="AW1415" s="23">
        <v>0.33950071999999998</v>
      </c>
      <c r="AX1415" s="23">
        <v>0.4691593</v>
      </c>
      <c r="AY1415" s="31">
        <v>1414</v>
      </c>
      <c r="AZ1415">
        <f t="shared" si="44"/>
        <v>0.62617954579915125</v>
      </c>
      <c r="BA1415">
        <f t="shared" si="45"/>
        <v>0.20330112274855594</v>
      </c>
    </row>
    <row r="1416" spans="1:53">
      <c r="A1416" s="20" t="s">
        <v>50</v>
      </c>
      <c r="B1416" s="21" t="s">
        <v>3587</v>
      </c>
      <c r="C1416" s="22" t="s">
        <v>3588</v>
      </c>
      <c r="D1416" s="21">
        <v>2</v>
      </c>
      <c r="E1416" s="22">
        <v>1</v>
      </c>
      <c r="F1416" s="22">
        <v>3</v>
      </c>
      <c r="G1416" s="21">
        <v>1</v>
      </c>
      <c r="H1416" s="21">
        <v>350</v>
      </c>
      <c r="I1416" s="21">
        <v>39</v>
      </c>
      <c r="J1416" s="21">
        <v>6.1</v>
      </c>
      <c r="K1416" s="21">
        <v>5.93</v>
      </c>
      <c r="L1416" s="21" t="s">
        <v>3589</v>
      </c>
      <c r="M1416" s="21" t="s">
        <v>1148</v>
      </c>
      <c r="N1416" s="21" t="s">
        <v>108</v>
      </c>
      <c r="O1416" s="21" t="s">
        <v>3590</v>
      </c>
      <c r="P1416" s="21">
        <v>10159</v>
      </c>
      <c r="Q1416" s="21" t="s">
        <v>3592</v>
      </c>
      <c r="R1416" s="22" t="s">
        <v>3593</v>
      </c>
      <c r="S1416" s="21" t="s">
        <v>3594</v>
      </c>
      <c r="T1416" s="21" t="s">
        <v>3595</v>
      </c>
      <c r="U1416" s="21" t="s">
        <v>3596</v>
      </c>
      <c r="V1416" s="22">
        <v>110.6</v>
      </c>
      <c r="W1416" s="22">
        <v>92.2</v>
      </c>
      <c r="X1416" s="22">
        <v>136</v>
      </c>
      <c r="Y1416" s="22">
        <v>52.3</v>
      </c>
      <c r="Z1416" s="22">
        <v>86.9</v>
      </c>
      <c r="AA1416" s="22">
        <v>122.1</v>
      </c>
      <c r="AB1416" s="24">
        <v>476200</v>
      </c>
      <c r="AC1416" s="24">
        <v>378400</v>
      </c>
      <c r="AD1416" s="24">
        <v>645400</v>
      </c>
      <c r="AE1416" s="24">
        <v>214000</v>
      </c>
      <c r="AF1416" s="24">
        <v>430700</v>
      </c>
      <c r="AG1416" s="24">
        <v>497700</v>
      </c>
      <c r="AH1416" s="25">
        <v>548000</v>
      </c>
      <c r="AI1416" s="25">
        <v>456800</v>
      </c>
      <c r="AJ1416" s="25">
        <v>673800</v>
      </c>
      <c r="AK1416" s="25">
        <v>259100</v>
      </c>
      <c r="AL1416" s="25">
        <v>430700</v>
      </c>
      <c r="AM1416" s="25">
        <v>605300</v>
      </c>
      <c r="AN1416" s="21" t="s">
        <v>50</v>
      </c>
      <c r="AO1416" s="21" t="s">
        <v>50</v>
      </c>
      <c r="AP1416" s="21" t="s">
        <v>62</v>
      </c>
      <c r="AQ1416" s="21" t="s">
        <v>62</v>
      </c>
      <c r="AR1416" s="21" t="s">
        <v>62</v>
      </c>
      <c r="AS1416" s="21" t="s">
        <v>50</v>
      </c>
      <c r="AT1416" s="21" t="s">
        <v>3597</v>
      </c>
      <c r="AU1416" s="23">
        <v>1.29618707</v>
      </c>
      <c r="AV1416" s="23">
        <v>0.37427395000000002</v>
      </c>
      <c r="AW1416" s="23">
        <v>0.33981484000000001</v>
      </c>
      <c r="AX1416" s="23">
        <v>0.46875766000000002</v>
      </c>
      <c r="AY1416" s="31">
        <v>1415</v>
      </c>
      <c r="AZ1416">
        <f t="shared" si="44"/>
        <v>0.62631597365371028</v>
      </c>
      <c r="BA1416">
        <f t="shared" si="45"/>
        <v>0.20320651184779506</v>
      </c>
    </row>
    <row r="1417" spans="1:53">
      <c r="A1417" s="20" t="s">
        <v>50</v>
      </c>
      <c r="B1417" s="21" t="s">
        <v>4251</v>
      </c>
      <c r="C1417" s="22" t="s">
        <v>4252</v>
      </c>
      <c r="D1417" s="21">
        <v>6</v>
      </c>
      <c r="E1417" s="22">
        <v>1</v>
      </c>
      <c r="F1417" s="22">
        <v>4</v>
      </c>
      <c r="G1417" s="21">
        <v>1</v>
      </c>
      <c r="H1417" s="21">
        <v>561</v>
      </c>
      <c r="I1417" s="21">
        <v>60.4</v>
      </c>
      <c r="J1417" s="21">
        <v>6.58</v>
      </c>
      <c r="K1417" s="21">
        <v>15.48</v>
      </c>
      <c r="L1417" s="21" t="s">
        <v>53</v>
      </c>
      <c r="M1417" s="21" t="s">
        <v>127</v>
      </c>
      <c r="N1417" s="21" t="s">
        <v>69</v>
      </c>
      <c r="O1417" s="21" t="s">
        <v>4253</v>
      </c>
      <c r="P1417" s="21">
        <v>80152</v>
      </c>
      <c r="Q1417" s="21" t="s">
        <v>4255</v>
      </c>
      <c r="R1417" s="22" t="s">
        <v>4256</v>
      </c>
      <c r="S1417" s="21" t="s">
        <v>4257</v>
      </c>
      <c r="T1417" s="21" t="s">
        <v>4258</v>
      </c>
      <c r="U1417" s="21"/>
      <c r="V1417" s="22">
        <v>62</v>
      </c>
      <c r="W1417" s="22">
        <v>294.60000000000002</v>
      </c>
      <c r="X1417" s="22">
        <v>68.7</v>
      </c>
      <c r="Y1417" s="22">
        <v>78.3</v>
      </c>
      <c r="Z1417" s="22">
        <v>56.1</v>
      </c>
      <c r="AA1417" s="22">
        <v>40.200000000000003</v>
      </c>
      <c r="AB1417" s="24">
        <v>34470</v>
      </c>
      <c r="AC1417" s="24">
        <v>269900</v>
      </c>
      <c r="AD1417" s="24">
        <v>28810</v>
      </c>
      <c r="AE1417" s="24">
        <v>55600</v>
      </c>
      <c r="AF1417" s="24">
        <v>33000</v>
      </c>
      <c r="AG1417" s="24"/>
      <c r="AH1417" s="25">
        <v>68590</v>
      </c>
      <c r="AI1417" s="25">
        <v>325800</v>
      </c>
      <c r="AJ1417" s="25">
        <v>75950</v>
      </c>
      <c r="AK1417" s="25">
        <v>86620</v>
      </c>
      <c r="AL1417" s="25">
        <v>62000</v>
      </c>
      <c r="AM1417" s="25">
        <v>44490</v>
      </c>
      <c r="AN1417" s="21" t="s">
        <v>50</v>
      </c>
      <c r="AO1417" s="21" t="s">
        <v>50</v>
      </c>
      <c r="AP1417" s="21" t="s">
        <v>50</v>
      </c>
      <c r="AQ1417" s="21" t="s">
        <v>62</v>
      </c>
      <c r="AR1417" s="21" t="s">
        <v>62</v>
      </c>
      <c r="AS1417" s="21" t="s">
        <v>63</v>
      </c>
      <c r="AT1417" s="21" t="s">
        <v>3141</v>
      </c>
      <c r="AU1417" s="26">
        <v>2.4355545799999998</v>
      </c>
      <c r="AV1417" s="23">
        <v>1.28425031</v>
      </c>
      <c r="AW1417" s="23">
        <v>0.34015388000000002</v>
      </c>
      <c r="AX1417" s="23">
        <v>0.46832457</v>
      </c>
      <c r="AY1417" s="32">
        <v>1416</v>
      </c>
      <c r="AZ1417">
        <f t="shared" si="44"/>
        <v>0.62649810666666672</v>
      </c>
      <c r="BA1417">
        <f t="shared" si="45"/>
        <v>0.20308023714463011</v>
      </c>
    </row>
    <row r="1418" spans="1:53">
      <c r="A1418" s="20" t="s">
        <v>50</v>
      </c>
      <c r="B1418" s="21" t="s">
        <v>20350</v>
      </c>
      <c r="C1418" s="22" t="s">
        <v>20351</v>
      </c>
      <c r="D1418" s="21">
        <v>12</v>
      </c>
      <c r="E1418" s="22">
        <v>4</v>
      </c>
      <c r="F1418" s="22">
        <v>45</v>
      </c>
      <c r="G1418" s="21">
        <v>4</v>
      </c>
      <c r="H1418" s="21">
        <v>521</v>
      </c>
      <c r="I1418" s="21">
        <v>56.7</v>
      </c>
      <c r="J1418" s="21">
        <v>7.99</v>
      </c>
      <c r="K1418" s="21">
        <v>184.77</v>
      </c>
      <c r="L1418" s="21" t="s">
        <v>188</v>
      </c>
      <c r="M1418" s="21" t="s">
        <v>5304</v>
      </c>
      <c r="N1418" s="21" t="s">
        <v>714</v>
      </c>
      <c r="O1418" s="21" t="s">
        <v>715</v>
      </c>
      <c r="P1418" s="21">
        <v>84364</v>
      </c>
      <c r="Q1418" s="21" t="s">
        <v>20353</v>
      </c>
      <c r="R1418" s="22" t="s">
        <v>20354</v>
      </c>
      <c r="S1418" s="21" t="s">
        <v>20355</v>
      </c>
      <c r="T1418" s="21" t="s">
        <v>20356</v>
      </c>
      <c r="U1418" s="21" t="s">
        <v>20357</v>
      </c>
      <c r="V1418" s="22">
        <v>68.900000000000006</v>
      </c>
      <c r="W1418" s="22">
        <v>124.4</v>
      </c>
      <c r="X1418" s="22">
        <v>64.7</v>
      </c>
      <c r="Y1418" s="22">
        <v>123.7</v>
      </c>
      <c r="Z1418" s="22">
        <v>138.1</v>
      </c>
      <c r="AA1418" s="22">
        <v>80.3</v>
      </c>
      <c r="AB1418" s="24">
        <v>675000</v>
      </c>
      <c r="AC1418" s="24">
        <v>1239000</v>
      </c>
      <c r="AD1418" s="24">
        <v>758500</v>
      </c>
      <c r="AE1418" s="24">
        <v>1224000</v>
      </c>
      <c r="AF1418" s="24">
        <v>1664000</v>
      </c>
      <c r="AG1418" s="24">
        <v>737000</v>
      </c>
      <c r="AH1418" s="25">
        <v>843300</v>
      </c>
      <c r="AI1418" s="25">
        <v>1523000</v>
      </c>
      <c r="AJ1418" s="25">
        <v>791900</v>
      </c>
      <c r="AK1418" s="25">
        <v>1515000</v>
      </c>
      <c r="AL1418" s="25">
        <v>1690000</v>
      </c>
      <c r="AM1418" s="25">
        <v>982900</v>
      </c>
      <c r="AN1418" s="21" t="s">
        <v>50</v>
      </c>
      <c r="AO1418" s="21" t="s">
        <v>50</v>
      </c>
      <c r="AP1418" s="21" t="s">
        <v>50</v>
      </c>
      <c r="AQ1418" s="21" t="s">
        <v>50</v>
      </c>
      <c r="AR1418" s="21" t="s">
        <v>50</v>
      </c>
      <c r="AS1418" s="21" t="s">
        <v>50</v>
      </c>
      <c r="AT1418" s="21" t="s">
        <v>20358</v>
      </c>
      <c r="AU1418" s="23">
        <v>0.75409287000000003</v>
      </c>
      <c r="AV1418" s="23">
        <v>-0.40718589999999999</v>
      </c>
      <c r="AW1418" s="23">
        <v>0.34031773999999998</v>
      </c>
      <c r="AX1418" s="23">
        <v>0.46811542</v>
      </c>
      <c r="AY1418" s="31">
        <v>1417</v>
      </c>
      <c r="AZ1418">
        <f t="shared" si="44"/>
        <v>0.62635756239943541</v>
      </c>
      <c r="BA1418">
        <f t="shared" si="45"/>
        <v>0.20317767470505274</v>
      </c>
    </row>
    <row r="1419" spans="1:53">
      <c r="A1419" s="20" t="s">
        <v>50</v>
      </c>
      <c r="B1419" s="21" t="s">
        <v>3155</v>
      </c>
      <c r="C1419" s="22" t="s">
        <v>3156</v>
      </c>
      <c r="D1419" s="21">
        <v>10</v>
      </c>
      <c r="E1419" s="22">
        <v>2</v>
      </c>
      <c r="F1419" s="22">
        <v>12</v>
      </c>
      <c r="G1419" s="21">
        <v>2</v>
      </c>
      <c r="H1419" s="21">
        <v>326</v>
      </c>
      <c r="I1419" s="21">
        <v>36.1</v>
      </c>
      <c r="J1419" s="21">
        <v>9.17</v>
      </c>
      <c r="K1419" s="21">
        <v>47.1</v>
      </c>
      <c r="L1419" s="21" t="s">
        <v>1053</v>
      </c>
      <c r="M1419" s="21" t="s">
        <v>2669</v>
      </c>
      <c r="N1419" s="21" t="s">
        <v>69</v>
      </c>
      <c r="O1419" s="21" t="s">
        <v>548</v>
      </c>
      <c r="P1419" s="21">
        <v>1994</v>
      </c>
      <c r="Q1419" s="21" t="s">
        <v>3158</v>
      </c>
      <c r="R1419" s="22" t="s">
        <v>3159</v>
      </c>
      <c r="S1419" s="21" t="s">
        <v>3160</v>
      </c>
      <c r="T1419" s="21" t="s">
        <v>3161</v>
      </c>
      <c r="U1419" s="21" t="s">
        <v>3162</v>
      </c>
      <c r="V1419" s="22">
        <v>87.6</v>
      </c>
      <c r="W1419" s="22">
        <v>126</v>
      </c>
      <c r="X1419" s="22">
        <v>122.5</v>
      </c>
      <c r="Y1419" s="22">
        <v>92.6</v>
      </c>
      <c r="Z1419" s="22">
        <v>117.6</v>
      </c>
      <c r="AA1419" s="22">
        <v>53.7</v>
      </c>
      <c r="AB1419" s="24">
        <v>707800</v>
      </c>
      <c r="AC1419" s="24">
        <v>969900</v>
      </c>
      <c r="AD1419" s="24">
        <v>1091000</v>
      </c>
      <c r="AE1419" s="24">
        <v>711000</v>
      </c>
      <c r="AF1419" s="24">
        <v>1093000</v>
      </c>
      <c r="AG1419" s="24">
        <v>402800</v>
      </c>
      <c r="AH1419" s="25">
        <v>814400</v>
      </c>
      <c r="AI1419" s="25">
        <v>1171000</v>
      </c>
      <c r="AJ1419" s="25">
        <v>1139000</v>
      </c>
      <c r="AK1419" s="25">
        <v>860900</v>
      </c>
      <c r="AL1419" s="25">
        <v>1093000</v>
      </c>
      <c r="AM1419" s="25">
        <v>499200</v>
      </c>
      <c r="AN1419" s="21" t="s">
        <v>50</v>
      </c>
      <c r="AO1419" s="21" t="s">
        <v>50</v>
      </c>
      <c r="AP1419" s="21" t="s">
        <v>50</v>
      </c>
      <c r="AQ1419" s="21" t="s">
        <v>50</v>
      </c>
      <c r="AR1419" s="21" t="s">
        <v>50</v>
      </c>
      <c r="AS1419" s="21" t="s">
        <v>50</v>
      </c>
      <c r="AT1419" s="21" t="s">
        <v>3163</v>
      </c>
      <c r="AU1419" s="23">
        <v>1.27345997</v>
      </c>
      <c r="AV1419" s="23">
        <v>0.34875360999999999</v>
      </c>
      <c r="AW1419" s="23">
        <v>0.34058024999999997</v>
      </c>
      <c r="AX1419" s="23">
        <v>0.46778054000000002</v>
      </c>
      <c r="AY1419" s="31">
        <v>1418</v>
      </c>
      <c r="AZ1419">
        <f t="shared" si="44"/>
        <v>0.62639865444287723</v>
      </c>
      <c r="BA1419">
        <f t="shared" si="45"/>
        <v>0.20314918385027447</v>
      </c>
    </row>
    <row r="1420" spans="1:53">
      <c r="A1420" s="20" t="s">
        <v>50</v>
      </c>
      <c r="B1420" s="21" t="s">
        <v>1280</v>
      </c>
      <c r="C1420" s="22" t="s">
        <v>1281</v>
      </c>
      <c r="D1420" s="21">
        <v>30</v>
      </c>
      <c r="E1420" s="22">
        <v>6</v>
      </c>
      <c r="F1420" s="22">
        <v>37</v>
      </c>
      <c r="G1420" s="21">
        <v>1</v>
      </c>
      <c r="H1420" s="21">
        <v>281</v>
      </c>
      <c r="I1420" s="21">
        <v>31.1</v>
      </c>
      <c r="J1420" s="21">
        <v>5.01</v>
      </c>
      <c r="K1420" s="21">
        <v>94.83</v>
      </c>
      <c r="L1420" s="21" t="s">
        <v>1282</v>
      </c>
      <c r="M1420" s="21" t="s">
        <v>127</v>
      </c>
      <c r="N1420" s="21" t="s">
        <v>152</v>
      </c>
      <c r="O1420" s="21" t="s">
        <v>1283</v>
      </c>
      <c r="P1420" s="21">
        <v>1936</v>
      </c>
      <c r="Q1420" s="21" t="s">
        <v>1285</v>
      </c>
      <c r="R1420" s="22" t="s">
        <v>1286</v>
      </c>
      <c r="S1420" s="21" t="s">
        <v>1287</v>
      </c>
      <c r="T1420" s="21" t="s">
        <v>1288</v>
      </c>
      <c r="U1420" s="21" t="s">
        <v>1289</v>
      </c>
      <c r="V1420" s="22">
        <v>103.6</v>
      </c>
      <c r="W1420" s="22">
        <v>187.5</v>
      </c>
      <c r="X1420" s="22">
        <v>76.2</v>
      </c>
      <c r="Y1420" s="22">
        <v>58.5</v>
      </c>
      <c r="Z1420" s="22">
        <v>126.4</v>
      </c>
      <c r="AA1420" s="22">
        <v>47.8</v>
      </c>
      <c r="AB1420" s="24">
        <v>80620</v>
      </c>
      <c r="AC1420" s="24">
        <v>139100</v>
      </c>
      <c r="AD1420" s="24">
        <v>65400</v>
      </c>
      <c r="AE1420" s="24"/>
      <c r="AF1420" s="24">
        <v>113200</v>
      </c>
      <c r="AG1420" s="24"/>
      <c r="AH1420" s="25">
        <v>92760</v>
      </c>
      <c r="AI1420" s="25">
        <v>167900</v>
      </c>
      <c r="AJ1420" s="25">
        <v>68270</v>
      </c>
      <c r="AK1420" s="25">
        <v>52350</v>
      </c>
      <c r="AL1420" s="25">
        <v>113200</v>
      </c>
      <c r="AM1420" s="25">
        <v>42820</v>
      </c>
      <c r="AN1420" s="21" t="s">
        <v>50</v>
      </c>
      <c r="AO1420" s="21" t="s">
        <v>50</v>
      </c>
      <c r="AP1420" s="21" t="s">
        <v>50</v>
      </c>
      <c r="AQ1420" s="21" t="s">
        <v>50</v>
      </c>
      <c r="AR1420" s="21" t="s">
        <v>50</v>
      </c>
      <c r="AS1420" s="21" t="s">
        <v>50</v>
      </c>
      <c r="AT1420" s="21" t="s">
        <v>1290</v>
      </c>
      <c r="AU1420" s="26">
        <v>1.5788967</v>
      </c>
      <c r="AV1420" s="23">
        <v>0.65891679000000003</v>
      </c>
      <c r="AW1420" s="23">
        <v>0.34076168000000001</v>
      </c>
      <c r="AX1420" s="23">
        <v>0.46754925000000003</v>
      </c>
      <c r="AY1420" s="32">
        <v>1419</v>
      </c>
      <c r="AZ1420">
        <f t="shared" si="44"/>
        <v>0.62629067050035236</v>
      </c>
      <c r="BA1420">
        <f t="shared" si="45"/>
        <v>0.20322405769098673</v>
      </c>
    </row>
    <row r="1421" spans="1:53">
      <c r="A1421" s="20" t="s">
        <v>50</v>
      </c>
      <c r="B1421" s="21" t="s">
        <v>1087</v>
      </c>
      <c r="C1421" s="22" t="s">
        <v>1088</v>
      </c>
      <c r="D1421" s="21">
        <v>3</v>
      </c>
      <c r="E1421" s="22">
        <v>2</v>
      </c>
      <c r="F1421" s="22">
        <v>7</v>
      </c>
      <c r="G1421" s="21">
        <v>2</v>
      </c>
      <c r="H1421" s="21">
        <v>1670</v>
      </c>
      <c r="I1421" s="21">
        <v>188.9</v>
      </c>
      <c r="J1421" s="21">
        <v>5.8</v>
      </c>
      <c r="K1421" s="21">
        <v>25.6</v>
      </c>
      <c r="L1421" s="21" t="s">
        <v>1089</v>
      </c>
      <c r="M1421" s="21" t="s">
        <v>151</v>
      </c>
      <c r="N1421" s="21" t="s">
        <v>108</v>
      </c>
      <c r="O1421" s="21" t="s">
        <v>1090</v>
      </c>
      <c r="P1421" s="21">
        <v>23272</v>
      </c>
      <c r="Q1421" s="21" t="s">
        <v>1092</v>
      </c>
      <c r="R1421" s="22" t="s">
        <v>1093</v>
      </c>
      <c r="S1421" s="21" t="s">
        <v>1094</v>
      </c>
      <c r="T1421" s="21"/>
      <c r="U1421" s="21"/>
      <c r="V1421" s="22">
        <v>167.4</v>
      </c>
      <c r="W1421" s="22">
        <v>173.6</v>
      </c>
      <c r="X1421" s="22">
        <v>43.1</v>
      </c>
      <c r="Y1421" s="22">
        <v>113.6</v>
      </c>
      <c r="Z1421" s="22">
        <v>88.2</v>
      </c>
      <c r="AA1421" s="22">
        <v>14.1</v>
      </c>
      <c r="AB1421" s="24">
        <v>650600</v>
      </c>
      <c r="AC1421" s="24">
        <v>643200</v>
      </c>
      <c r="AD1421" s="24">
        <v>184800</v>
      </c>
      <c r="AE1421" s="24">
        <v>419500</v>
      </c>
      <c r="AF1421" s="24">
        <v>394400</v>
      </c>
      <c r="AG1421" s="24">
        <v>21090</v>
      </c>
      <c r="AH1421" s="25">
        <v>748600</v>
      </c>
      <c r="AI1421" s="25">
        <v>776500</v>
      </c>
      <c r="AJ1421" s="25">
        <v>192900</v>
      </c>
      <c r="AK1421" s="25">
        <v>507900</v>
      </c>
      <c r="AL1421" s="25">
        <v>394400</v>
      </c>
      <c r="AM1421" s="25">
        <v>62940</v>
      </c>
      <c r="AN1421" s="21" t="s">
        <v>50</v>
      </c>
      <c r="AO1421" s="21" t="s">
        <v>50</v>
      </c>
      <c r="AP1421" s="21" t="s">
        <v>50</v>
      </c>
      <c r="AQ1421" s="21" t="s">
        <v>62</v>
      </c>
      <c r="AR1421" s="21" t="s">
        <v>50</v>
      </c>
      <c r="AS1421" s="21" t="s">
        <v>62</v>
      </c>
      <c r="AT1421" s="21" t="s">
        <v>1095</v>
      </c>
      <c r="AU1421" s="26">
        <v>1.7798716299999999</v>
      </c>
      <c r="AV1421" s="23">
        <v>0.83177319000000005</v>
      </c>
      <c r="AW1421" s="23">
        <v>0.34076777000000003</v>
      </c>
      <c r="AX1421" s="23">
        <v>0.46754149</v>
      </c>
      <c r="AY1421" s="31">
        <v>1420</v>
      </c>
      <c r="AZ1421">
        <f t="shared" si="44"/>
        <v>0.62586080574647884</v>
      </c>
      <c r="BA1421">
        <f t="shared" si="45"/>
        <v>0.20352224509314609</v>
      </c>
    </row>
    <row r="1422" spans="1:53">
      <c r="A1422" s="20" t="s">
        <v>50</v>
      </c>
      <c r="B1422" s="21" t="s">
        <v>5762</v>
      </c>
      <c r="C1422" s="22" t="s">
        <v>5763</v>
      </c>
      <c r="D1422" s="21">
        <v>2</v>
      </c>
      <c r="E1422" s="22">
        <v>3</v>
      </c>
      <c r="F1422" s="22">
        <v>12</v>
      </c>
      <c r="G1422" s="21">
        <v>3</v>
      </c>
      <c r="H1422" s="21">
        <v>1649</v>
      </c>
      <c r="I1422" s="21">
        <v>178.6</v>
      </c>
      <c r="J1422" s="21">
        <v>8.9499999999999993</v>
      </c>
      <c r="K1422" s="21">
        <v>35.32</v>
      </c>
      <c r="L1422" s="21" t="s">
        <v>1139</v>
      </c>
      <c r="M1422" s="21"/>
      <c r="N1422" s="21" t="s">
        <v>108</v>
      </c>
      <c r="O1422" s="21" t="s">
        <v>5764</v>
      </c>
      <c r="P1422" s="21">
        <v>57661</v>
      </c>
      <c r="Q1422" s="21" t="s">
        <v>5766</v>
      </c>
      <c r="R1422" s="22" t="s">
        <v>5767</v>
      </c>
      <c r="S1422" s="21" t="s">
        <v>5768</v>
      </c>
      <c r="T1422" s="21"/>
      <c r="U1422" s="21"/>
      <c r="V1422" s="22">
        <v>100.4</v>
      </c>
      <c r="W1422" s="22">
        <v>92.3</v>
      </c>
      <c r="X1422" s="22">
        <v>126.4</v>
      </c>
      <c r="Y1422" s="22">
        <v>105.2</v>
      </c>
      <c r="Z1422" s="22">
        <v>87.8</v>
      </c>
      <c r="AA1422" s="22">
        <v>88</v>
      </c>
      <c r="AB1422" s="24">
        <v>532700</v>
      </c>
      <c r="AC1422" s="24">
        <v>484900</v>
      </c>
      <c r="AD1422" s="24">
        <v>794300</v>
      </c>
      <c r="AE1422" s="24">
        <v>570000</v>
      </c>
      <c r="AF1422" s="24">
        <v>530100</v>
      </c>
      <c r="AG1422" s="24">
        <v>474600</v>
      </c>
      <c r="AH1422" s="25">
        <v>658800</v>
      </c>
      <c r="AI1422" s="25">
        <v>605600</v>
      </c>
      <c r="AJ1422" s="25">
        <v>829200</v>
      </c>
      <c r="AK1422" s="25">
        <v>690200</v>
      </c>
      <c r="AL1422" s="25">
        <v>576100</v>
      </c>
      <c r="AM1422" s="25">
        <v>577300</v>
      </c>
      <c r="AN1422" s="21" t="s">
        <v>50</v>
      </c>
      <c r="AO1422" s="21" t="s">
        <v>50</v>
      </c>
      <c r="AP1422" s="21" t="s">
        <v>50</v>
      </c>
      <c r="AQ1422" s="21" t="s">
        <v>50</v>
      </c>
      <c r="AR1422" s="21" t="s">
        <v>50</v>
      </c>
      <c r="AS1422" s="21" t="s">
        <v>50</v>
      </c>
      <c r="AT1422" s="21" t="s">
        <v>5769</v>
      </c>
      <c r="AU1422" s="23">
        <v>1.1356681399999999</v>
      </c>
      <c r="AV1422" s="23">
        <v>0.18354131000000001</v>
      </c>
      <c r="AW1422" s="23">
        <v>0.34164686999999999</v>
      </c>
      <c r="AX1422" s="23">
        <v>0.46642254999999999</v>
      </c>
      <c r="AY1422" s="31">
        <v>1421</v>
      </c>
      <c r="AZ1422">
        <f t="shared" si="44"/>
        <v>0.62703380503870509</v>
      </c>
      <c r="BA1422">
        <f t="shared" si="45"/>
        <v>0.20270904458234865</v>
      </c>
    </row>
    <row r="1423" spans="1:53">
      <c r="A1423" s="20" t="s">
        <v>50</v>
      </c>
      <c r="B1423" s="21" t="s">
        <v>1156</v>
      </c>
      <c r="C1423" s="22" t="s">
        <v>1157</v>
      </c>
      <c r="D1423" s="21">
        <v>6</v>
      </c>
      <c r="E1423" s="22">
        <v>1</v>
      </c>
      <c r="F1423" s="22">
        <v>3</v>
      </c>
      <c r="G1423" s="21">
        <v>1</v>
      </c>
      <c r="H1423" s="21">
        <v>418</v>
      </c>
      <c r="I1423" s="21">
        <v>45.4</v>
      </c>
      <c r="J1423" s="21">
        <v>7.99</v>
      </c>
      <c r="K1423" s="21">
        <v>14.85</v>
      </c>
      <c r="L1423" s="21"/>
      <c r="M1423" s="21" t="s">
        <v>1158</v>
      </c>
      <c r="N1423" s="21" t="s">
        <v>108</v>
      </c>
      <c r="O1423" s="21" t="s">
        <v>1159</v>
      </c>
      <c r="P1423" s="21">
        <v>84263</v>
      </c>
      <c r="Q1423" s="21" t="s">
        <v>1161</v>
      </c>
      <c r="R1423" s="22" t="s">
        <v>1162</v>
      </c>
      <c r="S1423" s="21" t="s">
        <v>1163</v>
      </c>
      <c r="T1423" s="21"/>
      <c r="U1423" s="21"/>
      <c r="V1423" s="22">
        <v>84.8</v>
      </c>
      <c r="W1423" s="22">
        <v>320.8</v>
      </c>
      <c r="X1423" s="22">
        <v>36.9</v>
      </c>
      <c r="Y1423" s="22">
        <v>39.799999999999997</v>
      </c>
      <c r="Z1423" s="22">
        <v>46.3</v>
      </c>
      <c r="AA1423" s="22">
        <v>71.400000000000006</v>
      </c>
      <c r="AB1423" s="24"/>
      <c r="AC1423" s="24">
        <v>119900</v>
      </c>
      <c r="AD1423" s="24">
        <v>15970</v>
      </c>
      <c r="AE1423" s="24">
        <v>14850</v>
      </c>
      <c r="AF1423" s="24">
        <v>20880</v>
      </c>
      <c r="AG1423" s="24"/>
      <c r="AH1423" s="25">
        <v>38260</v>
      </c>
      <c r="AI1423" s="25">
        <v>144800</v>
      </c>
      <c r="AJ1423" s="25">
        <v>16670</v>
      </c>
      <c r="AK1423" s="25">
        <v>17980</v>
      </c>
      <c r="AL1423" s="25">
        <v>20880</v>
      </c>
      <c r="AM1423" s="25">
        <v>32200</v>
      </c>
      <c r="AN1423" s="21" t="s">
        <v>63</v>
      </c>
      <c r="AO1423" s="21" t="s">
        <v>50</v>
      </c>
      <c r="AP1423" s="21" t="s">
        <v>62</v>
      </c>
      <c r="AQ1423" s="21" t="s">
        <v>50</v>
      </c>
      <c r="AR1423" s="21" t="s">
        <v>62</v>
      </c>
      <c r="AS1423" s="21" t="s">
        <v>63</v>
      </c>
      <c r="AT1423" s="21" t="s">
        <v>1164</v>
      </c>
      <c r="AU1423" s="26">
        <v>2.8102038299999998</v>
      </c>
      <c r="AV1423" s="23">
        <v>1.49067478</v>
      </c>
      <c r="AW1423" s="23">
        <v>0.34228332</v>
      </c>
      <c r="AX1423" s="23">
        <v>0.46561427</v>
      </c>
      <c r="AY1423" s="32">
        <v>1422</v>
      </c>
      <c r="AZ1423">
        <f t="shared" si="44"/>
        <v>0.62776012556962024</v>
      </c>
      <c r="BA1423">
        <f t="shared" si="45"/>
        <v>0.20220627352774878</v>
      </c>
    </row>
    <row r="1424" spans="1:53">
      <c r="A1424" s="20" t="s">
        <v>50</v>
      </c>
      <c r="B1424" s="21" t="s">
        <v>3039</v>
      </c>
      <c r="C1424" s="22" t="s">
        <v>3040</v>
      </c>
      <c r="D1424" s="21">
        <v>4</v>
      </c>
      <c r="E1424" s="22">
        <v>1</v>
      </c>
      <c r="F1424" s="22">
        <v>3</v>
      </c>
      <c r="G1424" s="21">
        <v>1</v>
      </c>
      <c r="H1424" s="21">
        <v>530</v>
      </c>
      <c r="I1424" s="21">
        <v>58.6</v>
      </c>
      <c r="J1424" s="21">
        <v>7.9</v>
      </c>
      <c r="K1424" s="21">
        <v>10.83</v>
      </c>
      <c r="L1424" s="21" t="s">
        <v>513</v>
      </c>
      <c r="M1424" s="21" t="s">
        <v>1487</v>
      </c>
      <c r="N1424" s="21"/>
      <c r="O1424" s="21" t="s">
        <v>3041</v>
      </c>
      <c r="P1424" s="21">
        <v>285172</v>
      </c>
      <c r="Q1424" s="21" t="s">
        <v>3043</v>
      </c>
      <c r="R1424" s="22" t="s">
        <v>3044</v>
      </c>
      <c r="S1424" s="21" t="s">
        <v>3045</v>
      </c>
      <c r="T1424" s="21"/>
      <c r="U1424" s="21"/>
      <c r="V1424" s="22">
        <v>92.9</v>
      </c>
      <c r="W1424" s="22">
        <v>296.60000000000002</v>
      </c>
      <c r="X1424" s="22">
        <v>41.7</v>
      </c>
      <c r="Y1424" s="22">
        <v>88.4</v>
      </c>
      <c r="Z1424" s="22">
        <v>69.5</v>
      </c>
      <c r="AA1424" s="22">
        <v>10.9</v>
      </c>
      <c r="AB1424" s="24">
        <v>20670</v>
      </c>
      <c r="AC1424" s="24">
        <v>62890</v>
      </c>
      <c r="AD1424" s="24">
        <v>10220</v>
      </c>
      <c r="AE1424" s="24">
        <v>18680</v>
      </c>
      <c r="AF1424" s="24">
        <v>17800</v>
      </c>
      <c r="AG1424" s="24"/>
      <c r="AH1424" s="25">
        <v>23780</v>
      </c>
      <c r="AI1424" s="25">
        <v>75910</v>
      </c>
      <c r="AJ1424" s="25">
        <v>10670</v>
      </c>
      <c r="AK1424" s="25">
        <v>22620</v>
      </c>
      <c r="AL1424" s="25">
        <v>17800</v>
      </c>
      <c r="AM1424" s="25">
        <v>2797</v>
      </c>
      <c r="AN1424" s="21" t="s">
        <v>50</v>
      </c>
      <c r="AO1424" s="21" t="s">
        <v>50</v>
      </c>
      <c r="AP1424" s="21" t="s">
        <v>62</v>
      </c>
      <c r="AQ1424" s="21" t="s">
        <v>50</v>
      </c>
      <c r="AR1424" s="21" t="s">
        <v>62</v>
      </c>
      <c r="AS1424" s="21" t="s">
        <v>63</v>
      </c>
      <c r="AT1424" s="21" t="s">
        <v>3046</v>
      </c>
      <c r="AU1424" s="26">
        <v>2.55391944</v>
      </c>
      <c r="AV1424" s="23">
        <v>1.3527130199999999</v>
      </c>
      <c r="AW1424" s="23">
        <v>0.34245768999999998</v>
      </c>
      <c r="AX1424" s="23">
        <v>0.46539307000000002</v>
      </c>
      <c r="AY1424" s="31">
        <v>1423</v>
      </c>
      <c r="AZ1424">
        <f t="shared" si="44"/>
        <v>0.62763854920590301</v>
      </c>
      <c r="BA1424">
        <f t="shared" si="45"/>
        <v>0.20229039014363856</v>
      </c>
    </row>
    <row r="1425" spans="1:53">
      <c r="A1425" s="20" t="s">
        <v>50</v>
      </c>
      <c r="B1425" s="21" t="s">
        <v>12674</v>
      </c>
      <c r="C1425" s="22" t="s">
        <v>12675</v>
      </c>
      <c r="D1425" s="21">
        <v>3</v>
      </c>
      <c r="E1425" s="22">
        <v>1</v>
      </c>
      <c r="F1425" s="22">
        <v>6</v>
      </c>
      <c r="G1425" s="21">
        <v>1</v>
      </c>
      <c r="H1425" s="21">
        <v>281</v>
      </c>
      <c r="I1425" s="21">
        <v>32.1</v>
      </c>
      <c r="J1425" s="21">
        <v>6.79</v>
      </c>
      <c r="K1425" s="21">
        <v>4.08</v>
      </c>
      <c r="L1425" s="21" t="s">
        <v>53</v>
      </c>
      <c r="M1425" s="21" t="s">
        <v>54</v>
      </c>
      <c r="N1425" s="21"/>
      <c r="O1425" s="21" t="s">
        <v>12676</v>
      </c>
      <c r="P1425" s="21">
        <v>25936</v>
      </c>
      <c r="Q1425" s="21" t="s">
        <v>12678</v>
      </c>
      <c r="R1425" s="22" t="s">
        <v>12679</v>
      </c>
      <c r="S1425" s="21" t="s">
        <v>12680</v>
      </c>
      <c r="T1425" s="21" t="s">
        <v>4056</v>
      </c>
      <c r="U1425" s="21"/>
      <c r="V1425" s="22">
        <v>95.1</v>
      </c>
      <c r="W1425" s="22">
        <v>82.8</v>
      </c>
      <c r="X1425" s="22">
        <v>109.2</v>
      </c>
      <c r="Y1425" s="22">
        <v>104.9</v>
      </c>
      <c r="Z1425" s="22">
        <v>108.2</v>
      </c>
      <c r="AA1425" s="22">
        <v>99.8</v>
      </c>
      <c r="AB1425" s="24">
        <v>79210</v>
      </c>
      <c r="AC1425" s="24">
        <v>65730</v>
      </c>
      <c r="AD1425" s="24">
        <v>100200</v>
      </c>
      <c r="AE1425" s="24">
        <v>83050</v>
      </c>
      <c r="AF1425" s="24">
        <v>103700</v>
      </c>
      <c r="AG1425" s="24">
        <v>78620</v>
      </c>
      <c r="AH1425" s="25">
        <v>91140</v>
      </c>
      <c r="AI1425" s="25">
        <v>79350</v>
      </c>
      <c r="AJ1425" s="25">
        <v>104600</v>
      </c>
      <c r="AK1425" s="25">
        <v>100500</v>
      </c>
      <c r="AL1425" s="25">
        <v>103700</v>
      </c>
      <c r="AM1425" s="25">
        <v>95620</v>
      </c>
      <c r="AN1425" s="21" t="s">
        <v>50</v>
      </c>
      <c r="AO1425" s="21" t="s">
        <v>50</v>
      </c>
      <c r="AP1425" s="21" t="s">
        <v>50</v>
      </c>
      <c r="AQ1425" s="21" t="s">
        <v>50</v>
      </c>
      <c r="AR1425" s="21" t="s">
        <v>50</v>
      </c>
      <c r="AS1425" s="21" t="s">
        <v>50</v>
      </c>
      <c r="AT1425" s="21" t="s">
        <v>12681</v>
      </c>
      <c r="AU1425" s="23">
        <v>0.91765693000000004</v>
      </c>
      <c r="AV1425" s="23">
        <v>-0.12397320000000001</v>
      </c>
      <c r="AW1425" s="23">
        <v>0.34383140000000001</v>
      </c>
      <c r="AX1425" s="23">
        <v>0.46365446999999999</v>
      </c>
      <c r="AY1425" s="31">
        <v>1424</v>
      </c>
      <c r="AZ1425">
        <f t="shared" si="44"/>
        <v>0.62971368764044944</v>
      </c>
      <c r="BA1425">
        <f t="shared" si="45"/>
        <v>0.20085686664376581</v>
      </c>
    </row>
    <row r="1426" spans="1:53">
      <c r="A1426" s="20" t="s">
        <v>50</v>
      </c>
      <c r="B1426" s="21" t="s">
        <v>17398</v>
      </c>
      <c r="C1426" s="22" t="s">
        <v>17399</v>
      </c>
      <c r="D1426" s="21">
        <v>2</v>
      </c>
      <c r="E1426" s="22">
        <v>1</v>
      </c>
      <c r="F1426" s="22">
        <v>2</v>
      </c>
      <c r="G1426" s="21">
        <v>1</v>
      </c>
      <c r="H1426" s="21">
        <v>591</v>
      </c>
      <c r="I1426" s="21">
        <v>66.599999999999994</v>
      </c>
      <c r="J1426" s="21">
        <v>6.46</v>
      </c>
      <c r="K1426" s="21">
        <v>4.96</v>
      </c>
      <c r="L1426" s="21" t="s">
        <v>13486</v>
      </c>
      <c r="M1426" s="21" t="s">
        <v>1024</v>
      </c>
      <c r="N1426" s="21" t="s">
        <v>108</v>
      </c>
      <c r="O1426" s="21" t="s">
        <v>17400</v>
      </c>
      <c r="P1426" s="21">
        <v>1503</v>
      </c>
      <c r="Q1426" s="21" t="s">
        <v>17402</v>
      </c>
      <c r="R1426" s="22" t="s">
        <v>17403</v>
      </c>
      <c r="S1426" s="21" t="s">
        <v>17404</v>
      </c>
      <c r="T1426" s="21" t="s">
        <v>4186</v>
      </c>
      <c r="U1426" s="21" t="s">
        <v>17405</v>
      </c>
      <c r="V1426" s="22">
        <v>81.2</v>
      </c>
      <c r="W1426" s="22">
        <v>72.5</v>
      </c>
      <c r="X1426" s="22">
        <v>121.7</v>
      </c>
      <c r="Y1426" s="22">
        <v>104</v>
      </c>
      <c r="Z1426" s="22">
        <v>109.5</v>
      </c>
      <c r="AA1426" s="22">
        <v>111.1</v>
      </c>
      <c r="AB1426" s="24">
        <v>82510</v>
      </c>
      <c r="AC1426" s="24">
        <v>70240</v>
      </c>
      <c r="AD1426" s="24">
        <v>136300</v>
      </c>
      <c r="AE1426" s="24">
        <v>100400</v>
      </c>
      <c r="AF1426" s="24">
        <v>128100</v>
      </c>
      <c r="AG1426" s="24">
        <v>106800</v>
      </c>
      <c r="AH1426" s="25">
        <v>94940</v>
      </c>
      <c r="AI1426" s="25">
        <v>84790</v>
      </c>
      <c r="AJ1426" s="25">
        <v>142300</v>
      </c>
      <c r="AK1426" s="25">
        <v>121500</v>
      </c>
      <c r="AL1426" s="25">
        <v>128100</v>
      </c>
      <c r="AM1426" s="25">
        <v>129900</v>
      </c>
      <c r="AN1426" s="21" t="s">
        <v>62</v>
      </c>
      <c r="AO1426" s="21" t="s">
        <v>62</v>
      </c>
      <c r="AP1426" s="21" t="s">
        <v>62</v>
      </c>
      <c r="AQ1426" s="21" t="s">
        <v>50</v>
      </c>
      <c r="AR1426" s="21" t="s">
        <v>62</v>
      </c>
      <c r="AS1426" s="21" t="s">
        <v>50</v>
      </c>
      <c r="AT1426" s="21" t="s">
        <v>17406</v>
      </c>
      <c r="AU1426" s="23">
        <v>0.84843161</v>
      </c>
      <c r="AV1426" s="23">
        <v>-0.2371297</v>
      </c>
      <c r="AW1426" s="23">
        <v>0.34413199999999999</v>
      </c>
      <c r="AX1426" s="23">
        <v>0.46327494000000002</v>
      </c>
      <c r="AY1426" s="32">
        <v>1425</v>
      </c>
      <c r="AZ1426">
        <f t="shared" si="44"/>
        <v>0.62982193403508768</v>
      </c>
      <c r="BA1426">
        <f t="shared" si="45"/>
        <v>0.20078221879548899</v>
      </c>
    </row>
    <row r="1427" spans="1:53">
      <c r="A1427" s="20" t="s">
        <v>50</v>
      </c>
      <c r="B1427" s="21" t="s">
        <v>3677</v>
      </c>
      <c r="C1427" s="22" t="s">
        <v>3678</v>
      </c>
      <c r="D1427" s="21">
        <v>4</v>
      </c>
      <c r="E1427" s="22">
        <v>2</v>
      </c>
      <c r="F1427" s="22">
        <v>16</v>
      </c>
      <c r="G1427" s="21">
        <v>2</v>
      </c>
      <c r="H1427" s="21">
        <v>734</v>
      </c>
      <c r="I1427" s="21">
        <v>83</v>
      </c>
      <c r="J1427" s="21">
        <v>4.7300000000000004</v>
      </c>
      <c r="K1427" s="21">
        <v>42.67</v>
      </c>
      <c r="L1427" s="21" t="s">
        <v>353</v>
      </c>
      <c r="M1427" s="21" t="s">
        <v>127</v>
      </c>
      <c r="N1427" s="21" t="s">
        <v>108</v>
      </c>
      <c r="O1427" s="21" t="s">
        <v>3679</v>
      </c>
      <c r="P1427" s="21">
        <v>81887</v>
      </c>
      <c r="Q1427" s="21" t="s">
        <v>3681</v>
      </c>
      <c r="R1427" s="22" t="s">
        <v>3682</v>
      </c>
      <c r="S1427" s="21" t="s">
        <v>3683</v>
      </c>
      <c r="T1427" s="21" t="s">
        <v>498</v>
      </c>
      <c r="U1427" s="21"/>
      <c r="V1427" s="22">
        <v>84.9</v>
      </c>
      <c r="W1427" s="22">
        <v>118.2</v>
      </c>
      <c r="X1427" s="22">
        <v>114.9</v>
      </c>
      <c r="Y1427" s="22">
        <v>101.6</v>
      </c>
      <c r="Z1427" s="22">
        <v>89.7</v>
      </c>
      <c r="AA1427" s="22">
        <v>90.7</v>
      </c>
      <c r="AB1427" s="24">
        <v>1463000</v>
      </c>
      <c r="AC1427" s="24">
        <v>1940000</v>
      </c>
      <c r="AD1427" s="24">
        <v>2181000</v>
      </c>
      <c r="AE1427" s="24">
        <v>1662000</v>
      </c>
      <c r="AF1427" s="24">
        <v>1777000</v>
      </c>
      <c r="AG1427" s="24">
        <v>1477000</v>
      </c>
      <c r="AH1427" s="25">
        <v>1683000</v>
      </c>
      <c r="AI1427" s="25">
        <v>2342000</v>
      </c>
      <c r="AJ1427" s="25">
        <v>2277000</v>
      </c>
      <c r="AK1427" s="25">
        <v>2012000</v>
      </c>
      <c r="AL1427" s="25">
        <v>1777000</v>
      </c>
      <c r="AM1427" s="25">
        <v>1796000</v>
      </c>
      <c r="AN1427" s="21" t="s">
        <v>50</v>
      </c>
      <c r="AO1427" s="21" t="s">
        <v>50</v>
      </c>
      <c r="AP1427" s="21" t="s">
        <v>50</v>
      </c>
      <c r="AQ1427" s="21" t="s">
        <v>50</v>
      </c>
      <c r="AR1427" s="21" t="s">
        <v>50</v>
      </c>
      <c r="AS1427" s="21" t="s">
        <v>50</v>
      </c>
      <c r="AT1427" s="21" t="s">
        <v>3684</v>
      </c>
      <c r="AU1427" s="23">
        <v>1.12819563</v>
      </c>
      <c r="AV1427" s="23">
        <v>0.17401725000000001</v>
      </c>
      <c r="AW1427" s="23">
        <v>0.34443057999999999</v>
      </c>
      <c r="AX1427" s="23">
        <v>0.46289829999999998</v>
      </c>
      <c r="AY1427" s="31">
        <v>1426</v>
      </c>
      <c r="AZ1427">
        <f t="shared" si="44"/>
        <v>0.62992633424964928</v>
      </c>
      <c r="BA1427">
        <f t="shared" si="45"/>
        <v>0.20071023546621775</v>
      </c>
    </row>
    <row r="1428" spans="1:53">
      <c r="A1428" s="20" t="s">
        <v>50</v>
      </c>
      <c r="B1428" s="21" t="s">
        <v>3944</v>
      </c>
      <c r="C1428" s="22" t="s">
        <v>3945</v>
      </c>
      <c r="D1428" s="21">
        <v>2</v>
      </c>
      <c r="E1428" s="22">
        <v>2</v>
      </c>
      <c r="F1428" s="22">
        <v>8</v>
      </c>
      <c r="G1428" s="21">
        <v>2</v>
      </c>
      <c r="H1428" s="21">
        <v>1233</v>
      </c>
      <c r="I1428" s="21">
        <v>143.1</v>
      </c>
      <c r="J1428" s="21">
        <v>7.64</v>
      </c>
      <c r="K1428" s="21">
        <v>24.36</v>
      </c>
      <c r="L1428" s="21" t="s">
        <v>3058</v>
      </c>
      <c r="M1428" s="21" t="s">
        <v>54</v>
      </c>
      <c r="N1428" s="21" t="s">
        <v>69</v>
      </c>
      <c r="O1428" s="21" t="s">
        <v>3946</v>
      </c>
      <c r="P1428" s="21">
        <v>8243</v>
      </c>
      <c r="Q1428" s="21" t="s">
        <v>3948</v>
      </c>
      <c r="R1428" s="22" t="s">
        <v>3949</v>
      </c>
      <c r="S1428" s="21" t="s">
        <v>3950</v>
      </c>
      <c r="T1428" s="21" t="s">
        <v>3951</v>
      </c>
      <c r="U1428" s="21" t="s">
        <v>3952</v>
      </c>
      <c r="V1428" s="22">
        <v>101.6</v>
      </c>
      <c r="W1428" s="22">
        <v>137.6</v>
      </c>
      <c r="X1428" s="22">
        <v>92.6</v>
      </c>
      <c r="Y1428" s="22">
        <v>81.7</v>
      </c>
      <c r="Z1428" s="22">
        <v>69.3</v>
      </c>
      <c r="AA1428" s="22">
        <v>117.1</v>
      </c>
      <c r="AB1428" s="24">
        <v>222400</v>
      </c>
      <c r="AC1428" s="24">
        <v>287000</v>
      </c>
      <c r="AD1428" s="24">
        <v>223300</v>
      </c>
      <c r="AE1428" s="24">
        <v>170000</v>
      </c>
      <c r="AF1428" s="24">
        <v>174600</v>
      </c>
      <c r="AG1428" s="24">
        <v>242300</v>
      </c>
      <c r="AH1428" s="25">
        <v>255900</v>
      </c>
      <c r="AI1428" s="25">
        <v>346400</v>
      </c>
      <c r="AJ1428" s="25">
        <v>233100</v>
      </c>
      <c r="AK1428" s="25">
        <v>205800</v>
      </c>
      <c r="AL1428" s="25">
        <v>174600</v>
      </c>
      <c r="AM1428" s="25">
        <v>294700</v>
      </c>
      <c r="AN1428" s="21" t="s">
        <v>50</v>
      </c>
      <c r="AO1428" s="21" t="s">
        <v>50</v>
      </c>
      <c r="AP1428" s="21" t="s">
        <v>50</v>
      </c>
      <c r="AQ1428" s="21" t="s">
        <v>50</v>
      </c>
      <c r="AR1428" s="21" t="s">
        <v>50</v>
      </c>
      <c r="AS1428" s="21" t="s">
        <v>50</v>
      </c>
      <c r="AT1428" s="21" t="s">
        <v>3953</v>
      </c>
      <c r="AU1428" s="23">
        <v>1.23759755</v>
      </c>
      <c r="AV1428" s="23">
        <v>0.30754224000000002</v>
      </c>
      <c r="AW1428" s="23">
        <v>0.34451485999999998</v>
      </c>
      <c r="AX1428" s="23">
        <v>0.46279204000000002</v>
      </c>
      <c r="AY1428" s="31">
        <v>1427</v>
      </c>
      <c r="AZ1428">
        <f t="shared" si="44"/>
        <v>0.62963893124036441</v>
      </c>
      <c r="BA1428">
        <f t="shared" si="45"/>
        <v>0.200908426932116</v>
      </c>
    </row>
    <row r="1429" spans="1:53">
      <c r="A1429" s="20" t="s">
        <v>50</v>
      </c>
      <c r="B1429" s="21" t="s">
        <v>5084</v>
      </c>
      <c r="C1429" s="22" t="s">
        <v>5085</v>
      </c>
      <c r="D1429" s="21">
        <v>7</v>
      </c>
      <c r="E1429" s="22">
        <v>1</v>
      </c>
      <c r="F1429" s="22">
        <v>3</v>
      </c>
      <c r="G1429" s="21">
        <v>1</v>
      </c>
      <c r="H1429" s="21">
        <v>263</v>
      </c>
      <c r="I1429" s="21">
        <v>29.6</v>
      </c>
      <c r="J1429" s="21">
        <v>10.15</v>
      </c>
      <c r="K1429" s="21">
        <v>7.81</v>
      </c>
      <c r="L1429" s="21" t="s">
        <v>1745</v>
      </c>
      <c r="M1429" s="21" t="s">
        <v>3513</v>
      </c>
      <c r="N1429" s="21" t="s">
        <v>69</v>
      </c>
      <c r="O1429" s="21" t="s">
        <v>5086</v>
      </c>
      <c r="P1429" s="21">
        <v>6191</v>
      </c>
      <c r="Q1429" s="21" t="s">
        <v>5088</v>
      </c>
      <c r="R1429" s="22" t="s">
        <v>5089</v>
      </c>
      <c r="S1429" s="21" t="s">
        <v>5090</v>
      </c>
      <c r="T1429" s="21" t="s">
        <v>5091</v>
      </c>
      <c r="U1429" s="21" t="s">
        <v>3520</v>
      </c>
      <c r="V1429" s="22">
        <v>94.1</v>
      </c>
      <c r="W1429" s="22">
        <v>196.5</v>
      </c>
      <c r="X1429" s="22">
        <v>85.6</v>
      </c>
      <c r="Y1429" s="22">
        <v>125.9</v>
      </c>
      <c r="Z1429" s="22">
        <v>18.100000000000001</v>
      </c>
      <c r="AA1429" s="22">
        <v>79.900000000000006</v>
      </c>
      <c r="AB1429" s="24">
        <v>26230</v>
      </c>
      <c r="AC1429" s="24">
        <v>52240</v>
      </c>
      <c r="AD1429" s="24">
        <v>26300</v>
      </c>
      <c r="AE1429" s="24">
        <v>33380</v>
      </c>
      <c r="AF1429" s="24"/>
      <c r="AG1429" s="24"/>
      <c r="AH1429" s="25">
        <v>30180</v>
      </c>
      <c r="AI1429" s="25">
        <v>63060</v>
      </c>
      <c r="AJ1429" s="25">
        <v>27460</v>
      </c>
      <c r="AK1429" s="25">
        <v>40410</v>
      </c>
      <c r="AL1429" s="25">
        <v>5805</v>
      </c>
      <c r="AM1429" s="25">
        <v>25630</v>
      </c>
      <c r="AN1429" s="21" t="s">
        <v>50</v>
      </c>
      <c r="AO1429" s="21" t="s">
        <v>50</v>
      </c>
      <c r="AP1429" s="21" t="s">
        <v>62</v>
      </c>
      <c r="AQ1429" s="21" t="s">
        <v>50</v>
      </c>
      <c r="AR1429" s="21" t="s">
        <v>63</v>
      </c>
      <c r="AS1429" s="21" t="s">
        <v>63</v>
      </c>
      <c r="AT1429" s="21" t="s">
        <v>5092</v>
      </c>
      <c r="AU1429" s="26">
        <v>1.6800849600000001</v>
      </c>
      <c r="AV1429" s="23">
        <v>0.74853418999999999</v>
      </c>
      <c r="AW1429" s="23">
        <v>0.34461203000000001</v>
      </c>
      <c r="AX1429" s="23">
        <v>0.46266956999999997</v>
      </c>
      <c r="AY1429" s="32">
        <v>1428</v>
      </c>
      <c r="AZ1429">
        <f t="shared" si="44"/>
        <v>0.62937547215686274</v>
      </c>
      <c r="BA1429">
        <f t="shared" si="45"/>
        <v>0.20109018629488964</v>
      </c>
    </row>
    <row r="1430" spans="1:53">
      <c r="A1430" s="20" t="s">
        <v>50</v>
      </c>
      <c r="B1430" s="21" t="s">
        <v>6137</v>
      </c>
      <c r="C1430" s="22" t="s">
        <v>6138</v>
      </c>
      <c r="D1430" s="21">
        <v>1</v>
      </c>
      <c r="E1430" s="22">
        <v>1</v>
      </c>
      <c r="F1430" s="22">
        <v>6</v>
      </c>
      <c r="G1430" s="21">
        <v>1</v>
      </c>
      <c r="H1430" s="21">
        <v>2040</v>
      </c>
      <c r="I1430" s="21">
        <v>221.9</v>
      </c>
      <c r="J1430" s="21">
        <v>6.58</v>
      </c>
      <c r="K1430" s="21">
        <v>20.92</v>
      </c>
      <c r="L1430" s="21" t="s">
        <v>106</v>
      </c>
      <c r="M1430" s="21" t="s">
        <v>1024</v>
      </c>
      <c r="N1430" s="21"/>
      <c r="O1430" s="21" t="s">
        <v>6139</v>
      </c>
      <c r="P1430" s="21">
        <v>25938</v>
      </c>
      <c r="Q1430" s="21" t="s">
        <v>6141</v>
      </c>
      <c r="R1430" s="22" t="s">
        <v>6142</v>
      </c>
      <c r="S1430" s="21" t="s">
        <v>6143</v>
      </c>
      <c r="T1430" s="21"/>
      <c r="U1430" s="21"/>
      <c r="V1430" s="22">
        <v>111.5</v>
      </c>
      <c r="W1430" s="22">
        <v>114.8</v>
      </c>
      <c r="X1430" s="22">
        <v>94.4</v>
      </c>
      <c r="Y1430" s="22">
        <v>99.5</v>
      </c>
      <c r="Z1430" s="22">
        <v>108.6</v>
      </c>
      <c r="AA1430" s="22">
        <v>71.2</v>
      </c>
      <c r="AB1430" s="24">
        <v>235300</v>
      </c>
      <c r="AC1430" s="24">
        <v>231100</v>
      </c>
      <c r="AD1430" s="24">
        <v>219600</v>
      </c>
      <c r="AE1430" s="24">
        <v>199700</v>
      </c>
      <c r="AF1430" s="24">
        <v>263800</v>
      </c>
      <c r="AG1430" s="24">
        <v>142200</v>
      </c>
      <c r="AH1430" s="25">
        <v>270800</v>
      </c>
      <c r="AI1430" s="25">
        <v>278900</v>
      </c>
      <c r="AJ1430" s="25">
        <v>229300</v>
      </c>
      <c r="AK1430" s="25">
        <v>241800</v>
      </c>
      <c r="AL1430" s="25">
        <v>263800</v>
      </c>
      <c r="AM1430" s="25">
        <v>173000</v>
      </c>
      <c r="AN1430" s="21" t="s">
        <v>50</v>
      </c>
      <c r="AO1430" s="21" t="s">
        <v>50</v>
      </c>
      <c r="AP1430" s="21" t="s">
        <v>50</v>
      </c>
      <c r="AQ1430" s="21" t="s">
        <v>50</v>
      </c>
      <c r="AR1430" s="21" t="s">
        <v>50</v>
      </c>
      <c r="AS1430" s="21" t="s">
        <v>50</v>
      </c>
      <c r="AT1430" s="21" t="s">
        <v>6144</v>
      </c>
      <c r="AU1430" s="23">
        <v>1.14803294</v>
      </c>
      <c r="AV1430" s="23">
        <v>0.19916403999999999</v>
      </c>
      <c r="AW1430" s="23">
        <v>0.34592232000000001</v>
      </c>
      <c r="AX1430" s="23">
        <v>0.46102142000000002</v>
      </c>
      <c r="AY1430" s="31">
        <v>1429</v>
      </c>
      <c r="AZ1430">
        <f t="shared" si="44"/>
        <v>0.63132638947515751</v>
      </c>
      <c r="BA1430">
        <f t="shared" si="45"/>
        <v>0.19974605676181645</v>
      </c>
    </row>
    <row r="1431" spans="1:53">
      <c r="A1431" s="20" t="s">
        <v>50</v>
      </c>
      <c r="B1431" s="21" t="s">
        <v>9960</v>
      </c>
      <c r="C1431" s="22" t="s">
        <v>9961</v>
      </c>
      <c r="D1431" s="21">
        <v>3</v>
      </c>
      <c r="E1431" s="22">
        <v>1</v>
      </c>
      <c r="F1431" s="22">
        <v>4</v>
      </c>
      <c r="G1431" s="21">
        <v>1</v>
      </c>
      <c r="H1431" s="21">
        <v>275</v>
      </c>
      <c r="I1431" s="21">
        <v>30.3</v>
      </c>
      <c r="J1431" s="21">
        <v>8.2200000000000006</v>
      </c>
      <c r="K1431" s="21">
        <v>9.0399999999999991</v>
      </c>
      <c r="L1431" s="21" t="s">
        <v>844</v>
      </c>
      <c r="M1431" s="21" t="s">
        <v>127</v>
      </c>
      <c r="N1431" s="21"/>
      <c r="O1431" s="21" t="s">
        <v>9962</v>
      </c>
      <c r="P1431" s="21">
        <v>50813</v>
      </c>
      <c r="Q1431" s="21" t="s">
        <v>9964</v>
      </c>
      <c r="R1431" s="22" t="s">
        <v>9965</v>
      </c>
      <c r="S1431" s="21" t="s">
        <v>9966</v>
      </c>
      <c r="T1431" s="21" t="s">
        <v>9967</v>
      </c>
      <c r="U1431" s="21" t="s">
        <v>305</v>
      </c>
      <c r="V1431" s="22">
        <v>90.7</v>
      </c>
      <c r="W1431" s="22">
        <v>65.099999999999994</v>
      </c>
      <c r="X1431" s="22">
        <v>97.3</v>
      </c>
      <c r="Y1431" s="22">
        <v>170.9</v>
      </c>
      <c r="Z1431" s="22">
        <v>84.3</v>
      </c>
      <c r="AA1431" s="22">
        <v>91.8</v>
      </c>
      <c r="AB1431" s="24">
        <v>2341000</v>
      </c>
      <c r="AC1431" s="24">
        <v>1601000</v>
      </c>
      <c r="AD1431" s="24">
        <v>2767000</v>
      </c>
      <c r="AE1431" s="24">
        <v>4192000</v>
      </c>
      <c r="AF1431" s="24">
        <v>2504000</v>
      </c>
      <c r="AG1431" s="24">
        <v>2241000</v>
      </c>
      <c r="AH1431" s="25">
        <v>2693000</v>
      </c>
      <c r="AI1431" s="25">
        <v>1933000</v>
      </c>
      <c r="AJ1431" s="25">
        <v>2889000</v>
      </c>
      <c r="AK1431" s="25">
        <v>5076000</v>
      </c>
      <c r="AL1431" s="25">
        <v>2504000</v>
      </c>
      <c r="AM1431" s="25">
        <v>2726000</v>
      </c>
      <c r="AN1431" s="21" t="s">
        <v>50</v>
      </c>
      <c r="AO1431" s="21" t="s">
        <v>50</v>
      </c>
      <c r="AP1431" s="21" t="s">
        <v>62</v>
      </c>
      <c r="AQ1431" s="21" t="s">
        <v>62</v>
      </c>
      <c r="AR1431" s="21" t="s">
        <v>50</v>
      </c>
      <c r="AS1431" s="21" t="s">
        <v>50</v>
      </c>
      <c r="AT1431" s="21" t="s">
        <v>3347</v>
      </c>
      <c r="AU1431" s="23">
        <v>0.72919982000000005</v>
      </c>
      <c r="AV1431" s="23">
        <v>-0.45561390000000002</v>
      </c>
      <c r="AW1431" s="23">
        <v>0.34654512999999998</v>
      </c>
      <c r="AX1431" s="23">
        <v>0.46024019999999999</v>
      </c>
      <c r="AY1431" s="31">
        <v>1430</v>
      </c>
      <c r="AZ1431">
        <f t="shared" si="44"/>
        <v>0.63202076855944056</v>
      </c>
      <c r="BA1431">
        <f t="shared" si="45"/>
        <v>0.19926865032115176</v>
      </c>
    </row>
    <row r="1432" spans="1:53">
      <c r="A1432" s="20" t="s">
        <v>50</v>
      </c>
      <c r="B1432" s="21" t="s">
        <v>2865</v>
      </c>
      <c r="C1432" s="22" t="s">
        <v>2866</v>
      </c>
      <c r="D1432" s="21">
        <v>5</v>
      </c>
      <c r="E1432" s="22">
        <v>2</v>
      </c>
      <c r="F1432" s="22">
        <v>9</v>
      </c>
      <c r="G1432" s="21">
        <v>2</v>
      </c>
      <c r="H1432" s="21">
        <v>644</v>
      </c>
      <c r="I1432" s="21">
        <v>73.400000000000006</v>
      </c>
      <c r="J1432" s="21">
        <v>8.4700000000000006</v>
      </c>
      <c r="K1432" s="21">
        <v>32.53</v>
      </c>
      <c r="L1432" s="21" t="s">
        <v>1867</v>
      </c>
      <c r="M1432" s="21" t="s">
        <v>1014</v>
      </c>
      <c r="N1432" s="21" t="s">
        <v>108</v>
      </c>
      <c r="O1432" s="21" t="s">
        <v>2867</v>
      </c>
      <c r="P1432" s="21">
        <v>29843</v>
      </c>
      <c r="Q1432" s="21" t="s">
        <v>2869</v>
      </c>
      <c r="R1432" s="22" t="s">
        <v>2870</v>
      </c>
      <c r="S1432" s="21" t="s">
        <v>2871</v>
      </c>
      <c r="T1432" s="21" t="s">
        <v>2872</v>
      </c>
      <c r="U1432" s="21"/>
      <c r="V1432" s="22">
        <v>115.3</v>
      </c>
      <c r="W1432" s="22">
        <v>92</v>
      </c>
      <c r="X1432" s="22">
        <v>116.6</v>
      </c>
      <c r="Y1432" s="22">
        <v>74.599999999999994</v>
      </c>
      <c r="Z1432" s="22">
        <v>84.9</v>
      </c>
      <c r="AA1432" s="22">
        <v>116.6</v>
      </c>
      <c r="AB1432" s="24">
        <v>604600</v>
      </c>
      <c r="AC1432" s="24">
        <v>459800</v>
      </c>
      <c r="AD1432" s="24">
        <v>673400</v>
      </c>
      <c r="AE1432" s="24">
        <v>371500</v>
      </c>
      <c r="AF1432" s="24">
        <v>512200</v>
      </c>
      <c r="AG1432" s="24">
        <v>578300</v>
      </c>
      <c r="AH1432" s="25">
        <v>695700</v>
      </c>
      <c r="AI1432" s="25">
        <v>555000</v>
      </c>
      <c r="AJ1432" s="25">
        <v>703100</v>
      </c>
      <c r="AK1432" s="25">
        <v>449800</v>
      </c>
      <c r="AL1432" s="25">
        <v>512200</v>
      </c>
      <c r="AM1432" s="25">
        <v>703300</v>
      </c>
      <c r="AN1432" s="21" t="s">
        <v>50</v>
      </c>
      <c r="AO1432" s="21" t="s">
        <v>50</v>
      </c>
      <c r="AP1432" s="21" t="s">
        <v>50</v>
      </c>
      <c r="AQ1432" s="21" t="s">
        <v>50</v>
      </c>
      <c r="AR1432" s="21" t="s">
        <v>50</v>
      </c>
      <c r="AS1432" s="21" t="s">
        <v>50</v>
      </c>
      <c r="AT1432" s="21" t="s">
        <v>2873</v>
      </c>
      <c r="AU1432" s="23">
        <v>1.17319573</v>
      </c>
      <c r="AV1432" s="23">
        <v>0.23044373000000001</v>
      </c>
      <c r="AW1432" s="23">
        <v>0.34655638</v>
      </c>
      <c r="AX1432" s="23">
        <v>0.46022611000000002</v>
      </c>
      <c r="AY1432" s="32">
        <v>1431</v>
      </c>
      <c r="AZ1432">
        <f t="shared" si="44"/>
        <v>0.63159960799440951</v>
      </c>
      <c r="BA1432">
        <f t="shared" si="45"/>
        <v>0.19955814821079476</v>
      </c>
    </row>
    <row r="1433" spans="1:53">
      <c r="A1433" s="20" t="s">
        <v>50</v>
      </c>
      <c r="B1433" s="21" t="s">
        <v>14908</v>
      </c>
      <c r="C1433" s="22" t="s">
        <v>14909</v>
      </c>
      <c r="D1433" s="21">
        <v>3</v>
      </c>
      <c r="E1433" s="22">
        <v>2</v>
      </c>
      <c r="F1433" s="22">
        <v>13</v>
      </c>
      <c r="G1433" s="21">
        <v>2</v>
      </c>
      <c r="H1433" s="21">
        <v>709</v>
      </c>
      <c r="I1433" s="21">
        <v>81</v>
      </c>
      <c r="J1433" s="21">
        <v>6.87</v>
      </c>
      <c r="K1433" s="21">
        <v>37.19</v>
      </c>
      <c r="L1433" s="21" t="s">
        <v>881</v>
      </c>
      <c r="M1433" s="21" t="s">
        <v>68</v>
      </c>
      <c r="N1433" s="21" t="s">
        <v>69</v>
      </c>
      <c r="O1433" s="21" t="s">
        <v>14910</v>
      </c>
      <c r="P1433" s="21">
        <v>6749</v>
      </c>
      <c r="Q1433" s="21" t="s">
        <v>14912</v>
      </c>
      <c r="R1433" s="22" t="s">
        <v>14913</v>
      </c>
      <c r="S1433" s="21" t="s">
        <v>14914</v>
      </c>
      <c r="T1433" s="21" t="s">
        <v>14915</v>
      </c>
      <c r="U1433" s="21"/>
      <c r="V1433" s="22">
        <v>41.7</v>
      </c>
      <c r="W1433" s="22">
        <v>93.4</v>
      </c>
      <c r="X1433" s="22">
        <v>125</v>
      </c>
      <c r="Y1433" s="22">
        <v>103.5</v>
      </c>
      <c r="Z1433" s="22">
        <v>112</v>
      </c>
      <c r="AA1433" s="22">
        <v>124.5</v>
      </c>
      <c r="AB1433" s="24">
        <v>227500</v>
      </c>
      <c r="AC1433" s="24">
        <v>504600</v>
      </c>
      <c r="AD1433" s="24">
        <v>780900</v>
      </c>
      <c r="AE1433" s="24">
        <v>557800</v>
      </c>
      <c r="AF1433" s="24">
        <v>730500</v>
      </c>
      <c r="AG1433" s="24">
        <v>668000</v>
      </c>
      <c r="AH1433" s="25">
        <v>271700</v>
      </c>
      <c r="AI1433" s="25">
        <v>609100</v>
      </c>
      <c r="AJ1433" s="25">
        <v>815200</v>
      </c>
      <c r="AK1433" s="25">
        <v>675300</v>
      </c>
      <c r="AL1433" s="25">
        <v>730500</v>
      </c>
      <c r="AM1433" s="25">
        <v>812500</v>
      </c>
      <c r="AN1433" s="21" t="s">
        <v>50</v>
      </c>
      <c r="AO1433" s="21" t="s">
        <v>50</v>
      </c>
      <c r="AP1433" s="21" t="s">
        <v>50</v>
      </c>
      <c r="AQ1433" s="21" t="s">
        <v>50</v>
      </c>
      <c r="AR1433" s="21" t="s">
        <v>50</v>
      </c>
      <c r="AS1433" s="21" t="s">
        <v>50</v>
      </c>
      <c r="AT1433" s="21" t="s">
        <v>14916</v>
      </c>
      <c r="AU1433" s="23">
        <v>0.76459885000000005</v>
      </c>
      <c r="AV1433" s="23">
        <v>-0.38722509999999999</v>
      </c>
      <c r="AW1433" s="23">
        <v>0.34667775000000001</v>
      </c>
      <c r="AX1433" s="23">
        <v>0.46007403000000002</v>
      </c>
      <c r="AY1433" s="31">
        <v>1432</v>
      </c>
      <c r="AZ1433">
        <f t="shared" si="44"/>
        <v>0.63137958938547489</v>
      </c>
      <c r="BA1433">
        <f t="shared" si="45"/>
        <v>0.19970946165909409</v>
      </c>
    </row>
    <row r="1434" spans="1:53">
      <c r="A1434" s="20" t="s">
        <v>50</v>
      </c>
      <c r="B1434" s="21" t="s">
        <v>16562</v>
      </c>
      <c r="C1434" s="22" t="s">
        <v>16563</v>
      </c>
      <c r="D1434" s="21">
        <v>4</v>
      </c>
      <c r="E1434" s="22">
        <v>4</v>
      </c>
      <c r="F1434" s="22">
        <v>15</v>
      </c>
      <c r="G1434" s="21">
        <v>4</v>
      </c>
      <c r="H1434" s="21">
        <v>698</v>
      </c>
      <c r="I1434" s="21">
        <v>79.8</v>
      </c>
      <c r="J1434" s="21">
        <v>7.43</v>
      </c>
      <c r="K1434" s="21">
        <v>31.69</v>
      </c>
      <c r="L1434" s="21" t="s">
        <v>981</v>
      </c>
      <c r="M1434" s="21" t="s">
        <v>3030</v>
      </c>
      <c r="N1434" s="21" t="s">
        <v>108</v>
      </c>
      <c r="O1434" s="21" t="s">
        <v>16564</v>
      </c>
      <c r="P1434" s="21">
        <v>2733</v>
      </c>
      <c r="Q1434" s="21" t="s">
        <v>16566</v>
      </c>
      <c r="R1434" s="22" t="s">
        <v>16567</v>
      </c>
      <c r="S1434" s="21" t="s">
        <v>16568</v>
      </c>
      <c r="T1434" s="21" t="s">
        <v>16569</v>
      </c>
      <c r="U1434" s="21"/>
      <c r="V1434" s="22">
        <v>115.5</v>
      </c>
      <c r="W1434" s="22">
        <v>72.3</v>
      </c>
      <c r="X1434" s="22">
        <v>89.2</v>
      </c>
      <c r="Y1434" s="22">
        <v>114.4</v>
      </c>
      <c r="Z1434" s="22">
        <v>93.5</v>
      </c>
      <c r="AA1434" s="22">
        <v>115.1</v>
      </c>
      <c r="AB1434" s="24">
        <v>1405000</v>
      </c>
      <c r="AC1434" s="24">
        <v>795600</v>
      </c>
      <c r="AD1434" s="24">
        <v>1196000</v>
      </c>
      <c r="AE1434" s="24">
        <v>1266000</v>
      </c>
      <c r="AF1434" s="24">
        <v>1266000</v>
      </c>
      <c r="AG1434" s="24">
        <v>1316000</v>
      </c>
      <c r="AH1434" s="25">
        <v>1616000</v>
      </c>
      <c r="AI1434" s="25">
        <v>1012000</v>
      </c>
      <c r="AJ1434" s="25">
        <v>1248000</v>
      </c>
      <c r="AK1434" s="25">
        <v>1601000</v>
      </c>
      <c r="AL1434" s="25">
        <v>1309000</v>
      </c>
      <c r="AM1434" s="25">
        <v>1612000</v>
      </c>
      <c r="AN1434" s="21" t="s">
        <v>50</v>
      </c>
      <c r="AO1434" s="21" t="s">
        <v>50</v>
      </c>
      <c r="AP1434" s="21" t="s">
        <v>50</v>
      </c>
      <c r="AQ1434" s="21" t="s">
        <v>50</v>
      </c>
      <c r="AR1434" s="21" t="s">
        <v>50</v>
      </c>
      <c r="AS1434" s="21" t="s">
        <v>50</v>
      </c>
      <c r="AT1434" s="21" t="s">
        <v>16570</v>
      </c>
      <c r="AU1434" s="23">
        <v>0.85749516999999997</v>
      </c>
      <c r="AV1434" s="23">
        <v>-0.22179950000000001</v>
      </c>
      <c r="AW1434" s="23">
        <v>0.34706692</v>
      </c>
      <c r="AX1434" s="23">
        <v>0.45958676999999998</v>
      </c>
      <c r="AY1434" s="31">
        <v>1433</v>
      </c>
      <c r="AZ1434">
        <f t="shared" si="44"/>
        <v>0.63164726263782267</v>
      </c>
      <c r="BA1434">
        <f t="shared" si="45"/>
        <v>0.1995253816167705</v>
      </c>
    </row>
    <row r="1435" spans="1:53">
      <c r="A1435" s="20" t="s">
        <v>50</v>
      </c>
      <c r="B1435" s="21" t="s">
        <v>16639</v>
      </c>
      <c r="C1435" s="22" t="s">
        <v>16640</v>
      </c>
      <c r="D1435" s="21">
        <v>22</v>
      </c>
      <c r="E1435" s="22">
        <v>18</v>
      </c>
      <c r="F1435" s="22">
        <v>156</v>
      </c>
      <c r="G1435" s="21">
        <v>1</v>
      </c>
      <c r="H1435" s="21">
        <v>812</v>
      </c>
      <c r="I1435" s="21">
        <v>89.2</v>
      </c>
      <c r="J1435" s="21">
        <v>9.23</v>
      </c>
      <c r="K1435" s="21">
        <v>469.75</v>
      </c>
      <c r="L1435" s="21" t="s">
        <v>546</v>
      </c>
      <c r="M1435" s="21" t="s">
        <v>68</v>
      </c>
      <c r="N1435" s="21" t="s">
        <v>108</v>
      </c>
      <c r="O1435" s="21" t="s">
        <v>16641</v>
      </c>
      <c r="P1435" s="21">
        <v>4839</v>
      </c>
      <c r="Q1435" s="21" t="s">
        <v>16643</v>
      </c>
      <c r="R1435" s="22" t="s">
        <v>2895</v>
      </c>
      <c r="S1435" s="21" t="s">
        <v>16644</v>
      </c>
      <c r="T1435" s="21" t="s">
        <v>16645</v>
      </c>
      <c r="U1435" s="21" t="s">
        <v>8041</v>
      </c>
      <c r="V1435" s="22">
        <v>84</v>
      </c>
      <c r="W1435" s="22">
        <v>83.7</v>
      </c>
      <c r="X1435" s="22">
        <v>110.5</v>
      </c>
      <c r="Y1435" s="22">
        <v>108.3</v>
      </c>
      <c r="Z1435" s="22">
        <v>88.8</v>
      </c>
      <c r="AA1435" s="22">
        <v>124.7</v>
      </c>
      <c r="AB1435" s="24">
        <v>13100000</v>
      </c>
      <c r="AC1435" s="24">
        <v>12440000</v>
      </c>
      <c r="AD1435" s="24">
        <v>18980000</v>
      </c>
      <c r="AE1435" s="24">
        <v>16050000</v>
      </c>
      <c r="AF1435" s="24">
        <v>15930000</v>
      </c>
      <c r="AG1435" s="24">
        <v>18390000</v>
      </c>
      <c r="AH1435" s="25">
        <v>15070000</v>
      </c>
      <c r="AI1435" s="25">
        <v>15020000</v>
      </c>
      <c r="AJ1435" s="25">
        <v>19820000</v>
      </c>
      <c r="AK1435" s="25">
        <v>19430000</v>
      </c>
      <c r="AL1435" s="25">
        <v>15930000</v>
      </c>
      <c r="AM1435" s="25">
        <v>22370000</v>
      </c>
      <c r="AN1435" s="21" t="s">
        <v>50</v>
      </c>
      <c r="AO1435" s="21" t="s">
        <v>50</v>
      </c>
      <c r="AP1435" s="21" t="s">
        <v>50</v>
      </c>
      <c r="AQ1435" s="21" t="s">
        <v>50</v>
      </c>
      <c r="AR1435" s="21" t="s">
        <v>50</v>
      </c>
      <c r="AS1435" s="21" t="s">
        <v>50</v>
      </c>
      <c r="AT1435" s="21" t="s">
        <v>16646</v>
      </c>
      <c r="AU1435" s="23">
        <v>0.86456889999999997</v>
      </c>
      <c r="AV1435" s="23">
        <v>-0.2099472</v>
      </c>
      <c r="AW1435" s="23">
        <v>0.34726916000000002</v>
      </c>
      <c r="AX1435" s="23">
        <v>0.45933378000000002</v>
      </c>
      <c r="AY1435" s="32">
        <v>1434</v>
      </c>
      <c r="AZ1435">
        <f t="shared" si="44"/>
        <v>0.63157459503486757</v>
      </c>
      <c r="BA1435">
        <f t="shared" si="45"/>
        <v>0.19957534772338853</v>
      </c>
    </row>
    <row r="1436" spans="1:53">
      <c r="A1436" s="20" t="s">
        <v>1240</v>
      </c>
      <c r="B1436" s="21" t="s">
        <v>4511</v>
      </c>
      <c r="C1436" s="22" t="s">
        <v>4512</v>
      </c>
      <c r="D1436" s="21">
        <v>5</v>
      </c>
      <c r="E1436" s="22">
        <v>1</v>
      </c>
      <c r="F1436" s="22">
        <v>1</v>
      </c>
      <c r="G1436" s="21">
        <v>1</v>
      </c>
      <c r="H1436" s="21">
        <v>248</v>
      </c>
      <c r="I1436" s="21">
        <v>27</v>
      </c>
      <c r="J1436" s="21">
        <v>7.43</v>
      </c>
      <c r="K1436" s="21">
        <v>2.42</v>
      </c>
      <c r="L1436" s="21" t="s">
        <v>2578</v>
      </c>
      <c r="M1436" s="21" t="s">
        <v>4513</v>
      </c>
      <c r="N1436" s="21" t="s">
        <v>2900</v>
      </c>
      <c r="O1436" s="21"/>
      <c r="P1436" s="21">
        <v>6398</v>
      </c>
      <c r="Q1436" s="21" t="s">
        <v>4515</v>
      </c>
      <c r="R1436" s="22" t="s">
        <v>4516</v>
      </c>
      <c r="S1436" s="21" t="s">
        <v>4517</v>
      </c>
      <c r="T1436" s="21"/>
      <c r="U1436" s="21"/>
      <c r="V1436" s="22">
        <v>89.5</v>
      </c>
      <c r="W1436" s="22">
        <v>148.6</v>
      </c>
      <c r="X1436" s="22">
        <v>96.2</v>
      </c>
      <c r="Y1436" s="22">
        <v>76.3</v>
      </c>
      <c r="Z1436" s="22">
        <v>109.9</v>
      </c>
      <c r="AA1436" s="22">
        <v>79.400000000000006</v>
      </c>
      <c r="AB1436" s="24">
        <v>314500</v>
      </c>
      <c r="AC1436" s="24">
        <v>497600</v>
      </c>
      <c r="AD1436" s="24">
        <v>372500</v>
      </c>
      <c r="AE1436" s="24">
        <v>254600</v>
      </c>
      <c r="AF1436" s="24">
        <v>444300</v>
      </c>
      <c r="AG1436" s="24">
        <v>263800</v>
      </c>
      <c r="AH1436" s="25">
        <v>361800</v>
      </c>
      <c r="AI1436" s="25">
        <v>600700</v>
      </c>
      <c r="AJ1436" s="25">
        <v>388900</v>
      </c>
      <c r="AK1436" s="25">
        <v>308200</v>
      </c>
      <c r="AL1436" s="25">
        <v>444300</v>
      </c>
      <c r="AM1436" s="25">
        <v>320800</v>
      </c>
      <c r="AN1436" s="21" t="s">
        <v>62</v>
      </c>
      <c r="AO1436" s="21" t="s">
        <v>62</v>
      </c>
      <c r="AP1436" s="21" t="s">
        <v>62</v>
      </c>
      <c r="AQ1436" s="21" t="s">
        <v>62</v>
      </c>
      <c r="AR1436" s="21" t="s">
        <v>50</v>
      </c>
      <c r="AS1436" s="21" t="s">
        <v>62</v>
      </c>
      <c r="AT1436" s="21" t="s">
        <v>997</v>
      </c>
      <c r="AU1436" s="23">
        <v>1.25899403</v>
      </c>
      <c r="AV1436" s="23">
        <v>0.33227143999999997</v>
      </c>
      <c r="AW1436" s="23">
        <v>0.34732011000000002</v>
      </c>
      <c r="AX1436" s="23">
        <v>0.45927005999999998</v>
      </c>
      <c r="AY1436" s="31">
        <v>1435</v>
      </c>
      <c r="AZ1436">
        <f t="shared" si="44"/>
        <v>0.63122707099651565</v>
      </c>
      <c r="BA1436">
        <f t="shared" si="45"/>
        <v>0.1998143841137498</v>
      </c>
    </row>
    <row r="1437" spans="1:53">
      <c r="A1437" s="20" t="s">
        <v>50</v>
      </c>
      <c r="B1437" s="21" t="s">
        <v>6431</v>
      </c>
      <c r="C1437" s="22" t="s">
        <v>6432</v>
      </c>
      <c r="D1437" s="21">
        <v>4</v>
      </c>
      <c r="E1437" s="22">
        <v>4</v>
      </c>
      <c r="F1437" s="22">
        <v>16</v>
      </c>
      <c r="G1437" s="21">
        <v>3</v>
      </c>
      <c r="H1437" s="21">
        <v>1707</v>
      </c>
      <c r="I1437" s="21">
        <v>185.9</v>
      </c>
      <c r="J1437" s="21">
        <v>5.14</v>
      </c>
      <c r="K1437" s="21">
        <v>55.57</v>
      </c>
      <c r="L1437" s="21" t="s">
        <v>3227</v>
      </c>
      <c r="M1437" s="21" t="s">
        <v>151</v>
      </c>
      <c r="N1437" s="21" t="s">
        <v>69</v>
      </c>
      <c r="O1437" s="21" t="s">
        <v>6433</v>
      </c>
      <c r="P1437" s="21">
        <v>9739</v>
      </c>
      <c r="Q1437" s="21" t="s">
        <v>6435</v>
      </c>
      <c r="R1437" s="22" t="s">
        <v>6436</v>
      </c>
      <c r="S1437" s="21" t="s">
        <v>6437</v>
      </c>
      <c r="T1437" s="21" t="s">
        <v>6438</v>
      </c>
      <c r="U1437" s="21" t="s">
        <v>6439</v>
      </c>
      <c r="V1437" s="22">
        <v>90.1</v>
      </c>
      <c r="W1437" s="22">
        <v>131.80000000000001</v>
      </c>
      <c r="X1437" s="22">
        <v>101.4</v>
      </c>
      <c r="Y1437" s="22">
        <v>79.2</v>
      </c>
      <c r="Z1437" s="22">
        <v>105.5</v>
      </c>
      <c r="AA1437" s="22">
        <v>92</v>
      </c>
      <c r="AB1437" s="24">
        <v>350800</v>
      </c>
      <c r="AC1437" s="24">
        <v>486300</v>
      </c>
      <c r="AD1437" s="24">
        <v>427700</v>
      </c>
      <c r="AE1437" s="24">
        <v>307600</v>
      </c>
      <c r="AF1437" s="24">
        <v>456000</v>
      </c>
      <c r="AG1437" s="24">
        <v>270300</v>
      </c>
      <c r="AH1437" s="25">
        <v>429200</v>
      </c>
      <c r="AI1437" s="25">
        <v>627500</v>
      </c>
      <c r="AJ1437" s="25">
        <v>482700</v>
      </c>
      <c r="AK1437" s="25">
        <v>377100</v>
      </c>
      <c r="AL1437" s="25">
        <v>502500</v>
      </c>
      <c r="AM1437" s="25">
        <v>438300</v>
      </c>
      <c r="AN1437" s="21" t="s">
        <v>50</v>
      </c>
      <c r="AO1437" s="21" t="s">
        <v>50</v>
      </c>
      <c r="AP1437" s="21" t="s">
        <v>50</v>
      </c>
      <c r="AQ1437" s="21" t="s">
        <v>50</v>
      </c>
      <c r="AR1437" s="21" t="s">
        <v>50</v>
      </c>
      <c r="AS1437" s="21" t="s">
        <v>62</v>
      </c>
      <c r="AT1437" s="21" t="s">
        <v>6440</v>
      </c>
      <c r="AU1437" s="23">
        <v>1.16808786</v>
      </c>
      <c r="AV1437" s="23">
        <v>0.22414878999999999</v>
      </c>
      <c r="AW1437" s="23">
        <v>0.34753809000000002</v>
      </c>
      <c r="AX1437" s="23">
        <v>0.45899759000000001</v>
      </c>
      <c r="AY1437" s="31">
        <v>1436</v>
      </c>
      <c r="AZ1437">
        <f t="shared" si="44"/>
        <v>0.63118338350974934</v>
      </c>
      <c r="BA1437">
        <f t="shared" si="45"/>
        <v>0.19984444285474115</v>
      </c>
    </row>
    <row r="1438" spans="1:53">
      <c r="A1438" s="20" t="s">
        <v>50</v>
      </c>
      <c r="B1438" s="21" t="s">
        <v>12118</v>
      </c>
      <c r="C1438" s="22" t="s">
        <v>12119</v>
      </c>
      <c r="D1438" s="21">
        <v>2</v>
      </c>
      <c r="E1438" s="22">
        <v>2</v>
      </c>
      <c r="F1438" s="22">
        <v>12</v>
      </c>
      <c r="G1438" s="21">
        <v>2</v>
      </c>
      <c r="H1438" s="21">
        <v>1215</v>
      </c>
      <c r="I1438" s="21">
        <v>131.30000000000001</v>
      </c>
      <c r="J1438" s="21">
        <v>5.3</v>
      </c>
      <c r="K1438" s="21">
        <v>23.29</v>
      </c>
      <c r="L1438" s="21" t="s">
        <v>12120</v>
      </c>
      <c r="M1438" s="21" t="s">
        <v>1348</v>
      </c>
      <c r="N1438" s="21" t="s">
        <v>311</v>
      </c>
      <c r="O1438" s="21" t="s">
        <v>12121</v>
      </c>
      <c r="P1438" s="21">
        <v>10013</v>
      </c>
      <c r="Q1438" s="21" t="s">
        <v>12123</v>
      </c>
      <c r="R1438" s="22" t="s">
        <v>12124</v>
      </c>
      <c r="S1438" s="21" t="s">
        <v>12125</v>
      </c>
      <c r="T1438" s="21" t="s">
        <v>12126</v>
      </c>
      <c r="U1438" s="21" t="s">
        <v>12127</v>
      </c>
      <c r="V1438" s="22">
        <v>108.9</v>
      </c>
      <c r="W1438" s="22">
        <v>71</v>
      </c>
      <c r="X1438" s="22">
        <v>98.8</v>
      </c>
      <c r="Y1438" s="22">
        <v>106.9</v>
      </c>
      <c r="Z1438" s="22">
        <v>95</v>
      </c>
      <c r="AA1438" s="22">
        <v>119.5</v>
      </c>
      <c r="AB1438" s="24">
        <v>687600</v>
      </c>
      <c r="AC1438" s="24">
        <v>427000</v>
      </c>
      <c r="AD1438" s="24">
        <v>687000</v>
      </c>
      <c r="AE1438" s="24">
        <v>641100</v>
      </c>
      <c r="AF1438" s="24">
        <v>689600</v>
      </c>
      <c r="AG1438" s="24">
        <v>713400</v>
      </c>
      <c r="AH1438" s="25">
        <v>791200</v>
      </c>
      <c r="AI1438" s="25">
        <v>515400</v>
      </c>
      <c r="AJ1438" s="25">
        <v>717200</v>
      </c>
      <c r="AK1438" s="25">
        <v>776300</v>
      </c>
      <c r="AL1438" s="25">
        <v>689600</v>
      </c>
      <c r="AM1438" s="25">
        <v>867700</v>
      </c>
      <c r="AN1438" s="21" t="s">
        <v>50</v>
      </c>
      <c r="AO1438" s="21" t="s">
        <v>50</v>
      </c>
      <c r="AP1438" s="21" t="s">
        <v>50</v>
      </c>
      <c r="AQ1438" s="21" t="s">
        <v>50</v>
      </c>
      <c r="AR1438" s="21" t="s">
        <v>50</v>
      </c>
      <c r="AS1438" s="21" t="s">
        <v>50</v>
      </c>
      <c r="AT1438" s="21" t="s">
        <v>12128</v>
      </c>
      <c r="AU1438" s="23">
        <v>0.86724416000000004</v>
      </c>
      <c r="AV1438" s="23">
        <v>-0.2054899</v>
      </c>
      <c r="AW1438" s="23">
        <v>0.34767924</v>
      </c>
      <c r="AX1438" s="23">
        <v>0.45882124000000002</v>
      </c>
      <c r="AY1438" s="32">
        <v>1437</v>
      </c>
      <c r="AZ1438">
        <f t="shared" si="44"/>
        <v>0.63100031866388306</v>
      </c>
      <c r="BA1438">
        <f t="shared" si="45"/>
        <v>0.19997042143109381</v>
      </c>
    </row>
    <row r="1439" spans="1:53">
      <c r="A1439" s="20" t="s">
        <v>50</v>
      </c>
      <c r="B1439" s="21" t="s">
        <v>4738</v>
      </c>
      <c r="C1439" s="22" t="s">
        <v>4739</v>
      </c>
      <c r="D1439" s="21">
        <v>6</v>
      </c>
      <c r="E1439" s="22">
        <v>2</v>
      </c>
      <c r="F1439" s="22">
        <v>13</v>
      </c>
      <c r="G1439" s="21">
        <v>2</v>
      </c>
      <c r="H1439" s="21">
        <v>538</v>
      </c>
      <c r="I1439" s="21">
        <v>56</v>
      </c>
      <c r="J1439" s="21">
        <v>7.58</v>
      </c>
      <c r="K1439" s="21">
        <v>39.520000000000003</v>
      </c>
      <c r="L1439" s="21" t="s">
        <v>844</v>
      </c>
      <c r="M1439" s="21" t="s">
        <v>3106</v>
      </c>
      <c r="N1439" s="21" t="s">
        <v>108</v>
      </c>
      <c r="O1439" s="21" t="s">
        <v>4740</v>
      </c>
      <c r="P1439" s="21">
        <v>90378</v>
      </c>
      <c r="Q1439" s="21" t="s">
        <v>4742</v>
      </c>
      <c r="R1439" s="22" t="s">
        <v>4743</v>
      </c>
      <c r="S1439" s="21" t="s">
        <v>4744</v>
      </c>
      <c r="T1439" s="21"/>
      <c r="U1439" s="21"/>
      <c r="V1439" s="22">
        <v>84</v>
      </c>
      <c r="W1439" s="22">
        <v>125.1</v>
      </c>
      <c r="X1439" s="22">
        <v>112.2</v>
      </c>
      <c r="Y1439" s="22">
        <v>93.6</v>
      </c>
      <c r="Z1439" s="22">
        <v>102.4</v>
      </c>
      <c r="AA1439" s="22">
        <v>82.7</v>
      </c>
      <c r="AB1439" s="24">
        <v>614500</v>
      </c>
      <c r="AC1439" s="24">
        <v>871800</v>
      </c>
      <c r="AD1439" s="24">
        <v>904000</v>
      </c>
      <c r="AE1439" s="24">
        <v>650500</v>
      </c>
      <c r="AF1439" s="24">
        <v>861200</v>
      </c>
      <c r="AG1439" s="24">
        <v>571900</v>
      </c>
      <c r="AH1439" s="25">
        <v>707100</v>
      </c>
      <c r="AI1439" s="25">
        <v>1052000</v>
      </c>
      <c r="AJ1439" s="25">
        <v>943800</v>
      </c>
      <c r="AK1439" s="25">
        <v>787600</v>
      </c>
      <c r="AL1439" s="25">
        <v>861200</v>
      </c>
      <c r="AM1439" s="25">
        <v>695600</v>
      </c>
      <c r="AN1439" s="21" t="s">
        <v>50</v>
      </c>
      <c r="AO1439" s="21" t="s">
        <v>50</v>
      </c>
      <c r="AP1439" s="21" t="s">
        <v>50</v>
      </c>
      <c r="AQ1439" s="21" t="s">
        <v>50</v>
      </c>
      <c r="AR1439" s="21" t="s">
        <v>50</v>
      </c>
      <c r="AS1439" s="21" t="s">
        <v>50</v>
      </c>
      <c r="AT1439" s="21" t="s">
        <v>4745</v>
      </c>
      <c r="AU1439" s="23">
        <v>1.15303172</v>
      </c>
      <c r="AV1439" s="23">
        <v>0.20543220000000001</v>
      </c>
      <c r="AW1439" s="23">
        <v>0.34819965000000003</v>
      </c>
      <c r="AX1439" s="23">
        <v>0.45817165999999998</v>
      </c>
      <c r="AY1439" s="31">
        <v>1438</v>
      </c>
      <c r="AZ1439">
        <f t="shared" si="44"/>
        <v>0.63150534575799722</v>
      </c>
      <c r="BA1439">
        <f t="shared" si="45"/>
        <v>0.19962296874543062</v>
      </c>
    </row>
    <row r="1440" spans="1:53">
      <c r="A1440" s="20" t="s">
        <v>50</v>
      </c>
      <c r="B1440" s="21" t="s">
        <v>9616</v>
      </c>
      <c r="C1440" s="22" t="s">
        <v>9617</v>
      </c>
      <c r="D1440" s="21">
        <v>6</v>
      </c>
      <c r="E1440" s="22">
        <v>2</v>
      </c>
      <c r="F1440" s="22">
        <v>26</v>
      </c>
      <c r="G1440" s="21">
        <v>2</v>
      </c>
      <c r="H1440" s="21">
        <v>351</v>
      </c>
      <c r="I1440" s="21">
        <v>38.5</v>
      </c>
      <c r="J1440" s="21">
        <v>7.37</v>
      </c>
      <c r="K1440" s="21">
        <v>73.88</v>
      </c>
      <c r="L1440" s="21" t="s">
        <v>3651</v>
      </c>
      <c r="M1440" s="21" t="s">
        <v>151</v>
      </c>
      <c r="N1440" s="21" t="s">
        <v>152</v>
      </c>
      <c r="O1440" s="21" t="s">
        <v>9618</v>
      </c>
      <c r="P1440" s="21">
        <v>5511</v>
      </c>
      <c r="Q1440" s="21" t="s">
        <v>9620</v>
      </c>
      <c r="R1440" s="22" t="s">
        <v>9621</v>
      </c>
      <c r="S1440" s="21" t="s">
        <v>9622</v>
      </c>
      <c r="T1440" s="21" t="s">
        <v>238</v>
      </c>
      <c r="U1440" s="21"/>
      <c r="V1440" s="22">
        <v>99.4</v>
      </c>
      <c r="W1440" s="22">
        <v>98.8</v>
      </c>
      <c r="X1440" s="22">
        <v>108.7</v>
      </c>
      <c r="Y1440" s="22">
        <v>99.6</v>
      </c>
      <c r="Z1440" s="22">
        <v>101.6</v>
      </c>
      <c r="AA1440" s="22">
        <v>91.9</v>
      </c>
      <c r="AB1440" s="24">
        <v>4996000</v>
      </c>
      <c r="AC1440" s="24">
        <v>4735000</v>
      </c>
      <c r="AD1440" s="24">
        <v>6022000</v>
      </c>
      <c r="AE1440" s="24">
        <v>4757000</v>
      </c>
      <c r="AF1440" s="24">
        <v>5877000</v>
      </c>
      <c r="AG1440" s="24">
        <v>4373000</v>
      </c>
      <c r="AH1440" s="25">
        <v>5749000</v>
      </c>
      <c r="AI1440" s="25">
        <v>5716000</v>
      </c>
      <c r="AJ1440" s="25">
        <v>6287000</v>
      </c>
      <c r="AK1440" s="25">
        <v>5759000</v>
      </c>
      <c r="AL1440" s="25">
        <v>5877000</v>
      </c>
      <c r="AM1440" s="25">
        <v>5318000</v>
      </c>
      <c r="AN1440" s="21" t="s">
        <v>50</v>
      </c>
      <c r="AO1440" s="21" t="s">
        <v>50</v>
      </c>
      <c r="AP1440" s="21" t="s">
        <v>50</v>
      </c>
      <c r="AQ1440" s="21" t="s">
        <v>50</v>
      </c>
      <c r="AR1440" s="21" t="s">
        <v>50</v>
      </c>
      <c r="AS1440" s="21" t="s">
        <v>50</v>
      </c>
      <c r="AT1440" s="21" t="s">
        <v>9623</v>
      </c>
      <c r="AU1440" s="23">
        <v>1.0470012399999999</v>
      </c>
      <c r="AV1440" s="23">
        <v>6.6263160000000002E-2</v>
      </c>
      <c r="AW1440" s="23">
        <v>0.35031488</v>
      </c>
      <c r="AX1440" s="23">
        <v>0.45554141999999997</v>
      </c>
      <c r="AY1440" s="31">
        <v>1439</v>
      </c>
      <c r="AZ1440">
        <f t="shared" si="44"/>
        <v>0.63490007438498952</v>
      </c>
      <c r="BA1440">
        <f t="shared" si="45"/>
        <v>0.19729462204363721</v>
      </c>
    </row>
    <row r="1441" spans="1:53">
      <c r="A1441" s="20" t="s">
        <v>50</v>
      </c>
      <c r="B1441" s="21" t="s">
        <v>20207</v>
      </c>
      <c r="C1441" s="22" t="s">
        <v>20208</v>
      </c>
      <c r="D1441" s="21">
        <v>2</v>
      </c>
      <c r="E1441" s="22">
        <v>1</v>
      </c>
      <c r="F1441" s="22">
        <v>8</v>
      </c>
      <c r="G1441" s="21">
        <v>1</v>
      </c>
      <c r="H1441" s="21">
        <v>986</v>
      </c>
      <c r="I1441" s="21">
        <v>111.5</v>
      </c>
      <c r="J1441" s="21">
        <v>7.27</v>
      </c>
      <c r="K1441" s="21">
        <v>23.75</v>
      </c>
      <c r="L1441" s="21" t="s">
        <v>20209</v>
      </c>
      <c r="M1441" s="21" t="s">
        <v>4791</v>
      </c>
      <c r="N1441" s="21" t="s">
        <v>323</v>
      </c>
      <c r="O1441" s="21" t="s">
        <v>20210</v>
      </c>
      <c r="P1441" s="21">
        <v>9181</v>
      </c>
      <c r="Q1441" s="21" t="s">
        <v>20212</v>
      </c>
      <c r="R1441" s="22" t="s">
        <v>20213</v>
      </c>
      <c r="S1441" s="21" t="s">
        <v>20214</v>
      </c>
      <c r="T1441" s="21" t="s">
        <v>20215</v>
      </c>
      <c r="U1441" s="21" t="s">
        <v>1690</v>
      </c>
      <c r="V1441" s="22">
        <v>70.2</v>
      </c>
      <c r="W1441" s="22">
        <v>126.1</v>
      </c>
      <c r="X1441" s="22">
        <v>54.4</v>
      </c>
      <c r="Y1441" s="22">
        <v>151.19999999999999</v>
      </c>
      <c r="Z1441" s="22">
        <v>123.1</v>
      </c>
      <c r="AA1441" s="22">
        <v>75</v>
      </c>
      <c r="AB1441" s="24">
        <v>36260</v>
      </c>
      <c r="AC1441" s="24">
        <v>62080</v>
      </c>
      <c r="AD1441" s="24"/>
      <c r="AE1441" s="24">
        <v>74190</v>
      </c>
      <c r="AF1441" s="24">
        <v>73120</v>
      </c>
      <c r="AG1441" s="24"/>
      <c r="AH1441" s="25">
        <v>41720</v>
      </c>
      <c r="AI1441" s="25">
        <v>74940</v>
      </c>
      <c r="AJ1441" s="25">
        <v>32330</v>
      </c>
      <c r="AK1441" s="25">
        <v>89830</v>
      </c>
      <c r="AL1441" s="25">
        <v>73120</v>
      </c>
      <c r="AM1441" s="25">
        <v>44550</v>
      </c>
      <c r="AN1441" s="21" t="s">
        <v>50</v>
      </c>
      <c r="AO1441" s="21" t="s">
        <v>50</v>
      </c>
      <c r="AP1441" s="21" t="s">
        <v>63</v>
      </c>
      <c r="AQ1441" s="21" t="s">
        <v>50</v>
      </c>
      <c r="AR1441" s="21" t="s">
        <v>50</v>
      </c>
      <c r="AS1441" s="21" t="s">
        <v>50</v>
      </c>
      <c r="AT1441" s="21" t="s">
        <v>5857</v>
      </c>
      <c r="AU1441" s="23">
        <v>0.71801422000000004</v>
      </c>
      <c r="AV1441" s="23">
        <v>-0.4779157</v>
      </c>
      <c r="AW1441" s="23">
        <v>0.35092543999999998</v>
      </c>
      <c r="AX1441" s="23">
        <v>0.45478513999999998</v>
      </c>
      <c r="AY1441" s="32">
        <v>1440</v>
      </c>
      <c r="AZ1441">
        <f t="shared" si="44"/>
        <v>0.63556496355555547</v>
      </c>
      <c r="BA1441">
        <f t="shared" si="45"/>
        <v>0.19684005192074028</v>
      </c>
    </row>
    <row r="1442" spans="1:53">
      <c r="A1442" s="20" t="s">
        <v>50</v>
      </c>
      <c r="B1442" s="21" t="s">
        <v>360</v>
      </c>
      <c r="C1442" s="22" t="s">
        <v>361</v>
      </c>
      <c r="D1442" s="21">
        <v>1</v>
      </c>
      <c r="E1442" s="22">
        <v>1</v>
      </c>
      <c r="F1442" s="22">
        <v>6</v>
      </c>
      <c r="G1442" s="21">
        <v>1</v>
      </c>
      <c r="H1442" s="21">
        <v>1948</v>
      </c>
      <c r="I1442" s="21">
        <v>216.9</v>
      </c>
      <c r="J1442" s="21">
        <v>6.46</v>
      </c>
      <c r="K1442" s="21">
        <v>22.7</v>
      </c>
      <c r="L1442" s="21" t="s">
        <v>362</v>
      </c>
      <c r="M1442" s="21" t="s">
        <v>363</v>
      </c>
      <c r="N1442" s="21" t="s">
        <v>108</v>
      </c>
      <c r="O1442" s="21" t="s">
        <v>364</v>
      </c>
      <c r="P1442" s="21">
        <v>5802</v>
      </c>
      <c r="Q1442" s="21" t="s">
        <v>366</v>
      </c>
      <c r="R1442" s="22" t="s">
        <v>367</v>
      </c>
      <c r="S1442" s="21" t="s">
        <v>368</v>
      </c>
      <c r="T1442" s="21" t="s">
        <v>369</v>
      </c>
      <c r="U1442" s="21"/>
      <c r="V1442" s="22">
        <v>84.7</v>
      </c>
      <c r="W1442" s="22">
        <v>164.7</v>
      </c>
      <c r="X1442" s="22">
        <v>125.5</v>
      </c>
      <c r="Y1442" s="22">
        <v>157.80000000000001</v>
      </c>
      <c r="Z1442" s="22">
        <v>35.5</v>
      </c>
      <c r="AA1442" s="22">
        <v>31.9</v>
      </c>
      <c r="AB1442" s="24">
        <v>85310</v>
      </c>
      <c r="AC1442" s="24">
        <v>158000</v>
      </c>
      <c r="AD1442" s="24">
        <v>139300</v>
      </c>
      <c r="AE1442" s="24">
        <v>151000</v>
      </c>
      <c r="AF1442" s="24"/>
      <c r="AG1442" s="24"/>
      <c r="AH1442" s="25">
        <v>98160</v>
      </c>
      <c r="AI1442" s="25">
        <v>190800</v>
      </c>
      <c r="AJ1442" s="25">
        <v>145400</v>
      </c>
      <c r="AK1442" s="25">
        <v>182800</v>
      </c>
      <c r="AL1442" s="25">
        <v>41090</v>
      </c>
      <c r="AM1442" s="25">
        <v>36910</v>
      </c>
      <c r="AN1442" s="21" t="s">
        <v>50</v>
      </c>
      <c r="AO1442" s="21" t="s">
        <v>50</v>
      </c>
      <c r="AP1442" s="21" t="s">
        <v>50</v>
      </c>
      <c r="AQ1442" s="21" t="s">
        <v>50</v>
      </c>
      <c r="AR1442" s="21" t="s">
        <v>50</v>
      </c>
      <c r="AS1442" s="21" t="s">
        <v>50</v>
      </c>
      <c r="AT1442" s="21" t="s">
        <v>370</v>
      </c>
      <c r="AU1442" s="26">
        <v>1.6657537899999999</v>
      </c>
      <c r="AV1442" s="23">
        <v>0.73617518000000004</v>
      </c>
      <c r="AW1442" s="23">
        <v>0.35124993999999998</v>
      </c>
      <c r="AX1442" s="23">
        <v>0.45438373999999998</v>
      </c>
      <c r="AY1442" s="31">
        <v>1441</v>
      </c>
      <c r="AZ1442">
        <f t="shared" si="44"/>
        <v>0.63571120299791806</v>
      </c>
      <c r="BA1442">
        <f t="shared" si="45"/>
        <v>0.19674013502651105</v>
      </c>
    </row>
    <row r="1443" spans="1:53">
      <c r="A1443" s="20" t="s">
        <v>50</v>
      </c>
      <c r="B1443" s="21" t="s">
        <v>17981</v>
      </c>
      <c r="C1443" s="22" t="s">
        <v>17982</v>
      </c>
      <c r="D1443" s="21">
        <v>4</v>
      </c>
      <c r="E1443" s="22">
        <v>2</v>
      </c>
      <c r="F1443" s="22">
        <v>16</v>
      </c>
      <c r="G1443" s="21">
        <v>2</v>
      </c>
      <c r="H1443" s="21">
        <v>368</v>
      </c>
      <c r="I1443" s="21">
        <v>42.1</v>
      </c>
      <c r="J1443" s="21">
        <v>6.21</v>
      </c>
      <c r="K1443" s="21">
        <v>46.02</v>
      </c>
      <c r="L1443" s="21" t="s">
        <v>754</v>
      </c>
      <c r="M1443" s="21" t="s">
        <v>68</v>
      </c>
      <c r="N1443" s="21" t="s">
        <v>69</v>
      </c>
      <c r="O1443" s="21" t="s">
        <v>3862</v>
      </c>
      <c r="P1443" s="21">
        <v>7572</v>
      </c>
      <c r="Q1443" s="21" t="s">
        <v>17984</v>
      </c>
      <c r="R1443" s="22" t="s">
        <v>17985</v>
      </c>
      <c r="S1443" s="21" t="s">
        <v>17986</v>
      </c>
      <c r="T1443" s="21"/>
      <c r="U1443" s="21"/>
      <c r="V1443" s="22">
        <v>72.8</v>
      </c>
      <c r="W1443" s="22">
        <v>98.2</v>
      </c>
      <c r="X1443" s="22">
        <v>93</v>
      </c>
      <c r="Y1443" s="22">
        <v>69.3</v>
      </c>
      <c r="Z1443" s="22">
        <v>137.4</v>
      </c>
      <c r="AA1443" s="22">
        <v>129.30000000000001</v>
      </c>
      <c r="AB1443" s="24">
        <v>245400</v>
      </c>
      <c r="AC1443" s="24">
        <v>364600</v>
      </c>
      <c r="AD1443" s="24">
        <v>384000</v>
      </c>
      <c r="AE1443" s="24">
        <v>256800</v>
      </c>
      <c r="AF1443" s="24">
        <v>616100</v>
      </c>
      <c r="AG1443" s="24">
        <v>476800</v>
      </c>
      <c r="AH1443" s="25">
        <v>326300</v>
      </c>
      <c r="AI1443" s="25">
        <v>440200</v>
      </c>
      <c r="AJ1443" s="25">
        <v>416900</v>
      </c>
      <c r="AK1443" s="25">
        <v>310900</v>
      </c>
      <c r="AL1443" s="25">
        <v>616100</v>
      </c>
      <c r="AM1443" s="25">
        <v>579900</v>
      </c>
      <c r="AN1443" s="21" t="s">
        <v>50</v>
      </c>
      <c r="AO1443" s="21" t="s">
        <v>50</v>
      </c>
      <c r="AP1443" s="21" t="s">
        <v>50</v>
      </c>
      <c r="AQ1443" s="21" t="s">
        <v>50</v>
      </c>
      <c r="AR1443" s="21" t="s">
        <v>50</v>
      </c>
      <c r="AS1443" s="21" t="s">
        <v>50</v>
      </c>
      <c r="AT1443" s="21" t="s">
        <v>17987</v>
      </c>
      <c r="AU1443" s="23">
        <v>0.78532062000000002</v>
      </c>
      <c r="AV1443" s="23">
        <v>-0.34864630000000002</v>
      </c>
      <c r="AW1443" s="23">
        <v>0.35156301000000001</v>
      </c>
      <c r="AX1443" s="23">
        <v>0.45399683000000002</v>
      </c>
      <c r="AY1443" s="31">
        <v>1442</v>
      </c>
      <c r="AZ1443">
        <f t="shared" si="44"/>
        <v>0.63583656732316229</v>
      </c>
      <c r="BA1443">
        <f t="shared" si="45"/>
        <v>0.19665449917998087</v>
      </c>
    </row>
    <row r="1444" spans="1:53">
      <c r="A1444" s="20" t="s">
        <v>50</v>
      </c>
      <c r="B1444" s="21" t="s">
        <v>8467</v>
      </c>
      <c r="C1444" s="22" t="s">
        <v>8468</v>
      </c>
      <c r="D1444" s="21">
        <v>4</v>
      </c>
      <c r="E1444" s="22">
        <v>3</v>
      </c>
      <c r="F1444" s="22">
        <v>33</v>
      </c>
      <c r="G1444" s="21">
        <v>3</v>
      </c>
      <c r="H1444" s="21">
        <v>1267</v>
      </c>
      <c r="I1444" s="21">
        <v>137.4</v>
      </c>
      <c r="J1444" s="21">
        <v>7.84</v>
      </c>
      <c r="K1444" s="21">
        <v>99.63</v>
      </c>
      <c r="L1444" s="21" t="s">
        <v>574</v>
      </c>
      <c r="M1444" s="21" t="s">
        <v>68</v>
      </c>
      <c r="N1444" s="21" t="s">
        <v>69</v>
      </c>
      <c r="O1444" s="21" t="s">
        <v>8469</v>
      </c>
      <c r="P1444" s="21">
        <v>9640</v>
      </c>
      <c r="Q1444" s="21" t="s">
        <v>8471</v>
      </c>
      <c r="R1444" s="22" t="s">
        <v>8472</v>
      </c>
      <c r="S1444" s="21" t="s">
        <v>8473</v>
      </c>
      <c r="T1444" s="21"/>
      <c r="U1444" s="21" t="s">
        <v>8474</v>
      </c>
      <c r="V1444" s="22">
        <v>104.7</v>
      </c>
      <c r="W1444" s="22">
        <v>108.3</v>
      </c>
      <c r="X1444" s="22">
        <v>100.2</v>
      </c>
      <c r="Y1444" s="22">
        <v>101</v>
      </c>
      <c r="Z1444" s="22">
        <v>106.1</v>
      </c>
      <c r="AA1444" s="22">
        <v>79.7</v>
      </c>
      <c r="AB1444" s="24">
        <v>2666000</v>
      </c>
      <c r="AC1444" s="24">
        <v>2664000</v>
      </c>
      <c r="AD1444" s="24">
        <v>2843000</v>
      </c>
      <c r="AE1444" s="24">
        <v>2475000</v>
      </c>
      <c r="AF1444" s="24">
        <v>3149000</v>
      </c>
      <c r="AG1444" s="24">
        <v>1915000</v>
      </c>
      <c r="AH1444" s="25">
        <v>3109000</v>
      </c>
      <c r="AI1444" s="25">
        <v>3215000</v>
      </c>
      <c r="AJ1444" s="25">
        <v>2975000</v>
      </c>
      <c r="AK1444" s="25">
        <v>2997000</v>
      </c>
      <c r="AL1444" s="25">
        <v>3149000</v>
      </c>
      <c r="AM1444" s="25">
        <v>2365000</v>
      </c>
      <c r="AN1444" s="21" t="s">
        <v>50</v>
      </c>
      <c r="AO1444" s="21" t="s">
        <v>50</v>
      </c>
      <c r="AP1444" s="21" t="s">
        <v>50</v>
      </c>
      <c r="AQ1444" s="21" t="s">
        <v>50</v>
      </c>
      <c r="AR1444" s="21" t="s">
        <v>50</v>
      </c>
      <c r="AS1444" s="21" t="s">
        <v>50</v>
      </c>
      <c r="AT1444" s="21" t="s">
        <v>8475</v>
      </c>
      <c r="AU1444" s="23">
        <v>1.0927541700000001</v>
      </c>
      <c r="AV1444" s="23">
        <v>0.12796888000000001</v>
      </c>
      <c r="AW1444" s="23">
        <v>0.35187275000000001</v>
      </c>
      <c r="AX1444" s="23">
        <v>0.45361436999999999</v>
      </c>
      <c r="AY1444" s="32">
        <v>1443</v>
      </c>
      <c r="AZ1444">
        <f t="shared" si="44"/>
        <v>0.63595573943173944</v>
      </c>
      <c r="BA1444">
        <f t="shared" si="45"/>
        <v>0.19657310886329407</v>
      </c>
    </row>
    <row r="1445" spans="1:53">
      <c r="A1445" s="20" t="s">
        <v>50</v>
      </c>
      <c r="B1445" s="21" t="s">
        <v>8779</v>
      </c>
      <c r="C1445" s="22" t="s">
        <v>8780</v>
      </c>
      <c r="D1445" s="21">
        <v>2</v>
      </c>
      <c r="E1445" s="22">
        <v>2</v>
      </c>
      <c r="F1445" s="22">
        <v>16</v>
      </c>
      <c r="G1445" s="21">
        <v>2</v>
      </c>
      <c r="H1445" s="21">
        <v>951</v>
      </c>
      <c r="I1445" s="21">
        <v>105.3</v>
      </c>
      <c r="J1445" s="21">
        <v>7.53</v>
      </c>
      <c r="K1445" s="21">
        <v>58.04</v>
      </c>
      <c r="L1445" s="21" t="s">
        <v>67</v>
      </c>
      <c r="M1445" s="21" t="s">
        <v>151</v>
      </c>
      <c r="N1445" s="21"/>
      <c r="O1445" s="21" t="s">
        <v>8781</v>
      </c>
      <c r="P1445" s="21">
        <v>134430</v>
      </c>
      <c r="Q1445" s="21"/>
      <c r="R1445" s="22" t="s">
        <v>8783</v>
      </c>
      <c r="S1445" s="21" t="s">
        <v>8784</v>
      </c>
      <c r="T1445" s="21" t="s">
        <v>93</v>
      </c>
      <c r="U1445" s="21"/>
      <c r="V1445" s="22">
        <v>96.1</v>
      </c>
      <c r="W1445" s="22">
        <v>173.3</v>
      </c>
      <c r="X1445" s="22">
        <v>93.8</v>
      </c>
      <c r="Y1445" s="22">
        <v>93.7</v>
      </c>
      <c r="Z1445" s="22">
        <v>122.6</v>
      </c>
      <c r="AA1445" s="22">
        <v>20.5</v>
      </c>
      <c r="AB1445" s="24">
        <v>169100</v>
      </c>
      <c r="AC1445" s="24">
        <v>262700</v>
      </c>
      <c r="AD1445" s="24">
        <v>131400</v>
      </c>
      <c r="AE1445" s="24">
        <v>141500</v>
      </c>
      <c r="AF1445" s="24">
        <v>227100</v>
      </c>
      <c r="AG1445" s="24">
        <v>18930</v>
      </c>
      <c r="AH1445" s="25">
        <v>194600</v>
      </c>
      <c r="AI1445" s="25">
        <v>350700</v>
      </c>
      <c r="AJ1445" s="25">
        <v>190000</v>
      </c>
      <c r="AK1445" s="25">
        <v>189700</v>
      </c>
      <c r="AL1445" s="25">
        <v>248200</v>
      </c>
      <c r="AM1445" s="25">
        <v>41420</v>
      </c>
      <c r="AN1445" s="21" t="s">
        <v>50</v>
      </c>
      <c r="AO1445" s="21" t="s">
        <v>50</v>
      </c>
      <c r="AP1445" s="21" t="s">
        <v>50</v>
      </c>
      <c r="AQ1445" s="21" t="s">
        <v>50</v>
      </c>
      <c r="AR1445" s="21" t="s">
        <v>50</v>
      </c>
      <c r="AS1445" s="21" t="s">
        <v>50</v>
      </c>
      <c r="AT1445" s="21" t="s">
        <v>8785</v>
      </c>
      <c r="AU1445" s="26">
        <v>1.53401096</v>
      </c>
      <c r="AV1445" s="23">
        <v>0.61730879000000005</v>
      </c>
      <c r="AW1445" s="23">
        <v>0.35215584999999999</v>
      </c>
      <c r="AX1445" s="23">
        <v>0.45326508999999998</v>
      </c>
      <c r="AY1445" s="31">
        <v>1444</v>
      </c>
      <c r="AZ1445">
        <f t="shared" si="44"/>
        <v>0.63602663213296395</v>
      </c>
      <c r="BA1445">
        <f t="shared" si="45"/>
        <v>0.19652469890153804</v>
      </c>
    </row>
    <row r="1446" spans="1:53">
      <c r="A1446" s="20" t="s">
        <v>50</v>
      </c>
      <c r="B1446" s="21" t="s">
        <v>2164</v>
      </c>
      <c r="C1446" s="22" t="s">
        <v>2165</v>
      </c>
      <c r="D1446" s="21">
        <v>7</v>
      </c>
      <c r="E1446" s="22">
        <v>2</v>
      </c>
      <c r="F1446" s="22">
        <v>6</v>
      </c>
      <c r="G1446" s="21">
        <v>2</v>
      </c>
      <c r="H1446" s="21">
        <v>559</v>
      </c>
      <c r="I1446" s="21">
        <v>60.8</v>
      </c>
      <c r="J1446" s="21">
        <v>8.7899999999999991</v>
      </c>
      <c r="K1446" s="21">
        <v>22.41</v>
      </c>
      <c r="L1446" s="21" t="s">
        <v>373</v>
      </c>
      <c r="M1446" s="21" t="s">
        <v>1243</v>
      </c>
      <c r="N1446" s="21" t="s">
        <v>547</v>
      </c>
      <c r="O1446" s="21" t="s">
        <v>2166</v>
      </c>
      <c r="P1446" s="21">
        <v>54915</v>
      </c>
      <c r="Q1446" s="21" t="s">
        <v>2168</v>
      </c>
      <c r="R1446" s="22" t="s">
        <v>2169</v>
      </c>
      <c r="S1446" s="21" t="s">
        <v>2170</v>
      </c>
      <c r="T1446" s="21"/>
      <c r="U1446" s="21"/>
      <c r="V1446" s="22">
        <v>118.7</v>
      </c>
      <c r="W1446" s="22">
        <v>105.1</v>
      </c>
      <c r="X1446" s="22">
        <v>113.7</v>
      </c>
      <c r="Y1446" s="22">
        <v>52.6</v>
      </c>
      <c r="Z1446" s="22">
        <v>77.900000000000006</v>
      </c>
      <c r="AA1446" s="22">
        <v>132</v>
      </c>
      <c r="AB1446" s="24">
        <v>298400</v>
      </c>
      <c r="AC1446" s="24">
        <v>251900</v>
      </c>
      <c r="AD1446" s="24">
        <v>315200</v>
      </c>
      <c r="AE1446" s="24">
        <v>125700</v>
      </c>
      <c r="AF1446" s="24">
        <v>225300</v>
      </c>
      <c r="AG1446" s="24">
        <v>314100</v>
      </c>
      <c r="AH1446" s="25">
        <v>343300</v>
      </c>
      <c r="AI1446" s="25">
        <v>304100</v>
      </c>
      <c r="AJ1446" s="25">
        <v>329000</v>
      </c>
      <c r="AK1446" s="25">
        <v>152200</v>
      </c>
      <c r="AL1446" s="25">
        <v>225300</v>
      </c>
      <c r="AM1446" s="25">
        <v>382000</v>
      </c>
      <c r="AN1446" s="21" t="s">
        <v>50</v>
      </c>
      <c r="AO1446" s="21" t="s">
        <v>50</v>
      </c>
      <c r="AP1446" s="21" t="s">
        <v>50</v>
      </c>
      <c r="AQ1446" s="21" t="s">
        <v>62</v>
      </c>
      <c r="AR1446" s="21" t="s">
        <v>50</v>
      </c>
      <c r="AS1446" s="21" t="s">
        <v>50</v>
      </c>
      <c r="AT1446" s="21" t="s">
        <v>2171</v>
      </c>
      <c r="AU1446" s="23">
        <v>1.2856749300000001</v>
      </c>
      <c r="AV1446" s="23">
        <v>0.36252592</v>
      </c>
      <c r="AW1446" s="23">
        <v>0.35223927999999999</v>
      </c>
      <c r="AX1446" s="23">
        <v>0.45316222</v>
      </c>
      <c r="AY1446" s="31">
        <v>1445</v>
      </c>
      <c r="AZ1446">
        <f t="shared" si="44"/>
        <v>0.63573705345328713</v>
      </c>
      <c r="BA1446">
        <f t="shared" si="45"/>
        <v>0.19672247530647752</v>
      </c>
    </row>
    <row r="1447" spans="1:53">
      <c r="A1447" s="20" t="s">
        <v>50</v>
      </c>
      <c r="B1447" s="21" t="s">
        <v>7122</v>
      </c>
      <c r="C1447" s="22" t="s">
        <v>7123</v>
      </c>
      <c r="D1447" s="21">
        <v>6</v>
      </c>
      <c r="E1447" s="22">
        <v>7</v>
      </c>
      <c r="F1447" s="22">
        <v>60</v>
      </c>
      <c r="G1447" s="21">
        <v>7</v>
      </c>
      <c r="H1447" s="21">
        <v>1357</v>
      </c>
      <c r="I1447" s="21">
        <v>156.19999999999999</v>
      </c>
      <c r="J1447" s="21">
        <v>5.64</v>
      </c>
      <c r="K1447" s="21">
        <v>182.33</v>
      </c>
      <c r="L1447" s="21" t="s">
        <v>106</v>
      </c>
      <c r="M1447" s="21" t="s">
        <v>1329</v>
      </c>
      <c r="N1447" s="21" t="s">
        <v>1392</v>
      </c>
      <c r="O1447" s="21" t="s">
        <v>2612</v>
      </c>
      <c r="P1447" s="21">
        <v>3895</v>
      </c>
      <c r="Q1447" s="21" t="s">
        <v>7125</v>
      </c>
      <c r="R1447" s="22" t="s">
        <v>7126</v>
      </c>
      <c r="S1447" s="21" t="s">
        <v>7127</v>
      </c>
      <c r="T1447" s="21" t="s">
        <v>7128</v>
      </c>
      <c r="U1447" s="21" t="s">
        <v>7129</v>
      </c>
      <c r="V1447" s="22">
        <v>99</v>
      </c>
      <c r="W1447" s="22">
        <v>103.9</v>
      </c>
      <c r="X1447" s="22">
        <v>108.2</v>
      </c>
      <c r="Y1447" s="22">
        <v>107.7</v>
      </c>
      <c r="Z1447" s="22">
        <v>96.2</v>
      </c>
      <c r="AA1447" s="22">
        <v>85</v>
      </c>
      <c r="AB1447" s="24">
        <v>7484000</v>
      </c>
      <c r="AC1447" s="24">
        <v>7513000</v>
      </c>
      <c r="AD1447" s="24">
        <v>9047000</v>
      </c>
      <c r="AE1447" s="24">
        <v>7726000</v>
      </c>
      <c r="AF1447" s="24">
        <v>8386000</v>
      </c>
      <c r="AG1447" s="24">
        <v>6089000</v>
      </c>
      <c r="AH1447" s="25">
        <v>8648000</v>
      </c>
      <c r="AI1447" s="25">
        <v>9070000</v>
      </c>
      <c r="AJ1447" s="25">
        <v>9452000</v>
      </c>
      <c r="AK1447" s="25">
        <v>9404000</v>
      </c>
      <c r="AL1447" s="25">
        <v>8398000</v>
      </c>
      <c r="AM1447" s="25">
        <v>7418000</v>
      </c>
      <c r="AN1447" s="21" t="s">
        <v>50</v>
      </c>
      <c r="AO1447" s="21" t="s">
        <v>50</v>
      </c>
      <c r="AP1447" s="21" t="s">
        <v>50</v>
      </c>
      <c r="AQ1447" s="21" t="s">
        <v>50</v>
      </c>
      <c r="AR1447" s="21" t="s">
        <v>50</v>
      </c>
      <c r="AS1447" s="21" t="s">
        <v>50</v>
      </c>
      <c r="AT1447" s="21" t="s">
        <v>7130</v>
      </c>
      <c r="AU1447" s="23">
        <v>1.07732904</v>
      </c>
      <c r="AV1447" s="23">
        <v>0.10745894</v>
      </c>
      <c r="AW1447" s="23">
        <v>0.35255692</v>
      </c>
      <c r="AX1447" s="23">
        <v>0.45277075999999999</v>
      </c>
      <c r="AY1447" s="32">
        <v>1446</v>
      </c>
      <c r="AZ1447">
        <f t="shared" si="44"/>
        <v>0.63587029554633479</v>
      </c>
      <c r="BA1447">
        <f t="shared" si="45"/>
        <v>0.19663146245408228</v>
      </c>
    </row>
    <row r="1448" spans="1:53">
      <c r="A1448" s="20" t="s">
        <v>50</v>
      </c>
      <c r="B1448" s="21" t="s">
        <v>18075</v>
      </c>
      <c r="C1448" s="22" t="s">
        <v>18076</v>
      </c>
      <c r="D1448" s="21">
        <v>5</v>
      </c>
      <c r="E1448" s="22">
        <v>1</v>
      </c>
      <c r="F1448" s="22">
        <v>8</v>
      </c>
      <c r="G1448" s="21">
        <v>1</v>
      </c>
      <c r="H1448" s="21">
        <v>464</v>
      </c>
      <c r="I1448" s="21">
        <v>49.2</v>
      </c>
      <c r="J1448" s="21">
        <v>9.64</v>
      </c>
      <c r="K1448" s="21">
        <v>24.77</v>
      </c>
      <c r="L1448" s="21" t="s">
        <v>546</v>
      </c>
      <c r="M1448" s="21" t="s">
        <v>68</v>
      </c>
      <c r="N1448" s="21" t="s">
        <v>108</v>
      </c>
      <c r="O1448" s="21" t="s">
        <v>18077</v>
      </c>
      <c r="P1448" s="21">
        <v>8175</v>
      </c>
      <c r="Q1448" s="21" t="s">
        <v>18079</v>
      </c>
      <c r="R1448" s="22" t="s">
        <v>18080</v>
      </c>
      <c r="S1448" s="21" t="s">
        <v>18081</v>
      </c>
      <c r="T1448" s="21" t="s">
        <v>238</v>
      </c>
      <c r="U1448" s="21" t="s">
        <v>1412</v>
      </c>
      <c r="V1448" s="22">
        <v>113.4</v>
      </c>
      <c r="W1448" s="22">
        <v>69</v>
      </c>
      <c r="X1448" s="22">
        <v>70</v>
      </c>
      <c r="Y1448" s="22">
        <v>167.8</v>
      </c>
      <c r="Z1448" s="22">
        <v>97.9</v>
      </c>
      <c r="AA1448" s="22">
        <v>81.8</v>
      </c>
      <c r="AB1448" s="24">
        <v>932100</v>
      </c>
      <c r="AC1448" s="24">
        <v>540600</v>
      </c>
      <c r="AD1448" s="24">
        <v>633500</v>
      </c>
      <c r="AE1448" s="24">
        <v>1311000</v>
      </c>
      <c r="AF1448" s="24">
        <v>925900</v>
      </c>
      <c r="AG1448" s="24">
        <v>636000</v>
      </c>
      <c r="AH1448" s="25">
        <v>1072000</v>
      </c>
      <c r="AI1448" s="25">
        <v>652600</v>
      </c>
      <c r="AJ1448" s="25">
        <v>661400</v>
      </c>
      <c r="AK1448" s="25">
        <v>1587000</v>
      </c>
      <c r="AL1448" s="25">
        <v>925900</v>
      </c>
      <c r="AM1448" s="25">
        <v>773500</v>
      </c>
      <c r="AN1448" s="21" t="s">
        <v>50</v>
      </c>
      <c r="AO1448" s="21" t="s">
        <v>50</v>
      </c>
      <c r="AP1448" s="21" t="s">
        <v>50</v>
      </c>
      <c r="AQ1448" s="21" t="s">
        <v>50</v>
      </c>
      <c r="AR1448" s="21" t="s">
        <v>50</v>
      </c>
      <c r="AS1448" s="21" t="s">
        <v>50</v>
      </c>
      <c r="AT1448" s="21" t="s">
        <v>18082</v>
      </c>
      <c r="AU1448" s="23">
        <v>0.72624982000000005</v>
      </c>
      <c r="AV1448" s="23">
        <v>-0.46146219999999999</v>
      </c>
      <c r="AW1448" s="23">
        <v>0.35276404</v>
      </c>
      <c r="AX1448" s="23">
        <v>0.45251569000000003</v>
      </c>
      <c r="AY1448" s="31">
        <v>1447</v>
      </c>
      <c r="AZ1448">
        <f t="shared" si="44"/>
        <v>0.63580415778852795</v>
      </c>
      <c r="BA1448">
        <f t="shared" si="45"/>
        <v>0.1966766363792351</v>
      </c>
    </row>
    <row r="1449" spans="1:53">
      <c r="A1449" s="20" t="s">
        <v>50</v>
      </c>
      <c r="B1449" s="21" t="s">
        <v>9438</v>
      </c>
      <c r="C1449" s="22" t="s">
        <v>9439</v>
      </c>
      <c r="D1449" s="21">
        <v>3</v>
      </c>
      <c r="E1449" s="22">
        <v>10</v>
      </c>
      <c r="F1449" s="22">
        <v>67</v>
      </c>
      <c r="G1449" s="21">
        <v>10</v>
      </c>
      <c r="H1449" s="21">
        <v>4128</v>
      </c>
      <c r="I1449" s="21">
        <v>468.8</v>
      </c>
      <c r="J1449" s="21">
        <v>7.12</v>
      </c>
      <c r="K1449" s="21">
        <v>171.79</v>
      </c>
      <c r="L1449" s="21" t="s">
        <v>3406</v>
      </c>
      <c r="M1449" s="21" t="s">
        <v>127</v>
      </c>
      <c r="N1449" s="21" t="s">
        <v>1983</v>
      </c>
      <c r="O1449" s="21" t="s">
        <v>9440</v>
      </c>
      <c r="P1449" s="21">
        <v>5591</v>
      </c>
      <c r="Q1449" s="21" t="s">
        <v>9442</v>
      </c>
      <c r="R1449" s="22" t="s">
        <v>9443</v>
      </c>
      <c r="S1449" s="21" t="s">
        <v>9444</v>
      </c>
      <c r="T1449" s="21" t="s">
        <v>9445</v>
      </c>
      <c r="U1449" s="21" t="s">
        <v>9446</v>
      </c>
      <c r="V1449" s="22">
        <v>98</v>
      </c>
      <c r="W1449" s="22">
        <v>99</v>
      </c>
      <c r="X1449" s="22">
        <v>109.9</v>
      </c>
      <c r="Y1449" s="22">
        <v>98.7</v>
      </c>
      <c r="Z1449" s="22">
        <v>93.3</v>
      </c>
      <c r="AA1449" s="22">
        <v>101</v>
      </c>
      <c r="AB1449" s="24">
        <v>15920000</v>
      </c>
      <c r="AC1449" s="24">
        <v>15350000</v>
      </c>
      <c r="AD1449" s="24">
        <v>19670000</v>
      </c>
      <c r="AE1449" s="24">
        <v>15220000</v>
      </c>
      <c r="AF1449" s="24">
        <v>17440000</v>
      </c>
      <c r="AG1449" s="24">
        <v>15520000</v>
      </c>
      <c r="AH1449" s="25">
        <v>18340000</v>
      </c>
      <c r="AI1449" s="25">
        <v>18530000</v>
      </c>
      <c r="AJ1449" s="25">
        <v>20560000</v>
      </c>
      <c r="AK1449" s="25">
        <v>18470000</v>
      </c>
      <c r="AL1449" s="25">
        <v>17460000</v>
      </c>
      <c r="AM1449" s="25">
        <v>18890000</v>
      </c>
      <c r="AN1449" s="21" t="s">
        <v>50</v>
      </c>
      <c r="AO1449" s="21" t="s">
        <v>50</v>
      </c>
      <c r="AP1449" s="21" t="s">
        <v>50</v>
      </c>
      <c r="AQ1449" s="21" t="s">
        <v>50</v>
      </c>
      <c r="AR1449" s="21" t="s">
        <v>50</v>
      </c>
      <c r="AS1449" s="21" t="s">
        <v>50</v>
      </c>
      <c r="AT1449" s="21" t="s">
        <v>9447</v>
      </c>
      <c r="AU1449" s="23">
        <v>1.0476003300000001</v>
      </c>
      <c r="AV1449" s="23">
        <v>6.7088419999999996E-2</v>
      </c>
      <c r="AW1449" s="23">
        <v>0.35286557000000002</v>
      </c>
      <c r="AX1449" s="23">
        <v>0.45239070999999997</v>
      </c>
      <c r="AY1449" s="31">
        <v>1448</v>
      </c>
      <c r="AZ1449">
        <f t="shared" si="44"/>
        <v>0.63554793270718235</v>
      </c>
      <c r="BA1449">
        <f t="shared" si="45"/>
        <v>0.19685168960216537</v>
      </c>
    </row>
    <row r="1450" spans="1:53">
      <c r="A1450" s="20" t="s">
        <v>50</v>
      </c>
      <c r="B1450" s="21" t="s">
        <v>1096</v>
      </c>
      <c r="C1450" s="22" t="s">
        <v>1097</v>
      </c>
      <c r="D1450" s="21">
        <v>8</v>
      </c>
      <c r="E1450" s="22">
        <v>1</v>
      </c>
      <c r="F1450" s="22">
        <v>3</v>
      </c>
      <c r="G1450" s="21">
        <v>1</v>
      </c>
      <c r="H1450" s="21">
        <v>207</v>
      </c>
      <c r="I1450" s="21">
        <v>23.5</v>
      </c>
      <c r="J1450" s="21">
        <v>6.7</v>
      </c>
      <c r="K1450" s="21">
        <v>8.07</v>
      </c>
      <c r="L1450" s="21" t="s">
        <v>783</v>
      </c>
      <c r="M1450" s="21" t="s">
        <v>1098</v>
      </c>
      <c r="N1450" s="21" t="s">
        <v>108</v>
      </c>
      <c r="O1450" s="21" t="s">
        <v>1099</v>
      </c>
      <c r="P1450" s="21">
        <v>7879</v>
      </c>
      <c r="Q1450" s="21" t="s">
        <v>1101</v>
      </c>
      <c r="R1450" s="22" t="s">
        <v>1102</v>
      </c>
      <c r="S1450" s="21" t="s">
        <v>1103</v>
      </c>
      <c r="T1450" s="21" t="s">
        <v>1104</v>
      </c>
      <c r="U1450" s="21" t="s">
        <v>1105</v>
      </c>
      <c r="V1450" s="22">
        <v>28.3</v>
      </c>
      <c r="W1450" s="22">
        <v>71.7</v>
      </c>
      <c r="X1450" s="22">
        <v>368.6</v>
      </c>
      <c r="Y1450" s="22">
        <v>35.4</v>
      </c>
      <c r="Z1450" s="22">
        <v>58.1</v>
      </c>
      <c r="AA1450" s="22">
        <v>37.9</v>
      </c>
      <c r="AB1450" s="24">
        <v>23470</v>
      </c>
      <c r="AC1450" s="24">
        <v>56590</v>
      </c>
      <c r="AD1450" s="24">
        <v>336400</v>
      </c>
      <c r="AE1450" s="24">
        <v>27840</v>
      </c>
      <c r="AF1450" s="24">
        <v>55330</v>
      </c>
      <c r="AG1450" s="24"/>
      <c r="AH1450" s="25">
        <v>27010</v>
      </c>
      <c r="AI1450" s="25">
        <v>68310</v>
      </c>
      <c r="AJ1450" s="25">
        <v>351200</v>
      </c>
      <c r="AK1450" s="25">
        <v>33700</v>
      </c>
      <c r="AL1450" s="25">
        <v>55330</v>
      </c>
      <c r="AM1450" s="25">
        <v>36160</v>
      </c>
      <c r="AN1450" s="21" t="s">
        <v>62</v>
      </c>
      <c r="AO1450" s="21" t="s">
        <v>50</v>
      </c>
      <c r="AP1450" s="21" t="s">
        <v>50</v>
      </c>
      <c r="AQ1450" s="21" t="s">
        <v>62</v>
      </c>
      <c r="AR1450" s="21" t="s">
        <v>50</v>
      </c>
      <c r="AS1450" s="21" t="s">
        <v>63</v>
      </c>
      <c r="AT1450" s="21" t="s">
        <v>1106</v>
      </c>
      <c r="AU1450" s="26">
        <v>3.5669567500000001</v>
      </c>
      <c r="AV1450" s="23">
        <v>1.83469372</v>
      </c>
      <c r="AW1450" s="23">
        <v>0.35338250999999998</v>
      </c>
      <c r="AX1450" s="23">
        <v>0.45175494999999999</v>
      </c>
      <c r="AY1450" s="32">
        <v>1449</v>
      </c>
      <c r="AZ1450">
        <f t="shared" si="44"/>
        <v>0.63603974194616975</v>
      </c>
      <c r="BA1450">
        <f t="shared" si="45"/>
        <v>0.19651574729390139</v>
      </c>
    </row>
    <row r="1451" spans="1:53">
      <c r="A1451" s="20" t="s">
        <v>50</v>
      </c>
      <c r="B1451" s="21" t="s">
        <v>7991</v>
      </c>
      <c r="C1451" s="22" t="s">
        <v>7992</v>
      </c>
      <c r="D1451" s="21">
        <v>1</v>
      </c>
      <c r="E1451" s="22">
        <v>1</v>
      </c>
      <c r="F1451" s="22">
        <v>7</v>
      </c>
      <c r="G1451" s="21">
        <v>1</v>
      </c>
      <c r="H1451" s="21">
        <v>1150</v>
      </c>
      <c r="I1451" s="21">
        <v>132.69999999999999</v>
      </c>
      <c r="J1451" s="21">
        <v>5.76</v>
      </c>
      <c r="K1451" s="21">
        <v>19.86</v>
      </c>
      <c r="L1451" s="21" t="s">
        <v>651</v>
      </c>
      <c r="M1451" s="21" t="s">
        <v>151</v>
      </c>
      <c r="N1451" s="21" t="s">
        <v>69</v>
      </c>
      <c r="O1451" s="21" t="s">
        <v>7993</v>
      </c>
      <c r="P1451" s="21">
        <v>55749</v>
      </c>
      <c r="Q1451" s="21" t="s">
        <v>7995</v>
      </c>
      <c r="R1451" s="22" t="s">
        <v>7996</v>
      </c>
      <c r="S1451" s="21" t="s">
        <v>7997</v>
      </c>
      <c r="T1451" s="21" t="s">
        <v>238</v>
      </c>
      <c r="U1451" s="21"/>
      <c r="V1451" s="22">
        <v>92.8</v>
      </c>
      <c r="W1451" s="22">
        <v>103.6</v>
      </c>
      <c r="X1451" s="22">
        <v>125.7</v>
      </c>
      <c r="Y1451" s="22">
        <v>72.8</v>
      </c>
      <c r="Z1451" s="22">
        <v>106.5</v>
      </c>
      <c r="AA1451" s="22">
        <v>98.6</v>
      </c>
      <c r="AB1451" s="24">
        <v>123300</v>
      </c>
      <c r="AC1451" s="24">
        <v>131100</v>
      </c>
      <c r="AD1451" s="24">
        <v>184000</v>
      </c>
      <c r="AE1451" s="24">
        <v>91820</v>
      </c>
      <c r="AF1451" s="24">
        <v>162700</v>
      </c>
      <c r="AG1451" s="24">
        <v>123900</v>
      </c>
      <c r="AH1451" s="25">
        <v>141800</v>
      </c>
      <c r="AI1451" s="25">
        <v>158200</v>
      </c>
      <c r="AJ1451" s="25">
        <v>192100</v>
      </c>
      <c r="AK1451" s="25">
        <v>111200</v>
      </c>
      <c r="AL1451" s="25">
        <v>162700</v>
      </c>
      <c r="AM1451" s="25">
        <v>150600</v>
      </c>
      <c r="AN1451" s="21" t="s">
        <v>50</v>
      </c>
      <c r="AO1451" s="21" t="s">
        <v>50</v>
      </c>
      <c r="AP1451" s="21" t="s">
        <v>50</v>
      </c>
      <c r="AQ1451" s="21" t="s">
        <v>50</v>
      </c>
      <c r="AR1451" s="21" t="s">
        <v>50</v>
      </c>
      <c r="AS1451" s="21" t="s">
        <v>50</v>
      </c>
      <c r="AT1451" s="21" t="s">
        <v>7998</v>
      </c>
      <c r="AU1451" s="23">
        <v>1.1591848899999999</v>
      </c>
      <c r="AV1451" s="23">
        <v>0.21311068999999999</v>
      </c>
      <c r="AW1451" s="23">
        <v>0.35359380000000001</v>
      </c>
      <c r="AX1451" s="23">
        <v>0.45149536000000001</v>
      </c>
      <c r="AY1451" s="31">
        <v>1450</v>
      </c>
      <c r="AZ1451">
        <f t="shared" si="44"/>
        <v>0.63598112441379306</v>
      </c>
      <c r="BA1451">
        <f t="shared" si="45"/>
        <v>0.19655577379275097</v>
      </c>
    </row>
    <row r="1452" spans="1:53">
      <c r="A1452" s="20" t="s">
        <v>50</v>
      </c>
      <c r="B1452" s="21" t="s">
        <v>3970</v>
      </c>
      <c r="C1452" s="22" t="s">
        <v>3971</v>
      </c>
      <c r="D1452" s="21">
        <v>3</v>
      </c>
      <c r="E1452" s="22">
        <v>2</v>
      </c>
      <c r="F1452" s="22">
        <v>8</v>
      </c>
      <c r="G1452" s="21">
        <v>2</v>
      </c>
      <c r="H1452" s="21">
        <v>1204</v>
      </c>
      <c r="I1452" s="21">
        <v>132.80000000000001</v>
      </c>
      <c r="J1452" s="21">
        <v>5.95</v>
      </c>
      <c r="K1452" s="21">
        <v>29.86</v>
      </c>
      <c r="L1452" s="21"/>
      <c r="M1452" s="21" t="s">
        <v>940</v>
      </c>
      <c r="N1452" s="21"/>
      <c r="O1452" s="21" t="s">
        <v>3972</v>
      </c>
      <c r="P1452" s="21">
        <v>64778</v>
      </c>
      <c r="Q1452" s="21" t="s">
        <v>3974</v>
      </c>
      <c r="R1452" s="22" t="s">
        <v>3975</v>
      </c>
      <c r="S1452" s="21" t="s">
        <v>3976</v>
      </c>
      <c r="T1452" s="21"/>
      <c r="U1452" s="21"/>
      <c r="V1452" s="22">
        <v>88</v>
      </c>
      <c r="W1452" s="22">
        <v>135.4</v>
      </c>
      <c r="X1452" s="22">
        <v>109.3</v>
      </c>
      <c r="Y1452" s="22">
        <v>116.9</v>
      </c>
      <c r="Z1452" s="22">
        <v>88</v>
      </c>
      <c r="AA1452" s="22">
        <v>62.4</v>
      </c>
      <c r="AB1452" s="24">
        <v>147600</v>
      </c>
      <c r="AC1452" s="24">
        <v>216300</v>
      </c>
      <c r="AD1452" s="24">
        <v>202000</v>
      </c>
      <c r="AE1452" s="24">
        <v>186200</v>
      </c>
      <c r="AF1452" s="24">
        <v>169700</v>
      </c>
      <c r="AG1452" s="24">
        <v>98890</v>
      </c>
      <c r="AH1452" s="25">
        <v>169800</v>
      </c>
      <c r="AI1452" s="25">
        <v>261100</v>
      </c>
      <c r="AJ1452" s="25">
        <v>210800</v>
      </c>
      <c r="AK1452" s="25">
        <v>225400</v>
      </c>
      <c r="AL1452" s="25">
        <v>169700</v>
      </c>
      <c r="AM1452" s="25">
        <v>120300</v>
      </c>
      <c r="AN1452" s="21" t="s">
        <v>50</v>
      </c>
      <c r="AO1452" s="21" t="s">
        <v>50</v>
      </c>
      <c r="AP1452" s="21" t="s">
        <v>50</v>
      </c>
      <c r="AQ1452" s="21" t="s">
        <v>62</v>
      </c>
      <c r="AR1452" s="21" t="s">
        <v>50</v>
      </c>
      <c r="AS1452" s="21" t="s">
        <v>50</v>
      </c>
      <c r="AT1452" s="21" t="s">
        <v>3977</v>
      </c>
      <c r="AU1452" s="23">
        <v>1.2453176399999999</v>
      </c>
      <c r="AV1452" s="23">
        <v>0.31651377000000003</v>
      </c>
      <c r="AW1452" s="23">
        <v>0.35420218999999997</v>
      </c>
      <c r="AX1452" s="23">
        <v>0.45074876000000003</v>
      </c>
      <c r="AY1452" s="31">
        <v>1451</v>
      </c>
      <c r="AZ1452">
        <f t="shared" si="44"/>
        <v>0.63663632771881462</v>
      </c>
      <c r="BA1452">
        <f t="shared" si="45"/>
        <v>0.19610858331212297</v>
      </c>
    </row>
    <row r="1453" spans="1:53">
      <c r="A1453" s="20" t="s">
        <v>50</v>
      </c>
      <c r="B1453" s="21" t="s">
        <v>792</v>
      </c>
      <c r="C1453" s="22" t="s">
        <v>793</v>
      </c>
      <c r="D1453" s="21">
        <v>2</v>
      </c>
      <c r="E1453" s="22">
        <v>1</v>
      </c>
      <c r="F1453" s="22">
        <v>1</v>
      </c>
      <c r="G1453" s="21">
        <v>1</v>
      </c>
      <c r="H1453" s="21">
        <v>1137</v>
      </c>
      <c r="I1453" s="21">
        <v>127.2</v>
      </c>
      <c r="J1453" s="21">
        <v>8.7200000000000006</v>
      </c>
      <c r="K1453" s="21">
        <v>3.65</v>
      </c>
      <c r="L1453" s="21" t="s">
        <v>794</v>
      </c>
      <c r="M1453" s="21" t="s">
        <v>127</v>
      </c>
      <c r="N1453" s="21" t="s">
        <v>69</v>
      </c>
      <c r="O1453" s="21" t="s">
        <v>795</v>
      </c>
      <c r="P1453" s="21">
        <v>9887</v>
      </c>
      <c r="Q1453" s="21" t="s">
        <v>797</v>
      </c>
      <c r="R1453" s="22" t="s">
        <v>798</v>
      </c>
      <c r="S1453" s="21" t="s">
        <v>799</v>
      </c>
      <c r="T1453" s="21" t="s">
        <v>800</v>
      </c>
      <c r="U1453" s="21"/>
      <c r="V1453" s="22">
        <v>171.1</v>
      </c>
      <c r="W1453" s="22">
        <v>149.1</v>
      </c>
      <c r="X1453" s="22">
        <v>43.9</v>
      </c>
      <c r="Y1453" s="22">
        <v>101.5</v>
      </c>
      <c r="Z1453" s="22">
        <v>66.599999999999994</v>
      </c>
      <c r="AA1453" s="22">
        <v>67.7</v>
      </c>
      <c r="AB1453" s="24">
        <v>43690</v>
      </c>
      <c r="AC1453" s="24"/>
      <c r="AD1453" s="24"/>
      <c r="AE1453" s="24"/>
      <c r="AF1453" s="24"/>
      <c r="AG1453" s="24">
        <v>16340</v>
      </c>
      <c r="AH1453" s="25">
        <v>50280</v>
      </c>
      <c r="AI1453" s="25">
        <v>43810</v>
      </c>
      <c r="AJ1453" s="25">
        <v>12910</v>
      </c>
      <c r="AK1453" s="25">
        <v>29820</v>
      </c>
      <c r="AL1453" s="25">
        <v>19570</v>
      </c>
      <c r="AM1453" s="25">
        <v>19880</v>
      </c>
      <c r="AN1453" s="21" t="s">
        <v>50</v>
      </c>
      <c r="AO1453" s="21" t="s">
        <v>63</v>
      </c>
      <c r="AP1453" s="21" t="s">
        <v>63</v>
      </c>
      <c r="AQ1453" s="21" t="s">
        <v>63</v>
      </c>
      <c r="AR1453" s="21" t="s">
        <v>63</v>
      </c>
      <c r="AS1453" s="21" t="s">
        <v>62</v>
      </c>
      <c r="AT1453" s="21" t="s">
        <v>801</v>
      </c>
      <c r="AU1453" s="26">
        <v>1.54465162</v>
      </c>
      <c r="AV1453" s="23">
        <v>0.62728149</v>
      </c>
      <c r="AW1453" s="23">
        <v>0.35423104999999999</v>
      </c>
      <c r="AX1453" s="23">
        <v>0.45071338</v>
      </c>
      <c r="AY1453" s="32">
        <v>1452</v>
      </c>
      <c r="AZ1453">
        <f t="shared" si="44"/>
        <v>0.63624970964187322</v>
      </c>
      <c r="BA1453">
        <f t="shared" si="45"/>
        <v>0.19637240284922966</v>
      </c>
    </row>
    <row r="1454" spans="1:53">
      <c r="A1454" s="20" t="s">
        <v>50</v>
      </c>
      <c r="B1454" s="21" t="s">
        <v>17972</v>
      </c>
      <c r="C1454" s="22" t="s">
        <v>17973</v>
      </c>
      <c r="D1454" s="21">
        <v>11</v>
      </c>
      <c r="E1454" s="22">
        <v>3</v>
      </c>
      <c r="F1454" s="22">
        <v>10</v>
      </c>
      <c r="G1454" s="21">
        <v>3</v>
      </c>
      <c r="H1454" s="21">
        <v>301</v>
      </c>
      <c r="I1454" s="21">
        <v>33.200000000000003</v>
      </c>
      <c r="J1454" s="21">
        <v>8.82</v>
      </c>
      <c r="K1454" s="21">
        <v>35.97</v>
      </c>
      <c r="L1454" s="21" t="s">
        <v>574</v>
      </c>
      <c r="M1454" s="21" t="s">
        <v>2228</v>
      </c>
      <c r="N1454" s="21" t="s">
        <v>108</v>
      </c>
      <c r="O1454" s="21" t="s">
        <v>17974</v>
      </c>
      <c r="P1454" s="21">
        <v>51070</v>
      </c>
      <c r="Q1454" s="21" t="s">
        <v>17976</v>
      </c>
      <c r="R1454" s="22" t="s">
        <v>17977</v>
      </c>
      <c r="S1454" s="21" t="s">
        <v>17978</v>
      </c>
      <c r="T1454" s="21" t="s">
        <v>17979</v>
      </c>
      <c r="U1454" s="21"/>
      <c r="V1454" s="22">
        <v>65.8</v>
      </c>
      <c r="W1454" s="22">
        <v>101.5</v>
      </c>
      <c r="X1454" s="22">
        <v>86.1</v>
      </c>
      <c r="Y1454" s="22">
        <v>161.5</v>
      </c>
      <c r="Z1454" s="22">
        <v>65.400000000000006</v>
      </c>
      <c r="AA1454" s="22">
        <v>119.6</v>
      </c>
      <c r="AB1454" s="24">
        <v>588200</v>
      </c>
      <c r="AC1454" s="24">
        <v>865100</v>
      </c>
      <c r="AD1454" s="24">
        <v>848300</v>
      </c>
      <c r="AE1454" s="24">
        <v>1372000</v>
      </c>
      <c r="AF1454" s="24">
        <v>672500</v>
      </c>
      <c r="AG1454" s="24">
        <v>1012000</v>
      </c>
      <c r="AH1454" s="25">
        <v>676700</v>
      </c>
      <c r="AI1454" s="25">
        <v>1044000</v>
      </c>
      <c r="AJ1454" s="25">
        <v>885600</v>
      </c>
      <c r="AK1454" s="25">
        <v>1661000</v>
      </c>
      <c r="AL1454" s="25">
        <v>672500</v>
      </c>
      <c r="AM1454" s="25">
        <v>1231000</v>
      </c>
      <c r="AN1454" s="21" t="s">
        <v>50</v>
      </c>
      <c r="AO1454" s="21" t="s">
        <v>50</v>
      </c>
      <c r="AP1454" s="21" t="s">
        <v>50</v>
      </c>
      <c r="AQ1454" s="21" t="s">
        <v>50</v>
      </c>
      <c r="AR1454" s="21" t="s">
        <v>50</v>
      </c>
      <c r="AS1454" s="21" t="s">
        <v>50</v>
      </c>
      <c r="AT1454" s="21" t="s">
        <v>17980</v>
      </c>
      <c r="AU1454" s="23">
        <v>0.73130624</v>
      </c>
      <c r="AV1454" s="23">
        <v>-0.45145239999999998</v>
      </c>
      <c r="AW1454" s="23">
        <v>0.35490516</v>
      </c>
      <c r="AX1454" s="23">
        <v>0.44988768000000001</v>
      </c>
      <c r="AY1454" s="31">
        <v>1453</v>
      </c>
      <c r="AZ1454">
        <f t="shared" si="44"/>
        <v>0.63702178752924987</v>
      </c>
      <c r="BA1454">
        <f t="shared" si="45"/>
        <v>0.19584571359571437</v>
      </c>
    </row>
    <row r="1455" spans="1:53">
      <c r="A1455" s="20" t="s">
        <v>50</v>
      </c>
      <c r="B1455" s="21" t="s">
        <v>6798</v>
      </c>
      <c r="C1455" s="22" t="s">
        <v>6799</v>
      </c>
      <c r="D1455" s="21">
        <v>21</v>
      </c>
      <c r="E1455" s="22">
        <v>9</v>
      </c>
      <c r="F1455" s="22">
        <v>99</v>
      </c>
      <c r="G1455" s="21">
        <v>9</v>
      </c>
      <c r="H1455" s="21">
        <v>536</v>
      </c>
      <c r="I1455" s="21">
        <v>61.5</v>
      </c>
      <c r="J1455" s="21">
        <v>9.52</v>
      </c>
      <c r="K1455" s="21">
        <v>315.24</v>
      </c>
      <c r="L1455" s="21" t="s">
        <v>6800</v>
      </c>
      <c r="M1455" s="21" t="s">
        <v>68</v>
      </c>
      <c r="N1455" s="21" t="s">
        <v>253</v>
      </c>
      <c r="O1455" s="21" t="s">
        <v>6801</v>
      </c>
      <c r="P1455" s="21">
        <v>22938</v>
      </c>
      <c r="Q1455" s="21" t="s">
        <v>6803</v>
      </c>
      <c r="R1455" s="22" t="s">
        <v>6804</v>
      </c>
      <c r="S1455" s="21" t="s">
        <v>6805</v>
      </c>
      <c r="T1455" s="21" t="s">
        <v>6806</v>
      </c>
      <c r="U1455" s="21" t="s">
        <v>6807</v>
      </c>
      <c r="V1455" s="22">
        <v>100.4</v>
      </c>
      <c r="W1455" s="22">
        <v>101.4</v>
      </c>
      <c r="X1455" s="22">
        <v>106.7</v>
      </c>
      <c r="Y1455" s="22">
        <v>107.2</v>
      </c>
      <c r="Z1455" s="22">
        <v>93.1</v>
      </c>
      <c r="AA1455" s="22">
        <v>91.3</v>
      </c>
      <c r="AB1455" s="24">
        <v>7641000</v>
      </c>
      <c r="AC1455" s="24">
        <v>7357000</v>
      </c>
      <c r="AD1455" s="24">
        <v>8951000</v>
      </c>
      <c r="AE1455" s="24">
        <v>7754000</v>
      </c>
      <c r="AF1455" s="24">
        <v>8151000</v>
      </c>
      <c r="AG1455" s="24">
        <v>6575000</v>
      </c>
      <c r="AH1455" s="25">
        <v>8792000</v>
      </c>
      <c r="AI1455" s="25">
        <v>8881000</v>
      </c>
      <c r="AJ1455" s="25">
        <v>9345000</v>
      </c>
      <c r="AK1455" s="25">
        <v>9388000</v>
      </c>
      <c r="AL1455" s="25">
        <v>8151000</v>
      </c>
      <c r="AM1455" s="25">
        <v>7997000</v>
      </c>
      <c r="AN1455" s="21" t="s">
        <v>50</v>
      </c>
      <c r="AO1455" s="21" t="s">
        <v>50</v>
      </c>
      <c r="AP1455" s="21" t="s">
        <v>50</v>
      </c>
      <c r="AQ1455" s="21" t="s">
        <v>50</v>
      </c>
      <c r="AR1455" s="21" t="s">
        <v>50</v>
      </c>
      <c r="AS1455" s="21" t="s">
        <v>50</v>
      </c>
      <c r="AT1455" s="21" t="s">
        <v>6808</v>
      </c>
      <c r="AU1455" s="23">
        <v>1.0579713399999999</v>
      </c>
      <c r="AV1455" s="23">
        <v>8.1300540000000004E-2</v>
      </c>
      <c r="AW1455" s="23">
        <v>0.35513843</v>
      </c>
      <c r="AX1455" s="23">
        <v>0.44960232999999999</v>
      </c>
      <c r="AY1455" s="31">
        <v>1454</v>
      </c>
      <c r="AZ1455">
        <f t="shared" si="44"/>
        <v>0.63700208077028886</v>
      </c>
      <c r="BA1455">
        <f t="shared" si="45"/>
        <v>0.19585914903736756</v>
      </c>
    </row>
    <row r="1456" spans="1:53">
      <c r="A1456" s="20" t="s">
        <v>50</v>
      </c>
      <c r="B1456" s="21" t="s">
        <v>823</v>
      </c>
      <c r="C1456" s="22" t="s">
        <v>824</v>
      </c>
      <c r="D1456" s="21">
        <v>1</v>
      </c>
      <c r="E1456" s="22">
        <v>1</v>
      </c>
      <c r="F1456" s="22">
        <v>1</v>
      </c>
      <c r="G1456" s="21">
        <v>1</v>
      </c>
      <c r="H1456" s="21">
        <v>3130</v>
      </c>
      <c r="I1456" s="21">
        <v>352.6</v>
      </c>
      <c r="J1456" s="21">
        <v>8.4700000000000006</v>
      </c>
      <c r="K1456" s="21">
        <v>3.53</v>
      </c>
      <c r="L1456" s="21" t="s">
        <v>825</v>
      </c>
      <c r="M1456" s="21" t="s">
        <v>151</v>
      </c>
      <c r="N1456" s="21" t="s">
        <v>69</v>
      </c>
      <c r="O1456" s="21" t="s">
        <v>826</v>
      </c>
      <c r="P1456" s="21">
        <v>5980</v>
      </c>
      <c r="Q1456" s="21" t="s">
        <v>828</v>
      </c>
      <c r="R1456" s="22" t="s">
        <v>829</v>
      </c>
      <c r="S1456" s="21" t="s">
        <v>830</v>
      </c>
      <c r="T1456" s="21" t="s">
        <v>831</v>
      </c>
      <c r="U1456" s="21" t="s">
        <v>832</v>
      </c>
      <c r="V1456" s="22">
        <v>8.1</v>
      </c>
      <c r="W1456" s="22">
        <v>350.1</v>
      </c>
      <c r="X1456" s="22">
        <v>104.3</v>
      </c>
      <c r="Y1456" s="22">
        <v>47.7</v>
      </c>
      <c r="Z1456" s="22">
        <v>11</v>
      </c>
      <c r="AA1456" s="22">
        <v>78.7</v>
      </c>
      <c r="AB1456" s="24"/>
      <c r="AC1456" s="24">
        <v>134200</v>
      </c>
      <c r="AD1456" s="24"/>
      <c r="AE1456" s="24"/>
      <c r="AF1456" s="24"/>
      <c r="AG1456" s="24"/>
      <c r="AH1456" s="25">
        <v>3760</v>
      </c>
      <c r="AI1456" s="25">
        <v>162000</v>
      </c>
      <c r="AJ1456" s="25">
        <v>48240</v>
      </c>
      <c r="AK1456" s="25">
        <v>22090</v>
      </c>
      <c r="AL1456" s="25">
        <v>5101</v>
      </c>
      <c r="AM1456" s="25">
        <v>36440</v>
      </c>
      <c r="AN1456" s="21" t="s">
        <v>63</v>
      </c>
      <c r="AO1456" s="21" t="s">
        <v>50</v>
      </c>
      <c r="AP1456" s="21" t="s">
        <v>63</v>
      </c>
      <c r="AQ1456" s="21" t="s">
        <v>63</v>
      </c>
      <c r="AR1456" s="21" t="s">
        <v>63</v>
      </c>
      <c r="AS1456" s="21" t="s">
        <v>63</v>
      </c>
      <c r="AT1456" s="21" t="s">
        <v>833</v>
      </c>
      <c r="AU1456" s="26">
        <v>3.3630317199999999</v>
      </c>
      <c r="AV1456" s="23">
        <v>1.7497623899999999</v>
      </c>
      <c r="AW1456" s="23">
        <v>0.35514178000000002</v>
      </c>
      <c r="AX1456" s="23">
        <v>0.44959822999999999</v>
      </c>
      <c r="AY1456" s="32">
        <v>1455</v>
      </c>
      <c r="AZ1456">
        <f t="shared" si="44"/>
        <v>0.63657028332646048</v>
      </c>
      <c r="BA1456">
        <f t="shared" si="45"/>
        <v>0.19615363918119708</v>
      </c>
    </row>
    <row r="1457" spans="1:53">
      <c r="A1457" s="20" t="s">
        <v>50</v>
      </c>
      <c r="B1457" s="21" t="s">
        <v>11735</v>
      </c>
      <c r="C1457" s="22" t="s">
        <v>11736</v>
      </c>
      <c r="D1457" s="21">
        <v>12</v>
      </c>
      <c r="E1457" s="22">
        <v>11</v>
      </c>
      <c r="F1457" s="22">
        <v>73</v>
      </c>
      <c r="G1457" s="21">
        <v>10</v>
      </c>
      <c r="H1457" s="21">
        <v>695</v>
      </c>
      <c r="I1457" s="21">
        <v>76.099999999999994</v>
      </c>
      <c r="J1457" s="21">
        <v>8.6999999999999993</v>
      </c>
      <c r="K1457" s="21">
        <v>169.34</v>
      </c>
      <c r="L1457" s="21"/>
      <c r="M1457" s="21" t="s">
        <v>127</v>
      </c>
      <c r="N1457" s="21" t="s">
        <v>87</v>
      </c>
      <c r="O1457" s="21" t="s">
        <v>11737</v>
      </c>
      <c r="P1457" s="21">
        <v>57532</v>
      </c>
      <c r="Q1457" s="21" t="s">
        <v>11739</v>
      </c>
      <c r="R1457" s="22" t="s">
        <v>11740</v>
      </c>
      <c r="S1457" s="21" t="s">
        <v>11741</v>
      </c>
      <c r="T1457" s="21"/>
      <c r="U1457" s="21"/>
      <c r="V1457" s="22">
        <v>102</v>
      </c>
      <c r="W1457" s="22">
        <v>93.8</v>
      </c>
      <c r="X1457" s="22">
        <v>95.6</v>
      </c>
      <c r="Y1457" s="22">
        <v>102.4</v>
      </c>
      <c r="Z1457" s="22">
        <v>94.6</v>
      </c>
      <c r="AA1457" s="22">
        <v>111.6</v>
      </c>
      <c r="AB1457" s="24">
        <v>13200000</v>
      </c>
      <c r="AC1457" s="24">
        <v>11560000</v>
      </c>
      <c r="AD1457" s="24">
        <v>13630000</v>
      </c>
      <c r="AE1457" s="24">
        <v>12590000</v>
      </c>
      <c r="AF1457" s="24">
        <v>14080000</v>
      </c>
      <c r="AG1457" s="24">
        <v>13650000</v>
      </c>
      <c r="AH1457" s="25">
        <v>15190000</v>
      </c>
      <c r="AI1457" s="25">
        <v>13950000</v>
      </c>
      <c r="AJ1457" s="25">
        <v>14230000</v>
      </c>
      <c r="AK1457" s="25">
        <v>15250000</v>
      </c>
      <c r="AL1457" s="25">
        <v>14080000</v>
      </c>
      <c r="AM1457" s="25">
        <v>16610000</v>
      </c>
      <c r="AN1457" s="21" t="s">
        <v>50</v>
      </c>
      <c r="AO1457" s="21" t="s">
        <v>50</v>
      </c>
      <c r="AP1457" s="21" t="s">
        <v>50</v>
      </c>
      <c r="AQ1457" s="21" t="s">
        <v>50</v>
      </c>
      <c r="AR1457" s="21" t="s">
        <v>50</v>
      </c>
      <c r="AS1457" s="21" t="s">
        <v>50</v>
      </c>
      <c r="AT1457" s="21" t="s">
        <v>11742</v>
      </c>
      <c r="AU1457" s="23">
        <v>0.94414805999999996</v>
      </c>
      <c r="AV1457" s="23">
        <v>-8.2915000000000003E-2</v>
      </c>
      <c r="AW1457" s="23">
        <v>0.35529329999999998</v>
      </c>
      <c r="AX1457" s="23">
        <v>0.44941299000000001</v>
      </c>
      <c r="AY1457" s="31">
        <v>1456</v>
      </c>
      <c r="AZ1457">
        <f t="shared" si="44"/>
        <v>0.63640448241758241</v>
      </c>
      <c r="BA1457">
        <f t="shared" si="45"/>
        <v>0.19626677012796079</v>
      </c>
    </row>
    <row r="1458" spans="1:53">
      <c r="A1458" s="20" t="s">
        <v>50</v>
      </c>
      <c r="B1458" s="21" t="s">
        <v>4143</v>
      </c>
      <c r="C1458" s="22" t="s">
        <v>4144</v>
      </c>
      <c r="D1458" s="21">
        <v>2</v>
      </c>
      <c r="E1458" s="22">
        <v>2</v>
      </c>
      <c r="F1458" s="22">
        <v>5</v>
      </c>
      <c r="G1458" s="21">
        <v>2</v>
      </c>
      <c r="H1458" s="21">
        <v>1094</v>
      </c>
      <c r="I1458" s="21">
        <v>120.7</v>
      </c>
      <c r="J1458" s="21">
        <v>6.11</v>
      </c>
      <c r="K1458" s="21">
        <v>16.239999999999998</v>
      </c>
      <c r="L1458" s="21" t="s">
        <v>97</v>
      </c>
      <c r="M1458" s="21" t="s">
        <v>940</v>
      </c>
      <c r="N1458" s="21"/>
      <c r="O1458" s="21" t="s">
        <v>4145</v>
      </c>
      <c r="P1458" s="21">
        <v>79613</v>
      </c>
      <c r="Q1458" s="21" t="s">
        <v>4147</v>
      </c>
      <c r="R1458" s="22" t="s">
        <v>4148</v>
      </c>
      <c r="S1458" s="21" t="s">
        <v>4149</v>
      </c>
      <c r="T1458" s="21"/>
      <c r="U1458" s="21"/>
      <c r="V1458" s="22">
        <v>123.7</v>
      </c>
      <c r="W1458" s="22">
        <v>119.2</v>
      </c>
      <c r="X1458" s="22">
        <v>81.599999999999994</v>
      </c>
      <c r="Y1458" s="22">
        <v>75.599999999999994</v>
      </c>
      <c r="Z1458" s="22">
        <v>103.2</v>
      </c>
      <c r="AA1458" s="22">
        <v>96.6</v>
      </c>
      <c r="AB1458" s="24">
        <v>319300</v>
      </c>
      <c r="AC1458" s="24">
        <v>293200</v>
      </c>
      <c r="AD1458" s="24">
        <v>232200</v>
      </c>
      <c r="AE1458" s="24">
        <v>185400</v>
      </c>
      <c r="AF1458" s="24">
        <v>306300</v>
      </c>
      <c r="AG1458" s="24">
        <v>235900</v>
      </c>
      <c r="AH1458" s="25">
        <v>367400</v>
      </c>
      <c r="AI1458" s="25">
        <v>353900</v>
      </c>
      <c r="AJ1458" s="25">
        <v>242400</v>
      </c>
      <c r="AK1458" s="25">
        <v>224500</v>
      </c>
      <c r="AL1458" s="25">
        <v>306300</v>
      </c>
      <c r="AM1458" s="25">
        <v>287000</v>
      </c>
      <c r="AN1458" s="21" t="s">
        <v>50</v>
      </c>
      <c r="AO1458" s="21" t="s">
        <v>62</v>
      </c>
      <c r="AP1458" s="21" t="s">
        <v>62</v>
      </c>
      <c r="AQ1458" s="21" t="s">
        <v>50</v>
      </c>
      <c r="AR1458" s="21" t="s">
        <v>50</v>
      </c>
      <c r="AS1458" s="21" t="s">
        <v>50</v>
      </c>
      <c r="AT1458" s="21" t="s">
        <v>4150</v>
      </c>
      <c r="AU1458" s="23">
        <v>1.17850806</v>
      </c>
      <c r="AV1458" s="23">
        <v>0.23696162000000001</v>
      </c>
      <c r="AW1458" s="23">
        <v>0.35591898</v>
      </c>
      <c r="AX1458" s="23">
        <v>0.44864885999999998</v>
      </c>
      <c r="AY1458" s="31">
        <v>1457</v>
      </c>
      <c r="AZ1458">
        <f t="shared" si="44"/>
        <v>0.6370876457378174</v>
      </c>
      <c r="BA1458">
        <f t="shared" si="45"/>
        <v>0.19580081657847617</v>
      </c>
    </row>
    <row r="1459" spans="1:53">
      <c r="A1459" s="20" t="s">
        <v>50</v>
      </c>
      <c r="B1459" s="21" t="s">
        <v>8295</v>
      </c>
      <c r="C1459" s="22" t="s">
        <v>8296</v>
      </c>
      <c r="D1459" s="21">
        <v>2</v>
      </c>
      <c r="E1459" s="22">
        <v>1</v>
      </c>
      <c r="F1459" s="22">
        <v>17</v>
      </c>
      <c r="G1459" s="21">
        <v>1</v>
      </c>
      <c r="H1459" s="21">
        <v>1156</v>
      </c>
      <c r="I1459" s="21">
        <v>128.9</v>
      </c>
      <c r="J1459" s="21">
        <v>5.0999999999999996</v>
      </c>
      <c r="K1459" s="21">
        <v>64.180000000000007</v>
      </c>
      <c r="L1459" s="21" t="s">
        <v>8297</v>
      </c>
      <c r="M1459" s="21" t="s">
        <v>1043</v>
      </c>
      <c r="N1459" s="21" t="s">
        <v>108</v>
      </c>
      <c r="O1459" s="21" t="s">
        <v>8298</v>
      </c>
      <c r="P1459" s="21">
        <v>55746</v>
      </c>
      <c r="Q1459" s="21" t="s">
        <v>8300</v>
      </c>
      <c r="R1459" s="22" t="s">
        <v>8301</v>
      </c>
      <c r="S1459" s="21" t="s">
        <v>8302</v>
      </c>
      <c r="T1459" s="21" t="s">
        <v>8303</v>
      </c>
      <c r="U1459" s="21" t="s">
        <v>305</v>
      </c>
      <c r="V1459" s="22">
        <v>91.3</v>
      </c>
      <c r="W1459" s="22">
        <v>161.6</v>
      </c>
      <c r="X1459" s="22">
        <v>87.3</v>
      </c>
      <c r="Y1459" s="22">
        <v>87.7</v>
      </c>
      <c r="Z1459" s="22">
        <v>101.4</v>
      </c>
      <c r="AA1459" s="22">
        <v>70.7</v>
      </c>
      <c r="AB1459" s="24">
        <v>681100</v>
      </c>
      <c r="AC1459" s="24">
        <v>1149000</v>
      </c>
      <c r="AD1459" s="24">
        <v>717300</v>
      </c>
      <c r="AE1459" s="24">
        <v>621700</v>
      </c>
      <c r="AF1459" s="24">
        <v>869900</v>
      </c>
      <c r="AG1459" s="24">
        <v>499000</v>
      </c>
      <c r="AH1459" s="25">
        <v>783700</v>
      </c>
      <c r="AI1459" s="25">
        <v>1387000</v>
      </c>
      <c r="AJ1459" s="25">
        <v>748900</v>
      </c>
      <c r="AK1459" s="25">
        <v>752700</v>
      </c>
      <c r="AL1459" s="25">
        <v>869900</v>
      </c>
      <c r="AM1459" s="25">
        <v>606900</v>
      </c>
      <c r="AN1459" s="21" t="s">
        <v>50</v>
      </c>
      <c r="AO1459" s="21" t="s">
        <v>50</v>
      </c>
      <c r="AP1459" s="21" t="s">
        <v>50</v>
      </c>
      <c r="AQ1459" s="21" t="s">
        <v>50</v>
      </c>
      <c r="AR1459" s="21" t="s">
        <v>50</v>
      </c>
      <c r="AS1459" s="21" t="s">
        <v>50</v>
      </c>
      <c r="AT1459" s="21" t="s">
        <v>2717</v>
      </c>
      <c r="AU1459" s="23">
        <v>1.30964832</v>
      </c>
      <c r="AV1459" s="23">
        <v>0.38917945999999998</v>
      </c>
      <c r="AW1459" s="23">
        <v>0.35602519999999999</v>
      </c>
      <c r="AX1459" s="23">
        <v>0.44851925999999998</v>
      </c>
      <c r="AY1459" s="32">
        <v>1458</v>
      </c>
      <c r="AZ1459">
        <f t="shared" si="44"/>
        <v>0.63684068696844987</v>
      </c>
      <c r="BA1459">
        <f t="shared" si="45"/>
        <v>0.19596919784355035</v>
      </c>
    </row>
    <row r="1460" spans="1:53">
      <c r="A1460" s="20" t="s">
        <v>50</v>
      </c>
      <c r="B1460" s="21" t="s">
        <v>10526</v>
      </c>
      <c r="C1460" s="22" t="s">
        <v>10527</v>
      </c>
      <c r="D1460" s="21">
        <v>47</v>
      </c>
      <c r="E1460" s="22">
        <v>11</v>
      </c>
      <c r="F1460" s="22">
        <v>72</v>
      </c>
      <c r="G1460" s="21">
        <v>9</v>
      </c>
      <c r="H1460" s="21">
        <v>215</v>
      </c>
      <c r="I1460" s="21">
        <v>24.9</v>
      </c>
      <c r="J1460" s="21">
        <v>5.74</v>
      </c>
      <c r="K1460" s="21">
        <v>185.83</v>
      </c>
      <c r="L1460" s="21" t="s">
        <v>10528</v>
      </c>
      <c r="M1460" s="21" t="s">
        <v>10529</v>
      </c>
      <c r="N1460" s="21" t="s">
        <v>128</v>
      </c>
      <c r="O1460" s="21" t="s">
        <v>10530</v>
      </c>
      <c r="P1460" s="21">
        <v>3146</v>
      </c>
      <c r="Q1460" s="21" t="s">
        <v>10532</v>
      </c>
      <c r="R1460" s="22" t="s">
        <v>10533</v>
      </c>
      <c r="S1460" s="21" t="s">
        <v>10534</v>
      </c>
      <c r="T1460" s="21" t="s">
        <v>10535</v>
      </c>
      <c r="U1460" s="21" t="s">
        <v>10536</v>
      </c>
      <c r="V1460" s="22">
        <v>101.3</v>
      </c>
      <c r="W1460" s="22">
        <v>84.1</v>
      </c>
      <c r="X1460" s="22">
        <v>100.3</v>
      </c>
      <c r="Y1460" s="22">
        <v>103.6</v>
      </c>
      <c r="Z1460" s="22">
        <v>117.9</v>
      </c>
      <c r="AA1460" s="22">
        <v>92.8</v>
      </c>
      <c r="AB1460" s="24">
        <v>3699000</v>
      </c>
      <c r="AC1460" s="24">
        <v>2946000</v>
      </c>
      <c r="AD1460" s="24">
        <v>4069000</v>
      </c>
      <c r="AE1460" s="24">
        <v>3614000</v>
      </c>
      <c r="AF1460" s="24">
        <v>5005000</v>
      </c>
      <c r="AG1460" s="24">
        <v>3179000</v>
      </c>
      <c r="AH1460" s="25">
        <v>4313000</v>
      </c>
      <c r="AI1460" s="25">
        <v>3579000</v>
      </c>
      <c r="AJ1460" s="25">
        <v>4269000</v>
      </c>
      <c r="AK1460" s="25">
        <v>4409000</v>
      </c>
      <c r="AL1460" s="25">
        <v>5019000</v>
      </c>
      <c r="AM1460" s="25">
        <v>3952000</v>
      </c>
      <c r="AN1460" s="21" t="s">
        <v>50</v>
      </c>
      <c r="AO1460" s="21" t="s">
        <v>50</v>
      </c>
      <c r="AP1460" s="21" t="s">
        <v>50</v>
      </c>
      <c r="AQ1460" s="21" t="s">
        <v>50</v>
      </c>
      <c r="AR1460" s="21" t="s">
        <v>50</v>
      </c>
      <c r="AS1460" s="21" t="s">
        <v>50</v>
      </c>
      <c r="AT1460" s="21" t="s">
        <v>10537</v>
      </c>
      <c r="AU1460" s="23">
        <v>0.90893966000000004</v>
      </c>
      <c r="AV1460" s="23">
        <v>-0.13774359999999999</v>
      </c>
      <c r="AW1460" s="23">
        <v>0.35644238</v>
      </c>
      <c r="AX1460" s="23">
        <v>0.44801066</v>
      </c>
      <c r="AY1460" s="31">
        <v>1459</v>
      </c>
      <c r="AZ1460">
        <f t="shared" si="44"/>
        <v>0.63714991572309798</v>
      </c>
      <c r="BA1460">
        <f t="shared" si="45"/>
        <v>0.19575837000205273</v>
      </c>
    </row>
    <row r="1461" spans="1:53">
      <c r="A1461" s="20" t="s">
        <v>50</v>
      </c>
      <c r="B1461" s="21" t="s">
        <v>19954</v>
      </c>
      <c r="C1461" s="22" t="s">
        <v>19955</v>
      </c>
      <c r="D1461" s="21">
        <v>2</v>
      </c>
      <c r="E1461" s="22">
        <v>1</v>
      </c>
      <c r="F1461" s="22">
        <v>4</v>
      </c>
      <c r="G1461" s="21">
        <v>1</v>
      </c>
      <c r="H1461" s="21">
        <v>790</v>
      </c>
      <c r="I1461" s="21">
        <v>86.5</v>
      </c>
      <c r="J1461" s="21">
        <v>8.32</v>
      </c>
      <c r="K1461" s="21">
        <v>8.58</v>
      </c>
      <c r="L1461" s="21" t="s">
        <v>373</v>
      </c>
      <c r="M1461" s="21" t="s">
        <v>3246</v>
      </c>
      <c r="N1461" s="21" t="s">
        <v>108</v>
      </c>
      <c r="O1461" s="21" t="s">
        <v>3117</v>
      </c>
      <c r="P1461" s="21">
        <v>152503</v>
      </c>
      <c r="Q1461" s="21" t="s">
        <v>19957</v>
      </c>
      <c r="R1461" s="22" t="s">
        <v>19958</v>
      </c>
      <c r="S1461" s="21" t="s">
        <v>19959</v>
      </c>
      <c r="T1461" s="21" t="s">
        <v>5336</v>
      </c>
      <c r="U1461" s="21"/>
      <c r="V1461" s="22">
        <v>8.5</v>
      </c>
      <c r="W1461" s="22">
        <v>22.3</v>
      </c>
      <c r="X1461" s="22">
        <v>18.100000000000001</v>
      </c>
      <c r="Y1461" s="22">
        <v>15.2</v>
      </c>
      <c r="Z1461" s="22">
        <v>30.5</v>
      </c>
      <c r="AA1461" s="22">
        <v>505.3</v>
      </c>
      <c r="AB1461" s="24">
        <v>39690</v>
      </c>
      <c r="AC1461" s="24">
        <v>78380</v>
      </c>
      <c r="AD1461" s="24">
        <v>68530</v>
      </c>
      <c r="AE1461" s="24"/>
      <c r="AF1461" s="24">
        <v>177300</v>
      </c>
      <c r="AG1461" s="24">
        <v>2384000</v>
      </c>
      <c r="AH1461" s="25">
        <v>49500</v>
      </c>
      <c r="AI1461" s="25">
        <v>129700</v>
      </c>
      <c r="AJ1461" s="25">
        <v>105200</v>
      </c>
      <c r="AK1461" s="25">
        <v>88180</v>
      </c>
      <c r="AL1461" s="25">
        <v>177300</v>
      </c>
      <c r="AM1461" s="25">
        <v>2932000</v>
      </c>
      <c r="AN1461" s="21" t="s">
        <v>62</v>
      </c>
      <c r="AO1461" s="21" t="s">
        <v>50</v>
      </c>
      <c r="AP1461" s="21" t="s">
        <v>62</v>
      </c>
      <c r="AQ1461" s="21" t="s">
        <v>63</v>
      </c>
      <c r="AR1461" s="21" t="s">
        <v>50</v>
      </c>
      <c r="AS1461" s="21" t="s">
        <v>50</v>
      </c>
      <c r="AT1461" s="21" t="s">
        <v>19960</v>
      </c>
      <c r="AU1461" s="23">
        <v>8.892195E-2</v>
      </c>
      <c r="AV1461" s="23">
        <v>-3.4913164999999999</v>
      </c>
      <c r="AW1461" s="23">
        <v>0.35710101999999999</v>
      </c>
      <c r="AX1461" s="23">
        <v>0.44720891000000002</v>
      </c>
      <c r="AY1461" s="31">
        <v>1460</v>
      </c>
      <c r="AZ1461">
        <f t="shared" si="44"/>
        <v>0.63789004120547943</v>
      </c>
      <c r="BA1461">
        <f t="shared" si="45"/>
        <v>0.19525417803964462</v>
      </c>
    </row>
    <row r="1462" spans="1:53">
      <c r="A1462" s="20" t="s">
        <v>50</v>
      </c>
      <c r="B1462" s="21" t="s">
        <v>12934</v>
      </c>
      <c r="C1462" s="22" t="s">
        <v>12935</v>
      </c>
      <c r="D1462" s="21">
        <v>6</v>
      </c>
      <c r="E1462" s="22">
        <v>2</v>
      </c>
      <c r="F1462" s="22">
        <v>2</v>
      </c>
      <c r="G1462" s="21">
        <v>2</v>
      </c>
      <c r="H1462" s="21">
        <v>375</v>
      </c>
      <c r="I1462" s="21">
        <v>42.6</v>
      </c>
      <c r="J1462" s="21">
        <v>8.56</v>
      </c>
      <c r="K1462" s="21">
        <v>4.7300000000000004</v>
      </c>
      <c r="L1462" s="21" t="s">
        <v>12936</v>
      </c>
      <c r="M1462" s="21" t="s">
        <v>4990</v>
      </c>
      <c r="N1462" s="21" t="s">
        <v>69</v>
      </c>
      <c r="O1462" s="21" t="s">
        <v>12937</v>
      </c>
      <c r="P1462" s="21">
        <v>7913</v>
      </c>
      <c r="Q1462" s="21" t="s">
        <v>12939</v>
      </c>
      <c r="R1462" s="22" t="s">
        <v>12940</v>
      </c>
      <c r="S1462" s="21" t="s">
        <v>12941</v>
      </c>
      <c r="T1462" s="21" t="s">
        <v>12942</v>
      </c>
      <c r="U1462" s="21" t="s">
        <v>12943</v>
      </c>
      <c r="V1462" s="22">
        <v>92.2</v>
      </c>
      <c r="W1462" s="22">
        <v>73</v>
      </c>
      <c r="X1462" s="22">
        <v>110.8</v>
      </c>
      <c r="Y1462" s="22">
        <v>102.5</v>
      </c>
      <c r="Z1462" s="22">
        <v>92.6</v>
      </c>
      <c r="AA1462" s="22">
        <v>128.9</v>
      </c>
      <c r="AB1462" s="24">
        <v>639400</v>
      </c>
      <c r="AC1462" s="24">
        <v>466300</v>
      </c>
      <c r="AD1462" s="24">
        <v>847100</v>
      </c>
      <c r="AE1462" s="24">
        <v>675300</v>
      </c>
      <c r="AF1462" s="24">
        <v>692700</v>
      </c>
      <c r="AG1462" s="24">
        <v>846000</v>
      </c>
      <c r="AH1462" s="25">
        <v>735700</v>
      </c>
      <c r="AI1462" s="25">
        <v>582500</v>
      </c>
      <c r="AJ1462" s="25">
        <v>884400</v>
      </c>
      <c r="AK1462" s="25">
        <v>817600</v>
      </c>
      <c r="AL1462" s="25">
        <v>738900</v>
      </c>
      <c r="AM1462" s="25">
        <v>1029000</v>
      </c>
      <c r="AN1462" s="21" t="s">
        <v>50</v>
      </c>
      <c r="AO1462" s="21" t="s">
        <v>50</v>
      </c>
      <c r="AP1462" s="21" t="s">
        <v>62</v>
      </c>
      <c r="AQ1462" s="21" t="s">
        <v>62</v>
      </c>
      <c r="AR1462" s="21" t="s">
        <v>62</v>
      </c>
      <c r="AS1462" s="21" t="s">
        <v>62</v>
      </c>
      <c r="AT1462" s="21" t="s">
        <v>12944</v>
      </c>
      <c r="AU1462" s="23">
        <v>0.85189596999999995</v>
      </c>
      <c r="AV1462" s="23">
        <v>-0.23125080000000001</v>
      </c>
      <c r="AW1462" s="23">
        <v>0.35754964</v>
      </c>
      <c r="AX1462" s="23">
        <v>0.44666365000000002</v>
      </c>
      <c r="AY1462" s="32">
        <v>1461</v>
      </c>
      <c r="AZ1462">
        <f t="shared" si="44"/>
        <v>0.63825425127994528</v>
      </c>
      <c r="BA1462">
        <f t="shared" si="45"/>
        <v>0.19500628376809545</v>
      </c>
    </row>
    <row r="1463" spans="1:53">
      <c r="A1463" s="20" t="s">
        <v>50</v>
      </c>
      <c r="B1463" s="21" t="s">
        <v>5428</v>
      </c>
      <c r="C1463" s="22" t="s">
        <v>5429</v>
      </c>
      <c r="D1463" s="21">
        <v>2</v>
      </c>
      <c r="E1463" s="22">
        <v>2</v>
      </c>
      <c r="F1463" s="22">
        <v>11</v>
      </c>
      <c r="G1463" s="21">
        <v>2</v>
      </c>
      <c r="H1463" s="21">
        <v>1462</v>
      </c>
      <c r="I1463" s="21">
        <v>165.6</v>
      </c>
      <c r="J1463" s="21">
        <v>9.99</v>
      </c>
      <c r="K1463" s="21">
        <v>47.61</v>
      </c>
      <c r="L1463" s="21" t="s">
        <v>1139</v>
      </c>
      <c r="M1463" s="21" t="s">
        <v>200</v>
      </c>
      <c r="N1463" s="21" t="s">
        <v>108</v>
      </c>
      <c r="O1463" s="21" t="s">
        <v>5430</v>
      </c>
      <c r="P1463" s="21">
        <v>4820</v>
      </c>
      <c r="Q1463" s="21" t="s">
        <v>5432</v>
      </c>
      <c r="R1463" s="22" t="s">
        <v>5433</v>
      </c>
      <c r="S1463" s="21" t="s">
        <v>5434</v>
      </c>
      <c r="T1463" s="21"/>
      <c r="U1463" s="21"/>
      <c r="V1463" s="22">
        <v>110.4</v>
      </c>
      <c r="W1463" s="22">
        <v>122.6</v>
      </c>
      <c r="X1463" s="22">
        <v>84.9</v>
      </c>
      <c r="Y1463" s="22">
        <v>95.1</v>
      </c>
      <c r="Z1463" s="22">
        <v>88.1</v>
      </c>
      <c r="AA1463" s="22">
        <v>98.9</v>
      </c>
      <c r="AB1463" s="24">
        <v>2350000</v>
      </c>
      <c r="AC1463" s="24">
        <v>2487000</v>
      </c>
      <c r="AD1463" s="24">
        <v>1991000</v>
      </c>
      <c r="AE1463" s="24">
        <v>1923000</v>
      </c>
      <c r="AF1463" s="24">
        <v>2157000</v>
      </c>
      <c r="AG1463" s="24">
        <v>1992000</v>
      </c>
      <c r="AH1463" s="25">
        <v>2704000</v>
      </c>
      <c r="AI1463" s="25">
        <v>3003000</v>
      </c>
      <c r="AJ1463" s="25">
        <v>2078000</v>
      </c>
      <c r="AK1463" s="25">
        <v>2328000</v>
      </c>
      <c r="AL1463" s="25">
        <v>2157000</v>
      </c>
      <c r="AM1463" s="25">
        <v>2422000</v>
      </c>
      <c r="AN1463" s="21" t="s">
        <v>50</v>
      </c>
      <c r="AO1463" s="21" t="s">
        <v>50</v>
      </c>
      <c r="AP1463" s="21" t="s">
        <v>50</v>
      </c>
      <c r="AQ1463" s="21" t="s">
        <v>50</v>
      </c>
      <c r="AR1463" s="21" t="s">
        <v>50</v>
      </c>
      <c r="AS1463" s="21" t="s">
        <v>50</v>
      </c>
      <c r="AT1463" s="21" t="s">
        <v>5435</v>
      </c>
      <c r="AU1463" s="23">
        <v>1.1271088</v>
      </c>
      <c r="AV1463" s="23">
        <v>0.17262678000000001</v>
      </c>
      <c r="AW1463" s="23">
        <v>0.3599137</v>
      </c>
      <c r="AX1463" s="23">
        <v>0.44380163</v>
      </c>
      <c r="AY1463" s="31">
        <v>1462</v>
      </c>
      <c r="AZ1463">
        <f t="shared" si="44"/>
        <v>0.64203483556771546</v>
      </c>
      <c r="BA1463">
        <f t="shared" si="45"/>
        <v>0.19244140731371201</v>
      </c>
    </row>
    <row r="1464" spans="1:53">
      <c r="A1464" s="20" t="s">
        <v>50</v>
      </c>
      <c r="B1464" s="21" t="s">
        <v>10775</v>
      </c>
      <c r="C1464" s="22" t="s">
        <v>10776</v>
      </c>
      <c r="D1464" s="21">
        <v>4</v>
      </c>
      <c r="E1464" s="22">
        <v>1</v>
      </c>
      <c r="F1464" s="22">
        <v>2</v>
      </c>
      <c r="G1464" s="21">
        <v>1</v>
      </c>
      <c r="H1464" s="21">
        <v>340</v>
      </c>
      <c r="I1464" s="21">
        <v>38.9</v>
      </c>
      <c r="J1464" s="21">
        <v>9.7200000000000006</v>
      </c>
      <c r="K1464" s="21">
        <v>6.28</v>
      </c>
      <c r="L1464" s="21" t="s">
        <v>513</v>
      </c>
      <c r="M1464" s="21" t="s">
        <v>3341</v>
      </c>
      <c r="N1464" s="21" t="s">
        <v>108</v>
      </c>
      <c r="O1464" s="21" t="s">
        <v>10777</v>
      </c>
      <c r="P1464" s="21">
        <v>9538</v>
      </c>
      <c r="Q1464" s="21" t="s">
        <v>10779</v>
      </c>
      <c r="R1464" s="22" t="s">
        <v>10780</v>
      </c>
      <c r="S1464" s="21" t="s">
        <v>10781</v>
      </c>
      <c r="T1464" s="21"/>
      <c r="U1464" s="21" t="s">
        <v>10782</v>
      </c>
      <c r="V1464" s="22">
        <v>91.7</v>
      </c>
      <c r="W1464" s="22">
        <v>73.3</v>
      </c>
      <c r="X1464" s="22">
        <v>104.8</v>
      </c>
      <c r="Y1464" s="22">
        <v>95.5</v>
      </c>
      <c r="Z1464" s="22">
        <v>90.3</v>
      </c>
      <c r="AA1464" s="22">
        <v>144.4</v>
      </c>
      <c r="AB1464" s="24">
        <v>226600</v>
      </c>
      <c r="AC1464" s="24">
        <v>172700</v>
      </c>
      <c r="AD1464" s="24">
        <v>285300</v>
      </c>
      <c r="AE1464" s="24">
        <v>224200</v>
      </c>
      <c r="AF1464" s="24">
        <v>256800</v>
      </c>
      <c r="AG1464" s="24">
        <v>337400</v>
      </c>
      <c r="AH1464" s="25">
        <v>260800</v>
      </c>
      <c r="AI1464" s="25">
        <v>208500</v>
      </c>
      <c r="AJ1464" s="25">
        <v>297800</v>
      </c>
      <c r="AK1464" s="25">
        <v>271400</v>
      </c>
      <c r="AL1464" s="25">
        <v>256800</v>
      </c>
      <c r="AM1464" s="25">
        <v>410400</v>
      </c>
      <c r="AN1464" s="21" t="s">
        <v>50</v>
      </c>
      <c r="AO1464" s="21" t="s">
        <v>62</v>
      </c>
      <c r="AP1464" s="21" t="s">
        <v>50</v>
      </c>
      <c r="AQ1464" s="21" t="s">
        <v>62</v>
      </c>
      <c r="AR1464" s="21" t="s">
        <v>62</v>
      </c>
      <c r="AS1464" s="21" t="s">
        <v>62</v>
      </c>
      <c r="AT1464" s="21" t="s">
        <v>423</v>
      </c>
      <c r="AU1464" s="23">
        <v>0.81724797999999998</v>
      </c>
      <c r="AV1464" s="23">
        <v>-0.29115419999999997</v>
      </c>
      <c r="AW1464" s="23">
        <v>0.3601143</v>
      </c>
      <c r="AX1464" s="23">
        <v>0.44355963999999998</v>
      </c>
      <c r="AY1464" s="31">
        <v>1463</v>
      </c>
      <c r="AZ1464">
        <f t="shared" si="44"/>
        <v>0.64195358468899522</v>
      </c>
      <c r="BA1464">
        <f t="shared" si="45"/>
        <v>0.19249637168530351</v>
      </c>
    </row>
    <row r="1465" spans="1:53">
      <c r="A1465" s="20" t="s">
        <v>50</v>
      </c>
      <c r="B1465" s="21" t="s">
        <v>6611</v>
      </c>
      <c r="C1465" s="22" t="s">
        <v>6612</v>
      </c>
      <c r="D1465" s="21">
        <v>5</v>
      </c>
      <c r="E1465" s="22">
        <v>2</v>
      </c>
      <c r="F1465" s="22">
        <v>14</v>
      </c>
      <c r="G1465" s="21">
        <v>2</v>
      </c>
      <c r="H1465" s="21">
        <v>262</v>
      </c>
      <c r="I1465" s="21">
        <v>31.3</v>
      </c>
      <c r="J1465" s="21">
        <v>11.27</v>
      </c>
      <c r="K1465" s="21">
        <v>25.97</v>
      </c>
      <c r="L1465" s="21" t="s">
        <v>3105</v>
      </c>
      <c r="M1465" s="21" t="s">
        <v>127</v>
      </c>
      <c r="N1465" s="21" t="s">
        <v>69</v>
      </c>
      <c r="O1465" s="21" t="s">
        <v>548</v>
      </c>
      <c r="P1465" s="21">
        <v>10772</v>
      </c>
      <c r="Q1465" s="21" t="s">
        <v>6614</v>
      </c>
      <c r="R1465" s="22" t="s">
        <v>6615</v>
      </c>
      <c r="S1465" s="21" t="s">
        <v>6616</v>
      </c>
      <c r="T1465" s="21" t="s">
        <v>3006</v>
      </c>
      <c r="U1465" s="21" t="s">
        <v>1412</v>
      </c>
      <c r="V1465" s="22">
        <v>108.9</v>
      </c>
      <c r="W1465" s="22">
        <v>94.3</v>
      </c>
      <c r="X1465" s="22">
        <v>108.3</v>
      </c>
      <c r="Y1465" s="22">
        <v>85.3</v>
      </c>
      <c r="Z1465" s="22">
        <v>104.5</v>
      </c>
      <c r="AA1465" s="22">
        <v>98.7</v>
      </c>
      <c r="AB1465" s="24">
        <v>1384000</v>
      </c>
      <c r="AC1465" s="24">
        <v>1143000</v>
      </c>
      <c r="AD1465" s="24">
        <v>1517000</v>
      </c>
      <c r="AE1465" s="24">
        <v>1030000</v>
      </c>
      <c r="AF1465" s="24">
        <v>1528000</v>
      </c>
      <c r="AG1465" s="24">
        <v>1187000</v>
      </c>
      <c r="AH1465" s="25">
        <v>1592000</v>
      </c>
      <c r="AI1465" s="25">
        <v>1380000</v>
      </c>
      <c r="AJ1465" s="25">
        <v>1583000</v>
      </c>
      <c r="AK1465" s="25">
        <v>1247000</v>
      </c>
      <c r="AL1465" s="25">
        <v>1528000</v>
      </c>
      <c r="AM1465" s="25">
        <v>1444000</v>
      </c>
      <c r="AN1465" s="21" t="s">
        <v>50</v>
      </c>
      <c r="AO1465" s="21" t="s">
        <v>50</v>
      </c>
      <c r="AP1465" s="21" t="s">
        <v>50</v>
      </c>
      <c r="AQ1465" s="21" t="s">
        <v>50</v>
      </c>
      <c r="AR1465" s="21" t="s">
        <v>50</v>
      </c>
      <c r="AS1465" s="21" t="s">
        <v>50</v>
      </c>
      <c r="AT1465" s="21" t="s">
        <v>6617</v>
      </c>
      <c r="AU1465" s="23">
        <v>1.07951014</v>
      </c>
      <c r="AV1465" s="23">
        <v>0.1103768</v>
      </c>
      <c r="AW1465" s="23">
        <v>0.36020460999999998</v>
      </c>
      <c r="AX1465" s="23">
        <v>0.44345074000000001</v>
      </c>
      <c r="AY1465" s="32">
        <v>1464</v>
      </c>
      <c r="AZ1465">
        <f t="shared" si="44"/>
        <v>0.64167597191256831</v>
      </c>
      <c r="BA1465">
        <f t="shared" si="45"/>
        <v>0.19268422292037013</v>
      </c>
    </row>
    <row r="1466" spans="1:53">
      <c r="A1466" s="20" t="s">
        <v>50</v>
      </c>
      <c r="B1466" s="21" t="s">
        <v>13343</v>
      </c>
      <c r="C1466" s="22" t="s">
        <v>13344</v>
      </c>
      <c r="D1466" s="21">
        <v>2</v>
      </c>
      <c r="E1466" s="22">
        <v>2</v>
      </c>
      <c r="F1466" s="22">
        <v>5</v>
      </c>
      <c r="G1466" s="21">
        <v>2</v>
      </c>
      <c r="H1466" s="21">
        <v>1023</v>
      </c>
      <c r="I1466" s="21">
        <v>112.6</v>
      </c>
      <c r="J1466" s="21">
        <v>8.4</v>
      </c>
      <c r="K1466" s="21">
        <v>7.82</v>
      </c>
      <c r="L1466" s="21" t="s">
        <v>3832</v>
      </c>
      <c r="M1466" s="21" t="s">
        <v>127</v>
      </c>
      <c r="N1466" s="21"/>
      <c r="O1466" s="21" t="s">
        <v>13345</v>
      </c>
      <c r="P1466" s="21">
        <v>157313</v>
      </c>
      <c r="Q1466" s="21" t="s">
        <v>13347</v>
      </c>
      <c r="R1466" s="22" t="s">
        <v>13348</v>
      </c>
      <c r="S1466" s="21" t="s">
        <v>13349</v>
      </c>
      <c r="T1466" s="21"/>
      <c r="U1466" s="21"/>
      <c r="V1466" s="22">
        <v>95.2</v>
      </c>
      <c r="W1466" s="22">
        <v>97</v>
      </c>
      <c r="X1466" s="22">
        <v>90.4</v>
      </c>
      <c r="Y1466" s="22">
        <v>107.6</v>
      </c>
      <c r="Z1466" s="22">
        <v>124.2</v>
      </c>
      <c r="AA1466" s="22">
        <v>85.7</v>
      </c>
      <c r="AB1466" s="24">
        <v>502300</v>
      </c>
      <c r="AC1466" s="24">
        <v>487700</v>
      </c>
      <c r="AD1466" s="24">
        <v>525800</v>
      </c>
      <c r="AE1466" s="24">
        <v>539700</v>
      </c>
      <c r="AF1466" s="24">
        <v>754100</v>
      </c>
      <c r="AG1466" s="24">
        <v>427800</v>
      </c>
      <c r="AH1466" s="25">
        <v>577900</v>
      </c>
      <c r="AI1466" s="25">
        <v>588800</v>
      </c>
      <c r="AJ1466" s="25">
        <v>548900</v>
      </c>
      <c r="AK1466" s="25">
        <v>653500</v>
      </c>
      <c r="AL1466" s="25">
        <v>754100</v>
      </c>
      <c r="AM1466" s="25">
        <v>520400</v>
      </c>
      <c r="AN1466" s="21" t="s">
        <v>50</v>
      </c>
      <c r="AO1466" s="21" t="s">
        <v>50</v>
      </c>
      <c r="AP1466" s="21" t="s">
        <v>62</v>
      </c>
      <c r="AQ1466" s="21" t="s">
        <v>50</v>
      </c>
      <c r="AR1466" s="21" t="s">
        <v>50</v>
      </c>
      <c r="AS1466" s="21" t="s">
        <v>62</v>
      </c>
      <c r="AT1466" s="21" t="s">
        <v>13350</v>
      </c>
      <c r="AU1466" s="23">
        <v>0.88987084000000005</v>
      </c>
      <c r="AV1466" s="23">
        <v>-0.16833210000000001</v>
      </c>
      <c r="AW1466" s="23">
        <v>0.36138798</v>
      </c>
      <c r="AX1466" s="23">
        <v>0.44202628999999999</v>
      </c>
      <c r="AY1466" s="31">
        <v>1465</v>
      </c>
      <c r="AZ1466">
        <f t="shared" si="44"/>
        <v>0.64334460876450517</v>
      </c>
      <c r="BA1466">
        <f t="shared" si="45"/>
        <v>0.1915563340829349</v>
      </c>
    </row>
    <row r="1467" spans="1:53">
      <c r="A1467" s="20" t="s">
        <v>50</v>
      </c>
      <c r="B1467" s="21" t="s">
        <v>5755</v>
      </c>
      <c r="C1467" s="22" t="s">
        <v>5756</v>
      </c>
      <c r="D1467" s="21">
        <v>4</v>
      </c>
      <c r="E1467" s="22">
        <v>1</v>
      </c>
      <c r="F1467" s="22">
        <v>12</v>
      </c>
      <c r="G1467" s="21">
        <v>1</v>
      </c>
      <c r="H1467" s="21">
        <v>325</v>
      </c>
      <c r="I1467" s="21">
        <v>35.700000000000003</v>
      </c>
      <c r="J1467" s="21">
        <v>4.74</v>
      </c>
      <c r="K1467" s="21">
        <v>34.82</v>
      </c>
      <c r="L1467" s="21"/>
      <c r="M1467" s="21"/>
      <c r="N1467" s="21"/>
      <c r="O1467" s="21" t="s">
        <v>5757</v>
      </c>
      <c r="P1467" s="21">
        <v>283578</v>
      </c>
      <c r="Q1467" s="21" t="s">
        <v>5759</v>
      </c>
      <c r="R1467" s="22" t="s">
        <v>5760</v>
      </c>
      <c r="S1467" s="21" t="s">
        <v>5761</v>
      </c>
      <c r="T1467" s="21"/>
      <c r="U1467" s="21"/>
      <c r="V1467" s="22">
        <v>115.6</v>
      </c>
      <c r="W1467" s="22">
        <v>98.1</v>
      </c>
      <c r="X1467" s="22">
        <v>105</v>
      </c>
      <c r="Y1467" s="22">
        <v>113.6</v>
      </c>
      <c r="Z1467" s="22">
        <v>92</v>
      </c>
      <c r="AA1467" s="22">
        <v>75.7</v>
      </c>
      <c r="AB1467" s="24">
        <v>1565000</v>
      </c>
      <c r="AC1467" s="24">
        <v>1266000</v>
      </c>
      <c r="AD1467" s="24">
        <v>1566000</v>
      </c>
      <c r="AE1467" s="24">
        <v>1462000</v>
      </c>
      <c r="AF1467" s="24">
        <v>1432000</v>
      </c>
      <c r="AG1467" s="24">
        <v>969900</v>
      </c>
      <c r="AH1467" s="25">
        <v>1801000</v>
      </c>
      <c r="AI1467" s="25">
        <v>1528000</v>
      </c>
      <c r="AJ1467" s="25">
        <v>1635000</v>
      </c>
      <c r="AK1467" s="25">
        <v>1770000</v>
      </c>
      <c r="AL1467" s="25">
        <v>1432000</v>
      </c>
      <c r="AM1467" s="25">
        <v>1180000</v>
      </c>
      <c r="AN1467" s="21" t="s">
        <v>50</v>
      </c>
      <c r="AO1467" s="21" t="s">
        <v>50</v>
      </c>
      <c r="AP1467" s="21" t="s">
        <v>50</v>
      </c>
      <c r="AQ1467" s="21" t="s">
        <v>50</v>
      </c>
      <c r="AR1467" s="21" t="s">
        <v>50</v>
      </c>
      <c r="AS1467" s="21" t="s">
        <v>50</v>
      </c>
      <c r="AT1467" s="21" t="s">
        <v>123</v>
      </c>
      <c r="AU1467" s="23">
        <v>1.13277122</v>
      </c>
      <c r="AV1467" s="23">
        <v>0.17985651</v>
      </c>
      <c r="AW1467" s="23">
        <v>0.36178470000000001</v>
      </c>
      <c r="AX1467" s="23">
        <v>0.44154980999999999</v>
      </c>
      <c r="AY1467" s="31">
        <v>1466</v>
      </c>
      <c r="AZ1467">
        <f t="shared" si="44"/>
        <v>0.64361152633015006</v>
      </c>
      <c r="BA1467">
        <f t="shared" si="45"/>
        <v>0.19137618679681742</v>
      </c>
    </row>
    <row r="1468" spans="1:53">
      <c r="A1468" s="20" t="s">
        <v>1240</v>
      </c>
      <c r="B1468" s="21" t="s">
        <v>12576</v>
      </c>
      <c r="C1468" s="22" t="s">
        <v>12577</v>
      </c>
      <c r="D1468" s="21">
        <v>1</v>
      </c>
      <c r="E1468" s="22">
        <v>1</v>
      </c>
      <c r="F1468" s="22">
        <v>2</v>
      </c>
      <c r="G1468" s="21">
        <v>1</v>
      </c>
      <c r="H1468" s="21">
        <v>699</v>
      </c>
      <c r="I1468" s="21">
        <v>78.8</v>
      </c>
      <c r="J1468" s="21">
        <v>7.11</v>
      </c>
      <c r="K1468" s="21">
        <v>3.76</v>
      </c>
      <c r="L1468" s="21" t="s">
        <v>1745</v>
      </c>
      <c r="M1468" s="21" t="s">
        <v>1468</v>
      </c>
      <c r="N1468" s="21" t="s">
        <v>108</v>
      </c>
      <c r="O1468" s="21" t="s">
        <v>12578</v>
      </c>
      <c r="P1468" s="21">
        <v>2673</v>
      </c>
      <c r="Q1468" s="21" t="s">
        <v>12580</v>
      </c>
      <c r="R1468" s="22" t="s">
        <v>12581</v>
      </c>
      <c r="S1468" s="21" t="s">
        <v>12582</v>
      </c>
      <c r="T1468" s="21" t="s">
        <v>12583</v>
      </c>
      <c r="U1468" s="21" t="s">
        <v>12584</v>
      </c>
      <c r="V1468" s="22">
        <v>7.5</v>
      </c>
      <c r="W1468" s="22">
        <v>117.3</v>
      </c>
      <c r="X1468" s="22">
        <v>111.7</v>
      </c>
      <c r="Y1468" s="22">
        <v>84.7</v>
      </c>
      <c r="Z1468" s="22">
        <v>155.80000000000001</v>
      </c>
      <c r="AA1468" s="22">
        <v>122.9</v>
      </c>
      <c r="AB1468" s="24"/>
      <c r="AC1468" s="24">
        <v>101500</v>
      </c>
      <c r="AD1468" s="24">
        <v>111700</v>
      </c>
      <c r="AE1468" s="24">
        <v>73060</v>
      </c>
      <c r="AF1468" s="24">
        <v>162700</v>
      </c>
      <c r="AG1468" s="24">
        <v>105500</v>
      </c>
      <c r="AH1468" s="25">
        <v>7786</v>
      </c>
      <c r="AI1468" s="25">
        <v>122500</v>
      </c>
      <c r="AJ1468" s="25">
        <v>116700</v>
      </c>
      <c r="AK1468" s="25">
        <v>88450</v>
      </c>
      <c r="AL1468" s="25">
        <v>162700</v>
      </c>
      <c r="AM1468" s="25">
        <v>128300</v>
      </c>
      <c r="AN1468" s="21" t="s">
        <v>63</v>
      </c>
      <c r="AO1468" s="21" t="s">
        <v>62</v>
      </c>
      <c r="AP1468" s="21" t="s">
        <v>62</v>
      </c>
      <c r="AQ1468" s="21" t="s">
        <v>62</v>
      </c>
      <c r="AR1468" s="21" t="s">
        <v>50</v>
      </c>
      <c r="AS1468" s="21" t="s">
        <v>50</v>
      </c>
      <c r="AT1468" s="21" t="s">
        <v>7717</v>
      </c>
      <c r="AU1468" s="23">
        <v>0.65075059999999996</v>
      </c>
      <c r="AV1468" s="23">
        <v>-0.61982340000000002</v>
      </c>
      <c r="AW1468" s="23">
        <v>0.36258614</v>
      </c>
      <c r="AX1468" s="23">
        <v>0.4405888</v>
      </c>
      <c r="AY1468" s="32">
        <v>1467</v>
      </c>
      <c r="AZ1468">
        <f t="shared" si="44"/>
        <v>0.64459758222222219</v>
      </c>
      <c r="BA1468">
        <f t="shared" si="45"/>
        <v>0.19071132778663283</v>
      </c>
    </row>
    <row r="1469" spans="1:53">
      <c r="A1469" s="20" t="s">
        <v>50</v>
      </c>
      <c r="B1469" s="21" t="s">
        <v>11517</v>
      </c>
      <c r="C1469" s="22" t="s">
        <v>11518</v>
      </c>
      <c r="D1469" s="21">
        <v>3</v>
      </c>
      <c r="E1469" s="22">
        <v>4</v>
      </c>
      <c r="F1469" s="22">
        <v>38</v>
      </c>
      <c r="G1469" s="21">
        <v>4</v>
      </c>
      <c r="H1469" s="21">
        <v>772</v>
      </c>
      <c r="I1469" s="21">
        <v>83.4</v>
      </c>
      <c r="J1469" s="21">
        <v>7.2</v>
      </c>
      <c r="K1469" s="21">
        <v>111.42</v>
      </c>
      <c r="L1469" s="21" t="s">
        <v>2769</v>
      </c>
      <c r="M1469" s="21" t="s">
        <v>151</v>
      </c>
      <c r="N1469" s="21" t="s">
        <v>108</v>
      </c>
      <c r="O1469" s="21" t="s">
        <v>11519</v>
      </c>
      <c r="P1469" s="21">
        <v>7090</v>
      </c>
      <c r="Q1469" s="21" t="s">
        <v>11521</v>
      </c>
      <c r="R1469" s="22" t="s">
        <v>11522</v>
      </c>
      <c r="S1469" s="21" t="s">
        <v>11523</v>
      </c>
      <c r="T1469" s="21" t="s">
        <v>11524</v>
      </c>
      <c r="U1469" s="21" t="s">
        <v>11525</v>
      </c>
      <c r="V1469" s="22">
        <v>99.5</v>
      </c>
      <c r="W1469" s="22">
        <v>74.099999999999994</v>
      </c>
      <c r="X1469" s="22">
        <v>108.2</v>
      </c>
      <c r="Y1469" s="22">
        <v>116.9</v>
      </c>
      <c r="Z1469" s="22">
        <v>95.6</v>
      </c>
      <c r="AA1469" s="22">
        <v>105.8</v>
      </c>
      <c r="AB1469" s="24">
        <v>10690000</v>
      </c>
      <c r="AC1469" s="24">
        <v>7586000</v>
      </c>
      <c r="AD1469" s="24">
        <v>12810000</v>
      </c>
      <c r="AE1469" s="24">
        <v>11940000</v>
      </c>
      <c r="AF1469" s="24">
        <v>11820000</v>
      </c>
      <c r="AG1469" s="24">
        <v>10750000</v>
      </c>
      <c r="AH1469" s="25">
        <v>12300000</v>
      </c>
      <c r="AI1469" s="25">
        <v>9158000</v>
      </c>
      <c r="AJ1469" s="25">
        <v>13370000</v>
      </c>
      <c r="AK1469" s="25">
        <v>14450000</v>
      </c>
      <c r="AL1469" s="25">
        <v>11820000</v>
      </c>
      <c r="AM1469" s="25">
        <v>13080000</v>
      </c>
      <c r="AN1469" s="21" t="s">
        <v>50</v>
      </c>
      <c r="AO1469" s="21" t="s">
        <v>50</v>
      </c>
      <c r="AP1469" s="21" t="s">
        <v>50</v>
      </c>
      <c r="AQ1469" s="21" t="s">
        <v>50</v>
      </c>
      <c r="AR1469" s="21" t="s">
        <v>50</v>
      </c>
      <c r="AS1469" s="21" t="s">
        <v>50</v>
      </c>
      <c r="AT1469" s="21" t="s">
        <v>11526</v>
      </c>
      <c r="AU1469" s="23">
        <v>0.88502075999999996</v>
      </c>
      <c r="AV1469" s="23">
        <v>-0.17621680000000001</v>
      </c>
      <c r="AW1469" s="23">
        <v>0.36439010999999999</v>
      </c>
      <c r="AX1469" s="23">
        <v>0.43843342000000002</v>
      </c>
      <c r="AY1469" s="31">
        <v>1468</v>
      </c>
      <c r="AZ1469">
        <f t="shared" si="44"/>
        <v>0.64736335618528607</v>
      </c>
      <c r="BA1469">
        <f t="shared" si="45"/>
        <v>0.18885188735069494</v>
      </c>
    </row>
    <row r="1470" spans="1:53">
      <c r="A1470" s="20" t="s">
        <v>50</v>
      </c>
      <c r="B1470" s="21" t="s">
        <v>6383</v>
      </c>
      <c r="C1470" s="22" t="s">
        <v>6384</v>
      </c>
      <c r="D1470" s="21">
        <v>6</v>
      </c>
      <c r="E1470" s="22">
        <v>3</v>
      </c>
      <c r="F1470" s="22">
        <v>18</v>
      </c>
      <c r="G1470" s="21">
        <v>3</v>
      </c>
      <c r="H1470" s="21">
        <v>363</v>
      </c>
      <c r="I1470" s="21">
        <v>39.700000000000003</v>
      </c>
      <c r="J1470" s="21">
        <v>8.02</v>
      </c>
      <c r="K1470" s="21">
        <v>55.26</v>
      </c>
      <c r="L1470" s="21" t="s">
        <v>881</v>
      </c>
      <c r="M1470" s="21" t="s">
        <v>151</v>
      </c>
      <c r="N1470" s="21" t="s">
        <v>69</v>
      </c>
      <c r="O1470" s="21" t="s">
        <v>6385</v>
      </c>
      <c r="P1470" s="21">
        <v>5984</v>
      </c>
      <c r="Q1470" s="21" t="s">
        <v>6387</v>
      </c>
      <c r="R1470" s="22" t="s">
        <v>6388</v>
      </c>
      <c r="S1470" s="21" t="s">
        <v>6389</v>
      </c>
      <c r="T1470" s="21" t="s">
        <v>6390</v>
      </c>
      <c r="U1470" s="21" t="s">
        <v>6391</v>
      </c>
      <c r="V1470" s="22">
        <v>103.8</v>
      </c>
      <c r="W1470" s="22">
        <v>119.8</v>
      </c>
      <c r="X1470" s="22">
        <v>90.9</v>
      </c>
      <c r="Y1470" s="22">
        <v>103.3</v>
      </c>
      <c r="Z1470" s="22">
        <v>88.5</v>
      </c>
      <c r="AA1470" s="22">
        <v>93.8</v>
      </c>
      <c r="AB1470" s="24">
        <v>1664000</v>
      </c>
      <c r="AC1470" s="24">
        <v>1832000</v>
      </c>
      <c r="AD1470" s="24">
        <v>1607000</v>
      </c>
      <c r="AE1470" s="24">
        <v>1574000</v>
      </c>
      <c r="AF1470" s="24">
        <v>1633000</v>
      </c>
      <c r="AG1470" s="24">
        <v>1424000</v>
      </c>
      <c r="AH1470" s="25">
        <v>1915000</v>
      </c>
      <c r="AI1470" s="25">
        <v>2211000</v>
      </c>
      <c r="AJ1470" s="25">
        <v>1677000</v>
      </c>
      <c r="AK1470" s="25">
        <v>1906000</v>
      </c>
      <c r="AL1470" s="25">
        <v>1633000</v>
      </c>
      <c r="AM1470" s="25">
        <v>1732000</v>
      </c>
      <c r="AN1470" s="21" t="s">
        <v>50</v>
      </c>
      <c r="AO1470" s="21" t="s">
        <v>50</v>
      </c>
      <c r="AP1470" s="21" t="s">
        <v>50</v>
      </c>
      <c r="AQ1470" s="21" t="s">
        <v>50</v>
      </c>
      <c r="AR1470" s="21" t="s">
        <v>50</v>
      </c>
      <c r="AS1470" s="21" t="s">
        <v>50</v>
      </c>
      <c r="AT1470" s="21" t="s">
        <v>6392</v>
      </c>
      <c r="AU1470" s="23">
        <v>1.1010644999999999</v>
      </c>
      <c r="AV1470" s="23">
        <v>0.13889898000000001</v>
      </c>
      <c r="AW1470" s="23">
        <v>0.36480675000000001</v>
      </c>
      <c r="AX1470" s="23">
        <v>0.43793713000000001</v>
      </c>
      <c r="AY1470" s="31">
        <v>1469</v>
      </c>
      <c r="AZ1470">
        <f t="shared" si="44"/>
        <v>0.64766235806671213</v>
      </c>
      <c r="BA1470">
        <f t="shared" si="45"/>
        <v>0.18865134327182395</v>
      </c>
    </row>
    <row r="1471" spans="1:53">
      <c r="A1471" s="20" t="s">
        <v>50</v>
      </c>
      <c r="B1471" s="21" t="s">
        <v>8487</v>
      </c>
      <c r="C1471" s="22" t="s">
        <v>8488</v>
      </c>
      <c r="D1471" s="21">
        <v>1</v>
      </c>
      <c r="E1471" s="22">
        <v>1</v>
      </c>
      <c r="F1471" s="22">
        <v>20</v>
      </c>
      <c r="G1471" s="21">
        <v>1</v>
      </c>
      <c r="H1471" s="21">
        <v>1887</v>
      </c>
      <c r="I1471" s="21">
        <v>205</v>
      </c>
      <c r="J1471" s="21">
        <v>6.81</v>
      </c>
      <c r="K1471" s="21">
        <v>84.27</v>
      </c>
      <c r="L1471" s="21" t="s">
        <v>97</v>
      </c>
      <c r="M1471" s="21" t="s">
        <v>416</v>
      </c>
      <c r="N1471" s="21"/>
      <c r="O1471" s="21" t="s">
        <v>8489</v>
      </c>
      <c r="P1471" s="21">
        <v>23225</v>
      </c>
      <c r="Q1471" s="21" t="s">
        <v>8491</v>
      </c>
      <c r="R1471" s="22" t="s">
        <v>8492</v>
      </c>
      <c r="S1471" s="21" t="s">
        <v>8493</v>
      </c>
      <c r="T1471" s="21" t="s">
        <v>8494</v>
      </c>
      <c r="U1471" s="21"/>
      <c r="V1471" s="22">
        <v>82.9</v>
      </c>
      <c r="W1471" s="22">
        <v>163.80000000000001</v>
      </c>
      <c r="X1471" s="22">
        <v>92.7</v>
      </c>
      <c r="Y1471" s="22">
        <v>91.5</v>
      </c>
      <c r="Z1471" s="22">
        <v>79.599999999999994</v>
      </c>
      <c r="AA1471" s="22">
        <v>89.4</v>
      </c>
      <c r="AB1471" s="24">
        <v>216700</v>
      </c>
      <c r="AC1471" s="24">
        <v>407900</v>
      </c>
      <c r="AD1471" s="24">
        <v>266900</v>
      </c>
      <c r="AE1471" s="24">
        <v>227300</v>
      </c>
      <c r="AF1471" s="24">
        <v>239300</v>
      </c>
      <c r="AG1471" s="24">
        <v>220900</v>
      </c>
      <c r="AH1471" s="25">
        <v>249300</v>
      </c>
      <c r="AI1471" s="25">
        <v>492400</v>
      </c>
      <c r="AJ1471" s="25">
        <v>278600</v>
      </c>
      <c r="AK1471" s="25">
        <v>275200</v>
      </c>
      <c r="AL1471" s="25">
        <v>239300</v>
      </c>
      <c r="AM1471" s="25">
        <v>268700</v>
      </c>
      <c r="AN1471" s="21" t="s">
        <v>50</v>
      </c>
      <c r="AO1471" s="21" t="s">
        <v>50</v>
      </c>
      <c r="AP1471" s="21" t="s">
        <v>50</v>
      </c>
      <c r="AQ1471" s="21" t="s">
        <v>50</v>
      </c>
      <c r="AR1471" s="21" t="s">
        <v>50</v>
      </c>
      <c r="AS1471" s="21" t="s">
        <v>50</v>
      </c>
      <c r="AT1471" s="21" t="s">
        <v>8495</v>
      </c>
      <c r="AU1471" s="23">
        <v>1.3026031199999999</v>
      </c>
      <c r="AV1471" s="23">
        <v>0.38139758000000001</v>
      </c>
      <c r="AW1471" s="23">
        <v>0.36501567000000001</v>
      </c>
      <c r="AX1471" s="23">
        <v>0.43768848999999999</v>
      </c>
      <c r="AY1471" s="32">
        <v>1470</v>
      </c>
      <c r="AZ1471">
        <f t="shared" si="44"/>
        <v>0.64759242677551021</v>
      </c>
      <c r="BA1471">
        <f t="shared" si="45"/>
        <v>0.18869823871551009</v>
      </c>
    </row>
    <row r="1472" spans="1:53">
      <c r="A1472" s="20" t="s">
        <v>50</v>
      </c>
      <c r="B1472" s="21" t="s">
        <v>10422</v>
      </c>
      <c r="C1472" s="22" t="s">
        <v>10423</v>
      </c>
      <c r="D1472" s="21">
        <v>3</v>
      </c>
      <c r="E1472" s="22">
        <v>1</v>
      </c>
      <c r="F1472" s="22">
        <v>63</v>
      </c>
      <c r="G1472" s="21">
        <v>1</v>
      </c>
      <c r="H1472" s="21">
        <v>745</v>
      </c>
      <c r="I1472" s="21">
        <v>81.7</v>
      </c>
      <c r="J1472" s="21">
        <v>6.14</v>
      </c>
      <c r="K1472" s="21">
        <v>231.54</v>
      </c>
      <c r="L1472" s="21" t="s">
        <v>10424</v>
      </c>
      <c r="M1472" s="21" t="s">
        <v>7983</v>
      </c>
      <c r="N1472" s="21" t="s">
        <v>108</v>
      </c>
      <c r="O1472" s="21" t="s">
        <v>585</v>
      </c>
      <c r="P1472" s="21">
        <v>3728</v>
      </c>
      <c r="Q1472" s="21" t="s">
        <v>10426</v>
      </c>
      <c r="R1472" s="22" t="s">
        <v>10427</v>
      </c>
      <c r="S1472" s="21" t="s">
        <v>10428</v>
      </c>
      <c r="T1472" s="21" t="s">
        <v>10429</v>
      </c>
      <c r="U1472" s="21" t="s">
        <v>10430</v>
      </c>
      <c r="V1472" s="22">
        <v>99.3</v>
      </c>
      <c r="W1472" s="22">
        <v>103.7</v>
      </c>
      <c r="X1472" s="22">
        <v>91.2</v>
      </c>
      <c r="Y1472" s="22">
        <v>102.2</v>
      </c>
      <c r="Z1472" s="22">
        <v>100</v>
      </c>
      <c r="AA1472" s="22">
        <v>103.7</v>
      </c>
      <c r="AB1472" s="24">
        <v>1402000</v>
      </c>
      <c r="AC1472" s="24">
        <v>1394000</v>
      </c>
      <c r="AD1472" s="24">
        <v>1419000</v>
      </c>
      <c r="AE1472" s="24">
        <v>1370000</v>
      </c>
      <c r="AF1472" s="24">
        <v>1623000</v>
      </c>
      <c r="AG1472" s="24">
        <v>1384000</v>
      </c>
      <c r="AH1472" s="25">
        <v>1613000</v>
      </c>
      <c r="AI1472" s="25">
        <v>1683000</v>
      </c>
      <c r="AJ1472" s="25">
        <v>1481000</v>
      </c>
      <c r="AK1472" s="25">
        <v>1659000</v>
      </c>
      <c r="AL1472" s="25">
        <v>1623000</v>
      </c>
      <c r="AM1472" s="25">
        <v>1683000</v>
      </c>
      <c r="AN1472" s="21" t="s">
        <v>50</v>
      </c>
      <c r="AO1472" s="21" t="s">
        <v>50</v>
      </c>
      <c r="AP1472" s="21" t="s">
        <v>50</v>
      </c>
      <c r="AQ1472" s="21" t="s">
        <v>50</v>
      </c>
      <c r="AR1472" s="21" t="s">
        <v>50</v>
      </c>
      <c r="AS1472" s="21" t="s">
        <v>50</v>
      </c>
      <c r="AT1472" s="21" t="s">
        <v>4220</v>
      </c>
      <c r="AU1472" s="23">
        <v>0.96201702</v>
      </c>
      <c r="AV1472" s="23">
        <v>-5.5865699999999997E-2</v>
      </c>
      <c r="AW1472" s="23">
        <v>0.36509714999999998</v>
      </c>
      <c r="AX1472" s="23">
        <v>0.43759155999999999</v>
      </c>
      <c r="AY1472" s="31">
        <v>1471</v>
      </c>
      <c r="AZ1472">
        <f t="shared" si="44"/>
        <v>0.64729664663494213</v>
      </c>
      <c r="BA1472">
        <f t="shared" si="45"/>
        <v>0.18889664286884975</v>
      </c>
    </row>
    <row r="1473" spans="1:53">
      <c r="A1473" s="20" t="s">
        <v>50</v>
      </c>
      <c r="B1473" s="21" t="s">
        <v>21474</v>
      </c>
      <c r="C1473" s="22" t="s">
        <v>21475</v>
      </c>
      <c r="D1473" s="21">
        <v>3</v>
      </c>
      <c r="E1473" s="22">
        <v>1</v>
      </c>
      <c r="F1473" s="22">
        <v>3</v>
      </c>
      <c r="G1473" s="21">
        <v>1</v>
      </c>
      <c r="H1473" s="21">
        <v>639</v>
      </c>
      <c r="I1473" s="21">
        <v>70.099999999999994</v>
      </c>
      <c r="J1473" s="21">
        <v>8.06</v>
      </c>
      <c r="K1473" s="21">
        <v>12.47</v>
      </c>
      <c r="L1473" s="21" t="s">
        <v>1745</v>
      </c>
      <c r="M1473" s="21" t="s">
        <v>2085</v>
      </c>
      <c r="N1473" s="21" t="s">
        <v>108</v>
      </c>
      <c r="O1473" s="21" t="s">
        <v>21476</v>
      </c>
      <c r="P1473" s="21">
        <v>55917</v>
      </c>
      <c r="Q1473" s="21" t="s">
        <v>21478</v>
      </c>
      <c r="R1473" s="22" t="s">
        <v>21479</v>
      </c>
      <c r="S1473" s="21" t="s">
        <v>21480</v>
      </c>
      <c r="T1473" s="21"/>
      <c r="U1473" s="21"/>
      <c r="V1473" s="22">
        <v>35.4</v>
      </c>
      <c r="W1473" s="22">
        <v>33.1</v>
      </c>
      <c r="X1473" s="22">
        <v>160.80000000000001</v>
      </c>
      <c r="Y1473" s="22">
        <v>148.6</v>
      </c>
      <c r="Z1473" s="22">
        <v>136</v>
      </c>
      <c r="AA1473" s="22">
        <v>86.2</v>
      </c>
      <c r="AB1473" s="24"/>
      <c r="AC1473" s="24"/>
      <c r="AD1473" s="24">
        <v>117200</v>
      </c>
      <c r="AE1473" s="24">
        <v>93390</v>
      </c>
      <c r="AF1473" s="24">
        <v>103500</v>
      </c>
      <c r="AG1473" s="24">
        <v>53930</v>
      </c>
      <c r="AH1473" s="25">
        <v>26940</v>
      </c>
      <c r="AI1473" s="25">
        <v>25160</v>
      </c>
      <c r="AJ1473" s="25">
        <v>122300</v>
      </c>
      <c r="AK1473" s="25">
        <v>113100</v>
      </c>
      <c r="AL1473" s="25">
        <v>103500</v>
      </c>
      <c r="AM1473" s="25">
        <v>65590</v>
      </c>
      <c r="AN1473" s="21" t="s">
        <v>50</v>
      </c>
      <c r="AO1473" s="21" t="s">
        <v>63</v>
      </c>
      <c r="AP1473" s="21" t="s">
        <v>50</v>
      </c>
      <c r="AQ1473" s="21" t="s">
        <v>62</v>
      </c>
      <c r="AR1473" s="21" t="s">
        <v>62</v>
      </c>
      <c r="AS1473" s="21" t="s">
        <v>50</v>
      </c>
      <c r="AT1473" s="21" t="s">
        <v>13801</v>
      </c>
      <c r="AU1473" s="23">
        <v>0.61821700000000002</v>
      </c>
      <c r="AV1473" s="23">
        <v>-0.69381479999999995</v>
      </c>
      <c r="AW1473" s="23">
        <v>0.36562462000000001</v>
      </c>
      <c r="AX1473" s="23">
        <v>0.43696457</v>
      </c>
      <c r="AY1473" s="31">
        <v>1472</v>
      </c>
      <c r="AZ1473">
        <f t="shared" si="44"/>
        <v>0.64779144630434782</v>
      </c>
      <c r="BA1473">
        <f t="shared" si="45"/>
        <v>0.18856479088488404</v>
      </c>
    </row>
    <row r="1474" spans="1:53">
      <c r="A1474" s="20" t="s">
        <v>50</v>
      </c>
      <c r="B1474" s="21" t="s">
        <v>7117</v>
      </c>
      <c r="C1474" s="22" t="s">
        <v>7118</v>
      </c>
      <c r="D1474" s="21">
        <v>4</v>
      </c>
      <c r="E1474" s="22">
        <v>1</v>
      </c>
      <c r="F1474" s="22">
        <v>9</v>
      </c>
      <c r="G1474" s="21">
        <v>1</v>
      </c>
      <c r="H1474" s="21">
        <v>447</v>
      </c>
      <c r="I1474" s="21">
        <v>51</v>
      </c>
      <c r="J1474" s="21">
        <v>8.3699999999999992</v>
      </c>
      <c r="K1474" s="21">
        <v>32.67</v>
      </c>
      <c r="L1474" s="21" t="s">
        <v>373</v>
      </c>
      <c r="M1474" s="21" t="s">
        <v>151</v>
      </c>
      <c r="N1474" s="21"/>
      <c r="O1474" s="21" t="s">
        <v>7119</v>
      </c>
      <c r="P1474" s="21"/>
      <c r="Q1474" s="21"/>
      <c r="R1474" s="22" t="s">
        <v>7120</v>
      </c>
      <c r="S1474" s="21" t="s">
        <v>7117</v>
      </c>
      <c r="T1474" s="21"/>
      <c r="U1474" s="21"/>
      <c r="V1474" s="22">
        <v>94.3</v>
      </c>
      <c r="W1474" s="22">
        <v>201.1</v>
      </c>
      <c r="X1474" s="22">
        <v>74.599999999999994</v>
      </c>
      <c r="Y1474" s="22">
        <v>87.3</v>
      </c>
      <c r="Z1474" s="22">
        <v>111.1</v>
      </c>
      <c r="AA1474" s="22">
        <v>31.6</v>
      </c>
      <c r="AB1474" s="24">
        <v>360700</v>
      </c>
      <c r="AC1474" s="24">
        <v>733300</v>
      </c>
      <c r="AD1474" s="24">
        <v>314600</v>
      </c>
      <c r="AE1474" s="24">
        <v>317300</v>
      </c>
      <c r="AF1474" s="24">
        <v>488900</v>
      </c>
      <c r="AG1474" s="24">
        <v>72300</v>
      </c>
      <c r="AH1474" s="25">
        <v>415000</v>
      </c>
      <c r="AI1474" s="25">
        <v>885300</v>
      </c>
      <c r="AJ1474" s="25">
        <v>328500</v>
      </c>
      <c r="AK1474" s="25">
        <v>384200</v>
      </c>
      <c r="AL1474" s="25">
        <v>488900</v>
      </c>
      <c r="AM1474" s="25">
        <v>139000</v>
      </c>
      <c r="AN1474" s="21" t="s">
        <v>50</v>
      </c>
      <c r="AO1474" s="21" t="s">
        <v>50</v>
      </c>
      <c r="AP1474" s="21" t="s">
        <v>50</v>
      </c>
      <c r="AQ1474" s="21" t="s">
        <v>50</v>
      </c>
      <c r="AR1474" s="21" t="s">
        <v>50</v>
      </c>
      <c r="AS1474" s="21" t="s">
        <v>50</v>
      </c>
      <c r="AT1474" s="21" t="s">
        <v>7121</v>
      </c>
      <c r="AU1474" s="26">
        <v>1.6093469300000001</v>
      </c>
      <c r="AV1474" s="23">
        <v>0.68647535999999998</v>
      </c>
      <c r="AW1474" s="23">
        <v>0.36573320999999998</v>
      </c>
      <c r="AX1474" s="23">
        <v>0.43683560999999999</v>
      </c>
      <c r="AY1474" s="32">
        <v>1473</v>
      </c>
      <c r="AZ1474">
        <f t="shared" si="44"/>
        <v>0.64754393189409365</v>
      </c>
      <c r="BA1474">
        <f t="shared" si="45"/>
        <v>0.18873076202360597</v>
      </c>
    </row>
    <row r="1475" spans="1:53">
      <c r="A1475" s="20" t="s">
        <v>50</v>
      </c>
      <c r="B1475" s="21" t="s">
        <v>6601</v>
      </c>
      <c r="C1475" s="22" t="s">
        <v>6602</v>
      </c>
      <c r="D1475" s="21">
        <v>1</v>
      </c>
      <c r="E1475" s="22">
        <v>2</v>
      </c>
      <c r="F1475" s="22">
        <v>15</v>
      </c>
      <c r="G1475" s="21">
        <v>2</v>
      </c>
      <c r="H1475" s="21">
        <v>2177</v>
      </c>
      <c r="I1475" s="21">
        <v>242.9</v>
      </c>
      <c r="J1475" s="21">
        <v>7.05</v>
      </c>
      <c r="K1475" s="21">
        <v>43.12</v>
      </c>
      <c r="L1475" s="21" t="s">
        <v>6603</v>
      </c>
      <c r="M1475" s="21" t="s">
        <v>151</v>
      </c>
      <c r="N1475" s="21" t="s">
        <v>69</v>
      </c>
      <c r="O1475" s="21" t="s">
        <v>6604</v>
      </c>
      <c r="P1475" s="21">
        <v>9968</v>
      </c>
      <c r="Q1475" s="21" t="s">
        <v>6606</v>
      </c>
      <c r="R1475" s="22" t="s">
        <v>6607</v>
      </c>
      <c r="S1475" s="21" t="s">
        <v>6608</v>
      </c>
      <c r="T1475" s="21" t="s">
        <v>6609</v>
      </c>
      <c r="U1475" s="21"/>
      <c r="V1475" s="22">
        <v>101.3</v>
      </c>
      <c r="W1475" s="22">
        <v>124</v>
      </c>
      <c r="X1475" s="22">
        <v>102.2</v>
      </c>
      <c r="Y1475" s="22">
        <v>118</v>
      </c>
      <c r="Z1475" s="22">
        <v>93.2</v>
      </c>
      <c r="AA1475" s="22">
        <v>61.3</v>
      </c>
      <c r="AB1475" s="24">
        <v>881400</v>
      </c>
      <c r="AC1475" s="24">
        <v>1028000</v>
      </c>
      <c r="AD1475" s="24">
        <v>979700</v>
      </c>
      <c r="AE1475" s="24">
        <v>943200</v>
      </c>
      <c r="AF1475" s="24">
        <v>932500</v>
      </c>
      <c r="AG1475" s="24">
        <v>504700</v>
      </c>
      <c r="AH1475" s="25">
        <v>1014000</v>
      </c>
      <c r="AI1475" s="25">
        <v>1242000</v>
      </c>
      <c r="AJ1475" s="25">
        <v>1023000</v>
      </c>
      <c r="AK1475" s="25">
        <v>1181000</v>
      </c>
      <c r="AL1475" s="25">
        <v>932500</v>
      </c>
      <c r="AM1475" s="25">
        <v>613800</v>
      </c>
      <c r="AN1475" s="21" t="s">
        <v>50</v>
      </c>
      <c r="AO1475" s="21" t="s">
        <v>50</v>
      </c>
      <c r="AP1475" s="21" t="s">
        <v>50</v>
      </c>
      <c r="AQ1475" s="21" t="s">
        <v>50</v>
      </c>
      <c r="AR1475" s="21" t="s">
        <v>50</v>
      </c>
      <c r="AS1475" s="21" t="s">
        <v>50</v>
      </c>
      <c r="AT1475" s="21" t="s">
        <v>6610</v>
      </c>
      <c r="AU1475" s="23">
        <v>1.20193767</v>
      </c>
      <c r="AV1475" s="23">
        <v>0.26536208</v>
      </c>
      <c r="AW1475" s="23">
        <v>0.36611447000000003</v>
      </c>
      <c r="AX1475" s="23">
        <v>0.43638310000000002</v>
      </c>
      <c r="AY1475" s="31">
        <v>1474</v>
      </c>
      <c r="AZ1475">
        <f t="shared" ref="AZ1475:AZ1538" si="46">AW1475*2608/AY1475</f>
        <v>0.64777919793758487</v>
      </c>
      <c r="BA1475">
        <f t="shared" ref="BA1475:BA1538" si="47">-LOG10(AZ1475)</f>
        <v>0.18857300255303394</v>
      </c>
    </row>
    <row r="1476" spans="1:53">
      <c r="A1476" s="20" t="s">
        <v>1240</v>
      </c>
      <c r="B1476" s="21" t="s">
        <v>18781</v>
      </c>
      <c r="C1476" s="22" t="s">
        <v>18782</v>
      </c>
      <c r="D1476" s="21">
        <v>3</v>
      </c>
      <c r="E1476" s="22">
        <v>1</v>
      </c>
      <c r="F1476" s="22">
        <v>1</v>
      </c>
      <c r="G1476" s="21">
        <v>1</v>
      </c>
      <c r="H1476" s="21">
        <v>346</v>
      </c>
      <c r="I1476" s="21">
        <v>39.200000000000003</v>
      </c>
      <c r="J1476" s="21">
        <v>5.71</v>
      </c>
      <c r="K1476" s="21">
        <v>1.74</v>
      </c>
      <c r="L1476" s="21" t="s">
        <v>2550</v>
      </c>
      <c r="M1476" s="21" t="s">
        <v>536</v>
      </c>
      <c r="N1476" s="21" t="s">
        <v>177</v>
      </c>
      <c r="O1476" s="21" t="s">
        <v>18783</v>
      </c>
      <c r="P1476" s="21">
        <v>6903</v>
      </c>
      <c r="Q1476" s="21" t="s">
        <v>18785</v>
      </c>
      <c r="R1476" s="22" t="s">
        <v>18786</v>
      </c>
      <c r="S1476" s="21" t="s">
        <v>18787</v>
      </c>
      <c r="T1476" s="21" t="s">
        <v>5074</v>
      </c>
      <c r="U1476" s="21"/>
      <c r="V1476" s="22">
        <v>104.1</v>
      </c>
      <c r="W1476" s="22">
        <v>54.6</v>
      </c>
      <c r="X1476" s="22">
        <v>75.900000000000006</v>
      </c>
      <c r="Y1476" s="22">
        <v>111.1</v>
      </c>
      <c r="Z1476" s="22">
        <v>196.5</v>
      </c>
      <c r="AA1476" s="22">
        <v>57.7</v>
      </c>
      <c r="AB1476" s="24"/>
      <c r="AC1476" s="24">
        <v>12570</v>
      </c>
      <c r="AD1476" s="24"/>
      <c r="AE1476" s="24">
        <v>25490</v>
      </c>
      <c r="AF1476" s="24">
        <v>54590</v>
      </c>
      <c r="AG1476" s="24">
        <v>13180</v>
      </c>
      <c r="AH1476" s="25">
        <v>28900</v>
      </c>
      <c r="AI1476" s="25">
        <v>15170</v>
      </c>
      <c r="AJ1476" s="25">
        <v>21090</v>
      </c>
      <c r="AK1476" s="25">
        <v>30870</v>
      </c>
      <c r="AL1476" s="25">
        <v>54590</v>
      </c>
      <c r="AM1476" s="25">
        <v>16030</v>
      </c>
      <c r="AN1476" s="21" t="s">
        <v>63</v>
      </c>
      <c r="AO1476" s="21" t="s">
        <v>62</v>
      </c>
      <c r="AP1476" s="21" t="s">
        <v>63</v>
      </c>
      <c r="AQ1476" s="21" t="s">
        <v>62</v>
      </c>
      <c r="AR1476" s="21" t="s">
        <v>50</v>
      </c>
      <c r="AS1476" s="21" t="s">
        <v>62</v>
      </c>
      <c r="AT1476" s="21" t="s">
        <v>18788</v>
      </c>
      <c r="AU1476" s="23">
        <v>0.64214017999999995</v>
      </c>
      <c r="AV1476" s="23">
        <v>-0.63903980000000005</v>
      </c>
      <c r="AW1476" s="23">
        <v>0.36700716999999999</v>
      </c>
      <c r="AX1476" s="23">
        <v>0.43532545</v>
      </c>
      <c r="AY1476" s="31">
        <v>1475</v>
      </c>
      <c r="AZ1476">
        <f t="shared" si="46"/>
        <v>0.64891844024406775</v>
      </c>
      <c r="BA1476">
        <f t="shared" si="47"/>
        <v>0.18780988436728366</v>
      </c>
    </row>
    <row r="1477" spans="1:53">
      <c r="A1477" s="20" t="s">
        <v>50</v>
      </c>
      <c r="B1477" s="21" t="s">
        <v>14066</v>
      </c>
      <c r="C1477" s="22" t="s">
        <v>14067</v>
      </c>
      <c r="D1477" s="21">
        <v>2</v>
      </c>
      <c r="E1477" s="22">
        <v>1</v>
      </c>
      <c r="F1477" s="22">
        <v>2</v>
      </c>
      <c r="G1477" s="21">
        <v>1</v>
      </c>
      <c r="H1477" s="21">
        <v>651</v>
      </c>
      <c r="I1477" s="21">
        <v>72.8</v>
      </c>
      <c r="J1477" s="21">
        <v>7.44</v>
      </c>
      <c r="K1477" s="21">
        <v>6.24</v>
      </c>
      <c r="L1477" s="21" t="s">
        <v>5265</v>
      </c>
      <c r="M1477" s="21" t="s">
        <v>151</v>
      </c>
      <c r="N1477" s="21" t="s">
        <v>108</v>
      </c>
      <c r="O1477" s="21" t="s">
        <v>14068</v>
      </c>
      <c r="P1477" s="21">
        <v>9440</v>
      </c>
      <c r="Q1477" s="21" t="s">
        <v>14070</v>
      </c>
      <c r="R1477" s="22" t="s">
        <v>14071</v>
      </c>
      <c r="S1477" s="21" t="s">
        <v>14072</v>
      </c>
      <c r="T1477" s="21" t="s">
        <v>12592</v>
      </c>
      <c r="U1477" s="21"/>
      <c r="V1477" s="22">
        <v>74.3</v>
      </c>
      <c r="W1477" s="22">
        <v>81</v>
      </c>
      <c r="X1477" s="22">
        <v>113.2</v>
      </c>
      <c r="Y1477" s="22">
        <v>144</v>
      </c>
      <c r="Z1477" s="22">
        <v>93.3</v>
      </c>
      <c r="AA1477" s="22">
        <v>94.1</v>
      </c>
      <c r="AB1477" s="24">
        <v>168300</v>
      </c>
      <c r="AC1477" s="24">
        <v>174900</v>
      </c>
      <c r="AD1477" s="24">
        <v>282600</v>
      </c>
      <c r="AE1477" s="24">
        <v>310000</v>
      </c>
      <c r="AF1477" s="24">
        <v>243100</v>
      </c>
      <c r="AG1477" s="24">
        <v>201600</v>
      </c>
      <c r="AH1477" s="25">
        <v>193600</v>
      </c>
      <c r="AI1477" s="25">
        <v>211200</v>
      </c>
      <c r="AJ1477" s="25">
        <v>295000</v>
      </c>
      <c r="AK1477" s="25">
        <v>375300</v>
      </c>
      <c r="AL1477" s="25">
        <v>243100</v>
      </c>
      <c r="AM1477" s="25">
        <v>245200</v>
      </c>
      <c r="AN1477" s="21" t="s">
        <v>62</v>
      </c>
      <c r="AO1477" s="21" t="s">
        <v>62</v>
      </c>
      <c r="AP1477" s="21" t="s">
        <v>50</v>
      </c>
      <c r="AQ1477" s="21" t="s">
        <v>50</v>
      </c>
      <c r="AR1477" s="21" t="s">
        <v>62</v>
      </c>
      <c r="AS1477" s="21" t="s">
        <v>62</v>
      </c>
      <c r="AT1477" s="21" t="s">
        <v>2210</v>
      </c>
      <c r="AU1477" s="23">
        <v>0.81031350000000002</v>
      </c>
      <c r="AV1477" s="23">
        <v>-0.30344789999999999</v>
      </c>
      <c r="AW1477" s="23">
        <v>0.36721192000000002</v>
      </c>
      <c r="AX1477" s="23">
        <v>0.43508322999999999</v>
      </c>
      <c r="AY1477" s="32">
        <v>1476</v>
      </c>
      <c r="AZ1477">
        <f t="shared" si="46"/>
        <v>0.64884057409214091</v>
      </c>
      <c r="BA1477">
        <f t="shared" si="47"/>
        <v>0.18786200011416099</v>
      </c>
    </row>
    <row r="1478" spans="1:53">
      <c r="A1478" s="20" t="s">
        <v>50</v>
      </c>
      <c r="B1478" s="21" t="s">
        <v>3027</v>
      </c>
      <c r="C1478" s="22" t="s">
        <v>3028</v>
      </c>
      <c r="D1478" s="21">
        <v>14</v>
      </c>
      <c r="E1478" s="22">
        <v>5</v>
      </c>
      <c r="F1478" s="22">
        <v>149</v>
      </c>
      <c r="G1478" s="21">
        <v>5</v>
      </c>
      <c r="H1478" s="21">
        <v>587</v>
      </c>
      <c r="I1478" s="21">
        <v>63.5</v>
      </c>
      <c r="J1478" s="21">
        <v>4.68</v>
      </c>
      <c r="K1478" s="21">
        <v>511.56</v>
      </c>
      <c r="L1478" s="21" t="s">
        <v>3029</v>
      </c>
      <c r="M1478" s="21" t="s">
        <v>3030</v>
      </c>
      <c r="N1478" s="21" t="s">
        <v>152</v>
      </c>
      <c r="O1478" s="21" t="s">
        <v>3031</v>
      </c>
      <c r="P1478" s="21">
        <v>5905</v>
      </c>
      <c r="Q1478" s="21" t="s">
        <v>3033</v>
      </c>
      <c r="R1478" s="22" t="s">
        <v>3034</v>
      </c>
      <c r="S1478" s="21" t="s">
        <v>3035</v>
      </c>
      <c r="T1478" s="21" t="s">
        <v>3036</v>
      </c>
      <c r="U1478" s="21" t="s">
        <v>3037</v>
      </c>
      <c r="V1478" s="22">
        <v>118.2</v>
      </c>
      <c r="W1478" s="22">
        <v>90.6</v>
      </c>
      <c r="X1478" s="22">
        <v>116.8</v>
      </c>
      <c r="Y1478" s="22">
        <v>69.2</v>
      </c>
      <c r="Z1478" s="22">
        <v>117.9</v>
      </c>
      <c r="AA1478" s="22">
        <v>87.3</v>
      </c>
      <c r="AB1478" s="24">
        <v>123100000</v>
      </c>
      <c r="AC1478" s="24">
        <v>89980000</v>
      </c>
      <c r="AD1478" s="24">
        <v>134100000</v>
      </c>
      <c r="AE1478" s="24">
        <v>68580000</v>
      </c>
      <c r="AF1478" s="24">
        <v>141300000</v>
      </c>
      <c r="AG1478" s="24">
        <v>86090000</v>
      </c>
      <c r="AH1478" s="25">
        <v>141700000</v>
      </c>
      <c r="AI1478" s="25">
        <v>108600000</v>
      </c>
      <c r="AJ1478" s="25">
        <v>140000000</v>
      </c>
      <c r="AK1478" s="25">
        <v>83030000</v>
      </c>
      <c r="AL1478" s="25">
        <v>141300000</v>
      </c>
      <c r="AM1478" s="25">
        <v>104700000</v>
      </c>
      <c r="AN1478" s="21" t="s">
        <v>50</v>
      </c>
      <c r="AO1478" s="21" t="s">
        <v>50</v>
      </c>
      <c r="AP1478" s="21" t="s">
        <v>50</v>
      </c>
      <c r="AQ1478" s="21" t="s">
        <v>50</v>
      </c>
      <c r="AR1478" s="21" t="s">
        <v>50</v>
      </c>
      <c r="AS1478" s="21" t="s">
        <v>50</v>
      </c>
      <c r="AT1478" s="21" t="s">
        <v>3038</v>
      </c>
      <c r="AU1478" s="23">
        <v>1.1861861300000001</v>
      </c>
      <c r="AV1478" s="23">
        <v>0.24633041</v>
      </c>
      <c r="AW1478" s="23">
        <v>0.36761237000000002</v>
      </c>
      <c r="AX1478" s="23">
        <v>0.43460988</v>
      </c>
      <c r="AY1478" s="31">
        <v>1477</v>
      </c>
      <c r="AZ1478">
        <f t="shared" si="46"/>
        <v>0.6491083689641165</v>
      </c>
      <c r="BA1478">
        <f t="shared" si="47"/>
        <v>0.18768279146739034</v>
      </c>
    </row>
    <row r="1479" spans="1:53">
      <c r="A1479" s="20" t="s">
        <v>50</v>
      </c>
      <c r="B1479" s="21" t="s">
        <v>15542</v>
      </c>
      <c r="C1479" s="22" t="s">
        <v>15543</v>
      </c>
      <c r="D1479" s="21">
        <v>12</v>
      </c>
      <c r="E1479" s="22">
        <v>4</v>
      </c>
      <c r="F1479" s="22">
        <v>10</v>
      </c>
      <c r="G1479" s="21">
        <v>4</v>
      </c>
      <c r="H1479" s="21">
        <v>508</v>
      </c>
      <c r="I1479" s="21">
        <v>57.5</v>
      </c>
      <c r="J1479" s="21">
        <v>7.8</v>
      </c>
      <c r="K1479" s="21">
        <v>37.46</v>
      </c>
      <c r="L1479" s="21" t="s">
        <v>11436</v>
      </c>
      <c r="M1479" s="21" t="s">
        <v>1024</v>
      </c>
      <c r="N1479" s="21" t="s">
        <v>69</v>
      </c>
      <c r="O1479" s="21" t="s">
        <v>15544</v>
      </c>
      <c r="P1479" s="21">
        <v>2193</v>
      </c>
      <c r="Q1479" s="21" t="s">
        <v>15546</v>
      </c>
      <c r="R1479" s="22" t="s">
        <v>15547</v>
      </c>
      <c r="S1479" s="21" t="s">
        <v>15548</v>
      </c>
      <c r="T1479" s="21" t="s">
        <v>6232</v>
      </c>
      <c r="U1479" s="21"/>
      <c r="V1479" s="22">
        <v>85.1</v>
      </c>
      <c r="W1479" s="22">
        <v>87.6</v>
      </c>
      <c r="X1479" s="22">
        <v>109.5</v>
      </c>
      <c r="Y1479" s="22">
        <v>90.1</v>
      </c>
      <c r="Z1479" s="22">
        <v>120.3</v>
      </c>
      <c r="AA1479" s="22">
        <v>107.4</v>
      </c>
      <c r="AB1479" s="24">
        <v>355100</v>
      </c>
      <c r="AC1479" s="24">
        <v>344800</v>
      </c>
      <c r="AD1479" s="24">
        <v>557000</v>
      </c>
      <c r="AE1479" s="24">
        <v>276600</v>
      </c>
      <c r="AF1479" s="24">
        <v>585800</v>
      </c>
      <c r="AG1479" s="24">
        <v>469000</v>
      </c>
      <c r="AH1479" s="25">
        <v>452200</v>
      </c>
      <c r="AI1479" s="25">
        <v>465300</v>
      </c>
      <c r="AJ1479" s="25">
        <v>581500</v>
      </c>
      <c r="AK1479" s="25">
        <v>478300</v>
      </c>
      <c r="AL1479" s="25">
        <v>639000</v>
      </c>
      <c r="AM1479" s="25">
        <v>570400</v>
      </c>
      <c r="AN1479" s="21" t="s">
        <v>50</v>
      </c>
      <c r="AO1479" s="21" t="s">
        <v>62</v>
      </c>
      <c r="AP1479" s="21" t="s">
        <v>50</v>
      </c>
      <c r="AQ1479" s="21" t="s">
        <v>50</v>
      </c>
      <c r="AR1479" s="21" t="s">
        <v>50</v>
      </c>
      <c r="AS1479" s="21" t="s">
        <v>50</v>
      </c>
      <c r="AT1479" s="21" t="s">
        <v>15549</v>
      </c>
      <c r="AU1479" s="23">
        <v>0.88817091999999997</v>
      </c>
      <c r="AV1479" s="23">
        <v>-0.17109079999999999</v>
      </c>
      <c r="AW1479" s="23">
        <v>0.36825539000000002</v>
      </c>
      <c r="AX1479" s="23">
        <v>0.43385088999999999</v>
      </c>
      <c r="AY1479" s="31">
        <v>1478</v>
      </c>
      <c r="AZ1479">
        <f t="shared" si="46"/>
        <v>0.64980382755074428</v>
      </c>
      <c r="BA1479">
        <f t="shared" si="47"/>
        <v>0.18721773485119028</v>
      </c>
    </row>
    <row r="1480" spans="1:53">
      <c r="A1480" s="20" t="s">
        <v>50</v>
      </c>
      <c r="B1480" s="21" t="s">
        <v>6934</v>
      </c>
      <c r="C1480" s="22" t="s">
        <v>6935</v>
      </c>
      <c r="D1480" s="21">
        <v>20</v>
      </c>
      <c r="E1480" s="22">
        <v>14</v>
      </c>
      <c r="F1480" s="22">
        <v>94</v>
      </c>
      <c r="G1480" s="21">
        <v>14</v>
      </c>
      <c r="H1480" s="21">
        <v>793</v>
      </c>
      <c r="I1480" s="21">
        <v>93.2</v>
      </c>
      <c r="J1480" s="21">
        <v>5.66</v>
      </c>
      <c r="K1480" s="21">
        <v>308.76</v>
      </c>
      <c r="L1480" s="21" t="s">
        <v>1089</v>
      </c>
      <c r="M1480" s="21" t="s">
        <v>2539</v>
      </c>
      <c r="N1480" s="21" t="s">
        <v>177</v>
      </c>
      <c r="O1480" s="21" t="s">
        <v>6936</v>
      </c>
      <c r="P1480" s="21">
        <v>800</v>
      </c>
      <c r="Q1480" s="21" t="s">
        <v>6938</v>
      </c>
      <c r="R1480" s="22" t="s">
        <v>6939</v>
      </c>
      <c r="S1480" s="21" t="s">
        <v>6940</v>
      </c>
      <c r="T1480" s="21" t="s">
        <v>4554</v>
      </c>
      <c r="U1480" s="21" t="s">
        <v>6941</v>
      </c>
      <c r="V1480" s="22">
        <v>124.4</v>
      </c>
      <c r="W1480" s="22">
        <v>91.1</v>
      </c>
      <c r="X1480" s="22">
        <v>104.7</v>
      </c>
      <c r="Y1480" s="22">
        <v>76.2</v>
      </c>
      <c r="Z1480" s="22">
        <v>96.5</v>
      </c>
      <c r="AA1480" s="22">
        <v>107.2</v>
      </c>
      <c r="AB1480" s="24">
        <v>31700000</v>
      </c>
      <c r="AC1480" s="24">
        <v>22130000</v>
      </c>
      <c r="AD1480" s="24">
        <v>29420000</v>
      </c>
      <c r="AE1480" s="24">
        <v>18470000</v>
      </c>
      <c r="AF1480" s="24">
        <v>28220000</v>
      </c>
      <c r="AG1480" s="24">
        <v>25790000</v>
      </c>
      <c r="AH1480" s="25">
        <v>36510000</v>
      </c>
      <c r="AI1480" s="25">
        <v>26730000</v>
      </c>
      <c r="AJ1480" s="25">
        <v>30740000</v>
      </c>
      <c r="AK1480" s="25">
        <v>22360000</v>
      </c>
      <c r="AL1480" s="25">
        <v>28310000</v>
      </c>
      <c r="AM1480" s="25">
        <v>31460000</v>
      </c>
      <c r="AN1480" s="21" t="s">
        <v>50</v>
      </c>
      <c r="AO1480" s="21" t="s">
        <v>50</v>
      </c>
      <c r="AP1480" s="21" t="s">
        <v>50</v>
      </c>
      <c r="AQ1480" s="21" t="s">
        <v>50</v>
      </c>
      <c r="AR1480" s="21" t="s">
        <v>50</v>
      </c>
      <c r="AS1480" s="21" t="s">
        <v>50</v>
      </c>
      <c r="AT1480" s="21" t="s">
        <v>6942</v>
      </c>
      <c r="AU1480" s="23">
        <v>1.1441330199999999</v>
      </c>
      <c r="AV1480" s="23">
        <v>0.19425480000000001</v>
      </c>
      <c r="AW1480" s="23">
        <v>0.36841886000000001</v>
      </c>
      <c r="AX1480" s="23">
        <v>0.43365815000000002</v>
      </c>
      <c r="AY1480" s="32">
        <v>1479</v>
      </c>
      <c r="AZ1480">
        <f t="shared" si="46"/>
        <v>0.64965272946585539</v>
      </c>
      <c r="BA1480">
        <f t="shared" si="47"/>
        <v>0.18731873255586123</v>
      </c>
    </row>
    <row r="1481" spans="1:53">
      <c r="A1481" s="20" t="s">
        <v>50</v>
      </c>
      <c r="B1481" s="21" t="s">
        <v>14220</v>
      </c>
      <c r="C1481" s="22" t="s">
        <v>14221</v>
      </c>
      <c r="D1481" s="21">
        <v>3</v>
      </c>
      <c r="E1481" s="22">
        <v>2</v>
      </c>
      <c r="F1481" s="22">
        <v>12</v>
      </c>
      <c r="G1481" s="21">
        <v>2</v>
      </c>
      <c r="H1481" s="21">
        <v>1346</v>
      </c>
      <c r="I1481" s="21">
        <v>132.69999999999999</v>
      </c>
      <c r="J1481" s="21">
        <v>10.48</v>
      </c>
      <c r="K1481" s="21">
        <v>34.380000000000003</v>
      </c>
      <c r="L1481" s="21"/>
      <c r="M1481" s="21"/>
      <c r="N1481" s="21"/>
      <c r="O1481" s="21" t="s">
        <v>14222</v>
      </c>
      <c r="P1481" s="21">
        <v>80164</v>
      </c>
      <c r="Q1481" s="21" t="s">
        <v>14224</v>
      </c>
      <c r="R1481" s="22" t="s">
        <v>14225</v>
      </c>
      <c r="S1481" s="21" t="s">
        <v>14226</v>
      </c>
      <c r="T1481" s="21"/>
      <c r="U1481" s="21"/>
      <c r="V1481" s="22">
        <v>95.3</v>
      </c>
      <c r="W1481" s="22">
        <v>93.6</v>
      </c>
      <c r="X1481" s="22">
        <v>94.4</v>
      </c>
      <c r="Y1481" s="22">
        <v>110.2</v>
      </c>
      <c r="Z1481" s="22">
        <v>121.9</v>
      </c>
      <c r="AA1481" s="22">
        <v>84.7</v>
      </c>
      <c r="AB1481" s="24">
        <v>466900</v>
      </c>
      <c r="AC1481" s="24">
        <v>437000</v>
      </c>
      <c r="AD1481" s="24">
        <v>509400</v>
      </c>
      <c r="AE1481" s="24">
        <v>512700</v>
      </c>
      <c r="AF1481" s="24">
        <v>686900</v>
      </c>
      <c r="AG1481" s="24">
        <v>392200</v>
      </c>
      <c r="AH1481" s="25">
        <v>537300</v>
      </c>
      <c r="AI1481" s="25">
        <v>527600</v>
      </c>
      <c r="AJ1481" s="25">
        <v>531800</v>
      </c>
      <c r="AK1481" s="25">
        <v>620800</v>
      </c>
      <c r="AL1481" s="25">
        <v>686900</v>
      </c>
      <c r="AM1481" s="25">
        <v>477100</v>
      </c>
      <c r="AN1481" s="21" t="s">
        <v>50</v>
      </c>
      <c r="AO1481" s="21" t="s">
        <v>50</v>
      </c>
      <c r="AP1481" s="21" t="s">
        <v>50</v>
      </c>
      <c r="AQ1481" s="21" t="s">
        <v>50</v>
      </c>
      <c r="AR1481" s="21" t="s">
        <v>50</v>
      </c>
      <c r="AS1481" s="21" t="s">
        <v>50</v>
      </c>
      <c r="AT1481" s="21" t="s">
        <v>14227</v>
      </c>
      <c r="AU1481" s="23">
        <v>0.89459511000000003</v>
      </c>
      <c r="AV1481" s="23">
        <v>-0.16069320000000001</v>
      </c>
      <c r="AW1481" s="23">
        <v>0.36905705999999999</v>
      </c>
      <c r="AX1481" s="23">
        <v>0.43290647999999998</v>
      </c>
      <c r="AY1481" s="31">
        <v>1480</v>
      </c>
      <c r="AZ1481">
        <f t="shared" si="46"/>
        <v>0.6503383868108108</v>
      </c>
      <c r="BA1481">
        <f t="shared" si="47"/>
        <v>0.18686061061137316</v>
      </c>
    </row>
    <row r="1482" spans="1:53">
      <c r="A1482" s="20" t="s">
        <v>50</v>
      </c>
      <c r="B1482" s="21" t="s">
        <v>13756</v>
      </c>
      <c r="C1482" s="22" t="s">
        <v>13757</v>
      </c>
      <c r="D1482" s="21">
        <v>3</v>
      </c>
      <c r="E1482" s="22">
        <v>3</v>
      </c>
      <c r="F1482" s="22">
        <v>18</v>
      </c>
      <c r="G1482" s="21">
        <v>3</v>
      </c>
      <c r="H1482" s="21">
        <v>895</v>
      </c>
      <c r="I1482" s="21">
        <v>96.9</v>
      </c>
      <c r="J1482" s="21">
        <v>8.48</v>
      </c>
      <c r="K1482" s="21">
        <v>40.01</v>
      </c>
      <c r="L1482" s="21" t="s">
        <v>754</v>
      </c>
      <c r="M1482" s="21" t="s">
        <v>68</v>
      </c>
      <c r="N1482" s="21" t="s">
        <v>69</v>
      </c>
      <c r="O1482" s="21" t="s">
        <v>1033</v>
      </c>
      <c r="P1482" s="21">
        <v>23528</v>
      </c>
      <c r="Q1482" s="21" t="s">
        <v>13759</v>
      </c>
      <c r="R1482" s="22" t="s">
        <v>13760</v>
      </c>
      <c r="S1482" s="21" t="s">
        <v>13761</v>
      </c>
      <c r="T1482" s="21"/>
      <c r="U1482" s="21" t="s">
        <v>1020</v>
      </c>
      <c r="V1482" s="22">
        <v>70.099999999999994</v>
      </c>
      <c r="W1482" s="22">
        <v>96</v>
      </c>
      <c r="X1482" s="22">
        <v>113.3</v>
      </c>
      <c r="Y1482" s="22">
        <v>110.1</v>
      </c>
      <c r="Z1482" s="22">
        <v>96.7</v>
      </c>
      <c r="AA1482" s="22">
        <v>113.9</v>
      </c>
      <c r="AB1482" s="24">
        <v>2332000</v>
      </c>
      <c r="AC1482" s="24">
        <v>3063000</v>
      </c>
      <c r="AD1482" s="24">
        <v>4146000</v>
      </c>
      <c r="AE1482" s="24">
        <v>3509000</v>
      </c>
      <c r="AF1482" s="24">
        <v>3738000</v>
      </c>
      <c r="AG1482" s="24">
        <v>3594000</v>
      </c>
      <c r="AH1482" s="25">
        <v>2712000</v>
      </c>
      <c r="AI1482" s="25">
        <v>3713000</v>
      </c>
      <c r="AJ1482" s="25">
        <v>4380000</v>
      </c>
      <c r="AK1482" s="25">
        <v>4256000</v>
      </c>
      <c r="AL1482" s="25">
        <v>3738000</v>
      </c>
      <c r="AM1482" s="25">
        <v>4404000</v>
      </c>
      <c r="AN1482" s="21" t="s">
        <v>50</v>
      </c>
      <c r="AO1482" s="21" t="s">
        <v>50</v>
      </c>
      <c r="AP1482" s="21" t="s">
        <v>50</v>
      </c>
      <c r="AQ1482" s="21" t="s">
        <v>50</v>
      </c>
      <c r="AR1482" s="21" t="s">
        <v>50</v>
      </c>
      <c r="AS1482" s="21" t="s">
        <v>50</v>
      </c>
      <c r="AT1482" s="21" t="s">
        <v>13762</v>
      </c>
      <c r="AU1482" s="23">
        <v>0.87148769999999998</v>
      </c>
      <c r="AV1482" s="23">
        <v>-0.19844780000000001</v>
      </c>
      <c r="AW1482" s="23">
        <v>0.36907222000000001</v>
      </c>
      <c r="AX1482" s="23">
        <v>0.43288864999999999</v>
      </c>
      <c r="AY1482" s="31">
        <v>1481</v>
      </c>
      <c r="AZ1482">
        <f t="shared" si="46"/>
        <v>0.64992596202565833</v>
      </c>
      <c r="BA1482">
        <f t="shared" si="47"/>
        <v>0.18713611430346286</v>
      </c>
    </row>
    <row r="1483" spans="1:53">
      <c r="A1483" s="20" t="s">
        <v>50</v>
      </c>
      <c r="B1483" s="21" t="s">
        <v>14328</v>
      </c>
      <c r="C1483" s="22" t="s">
        <v>14329</v>
      </c>
      <c r="D1483" s="21">
        <v>3</v>
      </c>
      <c r="E1483" s="22">
        <v>3</v>
      </c>
      <c r="F1483" s="22">
        <v>23</v>
      </c>
      <c r="G1483" s="21">
        <v>3</v>
      </c>
      <c r="H1483" s="21">
        <v>1332</v>
      </c>
      <c r="I1483" s="21">
        <v>149.69999999999999</v>
      </c>
      <c r="J1483" s="21">
        <v>7.85</v>
      </c>
      <c r="K1483" s="21">
        <v>73.69</v>
      </c>
      <c r="L1483" s="21" t="s">
        <v>14330</v>
      </c>
      <c r="M1483" s="21" t="s">
        <v>1813</v>
      </c>
      <c r="N1483" s="21" t="s">
        <v>1508</v>
      </c>
      <c r="O1483" s="21" t="s">
        <v>14331</v>
      </c>
      <c r="P1483" s="21">
        <v>50488</v>
      </c>
      <c r="Q1483" s="21" t="s">
        <v>14333</v>
      </c>
      <c r="R1483" s="22" t="s">
        <v>14334</v>
      </c>
      <c r="S1483" s="21" t="s">
        <v>14335</v>
      </c>
      <c r="T1483" s="21" t="s">
        <v>14336</v>
      </c>
      <c r="U1483" s="21" t="s">
        <v>14337</v>
      </c>
      <c r="V1483" s="22">
        <v>108</v>
      </c>
      <c r="W1483" s="22">
        <v>93</v>
      </c>
      <c r="X1483" s="22">
        <v>86.7</v>
      </c>
      <c r="Y1483" s="22">
        <v>109</v>
      </c>
      <c r="Z1483" s="22">
        <v>93.9</v>
      </c>
      <c r="AA1483" s="22">
        <v>109.5</v>
      </c>
      <c r="AB1483" s="24">
        <v>2269000</v>
      </c>
      <c r="AC1483" s="24">
        <v>1862000</v>
      </c>
      <c r="AD1483" s="24">
        <v>2008000</v>
      </c>
      <c r="AE1483" s="24">
        <v>2176000</v>
      </c>
      <c r="AF1483" s="24">
        <v>2269000</v>
      </c>
      <c r="AG1483" s="24">
        <v>2176000</v>
      </c>
      <c r="AH1483" s="25">
        <v>2611000</v>
      </c>
      <c r="AI1483" s="25">
        <v>2247000</v>
      </c>
      <c r="AJ1483" s="25">
        <v>2097000</v>
      </c>
      <c r="AK1483" s="25">
        <v>2634000</v>
      </c>
      <c r="AL1483" s="25">
        <v>2269000</v>
      </c>
      <c r="AM1483" s="25">
        <v>2647000</v>
      </c>
      <c r="AN1483" s="21" t="s">
        <v>50</v>
      </c>
      <c r="AO1483" s="21" t="s">
        <v>50</v>
      </c>
      <c r="AP1483" s="21" t="s">
        <v>50</v>
      </c>
      <c r="AQ1483" s="21" t="s">
        <v>50</v>
      </c>
      <c r="AR1483" s="21" t="s">
        <v>50</v>
      </c>
      <c r="AS1483" s="21" t="s">
        <v>50</v>
      </c>
      <c r="AT1483" s="21" t="s">
        <v>14338</v>
      </c>
      <c r="AU1483" s="23">
        <v>0.92124079000000003</v>
      </c>
      <c r="AV1483" s="23">
        <v>-0.1183498</v>
      </c>
      <c r="AW1483" s="23">
        <v>0.37036046</v>
      </c>
      <c r="AX1483" s="23">
        <v>0.43137537999999997</v>
      </c>
      <c r="AY1483" s="32">
        <v>1482</v>
      </c>
      <c r="AZ1483">
        <f t="shared" si="46"/>
        <v>0.6517544397300945</v>
      </c>
      <c r="BA1483">
        <f t="shared" si="47"/>
        <v>0.18591600174963899</v>
      </c>
    </row>
    <row r="1484" spans="1:53">
      <c r="A1484" s="20" t="s">
        <v>50</v>
      </c>
      <c r="B1484" s="21" t="s">
        <v>8871</v>
      </c>
      <c r="C1484" s="22" t="s">
        <v>8872</v>
      </c>
      <c r="D1484" s="21">
        <v>22</v>
      </c>
      <c r="E1484" s="22">
        <v>8</v>
      </c>
      <c r="F1484" s="22">
        <v>80</v>
      </c>
      <c r="G1484" s="21">
        <v>1</v>
      </c>
      <c r="H1484" s="21">
        <v>410</v>
      </c>
      <c r="I1484" s="21">
        <v>42.6</v>
      </c>
      <c r="J1484" s="21">
        <v>7.37</v>
      </c>
      <c r="K1484" s="21">
        <v>258.92</v>
      </c>
      <c r="L1484" s="21"/>
      <c r="M1484" s="21"/>
      <c r="N1484" s="21"/>
      <c r="O1484" s="21"/>
      <c r="P1484" s="21"/>
      <c r="Q1484" s="21"/>
      <c r="R1484" s="22" t="s">
        <v>8873</v>
      </c>
      <c r="S1484" s="21" t="s">
        <v>8871</v>
      </c>
      <c r="T1484" s="21"/>
      <c r="U1484" s="21"/>
      <c r="V1484" s="22">
        <v>73.8</v>
      </c>
      <c r="W1484" s="22">
        <v>105.1</v>
      </c>
      <c r="X1484" s="22">
        <v>103.3</v>
      </c>
      <c r="Y1484" s="22">
        <v>98.9</v>
      </c>
      <c r="Z1484" s="22">
        <v>117.6</v>
      </c>
      <c r="AA1484" s="22">
        <v>101.2</v>
      </c>
      <c r="AB1484" s="24">
        <v>13100000</v>
      </c>
      <c r="AC1484" s="24">
        <v>17790000</v>
      </c>
      <c r="AD1484" s="24">
        <v>20210000</v>
      </c>
      <c r="AE1484" s="24">
        <v>16690000</v>
      </c>
      <c r="AF1484" s="24">
        <v>24010000</v>
      </c>
      <c r="AG1484" s="24">
        <v>17000000</v>
      </c>
      <c r="AH1484" s="25">
        <v>15070000</v>
      </c>
      <c r="AI1484" s="25">
        <v>21470000</v>
      </c>
      <c r="AJ1484" s="25">
        <v>21100000</v>
      </c>
      <c r="AK1484" s="25">
        <v>20210000</v>
      </c>
      <c r="AL1484" s="25">
        <v>24010000</v>
      </c>
      <c r="AM1484" s="25">
        <v>20670000</v>
      </c>
      <c r="AN1484" s="21" t="s">
        <v>50</v>
      </c>
      <c r="AO1484" s="21" t="s">
        <v>50</v>
      </c>
      <c r="AP1484" s="21" t="s">
        <v>50</v>
      </c>
      <c r="AQ1484" s="21" t="s">
        <v>50</v>
      </c>
      <c r="AR1484" s="21" t="s">
        <v>50</v>
      </c>
      <c r="AS1484" s="21" t="s">
        <v>50</v>
      </c>
      <c r="AT1484" s="21" t="s">
        <v>8874</v>
      </c>
      <c r="AU1484" s="23">
        <v>0.88832038999999996</v>
      </c>
      <c r="AV1484" s="23">
        <v>-0.170848</v>
      </c>
      <c r="AW1484" s="23">
        <v>0.37061681000000002</v>
      </c>
      <c r="AX1484" s="23">
        <v>0.43107488999999999</v>
      </c>
      <c r="AY1484" s="31">
        <v>1483</v>
      </c>
      <c r="AZ1484">
        <f t="shared" si="46"/>
        <v>0.65176577240728251</v>
      </c>
      <c r="BA1484">
        <f t="shared" si="47"/>
        <v>0.18590845032217013</v>
      </c>
    </row>
    <row r="1485" spans="1:53">
      <c r="A1485" s="20" t="s">
        <v>50</v>
      </c>
      <c r="B1485" s="21" t="s">
        <v>20502</v>
      </c>
      <c r="C1485" s="22" t="s">
        <v>20503</v>
      </c>
      <c r="D1485" s="21">
        <v>2</v>
      </c>
      <c r="E1485" s="22">
        <v>1</v>
      </c>
      <c r="F1485" s="22">
        <v>1</v>
      </c>
      <c r="G1485" s="21">
        <v>1</v>
      </c>
      <c r="H1485" s="21">
        <v>614</v>
      </c>
      <c r="I1485" s="21">
        <v>64.8</v>
      </c>
      <c r="J1485" s="21">
        <v>8.73</v>
      </c>
      <c r="K1485" s="21">
        <v>2.2200000000000002</v>
      </c>
      <c r="L1485" s="21" t="s">
        <v>525</v>
      </c>
      <c r="M1485" s="21" t="s">
        <v>151</v>
      </c>
      <c r="N1485" s="21" t="s">
        <v>87</v>
      </c>
      <c r="O1485" s="21"/>
      <c r="P1485" s="21">
        <v>22889</v>
      </c>
      <c r="Q1485" s="21" t="s">
        <v>20505</v>
      </c>
      <c r="R1485" s="22" t="s">
        <v>20506</v>
      </c>
      <c r="S1485" s="21" t="s">
        <v>20507</v>
      </c>
      <c r="T1485" s="21"/>
      <c r="U1485" s="21"/>
      <c r="V1485" s="22">
        <v>2.2999999999999998</v>
      </c>
      <c r="W1485" s="22">
        <v>9</v>
      </c>
      <c r="X1485" s="22">
        <v>3.3</v>
      </c>
      <c r="Y1485" s="22">
        <v>6.2</v>
      </c>
      <c r="Z1485" s="22">
        <v>6</v>
      </c>
      <c r="AA1485" s="22">
        <v>573.20000000000005</v>
      </c>
      <c r="AB1485" s="24"/>
      <c r="AC1485" s="24"/>
      <c r="AD1485" s="24"/>
      <c r="AE1485" s="24"/>
      <c r="AF1485" s="24"/>
      <c r="AG1485" s="24">
        <v>2418000</v>
      </c>
      <c r="AH1485" s="25">
        <v>11800</v>
      </c>
      <c r="AI1485" s="25">
        <v>46040</v>
      </c>
      <c r="AJ1485" s="25">
        <v>17120</v>
      </c>
      <c r="AK1485" s="25">
        <v>31950</v>
      </c>
      <c r="AL1485" s="25">
        <v>30600</v>
      </c>
      <c r="AM1485" s="25">
        <v>2941000</v>
      </c>
      <c r="AN1485" s="21" t="s">
        <v>63</v>
      </c>
      <c r="AO1485" s="21" t="s">
        <v>63</v>
      </c>
      <c r="AP1485" s="21" t="s">
        <v>63</v>
      </c>
      <c r="AQ1485" s="21" t="s">
        <v>63</v>
      </c>
      <c r="AR1485" s="21" t="s">
        <v>63</v>
      </c>
      <c r="AS1485" s="21" t="s">
        <v>50</v>
      </c>
      <c r="AT1485" s="21" t="s">
        <v>3141</v>
      </c>
      <c r="AU1485" s="23">
        <v>2.4954560000000001E-2</v>
      </c>
      <c r="AV1485" s="23">
        <v>-5.3245529999999999</v>
      </c>
      <c r="AW1485" s="23">
        <v>0.37115410999999998</v>
      </c>
      <c r="AX1485" s="23">
        <v>0.43044571999999998</v>
      </c>
      <c r="AY1485" s="31">
        <v>1484</v>
      </c>
      <c r="AZ1485">
        <f t="shared" si="46"/>
        <v>0.65227083482479775</v>
      </c>
      <c r="BA1485">
        <f t="shared" si="47"/>
        <v>0.18557203977863954</v>
      </c>
    </row>
    <row r="1486" spans="1:53">
      <c r="A1486" s="20" t="s">
        <v>50</v>
      </c>
      <c r="B1486" s="21" t="s">
        <v>15908</v>
      </c>
      <c r="C1486" s="22" t="s">
        <v>15909</v>
      </c>
      <c r="D1486" s="21">
        <v>5</v>
      </c>
      <c r="E1486" s="22">
        <v>2</v>
      </c>
      <c r="F1486" s="22">
        <v>9</v>
      </c>
      <c r="G1486" s="21">
        <v>2</v>
      </c>
      <c r="H1486" s="21">
        <v>417</v>
      </c>
      <c r="I1486" s="21">
        <v>44.6</v>
      </c>
      <c r="J1486" s="21">
        <v>8.1</v>
      </c>
      <c r="K1486" s="21">
        <v>21.75</v>
      </c>
      <c r="L1486" s="21" t="s">
        <v>1282</v>
      </c>
      <c r="M1486" s="21" t="s">
        <v>15910</v>
      </c>
      <c r="N1486" s="21" t="s">
        <v>1508</v>
      </c>
      <c r="O1486" s="21" t="s">
        <v>15911</v>
      </c>
      <c r="P1486" s="21">
        <v>5230</v>
      </c>
      <c r="Q1486" s="21" t="s">
        <v>15913</v>
      </c>
      <c r="R1486" s="22" t="s">
        <v>15914</v>
      </c>
      <c r="S1486" s="21" t="s">
        <v>15915</v>
      </c>
      <c r="T1486" s="21" t="s">
        <v>11453</v>
      </c>
      <c r="U1486" s="21" t="s">
        <v>15916</v>
      </c>
      <c r="V1486" s="22">
        <v>90.2</v>
      </c>
      <c r="W1486" s="22">
        <v>103.8</v>
      </c>
      <c r="X1486" s="22">
        <v>85.1</v>
      </c>
      <c r="Y1486" s="22">
        <v>82.9</v>
      </c>
      <c r="Z1486" s="22">
        <v>112.1</v>
      </c>
      <c r="AA1486" s="22">
        <v>126.1</v>
      </c>
      <c r="AB1486" s="24">
        <v>250300</v>
      </c>
      <c r="AC1486" s="24">
        <v>274700</v>
      </c>
      <c r="AD1486" s="24">
        <v>260400</v>
      </c>
      <c r="AE1486" s="24">
        <v>218600</v>
      </c>
      <c r="AF1486" s="24">
        <v>358000</v>
      </c>
      <c r="AG1486" s="24">
        <v>331200</v>
      </c>
      <c r="AH1486" s="25">
        <v>288100</v>
      </c>
      <c r="AI1486" s="25">
        <v>331600</v>
      </c>
      <c r="AJ1486" s="25">
        <v>271900</v>
      </c>
      <c r="AK1486" s="25">
        <v>264700</v>
      </c>
      <c r="AL1486" s="25">
        <v>358000</v>
      </c>
      <c r="AM1486" s="25">
        <v>402800</v>
      </c>
      <c r="AN1486" s="21" t="s">
        <v>50</v>
      </c>
      <c r="AO1486" s="21" t="s">
        <v>50</v>
      </c>
      <c r="AP1486" s="21" t="s">
        <v>50</v>
      </c>
      <c r="AQ1486" s="21" t="s">
        <v>50</v>
      </c>
      <c r="AR1486" s="21" t="s">
        <v>50</v>
      </c>
      <c r="AS1486" s="21" t="s">
        <v>50</v>
      </c>
      <c r="AT1486" s="21" t="s">
        <v>15917</v>
      </c>
      <c r="AU1486" s="23">
        <v>0.86929612000000001</v>
      </c>
      <c r="AV1486" s="23">
        <v>-0.20208039999999999</v>
      </c>
      <c r="AW1486" s="23">
        <v>0.37115977</v>
      </c>
      <c r="AX1486" s="23">
        <v>0.43043910000000002</v>
      </c>
      <c r="AY1486" s="32">
        <v>1485</v>
      </c>
      <c r="AZ1486">
        <f t="shared" si="46"/>
        <v>0.65184153546127954</v>
      </c>
      <c r="BA1486">
        <f t="shared" si="47"/>
        <v>0.1858579696657309</v>
      </c>
    </row>
    <row r="1487" spans="1:53">
      <c r="A1487" s="20" t="s">
        <v>50</v>
      </c>
      <c r="B1487" s="21" t="s">
        <v>14776</v>
      </c>
      <c r="C1487" s="22" t="s">
        <v>14777</v>
      </c>
      <c r="D1487" s="21">
        <v>1</v>
      </c>
      <c r="E1487" s="22">
        <v>1</v>
      </c>
      <c r="F1487" s="22">
        <v>7</v>
      </c>
      <c r="G1487" s="21">
        <v>1</v>
      </c>
      <c r="H1487" s="21">
        <v>1226</v>
      </c>
      <c r="I1487" s="21">
        <v>138.4</v>
      </c>
      <c r="J1487" s="21">
        <v>6.15</v>
      </c>
      <c r="K1487" s="21">
        <v>20.260000000000002</v>
      </c>
      <c r="L1487" s="21" t="s">
        <v>3589</v>
      </c>
      <c r="M1487" s="21" t="s">
        <v>1140</v>
      </c>
      <c r="N1487" s="21" t="s">
        <v>177</v>
      </c>
      <c r="O1487" s="21" t="s">
        <v>14778</v>
      </c>
      <c r="P1487" s="21">
        <v>23287</v>
      </c>
      <c r="Q1487" s="21" t="s">
        <v>14780</v>
      </c>
      <c r="R1487" s="22" t="s">
        <v>14781</v>
      </c>
      <c r="S1487" s="21" t="s">
        <v>14782</v>
      </c>
      <c r="T1487" s="21" t="s">
        <v>14783</v>
      </c>
      <c r="U1487" s="21"/>
      <c r="V1487" s="22">
        <v>86.7</v>
      </c>
      <c r="W1487" s="22">
        <v>98</v>
      </c>
      <c r="X1487" s="22">
        <v>91.5</v>
      </c>
      <c r="Y1487" s="22">
        <v>134</v>
      </c>
      <c r="Z1487" s="22">
        <v>109.2</v>
      </c>
      <c r="AA1487" s="22">
        <v>80.599999999999994</v>
      </c>
      <c r="AB1487" s="24">
        <v>783600</v>
      </c>
      <c r="AC1487" s="24">
        <v>844000</v>
      </c>
      <c r="AD1487" s="24">
        <v>911500</v>
      </c>
      <c r="AE1487" s="24">
        <v>1151000</v>
      </c>
      <c r="AF1487" s="24">
        <v>1135000</v>
      </c>
      <c r="AG1487" s="24">
        <v>689200</v>
      </c>
      <c r="AH1487" s="25">
        <v>901600</v>
      </c>
      <c r="AI1487" s="25">
        <v>1019000</v>
      </c>
      <c r="AJ1487" s="25">
        <v>951600</v>
      </c>
      <c r="AK1487" s="25">
        <v>1393000</v>
      </c>
      <c r="AL1487" s="25">
        <v>1135000</v>
      </c>
      <c r="AM1487" s="25">
        <v>838300</v>
      </c>
      <c r="AN1487" s="21" t="s">
        <v>50</v>
      </c>
      <c r="AO1487" s="21" t="s">
        <v>50</v>
      </c>
      <c r="AP1487" s="21" t="s">
        <v>50</v>
      </c>
      <c r="AQ1487" s="21" t="s">
        <v>50</v>
      </c>
      <c r="AR1487" s="21" t="s">
        <v>50</v>
      </c>
      <c r="AS1487" s="21" t="s">
        <v>50</v>
      </c>
      <c r="AT1487" s="21" t="s">
        <v>14784</v>
      </c>
      <c r="AU1487" s="23">
        <v>0.85300111000000001</v>
      </c>
      <c r="AV1487" s="23">
        <v>-0.22938049999999999</v>
      </c>
      <c r="AW1487" s="23">
        <v>0.37117925000000002</v>
      </c>
      <c r="AX1487" s="23">
        <v>0.43041632000000002</v>
      </c>
      <c r="AY1487" s="31">
        <v>1486</v>
      </c>
      <c r="AZ1487">
        <f t="shared" si="46"/>
        <v>0.65143706864064599</v>
      </c>
      <c r="BA1487">
        <f t="shared" si="47"/>
        <v>0.18612753246435385</v>
      </c>
    </row>
    <row r="1488" spans="1:53">
      <c r="A1488" s="20" t="s">
        <v>50</v>
      </c>
      <c r="B1488" s="21" t="s">
        <v>10714</v>
      </c>
      <c r="C1488" s="22" t="s">
        <v>10715</v>
      </c>
      <c r="D1488" s="21">
        <v>8</v>
      </c>
      <c r="E1488" s="22">
        <v>4</v>
      </c>
      <c r="F1488" s="22">
        <v>13</v>
      </c>
      <c r="G1488" s="21">
        <v>4</v>
      </c>
      <c r="H1488" s="21">
        <v>491</v>
      </c>
      <c r="I1488" s="21">
        <v>54.5</v>
      </c>
      <c r="J1488" s="21">
        <v>8.2899999999999991</v>
      </c>
      <c r="K1488" s="21">
        <v>33.75</v>
      </c>
      <c r="L1488" s="21" t="s">
        <v>10716</v>
      </c>
      <c r="M1488" s="21" t="s">
        <v>127</v>
      </c>
      <c r="N1488" s="21" t="s">
        <v>108</v>
      </c>
      <c r="O1488" s="21" t="s">
        <v>10717</v>
      </c>
      <c r="P1488" s="21">
        <v>79872</v>
      </c>
      <c r="Q1488" s="21" t="s">
        <v>10719</v>
      </c>
      <c r="R1488" s="22" t="s">
        <v>10720</v>
      </c>
      <c r="S1488" s="21" t="s">
        <v>10721</v>
      </c>
      <c r="T1488" s="21" t="s">
        <v>10722</v>
      </c>
      <c r="U1488" s="21"/>
      <c r="V1488" s="22">
        <v>98.9</v>
      </c>
      <c r="W1488" s="22">
        <v>83.5</v>
      </c>
      <c r="X1488" s="22">
        <v>106.6</v>
      </c>
      <c r="Y1488" s="22">
        <v>102.8</v>
      </c>
      <c r="Z1488" s="22">
        <v>99.6</v>
      </c>
      <c r="AA1488" s="22">
        <v>108.7</v>
      </c>
      <c r="AB1488" s="24">
        <v>1363000</v>
      </c>
      <c r="AC1488" s="24">
        <v>1060000</v>
      </c>
      <c r="AD1488" s="24">
        <v>1620000</v>
      </c>
      <c r="AE1488" s="24">
        <v>1346000</v>
      </c>
      <c r="AF1488" s="24">
        <v>1580000</v>
      </c>
      <c r="AG1488" s="24">
        <v>1374000</v>
      </c>
      <c r="AH1488" s="25">
        <v>1569000</v>
      </c>
      <c r="AI1488" s="25">
        <v>1324000</v>
      </c>
      <c r="AJ1488" s="25">
        <v>1691000</v>
      </c>
      <c r="AK1488" s="25">
        <v>1630000</v>
      </c>
      <c r="AL1488" s="25">
        <v>1580000</v>
      </c>
      <c r="AM1488" s="25">
        <v>1724000</v>
      </c>
      <c r="AN1488" s="21" t="s">
        <v>50</v>
      </c>
      <c r="AO1488" s="21" t="s">
        <v>50</v>
      </c>
      <c r="AP1488" s="21" t="s">
        <v>50</v>
      </c>
      <c r="AQ1488" s="21" t="s">
        <v>50</v>
      </c>
      <c r="AR1488" s="21" t="s">
        <v>50</v>
      </c>
      <c r="AS1488" s="21" t="s">
        <v>50</v>
      </c>
      <c r="AT1488" s="21" t="s">
        <v>10723</v>
      </c>
      <c r="AU1488" s="23">
        <v>0.92915639999999999</v>
      </c>
      <c r="AV1488" s="23">
        <v>-0.10600660000000001</v>
      </c>
      <c r="AW1488" s="23">
        <v>0.37126082999999999</v>
      </c>
      <c r="AX1488" s="23">
        <v>0.43032087000000002</v>
      </c>
      <c r="AY1488" s="31">
        <v>1487</v>
      </c>
      <c r="AZ1488">
        <f t="shared" si="46"/>
        <v>0.65114206095494276</v>
      </c>
      <c r="BA1488">
        <f t="shared" si="47"/>
        <v>0.18632425020579393</v>
      </c>
    </row>
    <row r="1489" spans="1:53">
      <c r="A1489" s="20" t="s">
        <v>50</v>
      </c>
      <c r="B1489" s="21" t="s">
        <v>2393</v>
      </c>
      <c r="C1489" s="22" t="s">
        <v>2394</v>
      </c>
      <c r="D1489" s="21">
        <v>1</v>
      </c>
      <c r="E1489" s="22">
        <v>1</v>
      </c>
      <c r="F1489" s="22">
        <v>6</v>
      </c>
      <c r="G1489" s="21">
        <v>1</v>
      </c>
      <c r="H1489" s="21">
        <v>1603</v>
      </c>
      <c r="I1489" s="21">
        <v>168.2</v>
      </c>
      <c r="J1489" s="21">
        <v>9.0399999999999991</v>
      </c>
      <c r="K1489" s="21">
        <v>15.37</v>
      </c>
      <c r="L1489" s="21" t="s">
        <v>754</v>
      </c>
      <c r="M1489" s="21" t="s">
        <v>151</v>
      </c>
      <c r="N1489" s="21" t="s">
        <v>69</v>
      </c>
      <c r="O1489" s="21" t="s">
        <v>2395</v>
      </c>
      <c r="P1489" s="21">
        <v>27245</v>
      </c>
      <c r="Q1489" s="21" t="s">
        <v>2397</v>
      </c>
      <c r="R1489" s="22" t="s">
        <v>2398</v>
      </c>
      <c r="S1489" s="21" t="s">
        <v>2399</v>
      </c>
      <c r="T1489" s="21"/>
      <c r="U1489" s="21" t="s">
        <v>1020</v>
      </c>
      <c r="V1489" s="22">
        <v>117.2</v>
      </c>
      <c r="W1489" s="22">
        <v>118.7</v>
      </c>
      <c r="X1489" s="22">
        <v>90.9</v>
      </c>
      <c r="Y1489" s="22">
        <v>82.9</v>
      </c>
      <c r="Z1489" s="22">
        <v>120.7</v>
      </c>
      <c r="AA1489" s="22">
        <v>69.599999999999994</v>
      </c>
      <c r="AB1489" s="24">
        <v>635400</v>
      </c>
      <c r="AC1489" s="24">
        <v>613100</v>
      </c>
      <c r="AD1489" s="24">
        <v>543000</v>
      </c>
      <c r="AE1489" s="24">
        <v>427200</v>
      </c>
      <c r="AF1489" s="24">
        <v>752800</v>
      </c>
      <c r="AG1489" s="24">
        <v>357200</v>
      </c>
      <c r="AH1489" s="25">
        <v>731100</v>
      </c>
      <c r="AI1489" s="25">
        <v>740200</v>
      </c>
      <c r="AJ1489" s="25">
        <v>566900</v>
      </c>
      <c r="AK1489" s="25">
        <v>517300</v>
      </c>
      <c r="AL1489" s="25">
        <v>752800</v>
      </c>
      <c r="AM1489" s="25">
        <v>434400</v>
      </c>
      <c r="AN1489" s="21" t="s">
        <v>50</v>
      </c>
      <c r="AO1489" s="21" t="s">
        <v>50</v>
      </c>
      <c r="AP1489" s="21" t="s">
        <v>50</v>
      </c>
      <c r="AQ1489" s="21" t="s">
        <v>62</v>
      </c>
      <c r="AR1489" s="21" t="s">
        <v>50</v>
      </c>
      <c r="AS1489" s="21" t="s">
        <v>50</v>
      </c>
      <c r="AT1489" s="21" t="s">
        <v>1944</v>
      </c>
      <c r="AU1489" s="23">
        <v>1.19582469</v>
      </c>
      <c r="AV1489" s="23">
        <v>0.25800591</v>
      </c>
      <c r="AW1489" s="23">
        <v>0.37192223000000002</v>
      </c>
      <c r="AX1489" s="23">
        <v>0.42954786</v>
      </c>
      <c r="AY1489" s="32">
        <v>1488</v>
      </c>
      <c r="AZ1489">
        <f t="shared" si="46"/>
        <v>0.65186369344086026</v>
      </c>
      <c r="BA1489">
        <f t="shared" si="47"/>
        <v>0.18584320699078011</v>
      </c>
    </row>
    <row r="1490" spans="1:53">
      <c r="A1490" s="20" t="s">
        <v>50</v>
      </c>
      <c r="B1490" s="21" t="s">
        <v>9323</v>
      </c>
      <c r="C1490" s="22" t="s">
        <v>9324</v>
      </c>
      <c r="D1490" s="21">
        <v>10</v>
      </c>
      <c r="E1490" s="22">
        <v>1</v>
      </c>
      <c r="F1490" s="22">
        <v>3</v>
      </c>
      <c r="G1490" s="21">
        <v>1</v>
      </c>
      <c r="H1490" s="21">
        <v>126</v>
      </c>
      <c r="I1490" s="21">
        <v>13.9</v>
      </c>
      <c r="J1490" s="21">
        <v>7.01</v>
      </c>
      <c r="K1490" s="21">
        <v>8.99</v>
      </c>
      <c r="L1490" s="21" t="s">
        <v>1282</v>
      </c>
      <c r="M1490" s="21" t="s">
        <v>151</v>
      </c>
      <c r="N1490" s="21" t="s">
        <v>714</v>
      </c>
      <c r="O1490" s="21" t="s">
        <v>9325</v>
      </c>
      <c r="P1490" s="21">
        <v>6992</v>
      </c>
      <c r="Q1490" s="21" t="s">
        <v>9327</v>
      </c>
      <c r="R1490" s="22" t="s">
        <v>9328</v>
      </c>
      <c r="S1490" s="21" t="s">
        <v>9329</v>
      </c>
      <c r="T1490" s="21"/>
      <c r="U1490" s="21"/>
      <c r="V1490" s="22">
        <v>110.3</v>
      </c>
      <c r="W1490" s="22">
        <v>96.5</v>
      </c>
      <c r="X1490" s="22">
        <v>152</v>
      </c>
      <c r="Y1490" s="22">
        <v>10.199999999999999</v>
      </c>
      <c r="Z1490" s="22">
        <v>109.6</v>
      </c>
      <c r="AA1490" s="22">
        <v>121.4</v>
      </c>
      <c r="AB1490" s="24">
        <v>193300</v>
      </c>
      <c r="AC1490" s="24">
        <v>161200</v>
      </c>
      <c r="AD1490" s="24">
        <v>293500</v>
      </c>
      <c r="AE1490" s="24"/>
      <c r="AF1490" s="24">
        <v>221000</v>
      </c>
      <c r="AG1490" s="24">
        <v>201300</v>
      </c>
      <c r="AH1490" s="25">
        <v>222400</v>
      </c>
      <c r="AI1490" s="25">
        <v>194600</v>
      </c>
      <c r="AJ1490" s="25">
        <v>306400</v>
      </c>
      <c r="AK1490" s="25">
        <v>20520</v>
      </c>
      <c r="AL1490" s="25">
        <v>221000</v>
      </c>
      <c r="AM1490" s="25">
        <v>244900</v>
      </c>
      <c r="AN1490" s="21" t="s">
        <v>62</v>
      </c>
      <c r="AO1490" s="21" t="s">
        <v>62</v>
      </c>
      <c r="AP1490" s="21" t="s">
        <v>62</v>
      </c>
      <c r="AQ1490" s="21" t="s">
        <v>50</v>
      </c>
      <c r="AR1490" s="21" t="s">
        <v>50</v>
      </c>
      <c r="AS1490" s="21" t="s">
        <v>50</v>
      </c>
      <c r="AT1490" s="21" t="s">
        <v>9184</v>
      </c>
      <c r="AU1490" s="23">
        <v>1.4872143900000001</v>
      </c>
      <c r="AV1490" s="23">
        <v>0.57261264000000001</v>
      </c>
      <c r="AW1490" s="23">
        <v>0.37222947000000001</v>
      </c>
      <c r="AX1490" s="23">
        <v>0.42918924000000003</v>
      </c>
      <c r="AY1490" s="31">
        <v>1489</v>
      </c>
      <c r="AZ1490">
        <f t="shared" si="46"/>
        <v>0.65196404147750164</v>
      </c>
      <c r="BA1490">
        <f t="shared" si="47"/>
        <v>0.18577635675051896</v>
      </c>
    </row>
    <row r="1491" spans="1:53">
      <c r="A1491" s="20" t="s">
        <v>50</v>
      </c>
      <c r="B1491" s="21" t="s">
        <v>10223</v>
      </c>
      <c r="C1491" s="22" t="s">
        <v>10224</v>
      </c>
      <c r="D1491" s="21">
        <v>2</v>
      </c>
      <c r="E1491" s="22">
        <v>1</v>
      </c>
      <c r="F1491" s="22">
        <v>10</v>
      </c>
      <c r="G1491" s="21">
        <v>1</v>
      </c>
      <c r="H1491" s="21">
        <v>1123</v>
      </c>
      <c r="I1491" s="21">
        <v>128.6</v>
      </c>
      <c r="J1491" s="21">
        <v>6.32</v>
      </c>
      <c r="K1491" s="21">
        <v>32.96</v>
      </c>
      <c r="L1491" s="21" t="s">
        <v>353</v>
      </c>
      <c r="M1491" s="21" t="s">
        <v>68</v>
      </c>
      <c r="N1491" s="21" t="s">
        <v>87</v>
      </c>
      <c r="O1491" s="21" t="s">
        <v>10225</v>
      </c>
      <c r="P1491" s="21">
        <v>10180</v>
      </c>
      <c r="Q1491" s="21" t="s">
        <v>10227</v>
      </c>
      <c r="R1491" s="22" t="s">
        <v>10228</v>
      </c>
      <c r="S1491" s="21" t="s">
        <v>10229</v>
      </c>
      <c r="T1491" s="21"/>
      <c r="U1491" s="21"/>
      <c r="V1491" s="22">
        <v>94.8</v>
      </c>
      <c r="W1491" s="22">
        <v>99.5</v>
      </c>
      <c r="X1491" s="22">
        <v>124.1</v>
      </c>
      <c r="Y1491" s="22">
        <v>101.7</v>
      </c>
      <c r="Z1491" s="22">
        <v>77.5</v>
      </c>
      <c r="AA1491" s="22">
        <v>102.3</v>
      </c>
      <c r="AB1491" s="24">
        <v>586300</v>
      </c>
      <c r="AC1491" s="24">
        <v>586700</v>
      </c>
      <c r="AD1491" s="24">
        <v>845900</v>
      </c>
      <c r="AE1491" s="24">
        <v>598100</v>
      </c>
      <c r="AF1491" s="24">
        <v>551400</v>
      </c>
      <c r="AG1491" s="24">
        <v>598900</v>
      </c>
      <c r="AH1491" s="25">
        <v>674600</v>
      </c>
      <c r="AI1491" s="25">
        <v>708300</v>
      </c>
      <c r="AJ1491" s="25">
        <v>883100</v>
      </c>
      <c r="AK1491" s="25">
        <v>724100</v>
      </c>
      <c r="AL1491" s="25">
        <v>551400</v>
      </c>
      <c r="AM1491" s="25">
        <v>728400</v>
      </c>
      <c r="AN1491" s="21" t="s">
        <v>50</v>
      </c>
      <c r="AO1491" s="21" t="s">
        <v>50</v>
      </c>
      <c r="AP1491" s="21" t="s">
        <v>50</v>
      </c>
      <c r="AQ1491" s="21" t="s">
        <v>50</v>
      </c>
      <c r="AR1491" s="21" t="s">
        <v>50</v>
      </c>
      <c r="AS1491" s="21" t="s">
        <v>50</v>
      </c>
      <c r="AT1491" s="21" t="s">
        <v>10230</v>
      </c>
      <c r="AU1491" s="23">
        <v>1.1307772599999999</v>
      </c>
      <c r="AV1491" s="23">
        <v>0.17731477000000001</v>
      </c>
      <c r="AW1491" s="23">
        <v>0.37228262000000001</v>
      </c>
      <c r="AX1491" s="23">
        <v>0.42912724000000002</v>
      </c>
      <c r="AY1491" s="31">
        <v>1490</v>
      </c>
      <c r="AZ1491">
        <f t="shared" si="46"/>
        <v>0.65161951205369129</v>
      </c>
      <c r="BA1491">
        <f t="shared" si="47"/>
        <v>0.18600591968216645</v>
      </c>
    </row>
    <row r="1492" spans="1:53">
      <c r="A1492" s="20" t="s">
        <v>50</v>
      </c>
      <c r="B1492" s="21" t="s">
        <v>14941</v>
      </c>
      <c r="C1492" s="22" t="s">
        <v>14942</v>
      </c>
      <c r="D1492" s="21">
        <v>10</v>
      </c>
      <c r="E1492" s="22">
        <v>13</v>
      </c>
      <c r="F1492" s="22">
        <v>65</v>
      </c>
      <c r="G1492" s="21">
        <v>13</v>
      </c>
      <c r="H1492" s="21">
        <v>5795</v>
      </c>
      <c r="I1492" s="21">
        <v>616.20000000000005</v>
      </c>
      <c r="J1492" s="21">
        <v>5.36</v>
      </c>
      <c r="K1492" s="21">
        <v>167.29</v>
      </c>
      <c r="L1492" s="21" t="s">
        <v>574</v>
      </c>
      <c r="M1492" s="21" t="s">
        <v>322</v>
      </c>
      <c r="N1492" s="21"/>
      <c r="O1492" s="21"/>
      <c r="P1492" s="21">
        <v>113146</v>
      </c>
      <c r="Q1492" s="21" t="s">
        <v>14944</v>
      </c>
      <c r="R1492" s="22" t="s">
        <v>14945</v>
      </c>
      <c r="S1492" s="21" t="s">
        <v>14946</v>
      </c>
      <c r="T1492" s="21"/>
      <c r="U1492" s="21"/>
      <c r="V1492" s="22">
        <v>83.1</v>
      </c>
      <c r="W1492" s="22">
        <v>90</v>
      </c>
      <c r="X1492" s="22">
        <v>111.9</v>
      </c>
      <c r="Y1492" s="22">
        <v>108.1</v>
      </c>
      <c r="Z1492" s="22">
        <v>111.8</v>
      </c>
      <c r="AA1492" s="22">
        <v>95.2</v>
      </c>
      <c r="AB1492" s="24">
        <v>2436000</v>
      </c>
      <c r="AC1492" s="24">
        <v>2545000</v>
      </c>
      <c r="AD1492" s="24">
        <v>3607000</v>
      </c>
      <c r="AE1492" s="24">
        <v>3047000</v>
      </c>
      <c r="AF1492" s="24">
        <v>3775000</v>
      </c>
      <c r="AG1492" s="24">
        <v>2655000</v>
      </c>
      <c r="AH1492" s="25">
        <v>2835000</v>
      </c>
      <c r="AI1492" s="25">
        <v>3072000</v>
      </c>
      <c r="AJ1492" s="25">
        <v>3819000</v>
      </c>
      <c r="AK1492" s="25">
        <v>3689000</v>
      </c>
      <c r="AL1492" s="25">
        <v>3818000</v>
      </c>
      <c r="AM1492" s="25">
        <v>3250000</v>
      </c>
      <c r="AN1492" s="21" t="s">
        <v>50</v>
      </c>
      <c r="AO1492" s="21" t="s">
        <v>50</v>
      </c>
      <c r="AP1492" s="21" t="s">
        <v>50</v>
      </c>
      <c r="AQ1492" s="21" t="s">
        <v>50</v>
      </c>
      <c r="AR1492" s="21" t="s">
        <v>50</v>
      </c>
      <c r="AS1492" s="21" t="s">
        <v>50</v>
      </c>
      <c r="AT1492" s="21" t="s">
        <v>14947</v>
      </c>
      <c r="AU1492" s="23">
        <v>0.90426490999999998</v>
      </c>
      <c r="AV1492" s="23">
        <v>-0.14518259999999999</v>
      </c>
      <c r="AW1492" s="23">
        <v>0.37333328999999998</v>
      </c>
      <c r="AX1492" s="23">
        <v>0.42790328</v>
      </c>
      <c r="AY1492" s="32">
        <v>1491</v>
      </c>
      <c r="AZ1492">
        <f t="shared" si="46"/>
        <v>0.65302026849094563</v>
      </c>
      <c r="BA1492">
        <f t="shared" si="47"/>
        <v>0.18507333885177668</v>
      </c>
    </row>
    <row r="1493" spans="1:53">
      <c r="A1493" s="20" t="s">
        <v>50</v>
      </c>
      <c r="B1493" s="21" t="s">
        <v>8204</v>
      </c>
      <c r="C1493" s="22" t="s">
        <v>8205</v>
      </c>
      <c r="D1493" s="21">
        <v>19</v>
      </c>
      <c r="E1493" s="22">
        <v>16</v>
      </c>
      <c r="F1493" s="22">
        <v>153</v>
      </c>
      <c r="G1493" s="21">
        <v>16</v>
      </c>
      <c r="H1493" s="21">
        <v>759</v>
      </c>
      <c r="I1493" s="21">
        <v>85.2</v>
      </c>
      <c r="J1493" s="21">
        <v>6.84</v>
      </c>
      <c r="K1493" s="21">
        <v>401.58</v>
      </c>
      <c r="L1493" s="21" t="s">
        <v>502</v>
      </c>
      <c r="M1493" s="21" t="s">
        <v>1264</v>
      </c>
      <c r="N1493" s="21" t="s">
        <v>177</v>
      </c>
      <c r="O1493" s="21" t="s">
        <v>8206</v>
      </c>
      <c r="P1493" s="21">
        <v>51474</v>
      </c>
      <c r="Q1493" s="21" t="s">
        <v>8208</v>
      </c>
      <c r="R1493" s="22" t="s">
        <v>8209</v>
      </c>
      <c r="S1493" s="21" t="s">
        <v>8210</v>
      </c>
      <c r="T1493" s="21"/>
      <c r="U1493" s="21"/>
      <c r="V1493" s="22">
        <v>104.4</v>
      </c>
      <c r="W1493" s="22">
        <v>95.5</v>
      </c>
      <c r="X1493" s="22">
        <v>108.5</v>
      </c>
      <c r="Y1493" s="22">
        <v>100.1</v>
      </c>
      <c r="Z1493" s="22">
        <v>89.2</v>
      </c>
      <c r="AA1493" s="22">
        <v>102.4</v>
      </c>
      <c r="AB1493" s="24">
        <v>24620000</v>
      </c>
      <c r="AC1493" s="24">
        <v>21480000</v>
      </c>
      <c r="AD1493" s="24">
        <v>28170000</v>
      </c>
      <c r="AE1493" s="24">
        <v>22410000</v>
      </c>
      <c r="AF1493" s="24">
        <v>24160000</v>
      </c>
      <c r="AG1493" s="24">
        <v>22790000</v>
      </c>
      <c r="AH1493" s="25">
        <v>28360000</v>
      </c>
      <c r="AI1493" s="25">
        <v>25930000</v>
      </c>
      <c r="AJ1493" s="25">
        <v>29460000</v>
      </c>
      <c r="AK1493" s="25">
        <v>27180000</v>
      </c>
      <c r="AL1493" s="25">
        <v>24220000</v>
      </c>
      <c r="AM1493" s="25">
        <v>27800000</v>
      </c>
      <c r="AN1493" s="21" t="s">
        <v>50</v>
      </c>
      <c r="AO1493" s="21" t="s">
        <v>50</v>
      </c>
      <c r="AP1493" s="21" t="s">
        <v>50</v>
      </c>
      <c r="AQ1493" s="21" t="s">
        <v>50</v>
      </c>
      <c r="AR1493" s="21" t="s">
        <v>50</v>
      </c>
      <c r="AS1493" s="21" t="s">
        <v>50</v>
      </c>
      <c r="AT1493" s="21" t="s">
        <v>8211</v>
      </c>
      <c r="AU1493" s="23">
        <v>1.0576560500000001</v>
      </c>
      <c r="AV1493" s="23">
        <v>8.0870540000000005E-2</v>
      </c>
      <c r="AW1493" s="23">
        <v>0.37345811000000001</v>
      </c>
      <c r="AX1493" s="23">
        <v>0.42775811000000002</v>
      </c>
      <c r="AY1493" s="31">
        <v>1492</v>
      </c>
      <c r="AZ1493">
        <f t="shared" si="46"/>
        <v>0.6528007713672922</v>
      </c>
      <c r="BA1493">
        <f t="shared" si="47"/>
        <v>0.18521934107962326</v>
      </c>
    </row>
    <row r="1494" spans="1:53">
      <c r="A1494" s="20" t="s">
        <v>50</v>
      </c>
      <c r="B1494" s="21" t="s">
        <v>12069</v>
      </c>
      <c r="C1494" s="22" t="s">
        <v>12070</v>
      </c>
      <c r="D1494" s="21">
        <v>13</v>
      </c>
      <c r="E1494" s="22">
        <v>4</v>
      </c>
      <c r="F1494" s="22">
        <v>34</v>
      </c>
      <c r="G1494" s="21">
        <v>3</v>
      </c>
      <c r="H1494" s="21">
        <v>511</v>
      </c>
      <c r="I1494" s="21">
        <v>57.2</v>
      </c>
      <c r="J1494" s="21">
        <v>6.21</v>
      </c>
      <c r="K1494" s="21">
        <v>85.32</v>
      </c>
      <c r="L1494" s="21" t="s">
        <v>8687</v>
      </c>
      <c r="M1494" s="21" t="s">
        <v>1802</v>
      </c>
      <c r="N1494" s="21"/>
      <c r="O1494" s="21" t="s">
        <v>12071</v>
      </c>
      <c r="P1494" s="21">
        <v>372</v>
      </c>
      <c r="Q1494" s="21" t="s">
        <v>12073</v>
      </c>
      <c r="R1494" s="22" t="s">
        <v>12074</v>
      </c>
      <c r="S1494" s="21" t="s">
        <v>12075</v>
      </c>
      <c r="T1494" s="21" t="s">
        <v>259</v>
      </c>
      <c r="U1494" s="21" t="s">
        <v>12076</v>
      </c>
      <c r="V1494" s="22">
        <v>106.6</v>
      </c>
      <c r="W1494" s="22">
        <v>94.8</v>
      </c>
      <c r="X1494" s="22">
        <v>89.8</v>
      </c>
      <c r="Y1494" s="22">
        <v>102.5</v>
      </c>
      <c r="Z1494" s="22">
        <v>108.6</v>
      </c>
      <c r="AA1494" s="22">
        <v>97.7</v>
      </c>
      <c r="AB1494" s="24">
        <v>5730000</v>
      </c>
      <c r="AC1494" s="24">
        <v>4847000</v>
      </c>
      <c r="AD1494" s="24">
        <v>5285000</v>
      </c>
      <c r="AE1494" s="24">
        <v>5241000</v>
      </c>
      <c r="AF1494" s="24">
        <v>6700000</v>
      </c>
      <c r="AG1494" s="24">
        <v>4933000</v>
      </c>
      <c r="AH1494" s="25">
        <v>6616000</v>
      </c>
      <c r="AI1494" s="25">
        <v>5886000</v>
      </c>
      <c r="AJ1494" s="25">
        <v>5572000</v>
      </c>
      <c r="AK1494" s="25">
        <v>6364000</v>
      </c>
      <c r="AL1494" s="25">
        <v>6743000</v>
      </c>
      <c r="AM1494" s="25">
        <v>6067000</v>
      </c>
      <c r="AN1494" s="21" t="s">
        <v>50</v>
      </c>
      <c r="AO1494" s="21" t="s">
        <v>50</v>
      </c>
      <c r="AP1494" s="21" t="s">
        <v>50</v>
      </c>
      <c r="AQ1494" s="21" t="s">
        <v>50</v>
      </c>
      <c r="AR1494" s="21" t="s">
        <v>50</v>
      </c>
      <c r="AS1494" s="21" t="s">
        <v>50</v>
      </c>
      <c r="AT1494" s="21" t="s">
        <v>12077</v>
      </c>
      <c r="AU1494" s="23">
        <v>0.94268315000000003</v>
      </c>
      <c r="AV1494" s="23">
        <v>-8.51552E-2</v>
      </c>
      <c r="AW1494" s="23">
        <v>0.37350052</v>
      </c>
      <c r="AX1494" s="23">
        <v>0.42770879000000001</v>
      </c>
      <c r="AY1494" s="31">
        <v>1493</v>
      </c>
      <c r="AZ1494">
        <f t="shared" si="46"/>
        <v>0.65243761296718017</v>
      </c>
      <c r="BA1494">
        <f t="shared" si="47"/>
        <v>0.1854610098739036</v>
      </c>
    </row>
    <row r="1495" spans="1:53">
      <c r="A1495" s="20" t="s">
        <v>50</v>
      </c>
      <c r="B1495" s="21" t="s">
        <v>16209</v>
      </c>
      <c r="C1495" s="22" t="s">
        <v>16210</v>
      </c>
      <c r="D1495" s="21">
        <v>1</v>
      </c>
      <c r="E1495" s="22">
        <v>2</v>
      </c>
      <c r="F1495" s="22">
        <v>14</v>
      </c>
      <c r="G1495" s="21">
        <v>2</v>
      </c>
      <c r="H1495" s="21">
        <v>984</v>
      </c>
      <c r="I1495" s="21">
        <v>112</v>
      </c>
      <c r="J1495" s="21">
        <v>6.3</v>
      </c>
      <c r="K1495" s="21">
        <v>35.869999999999997</v>
      </c>
      <c r="L1495" s="21" t="s">
        <v>16211</v>
      </c>
      <c r="M1495" s="21" t="s">
        <v>322</v>
      </c>
      <c r="N1495" s="21" t="s">
        <v>1508</v>
      </c>
      <c r="O1495" s="21" t="s">
        <v>8181</v>
      </c>
      <c r="P1495" s="21">
        <v>5586</v>
      </c>
      <c r="Q1495" s="21" t="s">
        <v>16213</v>
      </c>
      <c r="R1495" s="22" t="s">
        <v>16214</v>
      </c>
      <c r="S1495" s="21" t="s">
        <v>16215</v>
      </c>
      <c r="T1495" s="21" t="s">
        <v>16216</v>
      </c>
      <c r="U1495" s="21" t="s">
        <v>16217</v>
      </c>
      <c r="V1495" s="22">
        <v>83.8</v>
      </c>
      <c r="W1495" s="22">
        <v>73.3</v>
      </c>
      <c r="X1495" s="22">
        <v>118.2</v>
      </c>
      <c r="Y1495" s="22">
        <v>125.2</v>
      </c>
      <c r="Z1495" s="22">
        <v>93.4</v>
      </c>
      <c r="AA1495" s="22">
        <v>106</v>
      </c>
      <c r="AB1495" s="24">
        <v>2267000</v>
      </c>
      <c r="AC1495" s="24">
        <v>1889000</v>
      </c>
      <c r="AD1495" s="24">
        <v>3523000</v>
      </c>
      <c r="AE1495" s="24">
        <v>3218000</v>
      </c>
      <c r="AF1495" s="24">
        <v>2907000</v>
      </c>
      <c r="AG1495" s="24">
        <v>2711000</v>
      </c>
      <c r="AH1495" s="25">
        <v>2608000</v>
      </c>
      <c r="AI1495" s="25">
        <v>2281000</v>
      </c>
      <c r="AJ1495" s="25">
        <v>3678000</v>
      </c>
      <c r="AK1495" s="25">
        <v>3896000</v>
      </c>
      <c r="AL1495" s="25">
        <v>2907000</v>
      </c>
      <c r="AM1495" s="25">
        <v>3297000</v>
      </c>
      <c r="AN1495" s="21" t="s">
        <v>50</v>
      </c>
      <c r="AO1495" s="21" t="s">
        <v>50</v>
      </c>
      <c r="AP1495" s="21" t="s">
        <v>50</v>
      </c>
      <c r="AQ1495" s="21" t="s">
        <v>50</v>
      </c>
      <c r="AR1495" s="21" t="s">
        <v>50</v>
      </c>
      <c r="AS1495" s="21" t="s">
        <v>50</v>
      </c>
      <c r="AT1495" s="21" t="s">
        <v>16218</v>
      </c>
      <c r="AU1495" s="23">
        <v>0.84824820999999995</v>
      </c>
      <c r="AV1495" s="23">
        <v>-0.2374416</v>
      </c>
      <c r="AW1495" s="23">
        <v>0.37370798999999999</v>
      </c>
      <c r="AX1495" s="23">
        <v>0.42746761999999999</v>
      </c>
      <c r="AY1495" s="32">
        <v>1494</v>
      </c>
      <c r="AZ1495">
        <f t="shared" si="46"/>
        <v>0.65236307759036138</v>
      </c>
      <c r="BA1495">
        <f t="shared" si="47"/>
        <v>0.18551062711143027</v>
      </c>
    </row>
    <row r="1496" spans="1:53">
      <c r="A1496" s="20" t="s">
        <v>50</v>
      </c>
      <c r="B1496" s="21" t="s">
        <v>11729</v>
      </c>
      <c r="C1496" s="22" t="s">
        <v>11730</v>
      </c>
      <c r="D1496" s="21">
        <v>20</v>
      </c>
      <c r="E1496" s="22">
        <v>6</v>
      </c>
      <c r="F1496" s="22">
        <v>56</v>
      </c>
      <c r="G1496" s="21">
        <v>1</v>
      </c>
      <c r="H1496" s="21">
        <v>421</v>
      </c>
      <c r="I1496" s="21">
        <v>46.1</v>
      </c>
      <c r="J1496" s="21">
        <v>9.99</v>
      </c>
      <c r="K1496" s="21">
        <v>187.78</v>
      </c>
      <c r="L1496" s="21" t="s">
        <v>263</v>
      </c>
      <c r="M1496" s="21" t="s">
        <v>127</v>
      </c>
      <c r="N1496" s="21" t="s">
        <v>69</v>
      </c>
      <c r="O1496" s="21" t="s">
        <v>548</v>
      </c>
      <c r="P1496" s="21">
        <v>84271</v>
      </c>
      <c r="Q1496" s="21" t="s">
        <v>11732</v>
      </c>
      <c r="R1496" s="22" t="s">
        <v>7767</v>
      </c>
      <c r="S1496" s="21" t="s">
        <v>11733</v>
      </c>
      <c r="T1496" s="21" t="s">
        <v>1455</v>
      </c>
      <c r="U1496" s="21"/>
      <c r="V1496" s="22">
        <v>89.3</v>
      </c>
      <c r="W1496" s="22">
        <v>96.4</v>
      </c>
      <c r="X1496" s="22">
        <v>101.3</v>
      </c>
      <c r="Y1496" s="22">
        <v>118.7</v>
      </c>
      <c r="Z1496" s="22">
        <v>103.3</v>
      </c>
      <c r="AA1496" s="22">
        <v>91.1</v>
      </c>
      <c r="AB1496" s="24">
        <v>10960000</v>
      </c>
      <c r="AC1496" s="24">
        <v>11310000</v>
      </c>
      <c r="AD1496" s="24">
        <v>13700000</v>
      </c>
      <c r="AE1496" s="24">
        <v>13830000</v>
      </c>
      <c r="AF1496" s="24">
        <v>14560000</v>
      </c>
      <c r="AG1496" s="24">
        <v>10570000</v>
      </c>
      <c r="AH1496" s="25">
        <v>12640000</v>
      </c>
      <c r="AI1496" s="25">
        <v>13650000</v>
      </c>
      <c r="AJ1496" s="25">
        <v>14340000</v>
      </c>
      <c r="AK1496" s="25">
        <v>16810000</v>
      </c>
      <c r="AL1496" s="25">
        <v>14630000</v>
      </c>
      <c r="AM1496" s="25">
        <v>12900000</v>
      </c>
      <c r="AN1496" s="21" t="s">
        <v>50</v>
      </c>
      <c r="AO1496" s="21" t="s">
        <v>50</v>
      </c>
      <c r="AP1496" s="21" t="s">
        <v>50</v>
      </c>
      <c r="AQ1496" s="21" t="s">
        <v>50</v>
      </c>
      <c r="AR1496" s="21" t="s">
        <v>50</v>
      </c>
      <c r="AS1496" s="21" t="s">
        <v>50</v>
      </c>
      <c r="AT1496" s="21" t="s">
        <v>11734</v>
      </c>
      <c r="AU1496" s="23">
        <v>0.91646656999999998</v>
      </c>
      <c r="AV1496" s="23">
        <v>-0.12584580000000001</v>
      </c>
      <c r="AW1496" s="23">
        <v>0.37386419999999998</v>
      </c>
      <c r="AX1496" s="23">
        <v>0.42728611999999999</v>
      </c>
      <c r="AY1496" s="31">
        <v>1495</v>
      </c>
      <c r="AZ1496">
        <f t="shared" si="46"/>
        <v>0.65219921979933115</v>
      </c>
      <c r="BA1496">
        <f t="shared" si="47"/>
        <v>0.18561972505942081</v>
      </c>
    </row>
    <row r="1497" spans="1:53">
      <c r="A1497" s="20" t="s">
        <v>50</v>
      </c>
      <c r="B1497" s="21" t="s">
        <v>18491</v>
      </c>
      <c r="C1497" s="22" t="s">
        <v>18492</v>
      </c>
      <c r="D1497" s="21">
        <v>7</v>
      </c>
      <c r="E1497" s="22">
        <v>2</v>
      </c>
      <c r="F1497" s="22">
        <v>9</v>
      </c>
      <c r="G1497" s="21">
        <v>2</v>
      </c>
      <c r="H1497" s="21">
        <v>340</v>
      </c>
      <c r="I1497" s="21">
        <v>37.700000000000003</v>
      </c>
      <c r="J1497" s="21">
        <v>6.84</v>
      </c>
      <c r="K1497" s="21">
        <v>23.77</v>
      </c>
      <c r="L1497" s="21" t="s">
        <v>1139</v>
      </c>
      <c r="M1497" s="21" t="s">
        <v>127</v>
      </c>
      <c r="N1497" s="21" t="s">
        <v>108</v>
      </c>
      <c r="O1497" s="21" t="s">
        <v>18493</v>
      </c>
      <c r="P1497" s="21">
        <v>11266</v>
      </c>
      <c r="Q1497" s="21" t="s">
        <v>18495</v>
      </c>
      <c r="R1497" s="22" t="s">
        <v>18496</v>
      </c>
      <c r="S1497" s="21" t="s">
        <v>18497</v>
      </c>
      <c r="T1497" s="21"/>
      <c r="U1497" s="21"/>
      <c r="V1497" s="22">
        <v>122</v>
      </c>
      <c r="W1497" s="22">
        <v>70.7</v>
      </c>
      <c r="X1497" s="22">
        <v>80.599999999999994</v>
      </c>
      <c r="Y1497" s="22">
        <v>115.4</v>
      </c>
      <c r="Z1497" s="22">
        <v>119</v>
      </c>
      <c r="AA1497" s="22">
        <v>92.3</v>
      </c>
      <c r="AB1497" s="24">
        <v>419400</v>
      </c>
      <c r="AC1497" s="24">
        <v>231600</v>
      </c>
      <c r="AD1497" s="24">
        <v>305200</v>
      </c>
      <c r="AE1497" s="24">
        <v>376800</v>
      </c>
      <c r="AF1497" s="24">
        <v>470500</v>
      </c>
      <c r="AG1497" s="24">
        <v>300200</v>
      </c>
      <c r="AH1497" s="25">
        <v>482500</v>
      </c>
      <c r="AI1497" s="25">
        <v>279600</v>
      </c>
      <c r="AJ1497" s="25">
        <v>318600</v>
      </c>
      <c r="AK1497" s="25">
        <v>456200</v>
      </c>
      <c r="AL1497" s="25">
        <v>470500</v>
      </c>
      <c r="AM1497" s="25">
        <v>365200</v>
      </c>
      <c r="AN1497" s="21" t="s">
        <v>50</v>
      </c>
      <c r="AO1497" s="21" t="s">
        <v>50</v>
      </c>
      <c r="AP1497" s="21" t="s">
        <v>50</v>
      </c>
      <c r="AQ1497" s="21" t="s">
        <v>50</v>
      </c>
      <c r="AR1497" s="21" t="s">
        <v>50</v>
      </c>
      <c r="AS1497" s="21" t="s">
        <v>50</v>
      </c>
      <c r="AT1497" s="21" t="s">
        <v>18498</v>
      </c>
      <c r="AU1497" s="23">
        <v>0.83656878999999995</v>
      </c>
      <c r="AV1497" s="23">
        <v>-0.2574439</v>
      </c>
      <c r="AW1497" s="23">
        <v>0.37393925</v>
      </c>
      <c r="AX1497" s="23">
        <v>0.42719894000000003</v>
      </c>
      <c r="AY1497" s="31">
        <v>1496</v>
      </c>
      <c r="AZ1497">
        <f t="shared" si="46"/>
        <v>0.65189409358288775</v>
      </c>
      <c r="BA1497">
        <f t="shared" si="47"/>
        <v>0.18582295382095759</v>
      </c>
    </row>
    <row r="1498" spans="1:53">
      <c r="A1498" s="20" t="s">
        <v>50</v>
      </c>
      <c r="B1498" s="21" t="s">
        <v>9491</v>
      </c>
      <c r="C1498" s="22" t="s">
        <v>9492</v>
      </c>
      <c r="D1498" s="21">
        <v>7</v>
      </c>
      <c r="E1498" s="22">
        <v>10</v>
      </c>
      <c r="F1498" s="22">
        <v>112</v>
      </c>
      <c r="G1498" s="21">
        <v>10</v>
      </c>
      <c r="H1498" s="21">
        <v>1512</v>
      </c>
      <c r="I1498" s="21">
        <v>170.5</v>
      </c>
      <c r="J1498" s="21">
        <v>7.33</v>
      </c>
      <c r="K1498" s="21">
        <v>501.27</v>
      </c>
      <c r="L1498" s="21" t="s">
        <v>9493</v>
      </c>
      <c r="M1498" s="21" t="s">
        <v>298</v>
      </c>
      <c r="N1498" s="21" t="s">
        <v>69</v>
      </c>
      <c r="O1498" s="21" t="s">
        <v>9494</v>
      </c>
      <c r="P1498" s="21">
        <v>2058</v>
      </c>
      <c r="Q1498" s="21" t="s">
        <v>9496</v>
      </c>
      <c r="R1498" s="22" t="s">
        <v>9497</v>
      </c>
      <c r="S1498" s="21" t="s">
        <v>9498</v>
      </c>
      <c r="T1498" s="21" t="s">
        <v>9499</v>
      </c>
      <c r="U1498" s="21" t="s">
        <v>9500</v>
      </c>
      <c r="V1498" s="22">
        <v>62.7</v>
      </c>
      <c r="W1498" s="22">
        <v>105.6</v>
      </c>
      <c r="X1498" s="22">
        <v>107.4</v>
      </c>
      <c r="Y1498" s="22">
        <v>121.4</v>
      </c>
      <c r="Z1498" s="22">
        <v>105.5</v>
      </c>
      <c r="AA1498" s="22">
        <v>97.4</v>
      </c>
      <c r="AB1498" s="24">
        <v>50170000</v>
      </c>
      <c r="AC1498" s="24">
        <v>80620000</v>
      </c>
      <c r="AD1498" s="24">
        <v>94790000</v>
      </c>
      <c r="AE1498" s="24">
        <v>92350000</v>
      </c>
      <c r="AF1498" s="24">
        <v>97240000</v>
      </c>
      <c r="AG1498" s="24">
        <v>73750000</v>
      </c>
      <c r="AH1498" s="25">
        <v>57750000</v>
      </c>
      <c r="AI1498" s="25">
        <v>97350000</v>
      </c>
      <c r="AJ1498" s="25">
        <v>98980000</v>
      </c>
      <c r="AK1498" s="25">
        <v>111900000</v>
      </c>
      <c r="AL1498" s="25">
        <v>97260000</v>
      </c>
      <c r="AM1498" s="25">
        <v>89750000</v>
      </c>
      <c r="AN1498" s="21" t="s">
        <v>50</v>
      </c>
      <c r="AO1498" s="21" t="s">
        <v>50</v>
      </c>
      <c r="AP1498" s="21" t="s">
        <v>50</v>
      </c>
      <c r="AQ1498" s="21" t="s">
        <v>50</v>
      </c>
      <c r="AR1498" s="21" t="s">
        <v>50</v>
      </c>
      <c r="AS1498" s="21" t="s">
        <v>50</v>
      </c>
      <c r="AT1498" s="21" t="s">
        <v>9501</v>
      </c>
      <c r="AU1498" s="23">
        <v>0.85004840000000004</v>
      </c>
      <c r="AV1498" s="23">
        <v>-0.23438310000000001</v>
      </c>
      <c r="AW1498" s="23">
        <v>0.37456766000000002</v>
      </c>
      <c r="AX1498" s="23">
        <v>0.42646972999999999</v>
      </c>
      <c r="AY1498" s="32">
        <v>1497</v>
      </c>
      <c r="AZ1498">
        <f t="shared" si="46"/>
        <v>0.65255341167668679</v>
      </c>
      <c r="BA1498">
        <f t="shared" si="47"/>
        <v>0.18538393541173101</v>
      </c>
    </row>
    <row r="1499" spans="1:53">
      <c r="A1499" s="20" t="s">
        <v>50</v>
      </c>
      <c r="B1499" s="21" t="s">
        <v>14439</v>
      </c>
      <c r="C1499" s="22" t="s">
        <v>14440</v>
      </c>
      <c r="D1499" s="21">
        <v>14</v>
      </c>
      <c r="E1499" s="22">
        <v>6</v>
      </c>
      <c r="F1499" s="22">
        <v>23</v>
      </c>
      <c r="G1499" s="21">
        <v>6</v>
      </c>
      <c r="H1499" s="21">
        <v>458</v>
      </c>
      <c r="I1499" s="21">
        <v>52.7</v>
      </c>
      <c r="J1499" s="21">
        <v>9.11</v>
      </c>
      <c r="K1499" s="21">
        <v>63.9</v>
      </c>
      <c r="L1499" s="21" t="s">
        <v>373</v>
      </c>
      <c r="M1499" s="21" t="s">
        <v>2669</v>
      </c>
      <c r="N1499" s="21"/>
      <c r="O1499" s="21" t="s">
        <v>14441</v>
      </c>
      <c r="P1499" s="21">
        <v>51535</v>
      </c>
      <c r="Q1499" s="21" t="s">
        <v>14443</v>
      </c>
      <c r="R1499" s="22" t="s">
        <v>14444</v>
      </c>
      <c r="S1499" s="21" t="s">
        <v>14445</v>
      </c>
      <c r="T1499" s="21"/>
      <c r="U1499" s="21"/>
      <c r="V1499" s="22">
        <v>111.7</v>
      </c>
      <c r="W1499" s="22">
        <v>83.9</v>
      </c>
      <c r="X1499" s="22">
        <v>89.3</v>
      </c>
      <c r="Y1499" s="22">
        <v>95.6</v>
      </c>
      <c r="Z1499" s="22">
        <v>105</v>
      </c>
      <c r="AA1499" s="22">
        <v>114.6</v>
      </c>
      <c r="AB1499" s="24">
        <v>1313000</v>
      </c>
      <c r="AC1499" s="24">
        <v>927500</v>
      </c>
      <c r="AD1499" s="24">
        <v>1133000</v>
      </c>
      <c r="AE1499" s="24">
        <v>1044000</v>
      </c>
      <c r="AF1499" s="24">
        <v>1369000</v>
      </c>
      <c r="AG1499" s="24">
        <v>1241000</v>
      </c>
      <c r="AH1499" s="25">
        <v>1511000</v>
      </c>
      <c r="AI1499" s="25">
        <v>1134000</v>
      </c>
      <c r="AJ1499" s="25">
        <v>1208000</v>
      </c>
      <c r="AK1499" s="25">
        <v>1293000</v>
      </c>
      <c r="AL1499" s="25">
        <v>1420000</v>
      </c>
      <c r="AM1499" s="25">
        <v>1550000</v>
      </c>
      <c r="AN1499" s="21" t="s">
        <v>50</v>
      </c>
      <c r="AO1499" s="21" t="s">
        <v>50</v>
      </c>
      <c r="AP1499" s="21" t="s">
        <v>50</v>
      </c>
      <c r="AQ1499" s="21" t="s">
        <v>50</v>
      </c>
      <c r="AR1499" s="21" t="s">
        <v>50</v>
      </c>
      <c r="AS1499" s="21" t="s">
        <v>50</v>
      </c>
      <c r="AT1499" s="21" t="s">
        <v>14446</v>
      </c>
      <c r="AU1499" s="23">
        <v>0.90378385000000006</v>
      </c>
      <c r="AV1499" s="23">
        <v>-0.14595030000000001</v>
      </c>
      <c r="AW1499" s="23">
        <v>0.37510504</v>
      </c>
      <c r="AX1499" s="23">
        <v>0.42584709999999998</v>
      </c>
      <c r="AY1499" s="31">
        <v>1498</v>
      </c>
      <c r="AZ1499">
        <f t="shared" si="46"/>
        <v>0.65305336736982644</v>
      </c>
      <c r="BA1499">
        <f t="shared" si="47"/>
        <v>0.18505132683030481</v>
      </c>
    </row>
    <row r="1500" spans="1:53">
      <c r="A1500" s="20" t="s">
        <v>50</v>
      </c>
      <c r="B1500" s="21" t="s">
        <v>10611</v>
      </c>
      <c r="C1500" s="22" t="s">
        <v>10612</v>
      </c>
      <c r="D1500" s="21">
        <v>3</v>
      </c>
      <c r="E1500" s="22">
        <v>2</v>
      </c>
      <c r="F1500" s="22">
        <v>6</v>
      </c>
      <c r="G1500" s="21">
        <v>2</v>
      </c>
      <c r="H1500" s="21">
        <v>687</v>
      </c>
      <c r="I1500" s="21">
        <v>83.1</v>
      </c>
      <c r="J1500" s="21">
        <v>6.76</v>
      </c>
      <c r="K1500" s="21">
        <v>15.81</v>
      </c>
      <c r="L1500" s="21"/>
      <c r="M1500" s="21"/>
      <c r="N1500" s="21"/>
      <c r="O1500" s="21"/>
      <c r="P1500" s="21"/>
      <c r="Q1500" s="21"/>
      <c r="R1500" s="22" t="s">
        <v>10613</v>
      </c>
      <c r="S1500" s="21" t="s">
        <v>10611</v>
      </c>
      <c r="T1500" s="21"/>
      <c r="U1500" s="21"/>
      <c r="V1500" s="22">
        <v>95.6</v>
      </c>
      <c r="W1500" s="22">
        <v>110.1</v>
      </c>
      <c r="X1500" s="22">
        <v>69.2</v>
      </c>
      <c r="Y1500" s="22">
        <v>99</v>
      </c>
      <c r="Z1500" s="22">
        <v>131.9</v>
      </c>
      <c r="AA1500" s="22">
        <v>94.3</v>
      </c>
      <c r="AB1500" s="24">
        <v>171100</v>
      </c>
      <c r="AC1500" s="24">
        <v>187800</v>
      </c>
      <c r="AD1500" s="24">
        <v>136600</v>
      </c>
      <c r="AE1500" s="24">
        <v>168400</v>
      </c>
      <c r="AF1500" s="24">
        <v>271600</v>
      </c>
      <c r="AG1500" s="24">
        <v>159700</v>
      </c>
      <c r="AH1500" s="25">
        <v>196900</v>
      </c>
      <c r="AI1500" s="25">
        <v>226700</v>
      </c>
      <c r="AJ1500" s="25">
        <v>142600</v>
      </c>
      <c r="AK1500" s="25">
        <v>203900</v>
      </c>
      <c r="AL1500" s="25">
        <v>271600</v>
      </c>
      <c r="AM1500" s="25">
        <v>194200</v>
      </c>
      <c r="AN1500" s="21" t="s">
        <v>62</v>
      </c>
      <c r="AO1500" s="21" t="s">
        <v>50</v>
      </c>
      <c r="AP1500" s="21" t="s">
        <v>50</v>
      </c>
      <c r="AQ1500" s="21" t="s">
        <v>50</v>
      </c>
      <c r="AR1500" s="21" t="s">
        <v>50</v>
      </c>
      <c r="AS1500" s="21" t="s">
        <v>62</v>
      </c>
      <c r="AT1500" s="21" t="s">
        <v>10614</v>
      </c>
      <c r="AU1500" s="23">
        <v>0.84560831000000003</v>
      </c>
      <c r="AV1500" s="23">
        <v>-0.2419385</v>
      </c>
      <c r="AW1500" s="23">
        <v>0.37595634999999999</v>
      </c>
      <c r="AX1500" s="23">
        <v>0.42486257999999999</v>
      </c>
      <c r="AY1500" s="31">
        <v>1499</v>
      </c>
      <c r="AZ1500">
        <f t="shared" si="46"/>
        <v>0.65409883975983996</v>
      </c>
      <c r="BA1500">
        <f t="shared" si="47"/>
        <v>0.18435662121866314</v>
      </c>
    </row>
    <row r="1501" spans="1:53">
      <c r="A1501" s="20" t="s">
        <v>50</v>
      </c>
      <c r="B1501" s="21" t="s">
        <v>10724</v>
      </c>
      <c r="C1501" s="22" t="s">
        <v>10725</v>
      </c>
      <c r="D1501" s="21">
        <v>6</v>
      </c>
      <c r="E1501" s="22">
        <v>1</v>
      </c>
      <c r="F1501" s="22">
        <v>2</v>
      </c>
      <c r="G1501" s="21">
        <v>1</v>
      </c>
      <c r="H1501" s="21">
        <v>521</v>
      </c>
      <c r="I1501" s="21">
        <v>56.9</v>
      </c>
      <c r="J1501" s="21">
        <v>9.52</v>
      </c>
      <c r="K1501" s="21">
        <v>7.71</v>
      </c>
      <c r="L1501" s="21" t="s">
        <v>7875</v>
      </c>
      <c r="M1501" s="21" t="s">
        <v>68</v>
      </c>
      <c r="N1501" s="21" t="s">
        <v>69</v>
      </c>
      <c r="O1501" s="21" t="s">
        <v>10726</v>
      </c>
      <c r="P1501" s="21">
        <v>7716</v>
      </c>
      <c r="Q1501" s="21" t="s">
        <v>10728</v>
      </c>
      <c r="R1501" s="22" t="s">
        <v>10729</v>
      </c>
      <c r="S1501" s="21" t="s">
        <v>10730</v>
      </c>
      <c r="T1501" s="21"/>
      <c r="U1501" s="21"/>
      <c r="V1501" s="22">
        <v>8.6999999999999993</v>
      </c>
      <c r="W1501" s="22">
        <v>4.7</v>
      </c>
      <c r="X1501" s="22">
        <v>8.1999999999999993</v>
      </c>
      <c r="Y1501" s="22">
        <v>4.0999999999999996</v>
      </c>
      <c r="Z1501" s="22">
        <v>565.79999999999995</v>
      </c>
      <c r="AA1501" s="22">
        <v>8.5</v>
      </c>
      <c r="AB1501" s="24"/>
      <c r="AC1501" s="24"/>
      <c r="AD1501" s="24"/>
      <c r="AE1501" s="24"/>
      <c r="AF1501" s="24">
        <v>3143000</v>
      </c>
      <c r="AG1501" s="24"/>
      <c r="AH1501" s="25">
        <v>48580</v>
      </c>
      <c r="AI1501" s="25">
        <v>26310</v>
      </c>
      <c r="AJ1501" s="25">
        <v>45280</v>
      </c>
      <c r="AK1501" s="25">
        <v>22650</v>
      </c>
      <c r="AL1501" s="25">
        <v>3143000</v>
      </c>
      <c r="AM1501" s="25">
        <v>47080</v>
      </c>
      <c r="AN1501" s="21" t="s">
        <v>63</v>
      </c>
      <c r="AO1501" s="21" t="s">
        <v>50</v>
      </c>
      <c r="AP1501" s="21" t="s">
        <v>63</v>
      </c>
      <c r="AQ1501" s="21" t="s">
        <v>63</v>
      </c>
      <c r="AR1501" s="21" t="s">
        <v>50</v>
      </c>
      <c r="AS1501" s="21" t="s">
        <v>63</v>
      </c>
      <c r="AT1501" s="21" t="s">
        <v>10731</v>
      </c>
      <c r="AU1501" s="23">
        <v>3.7407780000000002E-2</v>
      </c>
      <c r="AV1501" s="23">
        <v>-4.7405179999999998</v>
      </c>
      <c r="AW1501" s="23">
        <v>0.37607837999999999</v>
      </c>
      <c r="AX1501" s="23">
        <v>0.42472163000000002</v>
      </c>
      <c r="AY1501" s="32">
        <v>1500</v>
      </c>
      <c r="AZ1501">
        <f t="shared" si="46"/>
        <v>0.65387494335999996</v>
      </c>
      <c r="BA1501">
        <f t="shared" si="47"/>
        <v>0.18450530458399225</v>
      </c>
    </row>
    <row r="1502" spans="1:53">
      <c r="A1502" s="20" t="s">
        <v>50</v>
      </c>
      <c r="B1502" s="21" t="s">
        <v>3568</v>
      </c>
      <c r="C1502" s="22" t="s">
        <v>3569</v>
      </c>
      <c r="D1502" s="21">
        <v>13</v>
      </c>
      <c r="E1502" s="22">
        <v>3</v>
      </c>
      <c r="F1502" s="22">
        <v>15</v>
      </c>
      <c r="G1502" s="21">
        <v>3</v>
      </c>
      <c r="H1502" s="21">
        <v>254</v>
      </c>
      <c r="I1502" s="21">
        <v>29</v>
      </c>
      <c r="J1502" s="21">
        <v>5.5</v>
      </c>
      <c r="K1502" s="21">
        <v>53.25</v>
      </c>
      <c r="L1502" s="21" t="s">
        <v>373</v>
      </c>
      <c r="M1502" s="21" t="s">
        <v>3315</v>
      </c>
      <c r="N1502" s="21" t="s">
        <v>1392</v>
      </c>
      <c r="O1502" s="21" t="s">
        <v>3570</v>
      </c>
      <c r="P1502" s="21">
        <v>2010</v>
      </c>
      <c r="Q1502" s="21" t="s">
        <v>3572</v>
      </c>
      <c r="R1502" s="22" t="s">
        <v>3573</v>
      </c>
      <c r="S1502" s="21" t="s">
        <v>3574</v>
      </c>
      <c r="T1502" s="21" t="s">
        <v>3575</v>
      </c>
      <c r="U1502" s="21" t="s">
        <v>3576</v>
      </c>
      <c r="V1502" s="22">
        <v>92.7</v>
      </c>
      <c r="W1502" s="22">
        <v>105.2</v>
      </c>
      <c r="X1502" s="22">
        <v>127.3</v>
      </c>
      <c r="Y1502" s="22">
        <v>73.900000000000006</v>
      </c>
      <c r="Z1502" s="22">
        <v>82.7</v>
      </c>
      <c r="AA1502" s="22">
        <v>118.3</v>
      </c>
      <c r="AB1502" s="24">
        <v>3287000</v>
      </c>
      <c r="AC1502" s="24">
        <v>3555000</v>
      </c>
      <c r="AD1502" s="24">
        <v>4973000</v>
      </c>
      <c r="AE1502" s="24">
        <v>2452000</v>
      </c>
      <c r="AF1502" s="24">
        <v>3344000</v>
      </c>
      <c r="AG1502" s="24">
        <v>3926000</v>
      </c>
      <c r="AH1502" s="25">
        <v>3782000</v>
      </c>
      <c r="AI1502" s="25">
        <v>4292000</v>
      </c>
      <c r="AJ1502" s="25">
        <v>5192000</v>
      </c>
      <c r="AK1502" s="25">
        <v>3014000</v>
      </c>
      <c r="AL1502" s="25">
        <v>3372000</v>
      </c>
      <c r="AM1502" s="25">
        <v>4825000</v>
      </c>
      <c r="AN1502" s="21" t="s">
        <v>50</v>
      </c>
      <c r="AO1502" s="21" t="s">
        <v>50</v>
      </c>
      <c r="AP1502" s="21" t="s">
        <v>50</v>
      </c>
      <c r="AQ1502" s="21" t="s">
        <v>50</v>
      </c>
      <c r="AR1502" s="21" t="s">
        <v>50</v>
      </c>
      <c r="AS1502" s="21" t="s">
        <v>50</v>
      </c>
      <c r="AT1502" s="21" t="s">
        <v>3577</v>
      </c>
      <c r="AU1502" s="23">
        <v>1.18331243</v>
      </c>
      <c r="AV1502" s="23">
        <v>0.24283104</v>
      </c>
      <c r="AW1502" s="23">
        <v>0.37712728000000001</v>
      </c>
      <c r="AX1502" s="23">
        <v>0.42351204999999997</v>
      </c>
      <c r="AY1502" s="31">
        <v>1501</v>
      </c>
      <c r="AZ1502">
        <f t="shared" si="46"/>
        <v>0.65526178963357762</v>
      </c>
      <c r="BA1502">
        <f t="shared" si="47"/>
        <v>0.18358515637641049</v>
      </c>
    </row>
    <row r="1503" spans="1:53">
      <c r="A1503" s="20" t="s">
        <v>50</v>
      </c>
      <c r="B1503" s="21" t="s">
        <v>8956</v>
      </c>
      <c r="C1503" s="22" t="s">
        <v>8957</v>
      </c>
      <c r="D1503" s="21">
        <v>4</v>
      </c>
      <c r="E1503" s="22">
        <v>2</v>
      </c>
      <c r="F1503" s="22">
        <v>9</v>
      </c>
      <c r="G1503" s="21">
        <v>2</v>
      </c>
      <c r="H1503" s="21">
        <v>617</v>
      </c>
      <c r="I1503" s="21">
        <v>67.7</v>
      </c>
      <c r="J1503" s="21">
        <v>8.56</v>
      </c>
      <c r="K1503" s="21">
        <v>33.78</v>
      </c>
      <c r="L1503" s="21" t="s">
        <v>353</v>
      </c>
      <c r="M1503" s="21" t="s">
        <v>127</v>
      </c>
      <c r="N1503" s="21" t="s">
        <v>152</v>
      </c>
      <c r="O1503" s="21" t="s">
        <v>8958</v>
      </c>
      <c r="P1503" s="21">
        <v>196513</v>
      </c>
      <c r="Q1503" s="21" t="s">
        <v>8960</v>
      </c>
      <c r="R1503" s="22" t="s">
        <v>8961</v>
      </c>
      <c r="S1503" s="21" t="s">
        <v>8962</v>
      </c>
      <c r="T1503" s="21" t="s">
        <v>3828</v>
      </c>
      <c r="U1503" s="21"/>
      <c r="V1503" s="22">
        <v>65.900000000000006</v>
      </c>
      <c r="W1503" s="22">
        <v>106.3</v>
      </c>
      <c r="X1503" s="22">
        <v>106.7</v>
      </c>
      <c r="Y1503" s="22">
        <v>115.5</v>
      </c>
      <c r="Z1503" s="22">
        <v>104.5</v>
      </c>
      <c r="AA1503" s="22">
        <v>101.1</v>
      </c>
      <c r="AB1503" s="24">
        <v>395100</v>
      </c>
      <c r="AC1503" s="24">
        <v>617800</v>
      </c>
      <c r="AD1503" s="24">
        <v>716500</v>
      </c>
      <c r="AE1503" s="24">
        <v>668900</v>
      </c>
      <c r="AF1503" s="24">
        <v>733000</v>
      </c>
      <c r="AG1503" s="24">
        <v>567500</v>
      </c>
      <c r="AH1503" s="25">
        <v>462000</v>
      </c>
      <c r="AI1503" s="25">
        <v>745800</v>
      </c>
      <c r="AJ1503" s="25">
        <v>748000</v>
      </c>
      <c r="AK1503" s="25">
        <v>809900</v>
      </c>
      <c r="AL1503" s="25">
        <v>733000</v>
      </c>
      <c r="AM1503" s="25">
        <v>709200</v>
      </c>
      <c r="AN1503" s="21" t="s">
        <v>50</v>
      </c>
      <c r="AO1503" s="21" t="s">
        <v>50</v>
      </c>
      <c r="AP1503" s="21" t="s">
        <v>50</v>
      </c>
      <c r="AQ1503" s="21" t="s">
        <v>50</v>
      </c>
      <c r="AR1503" s="21" t="s">
        <v>50</v>
      </c>
      <c r="AS1503" s="21" t="s">
        <v>50</v>
      </c>
      <c r="AT1503" s="21" t="s">
        <v>8963</v>
      </c>
      <c r="AU1503" s="23">
        <v>0.86847379000000002</v>
      </c>
      <c r="AV1503" s="23">
        <v>-0.20344580000000001</v>
      </c>
      <c r="AW1503" s="23">
        <v>0.37813877000000001</v>
      </c>
      <c r="AX1503" s="23">
        <v>0.42234878999999997</v>
      </c>
      <c r="AY1503" s="31">
        <v>1502</v>
      </c>
      <c r="AZ1503">
        <f t="shared" si="46"/>
        <v>0.65658183233022638</v>
      </c>
      <c r="BA1503">
        <f t="shared" si="47"/>
        <v>0.18271113840212619</v>
      </c>
    </row>
    <row r="1504" spans="1:53">
      <c r="A1504" s="20" t="s">
        <v>1240</v>
      </c>
      <c r="B1504" s="21" t="s">
        <v>9901</v>
      </c>
      <c r="C1504" s="22" t="s">
        <v>9902</v>
      </c>
      <c r="D1504" s="21">
        <v>1</v>
      </c>
      <c r="E1504" s="22">
        <v>1</v>
      </c>
      <c r="F1504" s="22">
        <v>1</v>
      </c>
      <c r="G1504" s="21">
        <v>1</v>
      </c>
      <c r="H1504" s="21">
        <v>597</v>
      </c>
      <c r="I1504" s="21">
        <v>68</v>
      </c>
      <c r="J1504" s="21">
        <v>6.35</v>
      </c>
      <c r="K1504" s="21">
        <v>2.06</v>
      </c>
      <c r="L1504" s="21" t="s">
        <v>9903</v>
      </c>
      <c r="M1504" s="21" t="s">
        <v>9904</v>
      </c>
      <c r="N1504" s="21" t="s">
        <v>69</v>
      </c>
      <c r="O1504" s="21" t="s">
        <v>9905</v>
      </c>
      <c r="P1504" s="21">
        <v>3735</v>
      </c>
      <c r="Q1504" s="21" t="s">
        <v>9907</v>
      </c>
      <c r="R1504" s="22" t="s">
        <v>9908</v>
      </c>
      <c r="S1504" s="21" t="s">
        <v>9909</v>
      </c>
      <c r="T1504" s="21" t="s">
        <v>9910</v>
      </c>
      <c r="U1504" s="21"/>
      <c r="V1504" s="22">
        <v>12.6</v>
      </c>
      <c r="W1504" s="22">
        <v>112.7</v>
      </c>
      <c r="X1504" s="22">
        <v>122.3</v>
      </c>
      <c r="Y1504" s="22">
        <v>126.5</v>
      </c>
      <c r="Z1504" s="22">
        <v>112.1</v>
      </c>
      <c r="AA1504" s="22">
        <v>114</v>
      </c>
      <c r="AB1504" s="24"/>
      <c r="AC1504" s="24">
        <v>164000</v>
      </c>
      <c r="AD1504" s="24">
        <v>205800</v>
      </c>
      <c r="AE1504" s="24">
        <v>183600</v>
      </c>
      <c r="AF1504" s="24">
        <v>197000</v>
      </c>
      <c r="AG1504" s="24">
        <v>164700</v>
      </c>
      <c r="AH1504" s="25">
        <v>22120</v>
      </c>
      <c r="AI1504" s="25">
        <v>198000</v>
      </c>
      <c r="AJ1504" s="25">
        <v>214900</v>
      </c>
      <c r="AK1504" s="25">
        <v>222300</v>
      </c>
      <c r="AL1504" s="25">
        <v>197000</v>
      </c>
      <c r="AM1504" s="25">
        <v>200300</v>
      </c>
      <c r="AN1504" s="21" t="s">
        <v>63</v>
      </c>
      <c r="AO1504" s="21" t="s">
        <v>62</v>
      </c>
      <c r="AP1504" s="21" t="s">
        <v>62</v>
      </c>
      <c r="AQ1504" s="21" t="s">
        <v>62</v>
      </c>
      <c r="AR1504" s="21" t="s">
        <v>50</v>
      </c>
      <c r="AS1504" s="21" t="s">
        <v>62</v>
      </c>
      <c r="AT1504" s="21" t="s">
        <v>4085</v>
      </c>
      <c r="AU1504" s="23">
        <v>0.70215517999999999</v>
      </c>
      <c r="AV1504" s="23">
        <v>-0.51013819999999999</v>
      </c>
      <c r="AW1504" s="23">
        <v>0.37830718000000002</v>
      </c>
      <c r="AX1504" s="23">
        <v>0.42215542</v>
      </c>
      <c r="AY1504" s="32">
        <v>1503</v>
      </c>
      <c r="AZ1504">
        <f t="shared" si="46"/>
        <v>0.65643720920825022</v>
      </c>
      <c r="BA1504">
        <f t="shared" si="47"/>
        <v>0.1828068095570704</v>
      </c>
    </row>
    <row r="1505" spans="1:53">
      <c r="A1505" s="20" t="s">
        <v>50</v>
      </c>
      <c r="B1505" s="21" t="s">
        <v>13779</v>
      </c>
      <c r="C1505" s="22" t="s">
        <v>13780</v>
      </c>
      <c r="D1505" s="21">
        <v>3</v>
      </c>
      <c r="E1505" s="22">
        <v>1</v>
      </c>
      <c r="F1505" s="22">
        <v>13</v>
      </c>
      <c r="G1505" s="21">
        <v>1</v>
      </c>
      <c r="H1505" s="21">
        <v>465</v>
      </c>
      <c r="I1505" s="21">
        <v>53.2</v>
      </c>
      <c r="J1505" s="21">
        <v>7.85</v>
      </c>
      <c r="K1505" s="21">
        <v>37.58</v>
      </c>
      <c r="L1505" s="21" t="s">
        <v>353</v>
      </c>
      <c r="M1505" s="21" t="s">
        <v>2689</v>
      </c>
      <c r="N1505" s="21" t="s">
        <v>69</v>
      </c>
      <c r="O1505" s="21" t="s">
        <v>13781</v>
      </c>
      <c r="P1505" s="21">
        <v>80746</v>
      </c>
      <c r="Q1505" s="21" t="s">
        <v>13783</v>
      </c>
      <c r="R1505" s="22" t="s">
        <v>13784</v>
      </c>
      <c r="S1505" s="21" t="s">
        <v>13785</v>
      </c>
      <c r="T1505" s="21" t="s">
        <v>4046</v>
      </c>
      <c r="U1505" s="21"/>
      <c r="V1505" s="22">
        <v>106.3</v>
      </c>
      <c r="W1505" s="22">
        <v>77.599999999999994</v>
      </c>
      <c r="X1505" s="22">
        <v>95.5</v>
      </c>
      <c r="Y1505" s="22">
        <v>109.5</v>
      </c>
      <c r="Z1505" s="22">
        <v>124.7</v>
      </c>
      <c r="AA1505" s="22">
        <v>86.4</v>
      </c>
      <c r="AB1505" s="24">
        <v>640400</v>
      </c>
      <c r="AC1505" s="24">
        <v>445400</v>
      </c>
      <c r="AD1505" s="24">
        <v>633800</v>
      </c>
      <c r="AE1505" s="24">
        <v>596300</v>
      </c>
      <c r="AF1505" s="24">
        <v>863900</v>
      </c>
      <c r="AG1505" s="24">
        <v>492400</v>
      </c>
      <c r="AH1505" s="25">
        <v>736900</v>
      </c>
      <c r="AI1505" s="25">
        <v>537700</v>
      </c>
      <c r="AJ1505" s="25">
        <v>661700</v>
      </c>
      <c r="AK1505" s="25">
        <v>759100</v>
      </c>
      <c r="AL1505" s="25">
        <v>863900</v>
      </c>
      <c r="AM1505" s="25">
        <v>598900</v>
      </c>
      <c r="AN1505" s="21" t="s">
        <v>50</v>
      </c>
      <c r="AO1505" s="21" t="s">
        <v>50</v>
      </c>
      <c r="AP1505" s="21" t="s">
        <v>50</v>
      </c>
      <c r="AQ1505" s="21" t="s">
        <v>50</v>
      </c>
      <c r="AR1505" s="21" t="s">
        <v>50</v>
      </c>
      <c r="AS1505" s="21" t="s">
        <v>50</v>
      </c>
      <c r="AT1505" s="21" t="s">
        <v>2639</v>
      </c>
      <c r="AU1505" s="23">
        <v>0.87148510999999995</v>
      </c>
      <c r="AV1505" s="23">
        <v>-0.19845209999999999</v>
      </c>
      <c r="AW1505" s="23">
        <v>0.37977948</v>
      </c>
      <c r="AX1505" s="23">
        <v>0.42046851000000002</v>
      </c>
      <c r="AY1505" s="31">
        <v>1504</v>
      </c>
      <c r="AZ1505">
        <f t="shared" si="46"/>
        <v>0.6585537791489362</v>
      </c>
      <c r="BA1505">
        <f t="shared" si="47"/>
        <v>0.18140875368026224</v>
      </c>
    </row>
    <row r="1506" spans="1:53">
      <c r="A1506" s="20" t="s">
        <v>50</v>
      </c>
      <c r="B1506" s="21" t="s">
        <v>7652</v>
      </c>
      <c r="C1506" s="22" t="s">
        <v>7653</v>
      </c>
      <c r="D1506" s="21">
        <v>9</v>
      </c>
      <c r="E1506" s="22">
        <v>13</v>
      </c>
      <c r="F1506" s="22">
        <v>114</v>
      </c>
      <c r="G1506" s="21">
        <v>13</v>
      </c>
      <c r="H1506" s="21">
        <v>1951</v>
      </c>
      <c r="I1506" s="21">
        <v>219.8</v>
      </c>
      <c r="J1506" s="21">
        <v>6.57</v>
      </c>
      <c r="K1506" s="21">
        <v>387.59</v>
      </c>
      <c r="L1506" s="21"/>
      <c r="M1506" s="21"/>
      <c r="N1506" s="21"/>
      <c r="O1506" s="21"/>
      <c r="P1506" s="21"/>
      <c r="Q1506" s="21"/>
      <c r="R1506" s="22" t="s">
        <v>7654</v>
      </c>
      <c r="S1506" s="21" t="s">
        <v>7652</v>
      </c>
      <c r="T1506" s="21"/>
      <c r="U1506" s="21"/>
      <c r="V1506" s="22">
        <v>96.4</v>
      </c>
      <c r="W1506" s="22">
        <v>110.7</v>
      </c>
      <c r="X1506" s="22">
        <v>105.5</v>
      </c>
      <c r="Y1506" s="22">
        <v>99.3</v>
      </c>
      <c r="Z1506" s="22">
        <v>106.5</v>
      </c>
      <c r="AA1506" s="22">
        <v>81.599999999999994</v>
      </c>
      <c r="AB1506" s="24">
        <v>10920000</v>
      </c>
      <c r="AC1506" s="24">
        <v>11950000</v>
      </c>
      <c r="AD1506" s="24">
        <v>13180000</v>
      </c>
      <c r="AE1506" s="24">
        <v>10670000</v>
      </c>
      <c r="AF1506" s="24">
        <v>13860000</v>
      </c>
      <c r="AG1506" s="24">
        <v>8717000</v>
      </c>
      <c r="AH1506" s="25">
        <v>12560000</v>
      </c>
      <c r="AI1506" s="25">
        <v>14430000</v>
      </c>
      <c r="AJ1506" s="25">
        <v>13760000</v>
      </c>
      <c r="AK1506" s="25">
        <v>12950000</v>
      </c>
      <c r="AL1506" s="25">
        <v>13880000</v>
      </c>
      <c r="AM1506" s="25">
        <v>10630000</v>
      </c>
      <c r="AN1506" s="21" t="s">
        <v>50</v>
      </c>
      <c r="AO1506" s="21" t="s">
        <v>50</v>
      </c>
      <c r="AP1506" s="21" t="s">
        <v>50</v>
      </c>
      <c r="AQ1506" s="21" t="s">
        <v>50</v>
      </c>
      <c r="AR1506" s="21" t="s">
        <v>50</v>
      </c>
      <c r="AS1506" s="21" t="s">
        <v>50</v>
      </c>
      <c r="AT1506" s="21" t="s">
        <v>7655</v>
      </c>
      <c r="AU1506" s="23">
        <v>1.0876746100000001</v>
      </c>
      <c r="AV1506" s="23">
        <v>0.12124702</v>
      </c>
      <c r="AW1506" s="23">
        <v>0.37982523000000001</v>
      </c>
      <c r="AX1506" s="23">
        <v>0.42041619000000002</v>
      </c>
      <c r="AY1506" s="31">
        <v>1505</v>
      </c>
      <c r="AZ1506">
        <f t="shared" si="46"/>
        <v>0.6581954816212624</v>
      </c>
      <c r="BA1506">
        <f t="shared" si="47"/>
        <v>0.18164510337511272</v>
      </c>
    </row>
    <row r="1507" spans="1:53">
      <c r="A1507" s="20" t="s">
        <v>50</v>
      </c>
      <c r="B1507" s="21" t="s">
        <v>11382</v>
      </c>
      <c r="C1507" s="22" t="s">
        <v>11383</v>
      </c>
      <c r="D1507" s="21">
        <v>15</v>
      </c>
      <c r="E1507" s="22">
        <v>6</v>
      </c>
      <c r="F1507" s="22">
        <v>22</v>
      </c>
      <c r="G1507" s="21">
        <v>6</v>
      </c>
      <c r="H1507" s="21">
        <v>594</v>
      </c>
      <c r="I1507" s="21">
        <v>66</v>
      </c>
      <c r="J1507" s="21">
        <v>9.19</v>
      </c>
      <c r="K1507" s="21">
        <v>78.62</v>
      </c>
      <c r="L1507" s="21" t="s">
        <v>67</v>
      </c>
      <c r="M1507" s="21" t="s">
        <v>151</v>
      </c>
      <c r="N1507" s="21" t="s">
        <v>69</v>
      </c>
      <c r="O1507" s="21" t="s">
        <v>3020</v>
      </c>
      <c r="P1507" s="21">
        <v>10528</v>
      </c>
      <c r="Q1507" s="21" t="s">
        <v>11385</v>
      </c>
      <c r="R1507" s="22" t="s">
        <v>11386</v>
      </c>
      <c r="S1507" s="21" t="s">
        <v>11387</v>
      </c>
      <c r="T1507" s="21" t="s">
        <v>11388</v>
      </c>
      <c r="U1507" s="21"/>
      <c r="V1507" s="22">
        <v>91.1</v>
      </c>
      <c r="W1507" s="22">
        <v>98.7</v>
      </c>
      <c r="X1507" s="22">
        <v>99.5</v>
      </c>
      <c r="Y1507" s="22">
        <v>114.5</v>
      </c>
      <c r="Z1507" s="22">
        <v>91.5</v>
      </c>
      <c r="AA1507" s="22">
        <v>104.5</v>
      </c>
      <c r="AB1507" s="24">
        <v>2367000</v>
      </c>
      <c r="AC1507" s="24">
        <v>2435000</v>
      </c>
      <c r="AD1507" s="24">
        <v>2853000</v>
      </c>
      <c r="AE1507" s="24">
        <v>2834000</v>
      </c>
      <c r="AF1507" s="24">
        <v>2680000</v>
      </c>
      <c r="AG1507" s="24">
        <v>2551000</v>
      </c>
      <c r="AH1507" s="25">
        <v>2741000</v>
      </c>
      <c r="AI1507" s="25">
        <v>2970000</v>
      </c>
      <c r="AJ1507" s="25">
        <v>2994000</v>
      </c>
      <c r="AK1507" s="25">
        <v>3445000</v>
      </c>
      <c r="AL1507" s="25">
        <v>2753000</v>
      </c>
      <c r="AM1507" s="25">
        <v>3145000</v>
      </c>
      <c r="AN1507" s="21" t="s">
        <v>50</v>
      </c>
      <c r="AO1507" s="21" t="s">
        <v>50</v>
      </c>
      <c r="AP1507" s="21" t="s">
        <v>50</v>
      </c>
      <c r="AQ1507" s="21" t="s">
        <v>50</v>
      </c>
      <c r="AR1507" s="21" t="s">
        <v>50</v>
      </c>
      <c r="AS1507" s="21" t="s">
        <v>50</v>
      </c>
      <c r="AT1507" s="21" t="s">
        <v>11389</v>
      </c>
      <c r="AU1507" s="23">
        <v>0.93173406000000003</v>
      </c>
      <c r="AV1507" s="23">
        <v>-0.1020099</v>
      </c>
      <c r="AW1507" s="23">
        <v>0.38027353000000003</v>
      </c>
      <c r="AX1507" s="23">
        <v>0.4199039</v>
      </c>
      <c r="AY1507" s="32">
        <v>1506</v>
      </c>
      <c r="AZ1507">
        <f t="shared" si="46"/>
        <v>0.65853477173970787</v>
      </c>
      <c r="BA1507">
        <f t="shared" si="47"/>
        <v>0.18142128862020707</v>
      </c>
    </row>
    <row r="1508" spans="1:53">
      <c r="A1508" s="20" t="s">
        <v>50</v>
      </c>
      <c r="B1508" s="21" t="s">
        <v>12032</v>
      </c>
      <c r="C1508" s="22" t="s">
        <v>12033</v>
      </c>
      <c r="D1508" s="21">
        <v>7</v>
      </c>
      <c r="E1508" s="22">
        <v>2</v>
      </c>
      <c r="F1508" s="22">
        <v>15</v>
      </c>
      <c r="G1508" s="21">
        <v>2</v>
      </c>
      <c r="H1508" s="21">
        <v>398</v>
      </c>
      <c r="I1508" s="21">
        <v>43.6</v>
      </c>
      <c r="J1508" s="21">
        <v>6.54</v>
      </c>
      <c r="K1508" s="21">
        <v>43.48</v>
      </c>
      <c r="L1508" s="21" t="s">
        <v>12034</v>
      </c>
      <c r="M1508" s="21" t="s">
        <v>1243</v>
      </c>
      <c r="N1508" s="21"/>
      <c r="O1508" s="21" t="s">
        <v>12035</v>
      </c>
      <c r="P1508" s="21">
        <v>126695</v>
      </c>
      <c r="Q1508" s="21" t="s">
        <v>12037</v>
      </c>
      <c r="R1508" s="22" t="s">
        <v>12038</v>
      </c>
      <c r="S1508" s="21" t="s">
        <v>12039</v>
      </c>
      <c r="T1508" s="21"/>
      <c r="U1508" s="21"/>
      <c r="V1508" s="22">
        <v>65.599999999999994</v>
      </c>
      <c r="W1508" s="22">
        <v>106.1</v>
      </c>
      <c r="X1508" s="22">
        <v>105.3</v>
      </c>
      <c r="Y1508" s="22">
        <v>117.6</v>
      </c>
      <c r="Z1508" s="22">
        <v>113.7</v>
      </c>
      <c r="AA1508" s="22">
        <v>91.7</v>
      </c>
      <c r="AB1508" s="24">
        <v>574000</v>
      </c>
      <c r="AC1508" s="24">
        <v>908300</v>
      </c>
      <c r="AD1508" s="24">
        <v>994400</v>
      </c>
      <c r="AE1508" s="24">
        <v>978200</v>
      </c>
      <c r="AF1508" s="24">
        <v>1175000</v>
      </c>
      <c r="AG1508" s="24">
        <v>763600</v>
      </c>
      <c r="AH1508" s="25">
        <v>677700</v>
      </c>
      <c r="AI1508" s="25">
        <v>1096000</v>
      </c>
      <c r="AJ1508" s="25">
        <v>1088000</v>
      </c>
      <c r="AK1508" s="25">
        <v>1215000</v>
      </c>
      <c r="AL1508" s="25">
        <v>1175000</v>
      </c>
      <c r="AM1508" s="25">
        <v>948300</v>
      </c>
      <c r="AN1508" s="21" t="s">
        <v>50</v>
      </c>
      <c r="AO1508" s="21" t="s">
        <v>50</v>
      </c>
      <c r="AP1508" s="21" t="s">
        <v>50</v>
      </c>
      <c r="AQ1508" s="21" t="s">
        <v>50</v>
      </c>
      <c r="AR1508" s="21" t="s">
        <v>50</v>
      </c>
      <c r="AS1508" s="21" t="s">
        <v>50</v>
      </c>
      <c r="AT1508" s="21" t="s">
        <v>12040</v>
      </c>
      <c r="AU1508" s="23">
        <v>0.85725755000000003</v>
      </c>
      <c r="AV1508" s="23">
        <v>-0.22219939999999999</v>
      </c>
      <c r="AW1508" s="23">
        <v>0.38042144</v>
      </c>
      <c r="AX1508" s="23">
        <v>0.41973501000000002</v>
      </c>
      <c r="AY1508" s="31">
        <v>1507</v>
      </c>
      <c r="AZ1508">
        <f t="shared" si="46"/>
        <v>0.65835375946914398</v>
      </c>
      <c r="BA1508">
        <f t="shared" si="47"/>
        <v>0.18154068009320534</v>
      </c>
    </row>
    <row r="1509" spans="1:53">
      <c r="A1509" s="20" t="s">
        <v>1240</v>
      </c>
      <c r="B1509" s="21" t="s">
        <v>20930</v>
      </c>
      <c r="C1509" s="22" t="s">
        <v>20931</v>
      </c>
      <c r="D1509" s="21">
        <v>10</v>
      </c>
      <c r="E1509" s="22">
        <v>1</v>
      </c>
      <c r="F1509" s="22">
        <v>2</v>
      </c>
      <c r="G1509" s="21">
        <v>1</v>
      </c>
      <c r="H1509" s="21">
        <v>168</v>
      </c>
      <c r="I1509" s="21">
        <v>17.3</v>
      </c>
      <c r="J1509" s="21">
        <v>7.33</v>
      </c>
      <c r="K1509" s="21">
        <v>6.72</v>
      </c>
      <c r="L1509" s="21" t="s">
        <v>373</v>
      </c>
      <c r="M1509" s="21" t="s">
        <v>151</v>
      </c>
      <c r="N1509" s="21" t="s">
        <v>1314</v>
      </c>
      <c r="O1509" s="21" t="s">
        <v>20932</v>
      </c>
      <c r="P1509" s="21">
        <v>9802</v>
      </c>
      <c r="Q1509" s="21" t="s">
        <v>20934</v>
      </c>
      <c r="R1509" s="22" t="s">
        <v>20935</v>
      </c>
      <c r="S1509" s="21" t="s">
        <v>20936</v>
      </c>
      <c r="T1509" s="21"/>
      <c r="U1509" s="21" t="s">
        <v>7027</v>
      </c>
      <c r="V1509" s="22">
        <v>71.099999999999994</v>
      </c>
      <c r="W1509" s="22">
        <v>112</v>
      </c>
      <c r="X1509" s="22">
        <v>54.1</v>
      </c>
      <c r="Y1509" s="22">
        <v>165.4</v>
      </c>
      <c r="Z1509" s="22">
        <v>153.80000000000001</v>
      </c>
      <c r="AA1509" s="22">
        <v>43.5</v>
      </c>
      <c r="AB1509" s="24"/>
      <c r="AC1509" s="24">
        <v>44610</v>
      </c>
      <c r="AD1509" s="24">
        <v>24910</v>
      </c>
      <c r="AE1509" s="24">
        <v>65660</v>
      </c>
      <c r="AF1509" s="24">
        <v>73950</v>
      </c>
      <c r="AG1509" s="24">
        <v>17190</v>
      </c>
      <c r="AH1509" s="25">
        <v>34190</v>
      </c>
      <c r="AI1509" s="25">
        <v>53850</v>
      </c>
      <c r="AJ1509" s="25">
        <v>26000</v>
      </c>
      <c r="AK1509" s="25">
        <v>79500</v>
      </c>
      <c r="AL1509" s="25">
        <v>73950</v>
      </c>
      <c r="AM1509" s="25">
        <v>20910</v>
      </c>
      <c r="AN1509" s="21" t="s">
        <v>63</v>
      </c>
      <c r="AO1509" s="21" t="s">
        <v>62</v>
      </c>
      <c r="AP1509" s="21" t="s">
        <v>62</v>
      </c>
      <c r="AQ1509" s="21" t="s">
        <v>50</v>
      </c>
      <c r="AR1509" s="21" t="s">
        <v>62</v>
      </c>
      <c r="AS1509" s="21" t="s">
        <v>50</v>
      </c>
      <c r="AT1509" s="21" t="s">
        <v>9142</v>
      </c>
      <c r="AU1509" s="23">
        <v>0.65412462000000005</v>
      </c>
      <c r="AV1509" s="23">
        <v>-0.61236259999999998</v>
      </c>
      <c r="AW1509" s="23">
        <v>0.38066872000000002</v>
      </c>
      <c r="AX1509" s="23">
        <v>0.41945281000000001</v>
      </c>
      <c r="AY1509" s="31">
        <v>1508</v>
      </c>
      <c r="AZ1509">
        <f t="shared" si="46"/>
        <v>0.65834484201591514</v>
      </c>
      <c r="BA1509">
        <f t="shared" si="47"/>
        <v>0.18154656268581326</v>
      </c>
    </row>
    <row r="1510" spans="1:53">
      <c r="A1510" s="20" t="s">
        <v>50</v>
      </c>
      <c r="B1510" s="21" t="s">
        <v>8553</v>
      </c>
      <c r="C1510" s="22" t="s">
        <v>8554</v>
      </c>
      <c r="D1510" s="21">
        <v>5</v>
      </c>
      <c r="E1510" s="22">
        <v>1</v>
      </c>
      <c r="F1510" s="22">
        <v>1</v>
      </c>
      <c r="G1510" s="21">
        <v>1</v>
      </c>
      <c r="H1510" s="21">
        <v>228</v>
      </c>
      <c r="I1510" s="21">
        <v>25.7</v>
      </c>
      <c r="J1510" s="21">
        <v>7.25</v>
      </c>
      <c r="K1510" s="21">
        <v>2.0699999999999998</v>
      </c>
      <c r="L1510" s="21" t="s">
        <v>1745</v>
      </c>
      <c r="M1510" s="21" t="s">
        <v>3246</v>
      </c>
      <c r="N1510" s="21" t="s">
        <v>108</v>
      </c>
      <c r="O1510" s="21" t="s">
        <v>8555</v>
      </c>
      <c r="P1510" s="21">
        <v>55905</v>
      </c>
      <c r="Q1510" s="21" t="s">
        <v>8557</v>
      </c>
      <c r="R1510" s="22" t="s">
        <v>8558</v>
      </c>
      <c r="S1510" s="21" t="s">
        <v>8559</v>
      </c>
      <c r="T1510" s="21" t="s">
        <v>3381</v>
      </c>
      <c r="U1510" s="21"/>
      <c r="V1510" s="22">
        <v>179.4</v>
      </c>
      <c r="W1510" s="22">
        <v>85.1</v>
      </c>
      <c r="X1510" s="22">
        <v>83.7</v>
      </c>
      <c r="Y1510" s="22">
        <v>98.7</v>
      </c>
      <c r="Z1510" s="22">
        <v>70.599999999999994</v>
      </c>
      <c r="AA1510" s="22">
        <v>82.4</v>
      </c>
      <c r="AB1510" s="24">
        <v>222600</v>
      </c>
      <c r="AC1510" s="24">
        <v>100700</v>
      </c>
      <c r="AD1510" s="24">
        <v>114400</v>
      </c>
      <c r="AE1510" s="24">
        <v>116400</v>
      </c>
      <c r="AF1510" s="24">
        <v>100800</v>
      </c>
      <c r="AG1510" s="24">
        <v>96780</v>
      </c>
      <c r="AH1510" s="25">
        <v>256100</v>
      </c>
      <c r="AI1510" s="25">
        <v>121500</v>
      </c>
      <c r="AJ1510" s="25">
        <v>119500</v>
      </c>
      <c r="AK1510" s="25">
        <v>141000</v>
      </c>
      <c r="AL1510" s="25">
        <v>100800</v>
      </c>
      <c r="AM1510" s="25">
        <v>117700</v>
      </c>
      <c r="AN1510" s="21" t="s">
        <v>50</v>
      </c>
      <c r="AO1510" s="21" t="s">
        <v>62</v>
      </c>
      <c r="AP1510" s="21" t="s">
        <v>62</v>
      </c>
      <c r="AQ1510" s="21" t="s">
        <v>62</v>
      </c>
      <c r="AR1510" s="21" t="s">
        <v>62</v>
      </c>
      <c r="AS1510" s="21" t="s">
        <v>62</v>
      </c>
      <c r="AT1510" s="21" t="s">
        <v>1670</v>
      </c>
      <c r="AU1510" s="23">
        <v>1.38289215</v>
      </c>
      <c r="AV1510" s="23">
        <v>0.46768863999999999</v>
      </c>
      <c r="AW1510" s="23">
        <v>0.3813243</v>
      </c>
      <c r="AX1510" s="23">
        <v>0.41870552</v>
      </c>
      <c r="AY1510" s="32">
        <v>1509</v>
      </c>
      <c r="AZ1510">
        <f t="shared" si="46"/>
        <v>0.65904160000000001</v>
      </c>
      <c r="BA1510">
        <f t="shared" si="47"/>
        <v>0.18108717102020266</v>
      </c>
    </row>
    <row r="1511" spans="1:53">
      <c r="A1511" s="20" t="s">
        <v>50</v>
      </c>
      <c r="B1511" s="21" t="s">
        <v>7226</v>
      </c>
      <c r="C1511" s="22" t="s">
        <v>7227</v>
      </c>
      <c r="D1511" s="21">
        <v>62</v>
      </c>
      <c r="E1511" s="22">
        <v>10</v>
      </c>
      <c r="F1511" s="22">
        <v>91</v>
      </c>
      <c r="G1511" s="21">
        <v>1</v>
      </c>
      <c r="H1511" s="21">
        <v>126</v>
      </c>
      <c r="I1511" s="21">
        <v>13.9</v>
      </c>
      <c r="J1511" s="21">
        <v>10.32</v>
      </c>
      <c r="K1511" s="21">
        <v>212.85</v>
      </c>
      <c r="L1511" s="21"/>
      <c r="M1511" s="21" t="s">
        <v>127</v>
      </c>
      <c r="N1511" s="21" t="s">
        <v>69</v>
      </c>
      <c r="O1511" s="21" t="s">
        <v>1233</v>
      </c>
      <c r="P1511" s="21">
        <v>3017</v>
      </c>
      <c r="Q1511" s="21" t="s">
        <v>7229</v>
      </c>
      <c r="R1511" s="22" t="s">
        <v>7230</v>
      </c>
      <c r="S1511" s="21" t="s">
        <v>7231</v>
      </c>
      <c r="T1511" s="21" t="s">
        <v>7232</v>
      </c>
      <c r="U1511" s="21"/>
      <c r="V1511" s="22">
        <v>141.1</v>
      </c>
      <c r="W1511" s="22">
        <v>86.1</v>
      </c>
      <c r="X1511" s="22">
        <v>102.4</v>
      </c>
      <c r="Y1511" s="22">
        <v>67.599999999999994</v>
      </c>
      <c r="Z1511" s="22">
        <v>95.1</v>
      </c>
      <c r="AA1511" s="22">
        <v>107.6</v>
      </c>
      <c r="AB1511" s="24">
        <v>3597000</v>
      </c>
      <c r="AC1511" s="24">
        <v>2117000</v>
      </c>
      <c r="AD1511" s="24">
        <v>2911000</v>
      </c>
      <c r="AE1511" s="24">
        <v>1658000</v>
      </c>
      <c r="AF1511" s="24">
        <v>2821000</v>
      </c>
      <c r="AG1511" s="24">
        <v>2626000</v>
      </c>
      <c r="AH1511" s="25">
        <v>4188000</v>
      </c>
      <c r="AI1511" s="25">
        <v>2556000</v>
      </c>
      <c r="AJ1511" s="25">
        <v>3039000</v>
      </c>
      <c r="AK1511" s="25">
        <v>2007000</v>
      </c>
      <c r="AL1511" s="25">
        <v>2821000</v>
      </c>
      <c r="AM1511" s="25">
        <v>3194000</v>
      </c>
      <c r="AN1511" s="21" t="s">
        <v>50</v>
      </c>
      <c r="AO1511" s="21" t="s">
        <v>50</v>
      </c>
      <c r="AP1511" s="21" t="s">
        <v>50</v>
      </c>
      <c r="AQ1511" s="21" t="s">
        <v>50</v>
      </c>
      <c r="AR1511" s="21" t="s">
        <v>50</v>
      </c>
      <c r="AS1511" s="21" t="s">
        <v>50</v>
      </c>
      <c r="AT1511" s="21" t="s">
        <v>1239</v>
      </c>
      <c r="AU1511" s="23">
        <v>1.2195594400000001</v>
      </c>
      <c r="AV1511" s="23">
        <v>0.28636007000000002</v>
      </c>
      <c r="AW1511" s="23">
        <v>0.38150099999999998</v>
      </c>
      <c r="AX1511" s="23">
        <v>0.41850431999999999</v>
      </c>
      <c r="AY1511" s="31">
        <v>1510</v>
      </c>
      <c r="AZ1511">
        <f t="shared" si="46"/>
        <v>0.658910336423841</v>
      </c>
      <c r="BA1511">
        <f t="shared" si="47"/>
        <v>0.18117367955729533</v>
      </c>
    </row>
    <row r="1512" spans="1:53">
      <c r="A1512" s="20" t="s">
        <v>50</v>
      </c>
      <c r="B1512" s="21" t="s">
        <v>7406</v>
      </c>
      <c r="C1512" s="22" t="s">
        <v>7407</v>
      </c>
      <c r="D1512" s="21">
        <v>5</v>
      </c>
      <c r="E1512" s="22">
        <v>2</v>
      </c>
      <c r="F1512" s="22">
        <v>17</v>
      </c>
      <c r="G1512" s="21">
        <v>2</v>
      </c>
      <c r="H1512" s="21">
        <v>505</v>
      </c>
      <c r="I1512" s="21">
        <v>55.4</v>
      </c>
      <c r="J1512" s="21">
        <v>4.88</v>
      </c>
      <c r="K1512" s="21">
        <v>70.400000000000006</v>
      </c>
      <c r="L1512" s="21"/>
      <c r="M1512" s="21"/>
      <c r="N1512" s="21" t="s">
        <v>108</v>
      </c>
      <c r="O1512" s="21" t="s">
        <v>3608</v>
      </c>
      <c r="P1512" s="21">
        <v>10827</v>
      </c>
      <c r="Q1512" s="21" t="s">
        <v>7409</v>
      </c>
      <c r="R1512" s="22" t="s">
        <v>7410</v>
      </c>
      <c r="S1512" s="21" t="s">
        <v>7411</v>
      </c>
      <c r="T1512" s="21" t="s">
        <v>3337</v>
      </c>
      <c r="U1512" s="21"/>
      <c r="V1512" s="22">
        <v>107.6</v>
      </c>
      <c r="W1512" s="22">
        <v>171.9</v>
      </c>
      <c r="X1512" s="22">
        <v>80.2</v>
      </c>
      <c r="Y1512" s="22">
        <v>100.5</v>
      </c>
      <c r="Z1512" s="22">
        <v>118.9</v>
      </c>
      <c r="AA1512" s="22">
        <v>20.9</v>
      </c>
      <c r="AB1512" s="24">
        <v>302400</v>
      </c>
      <c r="AC1512" s="24">
        <v>460300</v>
      </c>
      <c r="AD1512" s="24">
        <v>248400</v>
      </c>
      <c r="AE1512" s="24">
        <v>268400</v>
      </c>
      <c r="AF1512" s="24">
        <v>384300</v>
      </c>
      <c r="AG1512" s="24">
        <v>55540</v>
      </c>
      <c r="AH1512" s="25">
        <v>348000</v>
      </c>
      <c r="AI1512" s="25">
        <v>555700</v>
      </c>
      <c r="AJ1512" s="25">
        <v>259300</v>
      </c>
      <c r="AK1512" s="25">
        <v>325000</v>
      </c>
      <c r="AL1512" s="25">
        <v>384300</v>
      </c>
      <c r="AM1512" s="25">
        <v>67550</v>
      </c>
      <c r="AN1512" s="21" t="s">
        <v>50</v>
      </c>
      <c r="AO1512" s="21" t="s">
        <v>50</v>
      </c>
      <c r="AP1512" s="21" t="s">
        <v>50</v>
      </c>
      <c r="AQ1512" s="21" t="s">
        <v>50</v>
      </c>
      <c r="AR1512" s="21" t="s">
        <v>50</v>
      </c>
      <c r="AS1512" s="21" t="s">
        <v>50</v>
      </c>
      <c r="AT1512" s="21" t="s">
        <v>7412</v>
      </c>
      <c r="AU1512" s="23">
        <v>1.4970462</v>
      </c>
      <c r="AV1512" s="23">
        <v>0.58211875000000002</v>
      </c>
      <c r="AW1512" s="23">
        <v>0.38155354000000002</v>
      </c>
      <c r="AX1512" s="23">
        <v>0.41844450999999999</v>
      </c>
      <c r="AY1512" s="31">
        <v>1511</v>
      </c>
      <c r="AZ1512">
        <f t="shared" si="46"/>
        <v>0.65856494528127074</v>
      </c>
      <c r="BA1512">
        <f t="shared" si="47"/>
        <v>0.18140139004695074</v>
      </c>
    </row>
    <row r="1513" spans="1:53">
      <c r="A1513" s="20" t="s">
        <v>50</v>
      </c>
      <c r="B1513" s="21" t="s">
        <v>15509</v>
      </c>
      <c r="C1513" s="22" t="s">
        <v>15510</v>
      </c>
      <c r="D1513" s="21">
        <v>12</v>
      </c>
      <c r="E1513" s="22">
        <v>4</v>
      </c>
      <c r="F1513" s="22">
        <v>22</v>
      </c>
      <c r="G1513" s="21">
        <v>4</v>
      </c>
      <c r="H1513" s="21">
        <v>307</v>
      </c>
      <c r="I1513" s="21">
        <v>34.9</v>
      </c>
      <c r="J1513" s="21">
        <v>9.57</v>
      </c>
      <c r="K1513" s="21">
        <v>58.96</v>
      </c>
      <c r="L1513" s="21" t="s">
        <v>2980</v>
      </c>
      <c r="M1513" s="21" t="s">
        <v>7379</v>
      </c>
      <c r="N1513" s="21"/>
      <c r="O1513" s="21" t="s">
        <v>10793</v>
      </c>
      <c r="P1513" s="21">
        <v>55379</v>
      </c>
      <c r="Q1513" s="21" t="s">
        <v>15512</v>
      </c>
      <c r="R1513" s="22" t="s">
        <v>15513</v>
      </c>
      <c r="S1513" s="21" t="s">
        <v>15514</v>
      </c>
      <c r="T1513" s="21"/>
      <c r="U1513" s="21" t="s">
        <v>2090</v>
      </c>
      <c r="V1513" s="22">
        <v>85.5</v>
      </c>
      <c r="W1513" s="22">
        <v>104.2</v>
      </c>
      <c r="X1513" s="22">
        <v>88.9</v>
      </c>
      <c r="Y1513" s="22">
        <v>83.2</v>
      </c>
      <c r="Z1513" s="22">
        <v>108.9</v>
      </c>
      <c r="AA1513" s="22">
        <v>129.4</v>
      </c>
      <c r="AB1513" s="24">
        <v>928100</v>
      </c>
      <c r="AC1513" s="24">
        <v>1078000</v>
      </c>
      <c r="AD1513" s="24">
        <v>1064000</v>
      </c>
      <c r="AE1513" s="24">
        <v>858300</v>
      </c>
      <c r="AF1513" s="24">
        <v>1361000</v>
      </c>
      <c r="AG1513" s="24">
        <v>1330000</v>
      </c>
      <c r="AH1513" s="25">
        <v>1068000</v>
      </c>
      <c r="AI1513" s="25">
        <v>1302000</v>
      </c>
      <c r="AJ1513" s="25">
        <v>1111000</v>
      </c>
      <c r="AK1513" s="25">
        <v>1039000</v>
      </c>
      <c r="AL1513" s="25">
        <v>1361000</v>
      </c>
      <c r="AM1513" s="25">
        <v>1618000</v>
      </c>
      <c r="AN1513" s="21" t="s">
        <v>50</v>
      </c>
      <c r="AO1513" s="21" t="s">
        <v>50</v>
      </c>
      <c r="AP1513" s="21" t="s">
        <v>50</v>
      </c>
      <c r="AQ1513" s="21" t="s">
        <v>50</v>
      </c>
      <c r="AR1513" s="21" t="s">
        <v>50</v>
      </c>
      <c r="AS1513" s="21" t="s">
        <v>50</v>
      </c>
      <c r="AT1513" s="21" t="s">
        <v>15515</v>
      </c>
      <c r="AU1513" s="23">
        <v>0.86643497000000003</v>
      </c>
      <c r="AV1513" s="23">
        <v>-0.20683660000000001</v>
      </c>
      <c r="AW1513" s="23">
        <v>0.38155360999999999</v>
      </c>
      <c r="AX1513" s="23">
        <v>0.41844442999999998</v>
      </c>
      <c r="AY1513" s="32">
        <v>1512</v>
      </c>
      <c r="AZ1513">
        <f t="shared" si="46"/>
        <v>0.65812950719576724</v>
      </c>
      <c r="BA1513">
        <f t="shared" si="47"/>
        <v>0.18168863719724129</v>
      </c>
    </row>
    <row r="1514" spans="1:53">
      <c r="A1514" s="20" t="s">
        <v>50</v>
      </c>
      <c r="B1514" s="21" t="s">
        <v>5273</v>
      </c>
      <c r="C1514" s="22" t="s">
        <v>5274</v>
      </c>
      <c r="D1514" s="21">
        <v>1</v>
      </c>
      <c r="E1514" s="22">
        <v>2</v>
      </c>
      <c r="F1514" s="22">
        <v>6</v>
      </c>
      <c r="G1514" s="21">
        <v>2</v>
      </c>
      <c r="H1514" s="21">
        <v>2365</v>
      </c>
      <c r="I1514" s="21">
        <v>261.2</v>
      </c>
      <c r="J1514" s="21">
        <v>8.48</v>
      </c>
      <c r="K1514" s="21">
        <v>22.61</v>
      </c>
      <c r="L1514" s="21" t="s">
        <v>3217</v>
      </c>
      <c r="M1514" s="21" t="s">
        <v>1080</v>
      </c>
      <c r="N1514" s="21" t="s">
        <v>177</v>
      </c>
      <c r="O1514" s="21" t="s">
        <v>5275</v>
      </c>
      <c r="P1514" s="21">
        <v>11078</v>
      </c>
      <c r="Q1514" s="21" t="s">
        <v>5277</v>
      </c>
      <c r="R1514" s="22" t="s">
        <v>5278</v>
      </c>
      <c r="S1514" s="21" t="s">
        <v>5279</v>
      </c>
      <c r="T1514" s="21"/>
      <c r="U1514" s="21"/>
      <c r="V1514" s="22">
        <v>84.2</v>
      </c>
      <c r="W1514" s="22">
        <v>135.4</v>
      </c>
      <c r="X1514" s="22">
        <v>121.9</v>
      </c>
      <c r="Y1514" s="22">
        <v>104.3</v>
      </c>
      <c r="Z1514" s="22">
        <v>39.200000000000003</v>
      </c>
      <c r="AA1514" s="22">
        <v>114.9</v>
      </c>
      <c r="AB1514" s="24">
        <v>356200</v>
      </c>
      <c r="AC1514" s="24">
        <v>545800</v>
      </c>
      <c r="AD1514" s="24">
        <v>567900</v>
      </c>
      <c r="AE1514" s="24">
        <v>419300</v>
      </c>
      <c r="AF1514" s="24">
        <v>172500</v>
      </c>
      <c r="AG1514" s="24">
        <v>420200</v>
      </c>
      <c r="AH1514" s="25">
        <v>409800</v>
      </c>
      <c r="AI1514" s="25">
        <v>658900</v>
      </c>
      <c r="AJ1514" s="25">
        <v>592900</v>
      </c>
      <c r="AK1514" s="25">
        <v>507700</v>
      </c>
      <c r="AL1514" s="25">
        <v>190900</v>
      </c>
      <c r="AM1514" s="25">
        <v>559200</v>
      </c>
      <c r="AN1514" s="21" t="s">
        <v>50</v>
      </c>
      <c r="AO1514" s="21" t="s">
        <v>50</v>
      </c>
      <c r="AP1514" s="21" t="s">
        <v>62</v>
      </c>
      <c r="AQ1514" s="21" t="s">
        <v>50</v>
      </c>
      <c r="AR1514" s="21" t="s">
        <v>50</v>
      </c>
      <c r="AS1514" s="21" t="s">
        <v>62</v>
      </c>
      <c r="AT1514" s="21" t="s">
        <v>5280</v>
      </c>
      <c r="AU1514" s="23">
        <v>1.32109524</v>
      </c>
      <c r="AV1514" s="23">
        <v>0.40173447000000001</v>
      </c>
      <c r="AW1514" s="23">
        <v>0.38193094</v>
      </c>
      <c r="AX1514" s="23">
        <v>0.41801516</v>
      </c>
      <c r="AY1514" s="31">
        <v>1513</v>
      </c>
      <c r="AZ1514">
        <f t="shared" si="46"/>
        <v>0.65834493821546602</v>
      </c>
      <c r="BA1514">
        <f t="shared" si="47"/>
        <v>0.1815464992252552</v>
      </c>
    </row>
    <row r="1515" spans="1:53">
      <c r="A1515" s="20" t="s">
        <v>50</v>
      </c>
      <c r="B1515" s="21" t="s">
        <v>5239</v>
      </c>
      <c r="C1515" s="22" t="s">
        <v>5240</v>
      </c>
      <c r="D1515" s="21">
        <v>2</v>
      </c>
      <c r="E1515" s="22">
        <v>1</v>
      </c>
      <c r="F1515" s="22">
        <v>5</v>
      </c>
      <c r="G1515" s="21">
        <v>1</v>
      </c>
      <c r="H1515" s="21">
        <v>576</v>
      </c>
      <c r="I1515" s="21">
        <v>64.099999999999994</v>
      </c>
      <c r="J1515" s="21">
        <v>5.57</v>
      </c>
      <c r="K1515" s="21">
        <v>14.78</v>
      </c>
      <c r="L1515" s="21" t="s">
        <v>1139</v>
      </c>
      <c r="M1515" s="21" t="s">
        <v>4964</v>
      </c>
      <c r="N1515" s="21" t="s">
        <v>108</v>
      </c>
      <c r="O1515" s="21" t="s">
        <v>5241</v>
      </c>
      <c r="P1515" s="21">
        <v>89970</v>
      </c>
      <c r="Q1515" s="21" t="s">
        <v>5243</v>
      </c>
      <c r="R1515" s="22" t="s">
        <v>5244</v>
      </c>
      <c r="S1515" s="21" t="s">
        <v>5245</v>
      </c>
      <c r="T1515" s="21"/>
      <c r="U1515" s="21"/>
      <c r="V1515" s="22">
        <v>83.6</v>
      </c>
      <c r="W1515" s="22">
        <v>129.9</v>
      </c>
      <c r="X1515" s="22">
        <v>107.3</v>
      </c>
      <c r="Y1515" s="22">
        <v>91.8</v>
      </c>
      <c r="Z1515" s="22">
        <v>101.5</v>
      </c>
      <c r="AA1515" s="22">
        <v>86</v>
      </c>
      <c r="AB1515" s="24">
        <v>322800</v>
      </c>
      <c r="AC1515" s="24">
        <v>478500</v>
      </c>
      <c r="AD1515" s="24">
        <v>456800</v>
      </c>
      <c r="AE1515" s="24">
        <v>336900</v>
      </c>
      <c r="AF1515" s="24">
        <v>451000</v>
      </c>
      <c r="AG1515" s="24">
        <v>314200</v>
      </c>
      <c r="AH1515" s="25">
        <v>371400</v>
      </c>
      <c r="AI1515" s="25">
        <v>577600</v>
      </c>
      <c r="AJ1515" s="25">
        <v>476900</v>
      </c>
      <c r="AK1515" s="25">
        <v>407900</v>
      </c>
      <c r="AL1515" s="25">
        <v>451000</v>
      </c>
      <c r="AM1515" s="25">
        <v>382100</v>
      </c>
      <c r="AN1515" s="21" t="s">
        <v>50</v>
      </c>
      <c r="AO1515" s="21" t="s">
        <v>50</v>
      </c>
      <c r="AP1515" s="21" t="s">
        <v>50</v>
      </c>
      <c r="AQ1515" s="21" t="s">
        <v>62</v>
      </c>
      <c r="AR1515" s="21" t="s">
        <v>50</v>
      </c>
      <c r="AS1515" s="21" t="s">
        <v>50</v>
      </c>
      <c r="AT1515" s="21" t="s">
        <v>5246</v>
      </c>
      <c r="AU1515" s="23">
        <v>1.1489417500000001</v>
      </c>
      <c r="AV1515" s="23">
        <v>0.20030565</v>
      </c>
      <c r="AW1515" s="23">
        <v>0.38215893000000001</v>
      </c>
      <c r="AX1515" s="23">
        <v>0.41775599000000002</v>
      </c>
      <c r="AY1515" s="31">
        <v>1514</v>
      </c>
      <c r="AZ1515">
        <f t="shared" si="46"/>
        <v>0.65830283318361948</v>
      </c>
      <c r="BA1515">
        <f t="shared" si="47"/>
        <v>0.18157427580057742</v>
      </c>
    </row>
    <row r="1516" spans="1:53">
      <c r="A1516" s="20" t="s">
        <v>50</v>
      </c>
      <c r="B1516" s="21" t="s">
        <v>6717</v>
      </c>
      <c r="C1516" s="22" t="s">
        <v>6718</v>
      </c>
      <c r="D1516" s="21">
        <v>4</v>
      </c>
      <c r="E1516" s="22">
        <v>4</v>
      </c>
      <c r="F1516" s="22">
        <v>31</v>
      </c>
      <c r="G1516" s="21">
        <v>4</v>
      </c>
      <c r="H1516" s="21">
        <v>1190</v>
      </c>
      <c r="I1516" s="21">
        <v>133.9</v>
      </c>
      <c r="J1516" s="21">
        <v>7.4</v>
      </c>
      <c r="K1516" s="21">
        <v>48.57</v>
      </c>
      <c r="L1516" s="21" t="s">
        <v>2126</v>
      </c>
      <c r="M1516" s="21" t="s">
        <v>211</v>
      </c>
      <c r="N1516" s="21" t="s">
        <v>1508</v>
      </c>
      <c r="O1516" s="21" t="s">
        <v>6719</v>
      </c>
      <c r="P1516" s="21">
        <v>9414</v>
      </c>
      <c r="Q1516" s="21" t="s">
        <v>6721</v>
      </c>
      <c r="R1516" s="22" t="s">
        <v>6722</v>
      </c>
      <c r="S1516" s="21" t="s">
        <v>6723</v>
      </c>
      <c r="T1516" s="21" t="s">
        <v>6724</v>
      </c>
      <c r="U1516" s="21" t="s">
        <v>6725</v>
      </c>
      <c r="V1516" s="22">
        <v>105.6</v>
      </c>
      <c r="W1516" s="22">
        <v>89</v>
      </c>
      <c r="X1516" s="22">
        <v>118.5</v>
      </c>
      <c r="Y1516" s="22">
        <v>99.5</v>
      </c>
      <c r="Z1516" s="22">
        <v>96.6</v>
      </c>
      <c r="AA1516" s="22">
        <v>90.9</v>
      </c>
      <c r="AB1516" s="24">
        <v>25110000</v>
      </c>
      <c r="AC1516" s="24">
        <v>20180000</v>
      </c>
      <c r="AD1516" s="24">
        <v>31050000</v>
      </c>
      <c r="AE1516" s="24">
        <v>22490000</v>
      </c>
      <c r="AF1516" s="24">
        <v>26420000</v>
      </c>
      <c r="AG1516" s="24">
        <v>20450000</v>
      </c>
      <c r="AH1516" s="25">
        <v>28900000</v>
      </c>
      <c r="AI1516" s="25">
        <v>24360000</v>
      </c>
      <c r="AJ1516" s="25">
        <v>32420000</v>
      </c>
      <c r="AK1516" s="25">
        <v>27230000</v>
      </c>
      <c r="AL1516" s="25">
        <v>26420000</v>
      </c>
      <c r="AM1516" s="25">
        <v>24870000</v>
      </c>
      <c r="AN1516" s="21" t="s">
        <v>50</v>
      </c>
      <c r="AO1516" s="21" t="s">
        <v>50</v>
      </c>
      <c r="AP1516" s="21" t="s">
        <v>50</v>
      </c>
      <c r="AQ1516" s="21" t="s">
        <v>50</v>
      </c>
      <c r="AR1516" s="21" t="s">
        <v>50</v>
      </c>
      <c r="AS1516" s="21" t="s">
        <v>50</v>
      </c>
      <c r="AT1516" s="21" t="s">
        <v>6726</v>
      </c>
      <c r="AU1516" s="23">
        <v>1.09115048</v>
      </c>
      <c r="AV1516" s="23">
        <v>0.12585007000000001</v>
      </c>
      <c r="AW1516" s="23">
        <v>0.38245257999999999</v>
      </c>
      <c r="AX1516" s="23">
        <v>0.41742240000000003</v>
      </c>
      <c r="AY1516" s="32">
        <v>1515</v>
      </c>
      <c r="AZ1516">
        <f t="shared" si="46"/>
        <v>0.65837381428382835</v>
      </c>
      <c r="BA1516">
        <f t="shared" si="47"/>
        <v>0.18152745078818081</v>
      </c>
    </row>
    <row r="1517" spans="1:53">
      <c r="A1517" s="20" t="s">
        <v>50</v>
      </c>
      <c r="B1517" s="21" t="s">
        <v>17481</v>
      </c>
      <c r="C1517" s="22" t="s">
        <v>17482</v>
      </c>
      <c r="D1517" s="21">
        <v>2</v>
      </c>
      <c r="E1517" s="22">
        <v>1</v>
      </c>
      <c r="F1517" s="22">
        <v>1</v>
      </c>
      <c r="G1517" s="21">
        <v>1</v>
      </c>
      <c r="H1517" s="21">
        <v>595</v>
      </c>
      <c r="I1517" s="21">
        <v>69.599999999999994</v>
      </c>
      <c r="J1517" s="21">
        <v>6.47</v>
      </c>
      <c r="K1517" s="21">
        <v>2.6</v>
      </c>
      <c r="L1517" s="21" t="s">
        <v>4050</v>
      </c>
      <c r="M1517" s="21" t="s">
        <v>1348</v>
      </c>
      <c r="N1517" s="21" t="s">
        <v>4315</v>
      </c>
      <c r="O1517" s="21" t="s">
        <v>13078</v>
      </c>
      <c r="P1517" s="21">
        <v>4771</v>
      </c>
      <c r="Q1517" s="21" t="s">
        <v>17484</v>
      </c>
      <c r="R1517" s="22" t="s">
        <v>17485</v>
      </c>
      <c r="S1517" s="21" t="s">
        <v>17486</v>
      </c>
      <c r="T1517" s="21" t="s">
        <v>17487</v>
      </c>
      <c r="U1517" s="21" t="s">
        <v>17488</v>
      </c>
      <c r="V1517" s="22">
        <v>22</v>
      </c>
      <c r="W1517" s="22">
        <v>30.5</v>
      </c>
      <c r="X1517" s="22">
        <v>5.4</v>
      </c>
      <c r="Y1517" s="22">
        <v>2.6</v>
      </c>
      <c r="Z1517" s="22">
        <v>29.9</v>
      </c>
      <c r="AA1517" s="22">
        <v>509.6</v>
      </c>
      <c r="AB1517" s="24"/>
      <c r="AC1517" s="24"/>
      <c r="AD1517" s="24"/>
      <c r="AE1517" s="24"/>
      <c r="AF1517" s="24"/>
      <c r="AG1517" s="24">
        <v>617400</v>
      </c>
      <c r="AH1517" s="25">
        <v>32420</v>
      </c>
      <c r="AI1517" s="25">
        <v>44920</v>
      </c>
      <c r="AJ1517" s="25">
        <v>7950</v>
      </c>
      <c r="AK1517" s="25">
        <v>3898</v>
      </c>
      <c r="AL1517" s="25">
        <v>43990</v>
      </c>
      <c r="AM1517" s="25">
        <v>751000</v>
      </c>
      <c r="AN1517" s="21" t="s">
        <v>63</v>
      </c>
      <c r="AO1517" s="21" t="s">
        <v>63</v>
      </c>
      <c r="AP1517" s="21" t="s">
        <v>63</v>
      </c>
      <c r="AQ1517" s="21" t="s">
        <v>63</v>
      </c>
      <c r="AR1517" s="21" t="s">
        <v>63</v>
      </c>
      <c r="AS1517" s="21" t="s">
        <v>50</v>
      </c>
      <c r="AT1517" s="21" t="s">
        <v>16481</v>
      </c>
      <c r="AU1517" s="23">
        <v>0.10676247</v>
      </c>
      <c r="AV1517" s="23">
        <v>-3.2275235000000002</v>
      </c>
      <c r="AW1517" s="23">
        <v>0.38284073000000002</v>
      </c>
      <c r="AX1517" s="23">
        <v>0.41698185999999998</v>
      </c>
      <c r="AY1517" s="31">
        <v>1516</v>
      </c>
      <c r="AZ1517">
        <f t="shared" si="46"/>
        <v>0.65860727166226918</v>
      </c>
      <c r="BA1517">
        <f t="shared" si="47"/>
        <v>0.18137347856586053</v>
      </c>
    </row>
    <row r="1518" spans="1:53">
      <c r="A1518" s="20" t="s">
        <v>50</v>
      </c>
      <c r="B1518" s="21" t="s">
        <v>15166</v>
      </c>
      <c r="C1518" s="22" t="s">
        <v>15167</v>
      </c>
      <c r="D1518" s="21">
        <v>2</v>
      </c>
      <c r="E1518" s="22">
        <v>2</v>
      </c>
      <c r="F1518" s="22">
        <v>3</v>
      </c>
      <c r="G1518" s="21">
        <v>2</v>
      </c>
      <c r="H1518" s="21">
        <v>1010</v>
      </c>
      <c r="I1518" s="21">
        <v>107.7</v>
      </c>
      <c r="J1518" s="21">
        <v>6.7</v>
      </c>
      <c r="K1518" s="21">
        <v>6.85</v>
      </c>
      <c r="L1518" s="21" t="s">
        <v>10275</v>
      </c>
      <c r="M1518" s="21" t="s">
        <v>1468</v>
      </c>
      <c r="N1518" s="21" t="s">
        <v>108</v>
      </c>
      <c r="O1518" s="21" t="s">
        <v>15168</v>
      </c>
      <c r="P1518" s="21">
        <v>2618</v>
      </c>
      <c r="Q1518" s="21" t="s">
        <v>15170</v>
      </c>
      <c r="R1518" s="22" t="s">
        <v>15171</v>
      </c>
      <c r="S1518" s="21" t="s">
        <v>15172</v>
      </c>
      <c r="T1518" s="21" t="s">
        <v>15173</v>
      </c>
      <c r="U1518" s="21" t="s">
        <v>15174</v>
      </c>
      <c r="V1518" s="22">
        <v>91.7</v>
      </c>
      <c r="W1518" s="22">
        <v>74.8</v>
      </c>
      <c r="X1518" s="22">
        <v>107.4</v>
      </c>
      <c r="Y1518" s="22">
        <v>133.69999999999999</v>
      </c>
      <c r="Z1518" s="22">
        <v>81.5</v>
      </c>
      <c r="AA1518" s="22">
        <v>110.8</v>
      </c>
      <c r="AB1518" s="24">
        <v>378500</v>
      </c>
      <c r="AC1518" s="24">
        <v>294500</v>
      </c>
      <c r="AD1518" s="24">
        <v>488600</v>
      </c>
      <c r="AE1518" s="24">
        <v>524800</v>
      </c>
      <c r="AF1518" s="24">
        <v>375600</v>
      </c>
      <c r="AG1518" s="24">
        <v>432900</v>
      </c>
      <c r="AH1518" s="25">
        <v>435600</v>
      </c>
      <c r="AI1518" s="25">
        <v>355500</v>
      </c>
      <c r="AJ1518" s="25">
        <v>510100</v>
      </c>
      <c r="AK1518" s="25">
        <v>635400</v>
      </c>
      <c r="AL1518" s="25">
        <v>387400</v>
      </c>
      <c r="AM1518" s="25">
        <v>526500</v>
      </c>
      <c r="AN1518" s="21" t="s">
        <v>62</v>
      </c>
      <c r="AO1518" s="21" t="s">
        <v>50</v>
      </c>
      <c r="AP1518" s="21" t="s">
        <v>50</v>
      </c>
      <c r="AQ1518" s="21" t="s">
        <v>50</v>
      </c>
      <c r="AR1518" s="21" t="s">
        <v>62</v>
      </c>
      <c r="AS1518" s="21" t="s">
        <v>62</v>
      </c>
      <c r="AT1518" s="21" t="s">
        <v>15175</v>
      </c>
      <c r="AU1518" s="23">
        <v>0.83986722000000003</v>
      </c>
      <c r="AV1518" s="23">
        <v>-0.25176680000000001</v>
      </c>
      <c r="AW1518" s="23">
        <v>0.38328670999999997</v>
      </c>
      <c r="AX1518" s="23">
        <v>0.41647624</v>
      </c>
      <c r="AY1518" s="31">
        <v>1517</v>
      </c>
      <c r="AZ1518">
        <f t="shared" si="46"/>
        <v>0.65893984158206986</v>
      </c>
      <c r="BA1518">
        <f t="shared" si="47"/>
        <v>0.18115423284381837</v>
      </c>
    </row>
    <row r="1519" spans="1:53">
      <c r="A1519" s="20" t="s">
        <v>50</v>
      </c>
      <c r="B1519" s="21" t="s">
        <v>629</v>
      </c>
      <c r="C1519" s="22" t="s">
        <v>630</v>
      </c>
      <c r="D1519" s="21">
        <v>11</v>
      </c>
      <c r="E1519" s="22">
        <v>1</v>
      </c>
      <c r="F1519" s="22">
        <v>3</v>
      </c>
      <c r="G1519" s="21">
        <v>1</v>
      </c>
      <c r="H1519" s="21">
        <v>181</v>
      </c>
      <c r="I1519" s="21">
        <v>20.6</v>
      </c>
      <c r="J1519" s="21">
        <v>7.43</v>
      </c>
      <c r="K1519" s="21">
        <v>7.02</v>
      </c>
      <c r="L1519" s="21" t="s">
        <v>97</v>
      </c>
      <c r="M1519" s="21" t="s">
        <v>631</v>
      </c>
      <c r="N1519" s="21" t="s">
        <v>108</v>
      </c>
      <c r="O1519" s="21" t="s">
        <v>632</v>
      </c>
      <c r="P1519" s="21">
        <v>377</v>
      </c>
      <c r="Q1519" s="21" t="s">
        <v>634</v>
      </c>
      <c r="R1519" s="22" t="s">
        <v>635</v>
      </c>
      <c r="S1519" s="21" t="s">
        <v>636</v>
      </c>
      <c r="T1519" s="21" t="s">
        <v>637</v>
      </c>
      <c r="U1519" s="21"/>
      <c r="V1519" s="22">
        <v>65.7</v>
      </c>
      <c r="W1519" s="22">
        <v>377</v>
      </c>
      <c r="X1519" s="22">
        <v>22.6</v>
      </c>
      <c r="Y1519" s="22">
        <v>82</v>
      </c>
      <c r="Z1519" s="22">
        <v>27.3</v>
      </c>
      <c r="AA1519" s="22">
        <v>25.4</v>
      </c>
      <c r="AB1519" s="24">
        <v>62030</v>
      </c>
      <c r="AC1519" s="24">
        <v>339000</v>
      </c>
      <c r="AD1519" s="24"/>
      <c r="AE1519" s="24">
        <v>73480</v>
      </c>
      <c r="AF1519" s="24">
        <v>29610</v>
      </c>
      <c r="AG1519" s="24">
        <v>22700</v>
      </c>
      <c r="AH1519" s="25">
        <v>71370</v>
      </c>
      <c r="AI1519" s="25">
        <v>409200</v>
      </c>
      <c r="AJ1519" s="25">
        <v>24540</v>
      </c>
      <c r="AK1519" s="25">
        <v>88970</v>
      </c>
      <c r="AL1519" s="25">
        <v>29610</v>
      </c>
      <c r="AM1519" s="25">
        <v>27610</v>
      </c>
      <c r="AN1519" s="21" t="s">
        <v>62</v>
      </c>
      <c r="AO1519" s="21" t="s">
        <v>50</v>
      </c>
      <c r="AP1519" s="21" t="s">
        <v>63</v>
      </c>
      <c r="AQ1519" s="21" t="s">
        <v>50</v>
      </c>
      <c r="AR1519" s="21" t="s">
        <v>50</v>
      </c>
      <c r="AS1519" s="21" t="s">
        <v>62</v>
      </c>
      <c r="AT1519" s="21" t="s">
        <v>638</v>
      </c>
      <c r="AU1519" s="26">
        <v>3.4555871699999998</v>
      </c>
      <c r="AV1519" s="23">
        <v>1.78893087</v>
      </c>
      <c r="AW1519" s="23">
        <v>0.38518213000000001</v>
      </c>
      <c r="AX1519" s="23">
        <v>0.41433386999999999</v>
      </c>
      <c r="AY1519" s="32">
        <v>1518</v>
      </c>
      <c r="AZ1519">
        <f t="shared" si="46"/>
        <v>0.66176218382081686</v>
      </c>
      <c r="BA1519">
        <f t="shared" si="47"/>
        <v>0.17929805408035226</v>
      </c>
    </row>
    <row r="1520" spans="1:53">
      <c r="A1520" s="20" t="s">
        <v>50</v>
      </c>
      <c r="B1520" s="21" t="s">
        <v>15045</v>
      </c>
      <c r="C1520" s="22" t="s">
        <v>15046</v>
      </c>
      <c r="D1520" s="21">
        <v>9</v>
      </c>
      <c r="E1520" s="22">
        <v>10</v>
      </c>
      <c r="F1520" s="22">
        <v>41</v>
      </c>
      <c r="G1520" s="21">
        <v>10</v>
      </c>
      <c r="H1520" s="21">
        <v>1806</v>
      </c>
      <c r="I1520" s="21">
        <v>196.6</v>
      </c>
      <c r="J1520" s="21">
        <v>8.4700000000000006</v>
      </c>
      <c r="K1520" s="21">
        <v>163.75</v>
      </c>
      <c r="L1520" s="21"/>
      <c r="M1520" s="21"/>
      <c r="N1520" s="21"/>
      <c r="O1520" s="21" t="s">
        <v>15047</v>
      </c>
      <c r="P1520" s="21">
        <v>85379</v>
      </c>
      <c r="Q1520" s="21" t="s">
        <v>15049</v>
      </c>
      <c r="R1520" s="22" t="s">
        <v>15050</v>
      </c>
      <c r="S1520" s="21" t="s">
        <v>15051</v>
      </c>
      <c r="T1520" s="21"/>
      <c r="U1520" s="21"/>
      <c r="V1520" s="22">
        <v>79.3</v>
      </c>
      <c r="W1520" s="22">
        <v>100.9</v>
      </c>
      <c r="X1520" s="22">
        <v>98.6</v>
      </c>
      <c r="Y1520" s="22">
        <v>120.7</v>
      </c>
      <c r="Z1520" s="22">
        <v>118.9</v>
      </c>
      <c r="AA1520" s="22">
        <v>81.5</v>
      </c>
      <c r="AB1520" s="24">
        <v>2168000</v>
      </c>
      <c r="AC1520" s="24">
        <v>2618000</v>
      </c>
      <c r="AD1520" s="24">
        <v>2948000</v>
      </c>
      <c r="AE1520" s="24">
        <v>3135000</v>
      </c>
      <c r="AF1520" s="24">
        <v>3727000</v>
      </c>
      <c r="AG1520" s="24">
        <v>2088000</v>
      </c>
      <c r="AH1520" s="25">
        <v>2522000</v>
      </c>
      <c r="AI1520" s="25">
        <v>3206000</v>
      </c>
      <c r="AJ1520" s="25">
        <v>3135000</v>
      </c>
      <c r="AK1520" s="25">
        <v>3837000</v>
      </c>
      <c r="AL1520" s="25">
        <v>3778000</v>
      </c>
      <c r="AM1520" s="25">
        <v>2592000</v>
      </c>
      <c r="AN1520" s="21" t="s">
        <v>50</v>
      </c>
      <c r="AO1520" s="21" t="s">
        <v>50</v>
      </c>
      <c r="AP1520" s="21" t="s">
        <v>50</v>
      </c>
      <c r="AQ1520" s="21" t="s">
        <v>50</v>
      </c>
      <c r="AR1520" s="21" t="s">
        <v>50</v>
      </c>
      <c r="AS1520" s="21" t="s">
        <v>50</v>
      </c>
      <c r="AT1520" s="21" t="s">
        <v>15052</v>
      </c>
      <c r="AU1520" s="23">
        <v>0.86830752</v>
      </c>
      <c r="AV1520" s="23">
        <v>-0.20372199999999999</v>
      </c>
      <c r="AW1520" s="23">
        <v>0.38526693000000001</v>
      </c>
      <c r="AX1520" s="23">
        <v>0.41423827000000002</v>
      </c>
      <c r="AY1520" s="31">
        <v>1519</v>
      </c>
      <c r="AZ1520">
        <f t="shared" si="46"/>
        <v>0.66147212208031603</v>
      </c>
      <c r="BA1520">
        <f t="shared" si="47"/>
        <v>0.17948845454800444</v>
      </c>
    </row>
    <row r="1521" spans="1:53">
      <c r="A1521" s="20" t="s">
        <v>50</v>
      </c>
      <c r="B1521" s="21" t="s">
        <v>6194</v>
      </c>
      <c r="C1521" s="22" t="s">
        <v>6195</v>
      </c>
      <c r="D1521" s="21">
        <v>1</v>
      </c>
      <c r="E1521" s="22">
        <v>5</v>
      </c>
      <c r="F1521" s="22">
        <v>29</v>
      </c>
      <c r="G1521" s="21">
        <v>5</v>
      </c>
      <c r="H1521" s="21">
        <v>3911</v>
      </c>
      <c r="I1521" s="21">
        <v>453.4</v>
      </c>
      <c r="J1521" s="21">
        <v>4.9800000000000004</v>
      </c>
      <c r="K1521" s="21">
        <v>70.209999999999994</v>
      </c>
      <c r="L1521" s="21"/>
      <c r="M1521" s="21"/>
      <c r="N1521" s="21"/>
      <c r="O1521" s="21"/>
      <c r="P1521" s="21"/>
      <c r="Q1521" s="21"/>
      <c r="R1521" s="22" t="s">
        <v>6196</v>
      </c>
      <c r="S1521" s="21" t="s">
        <v>6194</v>
      </c>
      <c r="T1521" s="21"/>
      <c r="U1521" s="21"/>
      <c r="V1521" s="22">
        <v>116.2</v>
      </c>
      <c r="W1521" s="22">
        <v>99.8</v>
      </c>
      <c r="X1521" s="22">
        <v>97</v>
      </c>
      <c r="Y1521" s="22">
        <v>89.3</v>
      </c>
      <c r="Z1521" s="22">
        <v>89</v>
      </c>
      <c r="AA1521" s="22">
        <v>108.8</v>
      </c>
      <c r="AB1521" s="24">
        <v>6355000</v>
      </c>
      <c r="AC1521" s="24">
        <v>5203000</v>
      </c>
      <c r="AD1521" s="24">
        <v>5848000</v>
      </c>
      <c r="AE1521" s="24">
        <v>4615000</v>
      </c>
      <c r="AF1521" s="24">
        <v>5603000</v>
      </c>
      <c r="AG1521" s="24">
        <v>5628000</v>
      </c>
      <c r="AH1521" s="25">
        <v>7312000</v>
      </c>
      <c r="AI1521" s="25">
        <v>6280000</v>
      </c>
      <c r="AJ1521" s="25">
        <v>6105000</v>
      </c>
      <c r="AK1521" s="25">
        <v>5622000</v>
      </c>
      <c r="AL1521" s="25">
        <v>5603000</v>
      </c>
      <c r="AM1521" s="25">
        <v>6846000</v>
      </c>
      <c r="AN1521" s="21" t="s">
        <v>50</v>
      </c>
      <c r="AO1521" s="21" t="s">
        <v>50</v>
      </c>
      <c r="AP1521" s="21" t="s">
        <v>50</v>
      </c>
      <c r="AQ1521" s="21" t="s">
        <v>50</v>
      </c>
      <c r="AR1521" s="21" t="s">
        <v>50</v>
      </c>
      <c r="AS1521" s="21" t="s">
        <v>50</v>
      </c>
      <c r="AT1521" s="21" t="s">
        <v>6197</v>
      </c>
      <c r="AU1521" s="23">
        <v>1.09009855</v>
      </c>
      <c r="AV1521" s="23">
        <v>0.12445856</v>
      </c>
      <c r="AW1521" s="23">
        <v>0.38550549000000001</v>
      </c>
      <c r="AX1521" s="23">
        <v>0.41396943000000003</v>
      </c>
      <c r="AY1521" s="31">
        <v>1520</v>
      </c>
      <c r="AZ1521">
        <f t="shared" si="46"/>
        <v>0.66144626178947374</v>
      </c>
      <c r="BA1521">
        <f t="shared" si="47"/>
        <v>0.17950543364777594</v>
      </c>
    </row>
    <row r="1522" spans="1:53">
      <c r="A1522" s="20" t="s">
        <v>50</v>
      </c>
      <c r="B1522" s="21" t="s">
        <v>10705</v>
      </c>
      <c r="C1522" s="22" t="s">
        <v>10706</v>
      </c>
      <c r="D1522" s="21">
        <v>5</v>
      </c>
      <c r="E1522" s="22">
        <v>1</v>
      </c>
      <c r="F1522" s="22">
        <v>11</v>
      </c>
      <c r="G1522" s="21">
        <v>1</v>
      </c>
      <c r="H1522" s="21">
        <v>261</v>
      </c>
      <c r="I1522" s="21">
        <v>29.3</v>
      </c>
      <c r="J1522" s="21">
        <v>9.66</v>
      </c>
      <c r="K1522" s="21">
        <v>28.6</v>
      </c>
      <c r="L1522" s="21" t="s">
        <v>825</v>
      </c>
      <c r="M1522" s="21" t="s">
        <v>68</v>
      </c>
      <c r="N1522" s="21" t="s">
        <v>69</v>
      </c>
      <c r="O1522" s="21" t="s">
        <v>10707</v>
      </c>
      <c r="P1522" s="21">
        <v>121642</v>
      </c>
      <c r="Q1522" s="21" t="s">
        <v>10709</v>
      </c>
      <c r="R1522" s="22" t="s">
        <v>10710</v>
      </c>
      <c r="S1522" s="21" t="s">
        <v>10711</v>
      </c>
      <c r="T1522" s="21" t="s">
        <v>10712</v>
      </c>
      <c r="U1522" s="21" t="s">
        <v>10713</v>
      </c>
      <c r="V1522" s="22">
        <v>67.3</v>
      </c>
      <c r="W1522" s="22">
        <v>105.6</v>
      </c>
      <c r="X1522" s="22">
        <v>97.2</v>
      </c>
      <c r="Y1522" s="22">
        <v>142.6</v>
      </c>
      <c r="Z1522" s="22">
        <v>86.4</v>
      </c>
      <c r="AA1522" s="22">
        <v>100.9</v>
      </c>
      <c r="AB1522" s="24">
        <v>774900</v>
      </c>
      <c r="AC1522" s="24">
        <v>1159000</v>
      </c>
      <c r="AD1522" s="24">
        <v>1234000</v>
      </c>
      <c r="AE1522" s="24">
        <v>1561000</v>
      </c>
      <c r="AF1522" s="24">
        <v>1144000</v>
      </c>
      <c r="AG1522" s="24">
        <v>1100000</v>
      </c>
      <c r="AH1522" s="25">
        <v>891700</v>
      </c>
      <c r="AI1522" s="25">
        <v>1400000</v>
      </c>
      <c r="AJ1522" s="25">
        <v>1288000</v>
      </c>
      <c r="AK1522" s="25">
        <v>1890000</v>
      </c>
      <c r="AL1522" s="25">
        <v>1144000</v>
      </c>
      <c r="AM1522" s="25">
        <v>1338000</v>
      </c>
      <c r="AN1522" s="21" t="s">
        <v>50</v>
      </c>
      <c r="AO1522" s="21" t="s">
        <v>50</v>
      </c>
      <c r="AP1522" s="21" t="s">
        <v>50</v>
      </c>
      <c r="AQ1522" s="21" t="s">
        <v>50</v>
      </c>
      <c r="AR1522" s="21" t="s">
        <v>50</v>
      </c>
      <c r="AS1522" s="21" t="s">
        <v>50</v>
      </c>
      <c r="AT1522" s="21" t="s">
        <v>1680</v>
      </c>
      <c r="AU1522" s="23">
        <v>0.81881221000000004</v>
      </c>
      <c r="AV1522" s="23">
        <v>-0.28839550000000003</v>
      </c>
      <c r="AW1522" s="23">
        <v>0.38562743999999999</v>
      </c>
      <c r="AX1522" s="23">
        <v>0.41383207</v>
      </c>
      <c r="AY1522" s="32">
        <v>1521</v>
      </c>
      <c r="AZ1522">
        <f t="shared" si="46"/>
        <v>0.66122048883629192</v>
      </c>
      <c r="BA1522">
        <f t="shared" si="47"/>
        <v>0.17965369767367029</v>
      </c>
    </row>
    <row r="1523" spans="1:53">
      <c r="A1523" s="20" t="s">
        <v>50</v>
      </c>
      <c r="B1523" s="21" t="s">
        <v>13420</v>
      </c>
      <c r="C1523" s="22" t="s">
        <v>13421</v>
      </c>
      <c r="D1523" s="21">
        <v>3</v>
      </c>
      <c r="E1523" s="22">
        <v>7</v>
      </c>
      <c r="F1523" s="22">
        <v>52</v>
      </c>
      <c r="G1523" s="21">
        <v>7</v>
      </c>
      <c r="H1523" s="21">
        <v>2804</v>
      </c>
      <c r="I1523" s="21">
        <v>315.89999999999998</v>
      </c>
      <c r="J1523" s="21">
        <v>7.91</v>
      </c>
      <c r="K1523" s="21">
        <v>180.8</v>
      </c>
      <c r="L1523" s="21" t="s">
        <v>13422</v>
      </c>
      <c r="M1523" s="21" t="s">
        <v>127</v>
      </c>
      <c r="N1523" s="21" t="s">
        <v>108</v>
      </c>
      <c r="O1523" s="21" t="s">
        <v>13423</v>
      </c>
      <c r="P1523" s="21">
        <v>25836</v>
      </c>
      <c r="Q1523" s="21" t="s">
        <v>13425</v>
      </c>
      <c r="R1523" s="22" t="s">
        <v>13426</v>
      </c>
      <c r="S1523" s="21" t="s">
        <v>13427</v>
      </c>
      <c r="T1523" s="21" t="s">
        <v>13428</v>
      </c>
      <c r="U1523" s="21" t="s">
        <v>13429</v>
      </c>
      <c r="V1523" s="22">
        <v>82.8</v>
      </c>
      <c r="W1523" s="22">
        <v>103.5</v>
      </c>
      <c r="X1523" s="22">
        <v>98.8</v>
      </c>
      <c r="Y1523" s="22">
        <v>113.8</v>
      </c>
      <c r="Z1523" s="22">
        <v>112.1</v>
      </c>
      <c r="AA1523" s="22">
        <v>88.9</v>
      </c>
      <c r="AB1523" s="24">
        <v>9038000</v>
      </c>
      <c r="AC1523" s="24">
        <v>10770000</v>
      </c>
      <c r="AD1523" s="24">
        <v>11880000</v>
      </c>
      <c r="AE1523" s="24">
        <v>11760000</v>
      </c>
      <c r="AF1523" s="24">
        <v>14080000</v>
      </c>
      <c r="AG1523" s="24">
        <v>9182000</v>
      </c>
      <c r="AH1523" s="25">
        <v>10400000</v>
      </c>
      <c r="AI1523" s="25">
        <v>13000000</v>
      </c>
      <c r="AJ1523" s="25">
        <v>12410000</v>
      </c>
      <c r="AK1523" s="25">
        <v>14280000</v>
      </c>
      <c r="AL1523" s="25">
        <v>14080000</v>
      </c>
      <c r="AM1523" s="25">
        <v>11170000</v>
      </c>
      <c r="AN1523" s="21" t="s">
        <v>50</v>
      </c>
      <c r="AO1523" s="21" t="s">
        <v>50</v>
      </c>
      <c r="AP1523" s="21" t="s">
        <v>50</v>
      </c>
      <c r="AQ1523" s="21" t="s">
        <v>50</v>
      </c>
      <c r="AR1523" s="21" t="s">
        <v>50</v>
      </c>
      <c r="AS1523" s="21" t="s">
        <v>50</v>
      </c>
      <c r="AT1523" s="21" t="s">
        <v>13430</v>
      </c>
      <c r="AU1523" s="23">
        <v>0.90573583000000002</v>
      </c>
      <c r="AV1523" s="23">
        <v>-0.14283779999999999</v>
      </c>
      <c r="AW1523" s="23">
        <v>0.38568256000000001</v>
      </c>
      <c r="AX1523" s="23">
        <v>0.41377000000000003</v>
      </c>
      <c r="AY1523" s="31">
        <v>1522</v>
      </c>
      <c r="AZ1523">
        <f t="shared" si="46"/>
        <v>0.66088049703022334</v>
      </c>
      <c r="BA1523">
        <f t="shared" si="47"/>
        <v>0.17987706422448793</v>
      </c>
    </row>
    <row r="1524" spans="1:53">
      <c r="A1524" s="20" t="s">
        <v>50</v>
      </c>
      <c r="B1524" s="21" t="s">
        <v>16130</v>
      </c>
      <c r="C1524" s="22" t="s">
        <v>16131</v>
      </c>
      <c r="D1524" s="21">
        <v>3</v>
      </c>
      <c r="E1524" s="22">
        <v>1</v>
      </c>
      <c r="F1524" s="22">
        <v>6</v>
      </c>
      <c r="G1524" s="21">
        <v>1</v>
      </c>
      <c r="H1524" s="21">
        <v>298</v>
      </c>
      <c r="I1524" s="21">
        <v>33.4</v>
      </c>
      <c r="J1524" s="21">
        <v>8.68</v>
      </c>
      <c r="K1524" s="21">
        <v>14.21</v>
      </c>
      <c r="L1524" s="21" t="s">
        <v>353</v>
      </c>
      <c r="M1524" s="21" t="s">
        <v>151</v>
      </c>
      <c r="N1524" s="21" t="s">
        <v>108</v>
      </c>
      <c r="O1524" s="21" t="s">
        <v>16132</v>
      </c>
      <c r="P1524" s="21">
        <v>285605</v>
      </c>
      <c r="Q1524" s="21" t="s">
        <v>16134</v>
      </c>
      <c r="R1524" s="22" t="s">
        <v>16135</v>
      </c>
      <c r="S1524" s="21" t="s">
        <v>16136</v>
      </c>
      <c r="T1524" s="21"/>
      <c r="U1524" s="21"/>
      <c r="V1524" s="22">
        <v>90.6</v>
      </c>
      <c r="W1524" s="22">
        <v>89</v>
      </c>
      <c r="X1524" s="22">
        <v>104.5</v>
      </c>
      <c r="Y1524" s="22">
        <v>85.9</v>
      </c>
      <c r="Z1524" s="22">
        <v>114</v>
      </c>
      <c r="AA1524" s="22">
        <v>116</v>
      </c>
      <c r="AB1524" s="24">
        <v>182500</v>
      </c>
      <c r="AC1524" s="24">
        <v>170900</v>
      </c>
      <c r="AD1524" s="24">
        <v>231900</v>
      </c>
      <c r="AE1524" s="24">
        <v>164400</v>
      </c>
      <c r="AF1524" s="24">
        <v>264200</v>
      </c>
      <c r="AG1524" s="24">
        <v>221100</v>
      </c>
      <c r="AH1524" s="25">
        <v>210000</v>
      </c>
      <c r="AI1524" s="25">
        <v>206400</v>
      </c>
      <c r="AJ1524" s="25">
        <v>242100</v>
      </c>
      <c r="AK1524" s="25">
        <v>199000</v>
      </c>
      <c r="AL1524" s="25">
        <v>264200</v>
      </c>
      <c r="AM1524" s="25">
        <v>269000</v>
      </c>
      <c r="AN1524" s="21" t="s">
        <v>50</v>
      </c>
      <c r="AO1524" s="21" t="s">
        <v>50</v>
      </c>
      <c r="AP1524" s="21" t="s">
        <v>50</v>
      </c>
      <c r="AQ1524" s="21" t="s">
        <v>50</v>
      </c>
      <c r="AR1524" s="21" t="s">
        <v>50</v>
      </c>
      <c r="AS1524" s="21" t="s">
        <v>50</v>
      </c>
      <c r="AT1524" s="21" t="s">
        <v>1230</v>
      </c>
      <c r="AU1524" s="23">
        <v>0.89932511000000004</v>
      </c>
      <c r="AV1524" s="23">
        <v>-0.15308530000000001</v>
      </c>
      <c r="AW1524" s="23">
        <v>0.38572519999999999</v>
      </c>
      <c r="AX1524" s="23">
        <v>0.41372197999999999</v>
      </c>
      <c r="AY1524" s="31">
        <v>1523</v>
      </c>
      <c r="AZ1524">
        <f t="shared" si="46"/>
        <v>0.66051958082731455</v>
      </c>
      <c r="BA1524">
        <f t="shared" si="47"/>
        <v>0.18011430337995196</v>
      </c>
    </row>
    <row r="1525" spans="1:53">
      <c r="A1525" s="20" t="s">
        <v>50</v>
      </c>
      <c r="B1525" s="21" t="s">
        <v>14515</v>
      </c>
      <c r="C1525" s="22" t="s">
        <v>14516</v>
      </c>
      <c r="D1525" s="21">
        <v>2</v>
      </c>
      <c r="E1525" s="22">
        <v>2</v>
      </c>
      <c r="F1525" s="22">
        <v>24</v>
      </c>
      <c r="G1525" s="21">
        <v>2</v>
      </c>
      <c r="H1525" s="21">
        <v>683</v>
      </c>
      <c r="I1525" s="21">
        <v>77.5</v>
      </c>
      <c r="J1525" s="21">
        <v>9.5</v>
      </c>
      <c r="K1525" s="21">
        <v>81.13</v>
      </c>
      <c r="L1525" s="21" t="s">
        <v>525</v>
      </c>
      <c r="M1525" s="21" t="s">
        <v>575</v>
      </c>
      <c r="N1525" s="21" t="s">
        <v>108</v>
      </c>
      <c r="O1525" s="21" t="s">
        <v>14517</v>
      </c>
      <c r="P1525" s="21">
        <v>9129</v>
      </c>
      <c r="Q1525" s="21" t="s">
        <v>14519</v>
      </c>
      <c r="R1525" s="22" t="s">
        <v>14520</v>
      </c>
      <c r="S1525" s="21" t="s">
        <v>14521</v>
      </c>
      <c r="T1525" s="21" t="s">
        <v>238</v>
      </c>
      <c r="U1525" s="21" t="s">
        <v>1412</v>
      </c>
      <c r="V1525" s="22">
        <v>17</v>
      </c>
      <c r="W1525" s="22">
        <v>19.899999999999999</v>
      </c>
      <c r="X1525" s="22">
        <v>494</v>
      </c>
      <c r="Y1525" s="22">
        <v>19.8</v>
      </c>
      <c r="Z1525" s="22">
        <v>23.5</v>
      </c>
      <c r="AA1525" s="22">
        <v>25.7</v>
      </c>
      <c r="AB1525" s="24">
        <v>815300</v>
      </c>
      <c r="AC1525" s="24">
        <v>913400</v>
      </c>
      <c r="AD1525" s="24">
        <v>26180000</v>
      </c>
      <c r="AE1525" s="24">
        <v>905500</v>
      </c>
      <c r="AF1525" s="24">
        <v>1302000</v>
      </c>
      <c r="AG1525" s="24">
        <v>1171000</v>
      </c>
      <c r="AH1525" s="25">
        <v>938100</v>
      </c>
      <c r="AI1525" s="25">
        <v>1103000</v>
      </c>
      <c r="AJ1525" s="25">
        <v>27330000</v>
      </c>
      <c r="AK1525" s="25">
        <v>1096000</v>
      </c>
      <c r="AL1525" s="25">
        <v>1302000</v>
      </c>
      <c r="AM1525" s="25">
        <v>1424000</v>
      </c>
      <c r="AN1525" s="21" t="s">
        <v>50</v>
      </c>
      <c r="AO1525" s="21" t="s">
        <v>50</v>
      </c>
      <c r="AP1525" s="21" t="s">
        <v>50</v>
      </c>
      <c r="AQ1525" s="21" t="s">
        <v>50</v>
      </c>
      <c r="AR1525" s="21" t="s">
        <v>50</v>
      </c>
      <c r="AS1525" s="21" t="s">
        <v>50</v>
      </c>
      <c r="AT1525" s="21" t="s">
        <v>14522</v>
      </c>
      <c r="AU1525" s="26">
        <v>7.68421632</v>
      </c>
      <c r="AV1525" s="23">
        <v>2.9418981300000002</v>
      </c>
      <c r="AW1525" s="23">
        <v>0.38653697999999997</v>
      </c>
      <c r="AX1525" s="23">
        <v>0.41280896</v>
      </c>
      <c r="AY1525" s="32">
        <v>1524</v>
      </c>
      <c r="AZ1525">
        <f t="shared" si="46"/>
        <v>0.66147535685039371</v>
      </c>
      <c r="BA1525">
        <f t="shared" si="47"/>
        <v>0.17948633074064649</v>
      </c>
    </row>
    <row r="1526" spans="1:53">
      <c r="A1526" s="20" t="s">
        <v>50</v>
      </c>
      <c r="B1526" s="21" t="s">
        <v>14347</v>
      </c>
      <c r="C1526" s="22" t="s">
        <v>14348</v>
      </c>
      <c r="D1526" s="21">
        <v>34</v>
      </c>
      <c r="E1526" s="22">
        <v>13</v>
      </c>
      <c r="F1526" s="22">
        <v>157</v>
      </c>
      <c r="G1526" s="21">
        <v>13</v>
      </c>
      <c r="H1526" s="21">
        <v>215</v>
      </c>
      <c r="I1526" s="21">
        <v>23.4</v>
      </c>
      <c r="J1526" s="21">
        <v>10.93</v>
      </c>
      <c r="K1526" s="21">
        <v>422.29</v>
      </c>
      <c r="L1526" s="21" t="s">
        <v>2307</v>
      </c>
      <c r="M1526" s="21" t="s">
        <v>1197</v>
      </c>
      <c r="N1526" s="21" t="s">
        <v>108</v>
      </c>
      <c r="O1526" s="21" t="s">
        <v>14349</v>
      </c>
      <c r="P1526" s="21">
        <v>9045</v>
      </c>
      <c r="Q1526" s="21" t="s">
        <v>14351</v>
      </c>
      <c r="R1526" s="22" t="s">
        <v>14352</v>
      </c>
      <c r="S1526" s="21" t="s">
        <v>14353</v>
      </c>
      <c r="T1526" s="21" t="s">
        <v>6587</v>
      </c>
      <c r="U1526" s="21" t="s">
        <v>3520</v>
      </c>
      <c r="V1526" s="22">
        <v>94</v>
      </c>
      <c r="W1526" s="22">
        <v>105.4</v>
      </c>
      <c r="X1526" s="22">
        <v>88.3</v>
      </c>
      <c r="Y1526" s="22">
        <v>90.6</v>
      </c>
      <c r="Z1526" s="22">
        <v>111.4</v>
      </c>
      <c r="AA1526" s="22">
        <v>110.3</v>
      </c>
      <c r="AB1526" s="24">
        <v>37890000</v>
      </c>
      <c r="AC1526" s="24">
        <v>40460000</v>
      </c>
      <c r="AD1526" s="24">
        <v>39210000</v>
      </c>
      <c r="AE1526" s="24">
        <v>34670000</v>
      </c>
      <c r="AF1526" s="24">
        <v>51650000</v>
      </c>
      <c r="AG1526" s="24">
        <v>42040000</v>
      </c>
      <c r="AH1526" s="25">
        <v>43590000</v>
      </c>
      <c r="AI1526" s="25">
        <v>48850000</v>
      </c>
      <c r="AJ1526" s="25">
        <v>40940000</v>
      </c>
      <c r="AK1526" s="25">
        <v>41980000</v>
      </c>
      <c r="AL1526" s="25">
        <v>51650000</v>
      </c>
      <c r="AM1526" s="25">
        <v>51130000</v>
      </c>
      <c r="AN1526" s="21" t="s">
        <v>50</v>
      </c>
      <c r="AO1526" s="21" t="s">
        <v>50</v>
      </c>
      <c r="AP1526" s="21" t="s">
        <v>50</v>
      </c>
      <c r="AQ1526" s="21" t="s">
        <v>50</v>
      </c>
      <c r="AR1526" s="21" t="s">
        <v>50</v>
      </c>
      <c r="AS1526" s="21" t="s">
        <v>50</v>
      </c>
      <c r="AT1526" s="21" t="s">
        <v>14354</v>
      </c>
      <c r="AU1526" s="23">
        <v>0.92136883000000003</v>
      </c>
      <c r="AV1526" s="23">
        <v>-0.1181493</v>
      </c>
      <c r="AW1526" s="23">
        <v>0.38653728999999998</v>
      </c>
      <c r="AX1526" s="23">
        <v>0.41280860000000003</v>
      </c>
      <c r="AY1526" s="31">
        <v>1525</v>
      </c>
      <c r="AZ1526">
        <f t="shared" si="46"/>
        <v>0.66104213266885237</v>
      </c>
      <c r="BA1526">
        <f t="shared" si="47"/>
        <v>0.17977085911882104</v>
      </c>
    </row>
    <row r="1527" spans="1:53">
      <c r="A1527" s="20" t="s">
        <v>50</v>
      </c>
      <c r="B1527" s="21" t="s">
        <v>6514</v>
      </c>
      <c r="C1527" s="22" t="s">
        <v>6515</v>
      </c>
      <c r="D1527" s="21">
        <v>3</v>
      </c>
      <c r="E1527" s="22">
        <v>2</v>
      </c>
      <c r="F1527" s="22">
        <v>7</v>
      </c>
      <c r="G1527" s="21">
        <v>2</v>
      </c>
      <c r="H1527" s="21">
        <v>294</v>
      </c>
      <c r="I1527" s="21">
        <v>33.200000000000003</v>
      </c>
      <c r="J1527" s="21">
        <v>8.15</v>
      </c>
      <c r="K1527" s="21">
        <v>10.119999999999999</v>
      </c>
      <c r="L1527" s="21" t="s">
        <v>2578</v>
      </c>
      <c r="M1527" s="21" t="s">
        <v>2737</v>
      </c>
      <c r="N1527" s="21" t="s">
        <v>108</v>
      </c>
      <c r="O1527" s="21" t="s">
        <v>6516</v>
      </c>
      <c r="P1527" s="21">
        <v>375346</v>
      </c>
      <c r="Q1527" s="21" t="s">
        <v>6518</v>
      </c>
      <c r="R1527" s="22" t="s">
        <v>6519</v>
      </c>
      <c r="S1527" s="21" t="s">
        <v>6520</v>
      </c>
      <c r="T1527" s="21"/>
      <c r="U1527" s="21"/>
      <c r="V1527" s="22">
        <v>107.9</v>
      </c>
      <c r="W1527" s="22">
        <v>94.8</v>
      </c>
      <c r="X1527" s="22">
        <v>116</v>
      </c>
      <c r="Y1527" s="22">
        <v>110.8</v>
      </c>
      <c r="Z1527" s="22">
        <v>98.2</v>
      </c>
      <c r="AA1527" s="22">
        <v>72.3</v>
      </c>
      <c r="AB1527" s="24">
        <v>407500</v>
      </c>
      <c r="AC1527" s="24">
        <v>337200</v>
      </c>
      <c r="AD1527" s="24">
        <v>483100</v>
      </c>
      <c r="AE1527" s="24">
        <v>397600</v>
      </c>
      <c r="AF1527" s="24">
        <v>426700</v>
      </c>
      <c r="AG1527" s="24">
        <v>258300</v>
      </c>
      <c r="AH1527" s="25">
        <v>468900</v>
      </c>
      <c r="AI1527" s="25">
        <v>412200</v>
      </c>
      <c r="AJ1527" s="25">
        <v>504300</v>
      </c>
      <c r="AK1527" s="25">
        <v>481400</v>
      </c>
      <c r="AL1527" s="25">
        <v>426700</v>
      </c>
      <c r="AM1527" s="25">
        <v>314100</v>
      </c>
      <c r="AN1527" s="21" t="s">
        <v>50</v>
      </c>
      <c r="AO1527" s="21" t="s">
        <v>50</v>
      </c>
      <c r="AP1527" s="21" t="s">
        <v>50</v>
      </c>
      <c r="AQ1527" s="21" t="s">
        <v>62</v>
      </c>
      <c r="AR1527" s="21" t="s">
        <v>50</v>
      </c>
      <c r="AS1527" s="21" t="s">
        <v>50</v>
      </c>
      <c r="AT1527" s="21" t="s">
        <v>6521</v>
      </c>
      <c r="AU1527" s="23">
        <v>1.1334378899999999</v>
      </c>
      <c r="AV1527" s="23">
        <v>0.18070533999999999</v>
      </c>
      <c r="AW1527" s="23">
        <v>0.38725101000000001</v>
      </c>
      <c r="AX1527" s="23">
        <v>0.41200745</v>
      </c>
      <c r="AY1527" s="31">
        <v>1526</v>
      </c>
      <c r="AZ1527">
        <f t="shared" si="46"/>
        <v>0.66182872482306687</v>
      </c>
      <c r="BA1527">
        <f t="shared" si="47"/>
        <v>0.17925438743088662</v>
      </c>
    </row>
    <row r="1528" spans="1:53">
      <c r="A1528" s="20" t="s">
        <v>50</v>
      </c>
      <c r="B1528" s="21" t="s">
        <v>12197</v>
      </c>
      <c r="C1528" s="22" t="s">
        <v>12198</v>
      </c>
      <c r="D1528" s="21">
        <v>5</v>
      </c>
      <c r="E1528" s="22">
        <v>4</v>
      </c>
      <c r="F1528" s="22">
        <v>39</v>
      </c>
      <c r="G1528" s="21">
        <v>4</v>
      </c>
      <c r="H1528" s="21">
        <v>582</v>
      </c>
      <c r="I1528" s="21">
        <v>66.900000000000006</v>
      </c>
      <c r="J1528" s="21">
        <v>9.5500000000000007</v>
      </c>
      <c r="K1528" s="21">
        <v>99.14</v>
      </c>
      <c r="L1528" s="21" t="s">
        <v>67</v>
      </c>
      <c r="M1528" s="21" t="s">
        <v>127</v>
      </c>
      <c r="N1528" s="21" t="s">
        <v>87</v>
      </c>
      <c r="O1528" s="21" t="s">
        <v>12199</v>
      </c>
      <c r="P1528" s="21">
        <v>51574</v>
      </c>
      <c r="Q1528" s="21" t="s">
        <v>12201</v>
      </c>
      <c r="R1528" s="22" t="s">
        <v>12202</v>
      </c>
      <c r="S1528" s="21" t="s">
        <v>12203</v>
      </c>
      <c r="T1528" s="21"/>
      <c r="U1528" s="21" t="s">
        <v>2090</v>
      </c>
      <c r="V1528" s="22">
        <v>96.2</v>
      </c>
      <c r="W1528" s="22">
        <v>87.5</v>
      </c>
      <c r="X1528" s="22">
        <v>106.9</v>
      </c>
      <c r="Y1528" s="22">
        <v>97.2</v>
      </c>
      <c r="Z1528" s="22">
        <v>107.7</v>
      </c>
      <c r="AA1528" s="22">
        <v>104.4</v>
      </c>
      <c r="AB1528" s="24">
        <v>2684000</v>
      </c>
      <c r="AC1528" s="24">
        <v>2327000</v>
      </c>
      <c r="AD1528" s="24">
        <v>3288000</v>
      </c>
      <c r="AE1528" s="24">
        <v>2578000</v>
      </c>
      <c r="AF1528" s="24">
        <v>3457000</v>
      </c>
      <c r="AG1528" s="24">
        <v>2755000</v>
      </c>
      <c r="AH1528" s="25">
        <v>3089000</v>
      </c>
      <c r="AI1528" s="25">
        <v>2809000</v>
      </c>
      <c r="AJ1528" s="25">
        <v>3433000</v>
      </c>
      <c r="AK1528" s="25">
        <v>3121000</v>
      </c>
      <c r="AL1528" s="25">
        <v>3457000</v>
      </c>
      <c r="AM1528" s="25">
        <v>3351000</v>
      </c>
      <c r="AN1528" s="21" t="s">
        <v>50</v>
      </c>
      <c r="AO1528" s="21" t="s">
        <v>50</v>
      </c>
      <c r="AP1528" s="21" t="s">
        <v>50</v>
      </c>
      <c r="AQ1528" s="21" t="s">
        <v>50</v>
      </c>
      <c r="AR1528" s="21" t="s">
        <v>50</v>
      </c>
      <c r="AS1528" s="21" t="s">
        <v>50</v>
      </c>
      <c r="AT1528" s="21" t="s">
        <v>12204</v>
      </c>
      <c r="AU1528" s="23">
        <v>0.93973344999999997</v>
      </c>
      <c r="AV1528" s="23">
        <v>-8.9676500000000006E-2</v>
      </c>
      <c r="AW1528" s="23">
        <v>0.38728472000000003</v>
      </c>
      <c r="AX1528" s="23">
        <v>0.41196962999999998</v>
      </c>
      <c r="AY1528" s="32">
        <v>1527</v>
      </c>
      <c r="AZ1528">
        <f t="shared" si="46"/>
        <v>0.66145288130975766</v>
      </c>
      <c r="BA1528">
        <f t="shared" si="47"/>
        <v>0.17950108740392634</v>
      </c>
    </row>
    <row r="1529" spans="1:53">
      <c r="A1529" s="20" t="s">
        <v>50</v>
      </c>
      <c r="B1529" s="21" t="s">
        <v>16544</v>
      </c>
      <c r="C1529" s="22" t="s">
        <v>16545</v>
      </c>
      <c r="D1529" s="21">
        <v>2</v>
      </c>
      <c r="E1529" s="22">
        <v>2</v>
      </c>
      <c r="F1529" s="22">
        <v>15</v>
      </c>
      <c r="G1529" s="21">
        <v>2</v>
      </c>
      <c r="H1529" s="21">
        <v>1208</v>
      </c>
      <c r="I1529" s="21">
        <v>138.6</v>
      </c>
      <c r="J1529" s="21">
        <v>5.4</v>
      </c>
      <c r="K1529" s="21">
        <v>31.81</v>
      </c>
      <c r="L1529" s="21" t="s">
        <v>16546</v>
      </c>
      <c r="M1529" s="21" t="s">
        <v>151</v>
      </c>
      <c r="N1529" s="21" t="s">
        <v>69</v>
      </c>
      <c r="O1529" s="21" t="s">
        <v>16547</v>
      </c>
      <c r="P1529" s="21">
        <v>8914</v>
      </c>
      <c r="Q1529" s="21" t="s">
        <v>16549</v>
      </c>
      <c r="R1529" s="22" t="s">
        <v>16550</v>
      </c>
      <c r="S1529" s="21" t="s">
        <v>16551</v>
      </c>
      <c r="T1529" s="21" t="s">
        <v>16552</v>
      </c>
      <c r="U1529" s="21"/>
      <c r="V1529" s="22">
        <v>74.5</v>
      </c>
      <c r="W1529" s="22">
        <v>106.4</v>
      </c>
      <c r="X1529" s="22">
        <v>89.4</v>
      </c>
      <c r="Y1529" s="22">
        <v>139.1</v>
      </c>
      <c r="Z1529" s="22">
        <v>114.5</v>
      </c>
      <c r="AA1529" s="22">
        <v>76.2</v>
      </c>
      <c r="AB1529" s="24">
        <v>306700</v>
      </c>
      <c r="AC1529" s="24">
        <v>417600</v>
      </c>
      <c r="AD1529" s="24">
        <v>405800</v>
      </c>
      <c r="AE1529" s="24">
        <v>544400</v>
      </c>
      <c r="AF1529" s="24">
        <v>542900</v>
      </c>
      <c r="AG1529" s="24">
        <v>293000</v>
      </c>
      <c r="AH1529" s="25">
        <v>352900</v>
      </c>
      <c r="AI1529" s="25">
        <v>504200</v>
      </c>
      <c r="AJ1529" s="25">
        <v>423700</v>
      </c>
      <c r="AK1529" s="25">
        <v>659100</v>
      </c>
      <c r="AL1529" s="25">
        <v>542900</v>
      </c>
      <c r="AM1529" s="25">
        <v>361000</v>
      </c>
      <c r="AN1529" s="21" t="s">
        <v>50</v>
      </c>
      <c r="AO1529" s="21" t="s">
        <v>50</v>
      </c>
      <c r="AP1529" s="21" t="s">
        <v>50</v>
      </c>
      <c r="AQ1529" s="21" t="s">
        <v>50</v>
      </c>
      <c r="AR1529" s="21" t="s">
        <v>50</v>
      </c>
      <c r="AS1529" s="21" t="s">
        <v>50</v>
      </c>
      <c r="AT1529" s="21" t="s">
        <v>16553</v>
      </c>
      <c r="AU1529" s="23">
        <v>0.81945095999999995</v>
      </c>
      <c r="AV1529" s="23">
        <v>-0.28727049999999998</v>
      </c>
      <c r="AW1529" s="23">
        <v>0.38770290000000002</v>
      </c>
      <c r="AX1529" s="23">
        <v>0.41150094999999998</v>
      </c>
      <c r="AY1529" s="31">
        <v>1528</v>
      </c>
      <c r="AZ1529">
        <f t="shared" si="46"/>
        <v>0.66173374554973818</v>
      </c>
      <c r="BA1529">
        <f t="shared" si="47"/>
        <v>0.17931671765752263</v>
      </c>
    </row>
    <row r="1530" spans="1:53">
      <c r="A1530" s="20" t="s">
        <v>50</v>
      </c>
      <c r="B1530" s="21" t="s">
        <v>6562</v>
      </c>
      <c r="C1530" s="22" t="s">
        <v>6563</v>
      </c>
      <c r="D1530" s="21">
        <v>2</v>
      </c>
      <c r="E1530" s="22">
        <v>2</v>
      </c>
      <c r="F1530" s="22">
        <v>28</v>
      </c>
      <c r="G1530" s="21">
        <v>2</v>
      </c>
      <c r="H1530" s="21">
        <v>780</v>
      </c>
      <c r="I1530" s="21">
        <v>88.3</v>
      </c>
      <c r="J1530" s="21">
        <v>6.46</v>
      </c>
      <c r="K1530" s="21">
        <v>94.14</v>
      </c>
      <c r="L1530" s="21" t="s">
        <v>373</v>
      </c>
      <c r="M1530" s="21" t="s">
        <v>68</v>
      </c>
      <c r="N1530" s="21" t="s">
        <v>108</v>
      </c>
      <c r="O1530" s="21" t="s">
        <v>6564</v>
      </c>
      <c r="P1530" s="21">
        <v>84456</v>
      </c>
      <c r="Q1530" s="21" t="s">
        <v>6566</v>
      </c>
      <c r="R1530" s="22" t="s">
        <v>6567</v>
      </c>
      <c r="S1530" s="21" t="s">
        <v>6568</v>
      </c>
      <c r="T1530" s="21"/>
      <c r="U1530" s="21"/>
      <c r="V1530" s="22">
        <v>100.6</v>
      </c>
      <c r="W1530" s="22">
        <v>198.9</v>
      </c>
      <c r="X1530" s="22">
        <v>72.2</v>
      </c>
      <c r="Y1530" s="22">
        <v>91.7</v>
      </c>
      <c r="Z1530" s="22">
        <v>120.4</v>
      </c>
      <c r="AA1530" s="22">
        <v>16.100000000000001</v>
      </c>
      <c r="AB1530" s="24">
        <v>2512000</v>
      </c>
      <c r="AC1530" s="24">
        <v>4740000</v>
      </c>
      <c r="AD1530" s="24">
        <v>1984000</v>
      </c>
      <c r="AE1530" s="24">
        <v>2171000</v>
      </c>
      <c r="AF1530" s="24">
        <v>3442000</v>
      </c>
      <c r="AG1530" s="24">
        <v>361900</v>
      </c>
      <c r="AH1530" s="25">
        <v>2896000</v>
      </c>
      <c r="AI1530" s="25">
        <v>5722000</v>
      </c>
      <c r="AJ1530" s="25">
        <v>2077000</v>
      </c>
      <c r="AK1530" s="25">
        <v>2639000</v>
      </c>
      <c r="AL1530" s="25">
        <v>3465000</v>
      </c>
      <c r="AM1530" s="25">
        <v>463900</v>
      </c>
      <c r="AN1530" s="21" t="s">
        <v>50</v>
      </c>
      <c r="AO1530" s="21" t="s">
        <v>50</v>
      </c>
      <c r="AP1530" s="21" t="s">
        <v>50</v>
      </c>
      <c r="AQ1530" s="21" t="s">
        <v>50</v>
      </c>
      <c r="AR1530" s="21" t="s">
        <v>50</v>
      </c>
      <c r="AS1530" s="21" t="s">
        <v>50</v>
      </c>
      <c r="AT1530" s="21" t="s">
        <v>1578</v>
      </c>
      <c r="AU1530" s="26">
        <v>1.6283780999999999</v>
      </c>
      <c r="AV1530" s="23">
        <v>0.70343571999999999</v>
      </c>
      <c r="AW1530" s="23">
        <v>0.38794002999999999</v>
      </c>
      <c r="AX1530" s="23">
        <v>0.41123539999999997</v>
      </c>
      <c r="AY1530" s="31">
        <v>1529</v>
      </c>
      <c r="AZ1530">
        <f t="shared" si="46"/>
        <v>0.66170542723348591</v>
      </c>
      <c r="BA1530">
        <f t="shared" si="47"/>
        <v>0.17933530330730532</v>
      </c>
    </row>
    <row r="1531" spans="1:53">
      <c r="A1531" s="20" t="s">
        <v>50</v>
      </c>
      <c r="B1531" s="21" t="s">
        <v>18910</v>
      </c>
      <c r="C1531" s="22" t="s">
        <v>18911</v>
      </c>
      <c r="D1531" s="21">
        <v>1</v>
      </c>
      <c r="E1531" s="22">
        <v>1</v>
      </c>
      <c r="F1531" s="22">
        <v>2</v>
      </c>
      <c r="G1531" s="21">
        <v>1</v>
      </c>
      <c r="H1531" s="21">
        <v>617</v>
      </c>
      <c r="I1531" s="21">
        <v>71.3</v>
      </c>
      <c r="J1531" s="21">
        <v>5.72</v>
      </c>
      <c r="K1531" s="21">
        <v>3.5</v>
      </c>
      <c r="L1531" s="21" t="s">
        <v>251</v>
      </c>
      <c r="M1531" s="21" t="s">
        <v>3254</v>
      </c>
      <c r="N1531" s="21" t="s">
        <v>108</v>
      </c>
      <c r="O1531" s="21" t="s">
        <v>16318</v>
      </c>
      <c r="P1531" s="21">
        <v>23048</v>
      </c>
      <c r="Q1531" s="21" t="s">
        <v>18913</v>
      </c>
      <c r="R1531" s="22" t="s">
        <v>18914</v>
      </c>
      <c r="S1531" s="21" t="s">
        <v>18915</v>
      </c>
      <c r="T1531" s="21" t="s">
        <v>18916</v>
      </c>
      <c r="U1531" s="21"/>
      <c r="V1531" s="22">
        <v>57.8</v>
      </c>
      <c r="W1531" s="22">
        <v>117.8</v>
      </c>
      <c r="X1531" s="22">
        <v>86.3</v>
      </c>
      <c r="Y1531" s="22">
        <v>136</v>
      </c>
      <c r="Z1531" s="22">
        <v>128.6</v>
      </c>
      <c r="AA1531" s="22">
        <v>73.5</v>
      </c>
      <c r="AB1531" s="24">
        <v>32040</v>
      </c>
      <c r="AC1531" s="24">
        <v>62190</v>
      </c>
      <c r="AD1531" s="24">
        <v>52660</v>
      </c>
      <c r="AE1531" s="24">
        <v>71570</v>
      </c>
      <c r="AF1531" s="24">
        <v>81980</v>
      </c>
      <c r="AG1531" s="24">
        <v>38490</v>
      </c>
      <c r="AH1531" s="25">
        <v>36860</v>
      </c>
      <c r="AI1531" s="25">
        <v>75080</v>
      </c>
      <c r="AJ1531" s="25">
        <v>54980</v>
      </c>
      <c r="AK1531" s="25">
        <v>86650</v>
      </c>
      <c r="AL1531" s="25">
        <v>81980</v>
      </c>
      <c r="AM1531" s="25">
        <v>46820</v>
      </c>
      <c r="AN1531" s="21" t="s">
        <v>62</v>
      </c>
      <c r="AO1531" s="21" t="s">
        <v>50</v>
      </c>
      <c r="AP1531" s="21" t="s">
        <v>62</v>
      </c>
      <c r="AQ1531" s="21" t="s">
        <v>50</v>
      </c>
      <c r="AR1531" s="21" t="s">
        <v>62</v>
      </c>
      <c r="AS1531" s="21" t="s">
        <v>62</v>
      </c>
      <c r="AT1531" s="21" t="s">
        <v>17669</v>
      </c>
      <c r="AU1531" s="23">
        <v>0.77479697000000003</v>
      </c>
      <c r="AV1531" s="23">
        <v>-0.36810979999999999</v>
      </c>
      <c r="AW1531" s="23">
        <v>0.38838622</v>
      </c>
      <c r="AX1531" s="23">
        <v>0.41073619</v>
      </c>
      <c r="AY1531" s="32">
        <v>1530</v>
      </c>
      <c r="AZ1531">
        <f t="shared" si="46"/>
        <v>0.66203350441830067</v>
      </c>
      <c r="BA1531">
        <f t="shared" si="47"/>
        <v>0.17912003108026137</v>
      </c>
    </row>
    <row r="1532" spans="1:53">
      <c r="A1532" s="20" t="s">
        <v>50</v>
      </c>
      <c r="B1532" s="21" t="s">
        <v>13476</v>
      </c>
      <c r="C1532" s="22" t="s">
        <v>13477</v>
      </c>
      <c r="D1532" s="21">
        <v>5</v>
      </c>
      <c r="E1532" s="22">
        <v>1</v>
      </c>
      <c r="F1532" s="22">
        <v>39</v>
      </c>
      <c r="G1532" s="21">
        <v>1</v>
      </c>
      <c r="H1532" s="21">
        <v>227</v>
      </c>
      <c r="I1532" s="21">
        <v>25.2</v>
      </c>
      <c r="J1532" s="21">
        <v>7.43</v>
      </c>
      <c r="K1532" s="21">
        <v>120.35</v>
      </c>
      <c r="L1532" s="21"/>
      <c r="M1532" s="21"/>
      <c r="N1532" s="21" t="s">
        <v>69</v>
      </c>
      <c r="O1532" s="21" t="s">
        <v>13478</v>
      </c>
      <c r="P1532" s="21">
        <v>60685</v>
      </c>
      <c r="Q1532" s="21" t="s">
        <v>13480</v>
      </c>
      <c r="R1532" s="22" t="s">
        <v>13481</v>
      </c>
      <c r="S1532" s="21" t="s">
        <v>13482</v>
      </c>
      <c r="T1532" s="21"/>
      <c r="U1532" s="21"/>
      <c r="V1532" s="22">
        <v>98.3</v>
      </c>
      <c r="W1532" s="22">
        <v>85</v>
      </c>
      <c r="X1532" s="22">
        <v>97.2</v>
      </c>
      <c r="Y1532" s="22">
        <v>82.7</v>
      </c>
      <c r="Z1532" s="22">
        <v>110.4</v>
      </c>
      <c r="AA1532" s="22">
        <v>126.3</v>
      </c>
      <c r="AB1532" s="24">
        <v>4068000</v>
      </c>
      <c r="AC1532" s="24">
        <v>3353000</v>
      </c>
      <c r="AD1532" s="24">
        <v>4431000</v>
      </c>
      <c r="AE1532" s="24">
        <v>3250000</v>
      </c>
      <c r="AF1532" s="24">
        <v>5254000</v>
      </c>
      <c r="AG1532" s="24">
        <v>4943000</v>
      </c>
      <c r="AH1532" s="25">
        <v>4680000</v>
      </c>
      <c r="AI1532" s="25">
        <v>4047000</v>
      </c>
      <c r="AJ1532" s="25">
        <v>4626000</v>
      </c>
      <c r="AK1532" s="25">
        <v>3935000</v>
      </c>
      <c r="AL1532" s="25">
        <v>5254000</v>
      </c>
      <c r="AM1532" s="25">
        <v>6013000</v>
      </c>
      <c r="AN1532" s="21" t="s">
        <v>50</v>
      </c>
      <c r="AO1532" s="21" t="s">
        <v>50</v>
      </c>
      <c r="AP1532" s="21" t="s">
        <v>50</v>
      </c>
      <c r="AQ1532" s="21" t="s">
        <v>50</v>
      </c>
      <c r="AR1532" s="21" t="s">
        <v>50</v>
      </c>
      <c r="AS1532" s="21" t="s">
        <v>50</v>
      </c>
      <c r="AT1532" s="21" t="s">
        <v>13483</v>
      </c>
      <c r="AU1532" s="23">
        <v>0.87841243000000002</v>
      </c>
      <c r="AV1532" s="23">
        <v>-0.18702959999999999</v>
      </c>
      <c r="AW1532" s="23">
        <v>0.39013484999999998</v>
      </c>
      <c r="AX1532" s="23">
        <v>0.40878524999999999</v>
      </c>
      <c r="AY1532" s="31">
        <v>1531</v>
      </c>
      <c r="AZ1532">
        <f t="shared" si="46"/>
        <v>0.66457980979751796</v>
      </c>
      <c r="BA1532">
        <f t="shared" si="47"/>
        <v>0.17745285689829526</v>
      </c>
    </row>
    <row r="1533" spans="1:53">
      <c r="A1533" s="20" t="s">
        <v>50</v>
      </c>
      <c r="B1533" s="21" t="s">
        <v>7555</v>
      </c>
      <c r="C1533" s="22" t="s">
        <v>7556</v>
      </c>
      <c r="D1533" s="21">
        <v>7</v>
      </c>
      <c r="E1533" s="22">
        <v>2</v>
      </c>
      <c r="F1533" s="22">
        <v>18</v>
      </c>
      <c r="G1533" s="21">
        <v>2</v>
      </c>
      <c r="H1533" s="21">
        <v>180</v>
      </c>
      <c r="I1533" s="21">
        <v>20.3</v>
      </c>
      <c r="J1533" s="21">
        <v>8.7899999999999991</v>
      </c>
      <c r="K1533" s="21">
        <v>59.75</v>
      </c>
      <c r="L1533" s="21" t="s">
        <v>106</v>
      </c>
      <c r="M1533" s="21" t="s">
        <v>151</v>
      </c>
      <c r="N1533" s="21" t="s">
        <v>108</v>
      </c>
      <c r="O1533" s="21"/>
      <c r="P1533" s="21">
        <v>754</v>
      </c>
      <c r="Q1533" s="21" t="s">
        <v>7558</v>
      </c>
      <c r="R1533" s="22" t="s">
        <v>7559</v>
      </c>
      <c r="S1533" s="21" t="s">
        <v>7560</v>
      </c>
      <c r="T1533" s="21"/>
      <c r="U1533" s="21"/>
      <c r="V1533" s="22">
        <v>95.6</v>
      </c>
      <c r="W1533" s="22">
        <v>108.5</v>
      </c>
      <c r="X1533" s="22">
        <v>104.5</v>
      </c>
      <c r="Y1533" s="22">
        <v>104.5</v>
      </c>
      <c r="Z1533" s="22">
        <v>98.1</v>
      </c>
      <c r="AA1533" s="22">
        <v>88.8</v>
      </c>
      <c r="AB1533" s="24">
        <v>1463000</v>
      </c>
      <c r="AC1533" s="24">
        <v>1584000</v>
      </c>
      <c r="AD1533" s="24">
        <v>1764000</v>
      </c>
      <c r="AE1533" s="24">
        <v>1521000</v>
      </c>
      <c r="AF1533" s="24">
        <v>1728000</v>
      </c>
      <c r="AG1533" s="24">
        <v>1287000</v>
      </c>
      <c r="AH1533" s="25">
        <v>1683000</v>
      </c>
      <c r="AI1533" s="25">
        <v>1912000</v>
      </c>
      <c r="AJ1533" s="25">
        <v>1842000</v>
      </c>
      <c r="AK1533" s="25">
        <v>1841000</v>
      </c>
      <c r="AL1533" s="25">
        <v>1728000</v>
      </c>
      <c r="AM1533" s="25">
        <v>1565000</v>
      </c>
      <c r="AN1533" s="21" t="s">
        <v>50</v>
      </c>
      <c r="AO1533" s="21" t="s">
        <v>50</v>
      </c>
      <c r="AP1533" s="21" t="s">
        <v>50</v>
      </c>
      <c r="AQ1533" s="21" t="s">
        <v>50</v>
      </c>
      <c r="AR1533" s="21" t="s">
        <v>50</v>
      </c>
      <c r="AS1533" s="21" t="s">
        <v>50</v>
      </c>
      <c r="AT1533" s="21" t="s">
        <v>7561</v>
      </c>
      <c r="AU1533" s="23">
        <v>1.05896715</v>
      </c>
      <c r="AV1533" s="23">
        <v>8.2657839999999996E-2</v>
      </c>
      <c r="AW1533" s="23">
        <v>0.39026348</v>
      </c>
      <c r="AX1533" s="23">
        <v>0.40864209000000001</v>
      </c>
      <c r="AY1533" s="31">
        <v>1532</v>
      </c>
      <c r="AZ1533">
        <f t="shared" si="46"/>
        <v>0.66436498422976498</v>
      </c>
      <c r="BA1533">
        <f t="shared" si="47"/>
        <v>0.17759326537858552</v>
      </c>
    </row>
    <row r="1534" spans="1:53">
      <c r="A1534" s="20" t="s">
        <v>50</v>
      </c>
      <c r="B1534" s="21" t="s">
        <v>9193</v>
      </c>
      <c r="C1534" s="22" t="s">
        <v>9194</v>
      </c>
      <c r="D1534" s="21">
        <v>28</v>
      </c>
      <c r="E1534" s="22">
        <v>14</v>
      </c>
      <c r="F1534" s="22">
        <v>107</v>
      </c>
      <c r="G1534" s="21">
        <v>14</v>
      </c>
      <c r="H1534" s="21">
        <v>812</v>
      </c>
      <c r="I1534" s="21">
        <v>89</v>
      </c>
      <c r="J1534" s="21">
        <v>8.44</v>
      </c>
      <c r="K1534" s="21">
        <v>386.78</v>
      </c>
      <c r="L1534" s="21" t="s">
        <v>53</v>
      </c>
      <c r="M1534" s="21" t="s">
        <v>1080</v>
      </c>
      <c r="N1534" s="21" t="s">
        <v>108</v>
      </c>
      <c r="O1534" s="21"/>
      <c r="P1534" s="21">
        <v>283489</v>
      </c>
      <c r="Q1534" s="21" t="s">
        <v>9196</v>
      </c>
      <c r="R1534" s="22" t="s">
        <v>9197</v>
      </c>
      <c r="S1534" s="21" t="s">
        <v>9198</v>
      </c>
      <c r="T1534" s="21"/>
      <c r="U1534" s="21"/>
      <c r="V1534" s="22">
        <v>95.6</v>
      </c>
      <c r="W1534" s="22">
        <v>127.5</v>
      </c>
      <c r="X1534" s="22">
        <v>95.7</v>
      </c>
      <c r="Y1534" s="22">
        <v>106.4</v>
      </c>
      <c r="Z1534" s="22">
        <v>94.6</v>
      </c>
      <c r="AA1534" s="22">
        <v>80.2</v>
      </c>
      <c r="AB1534" s="24">
        <v>8810000</v>
      </c>
      <c r="AC1534" s="24">
        <v>11280000</v>
      </c>
      <c r="AD1534" s="24">
        <v>9779000</v>
      </c>
      <c r="AE1534" s="24">
        <v>9349000</v>
      </c>
      <c r="AF1534" s="24">
        <v>10080000</v>
      </c>
      <c r="AG1534" s="24">
        <v>6955000</v>
      </c>
      <c r="AH1534" s="25">
        <v>10210000</v>
      </c>
      <c r="AI1534" s="25">
        <v>13610000</v>
      </c>
      <c r="AJ1534" s="25">
        <v>10220000</v>
      </c>
      <c r="AK1534" s="25">
        <v>11370000</v>
      </c>
      <c r="AL1534" s="25">
        <v>10100000</v>
      </c>
      <c r="AM1534" s="25">
        <v>8567000</v>
      </c>
      <c r="AN1534" s="21" t="s">
        <v>50</v>
      </c>
      <c r="AO1534" s="21" t="s">
        <v>50</v>
      </c>
      <c r="AP1534" s="21" t="s">
        <v>50</v>
      </c>
      <c r="AQ1534" s="21" t="s">
        <v>50</v>
      </c>
      <c r="AR1534" s="21" t="s">
        <v>50</v>
      </c>
      <c r="AS1534" s="21" t="s">
        <v>50</v>
      </c>
      <c r="AT1534" s="21" t="s">
        <v>9199</v>
      </c>
      <c r="AU1534" s="23">
        <v>1.13349184</v>
      </c>
      <c r="AV1534" s="23">
        <v>0.18077401000000001</v>
      </c>
      <c r="AW1534" s="23">
        <v>0.39155612000000001</v>
      </c>
      <c r="AX1534" s="23">
        <v>0.40720599000000002</v>
      </c>
      <c r="AY1534" s="32">
        <v>1533</v>
      </c>
      <c r="AZ1534">
        <f t="shared" si="46"/>
        <v>0.66613069860404428</v>
      </c>
      <c r="BA1534">
        <f t="shared" si="47"/>
        <v>0.17644055143978396</v>
      </c>
    </row>
    <row r="1535" spans="1:53">
      <c r="A1535" s="20" t="s">
        <v>50</v>
      </c>
      <c r="B1535" s="21" t="s">
        <v>9718</v>
      </c>
      <c r="C1535" s="22" t="s">
        <v>9719</v>
      </c>
      <c r="D1535" s="21">
        <v>15</v>
      </c>
      <c r="E1535" s="22">
        <v>3</v>
      </c>
      <c r="F1535" s="22">
        <v>18</v>
      </c>
      <c r="G1535" s="21">
        <v>3</v>
      </c>
      <c r="H1535" s="21">
        <v>225</v>
      </c>
      <c r="I1535" s="21">
        <v>25.5</v>
      </c>
      <c r="J1535" s="21">
        <v>9.7200000000000006</v>
      </c>
      <c r="K1535" s="21">
        <v>52.77</v>
      </c>
      <c r="L1535" s="21" t="s">
        <v>525</v>
      </c>
      <c r="M1535" s="21" t="s">
        <v>151</v>
      </c>
      <c r="N1535" s="21" t="s">
        <v>69</v>
      </c>
      <c r="O1535" s="21" t="s">
        <v>548</v>
      </c>
      <c r="P1535" s="21">
        <v>6629</v>
      </c>
      <c r="Q1535" s="21" t="s">
        <v>9721</v>
      </c>
      <c r="R1535" s="22" t="s">
        <v>9722</v>
      </c>
      <c r="S1535" s="21" t="s">
        <v>9723</v>
      </c>
      <c r="T1535" s="21" t="s">
        <v>238</v>
      </c>
      <c r="U1535" s="21" t="s">
        <v>5369</v>
      </c>
      <c r="V1535" s="22">
        <v>101</v>
      </c>
      <c r="W1535" s="22">
        <v>106.8</v>
      </c>
      <c r="X1535" s="22">
        <v>78.400000000000006</v>
      </c>
      <c r="Y1535" s="22">
        <v>101.5</v>
      </c>
      <c r="Z1535" s="22">
        <v>113</v>
      </c>
      <c r="AA1535" s="22">
        <v>99.3</v>
      </c>
      <c r="AB1535" s="24">
        <v>1197000</v>
      </c>
      <c r="AC1535" s="24">
        <v>1207000</v>
      </c>
      <c r="AD1535" s="24">
        <v>997100</v>
      </c>
      <c r="AE1535" s="24">
        <v>1111000</v>
      </c>
      <c r="AF1535" s="24">
        <v>1502000</v>
      </c>
      <c r="AG1535" s="24">
        <v>1074000</v>
      </c>
      <c r="AH1535" s="25">
        <v>1378000</v>
      </c>
      <c r="AI1535" s="25">
        <v>1457000</v>
      </c>
      <c r="AJ1535" s="25">
        <v>1070000</v>
      </c>
      <c r="AK1535" s="25">
        <v>1385000</v>
      </c>
      <c r="AL1535" s="25">
        <v>1541000</v>
      </c>
      <c r="AM1535" s="25">
        <v>1356000</v>
      </c>
      <c r="AN1535" s="21" t="s">
        <v>50</v>
      </c>
      <c r="AO1535" s="21" t="s">
        <v>50</v>
      </c>
      <c r="AP1535" s="21" t="s">
        <v>50</v>
      </c>
      <c r="AQ1535" s="21" t="s">
        <v>50</v>
      </c>
      <c r="AR1535" s="21" t="s">
        <v>50</v>
      </c>
      <c r="AS1535" s="21" t="s">
        <v>50</v>
      </c>
      <c r="AT1535" s="21" t="s">
        <v>9724</v>
      </c>
      <c r="AU1535" s="23">
        <v>0.91189480000000001</v>
      </c>
      <c r="AV1535" s="23">
        <v>-0.1330607</v>
      </c>
      <c r="AW1535" s="23">
        <v>0.39235643999999997</v>
      </c>
      <c r="AX1535" s="23">
        <v>0.40631921999999998</v>
      </c>
      <c r="AY1535" s="31">
        <v>1534</v>
      </c>
      <c r="AZ1535">
        <f t="shared" si="46"/>
        <v>0.66705710268578877</v>
      </c>
      <c r="BA1535">
        <f t="shared" si="47"/>
        <v>0.17583698719312446</v>
      </c>
    </row>
    <row r="1536" spans="1:53">
      <c r="A1536" s="20" t="s">
        <v>50</v>
      </c>
      <c r="B1536" s="21" t="s">
        <v>20073</v>
      </c>
      <c r="C1536" s="22" t="s">
        <v>20074</v>
      </c>
      <c r="D1536" s="21">
        <v>5</v>
      </c>
      <c r="E1536" s="22">
        <v>1</v>
      </c>
      <c r="F1536" s="22">
        <v>1</v>
      </c>
      <c r="G1536" s="21">
        <v>1</v>
      </c>
      <c r="H1536" s="21">
        <v>545</v>
      </c>
      <c r="I1536" s="21">
        <v>59.4</v>
      </c>
      <c r="J1536" s="21">
        <v>6.29</v>
      </c>
      <c r="K1536" s="21">
        <v>4.83</v>
      </c>
      <c r="L1536" s="21" t="s">
        <v>20075</v>
      </c>
      <c r="M1536" s="21" t="s">
        <v>211</v>
      </c>
      <c r="N1536" s="21" t="s">
        <v>1508</v>
      </c>
      <c r="O1536" s="21" t="s">
        <v>17578</v>
      </c>
      <c r="P1536" s="21">
        <v>27347</v>
      </c>
      <c r="Q1536" s="21" t="s">
        <v>20077</v>
      </c>
      <c r="R1536" s="22" t="s">
        <v>20078</v>
      </c>
      <c r="S1536" s="21" t="s">
        <v>20079</v>
      </c>
      <c r="T1536" s="21"/>
      <c r="U1536" s="21"/>
      <c r="V1536" s="22">
        <v>66.3</v>
      </c>
      <c r="W1536" s="22">
        <v>146.5</v>
      </c>
      <c r="X1536" s="22">
        <v>40.700000000000003</v>
      </c>
      <c r="Y1536" s="22">
        <v>126</v>
      </c>
      <c r="Z1536" s="22">
        <v>106.2</v>
      </c>
      <c r="AA1536" s="22">
        <v>114.2</v>
      </c>
      <c r="AB1536" s="24"/>
      <c r="AC1536" s="24">
        <v>48730</v>
      </c>
      <c r="AD1536" s="24"/>
      <c r="AE1536" s="24"/>
      <c r="AF1536" s="24">
        <v>42660</v>
      </c>
      <c r="AG1536" s="24"/>
      <c r="AH1536" s="25">
        <v>26610</v>
      </c>
      <c r="AI1536" s="25">
        <v>58830</v>
      </c>
      <c r="AJ1536" s="25">
        <v>16330</v>
      </c>
      <c r="AK1536" s="25">
        <v>50610</v>
      </c>
      <c r="AL1536" s="25">
        <v>42660</v>
      </c>
      <c r="AM1536" s="25">
        <v>45870</v>
      </c>
      <c r="AN1536" s="21" t="s">
        <v>63</v>
      </c>
      <c r="AO1536" s="21" t="s">
        <v>62</v>
      </c>
      <c r="AP1536" s="21" t="s">
        <v>63</v>
      </c>
      <c r="AQ1536" s="21" t="s">
        <v>63</v>
      </c>
      <c r="AR1536" s="21" t="s">
        <v>50</v>
      </c>
      <c r="AS1536" s="21" t="s">
        <v>63</v>
      </c>
      <c r="AT1536" s="21" t="s">
        <v>4209</v>
      </c>
      <c r="AU1536" s="23">
        <v>0.73148663999999997</v>
      </c>
      <c r="AV1536" s="23">
        <v>-0.45109660000000001</v>
      </c>
      <c r="AW1536" s="23">
        <v>0.39260450000000002</v>
      </c>
      <c r="AX1536" s="23">
        <v>0.40604473000000002</v>
      </c>
      <c r="AY1536" s="31">
        <v>1535</v>
      </c>
      <c r="AZ1536">
        <f t="shared" si="46"/>
        <v>0.66704399739413689</v>
      </c>
      <c r="BA1536">
        <f t="shared" si="47"/>
        <v>0.17584551961371536</v>
      </c>
    </row>
    <row r="1537" spans="1:53">
      <c r="A1537" s="20" t="s">
        <v>50</v>
      </c>
      <c r="B1537" s="21" t="s">
        <v>10352</v>
      </c>
      <c r="C1537" s="22" t="s">
        <v>10353</v>
      </c>
      <c r="D1537" s="21">
        <v>4</v>
      </c>
      <c r="E1537" s="22">
        <v>1</v>
      </c>
      <c r="F1537" s="22">
        <v>9</v>
      </c>
      <c r="G1537" s="21">
        <v>1</v>
      </c>
      <c r="H1537" s="21">
        <v>610</v>
      </c>
      <c r="I1537" s="21">
        <v>70.099999999999994</v>
      </c>
      <c r="J1537" s="21">
        <v>9.73</v>
      </c>
      <c r="K1537" s="21">
        <v>14.41</v>
      </c>
      <c r="L1537" s="21" t="s">
        <v>574</v>
      </c>
      <c r="M1537" s="21" t="s">
        <v>68</v>
      </c>
      <c r="N1537" s="21" t="s">
        <v>69</v>
      </c>
      <c r="O1537" s="21" t="s">
        <v>958</v>
      </c>
      <c r="P1537" s="21">
        <v>63934</v>
      </c>
      <c r="Q1537" s="21" t="s">
        <v>10355</v>
      </c>
      <c r="R1537" s="22" t="s">
        <v>10356</v>
      </c>
      <c r="S1537" s="21" t="s">
        <v>10357</v>
      </c>
      <c r="T1537" s="21" t="s">
        <v>963</v>
      </c>
      <c r="U1537" s="21"/>
      <c r="V1537" s="22">
        <v>87.8</v>
      </c>
      <c r="W1537" s="22">
        <v>157.69999999999999</v>
      </c>
      <c r="X1537" s="22">
        <v>104.4</v>
      </c>
      <c r="Y1537" s="22">
        <v>114.6</v>
      </c>
      <c r="Z1537" s="22">
        <v>107.2</v>
      </c>
      <c r="AA1537" s="22">
        <v>28.3</v>
      </c>
      <c r="AB1537" s="24">
        <v>858400</v>
      </c>
      <c r="AC1537" s="24">
        <v>1469000</v>
      </c>
      <c r="AD1537" s="24">
        <v>1125000</v>
      </c>
      <c r="AE1537" s="24">
        <v>1065000</v>
      </c>
      <c r="AF1537" s="24">
        <v>1206000</v>
      </c>
      <c r="AG1537" s="24">
        <v>262100</v>
      </c>
      <c r="AH1537" s="25">
        <v>987700</v>
      </c>
      <c r="AI1537" s="25">
        <v>1773000</v>
      </c>
      <c r="AJ1537" s="25">
        <v>1174000</v>
      </c>
      <c r="AK1537" s="25">
        <v>1290000</v>
      </c>
      <c r="AL1537" s="25">
        <v>1206000</v>
      </c>
      <c r="AM1537" s="25">
        <v>318700</v>
      </c>
      <c r="AN1537" s="21" t="s">
        <v>50</v>
      </c>
      <c r="AO1537" s="21" t="s">
        <v>50</v>
      </c>
      <c r="AP1537" s="21" t="s">
        <v>50</v>
      </c>
      <c r="AQ1537" s="21" t="s">
        <v>50</v>
      </c>
      <c r="AR1537" s="21" t="s">
        <v>50</v>
      </c>
      <c r="AS1537" s="21" t="s">
        <v>62</v>
      </c>
      <c r="AT1537" s="21" t="s">
        <v>10358</v>
      </c>
      <c r="AU1537" s="23">
        <v>1.39869249</v>
      </c>
      <c r="AV1537" s="23">
        <v>0.48407881000000003</v>
      </c>
      <c r="AW1537" s="23">
        <v>0.39265201</v>
      </c>
      <c r="AX1537" s="23">
        <v>0.40599217999999998</v>
      </c>
      <c r="AY1537" s="32">
        <v>1536</v>
      </c>
      <c r="AZ1537">
        <f t="shared" si="46"/>
        <v>0.66669039197916657</v>
      </c>
      <c r="BA1537">
        <f t="shared" si="47"/>
        <v>0.17607580367224226</v>
      </c>
    </row>
    <row r="1538" spans="1:53">
      <c r="A1538" s="20" t="s">
        <v>1240</v>
      </c>
      <c r="B1538" s="21" t="s">
        <v>2718</v>
      </c>
      <c r="C1538" s="22" t="s">
        <v>2719</v>
      </c>
      <c r="D1538" s="21">
        <v>18</v>
      </c>
      <c r="E1538" s="22">
        <v>1</v>
      </c>
      <c r="F1538" s="22">
        <v>2</v>
      </c>
      <c r="G1538" s="21">
        <v>1</v>
      </c>
      <c r="H1538" s="21">
        <v>157</v>
      </c>
      <c r="I1538" s="21">
        <v>17.7</v>
      </c>
      <c r="J1538" s="21">
        <v>5.07</v>
      </c>
      <c r="K1538" s="21">
        <v>6.77</v>
      </c>
      <c r="L1538" s="21" t="s">
        <v>1139</v>
      </c>
      <c r="M1538" s="21" t="s">
        <v>536</v>
      </c>
      <c r="N1538" s="21" t="s">
        <v>108</v>
      </c>
      <c r="O1538" s="21" t="s">
        <v>466</v>
      </c>
      <c r="P1538" s="21">
        <v>134492</v>
      </c>
      <c r="Q1538" s="21" t="s">
        <v>2721</v>
      </c>
      <c r="R1538" s="22" t="s">
        <v>2722</v>
      </c>
      <c r="S1538" s="21" t="s">
        <v>2723</v>
      </c>
      <c r="T1538" s="21"/>
      <c r="U1538" s="21"/>
      <c r="V1538" s="22">
        <v>85.1</v>
      </c>
      <c r="W1538" s="22">
        <v>129.6</v>
      </c>
      <c r="X1538" s="22">
        <v>115.4</v>
      </c>
      <c r="Y1538" s="22">
        <v>65.400000000000006</v>
      </c>
      <c r="Z1538" s="22">
        <v>120.9</v>
      </c>
      <c r="AA1538" s="22">
        <v>83.7</v>
      </c>
      <c r="AB1538" s="24"/>
      <c r="AC1538" s="24">
        <v>49850</v>
      </c>
      <c r="AD1538" s="24"/>
      <c r="AE1538" s="24"/>
      <c r="AF1538" s="24">
        <v>56140</v>
      </c>
      <c r="AG1538" s="24"/>
      <c r="AH1538" s="25">
        <v>39490</v>
      </c>
      <c r="AI1538" s="25">
        <v>60170</v>
      </c>
      <c r="AJ1538" s="25">
        <v>53560</v>
      </c>
      <c r="AK1538" s="25">
        <v>30350</v>
      </c>
      <c r="AL1538" s="25">
        <v>56140</v>
      </c>
      <c r="AM1538" s="25">
        <v>38850</v>
      </c>
      <c r="AN1538" s="21" t="s">
        <v>63</v>
      </c>
      <c r="AO1538" s="21" t="s">
        <v>62</v>
      </c>
      <c r="AP1538" s="21" t="s">
        <v>63</v>
      </c>
      <c r="AQ1538" s="21" t="s">
        <v>50</v>
      </c>
      <c r="AR1538" s="21" t="s">
        <v>50</v>
      </c>
      <c r="AS1538" s="21" t="s">
        <v>63</v>
      </c>
      <c r="AT1538" s="21" t="s">
        <v>2724</v>
      </c>
      <c r="AU1538" s="23">
        <v>1.2224353699999999</v>
      </c>
      <c r="AV1538" s="23">
        <v>0.28975819000000003</v>
      </c>
      <c r="AW1538" s="23">
        <v>0.39386676999999998</v>
      </c>
      <c r="AX1538" s="23">
        <v>0.40465066</v>
      </c>
      <c r="AY1538" s="31">
        <v>1537</v>
      </c>
      <c r="AZ1538">
        <f t="shared" si="46"/>
        <v>0.6683178504619387</v>
      </c>
      <c r="BA1538">
        <f t="shared" si="47"/>
        <v>0.17501693891582856</v>
      </c>
    </row>
    <row r="1539" spans="1:53">
      <c r="A1539" s="20" t="s">
        <v>50</v>
      </c>
      <c r="B1539" s="21" t="s">
        <v>13069</v>
      </c>
      <c r="C1539" s="22" t="s">
        <v>13070</v>
      </c>
      <c r="D1539" s="21">
        <v>1</v>
      </c>
      <c r="E1539" s="22">
        <v>1</v>
      </c>
      <c r="F1539" s="22">
        <v>6</v>
      </c>
      <c r="G1539" s="21">
        <v>1</v>
      </c>
      <c r="H1539" s="21">
        <v>1609</v>
      </c>
      <c r="I1539" s="21">
        <v>179.2</v>
      </c>
      <c r="J1539" s="21">
        <v>6.86</v>
      </c>
      <c r="K1539" s="21">
        <v>21.39</v>
      </c>
      <c r="L1539" s="21" t="s">
        <v>2769</v>
      </c>
      <c r="M1539" s="21" t="s">
        <v>631</v>
      </c>
      <c r="N1539" s="21"/>
      <c r="O1539" s="21" t="s">
        <v>1274</v>
      </c>
      <c r="P1539" s="21">
        <v>23240</v>
      </c>
      <c r="Q1539" s="21" t="s">
        <v>13072</v>
      </c>
      <c r="R1539" s="22" t="s">
        <v>13073</v>
      </c>
      <c r="S1539" s="21" t="s">
        <v>13074</v>
      </c>
      <c r="T1539" s="21"/>
      <c r="U1539" s="21"/>
      <c r="V1539" s="22">
        <v>94.8</v>
      </c>
      <c r="W1539" s="22">
        <v>118.7</v>
      </c>
      <c r="X1539" s="22">
        <v>56</v>
      </c>
      <c r="Y1539" s="22">
        <v>93.5</v>
      </c>
      <c r="Z1539" s="22">
        <v>105.8</v>
      </c>
      <c r="AA1539" s="22">
        <v>131.30000000000001</v>
      </c>
      <c r="AB1539" s="24"/>
      <c r="AC1539" s="24"/>
      <c r="AD1539" s="24">
        <v>20910</v>
      </c>
      <c r="AE1539" s="24">
        <v>30080</v>
      </c>
      <c r="AF1539" s="24">
        <v>41230</v>
      </c>
      <c r="AG1539" s="24">
        <v>42040</v>
      </c>
      <c r="AH1539" s="25">
        <v>36920</v>
      </c>
      <c r="AI1539" s="25">
        <v>46230</v>
      </c>
      <c r="AJ1539" s="25">
        <v>21830</v>
      </c>
      <c r="AK1539" s="25">
        <v>36420</v>
      </c>
      <c r="AL1539" s="25">
        <v>41230</v>
      </c>
      <c r="AM1539" s="25">
        <v>51130</v>
      </c>
      <c r="AN1539" s="21" t="s">
        <v>50</v>
      </c>
      <c r="AO1539" s="21" t="s">
        <v>50</v>
      </c>
      <c r="AP1539" s="21" t="s">
        <v>50</v>
      </c>
      <c r="AQ1539" s="21" t="s">
        <v>50</v>
      </c>
      <c r="AR1539" s="21" t="s">
        <v>50</v>
      </c>
      <c r="AS1539" s="21" t="s">
        <v>50</v>
      </c>
      <c r="AT1539" s="21" t="s">
        <v>13075</v>
      </c>
      <c r="AU1539" s="23">
        <v>0.81512878</v>
      </c>
      <c r="AV1539" s="23">
        <v>-0.2949001</v>
      </c>
      <c r="AW1539" s="23">
        <v>0.39444606999999998</v>
      </c>
      <c r="AX1539" s="23">
        <v>0.40401237000000001</v>
      </c>
      <c r="AY1539" s="31">
        <v>1538</v>
      </c>
      <c r="AZ1539">
        <f t="shared" ref="AZ1539:AZ1602" si="48">AW1539*2608/AY1539</f>
        <v>0.66886563755526651</v>
      </c>
      <c r="BA1539">
        <f t="shared" ref="BA1539:BA1602" si="49">-LOG10(AZ1539)</f>
        <v>0.17466111501083709</v>
      </c>
    </row>
    <row r="1540" spans="1:53">
      <c r="A1540" s="20" t="s">
        <v>50</v>
      </c>
      <c r="B1540" s="21" t="s">
        <v>13092</v>
      </c>
      <c r="C1540" s="22" t="s">
        <v>13093</v>
      </c>
      <c r="D1540" s="21">
        <v>1</v>
      </c>
      <c r="E1540" s="22">
        <v>1</v>
      </c>
      <c r="F1540" s="22">
        <v>5</v>
      </c>
      <c r="G1540" s="21">
        <v>1</v>
      </c>
      <c r="H1540" s="21">
        <v>665</v>
      </c>
      <c r="I1540" s="21">
        <v>73.2</v>
      </c>
      <c r="J1540" s="21">
        <v>9.4499999999999993</v>
      </c>
      <c r="K1540" s="21">
        <v>12.92</v>
      </c>
      <c r="L1540" s="21" t="s">
        <v>3058</v>
      </c>
      <c r="M1540" s="21" t="s">
        <v>54</v>
      </c>
      <c r="N1540" s="21" t="s">
        <v>311</v>
      </c>
      <c r="O1540" s="21" t="s">
        <v>13094</v>
      </c>
      <c r="P1540" s="21">
        <v>3835</v>
      </c>
      <c r="Q1540" s="21" t="s">
        <v>13096</v>
      </c>
      <c r="R1540" s="22" t="s">
        <v>13097</v>
      </c>
      <c r="S1540" s="21" t="s">
        <v>13098</v>
      </c>
      <c r="T1540" s="21" t="s">
        <v>2107</v>
      </c>
      <c r="U1540" s="21" t="s">
        <v>1931</v>
      </c>
      <c r="V1540" s="22">
        <v>92.1</v>
      </c>
      <c r="W1540" s="22">
        <v>107.5</v>
      </c>
      <c r="X1540" s="22">
        <v>84.9</v>
      </c>
      <c r="Y1540" s="22">
        <v>91.5</v>
      </c>
      <c r="Z1540" s="22">
        <v>121.1</v>
      </c>
      <c r="AA1540" s="22">
        <v>102.9</v>
      </c>
      <c r="AB1540" s="24">
        <v>845400</v>
      </c>
      <c r="AC1540" s="24">
        <v>940500</v>
      </c>
      <c r="AD1540" s="24">
        <v>859400</v>
      </c>
      <c r="AE1540" s="24">
        <v>798800</v>
      </c>
      <c r="AF1540" s="24">
        <v>1280000</v>
      </c>
      <c r="AG1540" s="24">
        <v>893800</v>
      </c>
      <c r="AH1540" s="25">
        <v>972700</v>
      </c>
      <c r="AI1540" s="25">
        <v>1135000</v>
      </c>
      <c r="AJ1540" s="25">
        <v>897200</v>
      </c>
      <c r="AK1540" s="25">
        <v>967100</v>
      </c>
      <c r="AL1540" s="25">
        <v>1280000</v>
      </c>
      <c r="AM1540" s="25">
        <v>1087000</v>
      </c>
      <c r="AN1540" s="21" t="s">
        <v>50</v>
      </c>
      <c r="AO1540" s="21" t="s">
        <v>50</v>
      </c>
      <c r="AP1540" s="21" t="s">
        <v>50</v>
      </c>
      <c r="AQ1540" s="21" t="s">
        <v>62</v>
      </c>
      <c r="AR1540" s="21" t="s">
        <v>50</v>
      </c>
      <c r="AS1540" s="21" t="s">
        <v>50</v>
      </c>
      <c r="AT1540" s="21" t="s">
        <v>13099</v>
      </c>
      <c r="AU1540" s="23">
        <v>0.90131961000000005</v>
      </c>
      <c r="AV1540" s="23">
        <v>-0.1498893</v>
      </c>
      <c r="AW1540" s="23">
        <v>0.39452375000000001</v>
      </c>
      <c r="AX1540" s="23">
        <v>0.40392685</v>
      </c>
      <c r="AY1540" s="32">
        <v>1539</v>
      </c>
      <c r="AZ1540">
        <f t="shared" si="48"/>
        <v>0.66856266406757636</v>
      </c>
      <c r="BA1540">
        <f t="shared" si="49"/>
        <v>0.17485788027437749</v>
      </c>
    </row>
    <row r="1541" spans="1:53">
      <c r="A1541" s="20" t="s">
        <v>50</v>
      </c>
      <c r="B1541" s="21" t="s">
        <v>14081</v>
      </c>
      <c r="C1541" s="22" t="s">
        <v>14082</v>
      </c>
      <c r="D1541" s="21">
        <v>25</v>
      </c>
      <c r="E1541" s="22">
        <v>2</v>
      </c>
      <c r="F1541" s="22">
        <v>12</v>
      </c>
      <c r="G1541" s="21">
        <v>2</v>
      </c>
      <c r="H1541" s="21">
        <v>111</v>
      </c>
      <c r="I1541" s="21">
        <v>12.4</v>
      </c>
      <c r="J1541" s="21">
        <v>8.16</v>
      </c>
      <c r="K1541" s="21">
        <v>25.05</v>
      </c>
      <c r="L1541" s="21" t="s">
        <v>1053</v>
      </c>
      <c r="M1541" s="21" t="s">
        <v>11685</v>
      </c>
      <c r="N1541" s="21" t="s">
        <v>108</v>
      </c>
      <c r="O1541" s="21"/>
      <c r="P1541" s="21">
        <v>51272</v>
      </c>
      <c r="Q1541" s="21" t="s">
        <v>14084</v>
      </c>
      <c r="R1541" s="22" t="s">
        <v>14085</v>
      </c>
      <c r="S1541" s="21" t="s">
        <v>14086</v>
      </c>
      <c r="T1541" s="21" t="s">
        <v>14087</v>
      </c>
      <c r="U1541" s="21"/>
      <c r="V1541" s="22">
        <v>100.5</v>
      </c>
      <c r="W1541" s="22">
        <v>11.5</v>
      </c>
      <c r="X1541" s="22">
        <v>132.1</v>
      </c>
      <c r="Y1541" s="22">
        <v>145.80000000000001</v>
      </c>
      <c r="Z1541" s="22">
        <v>116.8</v>
      </c>
      <c r="AA1541" s="22">
        <v>93.4</v>
      </c>
      <c r="AB1541" s="24">
        <v>2424000</v>
      </c>
      <c r="AC1541" s="24">
        <v>237100</v>
      </c>
      <c r="AD1541" s="24">
        <v>3514000</v>
      </c>
      <c r="AE1541" s="24">
        <v>3344000</v>
      </c>
      <c r="AF1541" s="24">
        <v>3242000</v>
      </c>
      <c r="AG1541" s="24">
        <v>2122000</v>
      </c>
      <c r="AH1541" s="25">
        <v>2790000</v>
      </c>
      <c r="AI1541" s="25">
        <v>319000</v>
      </c>
      <c r="AJ1541" s="25">
        <v>3668000</v>
      </c>
      <c r="AK1541" s="25">
        <v>4049000</v>
      </c>
      <c r="AL1541" s="25">
        <v>3242000</v>
      </c>
      <c r="AM1541" s="25">
        <v>2593000</v>
      </c>
      <c r="AN1541" s="21" t="s">
        <v>50</v>
      </c>
      <c r="AO1541" s="21" t="s">
        <v>50</v>
      </c>
      <c r="AP1541" s="21" t="s">
        <v>50</v>
      </c>
      <c r="AQ1541" s="21" t="s">
        <v>50</v>
      </c>
      <c r="AR1541" s="21" t="s">
        <v>50</v>
      </c>
      <c r="AS1541" s="21" t="s">
        <v>50</v>
      </c>
      <c r="AT1541" s="21" t="s">
        <v>14088</v>
      </c>
      <c r="AU1541" s="23">
        <v>0.68569002999999995</v>
      </c>
      <c r="AV1541" s="23">
        <v>-0.54437159999999996</v>
      </c>
      <c r="AW1541" s="23">
        <v>0.39491649000000001</v>
      </c>
      <c r="AX1541" s="23">
        <v>0.40349473000000002</v>
      </c>
      <c r="AY1541" s="31">
        <v>1540</v>
      </c>
      <c r="AZ1541">
        <f t="shared" si="48"/>
        <v>0.66879364020779231</v>
      </c>
      <c r="BA1541">
        <f t="shared" si="49"/>
        <v>0.17470786540724925</v>
      </c>
    </row>
    <row r="1542" spans="1:53">
      <c r="A1542" s="20" t="s">
        <v>50</v>
      </c>
      <c r="B1542" s="21" t="s">
        <v>11652</v>
      </c>
      <c r="C1542" s="22" t="s">
        <v>11653</v>
      </c>
      <c r="D1542" s="21">
        <v>3</v>
      </c>
      <c r="E1542" s="22">
        <v>11</v>
      </c>
      <c r="F1542" s="22">
        <v>55</v>
      </c>
      <c r="G1542" s="21">
        <v>11</v>
      </c>
      <c r="H1542" s="21">
        <v>2492</v>
      </c>
      <c r="I1542" s="21">
        <v>282.39999999999998</v>
      </c>
      <c r="J1542" s="21">
        <v>6.58</v>
      </c>
      <c r="K1542" s="21">
        <v>137.63999999999999</v>
      </c>
      <c r="L1542" s="21"/>
      <c r="M1542" s="21"/>
      <c r="N1542" s="21"/>
      <c r="O1542" s="21"/>
      <c r="P1542" s="21"/>
      <c r="Q1542" s="21"/>
      <c r="R1542" s="22"/>
      <c r="S1542" s="21"/>
      <c r="T1542" s="21"/>
      <c r="U1542" s="21"/>
      <c r="V1542" s="22">
        <v>95.8</v>
      </c>
      <c r="W1542" s="22">
        <v>95.9</v>
      </c>
      <c r="X1542" s="22">
        <v>99.3</v>
      </c>
      <c r="Y1542" s="22">
        <v>92.6</v>
      </c>
      <c r="Z1542" s="22">
        <v>114</v>
      </c>
      <c r="AA1542" s="22">
        <v>102.4</v>
      </c>
      <c r="AB1542" s="24">
        <v>4086000</v>
      </c>
      <c r="AC1542" s="24">
        <v>3871000</v>
      </c>
      <c r="AD1542" s="24">
        <v>4647000</v>
      </c>
      <c r="AE1542" s="24">
        <v>3730000</v>
      </c>
      <c r="AF1542" s="24">
        <v>5542000</v>
      </c>
      <c r="AG1542" s="24">
        <v>4098000</v>
      </c>
      <c r="AH1542" s="25">
        <v>4717000</v>
      </c>
      <c r="AI1542" s="25">
        <v>4722000</v>
      </c>
      <c r="AJ1542" s="25">
        <v>4891000</v>
      </c>
      <c r="AK1542" s="25">
        <v>4558000</v>
      </c>
      <c r="AL1542" s="25">
        <v>5615000</v>
      </c>
      <c r="AM1542" s="25">
        <v>5043000</v>
      </c>
      <c r="AN1542" s="21" t="s">
        <v>50</v>
      </c>
      <c r="AO1542" s="21" t="s">
        <v>50</v>
      </c>
      <c r="AP1542" s="21" t="s">
        <v>50</v>
      </c>
      <c r="AQ1542" s="21" t="s">
        <v>50</v>
      </c>
      <c r="AR1542" s="21" t="s">
        <v>50</v>
      </c>
      <c r="AS1542" s="21" t="s">
        <v>50</v>
      </c>
      <c r="AT1542" s="21" t="s">
        <v>11654</v>
      </c>
      <c r="AU1542" s="23">
        <v>0.94170867999999996</v>
      </c>
      <c r="AV1542" s="23">
        <v>-8.6647299999999997E-2</v>
      </c>
      <c r="AW1542" s="23">
        <v>0.39536014000000003</v>
      </c>
      <c r="AX1542" s="23">
        <v>0.40300711</v>
      </c>
      <c r="AY1542" s="31">
        <v>1541</v>
      </c>
      <c r="AZ1542">
        <f t="shared" si="48"/>
        <v>0.66911047704088256</v>
      </c>
      <c r="BA1542">
        <f t="shared" si="49"/>
        <v>0.17450216981356192</v>
      </c>
    </row>
    <row r="1543" spans="1:53">
      <c r="A1543" s="20" t="s">
        <v>50</v>
      </c>
      <c r="B1543" s="21" t="s">
        <v>2526</v>
      </c>
      <c r="C1543" s="22" t="s">
        <v>2527</v>
      </c>
      <c r="D1543" s="21">
        <v>2</v>
      </c>
      <c r="E1543" s="22">
        <v>1</v>
      </c>
      <c r="F1543" s="22">
        <v>2</v>
      </c>
      <c r="G1543" s="21">
        <v>1</v>
      </c>
      <c r="H1543" s="21">
        <v>700</v>
      </c>
      <c r="I1543" s="21">
        <v>79.2</v>
      </c>
      <c r="J1543" s="21">
        <v>5.91</v>
      </c>
      <c r="K1543" s="21">
        <v>6.2</v>
      </c>
      <c r="L1543" s="21" t="s">
        <v>1053</v>
      </c>
      <c r="M1543" s="21" t="s">
        <v>2528</v>
      </c>
      <c r="N1543" s="21" t="s">
        <v>714</v>
      </c>
      <c r="O1543" s="21" t="s">
        <v>2529</v>
      </c>
      <c r="P1543" s="21">
        <v>3257</v>
      </c>
      <c r="Q1543" s="21" t="s">
        <v>2531</v>
      </c>
      <c r="R1543" s="22" t="s">
        <v>2532</v>
      </c>
      <c r="S1543" s="21" t="s">
        <v>2533</v>
      </c>
      <c r="T1543" s="21" t="s">
        <v>2534</v>
      </c>
      <c r="U1543" s="21" t="s">
        <v>721</v>
      </c>
      <c r="V1543" s="22">
        <v>127.3</v>
      </c>
      <c r="W1543" s="22">
        <v>151.4</v>
      </c>
      <c r="X1543" s="22">
        <v>81</v>
      </c>
      <c r="Y1543" s="22">
        <v>137.1</v>
      </c>
      <c r="Z1543" s="22">
        <v>12.2</v>
      </c>
      <c r="AA1543" s="22">
        <v>90.9</v>
      </c>
      <c r="AB1543" s="24"/>
      <c r="AC1543" s="24"/>
      <c r="AD1543" s="24">
        <v>21760</v>
      </c>
      <c r="AE1543" s="24">
        <v>31750</v>
      </c>
      <c r="AF1543" s="24"/>
      <c r="AG1543" s="24">
        <v>20960</v>
      </c>
      <c r="AH1543" s="25">
        <v>35710</v>
      </c>
      <c r="AI1543" s="25">
        <v>42450</v>
      </c>
      <c r="AJ1543" s="25">
        <v>22720</v>
      </c>
      <c r="AK1543" s="25">
        <v>38440</v>
      </c>
      <c r="AL1543" s="25">
        <v>3425</v>
      </c>
      <c r="AM1543" s="25">
        <v>25500</v>
      </c>
      <c r="AN1543" s="21" t="s">
        <v>63</v>
      </c>
      <c r="AO1543" s="21" t="s">
        <v>63</v>
      </c>
      <c r="AP1543" s="21" t="s">
        <v>50</v>
      </c>
      <c r="AQ1543" s="21" t="s">
        <v>62</v>
      </c>
      <c r="AR1543" s="21" t="s">
        <v>63</v>
      </c>
      <c r="AS1543" s="21" t="s">
        <v>50</v>
      </c>
      <c r="AT1543" s="21" t="s">
        <v>2535</v>
      </c>
      <c r="AU1543" s="23">
        <v>1.49758382</v>
      </c>
      <c r="AV1543" s="23">
        <v>0.58263675999999998</v>
      </c>
      <c r="AW1543" s="23">
        <v>0.39546102999999999</v>
      </c>
      <c r="AX1543" s="23">
        <v>0.40289629999999998</v>
      </c>
      <c r="AY1543" s="32">
        <v>1542</v>
      </c>
      <c r="AZ1543">
        <f t="shared" si="48"/>
        <v>0.6688471895201038</v>
      </c>
      <c r="BA1543">
        <f t="shared" si="49"/>
        <v>0.1746730934859051</v>
      </c>
    </row>
    <row r="1544" spans="1:53">
      <c r="A1544" s="20" t="s">
        <v>50</v>
      </c>
      <c r="B1544" s="21" t="s">
        <v>10836</v>
      </c>
      <c r="C1544" s="22" t="s">
        <v>10837</v>
      </c>
      <c r="D1544" s="21">
        <v>2</v>
      </c>
      <c r="E1544" s="22">
        <v>1</v>
      </c>
      <c r="F1544" s="22">
        <v>4</v>
      </c>
      <c r="G1544" s="21">
        <v>1</v>
      </c>
      <c r="H1544" s="21">
        <v>1148</v>
      </c>
      <c r="I1544" s="21">
        <v>128.4</v>
      </c>
      <c r="J1544" s="21">
        <v>6.62</v>
      </c>
      <c r="K1544" s="21">
        <v>17.97</v>
      </c>
      <c r="L1544" s="21" t="s">
        <v>1812</v>
      </c>
      <c r="M1544" s="21" t="s">
        <v>10838</v>
      </c>
      <c r="N1544" s="21"/>
      <c r="O1544" s="21" t="s">
        <v>10839</v>
      </c>
      <c r="P1544" s="21">
        <v>83696</v>
      </c>
      <c r="Q1544" s="21" t="s">
        <v>10841</v>
      </c>
      <c r="R1544" s="22" t="s">
        <v>10842</v>
      </c>
      <c r="S1544" s="21" t="s">
        <v>10843</v>
      </c>
      <c r="T1544" s="21" t="s">
        <v>10844</v>
      </c>
      <c r="U1544" s="21"/>
      <c r="V1544" s="22">
        <v>93.3</v>
      </c>
      <c r="W1544" s="22">
        <v>193.9</v>
      </c>
      <c r="X1544" s="22">
        <v>82.5</v>
      </c>
      <c r="Y1544" s="22">
        <v>122</v>
      </c>
      <c r="Z1544" s="22">
        <v>97.3</v>
      </c>
      <c r="AA1544" s="22">
        <v>11.1</v>
      </c>
      <c r="AB1544" s="24">
        <v>295200</v>
      </c>
      <c r="AC1544" s="24">
        <v>584800</v>
      </c>
      <c r="AD1544" s="24">
        <v>287700</v>
      </c>
      <c r="AE1544" s="24">
        <v>366900</v>
      </c>
      <c r="AF1544" s="24">
        <v>354100</v>
      </c>
      <c r="AG1544" s="24"/>
      <c r="AH1544" s="25">
        <v>339600</v>
      </c>
      <c r="AI1544" s="25">
        <v>706000</v>
      </c>
      <c r="AJ1544" s="25">
        <v>300400</v>
      </c>
      <c r="AK1544" s="25">
        <v>444200</v>
      </c>
      <c r="AL1544" s="25">
        <v>354100</v>
      </c>
      <c r="AM1544" s="25">
        <v>40330</v>
      </c>
      <c r="AN1544" s="21" t="s">
        <v>50</v>
      </c>
      <c r="AO1544" s="21" t="s">
        <v>50</v>
      </c>
      <c r="AP1544" s="21" t="s">
        <v>62</v>
      </c>
      <c r="AQ1544" s="21" t="s">
        <v>50</v>
      </c>
      <c r="AR1544" s="21" t="s">
        <v>50</v>
      </c>
      <c r="AS1544" s="21" t="s">
        <v>63</v>
      </c>
      <c r="AT1544" s="21" t="s">
        <v>7818</v>
      </c>
      <c r="AU1544" s="26">
        <v>1.6049111199999999</v>
      </c>
      <c r="AV1544" s="23">
        <v>0.68249340999999997</v>
      </c>
      <c r="AW1544" s="23">
        <v>0.39574864999999998</v>
      </c>
      <c r="AX1544" s="23">
        <v>0.40258055999999998</v>
      </c>
      <c r="AY1544" s="31">
        <v>1543</v>
      </c>
      <c r="AZ1544">
        <f t="shared" si="48"/>
        <v>0.66889985690213871</v>
      </c>
      <c r="BA1544">
        <f t="shared" si="49"/>
        <v>0.17463889695604984</v>
      </c>
    </row>
    <row r="1545" spans="1:53">
      <c r="A1545" s="20" t="s">
        <v>50</v>
      </c>
      <c r="B1545" s="21" t="s">
        <v>4815</v>
      </c>
      <c r="C1545" s="22" t="s">
        <v>4816</v>
      </c>
      <c r="D1545" s="21">
        <v>5</v>
      </c>
      <c r="E1545" s="22">
        <v>6</v>
      </c>
      <c r="F1545" s="22">
        <v>28</v>
      </c>
      <c r="G1545" s="21">
        <v>6</v>
      </c>
      <c r="H1545" s="21">
        <v>1121</v>
      </c>
      <c r="I1545" s="21">
        <v>122.3</v>
      </c>
      <c r="J1545" s="21">
        <v>4.87</v>
      </c>
      <c r="K1545" s="21">
        <v>94.81</v>
      </c>
      <c r="L1545" s="21" t="s">
        <v>754</v>
      </c>
      <c r="M1545" s="21" t="s">
        <v>127</v>
      </c>
      <c r="N1545" s="21" t="s">
        <v>69</v>
      </c>
      <c r="O1545" s="21" t="s">
        <v>4817</v>
      </c>
      <c r="P1545" s="21">
        <v>4661</v>
      </c>
      <c r="Q1545" s="21" t="s">
        <v>4819</v>
      </c>
      <c r="R1545" s="22" t="s">
        <v>4820</v>
      </c>
      <c r="S1545" s="21" t="s">
        <v>4821</v>
      </c>
      <c r="T1545" s="21"/>
      <c r="U1545" s="21" t="s">
        <v>4822</v>
      </c>
      <c r="V1545" s="22">
        <v>84.6</v>
      </c>
      <c r="W1545" s="22">
        <v>122.2</v>
      </c>
      <c r="X1545" s="22">
        <v>111.2</v>
      </c>
      <c r="Y1545" s="22">
        <v>84.2</v>
      </c>
      <c r="Z1545" s="22">
        <v>93.2</v>
      </c>
      <c r="AA1545" s="22">
        <v>104.6</v>
      </c>
      <c r="AB1545" s="24">
        <v>965900</v>
      </c>
      <c r="AC1545" s="24">
        <v>1478000</v>
      </c>
      <c r="AD1545" s="24">
        <v>1503000</v>
      </c>
      <c r="AE1545" s="24">
        <v>971100</v>
      </c>
      <c r="AF1545" s="24">
        <v>1311000</v>
      </c>
      <c r="AG1545" s="24">
        <v>1221000</v>
      </c>
      <c r="AH1545" s="25">
        <v>1254000</v>
      </c>
      <c r="AI1545" s="25">
        <v>1811000</v>
      </c>
      <c r="AJ1545" s="25">
        <v>1649000</v>
      </c>
      <c r="AK1545" s="25">
        <v>1249000</v>
      </c>
      <c r="AL1545" s="25">
        <v>1382000</v>
      </c>
      <c r="AM1545" s="25">
        <v>1552000</v>
      </c>
      <c r="AN1545" s="21" t="s">
        <v>50</v>
      </c>
      <c r="AO1545" s="21" t="s">
        <v>50</v>
      </c>
      <c r="AP1545" s="21" t="s">
        <v>50</v>
      </c>
      <c r="AQ1545" s="21" t="s">
        <v>50</v>
      </c>
      <c r="AR1545" s="21" t="s">
        <v>50</v>
      </c>
      <c r="AS1545" s="21" t="s">
        <v>50</v>
      </c>
      <c r="AT1545" s="21" t="s">
        <v>4823</v>
      </c>
      <c r="AU1545" s="23">
        <v>1.1272626800000001</v>
      </c>
      <c r="AV1545" s="23">
        <v>0.17282374</v>
      </c>
      <c r="AW1545" s="23">
        <v>0.39693757000000002</v>
      </c>
      <c r="AX1545" s="23">
        <v>0.40127780000000002</v>
      </c>
      <c r="AY1545" s="31">
        <v>1544</v>
      </c>
      <c r="AZ1545">
        <f t="shared" si="48"/>
        <v>0.67047485917098437</v>
      </c>
      <c r="BA1545">
        <f t="shared" si="49"/>
        <v>0.17361750226878139</v>
      </c>
    </row>
    <row r="1546" spans="1:53">
      <c r="A1546" s="20" t="s">
        <v>50</v>
      </c>
      <c r="B1546" s="21" t="s">
        <v>9869</v>
      </c>
      <c r="C1546" s="22" t="s">
        <v>9870</v>
      </c>
      <c r="D1546" s="21">
        <v>9</v>
      </c>
      <c r="E1546" s="22">
        <v>1</v>
      </c>
      <c r="F1546" s="22">
        <v>11</v>
      </c>
      <c r="G1546" s="21">
        <v>1</v>
      </c>
      <c r="H1546" s="21">
        <v>175</v>
      </c>
      <c r="I1546" s="21">
        <v>18.7</v>
      </c>
      <c r="J1546" s="21">
        <v>7.61</v>
      </c>
      <c r="K1546" s="21">
        <v>31.05</v>
      </c>
      <c r="L1546" s="21" t="s">
        <v>3314</v>
      </c>
      <c r="M1546" s="21" t="s">
        <v>86</v>
      </c>
      <c r="N1546" s="21" t="s">
        <v>253</v>
      </c>
      <c r="O1546" s="21" t="s">
        <v>9871</v>
      </c>
      <c r="P1546" s="21">
        <v>10572</v>
      </c>
      <c r="Q1546" s="21" t="s">
        <v>9873</v>
      </c>
      <c r="R1546" s="22" t="s">
        <v>9874</v>
      </c>
      <c r="S1546" s="21" t="s">
        <v>9875</v>
      </c>
      <c r="T1546" s="21"/>
      <c r="U1546" s="21" t="s">
        <v>9876</v>
      </c>
      <c r="V1546" s="22">
        <v>95.7</v>
      </c>
      <c r="W1546" s="22">
        <v>129.5</v>
      </c>
      <c r="X1546" s="22">
        <v>94.9</v>
      </c>
      <c r="Y1546" s="22">
        <v>106</v>
      </c>
      <c r="Z1546" s="22">
        <v>96.6</v>
      </c>
      <c r="AA1546" s="22">
        <v>77.3</v>
      </c>
      <c r="AB1546" s="24">
        <v>305300</v>
      </c>
      <c r="AC1546" s="24">
        <v>393600</v>
      </c>
      <c r="AD1546" s="24">
        <v>333700</v>
      </c>
      <c r="AE1546" s="24">
        <v>321100</v>
      </c>
      <c r="AF1546" s="24">
        <v>354600</v>
      </c>
      <c r="AG1546" s="24">
        <v>233100</v>
      </c>
      <c r="AH1546" s="25">
        <v>351300</v>
      </c>
      <c r="AI1546" s="25">
        <v>475100</v>
      </c>
      <c r="AJ1546" s="25">
        <v>348400</v>
      </c>
      <c r="AK1546" s="25">
        <v>388800</v>
      </c>
      <c r="AL1546" s="25">
        <v>354600</v>
      </c>
      <c r="AM1546" s="25">
        <v>283600</v>
      </c>
      <c r="AN1546" s="21" t="s">
        <v>50</v>
      </c>
      <c r="AO1546" s="21" t="s">
        <v>50</v>
      </c>
      <c r="AP1546" s="21" t="s">
        <v>50</v>
      </c>
      <c r="AQ1546" s="21" t="s">
        <v>50</v>
      </c>
      <c r="AR1546" s="21" t="s">
        <v>50</v>
      </c>
      <c r="AS1546" s="21" t="s">
        <v>50</v>
      </c>
      <c r="AT1546" s="21" t="s">
        <v>248</v>
      </c>
      <c r="AU1546" s="23">
        <v>1.1438476200000001</v>
      </c>
      <c r="AV1546" s="23">
        <v>0.19389487</v>
      </c>
      <c r="AW1546" s="23">
        <v>0.39734512</v>
      </c>
      <c r="AX1546" s="23">
        <v>0.40083212000000001</v>
      </c>
      <c r="AY1546" s="32">
        <v>1545</v>
      </c>
      <c r="AZ1546">
        <f t="shared" si="48"/>
        <v>0.67072884981229774</v>
      </c>
      <c r="BA1546">
        <f t="shared" si="49"/>
        <v>0.173453013109443</v>
      </c>
    </row>
    <row r="1547" spans="1:53">
      <c r="A1547" s="20" t="s">
        <v>50</v>
      </c>
      <c r="B1547" s="21" t="s">
        <v>3805</v>
      </c>
      <c r="C1547" s="22" t="s">
        <v>3806</v>
      </c>
      <c r="D1547" s="21">
        <v>1</v>
      </c>
      <c r="E1547" s="22">
        <v>2</v>
      </c>
      <c r="F1547" s="22">
        <v>5</v>
      </c>
      <c r="G1547" s="21">
        <v>2</v>
      </c>
      <c r="H1547" s="21">
        <v>2715</v>
      </c>
      <c r="I1547" s="21">
        <v>305.2</v>
      </c>
      <c r="J1547" s="21">
        <v>6.27</v>
      </c>
      <c r="K1547" s="21">
        <v>11.57</v>
      </c>
      <c r="L1547" s="21" t="s">
        <v>373</v>
      </c>
      <c r="M1547" s="21" t="s">
        <v>151</v>
      </c>
      <c r="N1547" s="21" t="s">
        <v>69</v>
      </c>
      <c r="O1547" s="21" t="s">
        <v>3807</v>
      </c>
      <c r="P1547" s="21">
        <v>84181</v>
      </c>
      <c r="Q1547" s="21" t="s">
        <v>3809</v>
      </c>
      <c r="R1547" s="22" t="s">
        <v>3810</v>
      </c>
      <c r="S1547" s="21" t="s">
        <v>3811</v>
      </c>
      <c r="T1547" s="21"/>
      <c r="U1547" s="21"/>
      <c r="V1547" s="22">
        <v>103.3</v>
      </c>
      <c r="W1547" s="22">
        <v>169.8</v>
      </c>
      <c r="X1547" s="22">
        <v>87.2</v>
      </c>
      <c r="Y1547" s="22">
        <v>137.80000000000001</v>
      </c>
      <c r="Z1547" s="22">
        <v>82.3</v>
      </c>
      <c r="AA1547" s="22">
        <v>19.7</v>
      </c>
      <c r="AB1547" s="24">
        <v>38540</v>
      </c>
      <c r="AC1547" s="24">
        <v>60370</v>
      </c>
      <c r="AD1547" s="24">
        <v>35850</v>
      </c>
      <c r="AE1547" s="24">
        <v>48850</v>
      </c>
      <c r="AF1547" s="24">
        <v>35320</v>
      </c>
      <c r="AG1547" s="24">
        <v>6960</v>
      </c>
      <c r="AH1547" s="25">
        <v>44350</v>
      </c>
      <c r="AI1547" s="25">
        <v>72870</v>
      </c>
      <c r="AJ1547" s="25">
        <v>37430</v>
      </c>
      <c r="AK1547" s="25">
        <v>59140</v>
      </c>
      <c r="AL1547" s="25">
        <v>35320</v>
      </c>
      <c r="AM1547" s="25">
        <v>8466</v>
      </c>
      <c r="AN1547" s="21" t="s">
        <v>62</v>
      </c>
      <c r="AO1547" s="21" t="s">
        <v>50</v>
      </c>
      <c r="AP1547" s="21" t="s">
        <v>50</v>
      </c>
      <c r="AQ1547" s="21" t="s">
        <v>50</v>
      </c>
      <c r="AR1547" s="21" t="s">
        <v>50</v>
      </c>
      <c r="AS1547" s="21" t="s">
        <v>62</v>
      </c>
      <c r="AT1547" s="21" t="s">
        <v>3812</v>
      </c>
      <c r="AU1547" s="26">
        <v>1.5025431899999999</v>
      </c>
      <c r="AV1547" s="23">
        <v>0.58740645999999996</v>
      </c>
      <c r="AW1547" s="23">
        <v>0.39755945999999998</v>
      </c>
      <c r="AX1547" s="23">
        <v>0.40059791</v>
      </c>
      <c r="AY1547" s="31">
        <v>1546</v>
      </c>
      <c r="AZ1547">
        <f t="shared" si="48"/>
        <v>0.67065657935316936</v>
      </c>
      <c r="BA1547">
        <f t="shared" si="49"/>
        <v>0.17349981048915505</v>
      </c>
    </row>
    <row r="1548" spans="1:53">
      <c r="A1548" s="20" t="s">
        <v>50</v>
      </c>
      <c r="B1548" s="21" t="s">
        <v>16571</v>
      </c>
      <c r="C1548" s="22" t="s">
        <v>16572</v>
      </c>
      <c r="D1548" s="21">
        <v>15</v>
      </c>
      <c r="E1548" s="22">
        <v>10</v>
      </c>
      <c r="F1548" s="22">
        <v>105</v>
      </c>
      <c r="G1548" s="21">
        <v>10</v>
      </c>
      <c r="H1548" s="21">
        <v>941</v>
      </c>
      <c r="I1548" s="21">
        <v>105.1</v>
      </c>
      <c r="J1548" s="21">
        <v>8.7899999999999991</v>
      </c>
      <c r="K1548" s="21">
        <v>359.3</v>
      </c>
      <c r="L1548" s="21" t="s">
        <v>754</v>
      </c>
      <c r="M1548" s="21" t="s">
        <v>151</v>
      </c>
      <c r="N1548" s="21" t="s">
        <v>69</v>
      </c>
      <c r="O1548" s="21" t="s">
        <v>16573</v>
      </c>
      <c r="P1548" s="21">
        <v>56987</v>
      </c>
      <c r="Q1548" s="21" t="s">
        <v>16575</v>
      </c>
      <c r="R1548" s="22" t="s">
        <v>16576</v>
      </c>
      <c r="S1548" s="21" t="s">
        <v>16577</v>
      </c>
      <c r="T1548" s="21"/>
      <c r="U1548" s="21"/>
      <c r="V1548" s="22">
        <v>82.5</v>
      </c>
      <c r="W1548" s="22">
        <v>91.8</v>
      </c>
      <c r="X1548" s="22">
        <v>106.1</v>
      </c>
      <c r="Y1548" s="22">
        <v>82.5</v>
      </c>
      <c r="Z1548" s="22">
        <v>117.8</v>
      </c>
      <c r="AA1548" s="22">
        <v>119.4</v>
      </c>
      <c r="AB1548" s="24">
        <v>30660000</v>
      </c>
      <c r="AC1548" s="24">
        <v>32670000</v>
      </c>
      <c r="AD1548" s="24">
        <v>43660000</v>
      </c>
      <c r="AE1548" s="24">
        <v>29240000</v>
      </c>
      <c r="AF1548" s="24">
        <v>50610000</v>
      </c>
      <c r="AG1548" s="24">
        <v>42080000</v>
      </c>
      <c r="AH1548" s="25">
        <v>35460000</v>
      </c>
      <c r="AI1548" s="25">
        <v>39450000</v>
      </c>
      <c r="AJ1548" s="25">
        <v>45620000</v>
      </c>
      <c r="AK1548" s="25">
        <v>35460000</v>
      </c>
      <c r="AL1548" s="25">
        <v>50650000</v>
      </c>
      <c r="AM1548" s="25">
        <v>51330000</v>
      </c>
      <c r="AN1548" s="21" t="s">
        <v>50</v>
      </c>
      <c r="AO1548" s="21" t="s">
        <v>50</v>
      </c>
      <c r="AP1548" s="21" t="s">
        <v>50</v>
      </c>
      <c r="AQ1548" s="21" t="s">
        <v>50</v>
      </c>
      <c r="AR1548" s="21" t="s">
        <v>50</v>
      </c>
      <c r="AS1548" s="21" t="s">
        <v>50</v>
      </c>
      <c r="AT1548" s="21" t="s">
        <v>16578</v>
      </c>
      <c r="AU1548" s="23">
        <v>0.87696750000000001</v>
      </c>
      <c r="AV1548" s="23">
        <v>-0.18940470000000001</v>
      </c>
      <c r="AW1548" s="23">
        <v>0.39823523999999999</v>
      </c>
      <c r="AX1548" s="23">
        <v>0.39986031</v>
      </c>
      <c r="AY1548" s="31">
        <v>1547</v>
      </c>
      <c r="AZ1548">
        <f t="shared" si="48"/>
        <v>0.67136231798319324</v>
      </c>
      <c r="BA1548">
        <f t="shared" si="49"/>
        <v>0.17304303835048024</v>
      </c>
    </row>
    <row r="1549" spans="1:53">
      <c r="A1549" s="20" t="s">
        <v>50</v>
      </c>
      <c r="B1549" s="21" t="s">
        <v>20937</v>
      </c>
      <c r="C1549" s="22" t="s">
        <v>20938</v>
      </c>
      <c r="D1549" s="21">
        <v>2</v>
      </c>
      <c r="E1549" s="22">
        <v>1</v>
      </c>
      <c r="F1549" s="22">
        <v>1</v>
      </c>
      <c r="G1549" s="21">
        <v>1</v>
      </c>
      <c r="H1549" s="21">
        <v>645</v>
      </c>
      <c r="I1549" s="21">
        <v>73.5</v>
      </c>
      <c r="J1549" s="21">
        <v>8.02</v>
      </c>
      <c r="K1549" s="21">
        <v>2.68</v>
      </c>
      <c r="L1549" s="21" t="s">
        <v>2373</v>
      </c>
      <c r="M1549" s="21" t="s">
        <v>4069</v>
      </c>
      <c r="N1549" s="21" t="s">
        <v>69</v>
      </c>
      <c r="O1549" s="21" t="s">
        <v>20939</v>
      </c>
      <c r="P1549" s="21">
        <v>55157</v>
      </c>
      <c r="Q1549" s="21" t="s">
        <v>20941</v>
      </c>
      <c r="R1549" s="22" t="s">
        <v>20942</v>
      </c>
      <c r="S1549" s="21" t="s">
        <v>20943</v>
      </c>
      <c r="T1549" s="21" t="s">
        <v>20944</v>
      </c>
      <c r="U1549" s="21"/>
      <c r="V1549" s="22">
        <v>22.6</v>
      </c>
      <c r="W1549" s="22">
        <v>71.099999999999994</v>
      </c>
      <c r="X1549" s="22">
        <v>130.9</v>
      </c>
      <c r="Y1549" s="22">
        <v>40.4</v>
      </c>
      <c r="Z1549" s="22">
        <v>154</v>
      </c>
      <c r="AA1549" s="22">
        <v>181</v>
      </c>
      <c r="AB1549" s="24"/>
      <c r="AC1549" s="24">
        <v>17410</v>
      </c>
      <c r="AD1549" s="24"/>
      <c r="AE1549" s="24"/>
      <c r="AF1549" s="24"/>
      <c r="AG1549" s="24"/>
      <c r="AH1549" s="25">
        <v>6689</v>
      </c>
      <c r="AI1549" s="25">
        <v>21020</v>
      </c>
      <c r="AJ1549" s="25">
        <v>38700</v>
      </c>
      <c r="AK1549" s="25">
        <v>11940</v>
      </c>
      <c r="AL1549" s="25">
        <v>45540</v>
      </c>
      <c r="AM1549" s="25">
        <v>53540</v>
      </c>
      <c r="AN1549" s="21" t="s">
        <v>63</v>
      </c>
      <c r="AO1549" s="21" t="s">
        <v>50</v>
      </c>
      <c r="AP1549" s="21" t="s">
        <v>63</v>
      </c>
      <c r="AQ1549" s="21" t="s">
        <v>63</v>
      </c>
      <c r="AR1549" s="21" t="s">
        <v>63</v>
      </c>
      <c r="AS1549" s="21" t="s">
        <v>63</v>
      </c>
      <c r="AT1549" s="21" t="s">
        <v>5866</v>
      </c>
      <c r="AU1549" s="23">
        <v>0.59819412999999999</v>
      </c>
      <c r="AV1549" s="23">
        <v>-0.74131429999999998</v>
      </c>
      <c r="AW1549" s="23">
        <v>0.39859634999999999</v>
      </c>
      <c r="AX1549" s="23">
        <v>0.39946668000000002</v>
      </c>
      <c r="AY1549" s="32">
        <v>1548</v>
      </c>
      <c r="AZ1549">
        <f t="shared" si="48"/>
        <v>0.67153700310077513</v>
      </c>
      <c r="BA1549">
        <f t="shared" si="49"/>
        <v>0.17293005179687457</v>
      </c>
    </row>
    <row r="1550" spans="1:53">
      <c r="A1550" s="20" t="s">
        <v>50</v>
      </c>
      <c r="B1550" s="21" t="s">
        <v>6818</v>
      </c>
      <c r="C1550" s="22" t="s">
        <v>6819</v>
      </c>
      <c r="D1550" s="21">
        <v>7</v>
      </c>
      <c r="E1550" s="22">
        <v>8</v>
      </c>
      <c r="F1550" s="22">
        <v>62</v>
      </c>
      <c r="G1550" s="21">
        <v>8</v>
      </c>
      <c r="H1550" s="21">
        <v>703</v>
      </c>
      <c r="I1550" s="21">
        <v>82.5</v>
      </c>
      <c r="J1550" s="21">
        <v>5.14</v>
      </c>
      <c r="K1550" s="21">
        <v>143.49</v>
      </c>
      <c r="L1550" s="21" t="s">
        <v>353</v>
      </c>
      <c r="M1550" s="21" t="s">
        <v>151</v>
      </c>
      <c r="N1550" s="21"/>
      <c r="O1550" s="21" t="s">
        <v>6820</v>
      </c>
      <c r="P1550" s="21">
        <v>65095</v>
      </c>
      <c r="Q1550" s="21" t="s">
        <v>6822</v>
      </c>
      <c r="R1550" s="22" t="s">
        <v>6823</v>
      </c>
      <c r="S1550" s="21" t="s">
        <v>6824</v>
      </c>
      <c r="T1550" s="21"/>
      <c r="U1550" s="21"/>
      <c r="V1550" s="22">
        <v>117.1</v>
      </c>
      <c r="W1550" s="22">
        <v>98.7</v>
      </c>
      <c r="X1550" s="22">
        <v>99</v>
      </c>
      <c r="Y1550" s="22">
        <v>111.4</v>
      </c>
      <c r="Z1550" s="22">
        <v>82.9</v>
      </c>
      <c r="AA1550" s="22">
        <v>90.9</v>
      </c>
      <c r="AB1550" s="24">
        <v>18950000</v>
      </c>
      <c r="AC1550" s="24">
        <v>15230000</v>
      </c>
      <c r="AD1550" s="24">
        <v>17650000</v>
      </c>
      <c r="AE1550" s="24">
        <v>17140000</v>
      </c>
      <c r="AF1550" s="24">
        <v>15440000</v>
      </c>
      <c r="AG1550" s="24">
        <v>13910000</v>
      </c>
      <c r="AH1550" s="25">
        <v>21810000</v>
      </c>
      <c r="AI1550" s="25">
        <v>18380000</v>
      </c>
      <c r="AJ1550" s="25">
        <v>18430000</v>
      </c>
      <c r="AK1550" s="25">
        <v>20750000</v>
      </c>
      <c r="AL1550" s="25">
        <v>15440000</v>
      </c>
      <c r="AM1550" s="25">
        <v>16920000</v>
      </c>
      <c r="AN1550" s="21" t="s">
        <v>50</v>
      </c>
      <c r="AO1550" s="21" t="s">
        <v>50</v>
      </c>
      <c r="AP1550" s="21" t="s">
        <v>50</v>
      </c>
      <c r="AQ1550" s="21" t="s">
        <v>50</v>
      </c>
      <c r="AR1550" s="21" t="s">
        <v>50</v>
      </c>
      <c r="AS1550" s="21" t="s">
        <v>50</v>
      </c>
      <c r="AT1550" s="21" t="s">
        <v>6825</v>
      </c>
      <c r="AU1550" s="23">
        <v>1.1037838900000001</v>
      </c>
      <c r="AV1550" s="23">
        <v>0.14245774</v>
      </c>
      <c r="AW1550" s="23">
        <v>0.39862903999999999</v>
      </c>
      <c r="AX1550" s="23">
        <v>0.39943106</v>
      </c>
      <c r="AY1550" s="31">
        <v>1549</v>
      </c>
      <c r="AZ1550">
        <f t="shared" si="48"/>
        <v>0.67115851279535188</v>
      </c>
      <c r="BA1550">
        <f t="shared" si="49"/>
        <v>0.17317489696617316</v>
      </c>
    </row>
    <row r="1551" spans="1:53">
      <c r="A1551" s="20" t="s">
        <v>50</v>
      </c>
      <c r="B1551" s="21" t="s">
        <v>7639</v>
      </c>
      <c r="C1551" s="22" t="s">
        <v>7640</v>
      </c>
      <c r="D1551" s="21">
        <v>2</v>
      </c>
      <c r="E1551" s="22">
        <v>2</v>
      </c>
      <c r="F1551" s="22">
        <v>19</v>
      </c>
      <c r="G1551" s="21">
        <v>2</v>
      </c>
      <c r="H1551" s="21">
        <v>2078</v>
      </c>
      <c r="I1551" s="21">
        <v>232.6</v>
      </c>
      <c r="J1551" s="21">
        <v>5.76</v>
      </c>
      <c r="K1551" s="21">
        <v>54.17</v>
      </c>
      <c r="L1551" s="21" t="s">
        <v>4471</v>
      </c>
      <c r="M1551" s="21" t="s">
        <v>2737</v>
      </c>
      <c r="N1551" s="21" t="s">
        <v>140</v>
      </c>
      <c r="O1551" s="21" t="s">
        <v>7641</v>
      </c>
      <c r="P1551" s="21">
        <v>55102</v>
      </c>
      <c r="Q1551" s="21" t="s">
        <v>7643</v>
      </c>
      <c r="R1551" s="22" t="s">
        <v>7644</v>
      </c>
      <c r="S1551" s="21" t="s">
        <v>7645</v>
      </c>
      <c r="T1551" s="21"/>
      <c r="U1551" s="21" t="s">
        <v>7646</v>
      </c>
      <c r="V1551" s="22">
        <v>76.599999999999994</v>
      </c>
      <c r="W1551" s="22">
        <v>156.6</v>
      </c>
      <c r="X1551" s="22">
        <v>109.3</v>
      </c>
      <c r="Y1551" s="22">
        <v>106.9</v>
      </c>
      <c r="Z1551" s="22">
        <v>102.8</v>
      </c>
      <c r="AA1551" s="22">
        <v>47.7</v>
      </c>
      <c r="AB1551" s="24">
        <v>1291000</v>
      </c>
      <c r="AC1551" s="24">
        <v>2578000</v>
      </c>
      <c r="AD1551" s="24">
        <v>2080000</v>
      </c>
      <c r="AE1551" s="24">
        <v>1749000</v>
      </c>
      <c r="AF1551" s="24">
        <v>2043000</v>
      </c>
      <c r="AG1551" s="24">
        <v>778700</v>
      </c>
      <c r="AH1551" s="25">
        <v>1521000</v>
      </c>
      <c r="AI1551" s="25">
        <v>3112000</v>
      </c>
      <c r="AJ1551" s="25">
        <v>2172000</v>
      </c>
      <c r="AK1551" s="25">
        <v>2124000</v>
      </c>
      <c r="AL1551" s="25">
        <v>2043000</v>
      </c>
      <c r="AM1551" s="25">
        <v>947100</v>
      </c>
      <c r="AN1551" s="21" t="s">
        <v>50</v>
      </c>
      <c r="AO1551" s="21" t="s">
        <v>50</v>
      </c>
      <c r="AP1551" s="21" t="s">
        <v>50</v>
      </c>
      <c r="AQ1551" s="21" t="s">
        <v>50</v>
      </c>
      <c r="AR1551" s="21" t="s">
        <v>50</v>
      </c>
      <c r="AS1551" s="21" t="s">
        <v>50</v>
      </c>
      <c r="AT1551" s="21" t="s">
        <v>7647</v>
      </c>
      <c r="AU1551" s="23">
        <v>1.3305355999999999</v>
      </c>
      <c r="AV1551" s="23">
        <v>0.41200711000000001</v>
      </c>
      <c r="AW1551" s="23">
        <v>0.39913960999999998</v>
      </c>
      <c r="AX1551" s="23">
        <v>0.39887517</v>
      </c>
      <c r="AY1551" s="31">
        <v>1550</v>
      </c>
      <c r="AZ1551">
        <f t="shared" si="48"/>
        <v>0.67158458250322572</v>
      </c>
      <c r="BA1551">
        <f t="shared" si="49"/>
        <v>0.17289928247238948</v>
      </c>
    </row>
    <row r="1552" spans="1:53">
      <c r="A1552" s="20" t="s">
        <v>50</v>
      </c>
      <c r="B1552" s="21" t="s">
        <v>20477</v>
      </c>
      <c r="C1552" s="22" t="s">
        <v>20478</v>
      </c>
      <c r="D1552" s="21">
        <v>5</v>
      </c>
      <c r="E1552" s="22">
        <v>1</v>
      </c>
      <c r="F1552" s="22">
        <v>4</v>
      </c>
      <c r="G1552" s="21">
        <v>1</v>
      </c>
      <c r="H1552" s="21">
        <v>313</v>
      </c>
      <c r="I1552" s="21">
        <v>34.6</v>
      </c>
      <c r="J1552" s="21">
        <v>9.32</v>
      </c>
      <c r="K1552" s="21">
        <v>15.13</v>
      </c>
      <c r="L1552" s="21" t="s">
        <v>4276</v>
      </c>
      <c r="M1552" s="21" t="s">
        <v>2174</v>
      </c>
      <c r="N1552" s="21" t="s">
        <v>547</v>
      </c>
      <c r="O1552" s="21" t="s">
        <v>20479</v>
      </c>
      <c r="P1552" s="21">
        <v>7374</v>
      </c>
      <c r="Q1552" s="21" t="s">
        <v>20481</v>
      </c>
      <c r="R1552" s="22" t="s">
        <v>20482</v>
      </c>
      <c r="S1552" s="21" t="s">
        <v>20483</v>
      </c>
      <c r="T1552" s="21" t="s">
        <v>20484</v>
      </c>
      <c r="U1552" s="21" t="s">
        <v>2181</v>
      </c>
      <c r="V1552" s="22">
        <v>33.6</v>
      </c>
      <c r="W1552" s="22">
        <v>137</v>
      </c>
      <c r="X1552" s="22">
        <v>72</v>
      </c>
      <c r="Y1552" s="22">
        <v>157.69999999999999</v>
      </c>
      <c r="Z1552" s="22">
        <v>132.9</v>
      </c>
      <c r="AA1552" s="22">
        <v>66.8</v>
      </c>
      <c r="AB1552" s="24"/>
      <c r="AC1552" s="24"/>
      <c r="AD1552" s="24">
        <v>21320</v>
      </c>
      <c r="AE1552" s="24"/>
      <c r="AF1552" s="24">
        <v>41100</v>
      </c>
      <c r="AG1552" s="24"/>
      <c r="AH1552" s="25">
        <v>10400</v>
      </c>
      <c r="AI1552" s="25">
        <v>42370</v>
      </c>
      <c r="AJ1552" s="25">
        <v>22260</v>
      </c>
      <c r="AK1552" s="25">
        <v>48760</v>
      </c>
      <c r="AL1552" s="25">
        <v>41100</v>
      </c>
      <c r="AM1552" s="25">
        <v>20650</v>
      </c>
      <c r="AN1552" s="21" t="s">
        <v>63</v>
      </c>
      <c r="AO1552" s="21" t="s">
        <v>50</v>
      </c>
      <c r="AP1552" s="21" t="s">
        <v>50</v>
      </c>
      <c r="AQ1552" s="21" t="s">
        <v>50</v>
      </c>
      <c r="AR1552" s="21" t="s">
        <v>50</v>
      </c>
      <c r="AS1552" s="21" t="s">
        <v>63</v>
      </c>
      <c r="AT1552" s="21" t="s">
        <v>5491</v>
      </c>
      <c r="AU1552" s="23">
        <v>0.67890877000000005</v>
      </c>
      <c r="AV1552" s="23">
        <v>-0.55871040000000005</v>
      </c>
      <c r="AW1552" s="23">
        <v>0.39923683999999998</v>
      </c>
      <c r="AX1552" s="23">
        <v>0.39876939</v>
      </c>
      <c r="AY1552" s="32">
        <v>1551</v>
      </c>
      <c r="AZ1552">
        <f t="shared" si="48"/>
        <v>0.67131507332043849</v>
      </c>
      <c r="BA1552">
        <f t="shared" si="49"/>
        <v>0.17307360130845528</v>
      </c>
    </row>
    <row r="1553" spans="1:53">
      <c r="A1553" s="20" t="s">
        <v>50</v>
      </c>
      <c r="B1553" s="21" t="s">
        <v>19272</v>
      </c>
      <c r="C1553" s="22" t="s">
        <v>19273</v>
      </c>
      <c r="D1553" s="21">
        <v>4</v>
      </c>
      <c r="E1553" s="22">
        <v>1</v>
      </c>
      <c r="F1553" s="22">
        <v>7</v>
      </c>
      <c r="G1553" s="21">
        <v>1</v>
      </c>
      <c r="H1553" s="21">
        <v>545</v>
      </c>
      <c r="I1553" s="21">
        <v>59.5</v>
      </c>
      <c r="J1553" s="21">
        <v>8.9</v>
      </c>
      <c r="K1553" s="21">
        <v>31.1</v>
      </c>
      <c r="L1553" s="21"/>
      <c r="M1553" s="21" t="s">
        <v>1024</v>
      </c>
      <c r="N1553" s="21"/>
      <c r="O1553" s="21" t="s">
        <v>3600</v>
      </c>
      <c r="P1553" s="21">
        <v>65244</v>
      </c>
      <c r="Q1553" s="21" t="s">
        <v>19275</v>
      </c>
      <c r="R1553" s="22" t="s">
        <v>19276</v>
      </c>
      <c r="S1553" s="21" t="s">
        <v>19277</v>
      </c>
      <c r="T1553" s="21"/>
      <c r="U1553" s="21"/>
      <c r="V1553" s="22">
        <v>82.7</v>
      </c>
      <c r="W1553" s="22">
        <v>74.400000000000006</v>
      </c>
      <c r="X1553" s="22">
        <v>102</v>
      </c>
      <c r="Y1553" s="22">
        <v>152.9</v>
      </c>
      <c r="Z1553" s="22">
        <v>128</v>
      </c>
      <c r="AA1553" s="22">
        <v>60</v>
      </c>
      <c r="AB1553" s="24">
        <v>149200</v>
      </c>
      <c r="AC1553" s="24">
        <v>127900</v>
      </c>
      <c r="AD1553" s="24">
        <v>202800</v>
      </c>
      <c r="AE1553" s="24">
        <v>262200</v>
      </c>
      <c r="AF1553" s="24">
        <v>265700</v>
      </c>
      <c r="AG1553" s="24">
        <v>96190</v>
      </c>
      <c r="AH1553" s="25">
        <v>171700</v>
      </c>
      <c r="AI1553" s="25">
        <v>154400</v>
      </c>
      <c r="AJ1553" s="25">
        <v>211700</v>
      </c>
      <c r="AK1553" s="25">
        <v>317500</v>
      </c>
      <c r="AL1553" s="25">
        <v>265700</v>
      </c>
      <c r="AM1553" s="25">
        <v>124500</v>
      </c>
      <c r="AN1553" s="21" t="s">
        <v>50</v>
      </c>
      <c r="AO1553" s="21" t="s">
        <v>62</v>
      </c>
      <c r="AP1553" s="21" t="s">
        <v>50</v>
      </c>
      <c r="AQ1553" s="21" t="s">
        <v>50</v>
      </c>
      <c r="AR1553" s="21" t="s">
        <v>50</v>
      </c>
      <c r="AS1553" s="21" t="s">
        <v>50</v>
      </c>
      <c r="AT1553" s="21" t="s">
        <v>3498</v>
      </c>
      <c r="AU1553" s="23">
        <v>0.75992680999999995</v>
      </c>
      <c r="AV1553" s="23">
        <v>-0.39606760000000002</v>
      </c>
      <c r="AW1553" s="23">
        <v>0.39963357999999999</v>
      </c>
      <c r="AX1553" s="23">
        <v>0.39833803000000001</v>
      </c>
      <c r="AY1553" s="31">
        <v>1552</v>
      </c>
      <c r="AZ1553">
        <f t="shared" si="48"/>
        <v>0.67154921175257731</v>
      </c>
      <c r="BA1553">
        <f t="shared" si="49"/>
        <v>0.17292215632441615</v>
      </c>
    </row>
    <row r="1554" spans="1:53">
      <c r="A1554" s="20" t="s">
        <v>50</v>
      </c>
      <c r="B1554" s="21" t="s">
        <v>18179</v>
      </c>
      <c r="C1554" s="22" t="s">
        <v>18180</v>
      </c>
      <c r="D1554" s="21">
        <v>3</v>
      </c>
      <c r="E1554" s="22">
        <v>1</v>
      </c>
      <c r="F1554" s="22">
        <v>4</v>
      </c>
      <c r="G1554" s="21">
        <v>1</v>
      </c>
      <c r="H1554" s="21">
        <v>505</v>
      </c>
      <c r="I1554" s="21">
        <v>55.7</v>
      </c>
      <c r="J1554" s="21">
        <v>5.78</v>
      </c>
      <c r="K1554" s="21">
        <v>13.22</v>
      </c>
      <c r="L1554" s="21" t="s">
        <v>18181</v>
      </c>
      <c r="M1554" s="21" t="s">
        <v>127</v>
      </c>
      <c r="N1554" s="21" t="s">
        <v>1508</v>
      </c>
      <c r="O1554" s="21" t="s">
        <v>2186</v>
      </c>
      <c r="P1554" s="21">
        <v>84254</v>
      </c>
      <c r="Q1554" s="21" t="s">
        <v>18183</v>
      </c>
      <c r="R1554" s="22" t="s">
        <v>18184</v>
      </c>
      <c r="S1554" s="21" t="s">
        <v>18185</v>
      </c>
      <c r="T1554" s="21" t="s">
        <v>18186</v>
      </c>
      <c r="U1554" s="21" t="s">
        <v>18187</v>
      </c>
      <c r="V1554" s="22">
        <v>59.4</v>
      </c>
      <c r="W1554" s="22">
        <v>45.4</v>
      </c>
      <c r="X1554" s="22">
        <v>57.6</v>
      </c>
      <c r="Y1554" s="22">
        <v>337.3</v>
      </c>
      <c r="Z1554" s="22">
        <v>19.3</v>
      </c>
      <c r="AA1554" s="22">
        <v>81.099999999999994</v>
      </c>
      <c r="AB1554" s="24"/>
      <c r="AC1554" s="24"/>
      <c r="AD1554" s="24"/>
      <c r="AE1554" s="24">
        <v>148000</v>
      </c>
      <c r="AF1554" s="24"/>
      <c r="AG1554" s="24"/>
      <c r="AH1554" s="25">
        <v>31550</v>
      </c>
      <c r="AI1554" s="25">
        <v>24120</v>
      </c>
      <c r="AJ1554" s="25">
        <v>30600</v>
      </c>
      <c r="AK1554" s="25">
        <v>179200</v>
      </c>
      <c r="AL1554" s="25">
        <v>10260</v>
      </c>
      <c r="AM1554" s="25">
        <v>43070</v>
      </c>
      <c r="AN1554" s="21" t="s">
        <v>63</v>
      </c>
      <c r="AO1554" s="21" t="s">
        <v>50</v>
      </c>
      <c r="AP1554" s="21" t="s">
        <v>50</v>
      </c>
      <c r="AQ1554" s="21" t="s">
        <v>50</v>
      </c>
      <c r="AR1554" s="21" t="s">
        <v>50</v>
      </c>
      <c r="AS1554" s="21" t="s">
        <v>63</v>
      </c>
      <c r="AT1554" s="21" t="s">
        <v>14317</v>
      </c>
      <c r="AU1554" s="23">
        <v>0.37101928000000001</v>
      </c>
      <c r="AV1554" s="23">
        <v>-1.430434</v>
      </c>
      <c r="AW1554" s="23">
        <v>0.39968137999999998</v>
      </c>
      <c r="AX1554" s="23">
        <v>0.39828607999999999</v>
      </c>
      <c r="AY1554" s="31">
        <v>1553</v>
      </c>
      <c r="AZ1554">
        <f t="shared" si="48"/>
        <v>0.67119706312942684</v>
      </c>
      <c r="BA1554">
        <f t="shared" si="49"/>
        <v>0.17314995246164819</v>
      </c>
    </row>
    <row r="1555" spans="1:53">
      <c r="A1555" s="20" t="s">
        <v>50</v>
      </c>
      <c r="B1555" s="21" t="s">
        <v>12989</v>
      </c>
      <c r="C1555" s="22" t="s">
        <v>12990</v>
      </c>
      <c r="D1555" s="21">
        <v>2</v>
      </c>
      <c r="E1555" s="22">
        <v>2</v>
      </c>
      <c r="F1555" s="22">
        <v>12</v>
      </c>
      <c r="G1555" s="21">
        <v>2</v>
      </c>
      <c r="H1555" s="21">
        <v>804</v>
      </c>
      <c r="I1555" s="21">
        <v>91.8</v>
      </c>
      <c r="J1555" s="21">
        <v>7.42</v>
      </c>
      <c r="K1555" s="21">
        <v>22.44</v>
      </c>
      <c r="L1555" s="21" t="s">
        <v>353</v>
      </c>
      <c r="M1555" s="21" t="s">
        <v>127</v>
      </c>
      <c r="N1555" s="21" t="s">
        <v>69</v>
      </c>
      <c r="O1555" s="21" t="s">
        <v>4415</v>
      </c>
      <c r="P1555" s="21">
        <v>55720</v>
      </c>
      <c r="Q1555" s="21" t="s">
        <v>12992</v>
      </c>
      <c r="R1555" s="22" t="s">
        <v>12993</v>
      </c>
      <c r="S1555" s="21" t="s">
        <v>12994</v>
      </c>
      <c r="T1555" s="21" t="s">
        <v>498</v>
      </c>
      <c r="U1555" s="21"/>
      <c r="V1555" s="22">
        <v>89.6</v>
      </c>
      <c r="W1555" s="22">
        <v>99.2</v>
      </c>
      <c r="X1555" s="22">
        <v>98.7</v>
      </c>
      <c r="Y1555" s="22">
        <v>87.8</v>
      </c>
      <c r="Z1555" s="22">
        <v>109.8</v>
      </c>
      <c r="AA1555" s="22">
        <v>114.9</v>
      </c>
      <c r="AB1555" s="24">
        <v>974000</v>
      </c>
      <c r="AC1555" s="24">
        <v>1028000</v>
      </c>
      <c r="AD1555" s="24">
        <v>1183000</v>
      </c>
      <c r="AE1555" s="24">
        <v>907400</v>
      </c>
      <c r="AF1555" s="24">
        <v>1374000</v>
      </c>
      <c r="AG1555" s="24">
        <v>1182000</v>
      </c>
      <c r="AH1555" s="25">
        <v>1121000</v>
      </c>
      <c r="AI1555" s="25">
        <v>1240000</v>
      </c>
      <c r="AJ1555" s="25">
        <v>1235000</v>
      </c>
      <c r="AK1555" s="25">
        <v>1099000</v>
      </c>
      <c r="AL1555" s="25">
        <v>1374000</v>
      </c>
      <c r="AM1555" s="25">
        <v>1437000</v>
      </c>
      <c r="AN1555" s="21" t="s">
        <v>50</v>
      </c>
      <c r="AO1555" s="21" t="s">
        <v>50</v>
      </c>
      <c r="AP1555" s="21" t="s">
        <v>50</v>
      </c>
      <c r="AQ1555" s="21" t="s">
        <v>50</v>
      </c>
      <c r="AR1555" s="21" t="s">
        <v>50</v>
      </c>
      <c r="AS1555" s="21" t="s">
        <v>50</v>
      </c>
      <c r="AT1555" s="21" t="s">
        <v>12995</v>
      </c>
      <c r="AU1555" s="23">
        <v>0.91983778000000005</v>
      </c>
      <c r="AV1555" s="23">
        <v>-0.12054860000000001</v>
      </c>
      <c r="AW1555" s="23">
        <v>0.39992941999999998</v>
      </c>
      <c r="AX1555" s="23">
        <v>0.39801663999999998</v>
      </c>
      <c r="AY1555" s="32">
        <v>1554</v>
      </c>
      <c r="AZ1555">
        <f t="shared" si="48"/>
        <v>0.67118142043758044</v>
      </c>
      <c r="BA1555">
        <f t="shared" si="49"/>
        <v>0.17316007409997072</v>
      </c>
    </row>
    <row r="1556" spans="1:53">
      <c r="A1556" s="20" t="s">
        <v>50</v>
      </c>
      <c r="B1556" s="21" t="s">
        <v>3465</v>
      </c>
      <c r="C1556" s="22" t="s">
        <v>3466</v>
      </c>
      <c r="D1556" s="21">
        <v>1</v>
      </c>
      <c r="E1556" s="22">
        <v>1</v>
      </c>
      <c r="F1556" s="22">
        <v>6</v>
      </c>
      <c r="G1556" s="21">
        <v>1</v>
      </c>
      <c r="H1556" s="21">
        <v>1524</v>
      </c>
      <c r="I1556" s="21">
        <v>170.4</v>
      </c>
      <c r="J1556" s="21">
        <v>7.31</v>
      </c>
      <c r="K1556" s="21">
        <v>16.75</v>
      </c>
      <c r="L1556" s="21" t="s">
        <v>574</v>
      </c>
      <c r="M1556" s="21" t="s">
        <v>151</v>
      </c>
      <c r="N1556" s="21"/>
      <c r="O1556" s="21" t="s">
        <v>3467</v>
      </c>
      <c r="P1556" s="21">
        <v>9816</v>
      </c>
      <c r="Q1556" s="21" t="s">
        <v>3469</v>
      </c>
      <c r="R1556" s="22" t="s">
        <v>3470</v>
      </c>
      <c r="S1556" s="21" t="s">
        <v>3471</v>
      </c>
      <c r="T1556" s="21"/>
      <c r="U1556" s="21"/>
      <c r="V1556" s="22">
        <v>71.599999999999994</v>
      </c>
      <c r="W1556" s="22">
        <v>139.1</v>
      </c>
      <c r="X1556" s="22">
        <v>122.4</v>
      </c>
      <c r="Y1556" s="22">
        <v>105.2</v>
      </c>
      <c r="Z1556" s="22">
        <v>95.5</v>
      </c>
      <c r="AA1556" s="22">
        <v>66.2</v>
      </c>
      <c r="AB1556" s="24">
        <v>23070</v>
      </c>
      <c r="AC1556" s="24">
        <v>42740</v>
      </c>
      <c r="AD1556" s="24">
        <v>43470</v>
      </c>
      <c r="AE1556" s="24">
        <v>32230</v>
      </c>
      <c r="AF1556" s="24">
        <v>35410</v>
      </c>
      <c r="AG1556" s="24">
        <v>20190</v>
      </c>
      <c r="AH1556" s="25">
        <v>26540</v>
      </c>
      <c r="AI1556" s="25">
        <v>51600</v>
      </c>
      <c r="AJ1556" s="25">
        <v>45390</v>
      </c>
      <c r="AK1556" s="25">
        <v>39020</v>
      </c>
      <c r="AL1556" s="25">
        <v>35410</v>
      </c>
      <c r="AM1556" s="25">
        <v>24560</v>
      </c>
      <c r="AN1556" s="21" t="s">
        <v>50</v>
      </c>
      <c r="AO1556" s="21" t="s">
        <v>50</v>
      </c>
      <c r="AP1556" s="21" t="s">
        <v>50</v>
      </c>
      <c r="AQ1556" s="21" t="s">
        <v>50</v>
      </c>
      <c r="AR1556" s="21" t="s">
        <v>50</v>
      </c>
      <c r="AS1556" s="21" t="s">
        <v>50</v>
      </c>
      <c r="AT1556" s="21" t="s">
        <v>3472</v>
      </c>
      <c r="AU1556" s="23">
        <v>1.2478352699999999</v>
      </c>
      <c r="AV1556" s="23">
        <v>0.31942748999999998</v>
      </c>
      <c r="AW1556" s="23">
        <v>0.40034284999999997</v>
      </c>
      <c r="AX1556" s="23">
        <v>0.39756792000000002</v>
      </c>
      <c r="AY1556" s="31">
        <v>1555</v>
      </c>
      <c r="AZ1556">
        <f t="shared" si="48"/>
        <v>0.67144318508038581</v>
      </c>
      <c r="BA1556">
        <f t="shared" si="49"/>
        <v>0.1729907297562116</v>
      </c>
    </row>
    <row r="1557" spans="1:53">
      <c r="A1557" s="20" t="s">
        <v>50</v>
      </c>
      <c r="B1557" s="21" t="s">
        <v>7334</v>
      </c>
      <c r="C1557" s="22" t="s">
        <v>7335</v>
      </c>
      <c r="D1557" s="21">
        <v>1</v>
      </c>
      <c r="E1557" s="22">
        <v>3</v>
      </c>
      <c r="F1557" s="22">
        <v>11</v>
      </c>
      <c r="G1557" s="21">
        <v>3</v>
      </c>
      <c r="H1557" s="21">
        <v>2620</v>
      </c>
      <c r="I1557" s="21">
        <v>294.2</v>
      </c>
      <c r="J1557" s="21">
        <v>6.14</v>
      </c>
      <c r="K1557" s="21">
        <v>30.84</v>
      </c>
      <c r="L1557" s="21" t="s">
        <v>7336</v>
      </c>
      <c r="M1557" s="21" t="s">
        <v>575</v>
      </c>
      <c r="N1557" s="21" t="s">
        <v>108</v>
      </c>
      <c r="O1557" s="21" t="s">
        <v>846</v>
      </c>
      <c r="P1557" s="21">
        <v>23358</v>
      </c>
      <c r="Q1557" s="21" t="s">
        <v>7338</v>
      </c>
      <c r="R1557" s="22" t="s">
        <v>7339</v>
      </c>
      <c r="S1557" s="21" t="s">
        <v>7340</v>
      </c>
      <c r="T1557" s="21" t="s">
        <v>2734</v>
      </c>
      <c r="U1557" s="21"/>
      <c r="V1557" s="22">
        <v>100.8</v>
      </c>
      <c r="W1557" s="22">
        <v>119.2</v>
      </c>
      <c r="X1557" s="22">
        <v>91.8</v>
      </c>
      <c r="Y1557" s="22">
        <v>94.1</v>
      </c>
      <c r="Z1557" s="22">
        <v>100.6</v>
      </c>
      <c r="AA1557" s="22">
        <v>93.5</v>
      </c>
      <c r="AB1557" s="24">
        <v>329000</v>
      </c>
      <c r="AC1557" s="24">
        <v>370900</v>
      </c>
      <c r="AD1557" s="24">
        <v>330400</v>
      </c>
      <c r="AE1557" s="24">
        <v>291800</v>
      </c>
      <c r="AF1557" s="24">
        <v>377900</v>
      </c>
      <c r="AG1557" s="24">
        <v>270200</v>
      </c>
      <c r="AH1557" s="25">
        <v>378600</v>
      </c>
      <c r="AI1557" s="25">
        <v>447700</v>
      </c>
      <c r="AJ1557" s="25">
        <v>344900</v>
      </c>
      <c r="AK1557" s="25">
        <v>353400</v>
      </c>
      <c r="AL1557" s="25">
        <v>377900</v>
      </c>
      <c r="AM1557" s="25">
        <v>351300</v>
      </c>
      <c r="AN1557" s="21" t="s">
        <v>50</v>
      </c>
      <c r="AO1557" s="21" t="s">
        <v>50</v>
      </c>
      <c r="AP1557" s="21" t="s">
        <v>50</v>
      </c>
      <c r="AQ1557" s="21" t="s">
        <v>50</v>
      </c>
      <c r="AR1557" s="21" t="s">
        <v>50</v>
      </c>
      <c r="AS1557" s="21" t="s">
        <v>50</v>
      </c>
      <c r="AT1557" s="21" t="s">
        <v>7341</v>
      </c>
      <c r="AU1557" s="23">
        <v>1.0818589599999999</v>
      </c>
      <c r="AV1557" s="23">
        <v>0.11351243</v>
      </c>
      <c r="AW1557" s="23">
        <v>0.40079962000000002</v>
      </c>
      <c r="AX1557" s="23">
        <v>0.3970727</v>
      </c>
      <c r="AY1557" s="31">
        <v>1556</v>
      </c>
      <c r="AZ1557">
        <f t="shared" si="48"/>
        <v>0.67177725511568132</v>
      </c>
      <c r="BA1557">
        <f t="shared" si="49"/>
        <v>0.17277470449103868</v>
      </c>
    </row>
    <row r="1558" spans="1:53">
      <c r="A1558" s="20" t="s">
        <v>50</v>
      </c>
      <c r="B1558" s="21" t="s">
        <v>13573</v>
      </c>
      <c r="C1558" s="22" t="s">
        <v>13574</v>
      </c>
      <c r="D1558" s="21">
        <v>4</v>
      </c>
      <c r="E1558" s="22">
        <v>1</v>
      </c>
      <c r="F1558" s="22">
        <v>3</v>
      </c>
      <c r="G1558" s="21">
        <v>1</v>
      </c>
      <c r="H1558" s="21">
        <v>393</v>
      </c>
      <c r="I1558" s="21">
        <v>41.9</v>
      </c>
      <c r="J1558" s="21">
        <v>6.29</v>
      </c>
      <c r="K1558" s="21">
        <v>8.48</v>
      </c>
      <c r="L1558" s="21" t="s">
        <v>574</v>
      </c>
      <c r="M1558" s="21" t="s">
        <v>13575</v>
      </c>
      <c r="N1558" s="21" t="s">
        <v>108</v>
      </c>
      <c r="O1558" s="21" t="s">
        <v>13576</v>
      </c>
      <c r="P1558" s="21">
        <v>10493</v>
      </c>
      <c r="Q1558" s="21" t="s">
        <v>13578</v>
      </c>
      <c r="R1558" s="22" t="s">
        <v>13579</v>
      </c>
      <c r="S1558" s="21" t="s">
        <v>13580</v>
      </c>
      <c r="T1558" s="21" t="s">
        <v>2987</v>
      </c>
      <c r="U1558" s="21"/>
      <c r="V1558" s="22">
        <v>64.7</v>
      </c>
      <c r="W1558" s="22">
        <v>69.8</v>
      </c>
      <c r="X1558" s="22">
        <v>51.5</v>
      </c>
      <c r="Y1558" s="22">
        <v>73.7</v>
      </c>
      <c r="Z1558" s="22">
        <v>298.89999999999998</v>
      </c>
      <c r="AA1558" s="22">
        <v>41.5</v>
      </c>
      <c r="AB1558" s="24">
        <v>121400</v>
      </c>
      <c r="AC1558" s="24">
        <v>124800</v>
      </c>
      <c r="AD1558" s="24">
        <v>106600</v>
      </c>
      <c r="AE1558" s="24">
        <v>131400</v>
      </c>
      <c r="AF1558" s="24">
        <v>645500</v>
      </c>
      <c r="AG1558" s="24">
        <v>73680</v>
      </c>
      <c r="AH1558" s="25">
        <v>139700</v>
      </c>
      <c r="AI1558" s="25">
        <v>150700</v>
      </c>
      <c r="AJ1558" s="25">
        <v>111200</v>
      </c>
      <c r="AK1558" s="25">
        <v>159100</v>
      </c>
      <c r="AL1558" s="25">
        <v>645500</v>
      </c>
      <c r="AM1558" s="25">
        <v>89620</v>
      </c>
      <c r="AN1558" s="21" t="s">
        <v>50</v>
      </c>
      <c r="AO1558" s="21" t="s">
        <v>62</v>
      </c>
      <c r="AP1558" s="21" t="s">
        <v>62</v>
      </c>
      <c r="AQ1558" s="21" t="s">
        <v>50</v>
      </c>
      <c r="AR1558" s="21" t="s">
        <v>50</v>
      </c>
      <c r="AS1558" s="21" t="s">
        <v>62</v>
      </c>
      <c r="AT1558" s="21" t="s">
        <v>3236</v>
      </c>
      <c r="AU1558" s="23">
        <v>0.44910793999999998</v>
      </c>
      <c r="AV1558" s="23">
        <v>-1.1548658999999999</v>
      </c>
      <c r="AW1558" s="23">
        <v>0.40182918000000001</v>
      </c>
      <c r="AX1558" s="23">
        <v>0.39595852999999998</v>
      </c>
      <c r="AY1558" s="32">
        <v>1557</v>
      </c>
      <c r="AZ1558">
        <f t="shared" si="48"/>
        <v>0.67307032847784209</v>
      </c>
      <c r="BA1558">
        <f t="shared" si="49"/>
        <v>0.17193955438809849</v>
      </c>
    </row>
    <row r="1559" spans="1:53">
      <c r="A1559" s="20" t="s">
        <v>50</v>
      </c>
      <c r="B1559" s="21" t="s">
        <v>14089</v>
      </c>
      <c r="C1559" s="22" t="s">
        <v>14090</v>
      </c>
      <c r="D1559" s="21">
        <v>6</v>
      </c>
      <c r="E1559" s="22">
        <v>3</v>
      </c>
      <c r="F1559" s="22">
        <v>17</v>
      </c>
      <c r="G1559" s="21">
        <v>3</v>
      </c>
      <c r="H1559" s="21">
        <v>577</v>
      </c>
      <c r="I1559" s="21">
        <v>65.900000000000006</v>
      </c>
      <c r="J1559" s="21">
        <v>6.51</v>
      </c>
      <c r="K1559" s="21">
        <v>50.4</v>
      </c>
      <c r="L1559" s="21" t="s">
        <v>2316</v>
      </c>
      <c r="M1559" s="21" t="s">
        <v>1080</v>
      </c>
      <c r="N1559" s="21" t="s">
        <v>87</v>
      </c>
      <c r="O1559" s="21" t="s">
        <v>14091</v>
      </c>
      <c r="P1559" s="21">
        <v>4999</v>
      </c>
      <c r="Q1559" s="21" t="s">
        <v>14093</v>
      </c>
      <c r="R1559" s="22" t="s">
        <v>14094</v>
      </c>
      <c r="S1559" s="21" t="s">
        <v>14095</v>
      </c>
      <c r="T1559" s="21" t="s">
        <v>14096</v>
      </c>
      <c r="U1559" s="21" t="s">
        <v>4439</v>
      </c>
      <c r="V1559" s="22">
        <v>79.2</v>
      </c>
      <c r="W1559" s="22">
        <v>88.6</v>
      </c>
      <c r="X1559" s="22">
        <v>116.2</v>
      </c>
      <c r="Y1559" s="22">
        <v>103.1</v>
      </c>
      <c r="Z1559" s="22">
        <v>110.4</v>
      </c>
      <c r="AA1559" s="22">
        <v>102.5</v>
      </c>
      <c r="AB1559" s="24">
        <v>3025000</v>
      </c>
      <c r="AC1559" s="24">
        <v>3227000</v>
      </c>
      <c r="AD1559" s="24">
        <v>4889000</v>
      </c>
      <c r="AE1559" s="24">
        <v>3740000</v>
      </c>
      <c r="AF1559" s="24">
        <v>4852000</v>
      </c>
      <c r="AG1559" s="24">
        <v>3703000</v>
      </c>
      <c r="AH1559" s="25">
        <v>3481000</v>
      </c>
      <c r="AI1559" s="25">
        <v>3895000</v>
      </c>
      <c r="AJ1559" s="25">
        <v>5104000</v>
      </c>
      <c r="AK1559" s="25">
        <v>4528000</v>
      </c>
      <c r="AL1559" s="25">
        <v>4852000</v>
      </c>
      <c r="AM1559" s="25">
        <v>4503000</v>
      </c>
      <c r="AN1559" s="21" t="s">
        <v>50</v>
      </c>
      <c r="AO1559" s="21" t="s">
        <v>50</v>
      </c>
      <c r="AP1559" s="21" t="s">
        <v>50</v>
      </c>
      <c r="AQ1559" s="21" t="s">
        <v>50</v>
      </c>
      <c r="AR1559" s="21" t="s">
        <v>50</v>
      </c>
      <c r="AS1559" s="21" t="s">
        <v>50</v>
      </c>
      <c r="AT1559" s="21" t="s">
        <v>14097</v>
      </c>
      <c r="AU1559" s="23">
        <v>0.89893882000000003</v>
      </c>
      <c r="AV1559" s="23">
        <v>-0.15370519999999999</v>
      </c>
      <c r="AW1559" s="23">
        <v>0.40241598000000001</v>
      </c>
      <c r="AX1559" s="23">
        <v>0.39532477999999999</v>
      </c>
      <c r="AY1559" s="31">
        <v>1558</v>
      </c>
      <c r="AZ1559">
        <f t="shared" si="48"/>
        <v>0.6736205878305519</v>
      </c>
      <c r="BA1559">
        <f t="shared" si="49"/>
        <v>0.17158464798618714</v>
      </c>
    </row>
    <row r="1560" spans="1:53">
      <c r="A1560" s="20" t="s">
        <v>50</v>
      </c>
      <c r="B1560" s="21" t="s">
        <v>4528</v>
      </c>
      <c r="C1560" s="22" t="s">
        <v>4529</v>
      </c>
      <c r="D1560" s="21">
        <v>1</v>
      </c>
      <c r="E1560" s="22">
        <v>2</v>
      </c>
      <c r="F1560" s="22">
        <v>29</v>
      </c>
      <c r="G1560" s="21">
        <v>2</v>
      </c>
      <c r="H1560" s="21">
        <v>1104</v>
      </c>
      <c r="I1560" s="21">
        <v>122.8</v>
      </c>
      <c r="J1560" s="21">
        <v>5.83</v>
      </c>
      <c r="K1560" s="21">
        <v>90.91</v>
      </c>
      <c r="L1560" s="21" t="s">
        <v>188</v>
      </c>
      <c r="M1560" s="21" t="s">
        <v>1329</v>
      </c>
      <c r="N1560" s="21" t="s">
        <v>140</v>
      </c>
      <c r="O1560" s="21" t="s">
        <v>4530</v>
      </c>
      <c r="P1560" s="21">
        <v>23344</v>
      </c>
      <c r="Q1560" s="21" t="s">
        <v>4532</v>
      </c>
      <c r="R1560" s="22" t="s">
        <v>4533</v>
      </c>
      <c r="S1560" s="21" t="s">
        <v>4534</v>
      </c>
      <c r="T1560" s="21" t="s">
        <v>4535</v>
      </c>
      <c r="U1560" s="21"/>
      <c r="V1560" s="22">
        <v>85.6</v>
      </c>
      <c r="W1560" s="22">
        <v>117.1</v>
      </c>
      <c r="X1560" s="22">
        <v>112.5</v>
      </c>
      <c r="Y1560" s="22">
        <v>88</v>
      </c>
      <c r="Z1560" s="22">
        <v>103.7</v>
      </c>
      <c r="AA1560" s="22">
        <v>93.1</v>
      </c>
      <c r="AB1560" s="24">
        <v>5832000</v>
      </c>
      <c r="AC1560" s="24">
        <v>7608000</v>
      </c>
      <c r="AD1560" s="24">
        <v>8453000</v>
      </c>
      <c r="AE1560" s="24">
        <v>5698000</v>
      </c>
      <c r="AF1560" s="24">
        <v>8129000</v>
      </c>
      <c r="AG1560" s="24">
        <v>6001000</v>
      </c>
      <c r="AH1560" s="25">
        <v>6710000</v>
      </c>
      <c r="AI1560" s="25">
        <v>9185000</v>
      </c>
      <c r="AJ1560" s="25">
        <v>8825000</v>
      </c>
      <c r="AK1560" s="25">
        <v>6899000</v>
      </c>
      <c r="AL1560" s="25">
        <v>8129000</v>
      </c>
      <c r="AM1560" s="25">
        <v>7299000</v>
      </c>
      <c r="AN1560" s="21" t="s">
        <v>50</v>
      </c>
      <c r="AO1560" s="21" t="s">
        <v>50</v>
      </c>
      <c r="AP1560" s="21" t="s">
        <v>50</v>
      </c>
      <c r="AQ1560" s="21" t="s">
        <v>50</v>
      </c>
      <c r="AR1560" s="21" t="s">
        <v>50</v>
      </c>
      <c r="AS1560" s="21" t="s">
        <v>50</v>
      </c>
      <c r="AT1560" s="21" t="s">
        <v>4536</v>
      </c>
      <c r="AU1560" s="23">
        <v>1.10718367</v>
      </c>
      <c r="AV1560" s="23">
        <v>0.14689457</v>
      </c>
      <c r="AW1560" s="23">
        <v>0.40246291000000001</v>
      </c>
      <c r="AX1560" s="23">
        <v>0.39527414</v>
      </c>
      <c r="AY1560" s="31">
        <v>1559</v>
      </c>
      <c r="AZ1560">
        <f t="shared" si="48"/>
        <v>0.67326701044259141</v>
      </c>
      <c r="BA1560">
        <f t="shared" si="49"/>
        <v>0.17181266510096535</v>
      </c>
    </row>
    <row r="1561" spans="1:53">
      <c r="A1561" s="20" t="s">
        <v>50</v>
      </c>
      <c r="B1561" s="21" t="s">
        <v>12007</v>
      </c>
      <c r="C1561" s="22" t="s">
        <v>12008</v>
      </c>
      <c r="D1561" s="21">
        <v>10</v>
      </c>
      <c r="E1561" s="22">
        <v>4</v>
      </c>
      <c r="F1561" s="22">
        <v>19</v>
      </c>
      <c r="G1561" s="21">
        <v>4</v>
      </c>
      <c r="H1561" s="21">
        <v>577</v>
      </c>
      <c r="I1561" s="21">
        <v>63.1</v>
      </c>
      <c r="J1561" s="21">
        <v>9.44</v>
      </c>
      <c r="K1561" s="21">
        <v>60.05</v>
      </c>
      <c r="L1561" s="21" t="s">
        <v>928</v>
      </c>
      <c r="M1561" s="21" t="s">
        <v>4791</v>
      </c>
      <c r="N1561" s="21" t="s">
        <v>69</v>
      </c>
      <c r="O1561" s="21" t="s">
        <v>8539</v>
      </c>
      <c r="P1561" s="21">
        <v>6780</v>
      </c>
      <c r="Q1561" s="21" t="s">
        <v>12010</v>
      </c>
      <c r="R1561" s="22" t="s">
        <v>12011</v>
      </c>
      <c r="S1561" s="21" t="s">
        <v>12012</v>
      </c>
      <c r="T1561" s="21"/>
      <c r="U1561" s="21"/>
      <c r="V1561" s="22">
        <v>97.1</v>
      </c>
      <c r="W1561" s="22">
        <v>107</v>
      </c>
      <c r="X1561" s="22">
        <v>84.3</v>
      </c>
      <c r="Y1561" s="22">
        <v>104.8</v>
      </c>
      <c r="Z1561" s="22">
        <v>112</v>
      </c>
      <c r="AA1561" s="22">
        <v>94.7</v>
      </c>
      <c r="AB1561" s="24">
        <v>1467000</v>
      </c>
      <c r="AC1561" s="24">
        <v>1540000</v>
      </c>
      <c r="AD1561" s="24">
        <v>1404000</v>
      </c>
      <c r="AE1561" s="24">
        <v>1505000</v>
      </c>
      <c r="AF1561" s="24">
        <v>1947000</v>
      </c>
      <c r="AG1561" s="24">
        <v>1353000</v>
      </c>
      <c r="AH1561" s="25">
        <v>1688000</v>
      </c>
      <c r="AI1561" s="25">
        <v>1859000</v>
      </c>
      <c r="AJ1561" s="25">
        <v>1466000</v>
      </c>
      <c r="AK1561" s="25">
        <v>1822000</v>
      </c>
      <c r="AL1561" s="25">
        <v>1947000</v>
      </c>
      <c r="AM1561" s="25">
        <v>1646000</v>
      </c>
      <c r="AN1561" s="21" t="s">
        <v>50</v>
      </c>
      <c r="AO1561" s="21" t="s">
        <v>50</v>
      </c>
      <c r="AP1561" s="21" t="s">
        <v>50</v>
      </c>
      <c r="AQ1561" s="21" t="s">
        <v>50</v>
      </c>
      <c r="AR1561" s="21" t="s">
        <v>50</v>
      </c>
      <c r="AS1561" s="21" t="s">
        <v>50</v>
      </c>
      <c r="AT1561" s="21" t="s">
        <v>12013</v>
      </c>
      <c r="AU1561" s="23">
        <v>0.92564378000000003</v>
      </c>
      <c r="AV1561" s="23">
        <v>-0.111471</v>
      </c>
      <c r="AW1561" s="23">
        <v>0.40258876999999998</v>
      </c>
      <c r="AX1561" s="23">
        <v>0.39513835000000003</v>
      </c>
      <c r="AY1561" s="32">
        <v>1560</v>
      </c>
      <c r="AZ1561">
        <f t="shared" si="48"/>
        <v>0.67304584112820509</v>
      </c>
      <c r="BA1561">
        <f t="shared" si="49"/>
        <v>0.1719553549869845</v>
      </c>
    </row>
    <row r="1562" spans="1:53">
      <c r="A1562" s="20" t="s">
        <v>50</v>
      </c>
      <c r="B1562" s="21" t="s">
        <v>295</v>
      </c>
      <c r="C1562" s="22" t="s">
        <v>296</v>
      </c>
      <c r="D1562" s="21">
        <v>2</v>
      </c>
      <c r="E1562" s="22">
        <v>1</v>
      </c>
      <c r="F1562" s="22">
        <v>6</v>
      </c>
      <c r="G1562" s="21">
        <v>1</v>
      </c>
      <c r="H1562" s="21">
        <v>894</v>
      </c>
      <c r="I1562" s="21">
        <v>101.9</v>
      </c>
      <c r="J1562" s="21">
        <v>6.61</v>
      </c>
      <c r="K1562" s="21">
        <v>24.26</v>
      </c>
      <c r="L1562" s="21" t="s">
        <v>297</v>
      </c>
      <c r="M1562" s="21" t="s">
        <v>298</v>
      </c>
      <c r="N1562" s="21" t="s">
        <v>108</v>
      </c>
      <c r="O1562" s="21" t="s">
        <v>299</v>
      </c>
      <c r="P1562" s="21">
        <v>55763</v>
      </c>
      <c r="Q1562" s="21" t="s">
        <v>301</v>
      </c>
      <c r="R1562" s="22" t="s">
        <v>302</v>
      </c>
      <c r="S1562" s="21" t="s">
        <v>303</v>
      </c>
      <c r="T1562" s="21" t="s">
        <v>304</v>
      </c>
      <c r="U1562" s="21" t="s">
        <v>305</v>
      </c>
      <c r="V1562" s="22">
        <v>16.7</v>
      </c>
      <c r="W1562" s="22">
        <v>119.2</v>
      </c>
      <c r="X1562" s="22">
        <v>285.2</v>
      </c>
      <c r="Y1562" s="22">
        <v>28.2</v>
      </c>
      <c r="Z1562" s="22">
        <v>132.4</v>
      </c>
      <c r="AA1562" s="22">
        <v>18.3</v>
      </c>
      <c r="AB1562" s="24"/>
      <c r="AC1562" s="24"/>
      <c r="AD1562" s="24">
        <v>79710</v>
      </c>
      <c r="AE1562" s="24"/>
      <c r="AF1562" s="24"/>
      <c r="AG1562" s="24"/>
      <c r="AH1562" s="25">
        <v>4866</v>
      </c>
      <c r="AI1562" s="25">
        <v>34780</v>
      </c>
      <c r="AJ1562" s="25">
        <v>83220</v>
      </c>
      <c r="AK1562" s="25">
        <v>8223</v>
      </c>
      <c r="AL1562" s="25">
        <v>38650</v>
      </c>
      <c r="AM1562" s="25">
        <v>5342</v>
      </c>
      <c r="AN1562" s="21" t="s">
        <v>50</v>
      </c>
      <c r="AO1562" s="21" t="s">
        <v>50</v>
      </c>
      <c r="AP1562" s="21" t="s">
        <v>50</v>
      </c>
      <c r="AQ1562" s="21" t="s">
        <v>50</v>
      </c>
      <c r="AR1562" s="21" t="s">
        <v>50</v>
      </c>
      <c r="AS1562" s="21" t="s">
        <v>50</v>
      </c>
      <c r="AT1562" s="21" t="s">
        <v>306</v>
      </c>
      <c r="AU1562" s="26">
        <v>2.3532480699999998</v>
      </c>
      <c r="AV1562" s="23">
        <v>1.23465341</v>
      </c>
      <c r="AW1562" s="23">
        <v>0.40278986999999999</v>
      </c>
      <c r="AX1562" s="23">
        <v>0.39492146</v>
      </c>
      <c r="AY1562" s="31">
        <v>1561</v>
      </c>
      <c r="AZ1562">
        <f t="shared" si="48"/>
        <v>0.67295066044843055</v>
      </c>
      <c r="BA1562">
        <f t="shared" si="49"/>
        <v>0.17201677631167644</v>
      </c>
    </row>
    <row r="1563" spans="1:53">
      <c r="A1563" s="20" t="s">
        <v>50</v>
      </c>
      <c r="B1563" s="21" t="s">
        <v>9673</v>
      </c>
      <c r="C1563" s="22" t="s">
        <v>9674</v>
      </c>
      <c r="D1563" s="21">
        <v>1</v>
      </c>
      <c r="E1563" s="22">
        <v>3</v>
      </c>
      <c r="F1563" s="22">
        <v>17</v>
      </c>
      <c r="G1563" s="21">
        <v>3</v>
      </c>
      <c r="H1563" s="21">
        <v>1508</v>
      </c>
      <c r="I1563" s="21">
        <v>168.5</v>
      </c>
      <c r="J1563" s="21">
        <v>6.62</v>
      </c>
      <c r="K1563" s="21">
        <v>63.82</v>
      </c>
      <c r="L1563" s="21" t="s">
        <v>5265</v>
      </c>
      <c r="M1563" s="21" t="s">
        <v>127</v>
      </c>
      <c r="N1563" s="21" t="s">
        <v>5915</v>
      </c>
      <c r="O1563" s="21" t="s">
        <v>9675</v>
      </c>
      <c r="P1563" s="21">
        <v>25929</v>
      </c>
      <c r="Q1563" s="21" t="s">
        <v>9677</v>
      </c>
      <c r="R1563" s="22" t="s">
        <v>9678</v>
      </c>
      <c r="S1563" s="21" t="s">
        <v>9679</v>
      </c>
      <c r="T1563" s="21" t="s">
        <v>5813</v>
      </c>
      <c r="U1563" s="21"/>
      <c r="V1563" s="22">
        <v>100.1</v>
      </c>
      <c r="W1563" s="22">
        <v>105.7</v>
      </c>
      <c r="X1563" s="22">
        <v>79.400000000000006</v>
      </c>
      <c r="Y1563" s="22">
        <v>100.5</v>
      </c>
      <c r="Z1563" s="22">
        <v>95.9</v>
      </c>
      <c r="AA1563" s="22">
        <v>118.5</v>
      </c>
      <c r="AB1563" s="24">
        <v>6220000</v>
      </c>
      <c r="AC1563" s="24">
        <v>6260000</v>
      </c>
      <c r="AD1563" s="24">
        <v>5441000</v>
      </c>
      <c r="AE1563" s="24">
        <v>5933000</v>
      </c>
      <c r="AF1563" s="24">
        <v>6854000</v>
      </c>
      <c r="AG1563" s="24">
        <v>6966000</v>
      </c>
      <c r="AH1563" s="25">
        <v>7157000</v>
      </c>
      <c r="AI1563" s="25">
        <v>7557000</v>
      </c>
      <c r="AJ1563" s="25">
        <v>5681000</v>
      </c>
      <c r="AK1563" s="25">
        <v>7183000</v>
      </c>
      <c r="AL1563" s="25">
        <v>6854000</v>
      </c>
      <c r="AM1563" s="25">
        <v>8472000</v>
      </c>
      <c r="AN1563" s="21" t="s">
        <v>50</v>
      </c>
      <c r="AO1563" s="21" t="s">
        <v>50</v>
      </c>
      <c r="AP1563" s="21" t="s">
        <v>50</v>
      </c>
      <c r="AQ1563" s="21" t="s">
        <v>50</v>
      </c>
      <c r="AR1563" s="21" t="s">
        <v>50</v>
      </c>
      <c r="AS1563" s="21" t="s">
        <v>50</v>
      </c>
      <c r="AT1563" s="21" t="s">
        <v>9680</v>
      </c>
      <c r="AU1563" s="23">
        <v>0.90604256999999999</v>
      </c>
      <c r="AV1563" s="23">
        <v>-0.14234930000000001</v>
      </c>
      <c r="AW1563" s="23">
        <v>0.40310572</v>
      </c>
      <c r="AX1563" s="23">
        <v>0.39458103</v>
      </c>
      <c r="AY1563" s="31">
        <v>1562</v>
      </c>
      <c r="AZ1563">
        <f t="shared" si="48"/>
        <v>0.67304719446862993</v>
      </c>
      <c r="BA1563">
        <f t="shared" si="49"/>
        <v>0.171954481721522</v>
      </c>
    </row>
    <row r="1564" spans="1:53">
      <c r="A1564" s="20" t="s">
        <v>50</v>
      </c>
      <c r="B1564" s="21" t="s">
        <v>8643</v>
      </c>
      <c r="C1564" s="22" t="s">
        <v>8644</v>
      </c>
      <c r="D1564" s="21">
        <v>11</v>
      </c>
      <c r="E1564" s="22">
        <v>12</v>
      </c>
      <c r="F1564" s="22">
        <v>161</v>
      </c>
      <c r="G1564" s="21">
        <v>12</v>
      </c>
      <c r="H1564" s="21">
        <v>1082</v>
      </c>
      <c r="I1564" s="21">
        <v>120.1</v>
      </c>
      <c r="J1564" s="21">
        <v>7.28</v>
      </c>
      <c r="K1564" s="21">
        <v>516.76</v>
      </c>
      <c r="L1564" s="21" t="s">
        <v>353</v>
      </c>
      <c r="M1564" s="21" t="s">
        <v>68</v>
      </c>
      <c r="N1564" s="21"/>
      <c r="O1564" s="21" t="s">
        <v>2402</v>
      </c>
      <c r="P1564" s="21">
        <v>10147</v>
      </c>
      <c r="Q1564" s="21" t="s">
        <v>8646</v>
      </c>
      <c r="R1564" s="22" t="s">
        <v>8647</v>
      </c>
      <c r="S1564" s="21" t="s">
        <v>8648</v>
      </c>
      <c r="T1564" s="21"/>
      <c r="U1564" s="21" t="s">
        <v>1412</v>
      </c>
      <c r="V1564" s="22">
        <v>98.5</v>
      </c>
      <c r="W1564" s="22">
        <v>106.9</v>
      </c>
      <c r="X1564" s="22">
        <v>126.5</v>
      </c>
      <c r="Y1564" s="22">
        <v>116.6</v>
      </c>
      <c r="Z1564" s="22">
        <v>103.9</v>
      </c>
      <c r="AA1564" s="22">
        <v>47.6</v>
      </c>
      <c r="AB1564" s="24">
        <v>27070000</v>
      </c>
      <c r="AC1564" s="24">
        <v>27980000</v>
      </c>
      <c r="AD1564" s="24">
        <v>38280000</v>
      </c>
      <c r="AE1564" s="24">
        <v>30440000</v>
      </c>
      <c r="AF1564" s="24">
        <v>32840000</v>
      </c>
      <c r="AG1564" s="24">
        <v>12320000</v>
      </c>
      <c r="AH1564" s="25">
        <v>31140000</v>
      </c>
      <c r="AI1564" s="25">
        <v>33780000</v>
      </c>
      <c r="AJ1564" s="25">
        <v>39960000</v>
      </c>
      <c r="AK1564" s="25">
        <v>36860000</v>
      </c>
      <c r="AL1564" s="25">
        <v>32840000</v>
      </c>
      <c r="AM1564" s="25">
        <v>15030000</v>
      </c>
      <c r="AN1564" s="21" t="s">
        <v>50</v>
      </c>
      <c r="AO1564" s="21" t="s">
        <v>50</v>
      </c>
      <c r="AP1564" s="21" t="s">
        <v>50</v>
      </c>
      <c r="AQ1564" s="21" t="s">
        <v>50</v>
      </c>
      <c r="AR1564" s="21" t="s">
        <v>50</v>
      </c>
      <c r="AS1564" s="21" t="s">
        <v>50</v>
      </c>
      <c r="AT1564" s="21" t="s">
        <v>8649</v>
      </c>
      <c r="AU1564" s="23">
        <v>1.23790318</v>
      </c>
      <c r="AV1564" s="23">
        <v>0.30789847999999997</v>
      </c>
      <c r="AW1564" s="23">
        <v>0.40337150999999999</v>
      </c>
      <c r="AX1564" s="23">
        <v>0.39429478000000001</v>
      </c>
      <c r="AY1564" s="32">
        <v>1563</v>
      </c>
      <c r="AZ1564">
        <f t="shared" si="48"/>
        <v>0.67306007554702496</v>
      </c>
      <c r="BA1564">
        <f t="shared" si="49"/>
        <v>0.17194617007891713</v>
      </c>
    </row>
    <row r="1565" spans="1:53">
      <c r="A1565" s="20" t="s">
        <v>50</v>
      </c>
      <c r="B1565" s="21" t="s">
        <v>11290</v>
      </c>
      <c r="C1565" s="22" t="s">
        <v>11291</v>
      </c>
      <c r="D1565" s="21">
        <v>2</v>
      </c>
      <c r="E1565" s="22">
        <v>2</v>
      </c>
      <c r="F1565" s="22">
        <v>9</v>
      </c>
      <c r="G1565" s="21">
        <v>2</v>
      </c>
      <c r="H1565" s="21">
        <v>1980</v>
      </c>
      <c r="I1565" s="21">
        <v>218.3</v>
      </c>
      <c r="J1565" s="21">
        <v>6.39</v>
      </c>
      <c r="K1565" s="21">
        <v>53.63</v>
      </c>
      <c r="L1565" s="21" t="s">
        <v>1042</v>
      </c>
      <c r="M1565" s="21" t="s">
        <v>1043</v>
      </c>
      <c r="N1565" s="21" t="s">
        <v>69</v>
      </c>
      <c r="O1565" s="21" t="s">
        <v>11292</v>
      </c>
      <c r="P1565" s="21">
        <v>8888</v>
      </c>
      <c r="Q1565" s="21" t="s">
        <v>11294</v>
      </c>
      <c r="R1565" s="22" t="s">
        <v>11295</v>
      </c>
      <c r="S1565" s="21" t="s">
        <v>11296</v>
      </c>
      <c r="T1565" s="21"/>
      <c r="U1565" s="21"/>
      <c r="V1565" s="22">
        <v>65.900000000000006</v>
      </c>
      <c r="W1565" s="22">
        <v>284.8</v>
      </c>
      <c r="X1565" s="22">
        <v>61</v>
      </c>
      <c r="Y1565" s="22">
        <v>69.599999999999994</v>
      </c>
      <c r="Z1565" s="22">
        <v>111.8</v>
      </c>
      <c r="AA1565" s="22">
        <v>6.8</v>
      </c>
      <c r="AB1565" s="24">
        <v>553400</v>
      </c>
      <c r="AC1565" s="24">
        <v>2442000</v>
      </c>
      <c r="AD1565" s="24">
        <v>605000</v>
      </c>
      <c r="AE1565" s="24">
        <v>595400</v>
      </c>
      <c r="AF1565" s="24">
        <v>1136000</v>
      </c>
      <c r="AG1565" s="24"/>
      <c r="AH1565" s="25">
        <v>682400</v>
      </c>
      <c r="AI1565" s="25">
        <v>2948000</v>
      </c>
      <c r="AJ1565" s="25">
        <v>631600</v>
      </c>
      <c r="AK1565" s="25">
        <v>720900</v>
      </c>
      <c r="AL1565" s="25">
        <v>1157000</v>
      </c>
      <c r="AM1565" s="25">
        <v>70400</v>
      </c>
      <c r="AN1565" s="21" t="s">
        <v>50</v>
      </c>
      <c r="AO1565" s="21" t="s">
        <v>50</v>
      </c>
      <c r="AP1565" s="21" t="s">
        <v>50</v>
      </c>
      <c r="AQ1565" s="21" t="s">
        <v>50</v>
      </c>
      <c r="AR1565" s="21" t="s">
        <v>50</v>
      </c>
      <c r="AS1565" s="21" t="s">
        <v>63</v>
      </c>
      <c r="AT1565" s="21" t="s">
        <v>499</v>
      </c>
      <c r="AU1565" s="26">
        <v>2.1869199500000001</v>
      </c>
      <c r="AV1565" s="23">
        <v>1.12890041</v>
      </c>
      <c r="AW1565" s="23">
        <v>0.40366170000000001</v>
      </c>
      <c r="AX1565" s="23">
        <v>0.39398244999999998</v>
      </c>
      <c r="AY1565" s="31">
        <v>1564</v>
      </c>
      <c r="AZ1565">
        <f t="shared" si="48"/>
        <v>0.6731136276214833</v>
      </c>
      <c r="BA1565">
        <f t="shared" si="49"/>
        <v>0.17191161678109346</v>
      </c>
    </row>
    <row r="1566" spans="1:53">
      <c r="A1566" s="20" t="s">
        <v>50</v>
      </c>
      <c r="B1566" s="21" t="s">
        <v>17295</v>
      </c>
      <c r="C1566" s="22" t="s">
        <v>17296</v>
      </c>
      <c r="D1566" s="21">
        <v>6</v>
      </c>
      <c r="E1566" s="22">
        <v>2</v>
      </c>
      <c r="F1566" s="22">
        <v>10</v>
      </c>
      <c r="G1566" s="21">
        <v>2</v>
      </c>
      <c r="H1566" s="21">
        <v>359</v>
      </c>
      <c r="I1566" s="21">
        <v>40.299999999999997</v>
      </c>
      <c r="J1566" s="21">
        <v>6.74</v>
      </c>
      <c r="K1566" s="21">
        <v>12.91</v>
      </c>
      <c r="L1566" s="21" t="s">
        <v>163</v>
      </c>
      <c r="M1566" s="21" t="s">
        <v>1024</v>
      </c>
      <c r="N1566" s="21" t="s">
        <v>108</v>
      </c>
      <c r="O1566" s="21" t="s">
        <v>17297</v>
      </c>
      <c r="P1566" s="21">
        <v>54187</v>
      </c>
      <c r="Q1566" s="21" t="s">
        <v>17299</v>
      </c>
      <c r="R1566" s="22" t="s">
        <v>17300</v>
      </c>
      <c r="S1566" s="21" t="s">
        <v>17301</v>
      </c>
      <c r="T1566" s="21" t="s">
        <v>1298</v>
      </c>
      <c r="U1566" s="21" t="s">
        <v>1299</v>
      </c>
      <c r="V1566" s="22">
        <v>72.8</v>
      </c>
      <c r="W1566" s="22">
        <v>77.599999999999994</v>
      </c>
      <c r="X1566" s="22">
        <v>124.7</v>
      </c>
      <c r="Y1566" s="22">
        <v>99.2</v>
      </c>
      <c r="Z1566" s="22">
        <v>121.4</v>
      </c>
      <c r="AA1566" s="22">
        <v>104.3</v>
      </c>
      <c r="AB1566" s="24">
        <v>214500</v>
      </c>
      <c r="AC1566" s="24">
        <v>218000</v>
      </c>
      <c r="AD1566" s="24">
        <v>405000</v>
      </c>
      <c r="AE1566" s="24">
        <v>278000</v>
      </c>
      <c r="AF1566" s="24">
        <v>411700</v>
      </c>
      <c r="AG1566" s="24">
        <v>290800</v>
      </c>
      <c r="AH1566" s="25">
        <v>246800</v>
      </c>
      <c r="AI1566" s="25">
        <v>263200</v>
      </c>
      <c r="AJ1566" s="25">
        <v>422800</v>
      </c>
      <c r="AK1566" s="25">
        <v>336600</v>
      </c>
      <c r="AL1566" s="25">
        <v>411700</v>
      </c>
      <c r="AM1566" s="25">
        <v>353700</v>
      </c>
      <c r="AN1566" s="21" t="s">
        <v>50</v>
      </c>
      <c r="AO1566" s="21" t="s">
        <v>50</v>
      </c>
      <c r="AP1566" s="21" t="s">
        <v>50</v>
      </c>
      <c r="AQ1566" s="21" t="s">
        <v>50</v>
      </c>
      <c r="AR1566" s="21" t="s">
        <v>50</v>
      </c>
      <c r="AS1566" s="21" t="s">
        <v>50</v>
      </c>
      <c r="AT1566" s="21" t="s">
        <v>17302</v>
      </c>
      <c r="AU1566" s="23">
        <v>0.84640532000000002</v>
      </c>
      <c r="AV1566" s="23">
        <v>-0.2405794</v>
      </c>
      <c r="AW1566" s="23">
        <v>0.40423734</v>
      </c>
      <c r="AX1566" s="23">
        <v>0.39336357</v>
      </c>
      <c r="AY1566" s="31">
        <v>1565</v>
      </c>
      <c r="AZ1566">
        <f t="shared" si="48"/>
        <v>0.67364280046006386</v>
      </c>
      <c r="BA1566">
        <f t="shared" si="49"/>
        <v>0.17157032736779831</v>
      </c>
    </row>
    <row r="1567" spans="1:53">
      <c r="A1567" s="20" t="s">
        <v>50</v>
      </c>
      <c r="B1567" s="21" t="s">
        <v>18028</v>
      </c>
      <c r="C1567" s="22" t="s">
        <v>18029</v>
      </c>
      <c r="D1567" s="21">
        <v>4</v>
      </c>
      <c r="E1567" s="22">
        <v>2</v>
      </c>
      <c r="F1567" s="22">
        <v>8</v>
      </c>
      <c r="G1567" s="21">
        <v>2</v>
      </c>
      <c r="H1567" s="21">
        <v>249</v>
      </c>
      <c r="I1567" s="21">
        <v>26.7</v>
      </c>
      <c r="J1567" s="21">
        <v>6.9</v>
      </c>
      <c r="K1567" s="21">
        <v>12.09</v>
      </c>
      <c r="L1567" s="21" t="s">
        <v>163</v>
      </c>
      <c r="M1567" s="21" t="s">
        <v>1468</v>
      </c>
      <c r="N1567" s="21" t="s">
        <v>108</v>
      </c>
      <c r="O1567" s="21" t="s">
        <v>18030</v>
      </c>
      <c r="P1567" s="21">
        <v>7167</v>
      </c>
      <c r="Q1567" s="21" t="s">
        <v>18032</v>
      </c>
      <c r="R1567" s="22" t="s">
        <v>18033</v>
      </c>
      <c r="S1567" s="21" t="s">
        <v>18034</v>
      </c>
      <c r="T1567" s="21" t="s">
        <v>17188</v>
      </c>
      <c r="U1567" s="21" t="s">
        <v>18035</v>
      </c>
      <c r="V1567" s="22">
        <v>103</v>
      </c>
      <c r="W1567" s="22">
        <v>58</v>
      </c>
      <c r="X1567" s="22">
        <v>32.6</v>
      </c>
      <c r="Y1567" s="22">
        <v>81</v>
      </c>
      <c r="Z1567" s="22">
        <v>44.8</v>
      </c>
      <c r="AA1567" s="22">
        <v>280.60000000000002</v>
      </c>
      <c r="AB1567" s="24"/>
      <c r="AC1567" s="24"/>
      <c r="AD1567" s="24"/>
      <c r="AE1567" s="24"/>
      <c r="AF1567" s="24"/>
      <c r="AG1567" s="24">
        <v>97500</v>
      </c>
      <c r="AH1567" s="25">
        <v>43540</v>
      </c>
      <c r="AI1567" s="25">
        <v>24530</v>
      </c>
      <c r="AJ1567" s="25">
        <v>13770</v>
      </c>
      <c r="AK1567" s="25">
        <v>34240</v>
      </c>
      <c r="AL1567" s="25">
        <v>18940</v>
      </c>
      <c r="AM1567" s="25">
        <v>118600</v>
      </c>
      <c r="AN1567" s="21" t="s">
        <v>50</v>
      </c>
      <c r="AO1567" s="21" t="s">
        <v>62</v>
      </c>
      <c r="AP1567" s="21" t="s">
        <v>50</v>
      </c>
      <c r="AQ1567" s="21" t="s">
        <v>50</v>
      </c>
      <c r="AR1567" s="21" t="s">
        <v>50</v>
      </c>
      <c r="AS1567" s="21" t="s">
        <v>50</v>
      </c>
      <c r="AT1567" s="21" t="s">
        <v>9517</v>
      </c>
      <c r="AU1567" s="23">
        <v>0.47648363999999999</v>
      </c>
      <c r="AV1567" s="23">
        <v>-1.0695014</v>
      </c>
      <c r="AW1567" s="23">
        <v>0.40437324000000002</v>
      </c>
      <c r="AX1567" s="23">
        <v>0.3932176</v>
      </c>
      <c r="AY1567" s="32">
        <v>1566</v>
      </c>
      <c r="AZ1567">
        <f t="shared" si="48"/>
        <v>0.67343895908045981</v>
      </c>
      <c r="BA1567">
        <f t="shared" si="49"/>
        <v>0.17170176287480343</v>
      </c>
    </row>
    <row r="1568" spans="1:53">
      <c r="A1568" s="20" t="s">
        <v>50</v>
      </c>
      <c r="B1568" s="21" t="s">
        <v>12189</v>
      </c>
      <c r="C1568" s="22" t="s">
        <v>12190</v>
      </c>
      <c r="D1568" s="21">
        <v>4</v>
      </c>
      <c r="E1568" s="22">
        <v>1</v>
      </c>
      <c r="F1568" s="22">
        <v>13</v>
      </c>
      <c r="G1568" s="21">
        <v>1</v>
      </c>
      <c r="H1568" s="21">
        <v>211</v>
      </c>
      <c r="I1568" s="21">
        <v>22.3</v>
      </c>
      <c r="J1568" s="21">
        <v>9.06</v>
      </c>
      <c r="K1568" s="21">
        <v>35.130000000000003</v>
      </c>
      <c r="L1568" s="21" t="s">
        <v>4223</v>
      </c>
      <c r="M1568" s="21" t="s">
        <v>127</v>
      </c>
      <c r="N1568" s="21" t="s">
        <v>69</v>
      </c>
      <c r="O1568" s="21" t="s">
        <v>12191</v>
      </c>
      <c r="P1568" s="21">
        <v>79035</v>
      </c>
      <c r="Q1568" s="21" t="s">
        <v>12193</v>
      </c>
      <c r="R1568" s="22" t="s">
        <v>12194</v>
      </c>
      <c r="S1568" s="21" t="s">
        <v>12195</v>
      </c>
      <c r="T1568" s="21" t="s">
        <v>779</v>
      </c>
      <c r="U1568" s="21" t="s">
        <v>1020</v>
      </c>
      <c r="V1568" s="22">
        <v>105.3</v>
      </c>
      <c r="W1568" s="22">
        <v>89.9</v>
      </c>
      <c r="X1568" s="22">
        <v>95.7</v>
      </c>
      <c r="Y1568" s="22">
        <v>94.4</v>
      </c>
      <c r="Z1568" s="22">
        <v>111</v>
      </c>
      <c r="AA1568" s="22">
        <v>103.8</v>
      </c>
      <c r="AB1568" s="24">
        <v>5186000</v>
      </c>
      <c r="AC1568" s="24">
        <v>4224000</v>
      </c>
      <c r="AD1568" s="24">
        <v>5194000</v>
      </c>
      <c r="AE1568" s="24">
        <v>4421000</v>
      </c>
      <c r="AF1568" s="24">
        <v>6290000</v>
      </c>
      <c r="AG1568" s="24">
        <v>4836000</v>
      </c>
      <c r="AH1568" s="25">
        <v>5967000</v>
      </c>
      <c r="AI1568" s="25">
        <v>5099000</v>
      </c>
      <c r="AJ1568" s="25">
        <v>5423000</v>
      </c>
      <c r="AK1568" s="25">
        <v>5353000</v>
      </c>
      <c r="AL1568" s="25">
        <v>6290000</v>
      </c>
      <c r="AM1568" s="25">
        <v>5882000</v>
      </c>
      <c r="AN1568" s="21" t="s">
        <v>50</v>
      </c>
      <c r="AO1568" s="21" t="s">
        <v>50</v>
      </c>
      <c r="AP1568" s="21" t="s">
        <v>50</v>
      </c>
      <c r="AQ1568" s="21" t="s">
        <v>50</v>
      </c>
      <c r="AR1568" s="21" t="s">
        <v>50</v>
      </c>
      <c r="AS1568" s="21" t="s">
        <v>50</v>
      </c>
      <c r="AT1568" s="21" t="s">
        <v>12196</v>
      </c>
      <c r="AU1568" s="23">
        <v>0.94083444000000005</v>
      </c>
      <c r="AV1568" s="23">
        <v>-8.7987200000000002E-2</v>
      </c>
      <c r="AW1568" s="23">
        <v>0.40440512000000001</v>
      </c>
      <c r="AX1568" s="23">
        <v>0.39318334999999999</v>
      </c>
      <c r="AY1568" s="31">
        <v>1567</v>
      </c>
      <c r="AZ1568">
        <f t="shared" si="48"/>
        <v>0.67306225460114866</v>
      </c>
      <c r="BA1568">
        <f t="shared" si="49"/>
        <v>0.17194476403852912</v>
      </c>
    </row>
    <row r="1569" spans="1:53">
      <c r="A1569" s="20" t="s">
        <v>50</v>
      </c>
      <c r="B1569" s="21" t="s">
        <v>802</v>
      </c>
      <c r="C1569" s="22" t="s">
        <v>803</v>
      </c>
      <c r="D1569" s="21">
        <v>6</v>
      </c>
      <c r="E1569" s="22">
        <v>3</v>
      </c>
      <c r="F1569" s="22">
        <v>6</v>
      </c>
      <c r="G1569" s="21">
        <v>3</v>
      </c>
      <c r="H1569" s="21">
        <v>283</v>
      </c>
      <c r="I1569" s="21">
        <v>30.8</v>
      </c>
      <c r="J1569" s="21">
        <v>8.5399999999999991</v>
      </c>
      <c r="K1569" s="21">
        <v>11.2</v>
      </c>
      <c r="L1569" s="21" t="s">
        <v>804</v>
      </c>
      <c r="M1569" s="21" t="s">
        <v>805</v>
      </c>
      <c r="N1569" s="21" t="s">
        <v>140</v>
      </c>
      <c r="O1569" s="21" t="s">
        <v>806</v>
      </c>
      <c r="P1569" s="21">
        <v>7416</v>
      </c>
      <c r="Q1569" s="21" t="s">
        <v>808</v>
      </c>
      <c r="R1569" s="22" t="s">
        <v>809</v>
      </c>
      <c r="S1569" s="21" t="s">
        <v>810</v>
      </c>
      <c r="T1569" s="21" t="s">
        <v>811</v>
      </c>
      <c r="U1569" s="21" t="s">
        <v>812</v>
      </c>
      <c r="V1569" s="22">
        <v>87.9</v>
      </c>
      <c r="W1569" s="22">
        <v>158.80000000000001</v>
      </c>
      <c r="X1569" s="22">
        <v>114.4</v>
      </c>
      <c r="Y1569" s="22">
        <v>155.80000000000001</v>
      </c>
      <c r="Z1569" s="22">
        <v>30.9</v>
      </c>
      <c r="AA1569" s="22">
        <v>52.1</v>
      </c>
      <c r="AB1569" s="24">
        <v>53870</v>
      </c>
      <c r="AC1569" s="24">
        <v>92710</v>
      </c>
      <c r="AD1569" s="24">
        <v>77260</v>
      </c>
      <c r="AE1569" s="24">
        <v>90730</v>
      </c>
      <c r="AF1569" s="24"/>
      <c r="AG1569" s="24">
        <v>30210</v>
      </c>
      <c r="AH1569" s="25">
        <v>61980</v>
      </c>
      <c r="AI1569" s="25">
        <v>111900</v>
      </c>
      <c r="AJ1569" s="25">
        <v>80660</v>
      </c>
      <c r="AK1569" s="25">
        <v>109800</v>
      </c>
      <c r="AL1569" s="25">
        <v>21790</v>
      </c>
      <c r="AM1569" s="25">
        <v>36750</v>
      </c>
      <c r="AN1569" s="21" t="s">
        <v>50</v>
      </c>
      <c r="AO1569" s="21" t="s">
        <v>50</v>
      </c>
      <c r="AP1569" s="21" t="s">
        <v>50</v>
      </c>
      <c r="AQ1569" s="21" t="s">
        <v>50</v>
      </c>
      <c r="AR1569" s="21" t="s">
        <v>50</v>
      </c>
      <c r="AS1569" s="21" t="s">
        <v>62</v>
      </c>
      <c r="AT1569" s="21" t="s">
        <v>813</v>
      </c>
      <c r="AU1569" s="26">
        <v>1.5117514000000001</v>
      </c>
      <c r="AV1569" s="23">
        <v>0.59622092000000004</v>
      </c>
      <c r="AW1569" s="23">
        <v>0.40465106000000001</v>
      </c>
      <c r="AX1569" s="23">
        <v>0.39291931000000002</v>
      </c>
      <c r="AY1569" s="31">
        <v>1568</v>
      </c>
      <c r="AZ1569">
        <f t="shared" si="48"/>
        <v>0.67304206918367349</v>
      </c>
      <c r="BA1569">
        <f t="shared" si="49"/>
        <v>0.17195778890632005</v>
      </c>
    </row>
    <row r="1570" spans="1:53">
      <c r="A1570" s="20" t="s">
        <v>50</v>
      </c>
      <c r="B1570" s="21" t="s">
        <v>6672</v>
      </c>
      <c r="C1570" s="22" t="s">
        <v>6673</v>
      </c>
      <c r="D1570" s="21">
        <v>13</v>
      </c>
      <c r="E1570" s="22">
        <v>3</v>
      </c>
      <c r="F1570" s="22">
        <v>22</v>
      </c>
      <c r="G1570" s="21">
        <v>3</v>
      </c>
      <c r="H1570" s="21">
        <v>245</v>
      </c>
      <c r="I1570" s="21">
        <v>27.6</v>
      </c>
      <c r="J1570" s="21">
        <v>7.49</v>
      </c>
      <c r="K1570" s="21">
        <v>53.15</v>
      </c>
      <c r="L1570" s="21" t="s">
        <v>106</v>
      </c>
      <c r="M1570" s="21" t="s">
        <v>6674</v>
      </c>
      <c r="N1570" s="21"/>
      <c r="O1570" s="21" t="s">
        <v>6675</v>
      </c>
      <c r="P1570" s="21">
        <v>54940</v>
      </c>
      <c r="Q1570" s="21" t="s">
        <v>6677</v>
      </c>
      <c r="R1570" s="22" t="s">
        <v>6678</v>
      </c>
      <c r="S1570" s="21" t="s">
        <v>6679</v>
      </c>
      <c r="T1570" s="21"/>
      <c r="U1570" s="21"/>
      <c r="V1570" s="22">
        <v>94.6</v>
      </c>
      <c r="W1570" s="22">
        <v>99.6</v>
      </c>
      <c r="X1570" s="22">
        <v>118</v>
      </c>
      <c r="Y1570" s="22">
        <v>106.3</v>
      </c>
      <c r="Z1570" s="22">
        <v>91</v>
      </c>
      <c r="AA1570" s="22">
        <v>90.4</v>
      </c>
      <c r="AB1570" s="24">
        <v>1423000</v>
      </c>
      <c r="AC1570" s="24">
        <v>1429000</v>
      </c>
      <c r="AD1570" s="24">
        <v>1957000</v>
      </c>
      <c r="AE1570" s="24">
        <v>1519000</v>
      </c>
      <c r="AF1570" s="24">
        <v>1575000</v>
      </c>
      <c r="AG1570" s="24">
        <v>1287000</v>
      </c>
      <c r="AH1570" s="25">
        <v>1638000</v>
      </c>
      <c r="AI1570" s="25">
        <v>1725000</v>
      </c>
      <c r="AJ1570" s="25">
        <v>2043000</v>
      </c>
      <c r="AK1570" s="25">
        <v>1839000</v>
      </c>
      <c r="AL1570" s="25">
        <v>1575000</v>
      </c>
      <c r="AM1570" s="25">
        <v>1565000</v>
      </c>
      <c r="AN1570" s="21" t="s">
        <v>50</v>
      </c>
      <c r="AO1570" s="21" t="s">
        <v>50</v>
      </c>
      <c r="AP1570" s="21" t="s">
        <v>50</v>
      </c>
      <c r="AQ1570" s="21" t="s">
        <v>50</v>
      </c>
      <c r="AR1570" s="21" t="s">
        <v>50</v>
      </c>
      <c r="AS1570" s="21" t="s">
        <v>50</v>
      </c>
      <c r="AT1570" s="21" t="s">
        <v>6680</v>
      </c>
      <c r="AU1570" s="23">
        <v>1.08545998</v>
      </c>
      <c r="AV1570" s="23">
        <v>0.11830652999999999</v>
      </c>
      <c r="AW1570" s="23">
        <v>0.40474346</v>
      </c>
      <c r="AX1570" s="23">
        <v>0.39282015999999997</v>
      </c>
      <c r="AY1570" s="32">
        <v>1569</v>
      </c>
      <c r="AZ1570">
        <f t="shared" si="48"/>
        <v>0.67276669450605486</v>
      </c>
      <c r="BA1570">
        <f t="shared" si="49"/>
        <v>0.17213551654168902</v>
      </c>
    </row>
    <row r="1571" spans="1:53">
      <c r="A1571" s="20" t="s">
        <v>50</v>
      </c>
      <c r="B1571" s="21" t="s">
        <v>8577</v>
      </c>
      <c r="C1571" s="22" t="s">
        <v>8578</v>
      </c>
      <c r="D1571" s="21">
        <v>17</v>
      </c>
      <c r="E1571" s="22">
        <v>6</v>
      </c>
      <c r="F1571" s="22">
        <v>34</v>
      </c>
      <c r="G1571" s="21">
        <v>6</v>
      </c>
      <c r="H1571" s="21">
        <v>549</v>
      </c>
      <c r="I1571" s="21">
        <v>62</v>
      </c>
      <c r="J1571" s="21">
        <v>9.16</v>
      </c>
      <c r="K1571" s="21">
        <v>118.21</v>
      </c>
      <c r="L1571" s="21" t="s">
        <v>574</v>
      </c>
      <c r="M1571" s="21" t="s">
        <v>151</v>
      </c>
      <c r="N1571" s="21" t="s">
        <v>69</v>
      </c>
      <c r="O1571" s="21" t="s">
        <v>8579</v>
      </c>
      <c r="P1571" s="21">
        <v>26354</v>
      </c>
      <c r="Q1571" s="21" t="s">
        <v>8581</v>
      </c>
      <c r="R1571" s="22" t="s">
        <v>8582</v>
      </c>
      <c r="S1571" s="21" t="s">
        <v>8583</v>
      </c>
      <c r="T1571" s="21" t="s">
        <v>498</v>
      </c>
      <c r="U1571" s="21"/>
      <c r="V1571" s="22">
        <v>100.3</v>
      </c>
      <c r="W1571" s="22">
        <v>116.9</v>
      </c>
      <c r="X1571" s="22">
        <v>99.8</v>
      </c>
      <c r="Y1571" s="22">
        <v>111.4</v>
      </c>
      <c r="Z1571" s="22">
        <v>97.3</v>
      </c>
      <c r="AA1571" s="22">
        <v>74.5</v>
      </c>
      <c r="AB1571" s="24">
        <v>1619000</v>
      </c>
      <c r="AC1571" s="24">
        <v>1799000</v>
      </c>
      <c r="AD1571" s="24">
        <v>1775000</v>
      </c>
      <c r="AE1571" s="24">
        <v>1709000</v>
      </c>
      <c r="AF1571" s="24">
        <v>1807000</v>
      </c>
      <c r="AG1571" s="24">
        <v>1098000</v>
      </c>
      <c r="AH1571" s="25">
        <v>1863000</v>
      </c>
      <c r="AI1571" s="25">
        <v>2171000</v>
      </c>
      <c r="AJ1571" s="25">
        <v>1854000</v>
      </c>
      <c r="AK1571" s="25">
        <v>2069000</v>
      </c>
      <c r="AL1571" s="25">
        <v>1807000</v>
      </c>
      <c r="AM1571" s="25">
        <v>1384000</v>
      </c>
      <c r="AN1571" s="21" t="s">
        <v>50</v>
      </c>
      <c r="AO1571" s="21" t="s">
        <v>50</v>
      </c>
      <c r="AP1571" s="21" t="s">
        <v>50</v>
      </c>
      <c r="AQ1571" s="21" t="s">
        <v>50</v>
      </c>
      <c r="AR1571" s="21" t="s">
        <v>50</v>
      </c>
      <c r="AS1571" s="21" t="s">
        <v>50</v>
      </c>
      <c r="AT1571" s="21" t="s">
        <v>8584</v>
      </c>
      <c r="AU1571" s="23">
        <v>1.1192920200000001</v>
      </c>
      <c r="AV1571" s="23">
        <v>0.16258648000000001</v>
      </c>
      <c r="AW1571" s="23">
        <v>0.40598120999999998</v>
      </c>
      <c r="AX1571" s="23">
        <v>0.39149407000000003</v>
      </c>
      <c r="AY1571" s="31">
        <v>1570</v>
      </c>
      <c r="AZ1571">
        <f t="shared" si="48"/>
        <v>0.67439426476433117</v>
      </c>
      <c r="BA1571">
        <f t="shared" si="49"/>
        <v>0.17108613172820511</v>
      </c>
    </row>
    <row r="1572" spans="1:53">
      <c r="A1572" s="20" t="s">
        <v>50</v>
      </c>
      <c r="B1572" s="21" t="s">
        <v>8171</v>
      </c>
      <c r="C1572" s="22" t="s">
        <v>8172</v>
      </c>
      <c r="D1572" s="21">
        <v>5</v>
      </c>
      <c r="E1572" s="22">
        <v>1</v>
      </c>
      <c r="F1572" s="22">
        <v>7</v>
      </c>
      <c r="G1572" s="21">
        <v>1</v>
      </c>
      <c r="H1572" s="21">
        <v>193</v>
      </c>
      <c r="I1572" s="21">
        <v>22.8</v>
      </c>
      <c r="J1572" s="21">
        <v>9.76</v>
      </c>
      <c r="K1572" s="21">
        <v>10.130000000000001</v>
      </c>
      <c r="L1572" s="21" t="s">
        <v>844</v>
      </c>
      <c r="M1572" s="21" t="s">
        <v>1080</v>
      </c>
      <c r="N1572" s="21"/>
      <c r="O1572" s="21" t="s">
        <v>8173</v>
      </c>
      <c r="P1572" s="21">
        <v>29105</v>
      </c>
      <c r="Q1572" s="21" t="s">
        <v>8175</v>
      </c>
      <c r="R1572" s="22" t="s">
        <v>8176</v>
      </c>
      <c r="S1572" s="21" t="s">
        <v>8177</v>
      </c>
      <c r="T1572" s="21"/>
      <c r="U1572" s="21"/>
      <c r="V1572" s="22">
        <v>77.7</v>
      </c>
      <c r="W1572" s="22">
        <v>102.7</v>
      </c>
      <c r="X1572" s="22">
        <v>104</v>
      </c>
      <c r="Y1572" s="22">
        <v>97.7</v>
      </c>
      <c r="Z1572" s="22">
        <v>98.2</v>
      </c>
      <c r="AA1572" s="22">
        <v>119.8</v>
      </c>
      <c r="AB1572" s="24">
        <v>230000</v>
      </c>
      <c r="AC1572" s="24">
        <v>289900</v>
      </c>
      <c r="AD1572" s="24">
        <v>339500</v>
      </c>
      <c r="AE1572" s="24">
        <v>274900</v>
      </c>
      <c r="AF1572" s="24">
        <v>334700</v>
      </c>
      <c r="AG1572" s="24">
        <v>335700</v>
      </c>
      <c r="AH1572" s="25">
        <v>264700</v>
      </c>
      <c r="AI1572" s="25">
        <v>350000</v>
      </c>
      <c r="AJ1572" s="25">
        <v>354500</v>
      </c>
      <c r="AK1572" s="25">
        <v>332800</v>
      </c>
      <c r="AL1572" s="25">
        <v>334700</v>
      </c>
      <c r="AM1572" s="25">
        <v>408300</v>
      </c>
      <c r="AN1572" s="21" t="s">
        <v>62</v>
      </c>
      <c r="AO1572" s="21" t="s">
        <v>50</v>
      </c>
      <c r="AP1572" s="21" t="s">
        <v>50</v>
      </c>
      <c r="AQ1572" s="21" t="s">
        <v>50</v>
      </c>
      <c r="AR1572" s="21" t="s">
        <v>50</v>
      </c>
      <c r="AS1572" s="21" t="s">
        <v>50</v>
      </c>
      <c r="AT1572" s="21" t="s">
        <v>8178</v>
      </c>
      <c r="AU1572" s="23">
        <v>0.90077616999999999</v>
      </c>
      <c r="AV1572" s="23">
        <v>-0.15075939999999999</v>
      </c>
      <c r="AW1572" s="23">
        <v>0.40598363999999998</v>
      </c>
      <c r="AX1572" s="23">
        <v>0.39149147000000001</v>
      </c>
      <c r="AY1572" s="31">
        <v>1571</v>
      </c>
      <c r="AZ1572">
        <f t="shared" si="48"/>
        <v>0.67396902171865047</v>
      </c>
      <c r="BA1572">
        <f t="shared" si="49"/>
        <v>0.17136006489767239</v>
      </c>
    </row>
    <row r="1573" spans="1:53">
      <c r="A1573" s="20" t="s">
        <v>50</v>
      </c>
      <c r="B1573" s="21" t="s">
        <v>12831</v>
      </c>
      <c r="C1573" s="22" t="s">
        <v>12832</v>
      </c>
      <c r="D1573" s="21">
        <v>15</v>
      </c>
      <c r="E1573" s="22">
        <v>9</v>
      </c>
      <c r="F1573" s="22">
        <v>134</v>
      </c>
      <c r="G1573" s="21">
        <v>9</v>
      </c>
      <c r="H1573" s="21">
        <v>895</v>
      </c>
      <c r="I1573" s="21">
        <v>100.2</v>
      </c>
      <c r="J1573" s="21">
        <v>5.67</v>
      </c>
      <c r="K1573" s="21">
        <v>679.63</v>
      </c>
      <c r="L1573" s="21" t="s">
        <v>525</v>
      </c>
      <c r="M1573" s="21" t="s">
        <v>68</v>
      </c>
      <c r="N1573" s="21"/>
      <c r="O1573" s="21" t="s">
        <v>12833</v>
      </c>
      <c r="P1573" s="21">
        <v>10992</v>
      </c>
      <c r="Q1573" s="21" t="s">
        <v>12835</v>
      </c>
      <c r="R1573" s="22" t="s">
        <v>12836</v>
      </c>
      <c r="S1573" s="21" t="s">
        <v>12837</v>
      </c>
      <c r="T1573" s="21" t="s">
        <v>531</v>
      </c>
      <c r="U1573" s="21" t="s">
        <v>1412</v>
      </c>
      <c r="V1573" s="22">
        <v>93.2</v>
      </c>
      <c r="W1573" s="22">
        <v>169.5</v>
      </c>
      <c r="X1573" s="22">
        <v>84.5</v>
      </c>
      <c r="Y1573" s="22">
        <v>103.2</v>
      </c>
      <c r="Z1573" s="22">
        <v>106.2</v>
      </c>
      <c r="AA1573" s="22">
        <v>43.4</v>
      </c>
      <c r="AB1573" s="24">
        <v>13270000</v>
      </c>
      <c r="AC1573" s="24">
        <v>23010000</v>
      </c>
      <c r="AD1573" s="24">
        <v>13260000</v>
      </c>
      <c r="AE1573" s="24">
        <v>13930000</v>
      </c>
      <c r="AF1573" s="24">
        <v>17410000</v>
      </c>
      <c r="AG1573" s="24">
        <v>5827000</v>
      </c>
      <c r="AH1573" s="25">
        <v>15270000</v>
      </c>
      <c r="AI1573" s="25">
        <v>27780000</v>
      </c>
      <c r="AJ1573" s="25">
        <v>13840000</v>
      </c>
      <c r="AK1573" s="25">
        <v>16920000</v>
      </c>
      <c r="AL1573" s="25">
        <v>17410000</v>
      </c>
      <c r="AM1573" s="25">
        <v>7105000</v>
      </c>
      <c r="AN1573" s="21" t="s">
        <v>50</v>
      </c>
      <c r="AO1573" s="21" t="s">
        <v>50</v>
      </c>
      <c r="AP1573" s="21" t="s">
        <v>50</v>
      </c>
      <c r="AQ1573" s="21" t="s">
        <v>50</v>
      </c>
      <c r="AR1573" s="21" t="s">
        <v>50</v>
      </c>
      <c r="AS1573" s="21" t="s">
        <v>50</v>
      </c>
      <c r="AT1573" s="21" t="s">
        <v>12838</v>
      </c>
      <c r="AU1573" s="23">
        <v>1.3731653500000001</v>
      </c>
      <c r="AV1573" s="23">
        <v>0.45750536000000003</v>
      </c>
      <c r="AW1573" s="23">
        <v>0.40603318999999999</v>
      </c>
      <c r="AX1573" s="23">
        <v>0.39143845999999999</v>
      </c>
      <c r="AY1573" s="32">
        <v>1572</v>
      </c>
      <c r="AZ1573">
        <f t="shared" si="48"/>
        <v>0.67362249333333335</v>
      </c>
      <c r="BA1573">
        <f t="shared" si="49"/>
        <v>0.17158341947834799</v>
      </c>
    </row>
    <row r="1574" spans="1:53">
      <c r="A1574" s="20" t="s">
        <v>50</v>
      </c>
      <c r="B1574" s="21" t="s">
        <v>13367</v>
      </c>
      <c r="C1574" s="22" t="s">
        <v>13368</v>
      </c>
      <c r="D1574" s="21">
        <v>7</v>
      </c>
      <c r="E1574" s="22">
        <v>4</v>
      </c>
      <c r="F1574" s="22">
        <v>7</v>
      </c>
      <c r="G1574" s="21">
        <v>4</v>
      </c>
      <c r="H1574" s="21">
        <v>840</v>
      </c>
      <c r="I1574" s="21">
        <v>94.3</v>
      </c>
      <c r="J1574" s="21">
        <v>5.19</v>
      </c>
      <c r="K1574" s="21">
        <v>22.03</v>
      </c>
      <c r="L1574" s="21" t="s">
        <v>13369</v>
      </c>
      <c r="M1574" s="21" t="s">
        <v>13370</v>
      </c>
      <c r="N1574" s="21" t="s">
        <v>108</v>
      </c>
      <c r="O1574" s="21" t="s">
        <v>13371</v>
      </c>
      <c r="P1574" s="21">
        <v>3308</v>
      </c>
      <c r="Q1574" s="21" t="s">
        <v>13373</v>
      </c>
      <c r="R1574" s="22" t="s">
        <v>13374</v>
      </c>
      <c r="S1574" s="21" t="s">
        <v>13375</v>
      </c>
      <c r="T1574" s="21" t="s">
        <v>1750</v>
      </c>
      <c r="U1574" s="21" t="s">
        <v>13376</v>
      </c>
      <c r="V1574" s="22">
        <v>80.2</v>
      </c>
      <c r="W1574" s="22">
        <v>104.5</v>
      </c>
      <c r="X1574" s="22">
        <v>97.1</v>
      </c>
      <c r="Y1574" s="22">
        <v>109.8</v>
      </c>
      <c r="Z1574" s="22">
        <v>122.9</v>
      </c>
      <c r="AA1574" s="22">
        <v>85.5</v>
      </c>
      <c r="AB1574" s="24">
        <v>167000</v>
      </c>
      <c r="AC1574" s="24">
        <v>237300</v>
      </c>
      <c r="AD1574" s="24">
        <v>254800</v>
      </c>
      <c r="AE1574" s="24">
        <v>248600</v>
      </c>
      <c r="AF1574" s="24">
        <v>336800</v>
      </c>
      <c r="AG1574" s="24">
        <v>167000</v>
      </c>
      <c r="AH1574" s="25">
        <v>219900</v>
      </c>
      <c r="AI1574" s="25">
        <v>286400</v>
      </c>
      <c r="AJ1574" s="25">
        <v>266000</v>
      </c>
      <c r="AK1574" s="25">
        <v>301000</v>
      </c>
      <c r="AL1574" s="25">
        <v>336800</v>
      </c>
      <c r="AM1574" s="25">
        <v>234200</v>
      </c>
      <c r="AN1574" s="21" t="s">
        <v>62</v>
      </c>
      <c r="AO1574" s="21" t="s">
        <v>50</v>
      </c>
      <c r="AP1574" s="21" t="s">
        <v>62</v>
      </c>
      <c r="AQ1574" s="21" t="s">
        <v>50</v>
      </c>
      <c r="AR1574" s="21" t="s">
        <v>50</v>
      </c>
      <c r="AS1574" s="21" t="s">
        <v>50</v>
      </c>
      <c r="AT1574" s="21" t="s">
        <v>13377</v>
      </c>
      <c r="AU1574" s="23">
        <v>0.88570550999999997</v>
      </c>
      <c r="AV1574" s="23">
        <v>-0.17510100000000001</v>
      </c>
      <c r="AW1574" s="23">
        <v>0.40744130000000001</v>
      </c>
      <c r="AX1574" s="23">
        <v>0.38993495</v>
      </c>
      <c r="AY1574" s="31">
        <v>1573</v>
      </c>
      <c r="AZ1574">
        <f t="shared" si="48"/>
        <v>0.67552886865861417</v>
      </c>
      <c r="BA1574">
        <f t="shared" si="49"/>
        <v>0.17035608671413732</v>
      </c>
    </row>
    <row r="1575" spans="1:53">
      <c r="A1575" s="20" t="s">
        <v>50</v>
      </c>
      <c r="B1575" s="21" t="s">
        <v>7973</v>
      </c>
      <c r="C1575" s="22" t="s">
        <v>7974</v>
      </c>
      <c r="D1575" s="21">
        <v>3</v>
      </c>
      <c r="E1575" s="22">
        <v>1</v>
      </c>
      <c r="F1575" s="22">
        <v>7</v>
      </c>
      <c r="G1575" s="21">
        <v>1</v>
      </c>
      <c r="H1575" s="21">
        <v>341</v>
      </c>
      <c r="I1575" s="21">
        <v>37.6</v>
      </c>
      <c r="J1575" s="21">
        <v>4.6100000000000003</v>
      </c>
      <c r="K1575" s="21">
        <v>15.97</v>
      </c>
      <c r="L1575" s="21" t="s">
        <v>525</v>
      </c>
      <c r="M1575" s="21" t="s">
        <v>127</v>
      </c>
      <c r="N1575" s="21" t="s">
        <v>108</v>
      </c>
      <c r="O1575" s="21" t="s">
        <v>7975</v>
      </c>
      <c r="P1575" s="21">
        <v>10421</v>
      </c>
      <c r="Q1575" s="21" t="s">
        <v>7977</v>
      </c>
      <c r="R1575" s="22" t="s">
        <v>7978</v>
      </c>
      <c r="S1575" s="21" t="s">
        <v>7979</v>
      </c>
      <c r="T1575" s="21"/>
      <c r="U1575" s="21" t="s">
        <v>5369</v>
      </c>
      <c r="V1575" s="22">
        <v>69.900000000000006</v>
      </c>
      <c r="W1575" s="22">
        <v>105.5</v>
      </c>
      <c r="X1575" s="22">
        <v>104.3</v>
      </c>
      <c r="Y1575" s="22">
        <v>99.3</v>
      </c>
      <c r="Z1575" s="22">
        <v>124.3</v>
      </c>
      <c r="AA1575" s="22">
        <v>96.7</v>
      </c>
      <c r="AB1575" s="24">
        <v>125700</v>
      </c>
      <c r="AC1575" s="24">
        <v>180800</v>
      </c>
      <c r="AD1575" s="24">
        <v>206800</v>
      </c>
      <c r="AE1575" s="24">
        <v>169600</v>
      </c>
      <c r="AF1575" s="24">
        <v>257100</v>
      </c>
      <c r="AG1575" s="24">
        <v>164500</v>
      </c>
      <c r="AH1575" s="25">
        <v>144600</v>
      </c>
      <c r="AI1575" s="25">
        <v>218300</v>
      </c>
      <c r="AJ1575" s="25">
        <v>215900</v>
      </c>
      <c r="AK1575" s="25">
        <v>205400</v>
      </c>
      <c r="AL1575" s="25">
        <v>257100</v>
      </c>
      <c r="AM1575" s="25">
        <v>200100</v>
      </c>
      <c r="AN1575" s="21" t="s">
        <v>50</v>
      </c>
      <c r="AO1575" s="21" t="s">
        <v>62</v>
      </c>
      <c r="AP1575" s="21" t="s">
        <v>50</v>
      </c>
      <c r="AQ1575" s="21" t="s">
        <v>50</v>
      </c>
      <c r="AR1575" s="21" t="s">
        <v>50</v>
      </c>
      <c r="AS1575" s="21" t="s">
        <v>50</v>
      </c>
      <c r="AT1575" s="21" t="s">
        <v>2473</v>
      </c>
      <c r="AU1575" s="23">
        <v>0.87354542999999996</v>
      </c>
      <c r="AV1575" s="23">
        <v>-0.19504540000000001</v>
      </c>
      <c r="AW1575" s="23">
        <v>0.40793631000000002</v>
      </c>
      <c r="AX1575" s="23">
        <v>0.38940763</v>
      </c>
      <c r="AY1575" s="31">
        <v>1574</v>
      </c>
      <c r="AZ1575">
        <f t="shared" si="48"/>
        <v>0.67591988340533682</v>
      </c>
      <c r="BA1575">
        <f t="shared" si="49"/>
        <v>0.17010477781126751</v>
      </c>
    </row>
    <row r="1576" spans="1:53">
      <c r="A1576" s="20" t="s">
        <v>50</v>
      </c>
      <c r="B1576" s="21" t="s">
        <v>13141</v>
      </c>
      <c r="C1576" s="22" t="s">
        <v>13142</v>
      </c>
      <c r="D1576" s="21">
        <v>14</v>
      </c>
      <c r="E1576" s="22">
        <v>3</v>
      </c>
      <c r="F1576" s="22">
        <v>21</v>
      </c>
      <c r="G1576" s="21">
        <v>3</v>
      </c>
      <c r="H1576" s="21">
        <v>294</v>
      </c>
      <c r="I1576" s="21">
        <v>32.6</v>
      </c>
      <c r="J1576" s="21">
        <v>8.91</v>
      </c>
      <c r="K1576" s="21">
        <v>65.55</v>
      </c>
      <c r="L1576" s="21"/>
      <c r="M1576" s="21"/>
      <c r="N1576" s="21"/>
      <c r="O1576" s="21"/>
      <c r="P1576" s="21"/>
      <c r="Q1576" s="21"/>
      <c r="R1576" s="22" t="s">
        <v>13143</v>
      </c>
      <c r="S1576" s="21" t="s">
        <v>13141</v>
      </c>
      <c r="T1576" s="21"/>
      <c r="U1576" s="21"/>
      <c r="V1576" s="22">
        <v>85.8</v>
      </c>
      <c r="W1576" s="22">
        <v>92.2</v>
      </c>
      <c r="X1576" s="22">
        <v>98.8</v>
      </c>
      <c r="Y1576" s="22">
        <v>81.900000000000006</v>
      </c>
      <c r="Z1576" s="22">
        <v>103.4</v>
      </c>
      <c r="AA1576" s="22">
        <v>137.9</v>
      </c>
      <c r="AB1576" s="24">
        <v>2359000</v>
      </c>
      <c r="AC1576" s="24">
        <v>2415000</v>
      </c>
      <c r="AD1576" s="24">
        <v>2994000</v>
      </c>
      <c r="AE1576" s="24">
        <v>2139000</v>
      </c>
      <c r="AF1576" s="24">
        <v>3269000</v>
      </c>
      <c r="AG1576" s="24">
        <v>3587000</v>
      </c>
      <c r="AH1576" s="25">
        <v>2714000</v>
      </c>
      <c r="AI1576" s="25">
        <v>2916000</v>
      </c>
      <c r="AJ1576" s="25">
        <v>3125000</v>
      </c>
      <c r="AK1576" s="25">
        <v>2590000</v>
      </c>
      <c r="AL1576" s="25">
        <v>3269000</v>
      </c>
      <c r="AM1576" s="25">
        <v>4362000</v>
      </c>
      <c r="AN1576" s="21" t="s">
        <v>50</v>
      </c>
      <c r="AO1576" s="21" t="s">
        <v>50</v>
      </c>
      <c r="AP1576" s="21" t="s">
        <v>50</v>
      </c>
      <c r="AQ1576" s="21" t="s">
        <v>50</v>
      </c>
      <c r="AR1576" s="21" t="s">
        <v>50</v>
      </c>
      <c r="AS1576" s="21" t="s">
        <v>50</v>
      </c>
      <c r="AT1576" s="21" t="s">
        <v>13144</v>
      </c>
      <c r="AU1576" s="23">
        <v>0.85657072999999995</v>
      </c>
      <c r="AV1576" s="23">
        <v>-0.22335569999999999</v>
      </c>
      <c r="AW1576" s="23">
        <v>0.40840806000000002</v>
      </c>
      <c r="AX1576" s="23">
        <v>0.38890569000000003</v>
      </c>
      <c r="AY1576" s="32">
        <v>1575</v>
      </c>
      <c r="AZ1576">
        <f t="shared" si="48"/>
        <v>0.67627188601904764</v>
      </c>
      <c r="BA1576">
        <f t="shared" si="49"/>
        <v>0.16987866669351026</v>
      </c>
    </row>
    <row r="1577" spans="1:53">
      <c r="A1577" s="20" t="s">
        <v>50</v>
      </c>
      <c r="B1577" s="21" t="s">
        <v>15435</v>
      </c>
      <c r="C1577" s="22" t="s">
        <v>15436</v>
      </c>
      <c r="D1577" s="21">
        <v>5</v>
      </c>
      <c r="E1577" s="22">
        <v>1</v>
      </c>
      <c r="F1577" s="22">
        <v>6</v>
      </c>
      <c r="G1577" s="21">
        <v>1</v>
      </c>
      <c r="H1577" s="21">
        <v>138</v>
      </c>
      <c r="I1577" s="21">
        <v>15.6</v>
      </c>
      <c r="J1577" s="21">
        <v>11.19</v>
      </c>
      <c r="K1577" s="21">
        <v>10.61</v>
      </c>
      <c r="L1577" s="21"/>
      <c r="M1577" s="21"/>
      <c r="N1577" s="21"/>
      <c r="O1577" s="21"/>
      <c r="P1577" s="21"/>
      <c r="Q1577" s="21"/>
      <c r="R1577" s="22" t="s">
        <v>15437</v>
      </c>
      <c r="S1577" s="21" t="s">
        <v>15435</v>
      </c>
      <c r="T1577" s="21"/>
      <c r="U1577" s="21"/>
      <c r="V1577" s="22">
        <v>111.9</v>
      </c>
      <c r="W1577" s="22">
        <v>88.9</v>
      </c>
      <c r="X1577" s="22">
        <v>84.6</v>
      </c>
      <c r="Y1577" s="22">
        <v>92.7</v>
      </c>
      <c r="Z1577" s="22">
        <v>108.6</v>
      </c>
      <c r="AA1577" s="22">
        <v>113.2</v>
      </c>
      <c r="AB1577" s="24">
        <v>336000</v>
      </c>
      <c r="AC1577" s="24">
        <v>254400</v>
      </c>
      <c r="AD1577" s="24">
        <v>279900</v>
      </c>
      <c r="AE1577" s="24">
        <v>264500</v>
      </c>
      <c r="AF1577" s="24">
        <v>374900</v>
      </c>
      <c r="AG1577" s="24">
        <v>321500</v>
      </c>
      <c r="AH1577" s="25">
        <v>386600</v>
      </c>
      <c r="AI1577" s="25">
        <v>307200</v>
      </c>
      <c r="AJ1577" s="25">
        <v>292200</v>
      </c>
      <c r="AK1577" s="25">
        <v>320300</v>
      </c>
      <c r="AL1577" s="25">
        <v>374900</v>
      </c>
      <c r="AM1577" s="25">
        <v>391000</v>
      </c>
      <c r="AN1577" s="21" t="s">
        <v>50</v>
      </c>
      <c r="AO1577" s="21" t="s">
        <v>50</v>
      </c>
      <c r="AP1577" s="21" t="s">
        <v>50</v>
      </c>
      <c r="AQ1577" s="21" t="s">
        <v>50</v>
      </c>
      <c r="AR1577" s="21" t="s">
        <v>50</v>
      </c>
      <c r="AS1577" s="21" t="s">
        <v>50</v>
      </c>
      <c r="AT1577" s="21" t="s">
        <v>15438</v>
      </c>
      <c r="AU1577" s="23">
        <v>0.90771102999999997</v>
      </c>
      <c r="AV1577" s="23">
        <v>-0.13969500000000001</v>
      </c>
      <c r="AW1577" s="23">
        <v>0.40909811000000001</v>
      </c>
      <c r="AX1577" s="23">
        <v>0.38817253000000002</v>
      </c>
      <c r="AY1577" s="31">
        <v>1576</v>
      </c>
      <c r="AZ1577">
        <f t="shared" si="48"/>
        <v>0.67698468964467007</v>
      </c>
      <c r="BA1577">
        <f t="shared" si="49"/>
        <v>0.16942115299583466</v>
      </c>
    </row>
    <row r="1578" spans="1:53">
      <c r="A1578" s="20" t="s">
        <v>50</v>
      </c>
      <c r="B1578" s="21" t="s">
        <v>21321</v>
      </c>
      <c r="C1578" s="22" t="s">
        <v>21322</v>
      </c>
      <c r="D1578" s="21">
        <v>3</v>
      </c>
      <c r="E1578" s="22">
        <v>1</v>
      </c>
      <c r="F1578" s="22">
        <v>1</v>
      </c>
      <c r="G1578" s="21">
        <v>1</v>
      </c>
      <c r="H1578" s="21">
        <v>776</v>
      </c>
      <c r="I1578" s="21">
        <v>83.6</v>
      </c>
      <c r="J1578" s="21">
        <v>4.6900000000000004</v>
      </c>
      <c r="K1578" s="21">
        <v>0</v>
      </c>
      <c r="L1578" s="21" t="s">
        <v>1089</v>
      </c>
      <c r="M1578" s="21" t="s">
        <v>2737</v>
      </c>
      <c r="N1578" s="21"/>
      <c r="O1578" s="21" t="s">
        <v>478</v>
      </c>
      <c r="P1578" s="21">
        <v>6252</v>
      </c>
      <c r="Q1578" s="21" t="s">
        <v>21324</v>
      </c>
      <c r="R1578" s="22" t="s">
        <v>21325</v>
      </c>
      <c r="S1578" s="21" t="s">
        <v>21326</v>
      </c>
      <c r="T1578" s="21"/>
      <c r="U1578" s="21"/>
      <c r="V1578" s="22">
        <v>519.20000000000005</v>
      </c>
      <c r="W1578" s="22">
        <v>8.1999999999999993</v>
      </c>
      <c r="X1578" s="22">
        <v>7.9</v>
      </c>
      <c r="Y1578" s="22">
        <v>23.6</v>
      </c>
      <c r="Z1578" s="22">
        <v>12.5</v>
      </c>
      <c r="AA1578" s="22">
        <v>28.5</v>
      </c>
      <c r="AB1578" s="24">
        <v>761000</v>
      </c>
      <c r="AC1578" s="24"/>
      <c r="AD1578" s="24"/>
      <c r="AE1578" s="24"/>
      <c r="AF1578" s="24"/>
      <c r="AG1578" s="24"/>
      <c r="AH1578" s="25">
        <v>875600</v>
      </c>
      <c r="AI1578" s="25">
        <v>13900</v>
      </c>
      <c r="AJ1578" s="25">
        <v>13350</v>
      </c>
      <c r="AK1578" s="25">
        <v>39740</v>
      </c>
      <c r="AL1578" s="25">
        <v>21120</v>
      </c>
      <c r="AM1578" s="25">
        <v>48140</v>
      </c>
      <c r="AN1578" s="21" t="s">
        <v>50</v>
      </c>
      <c r="AO1578" s="21" t="s">
        <v>63</v>
      </c>
      <c r="AP1578" s="21" t="s">
        <v>63</v>
      </c>
      <c r="AQ1578" s="21" t="s">
        <v>63</v>
      </c>
      <c r="AR1578" s="21" t="s">
        <v>63</v>
      </c>
      <c r="AS1578" s="21" t="s">
        <v>63</v>
      </c>
      <c r="AT1578" s="21" t="s">
        <v>20515</v>
      </c>
      <c r="AU1578" s="26">
        <v>8.2834050399999999</v>
      </c>
      <c r="AV1578" s="23">
        <v>3.05022393</v>
      </c>
      <c r="AW1578" s="23">
        <v>0.40934103999999999</v>
      </c>
      <c r="AX1578" s="23">
        <v>0.38791471</v>
      </c>
      <c r="AY1578" s="31">
        <v>1577</v>
      </c>
      <c r="AZ1578">
        <f t="shared" si="48"/>
        <v>0.67695715429296133</v>
      </c>
      <c r="BA1578">
        <f t="shared" si="49"/>
        <v>0.16943881764126911</v>
      </c>
    </row>
    <row r="1579" spans="1:53">
      <c r="A1579" s="20" t="s">
        <v>50</v>
      </c>
      <c r="B1579" s="21" t="s">
        <v>13431</v>
      </c>
      <c r="C1579" s="22" t="s">
        <v>13432</v>
      </c>
      <c r="D1579" s="21">
        <v>4</v>
      </c>
      <c r="E1579" s="22">
        <v>3</v>
      </c>
      <c r="F1579" s="22">
        <v>16</v>
      </c>
      <c r="G1579" s="21">
        <v>3</v>
      </c>
      <c r="H1579" s="21">
        <v>1272</v>
      </c>
      <c r="I1579" s="21">
        <v>141.30000000000001</v>
      </c>
      <c r="J1579" s="21">
        <v>5.41</v>
      </c>
      <c r="K1579" s="21">
        <v>54.28</v>
      </c>
      <c r="L1579" s="21" t="s">
        <v>373</v>
      </c>
      <c r="M1579" s="21" t="s">
        <v>322</v>
      </c>
      <c r="N1579" s="21" t="s">
        <v>1002</v>
      </c>
      <c r="O1579" s="21" t="s">
        <v>13433</v>
      </c>
      <c r="P1579" s="21">
        <v>1729</v>
      </c>
      <c r="Q1579" s="21" t="s">
        <v>13435</v>
      </c>
      <c r="R1579" s="22" t="s">
        <v>13436</v>
      </c>
      <c r="S1579" s="21" t="s">
        <v>13437</v>
      </c>
      <c r="T1579" s="21" t="s">
        <v>13438</v>
      </c>
      <c r="U1579" s="21" t="s">
        <v>13439</v>
      </c>
      <c r="V1579" s="22">
        <v>74.099999999999994</v>
      </c>
      <c r="W1579" s="22">
        <v>70.7</v>
      </c>
      <c r="X1579" s="22">
        <v>106.5</v>
      </c>
      <c r="Y1579" s="22">
        <v>81.599999999999994</v>
      </c>
      <c r="Z1579" s="22">
        <v>183.1</v>
      </c>
      <c r="AA1579" s="22">
        <v>84.1</v>
      </c>
      <c r="AB1579" s="24">
        <v>176800</v>
      </c>
      <c r="AC1579" s="24">
        <v>139100</v>
      </c>
      <c r="AD1579" s="24">
        <v>280300</v>
      </c>
      <c r="AE1579" s="24">
        <v>156500</v>
      </c>
      <c r="AF1579" s="24">
        <v>503000</v>
      </c>
      <c r="AG1579" s="24">
        <v>158200</v>
      </c>
      <c r="AH1579" s="25">
        <v>203500</v>
      </c>
      <c r="AI1579" s="25">
        <v>194200</v>
      </c>
      <c r="AJ1579" s="25">
        <v>292600</v>
      </c>
      <c r="AK1579" s="25">
        <v>224200</v>
      </c>
      <c r="AL1579" s="25">
        <v>503000</v>
      </c>
      <c r="AM1579" s="25">
        <v>231000</v>
      </c>
      <c r="AN1579" s="21" t="s">
        <v>50</v>
      </c>
      <c r="AO1579" s="21" t="s">
        <v>50</v>
      </c>
      <c r="AP1579" s="21" t="s">
        <v>50</v>
      </c>
      <c r="AQ1579" s="21" t="s">
        <v>50</v>
      </c>
      <c r="AR1579" s="21" t="s">
        <v>50</v>
      </c>
      <c r="AS1579" s="21" t="s">
        <v>50</v>
      </c>
      <c r="AT1579" s="21" t="s">
        <v>13440</v>
      </c>
      <c r="AU1579" s="23">
        <v>0.72040168999999998</v>
      </c>
      <c r="AV1579" s="23">
        <v>-0.47312650000000001</v>
      </c>
      <c r="AW1579" s="23">
        <v>0.40955154999999999</v>
      </c>
      <c r="AX1579" s="23">
        <v>0.38769143</v>
      </c>
      <c r="AY1579" s="32">
        <v>1578</v>
      </c>
      <c r="AZ1579">
        <f t="shared" si="48"/>
        <v>0.67687607249683146</v>
      </c>
      <c r="BA1579">
        <f t="shared" si="49"/>
        <v>0.16949083789898964</v>
      </c>
    </row>
    <row r="1580" spans="1:53">
      <c r="A1580" s="20" t="s">
        <v>50</v>
      </c>
      <c r="B1580" s="21" t="s">
        <v>20690</v>
      </c>
      <c r="C1580" s="22" t="s">
        <v>20691</v>
      </c>
      <c r="D1580" s="21">
        <v>5</v>
      </c>
      <c r="E1580" s="22">
        <v>1</v>
      </c>
      <c r="F1580" s="22">
        <v>5</v>
      </c>
      <c r="G1580" s="21">
        <v>1</v>
      </c>
      <c r="H1580" s="21">
        <v>510</v>
      </c>
      <c r="I1580" s="21">
        <v>56.5</v>
      </c>
      <c r="J1580" s="21">
        <v>6.14</v>
      </c>
      <c r="K1580" s="21">
        <v>22.51</v>
      </c>
      <c r="L1580" s="21" t="s">
        <v>20692</v>
      </c>
      <c r="M1580" s="21" t="s">
        <v>151</v>
      </c>
      <c r="N1580" s="21" t="s">
        <v>69</v>
      </c>
      <c r="O1580" s="21" t="s">
        <v>20693</v>
      </c>
      <c r="P1580" s="21">
        <v>51588</v>
      </c>
      <c r="Q1580" s="21" t="s">
        <v>20695</v>
      </c>
      <c r="R1580" s="22" t="s">
        <v>20696</v>
      </c>
      <c r="S1580" s="21" t="s">
        <v>20697</v>
      </c>
      <c r="T1580" s="21" t="s">
        <v>20698</v>
      </c>
      <c r="U1580" s="21" t="s">
        <v>229</v>
      </c>
      <c r="V1580" s="22">
        <v>51.4</v>
      </c>
      <c r="W1580" s="22">
        <v>40.4</v>
      </c>
      <c r="X1580" s="22">
        <v>147.80000000000001</v>
      </c>
      <c r="Y1580" s="22">
        <v>174.3</v>
      </c>
      <c r="Z1580" s="22">
        <v>84.6</v>
      </c>
      <c r="AA1580" s="22">
        <v>101.6</v>
      </c>
      <c r="AB1580" s="24">
        <v>21530</v>
      </c>
      <c r="AC1580" s="24"/>
      <c r="AD1580" s="24">
        <v>68230</v>
      </c>
      <c r="AE1580" s="24">
        <v>69360</v>
      </c>
      <c r="AF1580" s="24"/>
      <c r="AG1580" s="24"/>
      <c r="AH1580" s="25">
        <v>24780</v>
      </c>
      <c r="AI1580" s="25">
        <v>19450</v>
      </c>
      <c r="AJ1580" s="25">
        <v>71230</v>
      </c>
      <c r="AK1580" s="25">
        <v>83980</v>
      </c>
      <c r="AL1580" s="25">
        <v>40770</v>
      </c>
      <c r="AM1580" s="25">
        <v>48950</v>
      </c>
      <c r="AN1580" s="21" t="s">
        <v>50</v>
      </c>
      <c r="AO1580" s="21" t="s">
        <v>50</v>
      </c>
      <c r="AP1580" s="21" t="s">
        <v>50</v>
      </c>
      <c r="AQ1580" s="21" t="s">
        <v>50</v>
      </c>
      <c r="AR1580" s="21" t="s">
        <v>50</v>
      </c>
      <c r="AS1580" s="21" t="s">
        <v>63</v>
      </c>
      <c r="AT1580" s="21" t="s">
        <v>3859</v>
      </c>
      <c r="AU1580" s="23">
        <v>0.66472299999999995</v>
      </c>
      <c r="AV1580" s="23">
        <v>-0.5891748</v>
      </c>
      <c r="AW1580" s="23">
        <v>0.41005238999999999</v>
      </c>
      <c r="AX1580" s="23">
        <v>0.38716065999999999</v>
      </c>
      <c r="AY1580" s="31">
        <v>1579</v>
      </c>
      <c r="AZ1580">
        <f t="shared" si="48"/>
        <v>0.67727462515516146</v>
      </c>
      <c r="BA1580">
        <f t="shared" si="49"/>
        <v>0.16923519541317383</v>
      </c>
    </row>
    <row r="1581" spans="1:53">
      <c r="A1581" s="20" t="s">
        <v>50</v>
      </c>
      <c r="B1581" s="21" t="s">
        <v>14728</v>
      </c>
      <c r="C1581" s="22" t="s">
        <v>14729</v>
      </c>
      <c r="D1581" s="21">
        <v>1</v>
      </c>
      <c r="E1581" s="22">
        <v>1</v>
      </c>
      <c r="F1581" s="22">
        <v>3</v>
      </c>
      <c r="G1581" s="21">
        <v>1</v>
      </c>
      <c r="H1581" s="21">
        <v>878</v>
      </c>
      <c r="I1581" s="21">
        <v>99.5</v>
      </c>
      <c r="J1581" s="21">
        <v>7.56</v>
      </c>
      <c r="K1581" s="21">
        <v>3.88</v>
      </c>
      <c r="L1581" s="21" t="s">
        <v>2578</v>
      </c>
      <c r="M1581" s="21" t="s">
        <v>3341</v>
      </c>
      <c r="N1581" s="21" t="s">
        <v>108</v>
      </c>
      <c r="O1581" s="21" t="s">
        <v>14730</v>
      </c>
      <c r="P1581" s="21">
        <v>55784</v>
      </c>
      <c r="Q1581" s="21" t="s">
        <v>14732</v>
      </c>
      <c r="R1581" s="22" t="s">
        <v>14733</v>
      </c>
      <c r="S1581" s="21" t="s">
        <v>14734</v>
      </c>
      <c r="T1581" s="21"/>
      <c r="U1581" s="21"/>
      <c r="V1581" s="22">
        <v>65.5</v>
      </c>
      <c r="W1581" s="22">
        <v>83.7</v>
      </c>
      <c r="X1581" s="22">
        <v>123.8</v>
      </c>
      <c r="Y1581" s="22">
        <v>127.7</v>
      </c>
      <c r="Z1581" s="22">
        <v>99.6</v>
      </c>
      <c r="AA1581" s="22">
        <v>99.6</v>
      </c>
      <c r="AB1581" s="24">
        <v>151600</v>
      </c>
      <c r="AC1581" s="24">
        <v>184700</v>
      </c>
      <c r="AD1581" s="24">
        <v>315800</v>
      </c>
      <c r="AE1581" s="24">
        <v>281000</v>
      </c>
      <c r="AF1581" s="24">
        <v>265400</v>
      </c>
      <c r="AG1581" s="24">
        <v>218200</v>
      </c>
      <c r="AH1581" s="25">
        <v>174500</v>
      </c>
      <c r="AI1581" s="25">
        <v>223000</v>
      </c>
      <c r="AJ1581" s="25">
        <v>329700</v>
      </c>
      <c r="AK1581" s="25">
        <v>340200</v>
      </c>
      <c r="AL1581" s="25">
        <v>265400</v>
      </c>
      <c r="AM1581" s="25">
        <v>265400</v>
      </c>
      <c r="AN1581" s="21" t="s">
        <v>50</v>
      </c>
      <c r="AO1581" s="21" t="s">
        <v>62</v>
      </c>
      <c r="AP1581" s="21" t="s">
        <v>50</v>
      </c>
      <c r="AQ1581" s="21" t="s">
        <v>62</v>
      </c>
      <c r="AR1581" s="21" t="s">
        <v>62</v>
      </c>
      <c r="AS1581" s="21" t="s">
        <v>50</v>
      </c>
      <c r="AT1581" s="21" t="s">
        <v>14735</v>
      </c>
      <c r="AU1581" s="23">
        <v>0.83482898000000005</v>
      </c>
      <c r="AV1581" s="23">
        <v>-0.2604474</v>
      </c>
      <c r="AW1581" s="23">
        <v>0.41018183000000003</v>
      </c>
      <c r="AX1581" s="23">
        <v>0.38702357999999998</v>
      </c>
      <c r="AY1581" s="31">
        <v>1580</v>
      </c>
      <c r="AZ1581">
        <f t="shared" si="48"/>
        <v>0.67705962825316457</v>
      </c>
      <c r="BA1581">
        <f t="shared" si="49"/>
        <v>0.16937308156456213</v>
      </c>
    </row>
    <row r="1582" spans="1:53">
      <c r="A1582" s="20" t="s">
        <v>50</v>
      </c>
      <c r="B1582" s="21" t="s">
        <v>9665</v>
      </c>
      <c r="C1582" s="22" t="s">
        <v>9666</v>
      </c>
      <c r="D1582" s="21">
        <v>19</v>
      </c>
      <c r="E1582" s="22">
        <v>8</v>
      </c>
      <c r="F1582" s="22">
        <v>48</v>
      </c>
      <c r="G1582" s="21">
        <v>8</v>
      </c>
      <c r="H1582" s="21">
        <v>516</v>
      </c>
      <c r="I1582" s="21">
        <v>56.9</v>
      </c>
      <c r="J1582" s="21">
        <v>7.36</v>
      </c>
      <c r="K1582" s="21">
        <v>154.72</v>
      </c>
      <c r="L1582" s="21" t="s">
        <v>188</v>
      </c>
      <c r="M1582" s="21" t="s">
        <v>1802</v>
      </c>
      <c r="N1582" s="21" t="s">
        <v>714</v>
      </c>
      <c r="O1582" s="21" t="s">
        <v>715</v>
      </c>
      <c r="P1582" s="21">
        <v>26286</v>
      </c>
      <c r="Q1582" s="21" t="s">
        <v>9668</v>
      </c>
      <c r="R1582" s="22" t="s">
        <v>9669</v>
      </c>
      <c r="S1582" s="21" t="s">
        <v>9670</v>
      </c>
      <c r="T1582" s="21" t="s">
        <v>9671</v>
      </c>
      <c r="U1582" s="21" t="s">
        <v>305</v>
      </c>
      <c r="V1582" s="22">
        <v>83.9</v>
      </c>
      <c r="W1582" s="22">
        <v>86.7</v>
      </c>
      <c r="X1582" s="22">
        <v>72.5</v>
      </c>
      <c r="Y1582" s="22">
        <v>200.8</v>
      </c>
      <c r="Z1582" s="22">
        <v>84.2</v>
      </c>
      <c r="AA1582" s="22">
        <v>71.900000000000006</v>
      </c>
      <c r="AB1582" s="24">
        <v>1856000</v>
      </c>
      <c r="AC1582" s="24">
        <v>1827000</v>
      </c>
      <c r="AD1582" s="24">
        <v>1766000</v>
      </c>
      <c r="AE1582" s="24">
        <v>4219000</v>
      </c>
      <c r="AF1582" s="24">
        <v>2143000</v>
      </c>
      <c r="AG1582" s="24">
        <v>1482000</v>
      </c>
      <c r="AH1582" s="25">
        <v>2135000</v>
      </c>
      <c r="AI1582" s="25">
        <v>2206000</v>
      </c>
      <c r="AJ1582" s="25">
        <v>1844000</v>
      </c>
      <c r="AK1582" s="25">
        <v>5108000</v>
      </c>
      <c r="AL1582" s="25">
        <v>2143000</v>
      </c>
      <c r="AM1582" s="25">
        <v>1828000</v>
      </c>
      <c r="AN1582" s="21" t="s">
        <v>50</v>
      </c>
      <c r="AO1582" s="21" t="s">
        <v>50</v>
      </c>
      <c r="AP1582" s="21" t="s">
        <v>50</v>
      </c>
      <c r="AQ1582" s="21" t="s">
        <v>50</v>
      </c>
      <c r="AR1582" s="21" t="s">
        <v>50</v>
      </c>
      <c r="AS1582" s="21" t="s">
        <v>50</v>
      </c>
      <c r="AT1582" s="21" t="s">
        <v>9672</v>
      </c>
      <c r="AU1582" s="23">
        <v>0.68120786</v>
      </c>
      <c r="AV1582" s="23">
        <v>-0.55383300000000002</v>
      </c>
      <c r="AW1582" s="23">
        <v>0.41039761000000002</v>
      </c>
      <c r="AX1582" s="23">
        <v>0.38679517000000002</v>
      </c>
      <c r="AY1582" s="32">
        <v>1581</v>
      </c>
      <c r="AZ1582">
        <f t="shared" si="48"/>
        <v>0.67698732882985457</v>
      </c>
      <c r="BA1582">
        <f t="shared" si="49"/>
        <v>0.16941945992751906</v>
      </c>
    </row>
    <row r="1583" spans="1:53">
      <c r="A1583" s="20" t="s">
        <v>50</v>
      </c>
      <c r="B1583" s="21" t="s">
        <v>16137</v>
      </c>
      <c r="C1583" s="22" t="s">
        <v>16138</v>
      </c>
      <c r="D1583" s="21">
        <v>3</v>
      </c>
      <c r="E1583" s="22">
        <v>1</v>
      </c>
      <c r="F1583" s="22">
        <v>1</v>
      </c>
      <c r="G1583" s="21">
        <v>1</v>
      </c>
      <c r="H1583" s="21">
        <v>349</v>
      </c>
      <c r="I1583" s="21">
        <v>39.299999999999997</v>
      </c>
      <c r="J1583" s="21">
        <v>7.52</v>
      </c>
      <c r="K1583" s="21">
        <v>2.8</v>
      </c>
      <c r="L1583" s="21" t="s">
        <v>16139</v>
      </c>
      <c r="M1583" s="21" t="s">
        <v>127</v>
      </c>
      <c r="N1583" s="21" t="s">
        <v>69</v>
      </c>
      <c r="O1583" s="21" t="s">
        <v>16140</v>
      </c>
      <c r="P1583" s="21">
        <v>3660</v>
      </c>
      <c r="Q1583" s="21" t="s">
        <v>16142</v>
      </c>
      <c r="R1583" s="22" t="s">
        <v>16143</v>
      </c>
      <c r="S1583" s="21" t="s">
        <v>16144</v>
      </c>
      <c r="T1583" s="21" t="s">
        <v>16145</v>
      </c>
      <c r="U1583" s="21" t="s">
        <v>16146</v>
      </c>
      <c r="V1583" s="22">
        <v>120.3</v>
      </c>
      <c r="W1583" s="22">
        <v>71</v>
      </c>
      <c r="X1583" s="22">
        <v>87.4</v>
      </c>
      <c r="Y1583" s="22">
        <v>96.4</v>
      </c>
      <c r="Z1583" s="22">
        <v>115</v>
      </c>
      <c r="AA1583" s="22">
        <v>110</v>
      </c>
      <c r="AB1583" s="24">
        <v>209800</v>
      </c>
      <c r="AC1583" s="24">
        <v>118000</v>
      </c>
      <c r="AD1583" s="24">
        <v>167900</v>
      </c>
      <c r="AE1583" s="24">
        <v>159800</v>
      </c>
      <c r="AF1583" s="24">
        <v>230800</v>
      </c>
      <c r="AG1583" s="24">
        <v>181400</v>
      </c>
      <c r="AH1583" s="25">
        <v>241400</v>
      </c>
      <c r="AI1583" s="25">
        <v>142400</v>
      </c>
      <c r="AJ1583" s="25">
        <v>175300</v>
      </c>
      <c r="AK1583" s="25">
        <v>193500</v>
      </c>
      <c r="AL1583" s="25">
        <v>230800</v>
      </c>
      <c r="AM1583" s="25">
        <v>220700</v>
      </c>
      <c r="AN1583" s="21" t="s">
        <v>62</v>
      </c>
      <c r="AO1583" s="21" t="s">
        <v>62</v>
      </c>
      <c r="AP1583" s="21" t="s">
        <v>62</v>
      </c>
      <c r="AQ1583" s="21" t="s">
        <v>62</v>
      </c>
      <c r="AR1583" s="21" t="s">
        <v>50</v>
      </c>
      <c r="AS1583" s="21" t="s">
        <v>62</v>
      </c>
      <c r="AT1583" s="21" t="s">
        <v>5992</v>
      </c>
      <c r="AU1583" s="23">
        <v>0.86691510999999999</v>
      </c>
      <c r="AV1583" s="23">
        <v>-0.20603740000000001</v>
      </c>
      <c r="AW1583" s="23">
        <v>0.41056379999999998</v>
      </c>
      <c r="AX1583" s="23">
        <v>0.38661934999999997</v>
      </c>
      <c r="AY1583" s="31">
        <v>1582</v>
      </c>
      <c r="AZ1583">
        <f t="shared" si="48"/>
        <v>0.6768333694058154</v>
      </c>
      <c r="BA1583">
        <f t="shared" si="49"/>
        <v>0.16951823774746611</v>
      </c>
    </row>
    <row r="1584" spans="1:53">
      <c r="A1584" s="20" t="s">
        <v>50</v>
      </c>
      <c r="B1584" s="21" t="s">
        <v>20862</v>
      </c>
      <c r="C1584" s="22" t="s">
        <v>20863</v>
      </c>
      <c r="D1584" s="21">
        <v>4</v>
      </c>
      <c r="E1584" s="22">
        <v>1</v>
      </c>
      <c r="F1584" s="22">
        <v>2</v>
      </c>
      <c r="G1584" s="21">
        <v>1</v>
      </c>
      <c r="H1584" s="21">
        <v>447</v>
      </c>
      <c r="I1584" s="21">
        <v>48</v>
      </c>
      <c r="J1584" s="21">
        <v>5.67</v>
      </c>
      <c r="K1584" s="21">
        <v>8.17</v>
      </c>
      <c r="L1584" s="21" t="s">
        <v>1053</v>
      </c>
      <c r="M1584" s="21" t="s">
        <v>8507</v>
      </c>
      <c r="N1584" s="21" t="s">
        <v>1392</v>
      </c>
      <c r="O1584" s="21" t="s">
        <v>20864</v>
      </c>
      <c r="P1584" s="21"/>
      <c r="Q1584" s="21"/>
      <c r="R1584" s="22" t="s">
        <v>20865</v>
      </c>
      <c r="S1584" s="21" t="s">
        <v>20866</v>
      </c>
      <c r="T1584" s="21"/>
      <c r="U1584" s="21"/>
      <c r="V1584" s="22">
        <v>65.2</v>
      </c>
      <c r="W1584" s="22">
        <v>3.8</v>
      </c>
      <c r="X1584" s="22">
        <v>138.4</v>
      </c>
      <c r="Y1584" s="22">
        <v>136</v>
      </c>
      <c r="Z1584" s="22">
        <v>223.2</v>
      </c>
      <c r="AA1584" s="22">
        <v>33.299999999999997</v>
      </c>
      <c r="AB1584" s="24"/>
      <c r="AC1584" s="24"/>
      <c r="AD1584" s="24">
        <v>81960</v>
      </c>
      <c r="AE1584" s="24">
        <v>69450</v>
      </c>
      <c r="AF1584" s="24">
        <v>138000</v>
      </c>
      <c r="AG1584" s="24"/>
      <c r="AH1584" s="25">
        <v>40310</v>
      </c>
      <c r="AI1584" s="25">
        <v>2365</v>
      </c>
      <c r="AJ1584" s="25">
        <v>85570</v>
      </c>
      <c r="AK1584" s="25">
        <v>84080</v>
      </c>
      <c r="AL1584" s="25">
        <v>138000</v>
      </c>
      <c r="AM1584" s="25">
        <v>20580</v>
      </c>
      <c r="AN1584" s="21" t="s">
        <v>63</v>
      </c>
      <c r="AO1584" s="21" t="s">
        <v>63</v>
      </c>
      <c r="AP1584" s="21" t="s">
        <v>62</v>
      </c>
      <c r="AQ1584" s="21" t="s">
        <v>50</v>
      </c>
      <c r="AR1584" s="21" t="s">
        <v>50</v>
      </c>
      <c r="AS1584" s="21" t="s">
        <v>63</v>
      </c>
      <c r="AT1584" s="21" t="s">
        <v>19133</v>
      </c>
      <c r="AU1584" s="23">
        <v>0.52851932000000001</v>
      </c>
      <c r="AV1584" s="23">
        <v>-0.91997189999999995</v>
      </c>
      <c r="AW1584" s="23">
        <v>0.41106078000000001</v>
      </c>
      <c r="AX1584" s="23">
        <v>0.38609396000000001</v>
      </c>
      <c r="AY1584" s="31">
        <v>1583</v>
      </c>
      <c r="AZ1584">
        <f t="shared" si="48"/>
        <v>0.67722458259001905</v>
      </c>
      <c r="BA1584">
        <f t="shared" si="49"/>
        <v>0.16926728581202716</v>
      </c>
    </row>
    <row r="1585" spans="1:53">
      <c r="A1585" s="20" t="s">
        <v>50</v>
      </c>
      <c r="B1585" s="21" t="s">
        <v>2656</v>
      </c>
      <c r="C1585" s="22" t="s">
        <v>2657</v>
      </c>
      <c r="D1585" s="21">
        <v>5</v>
      </c>
      <c r="E1585" s="22">
        <v>1</v>
      </c>
      <c r="F1585" s="22">
        <v>12</v>
      </c>
      <c r="G1585" s="21">
        <v>1</v>
      </c>
      <c r="H1585" s="21">
        <v>327</v>
      </c>
      <c r="I1585" s="21">
        <v>35.1</v>
      </c>
      <c r="J1585" s="21">
        <v>5.27</v>
      </c>
      <c r="K1585" s="21">
        <v>41.95</v>
      </c>
      <c r="L1585" s="21" t="s">
        <v>2658</v>
      </c>
      <c r="M1585" s="21" t="s">
        <v>151</v>
      </c>
      <c r="N1585" s="21" t="s">
        <v>69</v>
      </c>
      <c r="O1585" s="21" t="s">
        <v>2659</v>
      </c>
      <c r="P1585" s="21">
        <v>1385</v>
      </c>
      <c r="Q1585" s="21" t="s">
        <v>2661</v>
      </c>
      <c r="R1585" s="22" t="s">
        <v>2662</v>
      </c>
      <c r="S1585" s="21" t="s">
        <v>2663</v>
      </c>
      <c r="T1585" s="21" t="s">
        <v>2664</v>
      </c>
      <c r="U1585" s="21" t="s">
        <v>2665</v>
      </c>
      <c r="V1585" s="22">
        <v>96.7</v>
      </c>
      <c r="W1585" s="22">
        <v>109.3</v>
      </c>
      <c r="X1585" s="22">
        <v>119.1</v>
      </c>
      <c r="Y1585" s="22">
        <v>79</v>
      </c>
      <c r="Z1585" s="22">
        <v>70.5</v>
      </c>
      <c r="AA1585" s="22">
        <v>125.4</v>
      </c>
      <c r="AB1585" s="24">
        <v>1297000</v>
      </c>
      <c r="AC1585" s="24">
        <v>1398000</v>
      </c>
      <c r="AD1585" s="24">
        <v>1761000</v>
      </c>
      <c r="AE1585" s="24">
        <v>1007000</v>
      </c>
      <c r="AF1585" s="24">
        <v>1089000</v>
      </c>
      <c r="AG1585" s="24">
        <v>1592000</v>
      </c>
      <c r="AH1585" s="25">
        <v>1493000</v>
      </c>
      <c r="AI1585" s="25">
        <v>1688000</v>
      </c>
      <c r="AJ1585" s="25">
        <v>1839000</v>
      </c>
      <c r="AK1585" s="25">
        <v>1220000</v>
      </c>
      <c r="AL1585" s="25">
        <v>1089000</v>
      </c>
      <c r="AM1585" s="25">
        <v>1936000</v>
      </c>
      <c r="AN1585" s="21" t="s">
        <v>50</v>
      </c>
      <c r="AO1585" s="21" t="s">
        <v>50</v>
      </c>
      <c r="AP1585" s="21" t="s">
        <v>50</v>
      </c>
      <c r="AQ1585" s="21" t="s">
        <v>50</v>
      </c>
      <c r="AR1585" s="21" t="s">
        <v>50</v>
      </c>
      <c r="AS1585" s="21" t="s">
        <v>50</v>
      </c>
      <c r="AT1585" s="21" t="s">
        <v>2666</v>
      </c>
      <c r="AU1585" s="23">
        <v>1.1823220400000001</v>
      </c>
      <c r="AV1585" s="23">
        <v>0.24162305000000001</v>
      </c>
      <c r="AW1585" s="23">
        <v>0.41150146999999998</v>
      </c>
      <c r="AX1585" s="23">
        <v>0.38562860999999998</v>
      </c>
      <c r="AY1585" s="32">
        <v>1584</v>
      </c>
      <c r="AZ1585">
        <f t="shared" si="48"/>
        <v>0.67752262232323224</v>
      </c>
      <c r="BA1585">
        <f t="shared" si="49"/>
        <v>0.16907619921942721</v>
      </c>
    </row>
    <row r="1586" spans="1:53">
      <c r="A1586" s="20" t="s">
        <v>50</v>
      </c>
      <c r="B1586" s="21" t="s">
        <v>10028</v>
      </c>
      <c r="C1586" s="22" t="s">
        <v>10029</v>
      </c>
      <c r="D1586" s="21">
        <v>2</v>
      </c>
      <c r="E1586" s="22">
        <v>3</v>
      </c>
      <c r="F1586" s="22">
        <v>21</v>
      </c>
      <c r="G1586" s="21">
        <v>3</v>
      </c>
      <c r="H1586" s="21">
        <v>1241</v>
      </c>
      <c r="I1586" s="21">
        <v>137.80000000000001</v>
      </c>
      <c r="J1586" s="21">
        <v>6.6</v>
      </c>
      <c r="K1586" s="21">
        <v>35.99</v>
      </c>
      <c r="L1586" s="21" t="s">
        <v>8538</v>
      </c>
      <c r="M1586" s="21" t="s">
        <v>3305</v>
      </c>
      <c r="N1586" s="21" t="s">
        <v>10030</v>
      </c>
      <c r="O1586" s="21" t="s">
        <v>10031</v>
      </c>
      <c r="P1586" s="21">
        <v>493</v>
      </c>
      <c r="Q1586" s="21" t="s">
        <v>10033</v>
      </c>
      <c r="R1586" s="22" t="s">
        <v>10034</v>
      </c>
      <c r="S1586" s="21" t="s">
        <v>10035</v>
      </c>
      <c r="T1586" s="21" t="s">
        <v>10036</v>
      </c>
      <c r="U1586" s="21" t="s">
        <v>5802</v>
      </c>
      <c r="V1586" s="22">
        <v>87.4</v>
      </c>
      <c r="W1586" s="22">
        <v>100.6</v>
      </c>
      <c r="X1586" s="22">
        <v>100.7</v>
      </c>
      <c r="Y1586" s="22">
        <v>102</v>
      </c>
      <c r="Z1586" s="22">
        <v>92.7</v>
      </c>
      <c r="AA1586" s="22">
        <v>116.5</v>
      </c>
      <c r="AB1586" s="24">
        <v>2505000</v>
      </c>
      <c r="AC1586" s="24">
        <v>2746000</v>
      </c>
      <c r="AD1586" s="24">
        <v>3179000</v>
      </c>
      <c r="AE1586" s="24">
        <v>2777000</v>
      </c>
      <c r="AF1586" s="24">
        <v>3057000</v>
      </c>
      <c r="AG1586" s="24">
        <v>3157000</v>
      </c>
      <c r="AH1586" s="25">
        <v>2882000</v>
      </c>
      <c r="AI1586" s="25">
        <v>3315000</v>
      </c>
      <c r="AJ1586" s="25">
        <v>3319000</v>
      </c>
      <c r="AK1586" s="25">
        <v>3362000</v>
      </c>
      <c r="AL1586" s="25">
        <v>3057000</v>
      </c>
      <c r="AM1586" s="25">
        <v>3840000</v>
      </c>
      <c r="AN1586" s="21" t="s">
        <v>50</v>
      </c>
      <c r="AO1586" s="21" t="s">
        <v>50</v>
      </c>
      <c r="AP1586" s="21" t="s">
        <v>50</v>
      </c>
      <c r="AQ1586" s="21" t="s">
        <v>50</v>
      </c>
      <c r="AR1586" s="21" t="s">
        <v>50</v>
      </c>
      <c r="AS1586" s="21" t="s">
        <v>50</v>
      </c>
      <c r="AT1586" s="21" t="s">
        <v>10037</v>
      </c>
      <c r="AU1586" s="23">
        <v>0.92765894999999998</v>
      </c>
      <c r="AV1586" s="23">
        <v>-0.1083336</v>
      </c>
      <c r="AW1586" s="23">
        <v>0.41156247000000001</v>
      </c>
      <c r="AX1586" s="23">
        <v>0.38556423000000001</v>
      </c>
      <c r="AY1586" s="31">
        <v>1585</v>
      </c>
      <c r="AZ1586">
        <f t="shared" si="48"/>
        <v>0.67719553423343848</v>
      </c>
      <c r="BA1586">
        <f t="shared" si="49"/>
        <v>0.16928591450901201</v>
      </c>
    </row>
    <row r="1587" spans="1:53">
      <c r="A1587" s="20" t="s">
        <v>50</v>
      </c>
      <c r="B1587" s="21" t="s">
        <v>21408</v>
      </c>
      <c r="C1587" s="22" t="s">
        <v>21409</v>
      </c>
      <c r="D1587" s="21">
        <v>1</v>
      </c>
      <c r="E1587" s="22">
        <v>1</v>
      </c>
      <c r="F1587" s="22">
        <v>3</v>
      </c>
      <c r="G1587" s="21">
        <v>1</v>
      </c>
      <c r="H1587" s="21">
        <v>1059</v>
      </c>
      <c r="I1587" s="21">
        <v>112.1</v>
      </c>
      <c r="J1587" s="21">
        <v>7.3</v>
      </c>
      <c r="K1587" s="21">
        <v>7.33</v>
      </c>
      <c r="L1587" s="21" t="s">
        <v>21410</v>
      </c>
      <c r="M1587" s="21" t="s">
        <v>54</v>
      </c>
      <c r="N1587" s="21" t="s">
        <v>311</v>
      </c>
      <c r="O1587" s="21"/>
      <c r="P1587" s="21">
        <v>55201</v>
      </c>
      <c r="Q1587" s="21" t="s">
        <v>21412</v>
      </c>
      <c r="R1587" s="22" t="s">
        <v>21413</v>
      </c>
      <c r="S1587" s="21" t="s">
        <v>21414</v>
      </c>
      <c r="T1587" s="21"/>
      <c r="U1587" s="21"/>
      <c r="V1587" s="22">
        <v>169.1</v>
      </c>
      <c r="W1587" s="22">
        <v>24</v>
      </c>
      <c r="X1587" s="22">
        <v>34.5</v>
      </c>
      <c r="Y1587" s="22">
        <v>86.1</v>
      </c>
      <c r="Z1587" s="22">
        <v>170.6</v>
      </c>
      <c r="AA1587" s="22">
        <v>115.7</v>
      </c>
      <c r="AB1587" s="24">
        <v>67540</v>
      </c>
      <c r="AC1587" s="24"/>
      <c r="AD1587" s="24"/>
      <c r="AE1587" s="24"/>
      <c r="AF1587" s="24">
        <v>78440</v>
      </c>
      <c r="AG1587" s="24">
        <v>43740</v>
      </c>
      <c r="AH1587" s="25">
        <v>77710</v>
      </c>
      <c r="AI1587" s="25">
        <v>11020</v>
      </c>
      <c r="AJ1587" s="25">
        <v>15860</v>
      </c>
      <c r="AK1587" s="25">
        <v>39590</v>
      </c>
      <c r="AL1587" s="25">
        <v>78440</v>
      </c>
      <c r="AM1587" s="25">
        <v>53200</v>
      </c>
      <c r="AN1587" s="21" t="s">
        <v>50</v>
      </c>
      <c r="AO1587" s="21" t="s">
        <v>63</v>
      </c>
      <c r="AP1587" s="21" t="s">
        <v>50</v>
      </c>
      <c r="AQ1587" s="21" t="s">
        <v>63</v>
      </c>
      <c r="AR1587" s="21" t="s">
        <v>62</v>
      </c>
      <c r="AS1587" s="21" t="s">
        <v>50</v>
      </c>
      <c r="AT1587" s="21" t="s">
        <v>21415</v>
      </c>
      <c r="AU1587" s="23">
        <v>0.61080997999999997</v>
      </c>
      <c r="AV1587" s="23">
        <v>-0.71120450000000002</v>
      </c>
      <c r="AW1587" s="23">
        <v>0.41237732999999999</v>
      </c>
      <c r="AX1587" s="23">
        <v>0.38470522000000001</v>
      </c>
      <c r="AY1587" s="31">
        <v>1586</v>
      </c>
      <c r="AZ1587">
        <f t="shared" si="48"/>
        <v>0.67810849725094569</v>
      </c>
      <c r="BA1587">
        <f t="shared" si="49"/>
        <v>0.16870081352584299</v>
      </c>
    </row>
    <row r="1588" spans="1:53">
      <c r="A1588" s="20" t="s">
        <v>50</v>
      </c>
      <c r="B1588" s="21" t="s">
        <v>7054</v>
      </c>
      <c r="C1588" s="22" t="s">
        <v>7055</v>
      </c>
      <c r="D1588" s="21">
        <v>1</v>
      </c>
      <c r="E1588" s="22">
        <v>1</v>
      </c>
      <c r="F1588" s="22">
        <v>1</v>
      </c>
      <c r="G1588" s="21">
        <v>1</v>
      </c>
      <c r="H1588" s="21">
        <v>1573</v>
      </c>
      <c r="I1588" s="21">
        <v>173</v>
      </c>
      <c r="J1588" s="21">
        <v>7.42</v>
      </c>
      <c r="K1588" s="21">
        <v>0</v>
      </c>
      <c r="L1588" s="21" t="s">
        <v>7056</v>
      </c>
      <c r="M1588" s="21" t="s">
        <v>298</v>
      </c>
      <c r="N1588" s="21" t="s">
        <v>69</v>
      </c>
      <c r="O1588" s="21" t="s">
        <v>7057</v>
      </c>
      <c r="P1588" s="21">
        <v>8867</v>
      </c>
      <c r="Q1588" s="21" t="s">
        <v>7059</v>
      </c>
      <c r="R1588" s="22" t="s">
        <v>7060</v>
      </c>
      <c r="S1588" s="21" t="s">
        <v>7061</v>
      </c>
      <c r="T1588" s="21" t="s">
        <v>7062</v>
      </c>
      <c r="U1588" s="21" t="s">
        <v>7063</v>
      </c>
      <c r="V1588" s="22">
        <v>92.4</v>
      </c>
      <c r="W1588" s="22">
        <v>97.7</v>
      </c>
      <c r="X1588" s="22">
        <v>154.69999999999999</v>
      </c>
      <c r="Y1588" s="22">
        <v>37.799999999999997</v>
      </c>
      <c r="Z1588" s="22">
        <v>90.3</v>
      </c>
      <c r="AA1588" s="22">
        <v>127.1</v>
      </c>
      <c r="AB1588" s="24">
        <v>69690</v>
      </c>
      <c r="AC1588" s="24">
        <v>70270</v>
      </c>
      <c r="AD1588" s="24">
        <v>128600</v>
      </c>
      <c r="AE1588" s="24">
        <v>27110</v>
      </c>
      <c r="AF1588" s="24">
        <v>78440</v>
      </c>
      <c r="AG1588" s="24">
        <v>90750</v>
      </c>
      <c r="AH1588" s="25">
        <v>80180</v>
      </c>
      <c r="AI1588" s="25">
        <v>84820</v>
      </c>
      <c r="AJ1588" s="25">
        <v>134300</v>
      </c>
      <c r="AK1588" s="25">
        <v>32820</v>
      </c>
      <c r="AL1588" s="25">
        <v>78440</v>
      </c>
      <c r="AM1588" s="25">
        <v>110400</v>
      </c>
      <c r="AN1588" s="21" t="s">
        <v>62</v>
      </c>
      <c r="AO1588" s="21" t="s">
        <v>62</v>
      </c>
      <c r="AP1588" s="21" t="s">
        <v>62</v>
      </c>
      <c r="AQ1588" s="21" t="s">
        <v>62</v>
      </c>
      <c r="AR1588" s="21" t="s">
        <v>50</v>
      </c>
      <c r="AS1588" s="21" t="s">
        <v>62</v>
      </c>
      <c r="AT1588" s="21" t="s">
        <v>7064</v>
      </c>
      <c r="AU1588" s="23">
        <v>1.35034754</v>
      </c>
      <c r="AV1588" s="23">
        <v>0.43333075999999998</v>
      </c>
      <c r="AW1588" s="23">
        <v>0.41351029</v>
      </c>
      <c r="AX1588" s="23">
        <v>0.38351368000000002</v>
      </c>
      <c r="AY1588" s="32">
        <v>1587</v>
      </c>
      <c r="AZ1588">
        <f t="shared" si="48"/>
        <v>0.67954306006301191</v>
      </c>
      <c r="BA1588">
        <f t="shared" si="49"/>
        <v>0.16778301846754828</v>
      </c>
    </row>
    <row r="1589" spans="1:53">
      <c r="A1589" s="20" t="s">
        <v>1240</v>
      </c>
      <c r="B1589" s="21" t="s">
        <v>11751</v>
      </c>
      <c r="C1589" s="22" t="s">
        <v>11752</v>
      </c>
      <c r="D1589" s="21">
        <v>1</v>
      </c>
      <c r="E1589" s="22">
        <v>1</v>
      </c>
      <c r="F1589" s="22">
        <v>3</v>
      </c>
      <c r="G1589" s="21">
        <v>1</v>
      </c>
      <c r="H1589" s="21">
        <v>1040</v>
      </c>
      <c r="I1589" s="21">
        <v>115.8</v>
      </c>
      <c r="J1589" s="21">
        <v>6.57</v>
      </c>
      <c r="K1589" s="21">
        <v>7.05</v>
      </c>
      <c r="L1589" s="21" t="s">
        <v>163</v>
      </c>
      <c r="M1589" s="21" t="s">
        <v>575</v>
      </c>
      <c r="N1589" s="21" t="s">
        <v>108</v>
      </c>
      <c r="O1589" s="21" t="s">
        <v>11753</v>
      </c>
      <c r="P1589" s="21">
        <v>4123</v>
      </c>
      <c r="Q1589" s="21" t="s">
        <v>11755</v>
      </c>
      <c r="R1589" s="22" t="s">
        <v>11756</v>
      </c>
      <c r="S1589" s="21" t="s">
        <v>11757</v>
      </c>
      <c r="T1589" s="21" t="s">
        <v>11758</v>
      </c>
      <c r="U1589" s="21"/>
      <c r="V1589" s="22">
        <v>96.3</v>
      </c>
      <c r="W1589" s="22">
        <v>112.3</v>
      </c>
      <c r="X1589" s="22">
        <v>73.2</v>
      </c>
      <c r="Y1589" s="22">
        <v>119.3</v>
      </c>
      <c r="Z1589" s="22">
        <v>95.6</v>
      </c>
      <c r="AA1589" s="22">
        <v>103.3</v>
      </c>
      <c r="AB1589" s="24">
        <v>146800</v>
      </c>
      <c r="AC1589" s="24">
        <v>163100</v>
      </c>
      <c r="AD1589" s="24">
        <v>122900</v>
      </c>
      <c r="AE1589" s="24">
        <v>172700</v>
      </c>
      <c r="AF1589" s="24">
        <v>167600</v>
      </c>
      <c r="AG1589" s="24">
        <v>149000</v>
      </c>
      <c r="AH1589" s="25">
        <v>169000</v>
      </c>
      <c r="AI1589" s="25">
        <v>196900</v>
      </c>
      <c r="AJ1589" s="25">
        <v>128300</v>
      </c>
      <c r="AK1589" s="25">
        <v>209100</v>
      </c>
      <c r="AL1589" s="25">
        <v>167600</v>
      </c>
      <c r="AM1589" s="25">
        <v>181200</v>
      </c>
      <c r="AN1589" s="21" t="s">
        <v>50</v>
      </c>
      <c r="AO1589" s="21" t="s">
        <v>62</v>
      </c>
      <c r="AP1589" s="21" t="s">
        <v>62</v>
      </c>
      <c r="AQ1589" s="21" t="s">
        <v>50</v>
      </c>
      <c r="AR1589" s="21" t="s">
        <v>50</v>
      </c>
      <c r="AS1589" s="21" t="s">
        <v>62</v>
      </c>
      <c r="AT1589" s="21" t="s">
        <v>801</v>
      </c>
      <c r="AU1589" s="23">
        <v>0.88567971999999995</v>
      </c>
      <c r="AV1589" s="23">
        <v>-0.17514299999999999</v>
      </c>
      <c r="AW1589" s="23">
        <v>0.41412110000000002</v>
      </c>
      <c r="AX1589" s="23">
        <v>0.38287263999999999</v>
      </c>
      <c r="AY1589" s="31">
        <v>1588</v>
      </c>
      <c r="AZ1589">
        <f t="shared" si="48"/>
        <v>0.68011828010075559</v>
      </c>
      <c r="BA1589">
        <f t="shared" si="49"/>
        <v>0.16741555210545225</v>
      </c>
    </row>
    <row r="1590" spans="1:53">
      <c r="A1590" s="20" t="s">
        <v>50</v>
      </c>
      <c r="B1590" s="21" t="s">
        <v>4039</v>
      </c>
      <c r="C1590" s="22" t="s">
        <v>4040</v>
      </c>
      <c r="D1590" s="21">
        <v>5</v>
      </c>
      <c r="E1590" s="22">
        <v>3</v>
      </c>
      <c r="F1590" s="22">
        <v>10</v>
      </c>
      <c r="G1590" s="21">
        <v>3</v>
      </c>
      <c r="H1590" s="21">
        <v>1024</v>
      </c>
      <c r="I1590" s="21">
        <v>114.6</v>
      </c>
      <c r="J1590" s="21">
        <v>9.2200000000000006</v>
      </c>
      <c r="K1590" s="21">
        <v>35.729999999999997</v>
      </c>
      <c r="L1590" s="21" t="s">
        <v>353</v>
      </c>
      <c r="M1590" s="21" t="s">
        <v>151</v>
      </c>
      <c r="N1590" s="21" t="s">
        <v>69</v>
      </c>
      <c r="O1590" s="21" t="s">
        <v>4041</v>
      </c>
      <c r="P1590" s="21">
        <v>10940</v>
      </c>
      <c r="Q1590" s="21" t="s">
        <v>4043</v>
      </c>
      <c r="R1590" s="22" t="s">
        <v>4044</v>
      </c>
      <c r="S1590" s="21" t="s">
        <v>4045</v>
      </c>
      <c r="T1590" s="21" t="s">
        <v>4046</v>
      </c>
      <c r="U1590" s="21"/>
      <c r="V1590" s="22">
        <v>76.3</v>
      </c>
      <c r="W1590" s="22">
        <v>109.1</v>
      </c>
      <c r="X1590" s="22">
        <v>141.4</v>
      </c>
      <c r="Y1590" s="22">
        <v>88.1</v>
      </c>
      <c r="Z1590" s="22">
        <v>82.6</v>
      </c>
      <c r="AA1590" s="22">
        <v>102.4</v>
      </c>
      <c r="AB1590" s="24">
        <v>179300</v>
      </c>
      <c r="AC1590" s="24">
        <v>266000</v>
      </c>
      <c r="AD1590" s="24">
        <v>461300</v>
      </c>
      <c r="AE1590" s="24">
        <v>216600</v>
      </c>
      <c r="AF1590" s="24">
        <v>248700</v>
      </c>
      <c r="AG1590" s="24">
        <v>277300</v>
      </c>
      <c r="AH1590" s="25">
        <v>260000</v>
      </c>
      <c r="AI1590" s="25">
        <v>371800</v>
      </c>
      <c r="AJ1590" s="25">
        <v>481600</v>
      </c>
      <c r="AK1590" s="25">
        <v>300200</v>
      </c>
      <c r="AL1590" s="25">
        <v>281500</v>
      </c>
      <c r="AM1590" s="25">
        <v>348700</v>
      </c>
      <c r="AN1590" s="21" t="s">
        <v>50</v>
      </c>
      <c r="AO1590" s="21" t="s">
        <v>50</v>
      </c>
      <c r="AP1590" s="21" t="s">
        <v>50</v>
      </c>
      <c r="AQ1590" s="21" t="s">
        <v>50</v>
      </c>
      <c r="AR1590" s="21" t="s">
        <v>62</v>
      </c>
      <c r="AS1590" s="21" t="s">
        <v>50</v>
      </c>
      <c r="AT1590" s="21" t="s">
        <v>4047</v>
      </c>
      <c r="AU1590" s="23">
        <v>1.1966446100000001</v>
      </c>
      <c r="AV1590" s="23">
        <v>0.25899475</v>
      </c>
      <c r="AW1590" s="23">
        <v>0.41447241000000001</v>
      </c>
      <c r="AX1590" s="23">
        <v>0.38250436999999998</v>
      </c>
      <c r="AY1590" s="31">
        <v>1589</v>
      </c>
      <c r="AZ1590">
        <f t="shared" si="48"/>
        <v>0.6802668629830082</v>
      </c>
      <c r="BA1590">
        <f t="shared" si="49"/>
        <v>0.1673206837860616</v>
      </c>
    </row>
    <row r="1591" spans="1:53">
      <c r="A1591" s="20" t="s">
        <v>50</v>
      </c>
      <c r="B1591" s="21" t="s">
        <v>16299</v>
      </c>
      <c r="C1591" s="22" t="s">
        <v>16300</v>
      </c>
      <c r="D1591" s="21">
        <v>2</v>
      </c>
      <c r="E1591" s="22">
        <v>1</v>
      </c>
      <c r="F1591" s="22">
        <v>11</v>
      </c>
      <c r="G1591" s="21">
        <v>1</v>
      </c>
      <c r="H1591" s="21">
        <v>800</v>
      </c>
      <c r="I1591" s="21">
        <v>88.1</v>
      </c>
      <c r="J1591" s="21">
        <v>9.11</v>
      </c>
      <c r="K1591" s="21">
        <v>36.21</v>
      </c>
      <c r="L1591" s="21"/>
      <c r="M1591" s="21" t="s">
        <v>151</v>
      </c>
      <c r="N1591" s="21"/>
      <c r="O1591" s="21" t="s">
        <v>16301</v>
      </c>
      <c r="P1591" s="21">
        <v>114823</v>
      </c>
      <c r="Q1591" s="21" t="s">
        <v>16303</v>
      </c>
      <c r="R1591" s="22" t="s">
        <v>16304</v>
      </c>
      <c r="S1591" s="21" t="s">
        <v>16305</v>
      </c>
      <c r="T1591" s="21"/>
      <c r="U1591" s="21"/>
      <c r="V1591" s="22">
        <v>84.4</v>
      </c>
      <c r="W1591" s="22">
        <v>75.3</v>
      </c>
      <c r="X1591" s="22">
        <v>120.2</v>
      </c>
      <c r="Y1591" s="22">
        <v>97.5</v>
      </c>
      <c r="Z1591" s="22">
        <v>107.1</v>
      </c>
      <c r="AA1591" s="22">
        <v>115.3</v>
      </c>
      <c r="AB1591" s="24">
        <v>319100</v>
      </c>
      <c r="AC1591" s="24">
        <v>271300</v>
      </c>
      <c r="AD1591" s="24">
        <v>500700</v>
      </c>
      <c r="AE1591" s="24">
        <v>350000</v>
      </c>
      <c r="AF1591" s="24">
        <v>465800</v>
      </c>
      <c r="AG1591" s="24">
        <v>412300</v>
      </c>
      <c r="AH1591" s="25">
        <v>367100</v>
      </c>
      <c r="AI1591" s="25">
        <v>327500</v>
      </c>
      <c r="AJ1591" s="25">
        <v>522800</v>
      </c>
      <c r="AK1591" s="25">
        <v>423800</v>
      </c>
      <c r="AL1591" s="25">
        <v>465800</v>
      </c>
      <c r="AM1591" s="25">
        <v>501500</v>
      </c>
      <c r="AN1591" s="21" t="s">
        <v>50</v>
      </c>
      <c r="AO1591" s="21" t="s">
        <v>50</v>
      </c>
      <c r="AP1591" s="21" t="s">
        <v>50</v>
      </c>
      <c r="AQ1591" s="21" t="s">
        <v>50</v>
      </c>
      <c r="AR1591" s="21" t="s">
        <v>50</v>
      </c>
      <c r="AS1591" s="21" t="s">
        <v>50</v>
      </c>
      <c r="AT1591" s="21" t="s">
        <v>10898</v>
      </c>
      <c r="AU1591" s="23">
        <v>0.87512937999999996</v>
      </c>
      <c r="AV1591" s="23">
        <v>-0.19243179999999999</v>
      </c>
      <c r="AW1591" s="23">
        <v>0.41457319999999998</v>
      </c>
      <c r="AX1591" s="23">
        <v>0.38239877999999999</v>
      </c>
      <c r="AY1591" s="32">
        <v>1590</v>
      </c>
      <c r="AZ1591">
        <f t="shared" si="48"/>
        <v>0.68000434314465408</v>
      </c>
      <c r="BA1591">
        <f t="shared" si="49"/>
        <v>0.16748831347356688</v>
      </c>
    </row>
    <row r="1592" spans="1:53">
      <c r="A1592" s="20" t="s">
        <v>50</v>
      </c>
      <c r="B1592" s="21" t="s">
        <v>11108</v>
      </c>
      <c r="C1592" s="22" t="s">
        <v>11109</v>
      </c>
      <c r="D1592" s="21">
        <v>5</v>
      </c>
      <c r="E1592" s="22">
        <v>4</v>
      </c>
      <c r="F1592" s="22">
        <v>24</v>
      </c>
      <c r="G1592" s="21">
        <v>4</v>
      </c>
      <c r="H1592" s="21">
        <v>943</v>
      </c>
      <c r="I1592" s="21">
        <v>106</v>
      </c>
      <c r="J1592" s="21">
        <v>6.64</v>
      </c>
      <c r="K1592" s="21">
        <v>114.83</v>
      </c>
      <c r="L1592" s="21" t="s">
        <v>67</v>
      </c>
      <c r="M1592" s="21" t="s">
        <v>1014</v>
      </c>
      <c r="N1592" s="21" t="s">
        <v>87</v>
      </c>
      <c r="O1592" s="21" t="s">
        <v>11110</v>
      </c>
      <c r="P1592" s="21">
        <v>10885</v>
      </c>
      <c r="Q1592" s="21" t="s">
        <v>11112</v>
      </c>
      <c r="R1592" s="22" t="s">
        <v>11113</v>
      </c>
      <c r="S1592" s="21" t="s">
        <v>11114</v>
      </c>
      <c r="T1592" s="21" t="s">
        <v>93</v>
      </c>
      <c r="U1592" s="21"/>
      <c r="V1592" s="22">
        <v>83.6</v>
      </c>
      <c r="W1592" s="22">
        <v>99.2</v>
      </c>
      <c r="X1592" s="22">
        <v>98.2</v>
      </c>
      <c r="Y1592" s="22">
        <v>85.5</v>
      </c>
      <c r="Z1592" s="22">
        <v>103.2</v>
      </c>
      <c r="AA1592" s="22">
        <v>130.30000000000001</v>
      </c>
      <c r="AB1592" s="24">
        <v>6514000</v>
      </c>
      <c r="AC1592" s="24">
        <v>7367000</v>
      </c>
      <c r="AD1592" s="24">
        <v>8437000</v>
      </c>
      <c r="AE1592" s="24">
        <v>6334000</v>
      </c>
      <c r="AF1592" s="24">
        <v>9259000</v>
      </c>
      <c r="AG1592" s="24">
        <v>9608000</v>
      </c>
      <c r="AH1592" s="25">
        <v>7495000</v>
      </c>
      <c r="AI1592" s="25">
        <v>8893000</v>
      </c>
      <c r="AJ1592" s="25">
        <v>8808000</v>
      </c>
      <c r="AK1592" s="25">
        <v>7669000</v>
      </c>
      <c r="AL1592" s="25">
        <v>9259000</v>
      </c>
      <c r="AM1592" s="25">
        <v>11690000</v>
      </c>
      <c r="AN1592" s="21" t="s">
        <v>50</v>
      </c>
      <c r="AO1592" s="21" t="s">
        <v>50</v>
      </c>
      <c r="AP1592" s="21" t="s">
        <v>50</v>
      </c>
      <c r="AQ1592" s="21" t="s">
        <v>50</v>
      </c>
      <c r="AR1592" s="21" t="s">
        <v>50</v>
      </c>
      <c r="AS1592" s="21" t="s">
        <v>50</v>
      </c>
      <c r="AT1592" s="21" t="s">
        <v>11115</v>
      </c>
      <c r="AU1592" s="23">
        <v>0.88059785000000002</v>
      </c>
      <c r="AV1592" s="23">
        <v>-0.18344479999999999</v>
      </c>
      <c r="AW1592" s="23">
        <v>0.41466118000000002</v>
      </c>
      <c r="AX1592" s="23">
        <v>0.38230661999999999</v>
      </c>
      <c r="AY1592" s="31">
        <v>1591</v>
      </c>
      <c r="AZ1592">
        <f t="shared" si="48"/>
        <v>0.67972115489629159</v>
      </c>
      <c r="BA1592">
        <f t="shared" si="49"/>
        <v>0.1676692133619033</v>
      </c>
    </row>
    <row r="1593" spans="1:53">
      <c r="A1593" s="20" t="s">
        <v>50</v>
      </c>
      <c r="B1593" s="21" t="s">
        <v>16790</v>
      </c>
      <c r="C1593" s="22" t="s">
        <v>16791</v>
      </c>
      <c r="D1593" s="21">
        <v>6</v>
      </c>
      <c r="E1593" s="22">
        <v>1</v>
      </c>
      <c r="F1593" s="22">
        <v>11</v>
      </c>
      <c r="G1593" s="21">
        <v>1</v>
      </c>
      <c r="H1593" s="21">
        <v>258</v>
      </c>
      <c r="I1593" s="21">
        <v>29.1</v>
      </c>
      <c r="J1593" s="21">
        <v>7.23</v>
      </c>
      <c r="K1593" s="21">
        <v>31.49</v>
      </c>
      <c r="L1593" s="21" t="s">
        <v>3832</v>
      </c>
      <c r="M1593" s="21" t="s">
        <v>575</v>
      </c>
      <c r="N1593" s="21" t="s">
        <v>108</v>
      </c>
      <c r="O1593" s="21" t="s">
        <v>13283</v>
      </c>
      <c r="P1593" s="21">
        <v>474343</v>
      </c>
      <c r="Q1593" s="21" t="s">
        <v>16793</v>
      </c>
      <c r="R1593" s="22" t="s">
        <v>16794</v>
      </c>
      <c r="S1593" s="21" t="s">
        <v>16795</v>
      </c>
      <c r="T1593" s="21"/>
      <c r="U1593" s="21"/>
      <c r="V1593" s="22">
        <v>79.400000000000006</v>
      </c>
      <c r="W1593" s="22">
        <v>84.3</v>
      </c>
      <c r="X1593" s="22">
        <v>95.9</v>
      </c>
      <c r="Y1593" s="22">
        <v>165.9</v>
      </c>
      <c r="Z1593" s="22">
        <v>109.9</v>
      </c>
      <c r="AA1593" s="22">
        <v>64.599999999999994</v>
      </c>
      <c r="AB1593" s="24">
        <v>119200</v>
      </c>
      <c r="AC1593" s="24">
        <v>120700</v>
      </c>
      <c r="AD1593" s="24">
        <v>158700</v>
      </c>
      <c r="AE1593" s="24">
        <v>236800</v>
      </c>
      <c r="AF1593" s="24">
        <v>189900</v>
      </c>
      <c r="AG1593" s="24">
        <v>85680</v>
      </c>
      <c r="AH1593" s="25">
        <v>137100</v>
      </c>
      <c r="AI1593" s="25">
        <v>145700</v>
      </c>
      <c r="AJ1593" s="25">
        <v>165700</v>
      </c>
      <c r="AK1593" s="25">
        <v>286700</v>
      </c>
      <c r="AL1593" s="25">
        <v>189900</v>
      </c>
      <c r="AM1593" s="25">
        <v>111700</v>
      </c>
      <c r="AN1593" s="21" t="s">
        <v>50</v>
      </c>
      <c r="AO1593" s="21" t="s">
        <v>50</v>
      </c>
      <c r="AP1593" s="21" t="s">
        <v>50</v>
      </c>
      <c r="AQ1593" s="21" t="s">
        <v>50</v>
      </c>
      <c r="AR1593" s="21" t="s">
        <v>50</v>
      </c>
      <c r="AS1593" s="21" t="s">
        <v>50</v>
      </c>
      <c r="AT1593" s="21" t="s">
        <v>11279</v>
      </c>
      <c r="AU1593" s="23">
        <v>0.76231336000000005</v>
      </c>
      <c r="AV1593" s="23">
        <v>-0.3915439</v>
      </c>
      <c r="AW1593" s="23">
        <v>0.41508853000000001</v>
      </c>
      <c r="AX1593" s="23">
        <v>0.38185926999999997</v>
      </c>
      <c r="AY1593" s="31">
        <v>1592</v>
      </c>
      <c r="AZ1593">
        <f t="shared" si="48"/>
        <v>0.6799942752763819</v>
      </c>
      <c r="BA1593">
        <f t="shared" si="49"/>
        <v>0.16749474350897425</v>
      </c>
    </row>
    <row r="1594" spans="1:53">
      <c r="A1594" s="20" t="s">
        <v>50</v>
      </c>
      <c r="B1594" s="21" t="s">
        <v>15405</v>
      </c>
      <c r="C1594" s="22" t="s">
        <v>15406</v>
      </c>
      <c r="D1594" s="21">
        <v>5</v>
      </c>
      <c r="E1594" s="22">
        <v>1</v>
      </c>
      <c r="F1594" s="22">
        <v>4</v>
      </c>
      <c r="G1594" s="21">
        <v>1</v>
      </c>
      <c r="H1594" s="21">
        <v>179</v>
      </c>
      <c r="I1594" s="21">
        <v>20.2</v>
      </c>
      <c r="J1594" s="21">
        <v>5.83</v>
      </c>
      <c r="K1594" s="21">
        <v>9.31</v>
      </c>
      <c r="L1594" s="21" t="s">
        <v>2578</v>
      </c>
      <c r="M1594" s="21" t="s">
        <v>1243</v>
      </c>
      <c r="N1594" s="21"/>
      <c r="O1594" s="21" t="s">
        <v>15407</v>
      </c>
      <c r="P1594" s="21">
        <v>55179</v>
      </c>
      <c r="Q1594" s="21" t="s">
        <v>15409</v>
      </c>
      <c r="R1594" s="22" t="s">
        <v>15410</v>
      </c>
      <c r="S1594" s="21" t="s">
        <v>15411</v>
      </c>
      <c r="T1594" s="21"/>
      <c r="U1594" s="21" t="s">
        <v>15412</v>
      </c>
      <c r="V1594" s="22">
        <v>42.4</v>
      </c>
      <c r="W1594" s="22">
        <v>58.3</v>
      </c>
      <c r="X1594" s="22">
        <v>65.2</v>
      </c>
      <c r="Y1594" s="22">
        <v>23.5</v>
      </c>
      <c r="Z1594" s="22">
        <v>71.099999999999994</v>
      </c>
      <c r="AA1594" s="22">
        <v>339.5</v>
      </c>
      <c r="AB1594" s="24"/>
      <c r="AC1594" s="24"/>
      <c r="AD1594" s="24"/>
      <c r="AE1594" s="24"/>
      <c r="AF1594" s="24"/>
      <c r="AG1594" s="24">
        <v>175100</v>
      </c>
      <c r="AH1594" s="25">
        <v>26620</v>
      </c>
      <c r="AI1594" s="25">
        <v>36550</v>
      </c>
      <c r="AJ1594" s="25">
        <v>40900</v>
      </c>
      <c r="AK1594" s="25">
        <v>14720</v>
      </c>
      <c r="AL1594" s="25">
        <v>44580</v>
      </c>
      <c r="AM1594" s="25">
        <v>213000</v>
      </c>
      <c r="AN1594" s="21" t="s">
        <v>63</v>
      </c>
      <c r="AO1594" s="21" t="s">
        <v>63</v>
      </c>
      <c r="AP1594" s="21" t="s">
        <v>50</v>
      </c>
      <c r="AQ1594" s="21" t="s">
        <v>50</v>
      </c>
      <c r="AR1594" s="21" t="s">
        <v>50</v>
      </c>
      <c r="AS1594" s="21" t="s">
        <v>50</v>
      </c>
      <c r="AT1594" s="21" t="s">
        <v>10421</v>
      </c>
      <c r="AU1594" s="23">
        <v>0.38223923999999998</v>
      </c>
      <c r="AV1594" s="23">
        <v>-1.3874522</v>
      </c>
      <c r="AW1594" s="23">
        <v>0.41598624000000001</v>
      </c>
      <c r="AX1594" s="23">
        <v>0.38092102999999999</v>
      </c>
      <c r="AY1594" s="32">
        <v>1593</v>
      </c>
      <c r="AZ1594">
        <f t="shared" si="48"/>
        <v>0.68103710854990585</v>
      </c>
      <c r="BA1594">
        <f t="shared" si="49"/>
        <v>0.16682922347725912</v>
      </c>
    </row>
    <row r="1595" spans="1:53">
      <c r="A1595" s="20" t="s">
        <v>50</v>
      </c>
      <c r="B1595" s="21" t="s">
        <v>5263</v>
      </c>
      <c r="C1595" s="22" t="s">
        <v>5264</v>
      </c>
      <c r="D1595" s="21">
        <v>14</v>
      </c>
      <c r="E1595" s="22">
        <v>5</v>
      </c>
      <c r="F1595" s="22">
        <v>31</v>
      </c>
      <c r="G1595" s="21">
        <v>5</v>
      </c>
      <c r="H1595" s="21">
        <v>391</v>
      </c>
      <c r="I1595" s="21">
        <v>42.3</v>
      </c>
      <c r="J1595" s="21">
        <v>10.050000000000001</v>
      </c>
      <c r="K1595" s="21">
        <v>61.67</v>
      </c>
      <c r="L1595" s="21" t="s">
        <v>5265</v>
      </c>
      <c r="M1595" s="21" t="s">
        <v>3106</v>
      </c>
      <c r="N1595" s="21" t="s">
        <v>69</v>
      </c>
      <c r="O1595" s="21" t="s">
        <v>5266</v>
      </c>
      <c r="P1595" s="21">
        <v>27316</v>
      </c>
      <c r="Q1595" s="21" t="s">
        <v>5268</v>
      </c>
      <c r="R1595" s="22" t="s">
        <v>5269</v>
      </c>
      <c r="S1595" s="21" t="s">
        <v>5270</v>
      </c>
      <c r="T1595" s="21" t="s">
        <v>5271</v>
      </c>
      <c r="U1595" s="21" t="s">
        <v>1412</v>
      </c>
      <c r="V1595" s="22">
        <v>112.3</v>
      </c>
      <c r="W1595" s="22">
        <v>83.9</v>
      </c>
      <c r="X1595" s="22">
        <v>131.4</v>
      </c>
      <c r="Y1595" s="22">
        <v>62.7</v>
      </c>
      <c r="Z1595" s="22">
        <v>96.1</v>
      </c>
      <c r="AA1595" s="22">
        <v>113.6</v>
      </c>
      <c r="AB1595" s="24">
        <v>2814000</v>
      </c>
      <c r="AC1595" s="24">
        <v>2005000</v>
      </c>
      <c r="AD1595" s="24">
        <v>3630000</v>
      </c>
      <c r="AE1595" s="24">
        <v>1449000</v>
      </c>
      <c r="AF1595" s="24">
        <v>2772000</v>
      </c>
      <c r="AG1595" s="24">
        <v>2693000</v>
      </c>
      <c r="AH1595" s="25">
        <v>3238000</v>
      </c>
      <c r="AI1595" s="25">
        <v>2420000</v>
      </c>
      <c r="AJ1595" s="25">
        <v>3789000</v>
      </c>
      <c r="AK1595" s="25">
        <v>1809000</v>
      </c>
      <c r="AL1595" s="25">
        <v>2772000</v>
      </c>
      <c r="AM1595" s="25">
        <v>3276000</v>
      </c>
      <c r="AN1595" s="21" t="s">
        <v>50</v>
      </c>
      <c r="AO1595" s="21" t="s">
        <v>50</v>
      </c>
      <c r="AP1595" s="21" t="s">
        <v>50</v>
      </c>
      <c r="AQ1595" s="21" t="s">
        <v>50</v>
      </c>
      <c r="AR1595" s="21" t="s">
        <v>50</v>
      </c>
      <c r="AS1595" s="21" t="s">
        <v>50</v>
      </c>
      <c r="AT1595" s="21" t="s">
        <v>5272</v>
      </c>
      <c r="AU1595" s="23">
        <v>1.2024048700000001</v>
      </c>
      <c r="AV1595" s="23">
        <v>0.26592274999999999</v>
      </c>
      <c r="AW1595" s="23">
        <v>0.41675701999999998</v>
      </c>
      <c r="AX1595" s="23">
        <v>0.38011708</v>
      </c>
      <c r="AY1595" s="31">
        <v>1594</v>
      </c>
      <c r="AZ1595">
        <f t="shared" si="48"/>
        <v>0.6818709586951065</v>
      </c>
      <c r="BA1595">
        <f t="shared" si="49"/>
        <v>0.16629780603145608</v>
      </c>
    </row>
    <row r="1596" spans="1:53">
      <c r="A1596" s="20" t="s">
        <v>50</v>
      </c>
      <c r="B1596" s="21" t="s">
        <v>9364</v>
      </c>
      <c r="C1596" s="22" t="s">
        <v>9365</v>
      </c>
      <c r="D1596" s="21">
        <v>2</v>
      </c>
      <c r="E1596" s="22">
        <v>1</v>
      </c>
      <c r="F1596" s="22">
        <v>241</v>
      </c>
      <c r="G1596" s="21">
        <v>1</v>
      </c>
      <c r="H1596" s="21">
        <v>430</v>
      </c>
      <c r="I1596" s="21">
        <v>48.8</v>
      </c>
      <c r="J1596" s="21">
        <v>6.48</v>
      </c>
      <c r="K1596" s="21">
        <v>649.25</v>
      </c>
      <c r="L1596" s="21"/>
      <c r="M1596" s="21"/>
      <c r="N1596" s="21"/>
      <c r="O1596" s="21"/>
      <c r="P1596" s="21"/>
      <c r="Q1596" s="21"/>
      <c r="R1596" s="22" t="s">
        <v>9366</v>
      </c>
      <c r="S1596" s="21" t="s">
        <v>9364</v>
      </c>
      <c r="T1596" s="21"/>
      <c r="U1596" s="21"/>
      <c r="V1596" s="22">
        <v>85.6</v>
      </c>
      <c r="W1596" s="22">
        <v>105.1</v>
      </c>
      <c r="X1596" s="22">
        <v>99.9</v>
      </c>
      <c r="Y1596" s="22">
        <v>99.4</v>
      </c>
      <c r="Z1596" s="22">
        <v>110.7</v>
      </c>
      <c r="AA1596" s="22">
        <v>99.3</v>
      </c>
      <c r="AB1596" s="24">
        <v>17180000</v>
      </c>
      <c r="AC1596" s="24">
        <v>20100000</v>
      </c>
      <c r="AD1596" s="24">
        <v>22090000</v>
      </c>
      <c r="AE1596" s="24">
        <v>18950000</v>
      </c>
      <c r="AF1596" s="24">
        <v>25570000</v>
      </c>
      <c r="AG1596" s="24">
        <v>18850000</v>
      </c>
      <c r="AH1596" s="25">
        <v>19770000</v>
      </c>
      <c r="AI1596" s="25">
        <v>24260000</v>
      </c>
      <c r="AJ1596" s="25">
        <v>23060000</v>
      </c>
      <c r="AK1596" s="25">
        <v>22950000</v>
      </c>
      <c r="AL1596" s="25">
        <v>25570000</v>
      </c>
      <c r="AM1596" s="25">
        <v>22930000</v>
      </c>
      <c r="AN1596" s="21" t="s">
        <v>50</v>
      </c>
      <c r="AO1596" s="21" t="s">
        <v>50</v>
      </c>
      <c r="AP1596" s="21" t="s">
        <v>50</v>
      </c>
      <c r="AQ1596" s="21" t="s">
        <v>50</v>
      </c>
      <c r="AR1596" s="21" t="s">
        <v>50</v>
      </c>
      <c r="AS1596" s="21" t="s">
        <v>50</v>
      </c>
      <c r="AT1596" s="21" t="s">
        <v>9367</v>
      </c>
      <c r="AU1596" s="23">
        <v>0.93911898000000005</v>
      </c>
      <c r="AV1596" s="23">
        <v>-9.0620199999999998E-2</v>
      </c>
      <c r="AW1596" s="23">
        <v>0.41696687999999998</v>
      </c>
      <c r="AX1596" s="23">
        <v>0.37989844</v>
      </c>
      <c r="AY1596" s="31">
        <v>1595</v>
      </c>
      <c r="AZ1596">
        <f t="shared" si="48"/>
        <v>0.68178659751724136</v>
      </c>
      <c r="BA1596">
        <f t="shared" si="49"/>
        <v>0.16635154033434396</v>
      </c>
    </row>
    <row r="1597" spans="1:53">
      <c r="A1597" s="20" t="s">
        <v>50</v>
      </c>
      <c r="B1597" s="21" t="s">
        <v>8476</v>
      </c>
      <c r="C1597" s="22" t="s">
        <v>8477</v>
      </c>
      <c r="D1597" s="21">
        <v>13</v>
      </c>
      <c r="E1597" s="22">
        <v>4</v>
      </c>
      <c r="F1597" s="22">
        <v>29</v>
      </c>
      <c r="G1597" s="21">
        <v>4</v>
      </c>
      <c r="H1597" s="21">
        <v>254</v>
      </c>
      <c r="I1597" s="21">
        <v>28.8</v>
      </c>
      <c r="J1597" s="21">
        <v>7.18</v>
      </c>
      <c r="K1597" s="21">
        <v>88.23</v>
      </c>
      <c r="L1597" s="21" t="s">
        <v>513</v>
      </c>
      <c r="M1597" s="21" t="s">
        <v>8478</v>
      </c>
      <c r="N1597" s="21" t="s">
        <v>108</v>
      </c>
      <c r="O1597" s="21" t="s">
        <v>8479</v>
      </c>
      <c r="P1597" s="21">
        <v>5223</v>
      </c>
      <c r="Q1597" s="21" t="s">
        <v>8481</v>
      </c>
      <c r="R1597" s="22" t="s">
        <v>8482</v>
      </c>
      <c r="S1597" s="21" t="s">
        <v>8483</v>
      </c>
      <c r="T1597" s="21" t="s">
        <v>8484</v>
      </c>
      <c r="U1597" s="21" t="s">
        <v>8485</v>
      </c>
      <c r="V1597" s="22">
        <v>110.7</v>
      </c>
      <c r="W1597" s="22">
        <v>101.5</v>
      </c>
      <c r="X1597" s="22">
        <v>95.9</v>
      </c>
      <c r="Y1597" s="22">
        <v>97.9</v>
      </c>
      <c r="Z1597" s="22">
        <v>104.2</v>
      </c>
      <c r="AA1597" s="22">
        <v>89.9</v>
      </c>
      <c r="AB1597" s="24">
        <v>1230000</v>
      </c>
      <c r="AC1597" s="24">
        <v>1073000</v>
      </c>
      <c r="AD1597" s="24">
        <v>1187000</v>
      </c>
      <c r="AE1597" s="24">
        <v>1020000</v>
      </c>
      <c r="AF1597" s="24">
        <v>1346000</v>
      </c>
      <c r="AG1597" s="24">
        <v>954800</v>
      </c>
      <c r="AH1597" s="25">
        <v>1430000</v>
      </c>
      <c r="AI1597" s="25">
        <v>1312000</v>
      </c>
      <c r="AJ1597" s="25">
        <v>1239000</v>
      </c>
      <c r="AK1597" s="25">
        <v>1265000</v>
      </c>
      <c r="AL1597" s="25">
        <v>1346000</v>
      </c>
      <c r="AM1597" s="25">
        <v>1161000</v>
      </c>
      <c r="AN1597" s="21" t="s">
        <v>50</v>
      </c>
      <c r="AO1597" s="21" t="s">
        <v>50</v>
      </c>
      <c r="AP1597" s="21" t="s">
        <v>50</v>
      </c>
      <c r="AQ1597" s="21" t="s">
        <v>50</v>
      </c>
      <c r="AR1597" s="21" t="s">
        <v>50</v>
      </c>
      <c r="AS1597" s="21" t="s">
        <v>50</v>
      </c>
      <c r="AT1597" s="21" t="s">
        <v>8486</v>
      </c>
      <c r="AU1597" s="23">
        <v>1.0554624699999999</v>
      </c>
      <c r="AV1597" s="23">
        <v>7.7875280000000005E-2</v>
      </c>
      <c r="AW1597" s="23">
        <v>0.41740653</v>
      </c>
      <c r="AX1597" s="23">
        <v>0.37944076999999998</v>
      </c>
      <c r="AY1597" s="32">
        <v>1596</v>
      </c>
      <c r="AZ1597">
        <f t="shared" si="48"/>
        <v>0.6820778384962406</v>
      </c>
      <c r="BA1597">
        <f t="shared" si="49"/>
        <v>0.16616606097339556</v>
      </c>
    </row>
    <row r="1598" spans="1:53">
      <c r="A1598" s="20" t="s">
        <v>50</v>
      </c>
      <c r="B1598" s="21" t="s">
        <v>14982</v>
      </c>
      <c r="C1598" s="22" t="s">
        <v>14983</v>
      </c>
      <c r="D1598" s="21">
        <v>4</v>
      </c>
      <c r="E1598" s="22">
        <v>3</v>
      </c>
      <c r="F1598" s="22">
        <v>7</v>
      </c>
      <c r="G1598" s="21">
        <v>3</v>
      </c>
      <c r="H1598" s="21">
        <v>1083</v>
      </c>
      <c r="I1598" s="21">
        <v>119</v>
      </c>
      <c r="J1598" s="21">
        <v>6.71</v>
      </c>
      <c r="K1598" s="21">
        <v>15.6</v>
      </c>
      <c r="L1598" s="21" t="s">
        <v>4171</v>
      </c>
      <c r="M1598" s="21" t="s">
        <v>898</v>
      </c>
      <c r="N1598" s="21" t="s">
        <v>140</v>
      </c>
      <c r="O1598" s="21" t="s">
        <v>14984</v>
      </c>
      <c r="P1598" s="21">
        <v>10723</v>
      </c>
      <c r="Q1598" s="21" t="s">
        <v>14986</v>
      </c>
      <c r="R1598" s="22" t="s">
        <v>14987</v>
      </c>
      <c r="S1598" s="21" t="s">
        <v>14988</v>
      </c>
      <c r="T1598" s="21" t="s">
        <v>2416</v>
      </c>
      <c r="U1598" s="21"/>
      <c r="V1598" s="22">
        <v>137.5</v>
      </c>
      <c r="W1598" s="22">
        <v>98.5</v>
      </c>
      <c r="X1598" s="22">
        <v>14.5</v>
      </c>
      <c r="Y1598" s="22">
        <v>123.3</v>
      </c>
      <c r="Z1598" s="22">
        <v>107.8</v>
      </c>
      <c r="AA1598" s="22">
        <v>118.4</v>
      </c>
      <c r="AB1598" s="24">
        <v>459700</v>
      </c>
      <c r="AC1598" s="24">
        <v>321500</v>
      </c>
      <c r="AD1598" s="24"/>
      <c r="AE1598" s="24">
        <v>359100</v>
      </c>
      <c r="AF1598" s="24">
        <v>424600</v>
      </c>
      <c r="AG1598" s="24">
        <v>377600</v>
      </c>
      <c r="AH1598" s="25">
        <v>541800</v>
      </c>
      <c r="AI1598" s="25">
        <v>388100</v>
      </c>
      <c r="AJ1598" s="25">
        <v>57060</v>
      </c>
      <c r="AK1598" s="25">
        <v>485900</v>
      </c>
      <c r="AL1598" s="25">
        <v>424600</v>
      </c>
      <c r="AM1598" s="25">
        <v>466700</v>
      </c>
      <c r="AN1598" s="21" t="s">
        <v>50</v>
      </c>
      <c r="AO1598" s="21" t="s">
        <v>50</v>
      </c>
      <c r="AP1598" s="21" t="s">
        <v>63</v>
      </c>
      <c r="AQ1598" s="21" t="s">
        <v>50</v>
      </c>
      <c r="AR1598" s="21" t="s">
        <v>50</v>
      </c>
      <c r="AS1598" s="21" t="s">
        <v>50</v>
      </c>
      <c r="AT1598" s="21" t="s">
        <v>14989</v>
      </c>
      <c r="AU1598" s="23">
        <v>0.71666916000000003</v>
      </c>
      <c r="AV1598" s="23">
        <v>-0.48062080000000001</v>
      </c>
      <c r="AW1598" s="23">
        <v>0.41795306999999998</v>
      </c>
      <c r="AX1598" s="23">
        <v>0.37887249000000001</v>
      </c>
      <c r="AY1598" s="31">
        <v>1597</v>
      </c>
      <c r="AZ1598">
        <f t="shared" si="48"/>
        <v>0.68254327273638071</v>
      </c>
      <c r="BA1598">
        <f t="shared" si="49"/>
        <v>0.16586980946686969</v>
      </c>
    </row>
    <row r="1599" spans="1:53">
      <c r="A1599" s="20" t="s">
        <v>50</v>
      </c>
      <c r="B1599" s="21" t="s">
        <v>10826</v>
      </c>
      <c r="C1599" s="22" t="s">
        <v>10827</v>
      </c>
      <c r="D1599" s="21">
        <v>2</v>
      </c>
      <c r="E1599" s="22">
        <v>3</v>
      </c>
      <c r="F1599" s="22">
        <v>18</v>
      </c>
      <c r="G1599" s="21">
        <v>3</v>
      </c>
      <c r="H1599" s="21">
        <v>940</v>
      </c>
      <c r="I1599" s="21">
        <v>105.9</v>
      </c>
      <c r="J1599" s="21">
        <v>8.9</v>
      </c>
      <c r="K1599" s="21">
        <v>21.65</v>
      </c>
      <c r="L1599" s="21" t="s">
        <v>4223</v>
      </c>
      <c r="M1599" s="21" t="s">
        <v>7865</v>
      </c>
      <c r="N1599" s="21" t="s">
        <v>69</v>
      </c>
      <c r="O1599" s="21" t="s">
        <v>10828</v>
      </c>
      <c r="P1599" s="21">
        <v>7508</v>
      </c>
      <c r="Q1599" s="21" t="s">
        <v>10830</v>
      </c>
      <c r="R1599" s="22" t="s">
        <v>10831</v>
      </c>
      <c r="S1599" s="21" t="s">
        <v>10832</v>
      </c>
      <c r="T1599" s="21" t="s">
        <v>10833</v>
      </c>
      <c r="U1599" s="21" t="s">
        <v>10834</v>
      </c>
      <c r="V1599" s="22">
        <v>101.7</v>
      </c>
      <c r="W1599" s="22">
        <v>79</v>
      </c>
      <c r="X1599" s="22">
        <v>106.7</v>
      </c>
      <c r="Y1599" s="22">
        <v>96.8</v>
      </c>
      <c r="Z1599" s="22">
        <v>106</v>
      </c>
      <c r="AA1599" s="22">
        <v>109.8</v>
      </c>
      <c r="AB1599" s="24">
        <v>2023000</v>
      </c>
      <c r="AC1599" s="24">
        <v>1498000</v>
      </c>
      <c r="AD1599" s="24">
        <v>2338000</v>
      </c>
      <c r="AE1599" s="24">
        <v>1830000</v>
      </c>
      <c r="AF1599" s="24">
        <v>2427000</v>
      </c>
      <c r="AG1599" s="24">
        <v>2066000</v>
      </c>
      <c r="AH1599" s="25">
        <v>2328000</v>
      </c>
      <c r="AI1599" s="25">
        <v>1808000</v>
      </c>
      <c r="AJ1599" s="25">
        <v>2441000</v>
      </c>
      <c r="AK1599" s="25">
        <v>2216000</v>
      </c>
      <c r="AL1599" s="25">
        <v>2427000</v>
      </c>
      <c r="AM1599" s="25">
        <v>2512000</v>
      </c>
      <c r="AN1599" s="21" t="s">
        <v>50</v>
      </c>
      <c r="AO1599" s="21" t="s">
        <v>50</v>
      </c>
      <c r="AP1599" s="21" t="s">
        <v>50</v>
      </c>
      <c r="AQ1599" s="21" t="s">
        <v>50</v>
      </c>
      <c r="AR1599" s="21" t="s">
        <v>50</v>
      </c>
      <c r="AS1599" s="21" t="s">
        <v>50</v>
      </c>
      <c r="AT1599" s="21" t="s">
        <v>10835</v>
      </c>
      <c r="AU1599" s="23">
        <v>0.91917753999999996</v>
      </c>
      <c r="AV1599" s="23">
        <v>-0.1215845</v>
      </c>
      <c r="AW1599" s="23">
        <v>0.41838060999999999</v>
      </c>
      <c r="AX1599" s="23">
        <v>0.37842845000000003</v>
      </c>
      <c r="AY1599" s="31">
        <v>1598</v>
      </c>
      <c r="AZ1599">
        <f t="shared" si="48"/>
        <v>0.68281391168961203</v>
      </c>
      <c r="BA1599">
        <f t="shared" si="49"/>
        <v>0.16569763912660049</v>
      </c>
    </row>
    <row r="1600" spans="1:53">
      <c r="A1600" s="20" t="s">
        <v>50</v>
      </c>
      <c r="B1600" s="21" t="s">
        <v>11481</v>
      </c>
      <c r="C1600" s="22" t="s">
        <v>11482</v>
      </c>
      <c r="D1600" s="21">
        <v>2</v>
      </c>
      <c r="E1600" s="22">
        <v>3</v>
      </c>
      <c r="F1600" s="22">
        <v>40</v>
      </c>
      <c r="G1600" s="21">
        <v>3</v>
      </c>
      <c r="H1600" s="21">
        <v>1942</v>
      </c>
      <c r="I1600" s="21">
        <v>218.8</v>
      </c>
      <c r="J1600" s="21">
        <v>7.42</v>
      </c>
      <c r="K1600" s="21">
        <v>71.73</v>
      </c>
      <c r="L1600" s="21" t="s">
        <v>574</v>
      </c>
      <c r="M1600" s="21" t="s">
        <v>127</v>
      </c>
      <c r="N1600" s="21" t="s">
        <v>108</v>
      </c>
      <c r="O1600" s="21" t="s">
        <v>11483</v>
      </c>
      <c r="P1600" s="21">
        <v>9931</v>
      </c>
      <c r="Q1600" s="21" t="s">
        <v>11485</v>
      </c>
      <c r="R1600" s="22" t="s">
        <v>11486</v>
      </c>
      <c r="S1600" s="21" t="s">
        <v>11487</v>
      </c>
      <c r="T1600" s="21"/>
      <c r="U1600" s="21"/>
      <c r="V1600" s="22">
        <v>100</v>
      </c>
      <c r="W1600" s="22">
        <v>75.7</v>
      </c>
      <c r="X1600" s="22">
        <v>110.3</v>
      </c>
      <c r="Y1600" s="22">
        <v>106.9</v>
      </c>
      <c r="Z1600" s="22">
        <v>101</v>
      </c>
      <c r="AA1600" s="22">
        <v>106.2</v>
      </c>
      <c r="AB1600" s="24">
        <v>4158000</v>
      </c>
      <c r="AC1600" s="24">
        <v>3002000</v>
      </c>
      <c r="AD1600" s="24">
        <v>5055000</v>
      </c>
      <c r="AE1600" s="24">
        <v>4226000</v>
      </c>
      <c r="AF1600" s="24">
        <v>4832000</v>
      </c>
      <c r="AG1600" s="24">
        <v>4177000</v>
      </c>
      <c r="AH1600" s="25">
        <v>4784000</v>
      </c>
      <c r="AI1600" s="25">
        <v>3624000</v>
      </c>
      <c r="AJ1600" s="25">
        <v>5277000</v>
      </c>
      <c r="AK1600" s="25">
        <v>5117000</v>
      </c>
      <c r="AL1600" s="25">
        <v>4832000</v>
      </c>
      <c r="AM1600" s="25">
        <v>5080000</v>
      </c>
      <c r="AN1600" s="21" t="s">
        <v>50</v>
      </c>
      <c r="AO1600" s="21" t="s">
        <v>50</v>
      </c>
      <c r="AP1600" s="21" t="s">
        <v>50</v>
      </c>
      <c r="AQ1600" s="21" t="s">
        <v>50</v>
      </c>
      <c r="AR1600" s="21" t="s">
        <v>50</v>
      </c>
      <c r="AS1600" s="21" t="s">
        <v>50</v>
      </c>
      <c r="AT1600" s="21" t="s">
        <v>11488</v>
      </c>
      <c r="AU1600" s="23">
        <v>0.91059042000000001</v>
      </c>
      <c r="AV1600" s="23">
        <v>-0.13512579999999999</v>
      </c>
      <c r="AW1600" s="23">
        <v>0.41926137000000002</v>
      </c>
      <c r="AX1600" s="23">
        <v>0.37751515000000002</v>
      </c>
      <c r="AY1600" s="32">
        <v>1599</v>
      </c>
      <c r="AZ1600">
        <f t="shared" si="48"/>
        <v>0.68382342273921204</v>
      </c>
      <c r="BA1600">
        <f t="shared" si="49"/>
        <v>0.16505602756373861</v>
      </c>
    </row>
    <row r="1601" spans="1:53">
      <c r="A1601" s="20" t="s">
        <v>50</v>
      </c>
      <c r="B1601" s="21" t="s">
        <v>17948</v>
      </c>
      <c r="C1601" s="22" t="s">
        <v>17949</v>
      </c>
      <c r="D1601" s="21">
        <v>2</v>
      </c>
      <c r="E1601" s="22">
        <v>1</v>
      </c>
      <c r="F1601" s="22">
        <v>8</v>
      </c>
      <c r="G1601" s="21">
        <v>1</v>
      </c>
      <c r="H1601" s="21">
        <v>725</v>
      </c>
      <c r="I1601" s="21">
        <v>80.400000000000006</v>
      </c>
      <c r="J1601" s="21">
        <v>7.78</v>
      </c>
      <c r="K1601" s="21">
        <v>25.07</v>
      </c>
      <c r="L1601" s="21" t="s">
        <v>163</v>
      </c>
      <c r="M1601" s="21" t="s">
        <v>514</v>
      </c>
      <c r="N1601" s="21" t="s">
        <v>108</v>
      </c>
      <c r="O1601" s="21" t="s">
        <v>17950</v>
      </c>
      <c r="P1601" s="21">
        <v>56922</v>
      </c>
      <c r="Q1601" s="21" t="s">
        <v>17952</v>
      </c>
      <c r="R1601" s="22" t="s">
        <v>17953</v>
      </c>
      <c r="S1601" s="21" t="s">
        <v>17954</v>
      </c>
      <c r="T1601" s="21" t="s">
        <v>17955</v>
      </c>
      <c r="U1601" s="21" t="s">
        <v>6233</v>
      </c>
      <c r="V1601" s="22">
        <v>55</v>
      </c>
      <c r="W1601" s="22">
        <v>327.7</v>
      </c>
      <c r="X1601" s="22">
        <v>45.1</v>
      </c>
      <c r="Y1601" s="22">
        <v>78.8</v>
      </c>
      <c r="Z1601" s="22">
        <v>76.400000000000006</v>
      </c>
      <c r="AA1601" s="22">
        <v>16.899999999999999</v>
      </c>
      <c r="AB1601" s="24">
        <v>33590</v>
      </c>
      <c r="AC1601" s="24">
        <v>190800</v>
      </c>
      <c r="AD1601" s="24">
        <v>30370</v>
      </c>
      <c r="AE1601" s="24"/>
      <c r="AF1601" s="24">
        <v>53660</v>
      </c>
      <c r="AG1601" s="24"/>
      <c r="AH1601" s="25">
        <v>38650</v>
      </c>
      <c r="AI1601" s="25">
        <v>230300</v>
      </c>
      <c r="AJ1601" s="25">
        <v>31700</v>
      </c>
      <c r="AK1601" s="25">
        <v>55370</v>
      </c>
      <c r="AL1601" s="25">
        <v>53660</v>
      </c>
      <c r="AM1601" s="25">
        <v>11900</v>
      </c>
      <c r="AN1601" s="21" t="s">
        <v>50</v>
      </c>
      <c r="AO1601" s="21" t="s">
        <v>50</v>
      </c>
      <c r="AP1601" s="21" t="s">
        <v>62</v>
      </c>
      <c r="AQ1601" s="21" t="s">
        <v>63</v>
      </c>
      <c r="AR1601" s="21" t="s">
        <v>50</v>
      </c>
      <c r="AS1601" s="21" t="s">
        <v>63</v>
      </c>
      <c r="AT1601" s="21" t="s">
        <v>1193</v>
      </c>
      <c r="AU1601" s="26">
        <v>2.4859061499999999</v>
      </c>
      <c r="AV1601" s="23">
        <v>1.3137718300000001</v>
      </c>
      <c r="AW1601" s="23">
        <v>0.41928831</v>
      </c>
      <c r="AX1601" s="23">
        <v>0.37748725</v>
      </c>
      <c r="AY1601" s="31">
        <v>1600</v>
      </c>
      <c r="AZ1601">
        <f t="shared" si="48"/>
        <v>0.68343994530000007</v>
      </c>
      <c r="BA1601">
        <f t="shared" si="49"/>
        <v>0.16529964140441353</v>
      </c>
    </row>
    <row r="1602" spans="1:53">
      <c r="A1602" s="20" t="s">
        <v>50</v>
      </c>
      <c r="B1602" s="21" t="s">
        <v>13153</v>
      </c>
      <c r="C1602" s="22" t="s">
        <v>13154</v>
      </c>
      <c r="D1602" s="21">
        <v>4</v>
      </c>
      <c r="E1602" s="22">
        <v>1</v>
      </c>
      <c r="F1602" s="22">
        <v>3</v>
      </c>
      <c r="G1602" s="21">
        <v>1</v>
      </c>
      <c r="H1602" s="21">
        <v>221</v>
      </c>
      <c r="I1602" s="21">
        <v>25.4</v>
      </c>
      <c r="J1602" s="21">
        <v>5.54</v>
      </c>
      <c r="K1602" s="21">
        <v>5.25</v>
      </c>
      <c r="L1602" s="21" t="s">
        <v>783</v>
      </c>
      <c r="M1602" s="21" t="s">
        <v>1725</v>
      </c>
      <c r="N1602" s="21" t="s">
        <v>108</v>
      </c>
      <c r="O1602" s="21" t="s">
        <v>13155</v>
      </c>
      <c r="P1602" s="21">
        <v>51160</v>
      </c>
      <c r="Q1602" s="21" t="s">
        <v>13157</v>
      </c>
      <c r="R1602" s="22" t="s">
        <v>13158</v>
      </c>
      <c r="S1602" s="21" t="s">
        <v>13159</v>
      </c>
      <c r="T1602" s="21" t="s">
        <v>13160</v>
      </c>
      <c r="U1602" s="21" t="s">
        <v>791</v>
      </c>
      <c r="V1602" s="22">
        <v>189.2</v>
      </c>
      <c r="W1602" s="22">
        <v>80.599999999999994</v>
      </c>
      <c r="X1602" s="22">
        <v>81.099999999999994</v>
      </c>
      <c r="Y1602" s="22">
        <v>61.1</v>
      </c>
      <c r="Z1602" s="22">
        <v>96.9</v>
      </c>
      <c r="AA1602" s="22">
        <v>91.1</v>
      </c>
      <c r="AB1602" s="24">
        <v>323200</v>
      </c>
      <c r="AC1602" s="24">
        <v>131200</v>
      </c>
      <c r="AD1602" s="24">
        <v>152800</v>
      </c>
      <c r="AE1602" s="24">
        <v>99190</v>
      </c>
      <c r="AF1602" s="24">
        <v>190300</v>
      </c>
      <c r="AG1602" s="24">
        <v>147200</v>
      </c>
      <c r="AH1602" s="25">
        <v>371900</v>
      </c>
      <c r="AI1602" s="25">
        <v>158400</v>
      </c>
      <c r="AJ1602" s="25">
        <v>159500</v>
      </c>
      <c r="AK1602" s="25">
        <v>120100</v>
      </c>
      <c r="AL1602" s="25">
        <v>190300</v>
      </c>
      <c r="AM1602" s="25">
        <v>179000</v>
      </c>
      <c r="AN1602" s="21" t="s">
        <v>50</v>
      </c>
      <c r="AO1602" s="21" t="s">
        <v>62</v>
      </c>
      <c r="AP1602" s="21" t="s">
        <v>50</v>
      </c>
      <c r="AQ1602" s="21" t="s">
        <v>62</v>
      </c>
      <c r="AR1602" s="21" t="s">
        <v>62</v>
      </c>
      <c r="AS1602" s="21" t="s">
        <v>50</v>
      </c>
      <c r="AT1602" s="21" t="s">
        <v>2666</v>
      </c>
      <c r="AU1602" s="23">
        <v>1.40912346</v>
      </c>
      <c r="AV1602" s="23">
        <v>0.49479801000000001</v>
      </c>
      <c r="AW1602" s="23">
        <v>0.41942101999999998</v>
      </c>
      <c r="AX1602" s="23">
        <v>0.37734981000000001</v>
      </c>
      <c r="AY1602" s="31">
        <v>1601</v>
      </c>
      <c r="AZ1602">
        <f t="shared" si="48"/>
        <v>0.68322924432229859</v>
      </c>
      <c r="BA1602">
        <f t="shared" si="49"/>
        <v>0.16543355277574937</v>
      </c>
    </row>
    <row r="1603" spans="1:53">
      <c r="A1603" s="20" t="s">
        <v>50</v>
      </c>
      <c r="B1603" s="21" t="s">
        <v>9125</v>
      </c>
      <c r="C1603" s="22" t="s">
        <v>9126</v>
      </c>
      <c r="D1603" s="21">
        <v>3</v>
      </c>
      <c r="E1603" s="22">
        <v>1</v>
      </c>
      <c r="F1603" s="22">
        <v>6</v>
      </c>
      <c r="G1603" s="21">
        <v>1</v>
      </c>
      <c r="H1603" s="21">
        <v>316</v>
      </c>
      <c r="I1603" s="21">
        <v>36</v>
      </c>
      <c r="J1603" s="21">
        <v>5.41</v>
      </c>
      <c r="K1603" s="21">
        <v>14.77</v>
      </c>
      <c r="L1603" s="21" t="s">
        <v>9127</v>
      </c>
      <c r="M1603" s="21" t="s">
        <v>1329</v>
      </c>
      <c r="N1603" s="21" t="s">
        <v>108</v>
      </c>
      <c r="O1603" s="21" t="s">
        <v>9128</v>
      </c>
      <c r="P1603" s="21">
        <v>3163</v>
      </c>
      <c r="Q1603" s="21" t="s">
        <v>9130</v>
      </c>
      <c r="R1603" s="22" t="s">
        <v>9131</v>
      </c>
      <c r="S1603" s="21" t="s">
        <v>9132</v>
      </c>
      <c r="T1603" s="21" t="s">
        <v>9133</v>
      </c>
      <c r="U1603" s="21"/>
      <c r="V1603" s="22">
        <v>71.900000000000006</v>
      </c>
      <c r="W1603" s="22">
        <v>247.4</v>
      </c>
      <c r="X1603" s="22">
        <v>61.8</v>
      </c>
      <c r="Y1603" s="22">
        <v>71</v>
      </c>
      <c r="Z1603" s="22">
        <v>77.2</v>
      </c>
      <c r="AA1603" s="22">
        <v>70.599999999999994</v>
      </c>
      <c r="AB1603" s="24">
        <v>281500</v>
      </c>
      <c r="AC1603" s="24">
        <v>922600</v>
      </c>
      <c r="AD1603" s="24">
        <v>266400</v>
      </c>
      <c r="AE1603" s="24">
        <v>264100</v>
      </c>
      <c r="AF1603" s="24">
        <v>347700</v>
      </c>
      <c r="AG1603" s="24">
        <v>261100</v>
      </c>
      <c r="AH1603" s="25">
        <v>323800</v>
      </c>
      <c r="AI1603" s="25">
        <v>1114000</v>
      </c>
      <c r="AJ1603" s="25">
        <v>278200</v>
      </c>
      <c r="AK1603" s="25">
        <v>319700</v>
      </c>
      <c r="AL1603" s="25">
        <v>347700</v>
      </c>
      <c r="AM1603" s="25">
        <v>317600</v>
      </c>
      <c r="AN1603" s="21" t="s">
        <v>50</v>
      </c>
      <c r="AO1603" s="21" t="s">
        <v>50</v>
      </c>
      <c r="AP1603" s="21" t="s">
        <v>50</v>
      </c>
      <c r="AQ1603" s="21" t="s">
        <v>50</v>
      </c>
      <c r="AR1603" s="21" t="s">
        <v>50</v>
      </c>
      <c r="AS1603" s="21" t="s">
        <v>50</v>
      </c>
      <c r="AT1603" s="21" t="s">
        <v>9134</v>
      </c>
      <c r="AU1603" s="26">
        <v>1.7418909300000001</v>
      </c>
      <c r="AV1603" s="23">
        <v>0.80065428999999999</v>
      </c>
      <c r="AW1603" s="23">
        <v>0.42020200000000002</v>
      </c>
      <c r="AX1603" s="23">
        <v>0.37654188</v>
      </c>
      <c r="AY1603" s="32">
        <v>1602</v>
      </c>
      <c r="AZ1603">
        <f t="shared" ref="AZ1603:AZ1666" si="50">AW1603*2608/AY1603</f>
        <v>0.68407416729088633</v>
      </c>
      <c r="BA1603">
        <f t="shared" ref="BA1603:BA1666" si="51">-LOG10(AZ1603)</f>
        <v>0.16489680953868638</v>
      </c>
    </row>
    <row r="1604" spans="1:53">
      <c r="A1604" s="20" t="s">
        <v>50</v>
      </c>
      <c r="B1604" s="21" t="s">
        <v>16617</v>
      </c>
      <c r="C1604" s="22" t="s">
        <v>16618</v>
      </c>
      <c r="D1604" s="21">
        <v>1</v>
      </c>
      <c r="E1604" s="22">
        <v>1</v>
      </c>
      <c r="F1604" s="22">
        <v>6</v>
      </c>
      <c r="G1604" s="21">
        <v>1</v>
      </c>
      <c r="H1604" s="21">
        <v>535</v>
      </c>
      <c r="I1604" s="21">
        <v>57.5</v>
      </c>
      <c r="J1604" s="21">
        <v>6.46</v>
      </c>
      <c r="K1604" s="21">
        <v>9.5</v>
      </c>
      <c r="L1604" s="21" t="s">
        <v>844</v>
      </c>
      <c r="M1604" s="21" t="s">
        <v>8878</v>
      </c>
      <c r="N1604" s="21" t="s">
        <v>108</v>
      </c>
      <c r="O1604" s="21" t="s">
        <v>1925</v>
      </c>
      <c r="P1604" s="21">
        <v>10576</v>
      </c>
      <c r="Q1604" s="21" t="s">
        <v>16620</v>
      </c>
      <c r="R1604" s="22" t="s">
        <v>16621</v>
      </c>
      <c r="S1604" s="21" t="s">
        <v>16622</v>
      </c>
      <c r="T1604" s="21" t="s">
        <v>16623</v>
      </c>
      <c r="U1604" s="21" t="s">
        <v>1931</v>
      </c>
      <c r="V1604" s="22">
        <v>78.599999999999994</v>
      </c>
      <c r="W1604" s="22">
        <v>75.5</v>
      </c>
      <c r="X1604" s="22">
        <v>121</v>
      </c>
      <c r="Y1604" s="22">
        <v>130.19999999999999</v>
      </c>
      <c r="Z1604" s="22">
        <v>93.4</v>
      </c>
      <c r="AA1604" s="22">
        <v>101.2</v>
      </c>
      <c r="AB1604" s="24">
        <v>230200</v>
      </c>
      <c r="AC1604" s="24">
        <v>210800</v>
      </c>
      <c r="AD1604" s="24">
        <v>390400</v>
      </c>
      <c r="AE1604" s="24">
        <v>362400</v>
      </c>
      <c r="AF1604" s="24">
        <v>314700</v>
      </c>
      <c r="AG1604" s="24">
        <v>280200</v>
      </c>
      <c r="AH1604" s="25">
        <v>264800</v>
      </c>
      <c r="AI1604" s="25">
        <v>254500</v>
      </c>
      <c r="AJ1604" s="25">
        <v>407600</v>
      </c>
      <c r="AK1604" s="25">
        <v>438700</v>
      </c>
      <c r="AL1604" s="25">
        <v>314700</v>
      </c>
      <c r="AM1604" s="25">
        <v>340800</v>
      </c>
      <c r="AN1604" s="21" t="s">
        <v>50</v>
      </c>
      <c r="AO1604" s="21" t="s">
        <v>50</v>
      </c>
      <c r="AP1604" s="21" t="s">
        <v>50</v>
      </c>
      <c r="AQ1604" s="21" t="s">
        <v>50</v>
      </c>
      <c r="AR1604" s="21" t="s">
        <v>50</v>
      </c>
      <c r="AS1604" s="21" t="s">
        <v>50</v>
      </c>
      <c r="AT1604" s="21" t="s">
        <v>16624</v>
      </c>
      <c r="AU1604" s="23">
        <v>0.84706334999999999</v>
      </c>
      <c r="AV1604" s="23">
        <v>-0.23945820000000001</v>
      </c>
      <c r="AW1604" s="23">
        <v>0.42037972000000001</v>
      </c>
      <c r="AX1604" s="23">
        <v>0.37635825000000001</v>
      </c>
      <c r="AY1604" s="31">
        <v>1603</v>
      </c>
      <c r="AZ1604">
        <f t="shared" si="50"/>
        <v>0.68393656254522772</v>
      </c>
      <c r="BA1604">
        <f t="shared" si="51"/>
        <v>0.16498417871002605</v>
      </c>
    </row>
    <row r="1605" spans="1:53">
      <c r="A1605" s="20" t="s">
        <v>50</v>
      </c>
      <c r="B1605" s="21" t="s">
        <v>4640</v>
      </c>
      <c r="C1605" s="22" t="s">
        <v>4641</v>
      </c>
      <c r="D1605" s="21">
        <v>13</v>
      </c>
      <c r="E1605" s="22">
        <v>4</v>
      </c>
      <c r="F1605" s="22">
        <v>52</v>
      </c>
      <c r="G1605" s="21">
        <v>3</v>
      </c>
      <c r="H1605" s="21">
        <v>378</v>
      </c>
      <c r="I1605" s="21">
        <v>39.6</v>
      </c>
      <c r="J1605" s="21">
        <v>9.01</v>
      </c>
      <c r="K1605" s="21">
        <v>140.29</v>
      </c>
      <c r="L1605" s="21" t="s">
        <v>353</v>
      </c>
      <c r="M1605" s="21" t="s">
        <v>151</v>
      </c>
      <c r="N1605" s="21" t="s">
        <v>87</v>
      </c>
      <c r="O1605" s="21" t="s">
        <v>548</v>
      </c>
      <c r="P1605" s="21">
        <v>220988</v>
      </c>
      <c r="Q1605" s="21" t="s">
        <v>4643</v>
      </c>
      <c r="R1605" s="22" t="s">
        <v>4644</v>
      </c>
      <c r="S1605" s="21" t="s">
        <v>4645</v>
      </c>
      <c r="T1605" s="21" t="s">
        <v>3006</v>
      </c>
      <c r="U1605" s="21"/>
      <c r="V1605" s="22">
        <v>104.9</v>
      </c>
      <c r="W1605" s="22">
        <v>103.4</v>
      </c>
      <c r="X1605" s="22">
        <v>106.8</v>
      </c>
      <c r="Y1605" s="22">
        <v>117</v>
      </c>
      <c r="Z1605" s="22">
        <v>87.2</v>
      </c>
      <c r="AA1605" s="22">
        <v>80.599999999999994</v>
      </c>
      <c r="AB1605" s="24">
        <v>2858000</v>
      </c>
      <c r="AC1605" s="24">
        <v>2684000</v>
      </c>
      <c r="AD1605" s="24">
        <v>3206000</v>
      </c>
      <c r="AE1605" s="24">
        <v>3030000</v>
      </c>
      <c r="AF1605" s="24">
        <v>2734000</v>
      </c>
      <c r="AG1605" s="24">
        <v>2076000</v>
      </c>
      <c r="AH1605" s="25">
        <v>3288000</v>
      </c>
      <c r="AI1605" s="25">
        <v>3240000</v>
      </c>
      <c r="AJ1605" s="25">
        <v>3347000</v>
      </c>
      <c r="AK1605" s="25">
        <v>3668000</v>
      </c>
      <c r="AL1605" s="25">
        <v>2734000</v>
      </c>
      <c r="AM1605" s="25">
        <v>2525000</v>
      </c>
      <c r="AN1605" s="21" t="s">
        <v>50</v>
      </c>
      <c r="AO1605" s="21" t="s">
        <v>50</v>
      </c>
      <c r="AP1605" s="21" t="s">
        <v>50</v>
      </c>
      <c r="AQ1605" s="21" t="s">
        <v>50</v>
      </c>
      <c r="AR1605" s="21" t="s">
        <v>50</v>
      </c>
      <c r="AS1605" s="21" t="s">
        <v>50</v>
      </c>
      <c r="AT1605" s="21" t="s">
        <v>4646</v>
      </c>
      <c r="AU1605" s="23">
        <v>1.1062595900000001</v>
      </c>
      <c r="AV1605" s="23">
        <v>0.14568997</v>
      </c>
      <c r="AW1605" s="23">
        <v>0.42072851999999999</v>
      </c>
      <c r="AX1605" s="23">
        <v>0.37599804999999997</v>
      </c>
      <c r="AY1605" s="31">
        <v>1604</v>
      </c>
      <c r="AZ1605">
        <f t="shared" si="50"/>
        <v>0.68407729436408971</v>
      </c>
      <c r="BA1605">
        <f t="shared" si="51"/>
        <v>0.16489482427510294</v>
      </c>
    </row>
    <row r="1606" spans="1:53">
      <c r="A1606" s="20" t="s">
        <v>50</v>
      </c>
      <c r="B1606" s="21" t="s">
        <v>5939</v>
      </c>
      <c r="C1606" s="22" t="s">
        <v>5940</v>
      </c>
      <c r="D1606" s="21">
        <v>10</v>
      </c>
      <c r="E1606" s="22">
        <v>2</v>
      </c>
      <c r="F1606" s="22">
        <v>5</v>
      </c>
      <c r="G1606" s="21">
        <v>2</v>
      </c>
      <c r="H1606" s="21">
        <v>178</v>
      </c>
      <c r="I1606" s="21">
        <v>21.2</v>
      </c>
      <c r="J1606" s="21">
        <v>9.94</v>
      </c>
      <c r="K1606" s="21">
        <v>23.03</v>
      </c>
      <c r="L1606" s="21" t="s">
        <v>574</v>
      </c>
      <c r="M1606" s="21" t="s">
        <v>151</v>
      </c>
      <c r="N1606" s="21"/>
      <c r="O1606" s="21" t="s">
        <v>5941</v>
      </c>
      <c r="P1606" s="21">
        <v>51491</v>
      </c>
      <c r="Q1606" s="21" t="s">
        <v>5943</v>
      </c>
      <c r="R1606" s="22" t="s">
        <v>5944</v>
      </c>
      <c r="S1606" s="21" t="s">
        <v>5945</v>
      </c>
      <c r="T1606" s="21"/>
      <c r="U1606" s="21" t="s">
        <v>1249</v>
      </c>
      <c r="V1606" s="22">
        <v>93.2</v>
      </c>
      <c r="W1606" s="22">
        <v>110.2</v>
      </c>
      <c r="X1606" s="22">
        <v>115.4</v>
      </c>
      <c r="Y1606" s="22">
        <v>97.4</v>
      </c>
      <c r="Z1606" s="22">
        <v>113</v>
      </c>
      <c r="AA1606" s="22">
        <v>70.900000000000006</v>
      </c>
      <c r="AB1606" s="24">
        <v>91150</v>
      </c>
      <c r="AC1606" s="24">
        <v>102600</v>
      </c>
      <c r="AD1606" s="24">
        <v>124300</v>
      </c>
      <c r="AE1606" s="24">
        <v>90450</v>
      </c>
      <c r="AF1606" s="24">
        <v>127100</v>
      </c>
      <c r="AG1606" s="24">
        <v>65560</v>
      </c>
      <c r="AH1606" s="25">
        <v>104900</v>
      </c>
      <c r="AI1606" s="25">
        <v>123900</v>
      </c>
      <c r="AJ1606" s="25">
        <v>129700</v>
      </c>
      <c r="AK1606" s="25">
        <v>109500</v>
      </c>
      <c r="AL1606" s="25">
        <v>127100</v>
      </c>
      <c r="AM1606" s="25">
        <v>79740</v>
      </c>
      <c r="AN1606" s="21" t="s">
        <v>50</v>
      </c>
      <c r="AO1606" s="21" t="s">
        <v>50</v>
      </c>
      <c r="AP1606" s="21" t="s">
        <v>50</v>
      </c>
      <c r="AQ1606" s="21" t="s">
        <v>62</v>
      </c>
      <c r="AR1606" s="21" t="s">
        <v>50</v>
      </c>
      <c r="AS1606" s="21" t="s">
        <v>62</v>
      </c>
      <c r="AT1606" s="21" t="s">
        <v>3177</v>
      </c>
      <c r="AU1606" s="23">
        <v>1.1334635500000001</v>
      </c>
      <c r="AV1606" s="23">
        <v>0.18073800000000001</v>
      </c>
      <c r="AW1606" s="23">
        <v>0.42127408999999999</v>
      </c>
      <c r="AX1606" s="23">
        <v>0.37543525</v>
      </c>
      <c r="AY1606" s="32">
        <v>1605</v>
      </c>
      <c r="AZ1606">
        <f t="shared" si="50"/>
        <v>0.68453758674143295</v>
      </c>
      <c r="BA1606">
        <f t="shared" si="51"/>
        <v>0.16460270053768181</v>
      </c>
    </row>
    <row r="1607" spans="1:53">
      <c r="A1607" s="20" t="s">
        <v>50</v>
      </c>
      <c r="B1607" s="21" t="s">
        <v>5704</v>
      </c>
      <c r="C1607" s="22" t="s">
        <v>5705</v>
      </c>
      <c r="D1607" s="21">
        <v>5</v>
      </c>
      <c r="E1607" s="22">
        <v>5</v>
      </c>
      <c r="F1607" s="22">
        <v>14</v>
      </c>
      <c r="G1607" s="21">
        <v>5</v>
      </c>
      <c r="H1607" s="21">
        <v>1833</v>
      </c>
      <c r="I1607" s="21">
        <v>193.9</v>
      </c>
      <c r="J1607" s="21">
        <v>6.76</v>
      </c>
      <c r="K1607" s="21">
        <v>46.15</v>
      </c>
      <c r="L1607" s="21" t="s">
        <v>574</v>
      </c>
      <c r="M1607" s="21" t="s">
        <v>127</v>
      </c>
      <c r="N1607" s="21"/>
      <c r="O1607" s="21" t="s">
        <v>5706</v>
      </c>
      <c r="P1607" s="21">
        <v>23112</v>
      </c>
      <c r="Q1607" s="21" t="s">
        <v>5708</v>
      </c>
      <c r="R1607" s="22" t="s">
        <v>5709</v>
      </c>
      <c r="S1607" s="21" t="s">
        <v>5710</v>
      </c>
      <c r="T1607" s="21" t="s">
        <v>5711</v>
      </c>
      <c r="U1607" s="21"/>
      <c r="V1607" s="22">
        <v>71.400000000000006</v>
      </c>
      <c r="W1607" s="22">
        <v>114.1</v>
      </c>
      <c r="X1607" s="22">
        <v>157.9</v>
      </c>
      <c r="Y1607" s="22">
        <v>112</v>
      </c>
      <c r="Z1607" s="22">
        <v>99.7</v>
      </c>
      <c r="AA1607" s="22">
        <v>44.9</v>
      </c>
      <c r="AB1607" s="24">
        <v>301000</v>
      </c>
      <c r="AC1607" s="24">
        <v>484100</v>
      </c>
      <c r="AD1607" s="24">
        <v>726600</v>
      </c>
      <c r="AE1607" s="24">
        <v>473700</v>
      </c>
      <c r="AF1607" s="24">
        <v>510600</v>
      </c>
      <c r="AG1607" s="24">
        <v>164600</v>
      </c>
      <c r="AH1607" s="25">
        <v>366000</v>
      </c>
      <c r="AI1607" s="25">
        <v>584400</v>
      </c>
      <c r="AJ1607" s="25">
        <v>808800</v>
      </c>
      <c r="AK1607" s="25">
        <v>573600</v>
      </c>
      <c r="AL1607" s="25">
        <v>510600</v>
      </c>
      <c r="AM1607" s="25">
        <v>229900</v>
      </c>
      <c r="AN1607" s="21" t="s">
        <v>50</v>
      </c>
      <c r="AO1607" s="21" t="s">
        <v>50</v>
      </c>
      <c r="AP1607" s="21" t="s">
        <v>50</v>
      </c>
      <c r="AQ1607" s="21" t="s">
        <v>50</v>
      </c>
      <c r="AR1607" s="21" t="s">
        <v>50</v>
      </c>
      <c r="AS1607" s="21" t="s">
        <v>50</v>
      </c>
      <c r="AT1607" s="21" t="s">
        <v>5712</v>
      </c>
      <c r="AU1607" s="23">
        <v>1.3386382299999999</v>
      </c>
      <c r="AV1607" s="23">
        <v>0.42076613000000002</v>
      </c>
      <c r="AW1607" s="23">
        <v>0.42162674999999999</v>
      </c>
      <c r="AX1607" s="23">
        <v>0.37507184999999998</v>
      </c>
      <c r="AY1607" s="31">
        <v>1606</v>
      </c>
      <c r="AZ1607">
        <f t="shared" si="50"/>
        <v>0.68468403735990035</v>
      </c>
      <c r="BA1607">
        <f t="shared" si="51"/>
        <v>0.16450979710321259</v>
      </c>
    </row>
    <row r="1608" spans="1:53">
      <c r="A1608" s="20" t="s">
        <v>50</v>
      </c>
      <c r="B1608" s="21" t="s">
        <v>21600</v>
      </c>
      <c r="C1608" s="22" t="s">
        <v>21601</v>
      </c>
      <c r="D1608" s="21">
        <v>2</v>
      </c>
      <c r="E1608" s="22">
        <v>1</v>
      </c>
      <c r="F1608" s="22">
        <v>6</v>
      </c>
      <c r="G1608" s="21">
        <v>1</v>
      </c>
      <c r="H1608" s="21">
        <v>554</v>
      </c>
      <c r="I1608" s="21">
        <v>63.8</v>
      </c>
      <c r="J1608" s="21">
        <v>8.6300000000000008</v>
      </c>
      <c r="K1608" s="21">
        <v>18.59</v>
      </c>
      <c r="L1608" s="21" t="s">
        <v>1745</v>
      </c>
      <c r="M1608" s="21" t="s">
        <v>477</v>
      </c>
      <c r="N1608" s="21" t="s">
        <v>69</v>
      </c>
      <c r="O1608" s="21" t="s">
        <v>21602</v>
      </c>
      <c r="P1608" s="21">
        <v>64215</v>
      </c>
      <c r="Q1608" s="21" t="s">
        <v>21604</v>
      </c>
      <c r="R1608" s="22" t="s">
        <v>21605</v>
      </c>
      <c r="S1608" s="21" t="s">
        <v>21606</v>
      </c>
      <c r="T1608" s="21"/>
      <c r="U1608" s="21"/>
      <c r="V1608" s="22">
        <v>4.9000000000000004</v>
      </c>
      <c r="W1608" s="22">
        <v>158</v>
      </c>
      <c r="X1608" s="22">
        <v>15.9</v>
      </c>
      <c r="Y1608" s="22">
        <v>106.2</v>
      </c>
      <c r="Z1608" s="22">
        <v>285.39999999999998</v>
      </c>
      <c r="AA1608" s="22">
        <v>29.6</v>
      </c>
      <c r="AB1608" s="24"/>
      <c r="AC1608" s="24">
        <v>211200</v>
      </c>
      <c r="AD1608" s="24"/>
      <c r="AE1608" s="24">
        <v>141500</v>
      </c>
      <c r="AF1608" s="24">
        <v>460600</v>
      </c>
      <c r="AG1608" s="24"/>
      <c r="AH1608" s="25">
        <v>7874</v>
      </c>
      <c r="AI1608" s="25">
        <v>255000</v>
      </c>
      <c r="AJ1608" s="25">
        <v>25630</v>
      </c>
      <c r="AK1608" s="25">
        <v>171400</v>
      </c>
      <c r="AL1608" s="25">
        <v>460600</v>
      </c>
      <c r="AM1608" s="25">
        <v>47800</v>
      </c>
      <c r="AN1608" s="21" t="s">
        <v>50</v>
      </c>
      <c r="AO1608" s="21" t="s">
        <v>50</v>
      </c>
      <c r="AP1608" s="21" t="s">
        <v>50</v>
      </c>
      <c r="AQ1608" s="21" t="s">
        <v>50</v>
      </c>
      <c r="AR1608" s="21" t="s">
        <v>50</v>
      </c>
      <c r="AS1608" s="21" t="s">
        <v>50</v>
      </c>
      <c r="AT1608" s="21" t="s">
        <v>21607</v>
      </c>
      <c r="AU1608" s="23">
        <v>0.42439374000000002</v>
      </c>
      <c r="AV1608" s="23">
        <v>-1.2365246999999999</v>
      </c>
      <c r="AW1608" s="23">
        <v>0.42196352999999998</v>
      </c>
      <c r="AX1608" s="23">
        <v>0.37472507999999999</v>
      </c>
      <c r="AY1608" s="31">
        <v>1607</v>
      </c>
      <c r="AZ1608">
        <f t="shared" si="50"/>
        <v>0.6848045340634723</v>
      </c>
      <c r="BA1608">
        <f t="shared" si="51"/>
        <v>0.16443337287496296</v>
      </c>
    </row>
    <row r="1609" spans="1:53">
      <c r="A1609" s="20" t="s">
        <v>50</v>
      </c>
      <c r="B1609" s="21" t="s">
        <v>10018</v>
      </c>
      <c r="C1609" s="22" t="s">
        <v>10019</v>
      </c>
      <c r="D1609" s="21">
        <v>3</v>
      </c>
      <c r="E1609" s="22">
        <v>1</v>
      </c>
      <c r="F1609" s="22">
        <v>5</v>
      </c>
      <c r="G1609" s="21">
        <v>1</v>
      </c>
      <c r="H1609" s="21">
        <v>510</v>
      </c>
      <c r="I1609" s="21">
        <v>54.6</v>
      </c>
      <c r="J1609" s="21">
        <v>8.76</v>
      </c>
      <c r="K1609" s="21">
        <v>14.55</v>
      </c>
      <c r="L1609" s="21" t="s">
        <v>150</v>
      </c>
      <c r="M1609" s="21" t="s">
        <v>1140</v>
      </c>
      <c r="N1609" s="21" t="s">
        <v>108</v>
      </c>
      <c r="O1609" s="21" t="s">
        <v>10020</v>
      </c>
      <c r="P1609" s="21">
        <v>2271</v>
      </c>
      <c r="Q1609" s="21" t="s">
        <v>10022</v>
      </c>
      <c r="R1609" s="22" t="s">
        <v>10023</v>
      </c>
      <c r="S1609" s="21" t="s">
        <v>10024</v>
      </c>
      <c r="T1609" s="21" t="s">
        <v>10025</v>
      </c>
      <c r="U1609" s="21" t="s">
        <v>10026</v>
      </c>
      <c r="V1609" s="22">
        <v>71.900000000000006</v>
      </c>
      <c r="W1609" s="22">
        <v>81</v>
      </c>
      <c r="X1609" s="22">
        <v>205.8</v>
      </c>
      <c r="Y1609" s="22">
        <v>82.1</v>
      </c>
      <c r="Z1609" s="22">
        <v>92.5</v>
      </c>
      <c r="AA1609" s="22">
        <v>66.599999999999994</v>
      </c>
      <c r="AB1609" s="24">
        <v>76010</v>
      </c>
      <c r="AC1609" s="24">
        <v>81570</v>
      </c>
      <c r="AD1609" s="24">
        <v>239600</v>
      </c>
      <c r="AE1609" s="24">
        <v>82470</v>
      </c>
      <c r="AF1609" s="24">
        <v>112500</v>
      </c>
      <c r="AG1609" s="24">
        <v>66590</v>
      </c>
      <c r="AH1609" s="25">
        <v>87460</v>
      </c>
      <c r="AI1609" s="25">
        <v>98470</v>
      </c>
      <c r="AJ1609" s="25">
        <v>250100</v>
      </c>
      <c r="AK1609" s="25">
        <v>99860</v>
      </c>
      <c r="AL1609" s="25">
        <v>112500</v>
      </c>
      <c r="AM1609" s="25">
        <v>80990</v>
      </c>
      <c r="AN1609" s="21" t="s">
        <v>50</v>
      </c>
      <c r="AO1609" s="21" t="s">
        <v>50</v>
      </c>
      <c r="AP1609" s="21" t="s">
        <v>50</v>
      </c>
      <c r="AQ1609" s="21" t="s">
        <v>62</v>
      </c>
      <c r="AR1609" s="21" t="s">
        <v>50</v>
      </c>
      <c r="AS1609" s="21" t="s">
        <v>50</v>
      </c>
      <c r="AT1609" s="21" t="s">
        <v>10027</v>
      </c>
      <c r="AU1609" s="23">
        <v>1.48662563</v>
      </c>
      <c r="AV1609" s="23">
        <v>0.57204138999999998</v>
      </c>
      <c r="AW1609" s="23">
        <v>0.42224440000000002</v>
      </c>
      <c r="AX1609" s="23">
        <v>0.37443609999999999</v>
      </c>
      <c r="AY1609" s="32">
        <v>1608</v>
      </c>
      <c r="AZ1609">
        <f t="shared" si="50"/>
        <v>0.68483420099502501</v>
      </c>
      <c r="BA1609">
        <f t="shared" si="51"/>
        <v>0.16441455888505369</v>
      </c>
    </row>
    <row r="1610" spans="1:53">
      <c r="A1610" s="20" t="s">
        <v>50</v>
      </c>
      <c r="B1610" s="21" t="s">
        <v>2753</v>
      </c>
      <c r="C1610" s="22" t="s">
        <v>2754</v>
      </c>
      <c r="D1610" s="21">
        <v>2</v>
      </c>
      <c r="E1610" s="22">
        <v>1</v>
      </c>
      <c r="F1610" s="22">
        <v>4</v>
      </c>
      <c r="G1610" s="21">
        <v>1</v>
      </c>
      <c r="H1610" s="21">
        <v>463</v>
      </c>
      <c r="I1610" s="21">
        <v>53.6</v>
      </c>
      <c r="J1610" s="21">
        <v>9.1</v>
      </c>
      <c r="K1610" s="21">
        <v>3.49</v>
      </c>
      <c r="L1610" s="21" t="s">
        <v>574</v>
      </c>
      <c r="M1610" s="21" t="s">
        <v>68</v>
      </c>
      <c r="N1610" s="21" t="s">
        <v>69</v>
      </c>
      <c r="O1610" s="21" t="s">
        <v>958</v>
      </c>
      <c r="P1610" s="21">
        <v>90649</v>
      </c>
      <c r="Q1610" s="21" t="s">
        <v>2756</v>
      </c>
      <c r="R1610" s="22" t="s">
        <v>2757</v>
      </c>
      <c r="S1610" s="21" t="s">
        <v>2758</v>
      </c>
      <c r="T1610" s="21" t="s">
        <v>963</v>
      </c>
      <c r="U1610" s="21"/>
      <c r="V1610" s="22">
        <v>103.8</v>
      </c>
      <c r="W1610" s="22">
        <v>81.3</v>
      </c>
      <c r="X1610" s="22">
        <v>152.4</v>
      </c>
      <c r="Y1610" s="22">
        <v>63.2</v>
      </c>
      <c r="Z1610" s="22">
        <v>75.5</v>
      </c>
      <c r="AA1610" s="22">
        <v>123.8</v>
      </c>
      <c r="AB1610" s="24">
        <v>682600</v>
      </c>
      <c r="AC1610" s="24">
        <v>509100</v>
      </c>
      <c r="AD1610" s="24">
        <v>1104000</v>
      </c>
      <c r="AE1610" s="24">
        <v>394900</v>
      </c>
      <c r="AF1610" s="24">
        <v>571100</v>
      </c>
      <c r="AG1610" s="24">
        <v>770000</v>
      </c>
      <c r="AH1610" s="25">
        <v>785400</v>
      </c>
      <c r="AI1610" s="25">
        <v>614600</v>
      </c>
      <c r="AJ1610" s="25">
        <v>1153000</v>
      </c>
      <c r="AK1610" s="25">
        <v>478200</v>
      </c>
      <c r="AL1610" s="25">
        <v>571100</v>
      </c>
      <c r="AM1610" s="25">
        <v>936600</v>
      </c>
      <c r="AN1610" s="21" t="s">
        <v>50</v>
      </c>
      <c r="AO1610" s="21" t="s">
        <v>62</v>
      </c>
      <c r="AP1610" s="21" t="s">
        <v>50</v>
      </c>
      <c r="AQ1610" s="21" t="s">
        <v>62</v>
      </c>
      <c r="AR1610" s="21" t="s">
        <v>62</v>
      </c>
      <c r="AS1610" s="21" t="s">
        <v>50</v>
      </c>
      <c r="AT1610" s="21" t="s">
        <v>2759</v>
      </c>
      <c r="AU1610" s="23">
        <v>1.2855137400000001</v>
      </c>
      <c r="AV1610" s="23">
        <v>0.36234503000000001</v>
      </c>
      <c r="AW1610" s="23">
        <v>0.42229058000000003</v>
      </c>
      <c r="AX1610" s="23">
        <v>0.37438861000000001</v>
      </c>
      <c r="AY1610" s="31">
        <v>1609</v>
      </c>
      <c r="AZ1610">
        <f t="shared" si="50"/>
        <v>0.68448342612802993</v>
      </c>
      <c r="BA1610">
        <f t="shared" si="51"/>
        <v>0.16463706327620603</v>
      </c>
    </row>
    <row r="1611" spans="1:53">
      <c r="A1611" s="20" t="s">
        <v>50</v>
      </c>
      <c r="B1611" s="21" t="s">
        <v>9304</v>
      </c>
      <c r="C1611" s="22" t="s">
        <v>9305</v>
      </c>
      <c r="D1611" s="21">
        <v>10</v>
      </c>
      <c r="E1611" s="22">
        <v>1</v>
      </c>
      <c r="F1611" s="22">
        <v>14</v>
      </c>
      <c r="G1611" s="21">
        <v>1</v>
      </c>
      <c r="H1611" s="21">
        <v>136</v>
      </c>
      <c r="I1611" s="21">
        <v>14.6</v>
      </c>
      <c r="J1611" s="21">
        <v>10.039999999999999</v>
      </c>
      <c r="K1611" s="21">
        <v>61.2</v>
      </c>
      <c r="L1611" s="21" t="s">
        <v>574</v>
      </c>
      <c r="M1611" s="21" t="s">
        <v>9306</v>
      </c>
      <c r="N1611" s="21" t="s">
        <v>69</v>
      </c>
      <c r="O1611" s="21" t="s">
        <v>9307</v>
      </c>
      <c r="P1611" s="21">
        <v>6727</v>
      </c>
      <c r="Q1611" s="21" t="s">
        <v>9309</v>
      </c>
      <c r="R1611" s="22" t="s">
        <v>9310</v>
      </c>
      <c r="S1611" s="21" t="s">
        <v>9311</v>
      </c>
      <c r="T1611" s="21" t="s">
        <v>9312</v>
      </c>
      <c r="U1611" s="21"/>
      <c r="V1611" s="22">
        <v>103.2</v>
      </c>
      <c r="W1611" s="22">
        <v>75.900000000000006</v>
      </c>
      <c r="X1611" s="22">
        <v>103.8</v>
      </c>
      <c r="Y1611" s="22">
        <v>122.4</v>
      </c>
      <c r="Z1611" s="22">
        <v>92.1</v>
      </c>
      <c r="AA1611" s="22">
        <v>102.5</v>
      </c>
      <c r="AB1611" s="24">
        <v>2984000</v>
      </c>
      <c r="AC1611" s="24">
        <v>2093000</v>
      </c>
      <c r="AD1611" s="24">
        <v>3308000</v>
      </c>
      <c r="AE1611" s="24">
        <v>3365000</v>
      </c>
      <c r="AF1611" s="24">
        <v>3066000</v>
      </c>
      <c r="AG1611" s="24">
        <v>2805000</v>
      </c>
      <c r="AH1611" s="25">
        <v>3433000</v>
      </c>
      <c r="AI1611" s="25">
        <v>2527000</v>
      </c>
      <c r="AJ1611" s="25">
        <v>3454000</v>
      </c>
      <c r="AK1611" s="25">
        <v>4075000</v>
      </c>
      <c r="AL1611" s="25">
        <v>3066000</v>
      </c>
      <c r="AM1611" s="25">
        <v>3412000</v>
      </c>
      <c r="AN1611" s="21" t="s">
        <v>50</v>
      </c>
      <c r="AO1611" s="21" t="s">
        <v>50</v>
      </c>
      <c r="AP1611" s="21" t="s">
        <v>50</v>
      </c>
      <c r="AQ1611" s="21" t="s">
        <v>50</v>
      </c>
      <c r="AR1611" s="21" t="s">
        <v>50</v>
      </c>
      <c r="AS1611" s="21" t="s">
        <v>50</v>
      </c>
      <c r="AT1611" s="21" t="s">
        <v>9313</v>
      </c>
      <c r="AU1611" s="23">
        <v>0.8920361</v>
      </c>
      <c r="AV1611" s="23">
        <v>-0.164826</v>
      </c>
      <c r="AW1611" s="23">
        <v>0.42232874999999998</v>
      </c>
      <c r="AX1611" s="23">
        <v>0.37434935000000003</v>
      </c>
      <c r="AY1611" s="31">
        <v>1610</v>
      </c>
      <c r="AZ1611">
        <f t="shared" si="50"/>
        <v>0.68412011180124221</v>
      </c>
      <c r="BA1611">
        <f t="shared" si="51"/>
        <v>0.1648676419743518</v>
      </c>
    </row>
    <row r="1612" spans="1:53">
      <c r="A1612" s="20" t="s">
        <v>50</v>
      </c>
      <c r="B1612" s="21" t="s">
        <v>20724</v>
      </c>
      <c r="C1612" s="22" t="s">
        <v>20725</v>
      </c>
      <c r="D1612" s="21">
        <v>11</v>
      </c>
      <c r="E1612" s="22">
        <v>4</v>
      </c>
      <c r="F1612" s="22">
        <v>10</v>
      </c>
      <c r="G1612" s="21">
        <v>4</v>
      </c>
      <c r="H1612" s="21">
        <v>646</v>
      </c>
      <c r="I1612" s="21">
        <v>70.900000000000006</v>
      </c>
      <c r="J1612" s="21">
        <v>5.52</v>
      </c>
      <c r="K1612" s="21">
        <v>39.369999999999997</v>
      </c>
      <c r="L1612" s="21" t="s">
        <v>20726</v>
      </c>
      <c r="M1612" s="21" t="s">
        <v>20727</v>
      </c>
      <c r="N1612" s="21" t="s">
        <v>253</v>
      </c>
      <c r="O1612" s="21" t="s">
        <v>13371</v>
      </c>
      <c r="P1612" s="21">
        <v>3312</v>
      </c>
      <c r="Q1612" s="21" t="s">
        <v>20729</v>
      </c>
      <c r="R1612" s="22" t="s">
        <v>20730</v>
      </c>
      <c r="S1612" s="21" t="s">
        <v>20731</v>
      </c>
      <c r="T1612" s="21" t="s">
        <v>20732</v>
      </c>
      <c r="U1612" s="21" t="s">
        <v>20733</v>
      </c>
      <c r="V1612" s="22">
        <v>74</v>
      </c>
      <c r="W1612" s="22">
        <v>109.5</v>
      </c>
      <c r="X1612" s="22">
        <v>70.400000000000006</v>
      </c>
      <c r="Y1612" s="22">
        <v>148.19999999999999</v>
      </c>
      <c r="Z1612" s="22">
        <v>146.80000000000001</v>
      </c>
      <c r="AA1612" s="22">
        <v>51</v>
      </c>
      <c r="AB1612" s="24">
        <v>346500</v>
      </c>
      <c r="AC1612" s="24">
        <v>489000</v>
      </c>
      <c r="AD1612" s="24">
        <v>363500</v>
      </c>
      <c r="AE1612" s="24">
        <v>659700</v>
      </c>
      <c r="AF1612" s="24">
        <v>791100</v>
      </c>
      <c r="AG1612" s="24">
        <v>226000</v>
      </c>
      <c r="AH1612" s="25">
        <v>398700</v>
      </c>
      <c r="AI1612" s="25">
        <v>590300</v>
      </c>
      <c r="AJ1612" s="25">
        <v>379500</v>
      </c>
      <c r="AK1612" s="25">
        <v>798700</v>
      </c>
      <c r="AL1612" s="25">
        <v>791100</v>
      </c>
      <c r="AM1612" s="25">
        <v>274900</v>
      </c>
      <c r="AN1612" s="21" t="s">
        <v>50</v>
      </c>
      <c r="AO1612" s="21" t="s">
        <v>50</v>
      </c>
      <c r="AP1612" s="21" t="s">
        <v>50</v>
      </c>
      <c r="AQ1612" s="21" t="s">
        <v>50</v>
      </c>
      <c r="AR1612" s="21" t="s">
        <v>50</v>
      </c>
      <c r="AS1612" s="21" t="s">
        <v>50</v>
      </c>
      <c r="AT1612" s="21" t="s">
        <v>20734</v>
      </c>
      <c r="AU1612" s="23">
        <v>0.73383609999999999</v>
      </c>
      <c r="AV1612" s="23">
        <v>-0.44647019999999998</v>
      </c>
      <c r="AW1612" s="23">
        <v>0.42390189</v>
      </c>
      <c r="AX1612" s="23">
        <v>0.37273465</v>
      </c>
      <c r="AY1612" s="32">
        <v>1611</v>
      </c>
      <c r="AZ1612">
        <f t="shared" si="50"/>
        <v>0.68624216581005582</v>
      </c>
      <c r="BA1612">
        <f t="shared" si="51"/>
        <v>0.16352260045060735</v>
      </c>
    </row>
    <row r="1613" spans="1:53">
      <c r="A1613" s="20" t="s">
        <v>50</v>
      </c>
      <c r="B1613" s="21" t="s">
        <v>10441</v>
      </c>
      <c r="C1613" s="22" t="s">
        <v>10442</v>
      </c>
      <c r="D1613" s="21">
        <v>29</v>
      </c>
      <c r="E1613" s="22">
        <v>9</v>
      </c>
      <c r="F1613" s="22">
        <v>76</v>
      </c>
      <c r="G1613" s="21">
        <v>9</v>
      </c>
      <c r="H1613" s="21">
        <v>243</v>
      </c>
      <c r="I1613" s="21">
        <v>27.3</v>
      </c>
      <c r="J1613" s="21">
        <v>5.08</v>
      </c>
      <c r="K1613" s="21">
        <v>243.01</v>
      </c>
      <c r="L1613" s="21" t="s">
        <v>881</v>
      </c>
      <c r="M1613" s="21" t="s">
        <v>151</v>
      </c>
      <c r="N1613" s="21" t="s">
        <v>69</v>
      </c>
      <c r="O1613" s="21"/>
      <c r="P1613" s="21">
        <v>64710</v>
      </c>
      <c r="Q1613" s="21" t="s">
        <v>10444</v>
      </c>
      <c r="R1613" s="22" t="s">
        <v>10445</v>
      </c>
      <c r="S1613" s="21" t="s">
        <v>10446</v>
      </c>
      <c r="T1613" s="21"/>
      <c r="U1613" s="21"/>
      <c r="V1613" s="22">
        <v>106.5</v>
      </c>
      <c r="W1613" s="22">
        <v>82.4</v>
      </c>
      <c r="X1613" s="22">
        <v>98.2</v>
      </c>
      <c r="Y1613" s="22">
        <v>101.1</v>
      </c>
      <c r="Z1613" s="22">
        <v>94.8</v>
      </c>
      <c r="AA1613" s="22">
        <v>117</v>
      </c>
      <c r="AB1613" s="24">
        <v>21400000</v>
      </c>
      <c r="AC1613" s="24">
        <v>15780000</v>
      </c>
      <c r="AD1613" s="24">
        <v>21760000</v>
      </c>
      <c r="AE1613" s="24">
        <v>19310000</v>
      </c>
      <c r="AF1613" s="24">
        <v>21920000</v>
      </c>
      <c r="AG1613" s="24">
        <v>22250000</v>
      </c>
      <c r="AH1613" s="25">
        <v>24620000</v>
      </c>
      <c r="AI1613" s="25">
        <v>19050000</v>
      </c>
      <c r="AJ1613" s="25">
        <v>22720000</v>
      </c>
      <c r="AK1613" s="25">
        <v>23380000</v>
      </c>
      <c r="AL1613" s="25">
        <v>21920000</v>
      </c>
      <c r="AM1613" s="25">
        <v>27070000</v>
      </c>
      <c r="AN1613" s="21" t="s">
        <v>50</v>
      </c>
      <c r="AO1613" s="21" t="s">
        <v>50</v>
      </c>
      <c r="AP1613" s="21" t="s">
        <v>50</v>
      </c>
      <c r="AQ1613" s="21" t="s">
        <v>50</v>
      </c>
      <c r="AR1613" s="21" t="s">
        <v>50</v>
      </c>
      <c r="AS1613" s="21" t="s">
        <v>50</v>
      </c>
      <c r="AT1613" s="21" t="s">
        <v>10447</v>
      </c>
      <c r="AU1613" s="23">
        <v>0.91742029000000003</v>
      </c>
      <c r="AV1613" s="23">
        <v>-0.12434530000000001</v>
      </c>
      <c r="AW1613" s="23">
        <v>0.42391683000000002</v>
      </c>
      <c r="AX1613" s="23">
        <v>0.37271934000000001</v>
      </c>
      <c r="AY1613" s="31">
        <v>1612</v>
      </c>
      <c r="AZ1613">
        <f t="shared" si="50"/>
        <v>0.68584062818858571</v>
      </c>
      <c r="BA1613">
        <f t="shared" si="51"/>
        <v>0.16377679149362906</v>
      </c>
    </row>
    <row r="1614" spans="1:53">
      <c r="A1614" s="20" t="s">
        <v>50</v>
      </c>
      <c r="B1614" s="21" t="s">
        <v>6853</v>
      </c>
      <c r="C1614" s="22" t="s">
        <v>6854</v>
      </c>
      <c r="D1614" s="21">
        <v>2</v>
      </c>
      <c r="E1614" s="22">
        <v>1</v>
      </c>
      <c r="F1614" s="22">
        <v>6</v>
      </c>
      <c r="G1614" s="21">
        <v>1</v>
      </c>
      <c r="H1614" s="21">
        <v>826</v>
      </c>
      <c r="I1614" s="21">
        <v>92.2</v>
      </c>
      <c r="J1614" s="21">
        <v>7.9</v>
      </c>
      <c r="K1614" s="21">
        <v>18.739999999999998</v>
      </c>
      <c r="L1614" s="21" t="s">
        <v>353</v>
      </c>
      <c r="M1614" s="21" t="s">
        <v>1905</v>
      </c>
      <c r="N1614" s="21" t="s">
        <v>108</v>
      </c>
      <c r="O1614" s="21" t="s">
        <v>6855</v>
      </c>
      <c r="P1614" s="21">
        <v>60528</v>
      </c>
      <c r="Q1614" s="21" t="s">
        <v>6857</v>
      </c>
      <c r="R1614" s="22" t="s">
        <v>6858</v>
      </c>
      <c r="S1614" s="21" t="s">
        <v>6859</v>
      </c>
      <c r="T1614" s="21" t="s">
        <v>6860</v>
      </c>
      <c r="U1614" s="21"/>
      <c r="V1614" s="22">
        <v>103.7</v>
      </c>
      <c r="W1614" s="22">
        <v>133.69999999999999</v>
      </c>
      <c r="X1614" s="22">
        <v>83.2</v>
      </c>
      <c r="Y1614" s="22">
        <v>95.3</v>
      </c>
      <c r="Z1614" s="22">
        <v>83.6</v>
      </c>
      <c r="AA1614" s="22">
        <v>100.5</v>
      </c>
      <c r="AB1614" s="24">
        <v>41540</v>
      </c>
      <c r="AC1614" s="24">
        <v>51040</v>
      </c>
      <c r="AD1614" s="24">
        <v>36750</v>
      </c>
      <c r="AE1614" s="24"/>
      <c r="AF1614" s="24">
        <v>38550</v>
      </c>
      <c r="AG1614" s="24"/>
      <c r="AH1614" s="25">
        <v>47800</v>
      </c>
      <c r="AI1614" s="25">
        <v>61620</v>
      </c>
      <c r="AJ1614" s="25">
        <v>38370</v>
      </c>
      <c r="AK1614" s="25">
        <v>43940</v>
      </c>
      <c r="AL1614" s="25">
        <v>38550</v>
      </c>
      <c r="AM1614" s="25">
        <v>46310</v>
      </c>
      <c r="AN1614" s="21" t="s">
        <v>50</v>
      </c>
      <c r="AO1614" s="21" t="s">
        <v>50</v>
      </c>
      <c r="AP1614" s="21" t="s">
        <v>50</v>
      </c>
      <c r="AQ1614" s="21" t="s">
        <v>50</v>
      </c>
      <c r="AR1614" s="21" t="s">
        <v>50</v>
      </c>
      <c r="AS1614" s="21" t="s">
        <v>50</v>
      </c>
      <c r="AT1614" s="21" t="s">
        <v>6861</v>
      </c>
      <c r="AU1614" s="23">
        <v>1.14747365</v>
      </c>
      <c r="AV1614" s="23">
        <v>0.19846101999999999</v>
      </c>
      <c r="AW1614" s="23">
        <v>0.42484370999999999</v>
      </c>
      <c r="AX1614" s="23">
        <v>0.37177081000000001</v>
      </c>
      <c r="AY1614" s="31">
        <v>1613</v>
      </c>
      <c r="AZ1614">
        <f t="shared" si="50"/>
        <v>0.68691407047737141</v>
      </c>
      <c r="BA1614">
        <f t="shared" si="51"/>
        <v>0.16309758761527565</v>
      </c>
    </row>
    <row r="1615" spans="1:53">
      <c r="A1615" s="20" t="s">
        <v>50</v>
      </c>
      <c r="B1615" s="21" t="s">
        <v>15632</v>
      </c>
      <c r="C1615" s="22" t="s">
        <v>15633</v>
      </c>
      <c r="D1615" s="21">
        <v>7</v>
      </c>
      <c r="E1615" s="22">
        <v>2</v>
      </c>
      <c r="F1615" s="22">
        <v>31</v>
      </c>
      <c r="G1615" s="21">
        <v>2</v>
      </c>
      <c r="H1615" s="21">
        <v>749</v>
      </c>
      <c r="I1615" s="21">
        <v>79.400000000000006</v>
      </c>
      <c r="J1615" s="21">
        <v>9.01</v>
      </c>
      <c r="K1615" s="21">
        <v>140.22</v>
      </c>
      <c r="L1615" s="21" t="s">
        <v>53</v>
      </c>
      <c r="M1615" s="21" t="s">
        <v>68</v>
      </c>
      <c r="N1615" s="21" t="s">
        <v>69</v>
      </c>
      <c r="O1615" s="21" t="s">
        <v>15634</v>
      </c>
      <c r="P1615" s="21">
        <v>132660</v>
      </c>
      <c r="Q1615" s="21" t="s">
        <v>15636</v>
      </c>
      <c r="R1615" s="22" t="s">
        <v>15637</v>
      </c>
      <c r="S1615" s="21" t="s">
        <v>15638</v>
      </c>
      <c r="T1615" s="21" t="s">
        <v>15639</v>
      </c>
      <c r="U1615" s="21" t="s">
        <v>11148</v>
      </c>
      <c r="V1615" s="22">
        <v>86.2</v>
      </c>
      <c r="W1615" s="22">
        <v>211.1</v>
      </c>
      <c r="X1615" s="22">
        <v>74.2</v>
      </c>
      <c r="Y1615" s="22">
        <v>108.7</v>
      </c>
      <c r="Z1615" s="22">
        <v>106</v>
      </c>
      <c r="AA1615" s="22">
        <v>13.7</v>
      </c>
      <c r="AB1615" s="24">
        <v>2584000</v>
      </c>
      <c r="AC1615" s="24">
        <v>6029000</v>
      </c>
      <c r="AD1615" s="24">
        <v>2451000</v>
      </c>
      <c r="AE1615" s="24">
        <v>3095000</v>
      </c>
      <c r="AF1615" s="24">
        <v>3654000</v>
      </c>
      <c r="AG1615" s="24">
        <v>372600</v>
      </c>
      <c r="AH1615" s="25">
        <v>2973000</v>
      </c>
      <c r="AI1615" s="25">
        <v>7278000</v>
      </c>
      <c r="AJ1615" s="25">
        <v>2559000</v>
      </c>
      <c r="AK1615" s="25">
        <v>3747000</v>
      </c>
      <c r="AL1615" s="25">
        <v>3654000</v>
      </c>
      <c r="AM1615" s="25">
        <v>473000</v>
      </c>
      <c r="AN1615" s="21" t="s">
        <v>50</v>
      </c>
      <c r="AO1615" s="21" t="s">
        <v>50</v>
      </c>
      <c r="AP1615" s="21" t="s">
        <v>50</v>
      </c>
      <c r="AQ1615" s="21" t="s">
        <v>50</v>
      </c>
      <c r="AR1615" s="21" t="s">
        <v>50</v>
      </c>
      <c r="AS1615" s="21" t="s">
        <v>50</v>
      </c>
      <c r="AT1615" s="21" t="s">
        <v>15640</v>
      </c>
      <c r="AU1615" s="26">
        <v>1.6267259300000001</v>
      </c>
      <c r="AV1615" s="23">
        <v>0.70197120000000002</v>
      </c>
      <c r="AW1615" s="23">
        <v>0.42488392000000003</v>
      </c>
      <c r="AX1615" s="23">
        <v>0.37172970999999999</v>
      </c>
      <c r="AY1615" s="32">
        <v>1614</v>
      </c>
      <c r="AZ1615">
        <f t="shared" si="50"/>
        <v>0.68655344693928144</v>
      </c>
      <c r="BA1615">
        <f t="shared" si="51"/>
        <v>0.16332564807429625</v>
      </c>
    </row>
    <row r="1616" spans="1:53">
      <c r="A1616" s="20" t="s">
        <v>50</v>
      </c>
      <c r="B1616" s="21" t="s">
        <v>17837</v>
      </c>
      <c r="C1616" s="22" t="s">
        <v>17838</v>
      </c>
      <c r="D1616" s="21">
        <v>4</v>
      </c>
      <c r="E1616" s="22">
        <v>1</v>
      </c>
      <c r="F1616" s="22">
        <v>1</v>
      </c>
      <c r="G1616" s="21">
        <v>1</v>
      </c>
      <c r="H1616" s="21">
        <v>344</v>
      </c>
      <c r="I1616" s="21">
        <v>38.1</v>
      </c>
      <c r="J1616" s="21">
        <v>7.59</v>
      </c>
      <c r="K1616" s="21">
        <v>2.72</v>
      </c>
      <c r="L1616" s="21" t="s">
        <v>17839</v>
      </c>
      <c r="M1616" s="21" t="s">
        <v>8507</v>
      </c>
      <c r="N1616" s="21" t="s">
        <v>108</v>
      </c>
      <c r="O1616" s="21" t="s">
        <v>17840</v>
      </c>
      <c r="P1616" s="21">
        <v>56270</v>
      </c>
      <c r="Q1616" s="21" t="s">
        <v>17842</v>
      </c>
      <c r="R1616" s="22" t="s">
        <v>17843</v>
      </c>
      <c r="S1616" s="21" t="s">
        <v>17844</v>
      </c>
      <c r="T1616" s="21" t="s">
        <v>17845</v>
      </c>
      <c r="U1616" s="21" t="s">
        <v>17846</v>
      </c>
      <c r="V1616" s="22">
        <v>93.1</v>
      </c>
      <c r="W1616" s="22">
        <v>94</v>
      </c>
      <c r="X1616" s="22">
        <v>84.4</v>
      </c>
      <c r="Y1616" s="22">
        <v>133.1</v>
      </c>
      <c r="Z1616" s="22">
        <v>67.2</v>
      </c>
      <c r="AA1616" s="22">
        <v>128.19999999999999</v>
      </c>
      <c r="AB1616" s="24">
        <v>139900</v>
      </c>
      <c r="AC1616" s="24">
        <v>134600</v>
      </c>
      <c r="AD1616" s="24">
        <v>139600</v>
      </c>
      <c r="AE1616" s="24">
        <v>190000</v>
      </c>
      <c r="AF1616" s="24">
        <v>116100</v>
      </c>
      <c r="AG1616" s="24">
        <v>182200</v>
      </c>
      <c r="AH1616" s="25">
        <v>160900</v>
      </c>
      <c r="AI1616" s="25">
        <v>162500</v>
      </c>
      <c r="AJ1616" s="25">
        <v>145800</v>
      </c>
      <c r="AK1616" s="25">
        <v>230000</v>
      </c>
      <c r="AL1616" s="25">
        <v>116100</v>
      </c>
      <c r="AM1616" s="25">
        <v>221600</v>
      </c>
      <c r="AN1616" s="21" t="s">
        <v>62</v>
      </c>
      <c r="AO1616" s="21" t="s">
        <v>62</v>
      </c>
      <c r="AP1616" s="21" t="s">
        <v>62</v>
      </c>
      <c r="AQ1616" s="21" t="s">
        <v>50</v>
      </c>
      <c r="AR1616" s="21" t="s">
        <v>62</v>
      </c>
      <c r="AS1616" s="21" t="s">
        <v>62</v>
      </c>
      <c r="AT1616" s="21" t="s">
        <v>1230</v>
      </c>
      <c r="AU1616" s="23">
        <v>0.82650983</v>
      </c>
      <c r="AV1616" s="23">
        <v>-0.27489609999999998</v>
      </c>
      <c r="AW1616" s="23">
        <v>0.42539290000000002</v>
      </c>
      <c r="AX1616" s="23">
        <v>0.37120976</v>
      </c>
      <c r="AY1616" s="31">
        <v>1615</v>
      </c>
      <c r="AZ1616">
        <f t="shared" si="50"/>
        <v>0.68695026823529415</v>
      </c>
      <c r="BA1616">
        <f t="shared" si="51"/>
        <v>0.16307470255146872</v>
      </c>
    </row>
    <row r="1617" spans="1:53">
      <c r="A1617" s="20" t="s">
        <v>50</v>
      </c>
      <c r="B1617" s="21" t="s">
        <v>10615</v>
      </c>
      <c r="C1617" s="22" t="s">
        <v>10616</v>
      </c>
      <c r="D1617" s="21">
        <v>6</v>
      </c>
      <c r="E1617" s="22">
        <v>2</v>
      </c>
      <c r="F1617" s="22">
        <v>8</v>
      </c>
      <c r="G1617" s="21">
        <v>2</v>
      </c>
      <c r="H1617" s="21">
        <v>360</v>
      </c>
      <c r="I1617" s="21">
        <v>42.4</v>
      </c>
      <c r="J1617" s="21">
        <v>9.1300000000000008</v>
      </c>
      <c r="K1617" s="21">
        <v>22.42</v>
      </c>
      <c r="L1617" s="21" t="s">
        <v>1139</v>
      </c>
      <c r="M1617" s="21" t="s">
        <v>98</v>
      </c>
      <c r="N1617" s="21"/>
      <c r="O1617" s="21" t="s">
        <v>10617</v>
      </c>
      <c r="P1617" s="21" t="s">
        <v>10618</v>
      </c>
      <c r="Q1617" s="21" t="s">
        <v>10619</v>
      </c>
      <c r="R1617" s="22" t="s">
        <v>10620</v>
      </c>
      <c r="S1617" s="21" t="s">
        <v>10621</v>
      </c>
      <c r="T1617" s="21"/>
      <c r="U1617" s="21"/>
      <c r="V1617" s="22">
        <v>91</v>
      </c>
      <c r="W1617" s="22">
        <v>88.7</v>
      </c>
      <c r="X1617" s="22">
        <v>103.3</v>
      </c>
      <c r="Y1617" s="22">
        <v>93</v>
      </c>
      <c r="Z1617" s="22">
        <v>94.2</v>
      </c>
      <c r="AA1617" s="22">
        <v>129.80000000000001</v>
      </c>
      <c r="AB1617" s="24">
        <v>209800</v>
      </c>
      <c r="AC1617" s="24">
        <v>194900</v>
      </c>
      <c r="AD1617" s="24">
        <v>262600</v>
      </c>
      <c r="AE1617" s="24">
        <v>203900</v>
      </c>
      <c r="AF1617" s="24">
        <v>250000</v>
      </c>
      <c r="AG1617" s="24">
        <v>283200</v>
      </c>
      <c r="AH1617" s="25">
        <v>241400</v>
      </c>
      <c r="AI1617" s="25">
        <v>235300</v>
      </c>
      <c r="AJ1617" s="25">
        <v>274200</v>
      </c>
      <c r="AK1617" s="25">
        <v>246800</v>
      </c>
      <c r="AL1617" s="25">
        <v>250000</v>
      </c>
      <c r="AM1617" s="25">
        <v>344400</v>
      </c>
      <c r="AN1617" s="21" t="s">
        <v>50</v>
      </c>
      <c r="AO1617" s="21" t="s">
        <v>50</v>
      </c>
      <c r="AP1617" s="21" t="s">
        <v>50</v>
      </c>
      <c r="AQ1617" s="21" t="s">
        <v>50</v>
      </c>
      <c r="AR1617" s="21" t="s">
        <v>50</v>
      </c>
      <c r="AS1617" s="21" t="s">
        <v>50</v>
      </c>
      <c r="AT1617" s="21" t="s">
        <v>10622</v>
      </c>
      <c r="AU1617" s="23">
        <v>0.89244562999999999</v>
      </c>
      <c r="AV1617" s="23">
        <v>-0.1641638</v>
      </c>
      <c r="AW1617" s="23">
        <v>0.42774163999999998</v>
      </c>
      <c r="AX1617" s="23">
        <v>0.36881847000000001</v>
      </c>
      <c r="AY1617" s="31">
        <v>1616</v>
      </c>
      <c r="AZ1617">
        <f t="shared" si="50"/>
        <v>0.69031571603960384</v>
      </c>
      <c r="BA1617">
        <f t="shared" si="51"/>
        <v>0.16095223915467288</v>
      </c>
    </row>
    <row r="1618" spans="1:53">
      <c r="A1618" s="20" t="s">
        <v>50</v>
      </c>
      <c r="B1618" s="21" t="s">
        <v>8635</v>
      </c>
      <c r="C1618" s="22" t="s">
        <v>8636</v>
      </c>
      <c r="D1618" s="21">
        <v>7</v>
      </c>
      <c r="E1618" s="22">
        <v>3</v>
      </c>
      <c r="F1618" s="22">
        <v>10</v>
      </c>
      <c r="G1618" s="21">
        <v>3</v>
      </c>
      <c r="H1618" s="21">
        <v>433</v>
      </c>
      <c r="I1618" s="21">
        <v>45.5</v>
      </c>
      <c r="J1618" s="21">
        <v>8.69</v>
      </c>
      <c r="K1618" s="21">
        <v>27.34</v>
      </c>
      <c r="L1618" s="21" t="s">
        <v>2307</v>
      </c>
      <c r="M1618" s="21" t="s">
        <v>151</v>
      </c>
      <c r="N1618" s="21" t="s">
        <v>108</v>
      </c>
      <c r="O1618" s="21" t="s">
        <v>8637</v>
      </c>
      <c r="P1618" s="21">
        <v>283742</v>
      </c>
      <c r="Q1618" s="21" t="s">
        <v>8639</v>
      </c>
      <c r="R1618" s="22" t="s">
        <v>8640</v>
      </c>
      <c r="S1618" s="21" t="s">
        <v>8641</v>
      </c>
      <c r="T1618" s="21" t="s">
        <v>4046</v>
      </c>
      <c r="U1618" s="21"/>
      <c r="V1618" s="22">
        <v>124.7</v>
      </c>
      <c r="W1618" s="22">
        <v>99.4</v>
      </c>
      <c r="X1618" s="22">
        <v>91.4</v>
      </c>
      <c r="Y1618" s="22">
        <v>83.7</v>
      </c>
      <c r="Z1618" s="22">
        <v>104.2</v>
      </c>
      <c r="AA1618" s="22">
        <v>96.6</v>
      </c>
      <c r="AB1618" s="24">
        <v>277500</v>
      </c>
      <c r="AC1618" s="24">
        <v>210800</v>
      </c>
      <c r="AD1618" s="24">
        <v>224000</v>
      </c>
      <c r="AE1618" s="24">
        <v>177000</v>
      </c>
      <c r="AF1618" s="24">
        <v>266800</v>
      </c>
      <c r="AG1618" s="24">
        <v>203400</v>
      </c>
      <c r="AH1618" s="25">
        <v>319200</v>
      </c>
      <c r="AI1618" s="25">
        <v>254500</v>
      </c>
      <c r="AJ1618" s="25">
        <v>233900</v>
      </c>
      <c r="AK1618" s="25">
        <v>214300</v>
      </c>
      <c r="AL1618" s="25">
        <v>266800</v>
      </c>
      <c r="AM1618" s="25">
        <v>247400</v>
      </c>
      <c r="AN1618" s="21" t="s">
        <v>50</v>
      </c>
      <c r="AO1618" s="21" t="s">
        <v>50</v>
      </c>
      <c r="AP1618" s="21" t="s">
        <v>50</v>
      </c>
      <c r="AQ1618" s="21" t="s">
        <v>50</v>
      </c>
      <c r="AR1618" s="21" t="s">
        <v>50</v>
      </c>
      <c r="AS1618" s="21" t="s">
        <v>50</v>
      </c>
      <c r="AT1618" s="21" t="s">
        <v>8642</v>
      </c>
      <c r="AU1618" s="23">
        <v>1.1086897600000001</v>
      </c>
      <c r="AV1618" s="23">
        <v>0.14885571</v>
      </c>
      <c r="AW1618" s="23">
        <v>0.42794673</v>
      </c>
      <c r="AX1618" s="23">
        <v>0.36861029000000001</v>
      </c>
      <c r="AY1618" s="32">
        <v>1617</v>
      </c>
      <c r="AZ1618">
        <f t="shared" si="50"/>
        <v>0.69021958679035245</v>
      </c>
      <c r="BA1618">
        <f t="shared" si="51"/>
        <v>0.16101272062513045</v>
      </c>
    </row>
    <row r="1619" spans="1:53">
      <c r="A1619" s="20" t="s">
        <v>50</v>
      </c>
      <c r="B1619" s="21" t="s">
        <v>14847</v>
      </c>
      <c r="C1619" s="22" t="s">
        <v>14848</v>
      </c>
      <c r="D1619" s="21">
        <v>8</v>
      </c>
      <c r="E1619" s="22">
        <v>2</v>
      </c>
      <c r="F1619" s="22">
        <v>25</v>
      </c>
      <c r="G1619" s="21">
        <v>2</v>
      </c>
      <c r="H1619" s="21">
        <v>574</v>
      </c>
      <c r="I1619" s="21">
        <v>65</v>
      </c>
      <c r="J1619" s="21">
        <v>8.56</v>
      </c>
      <c r="K1619" s="21">
        <v>101.25</v>
      </c>
      <c r="L1619" s="21" t="s">
        <v>1745</v>
      </c>
      <c r="M1619" s="21" t="s">
        <v>151</v>
      </c>
      <c r="N1619" s="21" t="s">
        <v>108</v>
      </c>
      <c r="O1619" s="21" t="s">
        <v>14849</v>
      </c>
      <c r="P1619" s="21">
        <v>26168</v>
      </c>
      <c r="Q1619" s="21" t="s">
        <v>14851</v>
      </c>
      <c r="R1619" s="22" t="s">
        <v>14852</v>
      </c>
      <c r="S1619" s="21" t="s">
        <v>14853</v>
      </c>
      <c r="T1619" s="21" t="s">
        <v>498</v>
      </c>
      <c r="U1619" s="21"/>
      <c r="V1619" s="22">
        <v>81.099999999999994</v>
      </c>
      <c r="W1619" s="22">
        <v>96.3</v>
      </c>
      <c r="X1619" s="22">
        <v>92.3</v>
      </c>
      <c r="Y1619" s="22">
        <v>110.6</v>
      </c>
      <c r="Z1619" s="22">
        <v>70.900000000000006</v>
      </c>
      <c r="AA1619" s="22">
        <v>148.80000000000001</v>
      </c>
      <c r="AB1619" s="24">
        <v>719900</v>
      </c>
      <c r="AC1619" s="24">
        <v>815200</v>
      </c>
      <c r="AD1619" s="24">
        <v>903500</v>
      </c>
      <c r="AE1619" s="24">
        <v>933200</v>
      </c>
      <c r="AF1619" s="24">
        <v>724500</v>
      </c>
      <c r="AG1619" s="24">
        <v>1250000</v>
      </c>
      <c r="AH1619" s="25">
        <v>828300</v>
      </c>
      <c r="AI1619" s="25">
        <v>984100</v>
      </c>
      <c r="AJ1619" s="25">
        <v>943300</v>
      </c>
      <c r="AK1619" s="25">
        <v>1130000</v>
      </c>
      <c r="AL1619" s="25">
        <v>724500</v>
      </c>
      <c r="AM1619" s="25">
        <v>1520000</v>
      </c>
      <c r="AN1619" s="21" t="s">
        <v>50</v>
      </c>
      <c r="AO1619" s="21" t="s">
        <v>50</v>
      </c>
      <c r="AP1619" s="21" t="s">
        <v>50</v>
      </c>
      <c r="AQ1619" s="21" t="s">
        <v>50</v>
      </c>
      <c r="AR1619" s="21" t="s">
        <v>50</v>
      </c>
      <c r="AS1619" s="21" t="s">
        <v>50</v>
      </c>
      <c r="AT1619" s="21" t="s">
        <v>14854</v>
      </c>
      <c r="AU1619" s="23">
        <v>0.81664353000000001</v>
      </c>
      <c r="AV1619" s="23">
        <v>-0.29222160000000003</v>
      </c>
      <c r="AW1619" s="23">
        <v>0.42852574999999998</v>
      </c>
      <c r="AX1619" s="23">
        <v>0.36802308</v>
      </c>
      <c r="AY1619" s="31">
        <v>1618</v>
      </c>
      <c r="AZ1619">
        <f t="shared" si="50"/>
        <v>0.69072630160692206</v>
      </c>
      <c r="BA1619">
        <f t="shared" si="51"/>
        <v>0.16069400653146432</v>
      </c>
    </row>
    <row r="1620" spans="1:53">
      <c r="A1620" s="20" t="s">
        <v>1240</v>
      </c>
      <c r="B1620" s="21" t="s">
        <v>9135</v>
      </c>
      <c r="C1620" s="22" t="s">
        <v>9136</v>
      </c>
      <c r="D1620" s="21">
        <v>2</v>
      </c>
      <c r="E1620" s="22">
        <v>1</v>
      </c>
      <c r="F1620" s="22">
        <v>1</v>
      </c>
      <c r="G1620" s="21">
        <v>1</v>
      </c>
      <c r="H1620" s="21">
        <v>477</v>
      </c>
      <c r="I1620" s="21">
        <v>54.2</v>
      </c>
      <c r="J1620" s="21">
        <v>6.15</v>
      </c>
      <c r="K1620" s="21">
        <v>2.19</v>
      </c>
      <c r="L1620" s="21" t="s">
        <v>2578</v>
      </c>
      <c r="M1620" s="21" t="s">
        <v>2669</v>
      </c>
      <c r="N1620" s="21" t="s">
        <v>108</v>
      </c>
      <c r="O1620" s="21" t="s">
        <v>9137</v>
      </c>
      <c r="P1620" s="21">
        <v>90441</v>
      </c>
      <c r="Q1620" s="21" t="s">
        <v>9139</v>
      </c>
      <c r="R1620" s="22" t="s">
        <v>9140</v>
      </c>
      <c r="S1620" s="21" t="s">
        <v>9141</v>
      </c>
      <c r="T1620" s="21"/>
      <c r="U1620" s="21"/>
      <c r="V1620" s="22">
        <v>136.9</v>
      </c>
      <c r="W1620" s="22">
        <v>100.5</v>
      </c>
      <c r="X1620" s="22">
        <v>112.9</v>
      </c>
      <c r="Y1620" s="22">
        <v>10.7</v>
      </c>
      <c r="Z1620" s="22">
        <v>111.4</v>
      </c>
      <c r="AA1620" s="22">
        <v>127.6</v>
      </c>
      <c r="AB1620" s="24">
        <v>36280</v>
      </c>
      <c r="AC1620" s="24">
        <v>25390</v>
      </c>
      <c r="AD1620" s="24">
        <v>32970</v>
      </c>
      <c r="AE1620" s="24"/>
      <c r="AF1620" s="24">
        <v>33980</v>
      </c>
      <c r="AG1620" s="24">
        <v>31990</v>
      </c>
      <c r="AH1620" s="25">
        <v>41740</v>
      </c>
      <c r="AI1620" s="25">
        <v>30650</v>
      </c>
      <c r="AJ1620" s="25">
        <v>34420</v>
      </c>
      <c r="AK1620" s="25">
        <v>3257</v>
      </c>
      <c r="AL1620" s="25">
        <v>33980</v>
      </c>
      <c r="AM1620" s="25">
        <v>38910</v>
      </c>
      <c r="AN1620" s="21" t="s">
        <v>50</v>
      </c>
      <c r="AO1620" s="21" t="s">
        <v>62</v>
      </c>
      <c r="AP1620" s="21" t="s">
        <v>62</v>
      </c>
      <c r="AQ1620" s="21" t="s">
        <v>63</v>
      </c>
      <c r="AR1620" s="21" t="s">
        <v>62</v>
      </c>
      <c r="AS1620" s="21" t="s">
        <v>62</v>
      </c>
      <c r="AT1620" s="21" t="s">
        <v>9142</v>
      </c>
      <c r="AU1620" s="23">
        <v>1.40271178</v>
      </c>
      <c r="AV1620" s="23">
        <v>0.4882186</v>
      </c>
      <c r="AW1620" s="23">
        <v>0.42867796000000002</v>
      </c>
      <c r="AX1620" s="23">
        <v>0.36786885000000002</v>
      </c>
      <c r="AY1620" s="31">
        <v>1619</v>
      </c>
      <c r="AZ1620">
        <f t="shared" si="50"/>
        <v>0.69054485465101922</v>
      </c>
      <c r="BA1620">
        <f t="shared" si="51"/>
        <v>0.16080810637609366</v>
      </c>
    </row>
    <row r="1621" spans="1:53">
      <c r="A1621" s="20" t="s">
        <v>50</v>
      </c>
      <c r="B1621" s="21" t="s">
        <v>18774</v>
      </c>
      <c r="C1621" s="22" t="s">
        <v>18775</v>
      </c>
      <c r="D1621" s="21">
        <v>13</v>
      </c>
      <c r="E1621" s="22">
        <v>1</v>
      </c>
      <c r="F1621" s="22">
        <v>2</v>
      </c>
      <c r="G1621" s="21">
        <v>1</v>
      </c>
      <c r="H1621" s="21">
        <v>125</v>
      </c>
      <c r="I1621" s="21">
        <v>13.7</v>
      </c>
      <c r="J1621" s="21">
        <v>10.11</v>
      </c>
      <c r="K1621" s="21">
        <v>6.28</v>
      </c>
      <c r="L1621" s="21" t="s">
        <v>2307</v>
      </c>
      <c r="M1621" s="21" t="s">
        <v>3513</v>
      </c>
      <c r="N1621" s="21" t="s">
        <v>108</v>
      </c>
      <c r="O1621" s="21" t="s">
        <v>18776</v>
      </c>
      <c r="P1621" s="21">
        <v>6230</v>
      </c>
      <c r="Q1621" s="21" t="s">
        <v>18778</v>
      </c>
      <c r="R1621" s="22" t="s">
        <v>18779</v>
      </c>
      <c r="S1621" s="21" t="s">
        <v>18780</v>
      </c>
      <c r="T1621" s="21" t="s">
        <v>10248</v>
      </c>
      <c r="U1621" s="21" t="s">
        <v>3520</v>
      </c>
      <c r="V1621" s="22">
        <v>93.6</v>
      </c>
      <c r="W1621" s="22">
        <v>71.7</v>
      </c>
      <c r="X1621" s="22">
        <v>83.7</v>
      </c>
      <c r="Y1621" s="22">
        <v>48.4</v>
      </c>
      <c r="Z1621" s="22">
        <v>180.3</v>
      </c>
      <c r="AA1621" s="22">
        <v>122.3</v>
      </c>
      <c r="AB1621" s="24">
        <v>104400</v>
      </c>
      <c r="AC1621" s="24">
        <v>76250</v>
      </c>
      <c r="AD1621" s="24">
        <v>102800</v>
      </c>
      <c r="AE1621" s="24">
        <v>51330</v>
      </c>
      <c r="AF1621" s="24">
        <v>231300</v>
      </c>
      <c r="AG1621" s="24">
        <v>129100</v>
      </c>
      <c r="AH1621" s="25">
        <v>120100</v>
      </c>
      <c r="AI1621" s="25">
        <v>92050</v>
      </c>
      <c r="AJ1621" s="25">
        <v>107400</v>
      </c>
      <c r="AK1621" s="25">
        <v>62150</v>
      </c>
      <c r="AL1621" s="25">
        <v>231300</v>
      </c>
      <c r="AM1621" s="25">
        <v>157000</v>
      </c>
      <c r="AN1621" s="21" t="s">
        <v>50</v>
      </c>
      <c r="AO1621" s="21" t="s">
        <v>62</v>
      </c>
      <c r="AP1621" s="21" t="s">
        <v>62</v>
      </c>
      <c r="AQ1621" s="21" t="s">
        <v>62</v>
      </c>
      <c r="AR1621" s="21" t="s">
        <v>62</v>
      </c>
      <c r="AS1621" s="21" t="s">
        <v>50</v>
      </c>
      <c r="AT1621" s="21" t="s">
        <v>10027</v>
      </c>
      <c r="AU1621" s="23">
        <v>0.70934085000000002</v>
      </c>
      <c r="AV1621" s="23">
        <v>-0.49544909999999998</v>
      </c>
      <c r="AW1621" s="23">
        <v>0.42881617</v>
      </c>
      <c r="AX1621" s="23">
        <v>0.36772884</v>
      </c>
      <c r="AY1621" s="32">
        <v>1620</v>
      </c>
      <c r="AZ1621">
        <f t="shared" si="50"/>
        <v>0.69034109343209871</v>
      </c>
      <c r="BA1621">
        <f t="shared" si="51"/>
        <v>0.16093627391052062</v>
      </c>
    </row>
    <row r="1622" spans="1:53">
      <c r="A1622" s="20" t="s">
        <v>50</v>
      </c>
      <c r="B1622" s="21" t="s">
        <v>10689</v>
      </c>
      <c r="C1622" s="22" t="s">
        <v>10690</v>
      </c>
      <c r="D1622" s="21">
        <v>21</v>
      </c>
      <c r="E1622" s="22">
        <v>2</v>
      </c>
      <c r="F1622" s="22">
        <v>5</v>
      </c>
      <c r="G1622" s="21">
        <v>2</v>
      </c>
      <c r="H1622" s="21">
        <v>135</v>
      </c>
      <c r="I1622" s="21">
        <v>15.5</v>
      </c>
      <c r="J1622" s="21">
        <v>9.85</v>
      </c>
      <c r="K1622" s="21">
        <v>21.36</v>
      </c>
      <c r="L1622" s="21" t="s">
        <v>2307</v>
      </c>
      <c r="M1622" s="21" t="s">
        <v>3513</v>
      </c>
      <c r="N1622" s="21" t="s">
        <v>108</v>
      </c>
      <c r="O1622" s="21" t="s">
        <v>10691</v>
      </c>
      <c r="P1622" s="21">
        <v>6218</v>
      </c>
      <c r="Q1622" s="21" t="s">
        <v>10693</v>
      </c>
      <c r="R1622" s="22" t="s">
        <v>10694</v>
      </c>
      <c r="S1622" s="21" t="s">
        <v>10695</v>
      </c>
      <c r="T1622" s="21" t="s">
        <v>10248</v>
      </c>
      <c r="U1622" s="21" t="s">
        <v>3520</v>
      </c>
      <c r="V1622" s="22">
        <v>94.9</v>
      </c>
      <c r="W1622" s="22">
        <v>192.9</v>
      </c>
      <c r="X1622" s="22">
        <v>67.599999999999994</v>
      </c>
      <c r="Y1622" s="22">
        <v>98.5</v>
      </c>
      <c r="Z1622" s="22">
        <v>45.8</v>
      </c>
      <c r="AA1622" s="22">
        <v>100.3</v>
      </c>
      <c r="AB1622" s="24"/>
      <c r="AC1622" s="24">
        <v>63120</v>
      </c>
      <c r="AD1622" s="24"/>
      <c r="AE1622" s="24"/>
      <c r="AF1622" s="24">
        <v>25470</v>
      </c>
      <c r="AG1622" s="24"/>
      <c r="AH1622" s="25">
        <v>58340</v>
      </c>
      <c r="AI1622" s="25">
        <v>118600</v>
      </c>
      <c r="AJ1622" s="25">
        <v>41580</v>
      </c>
      <c r="AK1622" s="25">
        <v>60560</v>
      </c>
      <c r="AL1622" s="25">
        <v>28190</v>
      </c>
      <c r="AM1622" s="25">
        <v>61640</v>
      </c>
      <c r="AN1622" s="21" t="s">
        <v>63</v>
      </c>
      <c r="AO1622" s="21" t="s">
        <v>50</v>
      </c>
      <c r="AP1622" s="21" t="s">
        <v>63</v>
      </c>
      <c r="AQ1622" s="21" t="s">
        <v>63</v>
      </c>
      <c r="AR1622" s="21" t="s">
        <v>50</v>
      </c>
      <c r="AS1622" s="21" t="s">
        <v>63</v>
      </c>
      <c r="AT1622" s="21" t="s">
        <v>10696</v>
      </c>
      <c r="AU1622" s="23">
        <v>1.4528427900000001</v>
      </c>
      <c r="AV1622" s="23">
        <v>0.53887859999999999</v>
      </c>
      <c r="AW1622" s="23">
        <v>0.42903340000000001</v>
      </c>
      <c r="AX1622" s="23">
        <v>0.36750890000000003</v>
      </c>
      <c r="AY1622" s="31">
        <v>1621</v>
      </c>
      <c r="AZ1622">
        <f t="shared" si="50"/>
        <v>0.69026471758173968</v>
      </c>
      <c r="BA1622">
        <f t="shared" si="51"/>
        <v>0.16098432471565388</v>
      </c>
    </row>
    <row r="1623" spans="1:53">
      <c r="A1623" s="20" t="s">
        <v>50</v>
      </c>
      <c r="B1623" s="21" t="s">
        <v>8153</v>
      </c>
      <c r="C1623" s="22" t="s">
        <v>8154</v>
      </c>
      <c r="D1623" s="21">
        <v>2</v>
      </c>
      <c r="E1623" s="22">
        <v>1</v>
      </c>
      <c r="F1623" s="22">
        <v>6</v>
      </c>
      <c r="G1623" s="21">
        <v>1</v>
      </c>
      <c r="H1623" s="21">
        <v>563</v>
      </c>
      <c r="I1623" s="21">
        <v>62.6</v>
      </c>
      <c r="J1623" s="21">
        <v>7.44</v>
      </c>
      <c r="K1623" s="21">
        <v>18.52</v>
      </c>
      <c r="L1623" s="21" t="s">
        <v>8155</v>
      </c>
      <c r="M1623" s="21" t="s">
        <v>3208</v>
      </c>
      <c r="N1623" s="21" t="s">
        <v>714</v>
      </c>
      <c r="O1623" s="21" t="s">
        <v>8156</v>
      </c>
      <c r="P1623" s="21">
        <v>6242</v>
      </c>
      <c r="Q1623" s="21" t="s">
        <v>8158</v>
      </c>
      <c r="R1623" s="22" t="s">
        <v>8159</v>
      </c>
      <c r="S1623" s="21" t="s">
        <v>8160</v>
      </c>
      <c r="T1623" s="21" t="s">
        <v>8161</v>
      </c>
      <c r="U1623" s="21" t="s">
        <v>8162</v>
      </c>
      <c r="V1623" s="22">
        <v>96</v>
      </c>
      <c r="W1623" s="22">
        <v>100.6</v>
      </c>
      <c r="X1623" s="22">
        <v>116.3</v>
      </c>
      <c r="Y1623" s="22">
        <v>82.3</v>
      </c>
      <c r="Z1623" s="22">
        <v>108.7</v>
      </c>
      <c r="AA1623" s="22">
        <v>96.1</v>
      </c>
      <c r="AB1623" s="24">
        <v>249600</v>
      </c>
      <c r="AC1623" s="24">
        <v>249200</v>
      </c>
      <c r="AD1623" s="24">
        <v>333200</v>
      </c>
      <c r="AE1623" s="24">
        <v>203300</v>
      </c>
      <c r="AF1623" s="24">
        <v>325100</v>
      </c>
      <c r="AG1623" s="24">
        <v>236500</v>
      </c>
      <c r="AH1623" s="25">
        <v>287200</v>
      </c>
      <c r="AI1623" s="25">
        <v>300900</v>
      </c>
      <c r="AJ1623" s="25">
        <v>347900</v>
      </c>
      <c r="AK1623" s="25">
        <v>246100</v>
      </c>
      <c r="AL1623" s="25">
        <v>325100</v>
      </c>
      <c r="AM1623" s="25">
        <v>287600</v>
      </c>
      <c r="AN1623" s="21" t="s">
        <v>50</v>
      </c>
      <c r="AO1623" s="21" t="s">
        <v>62</v>
      </c>
      <c r="AP1623" s="21" t="s">
        <v>50</v>
      </c>
      <c r="AQ1623" s="21" t="s">
        <v>50</v>
      </c>
      <c r="AR1623" s="21" t="s">
        <v>50</v>
      </c>
      <c r="AS1623" s="21" t="s">
        <v>50</v>
      </c>
      <c r="AT1623" s="21" t="s">
        <v>5857</v>
      </c>
      <c r="AU1623" s="23">
        <v>1.08983312</v>
      </c>
      <c r="AV1623" s="23">
        <v>0.12410723999999999</v>
      </c>
      <c r="AW1623" s="23">
        <v>0.42950775000000002</v>
      </c>
      <c r="AX1623" s="23">
        <v>0.36702899999999999</v>
      </c>
      <c r="AY1623" s="31">
        <v>1622</v>
      </c>
      <c r="AZ1623">
        <f t="shared" si="50"/>
        <v>0.69060185696670784</v>
      </c>
      <c r="BA1623">
        <f t="shared" si="51"/>
        <v>0.1607722582059245</v>
      </c>
    </row>
    <row r="1624" spans="1:53">
      <c r="A1624" s="20" t="s">
        <v>50</v>
      </c>
      <c r="B1624" s="21" t="s">
        <v>8536</v>
      </c>
      <c r="C1624" s="22" t="s">
        <v>8537</v>
      </c>
      <c r="D1624" s="21">
        <v>16</v>
      </c>
      <c r="E1624" s="22">
        <v>4</v>
      </c>
      <c r="F1624" s="22">
        <v>33</v>
      </c>
      <c r="G1624" s="21">
        <v>4</v>
      </c>
      <c r="H1624" s="21">
        <v>570</v>
      </c>
      <c r="I1624" s="21">
        <v>62.6</v>
      </c>
      <c r="J1624" s="21">
        <v>9.61</v>
      </c>
      <c r="K1624" s="21">
        <v>146.63</v>
      </c>
      <c r="L1624" s="21" t="s">
        <v>8538</v>
      </c>
      <c r="M1624" s="21" t="s">
        <v>1531</v>
      </c>
      <c r="N1624" s="21" t="s">
        <v>427</v>
      </c>
      <c r="O1624" s="21" t="s">
        <v>8539</v>
      </c>
      <c r="P1624" s="21">
        <v>27067</v>
      </c>
      <c r="Q1624" s="21" t="s">
        <v>8541</v>
      </c>
      <c r="R1624" s="22" t="s">
        <v>8542</v>
      </c>
      <c r="S1624" s="21" t="s">
        <v>8543</v>
      </c>
      <c r="T1624" s="21"/>
      <c r="U1624" s="21"/>
      <c r="V1624" s="22">
        <v>82.4</v>
      </c>
      <c r="W1624" s="22">
        <v>147.69999999999999</v>
      </c>
      <c r="X1624" s="22">
        <v>97.2</v>
      </c>
      <c r="Y1624" s="22">
        <v>99.9</v>
      </c>
      <c r="Z1624" s="22">
        <v>94.1</v>
      </c>
      <c r="AA1624" s="22">
        <v>78.7</v>
      </c>
      <c r="AB1624" s="24">
        <v>2136000</v>
      </c>
      <c r="AC1624" s="24">
        <v>3711000</v>
      </c>
      <c r="AD1624" s="24">
        <v>2824000</v>
      </c>
      <c r="AE1624" s="24">
        <v>2467000</v>
      </c>
      <c r="AF1624" s="24">
        <v>2820000</v>
      </c>
      <c r="AG1624" s="24">
        <v>1869000</v>
      </c>
      <c r="AH1624" s="25">
        <v>2500000</v>
      </c>
      <c r="AI1624" s="25">
        <v>4479000</v>
      </c>
      <c r="AJ1624" s="25">
        <v>2948000</v>
      </c>
      <c r="AK1624" s="25">
        <v>3031000</v>
      </c>
      <c r="AL1624" s="25">
        <v>2853000</v>
      </c>
      <c r="AM1624" s="25">
        <v>2387000</v>
      </c>
      <c r="AN1624" s="21" t="s">
        <v>50</v>
      </c>
      <c r="AO1624" s="21" t="s">
        <v>50</v>
      </c>
      <c r="AP1624" s="21" t="s">
        <v>50</v>
      </c>
      <c r="AQ1624" s="21" t="s">
        <v>50</v>
      </c>
      <c r="AR1624" s="21" t="s">
        <v>50</v>
      </c>
      <c r="AS1624" s="21" t="s">
        <v>50</v>
      </c>
      <c r="AT1624" s="21" t="s">
        <v>8544</v>
      </c>
      <c r="AU1624" s="23">
        <v>1.20030291</v>
      </c>
      <c r="AV1624" s="23">
        <v>0.26339853000000002</v>
      </c>
      <c r="AW1624" s="23">
        <v>0.42970698000000002</v>
      </c>
      <c r="AX1624" s="23">
        <v>0.36682759999999998</v>
      </c>
      <c r="AY1624" s="32">
        <v>1623</v>
      </c>
      <c r="AZ1624">
        <f t="shared" si="50"/>
        <v>0.69049649035120153</v>
      </c>
      <c r="BA1624">
        <f t="shared" si="51"/>
        <v>0.16083852450747915</v>
      </c>
    </row>
    <row r="1625" spans="1:53">
      <c r="A1625" s="20" t="s">
        <v>50</v>
      </c>
      <c r="B1625" s="21" t="s">
        <v>7769</v>
      </c>
      <c r="C1625" s="22" t="s">
        <v>7770</v>
      </c>
      <c r="D1625" s="21">
        <v>52</v>
      </c>
      <c r="E1625" s="22">
        <v>24</v>
      </c>
      <c r="F1625" s="22">
        <v>214</v>
      </c>
      <c r="G1625" s="21">
        <v>15</v>
      </c>
      <c r="H1625" s="21">
        <v>226</v>
      </c>
      <c r="I1625" s="21">
        <v>22.6</v>
      </c>
      <c r="J1625" s="21">
        <v>10.92</v>
      </c>
      <c r="K1625" s="21">
        <v>544.92999999999995</v>
      </c>
      <c r="L1625" s="21" t="s">
        <v>373</v>
      </c>
      <c r="M1625" s="21" t="s">
        <v>151</v>
      </c>
      <c r="N1625" s="21" t="s">
        <v>69</v>
      </c>
      <c r="O1625" s="21" t="s">
        <v>4668</v>
      </c>
      <c r="P1625" s="21">
        <v>3009</v>
      </c>
      <c r="Q1625" s="21" t="s">
        <v>7772</v>
      </c>
      <c r="R1625" s="22" t="s">
        <v>7773</v>
      </c>
      <c r="S1625" s="21" t="s">
        <v>7774</v>
      </c>
      <c r="T1625" s="21" t="s">
        <v>4673</v>
      </c>
      <c r="U1625" s="21"/>
      <c r="V1625" s="22">
        <v>103.6</v>
      </c>
      <c r="W1625" s="22">
        <v>93.2</v>
      </c>
      <c r="X1625" s="22">
        <v>112</v>
      </c>
      <c r="Y1625" s="22">
        <v>89.8</v>
      </c>
      <c r="Z1625" s="22">
        <v>97.9</v>
      </c>
      <c r="AA1625" s="22">
        <v>103.5</v>
      </c>
      <c r="AB1625" s="24">
        <v>31160000</v>
      </c>
      <c r="AC1625" s="24">
        <v>26690000</v>
      </c>
      <c r="AD1625" s="24">
        <v>37150000</v>
      </c>
      <c r="AE1625" s="24">
        <v>25640000</v>
      </c>
      <c r="AF1625" s="24">
        <v>33850000</v>
      </c>
      <c r="AG1625" s="24">
        <v>29430000</v>
      </c>
      <c r="AH1625" s="25">
        <v>35860000</v>
      </c>
      <c r="AI1625" s="25">
        <v>32270000</v>
      </c>
      <c r="AJ1625" s="25">
        <v>38780000</v>
      </c>
      <c r="AK1625" s="25">
        <v>31080000</v>
      </c>
      <c r="AL1625" s="25">
        <v>33870000</v>
      </c>
      <c r="AM1625" s="25">
        <v>35820000</v>
      </c>
      <c r="AN1625" s="21" t="s">
        <v>50</v>
      </c>
      <c r="AO1625" s="21" t="s">
        <v>50</v>
      </c>
      <c r="AP1625" s="21" t="s">
        <v>50</v>
      </c>
      <c r="AQ1625" s="21" t="s">
        <v>50</v>
      </c>
      <c r="AR1625" s="21" t="s">
        <v>50</v>
      </c>
      <c r="AS1625" s="21" t="s">
        <v>50</v>
      </c>
      <c r="AT1625" s="21" t="s">
        <v>7775</v>
      </c>
      <c r="AU1625" s="23">
        <v>1.0608713400000001</v>
      </c>
      <c r="AV1625" s="23">
        <v>8.5249699999999998E-2</v>
      </c>
      <c r="AW1625" s="23">
        <v>0.43021081999999999</v>
      </c>
      <c r="AX1625" s="23">
        <v>0.36631867000000001</v>
      </c>
      <c r="AY1625" s="31">
        <v>1624</v>
      </c>
      <c r="AZ1625">
        <f t="shared" si="50"/>
        <v>0.69088043014778322</v>
      </c>
      <c r="BA1625">
        <f t="shared" si="51"/>
        <v>0.16059710895049717</v>
      </c>
    </row>
    <row r="1626" spans="1:53">
      <c r="A1626" s="20" t="s">
        <v>50</v>
      </c>
      <c r="B1626" s="21" t="s">
        <v>12690</v>
      </c>
      <c r="C1626" s="22" t="s">
        <v>12691</v>
      </c>
      <c r="D1626" s="21">
        <v>2</v>
      </c>
      <c r="E1626" s="22">
        <v>3</v>
      </c>
      <c r="F1626" s="22">
        <v>15</v>
      </c>
      <c r="G1626" s="21">
        <v>3</v>
      </c>
      <c r="H1626" s="21">
        <v>1739</v>
      </c>
      <c r="I1626" s="21">
        <v>184.7</v>
      </c>
      <c r="J1626" s="21">
        <v>9.33</v>
      </c>
      <c r="K1626" s="21">
        <v>44.01</v>
      </c>
      <c r="L1626" s="21"/>
      <c r="M1626" s="21"/>
      <c r="N1626" s="21"/>
      <c r="O1626" s="21"/>
      <c r="P1626" s="21"/>
      <c r="Q1626" s="21"/>
      <c r="R1626" s="22" t="s">
        <v>12692</v>
      </c>
      <c r="S1626" s="21" t="s">
        <v>12690</v>
      </c>
      <c r="T1626" s="21"/>
      <c r="U1626" s="21"/>
      <c r="V1626" s="22">
        <v>84.2</v>
      </c>
      <c r="W1626" s="22">
        <v>103</v>
      </c>
      <c r="X1626" s="22">
        <v>100.5</v>
      </c>
      <c r="Y1626" s="22">
        <v>111.8</v>
      </c>
      <c r="Z1626" s="22">
        <v>110.9</v>
      </c>
      <c r="AA1626" s="22">
        <v>89.6</v>
      </c>
      <c r="AB1626" s="24">
        <v>1742000</v>
      </c>
      <c r="AC1626" s="24">
        <v>2031000</v>
      </c>
      <c r="AD1626" s="24">
        <v>2290000</v>
      </c>
      <c r="AE1626" s="24">
        <v>2198000</v>
      </c>
      <c r="AF1626" s="24">
        <v>2639000</v>
      </c>
      <c r="AG1626" s="24">
        <v>1753000</v>
      </c>
      <c r="AH1626" s="25">
        <v>2005000</v>
      </c>
      <c r="AI1626" s="25">
        <v>2452000</v>
      </c>
      <c r="AJ1626" s="25">
        <v>2391000</v>
      </c>
      <c r="AK1626" s="25">
        <v>2661000</v>
      </c>
      <c r="AL1626" s="25">
        <v>2639000</v>
      </c>
      <c r="AM1626" s="25">
        <v>2132000</v>
      </c>
      <c r="AN1626" s="21" t="s">
        <v>50</v>
      </c>
      <c r="AO1626" s="21" t="s">
        <v>50</v>
      </c>
      <c r="AP1626" s="21" t="s">
        <v>50</v>
      </c>
      <c r="AQ1626" s="21" t="s">
        <v>50</v>
      </c>
      <c r="AR1626" s="21" t="s">
        <v>50</v>
      </c>
      <c r="AS1626" s="21" t="s">
        <v>50</v>
      </c>
      <c r="AT1626" s="21" t="s">
        <v>12693</v>
      </c>
      <c r="AU1626" s="23">
        <v>0.92146976000000003</v>
      </c>
      <c r="AV1626" s="23">
        <v>-0.11799129999999999</v>
      </c>
      <c r="AW1626" s="23">
        <v>0.43089205000000003</v>
      </c>
      <c r="AX1626" s="23">
        <v>0.36563151999999999</v>
      </c>
      <c r="AY1626" s="31">
        <v>1625</v>
      </c>
      <c r="AZ1626">
        <f t="shared" si="50"/>
        <v>0.69154859470769237</v>
      </c>
      <c r="BA1626">
        <f t="shared" si="51"/>
        <v>0.16017729686792317</v>
      </c>
    </row>
    <row r="1627" spans="1:53">
      <c r="A1627" s="20" t="s">
        <v>50</v>
      </c>
      <c r="B1627" s="21" t="s">
        <v>8992</v>
      </c>
      <c r="C1627" s="22" t="s">
        <v>8993</v>
      </c>
      <c r="D1627" s="21">
        <v>12</v>
      </c>
      <c r="E1627" s="22">
        <v>17</v>
      </c>
      <c r="F1627" s="22">
        <v>173</v>
      </c>
      <c r="G1627" s="21">
        <v>17</v>
      </c>
      <c r="H1627" s="21">
        <v>1792</v>
      </c>
      <c r="I1627" s="21">
        <v>201.4</v>
      </c>
      <c r="J1627" s="21">
        <v>9.64</v>
      </c>
      <c r="K1627" s="21">
        <v>569.94000000000005</v>
      </c>
      <c r="L1627" s="21" t="s">
        <v>8994</v>
      </c>
      <c r="M1627" s="21" t="s">
        <v>54</v>
      </c>
      <c r="N1627" s="21" t="s">
        <v>108</v>
      </c>
      <c r="O1627" s="21" t="s">
        <v>8995</v>
      </c>
      <c r="P1627" s="21">
        <v>5930</v>
      </c>
      <c r="Q1627" s="21" t="s">
        <v>8997</v>
      </c>
      <c r="R1627" s="22" t="s">
        <v>8998</v>
      </c>
      <c r="S1627" s="21" t="s">
        <v>8999</v>
      </c>
      <c r="T1627" s="21" t="s">
        <v>9000</v>
      </c>
      <c r="U1627" s="21"/>
      <c r="V1627" s="22">
        <v>103.6</v>
      </c>
      <c r="W1627" s="22">
        <v>102.4</v>
      </c>
      <c r="X1627" s="22">
        <v>97.7</v>
      </c>
      <c r="Y1627" s="22">
        <v>94.6</v>
      </c>
      <c r="Z1627" s="22">
        <v>100.7</v>
      </c>
      <c r="AA1627" s="22">
        <v>101</v>
      </c>
      <c r="AB1627" s="24">
        <v>24290000</v>
      </c>
      <c r="AC1627" s="24">
        <v>22910000</v>
      </c>
      <c r="AD1627" s="24">
        <v>25230000</v>
      </c>
      <c r="AE1627" s="24">
        <v>20980000</v>
      </c>
      <c r="AF1627" s="24">
        <v>27140000</v>
      </c>
      <c r="AG1627" s="24">
        <v>22330000</v>
      </c>
      <c r="AH1627" s="25">
        <v>28010000</v>
      </c>
      <c r="AI1627" s="25">
        <v>27690000</v>
      </c>
      <c r="AJ1627" s="25">
        <v>26410000</v>
      </c>
      <c r="AK1627" s="25">
        <v>25590000</v>
      </c>
      <c r="AL1627" s="25">
        <v>27240000</v>
      </c>
      <c r="AM1627" s="25">
        <v>27320000</v>
      </c>
      <c r="AN1627" s="21" t="s">
        <v>50</v>
      </c>
      <c r="AO1627" s="21" t="s">
        <v>50</v>
      </c>
      <c r="AP1627" s="21" t="s">
        <v>50</v>
      </c>
      <c r="AQ1627" s="21" t="s">
        <v>50</v>
      </c>
      <c r="AR1627" s="21" t="s">
        <v>50</v>
      </c>
      <c r="AS1627" s="21" t="s">
        <v>50</v>
      </c>
      <c r="AT1627" s="21" t="s">
        <v>9001</v>
      </c>
      <c r="AU1627" s="23">
        <v>1.0244555200000001</v>
      </c>
      <c r="AV1627" s="23">
        <v>3.4857350000000002E-2</v>
      </c>
      <c r="AW1627" s="23">
        <v>0.43097247</v>
      </c>
      <c r="AX1627" s="23">
        <v>0.36555048000000001</v>
      </c>
      <c r="AY1627" s="32">
        <v>1626</v>
      </c>
      <c r="AZ1627">
        <f t="shared" si="50"/>
        <v>0.69125227660516608</v>
      </c>
      <c r="BA1627">
        <f t="shared" si="51"/>
        <v>0.16036342535750506</v>
      </c>
    </row>
    <row r="1628" spans="1:53">
      <c r="A1628" s="20" t="s">
        <v>50</v>
      </c>
      <c r="B1628" s="21" t="s">
        <v>7929</v>
      </c>
      <c r="C1628" s="22" t="s">
        <v>7930</v>
      </c>
      <c r="D1628" s="21">
        <v>16</v>
      </c>
      <c r="E1628" s="22">
        <v>10</v>
      </c>
      <c r="F1628" s="22">
        <v>63</v>
      </c>
      <c r="G1628" s="21">
        <v>10</v>
      </c>
      <c r="H1628" s="21">
        <v>998</v>
      </c>
      <c r="I1628" s="21">
        <v>112.3</v>
      </c>
      <c r="J1628" s="21">
        <v>6.39</v>
      </c>
      <c r="K1628" s="21">
        <v>189.06</v>
      </c>
      <c r="L1628" s="21" t="s">
        <v>67</v>
      </c>
      <c r="M1628" s="21" t="s">
        <v>151</v>
      </c>
      <c r="N1628" s="21" t="s">
        <v>69</v>
      </c>
      <c r="O1628" s="21" t="s">
        <v>7931</v>
      </c>
      <c r="P1628" s="21">
        <v>2969</v>
      </c>
      <c r="Q1628" s="21" t="s">
        <v>7933</v>
      </c>
      <c r="R1628" s="22" t="s">
        <v>7934</v>
      </c>
      <c r="S1628" s="21" t="s">
        <v>7935</v>
      </c>
      <c r="T1628" s="21"/>
      <c r="U1628" s="21" t="s">
        <v>7936</v>
      </c>
      <c r="V1628" s="22">
        <v>93</v>
      </c>
      <c r="W1628" s="22">
        <v>106.5</v>
      </c>
      <c r="X1628" s="22">
        <v>109.2</v>
      </c>
      <c r="Y1628" s="22">
        <v>101.2</v>
      </c>
      <c r="Z1628" s="22">
        <v>88.5</v>
      </c>
      <c r="AA1628" s="22">
        <v>101.6</v>
      </c>
      <c r="AB1628" s="24">
        <v>25620000</v>
      </c>
      <c r="AC1628" s="24">
        <v>27930000</v>
      </c>
      <c r="AD1628" s="24">
        <v>33160000</v>
      </c>
      <c r="AE1628" s="24">
        <v>26490000</v>
      </c>
      <c r="AF1628" s="24">
        <v>28050000</v>
      </c>
      <c r="AG1628" s="24">
        <v>26440000</v>
      </c>
      <c r="AH1628" s="25">
        <v>29490000</v>
      </c>
      <c r="AI1628" s="25">
        <v>33760000</v>
      </c>
      <c r="AJ1628" s="25">
        <v>34620000</v>
      </c>
      <c r="AK1628" s="25">
        <v>32090000</v>
      </c>
      <c r="AL1628" s="25">
        <v>28080000</v>
      </c>
      <c r="AM1628" s="25">
        <v>32220000</v>
      </c>
      <c r="AN1628" s="21" t="s">
        <v>50</v>
      </c>
      <c r="AO1628" s="21" t="s">
        <v>50</v>
      </c>
      <c r="AP1628" s="21" t="s">
        <v>50</v>
      </c>
      <c r="AQ1628" s="21" t="s">
        <v>50</v>
      </c>
      <c r="AR1628" s="21" t="s">
        <v>50</v>
      </c>
      <c r="AS1628" s="21" t="s">
        <v>50</v>
      </c>
      <c r="AT1628" s="21" t="s">
        <v>7937</v>
      </c>
      <c r="AU1628" s="23">
        <v>1.0592876600000001</v>
      </c>
      <c r="AV1628" s="23">
        <v>8.3094420000000002E-2</v>
      </c>
      <c r="AW1628" s="23">
        <v>0.43145376000000002</v>
      </c>
      <c r="AX1628" s="23">
        <v>0.36506574000000003</v>
      </c>
      <c r="AY1628" s="31">
        <v>1627</v>
      </c>
      <c r="AZ1628">
        <f t="shared" si="50"/>
        <v>0.69159889740626912</v>
      </c>
      <c r="BA1628">
        <f t="shared" si="51"/>
        <v>0.16014570777919487</v>
      </c>
    </row>
    <row r="1629" spans="1:53">
      <c r="A1629" s="20" t="s">
        <v>50</v>
      </c>
      <c r="B1629" s="21" t="s">
        <v>12041</v>
      </c>
      <c r="C1629" s="22" t="s">
        <v>12042</v>
      </c>
      <c r="D1629" s="21">
        <v>4</v>
      </c>
      <c r="E1629" s="22">
        <v>1</v>
      </c>
      <c r="F1629" s="22">
        <v>12</v>
      </c>
      <c r="G1629" s="21">
        <v>1</v>
      </c>
      <c r="H1629" s="21">
        <v>312</v>
      </c>
      <c r="I1629" s="21">
        <v>35.1</v>
      </c>
      <c r="J1629" s="21">
        <v>9.1300000000000008</v>
      </c>
      <c r="K1629" s="21">
        <v>42.01</v>
      </c>
      <c r="L1629" s="21" t="s">
        <v>12043</v>
      </c>
      <c r="M1629" s="21" t="s">
        <v>151</v>
      </c>
      <c r="N1629" s="21"/>
      <c r="O1629" s="21" t="s">
        <v>12044</v>
      </c>
      <c r="P1629" s="21">
        <v>79621</v>
      </c>
      <c r="Q1629" s="21" t="s">
        <v>12046</v>
      </c>
      <c r="R1629" s="22" t="s">
        <v>12047</v>
      </c>
      <c r="S1629" s="21" t="s">
        <v>12048</v>
      </c>
      <c r="T1629" s="21"/>
      <c r="U1629" s="21"/>
      <c r="V1629" s="22">
        <v>89.5</v>
      </c>
      <c r="W1629" s="22">
        <v>108.4</v>
      </c>
      <c r="X1629" s="22">
        <v>90.9</v>
      </c>
      <c r="Y1629" s="22">
        <v>97.2</v>
      </c>
      <c r="Z1629" s="22">
        <v>115.9</v>
      </c>
      <c r="AA1629" s="22">
        <v>98.1</v>
      </c>
      <c r="AB1629" s="24">
        <v>360700</v>
      </c>
      <c r="AC1629" s="24">
        <v>416300</v>
      </c>
      <c r="AD1629" s="24">
        <v>403700</v>
      </c>
      <c r="AE1629" s="24">
        <v>372300</v>
      </c>
      <c r="AF1629" s="24">
        <v>537700</v>
      </c>
      <c r="AG1629" s="24">
        <v>374200</v>
      </c>
      <c r="AH1629" s="25">
        <v>415000</v>
      </c>
      <c r="AI1629" s="25">
        <v>502600</v>
      </c>
      <c r="AJ1629" s="25">
        <v>421400</v>
      </c>
      <c r="AK1629" s="25">
        <v>450800</v>
      </c>
      <c r="AL1629" s="25">
        <v>537700</v>
      </c>
      <c r="AM1629" s="25">
        <v>455100</v>
      </c>
      <c r="AN1629" s="21" t="s">
        <v>50</v>
      </c>
      <c r="AO1629" s="21" t="s">
        <v>50</v>
      </c>
      <c r="AP1629" s="21" t="s">
        <v>50</v>
      </c>
      <c r="AQ1629" s="21" t="s">
        <v>50</v>
      </c>
      <c r="AR1629" s="21" t="s">
        <v>50</v>
      </c>
      <c r="AS1629" s="21" t="s">
        <v>50</v>
      </c>
      <c r="AT1629" s="21" t="s">
        <v>9337</v>
      </c>
      <c r="AU1629" s="23">
        <v>0.92759979000000004</v>
      </c>
      <c r="AV1629" s="23">
        <v>-0.1084256</v>
      </c>
      <c r="AW1629" s="23">
        <v>0.43195740999999999</v>
      </c>
      <c r="AX1629" s="23">
        <v>0.36455906999999999</v>
      </c>
      <c r="AY1629" s="31">
        <v>1628</v>
      </c>
      <c r="AZ1629">
        <f t="shared" si="50"/>
        <v>0.69198091233415226</v>
      </c>
      <c r="BA1629">
        <f t="shared" si="51"/>
        <v>0.1599058849974048</v>
      </c>
    </row>
    <row r="1630" spans="1:53">
      <c r="A1630" s="20" t="s">
        <v>50</v>
      </c>
      <c r="B1630" s="21" t="s">
        <v>5993</v>
      </c>
      <c r="C1630" s="22" t="s">
        <v>5994</v>
      </c>
      <c r="D1630" s="21">
        <v>5</v>
      </c>
      <c r="E1630" s="22">
        <v>2</v>
      </c>
      <c r="F1630" s="22">
        <v>4</v>
      </c>
      <c r="G1630" s="21">
        <v>2</v>
      </c>
      <c r="H1630" s="21">
        <v>620</v>
      </c>
      <c r="I1630" s="21">
        <v>69.900000000000006</v>
      </c>
      <c r="J1630" s="21">
        <v>5.59</v>
      </c>
      <c r="K1630" s="21">
        <v>9.0500000000000007</v>
      </c>
      <c r="L1630" s="21" t="s">
        <v>1053</v>
      </c>
      <c r="M1630" s="21" t="s">
        <v>5995</v>
      </c>
      <c r="N1630" s="21" t="s">
        <v>177</v>
      </c>
      <c r="O1630" s="21" t="s">
        <v>4567</v>
      </c>
      <c r="P1630" s="21">
        <v>84823</v>
      </c>
      <c r="Q1630" s="21" t="s">
        <v>5997</v>
      </c>
      <c r="R1630" s="22" t="s">
        <v>5998</v>
      </c>
      <c r="S1630" s="21" t="s">
        <v>5999</v>
      </c>
      <c r="T1630" s="21"/>
      <c r="U1630" s="21" t="s">
        <v>6000</v>
      </c>
      <c r="V1630" s="22">
        <v>99.6</v>
      </c>
      <c r="W1630" s="22">
        <v>99</v>
      </c>
      <c r="X1630" s="22">
        <v>117.8</v>
      </c>
      <c r="Y1630" s="22">
        <v>79.5</v>
      </c>
      <c r="Z1630" s="22">
        <v>88.3</v>
      </c>
      <c r="AA1630" s="22">
        <v>115.8</v>
      </c>
      <c r="AB1630" s="24">
        <v>438400</v>
      </c>
      <c r="AC1630" s="24">
        <v>415400</v>
      </c>
      <c r="AD1630" s="24">
        <v>571800</v>
      </c>
      <c r="AE1630" s="24">
        <v>332600</v>
      </c>
      <c r="AF1630" s="24">
        <v>447200</v>
      </c>
      <c r="AG1630" s="24">
        <v>482300</v>
      </c>
      <c r="AH1630" s="25">
        <v>504400</v>
      </c>
      <c r="AI1630" s="25">
        <v>501500</v>
      </c>
      <c r="AJ1630" s="25">
        <v>597000</v>
      </c>
      <c r="AK1630" s="25">
        <v>402600</v>
      </c>
      <c r="AL1630" s="25">
        <v>447200</v>
      </c>
      <c r="AM1630" s="25">
        <v>586700</v>
      </c>
      <c r="AN1630" s="21" t="s">
        <v>62</v>
      </c>
      <c r="AO1630" s="21" t="s">
        <v>50</v>
      </c>
      <c r="AP1630" s="21" t="s">
        <v>50</v>
      </c>
      <c r="AQ1630" s="21" t="s">
        <v>50</v>
      </c>
      <c r="AR1630" s="21" t="s">
        <v>50</v>
      </c>
      <c r="AS1630" s="21" t="s">
        <v>62</v>
      </c>
      <c r="AT1630" s="21" t="s">
        <v>6001</v>
      </c>
      <c r="AU1630" s="23">
        <v>1.11585281</v>
      </c>
      <c r="AV1630" s="23">
        <v>0.15814673000000001</v>
      </c>
      <c r="AW1630" s="23">
        <v>0.43282667000000002</v>
      </c>
      <c r="AX1630" s="23">
        <v>0.36368599000000001</v>
      </c>
      <c r="AY1630" s="32">
        <v>1629</v>
      </c>
      <c r="AZ1630">
        <f t="shared" si="50"/>
        <v>0.69294779334561074</v>
      </c>
      <c r="BA1630">
        <f t="shared" si="51"/>
        <v>0.15929948388168841</v>
      </c>
    </row>
    <row r="1631" spans="1:53">
      <c r="A1631" s="20" t="s">
        <v>50</v>
      </c>
      <c r="B1631" s="21" t="s">
        <v>20455</v>
      </c>
      <c r="C1631" s="22" t="s">
        <v>20456</v>
      </c>
      <c r="D1631" s="21">
        <v>1</v>
      </c>
      <c r="E1631" s="22">
        <v>1</v>
      </c>
      <c r="F1631" s="22">
        <v>7</v>
      </c>
      <c r="G1631" s="21">
        <v>1</v>
      </c>
      <c r="H1631" s="21">
        <v>1292</v>
      </c>
      <c r="I1631" s="21">
        <v>141.19999999999999</v>
      </c>
      <c r="J1631" s="21">
        <v>5.12</v>
      </c>
      <c r="K1631" s="21">
        <v>26.88</v>
      </c>
      <c r="L1631" s="21" t="s">
        <v>4442</v>
      </c>
      <c r="M1631" s="21" t="s">
        <v>127</v>
      </c>
      <c r="N1631" s="21" t="s">
        <v>108</v>
      </c>
      <c r="O1631" s="21" t="s">
        <v>20037</v>
      </c>
      <c r="P1631" s="21">
        <v>63893</v>
      </c>
      <c r="Q1631" s="21" t="s">
        <v>20458</v>
      </c>
      <c r="R1631" s="22" t="s">
        <v>20459</v>
      </c>
      <c r="S1631" s="21" t="s">
        <v>20460</v>
      </c>
      <c r="T1631" s="21" t="s">
        <v>3381</v>
      </c>
      <c r="U1631" s="21"/>
      <c r="V1631" s="22">
        <v>44</v>
      </c>
      <c r="W1631" s="22">
        <v>93.1</v>
      </c>
      <c r="X1631" s="22">
        <v>95</v>
      </c>
      <c r="Y1631" s="22">
        <v>170.7</v>
      </c>
      <c r="Z1631" s="22">
        <v>173.2</v>
      </c>
      <c r="AA1631" s="22">
        <v>24</v>
      </c>
      <c r="AB1631" s="24">
        <v>32500</v>
      </c>
      <c r="AC1631" s="24">
        <v>65470</v>
      </c>
      <c r="AD1631" s="24">
        <v>77220</v>
      </c>
      <c r="AE1631" s="24">
        <v>119700</v>
      </c>
      <c r="AF1631" s="24">
        <v>147100</v>
      </c>
      <c r="AG1631" s="24">
        <v>16750</v>
      </c>
      <c r="AH1631" s="25">
        <v>37400</v>
      </c>
      <c r="AI1631" s="25">
        <v>79040</v>
      </c>
      <c r="AJ1631" s="25">
        <v>80610</v>
      </c>
      <c r="AK1631" s="25">
        <v>144900</v>
      </c>
      <c r="AL1631" s="25">
        <v>147100</v>
      </c>
      <c r="AM1631" s="25">
        <v>20370</v>
      </c>
      <c r="AN1631" s="21" t="s">
        <v>62</v>
      </c>
      <c r="AO1631" s="21" t="s">
        <v>50</v>
      </c>
      <c r="AP1631" s="21" t="s">
        <v>50</v>
      </c>
      <c r="AQ1631" s="21" t="s">
        <v>50</v>
      </c>
      <c r="AR1631" s="21" t="s">
        <v>50</v>
      </c>
      <c r="AS1631" s="21" t="s">
        <v>50</v>
      </c>
      <c r="AT1631" s="21" t="s">
        <v>20461</v>
      </c>
      <c r="AU1631" s="23">
        <v>0.63089220999999995</v>
      </c>
      <c r="AV1631" s="23">
        <v>-0.66453459999999998</v>
      </c>
      <c r="AW1631" s="23">
        <v>0.43369780000000002</v>
      </c>
      <c r="AX1631" s="23">
        <v>0.36281278</v>
      </c>
      <c r="AY1631" s="31">
        <v>1630</v>
      </c>
      <c r="AZ1631">
        <f t="shared" si="50"/>
        <v>0.69391648000000006</v>
      </c>
      <c r="BA1631">
        <f t="shared" si="51"/>
        <v>0.15869279821648807</v>
      </c>
    </row>
    <row r="1632" spans="1:53">
      <c r="A1632" s="20" t="s">
        <v>50</v>
      </c>
      <c r="B1632" s="21" t="s">
        <v>14864</v>
      </c>
      <c r="C1632" s="22" t="s">
        <v>14865</v>
      </c>
      <c r="D1632" s="21">
        <v>5</v>
      </c>
      <c r="E1632" s="22">
        <v>2</v>
      </c>
      <c r="F1632" s="22">
        <v>7</v>
      </c>
      <c r="G1632" s="21">
        <v>2</v>
      </c>
      <c r="H1632" s="21">
        <v>494</v>
      </c>
      <c r="I1632" s="21">
        <v>54.6</v>
      </c>
      <c r="J1632" s="21">
        <v>7.23</v>
      </c>
      <c r="K1632" s="21">
        <v>18.989999999999998</v>
      </c>
      <c r="L1632" s="21" t="s">
        <v>754</v>
      </c>
      <c r="M1632" s="21" t="s">
        <v>151</v>
      </c>
      <c r="N1632" s="21"/>
      <c r="O1632" s="21" t="s">
        <v>129</v>
      </c>
      <c r="P1632" s="21">
        <v>22884</v>
      </c>
      <c r="Q1632" s="21" t="s">
        <v>14867</v>
      </c>
      <c r="R1632" s="22" t="s">
        <v>14868</v>
      </c>
      <c r="S1632" s="21" t="s">
        <v>14869</v>
      </c>
      <c r="T1632" s="21"/>
      <c r="U1632" s="21"/>
      <c r="V1632" s="22">
        <v>90.4</v>
      </c>
      <c r="W1632" s="22">
        <v>80.2</v>
      </c>
      <c r="X1632" s="22">
        <v>114.4</v>
      </c>
      <c r="Y1632" s="22">
        <v>112.6</v>
      </c>
      <c r="Z1632" s="22">
        <v>94.2</v>
      </c>
      <c r="AA1632" s="22">
        <v>108.3</v>
      </c>
      <c r="AB1632" s="24">
        <v>462100</v>
      </c>
      <c r="AC1632" s="24">
        <v>380800</v>
      </c>
      <c r="AD1632" s="24">
        <v>644600</v>
      </c>
      <c r="AE1632" s="24">
        <v>547100</v>
      </c>
      <c r="AF1632" s="24">
        <v>554400</v>
      </c>
      <c r="AG1632" s="24">
        <v>523700</v>
      </c>
      <c r="AH1632" s="25">
        <v>531700</v>
      </c>
      <c r="AI1632" s="25">
        <v>472000</v>
      </c>
      <c r="AJ1632" s="25">
        <v>673000</v>
      </c>
      <c r="AK1632" s="25">
        <v>662400</v>
      </c>
      <c r="AL1632" s="25">
        <v>554400</v>
      </c>
      <c r="AM1632" s="25">
        <v>637000</v>
      </c>
      <c r="AN1632" s="21" t="s">
        <v>50</v>
      </c>
      <c r="AO1632" s="21" t="s">
        <v>62</v>
      </c>
      <c r="AP1632" s="21" t="s">
        <v>50</v>
      </c>
      <c r="AQ1632" s="21" t="s">
        <v>50</v>
      </c>
      <c r="AR1632" s="21" t="s">
        <v>50</v>
      </c>
      <c r="AS1632" s="21" t="s">
        <v>50</v>
      </c>
      <c r="AT1632" s="21" t="s">
        <v>14870</v>
      </c>
      <c r="AU1632" s="23">
        <v>0.90445063000000003</v>
      </c>
      <c r="AV1632" s="23">
        <v>-0.1448863</v>
      </c>
      <c r="AW1632" s="23">
        <v>0.43381794000000001</v>
      </c>
      <c r="AX1632" s="23">
        <v>0.36269248999999998</v>
      </c>
      <c r="AY1632" s="31">
        <v>1631</v>
      </c>
      <c r="AZ1632">
        <f t="shared" si="50"/>
        <v>0.69368313152667072</v>
      </c>
      <c r="BA1632">
        <f t="shared" si="51"/>
        <v>0.15883886622406168</v>
      </c>
    </row>
    <row r="1633" spans="1:53">
      <c r="A1633" s="20" t="s">
        <v>50</v>
      </c>
      <c r="B1633" s="21" t="s">
        <v>20735</v>
      </c>
      <c r="C1633" s="22" t="s">
        <v>20736</v>
      </c>
      <c r="D1633" s="21">
        <v>4</v>
      </c>
      <c r="E1633" s="22">
        <v>1</v>
      </c>
      <c r="F1633" s="22">
        <v>4</v>
      </c>
      <c r="G1633" s="21">
        <v>1</v>
      </c>
      <c r="H1633" s="21">
        <v>184</v>
      </c>
      <c r="I1633" s="21">
        <v>20.8</v>
      </c>
      <c r="J1633" s="21">
        <v>5.31</v>
      </c>
      <c r="K1633" s="21">
        <v>9.4600000000000009</v>
      </c>
      <c r="L1633" s="21" t="s">
        <v>513</v>
      </c>
      <c r="M1633" s="21" t="s">
        <v>211</v>
      </c>
      <c r="N1633" s="21" t="s">
        <v>108</v>
      </c>
      <c r="O1633" s="21" t="s">
        <v>20737</v>
      </c>
      <c r="P1633" s="21">
        <v>2739</v>
      </c>
      <c r="Q1633" s="21" t="s">
        <v>20739</v>
      </c>
      <c r="R1633" s="22" t="s">
        <v>20740</v>
      </c>
      <c r="S1633" s="21" t="s">
        <v>20741</v>
      </c>
      <c r="T1633" s="21" t="s">
        <v>15837</v>
      </c>
      <c r="U1633" s="21"/>
      <c r="V1633" s="22">
        <v>147.5</v>
      </c>
      <c r="W1633" s="22">
        <v>52.3</v>
      </c>
      <c r="X1633" s="22">
        <v>51.8</v>
      </c>
      <c r="Y1633" s="22">
        <v>104</v>
      </c>
      <c r="Z1633" s="22">
        <v>153.9</v>
      </c>
      <c r="AA1633" s="22">
        <v>90.6</v>
      </c>
      <c r="AB1633" s="24">
        <v>78450</v>
      </c>
      <c r="AC1633" s="24">
        <v>26490</v>
      </c>
      <c r="AD1633" s="24"/>
      <c r="AE1633" s="24">
        <v>52550</v>
      </c>
      <c r="AF1633" s="24">
        <v>94200</v>
      </c>
      <c r="AG1633" s="24">
        <v>45590</v>
      </c>
      <c r="AH1633" s="25">
        <v>90260</v>
      </c>
      <c r="AI1633" s="25">
        <v>31980</v>
      </c>
      <c r="AJ1633" s="25">
        <v>31690</v>
      </c>
      <c r="AK1633" s="25">
        <v>63620</v>
      </c>
      <c r="AL1633" s="25">
        <v>94200</v>
      </c>
      <c r="AM1633" s="25">
        <v>55440</v>
      </c>
      <c r="AN1633" s="21" t="s">
        <v>50</v>
      </c>
      <c r="AO1633" s="21" t="s">
        <v>62</v>
      </c>
      <c r="AP1633" s="21" t="s">
        <v>63</v>
      </c>
      <c r="AQ1633" s="21" t="s">
        <v>50</v>
      </c>
      <c r="AR1633" s="21" t="s">
        <v>50</v>
      </c>
      <c r="AS1633" s="21" t="s">
        <v>50</v>
      </c>
      <c r="AT1633" s="21" t="s">
        <v>20742</v>
      </c>
      <c r="AU1633" s="23">
        <v>0.72175268999999997</v>
      </c>
      <c r="AV1633" s="23">
        <v>-0.47042349999999999</v>
      </c>
      <c r="AW1633" s="23">
        <v>0.43400580999999999</v>
      </c>
      <c r="AX1633" s="23">
        <v>0.36250445999999997</v>
      </c>
      <c r="AY1633" s="32">
        <v>1632</v>
      </c>
      <c r="AZ1633">
        <f t="shared" si="50"/>
        <v>0.69355830421568621</v>
      </c>
      <c r="BA1633">
        <f t="shared" si="51"/>
        <v>0.15891702394210691</v>
      </c>
    </row>
    <row r="1634" spans="1:53">
      <c r="A1634" s="20" t="s">
        <v>50</v>
      </c>
      <c r="B1634" s="21" t="s">
        <v>11743</v>
      </c>
      <c r="C1634" s="22" t="s">
        <v>11744</v>
      </c>
      <c r="D1634" s="21">
        <v>1</v>
      </c>
      <c r="E1634" s="22">
        <v>1</v>
      </c>
      <c r="F1634" s="22">
        <v>4</v>
      </c>
      <c r="G1634" s="21">
        <v>1</v>
      </c>
      <c r="H1634" s="21">
        <v>967</v>
      </c>
      <c r="I1634" s="21">
        <v>110.9</v>
      </c>
      <c r="J1634" s="21">
        <v>8.35</v>
      </c>
      <c r="K1634" s="21">
        <v>4.55</v>
      </c>
      <c r="L1634" s="21" t="s">
        <v>574</v>
      </c>
      <c r="M1634" s="21" t="s">
        <v>68</v>
      </c>
      <c r="N1634" s="21" t="s">
        <v>69</v>
      </c>
      <c r="O1634" s="21" t="s">
        <v>11745</v>
      </c>
      <c r="P1634" s="21">
        <v>342357</v>
      </c>
      <c r="Q1634" s="21" t="s">
        <v>11747</v>
      </c>
      <c r="R1634" s="22" t="s">
        <v>11748</v>
      </c>
      <c r="S1634" s="21" t="s">
        <v>11749</v>
      </c>
      <c r="T1634" s="21"/>
      <c r="U1634" s="21"/>
      <c r="V1634" s="22">
        <v>92.2</v>
      </c>
      <c r="W1634" s="22">
        <v>84.2</v>
      </c>
      <c r="X1634" s="22">
        <v>94.1</v>
      </c>
      <c r="Y1634" s="22">
        <v>152.9</v>
      </c>
      <c r="Z1634" s="22">
        <v>77.7</v>
      </c>
      <c r="AA1634" s="22">
        <v>98.9</v>
      </c>
      <c r="AB1634" s="24">
        <v>155100</v>
      </c>
      <c r="AC1634" s="24">
        <v>134800</v>
      </c>
      <c r="AD1634" s="24">
        <v>174400</v>
      </c>
      <c r="AE1634" s="24">
        <v>244300</v>
      </c>
      <c r="AF1634" s="24">
        <v>150200</v>
      </c>
      <c r="AG1634" s="24">
        <v>157200</v>
      </c>
      <c r="AH1634" s="25">
        <v>178400</v>
      </c>
      <c r="AI1634" s="25">
        <v>162800</v>
      </c>
      <c r="AJ1634" s="25">
        <v>182100</v>
      </c>
      <c r="AK1634" s="25">
        <v>295800</v>
      </c>
      <c r="AL1634" s="25">
        <v>150200</v>
      </c>
      <c r="AM1634" s="25">
        <v>191200</v>
      </c>
      <c r="AN1634" s="21" t="s">
        <v>62</v>
      </c>
      <c r="AO1634" s="21" t="s">
        <v>62</v>
      </c>
      <c r="AP1634" s="21" t="s">
        <v>50</v>
      </c>
      <c r="AQ1634" s="21" t="s">
        <v>50</v>
      </c>
      <c r="AR1634" s="21" t="s">
        <v>50</v>
      </c>
      <c r="AS1634" s="21" t="s">
        <v>50</v>
      </c>
      <c r="AT1634" s="21" t="s">
        <v>11750</v>
      </c>
      <c r="AU1634" s="23">
        <v>0.82118427000000005</v>
      </c>
      <c r="AV1634" s="23">
        <v>-0.28422209999999998</v>
      </c>
      <c r="AW1634" s="23">
        <v>0.43432129000000003</v>
      </c>
      <c r="AX1634" s="23">
        <v>0.36218887999999999</v>
      </c>
      <c r="AY1634" s="31">
        <v>1633</v>
      </c>
      <c r="AZ1634">
        <f t="shared" si="50"/>
        <v>0.69363743069197792</v>
      </c>
      <c r="BA1634">
        <f t="shared" si="51"/>
        <v>0.15886747910687066</v>
      </c>
    </row>
    <row r="1635" spans="1:53">
      <c r="A1635" s="20" t="s">
        <v>50</v>
      </c>
      <c r="B1635" s="21" t="s">
        <v>12205</v>
      </c>
      <c r="C1635" s="22" t="s">
        <v>12206</v>
      </c>
      <c r="D1635" s="21">
        <v>11</v>
      </c>
      <c r="E1635" s="22">
        <v>9</v>
      </c>
      <c r="F1635" s="22">
        <v>64</v>
      </c>
      <c r="G1635" s="21">
        <v>1</v>
      </c>
      <c r="H1635" s="21">
        <v>1019</v>
      </c>
      <c r="I1635" s="21">
        <v>116.4</v>
      </c>
      <c r="J1635" s="21">
        <v>9.09</v>
      </c>
      <c r="K1635" s="21">
        <v>192.86</v>
      </c>
      <c r="L1635" s="21"/>
      <c r="M1635" s="21"/>
      <c r="N1635" s="21"/>
      <c r="O1635" s="21"/>
      <c r="P1635" s="21"/>
      <c r="Q1635" s="21"/>
      <c r="R1635" s="22" t="s">
        <v>12207</v>
      </c>
      <c r="S1635" s="21" t="s">
        <v>12205</v>
      </c>
      <c r="T1635" s="21"/>
      <c r="U1635" s="21"/>
      <c r="V1635" s="22">
        <v>95</v>
      </c>
      <c r="W1635" s="22">
        <v>71</v>
      </c>
      <c r="X1635" s="22">
        <v>110.5</v>
      </c>
      <c r="Y1635" s="22">
        <v>103.1</v>
      </c>
      <c r="Z1635" s="22">
        <v>86.4</v>
      </c>
      <c r="AA1635" s="22">
        <v>134</v>
      </c>
      <c r="AB1635" s="24">
        <v>320300</v>
      </c>
      <c r="AC1635" s="24">
        <v>228300</v>
      </c>
      <c r="AD1635" s="24">
        <v>410400</v>
      </c>
      <c r="AE1635" s="24">
        <v>330300</v>
      </c>
      <c r="AF1635" s="24">
        <v>335200</v>
      </c>
      <c r="AG1635" s="24">
        <v>427200</v>
      </c>
      <c r="AH1635" s="25">
        <v>368500</v>
      </c>
      <c r="AI1635" s="25">
        <v>275600</v>
      </c>
      <c r="AJ1635" s="25">
        <v>428400</v>
      </c>
      <c r="AK1635" s="25">
        <v>399900</v>
      </c>
      <c r="AL1635" s="25">
        <v>335200</v>
      </c>
      <c r="AM1635" s="25">
        <v>519600</v>
      </c>
      <c r="AN1635" s="21" t="s">
        <v>50</v>
      </c>
      <c r="AO1635" s="21" t="s">
        <v>50</v>
      </c>
      <c r="AP1635" s="21" t="s">
        <v>50</v>
      </c>
      <c r="AQ1635" s="21" t="s">
        <v>50</v>
      </c>
      <c r="AR1635" s="21" t="s">
        <v>50</v>
      </c>
      <c r="AS1635" s="21" t="s">
        <v>50</v>
      </c>
      <c r="AT1635" s="21" t="s">
        <v>12208</v>
      </c>
      <c r="AU1635" s="23">
        <v>0.85486582</v>
      </c>
      <c r="AV1635" s="23">
        <v>-0.22623009999999999</v>
      </c>
      <c r="AW1635" s="23">
        <v>0.43457202</v>
      </c>
      <c r="AX1635" s="23">
        <v>0.36193824000000002</v>
      </c>
      <c r="AY1635" s="31">
        <v>1634</v>
      </c>
      <c r="AZ1635">
        <f t="shared" si="50"/>
        <v>0.69361311392900848</v>
      </c>
      <c r="BA1635">
        <f t="shared" si="51"/>
        <v>0.1588827043825318</v>
      </c>
    </row>
    <row r="1636" spans="1:53">
      <c r="A1636" s="20" t="s">
        <v>50</v>
      </c>
      <c r="B1636" s="21" t="s">
        <v>9165</v>
      </c>
      <c r="C1636" s="22" t="s">
        <v>9166</v>
      </c>
      <c r="D1636" s="21">
        <v>10</v>
      </c>
      <c r="E1636" s="22">
        <v>3</v>
      </c>
      <c r="F1636" s="22">
        <v>19</v>
      </c>
      <c r="G1636" s="21">
        <v>3</v>
      </c>
      <c r="H1636" s="21">
        <v>451</v>
      </c>
      <c r="I1636" s="21">
        <v>50.1</v>
      </c>
      <c r="J1636" s="21">
        <v>5.0599999999999996</v>
      </c>
      <c r="K1636" s="21">
        <v>53.94</v>
      </c>
      <c r="L1636" s="21" t="s">
        <v>2154</v>
      </c>
      <c r="M1636" s="21" t="s">
        <v>2085</v>
      </c>
      <c r="N1636" s="21" t="s">
        <v>311</v>
      </c>
      <c r="O1636" s="21" t="s">
        <v>6894</v>
      </c>
      <c r="P1636" s="21">
        <v>10376</v>
      </c>
      <c r="Q1636" s="21" t="s">
        <v>9168</v>
      </c>
      <c r="R1636" s="22" t="s">
        <v>9169</v>
      </c>
      <c r="S1636" s="21" t="s">
        <v>9170</v>
      </c>
      <c r="T1636" s="21" t="s">
        <v>9171</v>
      </c>
      <c r="U1636" s="21" t="s">
        <v>9172</v>
      </c>
      <c r="V1636" s="22">
        <v>117.9</v>
      </c>
      <c r="W1636" s="22">
        <v>114</v>
      </c>
      <c r="X1636" s="22">
        <v>27</v>
      </c>
      <c r="Y1636" s="22">
        <v>133.19999999999999</v>
      </c>
      <c r="Z1636" s="22">
        <v>95.2</v>
      </c>
      <c r="AA1636" s="22">
        <v>112.7</v>
      </c>
      <c r="AB1636" s="24">
        <v>690800</v>
      </c>
      <c r="AC1636" s="24">
        <v>664300</v>
      </c>
      <c r="AD1636" s="24">
        <v>131700</v>
      </c>
      <c r="AE1636" s="24">
        <v>773400</v>
      </c>
      <c r="AF1636" s="24">
        <v>669700</v>
      </c>
      <c r="AG1636" s="24">
        <v>633700</v>
      </c>
      <c r="AH1636" s="25">
        <v>828900</v>
      </c>
      <c r="AI1636" s="25">
        <v>802000</v>
      </c>
      <c r="AJ1636" s="25">
        <v>190100</v>
      </c>
      <c r="AK1636" s="25">
        <v>936400</v>
      </c>
      <c r="AL1636" s="25">
        <v>669700</v>
      </c>
      <c r="AM1636" s="25">
        <v>792300</v>
      </c>
      <c r="AN1636" s="21" t="s">
        <v>50</v>
      </c>
      <c r="AO1636" s="21" t="s">
        <v>50</v>
      </c>
      <c r="AP1636" s="21" t="s">
        <v>50</v>
      </c>
      <c r="AQ1636" s="21" t="s">
        <v>50</v>
      </c>
      <c r="AR1636" s="21" t="s">
        <v>50</v>
      </c>
      <c r="AS1636" s="21" t="s">
        <v>50</v>
      </c>
      <c r="AT1636" s="21" t="s">
        <v>9173</v>
      </c>
      <c r="AU1636" s="23">
        <v>0.75922038999999997</v>
      </c>
      <c r="AV1636" s="23">
        <v>-0.39740930000000002</v>
      </c>
      <c r="AW1636" s="23">
        <v>0.43553428</v>
      </c>
      <c r="AX1636" s="23">
        <v>0.36097764999999998</v>
      </c>
      <c r="AY1636" s="32">
        <v>1635</v>
      </c>
      <c r="AZ1636">
        <f t="shared" si="50"/>
        <v>0.69472379341896018</v>
      </c>
      <c r="BA1636">
        <f t="shared" si="51"/>
        <v>0.15818782682939331</v>
      </c>
    </row>
    <row r="1637" spans="1:53">
      <c r="A1637" s="20" t="s">
        <v>50</v>
      </c>
      <c r="B1637" s="21" t="s">
        <v>13039</v>
      </c>
      <c r="C1637" s="22" t="s">
        <v>13040</v>
      </c>
      <c r="D1637" s="21">
        <v>8</v>
      </c>
      <c r="E1637" s="22">
        <v>5</v>
      </c>
      <c r="F1637" s="22">
        <v>19</v>
      </c>
      <c r="G1637" s="21">
        <v>5</v>
      </c>
      <c r="H1637" s="21">
        <v>725</v>
      </c>
      <c r="I1637" s="21">
        <v>82.1</v>
      </c>
      <c r="J1637" s="21">
        <v>5.33</v>
      </c>
      <c r="K1637" s="21">
        <v>57.62</v>
      </c>
      <c r="L1637" s="21" t="s">
        <v>5888</v>
      </c>
      <c r="M1637" s="21" t="s">
        <v>1024</v>
      </c>
      <c r="N1637" s="21" t="s">
        <v>1983</v>
      </c>
      <c r="O1637" s="21" t="s">
        <v>13041</v>
      </c>
      <c r="P1637" s="21">
        <v>29904</v>
      </c>
      <c r="Q1637" s="21" t="s">
        <v>13043</v>
      </c>
      <c r="R1637" s="22" t="s">
        <v>13044</v>
      </c>
      <c r="S1637" s="21" t="s">
        <v>13045</v>
      </c>
      <c r="T1637" s="21" t="s">
        <v>10740</v>
      </c>
      <c r="U1637" s="21" t="s">
        <v>13046</v>
      </c>
      <c r="V1637" s="22">
        <v>82.3</v>
      </c>
      <c r="W1637" s="22">
        <v>96</v>
      </c>
      <c r="X1637" s="22">
        <v>106.6</v>
      </c>
      <c r="Y1637" s="22">
        <v>107.1</v>
      </c>
      <c r="Z1637" s="22">
        <v>120.1</v>
      </c>
      <c r="AA1637" s="22">
        <v>87.9</v>
      </c>
      <c r="AB1637" s="24">
        <v>1583000</v>
      </c>
      <c r="AC1637" s="24">
        <v>1761000</v>
      </c>
      <c r="AD1637" s="24">
        <v>2242000</v>
      </c>
      <c r="AE1637" s="24">
        <v>1959000</v>
      </c>
      <c r="AF1637" s="24">
        <v>2613000</v>
      </c>
      <c r="AG1637" s="24">
        <v>1600000</v>
      </c>
      <c r="AH1637" s="25">
        <v>1822000</v>
      </c>
      <c r="AI1637" s="25">
        <v>2125000</v>
      </c>
      <c r="AJ1637" s="25">
        <v>2359000</v>
      </c>
      <c r="AK1637" s="25">
        <v>2372000</v>
      </c>
      <c r="AL1637" s="25">
        <v>2659000</v>
      </c>
      <c r="AM1637" s="25">
        <v>1946000</v>
      </c>
      <c r="AN1637" s="21" t="s">
        <v>50</v>
      </c>
      <c r="AO1637" s="21" t="s">
        <v>50</v>
      </c>
      <c r="AP1637" s="21" t="s">
        <v>50</v>
      </c>
      <c r="AQ1637" s="21" t="s">
        <v>50</v>
      </c>
      <c r="AR1637" s="21" t="s">
        <v>50</v>
      </c>
      <c r="AS1637" s="21" t="s">
        <v>50</v>
      </c>
      <c r="AT1637" s="21" t="s">
        <v>13047</v>
      </c>
      <c r="AU1637" s="23">
        <v>0.90384551000000002</v>
      </c>
      <c r="AV1637" s="23">
        <v>-0.14585190000000001</v>
      </c>
      <c r="AW1637" s="23">
        <v>0.43702383</v>
      </c>
      <c r="AX1637" s="23">
        <v>0.35949488000000002</v>
      </c>
      <c r="AY1637" s="31">
        <v>1636</v>
      </c>
      <c r="AZ1637">
        <f t="shared" si="50"/>
        <v>0.69667368498777504</v>
      </c>
      <c r="BA1637">
        <f t="shared" si="51"/>
        <v>0.15697059348500564</v>
      </c>
    </row>
    <row r="1638" spans="1:53">
      <c r="A1638" s="20" t="s">
        <v>50</v>
      </c>
      <c r="B1638" s="21" t="s">
        <v>19376</v>
      </c>
      <c r="C1638" s="22" t="s">
        <v>19377</v>
      </c>
      <c r="D1638" s="21">
        <v>15</v>
      </c>
      <c r="E1638" s="22">
        <v>1</v>
      </c>
      <c r="F1638" s="22">
        <v>1</v>
      </c>
      <c r="G1638" s="21">
        <v>1</v>
      </c>
      <c r="H1638" s="21">
        <v>113</v>
      </c>
      <c r="I1638" s="21">
        <v>13.2</v>
      </c>
      <c r="J1638" s="21">
        <v>5.07</v>
      </c>
      <c r="K1638" s="21">
        <v>0</v>
      </c>
      <c r="L1638" s="21"/>
      <c r="M1638" s="21"/>
      <c r="N1638" s="21"/>
      <c r="O1638" s="21" t="s">
        <v>19378</v>
      </c>
      <c r="P1638" s="21">
        <v>26071</v>
      </c>
      <c r="Q1638" s="21" t="s">
        <v>19380</v>
      </c>
      <c r="R1638" s="22" t="s">
        <v>19381</v>
      </c>
      <c r="S1638" s="21" t="s">
        <v>19382</v>
      </c>
      <c r="T1638" s="21"/>
      <c r="U1638" s="21"/>
      <c r="V1638" s="22">
        <v>157.19999999999999</v>
      </c>
      <c r="W1638" s="22">
        <v>73.099999999999994</v>
      </c>
      <c r="X1638" s="22">
        <v>13.8</v>
      </c>
      <c r="Y1638" s="22">
        <v>115.1</v>
      </c>
      <c r="Z1638" s="22">
        <v>141.4</v>
      </c>
      <c r="AA1638" s="22">
        <v>99.4</v>
      </c>
      <c r="AB1638" s="24">
        <v>57470</v>
      </c>
      <c r="AC1638" s="24"/>
      <c r="AD1638" s="24"/>
      <c r="AE1638" s="24">
        <v>40010</v>
      </c>
      <c r="AF1638" s="24">
        <v>59500</v>
      </c>
      <c r="AG1638" s="24"/>
      <c r="AH1638" s="25">
        <v>66130</v>
      </c>
      <c r="AI1638" s="25">
        <v>30740</v>
      </c>
      <c r="AJ1638" s="25">
        <v>5800</v>
      </c>
      <c r="AK1638" s="25">
        <v>48450</v>
      </c>
      <c r="AL1638" s="25">
        <v>59500</v>
      </c>
      <c r="AM1638" s="25">
        <v>41830</v>
      </c>
      <c r="AN1638" s="21" t="s">
        <v>62</v>
      </c>
      <c r="AO1638" s="21" t="s">
        <v>63</v>
      </c>
      <c r="AP1638" s="21" t="s">
        <v>63</v>
      </c>
      <c r="AQ1638" s="21" t="s">
        <v>50</v>
      </c>
      <c r="AR1638" s="21" t="s">
        <v>62</v>
      </c>
      <c r="AS1638" s="21" t="s">
        <v>63</v>
      </c>
      <c r="AT1638" s="21" t="s">
        <v>1774</v>
      </c>
      <c r="AU1638" s="23">
        <v>0.68546390000000001</v>
      </c>
      <c r="AV1638" s="23">
        <v>-0.54484739999999998</v>
      </c>
      <c r="AW1638" s="23">
        <v>0.43791229999999998</v>
      </c>
      <c r="AX1638" s="23">
        <v>0.35861285999999998</v>
      </c>
      <c r="AY1638" s="31">
        <v>1637</v>
      </c>
      <c r="AZ1638">
        <f t="shared" si="50"/>
        <v>0.69766357874160045</v>
      </c>
      <c r="BA1638">
        <f t="shared" si="51"/>
        <v>0.15635394860522531</v>
      </c>
    </row>
    <row r="1639" spans="1:53">
      <c r="A1639" s="20" t="s">
        <v>50</v>
      </c>
      <c r="B1639" s="21" t="s">
        <v>5483</v>
      </c>
      <c r="C1639" s="22" t="s">
        <v>5484</v>
      </c>
      <c r="D1639" s="21">
        <v>1</v>
      </c>
      <c r="E1639" s="22">
        <v>1</v>
      </c>
      <c r="F1639" s="22">
        <v>1</v>
      </c>
      <c r="G1639" s="21">
        <v>1</v>
      </c>
      <c r="H1639" s="21">
        <v>617</v>
      </c>
      <c r="I1639" s="21">
        <v>68.3</v>
      </c>
      <c r="J1639" s="21">
        <v>5.52</v>
      </c>
      <c r="K1639" s="21">
        <v>2.21</v>
      </c>
      <c r="L1639" s="21" t="s">
        <v>502</v>
      </c>
      <c r="M1639" s="21" t="s">
        <v>1868</v>
      </c>
      <c r="N1639" s="21" t="s">
        <v>140</v>
      </c>
      <c r="O1639" s="21" t="s">
        <v>5485</v>
      </c>
      <c r="P1639" s="21">
        <v>523</v>
      </c>
      <c r="Q1639" s="21" t="s">
        <v>5487</v>
      </c>
      <c r="R1639" s="22" t="s">
        <v>5488</v>
      </c>
      <c r="S1639" s="21" t="s">
        <v>5489</v>
      </c>
      <c r="T1639" s="21" t="s">
        <v>5490</v>
      </c>
      <c r="U1639" s="21" t="s">
        <v>905</v>
      </c>
      <c r="V1639" s="22">
        <v>185</v>
      </c>
      <c r="W1639" s="22">
        <v>96.3</v>
      </c>
      <c r="X1639" s="22">
        <v>66.400000000000006</v>
      </c>
      <c r="Y1639" s="22">
        <v>83.2</v>
      </c>
      <c r="Z1639" s="22">
        <v>102.1</v>
      </c>
      <c r="AA1639" s="22">
        <v>66.900000000000006</v>
      </c>
      <c r="AB1639" s="24">
        <v>84140</v>
      </c>
      <c r="AC1639" s="24">
        <v>41760</v>
      </c>
      <c r="AD1639" s="24">
        <v>33300</v>
      </c>
      <c r="AE1639" s="24">
        <v>35970</v>
      </c>
      <c r="AF1639" s="24">
        <v>53410</v>
      </c>
      <c r="AG1639" s="24">
        <v>28770</v>
      </c>
      <c r="AH1639" s="25">
        <v>96820</v>
      </c>
      <c r="AI1639" s="25">
        <v>50410</v>
      </c>
      <c r="AJ1639" s="25">
        <v>34760</v>
      </c>
      <c r="AK1639" s="25">
        <v>43550</v>
      </c>
      <c r="AL1639" s="25">
        <v>53410</v>
      </c>
      <c r="AM1639" s="25">
        <v>35000</v>
      </c>
      <c r="AN1639" s="21" t="s">
        <v>62</v>
      </c>
      <c r="AO1639" s="21" t="s">
        <v>62</v>
      </c>
      <c r="AP1639" s="21" t="s">
        <v>62</v>
      </c>
      <c r="AQ1639" s="21" t="s">
        <v>62</v>
      </c>
      <c r="AR1639" s="21" t="s">
        <v>50</v>
      </c>
      <c r="AS1639" s="21" t="s">
        <v>62</v>
      </c>
      <c r="AT1639" s="21" t="s">
        <v>5491</v>
      </c>
      <c r="AU1639" s="23">
        <v>1.3791721699999999</v>
      </c>
      <c r="AV1639" s="23">
        <v>0.46380257000000003</v>
      </c>
      <c r="AW1639" s="23">
        <v>0.43794622</v>
      </c>
      <c r="AX1639" s="23">
        <v>0.35857920999999998</v>
      </c>
      <c r="AY1639" s="32">
        <v>1638</v>
      </c>
      <c r="AZ1639">
        <f t="shared" si="50"/>
        <v>0.69729166163614165</v>
      </c>
      <c r="BA1639">
        <f t="shared" si="51"/>
        <v>0.15658552815097423</v>
      </c>
    </row>
    <row r="1640" spans="1:53">
      <c r="A1640" s="20" t="s">
        <v>50</v>
      </c>
      <c r="B1640" s="21" t="s">
        <v>11125</v>
      </c>
      <c r="C1640" s="22" t="s">
        <v>11126</v>
      </c>
      <c r="D1640" s="21">
        <v>4</v>
      </c>
      <c r="E1640" s="22">
        <v>1</v>
      </c>
      <c r="F1640" s="22">
        <v>6</v>
      </c>
      <c r="G1640" s="21">
        <v>1</v>
      </c>
      <c r="H1640" s="21">
        <v>245</v>
      </c>
      <c r="I1640" s="21">
        <v>28.3</v>
      </c>
      <c r="J1640" s="21">
        <v>8.8800000000000008</v>
      </c>
      <c r="K1640" s="21">
        <v>18.100000000000001</v>
      </c>
      <c r="L1640" s="21" t="s">
        <v>844</v>
      </c>
      <c r="M1640" s="21" t="s">
        <v>1197</v>
      </c>
      <c r="N1640" s="21" t="s">
        <v>69</v>
      </c>
      <c r="O1640" s="21" t="s">
        <v>7150</v>
      </c>
      <c r="P1640" s="21">
        <v>9470</v>
      </c>
      <c r="Q1640" s="21" t="s">
        <v>11128</v>
      </c>
      <c r="R1640" s="22" t="s">
        <v>11129</v>
      </c>
      <c r="S1640" s="21" t="s">
        <v>11130</v>
      </c>
      <c r="T1640" s="21" t="s">
        <v>8592</v>
      </c>
      <c r="U1640" s="21" t="s">
        <v>11131</v>
      </c>
      <c r="V1640" s="22">
        <v>96.5</v>
      </c>
      <c r="W1640" s="22">
        <v>150.4</v>
      </c>
      <c r="X1640" s="22">
        <v>92.3</v>
      </c>
      <c r="Y1640" s="22">
        <v>119.1</v>
      </c>
      <c r="Z1640" s="22">
        <v>101.4</v>
      </c>
      <c r="AA1640" s="22">
        <v>40.299999999999997</v>
      </c>
      <c r="AB1640" s="24">
        <v>118400</v>
      </c>
      <c r="AC1640" s="24">
        <v>176000</v>
      </c>
      <c r="AD1640" s="24">
        <v>124800</v>
      </c>
      <c r="AE1640" s="24">
        <v>139000</v>
      </c>
      <c r="AF1640" s="24">
        <v>143200</v>
      </c>
      <c r="AG1640" s="24">
        <v>46810</v>
      </c>
      <c r="AH1640" s="25">
        <v>136200</v>
      </c>
      <c r="AI1640" s="25">
        <v>212400</v>
      </c>
      <c r="AJ1640" s="25">
        <v>130300</v>
      </c>
      <c r="AK1640" s="25">
        <v>168300</v>
      </c>
      <c r="AL1640" s="25">
        <v>143200</v>
      </c>
      <c r="AM1640" s="25">
        <v>56940</v>
      </c>
      <c r="AN1640" s="21" t="s">
        <v>50</v>
      </c>
      <c r="AO1640" s="21" t="s">
        <v>50</v>
      </c>
      <c r="AP1640" s="21" t="s">
        <v>50</v>
      </c>
      <c r="AQ1640" s="21" t="s">
        <v>50</v>
      </c>
      <c r="AR1640" s="21" t="s">
        <v>50</v>
      </c>
      <c r="AS1640" s="21" t="s">
        <v>50</v>
      </c>
      <c r="AT1640" s="21" t="s">
        <v>499</v>
      </c>
      <c r="AU1640" s="23">
        <v>1.2999165500000001</v>
      </c>
      <c r="AV1640" s="23">
        <v>0.37841901</v>
      </c>
      <c r="AW1640" s="23">
        <v>0.43853052999999997</v>
      </c>
      <c r="AX1640" s="23">
        <v>0.35800017000000001</v>
      </c>
      <c r="AY1640" s="31">
        <v>1639</v>
      </c>
      <c r="AZ1640">
        <f t="shared" si="50"/>
        <v>0.69779598672361187</v>
      </c>
      <c r="BA1640">
        <f t="shared" si="51"/>
        <v>0.15627153266492408</v>
      </c>
    </row>
    <row r="1641" spans="1:53">
      <c r="A1641" s="20" t="s">
        <v>50</v>
      </c>
      <c r="B1641" s="21" t="s">
        <v>7980</v>
      </c>
      <c r="C1641" s="22" t="s">
        <v>7981</v>
      </c>
      <c r="D1641" s="21">
        <v>12</v>
      </c>
      <c r="E1641" s="22">
        <v>10</v>
      </c>
      <c r="F1641" s="22">
        <v>63</v>
      </c>
      <c r="G1641" s="21">
        <v>7</v>
      </c>
      <c r="H1641" s="21">
        <v>662</v>
      </c>
      <c r="I1641" s="21">
        <v>73.2</v>
      </c>
      <c r="J1641" s="21">
        <v>7.18</v>
      </c>
      <c r="K1641" s="21">
        <v>182.66</v>
      </c>
      <c r="L1641" s="21" t="s">
        <v>7982</v>
      </c>
      <c r="M1641" s="21" t="s">
        <v>7983</v>
      </c>
      <c r="N1641" s="21" t="s">
        <v>7984</v>
      </c>
      <c r="O1641" s="21" t="s">
        <v>982</v>
      </c>
      <c r="P1641" s="21">
        <v>1654</v>
      </c>
      <c r="Q1641" s="21" t="s">
        <v>7986</v>
      </c>
      <c r="R1641" s="22" t="s">
        <v>7987</v>
      </c>
      <c r="S1641" s="21" t="s">
        <v>7988</v>
      </c>
      <c r="T1641" s="21" t="s">
        <v>2987</v>
      </c>
      <c r="U1641" s="21" t="s">
        <v>7989</v>
      </c>
      <c r="V1641" s="22">
        <v>94.4</v>
      </c>
      <c r="W1641" s="22">
        <v>95.5</v>
      </c>
      <c r="X1641" s="22">
        <v>123.8</v>
      </c>
      <c r="Y1641" s="22">
        <v>104.7</v>
      </c>
      <c r="Z1641" s="22">
        <v>90.8</v>
      </c>
      <c r="AA1641" s="22">
        <v>90.9</v>
      </c>
      <c r="AB1641" s="24">
        <v>14490000</v>
      </c>
      <c r="AC1641" s="24">
        <v>13960000</v>
      </c>
      <c r="AD1641" s="24">
        <v>20930000</v>
      </c>
      <c r="AE1641" s="24">
        <v>15260000</v>
      </c>
      <c r="AF1641" s="24">
        <v>16020000</v>
      </c>
      <c r="AG1641" s="24">
        <v>13190000</v>
      </c>
      <c r="AH1641" s="25">
        <v>16670000</v>
      </c>
      <c r="AI1641" s="25">
        <v>16850000</v>
      </c>
      <c r="AJ1641" s="25">
        <v>21850000</v>
      </c>
      <c r="AK1641" s="25">
        <v>18480000</v>
      </c>
      <c r="AL1641" s="25">
        <v>16020000</v>
      </c>
      <c r="AM1641" s="25">
        <v>16040000</v>
      </c>
      <c r="AN1641" s="21" t="s">
        <v>50</v>
      </c>
      <c r="AO1641" s="21" t="s">
        <v>50</v>
      </c>
      <c r="AP1641" s="21" t="s">
        <v>50</v>
      </c>
      <c r="AQ1641" s="21" t="s">
        <v>50</v>
      </c>
      <c r="AR1641" s="21" t="s">
        <v>50</v>
      </c>
      <c r="AS1641" s="21" t="s">
        <v>50</v>
      </c>
      <c r="AT1641" s="21" t="s">
        <v>7990</v>
      </c>
      <c r="AU1641" s="23">
        <v>1.09573849</v>
      </c>
      <c r="AV1641" s="23">
        <v>0.13190352999999999</v>
      </c>
      <c r="AW1641" s="23">
        <v>0.44036776999999999</v>
      </c>
      <c r="AX1641" s="23">
        <v>0.35618448000000003</v>
      </c>
      <c r="AY1641" s="31">
        <v>1640</v>
      </c>
      <c r="AZ1641">
        <f t="shared" si="50"/>
        <v>0.70029216107317072</v>
      </c>
      <c r="BA1641">
        <f t="shared" si="51"/>
        <v>0.15472073502816161</v>
      </c>
    </row>
    <row r="1642" spans="1:53">
      <c r="A1642" s="20" t="s">
        <v>1240</v>
      </c>
      <c r="B1642" s="21" t="s">
        <v>4151</v>
      </c>
      <c r="C1642" s="22" t="s">
        <v>4152</v>
      </c>
      <c r="D1642" s="21">
        <v>1</v>
      </c>
      <c r="E1642" s="22">
        <v>1</v>
      </c>
      <c r="F1642" s="22">
        <v>10</v>
      </c>
      <c r="G1642" s="21">
        <v>1</v>
      </c>
      <c r="H1642" s="21">
        <v>1088</v>
      </c>
      <c r="I1642" s="21">
        <v>118.1</v>
      </c>
      <c r="J1642" s="21">
        <v>6.28</v>
      </c>
      <c r="K1642" s="21">
        <v>5.0599999999999996</v>
      </c>
      <c r="L1642" s="21" t="s">
        <v>574</v>
      </c>
      <c r="M1642" s="21" t="s">
        <v>68</v>
      </c>
      <c r="N1642" s="21" t="s">
        <v>108</v>
      </c>
      <c r="O1642" s="21" t="s">
        <v>4153</v>
      </c>
      <c r="P1642" s="21">
        <v>57496</v>
      </c>
      <c r="Q1642" s="21" t="s">
        <v>4155</v>
      </c>
      <c r="R1642" s="22" t="s">
        <v>4156</v>
      </c>
      <c r="S1642" s="21" t="s">
        <v>4157</v>
      </c>
      <c r="T1642" s="21"/>
      <c r="U1642" s="21"/>
      <c r="V1642" s="22">
        <v>92.8</v>
      </c>
      <c r="W1642" s="22">
        <v>74.2</v>
      </c>
      <c r="X1642" s="22">
        <v>186.9</v>
      </c>
      <c r="Y1642" s="22">
        <v>45.1</v>
      </c>
      <c r="Z1642" s="22">
        <v>75.2</v>
      </c>
      <c r="AA1642" s="22">
        <v>125.7</v>
      </c>
      <c r="AB1642" s="24">
        <v>4868000</v>
      </c>
      <c r="AC1642" s="24">
        <v>3712000</v>
      </c>
      <c r="AD1642" s="24">
        <v>10810000</v>
      </c>
      <c r="AE1642" s="24">
        <v>2246000</v>
      </c>
      <c r="AF1642" s="24">
        <v>4542000</v>
      </c>
      <c r="AG1642" s="24">
        <v>6240000</v>
      </c>
      <c r="AH1642" s="25">
        <v>5601000</v>
      </c>
      <c r="AI1642" s="25">
        <v>4481000</v>
      </c>
      <c r="AJ1642" s="25">
        <v>11280000</v>
      </c>
      <c r="AK1642" s="25">
        <v>2719000</v>
      </c>
      <c r="AL1642" s="25">
        <v>4542000</v>
      </c>
      <c r="AM1642" s="25">
        <v>7589000</v>
      </c>
      <c r="AN1642" s="21" t="s">
        <v>50</v>
      </c>
      <c r="AO1642" s="21" t="s">
        <v>50</v>
      </c>
      <c r="AP1642" s="21" t="s">
        <v>50</v>
      </c>
      <c r="AQ1642" s="21" t="s">
        <v>62</v>
      </c>
      <c r="AR1642" s="21" t="s">
        <v>50</v>
      </c>
      <c r="AS1642" s="21" t="s">
        <v>50</v>
      </c>
      <c r="AT1642" s="21" t="s">
        <v>4158</v>
      </c>
      <c r="AU1642" s="23">
        <v>1.4386687899999999</v>
      </c>
      <c r="AV1642" s="23">
        <v>0.52473449000000005</v>
      </c>
      <c r="AW1642" s="23">
        <v>0.44077731999999997</v>
      </c>
      <c r="AX1642" s="23">
        <v>0.35578075999999997</v>
      </c>
      <c r="AY1642" s="32">
        <v>1641</v>
      </c>
      <c r="AZ1642">
        <f t="shared" si="50"/>
        <v>0.70051630137720888</v>
      </c>
      <c r="BA1642">
        <f t="shared" si="51"/>
        <v>0.15458175400305221</v>
      </c>
    </row>
    <row r="1643" spans="1:53">
      <c r="A1643" s="20" t="s">
        <v>50</v>
      </c>
      <c r="B1643" s="21" t="s">
        <v>12965</v>
      </c>
      <c r="C1643" s="22" t="s">
        <v>12966</v>
      </c>
      <c r="D1643" s="21">
        <v>4</v>
      </c>
      <c r="E1643" s="22">
        <v>1</v>
      </c>
      <c r="F1643" s="22">
        <v>4</v>
      </c>
      <c r="G1643" s="21">
        <v>1</v>
      </c>
      <c r="H1643" s="21">
        <v>374</v>
      </c>
      <c r="I1643" s="21">
        <v>41.7</v>
      </c>
      <c r="J1643" s="21">
        <v>4.92</v>
      </c>
      <c r="K1643" s="21">
        <v>11.03</v>
      </c>
      <c r="L1643" s="21"/>
      <c r="M1643" s="21" t="s">
        <v>1905</v>
      </c>
      <c r="N1643" s="21" t="s">
        <v>108</v>
      </c>
      <c r="O1643" s="21" t="s">
        <v>12967</v>
      </c>
      <c r="P1643" s="21">
        <v>11321</v>
      </c>
      <c r="Q1643" s="21" t="s">
        <v>12969</v>
      </c>
      <c r="R1643" s="22" t="s">
        <v>12970</v>
      </c>
      <c r="S1643" s="21" t="s">
        <v>12971</v>
      </c>
      <c r="T1643" s="21"/>
      <c r="U1643" s="21"/>
      <c r="V1643" s="22">
        <v>92.7</v>
      </c>
      <c r="W1643" s="22">
        <v>104.8</v>
      </c>
      <c r="X1643" s="22">
        <v>92.6</v>
      </c>
      <c r="Y1643" s="22">
        <v>103.1</v>
      </c>
      <c r="Z1643" s="22">
        <v>92</v>
      </c>
      <c r="AA1643" s="22">
        <v>114.7</v>
      </c>
      <c r="AB1643" s="24">
        <v>68340</v>
      </c>
      <c r="AC1643" s="24">
        <v>79280</v>
      </c>
      <c r="AD1643" s="24">
        <v>123200</v>
      </c>
      <c r="AE1643" s="24">
        <v>109200</v>
      </c>
      <c r="AF1643" s="24">
        <v>127800</v>
      </c>
      <c r="AG1643" s="24">
        <v>131000</v>
      </c>
      <c r="AH1643" s="25">
        <v>128800</v>
      </c>
      <c r="AI1643" s="25">
        <v>145500</v>
      </c>
      <c r="AJ1643" s="25">
        <v>128600</v>
      </c>
      <c r="AK1643" s="25">
        <v>143200</v>
      </c>
      <c r="AL1643" s="25">
        <v>127800</v>
      </c>
      <c r="AM1643" s="25">
        <v>159300</v>
      </c>
      <c r="AN1643" s="21" t="s">
        <v>50</v>
      </c>
      <c r="AO1643" s="21" t="s">
        <v>62</v>
      </c>
      <c r="AP1643" s="21" t="s">
        <v>62</v>
      </c>
      <c r="AQ1643" s="21" t="s">
        <v>50</v>
      </c>
      <c r="AR1643" s="21" t="s">
        <v>50</v>
      </c>
      <c r="AS1643" s="21" t="s">
        <v>50</v>
      </c>
      <c r="AT1643" s="21" t="s">
        <v>12972</v>
      </c>
      <c r="AU1643" s="23">
        <v>0.93635849999999998</v>
      </c>
      <c r="AV1643" s="23">
        <v>-9.4867099999999996E-2</v>
      </c>
      <c r="AW1643" s="23">
        <v>0.44102654000000002</v>
      </c>
      <c r="AX1643" s="23">
        <v>0.35553528000000001</v>
      </c>
      <c r="AY1643" s="31">
        <v>1642</v>
      </c>
      <c r="AZ1643">
        <f t="shared" si="50"/>
        <v>0.70048551542021931</v>
      </c>
      <c r="BA1643">
        <f t="shared" si="51"/>
        <v>0.1546008405896398</v>
      </c>
    </row>
    <row r="1644" spans="1:53">
      <c r="A1644" s="20" t="s">
        <v>50</v>
      </c>
      <c r="B1644" s="21" t="s">
        <v>10327</v>
      </c>
      <c r="C1644" s="22" t="s">
        <v>10328</v>
      </c>
      <c r="D1644" s="21">
        <v>2</v>
      </c>
      <c r="E1644" s="22">
        <v>2</v>
      </c>
      <c r="F1644" s="22">
        <v>25</v>
      </c>
      <c r="G1644" s="21">
        <v>2</v>
      </c>
      <c r="H1644" s="21">
        <v>1539</v>
      </c>
      <c r="I1644" s="21">
        <v>168.8</v>
      </c>
      <c r="J1644" s="21">
        <v>4.82</v>
      </c>
      <c r="K1644" s="21">
        <v>95.03</v>
      </c>
      <c r="L1644" s="21" t="s">
        <v>3314</v>
      </c>
      <c r="M1644" s="21" t="s">
        <v>8507</v>
      </c>
      <c r="N1644" s="21" t="s">
        <v>108</v>
      </c>
      <c r="O1644" s="21" t="s">
        <v>10329</v>
      </c>
      <c r="P1644" s="21">
        <v>9765</v>
      </c>
      <c r="Q1644" s="21" t="s">
        <v>10331</v>
      </c>
      <c r="R1644" s="22" t="s">
        <v>10332</v>
      </c>
      <c r="S1644" s="21" t="s">
        <v>10333</v>
      </c>
      <c r="T1644" s="21" t="s">
        <v>10334</v>
      </c>
      <c r="U1644" s="21" t="s">
        <v>1446</v>
      </c>
      <c r="V1644" s="22">
        <v>101.7</v>
      </c>
      <c r="W1644" s="22">
        <v>94.8</v>
      </c>
      <c r="X1644" s="22">
        <v>90.5</v>
      </c>
      <c r="Y1644" s="22">
        <v>97.2</v>
      </c>
      <c r="Z1644" s="22">
        <v>123.6</v>
      </c>
      <c r="AA1644" s="22">
        <v>92.3</v>
      </c>
      <c r="AB1644" s="24">
        <v>277600</v>
      </c>
      <c r="AC1644" s="24">
        <v>281200</v>
      </c>
      <c r="AD1644" s="24">
        <v>310400</v>
      </c>
      <c r="AE1644" s="24">
        <v>287600</v>
      </c>
      <c r="AF1644" s="24">
        <v>442600</v>
      </c>
      <c r="AG1644" s="24">
        <v>253100</v>
      </c>
      <c r="AH1644" s="25">
        <v>364200</v>
      </c>
      <c r="AI1644" s="25">
        <v>339400</v>
      </c>
      <c r="AJ1644" s="25">
        <v>324100</v>
      </c>
      <c r="AK1644" s="25">
        <v>348200</v>
      </c>
      <c r="AL1644" s="25">
        <v>442600</v>
      </c>
      <c r="AM1644" s="25">
        <v>330700</v>
      </c>
      <c r="AN1644" s="21" t="s">
        <v>50</v>
      </c>
      <c r="AO1644" s="21" t="s">
        <v>50</v>
      </c>
      <c r="AP1644" s="21" t="s">
        <v>50</v>
      </c>
      <c r="AQ1644" s="21" t="s">
        <v>50</v>
      </c>
      <c r="AR1644" s="21" t="s">
        <v>50</v>
      </c>
      <c r="AS1644" s="21" t="s">
        <v>50</v>
      </c>
      <c r="AT1644" s="21" t="s">
        <v>10335</v>
      </c>
      <c r="AU1644" s="23">
        <v>0.91622780000000004</v>
      </c>
      <c r="AV1644" s="23">
        <v>-0.1262218</v>
      </c>
      <c r="AW1644" s="23">
        <v>0.44118636999999999</v>
      </c>
      <c r="AX1644" s="23">
        <v>0.35537792000000001</v>
      </c>
      <c r="AY1644" s="31">
        <v>1643</v>
      </c>
      <c r="AZ1644">
        <f t="shared" si="50"/>
        <v>0.7003128745952526</v>
      </c>
      <c r="BA1644">
        <f t="shared" si="51"/>
        <v>0.15470788948196906</v>
      </c>
    </row>
    <row r="1645" spans="1:53">
      <c r="A1645" s="20" t="s">
        <v>50</v>
      </c>
      <c r="B1645" s="21" t="s">
        <v>16522</v>
      </c>
      <c r="C1645" s="22" t="s">
        <v>16523</v>
      </c>
      <c r="D1645" s="21">
        <v>4</v>
      </c>
      <c r="E1645" s="22">
        <v>2</v>
      </c>
      <c r="F1645" s="22">
        <v>17</v>
      </c>
      <c r="G1645" s="21">
        <v>2</v>
      </c>
      <c r="H1645" s="21">
        <v>948</v>
      </c>
      <c r="I1645" s="21">
        <v>101.9</v>
      </c>
      <c r="J1645" s="21">
        <v>10.95</v>
      </c>
      <c r="K1645" s="21">
        <v>63.95</v>
      </c>
      <c r="L1645" s="21" t="s">
        <v>794</v>
      </c>
      <c r="M1645" s="21" t="s">
        <v>68</v>
      </c>
      <c r="N1645" s="21" t="s">
        <v>69</v>
      </c>
      <c r="O1645" s="21" t="s">
        <v>8461</v>
      </c>
      <c r="P1645" s="21">
        <v>23144</v>
      </c>
      <c r="Q1645" s="21" t="s">
        <v>16525</v>
      </c>
      <c r="R1645" s="22" t="s">
        <v>16526</v>
      </c>
      <c r="S1645" s="21" t="s">
        <v>16527</v>
      </c>
      <c r="T1645" s="21"/>
      <c r="U1645" s="21"/>
      <c r="V1645" s="22">
        <v>80.599999999999994</v>
      </c>
      <c r="W1645" s="22">
        <v>114.4</v>
      </c>
      <c r="X1645" s="22">
        <v>79.599999999999994</v>
      </c>
      <c r="Y1645" s="22">
        <v>138.9</v>
      </c>
      <c r="Z1645" s="22">
        <v>103.2</v>
      </c>
      <c r="AA1645" s="22">
        <v>83.4</v>
      </c>
      <c r="AB1645" s="24">
        <v>530700</v>
      </c>
      <c r="AC1645" s="24">
        <v>718400</v>
      </c>
      <c r="AD1645" s="24">
        <v>577700</v>
      </c>
      <c r="AE1645" s="24">
        <v>869400</v>
      </c>
      <c r="AF1645" s="24">
        <v>781800</v>
      </c>
      <c r="AG1645" s="24">
        <v>519700</v>
      </c>
      <c r="AH1645" s="25">
        <v>610600</v>
      </c>
      <c r="AI1645" s="25">
        <v>867200</v>
      </c>
      <c r="AJ1645" s="25">
        <v>603100</v>
      </c>
      <c r="AK1645" s="25">
        <v>1053000</v>
      </c>
      <c r="AL1645" s="25">
        <v>781800</v>
      </c>
      <c r="AM1645" s="25">
        <v>632100</v>
      </c>
      <c r="AN1645" s="21" t="s">
        <v>50</v>
      </c>
      <c r="AO1645" s="21" t="s">
        <v>50</v>
      </c>
      <c r="AP1645" s="21" t="s">
        <v>50</v>
      </c>
      <c r="AQ1645" s="21" t="s">
        <v>50</v>
      </c>
      <c r="AR1645" s="21" t="s">
        <v>50</v>
      </c>
      <c r="AS1645" s="21" t="s">
        <v>50</v>
      </c>
      <c r="AT1645" s="21" t="s">
        <v>16528</v>
      </c>
      <c r="AU1645" s="23">
        <v>0.84370504999999996</v>
      </c>
      <c r="AV1645" s="23">
        <v>-0.2451894</v>
      </c>
      <c r="AW1645" s="23">
        <v>0.44162368000000002</v>
      </c>
      <c r="AX1645" s="23">
        <v>0.35494764000000001</v>
      </c>
      <c r="AY1645" s="32">
        <v>1644</v>
      </c>
      <c r="AZ1645">
        <f t="shared" si="50"/>
        <v>0.70058063104622881</v>
      </c>
      <c r="BA1645">
        <f t="shared" si="51"/>
        <v>0.15454187379255269</v>
      </c>
    </row>
    <row r="1646" spans="1:53">
      <c r="A1646" s="20" t="s">
        <v>50</v>
      </c>
      <c r="B1646" s="21" t="s">
        <v>16773</v>
      </c>
      <c r="C1646" s="22" t="s">
        <v>16774</v>
      </c>
      <c r="D1646" s="21">
        <v>2</v>
      </c>
      <c r="E1646" s="22">
        <v>1</v>
      </c>
      <c r="F1646" s="22">
        <v>3</v>
      </c>
      <c r="G1646" s="21">
        <v>1</v>
      </c>
      <c r="H1646" s="21">
        <v>828</v>
      </c>
      <c r="I1646" s="21">
        <v>94</v>
      </c>
      <c r="J1646" s="21">
        <v>5.57</v>
      </c>
      <c r="K1646" s="21">
        <v>9.57</v>
      </c>
      <c r="L1646" s="21" t="s">
        <v>783</v>
      </c>
      <c r="M1646" s="21" t="s">
        <v>5304</v>
      </c>
      <c r="N1646" s="21"/>
      <c r="O1646" s="21" t="s">
        <v>16775</v>
      </c>
      <c r="P1646" s="21">
        <v>83548</v>
      </c>
      <c r="Q1646" s="21" t="s">
        <v>16777</v>
      </c>
      <c r="R1646" s="22" t="s">
        <v>16778</v>
      </c>
      <c r="S1646" s="21" t="s">
        <v>16779</v>
      </c>
      <c r="T1646" s="21" t="s">
        <v>8945</v>
      </c>
      <c r="U1646" s="21"/>
      <c r="V1646" s="22">
        <v>120.6</v>
      </c>
      <c r="W1646" s="22">
        <v>15.8</v>
      </c>
      <c r="X1646" s="22">
        <v>109.2</v>
      </c>
      <c r="Y1646" s="22">
        <v>64.900000000000006</v>
      </c>
      <c r="Z1646" s="22">
        <v>147.5</v>
      </c>
      <c r="AA1646" s="22">
        <v>142.1</v>
      </c>
      <c r="AB1646" s="24">
        <v>47800</v>
      </c>
      <c r="AC1646" s="24"/>
      <c r="AD1646" s="24">
        <v>47720</v>
      </c>
      <c r="AE1646" s="24"/>
      <c r="AF1646" s="24">
        <v>67270</v>
      </c>
      <c r="AG1646" s="24">
        <v>53290</v>
      </c>
      <c r="AH1646" s="25">
        <v>54990</v>
      </c>
      <c r="AI1646" s="25">
        <v>7199</v>
      </c>
      <c r="AJ1646" s="25">
        <v>49820</v>
      </c>
      <c r="AK1646" s="25">
        <v>29620</v>
      </c>
      <c r="AL1646" s="25">
        <v>67270</v>
      </c>
      <c r="AM1646" s="25">
        <v>64810</v>
      </c>
      <c r="AN1646" s="21" t="s">
        <v>50</v>
      </c>
      <c r="AO1646" s="21" t="s">
        <v>63</v>
      </c>
      <c r="AP1646" s="21" t="s">
        <v>50</v>
      </c>
      <c r="AQ1646" s="21" t="s">
        <v>63</v>
      </c>
      <c r="AR1646" s="21" t="s">
        <v>62</v>
      </c>
      <c r="AS1646" s="21" t="s">
        <v>50</v>
      </c>
      <c r="AT1646" s="21" t="s">
        <v>16780</v>
      </c>
      <c r="AU1646" s="23">
        <v>0.69274018000000004</v>
      </c>
      <c r="AV1646" s="23">
        <v>-0.52961369999999997</v>
      </c>
      <c r="AW1646" s="23">
        <v>0.44188090000000002</v>
      </c>
      <c r="AX1646" s="23">
        <v>0.35469476999999999</v>
      </c>
      <c r="AY1646" s="31">
        <v>1645</v>
      </c>
      <c r="AZ1646">
        <f t="shared" si="50"/>
        <v>0.70056254541033447</v>
      </c>
      <c r="BA1646">
        <f t="shared" si="51"/>
        <v>0.15455308534038453</v>
      </c>
    </row>
    <row r="1647" spans="1:53">
      <c r="A1647" s="20" t="s">
        <v>50</v>
      </c>
      <c r="B1647" s="21" t="s">
        <v>8311</v>
      </c>
      <c r="C1647" s="22" t="s">
        <v>8312</v>
      </c>
      <c r="D1647" s="21">
        <v>10</v>
      </c>
      <c r="E1647" s="22">
        <v>6</v>
      </c>
      <c r="F1647" s="22">
        <v>62</v>
      </c>
      <c r="G1647" s="21">
        <v>6</v>
      </c>
      <c r="H1647" s="21">
        <v>837</v>
      </c>
      <c r="I1647" s="21">
        <v>96.8</v>
      </c>
      <c r="J1647" s="21">
        <v>5.67</v>
      </c>
      <c r="K1647" s="21">
        <v>211.16</v>
      </c>
      <c r="L1647" s="21" t="s">
        <v>3423</v>
      </c>
      <c r="M1647" s="21" t="s">
        <v>8313</v>
      </c>
      <c r="N1647" s="21" t="s">
        <v>87</v>
      </c>
      <c r="O1647" s="21" t="s">
        <v>8314</v>
      </c>
      <c r="P1647" s="21">
        <v>24144</v>
      </c>
      <c r="Q1647" s="21" t="s">
        <v>8316</v>
      </c>
      <c r="R1647" s="22" t="s">
        <v>8317</v>
      </c>
      <c r="S1647" s="21" t="s">
        <v>8318</v>
      </c>
      <c r="T1647" s="21" t="s">
        <v>238</v>
      </c>
      <c r="U1647" s="21"/>
      <c r="V1647" s="22">
        <v>92.3</v>
      </c>
      <c r="W1647" s="22">
        <v>103.2</v>
      </c>
      <c r="X1647" s="22">
        <v>114</v>
      </c>
      <c r="Y1647" s="22">
        <v>99.1</v>
      </c>
      <c r="Z1647" s="22">
        <v>89.1</v>
      </c>
      <c r="AA1647" s="22">
        <v>102.3</v>
      </c>
      <c r="AB1647" s="24">
        <v>6455000</v>
      </c>
      <c r="AC1647" s="24">
        <v>6849000</v>
      </c>
      <c r="AD1647" s="24">
        <v>8781000</v>
      </c>
      <c r="AE1647" s="24">
        <v>6586000</v>
      </c>
      <c r="AF1647" s="24">
        <v>7169000</v>
      </c>
      <c r="AG1647" s="24">
        <v>6767000</v>
      </c>
      <c r="AH1647" s="25">
        <v>7428000</v>
      </c>
      <c r="AI1647" s="25">
        <v>8301000</v>
      </c>
      <c r="AJ1647" s="25">
        <v>9168000</v>
      </c>
      <c r="AK1647" s="25">
        <v>7974000</v>
      </c>
      <c r="AL1647" s="25">
        <v>7169000</v>
      </c>
      <c r="AM1647" s="25">
        <v>8231000</v>
      </c>
      <c r="AN1647" s="21" t="s">
        <v>50</v>
      </c>
      <c r="AO1647" s="21" t="s">
        <v>50</v>
      </c>
      <c r="AP1647" s="21" t="s">
        <v>50</v>
      </c>
      <c r="AQ1647" s="21" t="s">
        <v>50</v>
      </c>
      <c r="AR1647" s="21" t="s">
        <v>50</v>
      </c>
      <c r="AS1647" s="21" t="s">
        <v>50</v>
      </c>
      <c r="AT1647" s="21" t="s">
        <v>8319</v>
      </c>
      <c r="AU1647" s="23">
        <v>1.0651746</v>
      </c>
      <c r="AV1647" s="23">
        <v>9.108993E-2</v>
      </c>
      <c r="AW1647" s="23">
        <v>0.44195772</v>
      </c>
      <c r="AX1647" s="23">
        <v>0.35461926999999999</v>
      </c>
      <c r="AY1647" s="31">
        <v>1646</v>
      </c>
      <c r="AZ1647">
        <f t="shared" si="50"/>
        <v>0.7002586474848117</v>
      </c>
      <c r="BA1647">
        <f t="shared" si="51"/>
        <v>0.15474151937444441</v>
      </c>
    </row>
    <row r="1648" spans="1:53">
      <c r="A1648" s="20" t="s">
        <v>50</v>
      </c>
      <c r="B1648" s="21" t="s">
        <v>11417</v>
      </c>
      <c r="C1648" s="22" t="s">
        <v>11418</v>
      </c>
      <c r="D1648" s="21">
        <v>4</v>
      </c>
      <c r="E1648" s="22">
        <v>1</v>
      </c>
      <c r="F1648" s="22">
        <v>9</v>
      </c>
      <c r="G1648" s="21">
        <v>1</v>
      </c>
      <c r="H1648" s="21">
        <v>515</v>
      </c>
      <c r="I1648" s="21">
        <v>58.2</v>
      </c>
      <c r="J1648" s="21">
        <v>9.25</v>
      </c>
      <c r="K1648" s="21">
        <v>51.7</v>
      </c>
      <c r="L1648" s="21" t="s">
        <v>126</v>
      </c>
      <c r="M1648" s="21" t="s">
        <v>151</v>
      </c>
      <c r="N1648" s="21" t="s">
        <v>253</v>
      </c>
      <c r="O1648" s="21" t="s">
        <v>6710</v>
      </c>
      <c r="P1648" s="21">
        <v>6602</v>
      </c>
      <c r="Q1648" s="21" t="s">
        <v>11420</v>
      </c>
      <c r="R1648" s="22" t="s">
        <v>11421</v>
      </c>
      <c r="S1648" s="21" t="s">
        <v>11422</v>
      </c>
      <c r="T1648" s="21" t="s">
        <v>5644</v>
      </c>
      <c r="U1648" s="21" t="s">
        <v>6715</v>
      </c>
      <c r="V1648" s="22">
        <v>155.5</v>
      </c>
      <c r="W1648" s="22">
        <v>87.8</v>
      </c>
      <c r="X1648" s="22">
        <v>86.5</v>
      </c>
      <c r="Y1648" s="22">
        <v>95.7</v>
      </c>
      <c r="Z1648" s="22">
        <v>81.599999999999994</v>
      </c>
      <c r="AA1648" s="22">
        <v>93</v>
      </c>
      <c r="AB1648" s="24">
        <v>1719000</v>
      </c>
      <c r="AC1648" s="24">
        <v>925000</v>
      </c>
      <c r="AD1648" s="24">
        <v>1054000</v>
      </c>
      <c r="AE1648" s="24">
        <v>1006000</v>
      </c>
      <c r="AF1648" s="24">
        <v>1038000</v>
      </c>
      <c r="AG1648" s="24">
        <v>972900</v>
      </c>
      <c r="AH1648" s="25">
        <v>1978000</v>
      </c>
      <c r="AI1648" s="25">
        <v>1117000</v>
      </c>
      <c r="AJ1648" s="25">
        <v>1100000</v>
      </c>
      <c r="AK1648" s="25">
        <v>1218000</v>
      </c>
      <c r="AL1648" s="25">
        <v>1038000</v>
      </c>
      <c r="AM1648" s="25">
        <v>1183000</v>
      </c>
      <c r="AN1648" s="21" t="s">
        <v>50</v>
      </c>
      <c r="AO1648" s="21" t="s">
        <v>50</v>
      </c>
      <c r="AP1648" s="21" t="s">
        <v>50</v>
      </c>
      <c r="AQ1648" s="21" t="s">
        <v>50</v>
      </c>
      <c r="AR1648" s="21" t="s">
        <v>50</v>
      </c>
      <c r="AS1648" s="21" t="s">
        <v>50</v>
      </c>
      <c r="AT1648" s="21" t="s">
        <v>5747</v>
      </c>
      <c r="AU1648" s="23">
        <v>1.2194227799999999</v>
      </c>
      <c r="AV1648" s="23">
        <v>0.28619841000000001</v>
      </c>
      <c r="AW1648" s="23">
        <v>0.44201383999999999</v>
      </c>
      <c r="AX1648" s="23">
        <v>0.35456412999999998</v>
      </c>
      <c r="AY1648" s="32">
        <v>1647</v>
      </c>
      <c r="AZ1648">
        <f t="shared" si="50"/>
        <v>0.69992234044930179</v>
      </c>
      <c r="BA1648">
        <f t="shared" si="51"/>
        <v>0.15495014425053472</v>
      </c>
    </row>
    <row r="1649" spans="1:53">
      <c r="A1649" s="20" t="s">
        <v>50</v>
      </c>
      <c r="B1649" s="21" t="s">
        <v>10675</v>
      </c>
      <c r="C1649" s="22" t="s">
        <v>10676</v>
      </c>
      <c r="D1649" s="21">
        <v>12</v>
      </c>
      <c r="E1649" s="22">
        <v>1</v>
      </c>
      <c r="F1649" s="22">
        <v>3</v>
      </c>
      <c r="G1649" s="21">
        <v>1</v>
      </c>
      <c r="H1649" s="21">
        <v>137</v>
      </c>
      <c r="I1649" s="21">
        <v>15.5</v>
      </c>
      <c r="J1649" s="21">
        <v>8.57</v>
      </c>
      <c r="K1649" s="21">
        <v>9.9700000000000006</v>
      </c>
      <c r="L1649" s="21" t="s">
        <v>513</v>
      </c>
      <c r="M1649" s="21"/>
      <c r="N1649" s="21" t="s">
        <v>1508</v>
      </c>
      <c r="O1649" s="21" t="s">
        <v>10677</v>
      </c>
      <c r="P1649" s="21"/>
      <c r="Q1649" s="21"/>
      <c r="R1649" s="22" t="s">
        <v>10678</v>
      </c>
      <c r="S1649" s="21" t="s">
        <v>10675</v>
      </c>
      <c r="T1649" s="21" t="s">
        <v>4186</v>
      </c>
      <c r="U1649" s="21"/>
      <c r="V1649" s="22">
        <v>97.5</v>
      </c>
      <c r="W1649" s="22">
        <v>220.1</v>
      </c>
      <c r="X1649" s="22">
        <v>55.6</v>
      </c>
      <c r="Y1649" s="22">
        <v>107.9</v>
      </c>
      <c r="Z1649" s="22">
        <v>101.1</v>
      </c>
      <c r="AA1649" s="22">
        <v>17.8</v>
      </c>
      <c r="AB1649" s="24">
        <v>195200</v>
      </c>
      <c r="AC1649" s="24">
        <v>420200</v>
      </c>
      <c r="AD1649" s="24">
        <v>122800</v>
      </c>
      <c r="AE1649" s="24">
        <v>205500</v>
      </c>
      <c r="AF1649" s="24">
        <v>233000</v>
      </c>
      <c r="AG1649" s="24"/>
      <c r="AH1649" s="25">
        <v>224600</v>
      </c>
      <c r="AI1649" s="25">
        <v>507300</v>
      </c>
      <c r="AJ1649" s="25">
        <v>128200</v>
      </c>
      <c r="AK1649" s="25">
        <v>248800</v>
      </c>
      <c r="AL1649" s="25">
        <v>233000</v>
      </c>
      <c r="AM1649" s="25">
        <v>41060</v>
      </c>
      <c r="AN1649" s="21" t="s">
        <v>50</v>
      </c>
      <c r="AO1649" s="21" t="s">
        <v>50</v>
      </c>
      <c r="AP1649" s="21" t="s">
        <v>62</v>
      </c>
      <c r="AQ1649" s="21" t="s">
        <v>50</v>
      </c>
      <c r="AR1649" s="21" t="s">
        <v>62</v>
      </c>
      <c r="AS1649" s="21" t="s">
        <v>63</v>
      </c>
      <c r="AT1649" s="21" t="s">
        <v>2836</v>
      </c>
      <c r="AU1649" s="26">
        <v>1.64513697</v>
      </c>
      <c r="AV1649" s="23">
        <v>0.7182077</v>
      </c>
      <c r="AW1649" s="23">
        <v>0.44205913000000002</v>
      </c>
      <c r="AX1649" s="23">
        <v>0.35451964000000002</v>
      </c>
      <c r="AY1649" s="31">
        <v>1648</v>
      </c>
      <c r="AZ1649">
        <f t="shared" si="50"/>
        <v>0.69956930281553409</v>
      </c>
      <c r="BA1649">
        <f t="shared" si="51"/>
        <v>0.15516925566894102</v>
      </c>
    </row>
    <row r="1650" spans="1:53">
      <c r="A1650" s="20" t="s">
        <v>50</v>
      </c>
      <c r="B1650" s="21" t="s">
        <v>3145</v>
      </c>
      <c r="C1650" s="22" t="s">
        <v>3146</v>
      </c>
      <c r="D1650" s="21">
        <v>1</v>
      </c>
      <c r="E1650" s="22">
        <v>1</v>
      </c>
      <c r="F1650" s="22">
        <v>5</v>
      </c>
      <c r="G1650" s="21">
        <v>1</v>
      </c>
      <c r="H1650" s="21">
        <v>808</v>
      </c>
      <c r="I1650" s="21">
        <v>89.2</v>
      </c>
      <c r="J1650" s="21">
        <v>4.6500000000000004</v>
      </c>
      <c r="K1650" s="21">
        <v>12.11</v>
      </c>
      <c r="L1650" s="21" t="s">
        <v>574</v>
      </c>
      <c r="M1650" s="21" t="s">
        <v>322</v>
      </c>
      <c r="N1650" s="21" t="s">
        <v>69</v>
      </c>
      <c r="O1650" s="21" t="s">
        <v>3147</v>
      </c>
      <c r="P1650" s="21">
        <v>9208</v>
      </c>
      <c r="Q1650" s="21" t="s">
        <v>3149</v>
      </c>
      <c r="R1650" s="22" t="s">
        <v>3150</v>
      </c>
      <c r="S1650" s="21" t="s">
        <v>3151</v>
      </c>
      <c r="T1650" s="21" t="s">
        <v>3152</v>
      </c>
      <c r="U1650" s="21" t="s">
        <v>3153</v>
      </c>
      <c r="V1650" s="22">
        <v>134.19999999999999</v>
      </c>
      <c r="W1650" s="22">
        <v>70.8</v>
      </c>
      <c r="X1650" s="22">
        <v>119.7</v>
      </c>
      <c r="Y1650" s="22">
        <v>90.4</v>
      </c>
      <c r="Z1650" s="22">
        <v>89.2</v>
      </c>
      <c r="AA1650" s="22">
        <v>95.8</v>
      </c>
      <c r="AB1650" s="24">
        <v>275600</v>
      </c>
      <c r="AC1650" s="24">
        <v>138500</v>
      </c>
      <c r="AD1650" s="24">
        <v>270900</v>
      </c>
      <c r="AE1650" s="24">
        <v>176400</v>
      </c>
      <c r="AF1650" s="24">
        <v>210800</v>
      </c>
      <c r="AG1650" s="24">
        <v>186100</v>
      </c>
      <c r="AH1650" s="25">
        <v>317100</v>
      </c>
      <c r="AI1650" s="25">
        <v>167200</v>
      </c>
      <c r="AJ1650" s="25">
        <v>282800</v>
      </c>
      <c r="AK1650" s="25">
        <v>213600</v>
      </c>
      <c r="AL1650" s="25">
        <v>210800</v>
      </c>
      <c r="AM1650" s="25">
        <v>226300</v>
      </c>
      <c r="AN1650" s="21" t="s">
        <v>62</v>
      </c>
      <c r="AO1650" s="21" t="s">
        <v>50</v>
      </c>
      <c r="AP1650" s="21" t="s">
        <v>50</v>
      </c>
      <c r="AQ1650" s="21" t="s">
        <v>50</v>
      </c>
      <c r="AR1650" s="21" t="s">
        <v>50</v>
      </c>
      <c r="AS1650" s="21" t="s">
        <v>50</v>
      </c>
      <c r="AT1650" s="21" t="s">
        <v>3154</v>
      </c>
      <c r="AU1650" s="23">
        <v>1.17892358</v>
      </c>
      <c r="AV1650" s="23">
        <v>0.23747020999999999</v>
      </c>
      <c r="AW1650" s="23">
        <v>0.44246612000000002</v>
      </c>
      <c r="AX1650" s="23">
        <v>0.35411998</v>
      </c>
      <c r="AY1650" s="31">
        <v>1649</v>
      </c>
      <c r="AZ1650">
        <f t="shared" si="50"/>
        <v>0.69978874527592483</v>
      </c>
      <c r="BA1650">
        <f t="shared" si="51"/>
        <v>0.15503304656855507</v>
      </c>
    </row>
    <row r="1651" spans="1:53">
      <c r="A1651" s="20" t="s">
        <v>50</v>
      </c>
      <c r="B1651" s="21" t="s">
        <v>9993</v>
      </c>
      <c r="C1651" s="22" t="s">
        <v>9994</v>
      </c>
      <c r="D1651" s="21">
        <v>2</v>
      </c>
      <c r="E1651" s="22">
        <v>1</v>
      </c>
      <c r="F1651" s="22">
        <v>23</v>
      </c>
      <c r="G1651" s="21">
        <v>1</v>
      </c>
      <c r="H1651" s="21">
        <v>548</v>
      </c>
      <c r="I1651" s="21">
        <v>58.7</v>
      </c>
      <c r="J1651" s="21">
        <v>7.3</v>
      </c>
      <c r="K1651" s="21">
        <v>66.599999999999994</v>
      </c>
      <c r="L1651" s="21" t="s">
        <v>574</v>
      </c>
      <c r="M1651" s="21" t="s">
        <v>127</v>
      </c>
      <c r="N1651" s="21" t="s">
        <v>69</v>
      </c>
      <c r="O1651" s="21" t="s">
        <v>9815</v>
      </c>
      <c r="P1651" s="21">
        <v>2077</v>
      </c>
      <c r="Q1651" s="21" t="s">
        <v>9996</v>
      </c>
      <c r="R1651" s="22" t="s">
        <v>9997</v>
      </c>
      <c r="S1651" s="21" t="s">
        <v>9998</v>
      </c>
      <c r="T1651" s="21" t="s">
        <v>9999</v>
      </c>
      <c r="U1651" s="21" t="s">
        <v>305</v>
      </c>
      <c r="V1651" s="22">
        <v>97.3</v>
      </c>
      <c r="W1651" s="22">
        <v>95.3</v>
      </c>
      <c r="X1651" s="22">
        <v>116.3</v>
      </c>
      <c r="Y1651" s="22">
        <v>93.3</v>
      </c>
      <c r="Z1651" s="22">
        <v>99.2</v>
      </c>
      <c r="AA1651" s="22">
        <v>98.6</v>
      </c>
      <c r="AB1651" s="24">
        <v>2683000</v>
      </c>
      <c r="AC1651" s="24">
        <v>2506000</v>
      </c>
      <c r="AD1651" s="24">
        <v>3536000</v>
      </c>
      <c r="AE1651" s="24">
        <v>2447000</v>
      </c>
      <c r="AF1651" s="24">
        <v>3149000</v>
      </c>
      <c r="AG1651" s="24">
        <v>2573000</v>
      </c>
      <c r="AH1651" s="25">
        <v>3087000</v>
      </c>
      <c r="AI1651" s="25">
        <v>3025000</v>
      </c>
      <c r="AJ1651" s="25">
        <v>3692000</v>
      </c>
      <c r="AK1651" s="25">
        <v>2962000</v>
      </c>
      <c r="AL1651" s="25">
        <v>3149000</v>
      </c>
      <c r="AM1651" s="25">
        <v>3129000</v>
      </c>
      <c r="AN1651" s="21" t="s">
        <v>50</v>
      </c>
      <c r="AO1651" s="21" t="s">
        <v>50</v>
      </c>
      <c r="AP1651" s="21" t="s">
        <v>50</v>
      </c>
      <c r="AQ1651" s="21" t="s">
        <v>50</v>
      </c>
      <c r="AR1651" s="21" t="s">
        <v>50</v>
      </c>
      <c r="AS1651" s="21" t="s">
        <v>50</v>
      </c>
      <c r="AT1651" s="21" t="s">
        <v>10000</v>
      </c>
      <c r="AU1651" s="23">
        <v>1.06101315</v>
      </c>
      <c r="AV1651" s="23">
        <v>8.5442530000000003E-2</v>
      </c>
      <c r="AW1651" s="23">
        <v>0.44252905999999997</v>
      </c>
      <c r="AX1651" s="23">
        <v>0.35405819999999999</v>
      </c>
      <c r="AY1651" s="32">
        <v>1650</v>
      </c>
      <c r="AZ1651">
        <f t="shared" si="50"/>
        <v>0.69946411423030308</v>
      </c>
      <c r="BA1651">
        <f t="shared" si="51"/>
        <v>0.15523456193204313</v>
      </c>
    </row>
    <row r="1652" spans="1:53">
      <c r="A1652" s="20" t="s">
        <v>50</v>
      </c>
      <c r="B1652" s="21" t="s">
        <v>7147</v>
      </c>
      <c r="C1652" s="22" t="s">
        <v>7148</v>
      </c>
      <c r="D1652" s="21">
        <v>19</v>
      </c>
      <c r="E1652" s="22">
        <v>4</v>
      </c>
      <c r="F1652" s="22">
        <v>29</v>
      </c>
      <c r="G1652" s="21">
        <v>4</v>
      </c>
      <c r="H1652" s="21">
        <v>217</v>
      </c>
      <c r="I1652" s="21">
        <v>25.1</v>
      </c>
      <c r="J1652" s="21">
        <v>6.15</v>
      </c>
      <c r="K1652" s="21">
        <v>93.45</v>
      </c>
      <c r="L1652" s="21" t="s">
        <v>7149</v>
      </c>
      <c r="M1652" s="21" t="s">
        <v>3513</v>
      </c>
      <c r="N1652" s="21" t="s">
        <v>69</v>
      </c>
      <c r="O1652" s="21" t="s">
        <v>7150</v>
      </c>
      <c r="P1652" s="21">
        <v>1977</v>
      </c>
      <c r="Q1652" s="21" t="s">
        <v>7152</v>
      </c>
      <c r="R1652" s="22" t="s">
        <v>7153</v>
      </c>
      <c r="S1652" s="21" t="s">
        <v>7154</v>
      </c>
      <c r="T1652" s="21" t="s">
        <v>7155</v>
      </c>
      <c r="U1652" s="21" t="s">
        <v>7156</v>
      </c>
      <c r="V1652" s="22">
        <v>98.2</v>
      </c>
      <c r="W1652" s="22">
        <v>103.2</v>
      </c>
      <c r="X1652" s="22">
        <v>104.3</v>
      </c>
      <c r="Y1652" s="22">
        <v>95.6</v>
      </c>
      <c r="Z1652" s="22">
        <v>92.8</v>
      </c>
      <c r="AA1652" s="22">
        <v>106</v>
      </c>
      <c r="AB1652" s="24">
        <v>1856000</v>
      </c>
      <c r="AC1652" s="24">
        <v>1860000</v>
      </c>
      <c r="AD1652" s="24">
        <v>2173000</v>
      </c>
      <c r="AE1652" s="24">
        <v>1717000</v>
      </c>
      <c r="AF1652" s="24">
        <v>2018000</v>
      </c>
      <c r="AG1652" s="24">
        <v>1895000</v>
      </c>
      <c r="AH1652" s="25">
        <v>2135000</v>
      </c>
      <c r="AI1652" s="25">
        <v>2245000</v>
      </c>
      <c r="AJ1652" s="25">
        <v>2269000</v>
      </c>
      <c r="AK1652" s="25">
        <v>2079000</v>
      </c>
      <c r="AL1652" s="25">
        <v>2018000</v>
      </c>
      <c r="AM1652" s="25">
        <v>2305000</v>
      </c>
      <c r="AN1652" s="21" t="s">
        <v>50</v>
      </c>
      <c r="AO1652" s="21" t="s">
        <v>50</v>
      </c>
      <c r="AP1652" s="21" t="s">
        <v>50</v>
      </c>
      <c r="AQ1652" s="21" t="s">
        <v>50</v>
      </c>
      <c r="AR1652" s="21" t="s">
        <v>50</v>
      </c>
      <c r="AS1652" s="21" t="s">
        <v>50</v>
      </c>
      <c r="AT1652" s="21" t="s">
        <v>7157</v>
      </c>
      <c r="AU1652" s="23">
        <v>1.03850273</v>
      </c>
      <c r="AV1652" s="23">
        <v>5.450501E-2</v>
      </c>
      <c r="AW1652" s="23">
        <v>0.44256826999999999</v>
      </c>
      <c r="AX1652" s="23">
        <v>0.35401972999999998</v>
      </c>
      <c r="AY1652" s="31">
        <v>1651</v>
      </c>
      <c r="AZ1652">
        <f t="shared" si="50"/>
        <v>0.69910239137492425</v>
      </c>
      <c r="BA1652">
        <f t="shared" si="51"/>
        <v>0.15545921230503945</v>
      </c>
    </row>
    <row r="1653" spans="1:53">
      <c r="A1653" s="20" t="s">
        <v>50</v>
      </c>
      <c r="B1653" s="21" t="s">
        <v>14288</v>
      </c>
      <c r="C1653" s="22" t="s">
        <v>14289</v>
      </c>
      <c r="D1653" s="21">
        <v>3</v>
      </c>
      <c r="E1653" s="22">
        <v>1</v>
      </c>
      <c r="F1653" s="22">
        <v>1</v>
      </c>
      <c r="G1653" s="21">
        <v>1</v>
      </c>
      <c r="H1653" s="21">
        <v>614</v>
      </c>
      <c r="I1653" s="21">
        <v>67.099999999999994</v>
      </c>
      <c r="J1653" s="21">
        <v>8.92</v>
      </c>
      <c r="K1653" s="21">
        <v>4.05</v>
      </c>
      <c r="L1653" s="21" t="s">
        <v>373</v>
      </c>
      <c r="M1653" s="21" t="s">
        <v>151</v>
      </c>
      <c r="N1653" s="21" t="s">
        <v>108</v>
      </c>
      <c r="O1653" s="21" t="s">
        <v>14290</v>
      </c>
      <c r="P1653" s="21">
        <v>339287</v>
      </c>
      <c r="Q1653" s="21" t="s">
        <v>14292</v>
      </c>
      <c r="R1653" s="22" t="s">
        <v>14293</v>
      </c>
      <c r="S1653" s="21" t="s">
        <v>14294</v>
      </c>
      <c r="T1653" s="21" t="s">
        <v>228</v>
      </c>
      <c r="U1653" s="21"/>
      <c r="V1653" s="22">
        <v>69</v>
      </c>
      <c r="W1653" s="22">
        <v>81</v>
      </c>
      <c r="X1653" s="22">
        <v>213.8</v>
      </c>
      <c r="Y1653" s="22">
        <v>100</v>
      </c>
      <c r="Z1653" s="22">
        <v>94.8</v>
      </c>
      <c r="AA1653" s="22">
        <v>41.3</v>
      </c>
      <c r="AB1653" s="24"/>
      <c r="AC1653" s="24"/>
      <c r="AD1653" s="24">
        <v>100200</v>
      </c>
      <c r="AE1653" s="24"/>
      <c r="AF1653" s="24"/>
      <c r="AG1653" s="24"/>
      <c r="AH1653" s="25">
        <v>33770</v>
      </c>
      <c r="AI1653" s="25">
        <v>39630</v>
      </c>
      <c r="AJ1653" s="25">
        <v>104600</v>
      </c>
      <c r="AK1653" s="25">
        <v>48930</v>
      </c>
      <c r="AL1653" s="25">
        <v>46380</v>
      </c>
      <c r="AM1653" s="25">
        <v>20210</v>
      </c>
      <c r="AN1653" s="21" t="s">
        <v>63</v>
      </c>
      <c r="AO1653" s="21" t="s">
        <v>63</v>
      </c>
      <c r="AP1653" s="21" t="s">
        <v>50</v>
      </c>
      <c r="AQ1653" s="21" t="s">
        <v>63</v>
      </c>
      <c r="AR1653" s="21" t="s">
        <v>63</v>
      </c>
      <c r="AS1653" s="21" t="s">
        <v>63</v>
      </c>
      <c r="AT1653" s="21" t="s">
        <v>7685</v>
      </c>
      <c r="AU1653" s="26">
        <v>1.54083492</v>
      </c>
      <c r="AV1653" s="23">
        <v>0.62371231000000005</v>
      </c>
      <c r="AW1653" s="23">
        <v>0.44290326000000002</v>
      </c>
      <c r="AX1653" s="23">
        <v>0.35369112000000003</v>
      </c>
      <c r="AY1653" s="31">
        <v>1652</v>
      </c>
      <c r="AZ1653">
        <f t="shared" si="50"/>
        <v>0.69920805210653758</v>
      </c>
      <c r="BA1653">
        <f t="shared" si="51"/>
        <v>0.15539357899307388</v>
      </c>
    </row>
    <row r="1654" spans="1:53">
      <c r="A1654" s="20" t="s">
        <v>50</v>
      </c>
      <c r="B1654" s="21" t="s">
        <v>13589</v>
      </c>
      <c r="C1654" s="22" t="s">
        <v>13590</v>
      </c>
      <c r="D1654" s="21">
        <v>6</v>
      </c>
      <c r="E1654" s="22">
        <v>2</v>
      </c>
      <c r="F1654" s="22">
        <v>17</v>
      </c>
      <c r="G1654" s="21">
        <v>2</v>
      </c>
      <c r="H1654" s="21">
        <v>370</v>
      </c>
      <c r="I1654" s="21">
        <v>40.5</v>
      </c>
      <c r="J1654" s="21">
        <v>5.0999999999999996</v>
      </c>
      <c r="K1654" s="21">
        <v>66.2</v>
      </c>
      <c r="L1654" s="21" t="s">
        <v>345</v>
      </c>
      <c r="M1654" s="21" t="s">
        <v>3780</v>
      </c>
      <c r="N1654" s="21" t="s">
        <v>108</v>
      </c>
      <c r="O1654" s="21" t="s">
        <v>13591</v>
      </c>
      <c r="P1654" s="21">
        <v>55968</v>
      </c>
      <c r="Q1654" s="21" t="s">
        <v>13593</v>
      </c>
      <c r="R1654" s="22" t="s">
        <v>13594</v>
      </c>
      <c r="S1654" s="21" t="s">
        <v>13595</v>
      </c>
      <c r="T1654" s="21" t="s">
        <v>146</v>
      </c>
      <c r="U1654" s="21" t="s">
        <v>4526</v>
      </c>
      <c r="V1654" s="22">
        <v>114.1</v>
      </c>
      <c r="W1654" s="22">
        <v>81.7</v>
      </c>
      <c r="X1654" s="22">
        <v>87.6</v>
      </c>
      <c r="Y1654" s="22">
        <v>94.9</v>
      </c>
      <c r="Z1654" s="22">
        <v>121.8</v>
      </c>
      <c r="AA1654" s="22">
        <v>99.8</v>
      </c>
      <c r="AB1654" s="24">
        <v>2263000</v>
      </c>
      <c r="AC1654" s="24">
        <v>1545000</v>
      </c>
      <c r="AD1654" s="24">
        <v>1913000</v>
      </c>
      <c r="AE1654" s="24">
        <v>1787000</v>
      </c>
      <c r="AF1654" s="24">
        <v>2779000</v>
      </c>
      <c r="AG1654" s="24">
        <v>1873000</v>
      </c>
      <c r="AH1654" s="25">
        <v>2604000</v>
      </c>
      <c r="AI1654" s="25">
        <v>1865000</v>
      </c>
      <c r="AJ1654" s="25">
        <v>1997000</v>
      </c>
      <c r="AK1654" s="25">
        <v>2164000</v>
      </c>
      <c r="AL1654" s="25">
        <v>2779000</v>
      </c>
      <c r="AM1654" s="25">
        <v>2278000</v>
      </c>
      <c r="AN1654" s="21" t="s">
        <v>50</v>
      </c>
      <c r="AO1654" s="21" t="s">
        <v>50</v>
      </c>
      <c r="AP1654" s="21" t="s">
        <v>50</v>
      </c>
      <c r="AQ1654" s="21" t="s">
        <v>50</v>
      </c>
      <c r="AR1654" s="21" t="s">
        <v>50</v>
      </c>
      <c r="AS1654" s="21" t="s">
        <v>50</v>
      </c>
      <c r="AT1654" s="21" t="s">
        <v>13596</v>
      </c>
      <c r="AU1654" s="23">
        <v>0.89545717999999996</v>
      </c>
      <c r="AV1654" s="23">
        <v>-0.15930359999999999</v>
      </c>
      <c r="AW1654" s="23">
        <v>0.44290928000000002</v>
      </c>
      <c r="AX1654" s="23">
        <v>0.35368522000000002</v>
      </c>
      <c r="AY1654" s="32">
        <v>1653</v>
      </c>
      <c r="AZ1654">
        <f t="shared" si="50"/>
        <v>0.69879455670901391</v>
      </c>
      <c r="BA1654">
        <f t="shared" si="51"/>
        <v>0.15565048663193126</v>
      </c>
    </row>
    <row r="1655" spans="1:53">
      <c r="A1655" s="20" t="s">
        <v>50</v>
      </c>
      <c r="B1655" s="21" t="s">
        <v>7540</v>
      </c>
      <c r="C1655" s="22" t="s">
        <v>7541</v>
      </c>
      <c r="D1655" s="21">
        <v>5</v>
      </c>
      <c r="E1655" s="22">
        <v>4</v>
      </c>
      <c r="F1655" s="22">
        <v>34</v>
      </c>
      <c r="G1655" s="21">
        <v>4</v>
      </c>
      <c r="H1655" s="21">
        <v>1303</v>
      </c>
      <c r="I1655" s="21">
        <v>140.19999999999999</v>
      </c>
      <c r="J1655" s="21">
        <v>6.27</v>
      </c>
      <c r="K1655" s="21">
        <v>118.71</v>
      </c>
      <c r="L1655" s="21" t="s">
        <v>67</v>
      </c>
      <c r="M1655" s="21" t="s">
        <v>127</v>
      </c>
      <c r="N1655" s="21" t="s">
        <v>69</v>
      </c>
      <c r="O1655" s="21" t="s">
        <v>7542</v>
      </c>
      <c r="P1655" s="21">
        <v>23211</v>
      </c>
      <c r="Q1655" s="21" t="s">
        <v>7544</v>
      </c>
      <c r="R1655" s="22" t="s">
        <v>7545</v>
      </c>
      <c r="S1655" s="21" t="s">
        <v>7546</v>
      </c>
      <c r="T1655" s="21"/>
      <c r="U1655" s="21"/>
      <c r="V1655" s="22">
        <v>122.4</v>
      </c>
      <c r="W1655" s="22">
        <v>93.9</v>
      </c>
      <c r="X1655" s="22">
        <v>97.8</v>
      </c>
      <c r="Y1655" s="22">
        <v>86.4</v>
      </c>
      <c r="Z1655" s="22">
        <v>107.8</v>
      </c>
      <c r="AA1655" s="22">
        <v>91.7</v>
      </c>
      <c r="AB1655" s="24">
        <v>7720000</v>
      </c>
      <c r="AC1655" s="24">
        <v>5627000</v>
      </c>
      <c r="AD1655" s="24">
        <v>6795000</v>
      </c>
      <c r="AE1655" s="24">
        <v>5180000</v>
      </c>
      <c r="AF1655" s="24">
        <v>7824000</v>
      </c>
      <c r="AG1655" s="24">
        <v>5438000</v>
      </c>
      <c r="AH1655" s="25">
        <v>8883000</v>
      </c>
      <c r="AI1655" s="25">
        <v>6811000</v>
      </c>
      <c r="AJ1655" s="25">
        <v>7094000</v>
      </c>
      <c r="AK1655" s="25">
        <v>6272000</v>
      </c>
      <c r="AL1655" s="25">
        <v>7824000</v>
      </c>
      <c r="AM1655" s="25">
        <v>6654000</v>
      </c>
      <c r="AN1655" s="21" t="s">
        <v>50</v>
      </c>
      <c r="AO1655" s="21" t="s">
        <v>50</v>
      </c>
      <c r="AP1655" s="21" t="s">
        <v>50</v>
      </c>
      <c r="AQ1655" s="21" t="s">
        <v>50</v>
      </c>
      <c r="AR1655" s="21" t="s">
        <v>50</v>
      </c>
      <c r="AS1655" s="21" t="s">
        <v>50</v>
      </c>
      <c r="AT1655" s="21" t="s">
        <v>7547</v>
      </c>
      <c r="AU1655" s="23">
        <v>1.0982112900000001</v>
      </c>
      <c r="AV1655" s="23">
        <v>0.13515564999999999</v>
      </c>
      <c r="AW1655" s="23">
        <v>0.44324116000000002</v>
      </c>
      <c r="AX1655" s="23">
        <v>0.35335991999999999</v>
      </c>
      <c r="AY1655" s="31">
        <v>1654</v>
      </c>
      <c r="AZ1655">
        <f t="shared" si="50"/>
        <v>0.69889537199516327</v>
      </c>
      <c r="BA1655">
        <f t="shared" si="51"/>
        <v>0.15558783536480411</v>
      </c>
    </row>
    <row r="1656" spans="1:53">
      <c r="A1656" s="20" t="s">
        <v>50</v>
      </c>
      <c r="B1656" s="21" t="s">
        <v>9368</v>
      </c>
      <c r="C1656" s="22" t="s">
        <v>9369</v>
      </c>
      <c r="D1656" s="21">
        <v>3</v>
      </c>
      <c r="E1656" s="22">
        <v>2</v>
      </c>
      <c r="F1656" s="22">
        <v>11</v>
      </c>
      <c r="G1656" s="21">
        <v>2</v>
      </c>
      <c r="H1656" s="21">
        <v>904</v>
      </c>
      <c r="I1656" s="21">
        <v>100.4</v>
      </c>
      <c r="J1656" s="21">
        <v>5.76</v>
      </c>
      <c r="K1656" s="21">
        <v>44.85</v>
      </c>
      <c r="L1656" s="21" t="s">
        <v>9370</v>
      </c>
      <c r="M1656" s="21" t="s">
        <v>9371</v>
      </c>
      <c r="N1656" s="21" t="s">
        <v>1119</v>
      </c>
      <c r="O1656" s="21" t="s">
        <v>9372</v>
      </c>
      <c r="P1656" s="21">
        <v>1739</v>
      </c>
      <c r="Q1656" s="21" t="s">
        <v>9374</v>
      </c>
      <c r="R1656" s="22" t="s">
        <v>9375</v>
      </c>
      <c r="S1656" s="21" t="s">
        <v>9376</v>
      </c>
      <c r="T1656" s="21" t="s">
        <v>9377</v>
      </c>
      <c r="U1656" s="21" t="s">
        <v>9378</v>
      </c>
      <c r="V1656" s="22">
        <v>133.30000000000001</v>
      </c>
      <c r="W1656" s="22">
        <v>95.9</v>
      </c>
      <c r="X1656" s="22">
        <v>88.6</v>
      </c>
      <c r="Y1656" s="22">
        <v>96.9</v>
      </c>
      <c r="Z1656" s="22">
        <v>89.7</v>
      </c>
      <c r="AA1656" s="22">
        <v>95.5</v>
      </c>
      <c r="AB1656" s="24">
        <v>1530000</v>
      </c>
      <c r="AC1656" s="24">
        <v>1050000</v>
      </c>
      <c r="AD1656" s="24">
        <v>1121000</v>
      </c>
      <c r="AE1656" s="24">
        <v>1057000</v>
      </c>
      <c r="AF1656" s="24">
        <v>1186000</v>
      </c>
      <c r="AG1656" s="24">
        <v>1037000</v>
      </c>
      <c r="AH1656" s="25">
        <v>1761000</v>
      </c>
      <c r="AI1656" s="25">
        <v>1267000</v>
      </c>
      <c r="AJ1656" s="25">
        <v>1171000</v>
      </c>
      <c r="AK1656" s="25">
        <v>1280000</v>
      </c>
      <c r="AL1656" s="25">
        <v>1186000</v>
      </c>
      <c r="AM1656" s="25">
        <v>1262000</v>
      </c>
      <c r="AN1656" s="21" t="s">
        <v>50</v>
      </c>
      <c r="AO1656" s="21" t="s">
        <v>50</v>
      </c>
      <c r="AP1656" s="21" t="s">
        <v>50</v>
      </c>
      <c r="AQ1656" s="21" t="s">
        <v>50</v>
      </c>
      <c r="AR1656" s="21" t="s">
        <v>50</v>
      </c>
      <c r="AS1656" s="21" t="s">
        <v>50</v>
      </c>
      <c r="AT1656" s="21" t="s">
        <v>9379</v>
      </c>
      <c r="AU1656" s="23">
        <v>1.12652621</v>
      </c>
      <c r="AV1656" s="23">
        <v>0.17188088000000001</v>
      </c>
      <c r="AW1656" s="23">
        <v>0.44342649000000001</v>
      </c>
      <c r="AX1656" s="23">
        <v>0.35317837000000002</v>
      </c>
      <c r="AY1656" s="31">
        <v>1655</v>
      </c>
      <c r="AZ1656">
        <f t="shared" si="50"/>
        <v>0.69876512744410879</v>
      </c>
      <c r="BA1656">
        <f t="shared" si="51"/>
        <v>0.1556687770384185</v>
      </c>
    </row>
    <row r="1657" spans="1:53">
      <c r="A1657" s="20" t="s">
        <v>50</v>
      </c>
      <c r="B1657" s="21" t="s">
        <v>9842</v>
      </c>
      <c r="C1657" s="22" t="s">
        <v>9843</v>
      </c>
      <c r="D1657" s="21">
        <v>19</v>
      </c>
      <c r="E1657" s="22">
        <v>10</v>
      </c>
      <c r="F1657" s="22">
        <v>84</v>
      </c>
      <c r="G1657" s="21">
        <v>10</v>
      </c>
      <c r="H1657" s="21">
        <v>486</v>
      </c>
      <c r="I1657" s="21">
        <v>52.4</v>
      </c>
      <c r="J1657" s="21">
        <v>9.9499999999999993</v>
      </c>
      <c r="K1657" s="21">
        <v>236.92</v>
      </c>
      <c r="L1657" s="21" t="s">
        <v>9844</v>
      </c>
      <c r="M1657" s="21" t="s">
        <v>54</v>
      </c>
      <c r="N1657" s="21" t="s">
        <v>69</v>
      </c>
      <c r="O1657" s="21" t="s">
        <v>9845</v>
      </c>
      <c r="P1657" s="21">
        <v>4204</v>
      </c>
      <c r="Q1657" s="21" t="s">
        <v>9847</v>
      </c>
      <c r="R1657" s="22" t="s">
        <v>9848</v>
      </c>
      <c r="S1657" s="21" t="s">
        <v>9849</v>
      </c>
      <c r="T1657" s="21"/>
      <c r="U1657" s="21" t="s">
        <v>9850</v>
      </c>
      <c r="V1657" s="22">
        <v>99.7</v>
      </c>
      <c r="W1657" s="22">
        <v>110.9</v>
      </c>
      <c r="X1657" s="22">
        <v>96.2</v>
      </c>
      <c r="Y1657" s="22">
        <v>100.6</v>
      </c>
      <c r="Z1657" s="22">
        <v>91.6</v>
      </c>
      <c r="AA1657" s="22">
        <v>100.9</v>
      </c>
      <c r="AB1657" s="24">
        <v>14020000</v>
      </c>
      <c r="AC1657" s="24">
        <v>14870000</v>
      </c>
      <c r="AD1657" s="24">
        <v>14940000</v>
      </c>
      <c r="AE1657" s="24">
        <v>13470000</v>
      </c>
      <c r="AF1657" s="24">
        <v>14860000</v>
      </c>
      <c r="AG1657" s="24">
        <v>13430000</v>
      </c>
      <c r="AH1657" s="25">
        <v>16170000</v>
      </c>
      <c r="AI1657" s="25">
        <v>17980000</v>
      </c>
      <c r="AJ1657" s="25">
        <v>15600000</v>
      </c>
      <c r="AK1657" s="25">
        <v>16310000</v>
      </c>
      <c r="AL1657" s="25">
        <v>14860000</v>
      </c>
      <c r="AM1657" s="25">
        <v>16370000</v>
      </c>
      <c r="AN1657" s="21" t="s">
        <v>50</v>
      </c>
      <c r="AO1657" s="21" t="s">
        <v>50</v>
      </c>
      <c r="AP1657" s="21" t="s">
        <v>50</v>
      </c>
      <c r="AQ1657" s="21" t="s">
        <v>50</v>
      </c>
      <c r="AR1657" s="21" t="s">
        <v>50</v>
      </c>
      <c r="AS1657" s="21" t="s">
        <v>50</v>
      </c>
      <c r="AT1657" s="21" t="s">
        <v>9851</v>
      </c>
      <c r="AU1657" s="23">
        <v>1.04659054</v>
      </c>
      <c r="AV1657" s="23">
        <v>6.5697119999999998E-2</v>
      </c>
      <c r="AW1657" s="23">
        <v>0.44407478</v>
      </c>
      <c r="AX1657" s="23">
        <v>0.35254389000000003</v>
      </c>
      <c r="AY1657" s="32">
        <v>1656</v>
      </c>
      <c r="AZ1657">
        <f t="shared" si="50"/>
        <v>0.69936414628019328</v>
      </c>
      <c r="BA1657">
        <f t="shared" si="51"/>
        <v>0.15529663606994756</v>
      </c>
    </row>
    <row r="1658" spans="1:53">
      <c r="A1658" s="20" t="s">
        <v>50</v>
      </c>
      <c r="B1658" s="21" t="s">
        <v>6522</v>
      </c>
      <c r="C1658" s="22" t="s">
        <v>6523</v>
      </c>
      <c r="D1658" s="21">
        <v>4</v>
      </c>
      <c r="E1658" s="22">
        <v>1</v>
      </c>
      <c r="F1658" s="22">
        <v>2</v>
      </c>
      <c r="G1658" s="21">
        <v>1</v>
      </c>
      <c r="H1658" s="21">
        <v>249</v>
      </c>
      <c r="I1658" s="21">
        <v>28.4</v>
      </c>
      <c r="J1658" s="21">
        <v>10.07</v>
      </c>
      <c r="K1658" s="21">
        <v>3.72</v>
      </c>
      <c r="L1658" s="21" t="s">
        <v>353</v>
      </c>
      <c r="M1658" s="21" t="s">
        <v>151</v>
      </c>
      <c r="N1658" s="21" t="s">
        <v>87</v>
      </c>
      <c r="O1658" s="21" t="s">
        <v>6524</v>
      </c>
      <c r="P1658" s="21">
        <v>84294</v>
      </c>
      <c r="Q1658" s="21" t="s">
        <v>6526</v>
      </c>
      <c r="R1658" s="22" t="s">
        <v>6527</v>
      </c>
      <c r="S1658" s="21" t="s">
        <v>6528</v>
      </c>
      <c r="T1658" s="21"/>
      <c r="U1658" s="21"/>
      <c r="V1658" s="22">
        <v>108.7</v>
      </c>
      <c r="W1658" s="22">
        <v>104.7</v>
      </c>
      <c r="X1658" s="22">
        <v>93.3</v>
      </c>
      <c r="Y1658" s="22">
        <v>94.8</v>
      </c>
      <c r="Z1658" s="22">
        <v>95.3</v>
      </c>
      <c r="AA1658" s="22">
        <v>103.1</v>
      </c>
      <c r="AB1658" s="24">
        <v>126800</v>
      </c>
      <c r="AC1658" s="24">
        <v>116500</v>
      </c>
      <c r="AD1658" s="24">
        <v>120000</v>
      </c>
      <c r="AE1658" s="24">
        <v>105100</v>
      </c>
      <c r="AF1658" s="24">
        <v>127900</v>
      </c>
      <c r="AG1658" s="24">
        <v>113800</v>
      </c>
      <c r="AH1658" s="25">
        <v>145900</v>
      </c>
      <c r="AI1658" s="25">
        <v>140600</v>
      </c>
      <c r="AJ1658" s="25">
        <v>125300</v>
      </c>
      <c r="AK1658" s="25">
        <v>127300</v>
      </c>
      <c r="AL1658" s="25">
        <v>127900</v>
      </c>
      <c r="AM1658" s="25">
        <v>138400</v>
      </c>
      <c r="AN1658" s="21" t="s">
        <v>62</v>
      </c>
      <c r="AO1658" s="21" t="s">
        <v>62</v>
      </c>
      <c r="AP1658" s="21" t="s">
        <v>62</v>
      </c>
      <c r="AQ1658" s="21" t="s">
        <v>50</v>
      </c>
      <c r="AR1658" s="21" t="s">
        <v>62</v>
      </c>
      <c r="AS1658" s="21" t="s">
        <v>50</v>
      </c>
      <c r="AT1658" s="21" t="s">
        <v>462</v>
      </c>
      <c r="AU1658" s="23">
        <v>1.0462289899999999</v>
      </c>
      <c r="AV1658" s="23">
        <v>6.5198649999999997E-2</v>
      </c>
      <c r="AW1658" s="23">
        <v>0.44415768999999999</v>
      </c>
      <c r="AX1658" s="23">
        <v>0.35246281000000002</v>
      </c>
      <c r="AY1658" s="31">
        <v>1657</v>
      </c>
      <c r="AZ1658">
        <f t="shared" si="50"/>
        <v>0.69907257424260705</v>
      </c>
      <c r="BA1658">
        <f t="shared" si="51"/>
        <v>0.15547773561771769</v>
      </c>
    </row>
    <row r="1659" spans="1:53">
      <c r="A1659" s="20" t="s">
        <v>50</v>
      </c>
      <c r="B1659" s="21" t="s">
        <v>12628</v>
      </c>
      <c r="C1659" s="22" t="s">
        <v>12629</v>
      </c>
      <c r="D1659" s="21">
        <v>2</v>
      </c>
      <c r="E1659" s="22">
        <v>2</v>
      </c>
      <c r="F1659" s="22">
        <v>8</v>
      </c>
      <c r="G1659" s="21">
        <v>2</v>
      </c>
      <c r="H1659" s="21">
        <v>1544</v>
      </c>
      <c r="I1659" s="21">
        <v>173.1</v>
      </c>
      <c r="J1659" s="21">
        <v>5.74</v>
      </c>
      <c r="K1659" s="21">
        <v>18.87</v>
      </c>
      <c r="L1659" s="21" t="s">
        <v>2578</v>
      </c>
      <c r="M1659" s="21" t="s">
        <v>9232</v>
      </c>
      <c r="N1659" s="21" t="s">
        <v>11635</v>
      </c>
      <c r="O1659" s="21" t="s">
        <v>11636</v>
      </c>
      <c r="P1659" s="21">
        <v>23365</v>
      </c>
      <c r="Q1659" s="21" t="s">
        <v>12631</v>
      </c>
      <c r="R1659" s="22" t="s">
        <v>12632</v>
      </c>
      <c r="S1659" s="21" t="s">
        <v>12633</v>
      </c>
      <c r="T1659" s="21" t="s">
        <v>12634</v>
      </c>
      <c r="U1659" s="21" t="s">
        <v>12635</v>
      </c>
      <c r="V1659" s="22">
        <v>95.9</v>
      </c>
      <c r="W1659" s="22">
        <v>80.5</v>
      </c>
      <c r="X1659" s="22">
        <v>108.2</v>
      </c>
      <c r="Y1659" s="22">
        <v>89.1</v>
      </c>
      <c r="Z1659" s="22">
        <v>105.7</v>
      </c>
      <c r="AA1659" s="22">
        <v>120.6</v>
      </c>
      <c r="AB1659" s="24">
        <v>290800</v>
      </c>
      <c r="AC1659" s="24">
        <v>198900</v>
      </c>
      <c r="AD1659" s="24">
        <v>361600</v>
      </c>
      <c r="AE1659" s="24">
        <v>250700</v>
      </c>
      <c r="AF1659" s="24">
        <v>368800</v>
      </c>
      <c r="AG1659" s="24">
        <v>346000</v>
      </c>
      <c r="AH1659" s="25">
        <v>334600</v>
      </c>
      <c r="AI1659" s="25">
        <v>281000</v>
      </c>
      <c r="AJ1659" s="25">
        <v>377500</v>
      </c>
      <c r="AK1659" s="25">
        <v>310900</v>
      </c>
      <c r="AL1659" s="25">
        <v>368800</v>
      </c>
      <c r="AM1659" s="25">
        <v>420800</v>
      </c>
      <c r="AN1659" s="21" t="s">
        <v>50</v>
      </c>
      <c r="AO1659" s="21" t="s">
        <v>50</v>
      </c>
      <c r="AP1659" s="21" t="s">
        <v>50</v>
      </c>
      <c r="AQ1659" s="21" t="s">
        <v>50</v>
      </c>
      <c r="AR1659" s="21" t="s">
        <v>62</v>
      </c>
      <c r="AS1659" s="21" t="s">
        <v>50</v>
      </c>
      <c r="AT1659" s="21" t="s">
        <v>12636</v>
      </c>
      <c r="AU1659" s="23">
        <v>0.90239382999999995</v>
      </c>
      <c r="AV1659" s="23">
        <v>-0.14817089999999999</v>
      </c>
      <c r="AW1659" s="23">
        <v>0.44461216999999997</v>
      </c>
      <c r="AX1659" s="23">
        <v>0.35201864999999999</v>
      </c>
      <c r="AY1659" s="31">
        <v>1658</v>
      </c>
      <c r="AZ1659">
        <f t="shared" si="50"/>
        <v>0.69936582591073582</v>
      </c>
      <c r="BA1659">
        <f t="shared" si="51"/>
        <v>0.15529559304621782</v>
      </c>
    </row>
    <row r="1660" spans="1:53">
      <c r="A1660" s="20" t="s">
        <v>50</v>
      </c>
      <c r="B1660" s="21" t="s">
        <v>6217</v>
      </c>
      <c r="C1660" s="22" t="s">
        <v>6218</v>
      </c>
      <c r="D1660" s="21">
        <v>1</v>
      </c>
      <c r="E1660" s="22">
        <v>1</v>
      </c>
      <c r="F1660" s="22">
        <v>14</v>
      </c>
      <c r="G1660" s="21">
        <v>1</v>
      </c>
      <c r="H1660" s="21">
        <v>5005</v>
      </c>
      <c r="I1660" s="21">
        <v>555.1</v>
      </c>
      <c r="J1660" s="21">
        <v>6.58</v>
      </c>
      <c r="K1660" s="21">
        <v>72.5</v>
      </c>
      <c r="L1660" s="21" t="s">
        <v>1053</v>
      </c>
      <c r="M1660" s="21" t="s">
        <v>1674</v>
      </c>
      <c r="N1660" s="21" t="s">
        <v>265</v>
      </c>
      <c r="O1660" s="21" t="s">
        <v>6219</v>
      </c>
      <c r="P1660" s="21">
        <v>84162</v>
      </c>
      <c r="Q1660" s="21" t="s">
        <v>6221</v>
      </c>
      <c r="R1660" s="22" t="s">
        <v>6222</v>
      </c>
      <c r="S1660" s="21" t="s">
        <v>6223</v>
      </c>
      <c r="T1660" s="21"/>
      <c r="U1660" s="21"/>
      <c r="V1660" s="22">
        <v>89.1</v>
      </c>
      <c r="W1660" s="22">
        <v>113.8</v>
      </c>
      <c r="X1660" s="22">
        <v>113.7</v>
      </c>
      <c r="Y1660" s="22">
        <v>101.8</v>
      </c>
      <c r="Z1660" s="22">
        <v>74.3</v>
      </c>
      <c r="AA1660" s="22">
        <v>107.3</v>
      </c>
      <c r="AB1660" s="24">
        <v>1344000</v>
      </c>
      <c r="AC1660" s="24">
        <v>1637000</v>
      </c>
      <c r="AD1660" s="24">
        <v>1891000</v>
      </c>
      <c r="AE1660" s="24">
        <v>1461000</v>
      </c>
      <c r="AF1660" s="24">
        <v>1290000</v>
      </c>
      <c r="AG1660" s="24">
        <v>1532000</v>
      </c>
      <c r="AH1660" s="25">
        <v>1547000</v>
      </c>
      <c r="AI1660" s="25">
        <v>1976000</v>
      </c>
      <c r="AJ1660" s="25">
        <v>1974000</v>
      </c>
      <c r="AK1660" s="25">
        <v>1769000</v>
      </c>
      <c r="AL1660" s="25">
        <v>1290000</v>
      </c>
      <c r="AM1660" s="25">
        <v>1863000</v>
      </c>
      <c r="AN1660" s="21" t="s">
        <v>50</v>
      </c>
      <c r="AO1660" s="21" t="s">
        <v>50</v>
      </c>
      <c r="AP1660" s="21" t="s">
        <v>50</v>
      </c>
      <c r="AQ1660" s="21" t="s">
        <v>50</v>
      </c>
      <c r="AR1660" s="21" t="s">
        <v>50</v>
      </c>
      <c r="AS1660" s="21" t="s">
        <v>50</v>
      </c>
      <c r="AT1660" s="21" t="s">
        <v>6224</v>
      </c>
      <c r="AU1660" s="23">
        <v>1.1170763100000001</v>
      </c>
      <c r="AV1660" s="23">
        <v>0.15972774000000001</v>
      </c>
      <c r="AW1660" s="23">
        <v>0.44673507000000001</v>
      </c>
      <c r="AX1660" s="23">
        <v>0.34994995000000001</v>
      </c>
      <c r="AY1660" s="32">
        <v>1659</v>
      </c>
      <c r="AZ1660">
        <f t="shared" si="50"/>
        <v>0.70228153258589521</v>
      </c>
      <c r="BA1660">
        <f t="shared" si="51"/>
        <v>0.15348875177663918</v>
      </c>
    </row>
    <row r="1661" spans="1:53">
      <c r="A1661" s="20" t="s">
        <v>50</v>
      </c>
      <c r="B1661" s="21" t="s">
        <v>17919</v>
      </c>
      <c r="C1661" s="22" t="s">
        <v>17920</v>
      </c>
      <c r="D1661" s="21">
        <v>3</v>
      </c>
      <c r="E1661" s="22">
        <v>2</v>
      </c>
      <c r="F1661" s="22">
        <v>9</v>
      </c>
      <c r="G1661" s="21">
        <v>2</v>
      </c>
      <c r="H1661" s="21">
        <v>1462</v>
      </c>
      <c r="I1661" s="21">
        <v>165.8</v>
      </c>
      <c r="J1661" s="21">
        <v>5.85</v>
      </c>
      <c r="K1661" s="21">
        <v>43.24</v>
      </c>
      <c r="L1661" s="21" t="s">
        <v>17921</v>
      </c>
      <c r="M1661" s="21" t="s">
        <v>127</v>
      </c>
      <c r="N1661" s="21" t="s">
        <v>69</v>
      </c>
      <c r="O1661" s="21" t="s">
        <v>17922</v>
      </c>
      <c r="P1661" s="21">
        <v>5422</v>
      </c>
      <c r="Q1661" s="21" t="s">
        <v>17924</v>
      </c>
      <c r="R1661" s="22" t="s">
        <v>17925</v>
      </c>
      <c r="S1661" s="21" t="s">
        <v>17926</v>
      </c>
      <c r="T1661" s="21" t="s">
        <v>17927</v>
      </c>
      <c r="U1661" s="21" t="s">
        <v>17928</v>
      </c>
      <c r="V1661" s="22">
        <v>78.400000000000006</v>
      </c>
      <c r="W1661" s="22">
        <v>114.3</v>
      </c>
      <c r="X1661" s="22">
        <v>83.5</v>
      </c>
      <c r="Y1661" s="22">
        <v>115.8</v>
      </c>
      <c r="Z1661" s="22">
        <v>129.5</v>
      </c>
      <c r="AA1661" s="22">
        <v>78.599999999999994</v>
      </c>
      <c r="AB1661" s="24">
        <v>270600</v>
      </c>
      <c r="AC1661" s="24">
        <v>331800</v>
      </c>
      <c r="AD1661" s="24">
        <v>272000</v>
      </c>
      <c r="AE1661" s="24">
        <v>379800</v>
      </c>
      <c r="AF1661" s="24">
        <v>514400</v>
      </c>
      <c r="AG1661" s="24">
        <v>209000</v>
      </c>
      <c r="AH1661" s="25">
        <v>311300</v>
      </c>
      <c r="AI1661" s="25">
        <v>454000</v>
      </c>
      <c r="AJ1661" s="25">
        <v>331700</v>
      </c>
      <c r="AK1661" s="25">
        <v>459900</v>
      </c>
      <c r="AL1661" s="25">
        <v>514400</v>
      </c>
      <c r="AM1661" s="25">
        <v>312300</v>
      </c>
      <c r="AN1661" s="21" t="s">
        <v>50</v>
      </c>
      <c r="AO1661" s="21" t="s">
        <v>50</v>
      </c>
      <c r="AP1661" s="21" t="s">
        <v>50</v>
      </c>
      <c r="AQ1661" s="21" t="s">
        <v>50</v>
      </c>
      <c r="AR1661" s="21" t="s">
        <v>50</v>
      </c>
      <c r="AS1661" s="21" t="s">
        <v>50</v>
      </c>
      <c r="AT1661" s="21" t="s">
        <v>17929</v>
      </c>
      <c r="AU1661" s="23">
        <v>0.85262824000000004</v>
      </c>
      <c r="AV1661" s="23">
        <v>-0.2300113</v>
      </c>
      <c r="AW1661" s="23">
        <v>0.44692819</v>
      </c>
      <c r="AX1661" s="23">
        <v>0.34976225</v>
      </c>
      <c r="AY1661" s="31">
        <v>1660</v>
      </c>
      <c r="AZ1661">
        <f t="shared" si="50"/>
        <v>0.70216187922891571</v>
      </c>
      <c r="BA1661">
        <f t="shared" si="51"/>
        <v>0.15356275232712913</v>
      </c>
    </row>
    <row r="1662" spans="1:53">
      <c r="A1662" s="20" t="s">
        <v>50</v>
      </c>
      <c r="B1662" s="21" t="s">
        <v>711</v>
      </c>
      <c r="C1662" s="22" t="s">
        <v>712</v>
      </c>
      <c r="D1662" s="21">
        <v>5</v>
      </c>
      <c r="E1662" s="22">
        <v>1</v>
      </c>
      <c r="F1662" s="22">
        <v>2</v>
      </c>
      <c r="G1662" s="21">
        <v>1</v>
      </c>
      <c r="H1662" s="21">
        <v>406</v>
      </c>
      <c r="I1662" s="21">
        <v>44.6</v>
      </c>
      <c r="J1662" s="21">
        <v>5.66</v>
      </c>
      <c r="K1662" s="21">
        <v>7.57</v>
      </c>
      <c r="L1662" s="21" t="s">
        <v>106</v>
      </c>
      <c r="M1662" s="21" t="s">
        <v>713</v>
      </c>
      <c r="N1662" s="21" t="s">
        <v>714</v>
      </c>
      <c r="O1662" s="21" t="s">
        <v>715</v>
      </c>
      <c r="P1662" s="21">
        <v>55738</v>
      </c>
      <c r="Q1662" s="21" t="s">
        <v>717</v>
      </c>
      <c r="R1662" s="22" t="s">
        <v>718</v>
      </c>
      <c r="S1662" s="21" t="s">
        <v>719</v>
      </c>
      <c r="T1662" s="21" t="s">
        <v>720</v>
      </c>
      <c r="U1662" s="21" t="s">
        <v>721</v>
      </c>
      <c r="V1662" s="22">
        <v>25.5</v>
      </c>
      <c r="W1662" s="22">
        <v>179.2</v>
      </c>
      <c r="X1662" s="22">
        <v>158.30000000000001</v>
      </c>
      <c r="Y1662" s="22">
        <v>63.3</v>
      </c>
      <c r="Z1662" s="22">
        <v>104.7</v>
      </c>
      <c r="AA1662" s="22">
        <v>68.900000000000006</v>
      </c>
      <c r="AB1662" s="24"/>
      <c r="AC1662" s="24">
        <v>42180</v>
      </c>
      <c r="AD1662" s="24"/>
      <c r="AE1662" s="24"/>
      <c r="AF1662" s="24"/>
      <c r="AG1662" s="24"/>
      <c r="AH1662" s="25">
        <v>7235</v>
      </c>
      <c r="AI1662" s="25">
        <v>50920</v>
      </c>
      <c r="AJ1662" s="25">
        <v>44990</v>
      </c>
      <c r="AK1662" s="25">
        <v>18000</v>
      </c>
      <c r="AL1662" s="25">
        <v>29750</v>
      </c>
      <c r="AM1662" s="25">
        <v>19590</v>
      </c>
      <c r="AN1662" s="21" t="s">
        <v>63</v>
      </c>
      <c r="AO1662" s="21" t="s">
        <v>50</v>
      </c>
      <c r="AP1662" s="21" t="s">
        <v>50</v>
      </c>
      <c r="AQ1662" s="21" t="s">
        <v>63</v>
      </c>
      <c r="AR1662" s="21" t="s">
        <v>63</v>
      </c>
      <c r="AS1662" s="21" t="s">
        <v>63</v>
      </c>
      <c r="AT1662" s="21" t="s">
        <v>722</v>
      </c>
      <c r="AU1662" s="26">
        <v>1.53173571</v>
      </c>
      <c r="AV1662" s="23">
        <v>0.61516738999999998</v>
      </c>
      <c r="AW1662" s="23">
        <v>0.44696595</v>
      </c>
      <c r="AX1662" s="23">
        <v>0.34972555999999999</v>
      </c>
      <c r="AY1662" s="31">
        <v>1661</v>
      </c>
      <c r="AZ1662">
        <f t="shared" si="50"/>
        <v>0.70179843323299218</v>
      </c>
      <c r="BA1662">
        <f t="shared" si="51"/>
        <v>0.15378760568320235</v>
      </c>
    </row>
    <row r="1663" spans="1:53">
      <c r="A1663" s="20" t="s">
        <v>50</v>
      </c>
      <c r="B1663" s="21" t="s">
        <v>19700</v>
      </c>
      <c r="C1663" s="22" t="s">
        <v>19701</v>
      </c>
      <c r="D1663" s="21">
        <v>5</v>
      </c>
      <c r="E1663" s="22">
        <v>3</v>
      </c>
      <c r="F1663" s="22">
        <v>13</v>
      </c>
      <c r="G1663" s="21">
        <v>3</v>
      </c>
      <c r="H1663" s="21">
        <v>1119</v>
      </c>
      <c r="I1663" s="21">
        <v>117</v>
      </c>
      <c r="J1663" s="21">
        <v>7.34</v>
      </c>
      <c r="K1663" s="21">
        <v>47.61</v>
      </c>
      <c r="L1663" s="21" t="s">
        <v>574</v>
      </c>
      <c r="M1663" s="21" t="s">
        <v>151</v>
      </c>
      <c r="N1663" s="21"/>
      <c r="O1663" s="21" t="s">
        <v>17368</v>
      </c>
      <c r="P1663" s="21">
        <v>55833</v>
      </c>
      <c r="Q1663" s="21" t="s">
        <v>19703</v>
      </c>
      <c r="R1663" s="22" t="s">
        <v>19704</v>
      </c>
      <c r="S1663" s="21" t="s">
        <v>19705</v>
      </c>
      <c r="T1663" s="21"/>
      <c r="U1663" s="21"/>
      <c r="V1663" s="22">
        <v>41</v>
      </c>
      <c r="W1663" s="22">
        <v>87.3</v>
      </c>
      <c r="X1663" s="22">
        <v>96.8</v>
      </c>
      <c r="Y1663" s="22">
        <v>213.2</v>
      </c>
      <c r="Z1663" s="22">
        <v>142.69999999999999</v>
      </c>
      <c r="AA1663" s="22">
        <v>19</v>
      </c>
      <c r="AB1663" s="24"/>
      <c r="AC1663" s="24">
        <v>90930</v>
      </c>
      <c r="AD1663" s="24">
        <v>116600</v>
      </c>
      <c r="AE1663" s="24">
        <v>221300</v>
      </c>
      <c r="AF1663" s="24">
        <v>179300</v>
      </c>
      <c r="AG1663" s="24"/>
      <c r="AH1663" s="25">
        <v>51560</v>
      </c>
      <c r="AI1663" s="25">
        <v>109800</v>
      </c>
      <c r="AJ1663" s="25">
        <v>121700</v>
      </c>
      <c r="AK1663" s="25">
        <v>268000</v>
      </c>
      <c r="AL1663" s="25">
        <v>179300</v>
      </c>
      <c r="AM1663" s="25">
        <v>23850</v>
      </c>
      <c r="AN1663" s="21" t="s">
        <v>50</v>
      </c>
      <c r="AO1663" s="21" t="s">
        <v>50</v>
      </c>
      <c r="AP1663" s="21" t="s">
        <v>50</v>
      </c>
      <c r="AQ1663" s="21" t="s">
        <v>50</v>
      </c>
      <c r="AR1663" s="21" t="s">
        <v>50</v>
      </c>
      <c r="AS1663" s="21" t="s">
        <v>50</v>
      </c>
      <c r="AT1663" s="21" t="s">
        <v>19706</v>
      </c>
      <c r="AU1663" s="23">
        <v>0.60070972</v>
      </c>
      <c r="AV1663" s="23">
        <v>-0.73526009999999997</v>
      </c>
      <c r="AW1663" s="23">
        <v>0.44767453000000001</v>
      </c>
      <c r="AX1663" s="23">
        <v>0.34903761999999999</v>
      </c>
      <c r="AY1663" s="32">
        <v>1662</v>
      </c>
      <c r="AZ1663">
        <f t="shared" si="50"/>
        <v>0.702488071143201</v>
      </c>
      <c r="BA1663">
        <f t="shared" si="51"/>
        <v>0.15336104605728651</v>
      </c>
    </row>
    <row r="1664" spans="1:53">
      <c r="A1664" s="20" t="s">
        <v>50</v>
      </c>
      <c r="B1664" s="21" t="s">
        <v>148</v>
      </c>
      <c r="C1664" s="22" t="s">
        <v>149</v>
      </c>
      <c r="D1664" s="21">
        <v>2</v>
      </c>
      <c r="E1664" s="22">
        <v>1</v>
      </c>
      <c r="F1664" s="22">
        <v>5</v>
      </c>
      <c r="G1664" s="21">
        <v>1</v>
      </c>
      <c r="H1664" s="21">
        <v>1186</v>
      </c>
      <c r="I1664" s="21">
        <v>133</v>
      </c>
      <c r="J1664" s="21">
        <v>5.22</v>
      </c>
      <c r="K1664" s="21">
        <v>19.989999999999998</v>
      </c>
      <c r="L1664" s="21" t="s">
        <v>150</v>
      </c>
      <c r="M1664" s="21" t="s">
        <v>151</v>
      </c>
      <c r="N1664" s="21" t="s">
        <v>152</v>
      </c>
      <c r="O1664" s="21" t="s">
        <v>153</v>
      </c>
      <c r="P1664" s="21">
        <v>2073</v>
      </c>
      <c r="Q1664" s="21" t="s">
        <v>155</v>
      </c>
      <c r="R1664" s="22" t="s">
        <v>156</v>
      </c>
      <c r="S1664" s="21" t="s">
        <v>157</v>
      </c>
      <c r="T1664" s="21" t="s">
        <v>158</v>
      </c>
      <c r="U1664" s="21" t="s">
        <v>159</v>
      </c>
      <c r="V1664" s="22">
        <v>87.7</v>
      </c>
      <c r="W1664" s="22">
        <v>101.5</v>
      </c>
      <c r="X1664" s="22">
        <v>200.9</v>
      </c>
      <c r="Y1664" s="22">
        <v>2.8</v>
      </c>
      <c r="Z1664" s="22">
        <v>193.6</v>
      </c>
      <c r="AA1664" s="22">
        <v>13.6</v>
      </c>
      <c r="AB1664" s="24">
        <v>205100</v>
      </c>
      <c r="AC1664" s="24">
        <v>226400</v>
      </c>
      <c r="AD1664" s="24">
        <v>518000</v>
      </c>
      <c r="AE1664" s="24"/>
      <c r="AF1664" s="24">
        <v>521300</v>
      </c>
      <c r="AG1664" s="24"/>
      <c r="AH1664" s="25">
        <v>236000</v>
      </c>
      <c r="AI1664" s="25">
        <v>273300</v>
      </c>
      <c r="AJ1664" s="25">
        <v>540800</v>
      </c>
      <c r="AK1664" s="25">
        <v>7651</v>
      </c>
      <c r="AL1664" s="25">
        <v>521300</v>
      </c>
      <c r="AM1664" s="25">
        <v>36530</v>
      </c>
      <c r="AN1664" s="21" t="s">
        <v>50</v>
      </c>
      <c r="AO1664" s="21" t="s">
        <v>50</v>
      </c>
      <c r="AP1664" s="21" t="s">
        <v>50</v>
      </c>
      <c r="AQ1664" s="21" t="s">
        <v>50</v>
      </c>
      <c r="AR1664" s="21" t="s">
        <v>50</v>
      </c>
      <c r="AS1664" s="21" t="s">
        <v>63</v>
      </c>
      <c r="AT1664" s="21" t="s">
        <v>160</v>
      </c>
      <c r="AU1664" s="26">
        <v>1.8571743199999999</v>
      </c>
      <c r="AV1664" s="23">
        <v>0.89310924000000003</v>
      </c>
      <c r="AW1664" s="23">
        <v>0.44806171</v>
      </c>
      <c r="AX1664" s="23">
        <v>0.34866216</v>
      </c>
      <c r="AY1664" s="31">
        <v>1663</v>
      </c>
      <c r="AZ1664">
        <f t="shared" si="50"/>
        <v>0.7026728440649429</v>
      </c>
      <c r="BA1664">
        <f t="shared" si="51"/>
        <v>0.15324683015516219</v>
      </c>
    </row>
    <row r="1665" spans="1:53">
      <c r="A1665" s="20" t="s">
        <v>50</v>
      </c>
      <c r="B1665" s="21" t="s">
        <v>9911</v>
      </c>
      <c r="C1665" s="22" t="s">
        <v>9912</v>
      </c>
      <c r="D1665" s="21">
        <v>1</v>
      </c>
      <c r="E1665" s="22">
        <v>1</v>
      </c>
      <c r="F1665" s="22">
        <v>5</v>
      </c>
      <c r="G1665" s="21">
        <v>1</v>
      </c>
      <c r="H1665" s="21">
        <v>1265</v>
      </c>
      <c r="I1665" s="21">
        <v>139.9</v>
      </c>
      <c r="J1665" s="21">
        <v>6.48</v>
      </c>
      <c r="K1665" s="21">
        <v>15.02</v>
      </c>
      <c r="L1665" s="21"/>
      <c r="M1665" s="21"/>
      <c r="N1665" s="21"/>
      <c r="O1665" s="21" t="s">
        <v>9913</v>
      </c>
      <c r="P1665" s="21">
        <v>8603</v>
      </c>
      <c r="Q1665" s="21" t="s">
        <v>9915</v>
      </c>
      <c r="R1665" s="22" t="s">
        <v>9916</v>
      </c>
      <c r="S1665" s="21" t="s">
        <v>9917</v>
      </c>
      <c r="T1665" s="21"/>
      <c r="U1665" s="21"/>
      <c r="V1665" s="22">
        <v>76.900000000000006</v>
      </c>
      <c r="W1665" s="22">
        <v>102</v>
      </c>
      <c r="X1665" s="22">
        <v>107.9</v>
      </c>
      <c r="Y1665" s="22">
        <v>97.3</v>
      </c>
      <c r="Z1665" s="22">
        <v>103.2</v>
      </c>
      <c r="AA1665" s="22">
        <v>112.7</v>
      </c>
      <c r="AB1665" s="24">
        <v>870700</v>
      </c>
      <c r="AC1665" s="24">
        <v>1101000</v>
      </c>
      <c r="AD1665" s="24">
        <v>1346000</v>
      </c>
      <c r="AE1665" s="24">
        <v>1047000</v>
      </c>
      <c r="AF1665" s="24">
        <v>1344000</v>
      </c>
      <c r="AG1665" s="24">
        <v>1207000</v>
      </c>
      <c r="AH1665" s="25">
        <v>1002000</v>
      </c>
      <c r="AI1665" s="25">
        <v>1329000</v>
      </c>
      <c r="AJ1665" s="25">
        <v>1405000</v>
      </c>
      <c r="AK1665" s="25">
        <v>1268000</v>
      </c>
      <c r="AL1665" s="25">
        <v>1344000</v>
      </c>
      <c r="AM1665" s="25">
        <v>1468000</v>
      </c>
      <c r="AN1665" s="21" t="s">
        <v>50</v>
      </c>
      <c r="AO1665" s="21" t="s">
        <v>50</v>
      </c>
      <c r="AP1665" s="21" t="s">
        <v>62</v>
      </c>
      <c r="AQ1665" s="21" t="s">
        <v>50</v>
      </c>
      <c r="AR1665" s="21" t="s">
        <v>50</v>
      </c>
      <c r="AS1665" s="21" t="s">
        <v>50</v>
      </c>
      <c r="AT1665" s="21" t="s">
        <v>9918</v>
      </c>
      <c r="AU1665" s="23">
        <v>0.91553768999999996</v>
      </c>
      <c r="AV1665" s="23">
        <v>-0.1273088</v>
      </c>
      <c r="AW1665" s="23">
        <v>0.44828501999999998</v>
      </c>
      <c r="AX1665" s="23">
        <v>0.34844576999999999</v>
      </c>
      <c r="AY1665" s="31">
        <v>1664</v>
      </c>
      <c r="AZ1665">
        <f t="shared" si="50"/>
        <v>0.70260056019230765</v>
      </c>
      <c r="BA1665">
        <f t="shared" si="51"/>
        <v>0.15329150827537522</v>
      </c>
    </row>
    <row r="1666" spans="1:53">
      <c r="A1666" s="20" t="s">
        <v>50</v>
      </c>
      <c r="B1666" s="21" t="s">
        <v>15961</v>
      </c>
      <c r="C1666" s="22" t="s">
        <v>15962</v>
      </c>
      <c r="D1666" s="21">
        <v>2</v>
      </c>
      <c r="E1666" s="22">
        <v>1</v>
      </c>
      <c r="F1666" s="22">
        <v>4</v>
      </c>
      <c r="G1666" s="21">
        <v>1</v>
      </c>
      <c r="H1666" s="21">
        <v>770</v>
      </c>
      <c r="I1666" s="21">
        <v>88.1</v>
      </c>
      <c r="J1666" s="21">
        <v>7.01</v>
      </c>
      <c r="K1666" s="21">
        <v>12.76</v>
      </c>
      <c r="L1666" s="21" t="s">
        <v>353</v>
      </c>
      <c r="M1666" s="21" t="s">
        <v>151</v>
      </c>
      <c r="N1666" s="21" t="s">
        <v>108</v>
      </c>
      <c r="O1666" s="21" t="s">
        <v>15963</v>
      </c>
      <c r="P1666" s="21">
        <v>55783</v>
      </c>
      <c r="Q1666" s="21" t="s">
        <v>15965</v>
      </c>
      <c r="R1666" s="22" t="s">
        <v>15966</v>
      </c>
      <c r="S1666" s="21" t="s">
        <v>15967</v>
      </c>
      <c r="T1666" s="21"/>
      <c r="U1666" s="21" t="s">
        <v>924</v>
      </c>
      <c r="V1666" s="22">
        <v>64.5</v>
      </c>
      <c r="W1666" s="22">
        <v>108.6</v>
      </c>
      <c r="X1666" s="22">
        <v>83.5</v>
      </c>
      <c r="Y1666" s="22">
        <v>104</v>
      </c>
      <c r="Z1666" s="22">
        <v>174.4</v>
      </c>
      <c r="AA1666" s="22">
        <v>65</v>
      </c>
      <c r="AB1666" s="24">
        <v>43130</v>
      </c>
      <c r="AC1666" s="24">
        <v>69240</v>
      </c>
      <c r="AD1666" s="24">
        <v>61570</v>
      </c>
      <c r="AE1666" s="24">
        <v>66130</v>
      </c>
      <c r="AF1666" s="24">
        <v>134200</v>
      </c>
      <c r="AG1666" s="24">
        <v>41130</v>
      </c>
      <c r="AH1666" s="25">
        <v>49630</v>
      </c>
      <c r="AI1666" s="25">
        <v>83580</v>
      </c>
      <c r="AJ1666" s="25">
        <v>64280</v>
      </c>
      <c r="AK1666" s="25">
        <v>80070</v>
      </c>
      <c r="AL1666" s="25">
        <v>134200</v>
      </c>
      <c r="AM1666" s="25">
        <v>50020</v>
      </c>
      <c r="AN1666" s="21" t="s">
        <v>50</v>
      </c>
      <c r="AO1666" s="21" t="s">
        <v>50</v>
      </c>
      <c r="AP1666" s="21" t="s">
        <v>50</v>
      </c>
      <c r="AQ1666" s="21" t="s">
        <v>50</v>
      </c>
      <c r="AR1666" s="21" t="s">
        <v>62</v>
      </c>
      <c r="AS1666" s="21" t="s">
        <v>62</v>
      </c>
      <c r="AT1666" s="21" t="s">
        <v>9642</v>
      </c>
      <c r="AU1666" s="23">
        <v>0.74717025999999997</v>
      </c>
      <c r="AV1666" s="23">
        <v>-0.42049110000000001</v>
      </c>
      <c r="AW1666" s="23">
        <v>0.44832441000000001</v>
      </c>
      <c r="AX1666" s="23">
        <v>0.34840760999999998</v>
      </c>
      <c r="AY1666" s="32">
        <v>1665</v>
      </c>
      <c r="AZ1666">
        <f t="shared" si="50"/>
        <v>0.70224027704504499</v>
      </c>
      <c r="BA1666">
        <f t="shared" si="51"/>
        <v>0.15351426516293404</v>
      </c>
    </row>
    <row r="1667" spans="1:53">
      <c r="A1667" s="20" t="s">
        <v>50</v>
      </c>
      <c r="B1667" s="21" t="s">
        <v>13184</v>
      </c>
      <c r="C1667" s="22" t="s">
        <v>13185</v>
      </c>
      <c r="D1667" s="21">
        <v>2</v>
      </c>
      <c r="E1667" s="22">
        <v>2</v>
      </c>
      <c r="F1667" s="22">
        <v>13</v>
      </c>
      <c r="G1667" s="21">
        <v>2</v>
      </c>
      <c r="H1667" s="21">
        <v>1132</v>
      </c>
      <c r="I1667" s="21">
        <v>128.30000000000001</v>
      </c>
      <c r="J1667" s="21">
        <v>7.02</v>
      </c>
      <c r="K1667" s="21">
        <v>38.869999999999997</v>
      </c>
      <c r="L1667" s="21" t="s">
        <v>1303</v>
      </c>
      <c r="M1667" s="21" t="s">
        <v>2623</v>
      </c>
      <c r="N1667" s="21" t="s">
        <v>108</v>
      </c>
      <c r="O1667" s="21" t="s">
        <v>13186</v>
      </c>
      <c r="P1667" s="21">
        <v>22876</v>
      </c>
      <c r="Q1667" s="21" t="s">
        <v>13188</v>
      </c>
      <c r="R1667" s="22" t="s">
        <v>13189</v>
      </c>
      <c r="S1667" s="21" t="s">
        <v>13190</v>
      </c>
      <c r="T1667" s="21" t="s">
        <v>13191</v>
      </c>
      <c r="U1667" s="21"/>
      <c r="V1667" s="22">
        <v>68.3</v>
      </c>
      <c r="W1667" s="22">
        <v>108.6</v>
      </c>
      <c r="X1667" s="22">
        <v>99.4</v>
      </c>
      <c r="Y1667" s="22">
        <v>130.6</v>
      </c>
      <c r="Z1667" s="22">
        <v>111.7</v>
      </c>
      <c r="AA1667" s="22">
        <v>81.400000000000006</v>
      </c>
      <c r="AB1667" s="24">
        <v>331400</v>
      </c>
      <c r="AC1667" s="24">
        <v>502100</v>
      </c>
      <c r="AD1667" s="24">
        <v>531300</v>
      </c>
      <c r="AE1667" s="24">
        <v>601600</v>
      </c>
      <c r="AF1667" s="24">
        <v>623200</v>
      </c>
      <c r="AG1667" s="24">
        <v>373400</v>
      </c>
      <c r="AH1667" s="25">
        <v>381300</v>
      </c>
      <c r="AI1667" s="25">
        <v>606100</v>
      </c>
      <c r="AJ1667" s="25">
        <v>554700</v>
      </c>
      <c r="AK1667" s="25">
        <v>728400</v>
      </c>
      <c r="AL1667" s="25">
        <v>623200</v>
      </c>
      <c r="AM1667" s="25">
        <v>454100</v>
      </c>
      <c r="AN1667" s="21" t="s">
        <v>50</v>
      </c>
      <c r="AO1667" s="21" t="s">
        <v>50</v>
      </c>
      <c r="AP1667" s="21" t="s">
        <v>50</v>
      </c>
      <c r="AQ1667" s="21" t="s">
        <v>50</v>
      </c>
      <c r="AR1667" s="21" t="s">
        <v>50</v>
      </c>
      <c r="AS1667" s="21" t="s">
        <v>50</v>
      </c>
      <c r="AT1667" s="21" t="s">
        <v>13192</v>
      </c>
      <c r="AU1667" s="23">
        <v>0.85396269000000002</v>
      </c>
      <c r="AV1667" s="23">
        <v>-0.22775500000000001</v>
      </c>
      <c r="AW1667" s="23">
        <v>0.44927634999999999</v>
      </c>
      <c r="AX1667" s="23">
        <v>0.34748644000000001</v>
      </c>
      <c r="AY1667" s="31">
        <v>1666</v>
      </c>
      <c r="AZ1667">
        <f t="shared" ref="AZ1667:AZ1730" si="52">AW1667*2608/AY1667</f>
        <v>0.70330895606242494</v>
      </c>
      <c r="BA1667">
        <f t="shared" ref="BA1667:BA1730" si="53">-LOG10(AZ1667)</f>
        <v>0.15285385216753308</v>
      </c>
    </row>
    <row r="1668" spans="1:53">
      <c r="A1668" s="20" t="s">
        <v>50</v>
      </c>
      <c r="B1668" s="21" t="s">
        <v>6589</v>
      </c>
      <c r="C1668" s="22" t="s">
        <v>6590</v>
      </c>
      <c r="D1668" s="21">
        <v>2</v>
      </c>
      <c r="E1668" s="22">
        <v>5</v>
      </c>
      <c r="F1668" s="22">
        <v>37</v>
      </c>
      <c r="G1668" s="21">
        <v>5</v>
      </c>
      <c r="H1668" s="21">
        <v>2177</v>
      </c>
      <c r="I1668" s="21">
        <v>240.5</v>
      </c>
      <c r="J1668" s="21">
        <v>5.82</v>
      </c>
      <c r="K1668" s="21">
        <v>128.53</v>
      </c>
      <c r="L1668" s="21" t="s">
        <v>574</v>
      </c>
      <c r="M1668" s="21" t="s">
        <v>98</v>
      </c>
      <c r="N1668" s="21" t="s">
        <v>1488</v>
      </c>
      <c r="O1668" s="21" t="s">
        <v>6591</v>
      </c>
      <c r="P1668" s="21">
        <v>57221</v>
      </c>
      <c r="Q1668" s="21" t="s">
        <v>6593</v>
      </c>
      <c r="R1668" s="22" t="s">
        <v>6594</v>
      </c>
      <c r="S1668" s="21" t="s">
        <v>6595</v>
      </c>
      <c r="T1668" s="21"/>
      <c r="U1668" s="21"/>
      <c r="V1668" s="22">
        <v>136.80000000000001</v>
      </c>
      <c r="W1668" s="22">
        <v>84.4</v>
      </c>
      <c r="X1668" s="22">
        <v>100.4</v>
      </c>
      <c r="Y1668" s="22">
        <v>80.599999999999994</v>
      </c>
      <c r="Z1668" s="22">
        <v>106.3</v>
      </c>
      <c r="AA1668" s="22">
        <v>91.5</v>
      </c>
      <c r="AB1668" s="24">
        <v>2940000</v>
      </c>
      <c r="AC1668" s="24">
        <v>1729000</v>
      </c>
      <c r="AD1668" s="24">
        <v>2378000</v>
      </c>
      <c r="AE1668" s="24">
        <v>1646000</v>
      </c>
      <c r="AF1668" s="24">
        <v>2629000</v>
      </c>
      <c r="AG1668" s="24">
        <v>1861000</v>
      </c>
      <c r="AH1668" s="25">
        <v>3383000</v>
      </c>
      <c r="AI1668" s="25">
        <v>2087000</v>
      </c>
      <c r="AJ1668" s="25">
        <v>2482000</v>
      </c>
      <c r="AK1668" s="25">
        <v>1993000</v>
      </c>
      <c r="AL1668" s="25">
        <v>2629000</v>
      </c>
      <c r="AM1668" s="25">
        <v>2263000</v>
      </c>
      <c r="AN1668" s="21" t="s">
        <v>50</v>
      </c>
      <c r="AO1668" s="21" t="s">
        <v>50</v>
      </c>
      <c r="AP1668" s="21" t="s">
        <v>50</v>
      </c>
      <c r="AQ1668" s="21" t="s">
        <v>50</v>
      </c>
      <c r="AR1668" s="21" t="s">
        <v>50</v>
      </c>
      <c r="AS1668" s="21" t="s">
        <v>50</v>
      </c>
      <c r="AT1668" s="21" t="s">
        <v>6596</v>
      </c>
      <c r="AU1668" s="23">
        <v>1.1551260400000001</v>
      </c>
      <c r="AV1668" s="23">
        <v>0.20805028</v>
      </c>
      <c r="AW1668" s="23">
        <v>0.44979415</v>
      </c>
      <c r="AX1668" s="23">
        <v>0.34698620000000002</v>
      </c>
      <c r="AY1668" s="31">
        <v>1667</v>
      </c>
      <c r="AZ1668">
        <f t="shared" si="52"/>
        <v>0.70369714649070192</v>
      </c>
      <c r="BA1668">
        <f t="shared" si="53"/>
        <v>0.15261421004387762</v>
      </c>
    </row>
    <row r="1669" spans="1:53">
      <c r="A1669" s="20" t="s">
        <v>50</v>
      </c>
      <c r="B1669" s="21" t="s">
        <v>10647</v>
      </c>
      <c r="C1669" s="22" t="s">
        <v>10648</v>
      </c>
      <c r="D1669" s="21">
        <v>5</v>
      </c>
      <c r="E1669" s="22">
        <v>4</v>
      </c>
      <c r="F1669" s="22">
        <v>13</v>
      </c>
      <c r="G1669" s="21">
        <v>4</v>
      </c>
      <c r="H1669" s="21">
        <v>951</v>
      </c>
      <c r="I1669" s="21">
        <v>102.8</v>
      </c>
      <c r="J1669" s="21">
        <v>4.6900000000000004</v>
      </c>
      <c r="K1669" s="21">
        <v>33.299999999999997</v>
      </c>
      <c r="L1669" s="21"/>
      <c r="M1669" s="21"/>
      <c r="N1669" s="21"/>
      <c r="O1669" s="21"/>
      <c r="P1669" s="21"/>
      <c r="Q1669" s="21"/>
      <c r="R1669" s="22" t="s">
        <v>10649</v>
      </c>
      <c r="S1669" s="21" t="s">
        <v>10647</v>
      </c>
      <c r="T1669" s="21"/>
      <c r="U1669" s="21"/>
      <c r="V1669" s="22">
        <v>74.2</v>
      </c>
      <c r="W1669" s="22">
        <v>103.8</v>
      </c>
      <c r="X1669" s="22">
        <v>105.2</v>
      </c>
      <c r="Y1669" s="22">
        <v>89.4</v>
      </c>
      <c r="Z1669" s="22">
        <v>119.8</v>
      </c>
      <c r="AA1669" s="22">
        <v>107.6</v>
      </c>
      <c r="AB1669" s="24">
        <v>1618000</v>
      </c>
      <c r="AC1669" s="24">
        <v>2156000</v>
      </c>
      <c r="AD1669" s="24">
        <v>2527000</v>
      </c>
      <c r="AE1669" s="24">
        <v>1832000</v>
      </c>
      <c r="AF1669" s="24">
        <v>3005000</v>
      </c>
      <c r="AG1669" s="24">
        <v>2175000</v>
      </c>
      <c r="AH1669" s="25">
        <v>1862000</v>
      </c>
      <c r="AI1669" s="25">
        <v>2603000</v>
      </c>
      <c r="AJ1669" s="25">
        <v>2639000</v>
      </c>
      <c r="AK1669" s="25">
        <v>2243000</v>
      </c>
      <c r="AL1669" s="25">
        <v>3005000</v>
      </c>
      <c r="AM1669" s="25">
        <v>2698000</v>
      </c>
      <c r="AN1669" s="21" t="s">
        <v>50</v>
      </c>
      <c r="AO1669" s="21" t="s">
        <v>50</v>
      </c>
      <c r="AP1669" s="21" t="s">
        <v>50</v>
      </c>
      <c r="AQ1669" s="21" t="s">
        <v>50</v>
      </c>
      <c r="AR1669" s="21" t="s">
        <v>50</v>
      </c>
      <c r="AS1669" s="21" t="s">
        <v>50</v>
      </c>
      <c r="AT1669" s="21" t="s">
        <v>10650</v>
      </c>
      <c r="AU1669" s="23">
        <v>0.89388544999999997</v>
      </c>
      <c r="AV1669" s="23">
        <v>-0.16183810000000001</v>
      </c>
      <c r="AW1669" s="23">
        <v>0.45029015</v>
      </c>
      <c r="AX1669" s="23">
        <v>0.34650755999999999</v>
      </c>
      <c r="AY1669" s="32">
        <v>1668</v>
      </c>
      <c r="AZ1669">
        <f t="shared" si="52"/>
        <v>0.70405078609112715</v>
      </c>
      <c r="BA1669">
        <f t="shared" si="53"/>
        <v>0.1523960122732069</v>
      </c>
    </row>
    <row r="1670" spans="1:53">
      <c r="A1670" s="20" t="s">
        <v>50</v>
      </c>
      <c r="B1670" s="21" t="s">
        <v>8362</v>
      </c>
      <c r="C1670" s="22" t="s">
        <v>8363</v>
      </c>
      <c r="D1670" s="21">
        <v>4</v>
      </c>
      <c r="E1670" s="22">
        <v>2</v>
      </c>
      <c r="F1670" s="22">
        <v>12</v>
      </c>
      <c r="G1670" s="21">
        <v>2</v>
      </c>
      <c r="H1670" s="21">
        <v>918</v>
      </c>
      <c r="I1670" s="21">
        <v>105.4</v>
      </c>
      <c r="J1670" s="21">
        <v>9.44</v>
      </c>
      <c r="K1670" s="21">
        <v>47.18</v>
      </c>
      <c r="L1670" s="21" t="s">
        <v>53</v>
      </c>
      <c r="M1670" s="21" t="s">
        <v>54</v>
      </c>
      <c r="N1670" s="21" t="s">
        <v>108</v>
      </c>
      <c r="O1670" s="21" t="s">
        <v>8364</v>
      </c>
      <c r="P1670" s="21">
        <v>3619</v>
      </c>
      <c r="Q1670" s="21" t="s">
        <v>8366</v>
      </c>
      <c r="R1670" s="22" t="s">
        <v>8367</v>
      </c>
      <c r="S1670" s="21" t="s">
        <v>8368</v>
      </c>
      <c r="T1670" s="21" t="s">
        <v>61</v>
      </c>
      <c r="U1670" s="21"/>
      <c r="V1670" s="22">
        <v>48.4</v>
      </c>
      <c r="W1670" s="22">
        <v>104.6</v>
      </c>
      <c r="X1670" s="22">
        <v>115.4</v>
      </c>
      <c r="Y1670" s="22">
        <v>100.6</v>
      </c>
      <c r="Z1670" s="22">
        <v>138.80000000000001</v>
      </c>
      <c r="AA1670" s="22">
        <v>92.3</v>
      </c>
      <c r="AB1670" s="24">
        <v>111700</v>
      </c>
      <c r="AC1670" s="24">
        <v>271000</v>
      </c>
      <c r="AD1670" s="24">
        <v>345500</v>
      </c>
      <c r="AE1670" s="24">
        <v>259700</v>
      </c>
      <c r="AF1670" s="24">
        <v>433900</v>
      </c>
      <c r="AG1670" s="24">
        <v>237200</v>
      </c>
      <c r="AH1670" s="25">
        <v>151400</v>
      </c>
      <c r="AI1670" s="25">
        <v>327100</v>
      </c>
      <c r="AJ1670" s="25">
        <v>360700</v>
      </c>
      <c r="AK1670" s="25">
        <v>314400</v>
      </c>
      <c r="AL1670" s="25">
        <v>433900</v>
      </c>
      <c r="AM1670" s="25">
        <v>288500</v>
      </c>
      <c r="AN1670" s="21" t="s">
        <v>50</v>
      </c>
      <c r="AO1670" s="21" t="s">
        <v>50</v>
      </c>
      <c r="AP1670" s="21" t="s">
        <v>50</v>
      </c>
      <c r="AQ1670" s="21" t="s">
        <v>50</v>
      </c>
      <c r="AR1670" s="21" t="s">
        <v>50</v>
      </c>
      <c r="AS1670" s="21" t="s">
        <v>50</v>
      </c>
      <c r="AT1670" s="21" t="s">
        <v>8369</v>
      </c>
      <c r="AU1670" s="23">
        <v>0.80939112999999996</v>
      </c>
      <c r="AV1670" s="23">
        <v>-0.3050911</v>
      </c>
      <c r="AW1670" s="23">
        <v>0.45042441</v>
      </c>
      <c r="AX1670" s="23">
        <v>0.34637807999999998</v>
      </c>
      <c r="AY1670" s="31">
        <v>1669</v>
      </c>
      <c r="AZ1670">
        <f t="shared" si="52"/>
        <v>0.70383874252846013</v>
      </c>
      <c r="BA1670">
        <f t="shared" si="53"/>
        <v>0.15252683127287089</v>
      </c>
    </row>
    <row r="1671" spans="1:53">
      <c r="A1671" s="20" t="s">
        <v>50</v>
      </c>
      <c r="B1671" s="21" t="s">
        <v>11027</v>
      </c>
      <c r="C1671" s="22" t="s">
        <v>11028</v>
      </c>
      <c r="D1671" s="21">
        <v>4</v>
      </c>
      <c r="E1671" s="22">
        <v>5</v>
      </c>
      <c r="F1671" s="22">
        <v>19</v>
      </c>
      <c r="G1671" s="21">
        <v>5</v>
      </c>
      <c r="H1671" s="21">
        <v>1463</v>
      </c>
      <c r="I1671" s="21">
        <v>164.6</v>
      </c>
      <c r="J1671" s="21">
        <v>8.41</v>
      </c>
      <c r="K1671" s="21">
        <v>34</v>
      </c>
      <c r="L1671" s="21" t="s">
        <v>525</v>
      </c>
      <c r="M1671" s="21" t="s">
        <v>68</v>
      </c>
      <c r="N1671" s="21" t="s">
        <v>108</v>
      </c>
      <c r="O1671" s="21" t="s">
        <v>11029</v>
      </c>
      <c r="P1671" s="21">
        <v>9169</v>
      </c>
      <c r="Q1671" s="21" t="s">
        <v>11031</v>
      </c>
      <c r="R1671" s="22" t="s">
        <v>11032</v>
      </c>
      <c r="S1671" s="21" t="s">
        <v>11033</v>
      </c>
      <c r="T1671" s="21"/>
      <c r="U1671" s="21" t="s">
        <v>11034</v>
      </c>
      <c r="V1671" s="22">
        <v>84.8</v>
      </c>
      <c r="W1671" s="22">
        <v>99.6</v>
      </c>
      <c r="X1671" s="22">
        <v>106.2</v>
      </c>
      <c r="Y1671" s="22">
        <v>95.8</v>
      </c>
      <c r="Z1671" s="22">
        <v>104.5</v>
      </c>
      <c r="AA1671" s="22">
        <v>109.1</v>
      </c>
      <c r="AB1671" s="24">
        <v>1397000</v>
      </c>
      <c r="AC1671" s="24">
        <v>1602000</v>
      </c>
      <c r="AD1671" s="24">
        <v>1968000</v>
      </c>
      <c r="AE1671" s="24">
        <v>1535000</v>
      </c>
      <c r="AF1671" s="24">
        <v>2029000</v>
      </c>
      <c r="AG1671" s="24">
        <v>1704000</v>
      </c>
      <c r="AH1671" s="25">
        <v>1646000</v>
      </c>
      <c r="AI1671" s="25">
        <v>1934000</v>
      </c>
      <c r="AJ1671" s="25">
        <v>2062000</v>
      </c>
      <c r="AK1671" s="25">
        <v>1858000</v>
      </c>
      <c r="AL1671" s="25">
        <v>2029000</v>
      </c>
      <c r="AM1671" s="25">
        <v>2117000</v>
      </c>
      <c r="AN1671" s="21" t="s">
        <v>50</v>
      </c>
      <c r="AO1671" s="21" t="s">
        <v>50</v>
      </c>
      <c r="AP1671" s="21" t="s">
        <v>50</v>
      </c>
      <c r="AQ1671" s="21" t="s">
        <v>50</v>
      </c>
      <c r="AR1671" s="21" t="s">
        <v>50</v>
      </c>
      <c r="AS1671" s="21" t="s">
        <v>50</v>
      </c>
      <c r="AT1671" s="21" t="s">
        <v>11035</v>
      </c>
      <c r="AU1671" s="23">
        <v>0.93969016999999999</v>
      </c>
      <c r="AV1671" s="23">
        <v>-8.97429E-2</v>
      </c>
      <c r="AW1671" s="23">
        <v>0.4505749</v>
      </c>
      <c r="AX1671" s="23">
        <v>0.34623301000000001</v>
      </c>
      <c r="AY1671" s="31">
        <v>1670</v>
      </c>
      <c r="AZ1671">
        <f t="shared" si="52"/>
        <v>0.70365229892215575</v>
      </c>
      <c r="BA1671">
        <f t="shared" si="53"/>
        <v>0.15264188909916337</v>
      </c>
    </row>
    <row r="1672" spans="1:53">
      <c r="A1672" s="20" t="s">
        <v>50</v>
      </c>
      <c r="B1672" s="21" t="s">
        <v>5525</v>
      </c>
      <c r="C1672" s="22" t="s">
        <v>5526</v>
      </c>
      <c r="D1672" s="21">
        <v>2</v>
      </c>
      <c r="E1672" s="22">
        <v>1</v>
      </c>
      <c r="F1672" s="22">
        <v>4</v>
      </c>
      <c r="G1672" s="21">
        <v>1</v>
      </c>
      <c r="H1672" s="21">
        <v>461</v>
      </c>
      <c r="I1672" s="21">
        <v>52.8</v>
      </c>
      <c r="J1672" s="21">
        <v>9.33</v>
      </c>
      <c r="K1672" s="21">
        <v>11.93</v>
      </c>
      <c r="L1672" s="21" t="s">
        <v>353</v>
      </c>
      <c r="M1672" s="21" t="s">
        <v>151</v>
      </c>
      <c r="N1672" s="21"/>
      <c r="O1672" s="21" t="s">
        <v>5527</v>
      </c>
      <c r="P1672" s="21">
        <v>8568</v>
      </c>
      <c r="Q1672" s="21" t="s">
        <v>5529</v>
      </c>
      <c r="R1672" s="22" t="s">
        <v>5530</v>
      </c>
      <c r="S1672" s="21" t="s">
        <v>5531</v>
      </c>
      <c r="T1672" s="21" t="s">
        <v>498</v>
      </c>
      <c r="U1672" s="21"/>
      <c r="V1672" s="22">
        <v>115.3</v>
      </c>
      <c r="W1672" s="22">
        <v>89.7</v>
      </c>
      <c r="X1672" s="22">
        <v>120.2</v>
      </c>
      <c r="Y1672" s="22">
        <v>57.6</v>
      </c>
      <c r="Z1672" s="22">
        <v>117.5</v>
      </c>
      <c r="AA1672" s="22">
        <v>99.7</v>
      </c>
      <c r="AB1672" s="24">
        <v>139600</v>
      </c>
      <c r="AC1672" s="24">
        <v>103600</v>
      </c>
      <c r="AD1672" s="24">
        <v>160500</v>
      </c>
      <c r="AE1672" s="24">
        <v>66340</v>
      </c>
      <c r="AF1672" s="24">
        <v>163800</v>
      </c>
      <c r="AG1672" s="24">
        <v>114200</v>
      </c>
      <c r="AH1672" s="25">
        <v>160700</v>
      </c>
      <c r="AI1672" s="25">
        <v>125100</v>
      </c>
      <c r="AJ1672" s="25">
        <v>167500</v>
      </c>
      <c r="AK1672" s="25">
        <v>80320</v>
      </c>
      <c r="AL1672" s="25">
        <v>163800</v>
      </c>
      <c r="AM1672" s="25">
        <v>139000</v>
      </c>
      <c r="AN1672" s="21" t="s">
        <v>62</v>
      </c>
      <c r="AO1672" s="21" t="s">
        <v>62</v>
      </c>
      <c r="AP1672" s="21" t="s">
        <v>50</v>
      </c>
      <c r="AQ1672" s="21" t="s">
        <v>50</v>
      </c>
      <c r="AR1672" s="21" t="s">
        <v>50</v>
      </c>
      <c r="AS1672" s="21" t="s">
        <v>50</v>
      </c>
      <c r="AT1672" s="21" t="s">
        <v>5532</v>
      </c>
      <c r="AU1672" s="23">
        <v>1.18306343</v>
      </c>
      <c r="AV1672" s="23">
        <v>0.24252742999999999</v>
      </c>
      <c r="AW1672" s="23">
        <v>0.45130484999999998</v>
      </c>
      <c r="AX1672" s="23">
        <v>0.34553</v>
      </c>
      <c r="AY1672" s="32">
        <v>1671</v>
      </c>
      <c r="AZ1672">
        <f t="shared" si="52"/>
        <v>0.70437046606822262</v>
      </c>
      <c r="BA1672">
        <f t="shared" si="53"/>
        <v>0.15219886209218134</v>
      </c>
    </row>
    <row r="1673" spans="1:53">
      <c r="A1673" s="20" t="s">
        <v>50</v>
      </c>
      <c r="B1673" s="21" t="s">
        <v>21019</v>
      </c>
      <c r="C1673" s="22" t="s">
        <v>21020</v>
      </c>
      <c r="D1673" s="21">
        <v>19</v>
      </c>
      <c r="E1673" s="22">
        <v>2</v>
      </c>
      <c r="F1673" s="22">
        <v>6</v>
      </c>
      <c r="G1673" s="21">
        <v>2</v>
      </c>
      <c r="H1673" s="21">
        <v>232</v>
      </c>
      <c r="I1673" s="21">
        <v>25.8</v>
      </c>
      <c r="J1673" s="21">
        <v>9.74</v>
      </c>
      <c r="K1673" s="21">
        <v>19.53</v>
      </c>
      <c r="L1673" s="21" t="s">
        <v>11118</v>
      </c>
      <c r="M1673" s="21" t="s">
        <v>151</v>
      </c>
      <c r="N1673" s="21"/>
      <c r="O1673" s="21" t="s">
        <v>21021</v>
      </c>
      <c r="P1673" s="21">
        <v>79074</v>
      </c>
      <c r="Q1673" s="21" t="s">
        <v>21023</v>
      </c>
      <c r="R1673" s="22" t="s">
        <v>21024</v>
      </c>
      <c r="S1673" s="21" t="s">
        <v>21025</v>
      </c>
      <c r="T1673" s="21" t="s">
        <v>4046</v>
      </c>
      <c r="U1673" s="21"/>
      <c r="V1673" s="22">
        <v>46.7</v>
      </c>
      <c r="W1673" s="22">
        <v>66.400000000000006</v>
      </c>
      <c r="X1673" s="22">
        <v>125.3</v>
      </c>
      <c r="Y1673" s="22">
        <v>35.200000000000003</v>
      </c>
      <c r="Z1673" s="22">
        <v>175.1</v>
      </c>
      <c r="AA1673" s="22">
        <v>151.19999999999999</v>
      </c>
      <c r="AB1673" s="24"/>
      <c r="AC1673" s="24">
        <v>49920</v>
      </c>
      <c r="AD1673" s="24">
        <v>134100</v>
      </c>
      <c r="AE1673" s="24"/>
      <c r="AF1673" s="24">
        <v>195600</v>
      </c>
      <c r="AG1673" s="24">
        <v>138900</v>
      </c>
      <c r="AH1673" s="25">
        <v>52220</v>
      </c>
      <c r="AI1673" s="25">
        <v>74140</v>
      </c>
      <c r="AJ1673" s="25">
        <v>140000</v>
      </c>
      <c r="AK1673" s="25">
        <v>39360</v>
      </c>
      <c r="AL1673" s="25">
        <v>195600</v>
      </c>
      <c r="AM1673" s="25">
        <v>168900</v>
      </c>
      <c r="AN1673" s="21" t="s">
        <v>63</v>
      </c>
      <c r="AO1673" s="21" t="s">
        <v>50</v>
      </c>
      <c r="AP1673" s="21" t="s">
        <v>50</v>
      </c>
      <c r="AQ1673" s="21" t="s">
        <v>63</v>
      </c>
      <c r="AR1673" s="21" t="s">
        <v>50</v>
      </c>
      <c r="AS1673" s="21" t="s">
        <v>50</v>
      </c>
      <c r="AT1673" s="21" t="s">
        <v>21026</v>
      </c>
      <c r="AU1673" s="23">
        <v>0.65953565000000003</v>
      </c>
      <c r="AV1673" s="23">
        <v>-0.6004775</v>
      </c>
      <c r="AW1673" s="23">
        <v>0.45142978</v>
      </c>
      <c r="AX1673" s="23">
        <v>0.34540979999999999</v>
      </c>
      <c r="AY1673" s="31">
        <v>1672</v>
      </c>
      <c r="AZ1673">
        <f t="shared" si="52"/>
        <v>0.70414405875598085</v>
      </c>
      <c r="BA1673">
        <f t="shared" si="53"/>
        <v>0.15233848074074058</v>
      </c>
    </row>
    <row r="1674" spans="1:53">
      <c r="A1674" s="20" t="s">
        <v>50</v>
      </c>
      <c r="B1674" s="21" t="s">
        <v>9607</v>
      </c>
      <c r="C1674" s="22" t="s">
        <v>9608</v>
      </c>
      <c r="D1674" s="21">
        <v>1</v>
      </c>
      <c r="E1674" s="22">
        <v>1</v>
      </c>
      <c r="F1674" s="22">
        <v>8</v>
      </c>
      <c r="G1674" s="21">
        <v>1</v>
      </c>
      <c r="H1674" s="21">
        <v>584</v>
      </c>
      <c r="I1674" s="21">
        <v>65</v>
      </c>
      <c r="J1674" s="21">
        <v>5.53</v>
      </c>
      <c r="K1674" s="21">
        <v>15.27</v>
      </c>
      <c r="L1674" s="21" t="s">
        <v>2578</v>
      </c>
      <c r="M1674" s="21" t="s">
        <v>264</v>
      </c>
      <c r="N1674" s="21" t="s">
        <v>2900</v>
      </c>
      <c r="O1674" s="21" t="s">
        <v>9609</v>
      </c>
      <c r="P1674" s="21">
        <v>10384</v>
      </c>
      <c r="Q1674" s="21" t="s">
        <v>9611</v>
      </c>
      <c r="R1674" s="22" t="s">
        <v>9612</v>
      </c>
      <c r="S1674" s="21" t="s">
        <v>9613</v>
      </c>
      <c r="T1674" s="21" t="s">
        <v>9614</v>
      </c>
      <c r="U1674" s="21"/>
      <c r="V1674" s="22">
        <v>94.5</v>
      </c>
      <c r="W1674" s="22">
        <v>99.4</v>
      </c>
      <c r="X1674" s="22">
        <v>116.9</v>
      </c>
      <c r="Y1674" s="22">
        <v>103.5</v>
      </c>
      <c r="Z1674" s="22">
        <v>86.3</v>
      </c>
      <c r="AA1674" s="22">
        <v>99.5</v>
      </c>
      <c r="AB1674" s="24">
        <v>723800</v>
      </c>
      <c r="AC1674" s="24">
        <v>725800</v>
      </c>
      <c r="AD1674" s="24">
        <v>986900</v>
      </c>
      <c r="AE1674" s="24">
        <v>753500</v>
      </c>
      <c r="AF1674" s="24">
        <v>761100</v>
      </c>
      <c r="AG1674" s="24">
        <v>721400</v>
      </c>
      <c r="AH1674" s="25">
        <v>832800</v>
      </c>
      <c r="AI1674" s="25">
        <v>876200</v>
      </c>
      <c r="AJ1674" s="25">
        <v>1030000</v>
      </c>
      <c r="AK1674" s="25">
        <v>912300</v>
      </c>
      <c r="AL1674" s="25">
        <v>761100</v>
      </c>
      <c r="AM1674" s="25">
        <v>877400</v>
      </c>
      <c r="AN1674" s="21" t="s">
        <v>50</v>
      </c>
      <c r="AO1674" s="21" t="s">
        <v>50</v>
      </c>
      <c r="AP1674" s="21" t="s">
        <v>50</v>
      </c>
      <c r="AQ1674" s="21" t="s">
        <v>50</v>
      </c>
      <c r="AR1674" s="21" t="s">
        <v>50</v>
      </c>
      <c r="AS1674" s="21" t="s">
        <v>50</v>
      </c>
      <c r="AT1674" s="21" t="s">
        <v>9615</v>
      </c>
      <c r="AU1674" s="23">
        <v>1.0738566899999999</v>
      </c>
      <c r="AV1674" s="23">
        <v>0.10280147000000001</v>
      </c>
      <c r="AW1674" s="23">
        <v>0.45155334000000003</v>
      </c>
      <c r="AX1674" s="23">
        <v>0.34529093999999999</v>
      </c>
      <c r="AY1674" s="31">
        <v>1673</v>
      </c>
      <c r="AZ1674">
        <f t="shared" si="52"/>
        <v>0.70391578644351471</v>
      </c>
      <c r="BA1674">
        <f t="shared" si="53"/>
        <v>0.1524792949353671</v>
      </c>
    </row>
    <row r="1675" spans="1:53">
      <c r="A1675" s="20" t="s">
        <v>50</v>
      </c>
      <c r="B1675" s="21" t="s">
        <v>5508</v>
      </c>
      <c r="C1675" s="22" t="s">
        <v>5509</v>
      </c>
      <c r="D1675" s="21">
        <v>1</v>
      </c>
      <c r="E1675" s="22">
        <v>1</v>
      </c>
      <c r="F1675" s="22">
        <v>5</v>
      </c>
      <c r="G1675" s="21">
        <v>1</v>
      </c>
      <c r="H1675" s="21">
        <v>702</v>
      </c>
      <c r="I1675" s="21">
        <v>79.3</v>
      </c>
      <c r="J1675" s="21">
        <v>9.1300000000000008</v>
      </c>
      <c r="K1675" s="21">
        <v>10.09</v>
      </c>
      <c r="L1675" s="21" t="s">
        <v>353</v>
      </c>
      <c r="M1675" s="21" t="s">
        <v>4990</v>
      </c>
      <c r="N1675" s="21" t="s">
        <v>1983</v>
      </c>
      <c r="O1675" s="21" t="s">
        <v>5510</v>
      </c>
      <c r="P1675" s="21">
        <v>79707</v>
      </c>
      <c r="Q1675" s="21" t="s">
        <v>5512</v>
      </c>
      <c r="R1675" s="22" t="s">
        <v>5513</v>
      </c>
      <c r="S1675" s="21" t="s">
        <v>5514</v>
      </c>
      <c r="T1675" s="21" t="s">
        <v>498</v>
      </c>
      <c r="U1675" s="21"/>
      <c r="V1675" s="22">
        <v>108.6</v>
      </c>
      <c r="W1675" s="22">
        <v>85</v>
      </c>
      <c r="X1675" s="22">
        <v>142</v>
      </c>
      <c r="Y1675" s="22">
        <v>125.1</v>
      </c>
      <c r="Z1675" s="22">
        <v>93.9</v>
      </c>
      <c r="AA1675" s="22">
        <v>45.4</v>
      </c>
      <c r="AB1675" s="24">
        <v>108800</v>
      </c>
      <c r="AC1675" s="24">
        <v>81190</v>
      </c>
      <c r="AD1675" s="24">
        <v>156700</v>
      </c>
      <c r="AE1675" s="24">
        <v>119100</v>
      </c>
      <c r="AF1675" s="24">
        <v>108200</v>
      </c>
      <c r="AG1675" s="24"/>
      <c r="AH1675" s="25">
        <v>125100</v>
      </c>
      <c r="AI1675" s="25">
        <v>98010</v>
      </c>
      <c r="AJ1675" s="25">
        <v>163600</v>
      </c>
      <c r="AK1675" s="25">
        <v>144200</v>
      </c>
      <c r="AL1675" s="25">
        <v>108200</v>
      </c>
      <c r="AM1675" s="25">
        <v>52350</v>
      </c>
      <c r="AN1675" s="21" t="s">
        <v>50</v>
      </c>
      <c r="AO1675" s="21" t="s">
        <v>50</v>
      </c>
      <c r="AP1675" s="21" t="s">
        <v>50</v>
      </c>
      <c r="AQ1675" s="21" t="s">
        <v>50</v>
      </c>
      <c r="AR1675" s="21" t="s">
        <v>62</v>
      </c>
      <c r="AS1675" s="21" t="s">
        <v>50</v>
      </c>
      <c r="AT1675" s="21" t="s">
        <v>5515</v>
      </c>
      <c r="AU1675" s="23">
        <v>1.2690517299999999</v>
      </c>
      <c r="AV1675" s="23">
        <v>0.34375087999999998</v>
      </c>
      <c r="AW1675" s="23">
        <v>0.45172577000000003</v>
      </c>
      <c r="AX1675" s="23">
        <v>0.34512514</v>
      </c>
      <c r="AY1675" s="32">
        <v>1674</v>
      </c>
      <c r="AZ1675">
        <f t="shared" si="52"/>
        <v>0.70376392363201912</v>
      </c>
      <c r="BA1675">
        <f t="shared" si="53"/>
        <v>0.15257299974736754</v>
      </c>
    </row>
    <row r="1676" spans="1:53">
      <c r="A1676" s="20" t="s">
        <v>50</v>
      </c>
      <c r="B1676" s="21" t="s">
        <v>11443</v>
      </c>
      <c r="C1676" s="22" t="s">
        <v>11444</v>
      </c>
      <c r="D1676" s="21">
        <v>7</v>
      </c>
      <c r="E1676" s="22">
        <v>6</v>
      </c>
      <c r="F1676" s="22">
        <v>80</v>
      </c>
      <c r="G1676" s="21">
        <v>1</v>
      </c>
      <c r="H1676" s="21">
        <v>1285</v>
      </c>
      <c r="I1676" s="21">
        <v>148.6</v>
      </c>
      <c r="J1676" s="21">
        <v>8.56</v>
      </c>
      <c r="K1676" s="21">
        <v>293.14999999999998</v>
      </c>
      <c r="L1676" s="21"/>
      <c r="M1676" s="21"/>
      <c r="N1676" s="21"/>
      <c r="O1676" s="21"/>
      <c r="P1676" s="21"/>
      <c r="Q1676" s="21"/>
      <c r="R1676" s="22" t="s">
        <v>9049</v>
      </c>
      <c r="S1676" s="21" t="s">
        <v>11443</v>
      </c>
      <c r="T1676" s="21"/>
      <c r="U1676" s="21"/>
      <c r="V1676" s="22">
        <v>95.9</v>
      </c>
      <c r="W1676" s="22">
        <v>96.3</v>
      </c>
      <c r="X1676" s="22">
        <v>83.3</v>
      </c>
      <c r="Y1676" s="22">
        <v>78.7</v>
      </c>
      <c r="Z1676" s="22">
        <v>101.7</v>
      </c>
      <c r="AA1676" s="22">
        <v>144</v>
      </c>
      <c r="AB1676" s="24">
        <v>141900</v>
      </c>
      <c r="AC1676" s="24">
        <v>135800</v>
      </c>
      <c r="AD1676" s="24">
        <v>135900</v>
      </c>
      <c r="AE1676" s="24">
        <v>110600</v>
      </c>
      <c r="AF1676" s="24">
        <v>173100</v>
      </c>
      <c r="AG1676" s="24">
        <v>201600</v>
      </c>
      <c r="AH1676" s="25">
        <v>163300</v>
      </c>
      <c r="AI1676" s="25">
        <v>163900</v>
      </c>
      <c r="AJ1676" s="25">
        <v>141900</v>
      </c>
      <c r="AK1676" s="25">
        <v>133900</v>
      </c>
      <c r="AL1676" s="25">
        <v>173100</v>
      </c>
      <c r="AM1676" s="25">
        <v>245200</v>
      </c>
      <c r="AN1676" s="21" t="s">
        <v>62</v>
      </c>
      <c r="AO1676" s="21" t="s">
        <v>62</v>
      </c>
      <c r="AP1676" s="21" t="s">
        <v>62</v>
      </c>
      <c r="AQ1676" s="21" t="s">
        <v>62</v>
      </c>
      <c r="AR1676" s="21" t="s">
        <v>62</v>
      </c>
      <c r="AS1676" s="21" t="s">
        <v>50</v>
      </c>
      <c r="AT1676" s="21" t="s">
        <v>11445</v>
      </c>
      <c r="AU1676" s="23">
        <v>0.84938981000000002</v>
      </c>
      <c r="AV1676" s="23">
        <v>-0.2355013</v>
      </c>
      <c r="AW1676" s="23">
        <v>0.45291218999999999</v>
      </c>
      <c r="AX1676" s="23">
        <v>0.34398599000000002</v>
      </c>
      <c r="AY1676" s="31">
        <v>1675</v>
      </c>
      <c r="AZ1676">
        <f t="shared" si="52"/>
        <v>0.70519103971343289</v>
      </c>
      <c r="BA1676">
        <f t="shared" si="53"/>
        <v>0.15169321456292362</v>
      </c>
    </row>
    <row r="1677" spans="1:53">
      <c r="A1677" s="20" t="s">
        <v>50</v>
      </c>
      <c r="B1677" s="21" t="s">
        <v>13312</v>
      </c>
      <c r="C1677" s="22" t="s">
        <v>13313</v>
      </c>
      <c r="D1677" s="21">
        <v>2</v>
      </c>
      <c r="E1677" s="22">
        <v>5</v>
      </c>
      <c r="F1677" s="22">
        <v>24</v>
      </c>
      <c r="G1677" s="21">
        <v>5</v>
      </c>
      <c r="H1677" s="21">
        <v>2948</v>
      </c>
      <c r="I1677" s="21">
        <v>309.2</v>
      </c>
      <c r="J1677" s="21">
        <v>4.79</v>
      </c>
      <c r="K1677" s="21">
        <v>78.319999999999993</v>
      </c>
      <c r="L1677" s="21" t="s">
        <v>13314</v>
      </c>
      <c r="M1677" s="21" t="s">
        <v>322</v>
      </c>
      <c r="N1677" s="21" t="s">
        <v>108</v>
      </c>
      <c r="O1677" s="21" t="s">
        <v>5544</v>
      </c>
      <c r="P1677" s="21">
        <v>10579</v>
      </c>
      <c r="Q1677" s="21" t="s">
        <v>13316</v>
      </c>
      <c r="R1677" s="22" t="s">
        <v>13317</v>
      </c>
      <c r="S1677" s="21" t="s">
        <v>13318</v>
      </c>
      <c r="T1677" s="21"/>
      <c r="U1677" s="21"/>
      <c r="V1677" s="22">
        <v>116.3</v>
      </c>
      <c r="W1677" s="22">
        <v>77.5</v>
      </c>
      <c r="X1677" s="22">
        <v>92</v>
      </c>
      <c r="Y1677" s="22">
        <v>103.9</v>
      </c>
      <c r="Z1677" s="22">
        <v>108.3</v>
      </c>
      <c r="AA1677" s="22">
        <v>102</v>
      </c>
      <c r="AB1677" s="24">
        <v>1912000</v>
      </c>
      <c r="AC1677" s="24">
        <v>1215000</v>
      </c>
      <c r="AD1677" s="24">
        <v>1666000</v>
      </c>
      <c r="AE1677" s="24">
        <v>1624000</v>
      </c>
      <c r="AF1677" s="24">
        <v>2000000</v>
      </c>
      <c r="AG1677" s="24">
        <v>1583000</v>
      </c>
      <c r="AH1677" s="25">
        <v>2200000</v>
      </c>
      <c r="AI1677" s="25">
        <v>1467000</v>
      </c>
      <c r="AJ1677" s="25">
        <v>1740000</v>
      </c>
      <c r="AK1677" s="25">
        <v>1966000</v>
      </c>
      <c r="AL1677" s="25">
        <v>2050000</v>
      </c>
      <c r="AM1677" s="25">
        <v>1929000</v>
      </c>
      <c r="AN1677" s="21" t="s">
        <v>50</v>
      </c>
      <c r="AO1677" s="21" t="s">
        <v>50</v>
      </c>
      <c r="AP1677" s="21" t="s">
        <v>50</v>
      </c>
      <c r="AQ1677" s="21" t="s">
        <v>50</v>
      </c>
      <c r="AR1677" s="21" t="s">
        <v>50</v>
      </c>
      <c r="AS1677" s="21" t="s">
        <v>50</v>
      </c>
      <c r="AT1677" s="21" t="s">
        <v>13319</v>
      </c>
      <c r="AU1677" s="23">
        <v>0.90960299</v>
      </c>
      <c r="AV1677" s="23">
        <v>-0.13669110000000001</v>
      </c>
      <c r="AW1677" s="23">
        <v>0.45534661999999998</v>
      </c>
      <c r="AX1677" s="23">
        <v>0.34165788000000002</v>
      </c>
      <c r="AY1677" s="31">
        <v>1676</v>
      </c>
      <c r="AZ1677">
        <f t="shared" si="52"/>
        <v>0.70855846357995222</v>
      </c>
      <c r="BA1677">
        <f t="shared" si="53"/>
        <v>0.14962431004228249</v>
      </c>
    </row>
    <row r="1678" spans="1:53">
      <c r="A1678" s="20" t="s">
        <v>50</v>
      </c>
      <c r="B1678" s="21" t="s">
        <v>12171</v>
      </c>
      <c r="C1678" s="22" t="s">
        <v>12172</v>
      </c>
      <c r="D1678" s="21">
        <v>9</v>
      </c>
      <c r="E1678" s="22">
        <v>2</v>
      </c>
      <c r="F1678" s="22">
        <v>3</v>
      </c>
      <c r="G1678" s="21">
        <v>2</v>
      </c>
      <c r="H1678" s="21">
        <v>281</v>
      </c>
      <c r="I1678" s="21">
        <v>32</v>
      </c>
      <c r="J1678" s="21">
        <v>5.54</v>
      </c>
      <c r="K1678" s="21">
        <v>6.02</v>
      </c>
      <c r="L1678" s="21" t="s">
        <v>53</v>
      </c>
      <c r="M1678" s="21" t="s">
        <v>2085</v>
      </c>
      <c r="N1678" s="21" t="s">
        <v>177</v>
      </c>
      <c r="O1678" s="21" t="s">
        <v>12173</v>
      </c>
      <c r="P1678" s="21">
        <v>22924</v>
      </c>
      <c r="Q1678" s="21" t="s">
        <v>12175</v>
      </c>
      <c r="R1678" s="22" t="s">
        <v>12176</v>
      </c>
      <c r="S1678" s="21" t="s">
        <v>12177</v>
      </c>
      <c r="T1678" s="21"/>
      <c r="U1678" s="21"/>
      <c r="V1678" s="22">
        <v>93.3</v>
      </c>
      <c r="W1678" s="22">
        <v>74.900000000000006</v>
      </c>
      <c r="X1678" s="22">
        <v>115.6</v>
      </c>
      <c r="Y1678" s="22">
        <v>101.2</v>
      </c>
      <c r="Z1678" s="22">
        <v>98.2</v>
      </c>
      <c r="AA1678" s="22">
        <v>116.8</v>
      </c>
      <c r="AB1678" s="24">
        <v>235000</v>
      </c>
      <c r="AC1678" s="24">
        <v>179800</v>
      </c>
      <c r="AD1678" s="24">
        <v>320800</v>
      </c>
      <c r="AE1678" s="24">
        <v>242200</v>
      </c>
      <c r="AF1678" s="24">
        <v>284600</v>
      </c>
      <c r="AG1678" s="24">
        <v>278200</v>
      </c>
      <c r="AH1678" s="25">
        <v>270400</v>
      </c>
      <c r="AI1678" s="25">
        <v>217000</v>
      </c>
      <c r="AJ1678" s="25">
        <v>334900</v>
      </c>
      <c r="AK1678" s="25">
        <v>293300</v>
      </c>
      <c r="AL1678" s="25">
        <v>284600</v>
      </c>
      <c r="AM1678" s="25">
        <v>338400</v>
      </c>
      <c r="AN1678" s="21" t="s">
        <v>50</v>
      </c>
      <c r="AO1678" s="21" t="s">
        <v>62</v>
      </c>
      <c r="AP1678" s="21" t="s">
        <v>62</v>
      </c>
      <c r="AQ1678" s="21" t="s">
        <v>50</v>
      </c>
      <c r="AR1678" s="21" t="s">
        <v>62</v>
      </c>
      <c r="AS1678" s="21" t="s">
        <v>50</v>
      </c>
      <c r="AT1678" s="21" t="s">
        <v>12178</v>
      </c>
      <c r="AU1678" s="23">
        <v>0.89748095999999999</v>
      </c>
      <c r="AV1678" s="23">
        <v>-0.15604680000000001</v>
      </c>
      <c r="AW1678" s="23">
        <v>0.45564992999999998</v>
      </c>
      <c r="AX1678" s="23">
        <v>0.34136868999999997</v>
      </c>
      <c r="AY1678" s="32">
        <v>1677</v>
      </c>
      <c r="AZ1678">
        <f t="shared" si="52"/>
        <v>0.70860764307692303</v>
      </c>
      <c r="BA1678">
        <f t="shared" si="53"/>
        <v>0.14959416765591657</v>
      </c>
    </row>
    <row r="1679" spans="1:53">
      <c r="A1679" s="20" t="s">
        <v>50</v>
      </c>
      <c r="B1679" s="21" t="s">
        <v>12218</v>
      </c>
      <c r="C1679" s="22" t="s">
        <v>12219</v>
      </c>
      <c r="D1679" s="21">
        <v>13</v>
      </c>
      <c r="E1679" s="22">
        <v>2</v>
      </c>
      <c r="F1679" s="22">
        <v>10</v>
      </c>
      <c r="G1679" s="21">
        <v>2</v>
      </c>
      <c r="H1679" s="21">
        <v>198</v>
      </c>
      <c r="I1679" s="21">
        <v>21.9</v>
      </c>
      <c r="J1679" s="21">
        <v>5.97</v>
      </c>
      <c r="K1679" s="21">
        <v>9.0399999999999991</v>
      </c>
      <c r="L1679" s="21" t="s">
        <v>12220</v>
      </c>
      <c r="M1679" s="21" t="s">
        <v>1024</v>
      </c>
      <c r="N1679" s="21" t="s">
        <v>108</v>
      </c>
      <c r="O1679" s="21" t="s">
        <v>12221</v>
      </c>
      <c r="P1679" s="21">
        <v>7001</v>
      </c>
      <c r="Q1679" s="21" t="s">
        <v>12223</v>
      </c>
      <c r="R1679" s="22" t="s">
        <v>12224</v>
      </c>
      <c r="S1679" s="21" t="s">
        <v>12225</v>
      </c>
      <c r="T1679" s="21" t="s">
        <v>12226</v>
      </c>
      <c r="U1679" s="21" t="s">
        <v>12227</v>
      </c>
      <c r="V1679" s="22">
        <v>93.9</v>
      </c>
      <c r="W1679" s="22">
        <v>101.6</v>
      </c>
      <c r="X1679" s="22">
        <v>81.900000000000006</v>
      </c>
      <c r="Y1679" s="22">
        <v>140.19999999999999</v>
      </c>
      <c r="Z1679" s="22">
        <v>80.599999999999994</v>
      </c>
      <c r="AA1679" s="22">
        <v>101.9</v>
      </c>
      <c r="AB1679" s="24">
        <v>514300</v>
      </c>
      <c r="AC1679" s="24">
        <v>530500</v>
      </c>
      <c r="AD1679" s="24">
        <v>494200</v>
      </c>
      <c r="AE1679" s="24">
        <v>729900</v>
      </c>
      <c r="AF1679" s="24">
        <v>508200</v>
      </c>
      <c r="AG1679" s="24">
        <v>528100</v>
      </c>
      <c r="AH1679" s="25">
        <v>591800</v>
      </c>
      <c r="AI1679" s="25">
        <v>640400</v>
      </c>
      <c r="AJ1679" s="25">
        <v>516000</v>
      </c>
      <c r="AK1679" s="25">
        <v>883700</v>
      </c>
      <c r="AL1679" s="25">
        <v>508200</v>
      </c>
      <c r="AM1679" s="25">
        <v>642400</v>
      </c>
      <c r="AN1679" s="21" t="s">
        <v>50</v>
      </c>
      <c r="AO1679" s="21" t="s">
        <v>50</v>
      </c>
      <c r="AP1679" s="21" t="s">
        <v>50</v>
      </c>
      <c r="AQ1679" s="21" t="s">
        <v>50</v>
      </c>
      <c r="AR1679" s="21" t="s">
        <v>50</v>
      </c>
      <c r="AS1679" s="21" t="s">
        <v>50</v>
      </c>
      <c r="AT1679" s="21" t="s">
        <v>12228</v>
      </c>
      <c r="AU1679" s="23">
        <v>0.85936365999999997</v>
      </c>
      <c r="AV1679" s="23">
        <v>-0.2186593</v>
      </c>
      <c r="AW1679" s="23">
        <v>0.45599993999999999</v>
      </c>
      <c r="AX1679" s="23">
        <v>0.34103521999999997</v>
      </c>
      <c r="AY1679" s="31">
        <v>1678</v>
      </c>
      <c r="AZ1679">
        <f t="shared" si="52"/>
        <v>0.70872934655542319</v>
      </c>
      <c r="BA1679">
        <f t="shared" si="53"/>
        <v>0.14951958391237838</v>
      </c>
    </row>
    <row r="1680" spans="1:53">
      <c r="A1680" s="20" t="s">
        <v>50</v>
      </c>
      <c r="B1680" s="21" t="s">
        <v>15655</v>
      </c>
      <c r="C1680" s="22" t="s">
        <v>15656</v>
      </c>
      <c r="D1680" s="21">
        <v>3</v>
      </c>
      <c r="E1680" s="22">
        <v>1</v>
      </c>
      <c r="F1680" s="22">
        <v>1</v>
      </c>
      <c r="G1680" s="21">
        <v>1</v>
      </c>
      <c r="H1680" s="21">
        <v>740</v>
      </c>
      <c r="I1680" s="21">
        <v>83.7</v>
      </c>
      <c r="J1680" s="21">
        <v>6.89</v>
      </c>
      <c r="K1680" s="21">
        <v>3.3</v>
      </c>
      <c r="L1680" s="21" t="s">
        <v>15657</v>
      </c>
      <c r="M1680" s="21" t="s">
        <v>127</v>
      </c>
      <c r="N1680" s="21" t="s">
        <v>1559</v>
      </c>
      <c r="O1680" s="21" t="s">
        <v>2690</v>
      </c>
      <c r="P1680" s="21">
        <v>6197</v>
      </c>
      <c r="Q1680" s="21" t="s">
        <v>15659</v>
      </c>
      <c r="R1680" s="22" t="s">
        <v>15660</v>
      </c>
      <c r="S1680" s="21" t="s">
        <v>15661</v>
      </c>
      <c r="T1680" s="21" t="s">
        <v>15662</v>
      </c>
      <c r="U1680" s="21" t="s">
        <v>15663</v>
      </c>
      <c r="V1680" s="22">
        <v>78</v>
      </c>
      <c r="W1680" s="22">
        <v>128</v>
      </c>
      <c r="X1680" s="22">
        <v>27.7</v>
      </c>
      <c r="Y1680" s="22">
        <v>210.9</v>
      </c>
      <c r="Z1680" s="22">
        <v>95.9</v>
      </c>
      <c r="AA1680" s="22">
        <v>59.6</v>
      </c>
      <c r="AB1680" s="24">
        <v>36240</v>
      </c>
      <c r="AC1680" s="24">
        <v>56710</v>
      </c>
      <c r="AD1680" s="24">
        <v>14180</v>
      </c>
      <c r="AE1680" s="24">
        <v>93160</v>
      </c>
      <c r="AF1680" s="24">
        <v>51280</v>
      </c>
      <c r="AG1680" s="24"/>
      <c r="AH1680" s="25">
        <v>41700</v>
      </c>
      <c r="AI1680" s="25">
        <v>68460</v>
      </c>
      <c r="AJ1680" s="25">
        <v>14810</v>
      </c>
      <c r="AK1680" s="25">
        <v>112800</v>
      </c>
      <c r="AL1680" s="25">
        <v>51280</v>
      </c>
      <c r="AM1680" s="25">
        <v>31870</v>
      </c>
      <c r="AN1680" s="21" t="s">
        <v>62</v>
      </c>
      <c r="AO1680" s="21" t="s">
        <v>62</v>
      </c>
      <c r="AP1680" s="21" t="s">
        <v>62</v>
      </c>
      <c r="AQ1680" s="21" t="s">
        <v>50</v>
      </c>
      <c r="AR1680" s="21" t="s">
        <v>62</v>
      </c>
      <c r="AS1680" s="21" t="s">
        <v>63</v>
      </c>
      <c r="AT1680" s="21" t="s">
        <v>15664</v>
      </c>
      <c r="AU1680" s="23">
        <v>0.63777494000000001</v>
      </c>
      <c r="AV1680" s="23">
        <v>-0.64888069999999998</v>
      </c>
      <c r="AW1680" s="23">
        <v>0.45886661000000001</v>
      </c>
      <c r="AX1680" s="23">
        <v>0.33831354000000002</v>
      </c>
      <c r="AY1680" s="31">
        <v>1679</v>
      </c>
      <c r="AZ1680">
        <f t="shared" si="52"/>
        <v>0.71276004698034545</v>
      </c>
      <c r="BA1680">
        <f t="shared" si="53"/>
        <v>0.14705665221229958</v>
      </c>
    </row>
    <row r="1681" spans="1:53">
      <c r="A1681" s="20" t="s">
        <v>50</v>
      </c>
      <c r="B1681" s="21" t="s">
        <v>1775</v>
      </c>
      <c r="C1681" s="22" t="s">
        <v>1776</v>
      </c>
      <c r="D1681" s="21">
        <v>16</v>
      </c>
      <c r="E1681" s="22">
        <v>4</v>
      </c>
      <c r="F1681" s="22">
        <v>9</v>
      </c>
      <c r="G1681" s="21">
        <v>4</v>
      </c>
      <c r="H1681" s="21">
        <v>364</v>
      </c>
      <c r="I1681" s="21">
        <v>40.700000000000003</v>
      </c>
      <c r="J1681" s="21">
        <v>8.8800000000000008</v>
      </c>
      <c r="K1681" s="21">
        <v>32.369999999999997</v>
      </c>
      <c r="L1681" s="21" t="s">
        <v>1777</v>
      </c>
      <c r="M1681" s="21" t="s">
        <v>127</v>
      </c>
      <c r="N1681" s="21" t="s">
        <v>69</v>
      </c>
      <c r="O1681" s="21" t="s">
        <v>1778</v>
      </c>
      <c r="P1681" s="21">
        <v>1819</v>
      </c>
      <c r="Q1681" s="21" t="s">
        <v>1780</v>
      </c>
      <c r="R1681" s="22" t="s">
        <v>1781</v>
      </c>
      <c r="S1681" s="21" t="s">
        <v>1782</v>
      </c>
      <c r="T1681" s="21" t="s">
        <v>1783</v>
      </c>
      <c r="U1681" s="21" t="s">
        <v>1784</v>
      </c>
      <c r="V1681" s="22">
        <v>101.4</v>
      </c>
      <c r="W1681" s="22">
        <v>257.89999999999998</v>
      </c>
      <c r="X1681" s="22">
        <v>28.5</v>
      </c>
      <c r="Y1681" s="22">
        <v>64.099999999999994</v>
      </c>
      <c r="Z1681" s="22">
        <v>113.7</v>
      </c>
      <c r="AA1681" s="22">
        <v>34.299999999999997</v>
      </c>
      <c r="AB1681" s="24">
        <v>26450</v>
      </c>
      <c r="AC1681" s="24">
        <v>64130</v>
      </c>
      <c r="AD1681" s="24"/>
      <c r="AE1681" s="24">
        <v>15900</v>
      </c>
      <c r="AF1681" s="24">
        <v>34140</v>
      </c>
      <c r="AG1681" s="24"/>
      <c r="AH1681" s="25">
        <v>30430</v>
      </c>
      <c r="AI1681" s="25">
        <v>77420</v>
      </c>
      <c r="AJ1681" s="25">
        <v>8563</v>
      </c>
      <c r="AK1681" s="25">
        <v>19250</v>
      </c>
      <c r="AL1681" s="25">
        <v>34140</v>
      </c>
      <c r="AM1681" s="25">
        <v>10300</v>
      </c>
      <c r="AN1681" s="21" t="s">
        <v>50</v>
      </c>
      <c r="AO1681" s="21" t="s">
        <v>50</v>
      </c>
      <c r="AP1681" s="21" t="s">
        <v>63</v>
      </c>
      <c r="AQ1681" s="21" t="s">
        <v>50</v>
      </c>
      <c r="AR1681" s="21" t="s">
        <v>50</v>
      </c>
      <c r="AS1681" s="21" t="s">
        <v>50</v>
      </c>
      <c r="AT1681" s="21" t="s">
        <v>1785</v>
      </c>
      <c r="AU1681" s="26">
        <v>1.82779991</v>
      </c>
      <c r="AV1681" s="23">
        <v>0.87010814999999997</v>
      </c>
      <c r="AW1681" s="23">
        <v>0.45899445999999999</v>
      </c>
      <c r="AX1681" s="23">
        <v>0.33819255999999998</v>
      </c>
      <c r="AY1681" s="32">
        <v>1680</v>
      </c>
      <c r="AZ1681">
        <f t="shared" si="52"/>
        <v>0.71253425695238093</v>
      </c>
      <c r="BA1681">
        <f t="shared" si="53"/>
        <v>0.14719425097174665</v>
      </c>
    </row>
    <row r="1682" spans="1:53">
      <c r="A1682" s="20" t="s">
        <v>50</v>
      </c>
      <c r="B1682" s="21" t="s">
        <v>12023</v>
      </c>
      <c r="C1682" s="22" t="s">
        <v>12024</v>
      </c>
      <c r="D1682" s="21">
        <v>28</v>
      </c>
      <c r="E1682" s="22">
        <v>6</v>
      </c>
      <c r="F1682" s="22">
        <v>28</v>
      </c>
      <c r="G1682" s="21">
        <v>4</v>
      </c>
      <c r="H1682" s="21">
        <v>143</v>
      </c>
      <c r="I1682" s="21">
        <v>15.1</v>
      </c>
      <c r="J1682" s="21">
        <v>10.74</v>
      </c>
      <c r="K1682" s="21">
        <v>73.3</v>
      </c>
      <c r="L1682" s="21" t="s">
        <v>3840</v>
      </c>
      <c r="M1682" s="21" t="s">
        <v>1080</v>
      </c>
      <c r="N1682" s="21" t="s">
        <v>69</v>
      </c>
      <c r="O1682" s="21" t="s">
        <v>1478</v>
      </c>
      <c r="P1682" s="21">
        <v>3014</v>
      </c>
      <c r="Q1682" s="21" t="s">
        <v>12026</v>
      </c>
      <c r="R1682" s="22" t="s">
        <v>12027</v>
      </c>
      <c r="S1682" s="21" t="s">
        <v>12028</v>
      </c>
      <c r="T1682" s="21" t="s">
        <v>12029</v>
      </c>
      <c r="U1682" s="21" t="s">
        <v>12030</v>
      </c>
      <c r="V1682" s="22">
        <v>109</v>
      </c>
      <c r="W1682" s="22">
        <v>89.9</v>
      </c>
      <c r="X1682" s="22">
        <v>85.8</v>
      </c>
      <c r="Y1682" s="22">
        <v>92.9</v>
      </c>
      <c r="Z1682" s="22">
        <v>97.1</v>
      </c>
      <c r="AA1682" s="22">
        <v>125.3</v>
      </c>
      <c r="AB1682" s="24">
        <v>1619000</v>
      </c>
      <c r="AC1682" s="24">
        <v>1272000</v>
      </c>
      <c r="AD1682" s="24">
        <v>1405000</v>
      </c>
      <c r="AE1682" s="24">
        <v>1311000</v>
      </c>
      <c r="AF1682" s="24">
        <v>1658000</v>
      </c>
      <c r="AG1682" s="24">
        <v>1761000</v>
      </c>
      <c r="AH1682" s="25">
        <v>1863000</v>
      </c>
      <c r="AI1682" s="25">
        <v>1536000</v>
      </c>
      <c r="AJ1682" s="25">
        <v>1466000</v>
      </c>
      <c r="AK1682" s="25">
        <v>1587000</v>
      </c>
      <c r="AL1682" s="25">
        <v>1658000</v>
      </c>
      <c r="AM1682" s="25">
        <v>2142000</v>
      </c>
      <c r="AN1682" s="21" t="s">
        <v>50</v>
      </c>
      <c r="AO1682" s="21" t="s">
        <v>50</v>
      </c>
      <c r="AP1682" s="21" t="s">
        <v>50</v>
      </c>
      <c r="AQ1682" s="21" t="s">
        <v>50</v>
      </c>
      <c r="AR1682" s="21" t="s">
        <v>50</v>
      </c>
      <c r="AS1682" s="21" t="s">
        <v>50</v>
      </c>
      <c r="AT1682" s="21" t="s">
        <v>12031</v>
      </c>
      <c r="AU1682" s="23">
        <v>0.90305564999999999</v>
      </c>
      <c r="AV1682" s="23">
        <v>-0.1471132</v>
      </c>
      <c r="AW1682" s="23">
        <v>0.45927278999999999</v>
      </c>
      <c r="AX1682" s="23">
        <v>0.33792928999999999</v>
      </c>
      <c r="AY1682" s="31">
        <v>1681</v>
      </c>
      <c r="AZ1682">
        <f t="shared" si="52"/>
        <v>0.71254219888161807</v>
      </c>
      <c r="BA1682">
        <f t="shared" si="53"/>
        <v>0.1471894103387697</v>
      </c>
    </row>
    <row r="1683" spans="1:53">
      <c r="A1683" s="20" t="s">
        <v>50</v>
      </c>
      <c r="B1683" s="21" t="s">
        <v>2057</v>
      </c>
      <c r="C1683" s="22" t="s">
        <v>2058</v>
      </c>
      <c r="D1683" s="21">
        <v>6</v>
      </c>
      <c r="E1683" s="22">
        <v>3</v>
      </c>
      <c r="F1683" s="22">
        <v>6</v>
      </c>
      <c r="G1683" s="21">
        <v>3</v>
      </c>
      <c r="H1683" s="21">
        <v>432</v>
      </c>
      <c r="I1683" s="21">
        <v>47.8</v>
      </c>
      <c r="J1683" s="21">
        <v>7.9</v>
      </c>
      <c r="K1683" s="21">
        <v>15.58</v>
      </c>
      <c r="L1683" s="21"/>
      <c r="M1683" s="21" t="s">
        <v>242</v>
      </c>
      <c r="N1683" s="21" t="s">
        <v>108</v>
      </c>
      <c r="O1683" s="21" t="s">
        <v>2059</v>
      </c>
      <c r="P1683" s="21">
        <v>65983</v>
      </c>
      <c r="Q1683" s="21" t="s">
        <v>2061</v>
      </c>
      <c r="R1683" s="22" t="s">
        <v>2062</v>
      </c>
      <c r="S1683" s="21" t="s">
        <v>2063</v>
      </c>
      <c r="T1683" s="21"/>
      <c r="U1683" s="21"/>
      <c r="V1683" s="22">
        <v>71.400000000000006</v>
      </c>
      <c r="W1683" s="22">
        <v>127</v>
      </c>
      <c r="X1683" s="22">
        <v>126</v>
      </c>
      <c r="Y1683" s="22">
        <v>83.6</v>
      </c>
      <c r="Z1683" s="22">
        <v>106.9</v>
      </c>
      <c r="AA1683" s="22">
        <v>85.1</v>
      </c>
      <c r="AB1683" s="24">
        <v>89660</v>
      </c>
      <c r="AC1683" s="24">
        <v>152100</v>
      </c>
      <c r="AD1683" s="24">
        <v>174400</v>
      </c>
      <c r="AE1683" s="24">
        <v>99820</v>
      </c>
      <c r="AF1683" s="24">
        <v>154600</v>
      </c>
      <c r="AG1683" s="24">
        <v>101200</v>
      </c>
      <c r="AH1683" s="25">
        <v>103200</v>
      </c>
      <c r="AI1683" s="25">
        <v>183600</v>
      </c>
      <c r="AJ1683" s="25">
        <v>182100</v>
      </c>
      <c r="AK1683" s="25">
        <v>120900</v>
      </c>
      <c r="AL1683" s="25">
        <v>154600</v>
      </c>
      <c r="AM1683" s="25">
        <v>123100</v>
      </c>
      <c r="AN1683" s="21" t="s">
        <v>50</v>
      </c>
      <c r="AO1683" s="21" t="s">
        <v>50</v>
      </c>
      <c r="AP1683" s="21" t="s">
        <v>50</v>
      </c>
      <c r="AQ1683" s="21" t="s">
        <v>50</v>
      </c>
      <c r="AR1683" s="21" t="s">
        <v>62</v>
      </c>
      <c r="AS1683" s="21" t="s">
        <v>50</v>
      </c>
      <c r="AT1683" s="21" t="s">
        <v>2064</v>
      </c>
      <c r="AU1683" s="23">
        <v>1.1765815500000001</v>
      </c>
      <c r="AV1683" s="23">
        <v>0.23460132</v>
      </c>
      <c r="AW1683" s="23">
        <v>0.45981315</v>
      </c>
      <c r="AX1683" s="23">
        <v>0.33741861000000001</v>
      </c>
      <c r="AY1683" s="31">
        <v>1682</v>
      </c>
      <c r="AZ1683">
        <f t="shared" si="52"/>
        <v>0.71295641807372179</v>
      </c>
      <c r="BA1683">
        <f t="shared" si="53"/>
        <v>0.14693701708864304</v>
      </c>
    </row>
    <row r="1684" spans="1:53">
      <c r="A1684" s="20" t="s">
        <v>50</v>
      </c>
      <c r="B1684" s="21" t="s">
        <v>5147</v>
      </c>
      <c r="C1684" s="22" t="s">
        <v>5148</v>
      </c>
      <c r="D1684" s="21">
        <v>5</v>
      </c>
      <c r="E1684" s="22">
        <v>1</v>
      </c>
      <c r="F1684" s="22">
        <v>6</v>
      </c>
      <c r="G1684" s="21">
        <v>1</v>
      </c>
      <c r="H1684" s="21">
        <v>473</v>
      </c>
      <c r="I1684" s="21">
        <v>53.3</v>
      </c>
      <c r="J1684" s="21">
        <v>6.79</v>
      </c>
      <c r="K1684" s="21">
        <v>33.28</v>
      </c>
      <c r="L1684" s="21" t="s">
        <v>3832</v>
      </c>
      <c r="M1684" s="21" t="s">
        <v>1140</v>
      </c>
      <c r="N1684" s="21" t="s">
        <v>108</v>
      </c>
      <c r="O1684" s="21" t="s">
        <v>5149</v>
      </c>
      <c r="P1684" s="21">
        <v>995</v>
      </c>
      <c r="Q1684" s="21" t="s">
        <v>5151</v>
      </c>
      <c r="R1684" s="22" t="s">
        <v>5152</v>
      </c>
      <c r="S1684" s="21" t="s">
        <v>5153</v>
      </c>
      <c r="T1684" s="21" t="s">
        <v>5154</v>
      </c>
      <c r="U1684" s="21" t="s">
        <v>5155</v>
      </c>
      <c r="V1684" s="22">
        <v>98.7</v>
      </c>
      <c r="W1684" s="22">
        <v>174.4</v>
      </c>
      <c r="X1684" s="22">
        <v>78.8</v>
      </c>
      <c r="Y1684" s="22">
        <v>84.1</v>
      </c>
      <c r="Z1684" s="22">
        <v>135.30000000000001</v>
      </c>
      <c r="AA1684" s="22">
        <v>28.8</v>
      </c>
      <c r="AB1684" s="24">
        <v>55270</v>
      </c>
      <c r="AC1684" s="24">
        <v>93100</v>
      </c>
      <c r="AD1684" s="24">
        <v>48670</v>
      </c>
      <c r="AE1684" s="24">
        <v>44770</v>
      </c>
      <c r="AF1684" s="24">
        <v>87170</v>
      </c>
      <c r="AG1684" s="24"/>
      <c r="AH1684" s="25">
        <v>63590</v>
      </c>
      <c r="AI1684" s="25">
        <v>112400</v>
      </c>
      <c r="AJ1684" s="25">
        <v>50810</v>
      </c>
      <c r="AK1684" s="25">
        <v>54200</v>
      </c>
      <c r="AL1684" s="25">
        <v>87170</v>
      </c>
      <c r="AM1684" s="25">
        <v>18550</v>
      </c>
      <c r="AN1684" s="21" t="s">
        <v>50</v>
      </c>
      <c r="AO1684" s="21" t="s">
        <v>50</v>
      </c>
      <c r="AP1684" s="21" t="s">
        <v>50</v>
      </c>
      <c r="AQ1684" s="21" t="s">
        <v>50</v>
      </c>
      <c r="AR1684" s="21" t="s">
        <v>50</v>
      </c>
      <c r="AS1684" s="21" t="s">
        <v>50</v>
      </c>
      <c r="AT1684" s="21" t="s">
        <v>5156</v>
      </c>
      <c r="AU1684" s="23">
        <v>1.4181093300000001</v>
      </c>
      <c r="AV1684" s="23">
        <v>0.50396876999999995</v>
      </c>
      <c r="AW1684" s="23">
        <v>0.45989679999999999</v>
      </c>
      <c r="AX1684" s="23">
        <v>0.33733961000000001</v>
      </c>
      <c r="AY1684" s="32">
        <v>1683</v>
      </c>
      <c r="AZ1684">
        <f t="shared" si="52"/>
        <v>0.71266242091503273</v>
      </c>
      <c r="BA1684">
        <f t="shared" si="53"/>
        <v>0.14711614118834207</v>
      </c>
    </row>
    <row r="1685" spans="1:53">
      <c r="A1685" s="20" t="s">
        <v>50</v>
      </c>
      <c r="B1685" s="21" t="s">
        <v>9510</v>
      </c>
      <c r="C1685" s="22" t="s">
        <v>9511</v>
      </c>
      <c r="D1685" s="21">
        <v>1</v>
      </c>
      <c r="E1685" s="22">
        <v>1</v>
      </c>
      <c r="F1685" s="22">
        <v>26</v>
      </c>
      <c r="G1685" s="21">
        <v>1</v>
      </c>
      <c r="H1685" s="21">
        <v>837</v>
      </c>
      <c r="I1685" s="21">
        <v>92.3</v>
      </c>
      <c r="J1685" s="21">
        <v>6.86</v>
      </c>
      <c r="K1685" s="21">
        <v>53.2</v>
      </c>
      <c r="L1685" s="21" t="s">
        <v>6032</v>
      </c>
      <c r="M1685" s="21" t="s">
        <v>127</v>
      </c>
      <c r="N1685" s="21" t="s">
        <v>69</v>
      </c>
      <c r="O1685" s="21" t="s">
        <v>9512</v>
      </c>
      <c r="P1685" s="21">
        <v>22882</v>
      </c>
      <c r="Q1685" s="21" t="s">
        <v>9514</v>
      </c>
      <c r="R1685" s="22" t="s">
        <v>9515</v>
      </c>
      <c r="S1685" s="21" t="s">
        <v>9516</v>
      </c>
      <c r="T1685" s="21"/>
      <c r="U1685" s="21"/>
      <c r="V1685" s="22">
        <v>99.1</v>
      </c>
      <c r="W1685" s="22">
        <v>101.5</v>
      </c>
      <c r="X1685" s="22">
        <v>93.7</v>
      </c>
      <c r="Y1685" s="22">
        <v>96.8</v>
      </c>
      <c r="Z1685" s="22">
        <v>109.8</v>
      </c>
      <c r="AA1685" s="22">
        <v>99</v>
      </c>
      <c r="AB1685" s="24">
        <v>2758000</v>
      </c>
      <c r="AC1685" s="24">
        <v>2694000</v>
      </c>
      <c r="AD1685" s="24">
        <v>2876000</v>
      </c>
      <c r="AE1685" s="24">
        <v>2562000</v>
      </c>
      <c r="AF1685" s="24">
        <v>3517000</v>
      </c>
      <c r="AG1685" s="24">
        <v>2607000</v>
      </c>
      <c r="AH1685" s="25">
        <v>3174000</v>
      </c>
      <c r="AI1685" s="25">
        <v>3253000</v>
      </c>
      <c r="AJ1685" s="25">
        <v>3003000</v>
      </c>
      <c r="AK1685" s="25">
        <v>3102000</v>
      </c>
      <c r="AL1685" s="25">
        <v>3517000</v>
      </c>
      <c r="AM1685" s="25">
        <v>3171000</v>
      </c>
      <c r="AN1685" s="21" t="s">
        <v>50</v>
      </c>
      <c r="AO1685" s="21" t="s">
        <v>50</v>
      </c>
      <c r="AP1685" s="21" t="s">
        <v>50</v>
      </c>
      <c r="AQ1685" s="21" t="s">
        <v>50</v>
      </c>
      <c r="AR1685" s="21" t="s">
        <v>50</v>
      </c>
      <c r="AS1685" s="21" t="s">
        <v>50</v>
      </c>
      <c r="AT1685" s="21" t="s">
        <v>9517</v>
      </c>
      <c r="AU1685" s="23">
        <v>0.96299957999999997</v>
      </c>
      <c r="AV1685" s="23">
        <v>-5.4392900000000001E-2</v>
      </c>
      <c r="AW1685" s="23">
        <v>0.46062366999999999</v>
      </c>
      <c r="AX1685" s="23">
        <v>0.33665374999999997</v>
      </c>
      <c r="AY1685" s="31">
        <v>1684</v>
      </c>
      <c r="AZ1685">
        <f t="shared" si="52"/>
        <v>0.71336492361045134</v>
      </c>
      <c r="BA1685">
        <f t="shared" si="53"/>
        <v>0.14668824887618681</v>
      </c>
    </row>
    <row r="1686" spans="1:53">
      <c r="A1686" s="20" t="s">
        <v>50</v>
      </c>
      <c r="B1686" s="21" t="s">
        <v>9781</v>
      </c>
      <c r="C1686" s="22" t="s">
        <v>9782</v>
      </c>
      <c r="D1686" s="21">
        <v>8</v>
      </c>
      <c r="E1686" s="22">
        <v>1</v>
      </c>
      <c r="F1686" s="22">
        <v>35</v>
      </c>
      <c r="G1686" s="21">
        <v>1</v>
      </c>
      <c r="H1686" s="21">
        <v>223</v>
      </c>
      <c r="I1686" s="21">
        <v>23.8</v>
      </c>
      <c r="J1686" s="21">
        <v>4.88</v>
      </c>
      <c r="K1686" s="21">
        <v>161.75</v>
      </c>
      <c r="L1686" s="21" t="s">
        <v>2204</v>
      </c>
      <c r="M1686" s="21" t="s">
        <v>1597</v>
      </c>
      <c r="N1686" s="21" t="s">
        <v>140</v>
      </c>
      <c r="O1686" s="21" t="s">
        <v>4089</v>
      </c>
      <c r="P1686" s="21">
        <v>10424</v>
      </c>
      <c r="Q1686" s="21" t="s">
        <v>9784</v>
      </c>
      <c r="R1686" s="22" t="s">
        <v>9785</v>
      </c>
      <c r="S1686" s="21" t="s">
        <v>9786</v>
      </c>
      <c r="T1686" s="21" t="s">
        <v>9787</v>
      </c>
      <c r="U1686" s="21" t="s">
        <v>305</v>
      </c>
      <c r="V1686" s="22">
        <v>85.1</v>
      </c>
      <c r="W1686" s="22">
        <v>161.69999999999999</v>
      </c>
      <c r="X1686" s="22">
        <v>91.3</v>
      </c>
      <c r="Y1686" s="22">
        <v>117.9</v>
      </c>
      <c r="Z1686" s="22">
        <v>92</v>
      </c>
      <c r="AA1686" s="22">
        <v>51.9</v>
      </c>
      <c r="AB1686" s="24">
        <v>7571000</v>
      </c>
      <c r="AC1686" s="24">
        <v>13710000</v>
      </c>
      <c r="AD1686" s="24">
        <v>8947000</v>
      </c>
      <c r="AE1686" s="24">
        <v>9968000</v>
      </c>
      <c r="AF1686" s="24">
        <v>9412000</v>
      </c>
      <c r="AG1686" s="24">
        <v>4370000</v>
      </c>
      <c r="AH1686" s="25">
        <v>8711000</v>
      </c>
      <c r="AI1686" s="25">
        <v>16550000</v>
      </c>
      <c r="AJ1686" s="25">
        <v>9340000</v>
      </c>
      <c r="AK1686" s="25">
        <v>12070000</v>
      </c>
      <c r="AL1686" s="25">
        <v>9412000</v>
      </c>
      <c r="AM1686" s="25">
        <v>5315000</v>
      </c>
      <c r="AN1686" s="21" t="s">
        <v>50</v>
      </c>
      <c r="AO1686" s="21" t="s">
        <v>50</v>
      </c>
      <c r="AP1686" s="21" t="s">
        <v>50</v>
      </c>
      <c r="AQ1686" s="21" t="s">
        <v>50</v>
      </c>
      <c r="AR1686" s="21" t="s">
        <v>50</v>
      </c>
      <c r="AS1686" s="21" t="s">
        <v>50</v>
      </c>
      <c r="AT1686" s="21" t="s">
        <v>5620</v>
      </c>
      <c r="AU1686" s="23">
        <v>1.2912074099999999</v>
      </c>
      <c r="AV1686" s="23">
        <v>0.36872075999999998</v>
      </c>
      <c r="AW1686" s="23">
        <v>0.46064026000000002</v>
      </c>
      <c r="AX1686" s="23">
        <v>0.33663810999999999</v>
      </c>
      <c r="AY1686" s="31">
        <v>1685</v>
      </c>
      <c r="AZ1686">
        <f t="shared" si="52"/>
        <v>0.7129672392166172</v>
      </c>
      <c r="BA1686">
        <f t="shared" si="53"/>
        <v>0.1469304254837932</v>
      </c>
    </row>
    <row r="1687" spans="1:53">
      <c r="A1687" s="20" t="s">
        <v>50</v>
      </c>
      <c r="B1687" s="21" t="s">
        <v>1838</v>
      </c>
      <c r="C1687" s="22" t="s">
        <v>1839</v>
      </c>
      <c r="D1687" s="21">
        <v>3</v>
      </c>
      <c r="E1687" s="22">
        <v>1</v>
      </c>
      <c r="F1687" s="22">
        <v>23</v>
      </c>
      <c r="G1687" s="21">
        <v>1</v>
      </c>
      <c r="H1687" s="21">
        <v>362</v>
      </c>
      <c r="I1687" s="21">
        <v>40.1</v>
      </c>
      <c r="J1687" s="21">
        <v>9.3800000000000008</v>
      </c>
      <c r="K1687" s="21">
        <v>61.63</v>
      </c>
      <c r="L1687" s="21" t="s">
        <v>97</v>
      </c>
      <c r="M1687" s="21" t="s">
        <v>1840</v>
      </c>
      <c r="N1687" s="21" t="s">
        <v>140</v>
      </c>
      <c r="O1687" s="21" t="s">
        <v>1841</v>
      </c>
      <c r="P1687" s="21">
        <v>5250</v>
      </c>
      <c r="Q1687" s="21" t="s">
        <v>1843</v>
      </c>
      <c r="R1687" s="22" t="s">
        <v>1844</v>
      </c>
      <c r="S1687" s="21" t="s">
        <v>1845</v>
      </c>
      <c r="T1687" s="21"/>
      <c r="U1687" s="21"/>
      <c r="V1687" s="22">
        <v>73.099999999999994</v>
      </c>
      <c r="W1687" s="22">
        <v>123.7</v>
      </c>
      <c r="X1687" s="22">
        <v>132.4</v>
      </c>
      <c r="Y1687" s="22">
        <v>79.5</v>
      </c>
      <c r="Z1687" s="22">
        <v>71.3</v>
      </c>
      <c r="AA1687" s="22">
        <v>120</v>
      </c>
      <c r="AB1687" s="24">
        <v>2060000</v>
      </c>
      <c r="AC1687" s="24">
        <v>3322000</v>
      </c>
      <c r="AD1687" s="24">
        <v>4111000</v>
      </c>
      <c r="AE1687" s="24">
        <v>2129000</v>
      </c>
      <c r="AF1687" s="24">
        <v>2312000</v>
      </c>
      <c r="AG1687" s="24">
        <v>3200000</v>
      </c>
      <c r="AH1687" s="25">
        <v>2370000</v>
      </c>
      <c r="AI1687" s="25">
        <v>4010000</v>
      </c>
      <c r="AJ1687" s="25">
        <v>4292000</v>
      </c>
      <c r="AK1687" s="25">
        <v>2578000</v>
      </c>
      <c r="AL1687" s="25">
        <v>2312000</v>
      </c>
      <c r="AM1687" s="25">
        <v>3892000</v>
      </c>
      <c r="AN1687" s="21" t="s">
        <v>50</v>
      </c>
      <c r="AO1687" s="21" t="s">
        <v>50</v>
      </c>
      <c r="AP1687" s="21" t="s">
        <v>50</v>
      </c>
      <c r="AQ1687" s="21" t="s">
        <v>50</v>
      </c>
      <c r="AR1687" s="21" t="s">
        <v>50</v>
      </c>
      <c r="AS1687" s="21" t="s">
        <v>50</v>
      </c>
      <c r="AT1687" s="21" t="s">
        <v>543</v>
      </c>
      <c r="AU1687" s="23">
        <v>1.21526785</v>
      </c>
      <c r="AV1687" s="23">
        <v>0.28127432000000002</v>
      </c>
      <c r="AW1687" s="23">
        <v>0.46073641999999998</v>
      </c>
      <c r="AX1687" s="23">
        <v>0.33654745000000003</v>
      </c>
      <c r="AY1687" s="32">
        <v>1686</v>
      </c>
      <c r="AZ1687">
        <f t="shared" si="52"/>
        <v>0.71269310994068802</v>
      </c>
      <c r="BA1687">
        <f t="shared" si="53"/>
        <v>0.1470974397847826</v>
      </c>
    </row>
    <row r="1688" spans="1:53">
      <c r="A1688" s="20" t="s">
        <v>50</v>
      </c>
      <c r="B1688" s="21" t="s">
        <v>4285</v>
      </c>
      <c r="C1688" s="22" t="s">
        <v>4286</v>
      </c>
      <c r="D1688" s="21">
        <v>3</v>
      </c>
      <c r="E1688" s="22">
        <v>1</v>
      </c>
      <c r="F1688" s="22">
        <v>16</v>
      </c>
      <c r="G1688" s="21">
        <v>1</v>
      </c>
      <c r="H1688" s="21">
        <v>372</v>
      </c>
      <c r="I1688" s="21">
        <v>42.2</v>
      </c>
      <c r="J1688" s="21">
        <v>5.95</v>
      </c>
      <c r="K1688" s="21">
        <v>35.72</v>
      </c>
      <c r="L1688" s="21" t="s">
        <v>4287</v>
      </c>
      <c r="M1688" s="21" t="s">
        <v>322</v>
      </c>
      <c r="N1688" s="21" t="s">
        <v>4288</v>
      </c>
      <c r="O1688" s="21" t="s">
        <v>3964</v>
      </c>
      <c r="P1688" s="21">
        <v>55742</v>
      </c>
      <c r="Q1688" s="21" t="s">
        <v>4290</v>
      </c>
      <c r="R1688" s="22" t="s">
        <v>4291</v>
      </c>
      <c r="S1688" s="21" t="s">
        <v>4292</v>
      </c>
      <c r="T1688" s="21" t="s">
        <v>4293</v>
      </c>
      <c r="U1688" s="21" t="s">
        <v>4294</v>
      </c>
      <c r="V1688" s="22">
        <v>138.4</v>
      </c>
      <c r="W1688" s="22">
        <v>79.7</v>
      </c>
      <c r="X1688" s="22">
        <v>106.1</v>
      </c>
      <c r="Y1688" s="22">
        <v>111.7</v>
      </c>
      <c r="Z1688" s="22">
        <v>86.7</v>
      </c>
      <c r="AA1688" s="22">
        <v>77.400000000000006</v>
      </c>
      <c r="AB1688" s="24">
        <v>2381000</v>
      </c>
      <c r="AC1688" s="24">
        <v>1307000</v>
      </c>
      <c r="AD1688" s="24">
        <v>2012000</v>
      </c>
      <c r="AE1688" s="24">
        <v>1826000</v>
      </c>
      <c r="AF1688" s="24">
        <v>1716000</v>
      </c>
      <c r="AG1688" s="24">
        <v>1259000</v>
      </c>
      <c r="AH1688" s="25">
        <v>2739000</v>
      </c>
      <c r="AI1688" s="25">
        <v>1578000</v>
      </c>
      <c r="AJ1688" s="25">
        <v>2100000</v>
      </c>
      <c r="AK1688" s="25">
        <v>2211000</v>
      </c>
      <c r="AL1688" s="25">
        <v>1716000</v>
      </c>
      <c r="AM1688" s="25">
        <v>1531000</v>
      </c>
      <c r="AN1688" s="21" t="s">
        <v>50</v>
      </c>
      <c r="AO1688" s="21" t="s">
        <v>50</v>
      </c>
      <c r="AP1688" s="21" t="s">
        <v>50</v>
      </c>
      <c r="AQ1688" s="21" t="s">
        <v>50</v>
      </c>
      <c r="AR1688" s="21" t="s">
        <v>50</v>
      </c>
      <c r="AS1688" s="21" t="s">
        <v>50</v>
      </c>
      <c r="AT1688" s="21" t="s">
        <v>601</v>
      </c>
      <c r="AU1688" s="23">
        <v>1.1756677</v>
      </c>
      <c r="AV1688" s="23">
        <v>0.23348034000000001</v>
      </c>
      <c r="AW1688" s="23">
        <v>0.46101671999999999</v>
      </c>
      <c r="AX1688" s="23">
        <v>0.33628332</v>
      </c>
      <c r="AY1688" s="31">
        <v>1687</v>
      </c>
      <c r="AZ1688">
        <f t="shared" si="52"/>
        <v>0.71270397496147009</v>
      </c>
      <c r="BA1688">
        <f t="shared" si="53"/>
        <v>0.14709081900714599</v>
      </c>
    </row>
    <row r="1689" spans="1:53">
      <c r="A1689" s="20" t="s">
        <v>50</v>
      </c>
      <c r="B1689" s="21" t="s">
        <v>10817</v>
      </c>
      <c r="C1689" s="22" t="s">
        <v>10818</v>
      </c>
      <c r="D1689" s="21">
        <v>4</v>
      </c>
      <c r="E1689" s="22">
        <v>4</v>
      </c>
      <c r="F1689" s="22">
        <v>23</v>
      </c>
      <c r="G1689" s="21">
        <v>4</v>
      </c>
      <c r="H1689" s="21">
        <v>929</v>
      </c>
      <c r="I1689" s="21">
        <v>103.5</v>
      </c>
      <c r="J1689" s="21">
        <v>9.06</v>
      </c>
      <c r="K1689" s="21">
        <v>65.209999999999994</v>
      </c>
      <c r="L1689" s="21" t="s">
        <v>546</v>
      </c>
      <c r="M1689" s="21" t="s">
        <v>652</v>
      </c>
      <c r="N1689" s="21" t="s">
        <v>108</v>
      </c>
      <c r="O1689" s="21" t="s">
        <v>10819</v>
      </c>
      <c r="P1689" s="21">
        <v>83860</v>
      </c>
      <c r="Q1689" s="21" t="s">
        <v>10821</v>
      </c>
      <c r="R1689" s="22" t="s">
        <v>10822</v>
      </c>
      <c r="S1689" s="21" t="s">
        <v>10823</v>
      </c>
      <c r="T1689" s="21" t="s">
        <v>10824</v>
      </c>
      <c r="U1689" s="21"/>
      <c r="V1689" s="22">
        <v>93.6</v>
      </c>
      <c r="W1689" s="22">
        <v>99.5</v>
      </c>
      <c r="X1689" s="22">
        <v>99.2</v>
      </c>
      <c r="Y1689" s="22">
        <v>91.8</v>
      </c>
      <c r="Z1689" s="22">
        <v>103.4</v>
      </c>
      <c r="AA1689" s="22">
        <v>112.6</v>
      </c>
      <c r="AB1689" s="24">
        <v>1021000</v>
      </c>
      <c r="AC1689" s="24">
        <v>1035000</v>
      </c>
      <c r="AD1689" s="24">
        <v>1193000</v>
      </c>
      <c r="AE1689" s="24">
        <v>951500</v>
      </c>
      <c r="AF1689" s="24">
        <v>1298000</v>
      </c>
      <c r="AG1689" s="24">
        <v>1131000</v>
      </c>
      <c r="AH1689" s="25">
        <v>1175000</v>
      </c>
      <c r="AI1689" s="25">
        <v>1249000</v>
      </c>
      <c r="AJ1689" s="25">
        <v>1245000</v>
      </c>
      <c r="AK1689" s="25">
        <v>1152000</v>
      </c>
      <c r="AL1689" s="25">
        <v>1298000</v>
      </c>
      <c r="AM1689" s="25">
        <v>1414000</v>
      </c>
      <c r="AN1689" s="21" t="s">
        <v>50</v>
      </c>
      <c r="AO1689" s="21" t="s">
        <v>50</v>
      </c>
      <c r="AP1689" s="21" t="s">
        <v>50</v>
      </c>
      <c r="AQ1689" s="21" t="s">
        <v>50</v>
      </c>
      <c r="AR1689" s="21" t="s">
        <v>50</v>
      </c>
      <c r="AS1689" s="21" t="s">
        <v>50</v>
      </c>
      <c r="AT1689" s="21" t="s">
        <v>10825</v>
      </c>
      <c r="AU1689" s="23">
        <v>0.94981616000000002</v>
      </c>
      <c r="AV1689" s="23">
        <v>-7.4279800000000007E-2</v>
      </c>
      <c r="AW1689" s="23">
        <v>0.46147885999999999</v>
      </c>
      <c r="AX1689" s="23">
        <v>0.33584818999999999</v>
      </c>
      <c r="AY1689" s="31">
        <v>1688</v>
      </c>
      <c r="AZ1689">
        <f t="shared" si="52"/>
        <v>0.71299577421800941</v>
      </c>
      <c r="BA1689">
        <f t="shared" si="53"/>
        <v>0.14691304411621123</v>
      </c>
    </row>
    <row r="1690" spans="1:53">
      <c r="A1690" s="20" t="s">
        <v>50</v>
      </c>
      <c r="B1690" s="21" t="s">
        <v>18872</v>
      </c>
      <c r="C1690" s="22" t="s">
        <v>18873</v>
      </c>
      <c r="D1690" s="21">
        <v>2</v>
      </c>
      <c r="E1690" s="22">
        <v>1</v>
      </c>
      <c r="F1690" s="22">
        <v>6</v>
      </c>
      <c r="G1690" s="21">
        <v>1</v>
      </c>
      <c r="H1690" s="21">
        <v>643</v>
      </c>
      <c r="I1690" s="21">
        <v>73</v>
      </c>
      <c r="J1690" s="21">
        <v>8.1199999999999992</v>
      </c>
      <c r="K1690" s="21">
        <v>16.93</v>
      </c>
      <c r="L1690" s="21" t="s">
        <v>574</v>
      </c>
      <c r="M1690" s="21" t="s">
        <v>68</v>
      </c>
      <c r="N1690" s="21" t="s">
        <v>69</v>
      </c>
      <c r="O1690" s="21" t="s">
        <v>1033</v>
      </c>
      <c r="P1690" s="21">
        <v>7571</v>
      </c>
      <c r="Q1690" s="21" t="s">
        <v>18875</v>
      </c>
      <c r="R1690" s="22" t="s">
        <v>18876</v>
      </c>
      <c r="S1690" s="21" t="s">
        <v>18877</v>
      </c>
      <c r="T1690" s="21" t="s">
        <v>963</v>
      </c>
      <c r="U1690" s="21"/>
      <c r="V1690" s="22">
        <v>68.5</v>
      </c>
      <c r="W1690" s="22">
        <v>116.1</v>
      </c>
      <c r="X1690" s="22">
        <v>82</v>
      </c>
      <c r="Y1690" s="22">
        <v>145.1</v>
      </c>
      <c r="Z1690" s="22">
        <v>122.1</v>
      </c>
      <c r="AA1690" s="22">
        <v>66.2</v>
      </c>
      <c r="AB1690" s="24">
        <v>100300</v>
      </c>
      <c r="AC1690" s="24">
        <v>161900</v>
      </c>
      <c r="AD1690" s="24">
        <v>132200</v>
      </c>
      <c r="AE1690" s="24">
        <v>201700</v>
      </c>
      <c r="AF1690" s="24">
        <v>205500</v>
      </c>
      <c r="AG1690" s="24">
        <v>91640</v>
      </c>
      <c r="AH1690" s="25">
        <v>115400</v>
      </c>
      <c r="AI1690" s="25">
        <v>195500</v>
      </c>
      <c r="AJ1690" s="25">
        <v>138000</v>
      </c>
      <c r="AK1690" s="25">
        <v>244200</v>
      </c>
      <c r="AL1690" s="25">
        <v>205500</v>
      </c>
      <c r="AM1690" s="25">
        <v>111500</v>
      </c>
      <c r="AN1690" s="21" t="s">
        <v>50</v>
      </c>
      <c r="AO1690" s="21" t="s">
        <v>50</v>
      </c>
      <c r="AP1690" s="21" t="s">
        <v>50</v>
      </c>
      <c r="AQ1690" s="21" t="s">
        <v>50</v>
      </c>
      <c r="AR1690" s="21" t="s">
        <v>50</v>
      </c>
      <c r="AS1690" s="21" t="s">
        <v>50</v>
      </c>
      <c r="AT1690" s="21" t="s">
        <v>18878</v>
      </c>
      <c r="AU1690" s="23">
        <v>0.79990074</v>
      </c>
      <c r="AV1690" s="23">
        <v>-0.32210709999999998</v>
      </c>
      <c r="AW1690" s="23">
        <v>0.46201829</v>
      </c>
      <c r="AX1690" s="23">
        <v>0.33534083999999997</v>
      </c>
      <c r="AY1690" s="32">
        <v>1689</v>
      </c>
      <c r="AZ1690">
        <f t="shared" si="52"/>
        <v>0.71340657212551806</v>
      </c>
      <c r="BA1690">
        <f t="shared" si="53"/>
        <v>0.14666289412199929</v>
      </c>
    </row>
    <row r="1691" spans="1:53">
      <c r="A1691" s="20" t="s">
        <v>1240</v>
      </c>
      <c r="B1691" s="21" t="s">
        <v>9574</v>
      </c>
      <c r="C1691" s="22" t="s">
        <v>9575</v>
      </c>
      <c r="D1691" s="21">
        <v>2</v>
      </c>
      <c r="E1691" s="22">
        <v>1</v>
      </c>
      <c r="F1691" s="22">
        <v>1</v>
      </c>
      <c r="G1691" s="21">
        <v>1</v>
      </c>
      <c r="H1691" s="21">
        <v>740</v>
      </c>
      <c r="I1691" s="21">
        <v>82.8</v>
      </c>
      <c r="J1691" s="21">
        <v>5.1100000000000003</v>
      </c>
      <c r="K1691" s="21">
        <v>2.59</v>
      </c>
      <c r="L1691" s="21" t="s">
        <v>97</v>
      </c>
      <c r="M1691" s="21" t="s">
        <v>1024</v>
      </c>
      <c r="N1691" s="21" t="s">
        <v>108</v>
      </c>
      <c r="O1691" s="21" t="s">
        <v>9576</v>
      </c>
      <c r="P1691" s="21">
        <v>158158</v>
      </c>
      <c r="Q1691" s="21" t="s">
        <v>9578</v>
      </c>
      <c r="R1691" s="22" t="s">
        <v>9579</v>
      </c>
      <c r="S1691" s="21" t="s">
        <v>9580</v>
      </c>
      <c r="T1691" s="21"/>
      <c r="U1691" s="21"/>
      <c r="V1691" s="22">
        <v>102.7</v>
      </c>
      <c r="W1691" s="22">
        <v>95.1</v>
      </c>
      <c r="X1691" s="22">
        <v>112.6</v>
      </c>
      <c r="Y1691" s="22">
        <v>82.8</v>
      </c>
      <c r="Z1691" s="22">
        <v>104</v>
      </c>
      <c r="AA1691" s="22">
        <v>102.8</v>
      </c>
      <c r="AB1691" s="24">
        <v>819000</v>
      </c>
      <c r="AC1691" s="24">
        <v>723000</v>
      </c>
      <c r="AD1691" s="24">
        <v>989800</v>
      </c>
      <c r="AE1691" s="24">
        <v>627800</v>
      </c>
      <c r="AF1691" s="24">
        <v>954500</v>
      </c>
      <c r="AG1691" s="24">
        <v>775500</v>
      </c>
      <c r="AH1691" s="25">
        <v>942400</v>
      </c>
      <c r="AI1691" s="25">
        <v>872800</v>
      </c>
      <c r="AJ1691" s="25">
        <v>1033000</v>
      </c>
      <c r="AK1691" s="25">
        <v>760100</v>
      </c>
      <c r="AL1691" s="25">
        <v>954500</v>
      </c>
      <c r="AM1691" s="25">
        <v>943200</v>
      </c>
      <c r="AN1691" s="21" t="s">
        <v>62</v>
      </c>
      <c r="AO1691" s="21" t="s">
        <v>50</v>
      </c>
      <c r="AP1691" s="21" t="s">
        <v>62</v>
      </c>
      <c r="AQ1691" s="21" t="s">
        <v>62</v>
      </c>
      <c r="AR1691" s="21" t="s">
        <v>62</v>
      </c>
      <c r="AS1691" s="21" t="s">
        <v>62</v>
      </c>
      <c r="AT1691" s="21" t="s">
        <v>9581</v>
      </c>
      <c r="AU1691" s="23">
        <v>1.0717638599999999</v>
      </c>
      <c r="AV1691" s="23">
        <v>9.9987080000000006E-2</v>
      </c>
      <c r="AW1691" s="23">
        <v>0.46225887999999998</v>
      </c>
      <c r="AX1691" s="23">
        <v>0.33511473000000003</v>
      </c>
      <c r="AY1691" s="31">
        <v>1690</v>
      </c>
      <c r="AZ1691">
        <f t="shared" si="52"/>
        <v>0.71335571540828391</v>
      </c>
      <c r="BA1691">
        <f t="shared" si="53"/>
        <v>0.14669385483895242</v>
      </c>
    </row>
    <row r="1692" spans="1:53">
      <c r="A1692" s="20" t="s">
        <v>50</v>
      </c>
      <c r="B1692" s="21" t="s">
        <v>15216</v>
      </c>
      <c r="C1692" s="22" t="s">
        <v>15217</v>
      </c>
      <c r="D1692" s="21">
        <v>1</v>
      </c>
      <c r="E1692" s="22">
        <v>1</v>
      </c>
      <c r="F1692" s="22">
        <v>2</v>
      </c>
      <c r="G1692" s="21">
        <v>1</v>
      </c>
      <c r="H1692" s="21">
        <v>1990</v>
      </c>
      <c r="I1692" s="21">
        <v>219.5</v>
      </c>
      <c r="J1692" s="21">
        <v>8.07</v>
      </c>
      <c r="K1692" s="21">
        <v>5.29</v>
      </c>
      <c r="L1692" s="21" t="s">
        <v>106</v>
      </c>
      <c r="M1692" s="21" t="s">
        <v>1243</v>
      </c>
      <c r="N1692" s="21"/>
      <c r="O1692" s="21" t="s">
        <v>15218</v>
      </c>
      <c r="P1692" s="21">
        <v>26115</v>
      </c>
      <c r="Q1692" s="21" t="s">
        <v>15220</v>
      </c>
      <c r="R1692" s="22" t="s">
        <v>15221</v>
      </c>
      <c r="S1692" s="21" t="s">
        <v>15222</v>
      </c>
      <c r="T1692" s="21"/>
      <c r="U1692" s="21"/>
      <c r="V1692" s="22">
        <v>112.3</v>
      </c>
      <c r="W1692" s="22">
        <v>124.5</v>
      </c>
      <c r="X1692" s="22">
        <v>8.9</v>
      </c>
      <c r="Y1692" s="22">
        <v>150.4</v>
      </c>
      <c r="Z1692" s="22">
        <v>135.9</v>
      </c>
      <c r="AA1692" s="22">
        <v>68</v>
      </c>
      <c r="AB1692" s="24">
        <v>90130</v>
      </c>
      <c r="AC1692" s="24">
        <v>95230</v>
      </c>
      <c r="AD1692" s="24"/>
      <c r="AE1692" s="24">
        <v>114700</v>
      </c>
      <c r="AF1692" s="24">
        <v>125500</v>
      </c>
      <c r="AG1692" s="24">
        <v>51650</v>
      </c>
      <c r="AH1692" s="25">
        <v>103700</v>
      </c>
      <c r="AI1692" s="25">
        <v>115000</v>
      </c>
      <c r="AJ1692" s="25">
        <v>8240</v>
      </c>
      <c r="AK1692" s="25">
        <v>138900</v>
      </c>
      <c r="AL1692" s="25">
        <v>125500</v>
      </c>
      <c r="AM1692" s="25">
        <v>62820</v>
      </c>
      <c r="AN1692" s="21" t="s">
        <v>62</v>
      </c>
      <c r="AO1692" s="21" t="s">
        <v>50</v>
      </c>
      <c r="AP1692" s="21" t="s">
        <v>63</v>
      </c>
      <c r="AQ1692" s="21" t="s">
        <v>50</v>
      </c>
      <c r="AR1692" s="21" t="s">
        <v>62</v>
      </c>
      <c r="AS1692" s="21" t="s">
        <v>62</v>
      </c>
      <c r="AT1692" s="21" t="s">
        <v>1680</v>
      </c>
      <c r="AU1692" s="23">
        <v>0.69346187000000004</v>
      </c>
      <c r="AV1692" s="23">
        <v>-0.52811149999999996</v>
      </c>
      <c r="AW1692" s="23">
        <v>0.46239559000000002</v>
      </c>
      <c r="AX1692" s="23">
        <v>0.33498632</v>
      </c>
      <c r="AY1692" s="31">
        <v>1691</v>
      </c>
      <c r="AZ1692">
        <f t="shared" si="52"/>
        <v>0.71314470651685402</v>
      </c>
      <c r="BA1692">
        <f t="shared" si="53"/>
        <v>0.1468223370972685</v>
      </c>
    </row>
    <row r="1693" spans="1:53">
      <c r="A1693" s="20" t="s">
        <v>50</v>
      </c>
      <c r="B1693" s="21" t="s">
        <v>7881</v>
      </c>
      <c r="C1693" s="22" t="s">
        <v>7882</v>
      </c>
      <c r="D1693" s="21">
        <v>7</v>
      </c>
      <c r="E1693" s="22">
        <v>2</v>
      </c>
      <c r="F1693" s="22">
        <v>8</v>
      </c>
      <c r="G1693" s="21">
        <v>2</v>
      </c>
      <c r="H1693" s="21">
        <v>457</v>
      </c>
      <c r="I1693" s="21">
        <v>49.8</v>
      </c>
      <c r="J1693" s="21">
        <v>8.41</v>
      </c>
      <c r="K1693" s="21">
        <v>14.67</v>
      </c>
      <c r="L1693" s="21" t="s">
        <v>689</v>
      </c>
      <c r="M1693" s="21" t="s">
        <v>54</v>
      </c>
      <c r="N1693" s="21" t="s">
        <v>177</v>
      </c>
      <c r="O1693" s="21" t="s">
        <v>7883</v>
      </c>
      <c r="P1693" s="21">
        <v>9260</v>
      </c>
      <c r="Q1693" s="21" t="s">
        <v>7885</v>
      </c>
      <c r="R1693" s="22" t="s">
        <v>7886</v>
      </c>
      <c r="S1693" s="21" t="s">
        <v>7887</v>
      </c>
      <c r="T1693" s="21" t="s">
        <v>7888</v>
      </c>
      <c r="U1693" s="21" t="s">
        <v>7889</v>
      </c>
      <c r="V1693" s="22">
        <v>133.30000000000001</v>
      </c>
      <c r="W1693" s="22">
        <v>93.7</v>
      </c>
      <c r="X1693" s="22">
        <v>97.3</v>
      </c>
      <c r="Y1693" s="22">
        <v>92.4</v>
      </c>
      <c r="Z1693" s="22">
        <v>118.5</v>
      </c>
      <c r="AA1693" s="22">
        <v>64.7</v>
      </c>
      <c r="AB1693" s="24">
        <v>279200</v>
      </c>
      <c r="AC1693" s="24">
        <v>183900</v>
      </c>
      <c r="AD1693" s="24">
        <v>224700</v>
      </c>
      <c r="AE1693" s="24">
        <v>183900</v>
      </c>
      <c r="AF1693" s="24">
        <v>285600</v>
      </c>
      <c r="AG1693" s="24">
        <v>111900</v>
      </c>
      <c r="AH1693" s="25">
        <v>321200</v>
      </c>
      <c r="AI1693" s="25">
        <v>225900</v>
      </c>
      <c r="AJ1693" s="25">
        <v>234600</v>
      </c>
      <c r="AK1693" s="25">
        <v>222700</v>
      </c>
      <c r="AL1693" s="25">
        <v>285600</v>
      </c>
      <c r="AM1693" s="25">
        <v>156000</v>
      </c>
      <c r="AN1693" s="21" t="s">
        <v>50</v>
      </c>
      <c r="AO1693" s="21" t="s">
        <v>50</v>
      </c>
      <c r="AP1693" s="21" t="s">
        <v>62</v>
      </c>
      <c r="AQ1693" s="21" t="s">
        <v>50</v>
      </c>
      <c r="AR1693" s="21" t="s">
        <v>50</v>
      </c>
      <c r="AS1693" s="21" t="s">
        <v>50</v>
      </c>
      <c r="AT1693" s="21" t="s">
        <v>7890</v>
      </c>
      <c r="AU1693" s="23">
        <v>1.1766981999999999</v>
      </c>
      <c r="AV1693" s="23">
        <v>0.23474434</v>
      </c>
      <c r="AW1693" s="23">
        <v>0.46279641999999999</v>
      </c>
      <c r="AX1693" s="23">
        <v>0.33461001000000001</v>
      </c>
      <c r="AY1693" s="32">
        <v>1692</v>
      </c>
      <c r="AZ1693">
        <f t="shared" si="52"/>
        <v>0.71334105399527181</v>
      </c>
      <c r="BA1693">
        <f t="shared" si="53"/>
        <v>0.14670278087131589</v>
      </c>
    </row>
    <row r="1694" spans="1:53">
      <c r="A1694" s="20" t="s">
        <v>50</v>
      </c>
      <c r="B1694" s="21" t="s">
        <v>15249</v>
      </c>
      <c r="C1694" s="22" t="s">
        <v>15250</v>
      </c>
      <c r="D1694" s="21">
        <v>2</v>
      </c>
      <c r="E1694" s="22">
        <v>1</v>
      </c>
      <c r="F1694" s="22">
        <v>7</v>
      </c>
      <c r="G1694" s="21">
        <v>1</v>
      </c>
      <c r="H1694" s="21">
        <v>1173</v>
      </c>
      <c r="I1694" s="21">
        <v>130.69999999999999</v>
      </c>
      <c r="J1694" s="21">
        <v>7.08</v>
      </c>
      <c r="K1694" s="21">
        <v>31.7</v>
      </c>
      <c r="L1694" s="21"/>
      <c r="M1694" s="21"/>
      <c r="N1694" s="21"/>
      <c r="O1694" s="21"/>
      <c r="P1694" s="21"/>
      <c r="Q1694" s="21"/>
      <c r="R1694" s="22" t="s">
        <v>15251</v>
      </c>
      <c r="S1694" s="21" t="s">
        <v>15249</v>
      </c>
      <c r="T1694" s="21"/>
      <c r="U1694" s="21"/>
      <c r="V1694" s="22">
        <v>85</v>
      </c>
      <c r="W1694" s="22">
        <v>215.7</v>
      </c>
      <c r="X1694" s="22">
        <v>64.400000000000006</v>
      </c>
      <c r="Y1694" s="22">
        <v>103.3</v>
      </c>
      <c r="Z1694" s="22">
        <v>102.9</v>
      </c>
      <c r="AA1694" s="22">
        <v>28.6</v>
      </c>
      <c r="AB1694" s="24">
        <v>73270</v>
      </c>
      <c r="AC1694" s="24">
        <v>177300</v>
      </c>
      <c r="AD1694" s="24">
        <v>61240</v>
      </c>
      <c r="AE1694" s="24">
        <v>84700</v>
      </c>
      <c r="AF1694" s="24">
        <v>102200</v>
      </c>
      <c r="AG1694" s="24">
        <v>23370</v>
      </c>
      <c r="AH1694" s="25">
        <v>84300</v>
      </c>
      <c r="AI1694" s="25">
        <v>214000</v>
      </c>
      <c r="AJ1694" s="25">
        <v>63940</v>
      </c>
      <c r="AK1694" s="25">
        <v>102500</v>
      </c>
      <c r="AL1694" s="25">
        <v>102200</v>
      </c>
      <c r="AM1694" s="25">
        <v>28430</v>
      </c>
      <c r="AN1694" s="21" t="s">
        <v>50</v>
      </c>
      <c r="AO1694" s="21" t="s">
        <v>50</v>
      </c>
      <c r="AP1694" s="21" t="s">
        <v>50</v>
      </c>
      <c r="AQ1694" s="21" t="s">
        <v>50</v>
      </c>
      <c r="AR1694" s="21" t="s">
        <v>50</v>
      </c>
      <c r="AS1694" s="21" t="s">
        <v>50</v>
      </c>
      <c r="AT1694" s="21" t="s">
        <v>15252</v>
      </c>
      <c r="AU1694" s="26">
        <v>1.5538799999999999</v>
      </c>
      <c r="AV1694" s="23">
        <v>0.63587510000000003</v>
      </c>
      <c r="AW1694" s="23">
        <v>0.46281781999999999</v>
      </c>
      <c r="AX1694" s="23">
        <v>0.33458992999999998</v>
      </c>
      <c r="AY1694" s="31">
        <v>1693</v>
      </c>
      <c r="AZ1694">
        <f t="shared" si="52"/>
        <v>0.71295267251033667</v>
      </c>
      <c r="BA1694">
        <f t="shared" si="53"/>
        <v>0.14693929868923108</v>
      </c>
    </row>
    <row r="1695" spans="1:53">
      <c r="A1695" s="20" t="s">
        <v>50</v>
      </c>
      <c r="B1695" s="21" t="s">
        <v>7902</v>
      </c>
      <c r="C1695" s="22" t="s">
        <v>7903</v>
      </c>
      <c r="D1695" s="21">
        <v>0</v>
      </c>
      <c r="E1695" s="22">
        <v>1</v>
      </c>
      <c r="F1695" s="22">
        <v>2</v>
      </c>
      <c r="G1695" s="21">
        <v>1</v>
      </c>
      <c r="H1695" s="21">
        <v>1674</v>
      </c>
      <c r="I1695" s="21">
        <v>187.1</v>
      </c>
      <c r="J1695" s="21">
        <v>6.42</v>
      </c>
      <c r="K1695" s="21">
        <v>1.68</v>
      </c>
      <c r="L1695" s="21" t="s">
        <v>574</v>
      </c>
      <c r="M1695" s="21" t="s">
        <v>536</v>
      </c>
      <c r="N1695" s="21" t="s">
        <v>177</v>
      </c>
      <c r="O1695" s="21" t="s">
        <v>7904</v>
      </c>
      <c r="P1695" s="21">
        <v>55605</v>
      </c>
      <c r="Q1695" s="21" t="s">
        <v>7906</v>
      </c>
      <c r="R1695" s="22" t="s">
        <v>7907</v>
      </c>
      <c r="S1695" s="21" t="s">
        <v>7908</v>
      </c>
      <c r="T1695" s="21" t="s">
        <v>7100</v>
      </c>
      <c r="U1695" s="21"/>
      <c r="V1695" s="22">
        <v>77.8</v>
      </c>
      <c r="W1695" s="22">
        <v>105.7</v>
      </c>
      <c r="X1695" s="22">
        <v>102.6</v>
      </c>
      <c r="Y1695" s="22">
        <v>96.9</v>
      </c>
      <c r="Z1695" s="22">
        <v>119.6</v>
      </c>
      <c r="AA1695" s="22">
        <v>97.5</v>
      </c>
      <c r="AB1695" s="24">
        <v>328700</v>
      </c>
      <c r="AC1695" s="24">
        <v>425600</v>
      </c>
      <c r="AD1695" s="24">
        <v>477700</v>
      </c>
      <c r="AE1695" s="24">
        <v>389100</v>
      </c>
      <c r="AF1695" s="24">
        <v>581800</v>
      </c>
      <c r="AG1695" s="24">
        <v>389700</v>
      </c>
      <c r="AH1695" s="25">
        <v>378200</v>
      </c>
      <c r="AI1695" s="25">
        <v>513700</v>
      </c>
      <c r="AJ1695" s="25">
        <v>498700</v>
      </c>
      <c r="AK1695" s="25">
        <v>471100</v>
      </c>
      <c r="AL1695" s="25">
        <v>581800</v>
      </c>
      <c r="AM1695" s="25">
        <v>474000</v>
      </c>
      <c r="AN1695" s="21" t="s">
        <v>50</v>
      </c>
      <c r="AO1695" s="21" t="s">
        <v>62</v>
      </c>
      <c r="AP1695" s="21" t="s">
        <v>62</v>
      </c>
      <c r="AQ1695" s="21" t="s">
        <v>62</v>
      </c>
      <c r="AR1695" s="21" t="s">
        <v>50</v>
      </c>
      <c r="AS1695" s="21" t="s">
        <v>62</v>
      </c>
      <c r="AT1695" s="21" t="s">
        <v>7909</v>
      </c>
      <c r="AU1695" s="23">
        <v>0.91076133000000004</v>
      </c>
      <c r="AV1695" s="23">
        <v>-0.13485510000000001</v>
      </c>
      <c r="AW1695" s="23">
        <v>0.46486366000000001</v>
      </c>
      <c r="AX1695" s="23">
        <v>0.33267439999999998</v>
      </c>
      <c r="AY1695" s="31">
        <v>1694</v>
      </c>
      <c r="AZ1695">
        <f t="shared" si="52"/>
        <v>0.7156814789138134</v>
      </c>
      <c r="BA1695">
        <f t="shared" si="53"/>
        <v>0.14528022172640825</v>
      </c>
    </row>
    <row r="1696" spans="1:53">
      <c r="A1696" s="20" t="s">
        <v>50</v>
      </c>
      <c r="B1696" s="21" t="s">
        <v>14057</v>
      </c>
      <c r="C1696" s="22" t="s">
        <v>14058</v>
      </c>
      <c r="D1696" s="21">
        <v>4</v>
      </c>
      <c r="E1696" s="22">
        <v>1</v>
      </c>
      <c r="F1696" s="22">
        <v>14</v>
      </c>
      <c r="G1696" s="21">
        <v>1</v>
      </c>
      <c r="H1696" s="21">
        <v>781</v>
      </c>
      <c r="I1696" s="21">
        <v>85.4</v>
      </c>
      <c r="J1696" s="21">
        <v>5.86</v>
      </c>
      <c r="K1696" s="21">
        <v>71.69</v>
      </c>
      <c r="L1696" s="21" t="s">
        <v>14059</v>
      </c>
      <c r="M1696" s="21" t="s">
        <v>322</v>
      </c>
      <c r="N1696" s="21" t="s">
        <v>253</v>
      </c>
      <c r="O1696" s="21" t="s">
        <v>585</v>
      </c>
      <c r="P1696" s="21">
        <v>1499</v>
      </c>
      <c r="Q1696" s="21" t="s">
        <v>14061</v>
      </c>
      <c r="R1696" s="22" t="s">
        <v>14062</v>
      </c>
      <c r="S1696" s="21" t="s">
        <v>14063</v>
      </c>
      <c r="T1696" s="21" t="s">
        <v>14064</v>
      </c>
      <c r="U1696" s="21" t="s">
        <v>14065</v>
      </c>
      <c r="V1696" s="22">
        <v>74.400000000000006</v>
      </c>
      <c r="W1696" s="22">
        <v>100.1</v>
      </c>
      <c r="X1696" s="22">
        <v>105.6</v>
      </c>
      <c r="Y1696" s="22">
        <v>123.4</v>
      </c>
      <c r="Z1696" s="22">
        <v>116.3</v>
      </c>
      <c r="AA1696" s="22">
        <v>80.2</v>
      </c>
      <c r="AB1696" s="24">
        <v>1590000</v>
      </c>
      <c r="AC1696" s="24">
        <v>2040000</v>
      </c>
      <c r="AD1696" s="24">
        <v>2486000</v>
      </c>
      <c r="AE1696" s="24">
        <v>2507000</v>
      </c>
      <c r="AF1696" s="24">
        <v>2859000</v>
      </c>
      <c r="AG1696" s="24">
        <v>1622000</v>
      </c>
      <c r="AH1696" s="25">
        <v>1829000</v>
      </c>
      <c r="AI1696" s="25">
        <v>2463000</v>
      </c>
      <c r="AJ1696" s="25">
        <v>2596000</v>
      </c>
      <c r="AK1696" s="25">
        <v>3036000</v>
      </c>
      <c r="AL1696" s="25">
        <v>2859000</v>
      </c>
      <c r="AM1696" s="25">
        <v>1972000</v>
      </c>
      <c r="AN1696" s="21" t="s">
        <v>50</v>
      </c>
      <c r="AO1696" s="21" t="s">
        <v>50</v>
      </c>
      <c r="AP1696" s="21" t="s">
        <v>50</v>
      </c>
      <c r="AQ1696" s="21" t="s">
        <v>50</v>
      </c>
      <c r="AR1696" s="21" t="s">
        <v>50</v>
      </c>
      <c r="AS1696" s="21" t="s">
        <v>50</v>
      </c>
      <c r="AT1696" s="21" t="s">
        <v>273</v>
      </c>
      <c r="AU1696" s="23">
        <v>0.87544999999999995</v>
      </c>
      <c r="AV1696" s="23">
        <v>-0.1919033</v>
      </c>
      <c r="AW1696" s="23">
        <v>0.46535917999999998</v>
      </c>
      <c r="AX1696" s="23">
        <v>0.33221171999999999</v>
      </c>
      <c r="AY1696" s="32">
        <v>1695</v>
      </c>
      <c r="AZ1696">
        <f t="shared" si="52"/>
        <v>0.71602167636578162</v>
      </c>
      <c r="BA1696">
        <f t="shared" si="53"/>
        <v>0.14507382994975651</v>
      </c>
    </row>
    <row r="1697" spans="1:53">
      <c r="A1697" s="20" t="s">
        <v>50</v>
      </c>
      <c r="B1697" s="21" t="s">
        <v>17629</v>
      </c>
      <c r="C1697" s="22" t="s">
        <v>17630</v>
      </c>
      <c r="D1697" s="21">
        <v>11</v>
      </c>
      <c r="E1697" s="22">
        <v>1</v>
      </c>
      <c r="F1697" s="22">
        <v>4</v>
      </c>
      <c r="G1697" s="21">
        <v>1</v>
      </c>
      <c r="H1697" s="21">
        <v>115</v>
      </c>
      <c r="I1697" s="21">
        <v>12.5</v>
      </c>
      <c r="J1697" s="21">
        <v>7.88</v>
      </c>
      <c r="K1697" s="21">
        <v>12.21</v>
      </c>
      <c r="L1697" s="21" t="s">
        <v>17631</v>
      </c>
      <c r="M1697" s="21" t="s">
        <v>11392</v>
      </c>
      <c r="N1697" s="21" t="s">
        <v>253</v>
      </c>
      <c r="O1697" s="21" t="s">
        <v>17632</v>
      </c>
      <c r="P1697" s="21">
        <v>4282</v>
      </c>
      <c r="Q1697" s="21" t="s">
        <v>17634</v>
      </c>
      <c r="R1697" s="22" t="s">
        <v>17635</v>
      </c>
      <c r="S1697" s="21" t="s">
        <v>17636</v>
      </c>
      <c r="T1697" s="21" t="s">
        <v>17637</v>
      </c>
      <c r="U1697" s="21" t="s">
        <v>17638</v>
      </c>
      <c r="V1697" s="22">
        <v>57</v>
      </c>
      <c r="W1697" s="22">
        <v>260.7</v>
      </c>
      <c r="X1697" s="22">
        <v>66.599999999999994</v>
      </c>
      <c r="Y1697" s="22">
        <v>91.1</v>
      </c>
      <c r="Z1697" s="22">
        <v>96.1</v>
      </c>
      <c r="AA1697" s="22">
        <v>28.5</v>
      </c>
      <c r="AB1697" s="24">
        <v>29910</v>
      </c>
      <c r="AC1697" s="24">
        <v>130400</v>
      </c>
      <c r="AD1697" s="24">
        <v>38530</v>
      </c>
      <c r="AE1697" s="24">
        <v>45400</v>
      </c>
      <c r="AF1697" s="24">
        <v>57990</v>
      </c>
      <c r="AG1697" s="24">
        <v>14120</v>
      </c>
      <c r="AH1697" s="25">
        <v>34410</v>
      </c>
      <c r="AI1697" s="25">
        <v>157400</v>
      </c>
      <c r="AJ1697" s="25">
        <v>40230</v>
      </c>
      <c r="AK1697" s="25">
        <v>54970</v>
      </c>
      <c r="AL1697" s="25">
        <v>57990</v>
      </c>
      <c r="AM1697" s="25">
        <v>17180</v>
      </c>
      <c r="AN1697" s="21" t="s">
        <v>62</v>
      </c>
      <c r="AO1697" s="21" t="s">
        <v>50</v>
      </c>
      <c r="AP1697" s="21" t="s">
        <v>62</v>
      </c>
      <c r="AQ1697" s="21" t="s">
        <v>50</v>
      </c>
      <c r="AR1697" s="21" t="s">
        <v>50</v>
      </c>
      <c r="AS1697" s="21" t="s">
        <v>50</v>
      </c>
      <c r="AT1697" s="21" t="s">
        <v>17639</v>
      </c>
      <c r="AU1697" s="26">
        <v>1.78279207</v>
      </c>
      <c r="AV1697" s="23">
        <v>0.83413844999999998</v>
      </c>
      <c r="AW1697" s="23">
        <v>0.46561465000000002</v>
      </c>
      <c r="AX1697" s="23">
        <v>0.33197336999999999</v>
      </c>
      <c r="AY1697" s="31">
        <v>1696</v>
      </c>
      <c r="AZ1697">
        <f t="shared" si="52"/>
        <v>0.71599233915094351</v>
      </c>
      <c r="BA1697">
        <f t="shared" si="53"/>
        <v>0.1450916244550928</v>
      </c>
    </row>
    <row r="1698" spans="1:53">
      <c r="A1698" s="20" t="s">
        <v>50</v>
      </c>
      <c r="B1698" s="21" t="s">
        <v>9404</v>
      </c>
      <c r="C1698" s="22" t="s">
        <v>9405</v>
      </c>
      <c r="D1698" s="21">
        <v>4</v>
      </c>
      <c r="E1698" s="22">
        <v>1</v>
      </c>
      <c r="F1698" s="22">
        <v>7</v>
      </c>
      <c r="G1698" s="21">
        <v>1</v>
      </c>
      <c r="H1698" s="21">
        <v>248</v>
      </c>
      <c r="I1698" s="21">
        <v>26.4</v>
      </c>
      <c r="J1698" s="21">
        <v>12.23</v>
      </c>
      <c r="K1698" s="21">
        <v>17.309999999999999</v>
      </c>
      <c r="L1698" s="21" t="s">
        <v>502</v>
      </c>
      <c r="M1698" s="21" t="s">
        <v>68</v>
      </c>
      <c r="N1698" s="21" t="s">
        <v>87</v>
      </c>
      <c r="O1698" s="21" t="s">
        <v>9406</v>
      </c>
      <c r="P1698" s="21">
        <v>26097</v>
      </c>
      <c r="Q1698" s="21" t="s">
        <v>9408</v>
      </c>
      <c r="R1698" s="22" t="s">
        <v>9409</v>
      </c>
      <c r="S1698" s="21" t="s">
        <v>9410</v>
      </c>
      <c r="T1698" s="21" t="s">
        <v>9411</v>
      </c>
      <c r="U1698" s="21"/>
      <c r="V1698" s="22">
        <v>129</v>
      </c>
      <c r="W1698" s="22">
        <v>98.9</v>
      </c>
      <c r="X1698" s="22">
        <v>88.1</v>
      </c>
      <c r="Y1698" s="22">
        <v>101.1</v>
      </c>
      <c r="Z1698" s="22">
        <v>84.4</v>
      </c>
      <c r="AA1698" s="22">
        <v>98.5</v>
      </c>
      <c r="AB1698" s="24">
        <v>3693000</v>
      </c>
      <c r="AC1698" s="24">
        <v>2697000</v>
      </c>
      <c r="AD1698" s="24">
        <v>2780000</v>
      </c>
      <c r="AE1698" s="24">
        <v>2749000</v>
      </c>
      <c r="AF1698" s="24">
        <v>2778000</v>
      </c>
      <c r="AG1698" s="24">
        <v>2666000</v>
      </c>
      <c r="AH1698" s="25">
        <v>4249000</v>
      </c>
      <c r="AI1698" s="25">
        <v>3256000</v>
      </c>
      <c r="AJ1698" s="25">
        <v>2902000</v>
      </c>
      <c r="AK1698" s="25">
        <v>3329000</v>
      </c>
      <c r="AL1698" s="25">
        <v>2778000</v>
      </c>
      <c r="AM1698" s="25">
        <v>3243000</v>
      </c>
      <c r="AN1698" s="21" t="s">
        <v>50</v>
      </c>
      <c r="AO1698" s="21" t="s">
        <v>50</v>
      </c>
      <c r="AP1698" s="21" t="s">
        <v>50</v>
      </c>
      <c r="AQ1698" s="21" t="s">
        <v>50</v>
      </c>
      <c r="AR1698" s="21" t="s">
        <v>50</v>
      </c>
      <c r="AS1698" s="21" t="s">
        <v>50</v>
      </c>
      <c r="AT1698" s="21" t="s">
        <v>2477</v>
      </c>
      <c r="AU1698" s="23">
        <v>1.1130656999999999</v>
      </c>
      <c r="AV1698" s="23">
        <v>0.15453875</v>
      </c>
      <c r="AW1698" s="23">
        <v>0.46617199999999998</v>
      </c>
      <c r="AX1698" s="23">
        <v>0.33145382000000001</v>
      </c>
      <c r="AY1698" s="31">
        <v>1697</v>
      </c>
      <c r="AZ1698">
        <f t="shared" si="52"/>
        <v>0.71642697466116678</v>
      </c>
      <c r="BA1698">
        <f t="shared" si="53"/>
        <v>0.14482807060922939</v>
      </c>
    </row>
    <row r="1699" spans="1:53">
      <c r="A1699" s="20" t="s">
        <v>50</v>
      </c>
      <c r="B1699" s="21" t="s">
        <v>6364</v>
      </c>
      <c r="C1699" s="22" t="s">
        <v>6365</v>
      </c>
      <c r="D1699" s="21">
        <v>2</v>
      </c>
      <c r="E1699" s="22">
        <v>1</v>
      </c>
      <c r="F1699" s="22">
        <v>6</v>
      </c>
      <c r="G1699" s="21">
        <v>1</v>
      </c>
      <c r="H1699" s="21">
        <v>486</v>
      </c>
      <c r="I1699" s="21">
        <v>55.7</v>
      </c>
      <c r="J1699" s="21">
        <v>5.2</v>
      </c>
      <c r="K1699" s="21">
        <v>16.190000000000001</v>
      </c>
      <c r="L1699" s="21" t="s">
        <v>1053</v>
      </c>
      <c r="M1699" s="21" t="s">
        <v>1348</v>
      </c>
      <c r="N1699" s="21" t="s">
        <v>177</v>
      </c>
      <c r="O1699" s="21" t="s">
        <v>5683</v>
      </c>
      <c r="P1699" s="21">
        <v>11252</v>
      </c>
      <c r="Q1699" s="21" t="s">
        <v>6367</v>
      </c>
      <c r="R1699" s="22" t="s">
        <v>6368</v>
      </c>
      <c r="S1699" s="21" t="s">
        <v>6369</v>
      </c>
      <c r="T1699" s="21" t="s">
        <v>6370</v>
      </c>
      <c r="U1699" s="21"/>
      <c r="V1699" s="22">
        <v>106.8</v>
      </c>
      <c r="W1699" s="22">
        <v>86.1</v>
      </c>
      <c r="X1699" s="22">
        <v>120.4</v>
      </c>
      <c r="Y1699" s="22">
        <v>87</v>
      </c>
      <c r="Z1699" s="22">
        <v>103.2</v>
      </c>
      <c r="AA1699" s="22">
        <v>96.5</v>
      </c>
      <c r="AB1699" s="24">
        <v>446100</v>
      </c>
      <c r="AC1699" s="24">
        <v>343100</v>
      </c>
      <c r="AD1699" s="24">
        <v>554500</v>
      </c>
      <c r="AE1699" s="24">
        <v>345600</v>
      </c>
      <c r="AF1699" s="24">
        <v>496300</v>
      </c>
      <c r="AG1699" s="24">
        <v>381500</v>
      </c>
      <c r="AH1699" s="25">
        <v>513300</v>
      </c>
      <c r="AI1699" s="25">
        <v>414200</v>
      </c>
      <c r="AJ1699" s="25">
        <v>578900</v>
      </c>
      <c r="AK1699" s="25">
        <v>418400</v>
      </c>
      <c r="AL1699" s="25">
        <v>496300</v>
      </c>
      <c r="AM1699" s="25">
        <v>464000</v>
      </c>
      <c r="AN1699" s="21" t="s">
        <v>50</v>
      </c>
      <c r="AO1699" s="21" t="s">
        <v>50</v>
      </c>
      <c r="AP1699" s="21" t="s">
        <v>50</v>
      </c>
      <c r="AQ1699" s="21" t="s">
        <v>50</v>
      </c>
      <c r="AR1699" s="21" t="s">
        <v>50</v>
      </c>
      <c r="AS1699" s="21" t="s">
        <v>50</v>
      </c>
      <c r="AT1699" s="21" t="s">
        <v>6371</v>
      </c>
      <c r="AU1699" s="23">
        <v>1.09255886</v>
      </c>
      <c r="AV1699" s="23">
        <v>0.12771099999999999</v>
      </c>
      <c r="AW1699" s="23">
        <v>0.46679776000000001</v>
      </c>
      <c r="AX1699" s="23">
        <v>0.33087124000000001</v>
      </c>
      <c r="AY1699" s="32">
        <v>1698</v>
      </c>
      <c r="AZ1699">
        <f t="shared" si="52"/>
        <v>0.71696617083627789</v>
      </c>
      <c r="BA1699">
        <f t="shared" si="53"/>
        <v>0.14450133549779839</v>
      </c>
    </row>
    <row r="1700" spans="1:53">
      <c r="A1700" s="20" t="s">
        <v>50</v>
      </c>
      <c r="B1700" s="21" t="s">
        <v>5621</v>
      </c>
      <c r="C1700" s="22" t="s">
        <v>5622</v>
      </c>
      <c r="D1700" s="21">
        <v>7</v>
      </c>
      <c r="E1700" s="22">
        <v>6</v>
      </c>
      <c r="F1700" s="22">
        <v>13</v>
      </c>
      <c r="G1700" s="21">
        <v>6</v>
      </c>
      <c r="H1700" s="21">
        <v>648</v>
      </c>
      <c r="I1700" s="21">
        <v>73.5</v>
      </c>
      <c r="J1700" s="21">
        <v>9.64</v>
      </c>
      <c r="K1700" s="21">
        <v>32.92</v>
      </c>
      <c r="L1700" s="21" t="s">
        <v>574</v>
      </c>
      <c r="M1700" s="21" t="s">
        <v>1597</v>
      </c>
      <c r="N1700" s="21" t="s">
        <v>87</v>
      </c>
      <c r="O1700" s="21" t="s">
        <v>5623</v>
      </c>
      <c r="P1700" s="21">
        <v>9933</v>
      </c>
      <c r="Q1700" s="21" t="s">
        <v>5625</v>
      </c>
      <c r="R1700" s="22" t="s">
        <v>5626</v>
      </c>
      <c r="S1700" s="21" t="s">
        <v>5627</v>
      </c>
      <c r="T1700" s="21"/>
      <c r="U1700" s="21"/>
      <c r="V1700" s="22">
        <v>104.2</v>
      </c>
      <c r="W1700" s="22">
        <v>92.8</v>
      </c>
      <c r="X1700" s="22">
        <v>114.5</v>
      </c>
      <c r="Y1700" s="22">
        <v>87.3</v>
      </c>
      <c r="Z1700" s="22">
        <v>110.4</v>
      </c>
      <c r="AA1700" s="22">
        <v>90.8</v>
      </c>
      <c r="AB1700" s="24">
        <v>1406000</v>
      </c>
      <c r="AC1700" s="24">
        <v>1205000</v>
      </c>
      <c r="AD1700" s="24">
        <v>1721000</v>
      </c>
      <c r="AE1700" s="24">
        <v>1091000</v>
      </c>
      <c r="AF1700" s="24">
        <v>1693000</v>
      </c>
      <c r="AG1700" s="24">
        <v>1171000</v>
      </c>
      <c r="AH1700" s="25">
        <v>1634000</v>
      </c>
      <c r="AI1700" s="25">
        <v>1455000</v>
      </c>
      <c r="AJ1700" s="25">
        <v>1796000</v>
      </c>
      <c r="AK1700" s="25">
        <v>1369000</v>
      </c>
      <c r="AL1700" s="25">
        <v>1731000</v>
      </c>
      <c r="AM1700" s="25">
        <v>1424000</v>
      </c>
      <c r="AN1700" s="21" t="s">
        <v>50</v>
      </c>
      <c r="AO1700" s="21" t="s">
        <v>50</v>
      </c>
      <c r="AP1700" s="21" t="s">
        <v>50</v>
      </c>
      <c r="AQ1700" s="21" t="s">
        <v>50</v>
      </c>
      <c r="AR1700" s="21" t="s">
        <v>50</v>
      </c>
      <c r="AS1700" s="21" t="s">
        <v>62</v>
      </c>
      <c r="AT1700" s="21" t="s">
        <v>5628</v>
      </c>
      <c r="AU1700" s="23">
        <v>1.07971321</v>
      </c>
      <c r="AV1700" s="23">
        <v>0.11064816</v>
      </c>
      <c r="AW1700" s="23">
        <v>0.46714734000000002</v>
      </c>
      <c r="AX1700" s="23">
        <v>0.33054612</v>
      </c>
      <c r="AY1700" s="31">
        <v>1699</v>
      </c>
      <c r="AZ1700">
        <f t="shared" si="52"/>
        <v>0.71708079030017657</v>
      </c>
      <c r="BA1700">
        <f t="shared" si="53"/>
        <v>0.14443191154984558</v>
      </c>
    </row>
    <row r="1701" spans="1:53">
      <c r="A1701" s="20" t="s">
        <v>50</v>
      </c>
      <c r="B1701" s="21" t="s">
        <v>8505</v>
      </c>
      <c r="C1701" s="22" t="s">
        <v>8506</v>
      </c>
      <c r="D1701" s="21">
        <v>7</v>
      </c>
      <c r="E1701" s="22">
        <v>3</v>
      </c>
      <c r="F1701" s="22">
        <v>20</v>
      </c>
      <c r="G1701" s="21">
        <v>3</v>
      </c>
      <c r="H1701" s="21">
        <v>519</v>
      </c>
      <c r="I1701" s="21">
        <v>58.4</v>
      </c>
      <c r="J1701" s="21">
        <v>5.12</v>
      </c>
      <c r="K1701" s="21">
        <v>59.92</v>
      </c>
      <c r="L1701" s="21" t="s">
        <v>188</v>
      </c>
      <c r="M1701" s="21" t="s">
        <v>8507</v>
      </c>
      <c r="N1701" s="21" t="s">
        <v>253</v>
      </c>
      <c r="O1701" s="21" t="s">
        <v>8508</v>
      </c>
      <c r="P1701" s="21">
        <v>6643</v>
      </c>
      <c r="Q1701" s="21" t="s">
        <v>8510</v>
      </c>
      <c r="R1701" s="22" t="s">
        <v>8511</v>
      </c>
      <c r="S1701" s="21" t="s">
        <v>8512</v>
      </c>
      <c r="T1701" s="21" t="s">
        <v>5336</v>
      </c>
      <c r="U1701" s="21"/>
      <c r="V1701" s="22">
        <v>120.1</v>
      </c>
      <c r="W1701" s="22">
        <v>105.4</v>
      </c>
      <c r="X1701" s="22">
        <v>98.9</v>
      </c>
      <c r="Y1701" s="22">
        <v>119.2</v>
      </c>
      <c r="Z1701" s="22">
        <v>101.7</v>
      </c>
      <c r="AA1701" s="22">
        <v>54.6</v>
      </c>
      <c r="AB1701" s="24">
        <v>1084000</v>
      </c>
      <c r="AC1701" s="24">
        <v>906700</v>
      </c>
      <c r="AD1701" s="24">
        <v>983500</v>
      </c>
      <c r="AE1701" s="24">
        <v>983300</v>
      </c>
      <c r="AF1701" s="24">
        <v>1041000</v>
      </c>
      <c r="AG1701" s="24">
        <v>409700</v>
      </c>
      <c r="AH1701" s="25">
        <v>1248000</v>
      </c>
      <c r="AI1701" s="25">
        <v>1095000</v>
      </c>
      <c r="AJ1701" s="25">
        <v>1027000</v>
      </c>
      <c r="AK1701" s="25">
        <v>1238000</v>
      </c>
      <c r="AL1701" s="25">
        <v>1056000</v>
      </c>
      <c r="AM1701" s="25">
        <v>567000</v>
      </c>
      <c r="AN1701" s="21" t="s">
        <v>50</v>
      </c>
      <c r="AO1701" s="21" t="s">
        <v>50</v>
      </c>
      <c r="AP1701" s="21" t="s">
        <v>50</v>
      </c>
      <c r="AQ1701" s="21" t="s">
        <v>50</v>
      </c>
      <c r="AR1701" s="21" t="s">
        <v>50</v>
      </c>
      <c r="AS1701" s="21" t="s">
        <v>50</v>
      </c>
      <c r="AT1701" s="21" t="s">
        <v>8513</v>
      </c>
      <c r="AU1701" s="23">
        <v>1.1771928199999999</v>
      </c>
      <c r="AV1701" s="23">
        <v>0.23535064999999999</v>
      </c>
      <c r="AW1701" s="23">
        <v>0.46760603000000001</v>
      </c>
      <c r="AX1701" s="23">
        <v>0.33011990000000002</v>
      </c>
      <c r="AY1701" s="31">
        <v>1700</v>
      </c>
      <c r="AZ1701">
        <f t="shared" si="52"/>
        <v>0.71736266249411773</v>
      </c>
      <c r="BA1701">
        <f t="shared" si="53"/>
        <v>0.14426123136058086</v>
      </c>
    </row>
    <row r="1702" spans="1:53">
      <c r="A1702" s="20" t="s">
        <v>50</v>
      </c>
      <c r="B1702" s="21" t="s">
        <v>11202</v>
      </c>
      <c r="C1702" s="22" t="s">
        <v>11203</v>
      </c>
      <c r="D1702" s="21">
        <v>11</v>
      </c>
      <c r="E1702" s="22">
        <v>8</v>
      </c>
      <c r="F1702" s="22">
        <v>80</v>
      </c>
      <c r="G1702" s="21">
        <v>8</v>
      </c>
      <c r="H1702" s="21">
        <v>609</v>
      </c>
      <c r="I1702" s="21">
        <v>69.8</v>
      </c>
      <c r="J1702" s="21">
        <v>6.64</v>
      </c>
      <c r="K1702" s="21">
        <v>224.81</v>
      </c>
      <c r="L1702" s="21" t="s">
        <v>881</v>
      </c>
      <c r="M1702" s="21" t="s">
        <v>8748</v>
      </c>
      <c r="N1702" s="21" t="s">
        <v>69</v>
      </c>
      <c r="O1702" s="21" t="s">
        <v>11204</v>
      </c>
      <c r="P1702" s="21">
        <v>2547</v>
      </c>
      <c r="Q1702" s="21" t="s">
        <v>11206</v>
      </c>
      <c r="R1702" s="22" t="s">
        <v>11207</v>
      </c>
      <c r="S1702" s="21" t="s">
        <v>11208</v>
      </c>
      <c r="T1702" s="21" t="s">
        <v>11209</v>
      </c>
      <c r="U1702" s="21" t="s">
        <v>11210</v>
      </c>
      <c r="V1702" s="22">
        <v>101.5</v>
      </c>
      <c r="W1702" s="22">
        <v>74.8</v>
      </c>
      <c r="X1702" s="22">
        <v>106</v>
      </c>
      <c r="Y1702" s="22">
        <v>124.3</v>
      </c>
      <c r="Z1702" s="22">
        <v>86.3</v>
      </c>
      <c r="AA1702" s="22">
        <v>107</v>
      </c>
      <c r="AB1702" s="24">
        <v>10500000</v>
      </c>
      <c r="AC1702" s="24">
        <v>7374000</v>
      </c>
      <c r="AD1702" s="24">
        <v>12090000</v>
      </c>
      <c r="AE1702" s="24">
        <v>12220000</v>
      </c>
      <c r="AF1702" s="24">
        <v>10270000</v>
      </c>
      <c r="AG1702" s="24">
        <v>10470000</v>
      </c>
      <c r="AH1702" s="25">
        <v>12090000</v>
      </c>
      <c r="AI1702" s="25">
        <v>8901000</v>
      </c>
      <c r="AJ1702" s="25">
        <v>12620000</v>
      </c>
      <c r="AK1702" s="25">
        <v>14800000</v>
      </c>
      <c r="AL1702" s="25">
        <v>10270000</v>
      </c>
      <c r="AM1702" s="25">
        <v>12730000</v>
      </c>
      <c r="AN1702" s="21" t="s">
        <v>50</v>
      </c>
      <c r="AO1702" s="21" t="s">
        <v>50</v>
      </c>
      <c r="AP1702" s="21" t="s">
        <v>50</v>
      </c>
      <c r="AQ1702" s="21" t="s">
        <v>50</v>
      </c>
      <c r="AR1702" s="21" t="s">
        <v>50</v>
      </c>
      <c r="AS1702" s="21" t="s">
        <v>50</v>
      </c>
      <c r="AT1702" s="21" t="s">
        <v>11211</v>
      </c>
      <c r="AU1702" s="23">
        <v>0.88884216000000005</v>
      </c>
      <c r="AV1702" s="23">
        <v>-0.17000080000000001</v>
      </c>
      <c r="AW1702" s="23">
        <v>0.46799753999999999</v>
      </c>
      <c r="AX1702" s="23">
        <v>0.32975642999999999</v>
      </c>
      <c r="AY1702" s="32">
        <v>1701</v>
      </c>
      <c r="AZ1702">
        <f t="shared" si="52"/>
        <v>0.7175412018342151</v>
      </c>
      <c r="BA1702">
        <f t="shared" si="53"/>
        <v>0.14415315631453118</v>
      </c>
    </row>
    <row r="1703" spans="1:53">
      <c r="A1703" s="20" t="s">
        <v>50</v>
      </c>
      <c r="B1703" s="21" t="s">
        <v>9239</v>
      </c>
      <c r="C1703" s="22" t="s">
        <v>9240</v>
      </c>
      <c r="D1703" s="21">
        <v>11</v>
      </c>
      <c r="E1703" s="22">
        <v>7</v>
      </c>
      <c r="F1703" s="22">
        <v>37</v>
      </c>
      <c r="G1703" s="21">
        <v>7</v>
      </c>
      <c r="H1703" s="21">
        <v>810</v>
      </c>
      <c r="I1703" s="21">
        <v>89.1</v>
      </c>
      <c r="J1703" s="21">
        <v>8.3699999999999992</v>
      </c>
      <c r="K1703" s="21">
        <v>99.2</v>
      </c>
      <c r="L1703" s="21" t="s">
        <v>981</v>
      </c>
      <c r="M1703" s="21" t="s">
        <v>68</v>
      </c>
      <c r="N1703" s="21" t="s">
        <v>108</v>
      </c>
      <c r="O1703" s="21" t="s">
        <v>9241</v>
      </c>
      <c r="P1703" s="21">
        <v>9877</v>
      </c>
      <c r="Q1703" s="21" t="s">
        <v>9243</v>
      </c>
      <c r="R1703" s="22" t="s">
        <v>9244</v>
      </c>
      <c r="S1703" s="21" t="s">
        <v>9245</v>
      </c>
      <c r="T1703" s="21" t="s">
        <v>1455</v>
      </c>
      <c r="U1703" s="21"/>
      <c r="V1703" s="22">
        <v>107.5</v>
      </c>
      <c r="W1703" s="22">
        <v>96.6</v>
      </c>
      <c r="X1703" s="22">
        <v>100.2</v>
      </c>
      <c r="Y1703" s="22">
        <v>95.3</v>
      </c>
      <c r="Z1703" s="22">
        <v>99.3</v>
      </c>
      <c r="AA1703" s="22">
        <v>101.1</v>
      </c>
      <c r="AB1703" s="24">
        <v>4162000</v>
      </c>
      <c r="AC1703" s="24">
        <v>3564000</v>
      </c>
      <c r="AD1703" s="24">
        <v>4230000</v>
      </c>
      <c r="AE1703" s="24">
        <v>3469000</v>
      </c>
      <c r="AF1703" s="24">
        <v>4422000</v>
      </c>
      <c r="AG1703" s="24">
        <v>3689000</v>
      </c>
      <c r="AH1703" s="25">
        <v>4789000</v>
      </c>
      <c r="AI1703" s="25">
        <v>4302000</v>
      </c>
      <c r="AJ1703" s="25">
        <v>4464000</v>
      </c>
      <c r="AK1703" s="25">
        <v>4242000</v>
      </c>
      <c r="AL1703" s="25">
        <v>4422000</v>
      </c>
      <c r="AM1703" s="25">
        <v>4501000</v>
      </c>
      <c r="AN1703" s="21" t="s">
        <v>50</v>
      </c>
      <c r="AO1703" s="21" t="s">
        <v>50</v>
      </c>
      <c r="AP1703" s="21" t="s">
        <v>50</v>
      </c>
      <c r="AQ1703" s="21" t="s">
        <v>50</v>
      </c>
      <c r="AR1703" s="21" t="s">
        <v>50</v>
      </c>
      <c r="AS1703" s="21" t="s">
        <v>50</v>
      </c>
      <c r="AT1703" s="21" t="s">
        <v>9246</v>
      </c>
      <c r="AU1703" s="23">
        <v>1.0295896600000001</v>
      </c>
      <c r="AV1703" s="23">
        <v>4.2069460000000003E-2</v>
      </c>
      <c r="AW1703" s="23">
        <v>0.46850667000000001</v>
      </c>
      <c r="AX1703" s="23">
        <v>0.32928422000000002</v>
      </c>
      <c r="AY1703" s="31">
        <v>1702</v>
      </c>
      <c r="AZ1703">
        <f t="shared" si="52"/>
        <v>0.71789976225616925</v>
      </c>
      <c r="BA1703">
        <f t="shared" si="53"/>
        <v>0.14393619049034484</v>
      </c>
    </row>
    <row r="1704" spans="1:53">
      <c r="A1704" s="20" t="s">
        <v>50</v>
      </c>
      <c r="B1704" s="21" t="s">
        <v>7802</v>
      </c>
      <c r="C1704" s="22" t="s">
        <v>7803</v>
      </c>
      <c r="D1704" s="21">
        <v>8</v>
      </c>
      <c r="E1704" s="22">
        <v>3</v>
      </c>
      <c r="F1704" s="22">
        <v>21</v>
      </c>
      <c r="G1704" s="21">
        <v>3</v>
      </c>
      <c r="H1704" s="21">
        <v>474</v>
      </c>
      <c r="I1704" s="21">
        <v>53.2</v>
      </c>
      <c r="J1704" s="21">
        <v>7.08</v>
      </c>
      <c r="K1704" s="21">
        <v>62.56</v>
      </c>
      <c r="L1704" s="21" t="s">
        <v>7515</v>
      </c>
      <c r="M1704" s="21" t="s">
        <v>7804</v>
      </c>
      <c r="N1704" s="21" t="s">
        <v>177</v>
      </c>
      <c r="O1704" s="21" t="s">
        <v>7805</v>
      </c>
      <c r="P1704" s="21">
        <v>23603</v>
      </c>
      <c r="Q1704" s="21" t="s">
        <v>7807</v>
      </c>
      <c r="R1704" s="22" t="s">
        <v>7808</v>
      </c>
      <c r="S1704" s="21" t="s">
        <v>7809</v>
      </c>
      <c r="T1704" s="21"/>
      <c r="U1704" s="21"/>
      <c r="V1704" s="22">
        <v>105.3</v>
      </c>
      <c r="W1704" s="22">
        <v>97.1</v>
      </c>
      <c r="X1704" s="22">
        <v>103.4</v>
      </c>
      <c r="Y1704" s="22">
        <v>97.8</v>
      </c>
      <c r="Z1704" s="22">
        <v>105.4</v>
      </c>
      <c r="AA1704" s="22">
        <v>91</v>
      </c>
      <c r="AB1704" s="24">
        <v>2398000</v>
      </c>
      <c r="AC1704" s="24">
        <v>2107000</v>
      </c>
      <c r="AD1704" s="24">
        <v>2596000</v>
      </c>
      <c r="AE1704" s="24">
        <v>2117000</v>
      </c>
      <c r="AF1704" s="24">
        <v>2761000</v>
      </c>
      <c r="AG1704" s="24">
        <v>1961000</v>
      </c>
      <c r="AH1704" s="25">
        <v>2759000</v>
      </c>
      <c r="AI1704" s="25">
        <v>2543000</v>
      </c>
      <c r="AJ1704" s="25">
        <v>2710000</v>
      </c>
      <c r="AK1704" s="25">
        <v>2563000</v>
      </c>
      <c r="AL1704" s="25">
        <v>2761000</v>
      </c>
      <c r="AM1704" s="25">
        <v>2385000</v>
      </c>
      <c r="AN1704" s="21" t="s">
        <v>50</v>
      </c>
      <c r="AO1704" s="21" t="s">
        <v>50</v>
      </c>
      <c r="AP1704" s="21" t="s">
        <v>50</v>
      </c>
      <c r="AQ1704" s="21" t="s">
        <v>50</v>
      </c>
      <c r="AR1704" s="21" t="s">
        <v>50</v>
      </c>
      <c r="AS1704" s="21" t="s">
        <v>50</v>
      </c>
      <c r="AT1704" s="21" t="s">
        <v>7810</v>
      </c>
      <c r="AU1704" s="23">
        <v>1.0394039500000001</v>
      </c>
      <c r="AV1704" s="23">
        <v>5.5756439999999997E-2</v>
      </c>
      <c r="AW1704" s="23">
        <v>0.46860367000000003</v>
      </c>
      <c r="AX1704" s="23">
        <v>0.32919430999999999</v>
      </c>
      <c r="AY1704" s="31">
        <v>1703</v>
      </c>
      <c r="AZ1704">
        <f t="shared" si="52"/>
        <v>0.71762675945977694</v>
      </c>
      <c r="BA1704">
        <f t="shared" si="53"/>
        <v>0.14410137533040612</v>
      </c>
    </row>
    <row r="1705" spans="1:53">
      <c r="A1705" s="20" t="s">
        <v>50</v>
      </c>
      <c r="B1705" s="21" t="s">
        <v>13059</v>
      </c>
      <c r="C1705" s="22" t="s">
        <v>13060</v>
      </c>
      <c r="D1705" s="21">
        <v>4</v>
      </c>
      <c r="E1705" s="22">
        <v>3</v>
      </c>
      <c r="F1705" s="22">
        <v>19</v>
      </c>
      <c r="G1705" s="21">
        <v>3</v>
      </c>
      <c r="H1705" s="21">
        <v>628</v>
      </c>
      <c r="I1705" s="21">
        <v>68.8</v>
      </c>
      <c r="J1705" s="21">
        <v>5.43</v>
      </c>
      <c r="K1705" s="21">
        <v>44.44</v>
      </c>
      <c r="L1705" s="21" t="s">
        <v>13061</v>
      </c>
      <c r="M1705" s="21" t="s">
        <v>1024</v>
      </c>
      <c r="N1705" s="21" t="s">
        <v>69</v>
      </c>
      <c r="O1705" s="21" t="s">
        <v>13062</v>
      </c>
      <c r="P1705" s="21">
        <v>23708</v>
      </c>
      <c r="Q1705" s="21" t="s">
        <v>13064</v>
      </c>
      <c r="R1705" s="22" t="s">
        <v>13065</v>
      </c>
      <c r="S1705" s="21" t="s">
        <v>13066</v>
      </c>
      <c r="T1705" s="21" t="s">
        <v>13067</v>
      </c>
      <c r="U1705" s="21" t="s">
        <v>1289</v>
      </c>
      <c r="V1705" s="22">
        <v>100.8</v>
      </c>
      <c r="W1705" s="22">
        <v>83.1</v>
      </c>
      <c r="X1705" s="22">
        <v>102.2</v>
      </c>
      <c r="Y1705" s="22">
        <v>112.6</v>
      </c>
      <c r="Z1705" s="22">
        <v>85</v>
      </c>
      <c r="AA1705" s="22">
        <v>116.4</v>
      </c>
      <c r="AB1705" s="24">
        <v>1721000</v>
      </c>
      <c r="AC1705" s="24">
        <v>1351000</v>
      </c>
      <c r="AD1705" s="24">
        <v>1921000</v>
      </c>
      <c r="AE1705" s="24">
        <v>1825000</v>
      </c>
      <c r="AF1705" s="24">
        <v>1644000</v>
      </c>
      <c r="AG1705" s="24">
        <v>1878000</v>
      </c>
      <c r="AH1705" s="25">
        <v>1980000</v>
      </c>
      <c r="AI1705" s="25">
        <v>1631000</v>
      </c>
      <c r="AJ1705" s="25">
        <v>2006000</v>
      </c>
      <c r="AK1705" s="25">
        <v>2210000</v>
      </c>
      <c r="AL1705" s="25">
        <v>1669000</v>
      </c>
      <c r="AM1705" s="25">
        <v>2284000</v>
      </c>
      <c r="AN1705" s="21" t="s">
        <v>50</v>
      </c>
      <c r="AO1705" s="21" t="s">
        <v>50</v>
      </c>
      <c r="AP1705" s="21" t="s">
        <v>50</v>
      </c>
      <c r="AQ1705" s="21" t="s">
        <v>50</v>
      </c>
      <c r="AR1705" s="21" t="s">
        <v>50</v>
      </c>
      <c r="AS1705" s="21" t="s">
        <v>50</v>
      </c>
      <c r="AT1705" s="21" t="s">
        <v>13068</v>
      </c>
      <c r="AU1705" s="23">
        <v>0.91113208999999995</v>
      </c>
      <c r="AV1705" s="23">
        <v>-0.1342679</v>
      </c>
      <c r="AW1705" s="23">
        <v>0.46904235</v>
      </c>
      <c r="AX1705" s="23">
        <v>0.32878795</v>
      </c>
      <c r="AY1705" s="32">
        <v>1704</v>
      </c>
      <c r="AZ1705">
        <f t="shared" si="52"/>
        <v>0.71787702394366193</v>
      </c>
      <c r="BA1705">
        <f t="shared" si="53"/>
        <v>0.14394994628267338</v>
      </c>
    </row>
    <row r="1706" spans="1:53">
      <c r="A1706" s="20" t="s">
        <v>50</v>
      </c>
      <c r="B1706" s="21" t="s">
        <v>9346</v>
      </c>
      <c r="C1706" s="22" t="s">
        <v>9347</v>
      </c>
      <c r="D1706" s="21">
        <v>2</v>
      </c>
      <c r="E1706" s="22">
        <v>1</v>
      </c>
      <c r="F1706" s="22">
        <v>7</v>
      </c>
      <c r="G1706" s="21">
        <v>1</v>
      </c>
      <c r="H1706" s="21">
        <v>758</v>
      </c>
      <c r="I1706" s="21">
        <v>83.3</v>
      </c>
      <c r="J1706" s="21">
        <v>6.1</v>
      </c>
      <c r="K1706" s="21">
        <v>22.71</v>
      </c>
      <c r="L1706" s="21" t="s">
        <v>3779</v>
      </c>
      <c r="M1706" s="21" t="s">
        <v>9348</v>
      </c>
      <c r="N1706" s="21" t="s">
        <v>108</v>
      </c>
      <c r="O1706" s="21" t="s">
        <v>9349</v>
      </c>
      <c r="P1706" s="21">
        <v>323</v>
      </c>
      <c r="Q1706" s="21" t="s">
        <v>9351</v>
      </c>
      <c r="R1706" s="22" t="s">
        <v>9352</v>
      </c>
      <c r="S1706" s="21" t="s">
        <v>9353</v>
      </c>
      <c r="T1706" s="21"/>
      <c r="U1706" s="21"/>
      <c r="V1706" s="22">
        <v>102.7</v>
      </c>
      <c r="W1706" s="22">
        <v>104.3</v>
      </c>
      <c r="X1706" s="22">
        <v>85.9</v>
      </c>
      <c r="Y1706" s="22">
        <v>103.1</v>
      </c>
      <c r="Z1706" s="22">
        <v>102.2</v>
      </c>
      <c r="AA1706" s="22">
        <v>101.8</v>
      </c>
      <c r="AB1706" s="24">
        <v>483500</v>
      </c>
      <c r="AC1706" s="24">
        <v>468000</v>
      </c>
      <c r="AD1706" s="24">
        <v>445400</v>
      </c>
      <c r="AE1706" s="24">
        <v>461200</v>
      </c>
      <c r="AF1706" s="24">
        <v>553500</v>
      </c>
      <c r="AG1706" s="24">
        <v>453300</v>
      </c>
      <c r="AH1706" s="25">
        <v>556300</v>
      </c>
      <c r="AI1706" s="25">
        <v>565000</v>
      </c>
      <c r="AJ1706" s="25">
        <v>465000</v>
      </c>
      <c r="AK1706" s="25">
        <v>558400</v>
      </c>
      <c r="AL1706" s="25">
        <v>553500</v>
      </c>
      <c r="AM1706" s="25">
        <v>551300</v>
      </c>
      <c r="AN1706" s="21" t="s">
        <v>50</v>
      </c>
      <c r="AO1706" s="21" t="s">
        <v>50</v>
      </c>
      <c r="AP1706" s="21" t="s">
        <v>50</v>
      </c>
      <c r="AQ1706" s="21" t="s">
        <v>50</v>
      </c>
      <c r="AR1706" s="21" t="s">
        <v>50</v>
      </c>
      <c r="AS1706" s="21" t="s">
        <v>50</v>
      </c>
      <c r="AT1706" s="21" t="s">
        <v>9354</v>
      </c>
      <c r="AU1706" s="23">
        <v>0.95381658000000002</v>
      </c>
      <c r="AV1706" s="23">
        <v>-6.8216200000000005E-2</v>
      </c>
      <c r="AW1706" s="23">
        <v>0.46907590999999998</v>
      </c>
      <c r="AX1706" s="23">
        <v>0.32875686999999998</v>
      </c>
      <c r="AY1706" s="31">
        <v>1705</v>
      </c>
      <c r="AZ1706">
        <f t="shared" si="52"/>
        <v>0.71750731570674475</v>
      </c>
      <c r="BA1706">
        <f t="shared" si="53"/>
        <v>0.14417366650355448</v>
      </c>
    </row>
    <row r="1707" spans="1:53">
      <c r="A1707" s="20" t="s">
        <v>50</v>
      </c>
      <c r="B1707" s="21" t="s">
        <v>17382</v>
      </c>
      <c r="C1707" s="22" t="s">
        <v>17383</v>
      </c>
      <c r="D1707" s="21">
        <v>2</v>
      </c>
      <c r="E1707" s="22">
        <v>1</v>
      </c>
      <c r="F1707" s="22">
        <v>7</v>
      </c>
      <c r="G1707" s="21">
        <v>1</v>
      </c>
      <c r="H1707" s="21">
        <v>336</v>
      </c>
      <c r="I1707" s="21">
        <v>39.1</v>
      </c>
      <c r="J1707" s="21">
        <v>4.8099999999999996</v>
      </c>
      <c r="K1707" s="21">
        <v>17.63</v>
      </c>
      <c r="L1707" s="21" t="s">
        <v>53</v>
      </c>
      <c r="M1707" s="21" t="s">
        <v>1243</v>
      </c>
      <c r="N1707" s="21"/>
      <c r="O1707" s="21" t="s">
        <v>17384</v>
      </c>
      <c r="P1707" s="21">
        <v>8872</v>
      </c>
      <c r="Q1707" s="21" t="s">
        <v>17386</v>
      </c>
      <c r="R1707" s="22" t="s">
        <v>17387</v>
      </c>
      <c r="S1707" s="21" t="s">
        <v>17388</v>
      </c>
      <c r="T1707" s="21"/>
      <c r="U1707" s="21"/>
      <c r="V1707" s="22">
        <v>73.2</v>
      </c>
      <c r="W1707" s="22">
        <v>121.8</v>
      </c>
      <c r="X1707" s="22">
        <v>84.2</v>
      </c>
      <c r="Y1707" s="22">
        <v>118.4</v>
      </c>
      <c r="Z1707" s="22">
        <v>113.6</v>
      </c>
      <c r="AA1707" s="22">
        <v>88.8</v>
      </c>
      <c r="AB1707" s="24">
        <v>329300</v>
      </c>
      <c r="AC1707" s="24">
        <v>522700</v>
      </c>
      <c r="AD1707" s="24">
        <v>417800</v>
      </c>
      <c r="AE1707" s="24">
        <v>506400</v>
      </c>
      <c r="AF1707" s="24">
        <v>588300</v>
      </c>
      <c r="AG1707" s="24">
        <v>378200</v>
      </c>
      <c r="AH1707" s="25">
        <v>378900</v>
      </c>
      <c r="AI1707" s="25">
        <v>631000</v>
      </c>
      <c r="AJ1707" s="25">
        <v>436200</v>
      </c>
      <c r="AK1707" s="25">
        <v>613100</v>
      </c>
      <c r="AL1707" s="25">
        <v>588300</v>
      </c>
      <c r="AM1707" s="25">
        <v>460000</v>
      </c>
      <c r="AN1707" s="21" t="s">
        <v>50</v>
      </c>
      <c r="AO1707" s="21" t="s">
        <v>50</v>
      </c>
      <c r="AP1707" s="21" t="s">
        <v>50</v>
      </c>
      <c r="AQ1707" s="21" t="s">
        <v>50</v>
      </c>
      <c r="AR1707" s="21" t="s">
        <v>50</v>
      </c>
      <c r="AS1707" s="21" t="s">
        <v>50</v>
      </c>
      <c r="AT1707" s="21" t="s">
        <v>17389</v>
      </c>
      <c r="AU1707" s="23">
        <v>0.87039171999999998</v>
      </c>
      <c r="AV1707" s="23">
        <v>-0.20026330000000001</v>
      </c>
      <c r="AW1707" s="23">
        <v>0.46910575999999998</v>
      </c>
      <c r="AX1707" s="23">
        <v>0.32872923999999998</v>
      </c>
      <c r="AY1707" s="31">
        <v>1706</v>
      </c>
      <c r="AZ1707">
        <f t="shared" si="52"/>
        <v>0.71713236933177016</v>
      </c>
      <c r="BA1707">
        <f t="shared" si="53"/>
        <v>0.14440067422830488</v>
      </c>
    </row>
    <row r="1708" spans="1:53">
      <c r="A1708" s="20" t="s">
        <v>50</v>
      </c>
      <c r="B1708" s="21" t="s">
        <v>10759</v>
      </c>
      <c r="C1708" s="22" t="s">
        <v>10760</v>
      </c>
      <c r="D1708" s="21">
        <v>2</v>
      </c>
      <c r="E1708" s="22">
        <v>1</v>
      </c>
      <c r="F1708" s="22">
        <v>3</v>
      </c>
      <c r="G1708" s="21">
        <v>1</v>
      </c>
      <c r="H1708" s="21">
        <v>466</v>
      </c>
      <c r="I1708" s="21">
        <v>51.4</v>
      </c>
      <c r="J1708" s="21">
        <v>9.7899999999999991</v>
      </c>
      <c r="K1708" s="21">
        <v>7.36</v>
      </c>
      <c r="L1708" s="21" t="s">
        <v>188</v>
      </c>
      <c r="M1708" s="21" t="s">
        <v>1624</v>
      </c>
      <c r="N1708" s="21"/>
      <c r="O1708" s="21" t="s">
        <v>10761</v>
      </c>
      <c r="P1708" s="21">
        <v>4580</v>
      </c>
      <c r="Q1708" s="21" t="s">
        <v>10763</v>
      </c>
      <c r="R1708" s="22" t="s">
        <v>10764</v>
      </c>
      <c r="S1708" s="21" t="s">
        <v>10765</v>
      </c>
      <c r="T1708" s="21" t="s">
        <v>10766</v>
      </c>
      <c r="U1708" s="21"/>
      <c r="V1708" s="22">
        <v>90.8</v>
      </c>
      <c r="W1708" s="22">
        <v>58.6</v>
      </c>
      <c r="X1708" s="22">
        <v>118.2</v>
      </c>
      <c r="Y1708" s="22">
        <v>85.8</v>
      </c>
      <c r="Z1708" s="22">
        <v>94.4</v>
      </c>
      <c r="AA1708" s="22">
        <v>152.19999999999999</v>
      </c>
      <c r="AB1708" s="24">
        <v>68290</v>
      </c>
      <c r="AC1708" s="24">
        <v>42060</v>
      </c>
      <c r="AD1708" s="24">
        <v>98030</v>
      </c>
      <c r="AE1708" s="24">
        <v>61330</v>
      </c>
      <c r="AF1708" s="24">
        <v>81760</v>
      </c>
      <c r="AG1708" s="24">
        <v>108400</v>
      </c>
      <c r="AH1708" s="25">
        <v>78580</v>
      </c>
      <c r="AI1708" s="25">
        <v>50770</v>
      </c>
      <c r="AJ1708" s="25">
        <v>102300</v>
      </c>
      <c r="AK1708" s="25">
        <v>74250</v>
      </c>
      <c r="AL1708" s="25">
        <v>81760</v>
      </c>
      <c r="AM1708" s="25">
        <v>131800</v>
      </c>
      <c r="AN1708" s="21" t="s">
        <v>62</v>
      </c>
      <c r="AO1708" s="21" t="s">
        <v>50</v>
      </c>
      <c r="AP1708" s="21" t="s">
        <v>50</v>
      </c>
      <c r="AQ1708" s="21" t="s">
        <v>62</v>
      </c>
      <c r="AR1708" s="21" t="s">
        <v>50</v>
      </c>
      <c r="AS1708" s="21" t="s">
        <v>62</v>
      </c>
      <c r="AT1708" s="21" t="s">
        <v>8094</v>
      </c>
      <c r="AU1708" s="23">
        <v>0.80499087000000003</v>
      </c>
      <c r="AV1708" s="23">
        <v>-0.3129557</v>
      </c>
      <c r="AW1708" s="23">
        <v>0.46914909999999999</v>
      </c>
      <c r="AX1708" s="23">
        <v>0.32868911000000001</v>
      </c>
      <c r="AY1708" s="32">
        <v>1707</v>
      </c>
      <c r="AZ1708">
        <f t="shared" si="52"/>
        <v>0.71677847264206207</v>
      </c>
      <c r="BA1708">
        <f t="shared" si="53"/>
        <v>0.14461504652834714</v>
      </c>
    </row>
    <row r="1709" spans="1:53">
      <c r="A1709" s="20" t="s">
        <v>50</v>
      </c>
      <c r="B1709" s="21" t="s">
        <v>14667</v>
      </c>
      <c r="C1709" s="22" t="s">
        <v>14668</v>
      </c>
      <c r="D1709" s="21">
        <v>7</v>
      </c>
      <c r="E1709" s="22">
        <v>5</v>
      </c>
      <c r="F1709" s="22">
        <v>22</v>
      </c>
      <c r="G1709" s="21">
        <v>5</v>
      </c>
      <c r="H1709" s="21">
        <v>968</v>
      </c>
      <c r="I1709" s="21">
        <v>106.7</v>
      </c>
      <c r="J1709" s="21">
        <v>5.53</v>
      </c>
      <c r="K1709" s="21">
        <v>66.959999999999994</v>
      </c>
      <c r="L1709" s="21" t="s">
        <v>7532</v>
      </c>
      <c r="M1709" s="21" t="s">
        <v>514</v>
      </c>
      <c r="N1709" s="21" t="s">
        <v>69</v>
      </c>
      <c r="O1709" s="21" t="s">
        <v>14669</v>
      </c>
      <c r="P1709" s="21">
        <v>16</v>
      </c>
      <c r="Q1709" s="21" t="s">
        <v>14671</v>
      </c>
      <c r="R1709" s="22" t="s">
        <v>14672</v>
      </c>
      <c r="S1709" s="21" t="s">
        <v>14673</v>
      </c>
      <c r="T1709" s="21" t="s">
        <v>6232</v>
      </c>
      <c r="U1709" s="21" t="s">
        <v>721</v>
      </c>
      <c r="V1709" s="22">
        <v>95.2</v>
      </c>
      <c r="W1709" s="22">
        <v>90.9</v>
      </c>
      <c r="X1709" s="22">
        <v>87.3</v>
      </c>
      <c r="Y1709" s="22">
        <v>71.099999999999994</v>
      </c>
      <c r="Z1709" s="22">
        <v>107.9</v>
      </c>
      <c r="AA1709" s="22">
        <v>147.6</v>
      </c>
      <c r="AB1709" s="24">
        <v>727100</v>
      </c>
      <c r="AC1709" s="24">
        <v>690700</v>
      </c>
      <c r="AD1709" s="24">
        <v>725800</v>
      </c>
      <c r="AE1709" s="24">
        <v>517900</v>
      </c>
      <c r="AF1709" s="24">
        <v>972800</v>
      </c>
      <c r="AG1709" s="24">
        <v>1135000</v>
      </c>
      <c r="AH1709" s="25">
        <v>890300</v>
      </c>
      <c r="AI1709" s="25">
        <v>850400</v>
      </c>
      <c r="AJ1709" s="25">
        <v>816700</v>
      </c>
      <c r="AK1709" s="25">
        <v>665200</v>
      </c>
      <c r="AL1709" s="25">
        <v>1009000</v>
      </c>
      <c r="AM1709" s="25">
        <v>1380000</v>
      </c>
      <c r="AN1709" s="21" t="s">
        <v>50</v>
      </c>
      <c r="AO1709" s="21" t="s">
        <v>50</v>
      </c>
      <c r="AP1709" s="21" t="s">
        <v>50</v>
      </c>
      <c r="AQ1709" s="21" t="s">
        <v>50</v>
      </c>
      <c r="AR1709" s="21" t="s">
        <v>50</v>
      </c>
      <c r="AS1709" s="21" t="s">
        <v>50</v>
      </c>
      <c r="AT1709" s="21" t="s">
        <v>14674</v>
      </c>
      <c r="AU1709" s="23">
        <v>0.83725717</v>
      </c>
      <c r="AV1709" s="23">
        <v>-0.25625730000000002</v>
      </c>
      <c r="AW1709" s="23">
        <v>0.46937147000000001</v>
      </c>
      <c r="AX1709" s="23">
        <v>0.32848330999999997</v>
      </c>
      <c r="AY1709" s="31">
        <v>1708</v>
      </c>
      <c r="AZ1709">
        <f t="shared" si="52"/>
        <v>0.71669835700234186</v>
      </c>
      <c r="BA1709">
        <f t="shared" si="53"/>
        <v>0.14466359112922428</v>
      </c>
    </row>
    <row r="1710" spans="1:53">
      <c r="A1710" s="20" t="s">
        <v>50</v>
      </c>
      <c r="B1710" s="21" t="s">
        <v>18450</v>
      </c>
      <c r="C1710" s="22" t="s">
        <v>18451</v>
      </c>
      <c r="D1710" s="21">
        <v>12</v>
      </c>
      <c r="E1710" s="22">
        <v>6</v>
      </c>
      <c r="F1710" s="22">
        <v>29</v>
      </c>
      <c r="G1710" s="21">
        <v>6</v>
      </c>
      <c r="H1710" s="21">
        <v>425</v>
      </c>
      <c r="I1710" s="21">
        <v>47</v>
      </c>
      <c r="J1710" s="21">
        <v>7.23</v>
      </c>
      <c r="K1710" s="21">
        <v>73.7</v>
      </c>
      <c r="L1710" s="21" t="s">
        <v>163</v>
      </c>
      <c r="M1710" s="21" t="s">
        <v>1024</v>
      </c>
      <c r="N1710" s="21" t="s">
        <v>108</v>
      </c>
      <c r="O1710" s="21" t="s">
        <v>18452</v>
      </c>
      <c r="P1710" s="21">
        <v>10606</v>
      </c>
      <c r="Q1710" s="21" t="s">
        <v>18454</v>
      </c>
      <c r="R1710" s="22" t="s">
        <v>18455</v>
      </c>
      <c r="S1710" s="21" t="s">
        <v>18456</v>
      </c>
      <c r="T1710" s="21" t="s">
        <v>15173</v>
      </c>
      <c r="U1710" s="21" t="s">
        <v>18457</v>
      </c>
      <c r="V1710" s="22">
        <v>64.099999999999994</v>
      </c>
      <c r="W1710" s="22">
        <v>125.3</v>
      </c>
      <c r="X1710" s="22">
        <v>83.5</v>
      </c>
      <c r="Y1710" s="22">
        <v>125.5</v>
      </c>
      <c r="Z1710" s="22">
        <v>82.1</v>
      </c>
      <c r="AA1710" s="22">
        <v>119.4</v>
      </c>
      <c r="AB1710" s="24">
        <v>518800</v>
      </c>
      <c r="AC1710" s="24">
        <v>1050000</v>
      </c>
      <c r="AD1710" s="24">
        <v>809000</v>
      </c>
      <c r="AE1710" s="24">
        <v>1048000</v>
      </c>
      <c r="AF1710" s="24">
        <v>783800</v>
      </c>
      <c r="AG1710" s="24">
        <v>992600</v>
      </c>
      <c r="AH1710" s="25">
        <v>648600</v>
      </c>
      <c r="AI1710" s="25">
        <v>1267000</v>
      </c>
      <c r="AJ1710" s="25">
        <v>844600</v>
      </c>
      <c r="AK1710" s="25">
        <v>1269000</v>
      </c>
      <c r="AL1710" s="25">
        <v>830500</v>
      </c>
      <c r="AM1710" s="25">
        <v>1207000</v>
      </c>
      <c r="AN1710" s="21" t="s">
        <v>50</v>
      </c>
      <c r="AO1710" s="21" t="s">
        <v>50</v>
      </c>
      <c r="AP1710" s="21" t="s">
        <v>50</v>
      </c>
      <c r="AQ1710" s="21" t="s">
        <v>50</v>
      </c>
      <c r="AR1710" s="21" t="s">
        <v>50</v>
      </c>
      <c r="AS1710" s="21" t="s">
        <v>50</v>
      </c>
      <c r="AT1710" s="21" t="s">
        <v>18458</v>
      </c>
      <c r="AU1710" s="23">
        <v>0.83482356999999996</v>
      </c>
      <c r="AV1710" s="23">
        <v>-0.26045679999999999</v>
      </c>
      <c r="AW1710" s="23">
        <v>0.46962916999999998</v>
      </c>
      <c r="AX1710" s="23">
        <v>0.32824492999999999</v>
      </c>
      <c r="AY1710" s="31">
        <v>1709</v>
      </c>
      <c r="AZ1710">
        <f t="shared" si="52"/>
        <v>0.71667225006436508</v>
      </c>
      <c r="BA1710">
        <f t="shared" si="53"/>
        <v>0.14467941132122217</v>
      </c>
    </row>
    <row r="1711" spans="1:53">
      <c r="A1711" s="20" t="s">
        <v>50</v>
      </c>
      <c r="B1711" s="21" t="s">
        <v>17729</v>
      </c>
      <c r="C1711" s="22" t="s">
        <v>17730</v>
      </c>
      <c r="D1711" s="21">
        <v>13</v>
      </c>
      <c r="E1711" s="22">
        <v>2</v>
      </c>
      <c r="F1711" s="22">
        <v>9</v>
      </c>
      <c r="G1711" s="21">
        <v>2</v>
      </c>
      <c r="H1711" s="21">
        <v>349</v>
      </c>
      <c r="I1711" s="21">
        <v>40.200000000000003</v>
      </c>
      <c r="J1711" s="21">
        <v>5.2</v>
      </c>
      <c r="K1711" s="21">
        <v>29.17</v>
      </c>
      <c r="L1711" s="21" t="s">
        <v>10318</v>
      </c>
      <c r="M1711" s="21" t="s">
        <v>151</v>
      </c>
      <c r="N1711" s="21" t="s">
        <v>69</v>
      </c>
      <c r="O1711" s="21" t="s">
        <v>17731</v>
      </c>
      <c r="P1711" s="21">
        <v>6879</v>
      </c>
      <c r="Q1711" s="21" t="s">
        <v>17733</v>
      </c>
      <c r="R1711" s="22" t="s">
        <v>17734</v>
      </c>
      <c r="S1711" s="21" t="s">
        <v>17735</v>
      </c>
      <c r="T1711" s="21" t="s">
        <v>570</v>
      </c>
      <c r="U1711" s="21" t="s">
        <v>1700</v>
      </c>
      <c r="V1711" s="22">
        <v>69.900000000000006</v>
      </c>
      <c r="W1711" s="22">
        <v>121.8</v>
      </c>
      <c r="X1711" s="22">
        <v>27.9</v>
      </c>
      <c r="Y1711" s="22">
        <v>39.200000000000003</v>
      </c>
      <c r="Z1711" s="22">
        <v>245.3</v>
      </c>
      <c r="AA1711" s="22">
        <v>96</v>
      </c>
      <c r="AB1711" s="24">
        <v>25820</v>
      </c>
      <c r="AC1711" s="24">
        <v>95310</v>
      </c>
      <c r="AD1711" s="24"/>
      <c r="AE1711" s="24"/>
      <c r="AF1711" s="24">
        <v>284300</v>
      </c>
      <c r="AG1711" s="24">
        <v>76660</v>
      </c>
      <c r="AH1711" s="25">
        <v>81050</v>
      </c>
      <c r="AI1711" s="25">
        <v>141100</v>
      </c>
      <c r="AJ1711" s="25">
        <v>32340</v>
      </c>
      <c r="AK1711" s="25">
        <v>45410</v>
      </c>
      <c r="AL1711" s="25">
        <v>284300</v>
      </c>
      <c r="AM1711" s="25">
        <v>111200</v>
      </c>
      <c r="AN1711" s="21" t="s">
        <v>50</v>
      </c>
      <c r="AO1711" s="21" t="s">
        <v>50</v>
      </c>
      <c r="AP1711" s="21" t="s">
        <v>50</v>
      </c>
      <c r="AQ1711" s="21" t="s">
        <v>50</v>
      </c>
      <c r="AR1711" s="21" t="s">
        <v>50</v>
      </c>
      <c r="AS1711" s="21" t="s">
        <v>50</v>
      </c>
      <c r="AT1711" s="21" t="s">
        <v>17736</v>
      </c>
      <c r="AU1711" s="23">
        <v>0.57729916000000003</v>
      </c>
      <c r="AV1711" s="23">
        <v>-0.79260900000000001</v>
      </c>
      <c r="AW1711" s="23">
        <v>0.46968387</v>
      </c>
      <c r="AX1711" s="23">
        <v>0.32819435000000002</v>
      </c>
      <c r="AY1711" s="32">
        <v>1710</v>
      </c>
      <c r="AZ1711">
        <f t="shared" si="52"/>
        <v>0.71633656898245612</v>
      </c>
      <c r="BA1711">
        <f t="shared" si="53"/>
        <v>0.1448828775417802</v>
      </c>
    </row>
    <row r="1712" spans="1:53">
      <c r="A1712" s="20" t="s">
        <v>50</v>
      </c>
      <c r="B1712" s="21" t="s">
        <v>10307</v>
      </c>
      <c r="C1712" s="22" t="s">
        <v>10308</v>
      </c>
      <c r="D1712" s="21">
        <v>6</v>
      </c>
      <c r="E1712" s="22">
        <v>15</v>
      </c>
      <c r="F1712" s="22">
        <v>130</v>
      </c>
      <c r="G1712" s="21">
        <v>15</v>
      </c>
      <c r="H1712" s="21">
        <v>3065</v>
      </c>
      <c r="I1712" s="21">
        <v>336</v>
      </c>
      <c r="J1712" s="21">
        <v>6.9</v>
      </c>
      <c r="K1712" s="21">
        <v>382.96</v>
      </c>
      <c r="L1712" s="21" t="s">
        <v>574</v>
      </c>
      <c r="M1712" s="21" t="s">
        <v>151</v>
      </c>
      <c r="N1712" s="21" t="s">
        <v>69</v>
      </c>
      <c r="O1712" s="21" t="s">
        <v>10309</v>
      </c>
      <c r="P1712" s="21">
        <v>23269</v>
      </c>
      <c r="Q1712" s="21" t="s">
        <v>10311</v>
      </c>
      <c r="R1712" s="22" t="s">
        <v>10312</v>
      </c>
      <c r="S1712" s="21" t="s">
        <v>10313</v>
      </c>
      <c r="T1712" s="21" t="s">
        <v>10314</v>
      </c>
      <c r="U1712" s="21" t="s">
        <v>924</v>
      </c>
      <c r="V1712" s="22">
        <v>87.8</v>
      </c>
      <c r="W1712" s="22">
        <v>103.3</v>
      </c>
      <c r="X1712" s="22">
        <v>100.2</v>
      </c>
      <c r="Y1712" s="22">
        <v>93.4</v>
      </c>
      <c r="Z1712" s="22">
        <v>102.8</v>
      </c>
      <c r="AA1712" s="22">
        <v>112.5</v>
      </c>
      <c r="AB1712" s="24">
        <v>19550000</v>
      </c>
      <c r="AC1712" s="24">
        <v>21870000</v>
      </c>
      <c r="AD1712" s="24">
        <v>24590000</v>
      </c>
      <c r="AE1712" s="24">
        <v>19740000</v>
      </c>
      <c r="AF1712" s="24">
        <v>26280000</v>
      </c>
      <c r="AG1712" s="24">
        <v>23700000</v>
      </c>
      <c r="AH1712" s="25">
        <v>22490000</v>
      </c>
      <c r="AI1712" s="25">
        <v>26460000</v>
      </c>
      <c r="AJ1712" s="25">
        <v>25680000</v>
      </c>
      <c r="AK1712" s="25">
        <v>23920000</v>
      </c>
      <c r="AL1712" s="25">
        <v>26330000</v>
      </c>
      <c r="AM1712" s="25">
        <v>28820000</v>
      </c>
      <c r="AN1712" s="21" t="s">
        <v>50</v>
      </c>
      <c r="AO1712" s="21" t="s">
        <v>50</v>
      </c>
      <c r="AP1712" s="21" t="s">
        <v>50</v>
      </c>
      <c r="AQ1712" s="21" t="s">
        <v>50</v>
      </c>
      <c r="AR1712" s="21" t="s">
        <v>50</v>
      </c>
      <c r="AS1712" s="21" t="s">
        <v>50</v>
      </c>
      <c r="AT1712" s="21" t="s">
        <v>10315</v>
      </c>
      <c r="AU1712" s="23">
        <v>0.94364342000000001</v>
      </c>
      <c r="AV1712" s="23">
        <v>-8.3686300000000005E-2</v>
      </c>
      <c r="AW1712" s="23">
        <v>0.46992992</v>
      </c>
      <c r="AX1712" s="23">
        <v>0.32796691</v>
      </c>
      <c r="AY1712" s="31">
        <v>1711</v>
      </c>
      <c r="AZ1712">
        <f t="shared" si="52"/>
        <v>0.71629294644067798</v>
      </c>
      <c r="BA1712">
        <f t="shared" si="53"/>
        <v>0.14490932545309676</v>
      </c>
    </row>
    <row r="1713" spans="1:53">
      <c r="A1713" s="20" t="s">
        <v>50</v>
      </c>
      <c r="B1713" s="21" t="s">
        <v>7579</v>
      </c>
      <c r="C1713" s="22" t="s">
        <v>7580</v>
      </c>
      <c r="D1713" s="21">
        <v>3</v>
      </c>
      <c r="E1713" s="22">
        <v>3</v>
      </c>
      <c r="F1713" s="22">
        <v>8</v>
      </c>
      <c r="G1713" s="21">
        <v>3</v>
      </c>
      <c r="H1713" s="21">
        <v>1227</v>
      </c>
      <c r="I1713" s="21">
        <v>140.4</v>
      </c>
      <c r="J1713" s="21">
        <v>6.54</v>
      </c>
      <c r="K1713" s="21">
        <v>24.38</v>
      </c>
      <c r="L1713" s="21" t="s">
        <v>353</v>
      </c>
      <c r="M1713" s="21" t="s">
        <v>68</v>
      </c>
      <c r="N1713" s="21" t="s">
        <v>108</v>
      </c>
      <c r="O1713" s="21" t="s">
        <v>1407</v>
      </c>
      <c r="P1713" s="21">
        <v>9785</v>
      </c>
      <c r="Q1713" s="21" t="s">
        <v>7582</v>
      </c>
      <c r="R1713" s="22" t="s">
        <v>7583</v>
      </c>
      <c r="S1713" s="21" t="s">
        <v>7584</v>
      </c>
      <c r="T1713" s="21" t="s">
        <v>7585</v>
      </c>
      <c r="U1713" s="21" t="s">
        <v>1412</v>
      </c>
      <c r="V1713" s="22">
        <v>62</v>
      </c>
      <c r="W1713" s="22">
        <v>97.8</v>
      </c>
      <c r="X1713" s="22">
        <v>110.8</v>
      </c>
      <c r="Y1713" s="22">
        <v>91.8</v>
      </c>
      <c r="Z1713" s="22">
        <v>88.1</v>
      </c>
      <c r="AA1713" s="22">
        <v>149.4</v>
      </c>
      <c r="AB1713" s="24">
        <v>74960</v>
      </c>
      <c r="AC1713" s="24">
        <v>112800</v>
      </c>
      <c r="AD1713" s="24">
        <v>147600</v>
      </c>
      <c r="AE1713" s="24">
        <v>105500</v>
      </c>
      <c r="AF1713" s="24">
        <v>122700</v>
      </c>
      <c r="AG1713" s="24">
        <v>171000</v>
      </c>
      <c r="AH1713" s="25">
        <v>86250</v>
      </c>
      <c r="AI1713" s="25">
        <v>136100</v>
      </c>
      <c r="AJ1713" s="25">
        <v>154100</v>
      </c>
      <c r="AK1713" s="25">
        <v>127800</v>
      </c>
      <c r="AL1713" s="25">
        <v>122700</v>
      </c>
      <c r="AM1713" s="25">
        <v>207900</v>
      </c>
      <c r="AN1713" s="21" t="s">
        <v>50</v>
      </c>
      <c r="AO1713" s="21" t="s">
        <v>50</v>
      </c>
      <c r="AP1713" s="21" t="s">
        <v>50</v>
      </c>
      <c r="AQ1713" s="21" t="s">
        <v>50</v>
      </c>
      <c r="AR1713" s="21" t="s">
        <v>50</v>
      </c>
      <c r="AS1713" s="21" t="s">
        <v>50</v>
      </c>
      <c r="AT1713" s="21" t="s">
        <v>7586</v>
      </c>
      <c r="AU1713" s="23">
        <v>0.82147641000000005</v>
      </c>
      <c r="AV1713" s="23">
        <v>-0.28370889999999999</v>
      </c>
      <c r="AW1713" s="23">
        <v>0.47067304999999998</v>
      </c>
      <c r="AX1713" s="23">
        <v>0.32728067</v>
      </c>
      <c r="AY1713" s="31">
        <v>1712</v>
      </c>
      <c r="AZ1713">
        <f t="shared" si="52"/>
        <v>0.71700660887850454</v>
      </c>
      <c r="BA1713">
        <f t="shared" si="53"/>
        <v>0.14447684128305305</v>
      </c>
    </row>
    <row r="1714" spans="1:53">
      <c r="A1714" s="20" t="s">
        <v>50</v>
      </c>
      <c r="B1714" s="21" t="s">
        <v>13450</v>
      </c>
      <c r="C1714" s="22" t="s">
        <v>13451</v>
      </c>
      <c r="D1714" s="21">
        <v>7</v>
      </c>
      <c r="E1714" s="22">
        <v>1</v>
      </c>
      <c r="F1714" s="22">
        <v>41</v>
      </c>
      <c r="G1714" s="21">
        <v>1</v>
      </c>
      <c r="H1714" s="21">
        <v>191</v>
      </c>
      <c r="I1714" s="21">
        <v>21.5</v>
      </c>
      <c r="J1714" s="21">
        <v>8.0500000000000007</v>
      </c>
      <c r="K1714" s="21">
        <v>143.83000000000001</v>
      </c>
      <c r="L1714" s="21" t="s">
        <v>13452</v>
      </c>
      <c r="M1714" s="21" t="s">
        <v>1243</v>
      </c>
      <c r="N1714" s="21" t="s">
        <v>108</v>
      </c>
      <c r="O1714" s="21" t="s">
        <v>1099</v>
      </c>
      <c r="P1714" s="21">
        <v>28511</v>
      </c>
      <c r="Q1714" s="21" t="s">
        <v>13454</v>
      </c>
      <c r="R1714" s="22" t="s">
        <v>13455</v>
      </c>
      <c r="S1714" s="21" t="s">
        <v>13456</v>
      </c>
      <c r="T1714" s="21" t="s">
        <v>13457</v>
      </c>
      <c r="U1714" s="21"/>
      <c r="V1714" s="22">
        <v>96.6</v>
      </c>
      <c r="W1714" s="22">
        <v>73.8</v>
      </c>
      <c r="X1714" s="22">
        <v>113.9</v>
      </c>
      <c r="Y1714" s="22">
        <v>113.1</v>
      </c>
      <c r="Z1714" s="22">
        <v>109.7</v>
      </c>
      <c r="AA1714" s="22">
        <v>92.9</v>
      </c>
      <c r="AB1714" s="24">
        <v>2919000</v>
      </c>
      <c r="AC1714" s="24">
        <v>2124000</v>
      </c>
      <c r="AD1714" s="24">
        <v>3791000</v>
      </c>
      <c r="AE1714" s="24">
        <v>3246000</v>
      </c>
      <c r="AF1714" s="24">
        <v>3813000</v>
      </c>
      <c r="AG1714" s="24">
        <v>2655000</v>
      </c>
      <c r="AH1714" s="25">
        <v>3359000</v>
      </c>
      <c r="AI1714" s="25">
        <v>2564000</v>
      </c>
      <c r="AJ1714" s="25">
        <v>3958000</v>
      </c>
      <c r="AK1714" s="25">
        <v>3930000</v>
      </c>
      <c r="AL1714" s="25">
        <v>3813000</v>
      </c>
      <c r="AM1714" s="25">
        <v>3230000</v>
      </c>
      <c r="AN1714" s="21" t="s">
        <v>50</v>
      </c>
      <c r="AO1714" s="21" t="s">
        <v>50</v>
      </c>
      <c r="AP1714" s="21" t="s">
        <v>50</v>
      </c>
      <c r="AQ1714" s="21" t="s">
        <v>50</v>
      </c>
      <c r="AR1714" s="21" t="s">
        <v>50</v>
      </c>
      <c r="AS1714" s="21" t="s">
        <v>50</v>
      </c>
      <c r="AT1714" s="21" t="s">
        <v>2123</v>
      </c>
      <c r="AU1714" s="23">
        <v>0.90040403000000002</v>
      </c>
      <c r="AV1714" s="23">
        <v>-0.15135560000000001</v>
      </c>
      <c r="AW1714" s="23">
        <v>0.47104869999999999</v>
      </c>
      <c r="AX1714" s="23">
        <v>0.32693419000000001</v>
      </c>
      <c r="AY1714" s="32">
        <v>1713</v>
      </c>
      <c r="AZ1714">
        <f t="shared" si="52"/>
        <v>0.71715995890251016</v>
      </c>
      <c r="BA1714">
        <f t="shared" si="53"/>
        <v>0.14438396633954878</v>
      </c>
    </row>
    <row r="1715" spans="1:53">
      <c r="A1715" s="20" t="s">
        <v>50</v>
      </c>
      <c r="B1715" s="21" t="s">
        <v>9688</v>
      </c>
      <c r="C1715" s="22" t="s">
        <v>9689</v>
      </c>
      <c r="D1715" s="21">
        <v>1</v>
      </c>
      <c r="E1715" s="22">
        <v>1</v>
      </c>
      <c r="F1715" s="22">
        <v>5</v>
      </c>
      <c r="G1715" s="21">
        <v>1</v>
      </c>
      <c r="H1715" s="21">
        <v>828</v>
      </c>
      <c r="I1715" s="21">
        <v>94</v>
      </c>
      <c r="J1715" s="21">
        <v>9.07</v>
      </c>
      <c r="K1715" s="21">
        <v>11.18</v>
      </c>
      <c r="L1715" s="21" t="s">
        <v>1053</v>
      </c>
      <c r="M1715" s="21" t="s">
        <v>363</v>
      </c>
      <c r="N1715" s="21" t="s">
        <v>714</v>
      </c>
      <c r="O1715" s="21" t="s">
        <v>1489</v>
      </c>
      <c r="P1715" s="21">
        <v>9712</v>
      </c>
      <c r="Q1715" s="21" t="s">
        <v>9691</v>
      </c>
      <c r="R1715" s="22" t="s">
        <v>9692</v>
      </c>
      <c r="S1715" s="21" t="s">
        <v>9693</v>
      </c>
      <c r="T1715" s="21" t="s">
        <v>5065</v>
      </c>
      <c r="U1715" s="21" t="s">
        <v>3787</v>
      </c>
      <c r="V1715" s="22">
        <v>92.3</v>
      </c>
      <c r="W1715" s="22">
        <v>77.400000000000006</v>
      </c>
      <c r="X1715" s="22">
        <v>109.7</v>
      </c>
      <c r="Y1715" s="22">
        <v>92.6</v>
      </c>
      <c r="Z1715" s="22">
        <v>92</v>
      </c>
      <c r="AA1715" s="22">
        <v>136</v>
      </c>
      <c r="AB1715" s="24">
        <v>1022000</v>
      </c>
      <c r="AC1715" s="24">
        <v>817300</v>
      </c>
      <c r="AD1715" s="24">
        <v>1339000</v>
      </c>
      <c r="AE1715" s="24">
        <v>974900</v>
      </c>
      <c r="AF1715" s="24">
        <v>1172000</v>
      </c>
      <c r="AG1715" s="24">
        <v>1424000</v>
      </c>
      <c r="AH1715" s="25">
        <v>1175000</v>
      </c>
      <c r="AI1715" s="25">
        <v>986600</v>
      </c>
      <c r="AJ1715" s="25">
        <v>1398000</v>
      </c>
      <c r="AK1715" s="25">
        <v>1180000</v>
      </c>
      <c r="AL1715" s="25">
        <v>1172000</v>
      </c>
      <c r="AM1715" s="25">
        <v>1732000</v>
      </c>
      <c r="AN1715" s="21" t="s">
        <v>62</v>
      </c>
      <c r="AO1715" s="21" t="s">
        <v>50</v>
      </c>
      <c r="AP1715" s="21" t="s">
        <v>50</v>
      </c>
      <c r="AQ1715" s="21" t="s">
        <v>50</v>
      </c>
      <c r="AR1715" s="21" t="s">
        <v>50</v>
      </c>
      <c r="AS1715" s="21" t="s">
        <v>50</v>
      </c>
      <c r="AT1715" s="21" t="s">
        <v>1271</v>
      </c>
      <c r="AU1715" s="23">
        <v>0.87146212999999995</v>
      </c>
      <c r="AV1715" s="23">
        <v>-0.1984901</v>
      </c>
      <c r="AW1715" s="23">
        <v>0.47114584999999998</v>
      </c>
      <c r="AX1715" s="23">
        <v>0.32684463000000002</v>
      </c>
      <c r="AY1715" s="31">
        <v>1714</v>
      </c>
      <c r="AZ1715">
        <f t="shared" si="52"/>
        <v>0.71688936802800463</v>
      </c>
      <c r="BA1715">
        <f t="shared" si="53"/>
        <v>0.14454786045788756</v>
      </c>
    </row>
    <row r="1716" spans="1:53">
      <c r="A1716" s="20" t="s">
        <v>50</v>
      </c>
      <c r="B1716" s="21" t="s">
        <v>11567</v>
      </c>
      <c r="C1716" s="22" t="s">
        <v>11568</v>
      </c>
      <c r="D1716" s="21">
        <v>1</v>
      </c>
      <c r="E1716" s="22">
        <v>1</v>
      </c>
      <c r="F1716" s="22">
        <v>3</v>
      </c>
      <c r="G1716" s="21">
        <v>1</v>
      </c>
      <c r="H1716" s="21">
        <v>1065</v>
      </c>
      <c r="I1716" s="21">
        <v>117.8</v>
      </c>
      <c r="J1716" s="21">
        <v>9.35</v>
      </c>
      <c r="K1716" s="21">
        <v>6.18</v>
      </c>
      <c r="L1716" s="21" t="s">
        <v>2769</v>
      </c>
      <c r="M1716" s="21" t="s">
        <v>7325</v>
      </c>
      <c r="N1716" s="21" t="s">
        <v>108</v>
      </c>
      <c r="O1716" s="21" t="s">
        <v>11569</v>
      </c>
      <c r="P1716" s="21">
        <v>27130</v>
      </c>
      <c r="Q1716" s="21" t="s">
        <v>11571</v>
      </c>
      <c r="R1716" s="22" t="s">
        <v>11572</v>
      </c>
      <c r="S1716" s="21" t="s">
        <v>11573</v>
      </c>
      <c r="T1716" s="21"/>
      <c r="U1716" s="21" t="s">
        <v>11574</v>
      </c>
      <c r="V1716" s="22">
        <v>63.9</v>
      </c>
      <c r="W1716" s="22">
        <v>118.8</v>
      </c>
      <c r="X1716" s="22">
        <v>96.8</v>
      </c>
      <c r="Y1716" s="22">
        <v>103.2</v>
      </c>
      <c r="Z1716" s="22">
        <v>97.9</v>
      </c>
      <c r="AA1716" s="22">
        <v>119.3</v>
      </c>
      <c r="AB1716" s="24">
        <v>54980</v>
      </c>
      <c r="AC1716" s="24">
        <v>97440</v>
      </c>
      <c r="AD1716" s="24">
        <v>91840</v>
      </c>
      <c r="AE1716" s="24">
        <v>84430</v>
      </c>
      <c r="AF1716" s="24">
        <v>96930</v>
      </c>
      <c r="AG1716" s="24">
        <v>97160</v>
      </c>
      <c r="AH1716" s="25">
        <v>63270</v>
      </c>
      <c r="AI1716" s="25">
        <v>117600</v>
      </c>
      <c r="AJ1716" s="25">
        <v>95880</v>
      </c>
      <c r="AK1716" s="25">
        <v>102200</v>
      </c>
      <c r="AL1716" s="25">
        <v>96930</v>
      </c>
      <c r="AM1716" s="25">
        <v>118200</v>
      </c>
      <c r="AN1716" s="21" t="s">
        <v>62</v>
      </c>
      <c r="AO1716" s="21" t="s">
        <v>62</v>
      </c>
      <c r="AP1716" s="21" t="s">
        <v>62</v>
      </c>
      <c r="AQ1716" s="21" t="s">
        <v>50</v>
      </c>
      <c r="AR1716" s="21" t="s">
        <v>50</v>
      </c>
      <c r="AS1716" s="21" t="s">
        <v>50</v>
      </c>
      <c r="AT1716" s="21" t="s">
        <v>11575</v>
      </c>
      <c r="AU1716" s="23">
        <v>0.87220750000000002</v>
      </c>
      <c r="AV1716" s="23">
        <v>-0.19725670000000001</v>
      </c>
      <c r="AW1716" s="23">
        <v>0.47196268000000002</v>
      </c>
      <c r="AX1716" s="23">
        <v>0.32609233999999998</v>
      </c>
      <c r="AY1716" s="31">
        <v>1715</v>
      </c>
      <c r="AZ1716">
        <f t="shared" si="52"/>
        <v>0.71771350987755111</v>
      </c>
      <c r="BA1716">
        <f t="shared" si="53"/>
        <v>0.14404887875019745</v>
      </c>
    </row>
    <row r="1717" spans="1:53">
      <c r="A1717" s="20" t="s">
        <v>50</v>
      </c>
      <c r="B1717" s="21" t="s">
        <v>5786</v>
      </c>
      <c r="C1717" s="22" t="s">
        <v>5787</v>
      </c>
      <c r="D1717" s="21">
        <v>7</v>
      </c>
      <c r="E1717" s="22">
        <v>1</v>
      </c>
      <c r="F1717" s="22">
        <v>1</v>
      </c>
      <c r="G1717" s="21">
        <v>1</v>
      </c>
      <c r="H1717" s="21">
        <v>276</v>
      </c>
      <c r="I1717" s="21">
        <v>30.6</v>
      </c>
      <c r="J1717" s="21">
        <v>7.21</v>
      </c>
      <c r="K1717" s="21">
        <v>2.0699999999999998</v>
      </c>
      <c r="L1717" s="21" t="s">
        <v>163</v>
      </c>
      <c r="M1717" s="21" t="s">
        <v>4496</v>
      </c>
      <c r="N1717" s="21" t="s">
        <v>108</v>
      </c>
      <c r="O1717" s="21" t="s">
        <v>5788</v>
      </c>
      <c r="P1717" s="21">
        <v>56954</v>
      </c>
      <c r="Q1717" s="21" t="s">
        <v>5790</v>
      </c>
      <c r="R1717" s="22" t="s">
        <v>5791</v>
      </c>
      <c r="S1717" s="21" t="s">
        <v>5792</v>
      </c>
      <c r="T1717" s="21" t="s">
        <v>2987</v>
      </c>
      <c r="U1717" s="21"/>
      <c r="V1717" s="22">
        <v>192</v>
      </c>
      <c r="W1717" s="22">
        <v>116.4</v>
      </c>
      <c r="X1717" s="22">
        <v>49.1</v>
      </c>
      <c r="Y1717" s="22">
        <v>109.9</v>
      </c>
      <c r="Z1717" s="22">
        <v>102.1</v>
      </c>
      <c r="AA1717" s="22">
        <v>30.5</v>
      </c>
      <c r="AB1717" s="24">
        <v>53860</v>
      </c>
      <c r="AC1717" s="24"/>
      <c r="AD1717" s="24">
        <v>15190</v>
      </c>
      <c r="AE1717" s="24">
        <v>29300</v>
      </c>
      <c r="AF1717" s="24">
        <v>32960</v>
      </c>
      <c r="AG1717" s="24">
        <v>8091</v>
      </c>
      <c r="AH1717" s="25">
        <v>61980</v>
      </c>
      <c r="AI1717" s="25">
        <v>37590</v>
      </c>
      <c r="AJ1717" s="25">
        <v>15860</v>
      </c>
      <c r="AK1717" s="25">
        <v>35470</v>
      </c>
      <c r="AL1717" s="25">
        <v>32960</v>
      </c>
      <c r="AM1717" s="25">
        <v>9841</v>
      </c>
      <c r="AN1717" s="21" t="s">
        <v>62</v>
      </c>
      <c r="AO1717" s="21" t="s">
        <v>63</v>
      </c>
      <c r="AP1717" s="21" t="s">
        <v>62</v>
      </c>
      <c r="AQ1717" s="21" t="s">
        <v>50</v>
      </c>
      <c r="AR1717" s="21" t="s">
        <v>62</v>
      </c>
      <c r="AS1717" s="21" t="s">
        <v>62</v>
      </c>
      <c r="AT1717" s="21" t="s">
        <v>5793</v>
      </c>
      <c r="AU1717" s="23">
        <v>1.4746051</v>
      </c>
      <c r="AV1717" s="23">
        <v>0.56032864999999998</v>
      </c>
      <c r="AW1717" s="23">
        <v>0.47226172</v>
      </c>
      <c r="AX1717" s="23">
        <v>0.32581726</v>
      </c>
      <c r="AY1717" s="32">
        <v>1716</v>
      </c>
      <c r="AZ1717">
        <f t="shared" si="52"/>
        <v>0.71774974694638705</v>
      </c>
      <c r="BA1717">
        <f t="shared" si="53"/>
        <v>0.14402695194856835</v>
      </c>
    </row>
    <row r="1718" spans="1:53">
      <c r="A1718" s="20" t="s">
        <v>50</v>
      </c>
      <c r="B1718" s="21" t="s">
        <v>11999</v>
      </c>
      <c r="C1718" s="22" t="s">
        <v>12000</v>
      </c>
      <c r="D1718" s="21">
        <v>2</v>
      </c>
      <c r="E1718" s="22">
        <v>1</v>
      </c>
      <c r="F1718" s="22">
        <v>14</v>
      </c>
      <c r="G1718" s="21">
        <v>1</v>
      </c>
      <c r="H1718" s="21">
        <v>664</v>
      </c>
      <c r="I1718" s="21">
        <v>76.099999999999994</v>
      </c>
      <c r="J1718" s="21">
        <v>9.07</v>
      </c>
      <c r="K1718" s="21">
        <v>45.93</v>
      </c>
      <c r="L1718" s="21" t="s">
        <v>2899</v>
      </c>
      <c r="M1718" s="21" t="s">
        <v>438</v>
      </c>
      <c r="N1718" s="21" t="s">
        <v>1392</v>
      </c>
      <c r="O1718" s="21" t="s">
        <v>12001</v>
      </c>
      <c r="P1718" s="21">
        <v>55219</v>
      </c>
      <c r="Q1718" s="21" t="s">
        <v>12003</v>
      </c>
      <c r="R1718" s="22" t="s">
        <v>12004</v>
      </c>
      <c r="S1718" s="21" t="s">
        <v>12005</v>
      </c>
      <c r="T1718" s="21" t="s">
        <v>12006</v>
      </c>
      <c r="U1718" s="21"/>
      <c r="V1718" s="22">
        <v>90.2</v>
      </c>
      <c r="W1718" s="22">
        <v>92.7</v>
      </c>
      <c r="X1718" s="22">
        <v>108.8</v>
      </c>
      <c r="Y1718" s="22">
        <v>97.9</v>
      </c>
      <c r="Z1718" s="22">
        <v>110.3</v>
      </c>
      <c r="AA1718" s="22">
        <v>100.1</v>
      </c>
      <c r="AB1718" s="24">
        <v>3865000</v>
      </c>
      <c r="AC1718" s="24">
        <v>3787000</v>
      </c>
      <c r="AD1718" s="24">
        <v>5141000</v>
      </c>
      <c r="AE1718" s="24">
        <v>3990000</v>
      </c>
      <c r="AF1718" s="24">
        <v>5438000</v>
      </c>
      <c r="AG1718" s="24">
        <v>4057000</v>
      </c>
      <c r="AH1718" s="25">
        <v>4447000</v>
      </c>
      <c r="AI1718" s="25">
        <v>4571000</v>
      </c>
      <c r="AJ1718" s="25">
        <v>5368000</v>
      </c>
      <c r="AK1718" s="25">
        <v>4830000</v>
      </c>
      <c r="AL1718" s="25">
        <v>5438000</v>
      </c>
      <c r="AM1718" s="25">
        <v>4935000</v>
      </c>
      <c r="AN1718" s="21" t="s">
        <v>50</v>
      </c>
      <c r="AO1718" s="21" t="s">
        <v>50</v>
      </c>
      <c r="AP1718" s="21" t="s">
        <v>50</v>
      </c>
      <c r="AQ1718" s="21" t="s">
        <v>50</v>
      </c>
      <c r="AR1718" s="21" t="s">
        <v>50</v>
      </c>
      <c r="AS1718" s="21" t="s">
        <v>50</v>
      </c>
      <c r="AT1718" s="21" t="s">
        <v>2019</v>
      </c>
      <c r="AU1718" s="23">
        <v>0.94621549999999999</v>
      </c>
      <c r="AV1718" s="23">
        <v>-7.9759300000000005E-2</v>
      </c>
      <c r="AW1718" s="23">
        <v>0.47265259999999998</v>
      </c>
      <c r="AX1718" s="23">
        <v>0.32545795</v>
      </c>
      <c r="AY1718" s="31">
        <v>1717</v>
      </c>
      <c r="AZ1718">
        <f t="shared" si="52"/>
        <v>0.7179254401863715</v>
      </c>
      <c r="BA1718">
        <f t="shared" si="53"/>
        <v>0.14392065686776215</v>
      </c>
    </row>
    <row r="1719" spans="1:53">
      <c r="A1719" s="20" t="s">
        <v>50</v>
      </c>
      <c r="B1719" s="21" t="s">
        <v>12945</v>
      </c>
      <c r="C1719" s="22" t="s">
        <v>12946</v>
      </c>
      <c r="D1719" s="21">
        <v>1</v>
      </c>
      <c r="E1719" s="22">
        <v>1</v>
      </c>
      <c r="F1719" s="22">
        <v>6</v>
      </c>
      <c r="G1719" s="21">
        <v>1</v>
      </c>
      <c r="H1719" s="21">
        <v>977</v>
      </c>
      <c r="I1719" s="21">
        <v>107.5</v>
      </c>
      <c r="J1719" s="21">
        <v>7.03</v>
      </c>
      <c r="K1719" s="21">
        <v>16.86</v>
      </c>
      <c r="L1719" s="21" t="s">
        <v>106</v>
      </c>
      <c r="M1719" s="21" t="s">
        <v>12947</v>
      </c>
      <c r="N1719" s="21" t="s">
        <v>253</v>
      </c>
      <c r="O1719" s="21" t="s">
        <v>12948</v>
      </c>
      <c r="P1719" s="21">
        <v>160</v>
      </c>
      <c r="Q1719" s="21" t="s">
        <v>12950</v>
      </c>
      <c r="R1719" s="22" t="s">
        <v>12951</v>
      </c>
      <c r="S1719" s="21" t="s">
        <v>12952</v>
      </c>
      <c r="T1719" s="21" t="s">
        <v>12953</v>
      </c>
      <c r="U1719" s="21" t="s">
        <v>12954</v>
      </c>
      <c r="V1719" s="22">
        <v>136.1</v>
      </c>
      <c r="W1719" s="22">
        <v>21.9</v>
      </c>
      <c r="X1719" s="22">
        <v>101.4</v>
      </c>
      <c r="Y1719" s="22">
        <v>112.7</v>
      </c>
      <c r="Z1719" s="22">
        <v>123.5</v>
      </c>
      <c r="AA1719" s="22">
        <v>104.4</v>
      </c>
      <c r="AB1719" s="24">
        <v>258500</v>
      </c>
      <c r="AC1719" s="24"/>
      <c r="AD1719" s="24">
        <v>212300</v>
      </c>
      <c r="AE1719" s="24">
        <v>203500</v>
      </c>
      <c r="AF1719" s="24">
        <v>270000</v>
      </c>
      <c r="AG1719" s="24">
        <v>187700</v>
      </c>
      <c r="AH1719" s="25">
        <v>297500</v>
      </c>
      <c r="AI1719" s="25">
        <v>47950</v>
      </c>
      <c r="AJ1719" s="25">
        <v>221600</v>
      </c>
      <c r="AK1719" s="25">
        <v>246300</v>
      </c>
      <c r="AL1719" s="25">
        <v>270000</v>
      </c>
      <c r="AM1719" s="25">
        <v>228300</v>
      </c>
      <c r="AN1719" s="21" t="s">
        <v>50</v>
      </c>
      <c r="AO1719" s="21" t="s">
        <v>50</v>
      </c>
      <c r="AP1719" s="21" t="s">
        <v>50</v>
      </c>
      <c r="AQ1719" s="21" t="s">
        <v>50</v>
      </c>
      <c r="AR1719" s="21" t="s">
        <v>50</v>
      </c>
      <c r="AS1719" s="21" t="s">
        <v>50</v>
      </c>
      <c r="AT1719" s="21" t="s">
        <v>12955</v>
      </c>
      <c r="AU1719" s="23">
        <v>0.76145748999999996</v>
      </c>
      <c r="AV1719" s="23">
        <v>-0.39316459999999998</v>
      </c>
      <c r="AW1719" s="23">
        <v>0.47304729000000001</v>
      </c>
      <c r="AX1719" s="23">
        <v>0.32509544000000001</v>
      </c>
      <c r="AY1719" s="31">
        <v>1718</v>
      </c>
      <c r="AZ1719">
        <f t="shared" si="52"/>
        <v>0.71810671264260773</v>
      </c>
      <c r="BA1719">
        <f t="shared" si="53"/>
        <v>0.14381101360145018</v>
      </c>
    </row>
    <row r="1720" spans="1:53">
      <c r="A1720" s="20" t="s">
        <v>50</v>
      </c>
      <c r="B1720" s="21" t="s">
        <v>13685</v>
      </c>
      <c r="C1720" s="22" t="s">
        <v>13686</v>
      </c>
      <c r="D1720" s="21">
        <v>3</v>
      </c>
      <c r="E1720" s="22">
        <v>2</v>
      </c>
      <c r="F1720" s="22">
        <v>7</v>
      </c>
      <c r="G1720" s="21">
        <v>2</v>
      </c>
      <c r="H1720" s="21">
        <v>815</v>
      </c>
      <c r="I1720" s="21">
        <v>86.9</v>
      </c>
      <c r="J1720" s="21">
        <v>8.35</v>
      </c>
      <c r="K1720" s="21">
        <v>21.69</v>
      </c>
      <c r="L1720" s="21" t="s">
        <v>4060</v>
      </c>
      <c r="M1720" s="21" t="s">
        <v>127</v>
      </c>
      <c r="N1720" s="21" t="s">
        <v>69</v>
      </c>
      <c r="O1720" s="21" t="s">
        <v>13687</v>
      </c>
      <c r="P1720" s="21">
        <v>6310</v>
      </c>
      <c r="Q1720" s="21" t="s">
        <v>13689</v>
      </c>
      <c r="R1720" s="22" t="s">
        <v>13690</v>
      </c>
      <c r="S1720" s="21" t="s">
        <v>13691</v>
      </c>
      <c r="T1720" s="21"/>
      <c r="U1720" s="21" t="s">
        <v>13692</v>
      </c>
      <c r="V1720" s="22">
        <v>87.6</v>
      </c>
      <c r="W1720" s="22">
        <v>108.9</v>
      </c>
      <c r="X1720" s="22">
        <v>93.8</v>
      </c>
      <c r="Y1720" s="22">
        <v>107.2</v>
      </c>
      <c r="Z1720" s="22">
        <v>93.2</v>
      </c>
      <c r="AA1720" s="22">
        <v>109.2</v>
      </c>
      <c r="AB1720" s="24">
        <v>293700</v>
      </c>
      <c r="AC1720" s="24">
        <v>400700</v>
      </c>
      <c r="AD1720" s="24">
        <v>398900</v>
      </c>
      <c r="AE1720" s="24">
        <v>393100</v>
      </c>
      <c r="AF1720" s="24">
        <v>413700</v>
      </c>
      <c r="AG1720" s="24">
        <v>358000</v>
      </c>
      <c r="AH1720" s="25">
        <v>389100</v>
      </c>
      <c r="AI1720" s="25">
        <v>483700</v>
      </c>
      <c r="AJ1720" s="25">
        <v>416500</v>
      </c>
      <c r="AK1720" s="25">
        <v>476000</v>
      </c>
      <c r="AL1720" s="25">
        <v>413700</v>
      </c>
      <c r="AM1720" s="25">
        <v>484900</v>
      </c>
      <c r="AN1720" s="21" t="s">
        <v>50</v>
      </c>
      <c r="AO1720" s="21" t="s">
        <v>50</v>
      </c>
      <c r="AP1720" s="21" t="s">
        <v>50</v>
      </c>
      <c r="AQ1720" s="21" t="s">
        <v>50</v>
      </c>
      <c r="AR1720" s="21" t="s">
        <v>50</v>
      </c>
      <c r="AS1720" s="21" t="s">
        <v>50</v>
      </c>
      <c r="AT1720" s="21" t="s">
        <v>13693</v>
      </c>
      <c r="AU1720" s="23">
        <v>0.93795547999999995</v>
      </c>
      <c r="AV1720" s="23">
        <v>-9.2408599999999994E-2</v>
      </c>
      <c r="AW1720" s="23">
        <v>0.47319988000000002</v>
      </c>
      <c r="AX1720" s="23">
        <v>0.32495537000000002</v>
      </c>
      <c r="AY1720" s="32">
        <v>1719</v>
      </c>
      <c r="AZ1720">
        <f t="shared" si="52"/>
        <v>0.71792046948225718</v>
      </c>
      <c r="BA1720">
        <f t="shared" si="53"/>
        <v>0.14392366380514102</v>
      </c>
    </row>
    <row r="1721" spans="1:53">
      <c r="A1721" s="20" t="s">
        <v>50</v>
      </c>
      <c r="B1721" s="21" t="s">
        <v>11643</v>
      </c>
      <c r="C1721" s="22" t="s">
        <v>11644</v>
      </c>
      <c r="D1721" s="21">
        <v>6</v>
      </c>
      <c r="E1721" s="22">
        <v>6</v>
      </c>
      <c r="F1721" s="22">
        <v>35</v>
      </c>
      <c r="G1721" s="21">
        <v>6</v>
      </c>
      <c r="H1721" s="21">
        <v>1032</v>
      </c>
      <c r="I1721" s="21">
        <v>117.8</v>
      </c>
      <c r="J1721" s="21">
        <v>8.3800000000000008</v>
      </c>
      <c r="K1721" s="21">
        <v>66.81</v>
      </c>
      <c r="L1721" s="21" t="s">
        <v>854</v>
      </c>
      <c r="M1721" s="21" t="s">
        <v>127</v>
      </c>
      <c r="N1721" s="21" t="s">
        <v>108</v>
      </c>
      <c r="O1721" s="21" t="s">
        <v>11645</v>
      </c>
      <c r="P1721" s="21">
        <v>22880</v>
      </c>
      <c r="Q1721" s="21" t="s">
        <v>11647</v>
      </c>
      <c r="R1721" s="22" t="s">
        <v>11648</v>
      </c>
      <c r="S1721" s="21" t="s">
        <v>11649</v>
      </c>
      <c r="T1721" s="21" t="s">
        <v>11650</v>
      </c>
      <c r="U1721" s="21"/>
      <c r="V1721" s="22">
        <v>107.3</v>
      </c>
      <c r="W1721" s="22">
        <v>79.2</v>
      </c>
      <c r="X1721" s="22">
        <v>101.1</v>
      </c>
      <c r="Y1721" s="22">
        <v>92.2</v>
      </c>
      <c r="Z1721" s="22">
        <v>112.3</v>
      </c>
      <c r="AA1721" s="22">
        <v>107.9</v>
      </c>
      <c r="AB1721" s="24">
        <v>11660000</v>
      </c>
      <c r="AC1721" s="24">
        <v>8198000</v>
      </c>
      <c r="AD1721" s="24">
        <v>12100000</v>
      </c>
      <c r="AE1721" s="24">
        <v>9518000</v>
      </c>
      <c r="AF1721" s="24">
        <v>14030000</v>
      </c>
      <c r="AG1721" s="24">
        <v>11090000</v>
      </c>
      <c r="AH1721" s="25">
        <v>13420000</v>
      </c>
      <c r="AI1721" s="25">
        <v>9896000</v>
      </c>
      <c r="AJ1721" s="25">
        <v>12630000</v>
      </c>
      <c r="AK1721" s="25">
        <v>11520000</v>
      </c>
      <c r="AL1721" s="25">
        <v>14030000</v>
      </c>
      <c r="AM1721" s="25">
        <v>13490000</v>
      </c>
      <c r="AN1721" s="21" t="s">
        <v>50</v>
      </c>
      <c r="AO1721" s="21" t="s">
        <v>50</v>
      </c>
      <c r="AP1721" s="21" t="s">
        <v>50</v>
      </c>
      <c r="AQ1721" s="21" t="s">
        <v>50</v>
      </c>
      <c r="AR1721" s="21" t="s">
        <v>50</v>
      </c>
      <c r="AS1721" s="21" t="s">
        <v>50</v>
      </c>
      <c r="AT1721" s="21" t="s">
        <v>11651</v>
      </c>
      <c r="AU1721" s="23">
        <v>0.92060185999999999</v>
      </c>
      <c r="AV1721" s="23">
        <v>-0.1193507</v>
      </c>
      <c r="AW1721" s="23">
        <v>0.47437485000000001</v>
      </c>
      <c r="AX1721" s="23">
        <v>0.32387834999999998</v>
      </c>
      <c r="AY1721" s="31">
        <v>1720</v>
      </c>
      <c r="AZ1721">
        <f t="shared" si="52"/>
        <v>0.71928465627906979</v>
      </c>
      <c r="BA1721">
        <f t="shared" si="53"/>
        <v>0.14309920393445083</v>
      </c>
    </row>
    <row r="1722" spans="1:53">
      <c r="A1722" s="20" t="s">
        <v>50</v>
      </c>
      <c r="B1722" s="21" t="s">
        <v>10899</v>
      </c>
      <c r="C1722" s="22" t="s">
        <v>10900</v>
      </c>
      <c r="D1722" s="21">
        <v>9</v>
      </c>
      <c r="E1722" s="22">
        <v>2</v>
      </c>
      <c r="F1722" s="22">
        <v>12</v>
      </c>
      <c r="G1722" s="21">
        <v>2</v>
      </c>
      <c r="H1722" s="21">
        <v>417</v>
      </c>
      <c r="I1722" s="21">
        <v>45.4</v>
      </c>
      <c r="J1722" s="21">
        <v>7.88</v>
      </c>
      <c r="K1722" s="21">
        <v>47.81</v>
      </c>
      <c r="L1722" s="21" t="s">
        <v>1053</v>
      </c>
      <c r="M1722" s="21" t="s">
        <v>416</v>
      </c>
      <c r="N1722" s="21" t="s">
        <v>152</v>
      </c>
      <c r="O1722" s="21" t="s">
        <v>129</v>
      </c>
      <c r="P1722" s="21">
        <v>10113</v>
      </c>
      <c r="Q1722" s="21" t="s">
        <v>10902</v>
      </c>
      <c r="R1722" s="22" t="s">
        <v>10903</v>
      </c>
      <c r="S1722" s="21" t="s">
        <v>10904</v>
      </c>
      <c r="T1722" s="21" t="s">
        <v>10905</v>
      </c>
      <c r="U1722" s="21"/>
      <c r="V1722" s="22">
        <v>92.4</v>
      </c>
      <c r="W1722" s="22">
        <v>88.9</v>
      </c>
      <c r="X1722" s="22">
        <v>107.5</v>
      </c>
      <c r="Y1722" s="22">
        <v>96.6</v>
      </c>
      <c r="Z1722" s="22">
        <v>118.9</v>
      </c>
      <c r="AA1722" s="22">
        <v>95.7</v>
      </c>
      <c r="AB1722" s="24">
        <v>1932000</v>
      </c>
      <c r="AC1722" s="24">
        <v>1772000</v>
      </c>
      <c r="AD1722" s="24">
        <v>2477000</v>
      </c>
      <c r="AE1722" s="24">
        <v>1919000</v>
      </c>
      <c r="AF1722" s="24">
        <v>2860000</v>
      </c>
      <c r="AG1722" s="24">
        <v>1876000</v>
      </c>
      <c r="AH1722" s="25">
        <v>2223000</v>
      </c>
      <c r="AI1722" s="25">
        <v>2139000</v>
      </c>
      <c r="AJ1722" s="25">
        <v>2586000</v>
      </c>
      <c r="AK1722" s="25">
        <v>2324000</v>
      </c>
      <c r="AL1722" s="25">
        <v>2860000</v>
      </c>
      <c r="AM1722" s="25">
        <v>2302000</v>
      </c>
      <c r="AN1722" s="21" t="s">
        <v>50</v>
      </c>
      <c r="AO1722" s="21" t="s">
        <v>50</v>
      </c>
      <c r="AP1722" s="21" t="s">
        <v>50</v>
      </c>
      <c r="AQ1722" s="21" t="s">
        <v>50</v>
      </c>
      <c r="AR1722" s="21" t="s">
        <v>50</v>
      </c>
      <c r="AS1722" s="21" t="s">
        <v>50</v>
      </c>
      <c r="AT1722" s="21" t="s">
        <v>10906</v>
      </c>
      <c r="AU1722" s="23">
        <v>0.92801728000000006</v>
      </c>
      <c r="AV1722" s="23">
        <v>-0.10777639999999999</v>
      </c>
      <c r="AW1722" s="23">
        <v>0.47524910999999997</v>
      </c>
      <c r="AX1722" s="23">
        <v>0.32307869</v>
      </c>
      <c r="AY1722" s="31">
        <v>1721</v>
      </c>
      <c r="AZ1722">
        <f t="shared" si="52"/>
        <v>0.72019156239395699</v>
      </c>
      <c r="BA1722">
        <f t="shared" si="53"/>
        <v>0.14255197103361789</v>
      </c>
    </row>
    <row r="1723" spans="1:53">
      <c r="A1723" s="20" t="s">
        <v>50</v>
      </c>
      <c r="B1723" s="21" t="s">
        <v>781</v>
      </c>
      <c r="C1723" s="22" t="s">
        <v>782</v>
      </c>
      <c r="D1723" s="21">
        <v>7</v>
      </c>
      <c r="E1723" s="22">
        <v>1</v>
      </c>
      <c r="F1723" s="22">
        <v>5</v>
      </c>
      <c r="G1723" s="21">
        <v>1</v>
      </c>
      <c r="H1723" s="21">
        <v>273</v>
      </c>
      <c r="I1723" s="21">
        <v>28.8</v>
      </c>
      <c r="J1723" s="21">
        <v>8.91</v>
      </c>
      <c r="K1723" s="21">
        <v>19.739999999999998</v>
      </c>
      <c r="L1723" s="21" t="s">
        <v>783</v>
      </c>
      <c r="M1723" s="21" t="s">
        <v>784</v>
      </c>
      <c r="N1723" s="21" t="s">
        <v>108</v>
      </c>
      <c r="O1723" s="21" t="s">
        <v>785</v>
      </c>
      <c r="P1723" s="21">
        <v>93343</v>
      </c>
      <c r="Q1723" s="21" t="s">
        <v>787</v>
      </c>
      <c r="R1723" s="22" t="s">
        <v>788</v>
      </c>
      <c r="S1723" s="21" t="s">
        <v>789</v>
      </c>
      <c r="T1723" s="21" t="s">
        <v>790</v>
      </c>
      <c r="U1723" s="21" t="s">
        <v>791</v>
      </c>
      <c r="V1723" s="22">
        <v>73.2</v>
      </c>
      <c r="W1723" s="22">
        <v>238.8</v>
      </c>
      <c r="X1723" s="22">
        <v>69.599999999999994</v>
      </c>
      <c r="Y1723" s="22">
        <v>33</v>
      </c>
      <c r="Z1723" s="22">
        <v>154.5</v>
      </c>
      <c r="AA1723" s="22">
        <v>31</v>
      </c>
      <c r="AB1723" s="24">
        <v>45480</v>
      </c>
      <c r="AC1723" s="24">
        <v>141500</v>
      </c>
      <c r="AD1723" s="24">
        <v>47660</v>
      </c>
      <c r="AE1723" s="24"/>
      <c r="AF1723" s="24">
        <v>110500</v>
      </c>
      <c r="AG1723" s="24"/>
      <c r="AH1723" s="25">
        <v>52330</v>
      </c>
      <c r="AI1723" s="25">
        <v>170800</v>
      </c>
      <c r="AJ1723" s="25">
        <v>49760</v>
      </c>
      <c r="AK1723" s="25">
        <v>23580</v>
      </c>
      <c r="AL1723" s="25">
        <v>110500</v>
      </c>
      <c r="AM1723" s="25">
        <v>22180</v>
      </c>
      <c r="AN1723" s="21" t="s">
        <v>50</v>
      </c>
      <c r="AO1723" s="21" t="s">
        <v>50</v>
      </c>
      <c r="AP1723" s="21" t="s">
        <v>62</v>
      </c>
      <c r="AQ1723" s="21" t="s">
        <v>63</v>
      </c>
      <c r="AR1723" s="21" t="s">
        <v>50</v>
      </c>
      <c r="AS1723" s="21" t="s">
        <v>63</v>
      </c>
      <c r="AT1723" s="21" t="s">
        <v>239</v>
      </c>
      <c r="AU1723" s="26">
        <v>1.74637277</v>
      </c>
      <c r="AV1723" s="23">
        <v>0.80436154000000004</v>
      </c>
      <c r="AW1723" s="23">
        <v>0.47586805999999998</v>
      </c>
      <c r="AX1723" s="23">
        <v>0.32251344999999998</v>
      </c>
      <c r="AY1723" s="32">
        <v>1722</v>
      </c>
      <c r="AZ1723">
        <f t="shared" si="52"/>
        <v>0.72071074360046461</v>
      </c>
      <c r="BA1723">
        <f t="shared" si="53"/>
        <v>0.1422390038853055</v>
      </c>
    </row>
    <row r="1724" spans="1:53">
      <c r="A1724" s="20" t="s">
        <v>50</v>
      </c>
      <c r="B1724" s="21" t="s">
        <v>4655</v>
      </c>
      <c r="C1724" s="22" t="s">
        <v>4656</v>
      </c>
      <c r="D1724" s="21">
        <v>15</v>
      </c>
      <c r="E1724" s="22">
        <v>4</v>
      </c>
      <c r="F1724" s="22">
        <v>29</v>
      </c>
      <c r="G1724" s="21">
        <v>4</v>
      </c>
      <c r="H1724" s="21">
        <v>286</v>
      </c>
      <c r="I1724" s="21">
        <v>30.7</v>
      </c>
      <c r="J1724" s="21">
        <v>7.91</v>
      </c>
      <c r="K1724" s="21">
        <v>90.66</v>
      </c>
      <c r="L1724" s="21"/>
      <c r="M1724" s="21"/>
      <c r="N1724" s="21"/>
      <c r="O1724" s="21"/>
      <c r="P1724" s="21"/>
      <c r="Q1724" s="21"/>
      <c r="R1724" s="22" t="s">
        <v>4657</v>
      </c>
      <c r="S1724" s="21" t="s">
        <v>4655</v>
      </c>
      <c r="T1724" s="21"/>
      <c r="U1724" s="21"/>
      <c r="V1724" s="22">
        <v>98.1</v>
      </c>
      <c r="W1724" s="22">
        <v>115.6</v>
      </c>
      <c r="X1724" s="22">
        <v>105.5</v>
      </c>
      <c r="Y1724" s="22">
        <v>87.7</v>
      </c>
      <c r="Z1724" s="22">
        <v>122.9</v>
      </c>
      <c r="AA1724" s="22">
        <v>70.099999999999994</v>
      </c>
      <c r="AB1724" s="24">
        <v>193700</v>
      </c>
      <c r="AC1724" s="24">
        <v>217600</v>
      </c>
      <c r="AD1724" s="24">
        <v>229500</v>
      </c>
      <c r="AE1724" s="24">
        <v>164600</v>
      </c>
      <c r="AF1724" s="24">
        <v>279300</v>
      </c>
      <c r="AG1724" s="24">
        <v>131000</v>
      </c>
      <c r="AH1724" s="25">
        <v>222900</v>
      </c>
      <c r="AI1724" s="25">
        <v>262700</v>
      </c>
      <c r="AJ1724" s="25">
        <v>239700</v>
      </c>
      <c r="AK1724" s="25">
        <v>199300</v>
      </c>
      <c r="AL1724" s="25">
        <v>279300</v>
      </c>
      <c r="AM1724" s="25">
        <v>159300</v>
      </c>
      <c r="AN1724" s="21" t="s">
        <v>50</v>
      </c>
      <c r="AO1724" s="21" t="s">
        <v>50</v>
      </c>
      <c r="AP1724" s="21" t="s">
        <v>50</v>
      </c>
      <c r="AQ1724" s="21" t="s">
        <v>50</v>
      </c>
      <c r="AR1724" s="21" t="s">
        <v>50</v>
      </c>
      <c r="AS1724" s="21" t="s">
        <v>50</v>
      </c>
      <c r="AT1724" s="21" t="s">
        <v>4658</v>
      </c>
      <c r="AU1724" s="23">
        <v>1.1369549400000001</v>
      </c>
      <c r="AV1724" s="23">
        <v>0.18517507999999999</v>
      </c>
      <c r="AW1724" s="23">
        <v>0.47639673999999999</v>
      </c>
      <c r="AX1724" s="23">
        <v>0.32203122000000001</v>
      </c>
      <c r="AY1724" s="31">
        <v>1723</v>
      </c>
      <c r="AZ1724">
        <f t="shared" si="52"/>
        <v>0.7210926859663378</v>
      </c>
      <c r="BA1724">
        <f t="shared" si="53"/>
        <v>0.14200890945997355</v>
      </c>
    </row>
    <row r="1725" spans="1:53">
      <c r="A1725" s="20" t="s">
        <v>50</v>
      </c>
      <c r="B1725" s="21" t="s">
        <v>8904</v>
      </c>
      <c r="C1725" s="22" t="s">
        <v>8905</v>
      </c>
      <c r="D1725" s="21">
        <v>2</v>
      </c>
      <c r="E1725" s="22">
        <v>3</v>
      </c>
      <c r="F1725" s="22">
        <v>20</v>
      </c>
      <c r="G1725" s="21">
        <v>3</v>
      </c>
      <c r="H1725" s="21">
        <v>1863</v>
      </c>
      <c r="I1725" s="21">
        <v>207.6</v>
      </c>
      <c r="J1725" s="21">
        <v>5.41</v>
      </c>
      <c r="K1725" s="21">
        <v>56.08</v>
      </c>
      <c r="L1725" s="21" t="s">
        <v>1359</v>
      </c>
      <c r="M1725" s="21" t="s">
        <v>1069</v>
      </c>
      <c r="N1725" s="21" t="s">
        <v>311</v>
      </c>
      <c r="O1725" s="21" t="s">
        <v>8906</v>
      </c>
      <c r="P1725" s="21">
        <v>672</v>
      </c>
      <c r="Q1725" s="21" t="s">
        <v>8908</v>
      </c>
      <c r="R1725" s="22" t="s">
        <v>8909</v>
      </c>
      <c r="S1725" s="21" t="s">
        <v>8910</v>
      </c>
      <c r="T1725" s="21" t="s">
        <v>8911</v>
      </c>
      <c r="U1725" s="21" t="s">
        <v>8912</v>
      </c>
      <c r="V1725" s="22">
        <v>76.599999999999994</v>
      </c>
      <c r="W1725" s="22">
        <v>104.3</v>
      </c>
      <c r="X1725" s="22">
        <v>105.2</v>
      </c>
      <c r="Y1725" s="22">
        <v>118.1</v>
      </c>
      <c r="Z1725" s="22">
        <v>102.2</v>
      </c>
      <c r="AA1725" s="22">
        <v>93.6</v>
      </c>
      <c r="AB1725" s="24">
        <v>505100</v>
      </c>
      <c r="AC1725" s="24">
        <v>655600</v>
      </c>
      <c r="AD1725" s="24">
        <v>765100</v>
      </c>
      <c r="AE1725" s="24">
        <v>740300</v>
      </c>
      <c r="AF1725" s="24">
        <v>776000</v>
      </c>
      <c r="AG1725" s="24">
        <v>583900</v>
      </c>
      <c r="AH1725" s="25">
        <v>581100</v>
      </c>
      <c r="AI1725" s="25">
        <v>791400</v>
      </c>
      <c r="AJ1725" s="25">
        <v>798800</v>
      </c>
      <c r="AK1725" s="25">
        <v>896300</v>
      </c>
      <c r="AL1725" s="25">
        <v>776000</v>
      </c>
      <c r="AM1725" s="25">
        <v>710200</v>
      </c>
      <c r="AN1725" s="21" t="s">
        <v>50</v>
      </c>
      <c r="AO1725" s="21" t="s">
        <v>50</v>
      </c>
      <c r="AP1725" s="21" t="s">
        <v>50</v>
      </c>
      <c r="AQ1725" s="21" t="s">
        <v>50</v>
      </c>
      <c r="AR1725" s="21" t="s">
        <v>50</v>
      </c>
      <c r="AS1725" s="21" t="s">
        <v>50</v>
      </c>
      <c r="AT1725" s="21" t="s">
        <v>8913</v>
      </c>
      <c r="AU1725" s="23">
        <v>0.91136636000000004</v>
      </c>
      <c r="AV1725" s="23">
        <v>-0.13389699999999999</v>
      </c>
      <c r="AW1725" s="23">
        <v>0.47687738000000002</v>
      </c>
      <c r="AX1725" s="23">
        <v>0.32159326999999999</v>
      </c>
      <c r="AY1725" s="31">
        <v>1724</v>
      </c>
      <c r="AZ1725">
        <f t="shared" si="52"/>
        <v>0.72140151220417637</v>
      </c>
      <c r="BA1725">
        <f t="shared" si="53"/>
        <v>0.14182295164720798</v>
      </c>
    </row>
    <row r="1726" spans="1:53">
      <c r="A1726" s="20" t="s">
        <v>50</v>
      </c>
      <c r="B1726" s="21" t="s">
        <v>7423</v>
      </c>
      <c r="C1726" s="22" t="s">
        <v>7424</v>
      </c>
      <c r="D1726" s="21">
        <v>8</v>
      </c>
      <c r="E1726" s="22">
        <v>4</v>
      </c>
      <c r="F1726" s="22">
        <v>10</v>
      </c>
      <c r="G1726" s="21">
        <v>4</v>
      </c>
      <c r="H1726" s="21">
        <v>483</v>
      </c>
      <c r="I1726" s="21">
        <v>57.7</v>
      </c>
      <c r="J1726" s="21">
        <v>9.48</v>
      </c>
      <c r="K1726" s="21">
        <v>24.94</v>
      </c>
      <c r="L1726" s="21" t="s">
        <v>7425</v>
      </c>
      <c r="M1726" s="21" t="s">
        <v>54</v>
      </c>
      <c r="N1726" s="21" t="s">
        <v>87</v>
      </c>
      <c r="O1726" s="21" t="s">
        <v>7426</v>
      </c>
      <c r="P1726" s="21">
        <v>65109</v>
      </c>
      <c r="Q1726" s="21" t="s">
        <v>7428</v>
      </c>
      <c r="R1726" s="22" t="s">
        <v>7429</v>
      </c>
      <c r="S1726" s="21" t="s">
        <v>7430</v>
      </c>
      <c r="T1726" s="21" t="s">
        <v>7431</v>
      </c>
      <c r="U1726" s="21"/>
      <c r="V1726" s="22">
        <v>124.6</v>
      </c>
      <c r="W1726" s="22">
        <v>86.1</v>
      </c>
      <c r="X1726" s="22">
        <v>106.1</v>
      </c>
      <c r="Y1726" s="22">
        <v>76.900000000000006</v>
      </c>
      <c r="Z1726" s="22">
        <v>99.2</v>
      </c>
      <c r="AA1726" s="22">
        <v>107.1</v>
      </c>
      <c r="AB1726" s="24">
        <v>222200</v>
      </c>
      <c r="AC1726" s="24">
        <v>146400</v>
      </c>
      <c r="AD1726" s="24">
        <v>208600</v>
      </c>
      <c r="AE1726" s="24">
        <v>130400</v>
      </c>
      <c r="AF1726" s="24">
        <v>203600</v>
      </c>
      <c r="AG1726" s="24">
        <v>180800</v>
      </c>
      <c r="AH1726" s="25">
        <v>255600</v>
      </c>
      <c r="AI1726" s="25">
        <v>176700</v>
      </c>
      <c r="AJ1726" s="25">
        <v>217800</v>
      </c>
      <c r="AK1726" s="25">
        <v>157900</v>
      </c>
      <c r="AL1726" s="25">
        <v>203600</v>
      </c>
      <c r="AM1726" s="25">
        <v>219800</v>
      </c>
      <c r="AN1726" s="21" t="s">
        <v>50</v>
      </c>
      <c r="AO1726" s="21" t="s">
        <v>50</v>
      </c>
      <c r="AP1726" s="21" t="s">
        <v>50</v>
      </c>
      <c r="AQ1726" s="21" t="s">
        <v>62</v>
      </c>
      <c r="AR1726" s="21" t="s">
        <v>50</v>
      </c>
      <c r="AS1726" s="21" t="s">
        <v>50</v>
      </c>
      <c r="AT1726" s="21" t="s">
        <v>7432</v>
      </c>
      <c r="AU1726" s="23">
        <v>1.11845923</v>
      </c>
      <c r="AV1726" s="23">
        <v>0.16151266</v>
      </c>
      <c r="AW1726" s="23">
        <v>0.47835325000000001</v>
      </c>
      <c r="AX1726" s="23">
        <v>0.32025126999999998</v>
      </c>
      <c r="AY1726" s="32">
        <v>1725</v>
      </c>
      <c r="AZ1726">
        <f t="shared" si="52"/>
        <v>0.72321465275362318</v>
      </c>
      <c r="BA1726">
        <f t="shared" si="53"/>
        <v>0.14073278338228165</v>
      </c>
    </row>
    <row r="1727" spans="1:53">
      <c r="A1727" s="20" t="s">
        <v>50</v>
      </c>
      <c r="B1727" s="21" t="s">
        <v>6494</v>
      </c>
      <c r="C1727" s="22" t="s">
        <v>6495</v>
      </c>
      <c r="D1727" s="21">
        <v>1</v>
      </c>
      <c r="E1727" s="22">
        <v>1</v>
      </c>
      <c r="F1727" s="22">
        <v>2</v>
      </c>
      <c r="G1727" s="21">
        <v>1</v>
      </c>
      <c r="H1727" s="21">
        <v>1771</v>
      </c>
      <c r="I1727" s="21">
        <v>196.4</v>
      </c>
      <c r="J1727" s="21">
        <v>6.62</v>
      </c>
      <c r="K1727" s="21">
        <v>8.14</v>
      </c>
      <c r="L1727" s="21" t="s">
        <v>3779</v>
      </c>
      <c r="M1727" s="21" t="s">
        <v>2528</v>
      </c>
      <c r="N1727" s="21" t="s">
        <v>714</v>
      </c>
      <c r="O1727" s="21" t="s">
        <v>6496</v>
      </c>
      <c r="P1727" s="21">
        <v>57498</v>
      </c>
      <c r="Q1727" s="21" t="s">
        <v>6498</v>
      </c>
      <c r="R1727" s="22" t="s">
        <v>6499</v>
      </c>
      <c r="S1727" s="21" t="s">
        <v>6500</v>
      </c>
      <c r="T1727" s="21" t="s">
        <v>6501</v>
      </c>
      <c r="U1727" s="21" t="s">
        <v>6502</v>
      </c>
      <c r="V1727" s="22">
        <v>117.1</v>
      </c>
      <c r="W1727" s="22">
        <v>95.5</v>
      </c>
      <c r="X1727" s="22">
        <v>121</v>
      </c>
      <c r="Y1727" s="22">
        <v>34.799999999999997</v>
      </c>
      <c r="Z1727" s="22">
        <v>125.1</v>
      </c>
      <c r="AA1727" s="22">
        <v>106.5</v>
      </c>
      <c r="AB1727" s="24">
        <v>123500</v>
      </c>
      <c r="AC1727" s="24">
        <v>95970</v>
      </c>
      <c r="AD1727" s="24">
        <v>140700</v>
      </c>
      <c r="AE1727" s="24"/>
      <c r="AF1727" s="24">
        <v>151800</v>
      </c>
      <c r="AG1727" s="24">
        <v>106200</v>
      </c>
      <c r="AH1727" s="25">
        <v>142100</v>
      </c>
      <c r="AI1727" s="25">
        <v>115800</v>
      </c>
      <c r="AJ1727" s="25">
        <v>146800</v>
      </c>
      <c r="AK1727" s="25">
        <v>42240</v>
      </c>
      <c r="AL1727" s="25">
        <v>151800</v>
      </c>
      <c r="AM1727" s="25">
        <v>129200</v>
      </c>
      <c r="AN1727" s="21" t="s">
        <v>50</v>
      </c>
      <c r="AO1727" s="21" t="s">
        <v>62</v>
      </c>
      <c r="AP1727" s="21" t="s">
        <v>62</v>
      </c>
      <c r="AQ1727" s="21" t="s">
        <v>63</v>
      </c>
      <c r="AR1727" s="21" t="s">
        <v>50</v>
      </c>
      <c r="AS1727" s="21" t="s">
        <v>62</v>
      </c>
      <c r="AT1727" s="21" t="s">
        <v>6503</v>
      </c>
      <c r="AU1727" s="23">
        <v>1.2519275700000001</v>
      </c>
      <c r="AV1727" s="23">
        <v>0.32415110000000003</v>
      </c>
      <c r="AW1727" s="23">
        <v>0.47848616999999999</v>
      </c>
      <c r="AX1727" s="23">
        <v>0.32013060999999998</v>
      </c>
      <c r="AY1727" s="31">
        <v>1726</v>
      </c>
      <c r="AZ1727">
        <f t="shared" si="52"/>
        <v>0.72299648398609495</v>
      </c>
      <c r="BA1727">
        <f t="shared" si="53"/>
        <v>0.14086381472365755</v>
      </c>
    </row>
    <row r="1728" spans="1:53">
      <c r="A1728" s="20" t="s">
        <v>50</v>
      </c>
      <c r="B1728" s="21" t="s">
        <v>10374</v>
      </c>
      <c r="C1728" s="22" t="s">
        <v>10375</v>
      </c>
      <c r="D1728" s="21">
        <v>8</v>
      </c>
      <c r="E1728" s="22">
        <v>2</v>
      </c>
      <c r="F1728" s="22">
        <v>6</v>
      </c>
      <c r="G1728" s="21">
        <v>1</v>
      </c>
      <c r="H1728" s="21">
        <v>355</v>
      </c>
      <c r="I1728" s="21">
        <v>40.4</v>
      </c>
      <c r="J1728" s="21">
        <v>5.54</v>
      </c>
      <c r="K1728" s="21">
        <v>23.5</v>
      </c>
      <c r="L1728" s="21" t="s">
        <v>10376</v>
      </c>
      <c r="M1728" s="21" t="s">
        <v>322</v>
      </c>
      <c r="N1728" s="21" t="s">
        <v>253</v>
      </c>
      <c r="O1728" s="21" t="s">
        <v>1532</v>
      </c>
      <c r="P1728" s="21">
        <v>2771</v>
      </c>
      <c r="Q1728" s="21" t="s">
        <v>10378</v>
      </c>
      <c r="R1728" s="22" t="s">
        <v>10379</v>
      </c>
      <c r="S1728" s="21" t="s">
        <v>10380</v>
      </c>
      <c r="T1728" s="21" t="s">
        <v>10381</v>
      </c>
      <c r="U1728" s="21" t="s">
        <v>10382</v>
      </c>
      <c r="V1728" s="22">
        <v>119.4</v>
      </c>
      <c r="W1728" s="22">
        <v>140.80000000000001</v>
      </c>
      <c r="X1728" s="22">
        <v>89.8</v>
      </c>
      <c r="Y1728" s="22">
        <v>124.1</v>
      </c>
      <c r="Z1728" s="22">
        <v>122.7</v>
      </c>
      <c r="AA1728" s="22">
        <v>3.3</v>
      </c>
      <c r="AB1728" s="24">
        <v>162000</v>
      </c>
      <c r="AC1728" s="24">
        <v>182100</v>
      </c>
      <c r="AD1728" s="24">
        <v>134300</v>
      </c>
      <c r="AE1728" s="24">
        <v>160000</v>
      </c>
      <c r="AF1728" s="24">
        <v>191500</v>
      </c>
      <c r="AG1728" s="24"/>
      <c r="AH1728" s="25">
        <v>186400</v>
      </c>
      <c r="AI1728" s="25">
        <v>219800</v>
      </c>
      <c r="AJ1728" s="25">
        <v>140200</v>
      </c>
      <c r="AK1728" s="25">
        <v>193700</v>
      </c>
      <c r="AL1728" s="25">
        <v>191500</v>
      </c>
      <c r="AM1728" s="25">
        <v>5179</v>
      </c>
      <c r="AN1728" s="21" t="s">
        <v>50</v>
      </c>
      <c r="AO1728" s="21" t="s">
        <v>50</v>
      </c>
      <c r="AP1728" s="21" t="s">
        <v>50</v>
      </c>
      <c r="AQ1728" s="21" t="s">
        <v>50</v>
      </c>
      <c r="AR1728" s="21" t="s">
        <v>50</v>
      </c>
      <c r="AS1728" s="21" t="s">
        <v>63</v>
      </c>
      <c r="AT1728" s="21" t="s">
        <v>10383</v>
      </c>
      <c r="AU1728" s="23">
        <v>1.3995681799999999</v>
      </c>
      <c r="AV1728" s="23">
        <v>0.48498176999999998</v>
      </c>
      <c r="AW1728" s="23">
        <v>0.47861777</v>
      </c>
      <c r="AX1728" s="23">
        <v>0.32001118000000001</v>
      </c>
      <c r="AY1728" s="31">
        <v>1727</v>
      </c>
      <c r="AZ1728">
        <f t="shared" si="52"/>
        <v>0.72277657449913135</v>
      </c>
      <c r="BA1728">
        <f t="shared" si="53"/>
        <v>0.14099593155469475</v>
      </c>
    </row>
    <row r="1729" spans="1:53">
      <c r="A1729" s="20" t="s">
        <v>50</v>
      </c>
      <c r="B1729" s="21" t="s">
        <v>8451</v>
      </c>
      <c r="C1729" s="22" t="s">
        <v>8452</v>
      </c>
      <c r="D1729" s="21">
        <v>7</v>
      </c>
      <c r="E1729" s="22">
        <v>5</v>
      </c>
      <c r="F1729" s="22">
        <v>19</v>
      </c>
      <c r="G1729" s="21">
        <v>5</v>
      </c>
      <c r="H1729" s="21">
        <v>823</v>
      </c>
      <c r="I1729" s="21">
        <v>93.7</v>
      </c>
      <c r="J1729" s="21">
        <v>7.18</v>
      </c>
      <c r="K1729" s="21">
        <v>44.18</v>
      </c>
      <c r="L1729" s="21" t="s">
        <v>574</v>
      </c>
      <c r="M1729" s="21" t="s">
        <v>151</v>
      </c>
      <c r="N1729" s="21" t="s">
        <v>108</v>
      </c>
      <c r="O1729" s="21" t="s">
        <v>8453</v>
      </c>
      <c r="P1729" s="21">
        <v>9767</v>
      </c>
      <c r="Q1729" s="21" t="s">
        <v>8455</v>
      </c>
      <c r="R1729" s="22" t="s">
        <v>8456</v>
      </c>
      <c r="S1729" s="21" t="s">
        <v>8457</v>
      </c>
      <c r="T1729" s="21" t="s">
        <v>228</v>
      </c>
      <c r="U1729" s="21"/>
      <c r="V1729" s="22">
        <v>111.5</v>
      </c>
      <c r="W1729" s="22">
        <v>97</v>
      </c>
      <c r="X1729" s="22">
        <v>99.1</v>
      </c>
      <c r="Y1729" s="22">
        <v>90.8</v>
      </c>
      <c r="Z1729" s="22">
        <v>106.2</v>
      </c>
      <c r="AA1729" s="22">
        <v>95.5</v>
      </c>
      <c r="AB1729" s="24">
        <v>1097000</v>
      </c>
      <c r="AC1729" s="24">
        <v>909200</v>
      </c>
      <c r="AD1729" s="24">
        <v>1074000</v>
      </c>
      <c r="AE1729" s="24">
        <v>849200</v>
      </c>
      <c r="AF1729" s="24">
        <v>1202000</v>
      </c>
      <c r="AG1729" s="24">
        <v>881300</v>
      </c>
      <c r="AH1729" s="25">
        <v>1262000</v>
      </c>
      <c r="AI1729" s="25">
        <v>1098000</v>
      </c>
      <c r="AJ1729" s="25">
        <v>1122000</v>
      </c>
      <c r="AK1729" s="25">
        <v>1028000</v>
      </c>
      <c r="AL1729" s="25">
        <v>1202000</v>
      </c>
      <c r="AM1729" s="25">
        <v>1081000</v>
      </c>
      <c r="AN1729" s="21" t="s">
        <v>50</v>
      </c>
      <c r="AO1729" s="21" t="s">
        <v>50</v>
      </c>
      <c r="AP1729" s="21" t="s">
        <v>50</v>
      </c>
      <c r="AQ1729" s="21" t="s">
        <v>50</v>
      </c>
      <c r="AR1729" s="21" t="s">
        <v>50</v>
      </c>
      <c r="AS1729" s="21" t="s">
        <v>50</v>
      </c>
      <c r="AT1729" s="21" t="s">
        <v>8458</v>
      </c>
      <c r="AU1729" s="23">
        <v>1.0512848100000001</v>
      </c>
      <c r="AV1729" s="23">
        <v>7.215357E-2</v>
      </c>
      <c r="AW1729" s="23">
        <v>0.47972825000000002</v>
      </c>
      <c r="AX1729" s="23">
        <v>0.31900469999999997</v>
      </c>
      <c r="AY1729" s="32">
        <v>1728</v>
      </c>
      <c r="AZ1729">
        <f t="shared" si="52"/>
        <v>0.72403430324074081</v>
      </c>
      <c r="BA1729">
        <f t="shared" si="53"/>
        <v>0.14024085734532779</v>
      </c>
    </row>
    <row r="1730" spans="1:53">
      <c r="A1730" s="20" t="s">
        <v>50</v>
      </c>
      <c r="B1730" s="21" t="s">
        <v>18507</v>
      </c>
      <c r="C1730" s="22" t="s">
        <v>18508</v>
      </c>
      <c r="D1730" s="21">
        <v>0</v>
      </c>
      <c r="E1730" s="22">
        <v>1</v>
      </c>
      <c r="F1730" s="22">
        <v>5</v>
      </c>
      <c r="G1730" s="21">
        <v>1</v>
      </c>
      <c r="H1730" s="21">
        <v>2485</v>
      </c>
      <c r="I1730" s="21">
        <v>276.7</v>
      </c>
      <c r="J1730" s="21">
        <v>6.42</v>
      </c>
      <c r="K1730" s="21">
        <v>10.16</v>
      </c>
      <c r="L1730" s="21" t="s">
        <v>1745</v>
      </c>
      <c r="M1730" s="21" t="s">
        <v>322</v>
      </c>
      <c r="N1730" s="21" t="s">
        <v>108</v>
      </c>
      <c r="O1730" s="21" t="s">
        <v>18509</v>
      </c>
      <c r="P1730" s="21">
        <v>5783</v>
      </c>
      <c r="Q1730" s="21" t="s">
        <v>18511</v>
      </c>
      <c r="R1730" s="22" t="s">
        <v>18512</v>
      </c>
      <c r="S1730" s="21" t="s">
        <v>18513</v>
      </c>
      <c r="T1730" s="21" t="s">
        <v>18514</v>
      </c>
      <c r="U1730" s="21" t="s">
        <v>18515</v>
      </c>
      <c r="V1730" s="22">
        <v>51.3</v>
      </c>
      <c r="W1730" s="22">
        <v>70.8</v>
      </c>
      <c r="X1730" s="22">
        <v>139.4</v>
      </c>
      <c r="Y1730" s="22">
        <v>86.5</v>
      </c>
      <c r="Z1730" s="22">
        <v>101.4</v>
      </c>
      <c r="AA1730" s="22">
        <v>150.69999999999999</v>
      </c>
      <c r="AB1730" s="24">
        <v>131500</v>
      </c>
      <c r="AC1730" s="24">
        <v>173200</v>
      </c>
      <c r="AD1730" s="24">
        <v>394200</v>
      </c>
      <c r="AE1730" s="24">
        <v>210900</v>
      </c>
      <c r="AF1730" s="24">
        <v>299400</v>
      </c>
      <c r="AG1730" s="24">
        <v>365800</v>
      </c>
      <c r="AH1730" s="25">
        <v>151300</v>
      </c>
      <c r="AI1730" s="25">
        <v>209000</v>
      </c>
      <c r="AJ1730" s="25">
        <v>411600</v>
      </c>
      <c r="AK1730" s="25">
        <v>255300</v>
      </c>
      <c r="AL1730" s="25">
        <v>299400</v>
      </c>
      <c r="AM1730" s="25">
        <v>444900</v>
      </c>
      <c r="AN1730" s="21" t="s">
        <v>62</v>
      </c>
      <c r="AO1730" s="21" t="s">
        <v>50</v>
      </c>
      <c r="AP1730" s="21" t="s">
        <v>50</v>
      </c>
      <c r="AQ1730" s="21" t="s">
        <v>50</v>
      </c>
      <c r="AR1730" s="21" t="s">
        <v>50</v>
      </c>
      <c r="AS1730" s="21" t="s">
        <v>50</v>
      </c>
      <c r="AT1730" s="21" t="s">
        <v>18516</v>
      </c>
      <c r="AU1730" s="23">
        <v>0.77224868999999996</v>
      </c>
      <c r="AV1730" s="23">
        <v>-0.37286259999999999</v>
      </c>
      <c r="AW1730" s="23">
        <v>0.47985708999999999</v>
      </c>
      <c r="AX1730" s="23">
        <v>0.31888808000000002</v>
      </c>
      <c r="AY1730" s="31">
        <v>1729</v>
      </c>
      <c r="AZ1730">
        <f t="shared" si="52"/>
        <v>0.72380988474262575</v>
      </c>
      <c r="BA1730">
        <f t="shared" si="53"/>
        <v>0.14037549022496751</v>
      </c>
    </row>
    <row r="1731" spans="1:53">
      <c r="A1731" s="20" t="s">
        <v>50</v>
      </c>
      <c r="B1731" s="21" t="s">
        <v>20452</v>
      </c>
      <c r="C1731" s="22" t="s">
        <v>20453</v>
      </c>
      <c r="D1731" s="21">
        <v>1</v>
      </c>
      <c r="E1731" s="22">
        <v>1</v>
      </c>
      <c r="F1731" s="22">
        <v>5</v>
      </c>
      <c r="G1731" s="21">
        <v>1</v>
      </c>
      <c r="H1731" s="21">
        <v>1092</v>
      </c>
      <c r="I1731" s="21">
        <v>122.6</v>
      </c>
      <c r="J1731" s="21">
        <v>6.37</v>
      </c>
      <c r="K1731" s="21">
        <v>2.2200000000000002</v>
      </c>
      <c r="L1731" s="21"/>
      <c r="M1731" s="21"/>
      <c r="N1731" s="21"/>
      <c r="O1731" s="21"/>
      <c r="P1731" s="21"/>
      <c r="Q1731" s="21"/>
      <c r="R1731" s="22"/>
      <c r="S1731" s="21"/>
      <c r="T1731" s="21"/>
      <c r="U1731" s="21"/>
      <c r="V1731" s="22">
        <v>67.900000000000006</v>
      </c>
      <c r="W1731" s="22">
        <v>14.5</v>
      </c>
      <c r="X1731" s="22">
        <v>144.1</v>
      </c>
      <c r="Y1731" s="22">
        <v>37.299999999999997</v>
      </c>
      <c r="Z1731" s="22">
        <v>212.1</v>
      </c>
      <c r="AA1731" s="22">
        <v>124.1</v>
      </c>
      <c r="AB1731" s="24"/>
      <c r="AC1731" s="24"/>
      <c r="AD1731" s="24">
        <v>42530</v>
      </c>
      <c r="AE1731" s="24"/>
      <c r="AF1731" s="24">
        <v>65340</v>
      </c>
      <c r="AG1731" s="24"/>
      <c r="AH1731" s="25">
        <v>20920</v>
      </c>
      <c r="AI1731" s="25">
        <v>4462</v>
      </c>
      <c r="AJ1731" s="25">
        <v>44410</v>
      </c>
      <c r="AK1731" s="25">
        <v>11490</v>
      </c>
      <c r="AL1731" s="25">
        <v>65340</v>
      </c>
      <c r="AM1731" s="25">
        <v>38230</v>
      </c>
      <c r="AN1731" s="21" t="s">
        <v>63</v>
      </c>
      <c r="AO1731" s="21" t="s">
        <v>50</v>
      </c>
      <c r="AP1731" s="21" t="s">
        <v>50</v>
      </c>
      <c r="AQ1731" s="21" t="s">
        <v>50</v>
      </c>
      <c r="AR1731" s="21" t="s">
        <v>50</v>
      </c>
      <c r="AS1731" s="21" t="s">
        <v>50</v>
      </c>
      <c r="AT1731" s="21" t="s">
        <v>20454</v>
      </c>
      <c r="AU1731" s="23">
        <v>0.60650850000000001</v>
      </c>
      <c r="AV1731" s="23">
        <v>-0.72140020000000005</v>
      </c>
      <c r="AW1731" s="23">
        <v>0.47985756000000002</v>
      </c>
      <c r="AX1731" s="23">
        <v>0.31888765000000002</v>
      </c>
      <c r="AY1731" s="31">
        <v>1730</v>
      </c>
      <c r="AZ1731">
        <f t="shared" ref="AZ1731:AZ1794" si="54">AW1731*2608/AY1731</f>
        <v>0.72339220605780352</v>
      </c>
      <c r="BA1731">
        <f t="shared" ref="BA1731:BA1794" si="55">-LOG10(AZ1731)</f>
        <v>0.1406261747067224</v>
      </c>
    </row>
    <row r="1732" spans="1:53">
      <c r="A1732" s="20" t="s">
        <v>50</v>
      </c>
      <c r="B1732" s="21" t="s">
        <v>16095</v>
      </c>
      <c r="C1732" s="22" t="s">
        <v>16096</v>
      </c>
      <c r="D1732" s="21">
        <v>8</v>
      </c>
      <c r="E1732" s="22">
        <v>1</v>
      </c>
      <c r="F1732" s="22">
        <v>2</v>
      </c>
      <c r="G1732" s="21">
        <v>1</v>
      </c>
      <c r="H1732" s="21">
        <v>209</v>
      </c>
      <c r="I1732" s="21">
        <v>23.6</v>
      </c>
      <c r="J1732" s="21">
        <v>4.96</v>
      </c>
      <c r="K1732" s="21">
        <v>5.22</v>
      </c>
      <c r="L1732" s="21" t="s">
        <v>2500</v>
      </c>
      <c r="M1732" s="21" t="s">
        <v>127</v>
      </c>
      <c r="N1732" s="21" t="s">
        <v>108</v>
      </c>
      <c r="O1732" s="21" t="s">
        <v>16097</v>
      </c>
      <c r="P1732" s="21">
        <v>51053</v>
      </c>
      <c r="Q1732" s="21" t="s">
        <v>16099</v>
      </c>
      <c r="R1732" s="22" t="s">
        <v>16100</v>
      </c>
      <c r="S1732" s="21" t="s">
        <v>16101</v>
      </c>
      <c r="T1732" s="21" t="s">
        <v>16102</v>
      </c>
      <c r="U1732" s="21" t="s">
        <v>16103</v>
      </c>
      <c r="V1732" s="22">
        <v>45.6</v>
      </c>
      <c r="W1732" s="22">
        <v>117.9</v>
      </c>
      <c r="X1732" s="22">
        <v>28.7</v>
      </c>
      <c r="Y1732" s="22">
        <v>312.39999999999998</v>
      </c>
      <c r="Z1732" s="22">
        <v>57.2</v>
      </c>
      <c r="AA1732" s="22">
        <v>38.299999999999997</v>
      </c>
      <c r="AB1732" s="24"/>
      <c r="AC1732" s="24"/>
      <c r="AD1732" s="24"/>
      <c r="AE1732" s="24">
        <v>116300</v>
      </c>
      <c r="AF1732" s="24"/>
      <c r="AG1732" s="24"/>
      <c r="AH1732" s="25">
        <v>20540</v>
      </c>
      <c r="AI1732" s="25">
        <v>53160</v>
      </c>
      <c r="AJ1732" s="25">
        <v>12930</v>
      </c>
      <c r="AK1732" s="25">
        <v>140800</v>
      </c>
      <c r="AL1732" s="25">
        <v>25780</v>
      </c>
      <c r="AM1732" s="25">
        <v>17250</v>
      </c>
      <c r="AN1732" s="21" t="s">
        <v>63</v>
      </c>
      <c r="AO1732" s="21" t="s">
        <v>63</v>
      </c>
      <c r="AP1732" s="21" t="s">
        <v>63</v>
      </c>
      <c r="AQ1732" s="21" t="s">
        <v>50</v>
      </c>
      <c r="AR1732" s="21" t="s">
        <v>63</v>
      </c>
      <c r="AS1732" s="21" t="s">
        <v>50</v>
      </c>
      <c r="AT1732" s="21" t="s">
        <v>12782</v>
      </c>
      <c r="AU1732" s="23">
        <v>0.4711456</v>
      </c>
      <c r="AV1732" s="23">
        <v>-1.0857551000000001</v>
      </c>
      <c r="AW1732" s="23">
        <v>0.48053517000000001</v>
      </c>
      <c r="AX1732" s="23">
        <v>0.31827483000000001</v>
      </c>
      <c r="AY1732" s="32">
        <v>1731</v>
      </c>
      <c r="AZ1732">
        <f t="shared" si="54"/>
        <v>0.72399521857885618</v>
      </c>
      <c r="BA1732">
        <f t="shared" si="55"/>
        <v>0.14026430196815057</v>
      </c>
    </row>
    <row r="1733" spans="1:53">
      <c r="A1733" s="20" t="s">
        <v>50</v>
      </c>
      <c r="B1733" s="21" t="s">
        <v>11322</v>
      </c>
      <c r="C1733" s="22" t="s">
        <v>11323</v>
      </c>
      <c r="D1733" s="21">
        <v>2</v>
      </c>
      <c r="E1733" s="22">
        <v>3</v>
      </c>
      <c r="F1733" s="22">
        <v>21</v>
      </c>
      <c r="G1733" s="21">
        <v>3</v>
      </c>
      <c r="H1733" s="21">
        <v>747</v>
      </c>
      <c r="I1733" s="21">
        <v>85.1</v>
      </c>
      <c r="J1733" s="21">
        <v>4.91</v>
      </c>
      <c r="K1733" s="21">
        <v>42.99</v>
      </c>
      <c r="L1733" s="21"/>
      <c r="M1733" s="21" t="s">
        <v>151</v>
      </c>
      <c r="N1733" s="21"/>
      <c r="O1733" s="21" t="s">
        <v>3001</v>
      </c>
      <c r="P1733" s="21">
        <v>221092</v>
      </c>
      <c r="Q1733" s="21" t="s">
        <v>11325</v>
      </c>
      <c r="R1733" s="22" t="s">
        <v>11326</v>
      </c>
      <c r="S1733" s="21" t="s">
        <v>11327</v>
      </c>
      <c r="T1733" s="21"/>
      <c r="U1733" s="21"/>
      <c r="V1733" s="22">
        <v>84.3</v>
      </c>
      <c r="W1733" s="22">
        <v>100.2</v>
      </c>
      <c r="X1733" s="22">
        <v>103.1</v>
      </c>
      <c r="Y1733" s="22">
        <v>106</v>
      </c>
      <c r="Z1733" s="22">
        <v>87.8</v>
      </c>
      <c r="AA1733" s="22">
        <v>118.6</v>
      </c>
      <c r="AB1733" s="24">
        <v>14460000</v>
      </c>
      <c r="AC1733" s="24">
        <v>16390000</v>
      </c>
      <c r="AD1733" s="24">
        <v>19490000</v>
      </c>
      <c r="AE1733" s="24">
        <v>17290000</v>
      </c>
      <c r="AF1733" s="24">
        <v>17340000</v>
      </c>
      <c r="AG1733" s="24">
        <v>19240000</v>
      </c>
      <c r="AH1733" s="25">
        <v>16630000</v>
      </c>
      <c r="AI1733" s="25">
        <v>19790000</v>
      </c>
      <c r="AJ1733" s="25">
        <v>20340000</v>
      </c>
      <c r="AK1733" s="25">
        <v>20930000</v>
      </c>
      <c r="AL1733" s="25">
        <v>17340000</v>
      </c>
      <c r="AM1733" s="25">
        <v>23400000</v>
      </c>
      <c r="AN1733" s="21" t="s">
        <v>50</v>
      </c>
      <c r="AO1733" s="21" t="s">
        <v>50</v>
      </c>
      <c r="AP1733" s="21" t="s">
        <v>50</v>
      </c>
      <c r="AQ1733" s="21" t="s">
        <v>50</v>
      </c>
      <c r="AR1733" s="21" t="s">
        <v>50</v>
      </c>
      <c r="AS1733" s="21" t="s">
        <v>50</v>
      </c>
      <c r="AT1733" s="21" t="s">
        <v>11328</v>
      </c>
      <c r="AU1733" s="23">
        <v>0.92042535000000003</v>
      </c>
      <c r="AV1733" s="23">
        <v>-0.11962739999999999</v>
      </c>
      <c r="AW1733" s="23">
        <v>0.48072502</v>
      </c>
      <c r="AX1733" s="23">
        <v>0.31810326999999999</v>
      </c>
      <c r="AY1733" s="31">
        <v>1732</v>
      </c>
      <c r="AZ1733">
        <f t="shared" si="54"/>
        <v>0.72386307861431876</v>
      </c>
      <c r="BA1733">
        <f t="shared" si="55"/>
        <v>0.14034357444627649</v>
      </c>
    </row>
    <row r="1734" spans="1:53">
      <c r="A1734" s="20" t="s">
        <v>50</v>
      </c>
      <c r="B1734" s="21" t="s">
        <v>4879</v>
      </c>
      <c r="C1734" s="22" t="s">
        <v>4880</v>
      </c>
      <c r="D1734" s="21">
        <v>2</v>
      </c>
      <c r="E1734" s="22">
        <v>1</v>
      </c>
      <c r="F1734" s="22">
        <v>6</v>
      </c>
      <c r="G1734" s="21">
        <v>1</v>
      </c>
      <c r="H1734" s="21">
        <v>831</v>
      </c>
      <c r="I1734" s="21">
        <v>94.6</v>
      </c>
      <c r="J1734" s="21">
        <v>6.83</v>
      </c>
      <c r="K1734" s="21">
        <v>24.11</v>
      </c>
      <c r="L1734" s="21"/>
      <c r="M1734" s="21"/>
      <c r="N1734" s="21"/>
      <c r="O1734" s="21"/>
      <c r="P1734" s="21"/>
      <c r="Q1734" s="21"/>
      <c r="R1734" s="22" t="s">
        <v>4881</v>
      </c>
      <c r="S1734" s="21" t="s">
        <v>4879</v>
      </c>
      <c r="T1734" s="21"/>
      <c r="U1734" s="21"/>
      <c r="V1734" s="22">
        <v>86.4</v>
      </c>
      <c r="W1734" s="22">
        <v>119.3</v>
      </c>
      <c r="X1734" s="22">
        <v>111.5</v>
      </c>
      <c r="Y1734" s="22">
        <v>113.5</v>
      </c>
      <c r="Z1734" s="22">
        <v>93.6</v>
      </c>
      <c r="AA1734" s="22">
        <v>75.7</v>
      </c>
      <c r="AB1734" s="24">
        <v>238700</v>
      </c>
      <c r="AC1734" s="24">
        <v>314100</v>
      </c>
      <c r="AD1734" s="24">
        <v>339400</v>
      </c>
      <c r="AE1734" s="24">
        <v>297900</v>
      </c>
      <c r="AF1734" s="24">
        <v>297600</v>
      </c>
      <c r="AG1734" s="24">
        <v>197800</v>
      </c>
      <c r="AH1734" s="25">
        <v>274600</v>
      </c>
      <c r="AI1734" s="25">
        <v>379200</v>
      </c>
      <c r="AJ1734" s="25">
        <v>354400</v>
      </c>
      <c r="AK1734" s="25">
        <v>360700</v>
      </c>
      <c r="AL1734" s="25">
        <v>297600</v>
      </c>
      <c r="AM1734" s="25">
        <v>240600</v>
      </c>
      <c r="AN1734" s="21" t="s">
        <v>50</v>
      </c>
      <c r="AO1734" s="21" t="s">
        <v>50</v>
      </c>
      <c r="AP1734" s="21" t="s">
        <v>50</v>
      </c>
      <c r="AQ1734" s="21" t="s">
        <v>50</v>
      </c>
      <c r="AR1734" s="21" t="s">
        <v>50</v>
      </c>
      <c r="AS1734" s="21" t="s">
        <v>50</v>
      </c>
      <c r="AT1734" s="21" t="s">
        <v>123</v>
      </c>
      <c r="AU1734" s="23">
        <v>1.1214783100000001</v>
      </c>
      <c r="AV1734" s="23">
        <v>0.16540172</v>
      </c>
      <c r="AW1734" s="23">
        <v>0.48076161000000001</v>
      </c>
      <c r="AX1734" s="23">
        <v>0.31807022000000001</v>
      </c>
      <c r="AY1734" s="31">
        <v>1733</v>
      </c>
      <c r="AZ1734">
        <f t="shared" si="54"/>
        <v>0.72350044944027703</v>
      </c>
      <c r="BA1734">
        <f t="shared" si="55"/>
        <v>0.14056119476004858</v>
      </c>
    </row>
    <row r="1735" spans="1:53">
      <c r="A1735" s="20" t="s">
        <v>50</v>
      </c>
      <c r="B1735" s="21" t="s">
        <v>8704</v>
      </c>
      <c r="C1735" s="22" t="s">
        <v>8705</v>
      </c>
      <c r="D1735" s="21">
        <v>9</v>
      </c>
      <c r="E1735" s="22">
        <v>2</v>
      </c>
      <c r="F1735" s="22">
        <v>21</v>
      </c>
      <c r="G1735" s="21">
        <v>2</v>
      </c>
      <c r="H1735" s="21">
        <v>276</v>
      </c>
      <c r="I1735" s="21">
        <v>30</v>
      </c>
      <c r="J1735" s="21">
        <v>5.3</v>
      </c>
      <c r="K1735" s="21">
        <v>65.42</v>
      </c>
      <c r="L1735" s="21" t="s">
        <v>353</v>
      </c>
      <c r="M1735" s="21" t="s">
        <v>5139</v>
      </c>
      <c r="N1735" s="21" t="s">
        <v>69</v>
      </c>
      <c r="O1735" s="21" t="s">
        <v>5140</v>
      </c>
      <c r="P1735" s="21">
        <v>11340</v>
      </c>
      <c r="Q1735" s="21" t="s">
        <v>8707</v>
      </c>
      <c r="R1735" s="22" t="s">
        <v>8708</v>
      </c>
      <c r="S1735" s="21" t="s">
        <v>8709</v>
      </c>
      <c r="T1735" s="21" t="s">
        <v>5145</v>
      </c>
      <c r="U1735" s="21"/>
      <c r="V1735" s="22">
        <v>94.8</v>
      </c>
      <c r="W1735" s="22">
        <v>131.80000000000001</v>
      </c>
      <c r="X1735" s="22">
        <v>90.1</v>
      </c>
      <c r="Y1735" s="22">
        <v>92.3</v>
      </c>
      <c r="Z1735" s="22">
        <v>105.3</v>
      </c>
      <c r="AA1735" s="22">
        <v>85.7</v>
      </c>
      <c r="AB1735" s="24">
        <v>1186000</v>
      </c>
      <c r="AC1735" s="24">
        <v>1572000</v>
      </c>
      <c r="AD1735" s="24">
        <v>1242000</v>
      </c>
      <c r="AE1735" s="24">
        <v>1097000</v>
      </c>
      <c r="AF1735" s="24">
        <v>1516000</v>
      </c>
      <c r="AG1735" s="24">
        <v>1014000</v>
      </c>
      <c r="AH1735" s="25">
        <v>1365000</v>
      </c>
      <c r="AI1735" s="25">
        <v>1898000</v>
      </c>
      <c r="AJ1735" s="25">
        <v>1297000</v>
      </c>
      <c r="AK1735" s="25">
        <v>1328000</v>
      </c>
      <c r="AL1735" s="25">
        <v>1516000</v>
      </c>
      <c r="AM1735" s="25">
        <v>1234000</v>
      </c>
      <c r="AN1735" s="21" t="s">
        <v>50</v>
      </c>
      <c r="AO1735" s="21" t="s">
        <v>50</v>
      </c>
      <c r="AP1735" s="21" t="s">
        <v>50</v>
      </c>
      <c r="AQ1735" s="21" t="s">
        <v>50</v>
      </c>
      <c r="AR1735" s="21" t="s">
        <v>50</v>
      </c>
      <c r="AS1735" s="21" t="s">
        <v>50</v>
      </c>
      <c r="AT1735" s="21" t="s">
        <v>8710</v>
      </c>
      <c r="AU1735" s="23">
        <v>1.11815887</v>
      </c>
      <c r="AV1735" s="23">
        <v>0.16112518000000001</v>
      </c>
      <c r="AW1735" s="23">
        <v>0.48181260999999997</v>
      </c>
      <c r="AX1735" s="23">
        <v>0.31712183999999999</v>
      </c>
      <c r="AY1735" s="32">
        <v>1734</v>
      </c>
      <c r="AZ1735">
        <f t="shared" si="54"/>
        <v>0.72466394860438288</v>
      </c>
      <c r="BA1735">
        <f t="shared" si="55"/>
        <v>0.13986334391372676</v>
      </c>
    </row>
    <row r="1736" spans="1:53">
      <c r="A1736" s="20" t="s">
        <v>50</v>
      </c>
      <c r="B1736" s="21" t="s">
        <v>11960</v>
      </c>
      <c r="C1736" s="22" t="s">
        <v>11961</v>
      </c>
      <c r="D1736" s="21">
        <v>1</v>
      </c>
      <c r="E1736" s="22">
        <v>1</v>
      </c>
      <c r="F1736" s="22">
        <v>2</v>
      </c>
      <c r="G1736" s="21">
        <v>1</v>
      </c>
      <c r="H1736" s="21">
        <v>1114</v>
      </c>
      <c r="I1736" s="21">
        <v>124</v>
      </c>
      <c r="J1736" s="21">
        <v>6.71</v>
      </c>
      <c r="K1736" s="21">
        <v>4.7699999999999996</v>
      </c>
      <c r="L1736" s="21" t="s">
        <v>1282</v>
      </c>
      <c r="M1736" s="21" t="s">
        <v>127</v>
      </c>
      <c r="N1736" s="21" t="s">
        <v>108</v>
      </c>
      <c r="O1736" s="21" t="s">
        <v>11962</v>
      </c>
      <c r="P1736" s="21">
        <v>54726</v>
      </c>
      <c r="Q1736" s="21" t="s">
        <v>11964</v>
      </c>
      <c r="R1736" s="22" t="s">
        <v>11965</v>
      </c>
      <c r="S1736" s="21" t="s">
        <v>11966</v>
      </c>
      <c r="T1736" s="21"/>
      <c r="U1736" s="21"/>
      <c r="V1736" s="22">
        <v>28.4</v>
      </c>
      <c r="W1736" s="22">
        <v>104</v>
      </c>
      <c r="X1736" s="22">
        <v>131.6</v>
      </c>
      <c r="Y1736" s="22">
        <v>117.2</v>
      </c>
      <c r="Z1736" s="22">
        <v>112.2</v>
      </c>
      <c r="AA1736" s="22">
        <v>106.6</v>
      </c>
      <c r="AB1736" s="24"/>
      <c r="AC1736" s="24">
        <v>57040</v>
      </c>
      <c r="AD1736" s="24">
        <v>83440</v>
      </c>
      <c r="AE1736" s="24">
        <v>64100</v>
      </c>
      <c r="AF1736" s="24">
        <v>74260</v>
      </c>
      <c r="AG1736" s="24">
        <v>58030</v>
      </c>
      <c r="AH1736" s="25">
        <v>18800</v>
      </c>
      <c r="AI1736" s="25">
        <v>68850</v>
      </c>
      <c r="AJ1736" s="25">
        <v>87110</v>
      </c>
      <c r="AK1736" s="25">
        <v>77600</v>
      </c>
      <c r="AL1736" s="25">
        <v>74260</v>
      </c>
      <c r="AM1736" s="25">
        <v>70580</v>
      </c>
      <c r="AN1736" s="21" t="s">
        <v>50</v>
      </c>
      <c r="AO1736" s="21" t="s">
        <v>62</v>
      </c>
      <c r="AP1736" s="21" t="s">
        <v>62</v>
      </c>
      <c r="AQ1736" s="21" t="s">
        <v>62</v>
      </c>
      <c r="AR1736" s="21" t="s">
        <v>62</v>
      </c>
      <c r="AS1736" s="21" t="s">
        <v>50</v>
      </c>
      <c r="AT1736" s="21" t="s">
        <v>11967</v>
      </c>
      <c r="AU1736" s="23">
        <v>0.78563026999999996</v>
      </c>
      <c r="AV1736" s="23">
        <v>-0.34807759999999999</v>
      </c>
      <c r="AW1736" s="23">
        <v>0.48181750000000001</v>
      </c>
      <c r="AX1736" s="23">
        <v>0.31711742999999998</v>
      </c>
      <c r="AY1736" s="31">
        <v>1735</v>
      </c>
      <c r="AZ1736">
        <f t="shared" si="54"/>
        <v>0.72425362536023052</v>
      </c>
      <c r="BA1736">
        <f t="shared" si="55"/>
        <v>0.14010932219254385</v>
      </c>
    </row>
    <row r="1737" spans="1:53">
      <c r="A1737" s="20" t="s">
        <v>50</v>
      </c>
      <c r="B1737" s="21" t="s">
        <v>161</v>
      </c>
      <c r="C1737" s="22" t="s">
        <v>162</v>
      </c>
      <c r="D1737" s="21">
        <v>5</v>
      </c>
      <c r="E1737" s="22">
        <v>1</v>
      </c>
      <c r="F1737" s="22">
        <v>2</v>
      </c>
      <c r="G1737" s="21">
        <v>1</v>
      </c>
      <c r="H1737" s="21">
        <v>424</v>
      </c>
      <c r="I1737" s="21">
        <v>44.3</v>
      </c>
      <c r="J1737" s="21">
        <v>8.44</v>
      </c>
      <c r="K1737" s="21">
        <v>5.51</v>
      </c>
      <c r="L1737" s="21" t="s">
        <v>163</v>
      </c>
      <c r="M1737" s="21" t="s">
        <v>164</v>
      </c>
      <c r="N1737" s="21" t="s">
        <v>108</v>
      </c>
      <c r="O1737" s="21" t="s">
        <v>165</v>
      </c>
      <c r="P1737" s="21">
        <v>30</v>
      </c>
      <c r="Q1737" s="21" t="s">
        <v>167</v>
      </c>
      <c r="R1737" s="22" t="s">
        <v>168</v>
      </c>
      <c r="S1737" s="21" t="s">
        <v>169</v>
      </c>
      <c r="T1737" s="21" t="s">
        <v>170</v>
      </c>
      <c r="U1737" s="21" t="s">
        <v>171</v>
      </c>
      <c r="V1737" s="22">
        <v>154.6</v>
      </c>
      <c r="W1737" s="22">
        <v>29.8</v>
      </c>
      <c r="X1737" s="22">
        <v>199.2</v>
      </c>
      <c r="Y1737" s="22">
        <v>21.6</v>
      </c>
      <c r="Z1737" s="22">
        <v>20.5</v>
      </c>
      <c r="AA1737" s="22">
        <v>174.4</v>
      </c>
      <c r="AB1737" s="24">
        <v>131600</v>
      </c>
      <c r="AC1737" s="24"/>
      <c r="AD1737" s="24">
        <v>186900</v>
      </c>
      <c r="AE1737" s="24"/>
      <c r="AF1737" s="24"/>
      <c r="AG1737" s="24">
        <v>140400</v>
      </c>
      <c r="AH1737" s="25">
        <v>151400</v>
      </c>
      <c r="AI1737" s="25">
        <v>29180</v>
      </c>
      <c r="AJ1737" s="25">
        <v>195100</v>
      </c>
      <c r="AK1737" s="25">
        <v>21120</v>
      </c>
      <c r="AL1737" s="25">
        <v>20030</v>
      </c>
      <c r="AM1737" s="25">
        <v>170800</v>
      </c>
      <c r="AN1737" s="21" t="s">
        <v>50</v>
      </c>
      <c r="AO1737" s="21" t="s">
        <v>63</v>
      </c>
      <c r="AP1737" s="21" t="s">
        <v>62</v>
      </c>
      <c r="AQ1737" s="21" t="s">
        <v>63</v>
      </c>
      <c r="AR1737" s="21" t="s">
        <v>50</v>
      </c>
      <c r="AS1737" s="21" t="s">
        <v>62</v>
      </c>
      <c r="AT1737" s="21" t="s">
        <v>172</v>
      </c>
      <c r="AU1737" s="26">
        <v>1.7726627399999999</v>
      </c>
      <c r="AV1737" s="23">
        <v>0.82591808</v>
      </c>
      <c r="AW1737" s="23">
        <v>0.48210054000000002</v>
      </c>
      <c r="AX1737" s="23">
        <v>0.31686238</v>
      </c>
      <c r="AY1737" s="31">
        <v>1736</v>
      </c>
      <c r="AZ1737">
        <f t="shared" si="54"/>
        <v>0.72426164073732724</v>
      </c>
      <c r="BA1737">
        <f t="shared" si="55"/>
        <v>0.14010451584479594</v>
      </c>
    </row>
    <row r="1738" spans="1:53">
      <c r="A1738" s="20" t="s">
        <v>50</v>
      </c>
      <c r="B1738" s="21" t="s">
        <v>14381</v>
      </c>
      <c r="C1738" s="22" t="s">
        <v>14382</v>
      </c>
      <c r="D1738" s="21">
        <v>2</v>
      </c>
      <c r="E1738" s="22">
        <v>2</v>
      </c>
      <c r="F1738" s="22">
        <v>6</v>
      </c>
      <c r="G1738" s="21">
        <v>1</v>
      </c>
      <c r="H1738" s="21">
        <v>780</v>
      </c>
      <c r="I1738" s="21">
        <v>85.1</v>
      </c>
      <c r="J1738" s="21">
        <v>7.99</v>
      </c>
      <c r="K1738" s="21">
        <v>15.56</v>
      </c>
      <c r="L1738" s="21" t="s">
        <v>513</v>
      </c>
      <c r="M1738" s="21" t="s">
        <v>6926</v>
      </c>
      <c r="N1738" s="21" t="s">
        <v>1508</v>
      </c>
      <c r="O1738" s="21" t="s">
        <v>11501</v>
      </c>
      <c r="P1738" s="21">
        <v>5213</v>
      </c>
      <c r="Q1738" s="21" t="s">
        <v>14384</v>
      </c>
      <c r="R1738" s="22" t="s">
        <v>14385</v>
      </c>
      <c r="S1738" s="21" t="s">
        <v>14386</v>
      </c>
      <c r="T1738" s="21" t="s">
        <v>11506</v>
      </c>
      <c r="U1738" s="21" t="s">
        <v>14387</v>
      </c>
      <c r="V1738" s="22">
        <v>63.9</v>
      </c>
      <c r="W1738" s="22">
        <v>93.6</v>
      </c>
      <c r="X1738" s="22">
        <v>118.9</v>
      </c>
      <c r="Y1738" s="22">
        <v>129</v>
      </c>
      <c r="Z1738" s="22">
        <v>84.9</v>
      </c>
      <c r="AA1738" s="22">
        <v>109.8</v>
      </c>
      <c r="AB1738" s="24">
        <v>38640</v>
      </c>
      <c r="AC1738" s="24">
        <v>53920</v>
      </c>
      <c r="AD1738" s="24">
        <v>79200</v>
      </c>
      <c r="AE1738" s="24">
        <v>74090</v>
      </c>
      <c r="AF1738" s="24">
        <v>59030</v>
      </c>
      <c r="AG1738" s="24">
        <v>62830</v>
      </c>
      <c r="AH1738" s="25">
        <v>44460</v>
      </c>
      <c r="AI1738" s="25">
        <v>65090</v>
      </c>
      <c r="AJ1738" s="25">
        <v>82690</v>
      </c>
      <c r="AK1738" s="25">
        <v>89710</v>
      </c>
      <c r="AL1738" s="25">
        <v>59030</v>
      </c>
      <c r="AM1738" s="25">
        <v>76420</v>
      </c>
      <c r="AN1738" s="21" t="s">
        <v>50</v>
      </c>
      <c r="AO1738" s="21" t="s">
        <v>62</v>
      </c>
      <c r="AP1738" s="21" t="s">
        <v>62</v>
      </c>
      <c r="AQ1738" s="21" t="s">
        <v>50</v>
      </c>
      <c r="AR1738" s="21" t="s">
        <v>50</v>
      </c>
      <c r="AS1738" s="21" t="s">
        <v>62</v>
      </c>
      <c r="AT1738" s="21" t="s">
        <v>14388</v>
      </c>
      <c r="AU1738" s="23">
        <v>0.85380458000000004</v>
      </c>
      <c r="AV1738" s="23">
        <v>-0.22802220000000001</v>
      </c>
      <c r="AW1738" s="23">
        <v>0.48210465000000002</v>
      </c>
      <c r="AX1738" s="23">
        <v>0.31685868</v>
      </c>
      <c r="AY1738" s="32">
        <v>1737</v>
      </c>
      <c r="AZ1738">
        <f t="shared" si="54"/>
        <v>0.72385085043177888</v>
      </c>
      <c r="BA1738">
        <f t="shared" si="55"/>
        <v>0.14035091102306055</v>
      </c>
    </row>
    <row r="1739" spans="1:53">
      <c r="A1739" s="20" t="s">
        <v>50</v>
      </c>
      <c r="B1739" s="21" t="s">
        <v>10940</v>
      </c>
      <c r="C1739" s="22" t="s">
        <v>10941</v>
      </c>
      <c r="D1739" s="21">
        <v>1</v>
      </c>
      <c r="E1739" s="22">
        <v>1</v>
      </c>
      <c r="F1739" s="22">
        <v>17</v>
      </c>
      <c r="G1739" s="21">
        <v>1</v>
      </c>
      <c r="H1739" s="21">
        <v>944</v>
      </c>
      <c r="I1739" s="21">
        <v>103</v>
      </c>
      <c r="J1739" s="21">
        <v>6.07</v>
      </c>
      <c r="K1739" s="21">
        <v>40.619999999999997</v>
      </c>
      <c r="L1739" s="21" t="s">
        <v>1745</v>
      </c>
      <c r="M1739" s="21" t="s">
        <v>2669</v>
      </c>
      <c r="N1739" s="21" t="s">
        <v>108</v>
      </c>
      <c r="O1739" s="21" t="s">
        <v>10942</v>
      </c>
      <c r="P1739" s="21">
        <v>55898</v>
      </c>
      <c r="Q1739" s="21" t="s">
        <v>10944</v>
      </c>
      <c r="R1739" s="22" t="s">
        <v>10945</v>
      </c>
      <c r="S1739" s="21" t="s">
        <v>10946</v>
      </c>
      <c r="T1739" s="21"/>
      <c r="U1739" s="21"/>
      <c r="V1739" s="22">
        <v>74.3</v>
      </c>
      <c r="W1739" s="22">
        <v>112.8</v>
      </c>
      <c r="X1739" s="22">
        <v>87.7</v>
      </c>
      <c r="Y1739" s="22">
        <v>91.8</v>
      </c>
      <c r="Z1739" s="22">
        <v>145.4</v>
      </c>
      <c r="AA1739" s="22">
        <v>88</v>
      </c>
      <c r="AB1739" s="24">
        <v>1740000</v>
      </c>
      <c r="AC1739" s="24">
        <v>2518000</v>
      </c>
      <c r="AD1739" s="24">
        <v>2263000</v>
      </c>
      <c r="AE1739" s="24">
        <v>2043000</v>
      </c>
      <c r="AF1739" s="24">
        <v>3915000</v>
      </c>
      <c r="AG1739" s="24">
        <v>1948000</v>
      </c>
      <c r="AH1739" s="25">
        <v>2002000</v>
      </c>
      <c r="AI1739" s="25">
        <v>3039000</v>
      </c>
      <c r="AJ1739" s="25">
        <v>2362000</v>
      </c>
      <c r="AK1739" s="25">
        <v>2474000</v>
      </c>
      <c r="AL1739" s="25">
        <v>3915000</v>
      </c>
      <c r="AM1739" s="25">
        <v>2369000</v>
      </c>
      <c r="AN1739" s="21" t="s">
        <v>50</v>
      </c>
      <c r="AO1739" s="21" t="s">
        <v>50</v>
      </c>
      <c r="AP1739" s="21" t="s">
        <v>50</v>
      </c>
      <c r="AQ1739" s="21" t="s">
        <v>50</v>
      </c>
      <c r="AR1739" s="21" t="s">
        <v>50</v>
      </c>
      <c r="AS1739" s="21" t="s">
        <v>50</v>
      </c>
      <c r="AT1739" s="21" t="s">
        <v>10947</v>
      </c>
      <c r="AU1739" s="23">
        <v>0.84523128999999997</v>
      </c>
      <c r="AV1739" s="23">
        <v>-0.24258189999999999</v>
      </c>
      <c r="AW1739" s="23">
        <v>0.48245767000000001</v>
      </c>
      <c r="AX1739" s="23">
        <v>0.31654078000000002</v>
      </c>
      <c r="AY1739" s="31">
        <v>1738</v>
      </c>
      <c r="AZ1739">
        <f t="shared" si="54"/>
        <v>0.72396409859608746</v>
      </c>
      <c r="BA1739">
        <f t="shared" si="55"/>
        <v>0.14028296994678113</v>
      </c>
    </row>
    <row r="1740" spans="1:53">
      <c r="A1740" s="20" t="s">
        <v>50</v>
      </c>
      <c r="B1740" s="21" t="s">
        <v>5362</v>
      </c>
      <c r="C1740" s="22" t="s">
        <v>5363</v>
      </c>
      <c r="D1740" s="21">
        <v>3</v>
      </c>
      <c r="E1740" s="22">
        <v>2</v>
      </c>
      <c r="F1740" s="22">
        <v>5</v>
      </c>
      <c r="G1740" s="21">
        <v>2</v>
      </c>
      <c r="H1740" s="21">
        <v>972</v>
      </c>
      <c r="I1740" s="21">
        <v>109.4</v>
      </c>
      <c r="J1740" s="21">
        <v>5</v>
      </c>
      <c r="K1740" s="21">
        <v>12.9</v>
      </c>
      <c r="L1740" s="21" t="s">
        <v>2307</v>
      </c>
      <c r="M1740" s="21" t="s">
        <v>127</v>
      </c>
      <c r="N1740" s="21" t="s">
        <v>69</v>
      </c>
      <c r="O1740" s="21" t="s">
        <v>5364</v>
      </c>
      <c r="P1740" s="21">
        <v>9343</v>
      </c>
      <c r="Q1740" s="21" t="s">
        <v>5366</v>
      </c>
      <c r="R1740" s="22" t="s">
        <v>5367</v>
      </c>
      <c r="S1740" s="21" t="s">
        <v>5368</v>
      </c>
      <c r="T1740" s="21" t="s">
        <v>531</v>
      </c>
      <c r="U1740" s="21" t="s">
        <v>5369</v>
      </c>
      <c r="V1740" s="22">
        <v>65.400000000000006</v>
      </c>
      <c r="W1740" s="22">
        <v>162.30000000000001</v>
      </c>
      <c r="X1740" s="22">
        <v>105</v>
      </c>
      <c r="Y1740" s="22">
        <v>90.2</v>
      </c>
      <c r="Z1740" s="22">
        <v>85.2</v>
      </c>
      <c r="AA1740" s="22">
        <v>91.9</v>
      </c>
      <c r="AB1740" s="24">
        <v>23830</v>
      </c>
      <c r="AC1740" s="24">
        <v>56380</v>
      </c>
      <c r="AD1740" s="24">
        <v>42170</v>
      </c>
      <c r="AE1740" s="24">
        <v>31230</v>
      </c>
      <c r="AF1740" s="24">
        <v>35730</v>
      </c>
      <c r="AG1740" s="24"/>
      <c r="AH1740" s="25">
        <v>27420</v>
      </c>
      <c r="AI1740" s="25">
        <v>68060</v>
      </c>
      <c r="AJ1740" s="25">
        <v>44030</v>
      </c>
      <c r="AK1740" s="25">
        <v>37820</v>
      </c>
      <c r="AL1740" s="25">
        <v>35730</v>
      </c>
      <c r="AM1740" s="25">
        <v>38530</v>
      </c>
      <c r="AN1740" s="21" t="s">
        <v>62</v>
      </c>
      <c r="AO1740" s="21" t="s">
        <v>50</v>
      </c>
      <c r="AP1740" s="21" t="s">
        <v>50</v>
      </c>
      <c r="AQ1740" s="21" t="s">
        <v>50</v>
      </c>
      <c r="AR1740" s="21" t="s">
        <v>50</v>
      </c>
      <c r="AS1740" s="21" t="s">
        <v>63</v>
      </c>
      <c r="AT1740" s="21" t="s">
        <v>5370</v>
      </c>
      <c r="AU1740" s="23">
        <v>1.24482534</v>
      </c>
      <c r="AV1740" s="23">
        <v>0.31594333000000002</v>
      </c>
      <c r="AW1740" s="23">
        <v>0.48247677999999999</v>
      </c>
      <c r="AX1740" s="23">
        <v>0.31652359000000002</v>
      </c>
      <c r="AY1740" s="31">
        <v>1739</v>
      </c>
      <c r="AZ1740">
        <f t="shared" si="54"/>
        <v>0.72357644752156414</v>
      </c>
      <c r="BA1740">
        <f t="shared" si="55"/>
        <v>0.14051557790660027</v>
      </c>
    </row>
    <row r="1741" spans="1:53">
      <c r="A1741" s="20" t="s">
        <v>50</v>
      </c>
      <c r="B1741" s="21" t="s">
        <v>11219</v>
      </c>
      <c r="C1741" s="22" t="s">
        <v>11220</v>
      </c>
      <c r="D1741" s="21">
        <v>3</v>
      </c>
      <c r="E1741" s="22">
        <v>1</v>
      </c>
      <c r="F1741" s="22">
        <v>6</v>
      </c>
      <c r="G1741" s="21">
        <v>1</v>
      </c>
      <c r="H1741" s="21">
        <v>491</v>
      </c>
      <c r="I1741" s="21">
        <v>55.9</v>
      </c>
      <c r="J1741" s="21">
        <v>6.9</v>
      </c>
      <c r="K1741" s="21">
        <v>25.32</v>
      </c>
      <c r="L1741" s="21" t="s">
        <v>53</v>
      </c>
      <c r="M1741" s="21" t="s">
        <v>2085</v>
      </c>
      <c r="N1741" s="21" t="s">
        <v>177</v>
      </c>
      <c r="O1741" s="21" t="s">
        <v>11221</v>
      </c>
      <c r="P1741" s="21">
        <v>11104</v>
      </c>
      <c r="Q1741" s="21" t="s">
        <v>11223</v>
      </c>
      <c r="R1741" s="22" t="s">
        <v>11224</v>
      </c>
      <c r="S1741" s="21" t="s">
        <v>11225</v>
      </c>
      <c r="T1741" s="21"/>
      <c r="U1741" s="21"/>
      <c r="V1741" s="22">
        <v>81</v>
      </c>
      <c r="W1741" s="22">
        <v>111.5</v>
      </c>
      <c r="X1741" s="22">
        <v>92.7</v>
      </c>
      <c r="Y1741" s="22">
        <v>123.2</v>
      </c>
      <c r="Z1741" s="22">
        <v>93.9</v>
      </c>
      <c r="AA1741" s="22">
        <v>97.7</v>
      </c>
      <c r="AB1741" s="24">
        <v>123100</v>
      </c>
      <c r="AC1741" s="24">
        <v>161400</v>
      </c>
      <c r="AD1741" s="24">
        <v>155300</v>
      </c>
      <c r="AE1741" s="24">
        <v>177900</v>
      </c>
      <c r="AF1741" s="24">
        <v>164100</v>
      </c>
      <c r="AG1741" s="24">
        <v>140500</v>
      </c>
      <c r="AH1741" s="25">
        <v>141600</v>
      </c>
      <c r="AI1741" s="25">
        <v>194900</v>
      </c>
      <c r="AJ1741" s="25">
        <v>162100</v>
      </c>
      <c r="AK1741" s="25">
        <v>215400</v>
      </c>
      <c r="AL1741" s="25">
        <v>164100</v>
      </c>
      <c r="AM1741" s="25">
        <v>170900</v>
      </c>
      <c r="AN1741" s="21" t="s">
        <v>50</v>
      </c>
      <c r="AO1741" s="21" t="s">
        <v>50</v>
      </c>
      <c r="AP1741" s="21" t="s">
        <v>50</v>
      </c>
      <c r="AQ1741" s="21" t="s">
        <v>50</v>
      </c>
      <c r="AR1741" s="21" t="s">
        <v>50</v>
      </c>
      <c r="AS1741" s="21" t="s">
        <v>50</v>
      </c>
      <c r="AT1741" s="21" t="s">
        <v>10914</v>
      </c>
      <c r="AU1741" s="23">
        <v>0.90599907999999996</v>
      </c>
      <c r="AV1741" s="23">
        <v>-0.1424185</v>
      </c>
      <c r="AW1741" s="23">
        <v>0.48329952999999998</v>
      </c>
      <c r="AX1741" s="23">
        <v>0.31578362999999998</v>
      </c>
      <c r="AY1741" s="32">
        <v>1740</v>
      </c>
      <c r="AZ1741">
        <f t="shared" si="54"/>
        <v>0.72439377829885054</v>
      </c>
      <c r="BA1741">
        <f t="shared" si="55"/>
        <v>0.14002528842711362</v>
      </c>
    </row>
    <row r="1742" spans="1:53">
      <c r="A1742" s="20" t="s">
        <v>50</v>
      </c>
      <c r="B1742" s="21" t="s">
        <v>8657</v>
      </c>
      <c r="C1742" s="22" t="s">
        <v>8658</v>
      </c>
      <c r="D1742" s="21">
        <v>4</v>
      </c>
      <c r="E1742" s="22">
        <v>1</v>
      </c>
      <c r="F1742" s="22">
        <v>11</v>
      </c>
      <c r="G1742" s="21">
        <v>1</v>
      </c>
      <c r="H1742" s="21">
        <v>481</v>
      </c>
      <c r="I1742" s="21">
        <v>53.9</v>
      </c>
      <c r="J1742" s="21">
        <v>8.56</v>
      </c>
      <c r="K1742" s="21">
        <v>55.22</v>
      </c>
      <c r="L1742" s="21"/>
      <c r="M1742" s="21"/>
      <c r="N1742" s="21"/>
      <c r="O1742" s="21"/>
      <c r="P1742" s="21"/>
      <c r="Q1742" s="21"/>
      <c r="R1742" s="22" t="s">
        <v>8659</v>
      </c>
      <c r="S1742" s="21" t="s">
        <v>8657</v>
      </c>
      <c r="T1742" s="21"/>
      <c r="U1742" s="21"/>
      <c r="V1742" s="22">
        <v>82.6</v>
      </c>
      <c r="W1742" s="22">
        <v>143.19999999999999</v>
      </c>
      <c r="X1742" s="22">
        <v>95.9</v>
      </c>
      <c r="Y1742" s="22">
        <v>99.5</v>
      </c>
      <c r="Z1742" s="22">
        <v>85.5</v>
      </c>
      <c r="AA1742" s="22">
        <v>93.2</v>
      </c>
      <c r="AB1742" s="24">
        <v>425700</v>
      </c>
      <c r="AC1742" s="24">
        <v>703300</v>
      </c>
      <c r="AD1742" s="24">
        <v>544500</v>
      </c>
      <c r="AE1742" s="24">
        <v>487300</v>
      </c>
      <c r="AF1742" s="24">
        <v>506600</v>
      </c>
      <c r="AG1742" s="24">
        <v>454400</v>
      </c>
      <c r="AH1742" s="25">
        <v>489800</v>
      </c>
      <c r="AI1742" s="25">
        <v>849000</v>
      </c>
      <c r="AJ1742" s="25">
        <v>568500</v>
      </c>
      <c r="AK1742" s="25">
        <v>590000</v>
      </c>
      <c r="AL1742" s="25">
        <v>506600</v>
      </c>
      <c r="AM1742" s="25">
        <v>552700</v>
      </c>
      <c r="AN1742" s="21" t="s">
        <v>50</v>
      </c>
      <c r="AO1742" s="21" t="s">
        <v>50</v>
      </c>
      <c r="AP1742" s="21" t="s">
        <v>50</v>
      </c>
      <c r="AQ1742" s="21" t="s">
        <v>50</v>
      </c>
      <c r="AR1742" s="21" t="s">
        <v>50</v>
      </c>
      <c r="AS1742" s="21" t="s">
        <v>50</v>
      </c>
      <c r="AT1742" s="21" t="s">
        <v>8660</v>
      </c>
      <c r="AU1742" s="23">
        <v>1.1563870300000001</v>
      </c>
      <c r="AV1742" s="23">
        <v>0.20962433999999999</v>
      </c>
      <c r="AW1742" s="23">
        <v>0.48427397999999999</v>
      </c>
      <c r="AX1742" s="23">
        <v>0.31490887000000001</v>
      </c>
      <c r="AY1742" s="31">
        <v>1741</v>
      </c>
      <c r="AZ1742">
        <f t="shared" si="54"/>
        <v>0.72543741518667426</v>
      </c>
      <c r="BA1742">
        <f t="shared" si="55"/>
        <v>0.13940004898984157</v>
      </c>
    </row>
    <row r="1743" spans="1:53">
      <c r="A1743" s="20" t="s">
        <v>50</v>
      </c>
      <c r="B1743" s="21" t="s">
        <v>6225</v>
      </c>
      <c r="C1743" s="22" t="s">
        <v>6226</v>
      </c>
      <c r="D1743" s="21">
        <v>3</v>
      </c>
      <c r="E1743" s="22">
        <v>3</v>
      </c>
      <c r="F1743" s="22">
        <v>33</v>
      </c>
      <c r="G1743" s="21">
        <v>3</v>
      </c>
      <c r="H1743" s="21">
        <v>1264</v>
      </c>
      <c r="I1743" s="21">
        <v>140.4</v>
      </c>
      <c r="J1743" s="21">
        <v>7.59</v>
      </c>
      <c r="K1743" s="21">
        <v>91.19</v>
      </c>
      <c r="L1743" s="21" t="s">
        <v>2373</v>
      </c>
      <c r="M1743" s="21" t="s">
        <v>1468</v>
      </c>
      <c r="N1743" s="21" t="s">
        <v>108</v>
      </c>
      <c r="O1743" s="21" t="s">
        <v>6227</v>
      </c>
      <c r="P1743" s="21">
        <v>7407</v>
      </c>
      <c r="Q1743" s="21" t="s">
        <v>6229</v>
      </c>
      <c r="R1743" s="22" t="s">
        <v>6230</v>
      </c>
      <c r="S1743" s="21" t="s">
        <v>6231</v>
      </c>
      <c r="T1743" s="21" t="s">
        <v>6232</v>
      </c>
      <c r="U1743" s="21" t="s">
        <v>6233</v>
      </c>
      <c r="V1743" s="22">
        <v>105.1</v>
      </c>
      <c r="W1743" s="22">
        <v>108</v>
      </c>
      <c r="X1743" s="22">
        <v>96.3</v>
      </c>
      <c r="Y1743" s="22">
        <v>85.8</v>
      </c>
      <c r="Z1743" s="22">
        <v>110.7</v>
      </c>
      <c r="AA1743" s="22">
        <v>94.1</v>
      </c>
      <c r="AB1743" s="24">
        <v>1207000</v>
      </c>
      <c r="AC1743" s="24">
        <v>1182000</v>
      </c>
      <c r="AD1743" s="24">
        <v>1219000</v>
      </c>
      <c r="AE1743" s="24">
        <v>937000</v>
      </c>
      <c r="AF1743" s="24">
        <v>1463000</v>
      </c>
      <c r="AG1743" s="24">
        <v>1023000</v>
      </c>
      <c r="AH1743" s="25">
        <v>1389000</v>
      </c>
      <c r="AI1743" s="25">
        <v>1427000</v>
      </c>
      <c r="AJ1743" s="25">
        <v>1273000</v>
      </c>
      <c r="AK1743" s="25">
        <v>1134000</v>
      </c>
      <c r="AL1743" s="25">
        <v>1463000</v>
      </c>
      <c r="AM1743" s="25">
        <v>1244000</v>
      </c>
      <c r="AN1743" s="21" t="s">
        <v>50</v>
      </c>
      <c r="AO1743" s="21" t="s">
        <v>50</v>
      </c>
      <c r="AP1743" s="21" t="s">
        <v>50</v>
      </c>
      <c r="AQ1743" s="21" t="s">
        <v>50</v>
      </c>
      <c r="AR1743" s="21" t="s">
        <v>50</v>
      </c>
      <c r="AS1743" s="21" t="s">
        <v>50</v>
      </c>
      <c r="AT1743" s="21" t="s">
        <v>6234</v>
      </c>
      <c r="AU1743" s="23">
        <v>1.0643820399999999</v>
      </c>
      <c r="AV1743" s="23">
        <v>9.0016070000000004E-2</v>
      </c>
      <c r="AW1743" s="23">
        <v>0.48430357000000002</v>
      </c>
      <c r="AX1743" s="23">
        <v>0.31488232999999999</v>
      </c>
      <c r="AY1743" s="31">
        <v>1742</v>
      </c>
      <c r="AZ1743">
        <f t="shared" si="54"/>
        <v>0.72506527586681979</v>
      </c>
      <c r="BA1743">
        <f t="shared" si="55"/>
        <v>0.13962289319089669</v>
      </c>
    </row>
    <row r="1744" spans="1:53">
      <c r="A1744" s="20" t="s">
        <v>50</v>
      </c>
      <c r="B1744" s="21" t="s">
        <v>12286</v>
      </c>
      <c r="C1744" s="22" t="s">
        <v>12287</v>
      </c>
      <c r="D1744" s="21">
        <v>5</v>
      </c>
      <c r="E1744" s="22">
        <v>13</v>
      </c>
      <c r="F1744" s="22">
        <v>89</v>
      </c>
      <c r="G1744" s="21">
        <v>13</v>
      </c>
      <c r="H1744" s="21">
        <v>3051</v>
      </c>
      <c r="I1744" s="21">
        <v>330.3</v>
      </c>
      <c r="J1744" s="21">
        <v>5.08</v>
      </c>
      <c r="K1744" s="21">
        <v>280.89</v>
      </c>
      <c r="L1744" s="21" t="s">
        <v>825</v>
      </c>
      <c r="M1744" s="21" t="s">
        <v>151</v>
      </c>
      <c r="N1744" s="21"/>
      <c r="O1744" s="21" t="s">
        <v>12288</v>
      </c>
      <c r="P1744" s="21">
        <v>259282</v>
      </c>
      <c r="Q1744" s="21" t="s">
        <v>12290</v>
      </c>
      <c r="R1744" s="22" t="s">
        <v>12291</v>
      </c>
      <c r="S1744" s="21" t="s">
        <v>12292</v>
      </c>
      <c r="T1744" s="21" t="s">
        <v>973</v>
      </c>
      <c r="U1744" s="21"/>
      <c r="V1744" s="22">
        <v>109.8</v>
      </c>
      <c r="W1744" s="22">
        <v>88.8</v>
      </c>
      <c r="X1744" s="22">
        <v>92.1</v>
      </c>
      <c r="Y1744" s="22">
        <v>112.4</v>
      </c>
      <c r="Z1744" s="22">
        <v>100.2</v>
      </c>
      <c r="AA1744" s="22">
        <v>96.7</v>
      </c>
      <c r="AB1744" s="24">
        <v>4833000</v>
      </c>
      <c r="AC1744" s="24">
        <v>3702000</v>
      </c>
      <c r="AD1744" s="24">
        <v>4455000</v>
      </c>
      <c r="AE1744" s="24">
        <v>4700000</v>
      </c>
      <c r="AF1744" s="24">
        <v>5077000</v>
      </c>
      <c r="AG1744" s="24">
        <v>3970000</v>
      </c>
      <c r="AH1744" s="25">
        <v>5561000</v>
      </c>
      <c r="AI1744" s="25">
        <v>4496000</v>
      </c>
      <c r="AJ1744" s="25">
        <v>4667000</v>
      </c>
      <c r="AK1744" s="25">
        <v>5691000</v>
      </c>
      <c r="AL1744" s="25">
        <v>5077000</v>
      </c>
      <c r="AM1744" s="25">
        <v>4897000</v>
      </c>
      <c r="AN1744" s="21" t="s">
        <v>50</v>
      </c>
      <c r="AO1744" s="21" t="s">
        <v>50</v>
      </c>
      <c r="AP1744" s="21" t="s">
        <v>50</v>
      </c>
      <c r="AQ1744" s="21" t="s">
        <v>50</v>
      </c>
      <c r="AR1744" s="21" t="s">
        <v>50</v>
      </c>
      <c r="AS1744" s="21" t="s">
        <v>50</v>
      </c>
      <c r="AT1744" s="21" t="s">
        <v>12293</v>
      </c>
      <c r="AU1744" s="23">
        <v>0.93999577000000001</v>
      </c>
      <c r="AV1744" s="23">
        <v>-8.92738E-2</v>
      </c>
      <c r="AW1744" s="23">
        <v>0.48565236000000001</v>
      </c>
      <c r="AX1744" s="23">
        <v>0.31367450000000002</v>
      </c>
      <c r="AY1744" s="32">
        <v>1743</v>
      </c>
      <c r="AZ1744">
        <f t="shared" si="54"/>
        <v>0.72666744399311534</v>
      </c>
      <c r="BA1744">
        <f t="shared" si="55"/>
        <v>0.13866429654385568</v>
      </c>
    </row>
    <row r="1745" spans="1:53">
      <c r="A1745" s="20" t="s">
        <v>50</v>
      </c>
      <c r="B1745" s="21" t="s">
        <v>6970</v>
      </c>
      <c r="C1745" s="22" t="s">
        <v>6971</v>
      </c>
      <c r="D1745" s="21">
        <v>3</v>
      </c>
      <c r="E1745" s="22">
        <v>2</v>
      </c>
      <c r="F1745" s="22">
        <v>2</v>
      </c>
      <c r="G1745" s="21">
        <v>2</v>
      </c>
      <c r="H1745" s="21">
        <v>685</v>
      </c>
      <c r="I1745" s="21">
        <v>75.599999999999994</v>
      </c>
      <c r="J1745" s="21">
        <v>9.7899999999999991</v>
      </c>
      <c r="K1745" s="21">
        <v>2.71</v>
      </c>
      <c r="L1745" s="21" t="s">
        <v>546</v>
      </c>
      <c r="M1745" s="21" t="s">
        <v>68</v>
      </c>
      <c r="N1745" s="21" t="s">
        <v>69</v>
      </c>
      <c r="O1745" s="21" t="s">
        <v>6972</v>
      </c>
      <c r="P1745" s="21">
        <v>144108</v>
      </c>
      <c r="Q1745" s="21" t="s">
        <v>6974</v>
      </c>
      <c r="R1745" s="22" t="s">
        <v>6975</v>
      </c>
      <c r="S1745" s="21" t="s">
        <v>6976</v>
      </c>
      <c r="T1745" s="21"/>
      <c r="U1745" s="21"/>
      <c r="V1745" s="22">
        <v>101.5</v>
      </c>
      <c r="W1745" s="22">
        <v>69.400000000000006</v>
      </c>
      <c r="X1745" s="22">
        <v>163.19999999999999</v>
      </c>
      <c r="Y1745" s="22">
        <v>67.099999999999994</v>
      </c>
      <c r="Z1745" s="22">
        <v>105.2</v>
      </c>
      <c r="AA1745" s="22">
        <v>93.6</v>
      </c>
      <c r="AB1745" s="24">
        <v>183600</v>
      </c>
      <c r="AC1745" s="24">
        <v>76580</v>
      </c>
      <c r="AD1745" s="24">
        <v>325400</v>
      </c>
      <c r="AE1745" s="24">
        <v>98890</v>
      </c>
      <c r="AF1745" s="24">
        <v>218900</v>
      </c>
      <c r="AG1745" s="24">
        <v>160200</v>
      </c>
      <c r="AH1745" s="25">
        <v>211300</v>
      </c>
      <c r="AI1745" s="25">
        <v>144600</v>
      </c>
      <c r="AJ1745" s="25">
        <v>339700</v>
      </c>
      <c r="AK1745" s="25">
        <v>139700</v>
      </c>
      <c r="AL1745" s="25">
        <v>218900</v>
      </c>
      <c r="AM1745" s="25">
        <v>194900</v>
      </c>
      <c r="AN1745" s="21" t="s">
        <v>62</v>
      </c>
      <c r="AO1745" s="21" t="s">
        <v>50</v>
      </c>
      <c r="AP1745" s="21" t="s">
        <v>62</v>
      </c>
      <c r="AQ1745" s="21" t="s">
        <v>50</v>
      </c>
      <c r="AR1745" s="21" t="s">
        <v>62</v>
      </c>
      <c r="AS1745" s="21" t="s">
        <v>62</v>
      </c>
      <c r="AT1745" s="21" t="s">
        <v>6977</v>
      </c>
      <c r="AU1745" s="23">
        <v>1.2565824800000001</v>
      </c>
      <c r="AV1745" s="23">
        <v>0.32950537000000002</v>
      </c>
      <c r="AW1745" s="23">
        <v>0.48690689999999998</v>
      </c>
      <c r="AX1745" s="23">
        <v>0.31255407000000002</v>
      </c>
      <c r="AY1745" s="31">
        <v>1744</v>
      </c>
      <c r="AZ1745">
        <f t="shared" si="54"/>
        <v>0.72812683211009166</v>
      </c>
      <c r="BA1745">
        <f t="shared" si="55"/>
        <v>0.13779296452231343</v>
      </c>
    </row>
    <row r="1746" spans="1:53">
      <c r="A1746" s="20" t="s">
        <v>50</v>
      </c>
      <c r="B1746" s="21" t="s">
        <v>13458</v>
      </c>
      <c r="C1746" s="22" t="s">
        <v>13459</v>
      </c>
      <c r="D1746" s="21">
        <v>8</v>
      </c>
      <c r="E1746" s="22">
        <v>2</v>
      </c>
      <c r="F1746" s="22">
        <v>24</v>
      </c>
      <c r="G1746" s="21">
        <v>2</v>
      </c>
      <c r="H1746" s="21">
        <v>379</v>
      </c>
      <c r="I1746" s="21">
        <v>43.3</v>
      </c>
      <c r="J1746" s="21">
        <v>6.99</v>
      </c>
      <c r="K1746" s="21">
        <v>90.18</v>
      </c>
      <c r="L1746" s="21" t="s">
        <v>163</v>
      </c>
      <c r="M1746" s="21" t="s">
        <v>1813</v>
      </c>
      <c r="N1746" s="21" t="s">
        <v>108</v>
      </c>
      <c r="O1746" s="21" t="s">
        <v>13460</v>
      </c>
      <c r="P1746" s="21">
        <v>2592</v>
      </c>
      <c r="Q1746" s="21" t="s">
        <v>13462</v>
      </c>
      <c r="R1746" s="22" t="s">
        <v>13463</v>
      </c>
      <c r="S1746" s="21" t="s">
        <v>13464</v>
      </c>
      <c r="T1746" s="21" t="s">
        <v>13465</v>
      </c>
      <c r="U1746" s="21" t="s">
        <v>13466</v>
      </c>
      <c r="V1746" s="22">
        <v>75.900000000000006</v>
      </c>
      <c r="W1746" s="22">
        <v>113.5</v>
      </c>
      <c r="X1746" s="22">
        <v>96.6</v>
      </c>
      <c r="Y1746" s="22">
        <v>109.6</v>
      </c>
      <c r="Z1746" s="22">
        <v>111.1</v>
      </c>
      <c r="AA1746" s="22">
        <v>93.3</v>
      </c>
      <c r="AB1746" s="24">
        <v>863400</v>
      </c>
      <c r="AC1746" s="24">
        <v>1214000</v>
      </c>
      <c r="AD1746" s="24">
        <v>1211000</v>
      </c>
      <c r="AE1746" s="24">
        <v>1186000</v>
      </c>
      <c r="AF1746" s="24">
        <v>1455000</v>
      </c>
      <c r="AG1746" s="24">
        <v>968700</v>
      </c>
      <c r="AH1746" s="25">
        <v>993400</v>
      </c>
      <c r="AI1746" s="25">
        <v>1486000</v>
      </c>
      <c r="AJ1746" s="25">
        <v>1264000</v>
      </c>
      <c r="AK1746" s="25">
        <v>1436000</v>
      </c>
      <c r="AL1746" s="25">
        <v>1455000</v>
      </c>
      <c r="AM1746" s="25">
        <v>1222000</v>
      </c>
      <c r="AN1746" s="21" t="s">
        <v>50</v>
      </c>
      <c r="AO1746" s="21" t="s">
        <v>50</v>
      </c>
      <c r="AP1746" s="21" t="s">
        <v>50</v>
      </c>
      <c r="AQ1746" s="21" t="s">
        <v>50</v>
      </c>
      <c r="AR1746" s="21" t="s">
        <v>50</v>
      </c>
      <c r="AS1746" s="21" t="s">
        <v>50</v>
      </c>
      <c r="AT1746" s="21" t="s">
        <v>13467</v>
      </c>
      <c r="AU1746" s="23">
        <v>0.91028626999999995</v>
      </c>
      <c r="AV1746" s="23">
        <v>-0.1356078</v>
      </c>
      <c r="AW1746" s="23">
        <v>0.48702090999999997</v>
      </c>
      <c r="AX1746" s="23">
        <v>0.31245239000000002</v>
      </c>
      <c r="AY1746" s="31">
        <v>1745</v>
      </c>
      <c r="AZ1746">
        <f t="shared" si="54"/>
        <v>0.72787996176504299</v>
      </c>
      <c r="BA1746">
        <f t="shared" si="55"/>
        <v>0.13794023640329447</v>
      </c>
    </row>
    <row r="1747" spans="1:53">
      <c r="A1747" s="20" t="s">
        <v>1240</v>
      </c>
      <c r="B1747" s="21" t="s">
        <v>16697</v>
      </c>
      <c r="C1747" s="22" t="s">
        <v>16698</v>
      </c>
      <c r="D1747" s="21">
        <v>1</v>
      </c>
      <c r="E1747" s="22">
        <v>1</v>
      </c>
      <c r="F1747" s="22">
        <v>2</v>
      </c>
      <c r="G1747" s="21">
        <v>1</v>
      </c>
      <c r="H1747" s="21">
        <v>953</v>
      </c>
      <c r="I1747" s="21">
        <v>105.7</v>
      </c>
      <c r="J1747" s="21">
        <v>5.72</v>
      </c>
      <c r="K1747" s="21">
        <v>4.09</v>
      </c>
      <c r="L1747" s="21" t="s">
        <v>574</v>
      </c>
      <c r="M1747" s="21" t="s">
        <v>68</v>
      </c>
      <c r="N1747" s="21" t="s">
        <v>69</v>
      </c>
      <c r="O1747" s="21" t="s">
        <v>1033</v>
      </c>
      <c r="P1747" s="21">
        <v>22847</v>
      </c>
      <c r="Q1747" s="21" t="s">
        <v>16700</v>
      </c>
      <c r="R1747" s="22" t="s">
        <v>16701</v>
      </c>
      <c r="S1747" s="21" t="s">
        <v>16702</v>
      </c>
      <c r="T1747" s="21"/>
      <c r="U1747" s="21"/>
      <c r="V1747" s="22">
        <v>81.5</v>
      </c>
      <c r="W1747" s="22">
        <v>80.2</v>
      </c>
      <c r="X1747" s="22">
        <v>119.7</v>
      </c>
      <c r="Y1747" s="22">
        <v>123.9</v>
      </c>
      <c r="Z1747" s="22">
        <v>105.4</v>
      </c>
      <c r="AA1747" s="22">
        <v>89.5</v>
      </c>
      <c r="AB1747" s="24">
        <v>107100</v>
      </c>
      <c r="AC1747" s="24">
        <v>100500</v>
      </c>
      <c r="AD1747" s="24">
        <v>173400</v>
      </c>
      <c r="AE1747" s="24">
        <v>154700</v>
      </c>
      <c r="AF1747" s="24">
        <v>159400</v>
      </c>
      <c r="AG1747" s="24">
        <v>111300</v>
      </c>
      <c r="AH1747" s="25">
        <v>123200</v>
      </c>
      <c r="AI1747" s="25">
        <v>121300</v>
      </c>
      <c r="AJ1747" s="25">
        <v>181000</v>
      </c>
      <c r="AK1747" s="25">
        <v>187400</v>
      </c>
      <c r="AL1747" s="25">
        <v>159400</v>
      </c>
      <c r="AM1747" s="25">
        <v>135400</v>
      </c>
      <c r="AN1747" s="21" t="s">
        <v>62</v>
      </c>
      <c r="AO1747" s="21" t="s">
        <v>62</v>
      </c>
      <c r="AP1747" s="21" t="s">
        <v>62</v>
      </c>
      <c r="AQ1747" s="21" t="s">
        <v>50</v>
      </c>
      <c r="AR1747" s="21" t="s">
        <v>50</v>
      </c>
      <c r="AS1747" s="21" t="s">
        <v>62</v>
      </c>
      <c r="AT1747" s="21" t="s">
        <v>16703</v>
      </c>
      <c r="AU1747" s="23">
        <v>0.88263692000000005</v>
      </c>
      <c r="AV1747" s="23">
        <v>-0.18010799999999999</v>
      </c>
      <c r="AW1747" s="23">
        <v>0.48748732</v>
      </c>
      <c r="AX1747" s="23">
        <v>0.31203668000000001</v>
      </c>
      <c r="AY1747" s="32">
        <v>1746</v>
      </c>
      <c r="AZ1747">
        <f t="shared" si="54"/>
        <v>0.72815975404352806</v>
      </c>
      <c r="BA1747">
        <f t="shared" si="55"/>
        <v>0.13777332853285448</v>
      </c>
    </row>
    <row r="1748" spans="1:53">
      <c r="A1748" s="20" t="s">
        <v>50</v>
      </c>
      <c r="B1748" s="21" t="s">
        <v>10120</v>
      </c>
      <c r="C1748" s="22" t="s">
        <v>10121</v>
      </c>
      <c r="D1748" s="21">
        <v>8</v>
      </c>
      <c r="E1748" s="22">
        <v>2</v>
      </c>
      <c r="F1748" s="22">
        <v>11</v>
      </c>
      <c r="G1748" s="21">
        <v>2</v>
      </c>
      <c r="H1748" s="21">
        <v>423</v>
      </c>
      <c r="I1748" s="21">
        <v>44.8</v>
      </c>
      <c r="J1748" s="21">
        <v>9.19</v>
      </c>
      <c r="K1748" s="21">
        <v>45.14</v>
      </c>
      <c r="L1748" s="21" t="s">
        <v>97</v>
      </c>
      <c r="M1748" s="21" t="s">
        <v>726</v>
      </c>
      <c r="N1748" s="21" t="s">
        <v>108</v>
      </c>
      <c r="O1748" s="21" t="s">
        <v>3771</v>
      </c>
      <c r="P1748" s="21">
        <v>11097</v>
      </c>
      <c r="Q1748" s="21" t="s">
        <v>10123</v>
      </c>
      <c r="R1748" s="22" t="s">
        <v>10124</v>
      </c>
      <c r="S1748" s="21" t="s">
        <v>10125</v>
      </c>
      <c r="T1748" s="21" t="s">
        <v>10126</v>
      </c>
      <c r="U1748" s="21"/>
      <c r="V1748" s="22">
        <v>80.5</v>
      </c>
      <c r="W1748" s="22">
        <v>143.80000000000001</v>
      </c>
      <c r="X1748" s="22">
        <v>100.2</v>
      </c>
      <c r="Y1748" s="22">
        <v>102.6</v>
      </c>
      <c r="Z1748" s="22">
        <v>102</v>
      </c>
      <c r="AA1748" s="22">
        <v>70.900000000000006</v>
      </c>
      <c r="AB1748" s="24">
        <v>793700</v>
      </c>
      <c r="AC1748" s="24">
        <v>1317000</v>
      </c>
      <c r="AD1748" s="24">
        <v>1088000</v>
      </c>
      <c r="AE1748" s="24">
        <v>960500</v>
      </c>
      <c r="AF1748" s="24">
        <v>1140000</v>
      </c>
      <c r="AG1748" s="24">
        <v>660700</v>
      </c>
      <c r="AH1748" s="25">
        <v>913200</v>
      </c>
      <c r="AI1748" s="25">
        <v>1631000</v>
      </c>
      <c r="AJ1748" s="25">
        <v>1136000</v>
      </c>
      <c r="AK1748" s="25">
        <v>1163000</v>
      </c>
      <c r="AL1748" s="25">
        <v>1157000</v>
      </c>
      <c r="AM1748" s="25">
        <v>803500</v>
      </c>
      <c r="AN1748" s="21" t="s">
        <v>50</v>
      </c>
      <c r="AO1748" s="21" t="s">
        <v>50</v>
      </c>
      <c r="AP1748" s="21" t="s">
        <v>50</v>
      </c>
      <c r="AQ1748" s="21" t="s">
        <v>50</v>
      </c>
      <c r="AR1748" s="21" t="s">
        <v>50</v>
      </c>
      <c r="AS1748" s="21" t="s">
        <v>50</v>
      </c>
      <c r="AT1748" s="21" t="s">
        <v>10127</v>
      </c>
      <c r="AU1748" s="23">
        <v>1.17827671</v>
      </c>
      <c r="AV1748" s="23">
        <v>0.23667837999999999</v>
      </c>
      <c r="AW1748" s="23">
        <v>0.48761734000000001</v>
      </c>
      <c r="AX1748" s="23">
        <v>0.31192086000000002</v>
      </c>
      <c r="AY1748" s="31">
        <v>1747</v>
      </c>
      <c r="AZ1748">
        <f t="shared" si="54"/>
        <v>0.72793704792215219</v>
      </c>
      <c r="BA1748">
        <f t="shared" si="55"/>
        <v>0.1379061768987368</v>
      </c>
    </row>
    <row r="1749" spans="1:53">
      <c r="A1749" s="20" t="s">
        <v>50</v>
      </c>
      <c r="B1749" s="21" t="s">
        <v>12910</v>
      </c>
      <c r="C1749" s="22" t="s">
        <v>12911</v>
      </c>
      <c r="D1749" s="21">
        <v>6</v>
      </c>
      <c r="E1749" s="22">
        <v>1</v>
      </c>
      <c r="F1749" s="22">
        <v>6</v>
      </c>
      <c r="G1749" s="21">
        <v>1</v>
      </c>
      <c r="H1749" s="21">
        <v>225</v>
      </c>
      <c r="I1749" s="21">
        <v>25.7</v>
      </c>
      <c r="J1749" s="21">
        <v>9.25</v>
      </c>
      <c r="K1749" s="21">
        <v>20</v>
      </c>
      <c r="L1749" s="21"/>
      <c r="M1749" s="21"/>
      <c r="N1749" s="21"/>
      <c r="O1749" s="21" t="s">
        <v>12912</v>
      </c>
      <c r="P1749" s="21">
        <v>29087</v>
      </c>
      <c r="Q1749" s="21" t="s">
        <v>12914</v>
      </c>
      <c r="R1749" s="22" t="s">
        <v>12915</v>
      </c>
      <c r="S1749" s="21" t="s">
        <v>12916</v>
      </c>
      <c r="T1749" s="21"/>
      <c r="U1749" s="21"/>
      <c r="V1749" s="22">
        <v>187</v>
      </c>
      <c r="W1749" s="22">
        <v>78.8</v>
      </c>
      <c r="X1749" s="22">
        <v>77.599999999999994</v>
      </c>
      <c r="Y1749" s="22">
        <v>65.5</v>
      </c>
      <c r="Z1749" s="22">
        <v>103.5</v>
      </c>
      <c r="AA1749" s="22">
        <v>87.5</v>
      </c>
      <c r="AB1749" s="24">
        <v>167500</v>
      </c>
      <c r="AC1749" s="24">
        <v>67270</v>
      </c>
      <c r="AD1749" s="24">
        <v>76640</v>
      </c>
      <c r="AE1749" s="24">
        <v>55800</v>
      </c>
      <c r="AF1749" s="24">
        <v>106700</v>
      </c>
      <c r="AG1749" s="24">
        <v>74180</v>
      </c>
      <c r="AH1749" s="25">
        <v>192800</v>
      </c>
      <c r="AI1749" s="25">
        <v>81210</v>
      </c>
      <c r="AJ1749" s="25">
        <v>80010</v>
      </c>
      <c r="AK1749" s="25">
        <v>67560</v>
      </c>
      <c r="AL1749" s="25">
        <v>106700</v>
      </c>
      <c r="AM1749" s="25">
        <v>90220</v>
      </c>
      <c r="AN1749" s="21" t="s">
        <v>50</v>
      </c>
      <c r="AO1749" s="21" t="s">
        <v>50</v>
      </c>
      <c r="AP1749" s="21" t="s">
        <v>50</v>
      </c>
      <c r="AQ1749" s="21" t="s">
        <v>50</v>
      </c>
      <c r="AR1749" s="21" t="s">
        <v>50</v>
      </c>
      <c r="AS1749" s="21" t="s">
        <v>50</v>
      </c>
      <c r="AT1749" s="21" t="s">
        <v>1115</v>
      </c>
      <c r="AU1749" s="23">
        <v>1.33829687</v>
      </c>
      <c r="AV1749" s="23">
        <v>0.42039818000000001</v>
      </c>
      <c r="AW1749" s="23">
        <v>0.48782305999999998</v>
      </c>
      <c r="AX1749" s="23">
        <v>0.31173768000000002</v>
      </c>
      <c r="AY1749" s="31">
        <v>1748</v>
      </c>
      <c r="AZ1749">
        <f t="shared" si="54"/>
        <v>0.72782754032036612</v>
      </c>
      <c r="BA1749">
        <f t="shared" si="55"/>
        <v>0.13797151513770203</v>
      </c>
    </row>
    <row r="1750" spans="1:53">
      <c r="A1750" s="20" t="s">
        <v>50</v>
      </c>
      <c r="B1750" s="21" t="s">
        <v>17376</v>
      </c>
      <c r="C1750" s="22" t="s">
        <v>17377</v>
      </c>
      <c r="D1750" s="21">
        <v>4</v>
      </c>
      <c r="E1750" s="22">
        <v>1</v>
      </c>
      <c r="F1750" s="22">
        <v>13</v>
      </c>
      <c r="G1750" s="21">
        <v>1</v>
      </c>
      <c r="H1750" s="21">
        <v>383</v>
      </c>
      <c r="I1750" s="21">
        <v>42</v>
      </c>
      <c r="J1750" s="21">
        <v>4.92</v>
      </c>
      <c r="K1750" s="21">
        <v>56.92</v>
      </c>
      <c r="L1750" s="21" t="s">
        <v>353</v>
      </c>
      <c r="M1750" s="21" t="s">
        <v>151</v>
      </c>
      <c r="N1750" s="21"/>
      <c r="O1750" s="21" t="s">
        <v>9215</v>
      </c>
      <c r="P1750" s="21">
        <v>54853</v>
      </c>
      <c r="Q1750" s="21" t="s">
        <v>17379</v>
      </c>
      <c r="R1750" s="22" t="s">
        <v>17380</v>
      </c>
      <c r="S1750" s="21" t="s">
        <v>17381</v>
      </c>
      <c r="T1750" s="21"/>
      <c r="U1750" s="21"/>
      <c r="V1750" s="22">
        <v>68.2</v>
      </c>
      <c r="W1750" s="22">
        <v>228.7</v>
      </c>
      <c r="X1750" s="22">
        <v>74.400000000000006</v>
      </c>
      <c r="Y1750" s="22">
        <v>100.3</v>
      </c>
      <c r="Z1750" s="22">
        <v>118.6</v>
      </c>
      <c r="AA1750" s="22">
        <v>9.8000000000000007</v>
      </c>
      <c r="AB1750" s="24">
        <v>263900</v>
      </c>
      <c r="AC1750" s="24">
        <v>843500</v>
      </c>
      <c r="AD1750" s="24">
        <v>317400</v>
      </c>
      <c r="AE1750" s="24">
        <v>369100</v>
      </c>
      <c r="AF1750" s="24">
        <v>528300</v>
      </c>
      <c r="AG1750" s="24"/>
      <c r="AH1750" s="25">
        <v>303600</v>
      </c>
      <c r="AI1750" s="25">
        <v>1018000</v>
      </c>
      <c r="AJ1750" s="25">
        <v>331300</v>
      </c>
      <c r="AK1750" s="25">
        <v>446800</v>
      </c>
      <c r="AL1750" s="25">
        <v>528300</v>
      </c>
      <c r="AM1750" s="25">
        <v>43690</v>
      </c>
      <c r="AN1750" s="21" t="s">
        <v>50</v>
      </c>
      <c r="AO1750" s="21" t="s">
        <v>50</v>
      </c>
      <c r="AP1750" s="21" t="s">
        <v>50</v>
      </c>
      <c r="AQ1750" s="21" t="s">
        <v>50</v>
      </c>
      <c r="AR1750" s="21" t="s">
        <v>50</v>
      </c>
      <c r="AS1750" s="21" t="s">
        <v>50</v>
      </c>
      <c r="AT1750" s="21" t="s">
        <v>11837</v>
      </c>
      <c r="AU1750" s="26">
        <v>1.6227465000000001</v>
      </c>
      <c r="AV1750" s="23">
        <v>0.69843763999999997</v>
      </c>
      <c r="AW1750" s="23">
        <v>0.48863789000000002</v>
      </c>
      <c r="AX1750" s="23">
        <v>0.31101286</v>
      </c>
      <c r="AY1750" s="32">
        <v>1749</v>
      </c>
      <c r="AZ1750">
        <f t="shared" si="54"/>
        <v>0.72862642488279017</v>
      </c>
      <c r="BA1750">
        <f t="shared" si="55"/>
        <v>0.13749508237673186</v>
      </c>
    </row>
    <row r="1751" spans="1:53">
      <c r="A1751" s="20" t="s">
        <v>50</v>
      </c>
      <c r="B1751" s="21" t="s">
        <v>13396</v>
      </c>
      <c r="C1751" s="22" t="s">
        <v>13397</v>
      </c>
      <c r="D1751" s="21">
        <v>5</v>
      </c>
      <c r="E1751" s="22">
        <v>2</v>
      </c>
      <c r="F1751" s="22">
        <v>34</v>
      </c>
      <c r="G1751" s="21">
        <v>2</v>
      </c>
      <c r="H1751" s="21">
        <v>561</v>
      </c>
      <c r="I1751" s="21">
        <v>62.2</v>
      </c>
      <c r="J1751" s="21">
        <v>7.78</v>
      </c>
      <c r="K1751" s="21">
        <v>164.12</v>
      </c>
      <c r="L1751" s="21" t="s">
        <v>2980</v>
      </c>
      <c r="M1751" s="21"/>
      <c r="N1751" s="21" t="s">
        <v>108</v>
      </c>
      <c r="O1751" s="21" t="s">
        <v>13398</v>
      </c>
      <c r="P1751" s="21">
        <v>6452</v>
      </c>
      <c r="Q1751" s="21" t="s">
        <v>13400</v>
      </c>
      <c r="R1751" s="22" t="s">
        <v>13401</v>
      </c>
      <c r="S1751" s="21" t="s">
        <v>13402</v>
      </c>
      <c r="T1751" s="21"/>
      <c r="U1751" s="21" t="s">
        <v>2960</v>
      </c>
      <c r="V1751" s="22">
        <v>102.7</v>
      </c>
      <c r="W1751" s="22">
        <v>91.6</v>
      </c>
      <c r="X1751" s="22">
        <v>90.8</v>
      </c>
      <c r="Y1751" s="22">
        <v>127.1</v>
      </c>
      <c r="Z1751" s="22">
        <v>83.9</v>
      </c>
      <c r="AA1751" s="22">
        <v>103.9</v>
      </c>
      <c r="AB1751" s="24">
        <v>8227000</v>
      </c>
      <c r="AC1751" s="24">
        <v>7004000</v>
      </c>
      <c r="AD1751" s="24">
        <v>8054000</v>
      </c>
      <c r="AE1751" s="24">
        <v>9720000</v>
      </c>
      <c r="AF1751" s="24">
        <v>7770000</v>
      </c>
      <c r="AG1751" s="24">
        <v>7905000</v>
      </c>
      <c r="AH1751" s="25">
        <v>9507000</v>
      </c>
      <c r="AI1751" s="25">
        <v>8477000</v>
      </c>
      <c r="AJ1751" s="25">
        <v>8409000</v>
      </c>
      <c r="AK1751" s="25">
        <v>11770000</v>
      </c>
      <c r="AL1751" s="25">
        <v>7770000</v>
      </c>
      <c r="AM1751" s="25">
        <v>9614000</v>
      </c>
      <c r="AN1751" s="21" t="s">
        <v>50</v>
      </c>
      <c r="AO1751" s="21" t="s">
        <v>50</v>
      </c>
      <c r="AP1751" s="21" t="s">
        <v>50</v>
      </c>
      <c r="AQ1751" s="21" t="s">
        <v>50</v>
      </c>
      <c r="AR1751" s="21" t="s">
        <v>50</v>
      </c>
      <c r="AS1751" s="21" t="s">
        <v>50</v>
      </c>
      <c r="AT1751" s="21" t="s">
        <v>13403</v>
      </c>
      <c r="AU1751" s="23">
        <v>0.90530367</v>
      </c>
      <c r="AV1751" s="23">
        <v>-0.1435263</v>
      </c>
      <c r="AW1751" s="23">
        <v>0.48894420999999999</v>
      </c>
      <c r="AX1751" s="23">
        <v>0.31074068999999999</v>
      </c>
      <c r="AY1751" s="31">
        <v>1750</v>
      </c>
      <c r="AZ1751">
        <f t="shared" si="54"/>
        <v>0.72866657124571432</v>
      </c>
      <c r="BA1751">
        <f t="shared" si="55"/>
        <v>0.13747115397806781</v>
      </c>
    </row>
    <row r="1752" spans="1:53">
      <c r="A1752" s="20" t="s">
        <v>50</v>
      </c>
      <c r="B1752" s="21" t="s">
        <v>14498</v>
      </c>
      <c r="C1752" s="22" t="s">
        <v>14499</v>
      </c>
      <c r="D1752" s="21">
        <v>3</v>
      </c>
      <c r="E1752" s="22">
        <v>3</v>
      </c>
      <c r="F1752" s="22">
        <v>302</v>
      </c>
      <c r="G1752" s="21">
        <v>3</v>
      </c>
      <c r="H1752" s="21">
        <v>1430</v>
      </c>
      <c r="I1752" s="21">
        <v>160.1</v>
      </c>
      <c r="J1752" s="21">
        <v>8.4</v>
      </c>
      <c r="K1752" s="21">
        <v>1046.77</v>
      </c>
      <c r="L1752" s="21" t="s">
        <v>3832</v>
      </c>
      <c r="M1752" s="21" t="s">
        <v>5818</v>
      </c>
      <c r="N1752" s="21" t="s">
        <v>108</v>
      </c>
      <c r="O1752" s="21" t="s">
        <v>14500</v>
      </c>
      <c r="P1752" s="21">
        <v>64848</v>
      </c>
      <c r="Q1752" s="21" t="s">
        <v>14502</v>
      </c>
      <c r="R1752" s="22" t="s">
        <v>14503</v>
      </c>
      <c r="S1752" s="21" t="s">
        <v>14504</v>
      </c>
      <c r="T1752" s="21"/>
      <c r="U1752" s="21"/>
      <c r="V1752" s="22">
        <v>92</v>
      </c>
      <c r="W1752" s="22">
        <v>85.9</v>
      </c>
      <c r="X1752" s="22">
        <v>110.2</v>
      </c>
      <c r="Y1752" s="22">
        <v>108.4</v>
      </c>
      <c r="Z1752" s="22">
        <v>89.5</v>
      </c>
      <c r="AA1752" s="22">
        <v>114</v>
      </c>
      <c r="AB1752" s="24">
        <v>112400000</v>
      </c>
      <c r="AC1752" s="24">
        <v>100100000</v>
      </c>
      <c r="AD1752" s="24">
        <v>148500000</v>
      </c>
      <c r="AE1752" s="24">
        <v>125900000</v>
      </c>
      <c r="AF1752" s="24">
        <v>125800000</v>
      </c>
      <c r="AG1752" s="24">
        <v>131800000</v>
      </c>
      <c r="AH1752" s="25">
        <v>129400000</v>
      </c>
      <c r="AI1752" s="25">
        <v>120900000</v>
      </c>
      <c r="AJ1752" s="25">
        <v>155000000</v>
      </c>
      <c r="AK1752" s="25">
        <v>152500000</v>
      </c>
      <c r="AL1752" s="25">
        <v>125800000</v>
      </c>
      <c r="AM1752" s="25">
        <v>160300000</v>
      </c>
      <c r="AN1752" s="21" t="s">
        <v>50</v>
      </c>
      <c r="AO1752" s="21" t="s">
        <v>50</v>
      </c>
      <c r="AP1752" s="21" t="s">
        <v>50</v>
      </c>
      <c r="AQ1752" s="21" t="s">
        <v>50</v>
      </c>
      <c r="AR1752" s="21" t="s">
        <v>50</v>
      </c>
      <c r="AS1752" s="21" t="s">
        <v>50</v>
      </c>
      <c r="AT1752" s="21" t="s">
        <v>14505</v>
      </c>
      <c r="AU1752" s="23">
        <v>0.92383225000000002</v>
      </c>
      <c r="AV1752" s="23">
        <v>-0.1142972</v>
      </c>
      <c r="AW1752" s="23">
        <v>0.48908515000000002</v>
      </c>
      <c r="AX1752" s="23">
        <v>0.31061552999999997</v>
      </c>
      <c r="AY1752" s="31">
        <v>1751</v>
      </c>
      <c r="AZ1752">
        <f t="shared" si="54"/>
        <v>0.72846034905768131</v>
      </c>
      <c r="BA1752">
        <f t="shared" si="55"/>
        <v>0.13759408240339407</v>
      </c>
    </row>
    <row r="1753" spans="1:53">
      <c r="A1753" s="20" t="s">
        <v>50</v>
      </c>
      <c r="B1753" s="21" t="s">
        <v>5965</v>
      </c>
      <c r="C1753" s="22" t="s">
        <v>5966</v>
      </c>
      <c r="D1753" s="21">
        <v>3</v>
      </c>
      <c r="E1753" s="22">
        <v>2</v>
      </c>
      <c r="F1753" s="22">
        <v>93</v>
      </c>
      <c r="G1753" s="21">
        <v>2</v>
      </c>
      <c r="H1753" s="21">
        <v>1025</v>
      </c>
      <c r="I1753" s="21">
        <v>115.7</v>
      </c>
      <c r="J1753" s="21">
        <v>8.27</v>
      </c>
      <c r="K1753" s="21">
        <v>313.94</v>
      </c>
      <c r="L1753" s="21" t="s">
        <v>2307</v>
      </c>
      <c r="M1753" s="21" t="s">
        <v>151</v>
      </c>
      <c r="N1753" s="21" t="s">
        <v>69</v>
      </c>
      <c r="O1753" s="21" t="s">
        <v>5967</v>
      </c>
      <c r="P1753" s="21">
        <v>55226</v>
      </c>
      <c r="Q1753" s="21" t="s">
        <v>5969</v>
      </c>
      <c r="R1753" s="22" t="s">
        <v>5970</v>
      </c>
      <c r="S1753" s="21" t="s">
        <v>5971</v>
      </c>
      <c r="T1753" s="21" t="s">
        <v>5972</v>
      </c>
      <c r="U1753" s="21" t="s">
        <v>5973</v>
      </c>
      <c r="V1753" s="22">
        <v>88</v>
      </c>
      <c r="W1753" s="22">
        <v>111.1</v>
      </c>
      <c r="X1753" s="22">
        <v>110.8</v>
      </c>
      <c r="Y1753" s="22">
        <v>103.1</v>
      </c>
      <c r="Z1753" s="22">
        <v>89</v>
      </c>
      <c r="AA1753" s="22">
        <v>98</v>
      </c>
      <c r="AB1753" s="24">
        <v>16210000</v>
      </c>
      <c r="AC1753" s="24">
        <v>19500000</v>
      </c>
      <c r="AD1753" s="24">
        <v>22480000</v>
      </c>
      <c r="AE1753" s="24">
        <v>18040000</v>
      </c>
      <c r="AF1753" s="24">
        <v>18860000</v>
      </c>
      <c r="AG1753" s="24">
        <v>17080000</v>
      </c>
      <c r="AH1753" s="25">
        <v>18660000</v>
      </c>
      <c r="AI1753" s="25">
        <v>23540000</v>
      </c>
      <c r="AJ1753" s="25">
        <v>23470000</v>
      </c>
      <c r="AK1753" s="25">
        <v>21840000</v>
      </c>
      <c r="AL1753" s="25">
        <v>18860000</v>
      </c>
      <c r="AM1753" s="25">
        <v>20770000</v>
      </c>
      <c r="AN1753" s="21" t="s">
        <v>50</v>
      </c>
      <c r="AO1753" s="21" t="s">
        <v>50</v>
      </c>
      <c r="AP1753" s="21" t="s">
        <v>50</v>
      </c>
      <c r="AQ1753" s="21" t="s">
        <v>50</v>
      </c>
      <c r="AR1753" s="21" t="s">
        <v>50</v>
      </c>
      <c r="AS1753" s="21" t="s">
        <v>50</v>
      </c>
      <c r="AT1753" s="21" t="s">
        <v>5974</v>
      </c>
      <c r="AU1753" s="23">
        <v>1.0681953500000001</v>
      </c>
      <c r="AV1753" s="23">
        <v>9.5175510000000005E-2</v>
      </c>
      <c r="AW1753" s="23">
        <v>0.48908680999999998</v>
      </c>
      <c r="AX1753" s="23">
        <v>0.31061404999999997</v>
      </c>
      <c r="AY1753" s="32">
        <v>1752</v>
      </c>
      <c r="AZ1753">
        <f t="shared" si="54"/>
        <v>0.72804703223744294</v>
      </c>
      <c r="BA1753">
        <f t="shared" si="55"/>
        <v>0.13784056411908019</v>
      </c>
    </row>
    <row r="1754" spans="1:53">
      <c r="A1754" s="20" t="s">
        <v>50</v>
      </c>
      <c r="B1754" s="21" t="s">
        <v>11003</v>
      </c>
      <c r="C1754" s="22" t="s">
        <v>11004</v>
      </c>
      <c r="D1754" s="21">
        <v>8</v>
      </c>
      <c r="E1754" s="22">
        <v>2</v>
      </c>
      <c r="F1754" s="22">
        <v>29</v>
      </c>
      <c r="G1754" s="21">
        <v>2</v>
      </c>
      <c r="H1754" s="21">
        <v>498</v>
      </c>
      <c r="I1754" s="21">
        <v>56</v>
      </c>
      <c r="J1754" s="21">
        <v>6.62</v>
      </c>
      <c r="K1754" s="21">
        <v>117.43</v>
      </c>
      <c r="L1754" s="21" t="s">
        <v>1089</v>
      </c>
      <c r="M1754" s="21" t="s">
        <v>151</v>
      </c>
      <c r="N1754" s="21" t="s">
        <v>108</v>
      </c>
      <c r="O1754" s="21" t="s">
        <v>3735</v>
      </c>
      <c r="P1754" s="21">
        <v>55274</v>
      </c>
      <c r="Q1754" s="21" t="s">
        <v>11006</v>
      </c>
      <c r="R1754" s="22" t="s">
        <v>11007</v>
      </c>
      <c r="S1754" s="21" t="s">
        <v>11008</v>
      </c>
      <c r="T1754" s="21"/>
      <c r="U1754" s="21"/>
      <c r="V1754" s="22">
        <v>72.7</v>
      </c>
      <c r="W1754" s="22">
        <v>163.69999999999999</v>
      </c>
      <c r="X1754" s="22">
        <v>103.8</v>
      </c>
      <c r="Y1754" s="22">
        <v>110.5</v>
      </c>
      <c r="Z1754" s="22">
        <v>108.9</v>
      </c>
      <c r="AA1754" s="22">
        <v>40.299999999999997</v>
      </c>
      <c r="AB1754" s="24">
        <v>2422000</v>
      </c>
      <c r="AC1754" s="24">
        <v>5196000</v>
      </c>
      <c r="AD1754" s="24">
        <v>3812000</v>
      </c>
      <c r="AE1754" s="24">
        <v>3499000</v>
      </c>
      <c r="AF1754" s="24">
        <v>4173000</v>
      </c>
      <c r="AG1754" s="24">
        <v>1271000</v>
      </c>
      <c r="AH1754" s="25">
        <v>2787000</v>
      </c>
      <c r="AI1754" s="25">
        <v>6273000</v>
      </c>
      <c r="AJ1754" s="25">
        <v>3980000</v>
      </c>
      <c r="AK1754" s="25">
        <v>4236000</v>
      </c>
      <c r="AL1754" s="25">
        <v>4173000</v>
      </c>
      <c r="AM1754" s="25">
        <v>1545000</v>
      </c>
      <c r="AN1754" s="21" t="s">
        <v>50</v>
      </c>
      <c r="AO1754" s="21" t="s">
        <v>50</v>
      </c>
      <c r="AP1754" s="21" t="s">
        <v>50</v>
      </c>
      <c r="AQ1754" s="21" t="s">
        <v>50</v>
      </c>
      <c r="AR1754" s="21" t="s">
        <v>50</v>
      </c>
      <c r="AS1754" s="21" t="s">
        <v>50</v>
      </c>
      <c r="AT1754" s="21" t="s">
        <v>11009</v>
      </c>
      <c r="AU1754" s="23">
        <v>1.3099316700000001</v>
      </c>
      <c r="AV1754" s="23">
        <v>0.38949155000000002</v>
      </c>
      <c r="AW1754" s="23">
        <v>0.48971100000000001</v>
      </c>
      <c r="AX1754" s="23">
        <v>0.31006013999999998</v>
      </c>
      <c r="AY1754" s="31">
        <v>1753</v>
      </c>
      <c r="AZ1754">
        <f t="shared" si="54"/>
        <v>0.72856034683399895</v>
      </c>
      <c r="BA1754">
        <f t="shared" si="55"/>
        <v>0.13753446968457961</v>
      </c>
    </row>
    <row r="1755" spans="1:53">
      <c r="A1755" s="20" t="s">
        <v>50</v>
      </c>
      <c r="B1755" s="21" t="s">
        <v>11315</v>
      </c>
      <c r="C1755" s="22" t="s">
        <v>11316</v>
      </c>
      <c r="D1755" s="21">
        <v>8</v>
      </c>
      <c r="E1755" s="22">
        <v>5</v>
      </c>
      <c r="F1755" s="22">
        <v>32</v>
      </c>
      <c r="G1755" s="21">
        <v>5</v>
      </c>
      <c r="H1755" s="21">
        <v>730</v>
      </c>
      <c r="I1755" s="21">
        <v>81</v>
      </c>
      <c r="J1755" s="21">
        <v>8.92</v>
      </c>
      <c r="K1755" s="21">
        <v>84.42</v>
      </c>
      <c r="L1755" s="21" t="s">
        <v>3651</v>
      </c>
      <c r="M1755" s="21" t="s">
        <v>211</v>
      </c>
      <c r="N1755" s="21" t="s">
        <v>152</v>
      </c>
      <c r="O1755" s="21" t="s">
        <v>1963</v>
      </c>
      <c r="P1755" s="21">
        <v>905</v>
      </c>
      <c r="Q1755" s="21" t="s">
        <v>11318</v>
      </c>
      <c r="R1755" s="22" t="s">
        <v>11319</v>
      </c>
      <c r="S1755" s="21" t="s">
        <v>11320</v>
      </c>
      <c r="T1755" s="21" t="s">
        <v>1968</v>
      </c>
      <c r="U1755" s="21" t="s">
        <v>1969</v>
      </c>
      <c r="V1755" s="22">
        <v>93.8</v>
      </c>
      <c r="W1755" s="22">
        <v>87.6</v>
      </c>
      <c r="X1755" s="22">
        <v>106.6</v>
      </c>
      <c r="Y1755" s="22">
        <v>91.4</v>
      </c>
      <c r="Z1755" s="22">
        <v>99.1</v>
      </c>
      <c r="AA1755" s="22">
        <v>121.5</v>
      </c>
      <c r="AB1755" s="24">
        <v>6456000</v>
      </c>
      <c r="AC1755" s="24">
        <v>5788000</v>
      </c>
      <c r="AD1755" s="24">
        <v>8149000</v>
      </c>
      <c r="AE1755" s="24">
        <v>6022000</v>
      </c>
      <c r="AF1755" s="24">
        <v>7903000</v>
      </c>
      <c r="AG1755" s="24">
        <v>7970000</v>
      </c>
      <c r="AH1755" s="25">
        <v>7481000</v>
      </c>
      <c r="AI1755" s="25">
        <v>6987000</v>
      </c>
      <c r="AJ1755" s="25">
        <v>8507000</v>
      </c>
      <c r="AK1755" s="25">
        <v>7296000</v>
      </c>
      <c r="AL1755" s="25">
        <v>7903000</v>
      </c>
      <c r="AM1755" s="25">
        <v>9694000</v>
      </c>
      <c r="AN1755" s="21" t="s">
        <v>50</v>
      </c>
      <c r="AO1755" s="21" t="s">
        <v>50</v>
      </c>
      <c r="AP1755" s="21" t="s">
        <v>50</v>
      </c>
      <c r="AQ1755" s="21" t="s">
        <v>50</v>
      </c>
      <c r="AR1755" s="21" t="s">
        <v>50</v>
      </c>
      <c r="AS1755" s="21" t="s">
        <v>50</v>
      </c>
      <c r="AT1755" s="21" t="s">
        <v>11321</v>
      </c>
      <c r="AU1755" s="23">
        <v>0.92296051000000001</v>
      </c>
      <c r="AV1755" s="23">
        <v>-0.1156592</v>
      </c>
      <c r="AW1755" s="23">
        <v>0.49280874000000002</v>
      </c>
      <c r="AX1755" s="23">
        <v>0.30732159999999997</v>
      </c>
      <c r="AY1755" s="31">
        <v>1754</v>
      </c>
      <c r="AZ1755">
        <f t="shared" si="54"/>
        <v>0.73275096574686427</v>
      </c>
      <c r="BA1755">
        <f t="shared" si="55"/>
        <v>0.13504360050022948</v>
      </c>
    </row>
    <row r="1756" spans="1:53">
      <c r="A1756" s="20" t="s">
        <v>50</v>
      </c>
      <c r="B1756" s="21" t="s">
        <v>7699</v>
      </c>
      <c r="C1756" s="22" t="s">
        <v>7700</v>
      </c>
      <c r="D1756" s="21">
        <v>1</v>
      </c>
      <c r="E1756" s="22">
        <v>2</v>
      </c>
      <c r="F1756" s="22">
        <v>4</v>
      </c>
      <c r="G1756" s="21">
        <v>2</v>
      </c>
      <c r="H1756" s="21">
        <v>2970</v>
      </c>
      <c r="I1756" s="21">
        <v>330.4</v>
      </c>
      <c r="J1756" s="21">
        <v>5.2</v>
      </c>
      <c r="K1756" s="21">
        <v>8.61</v>
      </c>
      <c r="L1756" s="21" t="s">
        <v>754</v>
      </c>
      <c r="M1756" s="21" t="s">
        <v>1243</v>
      </c>
      <c r="N1756" s="21" t="s">
        <v>108</v>
      </c>
      <c r="O1756" s="21" t="s">
        <v>7701</v>
      </c>
      <c r="P1756" s="21">
        <v>131544</v>
      </c>
      <c r="Q1756" s="21" t="s">
        <v>7703</v>
      </c>
      <c r="R1756" s="22" t="s">
        <v>7704</v>
      </c>
      <c r="S1756" s="21" t="s">
        <v>7705</v>
      </c>
      <c r="T1756" s="21"/>
      <c r="U1756" s="21"/>
      <c r="V1756" s="22">
        <v>152.69999999999999</v>
      </c>
      <c r="W1756" s="22">
        <v>97</v>
      </c>
      <c r="X1756" s="22">
        <v>79.7</v>
      </c>
      <c r="Y1756" s="22">
        <v>65</v>
      </c>
      <c r="Z1756" s="22">
        <v>91.5</v>
      </c>
      <c r="AA1756" s="22">
        <v>114</v>
      </c>
      <c r="AB1756" s="24">
        <v>429800</v>
      </c>
      <c r="AC1756" s="24">
        <v>224300</v>
      </c>
      <c r="AD1756" s="24">
        <v>237900</v>
      </c>
      <c r="AE1756" s="24">
        <v>171600</v>
      </c>
      <c r="AF1756" s="24">
        <v>257000</v>
      </c>
      <c r="AG1756" s="24">
        <v>303500</v>
      </c>
      <c r="AH1756" s="25">
        <v>494600</v>
      </c>
      <c r="AI1756" s="25">
        <v>314200</v>
      </c>
      <c r="AJ1756" s="25">
        <v>258100</v>
      </c>
      <c r="AK1756" s="25">
        <v>210400</v>
      </c>
      <c r="AL1756" s="25">
        <v>296400</v>
      </c>
      <c r="AM1756" s="25">
        <v>369200</v>
      </c>
      <c r="AN1756" s="21" t="s">
        <v>50</v>
      </c>
      <c r="AO1756" s="21" t="s">
        <v>62</v>
      </c>
      <c r="AP1756" s="21" t="s">
        <v>50</v>
      </c>
      <c r="AQ1756" s="21" t="s">
        <v>62</v>
      </c>
      <c r="AR1756" s="21" t="s">
        <v>50</v>
      </c>
      <c r="AS1756" s="21" t="s">
        <v>50</v>
      </c>
      <c r="AT1756" s="21" t="s">
        <v>7706</v>
      </c>
      <c r="AU1756" s="23">
        <v>1.2179591700000001</v>
      </c>
      <c r="AV1756" s="23">
        <v>0.28446577000000001</v>
      </c>
      <c r="AW1756" s="23">
        <v>0.49482078000000002</v>
      </c>
      <c r="AX1756" s="23">
        <v>0.30555207000000001</v>
      </c>
      <c r="AY1756" s="32">
        <v>1755</v>
      </c>
      <c r="AZ1756">
        <f t="shared" si="54"/>
        <v>0.73532341552136748</v>
      </c>
      <c r="BA1756">
        <f t="shared" si="55"/>
        <v>0.13352160420396292</v>
      </c>
    </row>
    <row r="1757" spans="1:53">
      <c r="A1757" s="20" t="s">
        <v>50</v>
      </c>
      <c r="B1757" s="21" t="s">
        <v>13793</v>
      </c>
      <c r="C1757" s="22" t="s">
        <v>13794</v>
      </c>
      <c r="D1757" s="21">
        <v>1</v>
      </c>
      <c r="E1757" s="22">
        <v>1</v>
      </c>
      <c r="F1757" s="22">
        <v>10</v>
      </c>
      <c r="G1757" s="21">
        <v>1</v>
      </c>
      <c r="H1757" s="21">
        <v>706</v>
      </c>
      <c r="I1757" s="21">
        <v>79.099999999999994</v>
      </c>
      <c r="J1757" s="21">
        <v>6.32</v>
      </c>
      <c r="K1757" s="21">
        <v>23.15</v>
      </c>
      <c r="L1757" s="21" t="s">
        <v>373</v>
      </c>
      <c r="M1757" s="21" t="s">
        <v>322</v>
      </c>
      <c r="N1757" s="21" t="s">
        <v>177</v>
      </c>
      <c r="O1757" s="21" t="s">
        <v>13795</v>
      </c>
      <c r="P1757" s="21">
        <v>120</v>
      </c>
      <c r="Q1757" s="21" t="s">
        <v>13797</v>
      </c>
      <c r="R1757" s="22" t="s">
        <v>13798</v>
      </c>
      <c r="S1757" s="21" t="s">
        <v>13799</v>
      </c>
      <c r="T1757" s="21" t="s">
        <v>13800</v>
      </c>
      <c r="U1757" s="21"/>
      <c r="V1757" s="22">
        <v>77.7</v>
      </c>
      <c r="W1757" s="22">
        <v>88.8</v>
      </c>
      <c r="X1757" s="22">
        <v>118.6</v>
      </c>
      <c r="Y1757" s="22">
        <v>98</v>
      </c>
      <c r="Z1757" s="22">
        <v>115</v>
      </c>
      <c r="AA1757" s="22">
        <v>101.9</v>
      </c>
      <c r="AB1757" s="24">
        <v>1261000</v>
      </c>
      <c r="AC1757" s="24">
        <v>1373000</v>
      </c>
      <c r="AD1757" s="24">
        <v>2121000</v>
      </c>
      <c r="AE1757" s="24">
        <v>1511000</v>
      </c>
      <c r="AF1757" s="24">
        <v>2147000</v>
      </c>
      <c r="AG1757" s="24">
        <v>1563000</v>
      </c>
      <c r="AH1757" s="25">
        <v>1451000</v>
      </c>
      <c r="AI1757" s="25">
        <v>1657000</v>
      </c>
      <c r="AJ1757" s="25">
        <v>2215000</v>
      </c>
      <c r="AK1757" s="25">
        <v>1829000</v>
      </c>
      <c r="AL1757" s="25">
        <v>2147000</v>
      </c>
      <c r="AM1757" s="25">
        <v>1901000</v>
      </c>
      <c r="AN1757" s="21" t="s">
        <v>50</v>
      </c>
      <c r="AO1757" s="21" t="s">
        <v>50</v>
      </c>
      <c r="AP1757" s="21" t="s">
        <v>50</v>
      </c>
      <c r="AQ1757" s="21" t="s">
        <v>50</v>
      </c>
      <c r="AR1757" s="21" t="s">
        <v>50</v>
      </c>
      <c r="AS1757" s="21" t="s">
        <v>50</v>
      </c>
      <c r="AT1757" s="21" t="s">
        <v>13801</v>
      </c>
      <c r="AU1757" s="23">
        <v>0.90557878999999997</v>
      </c>
      <c r="AV1757" s="23">
        <v>-0.14308789999999999</v>
      </c>
      <c r="AW1757" s="23">
        <v>0.49647725999999998</v>
      </c>
      <c r="AX1757" s="23">
        <v>0.30410063999999998</v>
      </c>
      <c r="AY1757" s="31">
        <v>1756</v>
      </c>
      <c r="AZ1757">
        <f t="shared" si="54"/>
        <v>0.7373648599544419</v>
      </c>
      <c r="BA1757">
        <f t="shared" si="55"/>
        <v>0.13231756308400863</v>
      </c>
    </row>
    <row r="1758" spans="1:53">
      <c r="A1758" s="20" t="s">
        <v>50</v>
      </c>
      <c r="B1758" s="21" t="s">
        <v>8824</v>
      </c>
      <c r="C1758" s="22" t="s">
        <v>8825</v>
      </c>
      <c r="D1758" s="21">
        <v>6</v>
      </c>
      <c r="E1758" s="22">
        <v>2</v>
      </c>
      <c r="F1758" s="22">
        <v>6</v>
      </c>
      <c r="G1758" s="21">
        <v>2</v>
      </c>
      <c r="H1758" s="21">
        <v>585</v>
      </c>
      <c r="I1758" s="21">
        <v>67.2</v>
      </c>
      <c r="J1758" s="21">
        <v>9.0399999999999991</v>
      </c>
      <c r="K1758" s="21">
        <v>12.51</v>
      </c>
      <c r="L1758" s="21" t="s">
        <v>574</v>
      </c>
      <c r="M1758" s="21" t="s">
        <v>68</v>
      </c>
      <c r="N1758" s="21" t="s">
        <v>69</v>
      </c>
      <c r="O1758" s="21" t="s">
        <v>958</v>
      </c>
      <c r="P1758" s="21">
        <v>80110</v>
      </c>
      <c r="Q1758" s="21" t="s">
        <v>8827</v>
      </c>
      <c r="R1758" s="22" t="s">
        <v>8828</v>
      </c>
      <c r="S1758" s="21" t="s">
        <v>8829</v>
      </c>
      <c r="T1758" s="21" t="s">
        <v>963</v>
      </c>
      <c r="U1758" s="21"/>
      <c r="V1758" s="22">
        <v>79.099999999999994</v>
      </c>
      <c r="W1758" s="22">
        <v>320.3</v>
      </c>
      <c r="X1758" s="22">
        <v>9.9</v>
      </c>
      <c r="Y1758" s="22">
        <v>77.3</v>
      </c>
      <c r="Z1758" s="22">
        <v>102.5</v>
      </c>
      <c r="AA1758" s="22">
        <v>10.9</v>
      </c>
      <c r="AB1758" s="24">
        <v>267300</v>
      </c>
      <c r="AC1758" s="24">
        <v>1032000</v>
      </c>
      <c r="AD1758" s="24"/>
      <c r="AE1758" s="24">
        <v>248300</v>
      </c>
      <c r="AF1758" s="24">
        <v>398700</v>
      </c>
      <c r="AG1758" s="24"/>
      <c r="AH1758" s="25">
        <v>307500</v>
      </c>
      <c r="AI1758" s="25">
        <v>1246000</v>
      </c>
      <c r="AJ1758" s="25">
        <v>38600</v>
      </c>
      <c r="AK1758" s="25">
        <v>300600</v>
      </c>
      <c r="AL1758" s="25">
        <v>398700</v>
      </c>
      <c r="AM1758" s="25">
        <v>42390</v>
      </c>
      <c r="AN1758" s="21" t="s">
        <v>50</v>
      </c>
      <c r="AO1758" s="21" t="s">
        <v>50</v>
      </c>
      <c r="AP1758" s="21" t="s">
        <v>63</v>
      </c>
      <c r="AQ1758" s="21" t="s">
        <v>50</v>
      </c>
      <c r="AR1758" s="21" t="s">
        <v>50</v>
      </c>
      <c r="AS1758" s="21" t="s">
        <v>63</v>
      </c>
      <c r="AT1758" s="21" t="s">
        <v>8830</v>
      </c>
      <c r="AU1758" s="26">
        <v>2.1461321899999999</v>
      </c>
      <c r="AV1758" s="23">
        <v>1.1017389399999999</v>
      </c>
      <c r="AW1758" s="23">
        <v>0.49832661</v>
      </c>
      <c r="AX1758" s="23">
        <v>0.30248592000000002</v>
      </c>
      <c r="AY1758" s="31">
        <v>1757</v>
      </c>
      <c r="AZ1758">
        <f t="shared" si="54"/>
        <v>0.73969026686397266</v>
      </c>
      <c r="BA1758">
        <f t="shared" si="55"/>
        <v>0.13095009587843373</v>
      </c>
    </row>
    <row r="1759" spans="1:53">
      <c r="A1759" s="20" t="s">
        <v>50</v>
      </c>
      <c r="B1759" s="21" t="s">
        <v>9412</v>
      </c>
      <c r="C1759" s="22" t="s">
        <v>9413</v>
      </c>
      <c r="D1759" s="21">
        <v>3</v>
      </c>
      <c r="E1759" s="22">
        <v>3</v>
      </c>
      <c r="F1759" s="22">
        <v>9</v>
      </c>
      <c r="G1759" s="21">
        <v>3</v>
      </c>
      <c r="H1759" s="21">
        <v>881</v>
      </c>
      <c r="I1759" s="21">
        <v>98.5</v>
      </c>
      <c r="J1759" s="21">
        <v>10.02</v>
      </c>
      <c r="K1759" s="21">
        <v>12.1</v>
      </c>
      <c r="L1759" s="21" t="s">
        <v>492</v>
      </c>
      <c r="M1759" s="21" t="s">
        <v>2711</v>
      </c>
      <c r="N1759" s="21" t="s">
        <v>253</v>
      </c>
      <c r="O1759" s="21" t="s">
        <v>9414</v>
      </c>
      <c r="P1759" s="21">
        <v>79039</v>
      </c>
      <c r="Q1759" s="21" t="s">
        <v>9416</v>
      </c>
      <c r="R1759" s="22" t="s">
        <v>9417</v>
      </c>
      <c r="S1759" s="21" t="s">
        <v>9418</v>
      </c>
      <c r="T1759" s="21"/>
      <c r="U1759" s="21"/>
      <c r="V1759" s="22">
        <v>95.5</v>
      </c>
      <c r="W1759" s="22">
        <v>101.4</v>
      </c>
      <c r="X1759" s="22">
        <v>110.2</v>
      </c>
      <c r="Y1759" s="22">
        <v>101</v>
      </c>
      <c r="Z1759" s="22">
        <v>103.6</v>
      </c>
      <c r="AA1759" s="22">
        <v>88.2</v>
      </c>
      <c r="AB1759" s="24">
        <v>654400</v>
      </c>
      <c r="AC1759" s="24">
        <v>662300</v>
      </c>
      <c r="AD1759" s="24">
        <v>832600</v>
      </c>
      <c r="AE1759" s="24">
        <v>658100</v>
      </c>
      <c r="AF1759" s="24">
        <v>817100</v>
      </c>
      <c r="AG1759" s="24">
        <v>571800</v>
      </c>
      <c r="AH1759" s="25">
        <v>753000</v>
      </c>
      <c r="AI1759" s="25">
        <v>799500</v>
      </c>
      <c r="AJ1759" s="25">
        <v>869300</v>
      </c>
      <c r="AK1759" s="25">
        <v>796700</v>
      </c>
      <c r="AL1759" s="25">
        <v>817100</v>
      </c>
      <c r="AM1759" s="25">
        <v>695400</v>
      </c>
      <c r="AN1759" s="21" t="s">
        <v>50</v>
      </c>
      <c r="AO1759" s="21" t="s">
        <v>50</v>
      </c>
      <c r="AP1759" s="21" t="s">
        <v>50</v>
      </c>
      <c r="AQ1759" s="21" t="s">
        <v>50</v>
      </c>
      <c r="AR1759" s="21" t="s">
        <v>50</v>
      </c>
      <c r="AS1759" s="21" t="s">
        <v>50</v>
      </c>
      <c r="AT1759" s="21" t="s">
        <v>9419</v>
      </c>
      <c r="AU1759" s="23">
        <v>1.0487245599999999</v>
      </c>
      <c r="AV1759" s="23">
        <v>6.863582E-2</v>
      </c>
      <c r="AW1759" s="23">
        <v>0.49932799999999999</v>
      </c>
      <c r="AX1759" s="23">
        <v>0.30161408000000001</v>
      </c>
      <c r="AY1759" s="32">
        <v>1758</v>
      </c>
      <c r="AZ1759">
        <f t="shared" si="54"/>
        <v>0.74075507622298065</v>
      </c>
      <c r="BA1759">
        <f t="shared" si="55"/>
        <v>0.13032536371821077</v>
      </c>
    </row>
    <row r="1760" spans="1:53">
      <c r="A1760" s="20" t="s">
        <v>50</v>
      </c>
      <c r="B1760" s="21" t="s">
        <v>10137</v>
      </c>
      <c r="C1760" s="22" t="s">
        <v>10138</v>
      </c>
      <c r="D1760" s="21">
        <v>4</v>
      </c>
      <c r="E1760" s="22">
        <v>1</v>
      </c>
      <c r="F1760" s="22">
        <v>4</v>
      </c>
      <c r="G1760" s="21">
        <v>1</v>
      </c>
      <c r="H1760" s="21">
        <v>443</v>
      </c>
      <c r="I1760" s="21">
        <v>49.3</v>
      </c>
      <c r="J1760" s="21">
        <v>5.69</v>
      </c>
      <c r="K1760" s="21">
        <v>10.53</v>
      </c>
      <c r="L1760" s="21" t="s">
        <v>4232</v>
      </c>
      <c r="M1760" s="21" t="s">
        <v>2228</v>
      </c>
      <c r="N1760" s="21" t="s">
        <v>1508</v>
      </c>
      <c r="O1760" s="21" t="s">
        <v>10139</v>
      </c>
      <c r="P1760" s="21">
        <v>8428</v>
      </c>
      <c r="Q1760" s="21" t="s">
        <v>10141</v>
      </c>
      <c r="R1760" s="22" t="s">
        <v>10142</v>
      </c>
      <c r="S1760" s="21" t="s">
        <v>10143</v>
      </c>
      <c r="T1760" s="21" t="s">
        <v>10144</v>
      </c>
      <c r="U1760" s="21"/>
      <c r="V1760" s="22">
        <v>105.2</v>
      </c>
      <c r="W1760" s="22">
        <v>168.7</v>
      </c>
      <c r="X1760" s="22">
        <v>68.599999999999994</v>
      </c>
      <c r="Y1760" s="22">
        <v>113.8</v>
      </c>
      <c r="Z1760" s="22">
        <v>107.2</v>
      </c>
      <c r="AA1760" s="22">
        <v>36.6</v>
      </c>
      <c r="AB1760" s="24">
        <v>69160</v>
      </c>
      <c r="AC1760" s="24">
        <v>105700</v>
      </c>
      <c r="AD1760" s="24">
        <v>49690</v>
      </c>
      <c r="AE1760" s="24">
        <v>71060</v>
      </c>
      <c r="AF1760" s="24">
        <v>81050</v>
      </c>
      <c r="AG1760" s="24"/>
      <c r="AH1760" s="25">
        <v>79580</v>
      </c>
      <c r="AI1760" s="25">
        <v>127600</v>
      </c>
      <c r="AJ1760" s="25">
        <v>51880</v>
      </c>
      <c r="AK1760" s="25">
        <v>86030</v>
      </c>
      <c r="AL1760" s="25">
        <v>81050</v>
      </c>
      <c r="AM1760" s="25">
        <v>27650</v>
      </c>
      <c r="AN1760" s="21" t="s">
        <v>50</v>
      </c>
      <c r="AO1760" s="21" t="s">
        <v>50</v>
      </c>
      <c r="AP1760" s="21" t="s">
        <v>62</v>
      </c>
      <c r="AQ1760" s="21" t="s">
        <v>50</v>
      </c>
      <c r="AR1760" s="21" t="s">
        <v>50</v>
      </c>
      <c r="AS1760" s="21" t="s">
        <v>63</v>
      </c>
      <c r="AT1760" s="21" t="s">
        <v>2276</v>
      </c>
      <c r="AU1760" s="23">
        <v>1.33012223</v>
      </c>
      <c r="AV1760" s="23">
        <v>0.41155881999999999</v>
      </c>
      <c r="AW1760" s="23">
        <v>0.50022011</v>
      </c>
      <c r="AX1760" s="23">
        <v>0.30083884999999999</v>
      </c>
      <c r="AY1760" s="31">
        <v>1759</v>
      </c>
      <c r="AZ1760">
        <f t="shared" si="54"/>
        <v>0.74165664973280276</v>
      </c>
      <c r="BA1760">
        <f t="shared" si="55"/>
        <v>0.12979710501414637</v>
      </c>
    </row>
    <row r="1761" spans="1:53">
      <c r="A1761" s="20" t="s">
        <v>50</v>
      </c>
      <c r="B1761" s="21" t="s">
        <v>8355</v>
      </c>
      <c r="C1761" s="22" t="s">
        <v>8356</v>
      </c>
      <c r="D1761" s="21">
        <v>28</v>
      </c>
      <c r="E1761" s="22">
        <v>1</v>
      </c>
      <c r="F1761" s="22">
        <v>12</v>
      </c>
      <c r="G1761" s="21">
        <v>1</v>
      </c>
      <c r="H1761" s="21">
        <v>86</v>
      </c>
      <c r="I1761" s="21">
        <v>10.1</v>
      </c>
      <c r="J1761" s="21">
        <v>6.35</v>
      </c>
      <c r="K1761" s="21">
        <v>49.24</v>
      </c>
      <c r="L1761" s="21" t="s">
        <v>546</v>
      </c>
      <c r="M1761" s="21" t="s">
        <v>151</v>
      </c>
      <c r="N1761" s="21" t="s">
        <v>69</v>
      </c>
      <c r="O1761" s="21" t="s">
        <v>8357</v>
      </c>
      <c r="P1761" s="21">
        <v>83443</v>
      </c>
      <c r="Q1761" s="21" t="s">
        <v>8359</v>
      </c>
      <c r="R1761" s="22" t="s">
        <v>8360</v>
      </c>
      <c r="S1761" s="21" t="s">
        <v>8361</v>
      </c>
      <c r="T1761" s="21" t="s">
        <v>531</v>
      </c>
      <c r="U1761" s="21" t="s">
        <v>1412</v>
      </c>
      <c r="V1761" s="22">
        <v>107.7</v>
      </c>
      <c r="W1761" s="22">
        <v>158.19999999999999</v>
      </c>
      <c r="X1761" s="22">
        <v>75.7</v>
      </c>
      <c r="Y1761" s="22">
        <v>103.6</v>
      </c>
      <c r="Z1761" s="22">
        <v>125</v>
      </c>
      <c r="AA1761" s="22">
        <v>29.8</v>
      </c>
      <c r="AB1761" s="24">
        <v>1709000</v>
      </c>
      <c r="AC1761" s="24">
        <v>2392000</v>
      </c>
      <c r="AD1761" s="24">
        <v>1323000</v>
      </c>
      <c r="AE1761" s="24">
        <v>1561000</v>
      </c>
      <c r="AF1761" s="24">
        <v>2281000</v>
      </c>
      <c r="AG1761" s="24">
        <v>447000</v>
      </c>
      <c r="AH1761" s="25">
        <v>1966000</v>
      </c>
      <c r="AI1761" s="25">
        <v>2887000</v>
      </c>
      <c r="AJ1761" s="25">
        <v>1381000</v>
      </c>
      <c r="AK1761" s="25">
        <v>1889000</v>
      </c>
      <c r="AL1761" s="25">
        <v>2281000</v>
      </c>
      <c r="AM1761" s="25">
        <v>543700</v>
      </c>
      <c r="AN1761" s="21" t="s">
        <v>50</v>
      </c>
      <c r="AO1761" s="21" t="s">
        <v>50</v>
      </c>
      <c r="AP1761" s="21" t="s">
        <v>50</v>
      </c>
      <c r="AQ1761" s="21" t="s">
        <v>50</v>
      </c>
      <c r="AR1761" s="21" t="s">
        <v>50</v>
      </c>
      <c r="AS1761" s="21" t="s">
        <v>50</v>
      </c>
      <c r="AT1761" s="21" t="s">
        <v>248</v>
      </c>
      <c r="AU1761" s="23">
        <v>1.3225511999999999</v>
      </c>
      <c r="AV1761" s="23">
        <v>0.40332358000000001</v>
      </c>
      <c r="AW1761" s="23">
        <v>0.50037025999999996</v>
      </c>
      <c r="AX1761" s="23">
        <v>0.30070850999999998</v>
      </c>
      <c r="AY1761" s="31">
        <v>1760</v>
      </c>
      <c r="AZ1761">
        <f t="shared" si="54"/>
        <v>0.74145774890909089</v>
      </c>
      <c r="BA1761">
        <f t="shared" si="55"/>
        <v>0.12991359168676053</v>
      </c>
    </row>
    <row r="1762" spans="1:53">
      <c r="A1762" s="20" t="s">
        <v>1240</v>
      </c>
      <c r="B1762" s="21" t="s">
        <v>15831</v>
      </c>
      <c r="C1762" s="22" t="s">
        <v>15832</v>
      </c>
      <c r="D1762" s="21">
        <v>2</v>
      </c>
      <c r="E1762" s="22">
        <v>1</v>
      </c>
      <c r="F1762" s="22">
        <v>6</v>
      </c>
      <c r="G1762" s="21">
        <v>1</v>
      </c>
      <c r="H1762" s="21">
        <v>334</v>
      </c>
      <c r="I1762" s="21">
        <v>36.6</v>
      </c>
      <c r="J1762" s="21">
        <v>6.05</v>
      </c>
      <c r="K1762" s="21">
        <v>11.71</v>
      </c>
      <c r="L1762" s="21" t="s">
        <v>163</v>
      </c>
      <c r="M1762" s="21" t="s">
        <v>6980</v>
      </c>
      <c r="N1762" s="21" t="s">
        <v>108</v>
      </c>
      <c r="O1762" s="21" t="s">
        <v>1625</v>
      </c>
      <c r="P1762" s="21">
        <v>3945</v>
      </c>
      <c r="Q1762" s="21" t="s">
        <v>15834</v>
      </c>
      <c r="R1762" s="22" t="s">
        <v>15835</v>
      </c>
      <c r="S1762" s="21" t="s">
        <v>15836</v>
      </c>
      <c r="T1762" s="21" t="s">
        <v>15837</v>
      </c>
      <c r="U1762" s="21" t="s">
        <v>15838</v>
      </c>
      <c r="V1762" s="22">
        <v>106.9</v>
      </c>
      <c r="W1762" s="22">
        <v>81.599999999999994</v>
      </c>
      <c r="X1762" s="22">
        <v>77.2</v>
      </c>
      <c r="Y1762" s="22">
        <v>66.099999999999994</v>
      </c>
      <c r="Z1762" s="22">
        <v>101.2</v>
      </c>
      <c r="AA1762" s="22">
        <v>167.1</v>
      </c>
      <c r="AB1762" s="24">
        <v>362300</v>
      </c>
      <c r="AC1762" s="24">
        <v>263700</v>
      </c>
      <c r="AD1762" s="24">
        <v>288300</v>
      </c>
      <c r="AE1762" s="24">
        <v>213000</v>
      </c>
      <c r="AF1762" s="24">
        <v>394700</v>
      </c>
      <c r="AG1762" s="24">
        <v>536000</v>
      </c>
      <c r="AH1762" s="25">
        <v>416800</v>
      </c>
      <c r="AI1762" s="25">
        <v>318400</v>
      </c>
      <c r="AJ1762" s="25">
        <v>301000</v>
      </c>
      <c r="AK1762" s="25">
        <v>257800</v>
      </c>
      <c r="AL1762" s="25">
        <v>394700</v>
      </c>
      <c r="AM1762" s="25">
        <v>651900</v>
      </c>
      <c r="AN1762" s="21" t="s">
        <v>50</v>
      </c>
      <c r="AO1762" s="21" t="s">
        <v>50</v>
      </c>
      <c r="AP1762" s="21" t="s">
        <v>50</v>
      </c>
      <c r="AQ1762" s="21" t="s">
        <v>50</v>
      </c>
      <c r="AR1762" s="21" t="s">
        <v>50</v>
      </c>
      <c r="AS1762" s="21" t="s">
        <v>50</v>
      </c>
      <c r="AT1762" s="21" t="s">
        <v>1733</v>
      </c>
      <c r="AU1762" s="23">
        <v>0.79435029000000001</v>
      </c>
      <c r="AV1762" s="23">
        <v>-0.33215280000000003</v>
      </c>
      <c r="AW1762" s="23">
        <v>0.50092882999999999</v>
      </c>
      <c r="AX1762" s="23">
        <v>0.30022397000000001</v>
      </c>
      <c r="AY1762" s="32">
        <v>1761</v>
      </c>
      <c r="AZ1762">
        <f t="shared" si="54"/>
        <v>0.74186393449176602</v>
      </c>
      <c r="BA1762">
        <f t="shared" si="55"/>
        <v>0.12967574151094527</v>
      </c>
    </row>
    <row r="1763" spans="1:53">
      <c r="A1763" s="20" t="s">
        <v>50</v>
      </c>
      <c r="B1763" s="21" t="s">
        <v>20035</v>
      </c>
      <c r="C1763" s="22" t="s">
        <v>20036</v>
      </c>
      <c r="D1763" s="21">
        <v>14</v>
      </c>
      <c r="E1763" s="22">
        <v>3</v>
      </c>
      <c r="F1763" s="22">
        <v>30</v>
      </c>
      <c r="G1763" s="21">
        <v>3</v>
      </c>
      <c r="H1763" s="21">
        <v>183</v>
      </c>
      <c r="I1763" s="21">
        <v>20.9</v>
      </c>
      <c r="J1763" s="21">
        <v>7.69</v>
      </c>
      <c r="K1763" s="21">
        <v>71.39</v>
      </c>
      <c r="L1763" s="21" t="s">
        <v>1745</v>
      </c>
      <c r="M1763" s="21" t="s">
        <v>575</v>
      </c>
      <c r="N1763" s="21" t="s">
        <v>108</v>
      </c>
      <c r="O1763" s="21" t="s">
        <v>20037</v>
      </c>
      <c r="P1763" s="21">
        <v>9040</v>
      </c>
      <c r="Q1763" s="21" t="s">
        <v>20039</v>
      </c>
      <c r="R1763" s="22" t="s">
        <v>20040</v>
      </c>
      <c r="S1763" s="21" t="s">
        <v>20041</v>
      </c>
      <c r="T1763" s="21" t="s">
        <v>20042</v>
      </c>
      <c r="U1763" s="21"/>
      <c r="V1763" s="22">
        <v>76.400000000000006</v>
      </c>
      <c r="W1763" s="22">
        <v>110.7</v>
      </c>
      <c r="X1763" s="22">
        <v>79.5</v>
      </c>
      <c r="Y1763" s="22">
        <v>142.1</v>
      </c>
      <c r="Z1763" s="22">
        <v>136.4</v>
      </c>
      <c r="AA1763" s="22">
        <v>54.9</v>
      </c>
      <c r="AB1763" s="24">
        <v>7313000</v>
      </c>
      <c r="AC1763" s="24">
        <v>10140000</v>
      </c>
      <c r="AD1763" s="24">
        <v>8420000</v>
      </c>
      <c r="AE1763" s="24">
        <v>12970000</v>
      </c>
      <c r="AF1763" s="24">
        <v>15090000</v>
      </c>
      <c r="AG1763" s="24">
        <v>4996000</v>
      </c>
      <c r="AH1763" s="25">
        <v>8455000</v>
      </c>
      <c r="AI1763" s="25">
        <v>12250000</v>
      </c>
      <c r="AJ1763" s="25">
        <v>8790000</v>
      </c>
      <c r="AK1763" s="25">
        <v>15720000</v>
      </c>
      <c r="AL1763" s="25">
        <v>15090000</v>
      </c>
      <c r="AM1763" s="25">
        <v>6076000</v>
      </c>
      <c r="AN1763" s="21" t="s">
        <v>50</v>
      </c>
      <c r="AO1763" s="21" t="s">
        <v>50</v>
      </c>
      <c r="AP1763" s="21" t="s">
        <v>50</v>
      </c>
      <c r="AQ1763" s="21" t="s">
        <v>50</v>
      </c>
      <c r="AR1763" s="21" t="s">
        <v>50</v>
      </c>
      <c r="AS1763" s="21" t="s">
        <v>50</v>
      </c>
      <c r="AT1763" s="21" t="s">
        <v>20043</v>
      </c>
      <c r="AU1763" s="23">
        <v>0.79964581000000001</v>
      </c>
      <c r="AV1763" s="23">
        <v>-0.32256699999999999</v>
      </c>
      <c r="AW1763" s="23">
        <v>0.50195961</v>
      </c>
      <c r="AX1763" s="23">
        <v>0.29933122000000001</v>
      </c>
      <c r="AY1763" s="31">
        <v>1762</v>
      </c>
      <c r="AZ1763">
        <f t="shared" si="54"/>
        <v>0.7429685941430193</v>
      </c>
      <c r="BA1763">
        <f t="shared" si="55"/>
        <v>0.12902954381500464</v>
      </c>
    </row>
    <row r="1764" spans="1:53">
      <c r="A1764" s="20" t="s">
        <v>50</v>
      </c>
      <c r="B1764" s="21" t="s">
        <v>3954</v>
      </c>
      <c r="C1764" s="22" t="s">
        <v>3955</v>
      </c>
      <c r="D1764" s="21">
        <v>1</v>
      </c>
      <c r="E1764" s="22">
        <v>1</v>
      </c>
      <c r="F1764" s="22">
        <v>11</v>
      </c>
      <c r="G1764" s="21">
        <v>1</v>
      </c>
      <c r="H1764" s="21">
        <v>1066</v>
      </c>
      <c r="I1764" s="21">
        <v>114.1</v>
      </c>
      <c r="J1764" s="21">
        <v>7.08</v>
      </c>
      <c r="K1764" s="21">
        <v>35.020000000000003</v>
      </c>
      <c r="L1764" s="21" t="s">
        <v>126</v>
      </c>
      <c r="M1764" s="21" t="s">
        <v>1043</v>
      </c>
      <c r="N1764" s="21" t="s">
        <v>87</v>
      </c>
      <c r="O1764" s="21" t="s">
        <v>3956</v>
      </c>
      <c r="P1764" s="21">
        <v>23369</v>
      </c>
      <c r="Q1764" s="21" t="s">
        <v>3958</v>
      </c>
      <c r="R1764" s="22" t="s">
        <v>3959</v>
      </c>
      <c r="S1764" s="21" t="s">
        <v>3960</v>
      </c>
      <c r="T1764" s="21" t="s">
        <v>114</v>
      </c>
      <c r="U1764" s="21" t="s">
        <v>1969</v>
      </c>
      <c r="V1764" s="22">
        <v>79.599999999999994</v>
      </c>
      <c r="W1764" s="22">
        <v>118.2</v>
      </c>
      <c r="X1764" s="22">
        <v>120.4</v>
      </c>
      <c r="Y1764" s="22">
        <v>110.5</v>
      </c>
      <c r="Z1764" s="22">
        <v>95.1</v>
      </c>
      <c r="AA1764" s="22">
        <v>76.099999999999994</v>
      </c>
      <c r="AB1764" s="24">
        <v>305800</v>
      </c>
      <c r="AC1764" s="24">
        <v>432600</v>
      </c>
      <c r="AD1764" s="24">
        <v>509700</v>
      </c>
      <c r="AE1764" s="24">
        <v>403200</v>
      </c>
      <c r="AF1764" s="24">
        <v>420100</v>
      </c>
      <c r="AG1764" s="24">
        <v>276600</v>
      </c>
      <c r="AH1764" s="25">
        <v>351900</v>
      </c>
      <c r="AI1764" s="25">
        <v>522200</v>
      </c>
      <c r="AJ1764" s="25">
        <v>532100</v>
      </c>
      <c r="AK1764" s="25">
        <v>488200</v>
      </c>
      <c r="AL1764" s="25">
        <v>420100</v>
      </c>
      <c r="AM1764" s="25">
        <v>336400</v>
      </c>
      <c r="AN1764" s="21" t="s">
        <v>50</v>
      </c>
      <c r="AO1764" s="21" t="s">
        <v>50</v>
      </c>
      <c r="AP1764" s="21" t="s">
        <v>50</v>
      </c>
      <c r="AQ1764" s="21" t="s">
        <v>50</v>
      </c>
      <c r="AR1764" s="21" t="s">
        <v>50</v>
      </c>
      <c r="AS1764" s="21" t="s">
        <v>50</v>
      </c>
      <c r="AT1764" s="21" t="s">
        <v>3961</v>
      </c>
      <c r="AU1764" s="23">
        <v>1.1297837900000001</v>
      </c>
      <c r="AV1764" s="23">
        <v>0.1760467</v>
      </c>
      <c r="AW1764" s="23">
        <v>0.50239719000000005</v>
      </c>
      <c r="AX1764" s="23">
        <v>0.29895280000000002</v>
      </c>
      <c r="AY1764" s="31">
        <v>1763</v>
      </c>
      <c r="AZ1764">
        <f t="shared" si="54"/>
        <v>0.74319448186046522</v>
      </c>
      <c r="BA1764">
        <f t="shared" si="55"/>
        <v>0.12889752359251902</v>
      </c>
    </row>
    <row r="1765" spans="1:53">
      <c r="A1765" s="20" t="s">
        <v>50</v>
      </c>
      <c r="B1765" s="21" t="s">
        <v>11499</v>
      </c>
      <c r="C1765" s="22" t="s">
        <v>11500</v>
      </c>
      <c r="D1765" s="21">
        <v>2</v>
      </c>
      <c r="E1765" s="22">
        <v>2</v>
      </c>
      <c r="F1765" s="22">
        <v>11</v>
      </c>
      <c r="G1765" s="21">
        <v>1</v>
      </c>
      <c r="H1765" s="21">
        <v>784</v>
      </c>
      <c r="I1765" s="21">
        <v>85.5</v>
      </c>
      <c r="J1765" s="21">
        <v>7.55</v>
      </c>
      <c r="K1765" s="21">
        <v>21.79</v>
      </c>
      <c r="L1765" s="21" t="s">
        <v>513</v>
      </c>
      <c r="M1765" s="21" t="s">
        <v>1024</v>
      </c>
      <c r="N1765" s="21" t="s">
        <v>1508</v>
      </c>
      <c r="O1765" s="21" t="s">
        <v>11501</v>
      </c>
      <c r="P1765" s="21">
        <v>5214</v>
      </c>
      <c r="Q1765" s="21" t="s">
        <v>11503</v>
      </c>
      <c r="R1765" s="22" t="s">
        <v>11504</v>
      </c>
      <c r="S1765" s="21" t="s">
        <v>11505</v>
      </c>
      <c r="T1765" s="21" t="s">
        <v>11506</v>
      </c>
      <c r="U1765" s="21" t="s">
        <v>11507</v>
      </c>
      <c r="V1765" s="22">
        <v>109.3</v>
      </c>
      <c r="W1765" s="22">
        <v>98.8</v>
      </c>
      <c r="X1765" s="22">
        <v>82.4</v>
      </c>
      <c r="Y1765" s="22">
        <v>105.1</v>
      </c>
      <c r="Z1765" s="22">
        <v>96.4</v>
      </c>
      <c r="AA1765" s="22">
        <v>108</v>
      </c>
      <c r="AB1765" s="24">
        <v>559400</v>
      </c>
      <c r="AC1765" s="24">
        <v>481800</v>
      </c>
      <c r="AD1765" s="24">
        <v>464800</v>
      </c>
      <c r="AE1765" s="24">
        <v>510900</v>
      </c>
      <c r="AF1765" s="24">
        <v>567600</v>
      </c>
      <c r="AG1765" s="24">
        <v>522700</v>
      </c>
      <c r="AH1765" s="25">
        <v>643700</v>
      </c>
      <c r="AI1765" s="25">
        <v>581600</v>
      </c>
      <c r="AJ1765" s="25">
        <v>485200</v>
      </c>
      <c r="AK1765" s="25">
        <v>618500</v>
      </c>
      <c r="AL1765" s="25">
        <v>567600</v>
      </c>
      <c r="AM1765" s="25">
        <v>635800</v>
      </c>
      <c r="AN1765" s="21" t="s">
        <v>50</v>
      </c>
      <c r="AO1765" s="21" t="s">
        <v>50</v>
      </c>
      <c r="AP1765" s="21" t="s">
        <v>50</v>
      </c>
      <c r="AQ1765" s="21" t="s">
        <v>50</v>
      </c>
      <c r="AR1765" s="21" t="s">
        <v>50</v>
      </c>
      <c r="AS1765" s="21" t="s">
        <v>50</v>
      </c>
      <c r="AT1765" s="21" t="s">
        <v>11508</v>
      </c>
      <c r="AU1765" s="23">
        <v>0.93885492999999998</v>
      </c>
      <c r="AV1765" s="23">
        <v>-9.1025800000000004E-2</v>
      </c>
      <c r="AW1765" s="23">
        <v>0.50250064999999999</v>
      </c>
      <c r="AX1765" s="23">
        <v>0.29886337000000002</v>
      </c>
      <c r="AY1765" s="32">
        <v>1764</v>
      </c>
      <c r="AZ1765">
        <f t="shared" si="54"/>
        <v>0.74292613106575967</v>
      </c>
      <c r="BA1765">
        <f t="shared" si="55"/>
        <v>0.12905436586979849</v>
      </c>
    </row>
    <row r="1766" spans="1:53">
      <c r="A1766" s="20" t="s">
        <v>50</v>
      </c>
      <c r="B1766" s="21" t="s">
        <v>4899</v>
      </c>
      <c r="C1766" s="22" t="s">
        <v>4900</v>
      </c>
      <c r="D1766" s="21">
        <v>5</v>
      </c>
      <c r="E1766" s="22">
        <v>3</v>
      </c>
      <c r="F1766" s="22">
        <v>9</v>
      </c>
      <c r="G1766" s="21">
        <v>3</v>
      </c>
      <c r="H1766" s="21">
        <v>957</v>
      </c>
      <c r="I1766" s="21">
        <v>109.4</v>
      </c>
      <c r="J1766" s="21">
        <v>6.19</v>
      </c>
      <c r="K1766" s="21">
        <v>35.28</v>
      </c>
      <c r="L1766" s="21" t="s">
        <v>689</v>
      </c>
      <c r="M1766" s="21" t="s">
        <v>536</v>
      </c>
      <c r="N1766" s="21" t="s">
        <v>1002</v>
      </c>
      <c r="O1766" s="21" t="s">
        <v>4901</v>
      </c>
      <c r="P1766" s="21">
        <v>3800</v>
      </c>
      <c r="Q1766" s="21" t="s">
        <v>4903</v>
      </c>
      <c r="R1766" s="22" t="s">
        <v>4904</v>
      </c>
      <c r="S1766" s="21" t="s">
        <v>4905</v>
      </c>
      <c r="T1766" s="21" t="s">
        <v>4906</v>
      </c>
      <c r="U1766" s="21" t="s">
        <v>4907</v>
      </c>
      <c r="V1766" s="22">
        <v>113.2</v>
      </c>
      <c r="W1766" s="22">
        <v>131.9</v>
      </c>
      <c r="X1766" s="22">
        <v>73.900000000000006</v>
      </c>
      <c r="Y1766" s="22">
        <v>96.2</v>
      </c>
      <c r="Z1766" s="22">
        <v>95.3</v>
      </c>
      <c r="AA1766" s="22">
        <v>89.6</v>
      </c>
      <c r="AB1766" s="24">
        <v>97440</v>
      </c>
      <c r="AC1766" s="24">
        <v>65240</v>
      </c>
      <c r="AD1766" s="24">
        <v>30100</v>
      </c>
      <c r="AE1766" s="24"/>
      <c r="AF1766" s="24">
        <v>41770</v>
      </c>
      <c r="AG1766" s="24">
        <v>58050</v>
      </c>
      <c r="AH1766" s="25">
        <v>112100</v>
      </c>
      <c r="AI1766" s="25">
        <v>130700</v>
      </c>
      <c r="AJ1766" s="25">
        <v>73190</v>
      </c>
      <c r="AK1766" s="25">
        <v>95270</v>
      </c>
      <c r="AL1766" s="25">
        <v>94390</v>
      </c>
      <c r="AM1766" s="25">
        <v>88770</v>
      </c>
      <c r="AN1766" s="21" t="s">
        <v>62</v>
      </c>
      <c r="AO1766" s="21" t="s">
        <v>50</v>
      </c>
      <c r="AP1766" s="21" t="s">
        <v>50</v>
      </c>
      <c r="AQ1766" s="21" t="s">
        <v>50</v>
      </c>
      <c r="AR1766" s="21" t="s">
        <v>50</v>
      </c>
      <c r="AS1766" s="21" t="s">
        <v>50</v>
      </c>
      <c r="AT1766" s="21" t="s">
        <v>4908</v>
      </c>
      <c r="AU1766" s="23">
        <v>1.1350867499999999</v>
      </c>
      <c r="AV1766" s="23">
        <v>0.18280256</v>
      </c>
      <c r="AW1766" s="23">
        <v>0.50351634000000001</v>
      </c>
      <c r="AX1766" s="23">
        <v>0.29798644000000002</v>
      </c>
      <c r="AY1766" s="31">
        <v>1765</v>
      </c>
      <c r="AZ1766">
        <f t="shared" si="54"/>
        <v>0.74400601400566568</v>
      </c>
      <c r="BA1766">
        <f t="shared" si="55"/>
        <v>0.12842355391794044</v>
      </c>
    </row>
    <row r="1767" spans="1:53">
      <c r="A1767" s="20" t="s">
        <v>50</v>
      </c>
      <c r="B1767" s="21" t="s">
        <v>7012</v>
      </c>
      <c r="C1767" s="22" t="s">
        <v>7013</v>
      </c>
      <c r="D1767" s="21">
        <v>10</v>
      </c>
      <c r="E1767" s="22">
        <v>7</v>
      </c>
      <c r="F1767" s="22">
        <v>99</v>
      </c>
      <c r="G1767" s="21">
        <v>7</v>
      </c>
      <c r="H1767" s="21">
        <v>881</v>
      </c>
      <c r="I1767" s="21">
        <v>98.4</v>
      </c>
      <c r="J1767" s="21">
        <v>5.62</v>
      </c>
      <c r="K1767" s="21">
        <v>322.72000000000003</v>
      </c>
      <c r="L1767" s="21" t="s">
        <v>276</v>
      </c>
      <c r="M1767" s="21" t="s">
        <v>2539</v>
      </c>
      <c r="N1767" s="21" t="s">
        <v>177</v>
      </c>
      <c r="O1767" s="21" t="s">
        <v>4592</v>
      </c>
      <c r="P1767" s="21">
        <v>2036</v>
      </c>
      <c r="Q1767" s="21" t="s">
        <v>7015</v>
      </c>
      <c r="R1767" s="22" t="s">
        <v>7016</v>
      </c>
      <c r="S1767" s="21" t="s">
        <v>7017</v>
      </c>
      <c r="T1767" s="21" t="s">
        <v>7018</v>
      </c>
      <c r="U1767" s="21" t="s">
        <v>936</v>
      </c>
      <c r="V1767" s="22">
        <v>92.1</v>
      </c>
      <c r="W1767" s="22">
        <v>117.9</v>
      </c>
      <c r="X1767" s="22">
        <v>100</v>
      </c>
      <c r="Y1767" s="22">
        <v>106.4</v>
      </c>
      <c r="Z1767" s="22">
        <v>91.3</v>
      </c>
      <c r="AA1767" s="22">
        <v>92.4</v>
      </c>
      <c r="AB1767" s="24">
        <v>11310000</v>
      </c>
      <c r="AC1767" s="24">
        <v>13820000</v>
      </c>
      <c r="AD1767" s="24">
        <v>13540000</v>
      </c>
      <c r="AE1767" s="24">
        <v>12430000</v>
      </c>
      <c r="AF1767" s="24">
        <v>12910000</v>
      </c>
      <c r="AG1767" s="24">
        <v>10740000</v>
      </c>
      <c r="AH1767" s="25">
        <v>13020000</v>
      </c>
      <c r="AI1767" s="25">
        <v>16680000</v>
      </c>
      <c r="AJ1767" s="25">
        <v>14140000</v>
      </c>
      <c r="AK1767" s="25">
        <v>15050000</v>
      </c>
      <c r="AL1767" s="25">
        <v>12910000</v>
      </c>
      <c r="AM1767" s="25">
        <v>13060000</v>
      </c>
      <c r="AN1767" s="21" t="s">
        <v>50</v>
      </c>
      <c r="AO1767" s="21" t="s">
        <v>50</v>
      </c>
      <c r="AP1767" s="21" t="s">
        <v>50</v>
      </c>
      <c r="AQ1767" s="21" t="s">
        <v>50</v>
      </c>
      <c r="AR1767" s="21" t="s">
        <v>50</v>
      </c>
      <c r="AS1767" s="21" t="s">
        <v>50</v>
      </c>
      <c r="AT1767" s="21" t="s">
        <v>7019</v>
      </c>
      <c r="AU1767" s="23">
        <v>1.06888038</v>
      </c>
      <c r="AV1767" s="23">
        <v>9.6100400000000002E-2</v>
      </c>
      <c r="AW1767" s="23">
        <v>0.50383431999999995</v>
      </c>
      <c r="AX1767" s="23">
        <v>0.29771226000000001</v>
      </c>
      <c r="AY1767" s="31">
        <v>1766</v>
      </c>
      <c r="AZ1767">
        <f t="shared" si="54"/>
        <v>0.74405430722536792</v>
      </c>
      <c r="BA1767">
        <f t="shared" si="55"/>
        <v>0.12839536490095216</v>
      </c>
    </row>
    <row r="1768" spans="1:53">
      <c r="A1768" s="20" t="s">
        <v>50</v>
      </c>
      <c r="B1768" s="21" t="s">
        <v>2183</v>
      </c>
      <c r="C1768" s="22" t="s">
        <v>2184</v>
      </c>
      <c r="D1768" s="21">
        <v>2</v>
      </c>
      <c r="E1768" s="22">
        <v>1</v>
      </c>
      <c r="F1768" s="22">
        <v>2</v>
      </c>
      <c r="G1768" s="21">
        <v>1</v>
      </c>
      <c r="H1768" s="21">
        <v>632</v>
      </c>
      <c r="I1768" s="21">
        <v>71.400000000000006</v>
      </c>
      <c r="J1768" s="21">
        <v>9.77</v>
      </c>
      <c r="K1768" s="21">
        <v>4.18</v>
      </c>
      <c r="L1768" s="21" t="s">
        <v>2185</v>
      </c>
      <c r="M1768" s="21" t="s">
        <v>54</v>
      </c>
      <c r="N1768" s="21" t="s">
        <v>1508</v>
      </c>
      <c r="O1768" s="21" t="s">
        <v>2186</v>
      </c>
      <c r="P1768" s="21">
        <v>22858</v>
      </c>
      <c r="Q1768" s="21" t="s">
        <v>2188</v>
      </c>
      <c r="R1768" s="22" t="s">
        <v>2189</v>
      </c>
      <c r="S1768" s="21" t="s">
        <v>2190</v>
      </c>
      <c r="T1768" s="21"/>
      <c r="U1768" s="21" t="s">
        <v>2191</v>
      </c>
      <c r="V1768" s="22">
        <v>78.099999999999994</v>
      </c>
      <c r="W1768" s="22">
        <v>143.19999999999999</v>
      </c>
      <c r="X1768" s="22">
        <v>125.4</v>
      </c>
      <c r="Y1768" s="22">
        <v>149.1</v>
      </c>
      <c r="Z1768" s="22">
        <v>86.1</v>
      </c>
      <c r="AA1768" s="22">
        <v>18.100000000000001</v>
      </c>
      <c r="AB1768" s="24">
        <v>43730</v>
      </c>
      <c r="AC1768" s="24">
        <v>76380</v>
      </c>
      <c r="AD1768" s="24">
        <v>77340</v>
      </c>
      <c r="AE1768" s="24">
        <v>79280</v>
      </c>
      <c r="AF1768" s="24">
        <v>55410</v>
      </c>
      <c r="AG1768" s="24"/>
      <c r="AH1768" s="25">
        <v>50310</v>
      </c>
      <c r="AI1768" s="25">
        <v>92200</v>
      </c>
      <c r="AJ1768" s="25">
        <v>80740</v>
      </c>
      <c r="AK1768" s="25">
        <v>95980</v>
      </c>
      <c r="AL1768" s="25">
        <v>55410</v>
      </c>
      <c r="AM1768" s="25">
        <v>11670</v>
      </c>
      <c r="AN1768" s="21" t="s">
        <v>50</v>
      </c>
      <c r="AO1768" s="21" t="s">
        <v>62</v>
      </c>
      <c r="AP1768" s="21" t="s">
        <v>62</v>
      </c>
      <c r="AQ1768" s="21" t="s">
        <v>62</v>
      </c>
      <c r="AR1768" s="21" t="s">
        <v>50</v>
      </c>
      <c r="AS1768" s="21" t="s">
        <v>63</v>
      </c>
      <c r="AT1768" s="21" t="s">
        <v>2192</v>
      </c>
      <c r="AU1768" s="23">
        <v>1.36906299</v>
      </c>
      <c r="AV1768" s="23">
        <v>0.45318881999999999</v>
      </c>
      <c r="AW1768" s="23">
        <v>0.50414393000000002</v>
      </c>
      <c r="AX1768" s="23">
        <v>0.29744545</v>
      </c>
      <c r="AY1768" s="32">
        <v>1767</v>
      </c>
      <c r="AZ1768">
        <f t="shared" si="54"/>
        <v>0.74409019209960381</v>
      </c>
      <c r="BA1768">
        <f t="shared" si="55"/>
        <v>0.12837441988805248</v>
      </c>
    </row>
    <row r="1769" spans="1:53">
      <c r="A1769" s="20" t="s">
        <v>50</v>
      </c>
      <c r="B1769" s="21" t="s">
        <v>13770</v>
      </c>
      <c r="C1769" s="22" t="s">
        <v>13771</v>
      </c>
      <c r="D1769" s="21">
        <v>1</v>
      </c>
      <c r="E1769" s="22">
        <v>1</v>
      </c>
      <c r="F1769" s="22">
        <v>5</v>
      </c>
      <c r="G1769" s="21">
        <v>1</v>
      </c>
      <c r="H1769" s="21">
        <v>3546</v>
      </c>
      <c r="I1769" s="21">
        <v>404</v>
      </c>
      <c r="J1769" s="21">
        <v>5.82</v>
      </c>
      <c r="K1769" s="21">
        <v>24.68</v>
      </c>
      <c r="L1769" s="21" t="s">
        <v>13772</v>
      </c>
      <c r="M1769" s="21" t="s">
        <v>575</v>
      </c>
      <c r="N1769" s="21" t="s">
        <v>108</v>
      </c>
      <c r="O1769" s="21" t="s">
        <v>13773</v>
      </c>
      <c r="P1769" s="21">
        <v>9736</v>
      </c>
      <c r="Q1769" s="21" t="s">
        <v>13775</v>
      </c>
      <c r="R1769" s="22" t="s">
        <v>13776</v>
      </c>
      <c r="S1769" s="21" t="s">
        <v>13777</v>
      </c>
      <c r="T1769" s="21" t="s">
        <v>13778</v>
      </c>
      <c r="U1769" s="21"/>
      <c r="V1769" s="22">
        <v>88.1</v>
      </c>
      <c r="W1769" s="22">
        <v>154.1</v>
      </c>
      <c r="X1769" s="22">
        <v>101.2</v>
      </c>
      <c r="Y1769" s="22">
        <v>116.1</v>
      </c>
      <c r="Z1769" s="22">
        <v>122.8</v>
      </c>
      <c r="AA1769" s="22">
        <v>17.7</v>
      </c>
      <c r="AB1769" s="24">
        <v>105200</v>
      </c>
      <c r="AC1769" s="24">
        <v>175200</v>
      </c>
      <c r="AD1769" s="24">
        <v>133100</v>
      </c>
      <c r="AE1769" s="24">
        <v>131700</v>
      </c>
      <c r="AF1769" s="24">
        <v>168700</v>
      </c>
      <c r="AG1769" s="24">
        <v>19960</v>
      </c>
      <c r="AH1769" s="25">
        <v>121000</v>
      </c>
      <c r="AI1769" s="25">
        <v>211500</v>
      </c>
      <c r="AJ1769" s="25">
        <v>139000</v>
      </c>
      <c r="AK1769" s="25">
        <v>159400</v>
      </c>
      <c r="AL1769" s="25">
        <v>168700</v>
      </c>
      <c r="AM1769" s="25">
        <v>24270</v>
      </c>
      <c r="AN1769" s="21" t="s">
        <v>50</v>
      </c>
      <c r="AO1769" s="21" t="s">
        <v>50</v>
      </c>
      <c r="AP1769" s="21" t="s">
        <v>50</v>
      </c>
      <c r="AQ1769" s="21" t="s">
        <v>50</v>
      </c>
      <c r="AR1769" s="21" t="s">
        <v>50</v>
      </c>
      <c r="AS1769" s="21" t="s">
        <v>62</v>
      </c>
      <c r="AT1769" s="21" t="s">
        <v>5689</v>
      </c>
      <c r="AU1769" s="23">
        <v>1.33832945</v>
      </c>
      <c r="AV1769" s="23">
        <v>0.42043330000000001</v>
      </c>
      <c r="AW1769" s="23">
        <v>0.50448746</v>
      </c>
      <c r="AX1769" s="23">
        <v>0.29714963</v>
      </c>
      <c r="AY1769" s="31">
        <v>1768</v>
      </c>
      <c r="AZ1769">
        <f t="shared" si="54"/>
        <v>0.74417607221719451</v>
      </c>
      <c r="BA1769">
        <f t="shared" si="55"/>
        <v>0.12832429812945256</v>
      </c>
    </row>
    <row r="1770" spans="1:53">
      <c r="A1770" s="20" t="s">
        <v>50</v>
      </c>
      <c r="B1770" s="21" t="s">
        <v>19994</v>
      </c>
      <c r="C1770" s="22" t="s">
        <v>19995</v>
      </c>
      <c r="D1770" s="21">
        <v>12</v>
      </c>
      <c r="E1770" s="22">
        <v>1</v>
      </c>
      <c r="F1770" s="22">
        <v>2</v>
      </c>
      <c r="G1770" s="21">
        <v>1</v>
      </c>
      <c r="H1770" s="21">
        <v>137</v>
      </c>
      <c r="I1770" s="21">
        <v>15.9</v>
      </c>
      <c r="J1770" s="21">
        <v>5.0999999999999996</v>
      </c>
      <c r="K1770" s="21">
        <v>6.58</v>
      </c>
      <c r="L1770" s="21"/>
      <c r="M1770" s="21"/>
      <c r="N1770" s="21"/>
      <c r="O1770" s="21"/>
      <c r="P1770" s="21"/>
      <c r="Q1770" s="21"/>
      <c r="R1770" s="22"/>
      <c r="S1770" s="21"/>
      <c r="T1770" s="21"/>
      <c r="U1770" s="21"/>
      <c r="V1770" s="22">
        <v>87.4</v>
      </c>
      <c r="W1770" s="22">
        <v>117.3</v>
      </c>
      <c r="X1770" s="22">
        <v>21.1</v>
      </c>
      <c r="Y1770" s="22">
        <v>148.80000000000001</v>
      </c>
      <c r="Z1770" s="22">
        <v>216.7</v>
      </c>
      <c r="AA1770" s="22">
        <v>8.6</v>
      </c>
      <c r="AB1770" s="24"/>
      <c r="AC1770" s="24"/>
      <c r="AD1770" s="24"/>
      <c r="AE1770" s="24"/>
      <c r="AF1770" s="24">
        <v>77040</v>
      </c>
      <c r="AG1770" s="24"/>
      <c r="AH1770" s="25">
        <v>31080</v>
      </c>
      <c r="AI1770" s="25">
        <v>41720</v>
      </c>
      <c r="AJ1770" s="25">
        <v>7511</v>
      </c>
      <c r="AK1770" s="25">
        <v>52920</v>
      </c>
      <c r="AL1770" s="25">
        <v>77040</v>
      </c>
      <c r="AM1770" s="25">
        <v>3056</v>
      </c>
      <c r="AN1770" s="21" t="s">
        <v>63</v>
      </c>
      <c r="AO1770" s="21" t="s">
        <v>63</v>
      </c>
      <c r="AP1770" s="21" t="s">
        <v>63</v>
      </c>
      <c r="AQ1770" s="21" t="s">
        <v>63</v>
      </c>
      <c r="AR1770" s="21" t="s">
        <v>50</v>
      </c>
      <c r="AS1770" s="21" t="s">
        <v>50</v>
      </c>
      <c r="AT1770" s="21" t="s">
        <v>7282</v>
      </c>
      <c r="AU1770" s="23">
        <v>0.60377413000000002</v>
      </c>
      <c r="AV1770" s="23">
        <v>-0.72791919999999999</v>
      </c>
      <c r="AW1770" s="23">
        <v>0.50499265999999998</v>
      </c>
      <c r="AX1770" s="23">
        <v>0.29671493999999998</v>
      </c>
      <c r="AY1770" s="31">
        <v>1769</v>
      </c>
      <c r="AZ1770">
        <f t="shared" si="54"/>
        <v>0.74450020196721312</v>
      </c>
      <c r="BA1770">
        <f t="shared" si="55"/>
        <v>0.12813518009684965</v>
      </c>
    </row>
    <row r="1771" spans="1:53">
      <c r="A1771" s="20" t="s">
        <v>50</v>
      </c>
      <c r="B1771" s="21" t="s">
        <v>4339</v>
      </c>
      <c r="C1771" s="22" t="s">
        <v>4340</v>
      </c>
      <c r="D1771" s="21">
        <v>2</v>
      </c>
      <c r="E1771" s="22">
        <v>1</v>
      </c>
      <c r="F1771" s="22">
        <v>2</v>
      </c>
      <c r="G1771" s="21">
        <v>1</v>
      </c>
      <c r="H1771" s="21">
        <v>638</v>
      </c>
      <c r="I1771" s="21">
        <v>68.900000000000006</v>
      </c>
      <c r="J1771" s="21">
        <v>6.05</v>
      </c>
      <c r="K1771" s="21">
        <v>6.12</v>
      </c>
      <c r="L1771" s="21" t="s">
        <v>574</v>
      </c>
      <c r="M1771" s="21" t="s">
        <v>68</v>
      </c>
      <c r="N1771" s="21" t="s">
        <v>69</v>
      </c>
      <c r="O1771" s="21" t="s">
        <v>1033</v>
      </c>
      <c r="P1771" s="21">
        <v>7702</v>
      </c>
      <c r="Q1771" s="21" t="s">
        <v>4342</v>
      </c>
      <c r="R1771" s="22" t="s">
        <v>4343</v>
      </c>
      <c r="S1771" s="21" t="s">
        <v>4344</v>
      </c>
      <c r="T1771" s="21" t="s">
        <v>4345</v>
      </c>
      <c r="U1771" s="21" t="s">
        <v>721</v>
      </c>
      <c r="V1771" s="22">
        <v>98.5</v>
      </c>
      <c r="W1771" s="22">
        <v>84</v>
      </c>
      <c r="X1771" s="22">
        <v>140.69999999999999</v>
      </c>
      <c r="Y1771" s="22">
        <v>79</v>
      </c>
      <c r="Z1771" s="22">
        <v>80.599999999999994</v>
      </c>
      <c r="AA1771" s="22">
        <v>117.2</v>
      </c>
      <c r="AB1771" s="24">
        <v>135800</v>
      </c>
      <c r="AC1771" s="24">
        <v>110300</v>
      </c>
      <c r="AD1771" s="24">
        <v>213700</v>
      </c>
      <c r="AE1771" s="24">
        <v>103500</v>
      </c>
      <c r="AF1771" s="24">
        <v>127800</v>
      </c>
      <c r="AG1771" s="24">
        <v>152800</v>
      </c>
      <c r="AH1771" s="25">
        <v>156200</v>
      </c>
      <c r="AI1771" s="25">
        <v>133200</v>
      </c>
      <c r="AJ1771" s="25">
        <v>223100</v>
      </c>
      <c r="AK1771" s="25">
        <v>125300</v>
      </c>
      <c r="AL1771" s="25">
        <v>127800</v>
      </c>
      <c r="AM1771" s="25">
        <v>185900</v>
      </c>
      <c r="AN1771" s="21" t="s">
        <v>62</v>
      </c>
      <c r="AO1771" s="21" t="s">
        <v>62</v>
      </c>
      <c r="AP1771" s="21" t="s">
        <v>50</v>
      </c>
      <c r="AQ1771" s="21" t="s">
        <v>62</v>
      </c>
      <c r="AR1771" s="21" t="s">
        <v>62</v>
      </c>
      <c r="AS1771" s="21" t="s">
        <v>50</v>
      </c>
      <c r="AT1771" s="21" t="s">
        <v>4346</v>
      </c>
      <c r="AU1771" s="23">
        <v>1.1671167899999999</v>
      </c>
      <c r="AV1771" s="23">
        <v>0.22294892999999999</v>
      </c>
      <c r="AW1771" s="23">
        <v>0.50504389000000005</v>
      </c>
      <c r="AX1771" s="23">
        <v>0.29667088000000003</v>
      </c>
      <c r="AY1771" s="32">
        <v>1770</v>
      </c>
      <c r="AZ1771">
        <f t="shared" si="54"/>
        <v>0.74415506503954809</v>
      </c>
      <c r="BA1771">
        <f t="shared" si="55"/>
        <v>0.12833655790297263</v>
      </c>
    </row>
    <row r="1772" spans="1:53">
      <c r="A1772" s="20" t="s">
        <v>50</v>
      </c>
      <c r="B1772" s="21" t="s">
        <v>8973</v>
      </c>
      <c r="C1772" s="22" t="s">
        <v>8974</v>
      </c>
      <c r="D1772" s="21">
        <v>3</v>
      </c>
      <c r="E1772" s="22">
        <v>2</v>
      </c>
      <c r="F1772" s="22">
        <v>18</v>
      </c>
      <c r="G1772" s="21">
        <v>2</v>
      </c>
      <c r="H1772" s="21">
        <v>717</v>
      </c>
      <c r="I1772" s="21">
        <v>81.599999999999994</v>
      </c>
      <c r="J1772" s="21">
        <v>7.14</v>
      </c>
      <c r="K1772" s="21">
        <v>55.53</v>
      </c>
      <c r="L1772" s="21" t="s">
        <v>8975</v>
      </c>
      <c r="M1772" s="21" t="s">
        <v>1069</v>
      </c>
      <c r="N1772" s="21" t="s">
        <v>69</v>
      </c>
      <c r="O1772" s="21" t="s">
        <v>8976</v>
      </c>
      <c r="P1772" s="21">
        <v>5411</v>
      </c>
      <c r="Q1772" s="21" t="s">
        <v>8978</v>
      </c>
      <c r="R1772" s="22" t="s">
        <v>8979</v>
      </c>
      <c r="S1772" s="21" t="s">
        <v>8980</v>
      </c>
      <c r="T1772" s="21" t="s">
        <v>238</v>
      </c>
      <c r="U1772" s="21"/>
      <c r="V1772" s="22">
        <v>137.9</v>
      </c>
      <c r="W1772" s="22">
        <v>94</v>
      </c>
      <c r="X1772" s="22">
        <v>87.9</v>
      </c>
      <c r="Y1772" s="22">
        <v>78.2</v>
      </c>
      <c r="Z1772" s="22">
        <v>92.4</v>
      </c>
      <c r="AA1772" s="22">
        <v>109.5</v>
      </c>
      <c r="AB1772" s="24">
        <v>2114000</v>
      </c>
      <c r="AC1772" s="24">
        <v>1373000</v>
      </c>
      <c r="AD1772" s="24">
        <v>1485000</v>
      </c>
      <c r="AE1772" s="24">
        <v>1139000</v>
      </c>
      <c r="AF1772" s="24">
        <v>1630000</v>
      </c>
      <c r="AG1772" s="24">
        <v>1587000</v>
      </c>
      <c r="AH1772" s="25">
        <v>2432000</v>
      </c>
      <c r="AI1772" s="25">
        <v>1658000</v>
      </c>
      <c r="AJ1772" s="25">
        <v>1551000</v>
      </c>
      <c r="AK1772" s="25">
        <v>1380000</v>
      </c>
      <c r="AL1772" s="25">
        <v>1630000</v>
      </c>
      <c r="AM1772" s="25">
        <v>1930000</v>
      </c>
      <c r="AN1772" s="21" t="s">
        <v>50</v>
      </c>
      <c r="AO1772" s="21" t="s">
        <v>50</v>
      </c>
      <c r="AP1772" s="21" t="s">
        <v>50</v>
      </c>
      <c r="AQ1772" s="21" t="s">
        <v>50</v>
      </c>
      <c r="AR1772" s="21" t="s">
        <v>50</v>
      </c>
      <c r="AS1772" s="21" t="s">
        <v>50</v>
      </c>
      <c r="AT1772" s="21" t="s">
        <v>8981</v>
      </c>
      <c r="AU1772" s="23">
        <v>1.1418180600000001</v>
      </c>
      <c r="AV1772" s="23">
        <v>0.19133279</v>
      </c>
      <c r="AW1772" s="23">
        <v>0.50601624999999995</v>
      </c>
      <c r="AX1772" s="23">
        <v>0.29583554000000001</v>
      </c>
      <c r="AY1772" s="31">
        <v>1771</v>
      </c>
      <c r="AZ1772">
        <f t="shared" si="54"/>
        <v>0.74516678712591744</v>
      </c>
      <c r="BA1772">
        <f t="shared" si="55"/>
        <v>0.12774651031013162</v>
      </c>
    </row>
    <row r="1773" spans="1:53">
      <c r="A1773" s="20" t="s">
        <v>50</v>
      </c>
      <c r="B1773" s="21" t="s">
        <v>7999</v>
      </c>
      <c r="C1773" s="22" t="s">
        <v>8000</v>
      </c>
      <c r="D1773" s="21">
        <v>7</v>
      </c>
      <c r="E1773" s="22">
        <v>2</v>
      </c>
      <c r="F1773" s="22">
        <v>5</v>
      </c>
      <c r="G1773" s="21">
        <v>2</v>
      </c>
      <c r="H1773" s="21">
        <v>572</v>
      </c>
      <c r="I1773" s="21">
        <v>61.6</v>
      </c>
      <c r="J1773" s="21">
        <v>8.3800000000000008</v>
      </c>
      <c r="K1773" s="21">
        <v>13.43</v>
      </c>
      <c r="L1773" s="21" t="s">
        <v>67</v>
      </c>
      <c r="M1773" s="21" t="s">
        <v>8001</v>
      </c>
      <c r="N1773" s="21" t="s">
        <v>87</v>
      </c>
      <c r="O1773" s="21" t="s">
        <v>3011</v>
      </c>
      <c r="P1773" s="21">
        <v>8939</v>
      </c>
      <c r="Q1773" s="21" t="s">
        <v>8003</v>
      </c>
      <c r="R1773" s="22" t="s">
        <v>8004</v>
      </c>
      <c r="S1773" s="21" t="s">
        <v>8005</v>
      </c>
      <c r="T1773" s="21"/>
      <c r="U1773" s="21"/>
      <c r="V1773" s="22">
        <v>211.8</v>
      </c>
      <c r="W1773" s="22">
        <v>114.3</v>
      </c>
      <c r="X1773" s="22">
        <v>40</v>
      </c>
      <c r="Y1773" s="22">
        <v>9.5</v>
      </c>
      <c r="Z1773" s="22">
        <v>108.8</v>
      </c>
      <c r="AA1773" s="22">
        <v>115.6</v>
      </c>
      <c r="AB1773" s="24">
        <v>620200</v>
      </c>
      <c r="AC1773" s="24">
        <v>319100</v>
      </c>
      <c r="AD1773" s="24">
        <v>129100</v>
      </c>
      <c r="AE1773" s="24"/>
      <c r="AF1773" s="24">
        <v>366800</v>
      </c>
      <c r="AG1773" s="24">
        <v>320200</v>
      </c>
      <c r="AH1773" s="25">
        <v>713600</v>
      </c>
      <c r="AI1773" s="25">
        <v>385200</v>
      </c>
      <c r="AJ1773" s="25">
        <v>134800</v>
      </c>
      <c r="AK1773" s="25">
        <v>31990</v>
      </c>
      <c r="AL1773" s="25">
        <v>366800</v>
      </c>
      <c r="AM1773" s="25">
        <v>389400</v>
      </c>
      <c r="AN1773" s="21" t="s">
        <v>50</v>
      </c>
      <c r="AO1773" s="21" t="s">
        <v>50</v>
      </c>
      <c r="AP1773" s="21" t="s">
        <v>50</v>
      </c>
      <c r="AQ1773" s="21" t="s">
        <v>63</v>
      </c>
      <c r="AR1773" s="21" t="s">
        <v>62</v>
      </c>
      <c r="AS1773" s="21" t="s">
        <v>50</v>
      </c>
      <c r="AT1773" s="21" t="s">
        <v>8006</v>
      </c>
      <c r="AU1773" s="26">
        <v>1.5651348199999999</v>
      </c>
      <c r="AV1773" s="23">
        <v>0.64628693999999998</v>
      </c>
      <c r="AW1773" s="23">
        <v>0.50622151000000004</v>
      </c>
      <c r="AX1773" s="23">
        <v>0.29565940000000002</v>
      </c>
      <c r="AY1773" s="31">
        <v>1772</v>
      </c>
      <c r="AZ1773">
        <f t="shared" si="54"/>
        <v>0.74504836234762983</v>
      </c>
      <c r="BA1773">
        <f t="shared" si="55"/>
        <v>0.12781553554834282</v>
      </c>
    </row>
    <row r="1774" spans="1:53">
      <c r="A1774" s="20" t="s">
        <v>50</v>
      </c>
      <c r="B1774" s="21" t="s">
        <v>5569</v>
      </c>
      <c r="C1774" s="22" t="s">
        <v>5570</v>
      </c>
      <c r="D1774" s="21">
        <v>9</v>
      </c>
      <c r="E1774" s="22">
        <v>9</v>
      </c>
      <c r="F1774" s="22">
        <v>93</v>
      </c>
      <c r="G1774" s="21">
        <v>9</v>
      </c>
      <c r="H1774" s="21">
        <v>1226</v>
      </c>
      <c r="I1774" s="21">
        <v>136</v>
      </c>
      <c r="J1774" s="21">
        <v>8.65</v>
      </c>
      <c r="K1774" s="21">
        <v>325.68</v>
      </c>
      <c r="L1774" s="21" t="s">
        <v>5571</v>
      </c>
      <c r="M1774" s="21" t="s">
        <v>151</v>
      </c>
      <c r="N1774" s="21" t="s">
        <v>69</v>
      </c>
      <c r="O1774" s="21" t="s">
        <v>5572</v>
      </c>
      <c r="P1774" s="21">
        <v>103</v>
      </c>
      <c r="Q1774" s="21" t="s">
        <v>5574</v>
      </c>
      <c r="R1774" s="22" t="s">
        <v>5575</v>
      </c>
      <c r="S1774" s="21" t="s">
        <v>5576</v>
      </c>
      <c r="T1774" s="21" t="s">
        <v>5577</v>
      </c>
      <c r="U1774" s="21" t="s">
        <v>5578</v>
      </c>
      <c r="V1774" s="22">
        <v>108.6</v>
      </c>
      <c r="W1774" s="22">
        <v>92.1</v>
      </c>
      <c r="X1774" s="22">
        <v>107.4</v>
      </c>
      <c r="Y1774" s="22">
        <v>93.3</v>
      </c>
      <c r="Z1774" s="22">
        <v>91</v>
      </c>
      <c r="AA1774" s="22">
        <v>107.6</v>
      </c>
      <c r="AB1774" s="24">
        <v>11380000</v>
      </c>
      <c r="AC1774" s="24">
        <v>9229000</v>
      </c>
      <c r="AD1774" s="24">
        <v>12390000</v>
      </c>
      <c r="AE1774" s="24">
        <v>9260000</v>
      </c>
      <c r="AF1774" s="24">
        <v>10970000</v>
      </c>
      <c r="AG1774" s="24">
        <v>10630000</v>
      </c>
      <c r="AH1774" s="25">
        <v>13170000</v>
      </c>
      <c r="AI1774" s="25">
        <v>11170000</v>
      </c>
      <c r="AJ1774" s="25">
        <v>13030000</v>
      </c>
      <c r="AK1774" s="25">
        <v>11310000</v>
      </c>
      <c r="AL1774" s="25">
        <v>11040000</v>
      </c>
      <c r="AM1774" s="25">
        <v>13050000</v>
      </c>
      <c r="AN1774" s="21" t="s">
        <v>50</v>
      </c>
      <c r="AO1774" s="21" t="s">
        <v>50</v>
      </c>
      <c r="AP1774" s="21" t="s">
        <v>50</v>
      </c>
      <c r="AQ1774" s="21" t="s">
        <v>50</v>
      </c>
      <c r="AR1774" s="21" t="s">
        <v>50</v>
      </c>
      <c r="AS1774" s="21" t="s">
        <v>50</v>
      </c>
      <c r="AT1774" s="21" t="s">
        <v>5579</v>
      </c>
      <c r="AU1774" s="23">
        <v>1.0555738800000001</v>
      </c>
      <c r="AV1774" s="23">
        <v>7.8027559999999996E-2</v>
      </c>
      <c r="AW1774" s="23">
        <v>0.50713087999999995</v>
      </c>
      <c r="AX1774" s="23">
        <v>0.29487994000000001</v>
      </c>
      <c r="AY1774" s="32">
        <v>1773</v>
      </c>
      <c r="AZ1774">
        <f t="shared" si="54"/>
        <v>0.74596578400451208</v>
      </c>
      <c r="BA1774">
        <f t="shared" si="55"/>
        <v>0.12728109231127685</v>
      </c>
    </row>
    <row r="1775" spans="1:53">
      <c r="A1775" s="20" t="s">
        <v>50</v>
      </c>
      <c r="B1775" s="21" t="s">
        <v>12446</v>
      </c>
      <c r="C1775" s="22" t="s">
        <v>12447</v>
      </c>
      <c r="D1775" s="21">
        <v>10</v>
      </c>
      <c r="E1775" s="22">
        <v>8</v>
      </c>
      <c r="F1775" s="22">
        <v>134</v>
      </c>
      <c r="G1775" s="21">
        <v>8</v>
      </c>
      <c r="H1775" s="21">
        <v>1075</v>
      </c>
      <c r="I1775" s="21">
        <v>113.3</v>
      </c>
      <c r="J1775" s="21">
        <v>8.59</v>
      </c>
      <c r="K1775" s="21">
        <v>365.69</v>
      </c>
      <c r="L1775" s="21" t="s">
        <v>525</v>
      </c>
      <c r="M1775" s="21" t="s">
        <v>1043</v>
      </c>
      <c r="N1775" s="21" t="s">
        <v>87</v>
      </c>
      <c r="O1775" s="21" t="s">
        <v>10511</v>
      </c>
      <c r="P1775" s="21">
        <v>11273</v>
      </c>
      <c r="Q1775" s="21" t="s">
        <v>12449</v>
      </c>
      <c r="R1775" s="22" t="s">
        <v>12450</v>
      </c>
      <c r="S1775" s="21" t="s">
        <v>12451</v>
      </c>
      <c r="T1775" s="21"/>
      <c r="U1775" s="21" t="s">
        <v>9944</v>
      </c>
      <c r="V1775" s="22">
        <v>90.5</v>
      </c>
      <c r="W1775" s="22">
        <v>89.4</v>
      </c>
      <c r="X1775" s="22">
        <v>107.1</v>
      </c>
      <c r="Y1775" s="22">
        <v>124.4</v>
      </c>
      <c r="Z1775" s="22">
        <v>99.1</v>
      </c>
      <c r="AA1775" s="22">
        <v>89.5</v>
      </c>
      <c r="AB1775" s="24">
        <v>35440000</v>
      </c>
      <c r="AC1775" s="24">
        <v>33390000</v>
      </c>
      <c r="AD1775" s="24">
        <v>46240000</v>
      </c>
      <c r="AE1775" s="24">
        <v>46310000</v>
      </c>
      <c r="AF1775" s="24">
        <v>44650000</v>
      </c>
      <c r="AG1775" s="24">
        <v>33150000</v>
      </c>
      <c r="AH1775" s="25">
        <v>40790000</v>
      </c>
      <c r="AI1775" s="25">
        <v>40310000</v>
      </c>
      <c r="AJ1775" s="25">
        <v>48270000</v>
      </c>
      <c r="AK1775" s="25">
        <v>56070000</v>
      </c>
      <c r="AL1775" s="25">
        <v>44650000</v>
      </c>
      <c r="AM1775" s="25">
        <v>40310000</v>
      </c>
      <c r="AN1775" s="21" t="s">
        <v>50</v>
      </c>
      <c r="AO1775" s="21" t="s">
        <v>50</v>
      </c>
      <c r="AP1775" s="21" t="s">
        <v>50</v>
      </c>
      <c r="AQ1775" s="21" t="s">
        <v>50</v>
      </c>
      <c r="AR1775" s="21" t="s">
        <v>50</v>
      </c>
      <c r="AS1775" s="21" t="s">
        <v>50</v>
      </c>
      <c r="AT1775" s="21" t="s">
        <v>12452</v>
      </c>
      <c r="AU1775" s="23">
        <v>0.91728504</v>
      </c>
      <c r="AV1775" s="23">
        <v>-0.124558</v>
      </c>
      <c r="AW1775" s="23">
        <v>0.50829725999999997</v>
      </c>
      <c r="AX1775" s="23">
        <v>0.29388223000000002</v>
      </c>
      <c r="AY1775" s="31">
        <v>1774</v>
      </c>
      <c r="AZ1775">
        <f t="shared" si="54"/>
        <v>0.74726000793686587</v>
      </c>
      <c r="BA1775">
        <f t="shared" si="55"/>
        <v>0.12652825981139743</v>
      </c>
    </row>
    <row r="1776" spans="1:53">
      <c r="A1776" s="20" t="s">
        <v>50</v>
      </c>
      <c r="B1776" s="21" t="s">
        <v>555</v>
      </c>
      <c r="C1776" s="22" t="s">
        <v>556</v>
      </c>
      <c r="D1776" s="21">
        <v>2</v>
      </c>
      <c r="E1776" s="22">
        <v>2</v>
      </c>
      <c r="F1776" s="22">
        <v>6</v>
      </c>
      <c r="G1776" s="21">
        <v>2</v>
      </c>
      <c r="H1776" s="21">
        <v>1142</v>
      </c>
      <c r="I1776" s="21">
        <v>128.6</v>
      </c>
      <c r="J1776" s="21">
        <v>7.44</v>
      </c>
      <c r="K1776" s="21">
        <v>21.74</v>
      </c>
      <c r="L1776" s="21"/>
      <c r="M1776" s="21" t="s">
        <v>68</v>
      </c>
      <c r="N1776" s="21" t="s">
        <v>108</v>
      </c>
      <c r="O1776" s="21" t="s">
        <v>557</v>
      </c>
      <c r="P1776" s="21">
        <v>79830</v>
      </c>
      <c r="Q1776" s="21" t="s">
        <v>559</v>
      </c>
      <c r="R1776" s="22" t="s">
        <v>560</v>
      </c>
      <c r="S1776" s="21" t="s">
        <v>561</v>
      </c>
      <c r="T1776" s="21"/>
      <c r="U1776" s="21"/>
      <c r="V1776" s="22">
        <v>158.80000000000001</v>
      </c>
      <c r="W1776" s="22">
        <v>140.4</v>
      </c>
      <c r="X1776" s="22">
        <v>52.9</v>
      </c>
      <c r="Y1776" s="22">
        <v>52.6</v>
      </c>
      <c r="Z1776" s="22">
        <v>43</v>
      </c>
      <c r="AA1776" s="22">
        <v>152.30000000000001</v>
      </c>
      <c r="AB1776" s="24">
        <v>133700</v>
      </c>
      <c r="AC1776" s="24">
        <v>112600</v>
      </c>
      <c r="AD1776" s="24"/>
      <c r="AE1776" s="24">
        <v>42050</v>
      </c>
      <c r="AF1776" s="24"/>
      <c r="AG1776" s="24">
        <v>121300</v>
      </c>
      <c r="AH1776" s="25">
        <v>153800</v>
      </c>
      <c r="AI1776" s="25">
        <v>136000</v>
      </c>
      <c r="AJ1776" s="25">
        <v>51210</v>
      </c>
      <c r="AK1776" s="25">
        <v>50920</v>
      </c>
      <c r="AL1776" s="25">
        <v>41660</v>
      </c>
      <c r="AM1776" s="25">
        <v>147500</v>
      </c>
      <c r="AN1776" s="21" t="s">
        <v>62</v>
      </c>
      <c r="AO1776" s="21" t="s">
        <v>50</v>
      </c>
      <c r="AP1776" s="21" t="s">
        <v>63</v>
      </c>
      <c r="AQ1776" s="21" t="s">
        <v>50</v>
      </c>
      <c r="AR1776" s="21" t="s">
        <v>50</v>
      </c>
      <c r="AS1776" s="21" t="s">
        <v>50</v>
      </c>
      <c r="AT1776" s="21" t="s">
        <v>562</v>
      </c>
      <c r="AU1776" s="23">
        <v>1.4201298</v>
      </c>
      <c r="AV1776" s="23">
        <v>0.50602278999999994</v>
      </c>
      <c r="AW1776" s="23">
        <v>0.50829866000000001</v>
      </c>
      <c r="AX1776" s="23">
        <v>0.29388102999999999</v>
      </c>
      <c r="AY1776" s="31">
        <v>1775</v>
      </c>
      <c r="AZ1776">
        <f t="shared" si="54"/>
        <v>0.74684107339718309</v>
      </c>
      <c r="BA1776">
        <f t="shared" si="55"/>
        <v>0.12677180553384415</v>
      </c>
    </row>
    <row r="1777" spans="1:53">
      <c r="A1777" s="20" t="s">
        <v>50</v>
      </c>
      <c r="B1777" s="21" t="s">
        <v>7842</v>
      </c>
      <c r="C1777" s="22" t="s">
        <v>7843</v>
      </c>
      <c r="D1777" s="21">
        <v>2</v>
      </c>
      <c r="E1777" s="22">
        <v>4</v>
      </c>
      <c r="F1777" s="22">
        <v>28</v>
      </c>
      <c r="G1777" s="21">
        <v>4</v>
      </c>
      <c r="H1777" s="21">
        <v>1706</v>
      </c>
      <c r="I1777" s="21">
        <v>194</v>
      </c>
      <c r="J1777" s="21">
        <v>7.21</v>
      </c>
      <c r="K1777" s="21">
        <v>86.4</v>
      </c>
      <c r="L1777" s="21" t="s">
        <v>67</v>
      </c>
      <c r="M1777" s="21" t="s">
        <v>211</v>
      </c>
      <c r="N1777" s="21" t="s">
        <v>69</v>
      </c>
      <c r="O1777" s="21" t="s">
        <v>7844</v>
      </c>
      <c r="P1777" s="21">
        <v>54464</v>
      </c>
      <c r="Q1777" s="21" t="s">
        <v>7846</v>
      </c>
      <c r="R1777" s="22" t="s">
        <v>7847</v>
      </c>
      <c r="S1777" s="21" t="s">
        <v>7848</v>
      </c>
      <c r="T1777" s="21" t="s">
        <v>7849</v>
      </c>
      <c r="U1777" s="21" t="s">
        <v>7850</v>
      </c>
      <c r="V1777" s="22">
        <v>93.1</v>
      </c>
      <c r="W1777" s="22">
        <v>101.9</v>
      </c>
      <c r="X1777" s="22">
        <v>113.2</v>
      </c>
      <c r="Y1777" s="22">
        <v>96.6</v>
      </c>
      <c r="Z1777" s="22">
        <v>106</v>
      </c>
      <c r="AA1777" s="22">
        <v>89.1</v>
      </c>
      <c r="AB1777" s="24">
        <v>1956000</v>
      </c>
      <c r="AC1777" s="24">
        <v>2041000</v>
      </c>
      <c r="AD1777" s="24">
        <v>2621000</v>
      </c>
      <c r="AE1777" s="24">
        <v>1929000</v>
      </c>
      <c r="AF1777" s="24">
        <v>2562000</v>
      </c>
      <c r="AG1777" s="24">
        <v>1772000</v>
      </c>
      <c r="AH1777" s="25">
        <v>2251000</v>
      </c>
      <c r="AI1777" s="25">
        <v>2464000</v>
      </c>
      <c r="AJ1777" s="25">
        <v>2736000</v>
      </c>
      <c r="AK1777" s="25">
        <v>2336000</v>
      </c>
      <c r="AL1777" s="25">
        <v>2562000</v>
      </c>
      <c r="AM1777" s="25">
        <v>2155000</v>
      </c>
      <c r="AN1777" s="21" t="s">
        <v>50</v>
      </c>
      <c r="AO1777" s="21" t="s">
        <v>50</v>
      </c>
      <c r="AP1777" s="21" t="s">
        <v>50</v>
      </c>
      <c r="AQ1777" s="21" t="s">
        <v>50</v>
      </c>
      <c r="AR1777" s="21" t="s">
        <v>50</v>
      </c>
      <c r="AS1777" s="21" t="s">
        <v>50</v>
      </c>
      <c r="AT1777" s="21" t="s">
        <v>7851</v>
      </c>
      <c r="AU1777" s="23">
        <v>1.0564722</v>
      </c>
      <c r="AV1777" s="23">
        <v>7.9254809999999995E-2</v>
      </c>
      <c r="AW1777" s="23">
        <v>0.50894172000000004</v>
      </c>
      <c r="AX1777" s="23">
        <v>0.29333195000000001</v>
      </c>
      <c r="AY1777" s="32">
        <v>1776</v>
      </c>
      <c r="AZ1777">
        <f t="shared" si="54"/>
        <v>0.7473648681081082</v>
      </c>
      <c r="BA1777">
        <f t="shared" si="55"/>
        <v>0.12646732118452644</v>
      </c>
    </row>
    <row r="1778" spans="1:53">
      <c r="A1778" s="20" t="s">
        <v>1240</v>
      </c>
      <c r="B1778" s="21" t="s">
        <v>9813</v>
      </c>
      <c r="C1778" s="22" t="s">
        <v>9814</v>
      </c>
      <c r="D1778" s="21">
        <v>1</v>
      </c>
      <c r="E1778" s="22">
        <v>1</v>
      </c>
      <c r="F1778" s="22">
        <v>4</v>
      </c>
      <c r="G1778" s="21">
        <v>1</v>
      </c>
      <c r="H1778" s="21">
        <v>431</v>
      </c>
      <c r="I1778" s="21">
        <v>46.9</v>
      </c>
      <c r="J1778" s="21">
        <v>7.91</v>
      </c>
      <c r="K1778" s="21">
        <v>7.03</v>
      </c>
      <c r="L1778" s="21" t="s">
        <v>574</v>
      </c>
      <c r="M1778" s="21" t="s">
        <v>127</v>
      </c>
      <c r="N1778" s="21" t="s">
        <v>69</v>
      </c>
      <c r="O1778" s="21" t="s">
        <v>9815</v>
      </c>
      <c r="P1778" s="21">
        <v>2005</v>
      </c>
      <c r="Q1778" s="21" t="s">
        <v>9817</v>
      </c>
      <c r="R1778" s="22" t="s">
        <v>9818</v>
      </c>
      <c r="S1778" s="21" t="s">
        <v>9819</v>
      </c>
      <c r="T1778" s="21"/>
      <c r="U1778" s="21" t="s">
        <v>9820</v>
      </c>
      <c r="V1778" s="22">
        <v>73.7</v>
      </c>
      <c r="W1778" s="22">
        <v>110.4</v>
      </c>
      <c r="X1778" s="22">
        <v>100.1</v>
      </c>
      <c r="Y1778" s="22">
        <v>91.3</v>
      </c>
      <c r="Z1778" s="22">
        <v>123.5</v>
      </c>
      <c r="AA1778" s="22">
        <v>100.9</v>
      </c>
      <c r="AB1778" s="24">
        <v>76970</v>
      </c>
      <c r="AC1778" s="24">
        <v>109900</v>
      </c>
      <c r="AD1778" s="24">
        <v>115200</v>
      </c>
      <c r="AE1778" s="24">
        <v>90630</v>
      </c>
      <c r="AF1778" s="24">
        <v>148300</v>
      </c>
      <c r="AG1778" s="24">
        <v>99710</v>
      </c>
      <c r="AH1778" s="25">
        <v>88560</v>
      </c>
      <c r="AI1778" s="25">
        <v>132700</v>
      </c>
      <c r="AJ1778" s="25">
        <v>120200</v>
      </c>
      <c r="AK1778" s="25">
        <v>109700</v>
      </c>
      <c r="AL1778" s="25">
        <v>148300</v>
      </c>
      <c r="AM1778" s="25">
        <v>121300</v>
      </c>
      <c r="AN1778" s="21" t="s">
        <v>62</v>
      </c>
      <c r="AO1778" s="21" t="s">
        <v>50</v>
      </c>
      <c r="AP1778" s="21" t="s">
        <v>50</v>
      </c>
      <c r="AQ1778" s="21" t="s">
        <v>50</v>
      </c>
      <c r="AR1778" s="21" t="s">
        <v>50</v>
      </c>
      <c r="AS1778" s="21" t="s">
        <v>62</v>
      </c>
      <c r="AT1778" s="21" t="s">
        <v>9821</v>
      </c>
      <c r="AU1778" s="23">
        <v>0.90023359999999997</v>
      </c>
      <c r="AV1778" s="23">
        <v>-0.15162870000000001</v>
      </c>
      <c r="AW1778" s="23">
        <v>0.50907471000000004</v>
      </c>
      <c r="AX1778" s="23">
        <v>0.29321848</v>
      </c>
      <c r="AY1778" s="31">
        <v>1777</v>
      </c>
      <c r="AZ1778">
        <f t="shared" si="54"/>
        <v>0.7471394730894767</v>
      </c>
      <c r="BA1778">
        <f t="shared" si="55"/>
        <v>0.12659831821261652</v>
      </c>
    </row>
    <row r="1779" spans="1:53">
      <c r="A1779" s="20" t="s">
        <v>50</v>
      </c>
      <c r="B1779" s="21" t="s">
        <v>9746</v>
      </c>
      <c r="C1779" s="22" t="s">
        <v>9747</v>
      </c>
      <c r="D1779" s="21">
        <v>1</v>
      </c>
      <c r="E1779" s="22">
        <v>1</v>
      </c>
      <c r="F1779" s="22">
        <v>12</v>
      </c>
      <c r="G1779" s="21">
        <v>1</v>
      </c>
      <c r="H1779" s="21">
        <v>1270</v>
      </c>
      <c r="I1779" s="21">
        <v>141.30000000000001</v>
      </c>
      <c r="J1779" s="21">
        <v>7.5</v>
      </c>
      <c r="K1779" s="21">
        <v>24.74</v>
      </c>
      <c r="L1779" s="21" t="s">
        <v>574</v>
      </c>
      <c r="M1779" s="21" t="s">
        <v>9748</v>
      </c>
      <c r="N1779" s="21" t="s">
        <v>1392</v>
      </c>
      <c r="O1779" s="21"/>
      <c r="P1779" s="21">
        <v>57509</v>
      </c>
      <c r="Q1779" s="21" t="s">
        <v>9750</v>
      </c>
      <c r="R1779" s="22" t="s">
        <v>9751</v>
      </c>
      <c r="S1779" s="21" t="s">
        <v>9752</v>
      </c>
      <c r="T1779" s="21"/>
      <c r="U1779" s="21"/>
      <c r="V1779" s="22">
        <v>83.3</v>
      </c>
      <c r="W1779" s="22">
        <v>100.3</v>
      </c>
      <c r="X1779" s="22">
        <v>107.2</v>
      </c>
      <c r="Y1779" s="22">
        <v>111.9</v>
      </c>
      <c r="Z1779" s="22">
        <v>96.3</v>
      </c>
      <c r="AA1779" s="22">
        <v>101</v>
      </c>
      <c r="AB1779" s="24">
        <v>10700000</v>
      </c>
      <c r="AC1779" s="24">
        <v>12290000</v>
      </c>
      <c r="AD1779" s="24">
        <v>15180000</v>
      </c>
      <c r="AE1779" s="24">
        <v>13670000</v>
      </c>
      <c r="AF1779" s="24">
        <v>14240000</v>
      </c>
      <c r="AG1779" s="24">
        <v>12280000</v>
      </c>
      <c r="AH1779" s="25">
        <v>12310000</v>
      </c>
      <c r="AI1779" s="25">
        <v>14840000</v>
      </c>
      <c r="AJ1779" s="25">
        <v>15850000</v>
      </c>
      <c r="AK1779" s="25">
        <v>16550000</v>
      </c>
      <c r="AL1779" s="25">
        <v>14240000</v>
      </c>
      <c r="AM1779" s="25">
        <v>14940000</v>
      </c>
      <c r="AN1779" s="21" t="s">
        <v>50</v>
      </c>
      <c r="AO1779" s="21" t="s">
        <v>50</v>
      </c>
      <c r="AP1779" s="21" t="s">
        <v>50</v>
      </c>
      <c r="AQ1779" s="21" t="s">
        <v>50</v>
      </c>
      <c r="AR1779" s="21" t="s">
        <v>50</v>
      </c>
      <c r="AS1779" s="21" t="s">
        <v>50</v>
      </c>
      <c r="AT1779" s="21" t="s">
        <v>9753</v>
      </c>
      <c r="AU1779" s="23">
        <v>0.94049042999999999</v>
      </c>
      <c r="AV1779" s="23">
        <v>-8.8514800000000005E-2</v>
      </c>
      <c r="AW1779" s="23">
        <v>0.50933771000000005</v>
      </c>
      <c r="AX1779" s="23">
        <v>0.29299417</v>
      </c>
      <c r="AY1779" s="31">
        <v>1778</v>
      </c>
      <c r="AZ1779">
        <f t="shared" si="54"/>
        <v>0.74710503244094506</v>
      </c>
      <c r="BA1779">
        <f t="shared" si="55"/>
        <v>0.12661833820741356</v>
      </c>
    </row>
    <row r="1780" spans="1:53">
      <c r="A1780" s="20" t="s">
        <v>50</v>
      </c>
      <c r="B1780" s="21" t="s">
        <v>1595</v>
      </c>
      <c r="C1780" s="22" t="s">
        <v>1596</v>
      </c>
      <c r="D1780" s="21">
        <v>2</v>
      </c>
      <c r="E1780" s="22">
        <v>1</v>
      </c>
      <c r="F1780" s="22">
        <v>6</v>
      </c>
      <c r="G1780" s="21">
        <v>1</v>
      </c>
      <c r="H1780" s="21">
        <v>518</v>
      </c>
      <c r="I1780" s="21">
        <v>58.4</v>
      </c>
      <c r="J1780" s="21">
        <v>9.11</v>
      </c>
      <c r="K1780" s="21">
        <v>18.46</v>
      </c>
      <c r="L1780" s="21" t="s">
        <v>67</v>
      </c>
      <c r="M1780" s="21" t="s">
        <v>1597</v>
      </c>
      <c r="N1780" s="21"/>
      <c r="O1780" s="21" t="s">
        <v>1598</v>
      </c>
      <c r="P1780" s="21">
        <v>84135</v>
      </c>
      <c r="Q1780" s="21" t="s">
        <v>1600</v>
      </c>
      <c r="R1780" s="22" t="s">
        <v>1601</v>
      </c>
      <c r="S1780" s="21" t="s">
        <v>1602</v>
      </c>
      <c r="T1780" s="21" t="s">
        <v>93</v>
      </c>
      <c r="U1780" s="21"/>
      <c r="V1780" s="22">
        <v>30.3</v>
      </c>
      <c r="W1780" s="22">
        <v>322.10000000000002</v>
      </c>
      <c r="X1780" s="22">
        <v>57.5</v>
      </c>
      <c r="Y1780" s="22">
        <v>12.9</v>
      </c>
      <c r="Z1780" s="22">
        <v>34.799999999999997</v>
      </c>
      <c r="AA1780" s="22">
        <v>142.5</v>
      </c>
      <c r="AB1780" s="24"/>
      <c r="AC1780" s="24">
        <v>73840</v>
      </c>
      <c r="AD1780" s="24"/>
      <c r="AE1780" s="24"/>
      <c r="AF1780" s="24"/>
      <c r="AG1780" s="24"/>
      <c r="AH1780" s="25">
        <v>8383</v>
      </c>
      <c r="AI1780" s="25">
        <v>89140</v>
      </c>
      <c r="AJ1780" s="25">
        <v>15900</v>
      </c>
      <c r="AK1780" s="25">
        <v>3563</v>
      </c>
      <c r="AL1780" s="25">
        <v>9629</v>
      </c>
      <c r="AM1780" s="25">
        <v>39440</v>
      </c>
      <c r="AN1780" s="21" t="s">
        <v>50</v>
      </c>
      <c r="AO1780" s="21" t="s">
        <v>50</v>
      </c>
      <c r="AP1780" s="21" t="s">
        <v>50</v>
      </c>
      <c r="AQ1780" s="21" t="s">
        <v>50</v>
      </c>
      <c r="AR1780" s="21" t="s">
        <v>50</v>
      </c>
      <c r="AS1780" s="21" t="s">
        <v>50</v>
      </c>
      <c r="AT1780" s="21" t="s">
        <v>1603</v>
      </c>
      <c r="AU1780" s="26">
        <v>2.1549812199999998</v>
      </c>
      <c r="AV1780" s="23">
        <v>1.1076752999999999</v>
      </c>
      <c r="AW1780" s="23">
        <v>0.50990672999999997</v>
      </c>
      <c r="AX1780" s="23">
        <v>0.29250925999999999</v>
      </c>
      <c r="AY1780" s="32">
        <v>1779</v>
      </c>
      <c r="AZ1780">
        <f t="shared" si="54"/>
        <v>0.74751925342327152</v>
      </c>
      <c r="BA1780">
        <f t="shared" si="55"/>
        <v>0.12637761698640837</v>
      </c>
    </row>
    <row r="1781" spans="1:53">
      <c r="A1781" s="20" t="s">
        <v>50</v>
      </c>
      <c r="B1781" s="21" t="s">
        <v>8112</v>
      </c>
      <c r="C1781" s="22" t="s">
        <v>8113</v>
      </c>
      <c r="D1781" s="21">
        <v>13</v>
      </c>
      <c r="E1781" s="22">
        <v>3</v>
      </c>
      <c r="F1781" s="22">
        <v>9</v>
      </c>
      <c r="G1781" s="21">
        <v>3</v>
      </c>
      <c r="H1781" s="21">
        <v>228</v>
      </c>
      <c r="I1781" s="21">
        <v>26.2</v>
      </c>
      <c r="J1781" s="21">
        <v>8.25</v>
      </c>
      <c r="K1781" s="21">
        <v>22.03</v>
      </c>
      <c r="L1781" s="21" t="s">
        <v>754</v>
      </c>
      <c r="M1781" s="21" t="s">
        <v>127</v>
      </c>
      <c r="N1781" s="21" t="s">
        <v>177</v>
      </c>
      <c r="O1781" s="21" t="s">
        <v>8114</v>
      </c>
      <c r="P1781" s="21">
        <v>27101</v>
      </c>
      <c r="Q1781" s="21" t="s">
        <v>8116</v>
      </c>
      <c r="R1781" s="22" t="s">
        <v>8117</v>
      </c>
      <c r="S1781" s="21" t="s">
        <v>8118</v>
      </c>
      <c r="T1781" s="21"/>
      <c r="U1781" s="21" t="s">
        <v>2844</v>
      </c>
      <c r="V1781" s="22">
        <v>103.1</v>
      </c>
      <c r="W1781" s="22">
        <v>108.4</v>
      </c>
      <c r="X1781" s="22">
        <v>75.7</v>
      </c>
      <c r="Y1781" s="22">
        <v>98.4</v>
      </c>
      <c r="Z1781" s="22">
        <v>116.4</v>
      </c>
      <c r="AA1781" s="22">
        <v>97.9</v>
      </c>
      <c r="AB1781" s="24">
        <v>1102000</v>
      </c>
      <c r="AC1781" s="24">
        <v>1106000</v>
      </c>
      <c r="AD1781" s="24">
        <v>892000</v>
      </c>
      <c r="AE1781" s="24">
        <v>1001000</v>
      </c>
      <c r="AF1781" s="24">
        <v>1433000</v>
      </c>
      <c r="AG1781" s="24">
        <v>991200</v>
      </c>
      <c r="AH1781" s="25">
        <v>1269000</v>
      </c>
      <c r="AI1781" s="25">
        <v>1335000</v>
      </c>
      <c r="AJ1781" s="25">
        <v>931200</v>
      </c>
      <c r="AK1781" s="25">
        <v>1212000</v>
      </c>
      <c r="AL1781" s="25">
        <v>1433000</v>
      </c>
      <c r="AM1781" s="25">
        <v>1206000</v>
      </c>
      <c r="AN1781" s="21" t="s">
        <v>50</v>
      </c>
      <c r="AO1781" s="21" t="s">
        <v>50</v>
      </c>
      <c r="AP1781" s="21" t="s">
        <v>50</v>
      </c>
      <c r="AQ1781" s="21" t="s">
        <v>50</v>
      </c>
      <c r="AR1781" s="21" t="s">
        <v>50</v>
      </c>
      <c r="AS1781" s="21" t="s">
        <v>50</v>
      </c>
      <c r="AT1781" s="21" t="s">
        <v>8119</v>
      </c>
      <c r="AU1781" s="23">
        <v>0.91797496999999995</v>
      </c>
      <c r="AV1781" s="23">
        <v>-0.12347329999999999</v>
      </c>
      <c r="AW1781" s="23">
        <v>0.50993553999999996</v>
      </c>
      <c r="AX1781" s="23">
        <v>0.29248471999999998</v>
      </c>
      <c r="AY1781" s="31">
        <v>1780</v>
      </c>
      <c r="AZ1781">
        <f t="shared" si="54"/>
        <v>0.74714151029213471</v>
      </c>
      <c r="BA1781">
        <f t="shared" si="55"/>
        <v>0.126597134036571</v>
      </c>
    </row>
    <row r="1782" spans="1:53">
      <c r="A1782" s="20" t="s">
        <v>50</v>
      </c>
      <c r="B1782" s="21" t="s">
        <v>18601</v>
      </c>
      <c r="C1782" s="22" t="s">
        <v>18602</v>
      </c>
      <c r="D1782" s="21">
        <v>5</v>
      </c>
      <c r="E1782" s="22">
        <v>1</v>
      </c>
      <c r="F1782" s="22">
        <v>5</v>
      </c>
      <c r="G1782" s="21">
        <v>1</v>
      </c>
      <c r="H1782" s="21">
        <v>216</v>
      </c>
      <c r="I1782" s="21">
        <v>25.6</v>
      </c>
      <c r="J1782" s="21">
        <v>8.7899999999999991</v>
      </c>
      <c r="K1782" s="21">
        <v>14.48</v>
      </c>
      <c r="L1782" s="21" t="s">
        <v>2578</v>
      </c>
      <c r="M1782" s="21" t="s">
        <v>151</v>
      </c>
      <c r="N1782" s="21" t="s">
        <v>714</v>
      </c>
      <c r="O1782" s="21" t="s">
        <v>4649</v>
      </c>
      <c r="P1782" s="21">
        <v>148932</v>
      </c>
      <c r="Q1782" s="21" t="s">
        <v>18604</v>
      </c>
      <c r="R1782" s="22" t="s">
        <v>18605</v>
      </c>
      <c r="S1782" s="21" t="s">
        <v>18606</v>
      </c>
      <c r="T1782" s="21"/>
      <c r="U1782" s="21"/>
      <c r="V1782" s="22">
        <v>79</v>
      </c>
      <c r="W1782" s="22">
        <v>130.1</v>
      </c>
      <c r="X1782" s="22">
        <v>69.400000000000006</v>
      </c>
      <c r="Y1782" s="22">
        <v>113.7</v>
      </c>
      <c r="Z1782" s="22">
        <v>94.2</v>
      </c>
      <c r="AA1782" s="22">
        <v>113.7</v>
      </c>
      <c r="AB1782" s="24">
        <v>16010</v>
      </c>
      <c r="AC1782" s="24"/>
      <c r="AD1782" s="24"/>
      <c r="AE1782" s="24">
        <v>21900</v>
      </c>
      <c r="AF1782" s="24">
        <v>21970</v>
      </c>
      <c r="AG1782" s="24"/>
      <c r="AH1782" s="25">
        <v>18420</v>
      </c>
      <c r="AI1782" s="25">
        <v>30340</v>
      </c>
      <c r="AJ1782" s="25">
        <v>16190</v>
      </c>
      <c r="AK1782" s="25">
        <v>26520</v>
      </c>
      <c r="AL1782" s="25">
        <v>21970</v>
      </c>
      <c r="AM1782" s="25">
        <v>26510</v>
      </c>
      <c r="AN1782" s="21" t="s">
        <v>50</v>
      </c>
      <c r="AO1782" s="21" t="s">
        <v>63</v>
      </c>
      <c r="AP1782" s="21" t="s">
        <v>50</v>
      </c>
      <c r="AQ1782" s="21" t="s">
        <v>50</v>
      </c>
      <c r="AR1782" s="21" t="s">
        <v>50</v>
      </c>
      <c r="AS1782" s="21" t="s">
        <v>50</v>
      </c>
      <c r="AT1782" s="21" t="s">
        <v>1136</v>
      </c>
      <c r="AU1782" s="23">
        <v>0.86589835999999998</v>
      </c>
      <c r="AV1782" s="23">
        <v>-0.20773040000000001</v>
      </c>
      <c r="AW1782" s="23">
        <v>0.51056312999999998</v>
      </c>
      <c r="AX1782" s="23">
        <v>0.29195054999999998</v>
      </c>
      <c r="AY1782" s="31">
        <v>1781</v>
      </c>
      <c r="AZ1782">
        <f t="shared" si="54"/>
        <v>0.74764101237507008</v>
      </c>
      <c r="BA1782">
        <f t="shared" si="55"/>
        <v>0.12630688310962615</v>
      </c>
    </row>
    <row r="1783" spans="1:53">
      <c r="A1783" s="20" t="s">
        <v>50</v>
      </c>
      <c r="B1783" s="21" t="s">
        <v>7792</v>
      </c>
      <c r="C1783" s="22" t="s">
        <v>7793</v>
      </c>
      <c r="D1783" s="21">
        <v>6</v>
      </c>
      <c r="E1783" s="22">
        <v>3</v>
      </c>
      <c r="F1783" s="22">
        <v>12</v>
      </c>
      <c r="G1783" s="21">
        <v>3</v>
      </c>
      <c r="H1783" s="21">
        <v>294</v>
      </c>
      <c r="I1783" s="21">
        <v>31.5</v>
      </c>
      <c r="J1783" s="21">
        <v>7.56</v>
      </c>
      <c r="K1783" s="21">
        <v>27.03</v>
      </c>
      <c r="L1783" s="21" t="s">
        <v>3314</v>
      </c>
      <c r="M1783" s="21" t="s">
        <v>7794</v>
      </c>
      <c r="N1783" s="21" t="s">
        <v>140</v>
      </c>
      <c r="O1783" s="21" t="s">
        <v>806</v>
      </c>
      <c r="P1783" s="21">
        <v>7417</v>
      </c>
      <c r="Q1783" s="21" t="s">
        <v>7796</v>
      </c>
      <c r="R1783" s="22" t="s">
        <v>7797</v>
      </c>
      <c r="S1783" s="21" t="s">
        <v>7798</v>
      </c>
      <c r="T1783" s="21" t="s">
        <v>7799</v>
      </c>
      <c r="U1783" s="21" t="s">
        <v>7800</v>
      </c>
      <c r="V1783" s="22">
        <v>84.3</v>
      </c>
      <c r="W1783" s="22">
        <v>131.30000000000001</v>
      </c>
      <c r="X1783" s="22">
        <v>114.2</v>
      </c>
      <c r="Y1783" s="22">
        <v>108</v>
      </c>
      <c r="Z1783" s="22">
        <v>119.4</v>
      </c>
      <c r="AA1783" s="22">
        <v>42.9</v>
      </c>
      <c r="AB1783" s="24">
        <v>58180</v>
      </c>
      <c r="AC1783" s="24">
        <v>86380</v>
      </c>
      <c r="AD1783" s="24">
        <v>52460</v>
      </c>
      <c r="AE1783" s="24">
        <v>50600</v>
      </c>
      <c r="AF1783" s="24">
        <v>94830</v>
      </c>
      <c r="AG1783" s="24">
        <v>15950</v>
      </c>
      <c r="AH1783" s="25">
        <v>66950</v>
      </c>
      <c r="AI1783" s="25">
        <v>104300</v>
      </c>
      <c r="AJ1783" s="25">
        <v>90700</v>
      </c>
      <c r="AK1783" s="25">
        <v>85770</v>
      </c>
      <c r="AL1783" s="25">
        <v>94830</v>
      </c>
      <c r="AM1783" s="25">
        <v>34060</v>
      </c>
      <c r="AN1783" s="21" t="s">
        <v>50</v>
      </c>
      <c r="AO1783" s="21" t="s">
        <v>50</v>
      </c>
      <c r="AP1783" s="21" t="s">
        <v>50</v>
      </c>
      <c r="AQ1783" s="21" t="s">
        <v>50</v>
      </c>
      <c r="AR1783" s="21" t="s">
        <v>50</v>
      </c>
      <c r="AS1783" s="21" t="s">
        <v>50</v>
      </c>
      <c r="AT1783" s="21" t="s">
        <v>7801</v>
      </c>
      <c r="AU1783" s="23">
        <v>1.22024559</v>
      </c>
      <c r="AV1783" s="23">
        <v>0.28717154</v>
      </c>
      <c r="AW1783" s="23">
        <v>0.51062235</v>
      </c>
      <c r="AX1783" s="23">
        <v>0.29190018000000001</v>
      </c>
      <c r="AY1783" s="32">
        <v>1782</v>
      </c>
      <c r="AZ1783">
        <f t="shared" si="54"/>
        <v>0.74730813063973056</v>
      </c>
      <c r="BA1783">
        <f t="shared" si="55"/>
        <v>0.1265002926364307</v>
      </c>
    </row>
    <row r="1784" spans="1:53">
      <c r="A1784" s="20" t="s">
        <v>50</v>
      </c>
      <c r="B1784" s="21" t="s">
        <v>15469</v>
      </c>
      <c r="C1784" s="22" t="s">
        <v>15470</v>
      </c>
      <c r="D1784" s="21">
        <v>1</v>
      </c>
      <c r="E1784" s="22">
        <v>1</v>
      </c>
      <c r="F1784" s="22">
        <v>11</v>
      </c>
      <c r="G1784" s="21">
        <v>1</v>
      </c>
      <c r="H1784" s="21">
        <v>1084</v>
      </c>
      <c r="I1784" s="21">
        <v>118</v>
      </c>
      <c r="J1784" s="21">
        <v>7.64</v>
      </c>
      <c r="K1784" s="21">
        <v>36.39</v>
      </c>
      <c r="L1784" s="21" t="s">
        <v>3779</v>
      </c>
      <c r="M1784" s="21" t="s">
        <v>322</v>
      </c>
      <c r="N1784" s="21" t="s">
        <v>108</v>
      </c>
      <c r="O1784" s="21" t="s">
        <v>15471</v>
      </c>
      <c r="P1784" s="21">
        <v>154796</v>
      </c>
      <c r="Q1784" s="21" t="s">
        <v>15473</v>
      </c>
      <c r="R1784" s="22" t="s">
        <v>15474</v>
      </c>
      <c r="S1784" s="21" t="s">
        <v>15475</v>
      </c>
      <c r="T1784" s="21"/>
      <c r="U1784" s="21" t="s">
        <v>15476</v>
      </c>
      <c r="V1784" s="22">
        <v>51.4</v>
      </c>
      <c r="W1784" s="22">
        <v>238.6</v>
      </c>
      <c r="X1784" s="22">
        <v>80.7</v>
      </c>
      <c r="Y1784" s="22">
        <v>113.6</v>
      </c>
      <c r="Z1784" s="22">
        <v>98.7</v>
      </c>
      <c r="AA1784" s="22">
        <v>16.899999999999999</v>
      </c>
      <c r="AB1784" s="24">
        <v>66210</v>
      </c>
      <c r="AC1784" s="24">
        <v>292900</v>
      </c>
      <c r="AD1784" s="24">
        <v>114600</v>
      </c>
      <c r="AE1784" s="24">
        <v>139000</v>
      </c>
      <c r="AF1784" s="24">
        <v>146300</v>
      </c>
      <c r="AG1784" s="24">
        <v>20540</v>
      </c>
      <c r="AH1784" s="25">
        <v>76180</v>
      </c>
      <c r="AI1784" s="25">
        <v>353600</v>
      </c>
      <c r="AJ1784" s="25">
        <v>119600</v>
      </c>
      <c r="AK1784" s="25">
        <v>168300</v>
      </c>
      <c r="AL1784" s="25">
        <v>146300</v>
      </c>
      <c r="AM1784" s="25">
        <v>24980</v>
      </c>
      <c r="AN1784" s="21" t="s">
        <v>50</v>
      </c>
      <c r="AO1784" s="21" t="s">
        <v>50</v>
      </c>
      <c r="AP1784" s="21" t="s">
        <v>50</v>
      </c>
      <c r="AQ1784" s="21" t="s">
        <v>50</v>
      </c>
      <c r="AR1784" s="21" t="s">
        <v>50</v>
      </c>
      <c r="AS1784" s="21" t="s">
        <v>50</v>
      </c>
      <c r="AT1784" s="21" t="s">
        <v>15477</v>
      </c>
      <c r="AU1784" s="26">
        <v>1.6176235999999999</v>
      </c>
      <c r="AV1784" s="23">
        <v>0.69387595000000002</v>
      </c>
      <c r="AW1784" s="23">
        <v>0.51087380000000004</v>
      </c>
      <c r="AX1784" s="23">
        <v>0.29168636999999997</v>
      </c>
      <c r="AY1784" s="31">
        <v>1783</v>
      </c>
      <c r="AZ1784">
        <f t="shared" si="54"/>
        <v>0.74725679775659004</v>
      </c>
      <c r="BA1784">
        <f t="shared" si="55"/>
        <v>0.12653012551618495</v>
      </c>
    </row>
    <row r="1785" spans="1:53">
      <c r="A1785" s="20" t="s">
        <v>1240</v>
      </c>
      <c r="B1785" s="21" t="s">
        <v>16499</v>
      </c>
      <c r="C1785" s="22" t="s">
        <v>16500</v>
      </c>
      <c r="D1785" s="21">
        <v>1</v>
      </c>
      <c r="E1785" s="22">
        <v>1</v>
      </c>
      <c r="F1785" s="22">
        <v>1</v>
      </c>
      <c r="G1785" s="21">
        <v>1</v>
      </c>
      <c r="H1785" s="21">
        <v>1008</v>
      </c>
      <c r="I1785" s="21">
        <v>114.7</v>
      </c>
      <c r="J1785" s="21">
        <v>7.68</v>
      </c>
      <c r="K1785" s="21">
        <v>2.2200000000000002</v>
      </c>
      <c r="L1785" s="21" t="s">
        <v>16501</v>
      </c>
      <c r="M1785" s="21" t="s">
        <v>1140</v>
      </c>
      <c r="N1785" s="21" t="s">
        <v>69</v>
      </c>
      <c r="O1785" s="21" t="s">
        <v>1407</v>
      </c>
      <c r="P1785" s="21">
        <v>170506</v>
      </c>
      <c r="Q1785" s="21" t="s">
        <v>16503</v>
      </c>
      <c r="R1785" s="22" t="s">
        <v>16504</v>
      </c>
      <c r="S1785" s="21" t="s">
        <v>16505</v>
      </c>
      <c r="T1785" s="21" t="s">
        <v>16506</v>
      </c>
      <c r="U1785" s="21" t="s">
        <v>2090</v>
      </c>
      <c r="V1785" s="22">
        <v>49.1</v>
      </c>
      <c r="W1785" s="22">
        <v>99.6</v>
      </c>
      <c r="X1785" s="22">
        <v>116</v>
      </c>
      <c r="Y1785" s="22">
        <v>61.3</v>
      </c>
      <c r="Z1785" s="22">
        <v>146.6</v>
      </c>
      <c r="AA1785" s="22">
        <v>127.4</v>
      </c>
      <c r="AB1785" s="24">
        <v>34000</v>
      </c>
      <c r="AC1785" s="24">
        <v>65780</v>
      </c>
      <c r="AD1785" s="24">
        <v>88560</v>
      </c>
      <c r="AE1785" s="24">
        <v>40390</v>
      </c>
      <c r="AF1785" s="24">
        <v>116900</v>
      </c>
      <c r="AG1785" s="24">
        <v>83510</v>
      </c>
      <c r="AH1785" s="25">
        <v>39130</v>
      </c>
      <c r="AI1785" s="25">
        <v>79410</v>
      </c>
      <c r="AJ1785" s="25">
        <v>92460</v>
      </c>
      <c r="AK1785" s="25">
        <v>48900</v>
      </c>
      <c r="AL1785" s="25">
        <v>116900</v>
      </c>
      <c r="AM1785" s="25">
        <v>101600</v>
      </c>
      <c r="AN1785" s="21" t="s">
        <v>62</v>
      </c>
      <c r="AO1785" s="21" t="s">
        <v>62</v>
      </c>
      <c r="AP1785" s="21" t="s">
        <v>62</v>
      </c>
      <c r="AQ1785" s="21" t="s">
        <v>62</v>
      </c>
      <c r="AR1785" s="21" t="s">
        <v>62</v>
      </c>
      <c r="AS1785" s="21" t="s">
        <v>50</v>
      </c>
      <c r="AT1785" s="21" t="s">
        <v>4178</v>
      </c>
      <c r="AU1785" s="23">
        <v>0.78913714999999995</v>
      </c>
      <c r="AV1785" s="23">
        <v>-0.34165200000000001</v>
      </c>
      <c r="AW1785" s="23">
        <v>0.51148523000000001</v>
      </c>
      <c r="AX1785" s="23">
        <v>0.29116690000000001</v>
      </c>
      <c r="AY1785" s="31">
        <v>1784</v>
      </c>
      <c r="AZ1785">
        <f t="shared" si="54"/>
        <v>0.74773177121076229</v>
      </c>
      <c r="BA1785">
        <f t="shared" si="55"/>
        <v>0.12625416573773582</v>
      </c>
    </row>
    <row r="1786" spans="1:53">
      <c r="A1786" s="20" t="s">
        <v>50</v>
      </c>
      <c r="B1786" s="21" t="s">
        <v>12876</v>
      </c>
      <c r="C1786" s="22" t="s">
        <v>12877</v>
      </c>
      <c r="D1786" s="21">
        <v>2</v>
      </c>
      <c r="E1786" s="22">
        <v>2</v>
      </c>
      <c r="F1786" s="22">
        <v>8</v>
      </c>
      <c r="G1786" s="21">
        <v>2</v>
      </c>
      <c r="H1786" s="21">
        <v>1432</v>
      </c>
      <c r="I1786" s="21">
        <v>162.4</v>
      </c>
      <c r="J1786" s="21">
        <v>6.34</v>
      </c>
      <c r="K1786" s="21">
        <v>25.15</v>
      </c>
      <c r="L1786" s="21" t="s">
        <v>3058</v>
      </c>
      <c r="M1786" s="21" t="s">
        <v>1080</v>
      </c>
      <c r="N1786" s="21" t="s">
        <v>69</v>
      </c>
      <c r="O1786" s="21" t="s">
        <v>12878</v>
      </c>
      <c r="P1786" s="21">
        <v>7486</v>
      </c>
      <c r="Q1786" s="21" t="s">
        <v>12880</v>
      </c>
      <c r="R1786" s="22" t="s">
        <v>12881</v>
      </c>
      <c r="S1786" s="21" t="s">
        <v>12882</v>
      </c>
      <c r="T1786" s="21" t="s">
        <v>12883</v>
      </c>
      <c r="U1786" s="21" t="s">
        <v>12884</v>
      </c>
      <c r="V1786" s="22">
        <v>92.7</v>
      </c>
      <c r="W1786" s="22">
        <v>97.7</v>
      </c>
      <c r="X1786" s="22">
        <v>91.8</v>
      </c>
      <c r="Y1786" s="22">
        <v>79.3</v>
      </c>
      <c r="Z1786" s="22">
        <v>135.6</v>
      </c>
      <c r="AA1786" s="22">
        <v>102.9</v>
      </c>
      <c r="AB1786" s="24">
        <v>166900</v>
      </c>
      <c r="AC1786" s="24">
        <v>167800</v>
      </c>
      <c r="AD1786" s="24">
        <v>182200</v>
      </c>
      <c r="AE1786" s="24">
        <v>112900</v>
      </c>
      <c r="AF1786" s="24">
        <v>281000</v>
      </c>
      <c r="AG1786" s="24">
        <v>175300</v>
      </c>
      <c r="AH1786" s="25">
        <v>192100</v>
      </c>
      <c r="AI1786" s="25">
        <v>202500</v>
      </c>
      <c r="AJ1786" s="25">
        <v>190300</v>
      </c>
      <c r="AK1786" s="25">
        <v>164200</v>
      </c>
      <c r="AL1786" s="25">
        <v>281000</v>
      </c>
      <c r="AM1786" s="25">
        <v>213200</v>
      </c>
      <c r="AN1786" s="21" t="s">
        <v>50</v>
      </c>
      <c r="AO1786" s="21" t="s">
        <v>50</v>
      </c>
      <c r="AP1786" s="21" t="s">
        <v>50</v>
      </c>
      <c r="AQ1786" s="21" t="s">
        <v>50</v>
      </c>
      <c r="AR1786" s="21" t="s">
        <v>50</v>
      </c>
      <c r="AS1786" s="21" t="s">
        <v>50</v>
      </c>
      <c r="AT1786" s="21" t="s">
        <v>12885</v>
      </c>
      <c r="AU1786" s="23">
        <v>0.88833348999999995</v>
      </c>
      <c r="AV1786" s="23">
        <v>-0.1708267</v>
      </c>
      <c r="AW1786" s="23">
        <v>0.51164308999999997</v>
      </c>
      <c r="AX1786" s="23">
        <v>0.29103288999999999</v>
      </c>
      <c r="AY1786" s="32">
        <v>1785</v>
      </c>
      <c r="AZ1786">
        <f t="shared" si="54"/>
        <v>0.74754351749019599</v>
      </c>
      <c r="BA1786">
        <f t="shared" si="55"/>
        <v>0.12636352025337513</v>
      </c>
    </row>
    <row r="1787" spans="1:53">
      <c r="A1787" s="20" t="s">
        <v>50</v>
      </c>
      <c r="B1787" s="21" t="s">
        <v>11951</v>
      </c>
      <c r="C1787" s="22" t="s">
        <v>11952</v>
      </c>
      <c r="D1787" s="21">
        <v>5</v>
      </c>
      <c r="E1787" s="22">
        <v>2</v>
      </c>
      <c r="F1787" s="22">
        <v>2</v>
      </c>
      <c r="G1787" s="21">
        <v>2</v>
      </c>
      <c r="H1787" s="21">
        <v>553</v>
      </c>
      <c r="I1787" s="21">
        <v>59.7</v>
      </c>
      <c r="J1787" s="21">
        <v>9.1300000000000008</v>
      </c>
      <c r="K1787" s="21">
        <v>4.6100000000000003</v>
      </c>
      <c r="L1787" s="21" t="s">
        <v>263</v>
      </c>
      <c r="M1787" s="21" t="s">
        <v>805</v>
      </c>
      <c r="N1787" s="21" t="s">
        <v>6247</v>
      </c>
      <c r="O1787" s="21" t="s">
        <v>11953</v>
      </c>
      <c r="P1787" s="21">
        <v>498</v>
      </c>
      <c r="Q1787" s="21" t="s">
        <v>11955</v>
      </c>
      <c r="R1787" s="22" t="s">
        <v>11956</v>
      </c>
      <c r="S1787" s="21" t="s">
        <v>11957</v>
      </c>
      <c r="T1787" s="21" t="s">
        <v>11958</v>
      </c>
      <c r="U1787" s="21" t="s">
        <v>11959</v>
      </c>
      <c r="V1787" s="22">
        <v>103.2</v>
      </c>
      <c r="W1787" s="22">
        <v>89.8</v>
      </c>
      <c r="X1787" s="22">
        <v>84.7</v>
      </c>
      <c r="Y1787" s="22">
        <v>96.9</v>
      </c>
      <c r="Z1787" s="22">
        <v>79.3</v>
      </c>
      <c r="AA1787" s="22">
        <v>146.1</v>
      </c>
      <c r="AB1787" s="24">
        <v>82210</v>
      </c>
      <c r="AC1787" s="24">
        <v>68250</v>
      </c>
      <c r="AD1787" s="24">
        <v>74380</v>
      </c>
      <c r="AE1787" s="24">
        <v>73390</v>
      </c>
      <c r="AF1787" s="24">
        <v>72760</v>
      </c>
      <c r="AG1787" s="24">
        <v>110200</v>
      </c>
      <c r="AH1787" s="25">
        <v>94600</v>
      </c>
      <c r="AI1787" s="25">
        <v>82390</v>
      </c>
      <c r="AJ1787" s="25">
        <v>77660</v>
      </c>
      <c r="AK1787" s="25">
        <v>88850</v>
      </c>
      <c r="AL1787" s="25">
        <v>72760</v>
      </c>
      <c r="AM1787" s="25">
        <v>134000</v>
      </c>
      <c r="AN1787" s="21" t="s">
        <v>62</v>
      </c>
      <c r="AO1787" s="21" t="s">
        <v>62</v>
      </c>
      <c r="AP1787" s="21" t="s">
        <v>62</v>
      </c>
      <c r="AQ1787" s="21" t="s">
        <v>50</v>
      </c>
      <c r="AR1787" s="21" t="s">
        <v>62</v>
      </c>
      <c r="AS1787" s="21" t="s">
        <v>50</v>
      </c>
      <c r="AT1787" s="21" t="s">
        <v>609</v>
      </c>
      <c r="AU1787" s="23">
        <v>0.86149321999999995</v>
      </c>
      <c r="AV1787" s="23">
        <v>-0.21508869999999999</v>
      </c>
      <c r="AW1787" s="23">
        <v>0.51238855999999999</v>
      </c>
      <c r="AX1787" s="23">
        <v>0.29040058000000002</v>
      </c>
      <c r="AY1787" s="31">
        <v>1786</v>
      </c>
      <c r="AZ1787">
        <f t="shared" si="54"/>
        <v>0.74821352994400891</v>
      </c>
      <c r="BA1787">
        <f t="shared" si="55"/>
        <v>0.12597444272041794</v>
      </c>
    </row>
    <row r="1788" spans="1:53">
      <c r="A1788" s="20" t="s">
        <v>50</v>
      </c>
      <c r="B1788" s="21" t="s">
        <v>14143</v>
      </c>
      <c r="C1788" s="22" t="s">
        <v>14144</v>
      </c>
      <c r="D1788" s="21">
        <v>2</v>
      </c>
      <c r="E1788" s="22">
        <v>1</v>
      </c>
      <c r="F1788" s="22">
        <v>5</v>
      </c>
      <c r="G1788" s="21">
        <v>1</v>
      </c>
      <c r="H1788" s="21">
        <v>676</v>
      </c>
      <c r="I1788" s="21">
        <v>76.599999999999994</v>
      </c>
      <c r="J1788" s="21">
        <v>6.35</v>
      </c>
      <c r="K1788" s="21">
        <v>12.16</v>
      </c>
      <c r="L1788" s="21" t="s">
        <v>2600</v>
      </c>
      <c r="M1788" s="21" t="s">
        <v>127</v>
      </c>
      <c r="N1788" s="21" t="s">
        <v>69</v>
      </c>
      <c r="O1788" s="21" t="s">
        <v>14145</v>
      </c>
      <c r="P1788" s="21">
        <v>22980</v>
      </c>
      <c r="Q1788" s="21" t="s">
        <v>14147</v>
      </c>
      <c r="R1788" s="22" t="s">
        <v>14148</v>
      </c>
      <c r="S1788" s="21" t="s">
        <v>14149</v>
      </c>
      <c r="T1788" s="21"/>
      <c r="U1788" s="21"/>
      <c r="V1788" s="22">
        <v>66.599999999999994</v>
      </c>
      <c r="W1788" s="22">
        <v>81.7</v>
      </c>
      <c r="X1788" s="22">
        <v>123.5</v>
      </c>
      <c r="Y1788" s="22">
        <v>148.6</v>
      </c>
      <c r="Z1788" s="22">
        <v>95.1</v>
      </c>
      <c r="AA1788" s="22">
        <v>84.4</v>
      </c>
      <c r="AB1788" s="24">
        <v>395700</v>
      </c>
      <c r="AC1788" s="24">
        <v>462200</v>
      </c>
      <c r="AD1788" s="24">
        <v>808600</v>
      </c>
      <c r="AE1788" s="24">
        <v>838900</v>
      </c>
      <c r="AF1788" s="24">
        <v>649900</v>
      </c>
      <c r="AG1788" s="24">
        <v>474200</v>
      </c>
      <c r="AH1788" s="25">
        <v>455300</v>
      </c>
      <c r="AI1788" s="25">
        <v>558000</v>
      </c>
      <c r="AJ1788" s="25">
        <v>844200</v>
      </c>
      <c r="AK1788" s="25">
        <v>1016000</v>
      </c>
      <c r="AL1788" s="25">
        <v>649900</v>
      </c>
      <c r="AM1788" s="25">
        <v>576700</v>
      </c>
      <c r="AN1788" s="21" t="s">
        <v>62</v>
      </c>
      <c r="AO1788" s="21" t="s">
        <v>50</v>
      </c>
      <c r="AP1788" s="21" t="s">
        <v>50</v>
      </c>
      <c r="AQ1788" s="21" t="s">
        <v>50</v>
      </c>
      <c r="AR1788" s="21" t="s">
        <v>50</v>
      </c>
      <c r="AS1788" s="21" t="s">
        <v>50</v>
      </c>
      <c r="AT1788" s="21" t="s">
        <v>14150</v>
      </c>
      <c r="AU1788" s="23">
        <v>0.82836582999999997</v>
      </c>
      <c r="AV1788" s="23">
        <v>-0.27166010000000002</v>
      </c>
      <c r="AW1788" s="23">
        <v>0.51274982999999996</v>
      </c>
      <c r="AX1788" s="23">
        <v>0.29009446999999999</v>
      </c>
      <c r="AY1788" s="31">
        <v>1787</v>
      </c>
      <c r="AZ1788">
        <f t="shared" si="54"/>
        <v>0.74832207982092891</v>
      </c>
      <c r="BA1788">
        <f t="shared" si="55"/>
        <v>0.12591144039380078</v>
      </c>
    </row>
    <row r="1789" spans="1:53">
      <c r="A1789" s="20" t="s">
        <v>50</v>
      </c>
      <c r="B1789" s="21" t="s">
        <v>14749</v>
      </c>
      <c r="C1789" s="22" t="s">
        <v>14750</v>
      </c>
      <c r="D1789" s="21">
        <v>4</v>
      </c>
      <c r="E1789" s="22">
        <v>1</v>
      </c>
      <c r="F1789" s="22">
        <v>7</v>
      </c>
      <c r="G1789" s="21">
        <v>1</v>
      </c>
      <c r="H1789" s="21">
        <v>505</v>
      </c>
      <c r="I1789" s="21">
        <v>53.9</v>
      </c>
      <c r="J1789" s="21">
        <v>6.8</v>
      </c>
      <c r="K1789" s="21">
        <v>29.65</v>
      </c>
      <c r="L1789" s="21" t="s">
        <v>373</v>
      </c>
      <c r="M1789" s="21" t="s">
        <v>3305</v>
      </c>
      <c r="N1789" s="21" t="s">
        <v>177</v>
      </c>
      <c r="O1789" s="21" t="s">
        <v>2796</v>
      </c>
      <c r="P1789" s="21">
        <v>6640</v>
      </c>
      <c r="Q1789" s="21" t="s">
        <v>14752</v>
      </c>
      <c r="R1789" s="22" t="s">
        <v>14753</v>
      </c>
      <c r="S1789" s="21" t="s">
        <v>14754</v>
      </c>
      <c r="T1789" s="21"/>
      <c r="U1789" s="21" t="s">
        <v>14755</v>
      </c>
      <c r="V1789" s="22">
        <v>93.3</v>
      </c>
      <c r="W1789" s="22">
        <v>162.6</v>
      </c>
      <c r="X1789" s="22">
        <v>83.5</v>
      </c>
      <c r="Y1789" s="22">
        <v>111.1</v>
      </c>
      <c r="Z1789" s="22">
        <v>116.2</v>
      </c>
      <c r="AA1789" s="22">
        <v>33.299999999999997</v>
      </c>
      <c r="AB1789" s="24">
        <v>1304000</v>
      </c>
      <c r="AC1789" s="24">
        <v>2166000</v>
      </c>
      <c r="AD1789" s="24">
        <v>1287000</v>
      </c>
      <c r="AE1789" s="24">
        <v>1476000</v>
      </c>
      <c r="AF1789" s="24">
        <v>1870000</v>
      </c>
      <c r="AG1789" s="24">
        <v>440700</v>
      </c>
      <c r="AH1789" s="25">
        <v>1500000</v>
      </c>
      <c r="AI1789" s="25">
        <v>2615000</v>
      </c>
      <c r="AJ1789" s="25">
        <v>1344000</v>
      </c>
      <c r="AK1789" s="25">
        <v>1787000</v>
      </c>
      <c r="AL1789" s="25">
        <v>1870000</v>
      </c>
      <c r="AM1789" s="25">
        <v>536100</v>
      </c>
      <c r="AN1789" s="21" t="s">
        <v>50</v>
      </c>
      <c r="AO1789" s="21" t="s">
        <v>50</v>
      </c>
      <c r="AP1789" s="21" t="s">
        <v>50</v>
      </c>
      <c r="AQ1789" s="21" t="s">
        <v>50</v>
      </c>
      <c r="AR1789" s="21" t="s">
        <v>50</v>
      </c>
      <c r="AS1789" s="21" t="s">
        <v>50</v>
      </c>
      <c r="AT1789" s="21" t="s">
        <v>14756</v>
      </c>
      <c r="AU1789" s="23">
        <v>1.30206841</v>
      </c>
      <c r="AV1789" s="23">
        <v>0.38080524999999998</v>
      </c>
      <c r="AW1789" s="23">
        <v>0.51280729000000003</v>
      </c>
      <c r="AX1789" s="23">
        <v>0.29004581000000002</v>
      </c>
      <c r="AY1789" s="32">
        <v>1788</v>
      </c>
      <c r="AZ1789">
        <f t="shared" si="54"/>
        <v>0.74798736706935121</v>
      </c>
      <c r="BA1789">
        <f t="shared" si="55"/>
        <v>0.1261057369729737</v>
      </c>
    </row>
    <row r="1790" spans="1:53">
      <c r="A1790" s="20" t="s">
        <v>50</v>
      </c>
      <c r="B1790" s="21" t="s">
        <v>9754</v>
      </c>
      <c r="C1790" s="22" t="s">
        <v>9755</v>
      </c>
      <c r="D1790" s="21">
        <v>8</v>
      </c>
      <c r="E1790" s="22">
        <v>2</v>
      </c>
      <c r="F1790" s="22">
        <v>28</v>
      </c>
      <c r="G1790" s="21">
        <v>2</v>
      </c>
      <c r="H1790" s="21">
        <v>386</v>
      </c>
      <c r="I1790" s="21">
        <v>42.3</v>
      </c>
      <c r="J1790" s="21">
        <v>5.97</v>
      </c>
      <c r="K1790" s="21">
        <v>135.88</v>
      </c>
      <c r="L1790" s="21" t="s">
        <v>9756</v>
      </c>
      <c r="M1790" s="21" t="s">
        <v>68</v>
      </c>
      <c r="N1790" s="21" t="s">
        <v>152</v>
      </c>
      <c r="O1790" s="21" t="s">
        <v>9757</v>
      </c>
      <c r="P1790" s="21">
        <v>51400</v>
      </c>
      <c r="Q1790" s="21" t="s">
        <v>9759</v>
      </c>
      <c r="R1790" s="22" t="s">
        <v>9760</v>
      </c>
      <c r="S1790" s="21" t="s">
        <v>9761</v>
      </c>
      <c r="T1790" s="21" t="s">
        <v>9762</v>
      </c>
      <c r="U1790" s="21"/>
      <c r="V1790" s="22">
        <v>103.9</v>
      </c>
      <c r="W1790" s="22">
        <v>105</v>
      </c>
      <c r="X1790" s="22">
        <v>79.099999999999994</v>
      </c>
      <c r="Y1790" s="22">
        <v>116.1</v>
      </c>
      <c r="Z1790" s="22">
        <v>104.6</v>
      </c>
      <c r="AA1790" s="22">
        <v>91.2</v>
      </c>
      <c r="AB1790" s="24">
        <v>3299000</v>
      </c>
      <c r="AC1790" s="24">
        <v>3177000</v>
      </c>
      <c r="AD1790" s="24">
        <v>2769000</v>
      </c>
      <c r="AE1790" s="24">
        <v>3502000</v>
      </c>
      <c r="AF1790" s="24">
        <v>3822000</v>
      </c>
      <c r="AG1790" s="24">
        <v>2739000</v>
      </c>
      <c r="AH1790" s="25">
        <v>3795000</v>
      </c>
      <c r="AI1790" s="25">
        <v>3836000</v>
      </c>
      <c r="AJ1790" s="25">
        <v>2890000</v>
      </c>
      <c r="AK1790" s="25">
        <v>4240000</v>
      </c>
      <c r="AL1790" s="25">
        <v>3822000</v>
      </c>
      <c r="AM1790" s="25">
        <v>3331000</v>
      </c>
      <c r="AN1790" s="21" t="s">
        <v>50</v>
      </c>
      <c r="AO1790" s="21" t="s">
        <v>50</v>
      </c>
      <c r="AP1790" s="21" t="s">
        <v>50</v>
      </c>
      <c r="AQ1790" s="21" t="s">
        <v>50</v>
      </c>
      <c r="AR1790" s="21" t="s">
        <v>50</v>
      </c>
      <c r="AS1790" s="21" t="s">
        <v>50</v>
      </c>
      <c r="AT1790" s="21" t="s">
        <v>9763</v>
      </c>
      <c r="AU1790" s="23">
        <v>0.92348779000000003</v>
      </c>
      <c r="AV1790" s="23">
        <v>-0.1148352</v>
      </c>
      <c r="AW1790" s="23">
        <v>0.51291390999999997</v>
      </c>
      <c r="AX1790" s="23">
        <v>0.28995552000000002</v>
      </c>
      <c r="AY1790" s="31">
        <v>1789</v>
      </c>
      <c r="AZ1790">
        <f t="shared" si="54"/>
        <v>0.74772469384013407</v>
      </c>
      <c r="BA1790">
        <f t="shared" si="55"/>
        <v>0.12625827640639395</v>
      </c>
    </row>
    <row r="1791" spans="1:53">
      <c r="A1791" s="20" t="s">
        <v>50</v>
      </c>
      <c r="B1791" s="21" t="s">
        <v>12095</v>
      </c>
      <c r="C1791" s="22" t="s">
        <v>12096</v>
      </c>
      <c r="D1791" s="21">
        <v>4</v>
      </c>
      <c r="E1791" s="22">
        <v>1</v>
      </c>
      <c r="F1791" s="22">
        <v>7</v>
      </c>
      <c r="G1791" s="21">
        <v>1</v>
      </c>
      <c r="H1791" s="21">
        <v>268</v>
      </c>
      <c r="I1791" s="21">
        <v>29</v>
      </c>
      <c r="J1791" s="21">
        <v>5.4</v>
      </c>
      <c r="K1791" s="21">
        <v>15.75</v>
      </c>
      <c r="L1791" s="21" t="s">
        <v>67</v>
      </c>
      <c r="M1791" s="21" t="s">
        <v>151</v>
      </c>
      <c r="N1791" s="21" t="s">
        <v>108</v>
      </c>
      <c r="O1791" s="21" t="s">
        <v>12097</v>
      </c>
      <c r="P1791" s="21">
        <v>85403</v>
      </c>
      <c r="Q1791" s="21" t="s">
        <v>12099</v>
      </c>
      <c r="R1791" s="22" t="s">
        <v>12100</v>
      </c>
      <c r="S1791" s="21" t="s">
        <v>12101</v>
      </c>
      <c r="T1791" s="21" t="s">
        <v>12102</v>
      </c>
      <c r="U1791" s="21"/>
      <c r="V1791" s="22">
        <v>114.9</v>
      </c>
      <c r="W1791" s="22">
        <v>89.8</v>
      </c>
      <c r="X1791" s="22">
        <v>78.099999999999994</v>
      </c>
      <c r="Y1791" s="22">
        <v>91.1</v>
      </c>
      <c r="Z1791" s="22">
        <v>97.1</v>
      </c>
      <c r="AA1791" s="22">
        <v>129</v>
      </c>
      <c r="AB1791" s="24">
        <v>364600</v>
      </c>
      <c r="AC1791" s="24">
        <v>271500</v>
      </c>
      <c r="AD1791" s="24">
        <v>273200</v>
      </c>
      <c r="AE1791" s="24">
        <v>274700</v>
      </c>
      <c r="AF1791" s="24">
        <v>354600</v>
      </c>
      <c r="AG1791" s="24">
        <v>387400</v>
      </c>
      <c r="AH1791" s="25">
        <v>419500</v>
      </c>
      <c r="AI1791" s="25">
        <v>327700</v>
      </c>
      <c r="AJ1791" s="25">
        <v>285200</v>
      </c>
      <c r="AK1791" s="25">
        <v>332500</v>
      </c>
      <c r="AL1791" s="25">
        <v>354600</v>
      </c>
      <c r="AM1791" s="25">
        <v>471100</v>
      </c>
      <c r="AN1791" s="21" t="s">
        <v>50</v>
      </c>
      <c r="AO1791" s="21" t="s">
        <v>50</v>
      </c>
      <c r="AP1791" s="21" t="s">
        <v>50</v>
      </c>
      <c r="AQ1791" s="21" t="s">
        <v>50</v>
      </c>
      <c r="AR1791" s="21" t="s">
        <v>50</v>
      </c>
      <c r="AS1791" s="21" t="s">
        <v>50</v>
      </c>
      <c r="AT1791" s="21" t="s">
        <v>1809</v>
      </c>
      <c r="AU1791" s="23">
        <v>0.89139541</v>
      </c>
      <c r="AV1791" s="23">
        <v>-0.1658626</v>
      </c>
      <c r="AW1791" s="23">
        <v>0.51295921</v>
      </c>
      <c r="AX1791" s="23">
        <v>0.28991717</v>
      </c>
      <c r="AY1791" s="31">
        <v>1790</v>
      </c>
      <c r="AZ1791">
        <f t="shared" si="54"/>
        <v>0.74737297188826812</v>
      </c>
      <c r="BA1791">
        <f t="shared" si="55"/>
        <v>0.12646261209519735</v>
      </c>
    </row>
    <row r="1792" spans="1:53">
      <c r="A1792" s="20" t="s">
        <v>50</v>
      </c>
      <c r="B1792" s="21" t="s">
        <v>7102</v>
      </c>
      <c r="C1792" s="22" t="s">
        <v>7103</v>
      </c>
      <c r="D1792" s="21">
        <v>62</v>
      </c>
      <c r="E1792" s="22">
        <v>10</v>
      </c>
      <c r="F1792" s="22">
        <v>89</v>
      </c>
      <c r="G1792" s="21">
        <v>1</v>
      </c>
      <c r="H1792" s="21">
        <v>126</v>
      </c>
      <c r="I1792" s="21">
        <v>13.9</v>
      </c>
      <c r="J1792" s="21">
        <v>10.32</v>
      </c>
      <c r="K1792" s="21">
        <v>213.52</v>
      </c>
      <c r="L1792" s="21" t="s">
        <v>276</v>
      </c>
      <c r="M1792" s="21" t="s">
        <v>127</v>
      </c>
      <c r="N1792" s="21" t="s">
        <v>69</v>
      </c>
      <c r="O1792" s="21" t="s">
        <v>1233</v>
      </c>
      <c r="P1792" s="21">
        <v>8340</v>
      </c>
      <c r="Q1792" s="21" t="s">
        <v>7105</v>
      </c>
      <c r="R1792" s="22" t="s">
        <v>7106</v>
      </c>
      <c r="S1792" s="21" t="s">
        <v>7107</v>
      </c>
      <c r="T1792" s="21" t="s">
        <v>7108</v>
      </c>
      <c r="U1792" s="21"/>
      <c r="V1792" s="22">
        <v>139.6</v>
      </c>
      <c r="W1792" s="22">
        <v>75</v>
      </c>
      <c r="X1792" s="22">
        <v>106.7</v>
      </c>
      <c r="Y1792" s="22">
        <v>100.4</v>
      </c>
      <c r="Z1792" s="22">
        <v>79.7</v>
      </c>
      <c r="AA1792" s="22">
        <v>98.8</v>
      </c>
      <c r="AB1792" s="24">
        <v>7533000</v>
      </c>
      <c r="AC1792" s="24">
        <v>3857000</v>
      </c>
      <c r="AD1792" s="24">
        <v>6348000</v>
      </c>
      <c r="AE1792" s="24">
        <v>5148000</v>
      </c>
      <c r="AF1792" s="24">
        <v>4947000</v>
      </c>
      <c r="AG1792" s="24">
        <v>5043000</v>
      </c>
      <c r="AH1792" s="25">
        <v>8668000</v>
      </c>
      <c r="AI1792" s="25">
        <v>4656000</v>
      </c>
      <c r="AJ1792" s="25">
        <v>6628000</v>
      </c>
      <c r="AK1792" s="25">
        <v>6233000</v>
      </c>
      <c r="AL1792" s="25">
        <v>4947000</v>
      </c>
      <c r="AM1792" s="25">
        <v>6133000</v>
      </c>
      <c r="AN1792" s="21" t="s">
        <v>50</v>
      </c>
      <c r="AO1792" s="21" t="s">
        <v>50</v>
      </c>
      <c r="AP1792" s="21" t="s">
        <v>50</v>
      </c>
      <c r="AQ1792" s="21" t="s">
        <v>50</v>
      </c>
      <c r="AR1792" s="21" t="s">
        <v>50</v>
      </c>
      <c r="AS1792" s="21" t="s">
        <v>50</v>
      </c>
      <c r="AT1792" s="21" t="s">
        <v>1239</v>
      </c>
      <c r="AU1792" s="23">
        <v>1.1523755200000001</v>
      </c>
      <c r="AV1792" s="23">
        <v>0.20461091000000001</v>
      </c>
      <c r="AW1792" s="23">
        <v>0.51408496999999997</v>
      </c>
      <c r="AX1792" s="23">
        <v>0.28896508999999998</v>
      </c>
      <c r="AY1792" s="32">
        <v>1791</v>
      </c>
      <c r="AZ1792">
        <f t="shared" si="54"/>
        <v>0.74859497585706303</v>
      </c>
      <c r="BA1792">
        <f t="shared" si="55"/>
        <v>0.12575309194892237</v>
      </c>
    </row>
    <row r="1793" spans="1:53">
      <c r="A1793" s="20" t="s">
        <v>50</v>
      </c>
      <c r="B1793" s="21" t="s">
        <v>11346</v>
      </c>
      <c r="C1793" s="22" t="s">
        <v>11347</v>
      </c>
      <c r="D1793" s="21">
        <v>5</v>
      </c>
      <c r="E1793" s="22">
        <v>1</v>
      </c>
      <c r="F1793" s="22">
        <v>5</v>
      </c>
      <c r="G1793" s="21">
        <v>1</v>
      </c>
      <c r="H1793" s="21">
        <v>501</v>
      </c>
      <c r="I1793" s="21">
        <v>55.8</v>
      </c>
      <c r="J1793" s="21">
        <v>7.53</v>
      </c>
      <c r="K1793" s="21">
        <v>17.059999999999999</v>
      </c>
      <c r="L1793" s="21" t="s">
        <v>3198</v>
      </c>
      <c r="M1793" s="21" t="s">
        <v>702</v>
      </c>
      <c r="N1793" s="21" t="s">
        <v>253</v>
      </c>
      <c r="O1793" s="21" t="s">
        <v>11348</v>
      </c>
      <c r="P1793" s="21">
        <v>7186</v>
      </c>
      <c r="Q1793" s="21" t="s">
        <v>11350</v>
      </c>
      <c r="R1793" s="22" t="s">
        <v>11351</v>
      </c>
      <c r="S1793" s="21" t="s">
        <v>11352</v>
      </c>
      <c r="T1793" s="21" t="s">
        <v>11353</v>
      </c>
      <c r="U1793" s="21" t="s">
        <v>11354</v>
      </c>
      <c r="V1793" s="22">
        <v>82.8</v>
      </c>
      <c r="W1793" s="22">
        <v>210.4</v>
      </c>
      <c r="X1793" s="22">
        <v>66.599999999999994</v>
      </c>
      <c r="Y1793" s="22">
        <v>87.6</v>
      </c>
      <c r="Z1793" s="22">
        <v>132</v>
      </c>
      <c r="AA1793" s="22">
        <v>20.5</v>
      </c>
      <c r="AB1793" s="24">
        <v>62520</v>
      </c>
      <c r="AC1793" s="24">
        <v>151400</v>
      </c>
      <c r="AD1793" s="24">
        <v>55450</v>
      </c>
      <c r="AE1793" s="24">
        <v>62850</v>
      </c>
      <c r="AF1793" s="24">
        <v>114700</v>
      </c>
      <c r="AG1793" s="24">
        <v>14640</v>
      </c>
      <c r="AH1793" s="25">
        <v>71940</v>
      </c>
      <c r="AI1793" s="25">
        <v>182800</v>
      </c>
      <c r="AJ1793" s="25">
        <v>57890</v>
      </c>
      <c r="AK1793" s="25">
        <v>76100</v>
      </c>
      <c r="AL1793" s="25">
        <v>114700</v>
      </c>
      <c r="AM1793" s="25">
        <v>17810</v>
      </c>
      <c r="AN1793" s="21" t="s">
        <v>62</v>
      </c>
      <c r="AO1793" s="21" t="s">
        <v>50</v>
      </c>
      <c r="AP1793" s="21" t="s">
        <v>50</v>
      </c>
      <c r="AQ1793" s="21" t="s">
        <v>50</v>
      </c>
      <c r="AR1793" s="21" t="s">
        <v>50</v>
      </c>
      <c r="AS1793" s="21" t="s">
        <v>50</v>
      </c>
      <c r="AT1793" s="21" t="s">
        <v>11355</v>
      </c>
      <c r="AU1793" s="23">
        <v>1.49891142</v>
      </c>
      <c r="AV1793" s="23">
        <v>0.58391512000000001</v>
      </c>
      <c r="AW1793" s="23">
        <v>0.51410887000000005</v>
      </c>
      <c r="AX1793" s="23">
        <v>0.2889449</v>
      </c>
      <c r="AY1793" s="31">
        <v>1792</v>
      </c>
      <c r="AZ1793">
        <f t="shared" si="54"/>
        <v>0.74821201616071431</v>
      </c>
      <c r="BA1793">
        <f t="shared" si="55"/>
        <v>0.12597532138455644</v>
      </c>
    </row>
    <row r="1794" spans="1:53">
      <c r="A1794" s="20" t="s">
        <v>50</v>
      </c>
      <c r="B1794" s="21" t="s">
        <v>11799</v>
      </c>
      <c r="C1794" s="22" t="s">
        <v>11800</v>
      </c>
      <c r="D1794" s="21">
        <v>1</v>
      </c>
      <c r="E1794" s="22">
        <v>1</v>
      </c>
      <c r="F1794" s="22">
        <v>6</v>
      </c>
      <c r="G1794" s="21">
        <v>1</v>
      </c>
      <c r="H1794" s="21">
        <v>736</v>
      </c>
      <c r="I1794" s="21">
        <v>79.599999999999994</v>
      </c>
      <c r="J1794" s="21">
        <v>8.84</v>
      </c>
      <c r="K1794" s="21">
        <v>14</v>
      </c>
      <c r="L1794" s="21" t="s">
        <v>11801</v>
      </c>
      <c r="M1794" s="21" t="s">
        <v>189</v>
      </c>
      <c r="N1794" s="21" t="s">
        <v>108</v>
      </c>
      <c r="O1794" s="21" t="s">
        <v>11802</v>
      </c>
      <c r="P1794" s="21">
        <v>3295</v>
      </c>
      <c r="Q1794" s="21" t="s">
        <v>11804</v>
      </c>
      <c r="R1794" s="22" t="s">
        <v>11805</v>
      </c>
      <c r="S1794" s="21" t="s">
        <v>11806</v>
      </c>
      <c r="T1794" s="21" t="s">
        <v>11807</v>
      </c>
      <c r="U1794" s="21" t="s">
        <v>11808</v>
      </c>
      <c r="V1794" s="22">
        <v>111.4</v>
      </c>
      <c r="W1794" s="22">
        <v>71.8</v>
      </c>
      <c r="X1794" s="22">
        <v>100.9</v>
      </c>
      <c r="Y1794" s="22">
        <v>119.1</v>
      </c>
      <c r="Z1794" s="22">
        <v>88.4</v>
      </c>
      <c r="AA1794" s="22">
        <v>108.4</v>
      </c>
      <c r="AB1794" s="24">
        <v>1900000</v>
      </c>
      <c r="AC1794" s="24">
        <v>1168000</v>
      </c>
      <c r="AD1794" s="24">
        <v>1898000</v>
      </c>
      <c r="AE1794" s="24">
        <v>1931000</v>
      </c>
      <c r="AF1794" s="24">
        <v>1736000</v>
      </c>
      <c r="AG1794" s="24">
        <v>1750000</v>
      </c>
      <c r="AH1794" s="25">
        <v>2187000</v>
      </c>
      <c r="AI1794" s="25">
        <v>1410000</v>
      </c>
      <c r="AJ1794" s="25">
        <v>1982000</v>
      </c>
      <c r="AK1794" s="25">
        <v>2338000</v>
      </c>
      <c r="AL1794" s="25">
        <v>1736000</v>
      </c>
      <c r="AM1794" s="25">
        <v>2129000</v>
      </c>
      <c r="AN1794" s="21" t="s">
        <v>50</v>
      </c>
      <c r="AO1794" s="21" t="s">
        <v>50</v>
      </c>
      <c r="AP1794" s="21" t="s">
        <v>50</v>
      </c>
      <c r="AQ1794" s="21" t="s">
        <v>50</v>
      </c>
      <c r="AR1794" s="21" t="s">
        <v>50</v>
      </c>
      <c r="AS1794" s="21" t="s">
        <v>50</v>
      </c>
      <c r="AT1794" s="21" t="s">
        <v>2182</v>
      </c>
      <c r="AU1794" s="23">
        <v>0.89934225999999995</v>
      </c>
      <c r="AV1794" s="23">
        <v>-0.15305779999999999</v>
      </c>
      <c r="AW1794" s="23">
        <v>0.51495795</v>
      </c>
      <c r="AX1794" s="23">
        <v>0.28822822999999997</v>
      </c>
      <c r="AY1794" s="31">
        <v>1793</v>
      </c>
      <c r="AZ1794">
        <f t="shared" si="54"/>
        <v>0.74902974545454548</v>
      </c>
      <c r="BA1794">
        <f t="shared" si="55"/>
        <v>0.12550093526413561</v>
      </c>
    </row>
    <row r="1795" spans="1:53">
      <c r="A1795" s="20" t="s">
        <v>50</v>
      </c>
      <c r="B1795" s="21" t="s">
        <v>16076</v>
      </c>
      <c r="C1795" s="22" t="s">
        <v>16077</v>
      </c>
      <c r="D1795" s="21">
        <v>2</v>
      </c>
      <c r="E1795" s="22">
        <v>1</v>
      </c>
      <c r="F1795" s="22">
        <v>4</v>
      </c>
      <c r="G1795" s="21">
        <v>1</v>
      </c>
      <c r="H1795" s="21">
        <v>624</v>
      </c>
      <c r="I1795" s="21">
        <v>70.8</v>
      </c>
      <c r="J1795" s="21">
        <v>5.48</v>
      </c>
      <c r="K1795" s="21">
        <v>11.25</v>
      </c>
      <c r="L1795" s="21" t="s">
        <v>16078</v>
      </c>
      <c r="M1795" s="21" t="s">
        <v>16079</v>
      </c>
      <c r="N1795" s="21" t="s">
        <v>15842</v>
      </c>
      <c r="O1795" s="21" t="s">
        <v>16080</v>
      </c>
      <c r="P1795" s="21">
        <v>10087</v>
      </c>
      <c r="Q1795" s="21" t="s">
        <v>16082</v>
      </c>
      <c r="R1795" s="22" t="s">
        <v>16083</v>
      </c>
      <c r="S1795" s="21" t="s">
        <v>16084</v>
      </c>
      <c r="T1795" s="21"/>
      <c r="U1795" s="21" t="s">
        <v>16085</v>
      </c>
      <c r="V1795" s="22">
        <v>87.7</v>
      </c>
      <c r="W1795" s="22">
        <v>112.6</v>
      </c>
      <c r="X1795" s="22">
        <v>85.1</v>
      </c>
      <c r="Y1795" s="22">
        <v>119.9</v>
      </c>
      <c r="Z1795" s="22">
        <v>84.7</v>
      </c>
      <c r="AA1795" s="22">
        <v>110</v>
      </c>
      <c r="AB1795" s="24">
        <v>404700</v>
      </c>
      <c r="AC1795" s="24">
        <v>495200</v>
      </c>
      <c r="AD1795" s="24">
        <v>432600</v>
      </c>
      <c r="AE1795" s="24">
        <v>525700</v>
      </c>
      <c r="AF1795" s="24">
        <v>449800</v>
      </c>
      <c r="AG1795" s="24">
        <v>480100</v>
      </c>
      <c r="AH1795" s="25">
        <v>465600</v>
      </c>
      <c r="AI1795" s="25">
        <v>597800</v>
      </c>
      <c r="AJ1795" s="25">
        <v>451600</v>
      </c>
      <c r="AK1795" s="25">
        <v>636500</v>
      </c>
      <c r="AL1795" s="25">
        <v>449800</v>
      </c>
      <c r="AM1795" s="25">
        <v>583900</v>
      </c>
      <c r="AN1795" s="21" t="s">
        <v>50</v>
      </c>
      <c r="AO1795" s="21" t="s">
        <v>62</v>
      </c>
      <c r="AP1795" s="21" t="s">
        <v>50</v>
      </c>
      <c r="AQ1795" s="21" t="s">
        <v>50</v>
      </c>
      <c r="AR1795" s="21" t="s">
        <v>62</v>
      </c>
      <c r="AS1795" s="21" t="s">
        <v>50</v>
      </c>
      <c r="AT1795" s="21" t="s">
        <v>15277</v>
      </c>
      <c r="AU1795" s="23">
        <v>0.90712055000000003</v>
      </c>
      <c r="AV1795" s="23">
        <v>-0.1406338</v>
      </c>
      <c r="AW1795" s="23">
        <v>0.51525483000000005</v>
      </c>
      <c r="AX1795" s="23">
        <v>0.28797792</v>
      </c>
      <c r="AY1795" s="32">
        <v>1794</v>
      </c>
      <c r="AZ1795">
        <f t="shared" ref="AZ1795:AZ1858" si="56">AW1795*2608/AY1795</f>
        <v>0.74904381083612048</v>
      </c>
      <c r="BA1795">
        <f t="shared" ref="BA1795:BA1858" si="57">-LOG10(AZ1795)</f>
        <v>0.12549278010035422</v>
      </c>
    </row>
    <row r="1796" spans="1:53">
      <c r="A1796" s="20" t="s">
        <v>50</v>
      </c>
      <c r="B1796" s="21" t="s">
        <v>12857</v>
      </c>
      <c r="C1796" s="22" t="s">
        <v>12858</v>
      </c>
      <c r="D1796" s="21">
        <v>1</v>
      </c>
      <c r="E1796" s="22">
        <v>1</v>
      </c>
      <c r="F1796" s="22">
        <v>2</v>
      </c>
      <c r="G1796" s="21">
        <v>1</v>
      </c>
      <c r="H1796" s="21">
        <v>2157</v>
      </c>
      <c r="I1796" s="21">
        <v>243.2</v>
      </c>
      <c r="J1796" s="21">
        <v>8.75</v>
      </c>
      <c r="K1796" s="21">
        <v>9.33</v>
      </c>
      <c r="L1796" s="21" t="s">
        <v>3451</v>
      </c>
      <c r="M1796" s="21" t="s">
        <v>536</v>
      </c>
      <c r="N1796" s="21" t="s">
        <v>6375</v>
      </c>
      <c r="O1796" s="21" t="s">
        <v>12859</v>
      </c>
      <c r="P1796" s="21">
        <v>4650</v>
      </c>
      <c r="Q1796" s="21" t="s">
        <v>12861</v>
      </c>
      <c r="R1796" s="22" t="s">
        <v>12862</v>
      </c>
      <c r="S1796" s="21" t="s">
        <v>12863</v>
      </c>
      <c r="T1796" s="21" t="s">
        <v>12864</v>
      </c>
      <c r="U1796" s="21" t="s">
        <v>2380</v>
      </c>
      <c r="V1796" s="22">
        <v>62.8</v>
      </c>
      <c r="W1796" s="22">
        <v>267</v>
      </c>
      <c r="X1796" s="22">
        <v>48.4</v>
      </c>
      <c r="Y1796" s="22">
        <v>108.5</v>
      </c>
      <c r="Z1796" s="22">
        <v>69.7</v>
      </c>
      <c r="AA1796" s="22">
        <v>43.7</v>
      </c>
      <c r="AB1796" s="24">
        <v>22730</v>
      </c>
      <c r="AC1796" s="24">
        <v>92110</v>
      </c>
      <c r="AD1796" s="24"/>
      <c r="AE1796" s="24">
        <v>37330</v>
      </c>
      <c r="AF1796" s="24"/>
      <c r="AG1796" s="24"/>
      <c r="AH1796" s="25">
        <v>26150</v>
      </c>
      <c r="AI1796" s="25">
        <v>111200</v>
      </c>
      <c r="AJ1796" s="25">
        <v>20140</v>
      </c>
      <c r="AK1796" s="25">
        <v>45200</v>
      </c>
      <c r="AL1796" s="25">
        <v>29010</v>
      </c>
      <c r="AM1796" s="25">
        <v>18190</v>
      </c>
      <c r="AN1796" s="21" t="s">
        <v>62</v>
      </c>
      <c r="AO1796" s="21" t="s">
        <v>50</v>
      </c>
      <c r="AP1796" s="21" t="s">
        <v>63</v>
      </c>
      <c r="AQ1796" s="21" t="s">
        <v>50</v>
      </c>
      <c r="AR1796" s="21" t="s">
        <v>63</v>
      </c>
      <c r="AS1796" s="21" t="s">
        <v>63</v>
      </c>
      <c r="AT1796" s="21" t="s">
        <v>12865</v>
      </c>
      <c r="AU1796" s="26">
        <v>1.70425089</v>
      </c>
      <c r="AV1796" s="23">
        <v>0.76913774000000001</v>
      </c>
      <c r="AW1796" s="23">
        <v>0.51530224999999996</v>
      </c>
      <c r="AX1796" s="23">
        <v>0.28793795999999999</v>
      </c>
      <c r="AY1796" s="31">
        <v>1795</v>
      </c>
      <c r="AZ1796">
        <f t="shared" si="56"/>
        <v>0.74869541392757655</v>
      </c>
      <c r="BA1796">
        <f t="shared" si="57"/>
        <v>0.12569482709908422</v>
      </c>
    </row>
    <row r="1797" spans="1:53">
      <c r="A1797" s="20" t="s">
        <v>50</v>
      </c>
      <c r="B1797" s="21" t="s">
        <v>21334</v>
      </c>
      <c r="C1797" s="22" t="s">
        <v>21335</v>
      </c>
      <c r="D1797" s="21">
        <v>4</v>
      </c>
      <c r="E1797" s="22">
        <v>1</v>
      </c>
      <c r="F1797" s="22">
        <v>6</v>
      </c>
      <c r="G1797" s="21">
        <v>1</v>
      </c>
      <c r="H1797" s="21">
        <v>316</v>
      </c>
      <c r="I1797" s="21">
        <v>36</v>
      </c>
      <c r="J1797" s="21">
        <v>5.92</v>
      </c>
      <c r="K1797" s="21">
        <v>11.12</v>
      </c>
      <c r="L1797" s="21" t="s">
        <v>2567</v>
      </c>
      <c r="M1797" s="21" t="s">
        <v>54</v>
      </c>
      <c r="N1797" s="21" t="s">
        <v>714</v>
      </c>
      <c r="O1797" s="21" t="s">
        <v>21336</v>
      </c>
      <c r="P1797" s="21">
        <v>79184</v>
      </c>
      <c r="Q1797" s="21" t="s">
        <v>21338</v>
      </c>
      <c r="R1797" s="22" t="s">
        <v>21339</v>
      </c>
      <c r="S1797" s="21" t="s">
        <v>21340</v>
      </c>
      <c r="T1797" s="21" t="s">
        <v>12402</v>
      </c>
      <c r="U1797" s="21" t="s">
        <v>1249</v>
      </c>
      <c r="V1797" s="22">
        <v>3.9</v>
      </c>
      <c r="W1797" s="22">
        <v>172.6</v>
      </c>
      <c r="X1797" s="22">
        <v>53</v>
      </c>
      <c r="Y1797" s="22">
        <v>176.8</v>
      </c>
      <c r="Z1797" s="22">
        <v>155.30000000000001</v>
      </c>
      <c r="AA1797" s="22">
        <v>38.299999999999997</v>
      </c>
      <c r="AB1797" s="24"/>
      <c r="AC1797" s="24">
        <v>104600</v>
      </c>
      <c r="AD1797" s="24"/>
      <c r="AE1797" s="24">
        <v>106800</v>
      </c>
      <c r="AF1797" s="24">
        <v>113600</v>
      </c>
      <c r="AG1797" s="24"/>
      <c r="AH1797" s="25">
        <v>2846</v>
      </c>
      <c r="AI1797" s="25">
        <v>126300</v>
      </c>
      <c r="AJ1797" s="25">
        <v>38790</v>
      </c>
      <c r="AK1797" s="25">
        <v>129400</v>
      </c>
      <c r="AL1797" s="25">
        <v>113600</v>
      </c>
      <c r="AM1797" s="25">
        <v>28050</v>
      </c>
      <c r="AN1797" s="21" t="s">
        <v>50</v>
      </c>
      <c r="AO1797" s="21" t="s">
        <v>50</v>
      </c>
      <c r="AP1797" s="21" t="s">
        <v>50</v>
      </c>
      <c r="AQ1797" s="21" t="s">
        <v>50</v>
      </c>
      <c r="AR1797" s="21" t="s">
        <v>50</v>
      </c>
      <c r="AS1797" s="21" t="s">
        <v>50</v>
      </c>
      <c r="AT1797" s="21" t="s">
        <v>4188</v>
      </c>
      <c r="AU1797" s="23">
        <v>0.61961144999999995</v>
      </c>
      <c r="AV1797" s="23">
        <v>-0.69056430000000002</v>
      </c>
      <c r="AW1797" s="23">
        <v>0.51621141999999998</v>
      </c>
      <c r="AX1797" s="23">
        <v>0.28717239999999999</v>
      </c>
      <c r="AY1797" s="31">
        <v>1796</v>
      </c>
      <c r="AZ1797">
        <f t="shared" si="56"/>
        <v>0.74959876579064577</v>
      </c>
      <c r="BA1797">
        <f t="shared" si="57"/>
        <v>0.12517113718264919</v>
      </c>
    </row>
    <row r="1798" spans="1:53">
      <c r="A1798" s="20" t="s">
        <v>50</v>
      </c>
      <c r="B1798" s="21" t="s">
        <v>3598</v>
      </c>
      <c r="C1798" s="22" t="s">
        <v>3599</v>
      </c>
      <c r="D1798" s="21">
        <v>5</v>
      </c>
      <c r="E1798" s="22">
        <v>3</v>
      </c>
      <c r="F1798" s="22">
        <v>57</v>
      </c>
      <c r="G1798" s="21">
        <v>3</v>
      </c>
      <c r="H1798" s="21">
        <v>558</v>
      </c>
      <c r="I1798" s="21">
        <v>61.7</v>
      </c>
      <c r="J1798" s="21">
        <v>9.64</v>
      </c>
      <c r="K1798" s="21">
        <v>196.08</v>
      </c>
      <c r="L1798" s="21"/>
      <c r="M1798" s="21" t="s">
        <v>127</v>
      </c>
      <c r="N1798" s="21"/>
      <c r="O1798" s="21" t="s">
        <v>3600</v>
      </c>
      <c r="P1798" s="21">
        <v>26010</v>
      </c>
      <c r="Q1798" s="21" t="s">
        <v>3602</v>
      </c>
      <c r="R1798" s="22" t="s">
        <v>3603</v>
      </c>
      <c r="S1798" s="21" t="s">
        <v>3604</v>
      </c>
      <c r="T1798" s="21"/>
      <c r="U1798" s="21"/>
      <c r="V1798" s="22">
        <v>123.6</v>
      </c>
      <c r="W1798" s="22">
        <v>84.1</v>
      </c>
      <c r="X1798" s="22">
        <v>111.1</v>
      </c>
      <c r="Y1798" s="22">
        <v>74.599999999999994</v>
      </c>
      <c r="Z1798" s="22">
        <v>119.2</v>
      </c>
      <c r="AA1798" s="22">
        <v>87.3</v>
      </c>
      <c r="AB1798" s="24">
        <v>3627000</v>
      </c>
      <c r="AC1798" s="24">
        <v>2353000</v>
      </c>
      <c r="AD1798" s="24">
        <v>3592000</v>
      </c>
      <c r="AE1798" s="24">
        <v>2081000</v>
      </c>
      <c r="AF1798" s="24">
        <v>4025000</v>
      </c>
      <c r="AG1798" s="24">
        <v>2423000</v>
      </c>
      <c r="AH1798" s="25">
        <v>4173000</v>
      </c>
      <c r="AI1798" s="25">
        <v>2841000</v>
      </c>
      <c r="AJ1798" s="25">
        <v>3750000</v>
      </c>
      <c r="AK1798" s="25">
        <v>2520000</v>
      </c>
      <c r="AL1798" s="25">
        <v>4025000</v>
      </c>
      <c r="AM1798" s="25">
        <v>2947000</v>
      </c>
      <c r="AN1798" s="21" t="s">
        <v>50</v>
      </c>
      <c r="AO1798" s="21" t="s">
        <v>50</v>
      </c>
      <c r="AP1798" s="21" t="s">
        <v>50</v>
      </c>
      <c r="AQ1798" s="21" t="s">
        <v>50</v>
      </c>
      <c r="AR1798" s="21" t="s">
        <v>50</v>
      </c>
      <c r="AS1798" s="21" t="s">
        <v>50</v>
      </c>
      <c r="AT1798" s="21" t="s">
        <v>3605</v>
      </c>
      <c r="AU1798" s="23">
        <v>1.1339299</v>
      </c>
      <c r="AV1798" s="23">
        <v>0.18133146</v>
      </c>
      <c r="AW1798" s="23">
        <v>0.51626512000000002</v>
      </c>
      <c r="AX1798" s="23">
        <v>0.28712721000000002</v>
      </c>
      <c r="AY1798" s="32">
        <v>1797</v>
      </c>
      <c r="AZ1798">
        <f t="shared" si="56"/>
        <v>0.74925956202559818</v>
      </c>
      <c r="BA1798">
        <f t="shared" si="57"/>
        <v>0.12536770589522461</v>
      </c>
    </row>
    <row r="1799" spans="1:53">
      <c r="A1799" s="20" t="s">
        <v>50</v>
      </c>
      <c r="B1799" s="21" t="s">
        <v>402</v>
      </c>
      <c r="C1799" s="22" t="s">
        <v>403</v>
      </c>
      <c r="D1799" s="21">
        <v>2</v>
      </c>
      <c r="E1799" s="22">
        <v>1</v>
      </c>
      <c r="F1799" s="22">
        <v>1</v>
      </c>
      <c r="G1799" s="21">
        <v>1</v>
      </c>
      <c r="H1799" s="21">
        <v>1941</v>
      </c>
      <c r="I1799" s="21">
        <v>213</v>
      </c>
      <c r="J1799" s="21">
        <v>6.51</v>
      </c>
      <c r="K1799" s="21">
        <v>4.09</v>
      </c>
      <c r="L1799" s="21"/>
      <c r="M1799" s="21"/>
      <c r="N1799" s="21"/>
      <c r="O1799" s="21"/>
      <c r="P1799" s="21"/>
      <c r="Q1799" s="21"/>
      <c r="R1799" s="22" t="s">
        <v>404</v>
      </c>
      <c r="S1799" s="21" t="s">
        <v>402</v>
      </c>
      <c r="T1799" s="21"/>
      <c r="U1799" s="21"/>
      <c r="V1799" s="22">
        <v>121.5</v>
      </c>
      <c r="W1799" s="22">
        <v>250.6</v>
      </c>
      <c r="X1799" s="22">
        <v>14.1</v>
      </c>
      <c r="Y1799" s="22">
        <v>19</v>
      </c>
      <c r="Z1799" s="22">
        <v>157.80000000000001</v>
      </c>
      <c r="AA1799" s="22">
        <v>37</v>
      </c>
      <c r="AB1799" s="24">
        <v>99750</v>
      </c>
      <c r="AC1799" s="24">
        <v>196100</v>
      </c>
      <c r="AD1799" s="24"/>
      <c r="AE1799" s="24"/>
      <c r="AF1799" s="24">
        <v>149100</v>
      </c>
      <c r="AG1799" s="24"/>
      <c r="AH1799" s="25">
        <v>114800</v>
      </c>
      <c r="AI1799" s="25">
        <v>236700</v>
      </c>
      <c r="AJ1799" s="25">
        <v>13360</v>
      </c>
      <c r="AK1799" s="25">
        <v>17910</v>
      </c>
      <c r="AL1799" s="25">
        <v>149100</v>
      </c>
      <c r="AM1799" s="25">
        <v>34920</v>
      </c>
      <c r="AN1799" s="21" t="s">
        <v>62</v>
      </c>
      <c r="AO1799" s="21" t="s">
        <v>50</v>
      </c>
      <c r="AP1799" s="21" t="s">
        <v>63</v>
      </c>
      <c r="AQ1799" s="21" t="s">
        <v>63</v>
      </c>
      <c r="AR1799" s="21" t="s">
        <v>62</v>
      </c>
      <c r="AS1799" s="21" t="s">
        <v>63</v>
      </c>
      <c r="AT1799" s="21" t="s">
        <v>405</v>
      </c>
      <c r="AU1799" s="26">
        <v>1.8069907000000001</v>
      </c>
      <c r="AV1799" s="23">
        <v>0.85358908</v>
      </c>
      <c r="AW1799" s="23">
        <v>0.51735259</v>
      </c>
      <c r="AX1799" s="23">
        <v>0.28621337000000002</v>
      </c>
      <c r="AY1799" s="31">
        <v>1798</v>
      </c>
      <c r="AZ1799">
        <f t="shared" si="56"/>
        <v>0.75042021953281424</v>
      </c>
      <c r="BA1799">
        <f t="shared" si="57"/>
        <v>0.12469547271904415</v>
      </c>
    </row>
    <row r="1800" spans="1:53">
      <c r="A1800" s="20" t="s">
        <v>50</v>
      </c>
      <c r="B1800" s="21" t="s">
        <v>8052</v>
      </c>
      <c r="C1800" s="22" t="s">
        <v>8053</v>
      </c>
      <c r="D1800" s="21">
        <v>4</v>
      </c>
      <c r="E1800" s="22">
        <v>1</v>
      </c>
      <c r="F1800" s="22">
        <v>5</v>
      </c>
      <c r="G1800" s="21">
        <v>1</v>
      </c>
      <c r="H1800" s="21">
        <v>374</v>
      </c>
      <c r="I1800" s="21">
        <v>39.700000000000003</v>
      </c>
      <c r="J1800" s="21">
        <v>7.49</v>
      </c>
      <c r="K1800" s="21">
        <v>12.77</v>
      </c>
      <c r="L1800" s="21" t="s">
        <v>8054</v>
      </c>
      <c r="M1800" s="21" t="s">
        <v>8055</v>
      </c>
      <c r="N1800" s="21" t="s">
        <v>108</v>
      </c>
      <c r="O1800" s="21" t="s">
        <v>8056</v>
      </c>
      <c r="P1800" s="21">
        <v>128</v>
      </c>
      <c r="Q1800" s="21" t="s">
        <v>8058</v>
      </c>
      <c r="R1800" s="22" t="s">
        <v>8059</v>
      </c>
      <c r="S1800" s="21" t="s">
        <v>8060</v>
      </c>
      <c r="T1800" s="21" t="s">
        <v>8061</v>
      </c>
      <c r="U1800" s="21" t="s">
        <v>8062</v>
      </c>
      <c r="V1800" s="22">
        <v>122.9</v>
      </c>
      <c r="W1800" s="22">
        <v>101.3</v>
      </c>
      <c r="X1800" s="22">
        <v>87</v>
      </c>
      <c r="Y1800" s="22">
        <v>96.6</v>
      </c>
      <c r="Z1800" s="22">
        <v>92.9</v>
      </c>
      <c r="AA1800" s="22">
        <v>99.2</v>
      </c>
      <c r="AB1800" s="24">
        <v>148400</v>
      </c>
      <c r="AC1800" s="24">
        <v>116700</v>
      </c>
      <c r="AD1800" s="24">
        <v>115900</v>
      </c>
      <c r="AE1800" s="24">
        <v>110900</v>
      </c>
      <c r="AF1800" s="24">
        <v>129100</v>
      </c>
      <c r="AG1800" s="24">
        <v>113400</v>
      </c>
      <c r="AH1800" s="25">
        <v>170800</v>
      </c>
      <c r="AI1800" s="25">
        <v>140800</v>
      </c>
      <c r="AJ1800" s="25">
        <v>121000</v>
      </c>
      <c r="AK1800" s="25">
        <v>134300</v>
      </c>
      <c r="AL1800" s="25">
        <v>129100</v>
      </c>
      <c r="AM1800" s="25">
        <v>137900</v>
      </c>
      <c r="AN1800" s="21" t="s">
        <v>50</v>
      </c>
      <c r="AO1800" s="21" t="s">
        <v>50</v>
      </c>
      <c r="AP1800" s="21" t="s">
        <v>62</v>
      </c>
      <c r="AQ1800" s="21" t="s">
        <v>50</v>
      </c>
      <c r="AR1800" s="21" t="s">
        <v>50</v>
      </c>
      <c r="AS1800" s="21" t="s">
        <v>50</v>
      </c>
      <c r="AT1800" s="21" t="s">
        <v>1367</v>
      </c>
      <c r="AU1800" s="23">
        <v>1.0777924999999999</v>
      </c>
      <c r="AV1800" s="23">
        <v>0.10807946</v>
      </c>
      <c r="AW1800" s="23">
        <v>0.51793498000000004</v>
      </c>
      <c r="AX1800" s="23">
        <v>0.28572476000000002</v>
      </c>
      <c r="AY1800" s="31">
        <v>1799</v>
      </c>
      <c r="AZ1800">
        <f t="shared" si="56"/>
        <v>0.75084737511951083</v>
      </c>
      <c r="BA1800">
        <f t="shared" si="57"/>
        <v>0.12444833314195149</v>
      </c>
    </row>
    <row r="1801" spans="1:53">
      <c r="A1801" s="20" t="s">
        <v>50</v>
      </c>
      <c r="B1801" s="21" t="s">
        <v>11092</v>
      </c>
      <c r="C1801" s="22" t="s">
        <v>11093</v>
      </c>
      <c r="D1801" s="21">
        <v>7</v>
      </c>
      <c r="E1801" s="22">
        <v>3</v>
      </c>
      <c r="F1801" s="22">
        <v>48</v>
      </c>
      <c r="G1801" s="21">
        <v>3</v>
      </c>
      <c r="H1801" s="21">
        <v>500</v>
      </c>
      <c r="I1801" s="21">
        <v>55.5</v>
      </c>
      <c r="J1801" s="21">
        <v>8.19</v>
      </c>
      <c r="K1801" s="21">
        <v>161.02000000000001</v>
      </c>
      <c r="L1801" s="21" t="s">
        <v>2980</v>
      </c>
      <c r="M1801" s="21"/>
      <c r="N1801" s="21" t="s">
        <v>108</v>
      </c>
      <c r="O1801" s="21" t="s">
        <v>11094</v>
      </c>
      <c r="P1801" s="21">
        <v>113828</v>
      </c>
      <c r="Q1801" s="21" t="s">
        <v>11096</v>
      </c>
      <c r="R1801" s="22" t="s">
        <v>11097</v>
      </c>
      <c r="S1801" s="21" t="s">
        <v>11098</v>
      </c>
      <c r="T1801" s="21"/>
      <c r="U1801" s="21"/>
      <c r="V1801" s="22">
        <v>76.2</v>
      </c>
      <c r="W1801" s="22">
        <v>112.9</v>
      </c>
      <c r="X1801" s="22">
        <v>97.5</v>
      </c>
      <c r="Y1801" s="22">
        <v>102.4</v>
      </c>
      <c r="Z1801" s="22">
        <v>117</v>
      </c>
      <c r="AA1801" s="22">
        <v>93.9</v>
      </c>
      <c r="AB1801" s="24">
        <v>14350000</v>
      </c>
      <c r="AC1801" s="24">
        <v>20320000</v>
      </c>
      <c r="AD1801" s="24">
        <v>20290000</v>
      </c>
      <c r="AE1801" s="24">
        <v>18380000</v>
      </c>
      <c r="AF1801" s="24">
        <v>25370000</v>
      </c>
      <c r="AG1801" s="24">
        <v>16760000</v>
      </c>
      <c r="AH1801" s="25">
        <v>16560000</v>
      </c>
      <c r="AI1801" s="25">
        <v>24530000</v>
      </c>
      <c r="AJ1801" s="25">
        <v>21190000</v>
      </c>
      <c r="AK1801" s="25">
        <v>22250000</v>
      </c>
      <c r="AL1801" s="25">
        <v>25420000</v>
      </c>
      <c r="AM1801" s="25">
        <v>20410000</v>
      </c>
      <c r="AN1801" s="21" t="s">
        <v>50</v>
      </c>
      <c r="AO1801" s="21" t="s">
        <v>50</v>
      </c>
      <c r="AP1801" s="21" t="s">
        <v>50</v>
      </c>
      <c r="AQ1801" s="21" t="s">
        <v>50</v>
      </c>
      <c r="AR1801" s="21" t="s">
        <v>50</v>
      </c>
      <c r="AS1801" s="21" t="s">
        <v>50</v>
      </c>
      <c r="AT1801" s="21" t="s">
        <v>11099</v>
      </c>
      <c r="AU1801" s="23">
        <v>0.91462463999999999</v>
      </c>
      <c r="AV1801" s="23">
        <v>-0.12874830000000001</v>
      </c>
      <c r="AW1801" s="23">
        <v>0.51808997000000001</v>
      </c>
      <c r="AX1801" s="23">
        <v>0.28559482000000003</v>
      </c>
      <c r="AY1801" s="32">
        <v>1800</v>
      </c>
      <c r="AZ1801">
        <f t="shared" si="56"/>
        <v>0.75065480097777781</v>
      </c>
      <c r="BA1801">
        <f t="shared" si="57"/>
        <v>0.12455973343014534</v>
      </c>
    </row>
    <row r="1802" spans="1:53">
      <c r="A1802" s="20" t="s">
        <v>50</v>
      </c>
      <c r="B1802" s="21" t="s">
        <v>12329</v>
      </c>
      <c r="C1802" s="22" t="s">
        <v>12330</v>
      </c>
      <c r="D1802" s="21">
        <v>9</v>
      </c>
      <c r="E1802" s="22">
        <v>2</v>
      </c>
      <c r="F1802" s="22">
        <v>15</v>
      </c>
      <c r="G1802" s="21">
        <v>2</v>
      </c>
      <c r="H1802" s="21">
        <v>341</v>
      </c>
      <c r="I1802" s="21">
        <v>39.299999999999997</v>
      </c>
      <c r="J1802" s="21">
        <v>7.2</v>
      </c>
      <c r="K1802" s="21">
        <v>52.3</v>
      </c>
      <c r="L1802" s="21" t="s">
        <v>10376</v>
      </c>
      <c r="M1802" s="21" t="s">
        <v>200</v>
      </c>
      <c r="N1802" s="21" t="s">
        <v>714</v>
      </c>
      <c r="O1802" s="21" t="s">
        <v>12331</v>
      </c>
      <c r="P1802" s="21">
        <v>219771</v>
      </c>
      <c r="Q1802" s="21" t="s">
        <v>12333</v>
      </c>
      <c r="R1802" s="22" t="s">
        <v>12334</v>
      </c>
      <c r="S1802" s="21" t="s">
        <v>12335</v>
      </c>
      <c r="T1802" s="21"/>
      <c r="U1802" s="21"/>
      <c r="V1802" s="22">
        <v>63.8</v>
      </c>
      <c r="W1802" s="22">
        <v>101.8</v>
      </c>
      <c r="X1802" s="22">
        <v>115.6</v>
      </c>
      <c r="Y1802" s="22">
        <v>118.1</v>
      </c>
      <c r="Z1802" s="22">
        <v>89.8</v>
      </c>
      <c r="AA1802" s="22">
        <v>110.9</v>
      </c>
      <c r="AB1802" s="24">
        <v>1763000</v>
      </c>
      <c r="AC1802" s="24">
        <v>2678000</v>
      </c>
      <c r="AD1802" s="24">
        <v>3520000</v>
      </c>
      <c r="AE1802" s="24">
        <v>3100000</v>
      </c>
      <c r="AF1802" s="24">
        <v>2852000</v>
      </c>
      <c r="AG1802" s="24">
        <v>2896000</v>
      </c>
      <c r="AH1802" s="25">
        <v>2028000</v>
      </c>
      <c r="AI1802" s="25">
        <v>3233000</v>
      </c>
      <c r="AJ1802" s="25">
        <v>3674000</v>
      </c>
      <c r="AK1802" s="25">
        <v>3753000</v>
      </c>
      <c r="AL1802" s="25">
        <v>2852000</v>
      </c>
      <c r="AM1802" s="25">
        <v>3523000</v>
      </c>
      <c r="AN1802" s="21" t="s">
        <v>50</v>
      </c>
      <c r="AO1802" s="21" t="s">
        <v>50</v>
      </c>
      <c r="AP1802" s="21" t="s">
        <v>50</v>
      </c>
      <c r="AQ1802" s="21" t="s">
        <v>50</v>
      </c>
      <c r="AR1802" s="21" t="s">
        <v>50</v>
      </c>
      <c r="AS1802" s="21" t="s">
        <v>50</v>
      </c>
      <c r="AT1802" s="21" t="s">
        <v>12336</v>
      </c>
      <c r="AU1802" s="23">
        <v>0.88230264999999997</v>
      </c>
      <c r="AV1802" s="23">
        <v>-0.1806545</v>
      </c>
      <c r="AW1802" s="23">
        <v>0.51810970000000001</v>
      </c>
      <c r="AX1802" s="23">
        <v>0.28557828000000002</v>
      </c>
      <c r="AY1802" s="31">
        <v>1801</v>
      </c>
      <c r="AZ1802">
        <f t="shared" si="56"/>
        <v>0.75026657279289277</v>
      </c>
      <c r="BA1802">
        <f t="shared" si="57"/>
        <v>0.12478440257687286</v>
      </c>
    </row>
    <row r="1803" spans="1:53">
      <c r="A1803" s="20" t="s">
        <v>50</v>
      </c>
      <c r="B1803" s="21" t="s">
        <v>319</v>
      </c>
      <c r="C1803" s="22" t="s">
        <v>320</v>
      </c>
      <c r="D1803" s="21">
        <v>3</v>
      </c>
      <c r="E1803" s="22">
        <v>1</v>
      </c>
      <c r="F1803" s="22">
        <v>4</v>
      </c>
      <c r="G1803" s="21">
        <v>1</v>
      </c>
      <c r="H1803" s="21">
        <v>632</v>
      </c>
      <c r="I1803" s="21">
        <v>71</v>
      </c>
      <c r="J1803" s="21">
        <v>8.8800000000000008</v>
      </c>
      <c r="K1803" s="21">
        <v>13.09</v>
      </c>
      <c r="L1803" s="21" t="s">
        <v>321</v>
      </c>
      <c r="M1803" s="21" t="s">
        <v>322</v>
      </c>
      <c r="N1803" s="21" t="s">
        <v>323</v>
      </c>
      <c r="O1803" s="21" t="s">
        <v>324</v>
      </c>
      <c r="P1803" s="21">
        <v>29127</v>
      </c>
      <c r="Q1803" s="21" t="s">
        <v>326</v>
      </c>
      <c r="R1803" s="22" t="s">
        <v>327</v>
      </c>
      <c r="S1803" s="21" t="s">
        <v>328</v>
      </c>
      <c r="T1803" s="21" t="s">
        <v>329</v>
      </c>
      <c r="U1803" s="21" t="s">
        <v>330</v>
      </c>
      <c r="V1803" s="22">
        <v>132.4</v>
      </c>
      <c r="W1803" s="22">
        <v>126.1</v>
      </c>
      <c r="X1803" s="22">
        <v>101.5</v>
      </c>
      <c r="Y1803" s="22">
        <v>30</v>
      </c>
      <c r="Z1803" s="22">
        <v>18.7</v>
      </c>
      <c r="AA1803" s="22">
        <v>191.3</v>
      </c>
      <c r="AB1803" s="24"/>
      <c r="AC1803" s="24"/>
      <c r="AD1803" s="24"/>
      <c r="AE1803" s="24"/>
      <c r="AF1803" s="24"/>
      <c r="AG1803" s="24">
        <v>54530</v>
      </c>
      <c r="AH1803" s="25">
        <v>45910</v>
      </c>
      <c r="AI1803" s="25">
        <v>43720</v>
      </c>
      <c r="AJ1803" s="25">
        <v>35190</v>
      </c>
      <c r="AK1803" s="25">
        <v>10390</v>
      </c>
      <c r="AL1803" s="25">
        <v>6485</v>
      </c>
      <c r="AM1803" s="25">
        <v>66320</v>
      </c>
      <c r="AN1803" s="21" t="s">
        <v>63</v>
      </c>
      <c r="AO1803" s="21" t="s">
        <v>63</v>
      </c>
      <c r="AP1803" s="21" t="s">
        <v>63</v>
      </c>
      <c r="AQ1803" s="21" t="s">
        <v>50</v>
      </c>
      <c r="AR1803" s="21" t="s">
        <v>50</v>
      </c>
      <c r="AS1803" s="21" t="s">
        <v>50</v>
      </c>
      <c r="AT1803" s="21" t="s">
        <v>331</v>
      </c>
      <c r="AU1803" s="26">
        <v>1.5001588299999999</v>
      </c>
      <c r="AV1803" s="23">
        <v>0.58511524999999998</v>
      </c>
      <c r="AW1803" s="23">
        <v>0.51821587000000002</v>
      </c>
      <c r="AX1803" s="23">
        <v>0.28548929000000001</v>
      </c>
      <c r="AY1803" s="31">
        <v>1802</v>
      </c>
      <c r="AZ1803">
        <f t="shared" si="56"/>
        <v>0.750003878446171</v>
      </c>
      <c r="BA1803">
        <f t="shared" si="57"/>
        <v>0.1249364907637463</v>
      </c>
    </row>
    <row r="1804" spans="1:53">
      <c r="A1804" s="20" t="s">
        <v>50</v>
      </c>
      <c r="B1804" s="21" t="s">
        <v>11149</v>
      </c>
      <c r="C1804" s="22" t="s">
        <v>11150</v>
      </c>
      <c r="D1804" s="21">
        <v>4</v>
      </c>
      <c r="E1804" s="22">
        <v>7</v>
      </c>
      <c r="F1804" s="22">
        <v>47</v>
      </c>
      <c r="G1804" s="21">
        <v>7</v>
      </c>
      <c r="H1804" s="21">
        <v>1759</v>
      </c>
      <c r="I1804" s="21">
        <v>189.9</v>
      </c>
      <c r="J1804" s="21">
        <v>7.03</v>
      </c>
      <c r="K1804" s="21">
        <v>156.79</v>
      </c>
      <c r="L1804" s="21" t="s">
        <v>574</v>
      </c>
      <c r="M1804" s="21" t="s">
        <v>127</v>
      </c>
      <c r="N1804" s="21" t="s">
        <v>69</v>
      </c>
      <c r="O1804" s="21"/>
      <c r="P1804" s="21">
        <v>54897</v>
      </c>
      <c r="Q1804" s="21" t="s">
        <v>11152</v>
      </c>
      <c r="R1804" s="22" t="s">
        <v>11153</v>
      </c>
      <c r="S1804" s="21" t="s">
        <v>11154</v>
      </c>
      <c r="T1804" s="21"/>
      <c r="U1804" s="21"/>
      <c r="V1804" s="22">
        <v>85.9</v>
      </c>
      <c r="W1804" s="22">
        <v>105.3</v>
      </c>
      <c r="X1804" s="22">
        <v>99.1</v>
      </c>
      <c r="Y1804" s="22">
        <v>104.2</v>
      </c>
      <c r="Z1804" s="22">
        <v>115.2</v>
      </c>
      <c r="AA1804" s="22">
        <v>90.3</v>
      </c>
      <c r="AB1804" s="24">
        <v>4991000</v>
      </c>
      <c r="AC1804" s="24">
        <v>5834000</v>
      </c>
      <c r="AD1804" s="24">
        <v>6350000</v>
      </c>
      <c r="AE1804" s="24">
        <v>5759000</v>
      </c>
      <c r="AF1804" s="24">
        <v>7706000</v>
      </c>
      <c r="AG1804" s="24">
        <v>4967000</v>
      </c>
      <c r="AH1804" s="25">
        <v>5743000</v>
      </c>
      <c r="AI1804" s="25">
        <v>7043000</v>
      </c>
      <c r="AJ1804" s="25">
        <v>6629000</v>
      </c>
      <c r="AK1804" s="25">
        <v>6973000</v>
      </c>
      <c r="AL1804" s="25">
        <v>7706000</v>
      </c>
      <c r="AM1804" s="25">
        <v>6042000</v>
      </c>
      <c r="AN1804" s="21" t="s">
        <v>50</v>
      </c>
      <c r="AO1804" s="21" t="s">
        <v>50</v>
      </c>
      <c r="AP1804" s="21" t="s">
        <v>50</v>
      </c>
      <c r="AQ1804" s="21" t="s">
        <v>50</v>
      </c>
      <c r="AR1804" s="21" t="s">
        <v>50</v>
      </c>
      <c r="AS1804" s="21" t="s">
        <v>50</v>
      </c>
      <c r="AT1804" s="21" t="s">
        <v>11155</v>
      </c>
      <c r="AU1804" s="23">
        <v>0.93702209000000003</v>
      </c>
      <c r="AV1804" s="23">
        <v>-9.3844999999999998E-2</v>
      </c>
      <c r="AW1804" s="23">
        <v>0.51873541000000001</v>
      </c>
      <c r="AX1804" s="23">
        <v>0.28505411000000003</v>
      </c>
      <c r="AY1804" s="32">
        <v>1803</v>
      </c>
      <c r="AZ1804">
        <f t="shared" si="56"/>
        <v>0.75033940614531347</v>
      </c>
      <c r="BA1804">
        <f t="shared" si="57"/>
        <v>0.12474224477725906</v>
      </c>
    </row>
    <row r="1805" spans="1:53">
      <c r="A1805" s="20" t="s">
        <v>50</v>
      </c>
      <c r="B1805" s="21" t="s">
        <v>16104</v>
      </c>
      <c r="C1805" s="22" t="s">
        <v>16105</v>
      </c>
      <c r="D1805" s="21">
        <v>1</v>
      </c>
      <c r="E1805" s="22">
        <v>1</v>
      </c>
      <c r="F1805" s="22">
        <v>5</v>
      </c>
      <c r="G1805" s="21">
        <v>1</v>
      </c>
      <c r="H1805" s="21">
        <v>1128</v>
      </c>
      <c r="I1805" s="21">
        <v>125.5</v>
      </c>
      <c r="J1805" s="21">
        <v>6.07</v>
      </c>
      <c r="K1805" s="21">
        <v>13.08</v>
      </c>
      <c r="L1805" s="21" t="s">
        <v>4212</v>
      </c>
      <c r="M1805" s="21" t="s">
        <v>127</v>
      </c>
      <c r="N1805" s="21" t="s">
        <v>108</v>
      </c>
      <c r="O1805" s="21" t="s">
        <v>16106</v>
      </c>
      <c r="P1805" s="21">
        <v>7159</v>
      </c>
      <c r="Q1805" s="21" t="s">
        <v>16108</v>
      </c>
      <c r="R1805" s="22" t="s">
        <v>16109</v>
      </c>
      <c r="S1805" s="21" t="s">
        <v>16110</v>
      </c>
      <c r="T1805" s="21" t="s">
        <v>16111</v>
      </c>
      <c r="U1805" s="21"/>
      <c r="V1805" s="22">
        <v>114.8</v>
      </c>
      <c r="W1805" s="22">
        <v>106.2</v>
      </c>
      <c r="X1805" s="22">
        <v>26.5</v>
      </c>
      <c r="Y1805" s="22">
        <v>133.30000000000001</v>
      </c>
      <c r="Z1805" s="22">
        <v>179.3</v>
      </c>
      <c r="AA1805" s="22">
        <v>40</v>
      </c>
      <c r="AB1805" s="24">
        <v>110500</v>
      </c>
      <c r="AC1805" s="24">
        <v>97450</v>
      </c>
      <c r="AD1805" s="24"/>
      <c r="AE1805" s="24">
        <v>122000</v>
      </c>
      <c r="AF1805" s="24">
        <v>198700</v>
      </c>
      <c r="AG1805" s="24"/>
      <c r="AH1805" s="25">
        <v>127200</v>
      </c>
      <c r="AI1805" s="25">
        <v>117600</v>
      </c>
      <c r="AJ1805" s="25">
        <v>29410</v>
      </c>
      <c r="AK1805" s="25">
        <v>147700</v>
      </c>
      <c r="AL1805" s="25">
        <v>198700</v>
      </c>
      <c r="AM1805" s="25">
        <v>44300</v>
      </c>
      <c r="AN1805" s="21" t="s">
        <v>50</v>
      </c>
      <c r="AO1805" s="21" t="s">
        <v>50</v>
      </c>
      <c r="AP1805" s="21" t="s">
        <v>63</v>
      </c>
      <c r="AQ1805" s="21" t="s">
        <v>50</v>
      </c>
      <c r="AR1805" s="21" t="s">
        <v>50</v>
      </c>
      <c r="AS1805" s="21" t="s">
        <v>50</v>
      </c>
      <c r="AT1805" s="21" t="s">
        <v>16112</v>
      </c>
      <c r="AU1805" s="23">
        <v>0.70188159999999999</v>
      </c>
      <c r="AV1805" s="23">
        <v>-0.51070040000000005</v>
      </c>
      <c r="AW1805" s="23">
        <v>0.51960945999999997</v>
      </c>
      <c r="AX1805" s="23">
        <v>0.28432295000000002</v>
      </c>
      <c r="AY1805" s="31">
        <v>1804</v>
      </c>
      <c r="AZ1805">
        <f t="shared" si="56"/>
        <v>0.75118706855875828</v>
      </c>
      <c r="BA1805">
        <f t="shared" si="57"/>
        <v>0.12425189691595152</v>
      </c>
    </row>
    <row r="1806" spans="1:53">
      <c r="A1806" s="20" t="s">
        <v>50</v>
      </c>
      <c r="B1806" s="21" t="s">
        <v>3383</v>
      </c>
      <c r="C1806" s="22" t="s">
        <v>3384</v>
      </c>
      <c r="D1806" s="21">
        <v>21</v>
      </c>
      <c r="E1806" s="22">
        <v>1</v>
      </c>
      <c r="F1806" s="22">
        <v>8</v>
      </c>
      <c r="G1806" s="21">
        <v>1</v>
      </c>
      <c r="H1806" s="21">
        <v>189</v>
      </c>
      <c r="I1806" s="21">
        <v>20.8</v>
      </c>
      <c r="J1806" s="21">
        <v>11.27</v>
      </c>
      <c r="K1806" s="21">
        <v>52.29</v>
      </c>
      <c r="L1806" s="21" t="s">
        <v>3385</v>
      </c>
      <c r="M1806" s="21" t="s">
        <v>151</v>
      </c>
      <c r="N1806" s="21" t="s">
        <v>69</v>
      </c>
      <c r="O1806" s="21" t="s">
        <v>3386</v>
      </c>
      <c r="P1806" s="21">
        <v>168620</v>
      </c>
      <c r="Q1806" s="21" t="s">
        <v>3388</v>
      </c>
      <c r="R1806" s="22" t="s">
        <v>3389</v>
      </c>
      <c r="S1806" s="21" t="s">
        <v>3390</v>
      </c>
      <c r="T1806" s="21"/>
      <c r="U1806" s="21"/>
      <c r="V1806" s="22">
        <v>120.8</v>
      </c>
      <c r="W1806" s="22">
        <v>161</v>
      </c>
      <c r="X1806" s="22">
        <v>70.8</v>
      </c>
      <c r="Y1806" s="22">
        <v>93.5</v>
      </c>
      <c r="Z1806" s="22">
        <v>149.6</v>
      </c>
      <c r="AA1806" s="22">
        <v>4.3</v>
      </c>
      <c r="AB1806" s="24">
        <v>828300</v>
      </c>
      <c r="AC1806" s="24">
        <v>1052000</v>
      </c>
      <c r="AD1806" s="24">
        <v>535000</v>
      </c>
      <c r="AE1806" s="24">
        <v>609500</v>
      </c>
      <c r="AF1806" s="24">
        <v>1181000</v>
      </c>
      <c r="AG1806" s="24"/>
      <c r="AH1806" s="25">
        <v>953100</v>
      </c>
      <c r="AI1806" s="25">
        <v>1270000</v>
      </c>
      <c r="AJ1806" s="25">
        <v>558600</v>
      </c>
      <c r="AK1806" s="25">
        <v>738000</v>
      </c>
      <c r="AL1806" s="25">
        <v>1181000</v>
      </c>
      <c r="AM1806" s="25">
        <v>33560</v>
      </c>
      <c r="AN1806" s="21" t="s">
        <v>50</v>
      </c>
      <c r="AO1806" s="21" t="s">
        <v>50</v>
      </c>
      <c r="AP1806" s="21" t="s">
        <v>50</v>
      </c>
      <c r="AQ1806" s="21" t="s">
        <v>50</v>
      </c>
      <c r="AR1806" s="21" t="s">
        <v>50</v>
      </c>
      <c r="AS1806" s="21" t="s">
        <v>63</v>
      </c>
      <c r="AT1806" s="21" t="s">
        <v>3391</v>
      </c>
      <c r="AU1806" s="23">
        <v>1.42499895</v>
      </c>
      <c r="AV1806" s="23">
        <v>0.51096085999999996</v>
      </c>
      <c r="AW1806" s="23">
        <v>0.51978714000000004</v>
      </c>
      <c r="AX1806" s="23">
        <v>0.28417447000000001</v>
      </c>
      <c r="AY1806" s="31">
        <v>1805</v>
      </c>
      <c r="AZ1806">
        <f t="shared" si="56"/>
        <v>0.75102762388919675</v>
      </c>
      <c r="BA1806">
        <f t="shared" si="57"/>
        <v>0.12434408871885108</v>
      </c>
    </row>
    <row r="1807" spans="1:53">
      <c r="A1807" s="20" t="s">
        <v>50</v>
      </c>
      <c r="B1807" s="21" t="s">
        <v>16579</v>
      </c>
      <c r="C1807" s="22" t="s">
        <v>16580</v>
      </c>
      <c r="D1807" s="21">
        <v>3</v>
      </c>
      <c r="E1807" s="22">
        <v>7</v>
      </c>
      <c r="F1807" s="22">
        <v>65</v>
      </c>
      <c r="G1807" s="21">
        <v>7</v>
      </c>
      <c r="H1807" s="21">
        <v>2671</v>
      </c>
      <c r="I1807" s="21">
        <v>292.60000000000002</v>
      </c>
      <c r="J1807" s="21">
        <v>7.47</v>
      </c>
      <c r="K1807" s="21">
        <v>254.08</v>
      </c>
      <c r="L1807" s="21"/>
      <c r="M1807" s="21"/>
      <c r="N1807" s="21"/>
      <c r="O1807" s="21"/>
      <c r="P1807" s="21"/>
      <c r="Q1807" s="21"/>
      <c r="R1807" s="22"/>
      <c r="S1807" s="21"/>
      <c r="T1807" s="21"/>
      <c r="U1807" s="21"/>
      <c r="V1807" s="22">
        <v>65.8</v>
      </c>
      <c r="W1807" s="22">
        <v>237.8</v>
      </c>
      <c r="X1807" s="22">
        <v>64.2</v>
      </c>
      <c r="Y1807" s="22">
        <v>84.5</v>
      </c>
      <c r="Z1807" s="22">
        <v>122.5</v>
      </c>
      <c r="AA1807" s="22">
        <v>25.3</v>
      </c>
      <c r="AB1807" s="24">
        <v>2531000</v>
      </c>
      <c r="AC1807" s="24">
        <v>8787000</v>
      </c>
      <c r="AD1807" s="24">
        <v>2735000</v>
      </c>
      <c r="AE1807" s="24">
        <v>3089000</v>
      </c>
      <c r="AF1807" s="24">
        <v>5466000</v>
      </c>
      <c r="AG1807" s="24">
        <v>880100</v>
      </c>
      <c r="AH1807" s="25">
        <v>2934000</v>
      </c>
      <c r="AI1807" s="25">
        <v>10610000</v>
      </c>
      <c r="AJ1807" s="25">
        <v>2865000</v>
      </c>
      <c r="AK1807" s="25">
        <v>3769000</v>
      </c>
      <c r="AL1807" s="25">
        <v>5466000</v>
      </c>
      <c r="AM1807" s="25">
        <v>1127000</v>
      </c>
      <c r="AN1807" s="21" t="s">
        <v>50</v>
      </c>
      <c r="AO1807" s="21" t="s">
        <v>50</v>
      </c>
      <c r="AP1807" s="21" t="s">
        <v>50</v>
      </c>
      <c r="AQ1807" s="21" t="s">
        <v>50</v>
      </c>
      <c r="AR1807" s="21" t="s">
        <v>50</v>
      </c>
      <c r="AS1807" s="21" t="s">
        <v>50</v>
      </c>
      <c r="AT1807" s="21" t="s">
        <v>16581</v>
      </c>
      <c r="AU1807" s="26">
        <v>1.5832195600000001</v>
      </c>
      <c r="AV1807" s="23">
        <v>0.66286133999999997</v>
      </c>
      <c r="AW1807" s="23">
        <v>0.52044106999999995</v>
      </c>
      <c r="AX1807" s="23">
        <v>0.28362843999999998</v>
      </c>
      <c r="AY1807" s="32">
        <v>1806</v>
      </c>
      <c r="AZ1807">
        <f t="shared" si="56"/>
        <v>0.75155609665559242</v>
      </c>
      <c r="BA1807">
        <f t="shared" si="57"/>
        <v>0.12403859783324224</v>
      </c>
    </row>
    <row r="1808" spans="1:53">
      <c r="A1808" s="20" t="s">
        <v>50</v>
      </c>
      <c r="B1808" s="21" t="s">
        <v>6645</v>
      </c>
      <c r="C1808" s="22" t="s">
        <v>6646</v>
      </c>
      <c r="D1808" s="21">
        <v>4</v>
      </c>
      <c r="E1808" s="22">
        <v>1</v>
      </c>
      <c r="F1808" s="22">
        <v>1</v>
      </c>
      <c r="G1808" s="21">
        <v>1</v>
      </c>
      <c r="H1808" s="21">
        <v>485</v>
      </c>
      <c r="I1808" s="21">
        <v>54.7</v>
      </c>
      <c r="J1808" s="21">
        <v>9.9499999999999993</v>
      </c>
      <c r="K1808" s="21">
        <v>4.6900000000000004</v>
      </c>
      <c r="L1808" s="21" t="s">
        <v>67</v>
      </c>
      <c r="M1808" s="21" t="s">
        <v>68</v>
      </c>
      <c r="N1808" s="21"/>
      <c r="O1808" s="21" t="s">
        <v>6647</v>
      </c>
      <c r="P1808" s="21">
        <v>10081</v>
      </c>
      <c r="Q1808" s="21" t="s">
        <v>6649</v>
      </c>
      <c r="R1808" s="22" t="s">
        <v>6650</v>
      </c>
      <c r="S1808" s="21" t="s">
        <v>6651</v>
      </c>
      <c r="T1808" s="21" t="s">
        <v>6652</v>
      </c>
      <c r="U1808" s="21"/>
      <c r="V1808" s="22">
        <v>96.3</v>
      </c>
      <c r="W1808" s="22">
        <v>89.5</v>
      </c>
      <c r="X1808" s="22">
        <v>130.30000000000001</v>
      </c>
      <c r="Y1808" s="22">
        <v>111.8</v>
      </c>
      <c r="Z1808" s="22">
        <v>84.1</v>
      </c>
      <c r="AA1808" s="22">
        <v>87.9</v>
      </c>
      <c r="AB1808" s="24">
        <v>393600</v>
      </c>
      <c r="AC1808" s="24">
        <v>348500</v>
      </c>
      <c r="AD1808" s="24">
        <v>587000</v>
      </c>
      <c r="AE1808" s="24">
        <v>434200</v>
      </c>
      <c r="AF1808" s="24">
        <v>395600</v>
      </c>
      <c r="AG1808" s="24">
        <v>339800</v>
      </c>
      <c r="AH1808" s="25">
        <v>452900</v>
      </c>
      <c r="AI1808" s="25">
        <v>420700</v>
      </c>
      <c r="AJ1808" s="25">
        <v>612900</v>
      </c>
      <c r="AK1808" s="25">
        <v>525700</v>
      </c>
      <c r="AL1808" s="25">
        <v>395600</v>
      </c>
      <c r="AM1808" s="25">
        <v>413300</v>
      </c>
      <c r="AN1808" s="21" t="s">
        <v>62</v>
      </c>
      <c r="AO1808" s="21" t="s">
        <v>62</v>
      </c>
      <c r="AP1808" s="21" t="s">
        <v>62</v>
      </c>
      <c r="AQ1808" s="21" t="s">
        <v>50</v>
      </c>
      <c r="AR1808" s="21" t="s">
        <v>62</v>
      </c>
      <c r="AS1808" s="21" t="s">
        <v>62</v>
      </c>
      <c r="AT1808" s="21" t="s">
        <v>6653</v>
      </c>
      <c r="AU1808" s="23">
        <v>1.11379436</v>
      </c>
      <c r="AV1808" s="23">
        <v>0.15548289000000001</v>
      </c>
      <c r="AW1808" s="23">
        <v>0.52092917999999999</v>
      </c>
      <c r="AX1808" s="23">
        <v>0.28322132</v>
      </c>
      <c r="AY1808" s="31">
        <v>1807</v>
      </c>
      <c r="AZ1808">
        <f t="shared" si="56"/>
        <v>0.75184466045379084</v>
      </c>
      <c r="BA1808">
        <f t="shared" si="57"/>
        <v>0.12387188025487068</v>
      </c>
    </row>
    <row r="1809" spans="1:53">
      <c r="A1809" s="20" t="s">
        <v>50</v>
      </c>
      <c r="B1809" s="21" t="s">
        <v>10185</v>
      </c>
      <c r="C1809" s="22" t="s">
        <v>10186</v>
      </c>
      <c r="D1809" s="21">
        <v>5</v>
      </c>
      <c r="E1809" s="22">
        <v>4</v>
      </c>
      <c r="F1809" s="22">
        <v>30</v>
      </c>
      <c r="G1809" s="21">
        <v>4</v>
      </c>
      <c r="H1809" s="21">
        <v>858</v>
      </c>
      <c r="I1809" s="21">
        <v>90.7</v>
      </c>
      <c r="J1809" s="21">
        <v>8.69</v>
      </c>
      <c r="K1809" s="21">
        <v>71.22</v>
      </c>
      <c r="L1809" s="21" t="s">
        <v>574</v>
      </c>
      <c r="M1809" s="21" t="s">
        <v>151</v>
      </c>
      <c r="N1809" s="21" t="s">
        <v>69</v>
      </c>
      <c r="O1809" s="21" t="s">
        <v>10187</v>
      </c>
      <c r="P1809" s="21">
        <v>1912</v>
      </c>
      <c r="Q1809" s="21" t="s">
        <v>10189</v>
      </c>
      <c r="R1809" s="22" t="s">
        <v>10190</v>
      </c>
      <c r="S1809" s="21" t="s">
        <v>10191</v>
      </c>
      <c r="T1809" s="21" t="s">
        <v>10192</v>
      </c>
      <c r="U1809" s="21"/>
      <c r="V1809" s="22">
        <v>90.9</v>
      </c>
      <c r="W1809" s="22">
        <v>101.5</v>
      </c>
      <c r="X1809" s="22">
        <v>102</v>
      </c>
      <c r="Y1809" s="22">
        <v>94.4</v>
      </c>
      <c r="Z1809" s="22">
        <v>103.5</v>
      </c>
      <c r="AA1809" s="22">
        <v>107.7</v>
      </c>
      <c r="AB1809" s="24">
        <v>1534000</v>
      </c>
      <c r="AC1809" s="24">
        <v>1633000</v>
      </c>
      <c r="AD1809" s="24">
        <v>1899000</v>
      </c>
      <c r="AE1809" s="24">
        <v>1514000</v>
      </c>
      <c r="AF1809" s="24">
        <v>2012000</v>
      </c>
      <c r="AG1809" s="24">
        <v>1721000</v>
      </c>
      <c r="AH1809" s="25">
        <v>1765000</v>
      </c>
      <c r="AI1809" s="25">
        <v>1971000</v>
      </c>
      <c r="AJ1809" s="25">
        <v>1983000</v>
      </c>
      <c r="AK1809" s="25">
        <v>1834000</v>
      </c>
      <c r="AL1809" s="25">
        <v>2012000</v>
      </c>
      <c r="AM1809" s="25">
        <v>2093000</v>
      </c>
      <c r="AN1809" s="21" t="s">
        <v>50</v>
      </c>
      <c r="AO1809" s="21" t="s">
        <v>50</v>
      </c>
      <c r="AP1809" s="21" t="s">
        <v>50</v>
      </c>
      <c r="AQ1809" s="21" t="s">
        <v>50</v>
      </c>
      <c r="AR1809" s="21" t="s">
        <v>50</v>
      </c>
      <c r="AS1809" s="21" t="s">
        <v>50</v>
      </c>
      <c r="AT1809" s="21" t="s">
        <v>10193</v>
      </c>
      <c r="AU1809" s="23">
        <v>0.96305342999999999</v>
      </c>
      <c r="AV1809" s="23">
        <v>-5.4312199999999998E-2</v>
      </c>
      <c r="AW1809" s="23">
        <v>0.52173214999999995</v>
      </c>
      <c r="AX1809" s="23">
        <v>0.28255239999999998</v>
      </c>
      <c r="AY1809" s="31">
        <v>1808</v>
      </c>
      <c r="AZ1809">
        <f t="shared" si="56"/>
        <v>0.75258708362831861</v>
      </c>
      <c r="BA1809">
        <f t="shared" si="57"/>
        <v>0.12344323958655591</v>
      </c>
    </row>
    <row r="1810" spans="1:53">
      <c r="A1810" s="20" t="s">
        <v>50</v>
      </c>
      <c r="B1810" s="21" t="s">
        <v>5824</v>
      </c>
      <c r="C1810" s="22" t="s">
        <v>5825</v>
      </c>
      <c r="D1810" s="21">
        <v>5</v>
      </c>
      <c r="E1810" s="22">
        <v>1</v>
      </c>
      <c r="F1810" s="22">
        <v>1</v>
      </c>
      <c r="G1810" s="21">
        <v>1</v>
      </c>
      <c r="H1810" s="21">
        <v>177</v>
      </c>
      <c r="I1810" s="21">
        <v>19.2</v>
      </c>
      <c r="J1810" s="21">
        <v>8.07</v>
      </c>
      <c r="K1810" s="21">
        <v>2.15</v>
      </c>
      <c r="L1810" s="21" t="s">
        <v>5265</v>
      </c>
      <c r="M1810" s="21" t="s">
        <v>127</v>
      </c>
      <c r="N1810" s="21" t="s">
        <v>108</v>
      </c>
      <c r="O1810" s="21" t="s">
        <v>5430</v>
      </c>
      <c r="P1810" s="21">
        <v>10465</v>
      </c>
      <c r="Q1810" s="21" t="s">
        <v>5827</v>
      </c>
      <c r="R1810" s="22" t="s">
        <v>5828</v>
      </c>
      <c r="S1810" s="21" t="s">
        <v>5829</v>
      </c>
      <c r="T1810" s="21" t="s">
        <v>5830</v>
      </c>
      <c r="U1810" s="21"/>
      <c r="V1810" s="22">
        <v>107.6</v>
      </c>
      <c r="W1810" s="22">
        <v>86.3</v>
      </c>
      <c r="X1810" s="22">
        <v>120.4</v>
      </c>
      <c r="Y1810" s="22">
        <v>111.6</v>
      </c>
      <c r="Z1810" s="22">
        <v>94.7</v>
      </c>
      <c r="AA1810" s="22">
        <v>79.400000000000006</v>
      </c>
      <c r="AB1810" s="24">
        <v>158400</v>
      </c>
      <c r="AC1810" s="24">
        <v>121000</v>
      </c>
      <c r="AD1810" s="24">
        <v>195300</v>
      </c>
      <c r="AE1810" s="24">
        <v>156100</v>
      </c>
      <c r="AF1810" s="24">
        <v>160400</v>
      </c>
      <c r="AG1810" s="24">
        <v>110500</v>
      </c>
      <c r="AH1810" s="25">
        <v>182200</v>
      </c>
      <c r="AI1810" s="25">
        <v>146100</v>
      </c>
      <c r="AJ1810" s="25">
        <v>203900</v>
      </c>
      <c r="AK1810" s="25">
        <v>189000</v>
      </c>
      <c r="AL1810" s="25">
        <v>160400</v>
      </c>
      <c r="AM1810" s="25">
        <v>134400</v>
      </c>
      <c r="AN1810" s="21" t="s">
        <v>50</v>
      </c>
      <c r="AO1810" s="21" t="s">
        <v>62</v>
      </c>
      <c r="AP1810" s="21" t="s">
        <v>62</v>
      </c>
      <c r="AQ1810" s="21" t="s">
        <v>62</v>
      </c>
      <c r="AR1810" s="21" t="s">
        <v>62</v>
      </c>
      <c r="AS1810" s="21" t="s">
        <v>62</v>
      </c>
      <c r="AT1810" s="21" t="s">
        <v>5831</v>
      </c>
      <c r="AU1810" s="23">
        <v>1.1002188900000001</v>
      </c>
      <c r="AV1810" s="23">
        <v>0.13779058</v>
      </c>
      <c r="AW1810" s="23">
        <v>0.52264250999999995</v>
      </c>
      <c r="AX1810" s="23">
        <v>0.28179526999999999</v>
      </c>
      <c r="AY1810" s="32">
        <v>1809</v>
      </c>
      <c r="AZ1810">
        <f t="shared" si="56"/>
        <v>0.75348350805970143</v>
      </c>
      <c r="BA1810">
        <f t="shared" si="57"/>
        <v>0.12292624890615146</v>
      </c>
    </row>
    <row r="1811" spans="1:53">
      <c r="A1811" s="20" t="s">
        <v>50</v>
      </c>
      <c r="B1811" s="21" t="s">
        <v>10651</v>
      </c>
      <c r="C1811" s="22" t="s">
        <v>10652</v>
      </c>
      <c r="D1811" s="21">
        <v>7</v>
      </c>
      <c r="E1811" s="22">
        <v>2</v>
      </c>
      <c r="F1811" s="22">
        <v>19</v>
      </c>
      <c r="G1811" s="21">
        <v>2</v>
      </c>
      <c r="H1811" s="21">
        <v>292</v>
      </c>
      <c r="I1811" s="21">
        <v>34.1</v>
      </c>
      <c r="J1811" s="21">
        <v>9.73</v>
      </c>
      <c r="K1811" s="21">
        <v>53.37</v>
      </c>
      <c r="L1811" s="21"/>
      <c r="M1811" s="21"/>
      <c r="N1811" s="21" t="s">
        <v>108</v>
      </c>
      <c r="O1811" s="21" t="s">
        <v>10653</v>
      </c>
      <c r="P1811" s="21">
        <v>55216</v>
      </c>
      <c r="Q1811" s="21" t="s">
        <v>10655</v>
      </c>
      <c r="R1811" s="22" t="s">
        <v>10656</v>
      </c>
      <c r="S1811" s="21" t="s">
        <v>10657</v>
      </c>
      <c r="T1811" s="21"/>
      <c r="U1811" s="21"/>
      <c r="V1811" s="22">
        <v>79.5</v>
      </c>
      <c r="W1811" s="22">
        <v>100</v>
      </c>
      <c r="X1811" s="22">
        <v>109.7</v>
      </c>
      <c r="Y1811" s="22">
        <v>103.7</v>
      </c>
      <c r="Z1811" s="22">
        <v>94.6</v>
      </c>
      <c r="AA1811" s="22">
        <v>112.4</v>
      </c>
      <c r="AB1811" s="24">
        <v>4976000</v>
      </c>
      <c r="AC1811" s="24">
        <v>5969000</v>
      </c>
      <c r="AD1811" s="24">
        <v>7571000</v>
      </c>
      <c r="AE1811" s="24">
        <v>6171000</v>
      </c>
      <c r="AF1811" s="24">
        <v>6818000</v>
      </c>
      <c r="AG1811" s="24">
        <v>6660000</v>
      </c>
      <c r="AH1811" s="25">
        <v>5725000</v>
      </c>
      <c r="AI1811" s="25">
        <v>7205000</v>
      </c>
      <c r="AJ1811" s="25">
        <v>7904000</v>
      </c>
      <c r="AK1811" s="25">
        <v>7472000</v>
      </c>
      <c r="AL1811" s="25">
        <v>6818000</v>
      </c>
      <c r="AM1811" s="25">
        <v>8101000</v>
      </c>
      <c r="AN1811" s="21" t="s">
        <v>50</v>
      </c>
      <c r="AO1811" s="21" t="s">
        <v>50</v>
      </c>
      <c r="AP1811" s="21" t="s">
        <v>50</v>
      </c>
      <c r="AQ1811" s="21" t="s">
        <v>50</v>
      </c>
      <c r="AR1811" s="21" t="s">
        <v>50</v>
      </c>
      <c r="AS1811" s="21" t="s">
        <v>50</v>
      </c>
      <c r="AT1811" s="21" t="s">
        <v>10658</v>
      </c>
      <c r="AU1811" s="23">
        <v>0.93050896000000005</v>
      </c>
      <c r="AV1811" s="23">
        <v>-0.1039081</v>
      </c>
      <c r="AW1811" s="23">
        <v>0.52277556999999997</v>
      </c>
      <c r="AX1811" s="23">
        <v>0.28168472</v>
      </c>
      <c r="AY1811" s="31">
        <v>1810</v>
      </c>
      <c r="AZ1811">
        <f t="shared" si="56"/>
        <v>0.75325894285082873</v>
      </c>
      <c r="BA1811">
        <f t="shared" si="57"/>
        <v>0.12305570358728035</v>
      </c>
    </row>
    <row r="1812" spans="1:53">
      <c r="A1812" s="20" t="s">
        <v>50</v>
      </c>
      <c r="B1812" s="21" t="s">
        <v>6866</v>
      </c>
      <c r="C1812" s="22" t="s">
        <v>6867</v>
      </c>
      <c r="D1812" s="21">
        <v>1</v>
      </c>
      <c r="E1812" s="22">
        <v>1</v>
      </c>
      <c r="F1812" s="22">
        <v>27</v>
      </c>
      <c r="G1812" s="21">
        <v>1</v>
      </c>
      <c r="H1812" s="21">
        <v>888</v>
      </c>
      <c r="I1812" s="21">
        <v>100</v>
      </c>
      <c r="J1812" s="21">
        <v>5.33</v>
      </c>
      <c r="K1812" s="21">
        <v>95.34</v>
      </c>
      <c r="L1812" s="21"/>
      <c r="M1812" s="21"/>
      <c r="N1812" s="21" t="s">
        <v>108</v>
      </c>
      <c r="O1812" s="21" t="s">
        <v>6868</v>
      </c>
      <c r="P1812" s="21">
        <v>463265</v>
      </c>
      <c r="Q1812" s="21" t="s">
        <v>6870</v>
      </c>
      <c r="R1812" s="22" t="s">
        <v>6871</v>
      </c>
      <c r="S1812" s="21" t="s">
        <v>6872</v>
      </c>
      <c r="T1812" s="21"/>
      <c r="U1812" s="21"/>
      <c r="V1812" s="22">
        <v>92.9</v>
      </c>
      <c r="W1812" s="22">
        <v>117.8</v>
      </c>
      <c r="X1812" s="22">
        <v>100.5</v>
      </c>
      <c r="Y1812" s="22">
        <v>111.3</v>
      </c>
      <c r="Z1812" s="22">
        <v>92.5</v>
      </c>
      <c r="AA1812" s="22">
        <v>85</v>
      </c>
      <c r="AB1812" s="24">
        <v>1579000</v>
      </c>
      <c r="AC1812" s="24">
        <v>1908000</v>
      </c>
      <c r="AD1812" s="24">
        <v>1883000</v>
      </c>
      <c r="AE1812" s="24">
        <v>1797000</v>
      </c>
      <c r="AF1812" s="24">
        <v>1808000</v>
      </c>
      <c r="AG1812" s="24">
        <v>1367000</v>
      </c>
      <c r="AH1812" s="25">
        <v>1817000</v>
      </c>
      <c r="AI1812" s="25">
        <v>2303000</v>
      </c>
      <c r="AJ1812" s="25">
        <v>1966000</v>
      </c>
      <c r="AK1812" s="25">
        <v>2176000</v>
      </c>
      <c r="AL1812" s="25">
        <v>1808000</v>
      </c>
      <c r="AM1812" s="25">
        <v>1663000</v>
      </c>
      <c r="AN1812" s="21" t="s">
        <v>50</v>
      </c>
      <c r="AO1812" s="21" t="s">
        <v>50</v>
      </c>
      <c r="AP1812" s="21" t="s">
        <v>50</v>
      </c>
      <c r="AQ1812" s="21" t="s">
        <v>50</v>
      </c>
      <c r="AR1812" s="21" t="s">
        <v>50</v>
      </c>
      <c r="AS1812" s="21" t="s">
        <v>50</v>
      </c>
      <c r="AT1812" s="21" t="s">
        <v>6873</v>
      </c>
      <c r="AU1812" s="23">
        <v>1.0779068300000001</v>
      </c>
      <c r="AV1812" s="23">
        <v>0.10823249</v>
      </c>
      <c r="AW1812" s="23">
        <v>0.52310972</v>
      </c>
      <c r="AX1812" s="23">
        <v>0.28140721000000002</v>
      </c>
      <c r="AY1812" s="31">
        <v>1811</v>
      </c>
      <c r="AZ1812">
        <f t="shared" si="56"/>
        <v>0.75332421300938712</v>
      </c>
      <c r="BA1812">
        <f t="shared" si="57"/>
        <v>0.123018073444394</v>
      </c>
    </row>
    <row r="1813" spans="1:53">
      <c r="A1813" s="20" t="s">
        <v>50</v>
      </c>
      <c r="B1813" s="21" t="s">
        <v>10292</v>
      </c>
      <c r="C1813" s="22" t="s">
        <v>10293</v>
      </c>
      <c r="D1813" s="21">
        <v>5</v>
      </c>
      <c r="E1813" s="22">
        <v>7</v>
      </c>
      <c r="F1813" s="22">
        <v>80</v>
      </c>
      <c r="G1813" s="21">
        <v>7</v>
      </c>
      <c r="H1813" s="21">
        <v>1960</v>
      </c>
      <c r="I1813" s="21">
        <v>226.4</v>
      </c>
      <c r="J1813" s="21">
        <v>5.6</v>
      </c>
      <c r="K1813" s="21">
        <v>279.82</v>
      </c>
      <c r="L1813" s="21" t="s">
        <v>10294</v>
      </c>
      <c r="M1813" s="21" t="s">
        <v>322</v>
      </c>
      <c r="N1813" s="21" t="s">
        <v>1002</v>
      </c>
      <c r="O1813" s="21" t="s">
        <v>10295</v>
      </c>
      <c r="P1813" s="21">
        <v>4627</v>
      </c>
      <c r="Q1813" s="21" t="s">
        <v>10297</v>
      </c>
      <c r="R1813" s="22" t="s">
        <v>10298</v>
      </c>
      <c r="S1813" s="21" t="s">
        <v>10299</v>
      </c>
      <c r="T1813" s="21" t="s">
        <v>10300</v>
      </c>
      <c r="U1813" s="21" t="s">
        <v>10301</v>
      </c>
      <c r="V1813" s="22">
        <v>73</v>
      </c>
      <c r="W1813" s="22">
        <v>112.6</v>
      </c>
      <c r="X1813" s="22">
        <v>101.9</v>
      </c>
      <c r="Y1813" s="22">
        <v>101.1</v>
      </c>
      <c r="Z1813" s="22">
        <v>107</v>
      </c>
      <c r="AA1813" s="22">
        <v>104.4</v>
      </c>
      <c r="AB1813" s="24">
        <v>31230000</v>
      </c>
      <c r="AC1813" s="24">
        <v>45960000</v>
      </c>
      <c r="AD1813" s="24">
        <v>48060000</v>
      </c>
      <c r="AE1813" s="24">
        <v>41160000</v>
      </c>
      <c r="AF1813" s="24">
        <v>52750000</v>
      </c>
      <c r="AG1813" s="24">
        <v>42270000</v>
      </c>
      <c r="AH1813" s="25">
        <v>36000000</v>
      </c>
      <c r="AI1813" s="25">
        <v>55500000</v>
      </c>
      <c r="AJ1813" s="25">
        <v>50230000</v>
      </c>
      <c r="AK1813" s="25">
        <v>49840000</v>
      </c>
      <c r="AL1813" s="25">
        <v>52750000</v>
      </c>
      <c r="AM1813" s="25">
        <v>51450000</v>
      </c>
      <c r="AN1813" s="21" t="s">
        <v>50</v>
      </c>
      <c r="AO1813" s="21" t="s">
        <v>50</v>
      </c>
      <c r="AP1813" s="21" t="s">
        <v>50</v>
      </c>
      <c r="AQ1813" s="21" t="s">
        <v>50</v>
      </c>
      <c r="AR1813" s="21" t="s">
        <v>50</v>
      </c>
      <c r="AS1813" s="21" t="s">
        <v>50</v>
      </c>
      <c r="AT1813" s="21" t="s">
        <v>10302</v>
      </c>
      <c r="AU1813" s="23">
        <v>0.92005017</v>
      </c>
      <c r="AV1813" s="23">
        <v>-0.12021560000000001</v>
      </c>
      <c r="AW1813" s="23">
        <v>0.52382392</v>
      </c>
      <c r="AX1813" s="23">
        <v>0.28081466999999999</v>
      </c>
      <c r="AY1813" s="32">
        <v>1812</v>
      </c>
      <c r="AZ1813">
        <f t="shared" si="56"/>
        <v>0.75393641465783667</v>
      </c>
      <c r="BA1813">
        <f t="shared" si="57"/>
        <v>0.12266528002900974</v>
      </c>
    </row>
    <row r="1814" spans="1:53">
      <c r="A1814" s="20" t="s">
        <v>50</v>
      </c>
      <c r="B1814" s="21" t="s">
        <v>4746</v>
      </c>
      <c r="C1814" s="22" t="s">
        <v>4747</v>
      </c>
      <c r="D1814" s="21">
        <v>13</v>
      </c>
      <c r="E1814" s="22">
        <v>3</v>
      </c>
      <c r="F1814" s="22">
        <v>27</v>
      </c>
      <c r="G1814" s="21">
        <v>3</v>
      </c>
      <c r="H1814" s="21">
        <v>216</v>
      </c>
      <c r="I1814" s="21">
        <v>24.4</v>
      </c>
      <c r="J1814" s="21">
        <v>7.49</v>
      </c>
      <c r="K1814" s="21">
        <v>95.24</v>
      </c>
      <c r="L1814" s="21" t="s">
        <v>4748</v>
      </c>
      <c r="M1814" s="21" t="s">
        <v>3407</v>
      </c>
      <c r="N1814" s="21" t="s">
        <v>108</v>
      </c>
      <c r="O1814" s="21" t="s">
        <v>1099</v>
      </c>
      <c r="P1814" s="21">
        <v>5901</v>
      </c>
      <c r="Q1814" s="21" t="s">
        <v>4750</v>
      </c>
      <c r="R1814" s="22" t="s">
        <v>4751</v>
      </c>
      <c r="S1814" s="21" t="s">
        <v>4752</v>
      </c>
      <c r="T1814" s="21" t="s">
        <v>4753</v>
      </c>
      <c r="U1814" s="21" t="s">
        <v>4754</v>
      </c>
      <c r="V1814" s="22">
        <v>112.5</v>
      </c>
      <c r="W1814" s="22">
        <v>154.6</v>
      </c>
      <c r="X1814" s="22">
        <v>71.3</v>
      </c>
      <c r="Y1814" s="22">
        <v>131.6</v>
      </c>
      <c r="Z1814" s="22">
        <v>94</v>
      </c>
      <c r="AA1814" s="22">
        <v>35.9</v>
      </c>
      <c r="AB1814" s="24">
        <v>1441000</v>
      </c>
      <c r="AC1814" s="24">
        <v>1927000</v>
      </c>
      <c r="AD1814" s="24">
        <v>1028000</v>
      </c>
      <c r="AE1814" s="24">
        <v>1619000</v>
      </c>
      <c r="AF1814" s="24">
        <v>1415000</v>
      </c>
      <c r="AG1814" s="24">
        <v>444200</v>
      </c>
      <c r="AH1814" s="25">
        <v>1694000</v>
      </c>
      <c r="AI1814" s="25">
        <v>2327000</v>
      </c>
      <c r="AJ1814" s="25">
        <v>1073000</v>
      </c>
      <c r="AK1814" s="25">
        <v>1981000</v>
      </c>
      <c r="AL1814" s="25">
        <v>1415000</v>
      </c>
      <c r="AM1814" s="25">
        <v>540200</v>
      </c>
      <c r="AN1814" s="21" t="s">
        <v>50</v>
      </c>
      <c r="AO1814" s="21" t="s">
        <v>50</v>
      </c>
      <c r="AP1814" s="21" t="s">
        <v>50</v>
      </c>
      <c r="AQ1814" s="21" t="s">
        <v>50</v>
      </c>
      <c r="AR1814" s="21" t="s">
        <v>50</v>
      </c>
      <c r="AS1814" s="21" t="s">
        <v>50</v>
      </c>
      <c r="AT1814" s="21" t="s">
        <v>4755</v>
      </c>
      <c r="AU1814" s="23">
        <v>1.29401666</v>
      </c>
      <c r="AV1814" s="23">
        <v>0.37185618999999998</v>
      </c>
      <c r="AW1814" s="23">
        <v>0.52434521000000001</v>
      </c>
      <c r="AX1814" s="23">
        <v>0.28038269999999998</v>
      </c>
      <c r="AY1814" s="31">
        <v>1813</v>
      </c>
      <c r="AZ1814">
        <f t="shared" si="56"/>
        <v>0.75427043997793719</v>
      </c>
      <c r="BA1814">
        <f t="shared" si="57"/>
        <v>0.1224729120454516</v>
      </c>
    </row>
    <row r="1815" spans="1:53">
      <c r="A1815" s="20" t="s">
        <v>50</v>
      </c>
      <c r="B1815" s="21" t="s">
        <v>14897</v>
      </c>
      <c r="C1815" s="22" t="s">
        <v>14898</v>
      </c>
      <c r="D1815" s="21">
        <v>9</v>
      </c>
      <c r="E1815" s="22">
        <v>1</v>
      </c>
      <c r="F1815" s="22">
        <v>10</v>
      </c>
      <c r="G1815" s="21">
        <v>1</v>
      </c>
      <c r="H1815" s="21">
        <v>211</v>
      </c>
      <c r="I1815" s="21">
        <v>23.3</v>
      </c>
      <c r="J1815" s="21">
        <v>5.01</v>
      </c>
      <c r="K1815" s="21">
        <v>31.57</v>
      </c>
      <c r="L1815" s="21" t="s">
        <v>14899</v>
      </c>
      <c r="M1815" s="21" t="s">
        <v>14900</v>
      </c>
      <c r="N1815" s="21" t="s">
        <v>108</v>
      </c>
      <c r="O1815" s="21" t="s">
        <v>14901</v>
      </c>
      <c r="P1815" s="21">
        <v>8773</v>
      </c>
      <c r="Q1815" s="21" t="s">
        <v>14903</v>
      </c>
      <c r="R1815" s="22" t="s">
        <v>14904</v>
      </c>
      <c r="S1815" s="21" t="s">
        <v>14905</v>
      </c>
      <c r="T1815" s="21" t="s">
        <v>14906</v>
      </c>
      <c r="U1815" s="21" t="s">
        <v>14907</v>
      </c>
      <c r="V1815" s="22">
        <v>119.3</v>
      </c>
      <c r="W1815" s="22">
        <v>119.2</v>
      </c>
      <c r="X1815" s="22">
        <v>7.7</v>
      </c>
      <c r="Y1815" s="22">
        <v>142.9</v>
      </c>
      <c r="Z1815" s="22">
        <v>163.6</v>
      </c>
      <c r="AA1815" s="22">
        <v>47.2</v>
      </c>
      <c r="AB1815" s="24">
        <v>107400</v>
      </c>
      <c r="AC1815" s="24">
        <v>102200</v>
      </c>
      <c r="AD1815" s="24"/>
      <c r="AE1815" s="24">
        <v>122200</v>
      </c>
      <c r="AF1815" s="24">
        <v>169400</v>
      </c>
      <c r="AG1815" s="24"/>
      <c r="AH1815" s="25">
        <v>123500</v>
      </c>
      <c r="AI1815" s="25">
        <v>123400</v>
      </c>
      <c r="AJ1815" s="25">
        <v>7967</v>
      </c>
      <c r="AK1815" s="25">
        <v>148000</v>
      </c>
      <c r="AL1815" s="25">
        <v>169400</v>
      </c>
      <c r="AM1815" s="25">
        <v>48850</v>
      </c>
      <c r="AN1815" s="21" t="s">
        <v>50</v>
      </c>
      <c r="AO1815" s="21" t="s">
        <v>50</v>
      </c>
      <c r="AP1815" s="21" t="s">
        <v>50</v>
      </c>
      <c r="AQ1815" s="21" t="s">
        <v>50</v>
      </c>
      <c r="AR1815" s="21" t="s">
        <v>50</v>
      </c>
      <c r="AS1815" s="21" t="s">
        <v>50</v>
      </c>
      <c r="AT1815" s="21" t="s">
        <v>5857</v>
      </c>
      <c r="AU1815" s="23">
        <v>0.69599191000000005</v>
      </c>
      <c r="AV1815" s="23">
        <v>-0.52285760000000003</v>
      </c>
      <c r="AW1815" s="23">
        <v>0.52597870999999996</v>
      </c>
      <c r="AX1815" s="23">
        <v>0.27903182999999998</v>
      </c>
      <c r="AY1815" s="31">
        <v>1814</v>
      </c>
      <c r="AZ1815">
        <f t="shared" si="56"/>
        <v>0.75620312882028662</v>
      </c>
      <c r="BA1815">
        <f t="shared" si="57"/>
        <v>0.12136153005920888</v>
      </c>
    </row>
    <row r="1816" spans="1:53">
      <c r="A1816" s="20" t="s">
        <v>50</v>
      </c>
      <c r="B1816" s="21" t="s">
        <v>7083</v>
      </c>
      <c r="C1816" s="22" t="s">
        <v>7084</v>
      </c>
      <c r="D1816" s="21">
        <v>12</v>
      </c>
      <c r="E1816" s="22">
        <v>12</v>
      </c>
      <c r="F1816" s="22">
        <v>77</v>
      </c>
      <c r="G1816" s="21">
        <v>12</v>
      </c>
      <c r="H1816" s="21">
        <v>1034</v>
      </c>
      <c r="I1816" s="21">
        <v>117.1</v>
      </c>
      <c r="J1816" s="21">
        <v>7.87</v>
      </c>
      <c r="K1816" s="21">
        <v>240.39</v>
      </c>
      <c r="L1816" s="21" t="s">
        <v>574</v>
      </c>
      <c r="M1816" s="21" t="s">
        <v>68</v>
      </c>
      <c r="N1816" s="21" t="s">
        <v>87</v>
      </c>
      <c r="O1816" s="21" t="s">
        <v>7085</v>
      </c>
      <c r="P1816" s="21">
        <v>79811</v>
      </c>
      <c r="Q1816" s="21" t="s">
        <v>7087</v>
      </c>
      <c r="R1816" s="22" t="s">
        <v>7088</v>
      </c>
      <c r="S1816" s="21" t="s">
        <v>7089</v>
      </c>
      <c r="T1816" s="21"/>
      <c r="U1816" s="21"/>
      <c r="V1816" s="22">
        <v>104.9</v>
      </c>
      <c r="W1816" s="22">
        <v>86.4</v>
      </c>
      <c r="X1816" s="22">
        <v>118.6</v>
      </c>
      <c r="Y1816" s="22">
        <v>99.8</v>
      </c>
      <c r="Z1816" s="22">
        <v>93.3</v>
      </c>
      <c r="AA1816" s="22">
        <v>97.1</v>
      </c>
      <c r="AB1816" s="24">
        <v>6846000</v>
      </c>
      <c r="AC1816" s="24">
        <v>5331000</v>
      </c>
      <c r="AD1816" s="24">
        <v>8542000</v>
      </c>
      <c r="AE1816" s="24">
        <v>6147000</v>
      </c>
      <c r="AF1816" s="24">
        <v>7014000</v>
      </c>
      <c r="AG1816" s="24">
        <v>5989000</v>
      </c>
      <c r="AH1816" s="25">
        <v>7891000</v>
      </c>
      <c r="AI1816" s="25">
        <v>6499000</v>
      </c>
      <c r="AJ1816" s="25">
        <v>8918000</v>
      </c>
      <c r="AK1816" s="25">
        <v>7505000</v>
      </c>
      <c r="AL1816" s="25">
        <v>7014000</v>
      </c>
      <c r="AM1816" s="25">
        <v>7301000</v>
      </c>
      <c r="AN1816" s="21" t="s">
        <v>50</v>
      </c>
      <c r="AO1816" s="21" t="s">
        <v>50</v>
      </c>
      <c r="AP1816" s="21" t="s">
        <v>50</v>
      </c>
      <c r="AQ1816" s="21" t="s">
        <v>50</v>
      </c>
      <c r="AR1816" s="21" t="s">
        <v>50</v>
      </c>
      <c r="AS1816" s="21" t="s">
        <v>50</v>
      </c>
      <c r="AT1816" s="21" t="s">
        <v>7090</v>
      </c>
      <c r="AU1816" s="23">
        <v>1.068179</v>
      </c>
      <c r="AV1816" s="23">
        <v>9.5153420000000002E-2</v>
      </c>
      <c r="AW1816" s="23">
        <v>0.52632592</v>
      </c>
      <c r="AX1816" s="23">
        <v>0.27874525</v>
      </c>
      <c r="AY1816" s="32">
        <v>1815</v>
      </c>
      <c r="AZ1816">
        <f t="shared" si="56"/>
        <v>0.75628539909641879</v>
      </c>
      <c r="BA1816">
        <f t="shared" si="57"/>
        <v>0.12131428404533887</v>
      </c>
    </row>
    <row r="1817" spans="1:53">
      <c r="A1817" s="20" t="s">
        <v>50</v>
      </c>
      <c r="B1817" s="21" t="s">
        <v>5858</v>
      </c>
      <c r="C1817" s="22" t="s">
        <v>5859</v>
      </c>
      <c r="D1817" s="21">
        <v>1</v>
      </c>
      <c r="E1817" s="22">
        <v>1</v>
      </c>
      <c r="F1817" s="22">
        <v>6</v>
      </c>
      <c r="G1817" s="21">
        <v>1</v>
      </c>
      <c r="H1817" s="21">
        <v>963</v>
      </c>
      <c r="I1817" s="21">
        <v>108.1</v>
      </c>
      <c r="J1817" s="21">
        <v>6.44</v>
      </c>
      <c r="K1817" s="21">
        <v>18.649999999999999</v>
      </c>
      <c r="L1817" s="21" t="s">
        <v>67</v>
      </c>
      <c r="M1817" s="21" t="s">
        <v>68</v>
      </c>
      <c r="N1817" s="21"/>
      <c r="O1817" s="21" t="s">
        <v>5860</v>
      </c>
      <c r="P1817" s="21">
        <v>92105</v>
      </c>
      <c r="Q1817" s="21" t="s">
        <v>5862</v>
      </c>
      <c r="R1817" s="22" t="s">
        <v>5863</v>
      </c>
      <c r="S1817" s="21" t="s">
        <v>5864</v>
      </c>
      <c r="T1817" s="21" t="s">
        <v>779</v>
      </c>
      <c r="U1817" s="21" t="s">
        <v>5865</v>
      </c>
      <c r="V1817" s="22">
        <v>75.5</v>
      </c>
      <c r="W1817" s="22">
        <v>106.5</v>
      </c>
      <c r="X1817" s="22">
        <v>136.30000000000001</v>
      </c>
      <c r="Y1817" s="22">
        <v>91.7</v>
      </c>
      <c r="Z1817" s="22">
        <v>96</v>
      </c>
      <c r="AA1817" s="22">
        <v>94</v>
      </c>
      <c r="AB1817" s="24">
        <v>233600</v>
      </c>
      <c r="AC1817" s="24">
        <v>314300</v>
      </c>
      <c r="AD1817" s="24">
        <v>465000</v>
      </c>
      <c r="AE1817" s="24">
        <v>269900</v>
      </c>
      <c r="AF1817" s="24">
        <v>342100</v>
      </c>
      <c r="AG1817" s="24">
        <v>275200</v>
      </c>
      <c r="AH1817" s="25">
        <v>268800</v>
      </c>
      <c r="AI1817" s="25">
        <v>379500</v>
      </c>
      <c r="AJ1817" s="25">
        <v>485500</v>
      </c>
      <c r="AK1817" s="25">
        <v>326800</v>
      </c>
      <c r="AL1817" s="25">
        <v>342100</v>
      </c>
      <c r="AM1817" s="25">
        <v>334700</v>
      </c>
      <c r="AN1817" s="21" t="s">
        <v>50</v>
      </c>
      <c r="AO1817" s="21" t="s">
        <v>50</v>
      </c>
      <c r="AP1817" s="21" t="s">
        <v>50</v>
      </c>
      <c r="AQ1817" s="21" t="s">
        <v>50</v>
      </c>
      <c r="AR1817" s="21" t="s">
        <v>50</v>
      </c>
      <c r="AS1817" s="21" t="s">
        <v>50</v>
      </c>
      <c r="AT1817" s="21" t="s">
        <v>5866</v>
      </c>
      <c r="AU1817" s="23">
        <v>1.12972501</v>
      </c>
      <c r="AV1817" s="23">
        <v>0.17597165000000001</v>
      </c>
      <c r="AW1817" s="23">
        <v>0.52698597000000003</v>
      </c>
      <c r="AX1817" s="23">
        <v>0.27820095</v>
      </c>
      <c r="AY1817" s="31">
        <v>1816</v>
      </c>
      <c r="AZ1817">
        <f t="shared" si="56"/>
        <v>0.75681685559471368</v>
      </c>
      <c r="BA1817">
        <f t="shared" si="57"/>
        <v>0.1210092040240027</v>
      </c>
    </row>
    <row r="1818" spans="1:53">
      <c r="A1818" s="20" t="s">
        <v>50</v>
      </c>
      <c r="B1818" s="21" t="s">
        <v>4546</v>
      </c>
      <c r="C1818" s="22" t="s">
        <v>4547</v>
      </c>
      <c r="D1818" s="21">
        <v>3</v>
      </c>
      <c r="E1818" s="22">
        <v>4</v>
      </c>
      <c r="F1818" s="22">
        <v>20</v>
      </c>
      <c r="G1818" s="21">
        <v>3</v>
      </c>
      <c r="H1818" s="21">
        <v>1292</v>
      </c>
      <c r="I1818" s="21">
        <v>142.4</v>
      </c>
      <c r="J1818" s="21">
        <v>6.84</v>
      </c>
      <c r="K1818" s="21">
        <v>43.33</v>
      </c>
      <c r="L1818" s="21" t="s">
        <v>4548</v>
      </c>
      <c r="M1818" s="21" t="s">
        <v>322</v>
      </c>
      <c r="N1818" s="21" t="s">
        <v>1002</v>
      </c>
      <c r="O1818" s="21" t="s">
        <v>4549</v>
      </c>
      <c r="P1818" s="21">
        <v>10580</v>
      </c>
      <c r="Q1818" s="21" t="s">
        <v>4551</v>
      </c>
      <c r="R1818" s="22" t="s">
        <v>4552</v>
      </c>
      <c r="S1818" s="21" t="s">
        <v>4553</v>
      </c>
      <c r="T1818" s="21" t="s">
        <v>4554</v>
      </c>
      <c r="U1818" s="21" t="s">
        <v>4555</v>
      </c>
      <c r="V1818" s="22">
        <v>75.2</v>
      </c>
      <c r="W1818" s="22">
        <v>125.7</v>
      </c>
      <c r="X1818" s="22">
        <v>116</v>
      </c>
      <c r="Y1818" s="22">
        <v>96.1</v>
      </c>
      <c r="Z1818" s="22">
        <v>84.9</v>
      </c>
      <c r="AA1818" s="22">
        <v>102.1</v>
      </c>
      <c r="AB1818" s="24">
        <v>741400</v>
      </c>
      <c r="AC1818" s="24">
        <v>1219000</v>
      </c>
      <c r="AD1818" s="24">
        <v>1301000</v>
      </c>
      <c r="AE1818" s="24">
        <v>923900</v>
      </c>
      <c r="AF1818" s="24">
        <v>964600</v>
      </c>
      <c r="AG1818" s="24">
        <v>923000</v>
      </c>
      <c r="AH1818" s="25">
        <v>879900</v>
      </c>
      <c r="AI1818" s="25">
        <v>1472000</v>
      </c>
      <c r="AJ1818" s="25">
        <v>1358000</v>
      </c>
      <c r="AK1818" s="25">
        <v>1126000</v>
      </c>
      <c r="AL1818" s="25">
        <v>994000</v>
      </c>
      <c r="AM1818" s="25">
        <v>1195000</v>
      </c>
      <c r="AN1818" s="21" t="s">
        <v>50</v>
      </c>
      <c r="AO1818" s="21" t="s">
        <v>50</v>
      </c>
      <c r="AP1818" s="21" t="s">
        <v>50</v>
      </c>
      <c r="AQ1818" s="21" t="s">
        <v>50</v>
      </c>
      <c r="AR1818" s="21" t="s">
        <v>50</v>
      </c>
      <c r="AS1818" s="21" t="s">
        <v>50</v>
      </c>
      <c r="AT1818" s="21" t="s">
        <v>4556</v>
      </c>
      <c r="AU1818" s="23">
        <v>1.1194248200000001</v>
      </c>
      <c r="AV1818" s="23">
        <v>0.16275764000000001</v>
      </c>
      <c r="AW1818" s="23">
        <v>0.52718047999999995</v>
      </c>
      <c r="AX1818" s="23">
        <v>0.27804067999999998</v>
      </c>
      <c r="AY1818" s="31">
        <v>1817</v>
      </c>
      <c r="AZ1818">
        <f t="shared" si="56"/>
        <v>0.75667952220143087</v>
      </c>
      <c r="BA1818">
        <f t="shared" si="57"/>
        <v>0.12108801905907311</v>
      </c>
    </row>
    <row r="1819" spans="1:53">
      <c r="A1819" s="20" t="s">
        <v>50</v>
      </c>
      <c r="B1819" s="21" t="s">
        <v>11809</v>
      </c>
      <c r="C1819" s="22" t="s">
        <v>11810</v>
      </c>
      <c r="D1819" s="21">
        <v>3</v>
      </c>
      <c r="E1819" s="22">
        <v>1</v>
      </c>
      <c r="F1819" s="22">
        <v>1</v>
      </c>
      <c r="G1819" s="21">
        <v>1</v>
      </c>
      <c r="H1819" s="21">
        <v>507</v>
      </c>
      <c r="I1819" s="21">
        <v>51.7</v>
      </c>
      <c r="J1819" s="21">
        <v>8.7200000000000006</v>
      </c>
      <c r="K1819" s="21">
        <v>2.65</v>
      </c>
      <c r="L1819" s="21" t="s">
        <v>6032</v>
      </c>
      <c r="M1819" s="21" t="s">
        <v>151</v>
      </c>
      <c r="N1819" s="21" t="s">
        <v>87</v>
      </c>
      <c r="O1819" s="21" t="s">
        <v>3011</v>
      </c>
      <c r="P1819" s="21">
        <v>4857</v>
      </c>
      <c r="Q1819" s="21" t="s">
        <v>11812</v>
      </c>
      <c r="R1819" s="22" t="s">
        <v>11813</v>
      </c>
      <c r="S1819" s="21" t="s">
        <v>11814</v>
      </c>
      <c r="T1819" s="21"/>
      <c r="U1819" s="21"/>
      <c r="V1819" s="22">
        <v>110.2</v>
      </c>
      <c r="W1819" s="22">
        <v>128</v>
      </c>
      <c r="X1819" s="22">
        <v>97.8</v>
      </c>
      <c r="Y1819" s="22">
        <v>118.3</v>
      </c>
      <c r="Z1819" s="22">
        <v>124.7</v>
      </c>
      <c r="AA1819" s="22">
        <v>21</v>
      </c>
      <c r="AB1819" s="24">
        <v>166500</v>
      </c>
      <c r="AC1819" s="24">
        <v>184400</v>
      </c>
      <c r="AD1819" s="24">
        <v>162900</v>
      </c>
      <c r="AE1819" s="24">
        <v>170000</v>
      </c>
      <c r="AF1819" s="24">
        <v>216900</v>
      </c>
      <c r="AG1819" s="24"/>
      <c r="AH1819" s="25">
        <v>191600</v>
      </c>
      <c r="AI1819" s="25">
        <v>222600</v>
      </c>
      <c r="AJ1819" s="25">
        <v>170100</v>
      </c>
      <c r="AK1819" s="25">
        <v>205800</v>
      </c>
      <c r="AL1819" s="25">
        <v>216900</v>
      </c>
      <c r="AM1819" s="25">
        <v>36600</v>
      </c>
      <c r="AN1819" s="21" t="s">
        <v>50</v>
      </c>
      <c r="AO1819" s="21" t="s">
        <v>62</v>
      </c>
      <c r="AP1819" s="21" t="s">
        <v>62</v>
      </c>
      <c r="AQ1819" s="21" t="s">
        <v>62</v>
      </c>
      <c r="AR1819" s="21" t="s">
        <v>62</v>
      </c>
      <c r="AS1819" s="21" t="s">
        <v>63</v>
      </c>
      <c r="AT1819" s="21" t="s">
        <v>3391</v>
      </c>
      <c r="AU1819" s="23">
        <v>1.27196792</v>
      </c>
      <c r="AV1819" s="23">
        <v>0.34706229</v>
      </c>
      <c r="AW1819" s="23">
        <v>0.52779940999999997</v>
      </c>
      <c r="AX1819" s="23">
        <v>0.27753109999999998</v>
      </c>
      <c r="AY1819" s="32">
        <v>1818</v>
      </c>
      <c r="AZ1819">
        <f t="shared" si="56"/>
        <v>0.75715118882288224</v>
      </c>
      <c r="BA1819">
        <f t="shared" si="57"/>
        <v>0.12081739141738106</v>
      </c>
    </row>
    <row r="1820" spans="1:53">
      <c r="A1820" s="20" t="s">
        <v>50</v>
      </c>
      <c r="B1820" s="21" t="s">
        <v>10273</v>
      </c>
      <c r="C1820" s="22" t="s">
        <v>10274</v>
      </c>
      <c r="D1820" s="21">
        <v>6</v>
      </c>
      <c r="E1820" s="22">
        <v>3</v>
      </c>
      <c r="F1820" s="22">
        <v>35</v>
      </c>
      <c r="G1820" s="21">
        <v>3</v>
      </c>
      <c r="H1820" s="21">
        <v>592</v>
      </c>
      <c r="I1820" s="21">
        <v>64.599999999999994</v>
      </c>
      <c r="J1820" s="21">
        <v>6.71</v>
      </c>
      <c r="K1820" s="21">
        <v>106.9</v>
      </c>
      <c r="L1820" s="21" t="s">
        <v>10275</v>
      </c>
      <c r="M1820" s="21" t="s">
        <v>1487</v>
      </c>
      <c r="N1820" s="21" t="s">
        <v>108</v>
      </c>
      <c r="O1820" s="21" t="s">
        <v>10276</v>
      </c>
      <c r="P1820" s="21">
        <v>471</v>
      </c>
      <c r="Q1820" s="21" t="s">
        <v>10278</v>
      </c>
      <c r="R1820" s="22" t="s">
        <v>10279</v>
      </c>
      <c r="S1820" s="21" t="s">
        <v>10280</v>
      </c>
      <c r="T1820" s="21" t="s">
        <v>10281</v>
      </c>
      <c r="U1820" s="21" t="s">
        <v>10282</v>
      </c>
      <c r="V1820" s="22">
        <v>102.4</v>
      </c>
      <c r="W1820" s="22">
        <v>75.900000000000006</v>
      </c>
      <c r="X1820" s="22">
        <v>110.1</v>
      </c>
      <c r="Y1820" s="22">
        <v>110.7</v>
      </c>
      <c r="Z1820" s="22">
        <v>96</v>
      </c>
      <c r="AA1820" s="22">
        <v>104.9</v>
      </c>
      <c r="AB1820" s="24">
        <v>3626000</v>
      </c>
      <c r="AC1820" s="24">
        <v>2562000</v>
      </c>
      <c r="AD1820" s="24">
        <v>4297000</v>
      </c>
      <c r="AE1820" s="24">
        <v>3726000</v>
      </c>
      <c r="AF1820" s="24">
        <v>3911000</v>
      </c>
      <c r="AG1820" s="24">
        <v>3513000</v>
      </c>
      <c r="AH1820" s="25">
        <v>4172000</v>
      </c>
      <c r="AI1820" s="25">
        <v>3093000</v>
      </c>
      <c r="AJ1820" s="25">
        <v>4486000</v>
      </c>
      <c r="AK1820" s="25">
        <v>4511000</v>
      </c>
      <c r="AL1820" s="25">
        <v>3911000</v>
      </c>
      <c r="AM1820" s="25">
        <v>4273000</v>
      </c>
      <c r="AN1820" s="21" t="s">
        <v>50</v>
      </c>
      <c r="AO1820" s="21" t="s">
        <v>50</v>
      </c>
      <c r="AP1820" s="21" t="s">
        <v>50</v>
      </c>
      <c r="AQ1820" s="21" t="s">
        <v>50</v>
      </c>
      <c r="AR1820" s="21" t="s">
        <v>50</v>
      </c>
      <c r="AS1820" s="21" t="s">
        <v>50</v>
      </c>
      <c r="AT1820" s="21" t="s">
        <v>10283</v>
      </c>
      <c r="AU1820" s="23">
        <v>0.92562814000000004</v>
      </c>
      <c r="AV1820" s="23">
        <v>-0.11149539999999999</v>
      </c>
      <c r="AW1820" s="23">
        <v>0.52847511999999996</v>
      </c>
      <c r="AX1820" s="23">
        <v>0.27697545000000001</v>
      </c>
      <c r="AY1820" s="31">
        <v>1819</v>
      </c>
      <c r="AZ1820">
        <f t="shared" si="56"/>
        <v>0.75770374544255081</v>
      </c>
      <c r="BA1820">
        <f t="shared" si="57"/>
        <v>0.12050056596290909</v>
      </c>
    </row>
    <row r="1821" spans="1:53">
      <c r="A1821" s="20" t="s">
        <v>50</v>
      </c>
      <c r="B1821" s="21" t="s">
        <v>18532</v>
      </c>
      <c r="C1821" s="22" t="s">
        <v>18533</v>
      </c>
      <c r="D1821" s="21">
        <v>14</v>
      </c>
      <c r="E1821" s="22">
        <v>1</v>
      </c>
      <c r="F1821" s="22">
        <v>4</v>
      </c>
      <c r="G1821" s="21">
        <v>1</v>
      </c>
      <c r="H1821" s="21">
        <v>266</v>
      </c>
      <c r="I1821" s="21">
        <v>30.5</v>
      </c>
      <c r="J1821" s="21">
        <v>9.57</v>
      </c>
      <c r="K1821" s="21">
        <v>18.43</v>
      </c>
      <c r="L1821" s="21" t="s">
        <v>3651</v>
      </c>
      <c r="M1821" s="21" t="s">
        <v>68</v>
      </c>
      <c r="N1821" s="21" t="s">
        <v>69</v>
      </c>
      <c r="O1821" s="21" t="s">
        <v>548</v>
      </c>
      <c r="P1821" s="21">
        <v>10179</v>
      </c>
      <c r="Q1821" s="21" t="s">
        <v>18535</v>
      </c>
      <c r="R1821" s="22" t="s">
        <v>18536</v>
      </c>
      <c r="S1821" s="21" t="s">
        <v>18537</v>
      </c>
      <c r="T1821" s="21" t="s">
        <v>238</v>
      </c>
      <c r="U1821" s="21"/>
      <c r="V1821" s="22">
        <v>17.7</v>
      </c>
      <c r="W1821" s="22">
        <v>345.2</v>
      </c>
      <c r="X1821" s="22">
        <v>45.4</v>
      </c>
      <c r="Y1821" s="22">
        <v>65.099999999999994</v>
      </c>
      <c r="Z1821" s="22">
        <v>60.3</v>
      </c>
      <c r="AA1821" s="22">
        <v>66.3</v>
      </c>
      <c r="AB1821" s="24"/>
      <c r="AC1821" s="24">
        <v>213200</v>
      </c>
      <c r="AD1821" s="24"/>
      <c r="AE1821" s="24"/>
      <c r="AF1821" s="24"/>
      <c r="AG1821" s="24"/>
      <c r="AH1821" s="25">
        <v>13230</v>
      </c>
      <c r="AI1821" s="25">
        <v>257400</v>
      </c>
      <c r="AJ1821" s="25">
        <v>33850</v>
      </c>
      <c r="AK1821" s="25">
        <v>48530</v>
      </c>
      <c r="AL1821" s="25">
        <v>44990</v>
      </c>
      <c r="AM1821" s="25">
        <v>49410</v>
      </c>
      <c r="AN1821" s="21" t="s">
        <v>63</v>
      </c>
      <c r="AO1821" s="21" t="s">
        <v>50</v>
      </c>
      <c r="AP1821" s="21" t="s">
        <v>63</v>
      </c>
      <c r="AQ1821" s="21" t="s">
        <v>50</v>
      </c>
      <c r="AR1821" s="21" t="s">
        <v>63</v>
      </c>
      <c r="AS1821" s="21" t="s">
        <v>63</v>
      </c>
      <c r="AT1821" s="21" t="s">
        <v>18538</v>
      </c>
      <c r="AU1821" s="26">
        <v>2.1304573100000002</v>
      </c>
      <c r="AV1821" s="23">
        <v>1.0911631399999999</v>
      </c>
      <c r="AW1821" s="23">
        <v>0.52884841999999999</v>
      </c>
      <c r="AX1821" s="23">
        <v>0.27666879</v>
      </c>
      <c r="AY1821" s="31">
        <v>1820</v>
      </c>
      <c r="AZ1821">
        <f t="shared" si="56"/>
        <v>0.75782235129670328</v>
      </c>
      <c r="BA1821">
        <f t="shared" si="57"/>
        <v>0.12043258974237971</v>
      </c>
    </row>
    <row r="1822" spans="1:53">
      <c r="A1822" s="20" t="s">
        <v>50</v>
      </c>
      <c r="B1822" s="21" t="s">
        <v>9153</v>
      </c>
      <c r="C1822" s="22" t="s">
        <v>9154</v>
      </c>
      <c r="D1822" s="21">
        <v>1</v>
      </c>
      <c r="E1822" s="22">
        <v>3</v>
      </c>
      <c r="F1822" s="22">
        <v>76</v>
      </c>
      <c r="G1822" s="21">
        <v>3</v>
      </c>
      <c r="H1822" s="21">
        <v>2647</v>
      </c>
      <c r="I1822" s="21">
        <v>280.60000000000002</v>
      </c>
      <c r="J1822" s="21">
        <v>6.06</v>
      </c>
      <c r="K1822" s="21">
        <v>332.44</v>
      </c>
      <c r="L1822" s="21" t="s">
        <v>9155</v>
      </c>
      <c r="M1822" s="21" t="s">
        <v>9156</v>
      </c>
      <c r="N1822" s="21" t="s">
        <v>1002</v>
      </c>
      <c r="O1822" s="21" t="s">
        <v>9157</v>
      </c>
      <c r="P1822" s="21">
        <v>2316</v>
      </c>
      <c r="Q1822" s="21" t="s">
        <v>9159</v>
      </c>
      <c r="R1822" s="22" t="s">
        <v>9160</v>
      </c>
      <c r="S1822" s="21" t="s">
        <v>9161</v>
      </c>
      <c r="T1822" s="21" t="s">
        <v>9162</v>
      </c>
      <c r="U1822" s="21" t="s">
        <v>9163</v>
      </c>
      <c r="V1822" s="22">
        <v>89.3</v>
      </c>
      <c r="W1822" s="22">
        <v>127.8</v>
      </c>
      <c r="X1822" s="22">
        <v>97.9</v>
      </c>
      <c r="Y1822" s="22">
        <v>96.7</v>
      </c>
      <c r="Z1822" s="22">
        <v>109</v>
      </c>
      <c r="AA1822" s="22">
        <v>79.400000000000006</v>
      </c>
      <c r="AB1822" s="24">
        <v>47990000</v>
      </c>
      <c r="AC1822" s="24">
        <v>65500000</v>
      </c>
      <c r="AD1822" s="24">
        <v>57970000</v>
      </c>
      <c r="AE1822" s="24">
        <v>49380000</v>
      </c>
      <c r="AF1822" s="24">
        <v>67430000</v>
      </c>
      <c r="AG1822" s="24">
        <v>40350000</v>
      </c>
      <c r="AH1822" s="25">
        <v>55210000</v>
      </c>
      <c r="AI1822" s="25">
        <v>79070000</v>
      </c>
      <c r="AJ1822" s="25">
        <v>60530000</v>
      </c>
      <c r="AK1822" s="25">
        <v>59790000</v>
      </c>
      <c r="AL1822" s="25">
        <v>67430000</v>
      </c>
      <c r="AM1822" s="25">
        <v>49080000</v>
      </c>
      <c r="AN1822" s="21" t="s">
        <v>50</v>
      </c>
      <c r="AO1822" s="21" t="s">
        <v>50</v>
      </c>
      <c r="AP1822" s="21" t="s">
        <v>50</v>
      </c>
      <c r="AQ1822" s="21" t="s">
        <v>50</v>
      </c>
      <c r="AR1822" s="21" t="s">
        <v>50</v>
      </c>
      <c r="AS1822" s="21" t="s">
        <v>50</v>
      </c>
      <c r="AT1822" s="21" t="s">
        <v>9164</v>
      </c>
      <c r="AU1822" s="23">
        <v>1.10498992</v>
      </c>
      <c r="AV1822" s="23">
        <v>0.14403320999999999</v>
      </c>
      <c r="AW1822" s="23">
        <v>0.52965172000000005</v>
      </c>
      <c r="AX1822" s="23">
        <v>0.27600962000000001</v>
      </c>
      <c r="AY1822" s="32">
        <v>1821</v>
      </c>
      <c r="AZ1822">
        <f t="shared" si="56"/>
        <v>0.75855666433827573</v>
      </c>
      <c r="BA1822">
        <f t="shared" si="57"/>
        <v>0.12001197177868519</v>
      </c>
    </row>
    <row r="1823" spans="1:53">
      <c r="A1823" s="20" t="s">
        <v>50</v>
      </c>
      <c r="B1823" s="21" t="s">
        <v>20801</v>
      </c>
      <c r="C1823" s="22" t="s">
        <v>20802</v>
      </c>
      <c r="D1823" s="21">
        <v>3</v>
      </c>
      <c r="E1823" s="22">
        <v>1</v>
      </c>
      <c r="F1823" s="22">
        <v>7</v>
      </c>
      <c r="G1823" s="21">
        <v>1</v>
      </c>
      <c r="H1823" s="21">
        <v>701</v>
      </c>
      <c r="I1823" s="21">
        <v>80.599999999999994</v>
      </c>
      <c r="J1823" s="21">
        <v>7.56</v>
      </c>
      <c r="K1823" s="21">
        <v>21.39</v>
      </c>
      <c r="L1823" s="21" t="s">
        <v>353</v>
      </c>
      <c r="M1823" s="21" t="s">
        <v>68</v>
      </c>
      <c r="N1823" s="21" t="s">
        <v>69</v>
      </c>
      <c r="O1823" s="21" t="s">
        <v>20803</v>
      </c>
      <c r="P1823" s="21">
        <v>83448</v>
      </c>
      <c r="Q1823" s="21" t="s">
        <v>20805</v>
      </c>
      <c r="R1823" s="22" t="s">
        <v>20806</v>
      </c>
      <c r="S1823" s="21" t="s">
        <v>20807</v>
      </c>
      <c r="T1823" s="21"/>
      <c r="U1823" s="21"/>
      <c r="V1823" s="22">
        <v>33.4</v>
      </c>
      <c r="W1823" s="22">
        <v>328.4</v>
      </c>
      <c r="X1823" s="22">
        <v>40.6</v>
      </c>
      <c r="Y1823" s="22">
        <v>82.8</v>
      </c>
      <c r="Z1823" s="22">
        <v>90.8</v>
      </c>
      <c r="AA1823" s="22">
        <v>24.1</v>
      </c>
      <c r="AB1823" s="24">
        <v>11810</v>
      </c>
      <c r="AC1823" s="24">
        <v>110700</v>
      </c>
      <c r="AD1823" s="24">
        <v>15820</v>
      </c>
      <c r="AE1823" s="24">
        <v>27840</v>
      </c>
      <c r="AF1823" s="24">
        <v>36960</v>
      </c>
      <c r="AG1823" s="24"/>
      <c r="AH1823" s="25">
        <v>13590</v>
      </c>
      <c r="AI1823" s="25">
        <v>133700</v>
      </c>
      <c r="AJ1823" s="25">
        <v>16510</v>
      </c>
      <c r="AK1823" s="25">
        <v>33700</v>
      </c>
      <c r="AL1823" s="25">
        <v>36960</v>
      </c>
      <c r="AM1823" s="25">
        <v>9800</v>
      </c>
      <c r="AN1823" s="21" t="s">
        <v>62</v>
      </c>
      <c r="AO1823" s="21" t="s">
        <v>50</v>
      </c>
      <c r="AP1823" s="21" t="s">
        <v>50</v>
      </c>
      <c r="AQ1823" s="21" t="s">
        <v>50</v>
      </c>
      <c r="AR1823" s="21" t="s">
        <v>50</v>
      </c>
      <c r="AS1823" s="21" t="s">
        <v>63</v>
      </c>
      <c r="AT1823" s="21" t="s">
        <v>12761</v>
      </c>
      <c r="AU1823" s="26">
        <v>2.0355970000000001</v>
      </c>
      <c r="AV1823" s="23">
        <v>1.02545197</v>
      </c>
      <c r="AW1823" s="23">
        <v>0.53020520000000004</v>
      </c>
      <c r="AX1823" s="23">
        <v>0.27555602000000001</v>
      </c>
      <c r="AY1823" s="31">
        <v>1822</v>
      </c>
      <c r="AZ1823">
        <f t="shared" si="56"/>
        <v>0.75893258046103185</v>
      </c>
      <c r="BA1823">
        <f t="shared" si="57"/>
        <v>0.11979680280576432</v>
      </c>
    </row>
    <row r="1824" spans="1:53">
      <c r="A1824" s="20" t="s">
        <v>50</v>
      </c>
      <c r="B1824" s="21" t="s">
        <v>12585</v>
      </c>
      <c r="C1824" s="22" t="s">
        <v>12586</v>
      </c>
      <c r="D1824" s="21">
        <v>7</v>
      </c>
      <c r="E1824" s="22">
        <v>1</v>
      </c>
      <c r="F1824" s="22">
        <v>7</v>
      </c>
      <c r="G1824" s="21">
        <v>1</v>
      </c>
      <c r="H1824" s="21">
        <v>311</v>
      </c>
      <c r="I1824" s="21">
        <v>35.4</v>
      </c>
      <c r="J1824" s="21">
        <v>9.31</v>
      </c>
      <c r="K1824" s="21">
        <v>36.86</v>
      </c>
      <c r="L1824" s="21" t="s">
        <v>5265</v>
      </c>
      <c r="M1824" s="21" t="s">
        <v>127</v>
      </c>
      <c r="N1824" s="21" t="s">
        <v>108</v>
      </c>
      <c r="O1824" s="21" t="s">
        <v>12587</v>
      </c>
      <c r="P1824" s="21">
        <v>9442</v>
      </c>
      <c r="Q1824" s="21" t="s">
        <v>12589</v>
      </c>
      <c r="R1824" s="22" t="s">
        <v>12590</v>
      </c>
      <c r="S1824" s="21" t="s">
        <v>12591</v>
      </c>
      <c r="T1824" s="21" t="s">
        <v>12592</v>
      </c>
      <c r="U1824" s="21"/>
      <c r="V1824" s="22">
        <v>76.400000000000006</v>
      </c>
      <c r="W1824" s="22">
        <v>159.4</v>
      </c>
      <c r="X1824" s="22">
        <v>104.4</v>
      </c>
      <c r="Y1824" s="22">
        <v>115</v>
      </c>
      <c r="Z1824" s="22">
        <v>119.4</v>
      </c>
      <c r="AA1824" s="22">
        <v>25.3</v>
      </c>
      <c r="AB1824" s="24">
        <v>605300</v>
      </c>
      <c r="AC1824" s="24">
        <v>1203000</v>
      </c>
      <c r="AD1824" s="24">
        <v>911200</v>
      </c>
      <c r="AE1824" s="24">
        <v>865200</v>
      </c>
      <c r="AF1824" s="24">
        <v>1088000</v>
      </c>
      <c r="AG1824" s="24">
        <v>189600</v>
      </c>
      <c r="AH1824" s="25">
        <v>696500</v>
      </c>
      <c r="AI1824" s="25">
        <v>1452000</v>
      </c>
      <c r="AJ1824" s="25">
        <v>951400</v>
      </c>
      <c r="AK1824" s="25">
        <v>1048000</v>
      </c>
      <c r="AL1824" s="25">
        <v>1088000</v>
      </c>
      <c r="AM1824" s="25">
        <v>230600</v>
      </c>
      <c r="AN1824" s="21" t="s">
        <v>50</v>
      </c>
      <c r="AO1824" s="21" t="s">
        <v>50</v>
      </c>
      <c r="AP1824" s="21" t="s">
        <v>50</v>
      </c>
      <c r="AQ1824" s="21" t="s">
        <v>50</v>
      </c>
      <c r="AR1824" s="21" t="s">
        <v>50</v>
      </c>
      <c r="AS1824" s="21" t="s">
        <v>50</v>
      </c>
      <c r="AT1824" s="21" t="s">
        <v>5953</v>
      </c>
      <c r="AU1824" s="23">
        <v>1.3103553800000001</v>
      </c>
      <c r="AV1824" s="23">
        <v>0.38995813000000001</v>
      </c>
      <c r="AW1824" s="23">
        <v>0.53037909999999999</v>
      </c>
      <c r="AX1824" s="23">
        <v>0.27541359999999998</v>
      </c>
      <c r="AY1824" s="31">
        <v>1823</v>
      </c>
      <c r="AZ1824">
        <f t="shared" si="56"/>
        <v>0.75876505364783331</v>
      </c>
      <c r="BA1824">
        <f t="shared" si="57"/>
        <v>0.11989267957226027</v>
      </c>
    </row>
    <row r="1825" spans="1:53">
      <c r="A1825" s="20" t="s">
        <v>50</v>
      </c>
      <c r="B1825" s="21" t="s">
        <v>20959</v>
      </c>
      <c r="C1825" s="22" t="s">
        <v>20960</v>
      </c>
      <c r="D1825" s="21">
        <v>5</v>
      </c>
      <c r="E1825" s="22">
        <v>1</v>
      </c>
      <c r="F1825" s="22">
        <v>7</v>
      </c>
      <c r="G1825" s="21">
        <v>1</v>
      </c>
      <c r="H1825" s="21">
        <v>309</v>
      </c>
      <c r="I1825" s="21">
        <v>35.799999999999997</v>
      </c>
      <c r="J1825" s="21">
        <v>6.8</v>
      </c>
      <c r="K1825" s="21">
        <v>23.67</v>
      </c>
      <c r="L1825" s="21" t="s">
        <v>1139</v>
      </c>
      <c r="M1825" s="21" t="s">
        <v>1468</v>
      </c>
      <c r="N1825" s="21" t="s">
        <v>108</v>
      </c>
      <c r="O1825" s="21" t="s">
        <v>20961</v>
      </c>
      <c r="P1825" s="21">
        <v>60496</v>
      </c>
      <c r="Q1825" s="21" t="s">
        <v>20963</v>
      </c>
      <c r="R1825" s="22" t="s">
        <v>20964</v>
      </c>
      <c r="S1825" s="21" t="s">
        <v>20965</v>
      </c>
      <c r="T1825" s="21" t="s">
        <v>20966</v>
      </c>
      <c r="U1825" s="21"/>
      <c r="V1825" s="22">
        <v>56</v>
      </c>
      <c r="W1825" s="22">
        <v>163.4</v>
      </c>
      <c r="X1825" s="22">
        <v>23.9</v>
      </c>
      <c r="Y1825" s="22">
        <v>122.7</v>
      </c>
      <c r="Z1825" s="22">
        <v>178.3</v>
      </c>
      <c r="AA1825" s="22">
        <v>55.7</v>
      </c>
      <c r="AB1825" s="24">
        <v>24780</v>
      </c>
      <c r="AC1825" s="24">
        <v>68870</v>
      </c>
      <c r="AD1825" s="24"/>
      <c r="AE1825" s="24">
        <v>51590</v>
      </c>
      <c r="AF1825" s="24">
        <v>90720</v>
      </c>
      <c r="AG1825" s="24"/>
      <c r="AH1825" s="25">
        <v>28520</v>
      </c>
      <c r="AI1825" s="25">
        <v>83140</v>
      </c>
      <c r="AJ1825" s="25">
        <v>12150</v>
      </c>
      <c r="AK1825" s="25">
        <v>62460</v>
      </c>
      <c r="AL1825" s="25">
        <v>90720</v>
      </c>
      <c r="AM1825" s="25">
        <v>28320</v>
      </c>
      <c r="AN1825" s="21" t="s">
        <v>50</v>
      </c>
      <c r="AO1825" s="21" t="s">
        <v>50</v>
      </c>
      <c r="AP1825" s="21" t="s">
        <v>50</v>
      </c>
      <c r="AQ1825" s="21" t="s">
        <v>62</v>
      </c>
      <c r="AR1825" s="21" t="s">
        <v>50</v>
      </c>
      <c r="AS1825" s="21" t="s">
        <v>63</v>
      </c>
      <c r="AT1825" s="21" t="s">
        <v>9821</v>
      </c>
      <c r="AU1825" s="23">
        <v>0.68209735000000005</v>
      </c>
      <c r="AV1825" s="23">
        <v>-0.55195039999999995</v>
      </c>
      <c r="AW1825" s="23">
        <v>0.53039758000000004</v>
      </c>
      <c r="AX1825" s="23">
        <v>0.27539847000000001</v>
      </c>
      <c r="AY1825" s="32">
        <v>1824</v>
      </c>
      <c r="AZ1825">
        <f t="shared" si="56"/>
        <v>0.75837548719298253</v>
      </c>
      <c r="BA1825">
        <f t="shared" si="57"/>
        <v>0.12011571304983241</v>
      </c>
    </row>
    <row r="1826" spans="1:53">
      <c r="A1826" s="20" t="s">
        <v>50</v>
      </c>
      <c r="B1826" s="21" t="s">
        <v>6404</v>
      </c>
      <c r="C1826" s="22" t="s">
        <v>6405</v>
      </c>
      <c r="D1826" s="21">
        <v>7</v>
      </c>
      <c r="E1826" s="22">
        <v>6</v>
      </c>
      <c r="F1826" s="22">
        <v>33</v>
      </c>
      <c r="G1826" s="21">
        <v>6</v>
      </c>
      <c r="H1826" s="21">
        <v>1007</v>
      </c>
      <c r="I1826" s="21">
        <v>116.9</v>
      </c>
      <c r="J1826" s="21">
        <v>10.26</v>
      </c>
      <c r="K1826" s="21">
        <v>92.42</v>
      </c>
      <c r="L1826" s="21" t="s">
        <v>2373</v>
      </c>
      <c r="M1826" s="21" t="s">
        <v>151</v>
      </c>
      <c r="N1826" s="21" t="s">
        <v>1508</v>
      </c>
      <c r="O1826" s="21" t="s">
        <v>2186</v>
      </c>
      <c r="P1826" s="21">
        <v>8899</v>
      </c>
      <c r="Q1826" s="21" t="s">
        <v>6407</v>
      </c>
      <c r="R1826" s="22" t="s">
        <v>6408</v>
      </c>
      <c r="S1826" s="21" t="s">
        <v>6409</v>
      </c>
      <c r="T1826" s="21" t="s">
        <v>238</v>
      </c>
      <c r="U1826" s="21" t="s">
        <v>1412</v>
      </c>
      <c r="V1826" s="22">
        <v>105.3</v>
      </c>
      <c r="W1826" s="22">
        <v>90.3</v>
      </c>
      <c r="X1826" s="22">
        <v>111.2</v>
      </c>
      <c r="Y1826" s="22">
        <v>102.4</v>
      </c>
      <c r="Z1826" s="22">
        <v>95.5</v>
      </c>
      <c r="AA1826" s="22">
        <v>95.3</v>
      </c>
      <c r="AB1826" s="24">
        <v>7850000</v>
      </c>
      <c r="AC1826" s="24">
        <v>6416000</v>
      </c>
      <c r="AD1826" s="24">
        <v>9129000</v>
      </c>
      <c r="AE1826" s="24">
        <v>7254000</v>
      </c>
      <c r="AF1826" s="24">
        <v>8189000</v>
      </c>
      <c r="AG1826" s="24">
        <v>6706000</v>
      </c>
      <c r="AH1826" s="25">
        <v>9033000</v>
      </c>
      <c r="AI1826" s="25">
        <v>7745000</v>
      </c>
      <c r="AJ1826" s="25">
        <v>9531000</v>
      </c>
      <c r="AK1826" s="25">
        <v>8782000</v>
      </c>
      <c r="AL1826" s="25">
        <v>8189000</v>
      </c>
      <c r="AM1826" s="25">
        <v>8168000</v>
      </c>
      <c r="AN1826" s="21" t="s">
        <v>50</v>
      </c>
      <c r="AO1826" s="21" t="s">
        <v>50</v>
      </c>
      <c r="AP1826" s="21" t="s">
        <v>50</v>
      </c>
      <c r="AQ1826" s="21" t="s">
        <v>50</v>
      </c>
      <c r="AR1826" s="21" t="s">
        <v>50</v>
      </c>
      <c r="AS1826" s="21" t="s">
        <v>50</v>
      </c>
      <c r="AT1826" s="21" t="s">
        <v>6410</v>
      </c>
      <c r="AU1826" s="23">
        <v>1.04655879</v>
      </c>
      <c r="AV1826" s="23">
        <v>6.5653359999999994E-2</v>
      </c>
      <c r="AW1826" s="23">
        <v>0.53057262999999999</v>
      </c>
      <c r="AX1826" s="23">
        <v>0.27525516</v>
      </c>
      <c r="AY1826" s="31">
        <v>1825</v>
      </c>
      <c r="AZ1826">
        <f t="shared" si="56"/>
        <v>0.75821009262465755</v>
      </c>
      <c r="BA1826">
        <f t="shared" si="57"/>
        <v>0.12021043892564315</v>
      </c>
    </row>
    <row r="1827" spans="1:53">
      <c r="A1827" s="20" t="s">
        <v>50</v>
      </c>
      <c r="B1827" s="21" t="s">
        <v>7776</v>
      </c>
      <c r="C1827" s="22" t="s">
        <v>7777</v>
      </c>
      <c r="D1827" s="21">
        <v>4</v>
      </c>
      <c r="E1827" s="22">
        <v>4</v>
      </c>
      <c r="F1827" s="22">
        <v>24</v>
      </c>
      <c r="G1827" s="21">
        <v>4</v>
      </c>
      <c r="H1827" s="21">
        <v>1006</v>
      </c>
      <c r="I1827" s="21">
        <v>111.6</v>
      </c>
      <c r="J1827" s="21">
        <v>6.68</v>
      </c>
      <c r="K1827" s="21">
        <v>61.45</v>
      </c>
      <c r="L1827" s="21"/>
      <c r="M1827" s="21" t="s">
        <v>5304</v>
      </c>
      <c r="N1827" s="21" t="s">
        <v>714</v>
      </c>
      <c r="O1827" s="21" t="s">
        <v>7778</v>
      </c>
      <c r="P1827" s="21">
        <v>8853</v>
      </c>
      <c r="Q1827" s="21" t="s">
        <v>7780</v>
      </c>
      <c r="R1827" s="22" t="s">
        <v>7781</v>
      </c>
      <c r="S1827" s="21" t="s">
        <v>7782</v>
      </c>
      <c r="T1827" s="21"/>
      <c r="U1827" s="21" t="s">
        <v>2380</v>
      </c>
      <c r="V1827" s="22">
        <v>111.7</v>
      </c>
      <c r="W1827" s="22">
        <v>102.1</v>
      </c>
      <c r="X1827" s="22">
        <v>92.4</v>
      </c>
      <c r="Y1827" s="22">
        <v>96.5</v>
      </c>
      <c r="Z1827" s="22">
        <v>94.9</v>
      </c>
      <c r="AA1827" s="22">
        <v>102.5</v>
      </c>
      <c r="AB1827" s="24">
        <v>989300</v>
      </c>
      <c r="AC1827" s="24">
        <v>867100</v>
      </c>
      <c r="AD1827" s="24">
        <v>886300</v>
      </c>
      <c r="AE1827" s="24">
        <v>816700</v>
      </c>
      <c r="AF1827" s="24">
        <v>966200</v>
      </c>
      <c r="AG1827" s="24">
        <v>863600</v>
      </c>
      <c r="AH1827" s="25">
        <v>1145000</v>
      </c>
      <c r="AI1827" s="25">
        <v>1047000</v>
      </c>
      <c r="AJ1827" s="25">
        <v>947400</v>
      </c>
      <c r="AK1827" s="25">
        <v>988800</v>
      </c>
      <c r="AL1827" s="25">
        <v>973000</v>
      </c>
      <c r="AM1827" s="25">
        <v>1050000</v>
      </c>
      <c r="AN1827" s="21" t="s">
        <v>50</v>
      </c>
      <c r="AO1827" s="21" t="s">
        <v>50</v>
      </c>
      <c r="AP1827" s="21" t="s">
        <v>50</v>
      </c>
      <c r="AQ1827" s="21" t="s">
        <v>50</v>
      </c>
      <c r="AR1827" s="21" t="s">
        <v>50</v>
      </c>
      <c r="AS1827" s="21" t="s">
        <v>50</v>
      </c>
      <c r="AT1827" s="21" t="s">
        <v>7783</v>
      </c>
      <c r="AU1827" s="23">
        <v>1.04209229</v>
      </c>
      <c r="AV1827" s="23">
        <v>5.9483059999999997E-2</v>
      </c>
      <c r="AW1827" s="23">
        <v>0.53082594999999999</v>
      </c>
      <c r="AX1827" s="23">
        <v>0.27504784999999998</v>
      </c>
      <c r="AY1827" s="31">
        <v>1826</v>
      </c>
      <c r="AZ1827">
        <f t="shared" si="56"/>
        <v>0.75815666900328582</v>
      </c>
      <c r="BA1827">
        <f t="shared" si="57"/>
        <v>0.12024104047213144</v>
      </c>
    </row>
    <row r="1828" spans="1:53">
      <c r="A1828" s="20" t="s">
        <v>50</v>
      </c>
      <c r="B1828" s="21" t="s">
        <v>9108</v>
      </c>
      <c r="C1828" s="22" t="s">
        <v>9109</v>
      </c>
      <c r="D1828" s="21">
        <v>4</v>
      </c>
      <c r="E1828" s="22">
        <v>1</v>
      </c>
      <c r="F1828" s="22">
        <v>8</v>
      </c>
      <c r="G1828" s="21">
        <v>1</v>
      </c>
      <c r="H1828" s="21">
        <v>489</v>
      </c>
      <c r="I1828" s="21">
        <v>54.8</v>
      </c>
      <c r="J1828" s="21">
        <v>5.16</v>
      </c>
      <c r="K1828" s="21">
        <v>25.22</v>
      </c>
      <c r="L1828" s="21" t="s">
        <v>1139</v>
      </c>
      <c r="M1828" s="21" t="s">
        <v>3341</v>
      </c>
      <c r="N1828" s="21" t="s">
        <v>108</v>
      </c>
      <c r="O1828" s="21" t="s">
        <v>9110</v>
      </c>
      <c r="P1828" s="21">
        <v>26043</v>
      </c>
      <c r="Q1828" s="21" t="s">
        <v>9112</v>
      </c>
      <c r="R1828" s="22" t="s">
        <v>9113</v>
      </c>
      <c r="S1828" s="21" t="s">
        <v>9114</v>
      </c>
      <c r="T1828" s="21" t="s">
        <v>9115</v>
      </c>
      <c r="U1828" s="21" t="s">
        <v>4960</v>
      </c>
      <c r="V1828" s="22">
        <v>85.9</v>
      </c>
      <c r="W1828" s="22">
        <v>210.8</v>
      </c>
      <c r="X1828" s="22">
        <v>58.4</v>
      </c>
      <c r="Y1828" s="22">
        <v>125.2</v>
      </c>
      <c r="Z1828" s="22">
        <v>84.8</v>
      </c>
      <c r="AA1828" s="22">
        <v>34.799999999999997</v>
      </c>
      <c r="AB1828" s="24">
        <v>164800</v>
      </c>
      <c r="AC1828" s="24">
        <v>406200</v>
      </c>
      <c r="AD1828" s="24">
        <v>130100</v>
      </c>
      <c r="AE1828" s="24">
        <v>209600</v>
      </c>
      <c r="AF1828" s="24">
        <v>197200</v>
      </c>
      <c r="AG1828" s="24">
        <v>43440</v>
      </c>
      <c r="AH1828" s="25">
        <v>199900</v>
      </c>
      <c r="AI1828" s="25">
        <v>490300</v>
      </c>
      <c r="AJ1828" s="25">
        <v>135800</v>
      </c>
      <c r="AK1828" s="25">
        <v>291300</v>
      </c>
      <c r="AL1828" s="25">
        <v>197200</v>
      </c>
      <c r="AM1828" s="25">
        <v>81010</v>
      </c>
      <c r="AN1828" s="21" t="s">
        <v>50</v>
      </c>
      <c r="AO1828" s="21" t="s">
        <v>50</v>
      </c>
      <c r="AP1828" s="21" t="s">
        <v>50</v>
      </c>
      <c r="AQ1828" s="21" t="s">
        <v>50</v>
      </c>
      <c r="AR1828" s="21" t="s">
        <v>50</v>
      </c>
      <c r="AS1828" s="21" t="s">
        <v>50</v>
      </c>
      <c r="AT1828" s="21" t="s">
        <v>5386</v>
      </c>
      <c r="AU1828" s="23">
        <v>1.45050547</v>
      </c>
      <c r="AV1828" s="23">
        <v>0.53655573000000001</v>
      </c>
      <c r="AW1828" s="23">
        <v>0.53105208000000004</v>
      </c>
      <c r="AX1828" s="23">
        <v>0.27486287999999998</v>
      </c>
      <c r="AY1828" s="32">
        <v>1827</v>
      </c>
      <c r="AZ1828">
        <f t="shared" si="56"/>
        <v>0.75806449077175708</v>
      </c>
      <c r="BA1828">
        <f t="shared" si="57"/>
        <v>0.12029384608969687</v>
      </c>
    </row>
    <row r="1829" spans="1:53">
      <c r="A1829" s="20" t="s">
        <v>50</v>
      </c>
      <c r="B1829" s="21" t="s">
        <v>12229</v>
      </c>
      <c r="C1829" s="22" t="s">
        <v>12230</v>
      </c>
      <c r="D1829" s="21">
        <v>3</v>
      </c>
      <c r="E1829" s="22">
        <v>8</v>
      </c>
      <c r="F1829" s="22">
        <v>51</v>
      </c>
      <c r="G1829" s="21">
        <v>8</v>
      </c>
      <c r="H1829" s="21">
        <v>3664</v>
      </c>
      <c r="I1829" s="21">
        <v>402</v>
      </c>
      <c r="J1829" s="21">
        <v>7.64</v>
      </c>
      <c r="K1829" s="21">
        <v>149.16</v>
      </c>
      <c r="L1829" s="21" t="s">
        <v>2578</v>
      </c>
      <c r="M1829" s="21" t="s">
        <v>151</v>
      </c>
      <c r="N1829" s="21" t="s">
        <v>69</v>
      </c>
      <c r="O1829" s="21" t="s">
        <v>12231</v>
      </c>
      <c r="P1829" s="21">
        <v>23013</v>
      </c>
      <c r="Q1829" s="21" t="s">
        <v>12233</v>
      </c>
      <c r="R1829" s="22" t="s">
        <v>12234</v>
      </c>
      <c r="S1829" s="21" t="s">
        <v>12235</v>
      </c>
      <c r="T1829" s="21" t="s">
        <v>12236</v>
      </c>
      <c r="U1829" s="21" t="s">
        <v>12237</v>
      </c>
      <c r="V1829" s="22">
        <v>94.8</v>
      </c>
      <c r="W1829" s="22">
        <v>86.1</v>
      </c>
      <c r="X1829" s="22">
        <v>103.1</v>
      </c>
      <c r="Y1829" s="22">
        <v>80.900000000000006</v>
      </c>
      <c r="Z1829" s="22">
        <v>102.9</v>
      </c>
      <c r="AA1829" s="22">
        <v>132.19999999999999</v>
      </c>
      <c r="AB1829" s="24">
        <v>6751000</v>
      </c>
      <c r="AC1829" s="24">
        <v>5843000</v>
      </c>
      <c r="AD1829" s="24">
        <v>8093000</v>
      </c>
      <c r="AE1829" s="24">
        <v>5477000</v>
      </c>
      <c r="AF1829" s="24">
        <v>8391000</v>
      </c>
      <c r="AG1829" s="24">
        <v>8908000</v>
      </c>
      <c r="AH1829" s="25">
        <v>7768000</v>
      </c>
      <c r="AI1829" s="25">
        <v>7053000</v>
      </c>
      <c r="AJ1829" s="25">
        <v>8449000</v>
      </c>
      <c r="AK1829" s="25">
        <v>6631000</v>
      </c>
      <c r="AL1829" s="25">
        <v>8436000</v>
      </c>
      <c r="AM1829" s="25">
        <v>10840000</v>
      </c>
      <c r="AN1829" s="21" t="s">
        <v>50</v>
      </c>
      <c r="AO1829" s="21" t="s">
        <v>50</v>
      </c>
      <c r="AP1829" s="21" t="s">
        <v>50</v>
      </c>
      <c r="AQ1829" s="21" t="s">
        <v>50</v>
      </c>
      <c r="AR1829" s="21" t="s">
        <v>50</v>
      </c>
      <c r="AS1829" s="21" t="s">
        <v>50</v>
      </c>
      <c r="AT1829" s="21" t="s">
        <v>12238</v>
      </c>
      <c r="AU1829" s="23">
        <v>0.89836375999999996</v>
      </c>
      <c r="AV1829" s="23">
        <v>-0.1546284</v>
      </c>
      <c r="AW1829" s="23">
        <v>0.53142982999999999</v>
      </c>
      <c r="AX1829" s="23">
        <v>0.27455406999999998</v>
      </c>
      <c r="AY1829" s="31">
        <v>1828</v>
      </c>
      <c r="AZ1829">
        <f t="shared" si="56"/>
        <v>0.7581887290153172</v>
      </c>
      <c r="BA1829">
        <f t="shared" si="57"/>
        <v>0.12022267594075851</v>
      </c>
    </row>
    <row r="1830" spans="1:53">
      <c r="A1830" s="20" t="s">
        <v>50</v>
      </c>
      <c r="B1830" s="21" t="s">
        <v>6978</v>
      </c>
      <c r="C1830" s="22" t="s">
        <v>6979</v>
      </c>
      <c r="D1830" s="21">
        <v>5</v>
      </c>
      <c r="E1830" s="22">
        <v>1</v>
      </c>
      <c r="F1830" s="22">
        <v>10</v>
      </c>
      <c r="G1830" s="21">
        <v>1</v>
      </c>
      <c r="H1830" s="21">
        <v>570</v>
      </c>
      <c r="I1830" s="21">
        <v>61.8</v>
      </c>
      <c r="J1830" s="21">
        <v>6.11</v>
      </c>
      <c r="K1830" s="21">
        <v>24.58</v>
      </c>
      <c r="L1830" s="21" t="s">
        <v>276</v>
      </c>
      <c r="M1830" s="21" t="s">
        <v>6980</v>
      </c>
      <c r="N1830" s="21"/>
      <c r="O1830" s="21" t="s">
        <v>6981</v>
      </c>
      <c r="P1830" s="21">
        <v>55154</v>
      </c>
      <c r="Q1830" s="21" t="s">
        <v>6983</v>
      </c>
      <c r="R1830" s="22" t="s">
        <v>6984</v>
      </c>
      <c r="S1830" s="21" t="s">
        <v>6985</v>
      </c>
      <c r="T1830" s="21"/>
      <c r="U1830" s="21"/>
      <c r="V1830" s="22">
        <v>89.4</v>
      </c>
      <c r="W1830" s="22">
        <v>136.1</v>
      </c>
      <c r="X1830" s="22">
        <v>94</v>
      </c>
      <c r="Y1830" s="22">
        <v>116.4</v>
      </c>
      <c r="Z1830" s="22">
        <v>77.3</v>
      </c>
      <c r="AA1830" s="22">
        <v>86.8</v>
      </c>
      <c r="AB1830" s="24">
        <v>754400</v>
      </c>
      <c r="AC1830" s="24">
        <v>1095000</v>
      </c>
      <c r="AD1830" s="24">
        <v>874700</v>
      </c>
      <c r="AE1830" s="24">
        <v>934100</v>
      </c>
      <c r="AF1830" s="24">
        <v>751200</v>
      </c>
      <c r="AG1830" s="24">
        <v>692900</v>
      </c>
      <c r="AH1830" s="25">
        <v>868100</v>
      </c>
      <c r="AI1830" s="25">
        <v>1322000</v>
      </c>
      <c r="AJ1830" s="25">
        <v>913200</v>
      </c>
      <c r="AK1830" s="25">
        <v>1131000</v>
      </c>
      <c r="AL1830" s="25">
        <v>751200</v>
      </c>
      <c r="AM1830" s="25">
        <v>842700</v>
      </c>
      <c r="AN1830" s="21" t="s">
        <v>50</v>
      </c>
      <c r="AO1830" s="21" t="s">
        <v>50</v>
      </c>
      <c r="AP1830" s="21" t="s">
        <v>50</v>
      </c>
      <c r="AQ1830" s="21" t="s">
        <v>50</v>
      </c>
      <c r="AR1830" s="21" t="s">
        <v>50</v>
      </c>
      <c r="AS1830" s="21" t="s">
        <v>50</v>
      </c>
      <c r="AT1830" s="21" t="s">
        <v>4654</v>
      </c>
      <c r="AU1830" s="23">
        <v>1.13865353</v>
      </c>
      <c r="AV1830" s="23">
        <v>0.18732883</v>
      </c>
      <c r="AW1830" s="23">
        <v>0.53151152000000002</v>
      </c>
      <c r="AX1830" s="23">
        <v>0.27448731999999998</v>
      </c>
      <c r="AY1830" s="31">
        <v>1829</v>
      </c>
      <c r="AZ1830">
        <f t="shared" si="56"/>
        <v>0.75789067477310013</v>
      </c>
      <c r="BA1830">
        <f t="shared" si="57"/>
        <v>0.12039343654082593</v>
      </c>
    </row>
    <row r="1831" spans="1:53">
      <c r="A1831" s="20" t="s">
        <v>50</v>
      </c>
      <c r="B1831" s="21" t="s">
        <v>8063</v>
      </c>
      <c r="C1831" s="22" t="s">
        <v>8064</v>
      </c>
      <c r="D1831" s="21">
        <v>21</v>
      </c>
      <c r="E1831" s="22">
        <v>8</v>
      </c>
      <c r="F1831" s="22">
        <v>50</v>
      </c>
      <c r="G1831" s="21">
        <v>7</v>
      </c>
      <c r="H1831" s="21">
        <v>306</v>
      </c>
      <c r="I1831" s="21">
        <v>33.700000000000003</v>
      </c>
      <c r="J1831" s="21">
        <v>5.08</v>
      </c>
      <c r="K1831" s="21">
        <v>115.28</v>
      </c>
      <c r="L1831" s="21" t="s">
        <v>67</v>
      </c>
      <c r="M1831" s="21" t="s">
        <v>54</v>
      </c>
      <c r="N1831" s="21" t="s">
        <v>69</v>
      </c>
      <c r="O1831" s="21" t="s">
        <v>548</v>
      </c>
      <c r="P1831" s="21">
        <v>3183</v>
      </c>
      <c r="Q1831" s="21" t="s">
        <v>8066</v>
      </c>
      <c r="R1831" s="22" t="s">
        <v>8067</v>
      </c>
      <c r="S1831" s="21" t="s">
        <v>8068</v>
      </c>
      <c r="T1831" s="21" t="s">
        <v>8069</v>
      </c>
      <c r="U1831" s="21" t="s">
        <v>1412</v>
      </c>
      <c r="V1831" s="22">
        <v>107.1</v>
      </c>
      <c r="W1831" s="22">
        <v>88.8</v>
      </c>
      <c r="X1831" s="22">
        <v>114.5</v>
      </c>
      <c r="Y1831" s="22">
        <v>83.2</v>
      </c>
      <c r="Z1831" s="22">
        <v>102.2</v>
      </c>
      <c r="AA1831" s="22">
        <v>104.3</v>
      </c>
      <c r="AB1831" s="24">
        <v>25290000</v>
      </c>
      <c r="AC1831" s="24">
        <v>19990000</v>
      </c>
      <c r="AD1831" s="24">
        <v>29780000</v>
      </c>
      <c r="AE1831" s="24">
        <v>18660000</v>
      </c>
      <c r="AF1831" s="24">
        <v>27750000</v>
      </c>
      <c r="AG1831" s="24">
        <v>23290000</v>
      </c>
      <c r="AH1831" s="25">
        <v>29100000</v>
      </c>
      <c r="AI1831" s="25">
        <v>24130000</v>
      </c>
      <c r="AJ1831" s="25">
        <v>31090000</v>
      </c>
      <c r="AK1831" s="25">
        <v>22590000</v>
      </c>
      <c r="AL1831" s="25">
        <v>27750000</v>
      </c>
      <c r="AM1831" s="25">
        <v>28330000</v>
      </c>
      <c r="AN1831" s="21" t="s">
        <v>50</v>
      </c>
      <c r="AO1831" s="21" t="s">
        <v>50</v>
      </c>
      <c r="AP1831" s="21" t="s">
        <v>50</v>
      </c>
      <c r="AQ1831" s="21" t="s">
        <v>50</v>
      </c>
      <c r="AR1831" s="21" t="s">
        <v>50</v>
      </c>
      <c r="AS1831" s="21" t="s">
        <v>50</v>
      </c>
      <c r="AT1831" s="21" t="s">
        <v>8070</v>
      </c>
      <c r="AU1831" s="23">
        <v>1.07179114</v>
      </c>
      <c r="AV1831" s="23">
        <v>0.1000238</v>
      </c>
      <c r="AW1831" s="23">
        <v>0.53256879000000001</v>
      </c>
      <c r="AX1831" s="23">
        <v>0.27362428999999999</v>
      </c>
      <c r="AY1831" s="32">
        <v>1830</v>
      </c>
      <c r="AZ1831">
        <f t="shared" si="56"/>
        <v>0.75898328104918034</v>
      </c>
      <c r="BA1831">
        <f t="shared" si="57"/>
        <v>0.11976779067639844</v>
      </c>
    </row>
    <row r="1832" spans="1:53">
      <c r="A1832" s="20" t="s">
        <v>50</v>
      </c>
      <c r="B1832" s="21" t="s">
        <v>14159</v>
      </c>
      <c r="C1832" s="22" t="s">
        <v>14160</v>
      </c>
      <c r="D1832" s="21">
        <v>4</v>
      </c>
      <c r="E1832" s="22">
        <v>3</v>
      </c>
      <c r="F1832" s="22">
        <v>14</v>
      </c>
      <c r="G1832" s="21">
        <v>3</v>
      </c>
      <c r="H1832" s="21">
        <v>950</v>
      </c>
      <c r="I1832" s="21">
        <v>108.5</v>
      </c>
      <c r="J1832" s="21">
        <v>7.47</v>
      </c>
      <c r="K1832" s="21">
        <v>38.549999999999997</v>
      </c>
      <c r="L1832" s="21" t="s">
        <v>6032</v>
      </c>
      <c r="M1832" s="21" t="s">
        <v>151</v>
      </c>
      <c r="N1832" s="21" t="s">
        <v>69</v>
      </c>
      <c r="O1832" s="21" t="s">
        <v>14161</v>
      </c>
      <c r="P1832" s="21">
        <v>22803</v>
      </c>
      <c r="Q1832" s="21" t="s">
        <v>14163</v>
      </c>
      <c r="R1832" s="22" t="s">
        <v>14164</v>
      </c>
      <c r="S1832" s="21" t="s">
        <v>14165</v>
      </c>
      <c r="T1832" s="21" t="s">
        <v>14166</v>
      </c>
      <c r="U1832" s="21" t="s">
        <v>1412</v>
      </c>
      <c r="V1832" s="22">
        <v>117.5</v>
      </c>
      <c r="W1832" s="22">
        <v>85.3</v>
      </c>
      <c r="X1832" s="22">
        <v>82.2</v>
      </c>
      <c r="Y1832" s="22">
        <v>92.5</v>
      </c>
      <c r="Z1832" s="22">
        <v>123.1</v>
      </c>
      <c r="AA1832" s="22">
        <v>99.4</v>
      </c>
      <c r="AB1832" s="24">
        <v>571000</v>
      </c>
      <c r="AC1832" s="24">
        <v>382600</v>
      </c>
      <c r="AD1832" s="24">
        <v>409800</v>
      </c>
      <c r="AE1832" s="24">
        <v>426800</v>
      </c>
      <c r="AF1832" s="24">
        <v>688000</v>
      </c>
      <c r="AG1832" s="24">
        <v>456700</v>
      </c>
      <c r="AH1832" s="25">
        <v>657000</v>
      </c>
      <c r="AI1832" s="25">
        <v>476700</v>
      </c>
      <c r="AJ1832" s="25">
        <v>459600</v>
      </c>
      <c r="AK1832" s="25">
        <v>516800</v>
      </c>
      <c r="AL1832" s="25">
        <v>688000</v>
      </c>
      <c r="AM1832" s="25">
        <v>555400</v>
      </c>
      <c r="AN1832" s="21" t="s">
        <v>50</v>
      </c>
      <c r="AO1832" s="21" t="s">
        <v>50</v>
      </c>
      <c r="AP1832" s="21" t="s">
        <v>50</v>
      </c>
      <c r="AQ1832" s="21" t="s">
        <v>50</v>
      </c>
      <c r="AR1832" s="21" t="s">
        <v>50</v>
      </c>
      <c r="AS1832" s="21" t="s">
        <v>50</v>
      </c>
      <c r="AT1832" s="21" t="s">
        <v>14167</v>
      </c>
      <c r="AU1832" s="23">
        <v>0.90517340000000002</v>
      </c>
      <c r="AV1832" s="23">
        <v>-0.1437339</v>
      </c>
      <c r="AW1832" s="23">
        <v>0.53322444999999996</v>
      </c>
      <c r="AX1832" s="23">
        <v>0.27308995000000003</v>
      </c>
      <c r="AY1832" s="31">
        <v>1831</v>
      </c>
      <c r="AZ1832">
        <f t="shared" si="56"/>
        <v>0.75950265734571276</v>
      </c>
      <c r="BA1832">
        <f t="shared" si="57"/>
        <v>0.11947070229025261</v>
      </c>
    </row>
    <row r="1833" spans="1:53">
      <c r="A1833" s="20" t="s">
        <v>50</v>
      </c>
      <c r="B1833" s="21" t="s">
        <v>11409</v>
      </c>
      <c r="C1833" s="22" t="s">
        <v>11410</v>
      </c>
      <c r="D1833" s="21">
        <v>10</v>
      </c>
      <c r="E1833" s="22">
        <v>5</v>
      </c>
      <c r="F1833" s="22">
        <v>18</v>
      </c>
      <c r="G1833" s="21">
        <v>4</v>
      </c>
      <c r="H1833" s="21">
        <v>530</v>
      </c>
      <c r="I1833" s="21">
        <v>60.1</v>
      </c>
      <c r="J1833" s="21">
        <v>9.1300000000000008</v>
      </c>
      <c r="K1833" s="21">
        <v>55.82</v>
      </c>
      <c r="L1833" s="21" t="s">
        <v>7893</v>
      </c>
      <c r="M1833" s="21" t="s">
        <v>127</v>
      </c>
      <c r="N1833" s="21" t="s">
        <v>69</v>
      </c>
      <c r="O1833" s="21" t="s">
        <v>5095</v>
      </c>
      <c r="P1833" s="21">
        <v>11168</v>
      </c>
      <c r="Q1833" s="21" t="s">
        <v>11412</v>
      </c>
      <c r="R1833" s="22" t="s">
        <v>11413</v>
      </c>
      <c r="S1833" s="21" t="s">
        <v>11414</v>
      </c>
      <c r="T1833" s="21" t="s">
        <v>11415</v>
      </c>
      <c r="U1833" s="21" t="s">
        <v>5411</v>
      </c>
      <c r="V1833" s="22">
        <v>98.3</v>
      </c>
      <c r="W1833" s="22">
        <v>84.4</v>
      </c>
      <c r="X1833" s="22">
        <v>107.9</v>
      </c>
      <c r="Y1833" s="22">
        <v>91.9</v>
      </c>
      <c r="Z1833" s="22">
        <v>104.1</v>
      </c>
      <c r="AA1833" s="22">
        <v>113.4</v>
      </c>
      <c r="AB1833" s="24">
        <v>383100</v>
      </c>
      <c r="AC1833" s="24">
        <v>267100</v>
      </c>
      <c r="AD1833" s="24">
        <v>437000</v>
      </c>
      <c r="AE1833" s="24">
        <v>331700</v>
      </c>
      <c r="AF1833" s="24">
        <v>378600</v>
      </c>
      <c r="AG1833" s="24">
        <v>373300</v>
      </c>
      <c r="AH1833" s="25">
        <v>440800</v>
      </c>
      <c r="AI1833" s="25">
        <v>378700</v>
      </c>
      <c r="AJ1833" s="25">
        <v>483800</v>
      </c>
      <c r="AK1833" s="25">
        <v>412200</v>
      </c>
      <c r="AL1833" s="25">
        <v>467000</v>
      </c>
      <c r="AM1833" s="25">
        <v>508500</v>
      </c>
      <c r="AN1833" s="21" t="s">
        <v>50</v>
      </c>
      <c r="AO1833" s="21" t="s">
        <v>50</v>
      </c>
      <c r="AP1833" s="21" t="s">
        <v>50</v>
      </c>
      <c r="AQ1833" s="21" t="s">
        <v>50</v>
      </c>
      <c r="AR1833" s="21" t="s">
        <v>50</v>
      </c>
      <c r="AS1833" s="21" t="s">
        <v>50</v>
      </c>
      <c r="AT1833" s="21" t="s">
        <v>11416</v>
      </c>
      <c r="AU1833" s="23">
        <v>0.93918356000000003</v>
      </c>
      <c r="AV1833" s="23">
        <v>-9.0520900000000001E-2</v>
      </c>
      <c r="AW1833" s="23">
        <v>0.53322718000000002</v>
      </c>
      <c r="AX1833" s="23">
        <v>0.27308771999999998</v>
      </c>
      <c r="AY1833" s="31">
        <v>1832</v>
      </c>
      <c r="AZ1833">
        <f t="shared" si="56"/>
        <v>0.75909196803493451</v>
      </c>
      <c r="BA1833">
        <f t="shared" si="57"/>
        <v>0.11970560382725923</v>
      </c>
    </row>
    <row r="1834" spans="1:53">
      <c r="A1834" s="20" t="s">
        <v>50</v>
      </c>
      <c r="B1834" s="21" t="s">
        <v>5320</v>
      </c>
      <c r="C1834" s="22" t="s">
        <v>5321</v>
      </c>
      <c r="D1834" s="21">
        <v>7</v>
      </c>
      <c r="E1834" s="22">
        <v>2</v>
      </c>
      <c r="F1834" s="22">
        <v>32</v>
      </c>
      <c r="G1834" s="21">
        <v>2</v>
      </c>
      <c r="H1834" s="21">
        <v>305</v>
      </c>
      <c r="I1834" s="21">
        <v>34.200000000000003</v>
      </c>
      <c r="J1834" s="21">
        <v>11.84</v>
      </c>
      <c r="K1834" s="21">
        <v>109.17</v>
      </c>
      <c r="L1834" s="21" t="s">
        <v>67</v>
      </c>
      <c r="M1834" s="21" t="s">
        <v>127</v>
      </c>
      <c r="N1834" s="21" t="s">
        <v>87</v>
      </c>
      <c r="O1834" s="21" t="s">
        <v>548</v>
      </c>
      <c r="P1834" s="21">
        <v>10921</v>
      </c>
      <c r="Q1834" s="21" t="s">
        <v>5323</v>
      </c>
      <c r="R1834" s="22" t="s">
        <v>5324</v>
      </c>
      <c r="S1834" s="21" t="s">
        <v>5325</v>
      </c>
      <c r="T1834" s="21" t="s">
        <v>5326</v>
      </c>
      <c r="U1834" s="21" t="s">
        <v>1412</v>
      </c>
      <c r="V1834" s="22">
        <v>87.3</v>
      </c>
      <c r="W1834" s="22">
        <v>103.1</v>
      </c>
      <c r="X1834" s="22">
        <v>123</v>
      </c>
      <c r="Y1834" s="22">
        <v>111.9</v>
      </c>
      <c r="Z1834" s="22">
        <v>88.4</v>
      </c>
      <c r="AA1834" s="22">
        <v>86.2</v>
      </c>
      <c r="AB1834" s="24">
        <v>3430000</v>
      </c>
      <c r="AC1834" s="24">
        <v>3862000</v>
      </c>
      <c r="AD1834" s="24">
        <v>5328000</v>
      </c>
      <c r="AE1834" s="24">
        <v>4177000</v>
      </c>
      <c r="AF1834" s="24">
        <v>3998000</v>
      </c>
      <c r="AG1834" s="24">
        <v>3204000</v>
      </c>
      <c r="AH1834" s="25">
        <v>3947000</v>
      </c>
      <c r="AI1834" s="25">
        <v>4662000</v>
      </c>
      <c r="AJ1834" s="25">
        <v>5562000</v>
      </c>
      <c r="AK1834" s="25">
        <v>5058000</v>
      </c>
      <c r="AL1834" s="25">
        <v>3998000</v>
      </c>
      <c r="AM1834" s="25">
        <v>3897000</v>
      </c>
      <c r="AN1834" s="21" t="s">
        <v>50</v>
      </c>
      <c r="AO1834" s="21" t="s">
        <v>50</v>
      </c>
      <c r="AP1834" s="21" t="s">
        <v>50</v>
      </c>
      <c r="AQ1834" s="21" t="s">
        <v>50</v>
      </c>
      <c r="AR1834" s="21" t="s">
        <v>50</v>
      </c>
      <c r="AS1834" s="21" t="s">
        <v>50</v>
      </c>
      <c r="AT1834" s="21" t="s">
        <v>5327</v>
      </c>
      <c r="AU1834" s="23">
        <v>1.09411715</v>
      </c>
      <c r="AV1834" s="23">
        <v>0.12976721999999999</v>
      </c>
      <c r="AW1834" s="23">
        <v>0.53345613999999997</v>
      </c>
      <c r="AX1834" s="23">
        <v>0.27290128000000002</v>
      </c>
      <c r="AY1834" s="32">
        <v>1833</v>
      </c>
      <c r="AZ1834">
        <f t="shared" si="56"/>
        <v>0.75900360781232945</v>
      </c>
      <c r="BA1834">
        <f t="shared" si="57"/>
        <v>0.11975615974448998</v>
      </c>
    </row>
    <row r="1835" spans="1:53">
      <c r="A1835" s="20" t="s">
        <v>50</v>
      </c>
      <c r="B1835" s="21" t="s">
        <v>4115</v>
      </c>
      <c r="C1835" s="22" t="s">
        <v>4116</v>
      </c>
      <c r="D1835" s="21">
        <v>5</v>
      </c>
      <c r="E1835" s="22">
        <v>3</v>
      </c>
      <c r="F1835" s="22">
        <v>28</v>
      </c>
      <c r="G1835" s="21">
        <v>3</v>
      </c>
      <c r="H1835" s="21">
        <v>1116</v>
      </c>
      <c r="I1835" s="21">
        <v>127.4</v>
      </c>
      <c r="J1835" s="21">
        <v>7.53</v>
      </c>
      <c r="K1835" s="21">
        <v>121.23</v>
      </c>
      <c r="L1835" s="21" t="s">
        <v>816</v>
      </c>
      <c r="M1835" s="21" t="s">
        <v>127</v>
      </c>
      <c r="N1835" s="21" t="s">
        <v>108</v>
      </c>
      <c r="O1835" s="21" t="s">
        <v>4117</v>
      </c>
      <c r="P1835" s="21">
        <v>54477</v>
      </c>
      <c r="Q1835" s="21" t="s">
        <v>4119</v>
      </c>
      <c r="R1835" s="22" t="s">
        <v>4120</v>
      </c>
      <c r="S1835" s="21" t="s">
        <v>4121</v>
      </c>
      <c r="T1835" s="21" t="s">
        <v>708</v>
      </c>
      <c r="U1835" s="21"/>
      <c r="V1835" s="22">
        <v>80.7</v>
      </c>
      <c r="W1835" s="22">
        <v>116.9</v>
      </c>
      <c r="X1835" s="22">
        <v>117.4</v>
      </c>
      <c r="Y1835" s="22">
        <v>109.7</v>
      </c>
      <c r="Z1835" s="22">
        <v>94.6</v>
      </c>
      <c r="AA1835" s="22">
        <v>80.7</v>
      </c>
      <c r="AB1835" s="24">
        <v>1871000</v>
      </c>
      <c r="AC1835" s="24">
        <v>2581000</v>
      </c>
      <c r="AD1835" s="24">
        <v>3000000</v>
      </c>
      <c r="AE1835" s="24">
        <v>2416000</v>
      </c>
      <c r="AF1835" s="24">
        <v>2523000</v>
      </c>
      <c r="AG1835" s="24">
        <v>1769000</v>
      </c>
      <c r="AH1835" s="25">
        <v>2152000</v>
      </c>
      <c r="AI1835" s="25">
        <v>3116000</v>
      </c>
      <c r="AJ1835" s="25">
        <v>3132000</v>
      </c>
      <c r="AK1835" s="25">
        <v>2925000</v>
      </c>
      <c r="AL1835" s="25">
        <v>2523000</v>
      </c>
      <c r="AM1835" s="25">
        <v>2152000</v>
      </c>
      <c r="AN1835" s="21" t="s">
        <v>50</v>
      </c>
      <c r="AO1835" s="21" t="s">
        <v>50</v>
      </c>
      <c r="AP1835" s="21" t="s">
        <v>50</v>
      </c>
      <c r="AQ1835" s="21" t="s">
        <v>50</v>
      </c>
      <c r="AR1835" s="21" t="s">
        <v>50</v>
      </c>
      <c r="AS1835" s="21" t="s">
        <v>50</v>
      </c>
      <c r="AT1835" s="21" t="s">
        <v>4122</v>
      </c>
      <c r="AU1835" s="23">
        <v>1.1053177700000001</v>
      </c>
      <c r="AV1835" s="23">
        <v>0.14446118999999999</v>
      </c>
      <c r="AW1835" s="23">
        <v>0.53486794999999998</v>
      </c>
      <c r="AX1835" s="23">
        <v>0.27175342000000002</v>
      </c>
      <c r="AY1835" s="31">
        <v>1834</v>
      </c>
      <c r="AZ1835">
        <f t="shared" si="56"/>
        <v>0.76059739018538708</v>
      </c>
      <c r="BA1835">
        <f t="shared" si="57"/>
        <v>0.11884516910328163</v>
      </c>
    </row>
    <row r="1836" spans="1:53">
      <c r="A1836" s="20" t="s">
        <v>50</v>
      </c>
      <c r="B1836" s="21" t="s">
        <v>17704</v>
      </c>
      <c r="C1836" s="22" t="s">
        <v>17705</v>
      </c>
      <c r="D1836" s="21">
        <v>1</v>
      </c>
      <c r="E1836" s="22">
        <v>1</v>
      </c>
      <c r="F1836" s="22">
        <v>4</v>
      </c>
      <c r="G1836" s="21">
        <v>1</v>
      </c>
      <c r="H1836" s="21">
        <v>1336</v>
      </c>
      <c r="I1836" s="21">
        <v>152.5</v>
      </c>
      <c r="J1836" s="21">
        <v>8.56</v>
      </c>
      <c r="K1836" s="21">
        <v>11</v>
      </c>
      <c r="L1836" s="21" t="s">
        <v>1089</v>
      </c>
      <c r="M1836" s="21" t="s">
        <v>151</v>
      </c>
      <c r="N1836" s="21" t="s">
        <v>69</v>
      </c>
      <c r="O1836" s="21" t="s">
        <v>17706</v>
      </c>
      <c r="P1836" s="21">
        <v>84678</v>
      </c>
      <c r="Q1836" s="21" t="s">
        <v>17708</v>
      </c>
      <c r="R1836" s="22" t="s">
        <v>17709</v>
      </c>
      <c r="S1836" s="21" t="s">
        <v>17710</v>
      </c>
      <c r="T1836" s="21" t="s">
        <v>1420</v>
      </c>
      <c r="U1836" s="21" t="s">
        <v>17711</v>
      </c>
      <c r="V1836" s="22">
        <v>83.5</v>
      </c>
      <c r="W1836" s="22">
        <v>76.900000000000006</v>
      </c>
      <c r="X1836" s="22">
        <v>118.7</v>
      </c>
      <c r="Y1836" s="22">
        <v>130.19999999999999</v>
      </c>
      <c r="Z1836" s="22">
        <v>76.400000000000006</v>
      </c>
      <c r="AA1836" s="22">
        <v>114.3</v>
      </c>
      <c r="AB1836" s="24">
        <v>160900</v>
      </c>
      <c r="AC1836" s="24">
        <v>141200</v>
      </c>
      <c r="AD1836" s="24">
        <v>252100</v>
      </c>
      <c r="AE1836" s="24">
        <v>238400</v>
      </c>
      <c r="AF1836" s="24">
        <v>169400</v>
      </c>
      <c r="AG1836" s="24">
        <v>208400</v>
      </c>
      <c r="AH1836" s="25">
        <v>185200</v>
      </c>
      <c r="AI1836" s="25">
        <v>170400</v>
      </c>
      <c r="AJ1836" s="25">
        <v>263200</v>
      </c>
      <c r="AK1836" s="25">
        <v>288600</v>
      </c>
      <c r="AL1836" s="25">
        <v>169400</v>
      </c>
      <c r="AM1836" s="25">
        <v>253500</v>
      </c>
      <c r="AN1836" s="21" t="s">
        <v>62</v>
      </c>
      <c r="AO1836" s="21" t="s">
        <v>50</v>
      </c>
      <c r="AP1836" s="21" t="s">
        <v>50</v>
      </c>
      <c r="AQ1836" s="21" t="s">
        <v>50</v>
      </c>
      <c r="AR1836" s="21" t="s">
        <v>62</v>
      </c>
      <c r="AS1836" s="21" t="s">
        <v>50</v>
      </c>
      <c r="AT1836" s="21" t="s">
        <v>17712</v>
      </c>
      <c r="AU1836" s="23">
        <v>0.86966792000000004</v>
      </c>
      <c r="AV1836" s="23">
        <v>-0.20146349999999999</v>
      </c>
      <c r="AW1836" s="23">
        <v>0.53513343999999996</v>
      </c>
      <c r="AX1836" s="23">
        <v>0.27153790999999999</v>
      </c>
      <c r="AY1836" s="31">
        <v>1835</v>
      </c>
      <c r="AZ1836">
        <f t="shared" si="56"/>
        <v>0.76056022426158032</v>
      </c>
      <c r="BA1836">
        <f t="shared" si="57"/>
        <v>0.11886639104040903</v>
      </c>
    </row>
    <row r="1837" spans="1:53">
      <c r="A1837" s="20" t="s">
        <v>50</v>
      </c>
      <c r="B1837" s="21" t="s">
        <v>8938</v>
      </c>
      <c r="C1837" s="22" t="s">
        <v>8939</v>
      </c>
      <c r="D1837" s="21">
        <v>3</v>
      </c>
      <c r="E1837" s="22">
        <v>2</v>
      </c>
      <c r="F1837" s="22">
        <v>18</v>
      </c>
      <c r="G1837" s="21">
        <v>2</v>
      </c>
      <c r="H1837" s="21">
        <v>980</v>
      </c>
      <c r="I1837" s="21">
        <v>108.9</v>
      </c>
      <c r="J1837" s="21">
        <v>7.31</v>
      </c>
      <c r="K1837" s="21">
        <v>66.36</v>
      </c>
      <c r="L1837" s="21" t="s">
        <v>4471</v>
      </c>
      <c r="M1837" s="21" t="s">
        <v>98</v>
      </c>
      <c r="N1837" s="21"/>
      <c r="O1837" s="21" t="s">
        <v>8940</v>
      </c>
      <c r="P1837" s="21">
        <v>9382</v>
      </c>
      <c r="Q1837" s="21" t="s">
        <v>8942</v>
      </c>
      <c r="R1837" s="22" t="s">
        <v>8943</v>
      </c>
      <c r="S1837" s="21" t="s">
        <v>8944</v>
      </c>
      <c r="T1837" s="21" t="s">
        <v>8945</v>
      </c>
      <c r="U1837" s="21"/>
      <c r="V1837" s="22">
        <v>108</v>
      </c>
      <c r="W1837" s="22">
        <v>153.1</v>
      </c>
      <c r="X1837" s="22">
        <v>70.3</v>
      </c>
      <c r="Y1837" s="22">
        <v>112.3</v>
      </c>
      <c r="Z1837" s="22">
        <v>105.9</v>
      </c>
      <c r="AA1837" s="22">
        <v>50.3</v>
      </c>
      <c r="AB1837" s="24">
        <v>709600</v>
      </c>
      <c r="AC1837" s="24">
        <v>1014000</v>
      </c>
      <c r="AD1837" s="24">
        <v>538600</v>
      </c>
      <c r="AE1837" s="24">
        <v>718100</v>
      </c>
      <c r="AF1837" s="24">
        <v>846800</v>
      </c>
      <c r="AG1837" s="24">
        <v>259600</v>
      </c>
      <c r="AH1837" s="25">
        <v>863000</v>
      </c>
      <c r="AI1837" s="25">
        <v>1224000</v>
      </c>
      <c r="AJ1837" s="25">
        <v>562300</v>
      </c>
      <c r="AK1837" s="25">
        <v>897700</v>
      </c>
      <c r="AL1837" s="25">
        <v>846800</v>
      </c>
      <c r="AM1837" s="25">
        <v>402200</v>
      </c>
      <c r="AN1837" s="21" t="s">
        <v>50</v>
      </c>
      <c r="AO1837" s="21" t="s">
        <v>50</v>
      </c>
      <c r="AP1837" s="21" t="s">
        <v>50</v>
      </c>
      <c r="AQ1837" s="21" t="s">
        <v>50</v>
      </c>
      <c r="AR1837" s="21" t="s">
        <v>50</v>
      </c>
      <c r="AS1837" s="21" t="s">
        <v>50</v>
      </c>
      <c r="AT1837" s="21" t="s">
        <v>8946</v>
      </c>
      <c r="AU1837" s="23">
        <v>1.2342074700000001</v>
      </c>
      <c r="AV1837" s="23">
        <v>0.30358492999999998</v>
      </c>
      <c r="AW1837" s="23">
        <v>0.53581696999999995</v>
      </c>
      <c r="AX1837" s="23">
        <v>0.27098354000000002</v>
      </c>
      <c r="AY1837" s="32">
        <v>1836</v>
      </c>
      <c r="AZ1837">
        <f t="shared" si="56"/>
        <v>0.76111691599128528</v>
      </c>
      <c r="BA1837">
        <f t="shared" si="57"/>
        <v>0.11854862566072026</v>
      </c>
    </row>
    <row r="1838" spans="1:53">
      <c r="A1838" s="20" t="s">
        <v>50</v>
      </c>
      <c r="B1838" s="21" t="s">
        <v>11665</v>
      </c>
      <c r="C1838" s="22" t="s">
        <v>11666</v>
      </c>
      <c r="D1838" s="21">
        <v>2</v>
      </c>
      <c r="E1838" s="22">
        <v>1</v>
      </c>
      <c r="F1838" s="22">
        <v>5</v>
      </c>
      <c r="G1838" s="21">
        <v>1</v>
      </c>
      <c r="H1838" s="21">
        <v>743</v>
      </c>
      <c r="I1838" s="21">
        <v>79.3</v>
      </c>
      <c r="J1838" s="21">
        <v>8.16</v>
      </c>
      <c r="K1838" s="21">
        <v>2.52</v>
      </c>
      <c r="L1838" s="21" t="s">
        <v>11667</v>
      </c>
      <c r="M1838" s="21" t="s">
        <v>151</v>
      </c>
      <c r="N1838" s="21" t="s">
        <v>69</v>
      </c>
      <c r="O1838" s="21" t="s">
        <v>11668</v>
      </c>
      <c r="P1838" s="21">
        <v>6926</v>
      </c>
      <c r="Q1838" s="21" t="s">
        <v>11670</v>
      </c>
      <c r="R1838" s="22" t="s">
        <v>11671</v>
      </c>
      <c r="S1838" s="21" t="s">
        <v>11672</v>
      </c>
      <c r="T1838" s="21"/>
      <c r="U1838" s="21" t="s">
        <v>11673</v>
      </c>
      <c r="V1838" s="22">
        <v>68.599999999999994</v>
      </c>
      <c r="W1838" s="22">
        <v>99.4</v>
      </c>
      <c r="X1838" s="22">
        <v>117.2</v>
      </c>
      <c r="Y1838" s="22">
        <v>106.2</v>
      </c>
      <c r="Z1838" s="22">
        <v>98.5</v>
      </c>
      <c r="AA1838" s="22">
        <v>110.1</v>
      </c>
      <c r="AB1838" s="24">
        <v>86680</v>
      </c>
      <c r="AC1838" s="24">
        <v>119600</v>
      </c>
      <c r="AD1838" s="24">
        <v>163100</v>
      </c>
      <c r="AE1838" s="24">
        <v>127400</v>
      </c>
      <c r="AF1838" s="24">
        <v>143100</v>
      </c>
      <c r="AG1838" s="24">
        <v>131600</v>
      </c>
      <c r="AH1838" s="25">
        <v>99730</v>
      </c>
      <c r="AI1838" s="25">
        <v>144400</v>
      </c>
      <c r="AJ1838" s="25">
        <v>170300</v>
      </c>
      <c r="AK1838" s="25">
        <v>154200</v>
      </c>
      <c r="AL1838" s="25">
        <v>143100</v>
      </c>
      <c r="AM1838" s="25">
        <v>160000</v>
      </c>
      <c r="AN1838" s="21" t="s">
        <v>62</v>
      </c>
      <c r="AO1838" s="21" t="s">
        <v>50</v>
      </c>
      <c r="AP1838" s="21" t="s">
        <v>50</v>
      </c>
      <c r="AQ1838" s="21" t="s">
        <v>50</v>
      </c>
      <c r="AR1838" s="21" t="s">
        <v>50</v>
      </c>
      <c r="AS1838" s="21" t="s">
        <v>50</v>
      </c>
      <c r="AT1838" s="21" t="s">
        <v>2864</v>
      </c>
      <c r="AU1838" s="23">
        <v>0.90607970000000004</v>
      </c>
      <c r="AV1838" s="23">
        <v>-0.1422901</v>
      </c>
      <c r="AW1838" s="23">
        <v>0.53643384999999999</v>
      </c>
      <c r="AX1838" s="23">
        <v>0.27048382999999998</v>
      </c>
      <c r="AY1838" s="31">
        <v>1837</v>
      </c>
      <c r="AZ1838">
        <f t="shared" si="56"/>
        <v>0.76157837822536734</v>
      </c>
      <c r="BA1838">
        <f t="shared" si="57"/>
        <v>0.11828539439079357</v>
      </c>
    </row>
    <row r="1839" spans="1:53">
      <c r="A1839" s="20" t="s">
        <v>50</v>
      </c>
      <c r="B1839" s="21" t="s">
        <v>9542</v>
      </c>
      <c r="C1839" s="22" t="s">
        <v>9543</v>
      </c>
      <c r="D1839" s="21">
        <v>4</v>
      </c>
      <c r="E1839" s="22">
        <v>2</v>
      </c>
      <c r="F1839" s="22">
        <v>2</v>
      </c>
      <c r="G1839" s="21">
        <v>2</v>
      </c>
      <c r="H1839" s="21">
        <v>756</v>
      </c>
      <c r="I1839" s="21">
        <v>86.7</v>
      </c>
      <c r="J1839" s="21">
        <v>8.76</v>
      </c>
      <c r="K1839" s="21">
        <v>5.2</v>
      </c>
      <c r="L1839" s="21" t="s">
        <v>53</v>
      </c>
      <c r="M1839" s="21" t="s">
        <v>127</v>
      </c>
      <c r="N1839" s="21"/>
      <c r="O1839" s="21" t="s">
        <v>9544</v>
      </c>
      <c r="P1839" s="21">
        <v>2491</v>
      </c>
      <c r="Q1839" s="21" t="s">
        <v>9546</v>
      </c>
      <c r="R1839" s="22" t="s">
        <v>9547</v>
      </c>
      <c r="S1839" s="21" t="s">
        <v>9548</v>
      </c>
      <c r="T1839" s="21" t="s">
        <v>9549</v>
      </c>
      <c r="U1839" s="21"/>
      <c r="V1839" s="22">
        <v>91</v>
      </c>
      <c r="W1839" s="22">
        <v>122.4</v>
      </c>
      <c r="X1839" s="22">
        <v>97.4</v>
      </c>
      <c r="Y1839" s="22">
        <v>104.2</v>
      </c>
      <c r="Z1839" s="22">
        <v>87.5</v>
      </c>
      <c r="AA1839" s="22">
        <v>97.4</v>
      </c>
      <c r="AB1839" s="24">
        <v>90960</v>
      </c>
      <c r="AC1839" s="24">
        <v>116600</v>
      </c>
      <c r="AD1839" s="24">
        <v>107300</v>
      </c>
      <c r="AE1839" s="24">
        <v>98990</v>
      </c>
      <c r="AF1839" s="24">
        <v>100600</v>
      </c>
      <c r="AG1839" s="24">
        <v>92120</v>
      </c>
      <c r="AH1839" s="25">
        <v>104700</v>
      </c>
      <c r="AI1839" s="25">
        <v>140800</v>
      </c>
      <c r="AJ1839" s="25">
        <v>112000</v>
      </c>
      <c r="AK1839" s="25">
        <v>119900</v>
      </c>
      <c r="AL1839" s="25">
        <v>100600</v>
      </c>
      <c r="AM1839" s="25">
        <v>112000</v>
      </c>
      <c r="AN1839" s="21" t="s">
        <v>62</v>
      </c>
      <c r="AO1839" s="21" t="s">
        <v>62</v>
      </c>
      <c r="AP1839" s="21" t="s">
        <v>50</v>
      </c>
      <c r="AQ1839" s="21" t="s">
        <v>50</v>
      </c>
      <c r="AR1839" s="21" t="s">
        <v>62</v>
      </c>
      <c r="AS1839" s="21" t="s">
        <v>62</v>
      </c>
      <c r="AT1839" s="21" t="s">
        <v>9550</v>
      </c>
      <c r="AU1839" s="23">
        <v>1.07534412</v>
      </c>
      <c r="AV1839" s="23">
        <v>0.10479840999999999</v>
      </c>
      <c r="AW1839" s="23">
        <v>0.53656146999999998</v>
      </c>
      <c r="AX1839" s="23">
        <v>0.27038052000000001</v>
      </c>
      <c r="AY1839" s="31">
        <v>1838</v>
      </c>
      <c r="AZ1839">
        <f t="shared" si="56"/>
        <v>0.76134511085963008</v>
      </c>
      <c r="BA1839">
        <f t="shared" si="57"/>
        <v>0.11841843683352446</v>
      </c>
    </row>
    <row r="1840" spans="1:53">
      <c r="A1840" s="20" t="s">
        <v>50</v>
      </c>
      <c r="B1840" s="21" t="s">
        <v>6780</v>
      </c>
      <c r="C1840" s="22" t="s">
        <v>6781</v>
      </c>
      <c r="D1840" s="21">
        <v>14</v>
      </c>
      <c r="E1840" s="22">
        <v>7</v>
      </c>
      <c r="F1840" s="22">
        <v>69</v>
      </c>
      <c r="G1840" s="21">
        <v>7</v>
      </c>
      <c r="H1840" s="21">
        <v>557</v>
      </c>
      <c r="I1840" s="21">
        <v>65.599999999999994</v>
      </c>
      <c r="J1840" s="21">
        <v>6.64</v>
      </c>
      <c r="K1840" s="21">
        <v>211.98</v>
      </c>
      <c r="L1840" s="21" t="s">
        <v>6165</v>
      </c>
      <c r="M1840" s="21" t="s">
        <v>1080</v>
      </c>
      <c r="N1840" s="21" t="s">
        <v>108</v>
      </c>
      <c r="O1840" s="21" t="s">
        <v>6782</v>
      </c>
      <c r="P1840" s="21">
        <v>3550</v>
      </c>
      <c r="Q1840" s="21" t="s">
        <v>6784</v>
      </c>
      <c r="R1840" s="22" t="s">
        <v>6785</v>
      </c>
      <c r="S1840" s="21" t="s">
        <v>6786</v>
      </c>
      <c r="T1840" s="21" t="s">
        <v>238</v>
      </c>
      <c r="U1840" s="21"/>
      <c r="V1840" s="22">
        <v>91.9</v>
      </c>
      <c r="W1840" s="22">
        <v>114.4</v>
      </c>
      <c r="X1840" s="22">
        <v>104.4</v>
      </c>
      <c r="Y1840" s="22">
        <v>111.1</v>
      </c>
      <c r="Z1840" s="22">
        <v>95.7</v>
      </c>
      <c r="AA1840" s="22">
        <v>82.6</v>
      </c>
      <c r="AB1840" s="24">
        <v>4009000</v>
      </c>
      <c r="AC1840" s="24">
        <v>4787000</v>
      </c>
      <c r="AD1840" s="24">
        <v>5009000</v>
      </c>
      <c r="AE1840" s="24">
        <v>4635000</v>
      </c>
      <c r="AF1840" s="24">
        <v>4827000</v>
      </c>
      <c r="AG1840" s="24">
        <v>3382000</v>
      </c>
      <c r="AH1840" s="25">
        <v>4644000</v>
      </c>
      <c r="AI1840" s="25">
        <v>5778000</v>
      </c>
      <c r="AJ1840" s="25">
        <v>5273000</v>
      </c>
      <c r="AK1840" s="25">
        <v>5612000</v>
      </c>
      <c r="AL1840" s="25">
        <v>4836000</v>
      </c>
      <c r="AM1840" s="25">
        <v>4174000</v>
      </c>
      <c r="AN1840" s="21" t="s">
        <v>50</v>
      </c>
      <c r="AO1840" s="21" t="s">
        <v>50</v>
      </c>
      <c r="AP1840" s="21" t="s">
        <v>50</v>
      </c>
      <c r="AQ1840" s="21" t="s">
        <v>50</v>
      </c>
      <c r="AR1840" s="21" t="s">
        <v>50</v>
      </c>
      <c r="AS1840" s="21" t="s">
        <v>50</v>
      </c>
      <c r="AT1840" s="21" t="s">
        <v>6787</v>
      </c>
      <c r="AU1840" s="23">
        <v>1.0733337700000001</v>
      </c>
      <c r="AV1840" s="23">
        <v>0.10209878</v>
      </c>
      <c r="AW1840" s="23">
        <v>0.53670280000000004</v>
      </c>
      <c r="AX1840" s="23">
        <v>0.27026613999999999</v>
      </c>
      <c r="AY1840" s="32">
        <v>1839</v>
      </c>
      <c r="AZ1840">
        <f t="shared" si="56"/>
        <v>0.76113154018488316</v>
      </c>
      <c r="BA1840">
        <f t="shared" si="57"/>
        <v>0.11854028115354566</v>
      </c>
    </row>
    <row r="1841" spans="1:53">
      <c r="A1841" s="20" t="s">
        <v>50</v>
      </c>
      <c r="B1841" s="21" t="s">
        <v>8568</v>
      </c>
      <c r="C1841" s="22" t="s">
        <v>8569</v>
      </c>
      <c r="D1841" s="21">
        <v>9</v>
      </c>
      <c r="E1841" s="22">
        <v>6</v>
      </c>
      <c r="F1841" s="22">
        <v>97</v>
      </c>
      <c r="G1841" s="21">
        <v>6</v>
      </c>
      <c r="H1841" s="21">
        <v>707</v>
      </c>
      <c r="I1841" s="21">
        <v>76.099999999999994</v>
      </c>
      <c r="J1841" s="21">
        <v>9.44</v>
      </c>
      <c r="K1841" s="21">
        <v>229.25</v>
      </c>
      <c r="L1841" s="21" t="s">
        <v>3423</v>
      </c>
      <c r="M1841" s="21" t="s">
        <v>127</v>
      </c>
      <c r="N1841" s="21" t="s">
        <v>69</v>
      </c>
      <c r="O1841" s="21" t="s">
        <v>3127</v>
      </c>
      <c r="P1841" s="21">
        <v>6421</v>
      </c>
      <c r="Q1841" s="21" t="s">
        <v>8571</v>
      </c>
      <c r="R1841" s="22" t="s">
        <v>8572</v>
      </c>
      <c r="S1841" s="21" t="s">
        <v>8573</v>
      </c>
      <c r="T1841" s="21" t="s">
        <v>8574</v>
      </c>
      <c r="U1841" s="21" t="s">
        <v>8575</v>
      </c>
      <c r="V1841" s="22">
        <v>108.5</v>
      </c>
      <c r="W1841" s="22">
        <v>95.8</v>
      </c>
      <c r="X1841" s="22">
        <v>102.2</v>
      </c>
      <c r="Y1841" s="22">
        <v>88.1</v>
      </c>
      <c r="Z1841" s="22">
        <v>106.3</v>
      </c>
      <c r="AA1841" s="22">
        <v>99</v>
      </c>
      <c r="AB1841" s="24">
        <v>13040000</v>
      </c>
      <c r="AC1841" s="24">
        <v>10970000</v>
      </c>
      <c r="AD1841" s="24">
        <v>13530000</v>
      </c>
      <c r="AE1841" s="24">
        <v>10040000</v>
      </c>
      <c r="AF1841" s="24">
        <v>14690000</v>
      </c>
      <c r="AG1841" s="24">
        <v>11210000</v>
      </c>
      <c r="AH1841" s="25">
        <v>15000000</v>
      </c>
      <c r="AI1841" s="25">
        <v>13240000</v>
      </c>
      <c r="AJ1841" s="25">
        <v>14120000</v>
      </c>
      <c r="AK1841" s="25">
        <v>12180000</v>
      </c>
      <c r="AL1841" s="25">
        <v>14700000</v>
      </c>
      <c r="AM1841" s="25">
        <v>13690000</v>
      </c>
      <c r="AN1841" s="21" t="s">
        <v>50</v>
      </c>
      <c r="AO1841" s="21" t="s">
        <v>50</v>
      </c>
      <c r="AP1841" s="21" t="s">
        <v>50</v>
      </c>
      <c r="AQ1841" s="21" t="s">
        <v>50</v>
      </c>
      <c r="AR1841" s="21" t="s">
        <v>50</v>
      </c>
      <c r="AS1841" s="21" t="s">
        <v>50</v>
      </c>
      <c r="AT1841" s="21" t="s">
        <v>8576</v>
      </c>
      <c r="AU1841" s="23">
        <v>1.04440033</v>
      </c>
      <c r="AV1841" s="23">
        <v>6.2674820000000006E-2</v>
      </c>
      <c r="AW1841" s="23">
        <v>0.5375586</v>
      </c>
      <c r="AX1841" s="23">
        <v>0.26957418999999999</v>
      </c>
      <c r="AY1841" s="31">
        <v>1840</v>
      </c>
      <c r="AZ1841">
        <f t="shared" si="56"/>
        <v>0.76193088521739127</v>
      </c>
      <c r="BA1841">
        <f t="shared" si="57"/>
        <v>0.11808442174445162</v>
      </c>
    </row>
    <row r="1842" spans="1:53">
      <c r="A1842" s="20" t="s">
        <v>50</v>
      </c>
      <c r="B1842" s="21" t="s">
        <v>9200</v>
      </c>
      <c r="C1842" s="22" t="s">
        <v>9201</v>
      </c>
      <c r="D1842" s="21">
        <v>9</v>
      </c>
      <c r="E1842" s="22">
        <v>5</v>
      </c>
      <c r="F1842" s="22">
        <v>56</v>
      </c>
      <c r="G1842" s="21">
        <v>5</v>
      </c>
      <c r="H1842" s="21">
        <v>379</v>
      </c>
      <c r="I1842" s="21">
        <v>43.6</v>
      </c>
      <c r="J1842" s="21">
        <v>9.5399999999999991</v>
      </c>
      <c r="K1842" s="21">
        <v>109.49</v>
      </c>
      <c r="L1842" s="21"/>
      <c r="M1842" s="21"/>
      <c r="N1842" s="21"/>
      <c r="O1842" s="21"/>
      <c r="P1842" s="21"/>
      <c r="Q1842" s="21"/>
      <c r="R1842" s="22"/>
      <c r="S1842" s="21"/>
      <c r="T1842" s="21"/>
      <c r="U1842" s="21"/>
      <c r="V1842" s="22">
        <v>102.9</v>
      </c>
      <c r="W1842" s="22">
        <v>98.7</v>
      </c>
      <c r="X1842" s="22">
        <v>104</v>
      </c>
      <c r="Y1842" s="22">
        <v>87.8</v>
      </c>
      <c r="Z1842" s="22">
        <v>104.9</v>
      </c>
      <c r="AA1842" s="22">
        <v>101.8</v>
      </c>
      <c r="AB1842" s="24">
        <v>12010000</v>
      </c>
      <c r="AC1842" s="24">
        <v>10990000</v>
      </c>
      <c r="AD1842" s="24">
        <v>13380000</v>
      </c>
      <c r="AE1842" s="24">
        <v>9743000</v>
      </c>
      <c r="AF1842" s="24">
        <v>14100000</v>
      </c>
      <c r="AG1842" s="24">
        <v>11250000</v>
      </c>
      <c r="AH1842" s="25">
        <v>13820000</v>
      </c>
      <c r="AI1842" s="25">
        <v>13260000</v>
      </c>
      <c r="AJ1842" s="25">
        <v>13970000</v>
      </c>
      <c r="AK1842" s="25">
        <v>11800000</v>
      </c>
      <c r="AL1842" s="25">
        <v>14100000</v>
      </c>
      <c r="AM1842" s="25">
        <v>13680000</v>
      </c>
      <c r="AN1842" s="21" t="s">
        <v>50</v>
      </c>
      <c r="AO1842" s="21" t="s">
        <v>50</v>
      </c>
      <c r="AP1842" s="21" t="s">
        <v>50</v>
      </c>
      <c r="AQ1842" s="21" t="s">
        <v>50</v>
      </c>
      <c r="AR1842" s="21" t="s">
        <v>50</v>
      </c>
      <c r="AS1842" s="21" t="s">
        <v>50</v>
      </c>
      <c r="AT1842" s="21" t="s">
        <v>9202</v>
      </c>
      <c r="AU1842" s="23">
        <v>1.03758284</v>
      </c>
      <c r="AV1842" s="23">
        <v>5.3226519999999999E-2</v>
      </c>
      <c r="AW1842" s="23">
        <v>0.53906966000000001</v>
      </c>
      <c r="AX1842" s="23">
        <v>0.26835511000000001</v>
      </c>
      <c r="AY1842" s="31">
        <v>1841</v>
      </c>
      <c r="AZ1842">
        <f t="shared" si="56"/>
        <v>0.76365761720803915</v>
      </c>
      <c r="BA1842">
        <f t="shared" si="57"/>
        <v>0.11710131195527457</v>
      </c>
    </row>
    <row r="1843" spans="1:53">
      <c r="A1843" s="20" t="s">
        <v>50</v>
      </c>
      <c r="B1843" s="21" t="s">
        <v>6291</v>
      </c>
      <c r="C1843" s="22" t="s">
        <v>6292</v>
      </c>
      <c r="D1843" s="21">
        <v>2</v>
      </c>
      <c r="E1843" s="22">
        <v>1</v>
      </c>
      <c r="F1843" s="22">
        <v>4</v>
      </c>
      <c r="G1843" s="21">
        <v>1</v>
      </c>
      <c r="H1843" s="21">
        <v>956</v>
      </c>
      <c r="I1843" s="21">
        <v>107.2</v>
      </c>
      <c r="J1843" s="21">
        <v>5.59</v>
      </c>
      <c r="K1843" s="21">
        <v>13.7</v>
      </c>
      <c r="L1843" s="21" t="s">
        <v>6293</v>
      </c>
      <c r="M1843" s="21" t="s">
        <v>1264</v>
      </c>
      <c r="N1843" s="21" t="s">
        <v>108</v>
      </c>
      <c r="O1843" s="21" t="s">
        <v>6294</v>
      </c>
      <c r="P1843" s="21">
        <v>1540</v>
      </c>
      <c r="Q1843" s="21" t="s">
        <v>6296</v>
      </c>
      <c r="R1843" s="22" t="s">
        <v>6297</v>
      </c>
      <c r="S1843" s="21" t="s">
        <v>6298</v>
      </c>
      <c r="T1843" s="21" t="s">
        <v>6299</v>
      </c>
      <c r="U1843" s="21" t="s">
        <v>6300</v>
      </c>
      <c r="V1843" s="22">
        <v>79.400000000000006</v>
      </c>
      <c r="W1843" s="22">
        <v>139.19999999999999</v>
      </c>
      <c r="X1843" s="22">
        <v>99.7</v>
      </c>
      <c r="Y1843" s="22">
        <v>89.5</v>
      </c>
      <c r="Z1843" s="22">
        <v>102.9</v>
      </c>
      <c r="AA1843" s="22">
        <v>89.4</v>
      </c>
      <c r="AB1843" s="24">
        <v>60800</v>
      </c>
      <c r="AC1843" s="24">
        <v>101600</v>
      </c>
      <c r="AD1843" s="24">
        <v>84120</v>
      </c>
      <c r="AE1843" s="24">
        <v>65160</v>
      </c>
      <c r="AF1843" s="24">
        <v>90660</v>
      </c>
      <c r="AG1843" s="24">
        <v>64760</v>
      </c>
      <c r="AH1843" s="25">
        <v>69960</v>
      </c>
      <c r="AI1843" s="25">
        <v>122700</v>
      </c>
      <c r="AJ1843" s="25">
        <v>87820</v>
      </c>
      <c r="AK1843" s="25">
        <v>78900</v>
      </c>
      <c r="AL1843" s="25">
        <v>90660</v>
      </c>
      <c r="AM1843" s="25">
        <v>78770</v>
      </c>
      <c r="AN1843" s="21" t="s">
        <v>50</v>
      </c>
      <c r="AO1843" s="21" t="s">
        <v>50</v>
      </c>
      <c r="AP1843" s="21" t="s">
        <v>62</v>
      </c>
      <c r="AQ1843" s="21" t="s">
        <v>50</v>
      </c>
      <c r="AR1843" s="21" t="s">
        <v>50</v>
      </c>
      <c r="AS1843" s="21" t="s">
        <v>62</v>
      </c>
      <c r="AT1843" s="21" t="s">
        <v>434</v>
      </c>
      <c r="AU1843" s="23">
        <v>1.1293654799999999</v>
      </c>
      <c r="AV1843" s="23">
        <v>0.17551243</v>
      </c>
      <c r="AW1843" s="23">
        <v>0.53924592999999998</v>
      </c>
      <c r="AX1843" s="23">
        <v>0.26821312000000003</v>
      </c>
      <c r="AY1843" s="32">
        <v>1842</v>
      </c>
      <c r="AZ1843">
        <f t="shared" si="56"/>
        <v>0.76349260881650383</v>
      </c>
      <c r="BA1843">
        <f t="shared" si="57"/>
        <v>0.11719516288489393</v>
      </c>
    </row>
    <row r="1844" spans="1:53">
      <c r="A1844" s="20" t="s">
        <v>50</v>
      </c>
      <c r="B1844" s="21" t="s">
        <v>13701</v>
      </c>
      <c r="C1844" s="22" t="s">
        <v>13702</v>
      </c>
      <c r="D1844" s="21">
        <v>4</v>
      </c>
      <c r="E1844" s="22">
        <v>6</v>
      </c>
      <c r="F1844" s="22">
        <v>53</v>
      </c>
      <c r="G1844" s="21">
        <v>6</v>
      </c>
      <c r="H1844" s="21">
        <v>1498</v>
      </c>
      <c r="I1844" s="21">
        <v>167.3</v>
      </c>
      <c r="J1844" s="21">
        <v>5.44</v>
      </c>
      <c r="K1844" s="21">
        <v>151.9</v>
      </c>
      <c r="L1844" s="21"/>
      <c r="M1844" s="21" t="s">
        <v>3341</v>
      </c>
      <c r="N1844" s="21"/>
      <c r="O1844" s="21"/>
      <c r="P1844" s="21">
        <v>2802</v>
      </c>
      <c r="Q1844" s="21" t="s">
        <v>13704</v>
      </c>
      <c r="R1844" s="22" t="s">
        <v>13705</v>
      </c>
      <c r="S1844" s="21" t="s">
        <v>13706</v>
      </c>
      <c r="T1844" s="21" t="s">
        <v>195</v>
      </c>
      <c r="U1844" s="21"/>
      <c r="V1844" s="22">
        <v>74.7</v>
      </c>
      <c r="W1844" s="22">
        <v>115.1</v>
      </c>
      <c r="X1844" s="22">
        <v>96.1</v>
      </c>
      <c r="Y1844" s="22">
        <v>114.5</v>
      </c>
      <c r="Z1844" s="22">
        <v>109.9</v>
      </c>
      <c r="AA1844" s="22">
        <v>89.6</v>
      </c>
      <c r="AB1844" s="24">
        <v>4629000</v>
      </c>
      <c r="AC1844" s="24">
        <v>6809000</v>
      </c>
      <c r="AD1844" s="24">
        <v>6576000</v>
      </c>
      <c r="AE1844" s="24">
        <v>6732000</v>
      </c>
      <c r="AF1844" s="24">
        <v>7813000</v>
      </c>
      <c r="AG1844" s="24">
        <v>5259000</v>
      </c>
      <c r="AH1844" s="25">
        <v>5339000</v>
      </c>
      <c r="AI1844" s="25">
        <v>8220000</v>
      </c>
      <c r="AJ1844" s="25">
        <v>6866000</v>
      </c>
      <c r="AK1844" s="25">
        <v>8180000</v>
      </c>
      <c r="AL1844" s="25">
        <v>7852000</v>
      </c>
      <c r="AM1844" s="25">
        <v>6396000</v>
      </c>
      <c r="AN1844" s="21" t="s">
        <v>50</v>
      </c>
      <c r="AO1844" s="21" t="s">
        <v>50</v>
      </c>
      <c r="AP1844" s="21" t="s">
        <v>50</v>
      </c>
      <c r="AQ1844" s="21" t="s">
        <v>50</v>
      </c>
      <c r="AR1844" s="21" t="s">
        <v>50</v>
      </c>
      <c r="AS1844" s="21" t="s">
        <v>50</v>
      </c>
      <c r="AT1844" s="21" t="s">
        <v>13707</v>
      </c>
      <c r="AU1844" s="23">
        <v>0.91063565999999996</v>
      </c>
      <c r="AV1844" s="23">
        <v>-0.13505410000000001</v>
      </c>
      <c r="AW1844" s="23">
        <v>0.53931046000000005</v>
      </c>
      <c r="AX1844" s="23">
        <v>0.26816116000000001</v>
      </c>
      <c r="AY1844" s="31">
        <v>1843</v>
      </c>
      <c r="AZ1844">
        <f t="shared" si="56"/>
        <v>0.76316965799240366</v>
      </c>
      <c r="BA1844">
        <f t="shared" si="57"/>
        <v>0.1173789045885755</v>
      </c>
    </row>
    <row r="1845" spans="1:53">
      <c r="A1845" s="20" t="s">
        <v>50</v>
      </c>
      <c r="B1845" s="21" t="s">
        <v>10177</v>
      </c>
      <c r="C1845" s="22" t="s">
        <v>10178</v>
      </c>
      <c r="D1845" s="21">
        <v>5</v>
      </c>
      <c r="E1845" s="22">
        <v>1</v>
      </c>
      <c r="F1845" s="22">
        <v>14</v>
      </c>
      <c r="G1845" s="21">
        <v>1</v>
      </c>
      <c r="H1845" s="21">
        <v>258</v>
      </c>
      <c r="I1845" s="21">
        <v>28.8</v>
      </c>
      <c r="J1845" s="21">
        <v>6.65</v>
      </c>
      <c r="K1845" s="21">
        <v>47.76</v>
      </c>
      <c r="L1845" s="21" t="s">
        <v>783</v>
      </c>
      <c r="M1845" s="21" t="s">
        <v>1313</v>
      </c>
      <c r="N1845" s="21" t="s">
        <v>108</v>
      </c>
      <c r="O1845" s="21" t="s">
        <v>10179</v>
      </c>
      <c r="P1845" s="21">
        <v>11267</v>
      </c>
      <c r="Q1845" s="21" t="s">
        <v>10181</v>
      </c>
      <c r="R1845" s="22" t="s">
        <v>10182</v>
      </c>
      <c r="S1845" s="21" t="s">
        <v>10183</v>
      </c>
      <c r="T1845" s="21" t="s">
        <v>10184</v>
      </c>
      <c r="U1845" s="21"/>
      <c r="V1845" s="22">
        <v>90.2</v>
      </c>
      <c r="W1845" s="22">
        <v>106.3</v>
      </c>
      <c r="X1845" s="22">
        <v>94.6</v>
      </c>
      <c r="Y1845" s="22">
        <v>117.9</v>
      </c>
      <c r="Z1845" s="22">
        <v>96.5</v>
      </c>
      <c r="AA1845" s="22">
        <v>94.5</v>
      </c>
      <c r="AB1845" s="24">
        <v>1471000</v>
      </c>
      <c r="AC1845" s="24">
        <v>1652000</v>
      </c>
      <c r="AD1845" s="24">
        <v>1701000</v>
      </c>
      <c r="AE1845" s="24">
        <v>1827000</v>
      </c>
      <c r="AF1845" s="24">
        <v>1811000</v>
      </c>
      <c r="AG1845" s="24">
        <v>1458000</v>
      </c>
      <c r="AH1845" s="25">
        <v>1692000</v>
      </c>
      <c r="AI1845" s="25">
        <v>1994000</v>
      </c>
      <c r="AJ1845" s="25">
        <v>1776000</v>
      </c>
      <c r="AK1845" s="25">
        <v>2213000</v>
      </c>
      <c r="AL1845" s="25">
        <v>1811000</v>
      </c>
      <c r="AM1845" s="25">
        <v>1773000</v>
      </c>
      <c r="AN1845" s="21" t="s">
        <v>50</v>
      </c>
      <c r="AO1845" s="21" t="s">
        <v>50</v>
      </c>
      <c r="AP1845" s="21" t="s">
        <v>50</v>
      </c>
      <c r="AQ1845" s="21" t="s">
        <v>50</v>
      </c>
      <c r="AR1845" s="21" t="s">
        <v>50</v>
      </c>
      <c r="AS1845" s="21" t="s">
        <v>50</v>
      </c>
      <c r="AT1845" s="21" t="s">
        <v>5386</v>
      </c>
      <c r="AU1845" s="23">
        <v>0.94224975</v>
      </c>
      <c r="AV1845" s="23">
        <v>-8.5818599999999995E-2</v>
      </c>
      <c r="AW1845" s="23">
        <v>0.54056475999999998</v>
      </c>
      <c r="AX1845" s="23">
        <v>0.26715227000000002</v>
      </c>
      <c r="AY1845" s="31">
        <v>1844</v>
      </c>
      <c r="AZ1845">
        <f t="shared" si="56"/>
        <v>0.76452976902386116</v>
      </c>
      <c r="BA1845">
        <f t="shared" si="57"/>
        <v>0.11660559949811251</v>
      </c>
    </row>
    <row r="1846" spans="1:53">
      <c r="A1846" s="20" t="s">
        <v>50</v>
      </c>
      <c r="B1846" s="21" t="s">
        <v>3925</v>
      </c>
      <c r="C1846" s="22" t="s">
        <v>3926</v>
      </c>
      <c r="D1846" s="21">
        <v>3</v>
      </c>
      <c r="E1846" s="22">
        <v>2</v>
      </c>
      <c r="F1846" s="22">
        <v>10</v>
      </c>
      <c r="G1846" s="21">
        <v>2</v>
      </c>
      <c r="H1846" s="21">
        <v>1004</v>
      </c>
      <c r="I1846" s="21">
        <v>109.6</v>
      </c>
      <c r="J1846" s="21">
        <v>7.74</v>
      </c>
      <c r="K1846" s="21">
        <v>40.85</v>
      </c>
      <c r="L1846" s="21" t="s">
        <v>574</v>
      </c>
      <c r="M1846" s="21" t="s">
        <v>151</v>
      </c>
      <c r="N1846" s="21" t="s">
        <v>108</v>
      </c>
      <c r="O1846" s="21" t="s">
        <v>3927</v>
      </c>
      <c r="P1846" s="21">
        <v>57649</v>
      </c>
      <c r="Q1846" s="21" t="s">
        <v>3929</v>
      </c>
      <c r="R1846" s="22" t="s">
        <v>3930</v>
      </c>
      <c r="S1846" s="21" t="s">
        <v>3931</v>
      </c>
      <c r="T1846" s="21"/>
      <c r="U1846" s="21"/>
      <c r="V1846" s="22">
        <v>127.1</v>
      </c>
      <c r="W1846" s="22">
        <v>112.7</v>
      </c>
      <c r="X1846" s="22">
        <v>80.5</v>
      </c>
      <c r="Y1846" s="22">
        <v>68.8</v>
      </c>
      <c r="Z1846" s="22">
        <v>90.6</v>
      </c>
      <c r="AA1846" s="22">
        <v>120.3</v>
      </c>
      <c r="AB1846" s="24">
        <v>253400</v>
      </c>
      <c r="AC1846" s="24">
        <v>214300</v>
      </c>
      <c r="AD1846" s="24">
        <v>176900</v>
      </c>
      <c r="AE1846" s="24">
        <v>130500</v>
      </c>
      <c r="AF1846" s="24">
        <v>207800</v>
      </c>
      <c r="AG1846" s="24">
        <v>202800</v>
      </c>
      <c r="AH1846" s="25">
        <v>291500</v>
      </c>
      <c r="AI1846" s="25">
        <v>258700</v>
      </c>
      <c r="AJ1846" s="25">
        <v>184700</v>
      </c>
      <c r="AK1846" s="25">
        <v>158000</v>
      </c>
      <c r="AL1846" s="25">
        <v>207800</v>
      </c>
      <c r="AM1846" s="25">
        <v>276000</v>
      </c>
      <c r="AN1846" s="21" t="s">
        <v>50</v>
      </c>
      <c r="AO1846" s="21" t="s">
        <v>50</v>
      </c>
      <c r="AP1846" s="21" t="s">
        <v>50</v>
      </c>
      <c r="AQ1846" s="21" t="s">
        <v>50</v>
      </c>
      <c r="AR1846" s="21" t="s">
        <v>50</v>
      </c>
      <c r="AS1846" s="21" t="s">
        <v>62</v>
      </c>
      <c r="AT1846" s="21" t="s">
        <v>3932</v>
      </c>
      <c r="AU1846" s="23">
        <v>1.14526634</v>
      </c>
      <c r="AV1846" s="23">
        <v>0.19568315</v>
      </c>
      <c r="AW1846" s="23">
        <v>0.54097256999999999</v>
      </c>
      <c r="AX1846" s="23">
        <v>0.26682475999999999</v>
      </c>
      <c r="AY1846" s="32">
        <v>1845</v>
      </c>
      <c r="AZ1846">
        <f t="shared" si="56"/>
        <v>0.76469184962601622</v>
      </c>
      <c r="BA1846">
        <f t="shared" si="57"/>
        <v>0.11651353866069744</v>
      </c>
    </row>
    <row r="1847" spans="1:53">
      <c r="A1847" s="20" t="s">
        <v>50</v>
      </c>
      <c r="B1847" s="21" t="s">
        <v>3715</v>
      </c>
      <c r="C1847" s="22" t="s">
        <v>3716</v>
      </c>
      <c r="D1847" s="21">
        <v>1</v>
      </c>
      <c r="E1847" s="22">
        <v>1</v>
      </c>
      <c r="F1847" s="22">
        <v>1</v>
      </c>
      <c r="G1847" s="21">
        <v>1</v>
      </c>
      <c r="H1847" s="21">
        <v>1556</v>
      </c>
      <c r="I1847" s="21">
        <v>170.7</v>
      </c>
      <c r="J1847" s="21">
        <v>7.39</v>
      </c>
      <c r="K1847" s="21">
        <v>2.25</v>
      </c>
      <c r="L1847" s="21"/>
      <c r="M1847" s="21"/>
      <c r="N1847" s="21"/>
      <c r="O1847" s="21" t="s">
        <v>3717</v>
      </c>
      <c r="P1847" s="21">
        <v>22982</v>
      </c>
      <c r="Q1847" s="21" t="s">
        <v>3719</v>
      </c>
      <c r="R1847" s="22" t="s">
        <v>3720</v>
      </c>
      <c r="S1847" s="21" t="s">
        <v>3721</v>
      </c>
      <c r="T1847" s="21"/>
      <c r="U1847" s="21"/>
      <c r="V1847" s="22">
        <v>19.7</v>
      </c>
      <c r="W1847" s="22">
        <v>243.7</v>
      </c>
      <c r="X1847" s="22">
        <v>102.7</v>
      </c>
      <c r="Y1847" s="22">
        <v>96.4</v>
      </c>
      <c r="Z1847" s="22">
        <v>81.2</v>
      </c>
      <c r="AA1847" s="22">
        <v>56.3</v>
      </c>
      <c r="AB1847" s="24"/>
      <c r="AC1847" s="24">
        <v>63760</v>
      </c>
      <c r="AD1847" s="24">
        <v>31060</v>
      </c>
      <c r="AE1847" s="24"/>
      <c r="AF1847" s="24"/>
      <c r="AG1847" s="24">
        <v>14620</v>
      </c>
      <c r="AH1847" s="25">
        <v>6232</v>
      </c>
      <c r="AI1847" s="25">
        <v>76960</v>
      </c>
      <c r="AJ1847" s="25">
        <v>32430</v>
      </c>
      <c r="AK1847" s="25">
        <v>30430</v>
      </c>
      <c r="AL1847" s="25">
        <v>25630</v>
      </c>
      <c r="AM1847" s="25">
        <v>17780</v>
      </c>
      <c r="AN1847" s="21" t="s">
        <v>63</v>
      </c>
      <c r="AO1847" s="21" t="s">
        <v>62</v>
      </c>
      <c r="AP1847" s="21" t="s">
        <v>62</v>
      </c>
      <c r="AQ1847" s="21" t="s">
        <v>63</v>
      </c>
      <c r="AR1847" s="21" t="s">
        <v>63</v>
      </c>
      <c r="AS1847" s="21" t="s">
        <v>50</v>
      </c>
      <c r="AT1847" s="21" t="s">
        <v>3722</v>
      </c>
      <c r="AU1847" s="26">
        <v>1.56578372</v>
      </c>
      <c r="AV1847" s="23">
        <v>0.64688495000000001</v>
      </c>
      <c r="AW1847" s="23">
        <v>0.54298120999999999</v>
      </c>
      <c r="AX1847" s="23">
        <v>0.26521519999999998</v>
      </c>
      <c r="AY1847" s="31">
        <v>1846</v>
      </c>
      <c r="AZ1847">
        <f t="shared" si="56"/>
        <v>0.76711538227518961</v>
      </c>
      <c r="BA1847">
        <f t="shared" si="57"/>
        <v>0.11513930864983693</v>
      </c>
    </row>
    <row r="1848" spans="1:53">
      <c r="A1848" s="20" t="s">
        <v>50</v>
      </c>
      <c r="B1848" s="21" t="s">
        <v>4917</v>
      </c>
      <c r="C1848" s="22" t="s">
        <v>4918</v>
      </c>
      <c r="D1848" s="21">
        <v>15</v>
      </c>
      <c r="E1848" s="22">
        <v>2</v>
      </c>
      <c r="F1848" s="22">
        <v>15</v>
      </c>
      <c r="G1848" s="21">
        <v>2</v>
      </c>
      <c r="H1848" s="21">
        <v>118</v>
      </c>
      <c r="I1848" s="21">
        <v>13.3</v>
      </c>
      <c r="J1848" s="21">
        <v>9.06</v>
      </c>
      <c r="K1848" s="21">
        <v>44.61</v>
      </c>
      <c r="L1848" s="21" t="s">
        <v>188</v>
      </c>
      <c r="M1848" s="21" t="s">
        <v>98</v>
      </c>
      <c r="N1848" s="21" t="s">
        <v>108</v>
      </c>
      <c r="O1848" s="21"/>
      <c r="P1848" s="21">
        <v>10282</v>
      </c>
      <c r="Q1848" s="21" t="s">
        <v>4920</v>
      </c>
      <c r="R1848" s="22" t="s">
        <v>4921</v>
      </c>
      <c r="S1848" s="21" t="s">
        <v>4922</v>
      </c>
      <c r="T1848" s="21" t="s">
        <v>4923</v>
      </c>
      <c r="U1848" s="21"/>
      <c r="V1848" s="22">
        <v>91.9</v>
      </c>
      <c r="W1848" s="22">
        <v>102.6</v>
      </c>
      <c r="X1848" s="22">
        <v>117.9</v>
      </c>
      <c r="Y1848" s="22">
        <v>85.4</v>
      </c>
      <c r="Z1848" s="22">
        <v>86.4</v>
      </c>
      <c r="AA1848" s="22">
        <v>115.7</v>
      </c>
      <c r="AB1848" s="24">
        <v>3720000</v>
      </c>
      <c r="AC1848" s="24">
        <v>3958000</v>
      </c>
      <c r="AD1848" s="24">
        <v>5260000</v>
      </c>
      <c r="AE1848" s="24">
        <v>3277000</v>
      </c>
      <c r="AF1848" s="24">
        <v>4026000</v>
      </c>
      <c r="AG1848" s="24">
        <v>4431000</v>
      </c>
      <c r="AH1848" s="25">
        <v>4280000</v>
      </c>
      <c r="AI1848" s="25">
        <v>4778000</v>
      </c>
      <c r="AJ1848" s="25">
        <v>5492000</v>
      </c>
      <c r="AK1848" s="25">
        <v>3979000</v>
      </c>
      <c r="AL1848" s="25">
        <v>4026000</v>
      </c>
      <c r="AM1848" s="25">
        <v>5389000</v>
      </c>
      <c r="AN1848" s="21" t="s">
        <v>50</v>
      </c>
      <c r="AO1848" s="21" t="s">
        <v>50</v>
      </c>
      <c r="AP1848" s="21" t="s">
        <v>50</v>
      </c>
      <c r="AQ1848" s="21" t="s">
        <v>50</v>
      </c>
      <c r="AR1848" s="21" t="s">
        <v>50</v>
      </c>
      <c r="AS1848" s="21" t="s">
        <v>50</v>
      </c>
      <c r="AT1848" s="21" t="s">
        <v>4924</v>
      </c>
      <c r="AU1848" s="23">
        <v>1.0862749300000001</v>
      </c>
      <c r="AV1848" s="23">
        <v>0.11938929</v>
      </c>
      <c r="AW1848" s="23">
        <v>0.54361941000000003</v>
      </c>
      <c r="AX1848" s="23">
        <v>0.26470505</v>
      </c>
      <c r="AY1848" s="31">
        <v>1847</v>
      </c>
      <c r="AZ1848">
        <f t="shared" si="56"/>
        <v>0.76760120264212239</v>
      </c>
      <c r="BA1848">
        <f t="shared" si="57"/>
        <v>0.11486435350349117</v>
      </c>
    </row>
    <row r="1849" spans="1:53">
      <c r="A1849" s="20" t="s">
        <v>50</v>
      </c>
      <c r="B1849" s="21" t="s">
        <v>8163</v>
      </c>
      <c r="C1849" s="22" t="s">
        <v>8164</v>
      </c>
      <c r="D1849" s="21">
        <v>7</v>
      </c>
      <c r="E1849" s="22">
        <v>7</v>
      </c>
      <c r="F1849" s="22">
        <v>39</v>
      </c>
      <c r="G1849" s="21">
        <v>7</v>
      </c>
      <c r="H1849" s="21">
        <v>1297</v>
      </c>
      <c r="I1849" s="21">
        <v>143.6</v>
      </c>
      <c r="J1849" s="21">
        <v>8.75</v>
      </c>
      <c r="K1849" s="21">
        <v>110.27</v>
      </c>
      <c r="L1849" s="21" t="s">
        <v>353</v>
      </c>
      <c r="M1849" s="21" t="s">
        <v>211</v>
      </c>
      <c r="N1849" s="21"/>
      <c r="O1849" s="21" t="s">
        <v>8165</v>
      </c>
      <c r="P1849" s="21">
        <v>23223</v>
      </c>
      <c r="Q1849" s="21" t="s">
        <v>8167</v>
      </c>
      <c r="R1849" s="22" t="s">
        <v>8168</v>
      </c>
      <c r="S1849" s="21" t="s">
        <v>8169</v>
      </c>
      <c r="T1849" s="21"/>
      <c r="U1849" s="21"/>
      <c r="V1849" s="22">
        <v>88</v>
      </c>
      <c r="W1849" s="22">
        <v>103.3</v>
      </c>
      <c r="X1849" s="22">
        <v>117.7</v>
      </c>
      <c r="Y1849" s="22">
        <v>98.8</v>
      </c>
      <c r="Z1849" s="22">
        <v>91.1</v>
      </c>
      <c r="AA1849" s="22">
        <v>101.1</v>
      </c>
      <c r="AB1849" s="24">
        <v>3340000</v>
      </c>
      <c r="AC1849" s="24">
        <v>3738000</v>
      </c>
      <c r="AD1849" s="24">
        <v>4877000</v>
      </c>
      <c r="AE1849" s="24">
        <v>3563000</v>
      </c>
      <c r="AF1849" s="24">
        <v>3976000</v>
      </c>
      <c r="AG1849" s="24">
        <v>3608000</v>
      </c>
      <c r="AH1849" s="25">
        <v>3843000</v>
      </c>
      <c r="AI1849" s="25">
        <v>4512000</v>
      </c>
      <c r="AJ1849" s="25">
        <v>5141000</v>
      </c>
      <c r="AK1849" s="25">
        <v>4314000</v>
      </c>
      <c r="AL1849" s="25">
        <v>3976000</v>
      </c>
      <c r="AM1849" s="25">
        <v>4415000</v>
      </c>
      <c r="AN1849" s="21" t="s">
        <v>50</v>
      </c>
      <c r="AO1849" s="21" t="s">
        <v>50</v>
      </c>
      <c r="AP1849" s="21" t="s">
        <v>50</v>
      </c>
      <c r="AQ1849" s="21" t="s">
        <v>50</v>
      </c>
      <c r="AR1849" s="21" t="s">
        <v>50</v>
      </c>
      <c r="AS1849" s="21" t="s">
        <v>50</v>
      </c>
      <c r="AT1849" s="21" t="s">
        <v>8170</v>
      </c>
      <c r="AU1849" s="23">
        <v>1.0622208</v>
      </c>
      <c r="AV1849" s="23">
        <v>8.7083690000000005E-2</v>
      </c>
      <c r="AW1849" s="23">
        <v>0.54366298000000002</v>
      </c>
      <c r="AX1849" s="23">
        <v>0.26467024</v>
      </c>
      <c r="AY1849" s="32">
        <v>1848</v>
      </c>
      <c r="AZ1849">
        <f t="shared" si="56"/>
        <v>0.76724732242424243</v>
      </c>
      <c r="BA1849">
        <f t="shared" si="57"/>
        <v>0.11506461851478493</v>
      </c>
    </row>
    <row r="1850" spans="1:53">
      <c r="A1850" s="20" t="s">
        <v>50</v>
      </c>
      <c r="B1850" s="21" t="s">
        <v>15574</v>
      </c>
      <c r="C1850" s="22" t="s">
        <v>15575</v>
      </c>
      <c r="D1850" s="21">
        <v>8</v>
      </c>
      <c r="E1850" s="22">
        <v>3</v>
      </c>
      <c r="F1850" s="22">
        <v>18</v>
      </c>
      <c r="G1850" s="21">
        <v>3</v>
      </c>
      <c r="H1850" s="21">
        <v>630</v>
      </c>
      <c r="I1850" s="21">
        <v>70.900000000000006</v>
      </c>
      <c r="J1850" s="21">
        <v>8.09</v>
      </c>
      <c r="K1850" s="21">
        <v>68.58</v>
      </c>
      <c r="L1850" s="21" t="s">
        <v>4232</v>
      </c>
      <c r="M1850" s="21" t="s">
        <v>127</v>
      </c>
      <c r="N1850" s="21" t="s">
        <v>253</v>
      </c>
      <c r="O1850" s="21" t="s">
        <v>15576</v>
      </c>
      <c r="P1850" s="21">
        <v>7706</v>
      </c>
      <c r="Q1850" s="21" t="s">
        <v>15578</v>
      </c>
      <c r="R1850" s="22" t="s">
        <v>15579</v>
      </c>
      <c r="S1850" s="21" t="s">
        <v>15580</v>
      </c>
      <c r="T1850" s="21" t="s">
        <v>15581</v>
      </c>
      <c r="U1850" s="21" t="s">
        <v>15582</v>
      </c>
      <c r="V1850" s="22">
        <v>91.7</v>
      </c>
      <c r="W1850" s="22">
        <v>198.9</v>
      </c>
      <c r="X1850" s="22">
        <v>64.2</v>
      </c>
      <c r="Y1850" s="22">
        <v>112.6</v>
      </c>
      <c r="Z1850" s="22">
        <v>124.1</v>
      </c>
      <c r="AA1850" s="22">
        <v>8.5</v>
      </c>
      <c r="AB1850" s="24">
        <v>1275000</v>
      </c>
      <c r="AC1850" s="24">
        <v>2634000</v>
      </c>
      <c r="AD1850" s="24">
        <v>982500</v>
      </c>
      <c r="AE1850" s="24">
        <v>1487000</v>
      </c>
      <c r="AF1850" s="24">
        <v>1984000</v>
      </c>
      <c r="AG1850" s="24">
        <v>111500</v>
      </c>
      <c r="AH1850" s="25">
        <v>1467000</v>
      </c>
      <c r="AI1850" s="25">
        <v>3180000</v>
      </c>
      <c r="AJ1850" s="25">
        <v>1026000</v>
      </c>
      <c r="AK1850" s="25">
        <v>1800000</v>
      </c>
      <c r="AL1850" s="25">
        <v>1984000</v>
      </c>
      <c r="AM1850" s="25">
        <v>135600</v>
      </c>
      <c r="AN1850" s="21" t="s">
        <v>50</v>
      </c>
      <c r="AO1850" s="21" t="s">
        <v>50</v>
      </c>
      <c r="AP1850" s="21" t="s">
        <v>50</v>
      </c>
      <c r="AQ1850" s="21" t="s">
        <v>50</v>
      </c>
      <c r="AR1850" s="21" t="s">
        <v>50</v>
      </c>
      <c r="AS1850" s="21" t="s">
        <v>62</v>
      </c>
      <c r="AT1850" s="21" t="s">
        <v>15583</v>
      </c>
      <c r="AU1850" s="23">
        <v>1.4471921000000001</v>
      </c>
      <c r="AV1850" s="23">
        <v>0.53325643</v>
      </c>
      <c r="AW1850" s="23">
        <v>0.54376780000000002</v>
      </c>
      <c r="AX1850" s="23">
        <v>0.26458651</v>
      </c>
      <c r="AY1850" s="31">
        <v>1849</v>
      </c>
      <c r="AZ1850">
        <f t="shared" si="56"/>
        <v>0.76698021763115198</v>
      </c>
      <c r="BA1850">
        <f t="shared" si="57"/>
        <v>0.11521583746487223</v>
      </c>
    </row>
    <row r="1851" spans="1:53">
      <c r="A1851" s="20" t="s">
        <v>50</v>
      </c>
      <c r="B1851" s="21" t="s">
        <v>6411</v>
      </c>
      <c r="C1851" s="22" t="s">
        <v>6412</v>
      </c>
      <c r="D1851" s="21">
        <v>1</v>
      </c>
      <c r="E1851" s="22">
        <v>1</v>
      </c>
      <c r="F1851" s="22">
        <v>14</v>
      </c>
      <c r="G1851" s="21">
        <v>1</v>
      </c>
      <c r="H1851" s="21">
        <v>1244</v>
      </c>
      <c r="I1851" s="21">
        <v>134.80000000000001</v>
      </c>
      <c r="J1851" s="21">
        <v>5.95</v>
      </c>
      <c r="K1851" s="21">
        <v>57.84</v>
      </c>
      <c r="L1851" s="21" t="s">
        <v>6413</v>
      </c>
      <c r="M1851" s="21" t="s">
        <v>363</v>
      </c>
      <c r="N1851" s="21" t="s">
        <v>6247</v>
      </c>
      <c r="O1851" s="21" t="s">
        <v>6414</v>
      </c>
      <c r="P1851" s="21">
        <v>9600</v>
      </c>
      <c r="Q1851" s="21" t="s">
        <v>6416</v>
      </c>
      <c r="R1851" s="22" t="s">
        <v>6417</v>
      </c>
      <c r="S1851" s="21" t="s">
        <v>6418</v>
      </c>
      <c r="T1851" s="21" t="s">
        <v>6419</v>
      </c>
      <c r="U1851" s="21"/>
      <c r="V1851" s="22">
        <v>81.3</v>
      </c>
      <c r="W1851" s="22">
        <v>126.7</v>
      </c>
      <c r="X1851" s="22">
        <v>106.5</v>
      </c>
      <c r="Y1851" s="22">
        <v>105.3</v>
      </c>
      <c r="Z1851" s="22">
        <v>96.6</v>
      </c>
      <c r="AA1851" s="22">
        <v>83.7</v>
      </c>
      <c r="AB1851" s="24">
        <v>657700</v>
      </c>
      <c r="AC1851" s="24">
        <v>977100</v>
      </c>
      <c r="AD1851" s="24">
        <v>949600</v>
      </c>
      <c r="AE1851" s="24">
        <v>809600</v>
      </c>
      <c r="AF1851" s="24">
        <v>899000</v>
      </c>
      <c r="AG1851" s="24">
        <v>640600</v>
      </c>
      <c r="AH1851" s="25">
        <v>756700</v>
      </c>
      <c r="AI1851" s="25">
        <v>1180000</v>
      </c>
      <c r="AJ1851" s="25">
        <v>991400</v>
      </c>
      <c r="AK1851" s="25">
        <v>980200</v>
      </c>
      <c r="AL1851" s="25">
        <v>899000</v>
      </c>
      <c r="AM1851" s="25">
        <v>779100</v>
      </c>
      <c r="AN1851" s="21" t="s">
        <v>50</v>
      </c>
      <c r="AO1851" s="21" t="s">
        <v>50</v>
      </c>
      <c r="AP1851" s="21" t="s">
        <v>50</v>
      </c>
      <c r="AQ1851" s="21" t="s">
        <v>50</v>
      </c>
      <c r="AR1851" s="21" t="s">
        <v>50</v>
      </c>
      <c r="AS1851" s="21" t="s">
        <v>50</v>
      </c>
      <c r="AT1851" s="21" t="s">
        <v>6420</v>
      </c>
      <c r="AU1851" s="23">
        <v>1.1013499200000001</v>
      </c>
      <c r="AV1851" s="23">
        <v>0.13927291999999999</v>
      </c>
      <c r="AW1851" s="23">
        <v>0.54383281999999999</v>
      </c>
      <c r="AX1851" s="23">
        <v>0.26453458000000002</v>
      </c>
      <c r="AY1851" s="31">
        <v>1850</v>
      </c>
      <c r="AZ1851">
        <f t="shared" si="56"/>
        <v>0.76665729435675678</v>
      </c>
      <c r="BA1851">
        <f t="shared" si="57"/>
        <v>0.11539872787688202</v>
      </c>
    </row>
    <row r="1852" spans="1:53">
      <c r="A1852" s="20" t="s">
        <v>50</v>
      </c>
      <c r="B1852" s="21" t="s">
        <v>11280</v>
      </c>
      <c r="C1852" s="22" t="s">
        <v>11281</v>
      </c>
      <c r="D1852" s="21">
        <v>17</v>
      </c>
      <c r="E1852" s="22">
        <v>4</v>
      </c>
      <c r="F1852" s="22">
        <v>34</v>
      </c>
      <c r="G1852" s="21">
        <v>4</v>
      </c>
      <c r="H1852" s="21">
        <v>355</v>
      </c>
      <c r="I1852" s="21">
        <v>38</v>
      </c>
      <c r="J1852" s="21">
        <v>5.26</v>
      </c>
      <c r="K1852" s="21">
        <v>147.08000000000001</v>
      </c>
      <c r="L1852" s="21"/>
      <c r="M1852" s="21"/>
      <c r="N1852" s="21"/>
      <c r="O1852" s="21" t="s">
        <v>11282</v>
      </c>
      <c r="P1852" s="21"/>
      <c r="Q1852" s="21"/>
      <c r="R1852" s="22"/>
      <c r="S1852" s="21"/>
      <c r="T1852" s="21"/>
      <c r="U1852" s="21"/>
      <c r="V1852" s="22">
        <v>94.8</v>
      </c>
      <c r="W1852" s="22">
        <v>132.30000000000001</v>
      </c>
      <c r="X1852" s="22">
        <v>88.1</v>
      </c>
      <c r="Y1852" s="22">
        <v>100.1</v>
      </c>
      <c r="Z1852" s="22">
        <v>103.3</v>
      </c>
      <c r="AA1852" s="22">
        <v>81.400000000000006</v>
      </c>
      <c r="AB1852" s="24">
        <v>3232000</v>
      </c>
      <c r="AC1852" s="24">
        <v>4322000</v>
      </c>
      <c r="AD1852" s="24">
        <v>3249000</v>
      </c>
      <c r="AE1852" s="24">
        <v>3255000</v>
      </c>
      <c r="AF1852" s="24">
        <v>3999000</v>
      </c>
      <c r="AG1852" s="24">
        <v>2578000</v>
      </c>
      <c r="AH1852" s="25">
        <v>3739000</v>
      </c>
      <c r="AI1852" s="25">
        <v>5217000</v>
      </c>
      <c r="AJ1852" s="25">
        <v>3474000</v>
      </c>
      <c r="AK1852" s="25">
        <v>3947000</v>
      </c>
      <c r="AL1852" s="25">
        <v>4076000</v>
      </c>
      <c r="AM1852" s="25">
        <v>3209000</v>
      </c>
      <c r="AN1852" s="21" t="s">
        <v>50</v>
      </c>
      <c r="AO1852" s="21" t="s">
        <v>50</v>
      </c>
      <c r="AP1852" s="21" t="s">
        <v>50</v>
      </c>
      <c r="AQ1852" s="21" t="s">
        <v>50</v>
      </c>
      <c r="AR1852" s="21" t="s">
        <v>50</v>
      </c>
      <c r="AS1852" s="21" t="s">
        <v>50</v>
      </c>
      <c r="AT1852" s="21" t="s">
        <v>11283</v>
      </c>
      <c r="AU1852" s="23">
        <v>1.1068226400000001</v>
      </c>
      <c r="AV1852" s="23">
        <v>0.14642405999999999</v>
      </c>
      <c r="AW1852" s="23">
        <v>0.54521445999999996</v>
      </c>
      <c r="AX1852" s="23">
        <v>0.26343264</v>
      </c>
      <c r="AY1852" s="32">
        <v>1851</v>
      </c>
      <c r="AZ1852">
        <f t="shared" si="56"/>
        <v>0.76818979561318201</v>
      </c>
      <c r="BA1852">
        <f t="shared" si="57"/>
        <v>0.11453146616110667</v>
      </c>
    </row>
    <row r="1853" spans="1:53">
      <c r="A1853" s="20" t="s">
        <v>50</v>
      </c>
      <c r="B1853" s="21" t="s">
        <v>15208</v>
      </c>
      <c r="C1853" s="22" t="s">
        <v>15209</v>
      </c>
      <c r="D1853" s="21">
        <v>6</v>
      </c>
      <c r="E1853" s="22">
        <v>2</v>
      </c>
      <c r="F1853" s="22">
        <v>12</v>
      </c>
      <c r="G1853" s="21">
        <v>2</v>
      </c>
      <c r="H1853" s="21">
        <v>532</v>
      </c>
      <c r="I1853" s="21">
        <v>59.4</v>
      </c>
      <c r="J1853" s="21">
        <v>9.06</v>
      </c>
      <c r="K1853" s="21">
        <v>34.69</v>
      </c>
      <c r="L1853" s="21" t="s">
        <v>574</v>
      </c>
      <c r="M1853" s="21"/>
      <c r="N1853" s="21"/>
      <c r="O1853" s="21" t="s">
        <v>15210</v>
      </c>
      <c r="P1853" s="21">
        <v>57587</v>
      </c>
      <c r="Q1853" s="21" t="s">
        <v>15212</v>
      </c>
      <c r="R1853" s="22" t="s">
        <v>15213</v>
      </c>
      <c r="S1853" s="21" t="s">
        <v>15214</v>
      </c>
      <c r="T1853" s="21"/>
      <c r="U1853" s="21"/>
      <c r="V1853" s="22">
        <v>84</v>
      </c>
      <c r="W1853" s="22">
        <v>115.8</v>
      </c>
      <c r="X1853" s="22">
        <v>84.2</v>
      </c>
      <c r="Y1853" s="22">
        <v>101.9</v>
      </c>
      <c r="Z1853" s="22">
        <v>128</v>
      </c>
      <c r="AA1853" s="22">
        <v>86.1</v>
      </c>
      <c r="AB1853" s="24">
        <v>1391000</v>
      </c>
      <c r="AC1853" s="24">
        <v>1827000</v>
      </c>
      <c r="AD1853" s="24">
        <v>1537000</v>
      </c>
      <c r="AE1853" s="24">
        <v>1604000</v>
      </c>
      <c r="AF1853" s="24">
        <v>2438000</v>
      </c>
      <c r="AG1853" s="24">
        <v>1348000</v>
      </c>
      <c r="AH1853" s="25">
        <v>1600000</v>
      </c>
      <c r="AI1853" s="25">
        <v>2206000</v>
      </c>
      <c r="AJ1853" s="25">
        <v>1605000</v>
      </c>
      <c r="AK1853" s="25">
        <v>1942000</v>
      </c>
      <c r="AL1853" s="25">
        <v>2438000</v>
      </c>
      <c r="AM1853" s="25">
        <v>1640000</v>
      </c>
      <c r="AN1853" s="21" t="s">
        <v>50</v>
      </c>
      <c r="AO1853" s="21" t="s">
        <v>50</v>
      </c>
      <c r="AP1853" s="21" t="s">
        <v>50</v>
      </c>
      <c r="AQ1853" s="21" t="s">
        <v>50</v>
      </c>
      <c r="AR1853" s="21" t="s">
        <v>50</v>
      </c>
      <c r="AS1853" s="21" t="s">
        <v>50</v>
      </c>
      <c r="AT1853" s="21" t="s">
        <v>15215</v>
      </c>
      <c r="AU1853" s="23">
        <v>0.89887280999999997</v>
      </c>
      <c r="AV1853" s="23">
        <v>-0.15381110000000001</v>
      </c>
      <c r="AW1853" s="23">
        <v>0.54549945</v>
      </c>
      <c r="AX1853" s="23">
        <v>0.26320568</v>
      </c>
      <c r="AY1853" s="31">
        <v>1852</v>
      </c>
      <c r="AZ1853">
        <f t="shared" si="56"/>
        <v>0.76817633131749452</v>
      </c>
      <c r="BA1853">
        <f t="shared" si="57"/>
        <v>0.11453907823900587</v>
      </c>
    </row>
    <row r="1854" spans="1:53">
      <c r="A1854" s="20" t="s">
        <v>50</v>
      </c>
      <c r="B1854" s="21" t="s">
        <v>12388</v>
      </c>
      <c r="C1854" s="22" t="s">
        <v>12389</v>
      </c>
      <c r="D1854" s="21">
        <v>10</v>
      </c>
      <c r="E1854" s="22">
        <v>1</v>
      </c>
      <c r="F1854" s="22">
        <v>6</v>
      </c>
      <c r="G1854" s="21">
        <v>1</v>
      </c>
      <c r="H1854" s="21">
        <v>125</v>
      </c>
      <c r="I1854" s="21">
        <v>12.9</v>
      </c>
      <c r="J1854" s="21">
        <v>9.44</v>
      </c>
      <c r="K1854" s="21">
        <v>15.73</v>
      </c>
      <c r="L1854" s="21" t="s">
        <v>816</v>
      </c>
      <c r="M1854" s="21"/>
      <c r="N1854" s="21"/>
      <c r="O1854" s="21" t="s">
        <v>12390</v>
      </c>
      <c r="P1854" s="21" t="s">
        <v>12391</v>
      </c>
      <c r="Q1854" s="21" t="s">
        <v>12392</v>
      </c>
      <c r="R1854" s="22" t="s">
        <v>12393</v>
      </c>
      <c r="S1854" s="21" t="s">
        <v>12394</v>
      </c>
      <c r="T1854" s="21"/>
      <c r="U1854" s="21"/>
      <c r="V1854" s="22">
        <v>101.5</v>
      </c>
      <c r="W1854" s="22">
        <v>91.7</v>
      </c>
      <c r="X1854" s="22">
        <v>95.6</v>
      </c>
      <c r="Y1854" s="22">
        <v>84.4</v>
      </c>
      <c r="Z1854" s="22">
        <v>122.2</v>
      </c>
      <c r="AA1854" s="22">
        <v>104.6</v>
      </c>
      <c r="AB1854" s="24">
        <v>176900</v>
      </c>
      <c r="AC1854" s="24">
        <v>152300</v>
      </c>
      <c r="AD1854" s="24">
        <v>183600</v>
      </c>
      <c r="AE1854" s="24">
        <v>139700</v>
      </c>
      <c r="AF1854" s="24">
        <v>244900</v>
      </c>
      <c r="AG1854" s="24">
        <v>172300</v>
      </c>
      <c r="AH1854" s="25">
        <v>203500</v>
      </c>
      <c r="AI1854" s="25">
        <v>183800</v>
      </c>
      <c r="AJ1854" s="25">
        <v>191700</v>
      </c>
      <c r="AK1854" s="25">
        <v>169100</v>
      </c>
      <c r="AL1854" s="25">
        <v>244900</v>
      </c>
      <c r="AM1854" s="25">
        <v>209500</v>
      </c>
      <c r="AN1854" s="21" t="s">
        <v>50</v>
      </c>
      <c r="AO1854" s="21" t="s">
        <v>50</v>
      </c>
      <c r="AP1854" s="21" t="s">
        <v>50</v>
      </c>
      <c r="AQ1854" s="21" t="s">
        <v>50</v>
      </c>
      <c r="AR1854" s="21" t="s">
        <v>50</v>
      </c>
      <c r="AS1854" s="21" t="s">
        <v>50</v>
      </c>
      <c r="AT1854" s="21" t="s">
        <v>4168</v>
      </c>
      <c r="AU1854" s="23">
        <v>0.92846578000000002</v>
      </c>
      <c r="AV1854" s="23">
        <v>-0.10707940000000001</v>
      </c>
      <c r="AW1854" s="23">
        <v>0.54697556000000003</v>
      </c>
      <c r="AX1854" s="23">
        <v>0.26203208</v>
      </c>
      <c r="AY1854" s="31">
        <v>1853</v>
      </c>
      <c r="AZ1854">
        <f t="shared" si="56"/>
        <v>0.76983932028062607</v>
      </c>
      <c r="BA1854">
        <f t="shared" si="57"/>
        <v>0.11359991066829978</v>
      </c>
    </row>
    <row r="1855" spans="1:53">
      <c r="A1855" s="20" t="s">
        <v>50</v>
      </c>
      <c r="B1855" s="21" t="s">
        <v>8144</v>
      </c>
      <c r="C1855" s="22" t="s">
        <v>8145</v>
      </c>
      <c r="D1855" s="21">
        <v>4</v>
      </c>
      <c r="E1855" s="22">
        <v>2</v>
      </c>
      <c r="F1855" s="22">
        <v>39</v>
      </c>
      <c r="G1855" s="21">
        <v>2</v>
      </c>
      <c r="H1855" s="21">
        <v>898</v>
      </c>
      <c r="I1855" s="21">
        <v>100</v>
      </c>
      <c r="J1855" s="21">
        <v>6.11</v>
      </c>
      <c r="K1855" s="21">
        <v>145.41</v>
      </c>
      <c r="L1855" s="21" t="s">
        <v>574</v>
      </c>
      <c r="M1855" s="21" t="s">
        <v>8146</v>
      </c>
      <c r="N1855" s="21" t="s">
        <v>69</v>
      </c>
      <c r="O1855" s="21" t="s">
        <v>8147</v>
      </c>
      <c r="P1855" s="21">
        <v>25792</v>
      </c>
      <c r="Q1855" s="21" t="s">
        <v>8149</v>
      </c>
      <c r="R1855" s="22" t="s">
        <v>8150</v>
      </c>
      <c r="S1855" s="21" t="s">
        <v>8151</v>
      </c>
      <c r="T1855" s="21"/>
      <c r="U1855" s="21"/>
      <c r="V1855" s="22">
        <v>95.7</v>
      </c>
      <c r="W1855" s="22">
        <v>130.6</v>
      </c>
      <c r="X1855" s="22">
        <v>93.7</v>
      </c>
      <c r="Y1855" s="22">
        <v>91.5</v>
      </c>
      <c r="Z1855" s="22">
        <v>122.6</v>
      </c>
      <c r="AA1855" s="22">
        <v>66</v>
      </c>
      <c r="AB1855" s="24">
        <v>3181000</v>
      </c>
      <c r="AC1855" s="24">
        <v>4137000</v>
      </c>
      <c r="AD1855" s="24">
        <v>3433000</v>
      </c>
      <c r="AE1855" s="24">
        <v>2854000</v>
      </c>
      <c r="AF1855" s="24">
        <v>4688000</v>
      </c>
      <c r="AG1855" s="24">
        <v>2077000</v>
      </c>
      <c r="AH1855" s="25">
        <v>3660000</v>
      </c>
      <c r="AI1855" s="25">
        <v>4994000</v>
      </c>
      <c r="AJ1855" s="25">
        <v>3584000</v>
      </c>
      <c r="AK1855" s="25">
        <v>3499000</v>
      </c>
      <c r="AL1855" s="25">
        <v>4688000</v>
      </c>
      <c r="AM1855" s="25">
        <v>2526000</v>
      </c>
      <c r="AN1855" s="21" t="s">
        <v>50</v>
      </c>
      <c r="AO1855" s="21" t="s">
        <v>50</v>
      </c>
      <c r="AP1855" s="21" t="s">
        <v>50</v>
      </c>
      <c r="AQ1855" s="21" t="s">
        <v>50</v>
      </c>
      <c r="AR1855" s="21" t="s">
        <v>50</v>
      </c>
      <c r="AS1855" s="21" t="s">
        <v>50</v>
      </c>
      <c r="AT1855" s="21" t="s">
        <v>8152</v>
      </c>
      <c r="AU1855" s="23">
        <v>1.1424035699999999</v>
      </c>
      <c r="AV1855" s="23">
        <v>0.19207239000000001</v>
      </c>
      <c r="AW1855" s="23">
        <v>0.54745217000000002</v>
      </c>
      <c r="AX1855" s="23">
        <v>0.26165381999999998</v>
      </c>
      <c r="AY1855" s="32">
        <v>1854</v>
      </c>
      <c r="AZ1855">
        <f t="shared" si="56"/>
        <v>0.770094530399137</v>
      </c>
      <c r="BA1855">
        <f t="shared" si="57"/>
        <v>0.11345596117701354</v>
      </c>
    </row>
    <row r="1856" spans="1:53">
      <c r="A1856" s="20" t="s">
        <v>50</v>
      </c>
      <c r="B1856" s="21" t="s">
        <v>11337</v>
      </c>
      <c r="C1856" s="22" t="s">
        <v>11338</v>
      </c>
      <c r="D1856" s="21">
        <v>7</v>
      </c>
      <c r="E1856" s="22">
        <v>2</v>
      </c>
      <c r="F1856" s="22">
        <v>12</v>
      </c>
      <c r="G1856" s="21">
        <v>2</v>
      </c>
      <c r="H1856" s="21">
        <v>272</v>
      </c>
      <c r="I1856" s="21">
        <v>30.6</v>
      </c>
      <c r="J1856" s="21">
        <v>6</v>
      </c>
      <c r="K1856" s="21">
        <v>34.17</v>
      </c>
      <c r="L1856" s="21" t="s">
        <v>373</v>
      </c>
      <c r="M1856" s="21" t="s">
        <v>11134</v>
      </c>
      <c r="N1856" s="21" t="s">
        <v>1392</v>
      </c>
      <c r="O1856" s="21" t="s">
        <v>11339</v>
      </c>
      <c r="P1856" s="21" t="s">
        <v>11340</v>
      </c>
      <c r="Q1856" s="21" t="s">
        <v>11341</v>
      </c>
      <c r="R1856" s="22" t="s">
        <v>11342</v>
      </c>
      <c r="S1856" s="21" t="s">
        <v>11343</v>
      </c>
      <c r="T1856" s="21" t="s">
        <v>11344</v>
      </c>
      <c r="U1856" s="21" t="s">
        <v>2090</v>
      </c>
      <c r="V1856" s="22">
        <v>75.099999999999994</v>
      </c>
      <c r="W1856" s="22">
        <v>97.5</v>
      </c>
      <c r="X1856" s="22">
        <v>115.8</v>
      </c>
      <c r="Y1856" s="22">
        <v>102.5</v>
      </c>
      <c r="Z1856" s="22">
        <v>106.1</v>
      </c>
      <c r="AA1856" s="22">
        <v>103.1</v>
      </c>
      <c r="AB1856" s="24">
        <v>1369000</v>
      </c>
      <c r="AC1856" s="24">
        <v>1694000</v>
      </c>
      <c r="AD1856" s="24">
        <v>2329000</v>
      </c>
      <c r="AE1856" s="24">
        <v>1776000</v>
      </c>
      <c r="AF1856" s="24">
        <v>2227000</v>
      </c>
      <c r="AG1856" s="24">
        <v>1779000</v>
      </c>
      <c r="AH1856" s="25">
        <v>1576000</v>
      </c>
      <c r="AI1856" s="25">
        <v>2046000</v>
      </c>
      <c r="AJ1856" s="25">
        <v>2431000</v>
      </c>
      <c r="AK1856" s="25">
        <v>2151000</v>
      </c>
      <c r="AL1856" s="25">
        <v>2227000</v>
      </c>
      <c r="AM1856" s="25">
        <v>2164000</v>
      </c>
      <c r="AN1856" s="21" t="s">
        <v>50</v>
      </c>
      <c r="AO1856" s="21" t="s">
        <v>50</v>
      </c>
      <c r="AP1856" s="21" t="s">
        <v>50</v>
      </c>
      <c r="AQ1856" s="21" t="s">
        <v>50</v>
      </c>
      <c r="AR1856" s="21" t="s">
        <v>50</v>
      </c>
      <c r="AS1856" s="21" t="s">
        <v>50</v>
      </c>
      <c r="AT1856" s="21" t="s">
        <v>11345</v>
      </c>
      <c r="AU1856" s="23">
        <v>0.92520985</v>
      </c>
      <c r="AV1856" s="23">
        <v>-0.1121475</v>
      </c>
      <c r="AW1856" s="23">
        <v>0.54750549000000004</v>
      </c>
      <c r="AX1856" s="23">
        <v>0.26161152999999998</v>
      </c>
      <c r="AY1856" s="31">
        <v>1855</v>
      </c>
      <c r="AZ1856">
        <f t="shared" si="56"/>
        <v>0.76975434928301889</v>
      </c>
      <c r="BA1856">
        <f t="shared" si="57"/>
        <v>0.11364784855756187</v>
      </c>
    </row>
    <row r="1857" spans="1:53">
      <c r="A1857" s="20" t="s">
        <v>50</v>
      </c>
      <c r="B1857" s="21" t="s">
        <v>11536</v>
      </c>
      <c r="C1857" s="22" t="s">
        <v>11537</v>
      </c>
      <c r="D1857" s="21">
        <v>6</v>
      </c>
      <c r="E1857" s="22">
        <v>8</v>
      </c>
      <c r="F1857" s="22">
        <v>42</v>
      </c>
      <c r="G1857" s="21">
        <v>8</v>
      </c>
      <c r="H1857" s="21">
        <v>1589</v>
      </c>
      <c r="I1857" s="21">
        <v>171.6</v>
      </c>
      <c r="J1857" s="21">
        <v>6.84</v>
      </c>
      <c r="K1857" s="21">
        <v>148.13999999999999</v>
      </c>
      <c r="L1857" s="21"/>
      <c r="M1857" s="21" t="s">
        <v>2085</v>
      </c>
      <c r="N1857" s="21"/>
      <c r="O1857" s="21" t="s">
        <v>11538</v>
      </c>
      <c r="P1857" s="21">
        <v>283638</v>
      </c>
      <c r="Q1857" s="21" t="s">
        <v>11540</v>
      </c>
      <c r="R1857" s="22" t="s">
        <v>11541</v>
      </c>
      <c r="S1857" s="21" t="s">
        <v>11542</v>
      </c>
      <c r="T1857" s="21"/>
      <c r="U1857" s="21"/>
      <c r="V1857" s="22">
        <v>112.6</v>
      </c>
      <c r="W1857" s="22">
        <v>89.7</v>
      </c>
      <c r="X1857" s="22">
        <v>84</v>
      </c>
      <c r="Y1857" s="22">
        <v>126.4</v>
      </c>
      <c r="Z1857" s="22">
        <v>95.5</v>
      </c>
      <c r="AA1857" s="22">
        <v>91.9</v>
      </c>
      <c r="AB1857" s="24">
        <v>2450000</v>
      </c>
      <c r="AC1857" s="24">
        <v>1842000</v>
      </c>
      <c r="AD1857" s="24">
        <v>1972000</v>
      </c>
      <c r="AE1857" s="24">
        <v>2614000</v>
      </c>
      <c r="AF1857" s="24">
        <v>2367000</v>
      </c>
      <c r="AG1857" s="24">
        <v>1875000</v>
      </c>
      <c r="AH1857" s="25">
        <v>2820000</v>
      </c>
      <c r="AI1857" s="25">
        <v>2245000</v>
      </c>
      <c r="AJ1857" s="25">
        <v>2103000</v>
      </c>
      <c r="AK1857" s="25">
        <v>3164000</v>
      </c>
      <c r="AL1857" s="25">
        <v>2392000</v>
      </c>
      <c r="AM1857" s="25">
        <v>2301000</v>
      </c>
      <c r="AN1857" s="21" t="s">
        <v>50</v>
      </c>
      <c r="AO1857" s="21" t="s">
        <v>50</v>
      </c>
      <c r="AP1857" s="21" t="s">
        <v>50</v>
      </c>
      <c r="AQ1857" s="21" t="s">
        <v>50</v>
      </c>
      <c r="AR1857" s="21" t="s">
        <v>50</v>
      </c>
      <c r="AS1857" s="21" t="s">
        <v>50</v>
      </c>
      <c r="AT1857" s="21" t="s">
        <v>11543</v>
      </c>
      <c r="AU1857" s="23">
        <v>0.91215999999999997</v>
      </c>
      <c r="AV1857" s="23">
        <v>-0.13264119999999999</v>
      </c>
      <c r="AW1857" s="23">
        <v>0.54763161000000005</v>
      </c>
      <c r="AX1857" s="23">
        <v>0.26151149000000001</v>
      </c>
      <c r="AY1857" s="31">
        <v>1856</v>
      </c>
      <c r="AZ1857">
        <f t="shared" si="56"/>
        <v>0.76951683129310344</v>
      </c>
      <c r="BA1857">
        <f t="shared" si="57"/>
        <v>0.11378187660212399</v>
      </c>
    </row>
    <row r="1858" spans="1:53">
      <c r="A1858" s="20" t="s">
        <v>50</v>
      </c>
      <c r="B1858" s="21" t="s">
        <v>11284</v>
      </c>
      <c r="C1858" s="22" t="s">
        <v>11285</v>
      </c>
      <c r="D1858" s="21">
        <v>2</v>
      </c>
      <c r="E1858" s="22">
        <v>1</v>
      </c>
      <c r="F1858" s="22">
        <v>1</v>
      </c>
      <c r="G1858" s="21">
        <v>1</v>
      </c>
      <c r="H1858" s="21">
        <v>486</v>
      </c>
      <c r="I1858" s="21">
        <v>55.2</v>
      </c>
      <c r="J1858" s="21">
        <v>8.82</v>
      </c>
      <c r="K1858" s="21">
        <v>0</v>
      </c>
      <c r="L1858" s="21" t="s">
        <v>574</v>
      </c>
      <c r="M1858" s="21" t="s">
        <v>68</v>
      </c>
      <c r="N1858" s="21" t="s">
        <v>69</v>
      </c>
      <c r="O1858" s="21" t="s">
        <v>958</v>
      </c>
      <c r="P1858" s="21">
        <v>93134</v>
      </c>
      <c r="Q1858" s="21" t="s">
        <v>11287</v>
      </c>
      <c r="R1858" s="22" t="s">
        <v>11288</v>
      </c>
      <c r="S1858" s="21" t="s">
        <v>11289</v>
      </c>
      <c r="T1858" s="21" t="s">
        <v>963</v>
      </c>
      <c r="U1858" s="21"/>
      <c r="V1858" s="22">
        <v>85.4</v>
      </c>
      <c r="W1858" s="22">
        <v>71.599999999999994</v>
      </c>
      <c r="X1858" s="22">
        <v>183.4</v>
      </c>
      <c r="Y1858" s="22">
        <v>48</v>
      </c>
      <c r="Z1858" s="22">
        <v>90.1</v>
      </c>
      <c r="AA1858" s="22">
        <v>121.5</v>
      </c>
      <c r="AB1858" s="24">
        <v>79900</v>
      </c>
      <c r="AC1858" s="24">
        <v>63830</v>
      </c>
      <c r="AD1858" s="24">
        <v>189200</v>
      </c>
      <c r="AE1858" s="24"/>
      <c r="AF1858" s="24">
        <v>97050</v>
      </c>
      <c r="AG1858" s="24">
        <v>107600</v>
      </c>
      <c r="AH1858" s="25">
        <v>91940</v>
      </c>
      <c r="AI1858" s="25">
        <v>77050</v>
      </c>
      <c r="AJ1858" s="25">
        <v>197500</v>
      </c>
      <c r="AK1858" s="25">
        <v>51700</v>
      </c>
      <c r="AL1858" s="25">
        <v>97050</v>
      </c>
      <c r="AM1858" s="25">
        <v>130800</v>
      </c>
      <c r="AN1858" s="21" t="s">
        <v>62</v>
      </c>
      <c r="AO1858" s="21" t="s">
        <v>62</v>
      </c>
      <c r="AP1858" s="21" t="s">
        <v>62</v>
      </c>
      <c r="AQ1858" s="21" t="s">
        <v>63</v>
      </c>
      <c r="AR1858" s="21" t="s">
        <v>50</v>
      </c>
      <c r="AS1858" s="21" t="s">
        <v>62</v>
      </c>
      <c r="AT1858" s="21" t="s">
        <v>5386</v>
      </c>
      <c r="AU1858" s="23">
        <v>1.3109523000000001</v>
      </c>
      <c r="AV1858" s="23">
        <v>0.39061519</v>
      </c>
      <c r="AW1858" s="23">
        <v>0.54878134999999995</v>
      </c>
      <c r="AX1858" s="23">
        <v>0.26060064999999999</v>
      </c>
      <c r="AY1858" s="32">
        <v>1857</v>
      </c>
      <c r="AZ1858">
        <f t="shared" si="56"/>
        <v>0.7707171571351642</v>
      </c>
      <c r="BA1858">
        <f t="shared" si="57"/>
        <v>0.11310497296392086</v>
      </c>
    </row>
    <row r="1859" spans="1:53">
      <c r="A1859" s="20" t="s">
        <v>50</v>
      </c>
      <c r="B1859" s="21" t="s">
        <v>5049</v>
      </c>
      <c r="C1859" s="22" t="s">
        <v>5050</v>
      </c>
      <c r="D1859" s="21">
        <v>2</v>
      </c>
      <c r="E1859" s="22">
        <v>1</v>
      </c>
      <c r="F1859" s="22">
        <v>3</v>
      </c>
      <c r="G1859" s="21">
        <v>1</v>
      </c>
      <c r="H1859" s="21">
        <v>979</v>
      </c>
      <c r="I1859" s="21">
        <v>110.1</v>
      </c>
      <c r="J1859" s="21">
        <v>6.2</v>
      </c>
      <c r="K1859" s="21">
        <v>14.54</v>
      </c>
      <c r="L1859" s="21" t="s">
        <v>651</v>
      </c>
      <c r="M1859" s="21" t="s">
        <v>127</v>
      </c>
      <c r="N1859" s="21" t="s">
        <v>108</v>
      </c>
      <c r="O1859" s="21" t="s">
        <v>5051</v>
      </c>
      <c r="P1859" s="21">
        <v>57695</v>
      </c>
      <c r="Q1859" s="21" t="s">
        <v>5053</v>
      </c>
      <c r="R1859" s="22" t="s">
        <v>5054</v>
      </c>
      <c r="S1859" s="21" t="s">
        <v>5055</v>
      </c>
      <c r="T1859" s="21" t="s">
        <v>2734</v>
      </c>
      <c r="U1859" s="21" t="s">
        <v>5056</v>
      </c>
      <c r="V1859" s="22">
        <v>76.5</v>
      </c>
      <c r="W1859" s="22">
        <v>127.9</v>
      </c>
      <c r="X1859" s="22">
        <v>110.5</v>
      </c>
      <c r="Y1859" s="22">
        <v>93.7</v>
      </c>
      <c r="Z1859" s="22">
        <v>99.5</v>
      </c>
      <c r="AA1859" s="22">
        <v>91.8</v>
      </c>
      <c r="AB1859" s="24">
        <v>439600</v>
      </c>
      <c r="AC1859" s="24">
        <v>699900</v>
      </c>
      <c r="AD1859" s="24">
        <v>699500</v>
      </c>
      <c r="AE1859" s="24">
        <v>511300</v>
      </c>
      <c r="AF1859" s="24">
        <v>657700</v>
      </c>
      <c r="AG1859" s="24">
        <v>498600</v>
      </c>
      <c r="AH1859" s="25">
        <v>505800</v>
      </c>
      <c r="AI1859" s="25">
        <v>844900</v>
      </c>
      <c r="AJ1859" s="25">
        <v>730300</v>
      </c>
      <c r="AK1859" s="25">
        <v>619100</v>
      </c>
      <c r="AL1859" s="25">
        <v>657700</v>
      </c>
      <c r="AM1859" s="25">
        <v>606400</v>
      </c>
      <c r="AN1859" s="21" t="s">
        <v>62</v>
      </c>
      <c r="AO1859" s="21" t="s">
        <v>62</v>
      </c>
      <c r="AP1859" s="21" t="s">
        <v>50</v>
      </c>
      <c r="AQ1859" s="21" t="s">
        <v>62</v>
      </c>
      <c r="AR1859" s="21" t="s">
        <v>50</v>
      </c>
      <c r="AS1859" s="21" t="s">
        <v>50</v>
      </c>
      <c r="AT1859" s="21" t="s">
        <v>5057</v>
      </c>
      <c r="AU1859" s="23">
        <v>1.1049868899999999</v>
      </c>
      <c r="AV1859" s="23">
        <v>0.14402925</v>
      </c>
      <c r="AW1859" s="23">
        <v>0.54885212000000005</v>
      </c>
      <c r="AX1859" s="23">
        <v>0.26054464999999999</v>
      </c>
      <c r="AY1859" s="31">
        <v>1858</v>
      </c>
      <c r="AZ1859">
        <f t="shared" ref="AZ1859:AZ1922" si="58">AW1859*2608/AY1859</f>
        <v>0.77040168404736287</v>
      </c>
      <c r="BA1859">
        <f t="shared" ref="BA1859:BA1922" si="59">-LOG10(AZ1859)</f>
        <v>0.11328277654333811</v>
      </c>
    </row>
    <row r="1860" spans="1:53">
      <c r="A1860" s="20" t="s">
        <v>50</v>
      </c>
      <c r="B1860" s="21" t="s">
        <v>4518</v>
      </c>
      <c r="C1860" s="22" t="s">
        <v>4519</v>
      </c>
      <c r="D1860" s="21">
        <v>5</v>
      </c>
      <c r="E1860" s="22">
        <v>1</v>
      </c>
      <c r="F1860" s="22">
        <v>9</v>
      </c>
      <c r="G1860" s="21">
        <v>1</v>
      </c>
      <c r="H1860" s="21">
        <v>355</v>
      </c>
      <c r="I1860" s="21">
        <v>39.6</v>
      </c>
      <c r="J1860" s="21">
        <v>9.16</v>
      </c>
      <c r="K1860" s="21">
        <v>34.090000000000003</v>
      </c>
      <c r="L1860" s="21" t="s">
        <v>1053</v>
      </c>
      <c r="M1860" s="21" t="s">
        <v>713</v>
      </c>
      <c r="N1860" s="21" t="s">
        <v>108</v>
      </c>
      <c r="O1860" s="21" t="s">
        <v>4520</v>
      </c>
      <c r="P1860" s="21">
        <v>6811</v>
      </c>
      <c r="Q1860" s="21" t="s">
        <v>4522</v>
      </c>
      <c r="R1860" s="22" t="s">
        <v>4523</v>
      </c>
      <c r="S1860" s="21" t="s">
        <v>4524</v>
      </c>
      <c r="T1860" s="21" t="s">
        <v>4525</v>
      </c>
      <c r="U1860" s="21" t="s">
        <v>4526</v>
      </c>
      <c r="V1860" s="22">
        <v>83.4</v>
      </c>
      <c r="W1860" s="22">
        <v>116.1</v>
      </c>
      <c r="X1860" s="22">
        <v>112.1</v>
      </c>
      <c r="Y1860" s="22">
        <v>88.2</v>
      </c>
      <c r="Z1860" s="22">
        <v>92.5</v>
      </c>
      <c r="AA1860" s="22">
        <v>107.6</v>
      </c>
      <c r="AB1860" s="24">
        <v>463700</v>
      </c>
      <c r="AC1860" s="24">
        <v>614900</v>
      </c>
      <c r="AD1860" s="24">
        <v>686900</v>
      </c>
      <c r="AE1860" s="24">
        <v>466000</v>
      </c>
      <c r="AF1860" s="24">
        <v>591700</v>
      </c>
      <c r="AG1860" s="24">
        <v>566100</v>
      </c>
      <c r="AH1860" s="25">
        <v>533600</v>
      </c>
      <c r="AI1860" s="25">
        <v>742300</v>
      </c>
      <c r="AJ1860" s="25">
        <v>717100</v>
      </c>
      <c r="AK1860" s="25">
        <v>564200</v>
      </c>
      <c r="AL1860" s="25">
        <v>591700</v>
      </c>
      <c r="AM1860" s="25">
        <v>688500</v>
      </c>
      <c r="AN1860" s="21" t="s">
        <v>50</v>
      </c>
      <c r="AO1860" s="21" t="s">
        <v>50</v>
      </c>
      <c r="AP1860" s="21" t="s">
        <v>50</v>
      </c>
      <c r="AQ1860" s="21" t="s">
        <v>50</v>
      </c>
      <c r="AR1860" s="21" t="s">
        <v>50</v>
      </c>
      <c r="AS1860" s="21" t="s">
        <v>50</v>
      </c>
      <c r="AT1860" s="21" t="s">
        <v>4527</v>
      </c>
      <c r="AU1860" s="23">
        <v>1.08056566</v>
      </c>
      <c r="AV1860" s="23">
        <v>0.11178674</v>
      </c>
      <c r="AW1860" s="23">
        <v>0.54919326999999996</v>
      </c>
      <c r="AX1860" s="23">
        <v>0.26027479999999997</v>
      </c>
      <c r="AY1860" s="31">
        <v>1859</v>
      </c>
      <c r="AZ1860">
        <f t="shared" si="58"/>
        <v>0.77046586775685844</v>
      </c>
      <c r="BA1860">
        <f t="shared" si="59"/>
        <v>0.11324659610609614</v>
      </c>
    </row>
    <row r="1861" spans="1:53">
      <c r="A1861" s="20" t="s">
        <v>50</v>
      </c>
      <c r="B1861" s="21" t="s">
        <v>13786</v>
      </c>
      <c r="C1861" s="22" t="s">
        <v>13787</v>
      </c>
      <c r="D1861" s="21">
        <v>2</v>
      </c>
      <c r="E1861" s="22">
        <v>1</v>
      </c>
      <c r="F1861" s="22">
        <v>4</v>
      </c>
      <c r="G1861" s="21">
        <v>1</v>
      </c>
      <c r="H1861" s="21">
        <v>1001</v>
      </c>
      <c r="I1861" s="21">
        <v>118</v>
      </c>
      <c r="J1861" s="21">
        <v>6.81</v>
      </c>
      <c r="K1861" s="21">
        <v>14.04</v>
      </c>
      <c r="L1861" s="21" t="s">
        <v>574</v>
      </c>
      <c r="M1861" s="21" t="s">
        <v>151</v>
      </c>
      <c r="N1861" s="21"/>
      <c r="O1861" s="21" t="s">
        <v>548</v>
      </c>
      <c r="P1861" s="21">
        <v>389677</v>
      </c>
      <c r="Q1861" s="21" t="s">
        <v>13789</v>
      </c>
      <c r="R1861" s="22" t="s">
        <v>13790</v>
      </c>
      <c r="S1861" s="21" t="s">
        <v>13791</v>
      </c>
      <c r="T1861" s="21"/>
      <c r="U1861" s="21"/>
      <c r="V1861" s="22">
        <v>82</v>
      </c>
      <c r="W1861" s="22">
        <v>161.4</v>
      </c>
      <c r="X1861" s="22">
        <v>102.6</v>
      </c>
      <c r="Y1861" s="22">
        <v>132.1</v>
      </c>
      <c r="Z1861" s="22">
        <v>117.7</v>
      </c>
      <c r="AA1861" s="22">
        <v>4.3</v>
      </c>
      <c r="AB1861" s="24">
        <v>231000</v>
      </c>
      <c r="AC1861" s="24">
        <v>433500</v>
      </c>
      <c r="AD1861" s="24">
        <v>318600</v>
      </c>
      <c r="AE1861" s="24">
        <v>353800</v>
      </c>
      <c r="AF1861" s="24">
        <v>381600</v>
      </c>
      <c r="AG1861" s="24"/>
      <c r="AH1861" s="25">
        <v>265800</v>
      </c>
      <c r="AI1861" s="25">
        <v>523300</v>
      </c>
      <c r="AJ1861" s="25">
        <v>332600</v>
      </c>
      <c r="AK1861" s="25">
        <v>428400</v>
      </c>
      <c r="AL1861" s="25">
        <v>381600</v>
      </c>
      <c r="AM1861" s="25">
        <v>14040</v>
      </c>
      <c r="AN1861" s="21" t="s">
        <v>50</v>
      </c>
      <c r="AO1861" s="21" t="s">
        <v>50</v>
      </c>
      <c r="AP1861" s="21" t="s">
        <v>50</v>
      </c>
      <c r="AQ1861" s="21" t="s">
        <v>62</v>
      </c>
      <c r="AR1861" s="21" t="s">
        <v>50</v>
      </c>
      <c r="AS1861" s="21" t="s">
        <v>63</v>
      </c>
      <c r="AT1861" s="21" t="s">
        <v>13792</v>
      </c>
      <c r="AU1861" s="23">
        <v>1.36144358</v>
      </c>
      <c r="AV1861" s="23">
        <v>0.44513719000000002</v>
      </c>
      <c r="AW1861" s="23">
        <v>0.54940597999999996</v>
      </c>
      <c r="AX1861" s="23">
        <v>0.26010662000000001</v>
      </c>
      <c r="AY1861" s="32">
        <v>1860</v>
      </c>
      <c r="AZ1861">
        <f t="shared" si="58"/>
        <v>0.77034989023655909</v>
      </c>
      <c r="BA1861">
        <f t="shared" si="59"/>
        <v>0.11331197497689836</v>
      </c>
    </row>
    <row r="1862" spans="1:53">
      <c r="A1862" s="20" t="s">
        <v>50</v>
      </c>
      <c r="B1862" s="21" t="s">
        <v>18134</v>
      </c>
      <c r="C1862" s="22" t="s">
        <v>18135</v>
      </c>
      <c r="D1862" s="21">
        <v>3</v>
      </c>
      <c r="E1862" s="22">
        <v>1</v>
      </c>
      <c r="F1862" s="22">
        <v>5</v>
      </c>
      <c r="G1862" s="21">
        <v>1</v>
      </c>
      <c r="H1862" s="21">
        <v>725</v>
      </c>
      <c r="I1862" s="21">
        <v>81.3</v>
      </c>
      <c r="J1862" s="21">
        <v>7.83</v>
      </c>
      <c r="K1862" s="21">
        <v>13.71</v>
      </c>
      <c r="L1862" s="21" t="s">
        <v>53</v>
      </c>
      <c r="M1862" s="21" t="s">
        <v>54</v>
      </c>
      <c r="N1862" s="21" t="s">
        <v>311</v>
      </c>
      <c r="O1862" s="21" t="s">
        <v>4901</v>
      </c>
      <c r="P1862" s="21">
        <v>11004</v>
      </c>
      <c r="Q1862" s="21" t="s">
        <v>18137</v>
      </c>
      <c r="R1862" s="22" t="s">
        <v>18138</v>
      </c>
      <c r="S1862" s="21" t="s">
        <v>18139</v>
      </c>
      <c r="T1862" s="21" t="s">
        <v>18140</v>
      </c>
      <c r="U1862" s="21" t="s">
        <v>18141</v>
      </c>
      <c r="V1862" s="22">
        <v>82.4</v>
      </c>
      <c r="W1862" s="22">
        <v>115.7</v>
      </c>
      <c r="X1862" s="22">
        <v>72.8</v>
      </c>
      <c r="Y1862" s="22">
        <v>115.7</v>
      </c>
      <c r="Z1862" s="22">
        <v>152.6</v>
      </c>
      <c r="AA1862" s="22">
        <v>60.7</v>
      </c>
      <c r="AB1862" s="24">
        <v>176500</v>
      </c>
      <c r="AC1862" s="24">
        <v>236000</v>
      </c>
      <c r="AD1862" s="24">
        <v>171900</v>
      </c>
      <c r="AE1862" s="24">
        <v>235400</v>
      </c>
      <c r="AF1862" s="24">
        <v>376000</v>
      </c>
      <c r="AG1862" s="24">
        <v>123000</v>
      </c>
      <c r="AH1862" s="25">
        <v>203100</v>
      </c>
      <c r="AI1862" s="25">
        <v>284900</v>
      </c>
      <c r="AJ1862" s="25">
        <v>179400</v>
      </c>
      <c r="AK1862" s="25">
        <v>285000</v>
      </c>
      <c r="AL1862" s="25">
        <v>376000</v>
      </c>
      <c r="AM1862" s="25">
        <v>149600</v>
      </c>
      <c r="AN1862" s="21" t="s">
        <v>50</v>
      </c>
      <c r="AO1862" s="21" t="s">
        <v>50</v>
      </c>
      <c r="AP1862" s="21" t="s">
        <v>62</v>
      </c>
      <c r="AQ1862" s="21" t="s">
        <v>50</v>
      </c>
      <c r="AR1862" s="21" t="s">
        <v>50</v>
      </c>
      <c r="AS1862" s="21" t="s">
        <v>50</v>
      </c>
      <c r="AT1862" s="21" t="s">
        <v>15856</v>
      </c>
      <c r="AU1862" s="23">
        <v>0.82337532000000002</v>
      </c>
      <c r="AV1862" s="23">
        <v>-0.28037790000000001</v>
      </c>
      <c r="AW1862" s="23">
        <v>0.54963028999999997</v>
      </c>
      <c r="AX1862" s="23">
        <v>0.25992934000000001</v>
      </c>
      <c r="AY1862" s="31">
        <v>1861</v>
      </c>
      <c r="AZ1862">
        <f t="shared" si="58"/>
        <v>0.77025029356260077</v>
      </c>
      <c r="BA1862">
        <f t="shared" si="59"/>
        <v>0.11336812748996584</v>
      </c>
    </row>
    <row r="1863" spans="1:53">
      <c r="A1863" s="20" t="s">
        <v>50</v>
      </c>
      <c r="B1863" s="21" t="s">
        <v>8947</v>
      </c>
      <c r="C1863" s="22" t="s">
        <v>8948</v>
      </c>
      <c r="D1863" s="21">
        <v>2</v>
      </c>
      <c r="E1863" s="22">
        <v>1</v>
      </c>
      <c r="F1863" s="22">
        <v>2</v>
      </c>
      <c r="G1863" s="21">
        <v>1</v>
      </c>
      <c r="H1863" s="21">
        <v>1316</v>
      </c>
      <c r="I1863" s="21">
        <v>150.80000000000001</v>
      </c>
      <c r="J1863" s="21">
        <v>6.96</v>
      </c>
      <c r="K1863" s="21">
        <v>11.26</v>
      </c>
      <c r="L1863" s="21" t="s">
        <v>7515</v>
      </c>
      <c r="M1863" s="21" t="s">
        <v>2085</v>
      </c>
      <c r="N1863" s="21" t="s">
        <v>108</v>
      </c>
      <c r="O1863" s="21" t="s">
        <v>8949</v>
      </c>
      <c r="P1863" s="21">
        <v>79809</v>
      </c>
      <c r="Q1863" s="21" t="s">
        <v>8951</v>
      </c>
      <c r="R1863" s="22" t="s">
        <v>8952</v>
      </c>
      <c r="S1863" s="21" t="s">
        <v>8953</v>
      </c>
      <c r="T1863" s="21" t="s">
        <v>7715</v>
      </c>
      <c r="U1863" s="21" t="s">
        <v>8954</v>
      </c>
      <c r="V1863" s="22">
        <v>40</v>
      </c>
      <c r="W1863" s="22">
        <v>265.60000000000002</v>
      </c>
      <c r="X1863" s="22">
        <v>66.3</v>
      </c>
      <c r="Y1863" s="22">
        <v>111</v>
      </c>
      <c r="Z1863" s="22">
        <v>52.1</v>
      </c>
      <c r="AA1863" s="22">
        <v>65.099999999999994</v>
      </c>
      <c r="AB1863" s="24"/>
      <c r="AC1863" s="24">
        <v>244400</v>
      </c>
      <c r="AD1863" s="24"/>
      <c r="AE1863" s="24">
        <v>69290</v>
      </c>
      <c r="AF1863" s="24">
        <v>49070</v>
      </c>
      <c r="AG1863" s="24"/>
      <c r="AH1863" s="25">
        <v>44430</v>
      </c>
      <c r="AI1863" s="25">
        <v>295100</v>
      </c>
      <c r="AJ1863" s="25">
        <v>73600</v>
      </c>
      <c r="AK1863" s="25">
        <v>123300</v>
      </c>
      <c r="AL1863" s="25">
        <v>57860</v>
      </c>
      <c r="AM1863" s="25">
        <v>72280</v>
      </c>
      <c r="AN1863" s="21" t="s">
        <v>63</v>
      </c>
      <c r="AO1863" s="21" t="s">
        <v>50</v>
      </c>
      <c r="AP1863" s="21" t="s">
        <v>63</v>
      </c>
      <c r="AQ1863" s="21" t="s">
        <v>50</v>
      </c>
      <c r="AR1863" s="21" t="s">
        <v>62</v>
      </c>
      <c r="AS1863" s="21" t="s">
        <v>63</v>
      </c>
      <c r="AT1863" s="21" t="s">
        <v>8955</v>
      </c>
      <c r="AU1863" s="26">
        <v>1.63025445</v>
      </c>
      <c r="AV1863" s="23">
        <v>0.70509714999999995</v>
      </c>
      <c r="AW1863" s="23">
        <v>0.54966053999999998</v>
      </c>
      <c r="AX1863" s="23">
        <v>0.25990543999999999</v>
      </c>
      <c r="AY1863" s="31">
        <v>1862</v>
      </c>
      <c r="AZ1863">
        <f t="shared" si="58"/>
        <v>0.76987899480128896</v>
      </c>
      <c r="BA1863">
        <f t="shared" si="59"/>
        <v>0.11357752939864664</v>
      </c>
    </row>
    <row r="1864" spans="1:53">
      <c r="A1864" s="20" t="s">
        <v>50</v>
      </c>
      <c r="B1864" s="21" t="s">
        <v>10153</v>
      </c>
      <c r="C1864" s="22" t="s">
        <v>10154</v>
      </c>
      <c r="D1864" s="21">
        <v>2</v>
      </c>
      <c r="E1864" s="22">
        <v>2</v>
      </c>
      <c r="F1864" s="22">
        <v>10</v>
      </c>
      <c r="G1864" s="21">
        <v>2</v>
      </c>
      <c r="H1864" s="21">
        <v>1105</v>
      </c>
      <c r="I1864" s="21">
        <v>122.8</v>
      </c>
      <c r="J1864" s="21">
        <v>5.76</v>
      </c>
      <c r="K1864" s="21">
        <v>20.100000000000001</v>
      </c>
      <c r="L1864" s="21" t="s">
        <v>3779</v>
      </c>
      <c r="M1864" s="21" t="s">
        <v>151</v>
      </c>
      <c r="N1864" s="21" t="s">
        <v>108</v>
      </c>
      <c r="O1864" s="21" t="s">
        <v>10155</v>
      </c>
      <c r="P1864" s="21">
        <v>6599</v>
      </c>
      <c r="Q1864" s="21" t="s">
        <v>10157</v>
      </c>
      <c r="R1864" s="22" t="s">
        <v>10158</v>
      </c>
      <c r="S1864" s="21" t="s">
        <v>10159</v>
      </c>
      <c r="T1864" s="21" t="s">
        <v>5644</v>
      </c>
      <c r="U1864" s="21" t="s">
        <v>6715</v>
      </c>
      <c r="V1864" s="22">
        <v>94.9</v>
      </c>
      <c r="W1864" s="22">
        <v>119.3</v>
      </c>
      <c r="X1864" s="22">
        <v>100.2</v>
      </c>
      <c r="Y1864" s="22">
        <v>102</v>
      </c>
      <c r="Z1864" s="22">
        <v>113.1</v>
      </c>
      <c r="AA1864" s="22">
        <v>70.599999999999994</v>
      </c>
      <c r="AB1864" s="24">
        <v>263100</v>
      </c>
      <c r="AC1864" s="24">
        <v>315100</v>
      </c>
      <c r="AD1864" s="24">
        <v>305900</v>
      </c>
      <c r="AE1864" s="24">
        <v>268700</v>
      </c>
      <c r="AF1864" s="24">
        <v>360600</v>
      </c>
      <c r="AG1864" s="24">
        <v>185000</v>
      </c>
      <c r="AH1864" s="25">
        <v>302800</v>
      </c>
      <c r="AI1864" s="25">
        <v>380400</v>
      </c>
      <c r="AJ1864" s="25">
        <v>319400</v>
      </c>
      <c r="AK1864" s="25">
        <v>325400</v>
      </c>
      <c r="AL1864" s="25">
        <v>360600</v>
      </c>
      <c r="AM1864" s="25">
        <v>225000</v>
      </c>
      <c r="AN1864" s="21" t="s">
        <v>50</v>
      </c>
      <c r="AO1864" s="21" t="s">
        <v>50</v>
      </c>
      <c r="AP1864" s="21" t="s">
        <v>50</v>
      </c>
      <c r="AQ1864" s="21" t="s">
        <v>50</v>
      </c>
      <c r="AR1864" s="21" t="s">
        <v>50</v>
      </c>
      <c r="AS1864" s="21" t="s">
        <v>50</v>
      </c>
      <c r="AT1864" s="21" t="s">
        <v>10160</v>
      </c>
      <c r="AU1864" s="23">
        <v>1.10053851</v>
      </c>
      <c r="AV1864" s="23">
        <v>0.13820963</v>
      </c>
      <c r="AW1864" s="23">
        <v>0.55105393000000003</v>
      </c>
      <c r="AX1864" s="23">
        <v>0.25880588999999998</v>
      </c>
      <c r="AY1864" s="32">
        <v>1863</v>
      </c>
      <c r="AZ1864">
        <f t="shared" si="58"/>
        <v>0.77141634430488459</v>
      </c>
      <c r="BA1864">
        <f t="shared" si="59"/>
        <v>0.11271116380258678</v>
      </c>
    </row>
    <row r="1865" spans="1:53">
      <c r="A1865" s="20" t="s">
        <v>50</v>
      </c>
      <c r="B1865" s="21" t="s">
        <v>15413</v>
      </c>
      <c r="C1865" s="22" t="s">
        <v>15414</v>
      </c>
      <c r="D1865" s="21">
        <v>5</v>
      </c>
      <c r="E1865" s="22">
        <v>2</v>
      </c>
      <c r="F1865" s="22">
        <v>63</v>
      </c>
      <c r="G1865" s="21">
        <v>2</v>
      </c>
      <c r="H1865" s="21">
        <v>522</v>
      </c>
      <c r="I1865" s="21">
        <v>59</v>
      </c>
      <c r="J1865" s="21">
        <v>5.15</v>
      </c>
      <c r="K1865" s="21">
        <v>289.89999999999998</v>
      </c>
      <c r="L1865" s="21" t="s">
        <v>188</v>
      </c>
      <c r="M1865" s="21" t="s">
        <v>2022</v>
      </c>
      <c r="N1865" s="21" t="s">
        <v>253</v>
      </c>
      <c r="O1865" s="21" t="s">
        <v>8508</v>
      </c>
      <c r="P1865" s="21">
        <v>6642</v>
      </c>
      <c r="Q1865" s="21" t="s">
        <v>15416</v>
      </c>
      <c r="R1865" s="22" t="s">
        <v>15417</v>
      </c>
      <c r="S1865" s="21" t="s">
        <v>15418</v>
      </c>
      <c r="T1865" s="21"/>
      <c r="U1865" s="21"/>
      <c r="V1865" s="22">
        <v>90.4</v>
      </c>
      <c r="W1865" s="22">
        <v>114.9</v>
      </c>
      <c r="X1865" s="22">
        <v>83</v>
      </c>
      <c r="Y1865" s="22">
        <v>110.2</v>
      </c>
      <c r="Z1865" s="22">
        <v>111.9</v>
      </c>
      <c r="AA1865" s="22">
        <v>89.6</v>
      </c>
      <c r="AB1865" s="24">
        <v>4450000</v>
      </c>
      <c r="AC1865" s="24">
        <v>5393000</v>
      </c>
      <c r="AD1865" s="24">
        <v>4505000</v>
      </c>
      <c r="AE1865" s="24">
        <v>5158000</v>
      </c>
      <c r="AF1865" s="24">
        <v>6339000</v>
      </c>
      <c r="AG1865" s="24">
        <v>4175000</v>
      </c>
      <c r="AH1865" s="25">
        <v>5120000</v>
      </c>
      <c r="AI1865" s="25">
        <v>6511000</v>
      </c>
      <c r="AJ1865" s="25">
        <v>4704000</v>
      </c>
      <c r="AK1865" s="25">
        <v>6245000</v>
      </c>
      <c r="AL1865" s="25">
        <v>6339000</v>
      </c>
      <c r="AM1865" s="25">
        <v>5078000</v>
      </c>
      <c r="AN1865" s="21" t="s">
        <v>50</v>
      </c>
      <c r="AO1865" s="21" t="s">
        <v>50</v>
      </c>
      <c r="AP1865" s="21" t="s">
        <v>50</v>
      </c>
      <c r="AQ1865" s="21" t="s">
        <v>50</v>
      </c>
      <c r="AR1865" s="21" t="s">
        <v>50</v>
      </c>
      <c r="AS1865" s="21" t="s">
        <v>50</v>
      </c>
      <c r="AT1865" s="21" t="s">
        <v>15419</v>
      </c>
      <c r="AU1865" s="23">
        <v>0.92485907000000001</v>
      </c>
      <c r="AV1865" s="23">
        <v>-0.11269460000000001</v>
      </c>
      <c r="AW1865" s="23">
        <v>0.55107399999999995</v>
      </c>
      <c r="AX1865" s="23">
        <v>0.25879007999999998</v>
      </c>
      <c r="AY1865" s="31">
        <v>1864</v>
      </c>
      <c r="AZ1865">
        <f t="shared" si="58"/>
        <v>0.771030575107296</v>
      </c>
      <c r="BA1865">
        <f t="shared" si="59"/>
        <v>0.11292839972193762</v>
      </c>
    </row>
    <row r="1866" spans="1:53">
      <c r="A1866" s="20" t="s">
        <v>50</v>
      </c>
      <c r="B1866" s="21" t="s">
        <v>9026</v>
      </c>
      <c r="C1866" s="22" t="s">
        <v>9027</v>
      </c>
      <c r="D1866" s="21">
        <v>4</v>
      </c>
      <c r="E1866" s="22">
        <v>1</v>
      </c>
      <c r="F1866" s="22">
        <v>8</v>
      </c>
      <c r="G1866" s="21">
        <v>1</v>
      </c>
      <c r="H1866" s="21">
        <v>314</v>
      </c>
      <c r="I1866" s="21">
        <v>36</v>
      </c>
      <c r="J1866" s="21">
        <v>4.8099999999999996</v>
      </c>
      <c r="K1866" s="21">
        <v>27.74</v>
      </c>
      <c r="L1866" s="21" t="s">
        <v>574</v>
      </c>
      <c r="M1866" s="21" t="s">
        <v>127</v>
      </c>
      <c r="N1866" s="21" t="s">
        <v>714</v>
      </c>
      <c r="O1866" s="21" t="s">
        <v>9028</v>
      </c>
      <c r="P1866" s="21">
        <v>663</v>
      </c>
      <c r="Q1866" s="21" t="s">
        <v>9030</v>
      </c>
      <c r="R1866" s="22" t="s">
        <v>9031</v>
      </c>
      <c r="S1866" s="21" t="s">
        <v>9032</v>
      </c>
      <c r="T1866" s="21" t="s">
        <v>9033</v>
      </c>
      <c r="U1866" s="21" t="s">
        <v>9034</v>
      </c>
      <c r="V1866" s="22">
        <v>91.8</v>
      </c>
      <c r="W1866" s="22">
        <v>101.1</v>
      </c>
      <c r="X1866" s="22">
        <v>99.9</v>
      </c>
      <c r="Y1866" s="22">
        <v>115.6</v>
      </c>
      <c r="Z1866" s="22">
        <v>98.3</v>
      </c>
      <c r="AA1866" s="22">
        <v>93.2</v>
      </c>
      <c r="AB1866" s="24">
        <v>268400</v>
      </c>
      <c r="AC1866" s="24">
        <v>281900</v>
      </c>
      <c r="AD1866" s="24">
        <v>321900</v>
      </c>
      <c r="AE1866" s="24">
        <v>321300</v>
      </c>
      <c r="AF1866" s="24">
        <v>330900</v>
      </c>
      <c r="AG1866" s="24">
        <v>257900</v>
      </c>
      <c r="AH1866" s="25">
        <v>308800</v>
      </c>
      <c r="AI1866" s="25">
        <v>340200</v>
      </c>
      <c r="AJ1866" s="25">
        <v>336100</v>
      </c>
      <c r="AK1866" s="25">
        <v>389000</v>
      </c>
      <c r="AL1866" s="25">
        <v>330900</v>
      </c>
      <c r="AM1866" s="25">
        <v>313600</v>
      </c>
      <c r="AN1866" s="21" t="s">
        <v>62</v>
      </c>
      <c r="AO1866" s="21" t="s">
        <v>50</v>
      </c>
      <c r="AP1866" s="21" t="s">
        <v>50</v>
      </c>
      <c r="AQ1866" s="21" t="s">
        <v>50</v>
      </c>
      <c r="AR1866" s="21" t="s">
        <v>50</v>
      </c>
      <c r="AS1866" s="21" t="s">
        <v>50</v>
      </c>
      <c r="AT1866" s="21" t="s">
        <v>9035</v>
      </c>
      <c r="AU1866" s="23">
        <v>0.9532389</v>
      </c>
      <c r="AV1866" s="23">
        <v>-6.9090299999999993E-2</v>
      </c>
      <c r="AW1866" s="23">
        <v>0.55182737999999998</v>
      </c>
      <c r="AX1866" s="23">
        <v>0.25819676000000003</v>
      </c>
      <c r="AY1866" s="31">
        <v>1865</v>
      </c>
      <c r="AZ1866">
        <f t="shared" si="58"/>
        <v>0.77167067401608569</v>
      </c>
      <c r="BA1866">
        <f t="shared" si="59"/>
        <v>0.11256800403279099</v>
      </c>
    </row>
    <row r="1867" spans="1:53">
      <c r="A1867" s="20" t="s">
        <v>50</v>
      </c>
      <c r="B1867" s="21" t="s">
        <v>10284</v>
      </c>
      <c r="C1867" s="22" t="s">
        <v>10285</v>
      </c>
      <c r="D1867" s="21">
        <v>3</v>
      </c>
      <c r="E1867" s="22">
        <v>6</v>
      </c>
      <c r="F1867" s="22">
        <v>29</v>
      </c>
      <c r="G1867" s="21">
        <v>6</v>
      </c>
      <c r="H1867" s="21">
        <v>2426</v>
      </c>
      <c r="I1867" s="21">
        <v>263.7</v>
      </c>
      <c r="J1867" s="21">
        <v>5.64</v>
      </c>
      <c r="K1867" s="21">
        <v>68.7</v>
      </c>
      <c r="L1867" s="21" t="s">
        <v>967</v>
      </c>
      <c r="M1867" s="21" t="s">
        <v>68</v>
      </c>
      <c r="N1867" s="21" t="s">
        <v>87</v>
      </c>
      <c r="O1867" s="21" t="s">
        <v>10286</v>
      </c>
      <c r="P1867" s="21">
        <v>6651</v>
      </c>
      <c r="Q1867" s="21" t="s">
        <v>10288</v>
      </c>
      <c r="R1867" s="22" t="s">
        <v>10289</v>
      </c>
      <c r="S1867" s="21" t="s">
        <v>10290</v>
      </c>
      <c r="T1867" s="21"/>
      <c r="U1867" s="21"/>
      <c r="V1867" s="22">
        <v>99.1</v>
      </c>
      <c r="W1867" s="22">
        <v>100.1</v>
      </c>
      <c r="X1867" s="22">
        <v>107.7</v>
      </c>
      <c r="Y1867" s="22">
        <v>102.5</v>
      </c>
      <c r="Z1867" s="22">
        <v>84.7</v>
      </c>
      <c r="AA1867" s="22">
        <v>105.9</v>
      </c>
      <c r="AB1867" s="24">
        <v>4283000</v>
      </c>
      <c r="AC1867" s="24">
        <v>4120000</v>
      </c>
      <c r="AD1867" s="24">
        <v>5128000</v>
      </c>
      <c r="AE1867" s="24">
        <v>4211000</v>
      </c>
      <c r="AF1867" s="24">
        <v>4210000</v>
      </c>
      <c r="AG1867" s="24">
        <v>4328000</v>
      </c>
      <c r="AH1867" s="25">
        <v>4929000</v>
      </c>
      <c r="AI1867" s="25">
        <v>4978000</v>
      </c>
      <c r="AJ1867" s="25">
        <v>5354000</v>
      </c>
      <c r="AK1867" s="25">
        <v>5098000</v>
      </c>
      <c r="AL1867" s="25">
        <v>4210000</v>
      </c>
      <c r="AM1867" s="25">
        <v>5264000</v>
      </c>
      <c r="AN1867" s="21" t="s">
        <v>50</v>
      </c>
      <c r="AO1867" s="21" t="s">
        <v>50</v>
      </c>
      <c r="AP1867" s="21" t="s">
        <v>50</v>
      </c>
      <c r="AQ1867" s="21" t="s">
        <v>50</v>
      </c>
      <c r="AR1867" s="21" t="s">
        <v>50</v>
      </c>
      <c r="AS1867" s="21" t="s">
        <v>50</v>
      </c>
      <c r="AT1867" s="21" t="s">
        <v>10291</v>
      </c>
      <c r="AU1867" s="23">
        <v>1.0472438100000001</v>
      </c>
      <c r="AV1867" s="23">
        <v>6.6597359999999994E-2</v>
      </c>
      <c r="AW1867" s="23">
        <v>0.55182798</v>
      </c>
      <c r="AX1867" s="23">
        <v>0.25819628</v>
      </c>
      <c r="AY1867" s="32">
        <v>1866</v>
      </c>
      <c r="AZ1867">
        <f t="shared" si="58"/>
        <v>0.77125796990353701</v>
      </c>
      <c r="BA1867">
        <f t="shared" si="59"/>
        <v>0.11280033509193559</v>
      </c>
    </row>
    <row r="1868" spans="1:53">
      <c r="A1868" s="20" t="s">
        <v>50</v>
      </c>
      <c r="B1868" s="21" t="s">
        <v>10855</v>
      </c>
      <c r="C1868" s="22" t="s">
        <v>10856</v>
      </c>
      <c r="D1868" s="21">
        <v>5</v>
      </c>
      <c r="E1868" s="22">
        <v>2</v>
      </c>
      <c r="F1868" s="22">
        <v>5</v>
      </c>
      <c r="G1868" s="21">
        <v>2</v>
      </c>
      <c r="H1868" s="21">
        <v>595</v>
      </c>
      <c r="I1868" s="21">
        <v>67.900000000000006</v>
      </c>
      <c r="J1868" s="21">
        <v>8.98</v>
      </c>
      <c r="K1868" s="21">
        <v>14.46</v>
      </c>
      <c r="L1868" s="21" t="s">
        <v>574</v>
      </c>
      <c r="M1868" s="21"/>
      <c r="N1868" s="21" t="s">
        <v>69</v>
      </c>
      <c r="O1868" s="21" t="s">
        <v>958</v>
      </c>
      <c r="P1868" s="21">
        <v>57693</v>
      </c>
      <c r="Q1868" s="21" t="s">
        <v>10858</v>
      </c>
      <c r="R1868" s="22" t="s">
        <v>10859</v>
      </c>
      <c r="S1868" s="21" t="s">
        <v>10860</v>
      </c>
      <c r="T1868" s="21" t="s">
        <v>963</v>
      </c>
      <c r="U1868" s="21"/>
      <c r="V1868" s="22">
        <v>57.6</v>
      </c>
      <c r="W1868" s="22">
        <v>119.4</v>
      </c>
      <c r="X1868" s="22">
        <v>101.9</v>
      </c>
      <c r="Y1868" s="22">
        <v>87.4</v>
      </c>
      <c r="Z1868" s="22">
        <v>127.4</v>
      </c>
      <c r="AA1868" s="22">
        <v>106.4</v>
      </c>
      <c r="AB1868" s="24">
        <v>174300</v>
      </c>
      <c r="AC1868" s="24">
        <v>344700</v>
      </c>
      <c r="AD1868" s="24">
        <v>339900</v>
      </c>
      <c r="AE1868" s="24">
        <v>251400</v>
      </c>
      <c r="AF1868" s="24">
        <v>443800</v>
      </c>
      <c r="AG1868" s="24">
        <v>304700</v>
      </c>
      <c r="AH1868" s="25">
        <v>200600</v>
      </c>
      <c r="AI1868" s="25">
        <v>416100</v>
      </c>
      <c r="AJ1868" s="25">
        <v>354900</v>
      </c>
      <c r="AK1868" s="25">
        <v>304400</v>
      </c>
      <c r="AL1868" s="25">
        <v>443800</v>
      </c>
      <c r="AM1868" s="25">
        <v>370600</v>
      </c>
      <c r="AN1868" s="21" t="s">
        <v>50</v>
      </c>
      <c r="AO1868" s="21" t="s">
        <v>50</v>
      </c>
      <c r="AP1868" s="21" t="s">
        <v>50</v>
      </c>
      <c r="AQ1868" s="21" t="s">
        <v>50</v>
      </c>
      <c r="AR1868" s="21" t="s">
        <v>62</v>
      </c>
      <c r="AS1868" s="21" t="s">
        <v>62</v>
      </c>
      <c r="AT1868" s="21" t="s">
        <v>10861</v>
      </c>
      <c r="AU1868" s="23">
        <v>0.86833336999999999</v>
      </c>
      <c r="AV1868" s="23">
        <v>-0.2036791</v>
      </c>
      <c r="AW1868" s="23">
        <v>0.55194706999999998</v>
      </c>
      <c r="AX1868" s="23">
        <v>0.25810256999999998</v>
      </c>
      <c r="AY1868" s="31">
        <v>1867</v>
      </c>
      <c r="AZ1868">
        <f t="shared" si="58"/>
        <v>0.77101122579539361</v>
      </c>
      <c r="BA1868">
        <f t="shared" si="59"/>
        <v>0.11293929864748342</v>
      </c>
    </row>
    <row r="1869" spans="1:53">
      <c r="A1869" s="20" t="s">
        <v>50</v>
      </c>
      <c r="B1869" s="21" t="s">
        <v>7158</v>
      </c>
      <c r="C1869" s="22" t="s">
        <v>7159</v>
      </c>
      <c r="D1869" s="21">
        <v>16</v>
      </c>
      <c r="E1869" s="22">
        <v>7</v>
      </c>
      <c r="F1869" s="22">
        <v>45</v>
      </c>
      <c r="G1869" s="21">
        <v>7</v>
      </c>
      <c r="H1869" s="21">
        <v>573</v>
      </c>
      <c r="I1869" s="21">
        <v>61</v>
      </c>
      <c r="J1869" s="21">
        <v>5.87</v>
      </c>
      <c r="K1869" s="21">
        <v>126.38</v>
      </c>
      <c r="L1869" s="21" t="s">
        <v>7160</v>
      </c>
      <c r="M1869" s="21" t="s">
        <v>7161</v>
      </c>
      <c r="N1869" s="21" t="s">
        <v>69</v>
      </c>
      <c r="O1869" s="21" t="s">
        <v>1925</v>
      </c>
      <c r="P1869" s="21">
        <v>3329</v>
      </c>
      <c r="Q1869" s="21" t="s">
        <v>7163</v>
      </c>
      <c r="R1869" s="22" t="s">
        <v>7164</v>
      </c>
      <c r="S1869" s="21" t="s">
        <v>7165</v>
      </c>
      <c r="T1869" s="21" t="s">
        <v>7166</v>
      </c>
      <c r="U1869" s="21" t="s">
        <v>7167</v>
      </c>
      <c r="V1869" s="22">
        <v>112.2</v>
      </c>
      <c r="W1869" s="22">
        <v>88.7</v>
      </c>
      <c r="X1869" s="22">
        <v>106.9</v>
      </c>
      <c r="Y1869" s="22">
        <v>102.8</v>
      </c>
      <c r="Z1869" s="22">
        <v>90.4</v>
      </c>
      <c r="AA1869" s="22">
        <v>99</v>
      </c>
      <c r="AB1869" s="24">
        <v>88140000</v>
      </c>
      <c r="AC1869" s="24">
        <v>66420000</v>
      </c>
      <c r="AD1869" s="24">
        <v>92560000</v>
      </c>
      <c r="AE1869" s="24">
        <v>76750000</v>
      </c>
      <c r="AF1869" s="24">
        <v>81740000</v>
      </c>
      <c r="AG1869" s="24">
        <v>73600000</v>
      </c>
      <c r="AH1869" s="25">
        <v>101400000</v>
      </c>
      <c r="AI1869" s="25">
        <v>80190000</v>
      </c>
      <c r="AJ1869" s="25">
        <v>96640000</v>
      </c>
      <c r="AK1869" s="25">
        <v>92920000</v>
      </c>
      <c r="AL1869" s="25">
        <v>81740000</v>
      </c>
      <c r="AM1869" s="25">
        <v>89510000</v>
      </c>
      <c r="AN1869" s="21" t="s">
        <v>50</v>
      </c>
      <c r="AO1869" s="21" t="s">
        <v>50</v>
      </c>
      <c r="AP1869" s="21" t="s">
        <v>50</v>
      </c>
      <c r="AQ1869" s="21" t="s">
        <v>50</v>
      </c>
      <c r="AR1869" s="21" t="s">
        <v>50</v>
      </c>
      <c r="AS1869" s="21" t="s">
        <v>50</v>
      </c>
      <c r="AT1869" s="21" t="s">
        <v>7168</v>
      </c>
      <c r="AU1869" s="23">
        <v>1.05326798</v>
      </c>
      <c r="AV1869" s="23">
        <v>7.4872540000000001E-2</v>
      </c>
      <c r="AW1869" s="23">
        <v>0.55202324000000003</v>
      </c>
      <c r="AX1869" s="23">
        <v>0.25804263999999999</v>
      </c>
      <c r="AY1869" s="31">
        <v>1868</v>
      </c>
      <c r="AZ1869">
        <f t="shared" si="58"/>
        <v>0.77070482329764467</v>
      </c>
      <c r="BA1869">
        <f t="shared" si="59"/>
        <v>0.11311192306278221</v>
      </c>
    </row>
    <row r="1870" spans="1:53">
      <c r="A1870" s="20" t="s">
        <v>50</v>
      </c>
      <c r="B1870" s="21" t="s">
        <v>11838</v>
      </c>
      <c r="C1870" s="22" t="s">
        <v>11839</v>
      </c>
      <c r="D1870" s="21">
        <v>4</v>
      </c>
      <c r="E1870" s="22">
        <v>3</v>
      </c>
      <c r="F1870" s="22">
        <v>19</v>
      </c>
      <c r="G1870" s="21">
        <v>3</v>
      </c>
      <c r="H1870" s="21">
        <v>1608</v>
      </c>
      <c r="I1870" s="21">
        <v>163.69999999999999</v>
      </c>
      <c r="J1870" s="21">
        <v>8.56</v>
      </c>
      <c r="K1870" s="21">
        <v>54.8</v>
      </c>
      <c r="L1870" s="21" t="s">
        <v>754</v>
      </c>
      <c r="M1870" s="21" t="s">
        <v>151</v>
      </c>
      <c r="N1870" s="21" t="s">
        <v>69</v>
      </c>
      <c r="O1870" s="21" t="s">
        <v>1130</v>
      </c>
      <c r="P1870" s="21">
        <v>23152</v>
      </c>
      <c r="Q1870" s="21" t="s">
        <v>11841</v>
      </c>
      <c r="R1870" s="22" t="s">
        <v>11842</v>
      </c>
      <c r="S1870" s="21" t="s">
        <v>11843</v>
      </c>
      <c r="T1870" s="21"/>
      <c r="U1870" s="21"/>
      <c r="V1870" s="22">
        <v>82.6</v>
      </c>
      <c r="W1870" s="22">
        <v>95.9</v>
      </c>
      <c r="X1870" s="22">
        <v>112.6</v>
      </c>
      <c r="Y1870" s="22">
        <v>108.4</v>
      </c>
      <c r="Z1870" s="22">
        <v>97.5</v>
      </c>
      <c r="AA1870" s="22">
        <v>103</v>
      </c>
      <c r="AB1870" s="24">
        <v>3070000</v>
      </c>
      <c r="AC1870" s="24">
        <v>3396000</v>
      </c>
      <c r="AD1870" s="24">
        <v>4611000</v>
      </c>
      <c r="AE1870" s="24">
        <v>3830000</v>
      </c>
      <c r="AF1870" s="24">
        <v>4170000</v>
      </c>
      <c r="AG1870" s="24">
        <v>3623000</v>
      </c>
      <c r="AH1870" s="25">
        <v>3532000</v>
      </c>
      <c r="AI1870" s="25">
        <v>4100000</v>
      </c>
      <c r="AJ1870" s="25">
        <v>4814000</v>
      </c>
      <c r="AK1870" s="25">
        <v>4637000</v>
      </c>
      <c r="AL1870" s="25">
        <v>4170000</v>
      </c>
      <c r="AM1870" s="25">
        <v>4407000</v>
      </c>
      <c r="AN1870" s="21" t="s">
        <v>50</v>
      </c>
      <c r="AO1870" s="21" t="s">
        <v>50</v>
      </c>
      <c r="AP1870" s="21" t="s">
        <v>50</v>
      </c>
      <c r="AQ1870" s="21" t="s">
        <v>50</v>
      </c>
      <c r="AR1870" s="21" t="s">
        <v>50</v>
      </c>
      <c r="AS1870" s="21" t="s">
        <v>50</v>
      </c>
      <c r="AT1870" s="21" t="s">
        <v>11844</v>
      </c>
      <c r="AU1870" s="23">
        <v>0.94192189999999998</v>
      </c>
      <c r="AV1870" s="23">
        <v>-8.63207E-2</v>
      </c>
      <c r="AW1870" s="23">
        <v>0.55228969000000006</v>
      </c>
      <c r="AX1870" s="23">
        <v>0.25783307</v>
      </c>
      <c r="AY1870" s="32">
        <v>1869</v>
      </c>
      <c r="AZ1870">
        <f t="shared" si="58"/>
        <v>0.77066426512573583</v>
      </c>
      <c r="BA1870">
        <f t="shared" si="59"/>
        <v>0.11313477831580687</v>
      </c>
    </row>
    <row r="1871" spans="1:53">
      <c r="A1871" s="20" t="s">
        <v>50</v>
      </c>
      <c r="B1871" s="21" t="s">
        <v>8886</v>
      </c>
      <c r="C1871" s="22" t="s">
        <v>8887</v>
      </c>
      <c r="D1871" s="21">
        <v>9</v>
      </c>
      <c r="E1871" s="22">
        <v>2</v>
      </c>
      <c r="F1871" s="22">
        <v>4</v>
      </c>
      <c r="G1871" s="21">
        <v>2</v>
      </c>
      <c r="H1871" s="21">
        <v>413</v>
      </c>
      <c r="I1871" s="21">
        <v>45.8</v>
      </c>
      <c r="J1871" s="21">
        <v>7.46</v>
      </c>
      <c r="K1871" s="21">
        <v>8.5299999999999994</v>
      </c>
      <c r="L1871" s="21" t="s">
        <v>546</v>
      </c>
      <c r="M1871" s="21" t="s">
        <v>8888</v>
      </c>
      <c r="N1871" s="21" t="s">
        <v>547</v>
      </c>
      <c r="O1871" s="21" t="s">
        <v>8889</v>
      </c>
      <c r="P1871" s="21">
        <v>22927</v>
      </c>
      <c r="Q1871" s="21" t="s">
        <v>8891</v>
      </c>
      <c r="R1871" s="22" t="s">
        <v>8892</v>
      </c>
      <c r="S1871" s="21" t="s">
        <v>8893</v>
      </c>
      <c r="T1871" s="21" t="s">
        <v>618</v>
      </c>
      <c r="U1871" s="21"/>
      <c r="V1871" s="22">
        <v>99.1</v>
      </c>
      <c r="W1871" s="22">
        <v>119.1</v>
      </c>
      <c r="X1871" s="22">
        <v>92.9</v>
      </c>
      <c r="Y1871" s="22">
        <v>97.1</v>
      </c>
      <c r="Z1871" s="22">
        <v>81.900000000000006</v>
      </c>
      <c r="AA1871" s="22">
        <v>110</v>
      </c>
      <c r="AB1871" s="24">
        <v>105500</v>
      </c>
      <c r="AC1871" s="24">
        <v>78860</v>
      </c>
      <c r="AD1871" s="24">
        <v>82510</v>
      </c>
      <c r="AE1871" s="24">
        <v>98320</v>
      </c>
      <c r="AF1871" s="24">
        <v>100500</v>
      </c>
      <c r="AG1871" s="24">
        <v>70360</v>
      </c>
      <c r="AH1871" s="25">
        <v>121400</v>
      </c>
      <c r="AI1871" s="25">
        <v>146000</v>
      </c>
      <c r="AJ1871" s="25">
        <v>113900</v>
      </c>
      <c r="AK1871" s="25">
        <v>119000</v>
      </c>
      <c r="AL1871" s="25">
        <v>100500</v>
      </c>
      <c r="AM1871" s="25">
        <v>134800</v>
      </c>
      <c r="AN1871" s="21" t="s">
        <v>50</v>
      </c>
      <c r="AO1871" s="21" t="s">
        <v>50</v>
      </c>
      <c r="AP1871" s="21" t="s">
        <v>62</v>
      </c>
      <c r="AQ1871" s="21" t="s">
        <v>50</v>
      </c>
      <c r="AR1871" s="21" t="s">
        <v>50</v>
      </c>
      <c r="AS1871" s="21" t="s">
        <v>62</v>
      </c>
      <c r="AT1871" s="21" t="s">
        <v>8894</v>
      </c>
      <c r="AU1871" s="23">
        <v>1.07606073</v>
      </c>
      <c r="AV1871" s="23">
        <v>0.10575950000000001</v>
      </c>
      <c r="AW1871" s="23">
        <v>0.55263255</v>
      </c>
      <c r="AX1871" s="23">
        <v>0.25756353999999998</v>
      </c>
      <c r="AY1871" s="31">
        <v>1870</v>
      </c>
      <c r="AZ1871">
        <f t="shared" si="58"/>
        <v>0.77073031572192519</v>
      </c>
      <c r="BA1871">
        <f t="shared" si="59"/>
        <v>0.11309755824273092</v>
      </c>
    </row>
    <row r="1872" spans="1:53">
      <c r="A1872" s="20" t="s">
        <v>1240</v>
      </c>
      <c r="B1872" s="21" t="s">
        <v>13669</v>
      </c>
      <c r="C1872" s="22" t="s">
        <v>13670</v>
      </c>
      <c r="D1872" s="21">
        <v>0</v>
      </c>
      <c r="E1872" s="22">
        <v>1</v>
      </c>
      <c r="F1872" s="22">
        <v>8</v>
      </c>
      <c r="G1872" s="21">
        <v>1</v>
      </c>
      <c r="H1872" s="21">
        <v>2012</v>
      </c>
      <c r="I1872" s="21">
        <v>227.8</v>
      </c>
      <c r="J1872" s="21">
        <v>6.19</v>
      </c>
      <c r="K1872" s="21">
        <v>11.8</v>
      </c>
      <c r="L1872" s="21" t="s">
        <v>188</v>
      </c>
      <c r="M1872" s="21" t="s">
        <v>726</v>
      </c>
      <c r="N1872" s="21" t="s">
        <v>108</v>
      </c>
      <c r="O1872" s="21" t="s">
        <v>13671</v>
      </c>
      <c r="P1872" s="21">
        <v>23165</v>
      </c>
      <c r="Q1872" s="21" t="s">
        <v>13673</v>
      </c>
      <c r="R1872" s="22" t="s">
        <v>13674</v>
      </c>
      <c r="S1872" s="21" t="s">
        <v>13675</v>
      </c>
      <c r="T1872" s="21" t="s">
        <v>13676</v>
      </c>
      <c r="U1872" s="21"/>
      <c r="V1872" s="22">
        <v>87.7</v>
      </c>
      <c r="W1872" s="22">
        <v>92.4</v>
      </c>
      <c r="X1872" s="22">
        <v>111.3</v>
      </c>
      <c r="Y1872" s="22">
        <v>105.6</v>
      </c>
      <c r="Z1872" s="22">
        <v>92.8</v>
      </c>
      <c r="AA1872" s="22">
        <v>110.2</v>
      </c>
      <c r="AB1872" s="24">
        <v>5368000</v>
      </c>
      <c r="AC1872" s="24">
        <v>5394000</v>
      </c>
      <c r="AD1872" s="24">
        <v>7513000</v>
      </c>
      <c r="AE1872" s="24">
        <v>6145000</v>
      </c>
      <c r="AF1872" s="24">
        <v>6543000</v>
      </c>
      <c r="AG1872" s="24">
        <v>6386000</v>
      </c>
      <c r="AH1872" s="25">
        <v>6177000</v>
      </c>
      <c r="AI1872" s="25">
        <v>6511000</v>
      </c>
      <c r="AJ1872" s="25">
        <v>7844000</v>
      </c>
      <c r="AK1872" s="25">
        <v>7440000</v>
      </c>
      <c r="AL1872" s="25">
        <v>6543000</v>
      </c>
      <c r="AM1872" s="25">
        <v>7767000</v>
      </c>
      <c r="AN1872" s="21" t="s">
        <v>50</v>
      </c>
      <c r="AO1872" s="21" t="s">
        <v>50</v>
      </c>
      <c r="AP1872" s="21" t="s">
        <v>50</v>
      </c>
      <c r="AQ1872" s="21" t="s">
        <v>50</v>
      </c>
      <c r="AR1872" s="21" t="s">
        <v>50</v>
      </c>
      <c r="AS1872" s="21" t="s">
        <v>50</v>
      </c>
      <c r="AT1872" s="21" t="s">
        <v>13677</v>
      </c>
      <c r="AU1872" s="23">
        <v>0.94402704000000004</v>
      </c>
      <c r="AV1872" s="23">
        <v>-8.3099900000000004E-2</v>
      </c>
      <c r="AW1872" s="23">
        <v>0.55276027000000005</v>
      </c>
      <c r="AX1872" s="23">
        <v>0.25746318000000001</v>
      </c>
      <c r="AY1872" s="31">
        <v>1871</v>
      </c>
      <c r="AZ1872">
        <f t="shared" si="58"/>
        <v>0.77049641056119733</v>
      </c>
      <c r="BA1872">
        <f t="shared" si="59"/>
        <v>0.11322938014750375</v>
      </c>
    </row>
    <row r="1873" spans="1:53">
      <c r="A1873" s="20" t="s">
        <v>50</v>
      </c>
      <c r="B1873" s="21" t="s">
        <v>7910</v>
      </c>
      <c r="C1873" s="22" t="s">
        <v>7911</v>
      </c>
      <c r="D1873" s="21">
        <v>4</v>
      </c>
      <c r="E1873" s="22">
        <v>3</v>
      </c>
      <c r="F1873" s="22">
        <v>13</v>
      </c>
      <c r="G1873" s="21">
        <v>3</v>
      </c>
      <c r="H1873" s="21">
        <v>798</v>
      </c>
      <c r="I1873" s="21">
        <v>87.1</v>
      </c>
      <c r="J1873" s="21">
        <v>5.31</v>
      </c>
      <c r="K1873" s="21">
        <v>34.630000000000003</v>
      </c>
      <c r="L1873" s="21" t="s">
        <v>3687</v>
      </c>
      <c r="M1873" s="21" t="s">
        <v>7912</v>
      </c>
      <c r="N1873" s="21" t="s">
        <v>108</v>
      </c>
      <c r="O1873" s="21" t="s">
        <v>7913</v>
      </c>
      <c r="P1873" s="21">
        <v>9100</v>
      </c>
      <c r="Q1873" s="21" t="s">
        <v>7915</v>
      </c>
      <c r="R1873" s="22" t="s">
        <v>7916</v>
      </c>
      <c r="S1873" s="21" t="s">
        <v>7917</v>
      </c>
      <c r="T1873" s="21" t="s">
        <v>7918</v>
      </c>
      <c r="U1873" s="21" t="s">
        <v>2090</v>
      </c>
      <c r="V1873" s="22">
        <v>76</v>
      </c>
      <c r="W1873" s="22">
        <v>107</v>
      </c>
      <c r="X1873" s="22">
        <v>135.5</v>
      </c>
      <c r="Y1873" s="22">
        <v>77.099999999999994</v>
      </c>
      <c r="Z1873" s="22">
        <v>102.7</v>
      </c>
      <c r="AA1873" s="22">
        <v>101.6</v>
      </c>
      <c r="AB1873" s="24">
        <v>197600</v>
      </c>
      <c r="AC1873" s="24">
        <v>363000</v>
      </c>
      <c r="AD1873" s="24">
        <v>536500</v>
      </c>
      <c r="AE1873" s="24">
        <v>240400</v>
      </c>
      <c r="AF1873" s="24">
        <v>400800</v>
      </c>
      <c r="AG1873" s="24">
        <v>301800</v>
      </c>
      <c r="AH1873" s="25">
        <v>314300</v>
      </c>
      <c r="AI1873" s="25">
        <v>442000</v>
      </c>
      <c r="AJ1873" s="25">
        <v>560100</v>
      </c>
      <c r="AK1873" s="25">
        <v>318800</v>
      </c>
      <c r="AL1873" s="25">
        <v>424500</v>
      </c>
      <c r="AM1873" s="25">
        <v>420100</v>
      </c>
      <c r="AN1873" s="21" t="s">
        <v>50</v>
      </c>
      <c r="AO1873" s="21" t="s">
        <v>50</v>
      </c>
      <c r="AP1873" s="21" t="s">
        <v>50</v>
      </c>
      <c r="AQ1873" s="21" t="s">
        <v>50</v>
      </c>
      <c r="AR1873" s="21" t="s">
        <v>50</v>
      </c>
      <c r="AS1873" s="21" t="s">
        <v>50</v>
      </c>
      <c r="AT1873" s="21" t="s">
        <v>7919</v>
      </c>
      <c r="AU1873" s="23">
        <v>1.13150179</v>
      </c>
      <c r="AV1873" s="23">
        <v>0.17823886999999999</v>
      </c>
      <c r="AW1873" s="23">
        <v>0.55346465</v>
      </c>
      <c r="AX1873" s="23">
        <v>0.25691012000000002</v>
      </c>
      <c r="AY1873" s="32">
        <v>1872</v>
      </c>
      <c r="AZ1873">
        <f t="shared" si="58"/>
        <v>0.77106613632478638</v>
      </c>
      <c r="BA1873">
        <f t="shared" si="59"/>
        <v>0.11290836979720711</v>
      </c>
    </row>
    <row r="1874" spans="1:53">
      <c r="A1874" s="20" t="s">
        <v>1240</v>
      </c>
      <c r="B1874" s="21" t="s">
        <v>21155</v>
      </c>
      <c r="C1874" s="22" t="s">
        <v>21156</v>
      </c>
      <c r="D1874" s="21">
        <v>3</v>
      </c>
      <c r="E1874" s="22">
        <v>1</v>
      </c>
      <c r="F1874" s="22">
        <v>1</v>
      </c>
      <c r="G1874" s="21">
        <v>1</v>
      </c>
      <c r="H1874" s="21">
        <v>601</v>
      </c>
      <c r="I1874" s="21">
        <v>68.3</v>
      </c>
      <c r="J1874" s="21">
        <v>5.73</v>
      </c>
      <c r="K1874" s="21">
        <v>2.2999999999999998</v>
      </c>
      <c r="L1874" s="21" t="s">
        <v>3314</v>
      </c>
      <c r="M1874" s="21" t="s">
        <v>21157</v>
      </c>
      <c r="N1874" s="21" t="s">
        <v>108</v>
      </c>
      <c r="O1874" s="21" t="s">
        <v>16318</v>
      </c>
      <c r="P1874" s="21">
        <v>9322</v>
      </c>
      <c r="Q1874" s="21" t="s">
        <v>21159</v>
      </c>
      <c r="R1874" s="22" t="s">
        <v>21160</v>
      </c>
      <c r="S1874" s="21" t="s">
        <v>21161</v>
      </c>
      <c r="T1874" s="21" t="s">
        <v>21162</v>
      </c>
      <c r="U1874" s="21" t="s">
        <v>21163</v>
      </c>
      <c r="V1874" s="22">
        <v>56.4</v>
      </c>
      <c r="W1874" s="22">
        <v>151.69999999999999</v>
      </c>
      <c r="X1874" s="22">
        <v>41.5</v>
      </c>
      <c r="Y1874" s="22">
        <v>40.5</v>
      </c>
      <c r="Z1874" s="22">
        <v>139.69999999999999</v>
      </c>
      <c r="AA1874" s="22">
        <v>170.3</v>
      </c>
      <c r="AB1874" s="24">
        <v>12140</v>
      </c>
      <c r="AC1874" s="24"/>
      <c r="AD1874" s="24"/>
      <c r="AE1874" s="24">
        <v>8283</v>
      </c>
      <c r="AF1874" s="24"/>
      <c r="AG1874" s="24"/>
      <c r="AH1874" s="25">
        <v>13970</v>
      </c>
      <c r="AI1874" s="25">
        <v>37560</v>
      </c>
      <c r="AJ1874" s="25">
        <v>10270</v>
      </c>
      <c r="AK1874" s="25">
        <v>10030</v>
      </c>
      <c r="AL1874" s="25">
        <v>34590</v>
      </c>
      <c r="AM1874" s="25">
        <v>42190</v>
      </c>
      <c r="AN1874" s="21" t="s">
        <v>50</v>
      </c>
      <c r="AO1874" s="21" t="s">
        <v>63</v>
      </c>
      <c r="AP1874" s="21" t="s">
        <v>63</v>
      </c>
      <c r="AQ1874" s="21" t="s">
        <v>62</v>
      </c>
      <c r="AR1874" s="21" t="s">
        <v>63</v>
      </c>
      <c r="AS1874" s="21" t="s">
        <v>63</v>
      </c>
      <c r="AT1874" s="21" t="s">
        <v>21164</v>
      </c>
      <c r="AU1874" s="23">
        <v>0.71188865000000001</v>
      </c>
      <c r="AV1874" s="23">
        <v>-0.4902765</v>
      </c>
      <c r="AW1874" s="23">
        <v>0.55426905999999998</v>
      </c>
      <c r="AX1874" s="23">
        <v>0.25627937000000001</v>
      </c>
      <c r="AY1874" s="31">
        <v>1873</v>
      </c>
      <c r="AZ1874">
        <f t="shared" si="58"/>
        <v>0.77177453736252</v>
      </c>
      <c r="BA1874">
        <f t="shared" si="59"/>
        <v>0.11250955391358497</v>
      </c>
    </row>
    <row r="1875" spans="1:53">
      <c r="A1875" s="20" t="s">
        <v>50</v>
      </c>
      <c r="B1875" s="21" t="s">
        <v>261</v>
      </c>
      <c r="C1875" s="22" t="s">
        <v>262</v>
      </c>
      <c r="D1875" s="21">
        <v>4</v>
      </c>
      <c r="E1875" s="22">
        <v>2</v>
      </c>
      <c r="F1875" s="22">
        <v>4</v>
      </c>
      <c r="G1875" s="21">
        <v>2</v>
      </c>
      <c r="H1875" s="21">
        <v>635</v>
      </c>
      <c r="I1875" s="21">
        <v>70.5</v>
      </c>
      <c r="J1875" s="21">
        <v>6.42</v>
      </c>
      <c r="K1875" s="21">
        <v>12.96</v>
      </c>
      <c r="L1875" s="21" t="s">
        <v>263</v>
      </c>
      <c r="M1875" s="21" t="s">
        <v>264</v>
      </c>
      <c r="N1875" s="21" t="s">
        <v>265</v>
      </c>
      <c r="O1875" s="21" t="s">
        <v>266</v>
      </c>
      <c r="P1875" s="21">
        <v>6535</v>
      </c>
      <c r="Q1875" s="21" t="s">
        <v>268</v>
      </c>
      <c r="R1875" s="22" t="s">
        <v>269</v>
      </c>
      <c r="S1875" s="21" t="s">
        <v>270</v>
      </c>
      <c r="T1875" s="21" t="s">
        <v>271</v>
      </c>
      <c r="U1875" s="21" t="s">
        <v>272</v>
      </c>
      <c r="V1875" s="22">
        <v>158.69999999999999</v>
      </c>
      <c r="W1875" s="22">
        <v>178.1</v>
      </c>
      <c r="X1875" s="22">
        <v>29.2</v>
      </c>
      <c r="Y1875" s="22">
        <v>36.1</v>
      </c>
      <c r="Z1875" s="22">
        <v>21</v>
      </c>
      <c r="AA1875" s="22">
        <v>176.9</v>
      </c>
      <c r="AB1875" s="24">
        <v>186900</v>
      </c>
      <c r="AC1875" s="24">
        <v>199800</v>
      </c>
      <c r="AD1875" s="24"/>
      <c r="AE1875" s="24"/>
      <c r="AF1875" s="24"/>
      <c r="AG1875" s="24">
        <v>197100</v>
      </c>
      <c r="AH1875" s="25">
        <v>215000</v>
      </c>
      <c r="AI1875" s="25">
        <v>241200</v>
      </c>
      <c r="AJ1875" s="25">
        <v>39500</v>
      </c>
      <c r="AK1875" s="25">
        <v>48920</v>
      </c>
      <c r="AL1875" s="25">
        <v>28510</v>
      </c>
      <c r="AM1875" s="25">
        <v>239700</v>
      </c>
      <c r="AN1875" s="21" t="s">
        <v>50</v>
      </c>
      <c r="AO1875" s="21" t="s">
        <v>62</v>
      </c>
      <c r="AP1875" s="21" t="s">
        <v>50</v>
      </c>
      <c r="AQ1875" s="21" t="s">
        <v>50</v>
      </c>
      <c r="AR1875" s="21" t="s">
        <v>63</v>
      </c>
      <c r="AS1875" s="21" t="s">
        <v>62</v>
      </c>
      <c r="AT1875" s="21" t="s">
        <v>273</v>
      </c>
      <c r="AU1875" s="26">
        <v>1.56330243</v>
      </c>
      <c r="AV1875" s="23">
        <v>0.64459690999999997</v>
      </c>
      <c r="AW1875" s="23">
        <v>0.55428887000000004</v>
      </c>
      <c r="AX1875" s="23">
        <v>0.25626384000000002</v>
      </c>
      <c r="AY1875" s="31">
        <v>1874</v>
      </c>
      <c r="AZ1875">
        <f t="shared" si="58"/>
        <v>0.77139027372465319</v>
      </c>
      <c r="BA1875">
        <f t="shared" si="59"/>
        <v>0.11272584135063886</v>
      </c>
    </row>
    <row r="1876" spans="1:53">
      <c r="A1876" s="20" t="s">
        <v>50</v>
      </c>
      <c r="B1876" s="21" t="s">
        <v>12431</v>
      </c>
      <c r="C1876" s="22" t="s">
        <v>12432</v>
      </c>
      <c r="D1876" s="21">
        <v>2</v>
      </c>
      <c r="E1876" s="22">
        <v>1</v>
      </c>
      <c r="F1876" s="22">
        <v>5</v>
      </c>
      <c r="G1876" s="21">
        <v>1</v>
      </c>
      <c r="H1876" s="21">
        <v>439</v>
      </c>
      <c r="I1876" s="21">
        <v>49.2</v>
      </c>
      <c r="J1876" s="21">
        <v>5.24</v>
      </c>
      <c r="K1876" s="21">
        <v>9.7100000000000009</v>
      </c>
      <c r="L1876" s="21" t="s">
        <v>1745</v>
      </c>
      <c r="M1876" s="21" t="s">
        <v>8748</v>
      </c>
      <c r="N1876" s="21" t="s">
        <v>108</v>
      </c>
      <c r="O1876" s="21" t="s">
        <v>12433</v>
      </c>
      <c r="P1876" s="21">
        <v>5702</v>
      </c>
      <c r="Q1876" s="21" t="s">
        <v>12435</v>
      </c>
      <c r="R1876" s="22" t="s">
        <v>12436</v>
      </c>
      <c r="S1876" s="21" t="s">
        <v>12437</v>
      </c>
      <c r="T1876" s="21" t="s">
        <v>12438</v>
      </c>
      <c r="U1876" s="21" t="s">
        <v>1920</v>
      </c>
      <c r="V1876" s="22">
        <v>85.1</v>
      </c>
      <c r="W1876" s="22">
        <v>115.4</v>
      </c>
      <c r="X1876" s="22">
        <v>84</v>
      </c>
      <c r="Y1876" s="22">
        <v>130.19999999999999</v>
      </c>
      <c r="Z1876" s="22">
        <v>93.2</v>
      </c>
      <c r="AA1876" s="22">
        <v>92.2</v>
      </c>
      <c r="AB1876" s="24">
        <v>170000</v>
      </c>
      <c r="AC1876" s="24">
        <v>219700</v>
      </c>
      <c r="AD1876" s="24">
        <v>184900</v>
      </c>
      <c r="AE1876" s="24">
        <v>247100</v>
      </c>
      <c r="AF1876" s="24">
        <v>214100</v>
      </c>
      <c r="AG1876" s="24">
        <v>174300</v>
      </c>
      <c r="AH1876" s="25">
        <v>195600</v>
      </c>
      <c r="AI1876" s="25">
        <v>265200</v>
      </c>
      <c r="AJ1876" s="25">
        <v>193100</v>
      </c>
      <c r="AK1876" s="25">
        <v>299200</v>
      </c>
      <c r="AL1876" s="25">
        <v>214100</v>
      </c>
      <c r="AM1876" s="25">
        <v>212000</v>
      </c>
      <c r="AN1876" s="21" t="s">
        <v>62</v>
      </c>
      <c r="AO1876" s="21" t="s">
        <v>50</v>
      </c>
      <c r="AP1876" s="21" t="s">
        <v>50</v>
      </c>
      <c r="AQ1876" s="21" t="s">
        <v>50</v>
      </c>
      <c r="AR1876" s="21" t="s">
        <v>50</v>
      </c>
      <c r="AS1876" s="21" t="s">
        <v>50</v>
      </c>
      <c r="AT1876" s="21" t="s">
        <v>12439</v>
      </c>
      <c r="AU1876" s="23">
        <v>0.90149798999999997</v>
      </c>
      <c r="AV1876" s="23">
        <v>-0.14960380000000001</v>
      </c>
      <c r="AW1876" s="23">
        <v>0.55671241000000005</v>
      </c>
      <c r="AX1876" s="23">
        <v>0.25436910000000001</v>
      </c>
      <c r="AY1876" s="32">
        <v>1875</v>
      </c>
      <c r="AZ1876">
        <f t="shared" si="58"/>
        <v>0.77434984814933339</v>
      </c>
      <c r="BA1876">
        <f t="shared" si="59"/>
        <v>0.11106278247821952</v>
      </c>
    </row>
    <row r="1877" spans="1:53">
      <c r="A1877" s="20" t="s">
        <v>50</v>
      </c>
      <c r="B1877" s="21" t="s">
        <v>9624</v>
      </c>
      <c r="C1877" s="22" t="s">
        <v>9625</v>
      </c>
      <c r="D1877" s="21">
        <v>9</v>
      </c>
      <c r="E1877" s="22">
        <v>2</v>
      </c>
      <c r="F1877" s="22">
        <v>30</v>
      </c>
      <c r="G1877" s="21">
        <v>2</v>
      </c>
      <c r="H1877" s="21">
        <v>227</v>
      </c>
      <c r="I1877" s="21">
        <v>26.2</v>
      </c>
      <c r="J1877" s="21">
        <v>8.82</v>
      </c>
      <c r="K1877" s="21">
        <v>101.8</v>
      </c>
      <c r="L1877" s="21" t="s">
        <v>546</v>
      </c>
      <c r="M1877" s="21" t="s">
        <v>1080</v>
      </c>
      <c r="N1877" s="21" t="s">
        <v>69</v>
      </c>
      <c r="O1877" s="21" t="s">
        <v>9626</v>
      </c>
      <c r="P1877" s="21">
        <v>11051</v>
      </c>
      <c r="Q1877" s="21" t="s">
        <v>9628</v>
      </c>
      <c r="R1877" s="22" t="s">
        <v>9629</v>
      </c>
      <c r="S1877" s="21" t="s">
        <v>9630</v>
      </c>
      <c r="T1877" s="21" t="s">
        <v>8110</v>
      </c>
      <c r="U1877" s="21" t="s">
        <v>1412</v>
      </c>
      <c r="V1877" s="22">
        <v>78.400000000000006</v>
      </c>
      <c r="W1877" s="22">
        <v>153.30000000000001</v>
      </c>
      <c r="X1877" s="22">
        <v>91.9</v>
      </c>
      <c r="Y1877" s="22">
        <v>107.2</v>
      </c>
      <c r="Z1877" s="22">
        <v>92.1</v>
      </c>
      <c r="AA1877" s="22">
        <v>77.099999999999994</v>
      </c>
      <c r="AB1877" s="24">
        <v>7730000</v>
      </c>
      <c r="AC1877" s="24">
        <v>14410000</v>
      </c>
      <c r="AD1877" s="24">
        <v>9990000</v>
      </c>
      <c r="AE1877" s="24">
        <v>10040000</v>
      </c>
      <c r="AF1877" s="24">
        <v>10450000</v>
      </c>
      <c r="AG1877" s="24">
        <v>7189000</v>
      </c>
      <c r="AH1877" s="25">
        <v>8894000</v>
      </c>
      <c r="AI1877" s="25">
        <v>17390000</v>
      </c>
      <c r="AJ1877" s="25">
        <v>10430000</v>
      </c>
      <c r="AK1877" s="25">
        <v>12160000</v>
      </c>
      <c r="AL1877" s="25">
        <v>10450000</v>
      </c>
      <c r="AM1877" s="25">
        <v>8744000</v>
      </c>
      <c r="AN1877" s="21" t="s">
        <v>50</v>
      </c>
      <c r="AO1877" s="21" t="s">
        <v>50</v>
      </c>
      <c r="AP1877" s="21" t="s">
        <v>50</v>
      </c>
      <c r="AQ1877" s="21" t="s">
        <v>50</v>
      </c>
      <c r="AR1877" s="21" t="s">
        <v>50</v>
      </c>
      <c r="AS1877" s="21" t="s">
        <v>50</v>
      </c>
      <c r="AT1877" s="21" t="s">
        <v>9631</v>
      </c>
      <c r="AU1877" s="23">
        <v>1.17097326</v>
      </c>
      <c r="AV1877" s="23">
        <v>0.22770813000000001</v>
      </c>
      <c r="AW1877" s="23">
        <v>0.55729717999999995</v>
      </c>
      <c r="AX1877" s="23">
        <v>0.25391316000000003</v>
      </c>
      <c r="AY1877" s="31">
        <v>1876</v>
      </c>
      <c r="AZ1877">
        <f t="shared" si="58"/>
        <v>0.77475002422174832</v>
      </c>
      <c r="BA1877">
        <f t="shared" si="59"/>
        <v>0.11083840151091691</v>
      </c>
    </row>
    <row r="1878" spans="1:53">
      <c r="A1878" s="20" t="s">
        <v>50</v>
      </c>
      <c r="B1878" s="21" t="s">
        <v>9355</v>
      </c>
      <c r="C1878" s="22" t="s">
        <v>9356</v>
      </c>
      <c r="D1878" s="21">
        <v>2</v>
      </c>
      <c r="E1878" s="22">
        <v>4</v>
      </c>
      <c r="F1878" s="22">
        <v>14</v>
      </c>
      <c r="G1878" s="21">
        <v>4</v>
      </c>
      <c r="H1878" s="21">
        <v>2624</v>
      </c>
      <c r="I1878" s="21">
        <v>293.7</v>
      </c>
      <c r="J1878" s="21">
        <v>5.1100000000000003</v>
      </c>
      <c r="K1878" s="21">
        <v>38.19</v>
      </c>
      <c r="L1878" s="21" t="s">
        <v>525</v>
      </c>
      <c r="M1878" s="21" t="s">
        <v>151</v>
      </c>
      <c r="N1878" s="21" t="s">
        <v>108</v>
      </c>
      <c r="O1878" s="21" t="s">
        <v>9357</v>
      </c>
      <c r="P1878" s="21">
        <v>55814</v>
      </c>
      <c r="Q1878" s="21" t="s">
        <v>9359</v>
      </c>
      <c r="R1878" s="22" t="s">
        <v>9360</v>
      </c>
      <c r="S1878" s="21" t="s">
        <v>9361</v>
      </c>
      <c r="T1878" s="21" t="s">
        <v>9362</v>
      </c>
      <c r="U1878" s="21"/>
      <c r="V1878" s="22">
        <v>104.2</v>
      </c>
      <c r="W1878" s="22">
        <v>91.7</v>
      </c>
      <c r="X1878" s="22">
        <v>99</v>
      </c>
      <c r="Y1878" s="22">
        <v>109.3</v>
      </c>
      <c r="Z1878" s="22">
        <v>98.5</v>
      </c>
      <c r="AA1878" s="22">
        <v>97.2</v>
      </c>
      <c r="AB1878" s="24">
        <v>1225000</v>
      </c>
      <c r="AC1878" s="24">
        <v>1027000</v>
      </c>
      <c r="AD1878" s="24">
        <v>1282000</v>
      </c>
      <c r="AE1878" s="24">
        <v>1221000</v>
      </c>
      <c r="AF1878" s="24">
        <v>1332000</v>
      </c>
      <c r="AG1878" s="24">
        <v>1081000</v>
      </c>
      <c r="AH1878" s="25">
        <v>1409000</v>
      </c>
      <c r="AI1878" s="25">
        <v>1240000</v>
      </c>
      <c r="AJ1878" s="25">
        <v>1338000</v>
      </c>
      <c r="AK1878" s="25">
        <v>1478000</v>
      </c>
      <c r="AL1878" s="25">
        <v>1332000</v>
      </c>
      <c r="AM1878" s="25">
        <v>1315000</v>
      </c>
      <c r="AN1878" s="21" t="s">
        <v>50</v>
      </c>
      <c r="AO1878" s="21" t="s">
        <v>50</v>
      </c>
      <c r="AP1878" s="21" t="s">
        <v>50</v>
      </c>
      <c r="AQ1878" s="21" t="s">
        <v>50</v>
      </c>
      <c r="AR1878" s="21" t="s">
        <v>50</v>
      </c>
      <c r="AS1878" s="21" t="s">
        <v>50</v>
      </c>
      <c r="AT1878" s="21" t="s">
        <v>9363</v>
      </c>
      <c r="AU1878" s="23">
        <v>0.96686930999999998</v>
      </c>
      <c r="AV1878" s="23">
        <v>-4.8607200000000003E-2</v>
      </c>
      <c r="AW1878" s="23">
        <v>0.55815716999999998</v>
      </c>
      <c r="AX1878" s="23">
        <v>0.25324349000000002</v>
      </c>
      <c r="AY1878" s="31">
        <v>1877</v>
      </c>
      <c r="AZ1878">
        <f t="shared" si="58"/>
        <v>0.77553217866808732</v>
      </c>
      <c r="BA1878">
        <f t="shared" si="59"/>
        <v>0.11040017756919894</v>
      </c>
    </row>
    <row r="1879" spans="1:53">
      <c r="A1879" s="20" t="s">
        <v>50</v>
      </c>
      <c r="B1879" s="21" t="s">
        <v>11071</v>
      </c>
      <c r="C1879" s="22" t="s">
        <v>11072</v>
      </c>
      <c r="D1879" s="21">
        <v>9</v>
      </c>
      <c r="E1879" s="22">
        <v>3</v>
      </c>
      <c r="F1879" s="22">
        <v>35</v>
      </c>
      <c r="G1879" s="21">
        <v>3</v>
      </c>
      <c r="H1879" s="21">
        <v>531</v>
      </c>
      <c r="I1879" s="21">
        <v>60.5</v>
      </c>
      <c r="J1879" s="21">
        <v>9.61</v>
      </c>
      <c r="K1879" s="21">
        <v>97.33</v>
      </c>
      <c r="L1879" s="21" t="s">
        <v>11073</v>
      </c>
      <c r="M1879" s="21" t="s">
        <v>575</v>
      </c>
      <c r="N1879" s="21" t="s">
        <v>108</v>
      </c>
      <c r="O1879" s="21" t="s">
        <v>11074</v>
      </c>
      <c r="P1879" s="21">
        <v>79577</v>
      </c>
      <c r="Q1879" s="21" t="s">
        <v>11076</v>
      </c>
      <c r="R1879" s="22" t="s">
        <v>11077</v>
      </c>
      <c r="S1879" s="21" t="s">
        <v>11078</v>
      </c>
      <c r="T1879" s="21" t="s">
        <v>11079</v>
      </c>
      <c r="U1879" s="21" t="s">
        <v>4386</v>
      </c>
      <c r="V1879" s="22">
        <v>82.6</v>
      </c>
      <c r="W1879" s="22">
        <v>104</v>
      </c>
      <c r="X1879" s="22">
        <v>100.4</v>
      </c>
      <c r="Y1879" s="22">
        <v>124.2</v>
      </c>
      <c r="Z1879" s="22">
        <v>83.3</v>
      </c>
      <c r="AA1879" s="22">
        <v>105.4</v>
      </c>
      <c r="AB1879" s="24">
        <v>18750000</v>
      </c>
      <c r="AC1879" s="24">
        <v>22490000</v>
      </c>
      <c r="AD1879" s="24">
        <v>25070000</v>
      </c>
      <c r="AE1879" s="24">
        <v>26740000</v>
      </c>
      <c r="AF1879" s="24">
        <v>21760000</v>
      </c>
      <c r="AG1879" s="24">
        <v>22620000</v>
      </c>
      <c r="AH1879" s="25">
        <v>21580000</v>
      </c>
      <c r="AI1879" s="25">
        <v>27150000</v>
      </c>
      <c r="AJ1879" s="25">
        <v>26220000</v>
      </c>
      <c r="AK1879" s="25">
        <v>32420000</v>
      </c>
      <c r="AL1879" s="25">
        <v>21760000</v>
      </c>
      <c r="AM1879" s="25">
        <v>27530000</v>
      </c>
      <c r="AN1879" s="21" t="s">
        <v>50</v>
      </c>
      <c r="AO1879" s="21" t="s">
        <v>50</v>
      </c>
      <c r="AP1879" s="21" t="s">
        <v>50</v>
      </c>
      <c r="AQ1879" s="21" t="s">
        <v>50</v>
      </c>
      <c r="AR1879" s="21" t="s">
        <v>50</v>
      </c>
      <c r="AS1879" s="21" t="s">
        <v>50</v>
      </c>
      <c r="AT1879" s="21" t="s">
        <v>11080</v>
      </c>
      <c r="AU1879" s="23">
        <v>0.91730413</v>
      </c>
      <c r="AV1879" s="23">
        <v>-0.124528</v>
      </c>
      <c r="AW1879" s="23">
        <v>0.55831516000000003</v>
      </c>
      <c r="AX1879" s="23">
        <v>0.25312057999999998</v>
      </c>
      <c r="AY1879" s="32">
        <v>1878</v>
      </c>
      <c r="AZ1879">
        <f t="shared" si="58"/>
        <v>0.77533862474973381</v>
      </c>
      <c r="BA1879">
        <f t="shared" si="59"/>
        <v>0.11050858040835597</v>
      </c>
    </row>
    <row r="1880" spans="1:53">
      <c r="A1880" s="20" t="s">
        <v>50</v>
      </c>
      <c r="B1880" s="21" t="s">
        <v>7765</v>
      </c>
      <c r="C1880" s="22" t="s">
        <v>7766</v>
      </c>
      <c r="D1880" s="21">
        <v>25</v>
      </c>
      <c r="E1880" s="22">
        <v>6</v>
      </c>
      <c r="F1880" s="22">
        <v>41</v>
      </c>
      <c r="G1880" s="21">
        <v>1</v>
      </c>
      <c r="H1880" s="21">
        <v>392</v>
      </c>
      <c r="I1880" s="21">
        <v>42.9</v>
      </c>
      <c r="J1880" s="21">
        <v>9.91</v>
      </c>
      <c r="K1880" s="21">
        <v>151.93</v>
      </c>
      <c r="L1880" s="21"/>
      <c r="M1880" s="21"/>
      <c r="N1880" s="21"/>
      <c r="O1880" s="21"/>
      <c r="P1880" s="21"/>
      <c r="Q1880" s="21"/>
      <c r="R1880" s="22" t="s">
        <v>7767</v>
      </c>
      <c r="S1880" s="21" t="s">
        <v>7765</v>
      </c>
      <c r="T1880" s="21"/>
      <c r="U1880" s="21"/>
      <c r="V1880" s="22">
        <v>120</v>
      </c>
      <c r="W1880" s="22">
        <v>13.3</v>
      </c>
      <c r="X1880" s="22">
        <v>121</v>
      </c>
      <c r="Y1880" s="22">
        <v>60.9</v>
      </c>
      <c r="Z1880" s="22">
        <v>171.4</v>
      </c>
      <c r="AA1880" s="22">
        <v>113.4</v>
      </c>
      <c r="AB1880" s="24"/>
      <c r="AC1880" s="24"/>
      <c r="AD1880" s="24"/>
      <c r="AE1880" s="24"/>
      <c r="AF1880" s="24">
        <v>75590</v>
      </c>
      <c r="AG1880" s="24"/>
      <c r="AH1880" s="25">
        <v>52930</v>
      </c>
      <c r="AI1880" s="25">
        <v>5844</v>
      </c>
      <c r="AJ1880" s="25">
        <v>53360</v>
      </c>
      <c r="AK1880" s="25">
        <v>26870</v>
      </c>
      <c r="AL1880" s="25">
        <v>75590</v>
      </c>
      <c r="AM1880" s="25">
        <v>50000</v>
      </c>
      <c r="AN1880" s="21" t="s">
        <v>63</v>
      </c>
      <c r="AO1880" s="21" t="s">
        <v>50</v>
      </c>
      <c r="AP1880" s="21" t="s">
        <v>63</v>
      </c>
      <c r="AQ1880" s="21" t="s">
        <v>50</v>
      </c>
      <c r="AR1880" s="21" t="s">
        <v>50</v>
      </c>
      <c r="AS1880" s="21" t="s">
        <v>63</v>
      </c>
      <c r="AT1880" s="21" t="s">
        <v>7768</v>
      </c>
      <c r="AU1880" s="23">
        <v>0.73546533000000003</v>
      </c>
      <c r="AV1880" s="23">
        <v>-0.44327080000000002</v>
      </c>
      <c r="AW1880" s="23">
        <v>0.55923573000000004</v>
      </c>
      <c r="AX1880" s="23">
        <v>0.25240509</v>
      </c>
      <c r="AY1880" s="31">
        <v>1879</v>
      </c>
      <c r="AZ1880">
        <f t="shared" si="58"/>
        <v>0.77620371678552424</v>
      </c>
      <c r="BA1880">
        <f t="shared" si="59"/>
        <v>0.11002428200881127</v>
      </c>
    </row>
    <row r="1881" spans="1:53">
      <c r="A1881" s="20" t="s">
        <v>50</v>
      </c>
      <c r="B1881" s="21" t="s">
        <v>9657</v>
      </c>
      <c r="C1881" s="22" t="s">
        <v>9658</v>
      </c>
      <c r="D1881" s="21">
        <v>2</v>
      </c>
      <c r="E1881" s="22">
        <v>4</v>
      </c>
      <c r="F1881" s="22">
        <v>55</v>
      </c>
      <c r="G1881" s="21">
        <v>4</v>
      </c>
      <c r="H1881" s="21">
        <v>1718</v>
      </c>
      <c r="I1881" s="21">
        <v>188.8</v>
      </c>
      <c r="J1881" s="21">
        <v>7.31</v>
      </c>
      <c r="K1881" s="21">
        <v>121.58</v>
      </c>
      <c r="L1881" s="21" t="s">
        <v>2298</v>
      </c>
      <c r="M1881" s="21" t="s">
        <v>2711</v>
      </c>
      <c r="N1881" s="21" t="s">
        <v>69</v>
      </c>
      <c r="O1881" s="21" t="s">
        <v>9659</v>
      </c>
      <c r="P1881" s="21">
        <v>7799</v>
      </c>
      <c r="Q1881" s="21" t="s">
        <v>9661</v>
      </c>
      <c r="R1881" s="22" t="s">
        <v>9662</v>
      </c>
      <c r="S1881" s="21" t="s">
        <v>9663</v>
      </c>
      <c r="T1881" s="21"/>
      <c r="U1881" s="21" t="s">
        <v>6439</v>
      </c>
      <c r="V1881" s="22">
        <v>92.5</v>
      </c>
      <c r="W1881" s="22">
        <v>100.9</v>
      </c>
      <c r="X1881" s="22">
        <v>102</v>
      </c>
      <c r="Y1881" s="22">
        <v>101.2</v>
      </c>
      <c r="Z1881" s="22">
        <v>95.1</v>
      </c>
      <c r="AA1881" s="22">
        <v>108.3</v>
      </c>
      <c r="AB1881" s="24">
        <v>19540000</v>
      </c>
      <c r="AC1881" s="24">
        <v>20310000</v>
      </c>
      <c r="AD1881" s="24">
        <v>23730000</v>
      </c>
      <c r="AE1881" s="24">
        <v>20320000</v>
      </c>
      <c r="AF1881" s="24">
        <v>23110000</v>
      </c>
      <c r="AG1881" s="24">
        <v>21650000</v>
      </c>
      <c r="AH1881" s="25">
        <v>22490000</v>
      </c>
      <c r="AI1881" s="25">
        <v>24520000</v>
      </c>
      <c r="AJ1881" s="25">
        <v>24780000</v>
      </c>
      <c r="AK1881" s="25">
        <v>24600000</v>
      </c>
      <c r="AL1881" s="25">
        <v>23110000</v>
      </c>
      <c r="AM1881" s="25">
        <v>26330000</v>
      </c>
      <c r="AN1881" s="21" t="s">
        <v>50</v>
      </c>
      <c r="AO1881" s="21" t="s">
        <v>50</v>
      </c>
      <c r="AP1881" s="21" t="s">
        <v>50</v>
      </c>
      <c r="AQ1881" s="21" t="s">
        <v>50</v>
      </c>
      <c r="AR1881" s="21" t="s">
        <v>50</v>
      </c>
      <c r="AS1881" s="21" t="s">
        <v>50</v>
      </c>
      <c r="AT1881" s="21" t="s">
        <v>9664</v>
      </c>
      <c r="AU1881" s="23">
        <v>0.96958451000000001</v>
      </c>
      <c r="AV1881" s="23">
        <v>-4.4561400000000001E-2</v>
      </c>
      <c r="AW1881" s="23">
        <v>0.55950047999999997</v>
      </c>
      <c r="AX1881" s="23">
        <v>0.25219954</v>
      </c>
      <c r="AY1881" s="31">
        <v>1880</v>
      </c>
      <c r="AZ1881">
        <f t="shared" si="58"/>
        <v>0.776158112680851</v>
      </c>
      <c r="BA1881">
        <f t="shared" si="59"/>
        <v>0.11004979875450997</v>
      </c>
    </row>
    <row r="1882" spans="1:53">
      <c r="A1882" s="20" t="s">
        <v>50</v>
      </c>
      <c r="B1882" s="21" t="s">
        <v>889</v>
      </c>
      <c r="C1882" s="22" t="s">
        <v>890</v>
      </c>
      <c r="D1882" s="21">
        <v>7</v>
      </c>
      <c r="E1882" s="22">
        <v>1</v>
      </c>
      <c r="F1882" s="22">
        <v>1</v>
      </c>
      <c r="G1882" s="21">
        <v>1</v>
      </c>
      <c r="H1882" s="21">
        <v>154</v>
      </c>
      <c r="I1882" s="21">
        <v>17.5</v>
      </c>
      <c r="J1882" s="21">
        <v>6.11</v>
      </c>
      <c r="K1882" s="21">
        <v>1.85</v>
      </c>
      <c r="L1882" s="21"/>
      <c r="M1882" s="21"/>
      <c r="N1882" s="21"/>
      <c r="O1882" s="21" t="s">
        <v>891</v>
      </c>
      <c r="P1882" s="21">
        <v>57456</v>
      </c>
      <c r="Q1882" s="21" t="s">
        <v>893</v>
      </c>
      <c r="R1882" s="22" t="s">
        <v>894</v>
      </c>
      <c r="S1882" s="21" t="s">
        <v>895</v>
      </c>
      <c r="T1882" s="21"/>
      <c r="U1882" s="21"/>
      <c r="V1882" s="22">
        <v>148.6</v>
      </c>
      <c r="W1882" s="22">
        <v>19.8</v>
      </c>
      <c r="X1882" s="22">
        <v>197</v>
      </c>
      <c r="Y1882" s="22">
        <v>7.6</v>
      </c>
      <c r="Z1882" s="22">
        <v>68.599999999999994</v>
      </c>
      <c r="AA1882" s="22">
        <v>158.30000000000001</v>
      </c>
      <c r="AB1882" s="24">
        <v>72190</v>
      </c>
      <c r="AC1882" s="24"/>
      <c r="AD1882" s="24">
        <v>105500</v>
      </c>
      <c r="AE1882" s="24"/>
      <c r="AF1882" s="24">
        <v>38350</v>
      </c>
      <c r="AG1882" s="24">
        <v>72770</v>
      </c>
      <c r="AH1882" s="25">
        <v>83070</v>
      </c>
      <c r="AI1882" s="25">
        <v>11080</v>
      </c>
      <c r="AJ1882" s="25">
        <v>110100</v>
      </c>
      <c r="AK1882" s="25">
        <v>4267</v>
      </c>
      <c r="AL1882" s="25">
        <v>38350</v>
      </c>
      <c r="AM1882" s="25">
        <v>88510</v>
      </c>
      <c r="AN1882" s="21" t="s">
        <v>62</v>
      </c>
      <c r="AO1882" s="21" t="s">
        <v>63</v>
      </c>
      <c r="AP1882" s="21" t="s">
        <v>50</v>
      </c>
      <c r="AQ1882" s="21" t="s">
        <v>63</v>
      </c>
      <c r="AR1882" s="21" t="s">
        <v>62</v>
      </c>
      <c r="AS1882" s="21" t="s">
        <v>62</v>
      </c>
      <c r="AT1882" s="21" t="s">
        <v>413</v>
      </c>
      <c r="AU1882" s="26">
        <v>1.55800535</v>
      </c>
      <c r="AV1882" s="23">
        <v>0.63970019</v>
      </c>
      <c r="AW1882" s="23">
        <v>0.55956846999999998</v>
      </c>
      <c r="AX1882" s="23">
        <v>0.25214676000000003</v>
      </c>
      <c r="AY1882" s="32">
        <v>1881</v>
      </c>
      <c r="AZ1882">
        <f t="shared" si="58"/>
        <v>0.77583975000531635</v>
      </c>
      <c r="BA1882">
        <f t="shared" si="59"/>
        <v>0.1102279731689111</v>
      </c>
    </row>
    <row r="1883" spans="1:53">
      <c r="A1883" s="20" t="s">
        <v>50</v>
      </c>
      <c r="B1883" s="21" t="s">
        <v>7465</v>
      </c>
      <c r="C1883" s="22" t="s">
        <v>7466</v>
      </c>
      <c r="D1883" s="21">
        <v>0</v>
      </c>
      <c r="E1883" s="22">
        <v>1</v>
      </c>
      <c r="F1883" s="22">
        <v>4</v>
      </c>
      <c r="G1883" s="21">
        <v>1</v>
      </c>
      <c r="H1883" s="21">
        <v>4834</v>
      </c>
      <c r="I1883" s="21">
        <v>526.9</v>
      </c>
      <c r="J1883" s="21">
        <v>6.28</v>
      </c>
      <c r="K1883" s="21">
        <v>9.06</v>
      </c>
      <c r="L1883" s="21" t="s">
        <v>7467</v>
      </c>
      <c r="M1883" s="21" t="s">
        <v>322</v>
      </c>
      <c r="N1883" s="21" t="s">
        <v>714</v>
      </c>
      <c r="O1883" s="21" t="s">
        <v>7468</v>
      </c>
      <c r="P1883" s="21">
        <v>8924</v>
      </c>
      <c r="Q1883" s="21" t="s">
        <v>7470</v>
      </c>
      <c r="R1883" s="22" t="s">
        <v>7471</v>
      </c>
      <c r="S1883" s="21" t="s">
        <v>7472</v>
      </c>
      <c r="T1883" s="21" t="s">
        <v>7473</v>
      </c>
      <c r="U1883" s="21" t="s">
        <v>7474</v>
      </c>
      <c r="V1883" s="22">
        <v>106.8</v>
      </c>
      <c r="W1883" s="22">
        <v>69</v>
      </c>
      <c r="X1883" s="22">
        <v>146.9</v>
      </c>
      <c r="Y1883" s="22">
        <v>76.5</v>
      </c>
      <c r="Z1883" s="22">
        <v>100</v>
      </c>
      <c r="AA1883" s="22">
        <v>100.7</v>
      </c>
      <c r="AB1883" s="24">
        <v>209000</v>
      </c>
      <c r="AC1883" s="24">
        <v>128600</v>
      </c>
      <c r="AD1883" s="24">
        <v>316900</v>
      </c>
      <c r="AE1883" s="24">
        <v>142300</v>
      </c>
      <c r="AF1883" s="24">
        <v>225200</v>
      </c>
      <c r="AG1883" s="24">
        <v>186500</v>
      </c>
      <c r="AH1883" s="25">
        <v>240500</v>
      </c>
      <c r="AI1883" s="25">
        <v>155300</v>
      </c>
      <c r="AJ1883" s="25">
        <v>330800</v>
      </c>
      <c r="AK1883" s="25">
        <v>172300</v>
      </c>
      <c r="AL1883" s="25">
        <v>225200</v>
      </c>
      <c r="AM1883" s="25">
        <v>226900</v>
      </c>
      <c r="AN1883" s="21" t="s">
        <v>62</v>
      </c>
      <c r="AO1883" s="21" t="s">
        <v>50</v>
      </c>
      <c r="AP1883" s="21" t="s">
        <v>50</v>
      </c>
      <c r="AQ1883" s="21" t="s">
        <v>50</v>
      </c>
      <c r="AR1883" s="21" t="s">
        <v>50</v>
      </c>
      <c r="AS1883" s="21" t="s">
        <v>62</v>
      </c>
      <c r="AT1883" s="21" t="s">
        <v>7475</v>
      </c>
      <c r="AU1883" s="23">
        <v>1.1637031900000001</v>
      </c>
      <c r="AV1883" s="23">
        <v>0.21872314000000001</v>
      </c>
      <c r="AW1883" s="23">
        <v>0.56062215000000004</v>
      </c>
      <c r="AX1883" s="23">
        <v>0.25132975000000002</v>
      </c>
      <c r="AY1883" s="31">
        <v>1882</v>
      </c>
      <c r="AZ1883">
        <f t="shared" si="58"/>
        <v>0.7768876552603613</v>
      </c>
      <c r="BA1883">
        <f t="shared" si="59"/>
        <v>0.10964177943345717</v>
      </c>
    </row>
    <row r="1884" spans="1:53">
      <c r="A1884" s="20" t="s">
        <v>50</v>
      </c>
      <c r="B1884" s="21" t="s">
        <v>13351</v>
      </c>
      <c r="C1884" s="22" t="s">
        <v>13352</v>
      </c>
      <c r="D1884" s="21">
        <v>2</v>
      </c>
      <c r="E1884" s="22">
        <v>3</v>
      </c>
      <c r="F1884" s="22">
        <v>10</v>
      </c>
      <c r="G1884" s="21">
        <v>3</v>
      </c>
      <c r="H1884" s="21">
        <v>1687</v>
      </c>
      <c r="I1884" s="21">
        <v>181.3</v>
      </c>
      <c r="J1884" s="21">
        <v>6.98</v>
      </c>
      <c r="K1884" s="21">
        <v>34.96</v>
      </c>
      <c r="L1884" s="21" t="s">
        <v>67</v>
      </c>
      <c r="M1884" s="21" t="s">
        <v>151</v>
      </c>
      <c r="N1884" s="21" t="s">
        <v>69</v>
      </c>
      <c r="O1884" s="21" t="s">
        <v>13353</v>
      </c>
      <c r="P1884" s="21">
        <v>6239</v>
      </c>
      <c r="Q1884" s="21" t="s">
        <v>13355</v>
      </c>
      <c r="R1884" s="22" t="s">
        <v>13356</v>
      </c>
      <c r="S1884" s="21" t="s">
        <v>13357</v>
      </c>
      <c r="T1884" s="21"/>
      <c r="U1884" s="21"/>
      <c r="V1884" s="22">
        <v>106.2</v>
      </c>
      <c r="W1884" s="22">
        <v>93.1</v>
      </c>
      <c r="X1884" s="22">
        <v>93.6</v>
      </c>
      <c r="Y1884" s="22">
        <v>105.9</v>
      </c>
      <c r="Z1884" s="22">
        <v>110.7</v>
      </c>
      <c r="AA1884" s="22">
        <v>90.5</v>
      </c>
      <c r="AB1884" s="24">
        <v>627700</v>
      </c>
      <c r="AC1884" s="24">
        <v>501400</v>
      </c>
      <c r="AD1884" s="24">
        <v>610700</v>
      </c>
      <c r="AE1884" s="24">
        <v>605400</v>
      </c>
      <c r="AF1884" s="24">
        <v>729000</v>
      </c>
      <c r="AG1884" s="24">
        <v>496900</v>
      </c>
      <c r="AH1884" s="25">
        <v>735200</v>
      </c>
      <c r="AI1884" s="25">
        <v>644900</v>
      </c>
      <c r="AJ1884" s="25">
        <v>648000</v>
      </c>
      <c r="AK1884" s="25">
        <v>733000</v>
      </c>
      <c r="AL1884" s="25">
        <v>766200</v>
      </c>
      <c r="AM1884" s="25">
        <v>626600</v>
      </c>
      <c r="AN1884" s="21" t="s">
        <v>50</v>
      </c>
      <c r="AO1884" s="21" t="s">
        <v>50</v>
      </c>
      <c r="AP1884" s="21" t="s">
        <v>50</v>
      </c>
      <c r="AQ1884" s="21" t="s">
        <v>50</v>
      </c>
      <c r="AR1884" s="21" t="s">
        <v>50</v>
      </c>
      <c r="AS1884" s="21" t="s">
        <v>50</v>
      </c>
      <c r="AT1884" s="21" t="s">
        <v>13358</v>
      </c>
      <c r="AU1884" s="23">
        <v>0.95405662999999996</v>
      </c>
      <c r="AV1884" s="23">
        <v>-6.7853200000000002E-2</v>
      </c>
      <c r="AW1884" s="23">
        <v>0.56143065000000003</v>
      </c>
      <c r="AX1884" s="23">
        <v>0.25070387999999999</v>
      </c>
      <c r="AY1884" s="31">
        <v>1883</v>
      </c>
      <c r="AZ1884">
        <f t="shared" si="58"/>
        <v>0.77759486733935224</v>
      </c>
      <c r="BA1884">
        <f t="shared" si="59"/>
        <v>0.10924661471443814</v>
      </c>
    </row>
    <row r="1885" spans="1:53">
      <c r="A1885" s="20" t="s">
        <v>1240</v>
      </c>
      <c r="B1885" s="21" t="s">
        <v>9484</v>
      </c>
      <c r="C1885" s="22" t="s">
        <v>9485</v>
      </c>
      <c r="D1885" s="21">
        <v>1</v>
      </c>
      <c r="E1885" s="22">
        <v>1</v>
      </c>
      <c r="F1885" s="22">
        <v>4</v>
      </c>
      <c r="G1885" s="21">
        <v>1</v>
      </c>
      <c r="H1885" s="21">
        <v>696</v>
      </c>
      <c r="I1885" s="21">
        <v>75.5</v>
      </c>
      <c r="J1885" s="21">
        <v>6.92</v>
      </c>
      <c r="K1885" s="21">
        <v>8.17</v>
      </c>
      <c r="L1885" s="21"/>
      <c r="M1885" s="21" t="s">
        <v>940</v>
      </c>
      <c r="N1885" s="21"/>
      <c r="O1885" s="21" t="s">
        <v>8122</v>
      </c>
      <c r="P1885" s="21">
        <v>25966</v>
      </c>
      <c r="Q1885" s="21" t="s">
        <v>9487</v>
      </c>
      <c r="R1885" s="22" t="s">
        <v>9488</v>
      </c>
      <c r="S1885" s="21" t="s">
        <v>9489</v>
      </c>
      <c r="T1885" s="21"/>
      <c r="U1885" s="21"/>
      <c r="V1885" s="22">
        <v>82.8</v>
      </c>
      <c r="W1885" s="22">
        <v>106</v>
      </c>
      <c r="X1885" s="22">
        <v>128</v>
      </c>
      <c r="Y1885" s="22">
        <v>105.9</v>
      </c>
      <c r="Z1885" s="22">
        <v>106.8</v>
      </c>
      <c r="AA1885" s="22">
        <v>70.599999999999994</v>
      </c>
      <c r="AB1885" s="24">
        <v>117400</v>
      </c>
      <c r="AC1885" s="24">
        <v>143400</v>
      </c>
      <c r="AD1885" s="24">
        <v>200100</v>
      </c>
      <c r="AE1885" s="24">
        <v>142800</v>
      </c>
      <c r="AF1885" s="24">
        <v>174300</v>
      </c>
      <c r="AG1885" s="24">
        <v>94720</v>
      </c>
      <c r="AH1885" s="25">
        <v>135100</v>
      </c>
      <c r="AI1885" s="25">
        <v>173100</v>
      </c>
      <c r="AJ1885" s="25">
        <v>208900</v>
      </c>
      <c r="AK1885" s="25">
        <v>172900</v>
      </c>
      <c r="AL1885" s="25">
        <v>174300</v>
      </c>
      <c r="AM1885" s="25">
        <v>115200</v>
      </c>
      <c r="AN1885" s="21" t="s">
        <v>50</v>
      </c>
      <c r="AO1885" s="21" t="s">
        <v>50</v>
      </c>
      <c r="AP1885" s="21" t="s">
        <v>50</v>
      </c>
      <c r="AQ1885" s="21" t="s">
        <v>62</v>
      </c>
      <c r="AR1885" s="21" t="s">
        <v>62</v>
      </c>
      <c r="AS1885" s="21" t="s">
        <v>50</v>
      </c>
      <c r="AT1885" s="21" t="s">
        <v>9490</v>
      </c>
      <c r="AU1885" s="23">
        <v>1.11840004</v>
      </c>
      <c r="AV1885" s="23">
        <v>0.16143631999999999</v>
      </c>
      <c r="AW1885" s="23">
        <v>0.56152853999999996</v>
      </c>
      <c r="AX1885" s="23">
        <v>0.25062816999999998</v>
      </c>
      <c r="AY1885" s="32">
        <v>1884</v>
      </c>
      <c r="AZ1885">
        <f t="shared" si="58"/>
        <v>0.77731763923566877</v>
      </c>
      <c r="BA1885">
        <f t="shared" si="59"/>
        <v>0.10940147698022462</v>
      </c>
    </row>
    <row r="1886" spans="1:53">
      <c r="A1886" s="20" t="s">
        <v>50</v>
      </c>
      <c r="B1886" s="21" t="s">
        <v>13565</v>
      </c>
      <c r="C1886" s="22" t="s">
        <v>13566</v>
      </c>
      <c r="D1886" s="21">
        <v>3</v>
      </c>
      <c r="E1886" s="22">
        <v>2</v>
      </c>
      <c r="F1886" s="22">
        <v>17</v>
      </c>
      <c r="G1886" s="21">
        <v>2</v>
      </c>
      <c r="H1886" s="21">
        <v>982</v>
      </c>
      <c r="I1886" s="21">
        <v>109.9</v>
      </c>
      <c r="J1886" s="21">
        <v>7.09</v>
      </c>
      <c r="K1886" s="21">
        <v>57.68</v>
      </c>
      <c r="L1886" s="21" t="s">
        <v>67</v>
      </c>
      <c r="M1886" s="21" t="s">
        <v>127</v>
      </c>
      <c r="N1886" s="21"/>
      <c r="O1886" s="21" t="s">
        <v>13567</v>
      </c>
      <c r="P1886" s="21">
        <v>79664</v>
      </c>
      <c r="Q1886" s="21" t="s">
        <v>13569</v>
      </c>
      <c r="R1886" s="22" t="s">
        <v>13570</v>
      </c>
      <c r="S1886" s="21" t="s">
        <v>13571</v>
      </c>
      <c r="T1886" s="21" t="s">
        <v>779</v>
      </c>
      <c r="U1886" s="21"/>
      <c r="V1886" s="22">
        <v>121.6</v>
      </c>
      <c r="W1886" s="22">
        <v>98</v>
      </c>
      <c r="X1886" s="22">
        <v>61.1</v>
      </c>
      <c r="Y1886" s="22">
        <v>86.7</v>
      </c>
      <c r="Z1886" s="22">
        <v>111.6</v>
      </c>
      <c r="AA1886" s="22">
        <v>121</v>
      </c>
      <c r="AB1886" s="24">
        <v>456300</v>
      </c>
      <c r="AC1886" s="24">
        <v>350400</v>
      </c>
      <c r="AD1886" s="24">
        <v>210500</v>
      </c>
      <c r="AE1886" s="24">
        <v>276600</v>
      </c>
      <c r="AF1886" s="24">
        <v>481600</v>
      </c>
      <c r="AG1886" s="24">
        <v>429400</v>
      </c>
      <c r="AH1886" s="25">
        <v>525000</v>
      </c>
      <c r="AI1886" s="25">
        <v>423000</v>
      </c>
      <c r="AJ1886" s="25">
        <v>263700</v>
      </c>
      <c r="AK1886" s="25">
        <v>374400</v>
      </c>
      <c r="AL1886" s="25">
        <v>481600</v>
      </c>
      <c r="AM1886" s="25">
        <v>522300</v>
      </c>
      <c r="AN1886" s="21" t="s">
        <v>50</v>
      </c>
      <c r="AO1886" s="21" t="s">
        <v>50</v>
      </c>
      <c r="AP1886" s="21" t="s">
        <v>50</v>
      </c>
      <c r="AQ1886" s="21" t="s">
        <v>50</v>
      </c>
      <c r="AR1886" s="21" t="s">
        <v>50</v>
      </c>
      <c r="AS1886" s="21" t="s">
        <v>50</v>
      </c>
      <c r="AT1886" s="21" t="s">
        <v>13572</v>
      </c>
      <c r="AU1886" s="23">
        <v>0.87913589999999997</v>
      </c>
      <c r="AV1886" s="23">
        <v>-0.1858419</v>
      </c>
      <c r="AW1886" s="23">
        <v>0.56190317999999995</v>
      </c>
      <c r="AX1886" s="23">
        <v>0.25033851000000001</v>
      </c>
      <c r="AY1886" s="31">
        <v>1885</v>
      </c>
      <c r="AZ1886">
        <f t="shared" si="58"/>
        <v>0.77742360394694954</v>
      </c>
      <c r="BA1886">
        <f t="shared" si="59"/>
        <v>0.10934227756082444</v>
      </c>
    </row>
    <row r="1887" spans="1:53">
      <c r="A1887" s="20" t="s">
        <v>50</v>
      </c>
      <c r="B1887" s="21" t="s">
        <v>3531</v>
      </c>
      <c r="C1887" s="22" t="s">
        <v>3532</v>
      </c>
      <c r="D1887" s="21">
        <v>1</v>
      </c>
      <c r="E1887" s="22">
        <v>1</v>
      </c>
      <c r="F1887" s="22">
        <v>6</v>
      </c>
      <c r="G1887" s="21">
        <v>1</v>
      </c>
      <c r="H1887" s="21">
        <v>846</v>
      </c>
      <c r="I1887" s="21">
        <v>95.2</v>
      </c>
      <c r="J1887" s="21">
        <v>7.01</v>
      </c>
      <c r="K1887" s="21">
        <v>16.16</v>
      </c>
      <c r="L1887" s="21" t="s">
        <v>3198</v>
      </c>
      <c r="M1887" s="21" t="s">
        <v>127</v>
      </c>
      <c r="N1887" s="21" t="s">
        <v>69</v>
      </c>
      <c r="O1887" s="21" t="s">
        <v>3533</v>
      </c>
      <c r="P1887" s="21">
        <v>9575</v>
      </c>
      <c r="Q1887" s="21" t="s">
        <v>3535</v>
      </c>
      <c r="R1887" s="22" t="s">
        <v>3536</v>
      </c>
      <c r="S1887" s="21" t="s">
        <v>3537</v>
      </c>
      <c r="T1887" s="21" t="s">
        <v>3538</v>
      </c>
      <c r="U1887" s="21" t="s">
        <v>3539</v>
      </c>
      <c r="V1887" s="22">
        <v>112.9</v>
      </c>
      <c r="W1887" s="22">
        <v>129.19999999999999</v>
      </c>
      <c r="X1887" s="22">
        <v>74.3</v>
      </c>
      <c r="Y1887" s="22">
        <v>87.9</v>
      </c>
      <c r="Z1887" s="22">
        <v>107.1</v>
      </c>
      <c r="AA1887" s="22">
        <v>88.5</v>
      </c>
      <c r="AB1887" s="24">
        <v>56520</v>
      </c>
      <c r="AC1887" s="24">
        <v>61660</v>
      </c>
      <c r="AD1887" s="24">
        <v>41020</v>
      </c>
      <c r="AE1887" s="24">
        <v>41810</v>
      </c>
      <c r="AF1887" s="24">
        <v>61670</v>
      </c>
      <c r="AG1887" s="24"/>
      <c r="AH1887" s="25">
        <v>65030</v>
      </c>
      <c r="AI1887" s="25">
        <v>74430</v>
      </c>
      <c r="AJ1887" s="25">
        <v>42820</v>
      </c>
      <c r="AK1887" s="25">
        <v>50630</v>
      </c>
      <c r="AL1887" s="25">
        <v>61670</v>
      </c>
      <c r="AM1887" s="25">
        <v>51000</v>
      </c>
      <c r="AN1887" s="21" t="s">
        <v>50</v>
      </c>
      <c r="AO1887" s="21" t="s">
        <v>50</v>
      </c>
      <c r="AP1887" s="21" t="s">
        <v>50</v>
      </c>
      <c r="AQ1887" s="21" t="s">
        <v>50</v>
      </c>
      <c r="AR1887" s="21" t="s">
        <v>50</v>
      </c>
      <c r="AS1887" s="21" t="s">
        <v>50</v>
      </c>
      <c r="AT1887" s="21" t="s">
        <v>401</v>
      </c>
      <c r="AU1887" s="23">
        <v>1.1162850600000001</v>
      </c>
      <c r="AV1887" s="23">
        <v>0.15870548000000001</v>
      </c>
      <c r="AW1887" s="23">
        <v>0.56287096999999997</v>
      </c>
      <c r="AX1887" s="23">
        <v>0.24959115000000001</v>
      </c>
      <c r="AY1887" s="31">
        <v>1886</v>
      </c>
      <c r="AZ1887">
        <f t="shared" si="58"/>
        <v>0.77834967643690356</v>
      </c>
      <c r="BA1887">
        <f t="shared" si="59"/>
        <v>0.10882525078731987</v>
      </c>
    </row>
    <row r="1888" spans="1:53">
      <c r="A1888" s="20" t="s">
        <v>50</v>
      </c>
      <c r="B1888" s="21" t="s">
        <v>9265</v>
      </c>
      <c r="C1888" s="22" t="s">
        <v>9266</v>
      </c>
      <c r="D1888" s="21">
        <v>7</v>
      </c>
      <c r="E1888" s="22">
        <v>2</v>
      </c>
      <c r="F1888" s="22">
        <v>4</v>
      </c>
      <c r="G1888" s="21">
        <v>2</v>
      </c>
      <c r="H1888" s="21">
        <v>364</v>
      </c>
      <c r="I1888" s="21">
        <v>40.6</v>
      </c>
      <c r="J1888" s="21">
        <v>6.48</v>
      </c>
      <c r="K1888" s="21">
        <v>0</v>
      </c>
      <c r="L1888" s="21" t="s">
        <v>546</v>
      </c>
      <c r="M1888" s="21" t="s">
        <v>151</v>
      </c>
      <c r="N1888" s="21" t="s">
        <v>69</v>
      </c>
      <c r="O1888" s="21" t="s">
        <v>9267</v>
      </c>
      <c r="P1888" s="21">
        <v>6944</v>
      </c>
      <c r="Q1888" s="21" t="s">
        <v>9269</v>
      </c>
      <c r="R1888" s="22" t="s">
        <v>9270</v>
      </c>
      <c r="S1888" s="21" t="s">
        <v>9271</v>
      </c>
      <c r="T1888" s="21" t="s">
        <v>228</v>
      </c>
      <c r="U1888" s="21"/>
      <c r="V1888" s="22">
        <v>111.4</v>
      </c>
      <c r="W1888" s="22">
        <v>92.2</v>
      </c>
      <c r="X1888" s="22">
        <v>105</v>
      </c>
      <c r="Y1888" s="22">
        <v>82.6</v>
      </c>
      <c r="Z1888" s="22">
        <v>104.6</v>
      </c>
      <c r="AA1888" s="22">
        <v>104.1</v>
      </c>
      <c r="AB1888" s="24">
        <v>435700</v>
      </c>
      <c r="AC1888" s="24">
        <v>343800</v>
      </c>
      <c r="AD1888" s="24">
        <v>452600</v>
      </c>
      <c r="AE1888" s="24">
        <v>276900</v>
      </c>
      <c r="AF1888" s="24">
        <v>470700</v>
      </c>
      <c r="AG1888" s="24">
        <v>385200</v>
      </c>
      <c r="AH1888" s="25">
        <v>501300</v>
      </c>
      <c r="AI1888" s="25">
        <v>415000</v>
      </c>
      <c r="AJ1888" s="25">
        <v>472600</v>
      </c>
      <c r="AK1888" s="25">
        <v>371800</v>
      </c>
      <c r="AL1888" s="25">
        <v>470700</v>
      </c>
      <c r="AM1888" s="25">
        <v>468500</v>
      </c>
      <c r="AN1888" s="21" t="s">
        <v>50</v>
      </c>
      <c r="AO1888" s="21" t="s">
        <v>62</v>
      </c>
      <c r="AP1888" s="21" t="s">
        <v>50</v>
      </c>
      <c r="AQ1888" s="21" t="s">
        <v>62</v>
      </c>
      <c r="AR1888" s="21" t="s">
        <v>62</v>
      </c>
      <c r="AS1888" s="21" t="s">
        <v>50</v>
      </c>
      <c r="AT1888" s="21" t="s">
        <v>9272</v>
      </c>
      <c r="AU1888" s="23">
        <v>1.0593575</v>
      </c>
      <c r="AV1888" s="23">
        <v>8.3189540000000006E-2</v>
      </c>
      <c r="AW1888" s="23">
        <v>0.5642201</v>
      </c>
      <c r="AX1888" s="23">
        <v>0.24855145000000001</v>
      </c>
      <c r="AY1888" s="32">
        <v>1887</v>
      </c>
      <c r="AZ1888">
        <f t="shared" si="58"/>
        <v>0.77980181282458927</v>
      </c>
      <c r="BA1888">
        <f t="shared" si="59"/>
        <v>0.10801575953172037</v>
      </c>
    </row>
    <row r="1889" spans="1:53">
      <c r="A1889" s="20" t="s">
        <v>50</v>
      </c>
      <c r="B1889" s="21" t="s">
        <v>9953</v>
      </c>
      <c r="C1889" s="22" t="s">
        <v>9954</v>
      </c>
      <c r="D1889" s="21">
        <v>1</v>
      </c>
      <c r="E1889" s="22">
        <v>1</v>
      </c>
      <c r="F1889" s="22">
        <v>6</v>
      </c>
      <c r="G1889" s="21">
        <v>1</v>
      </c>
      <c r="H1889" s="21">
        <v>822</v>
      </c>
      <c r="I1889" s="21">
        <v>91.9</v>
      </c>
      <c r="J1889" s="21">
        <v>6.65</v>
      </c>
      <c r="K1889" s="21">
        <v>16.989999999999998</v>
      </c>
      <c r="L1889" s="21" t="s">
        <v>525</v>
      </c>
      <c r="M1889" s="21" t="s">
        <v>86</v>
      </c>
      <c r="N1889" s="21" t="s">
        <v>152</v>
      </c>
      <c r="O1889" s="21" t="s">
        <v>9955</v>
      </c>
      <c r="P1889" s="21">
        <v>9329</v>
      </c>
      <c r="Q1889" s="21" t="s">
        <v>9957</v>
      </c>
      <c r="R1889" s="22" t="s">
        <v>9958</v>
      </c>
      <c r="S1889" s="21" t="s">
        <v>9959</v>
      </c>
      <c r="T1889" s="21" t="s">
        <v>3665</v>
      </c>
      <c r="U1889" s="21"/>
      <c r="V1889" s="22">
        <v>121.2</v>
      </c>
      <c r="W1889" s="22">
        <v>91.6</v>
      </c>
      <c r="X1889" s="22">
        <v>96.7</v>
      </c>
      <c r="Y1889" s="22">
        <v>89.1</v>
      </c>
      <c r="Z1889" s="22">
        <v>103.6</v>
      </c>
      <c r="AA1889" s="22">
        <v>97.9</v>
      </c>
      <c r="AB1889" s="24">
        <v>291500</v>
      </c>
      <c r="AC1889" s="24">
        <v>210000</v>
      </c>
      <c r="AD1889" s="24">
        <v>256400</v>
      </c>
      <c r="AE1889" s="24">
        <v>203700</v>
      </c>
      <c r="AF1889" s="24">
        <v>286700</v>
      </c>
      <c r="AG1889" s="24">
        <v>222700</v>
      </c>
      <c r="AH1889" s="25">
        <v>335400</v>
      </c>
      <c r="AI1889" s="25">
        <v>253600</v>
      </c>
      <c r="AJ1889" s="25">
        <v>267600</v>
      </c>
      <c r="AK1889" s="25">
        <v>246600</v>
      </c>
      <c r="AL1889" s="25">
        <v>286700</v>
      </c>
      <c r="AM1889" s="25">
        <v>270900</v>
      </c>
      <c r="AN1889" s="21" t="s">
        <v>50</v>
      </c>
      <c r="AO1889" s="21" t="s">
        <v>50</v>
      </c>
      <c r="AP1889" s="21" t="s">
        <v>50</v>
      </c>
      <c r="AQ1889" s="21" t="s">
        <v>50</v>
      </c>
      <c r="AR1889" s="21" t="s">
        <v>50</v>
      </c>
      <c r="AS1889" s="21" t="s">
        <v>50</v>
      </c>
      <c r="AT1889" s="21" t="s">
        <v>5793</v>
      </c>
      <c r="AU1889" s="23">
        <v>1.0651412200000001</v>
      </c>
      <c r="AV1889" s="23">
        <v>9.1044719999999996E-2</v>
      </c>
      <c r="AW1889" s="23">
        <v>0.56431876999999997</v>
      </c>
      <c r="AX1889" s="23">
        <v>0.24847551000000001</v>
      </c>
      <c r="AY1889" s="31">
        <v>1888</v>
      </c>
      <c r="AZ1889">
        <f t="shared" si="58"/>
        <v>0.77952508059322023</v>
      </c>
      <c r="BA1889">
        <f t="shared" si="59"/>
        <v>0.10816990717429281</v>
      </c>
    </row>
    <row r="1890" spans="1:53">
      <c r="A1890" s="20" t="s">
        <v>50</v>
      </c>
      <c r="B1890" s="21" t="s">
        <v>7587</v>
      </c>
      <c r="C1890" s="22" t="s">
        <v>7588</v>
      </c>
      <c r="D1890" s="21">
        <v>1</v>
      </c>
      <c r="E1890" s="22">
        <v>1</v>
      </c>
      <c r="F1890" s="22">
        <v>4</v>
      </c>
      <c r="G1890" s="21">
        <v>1</v>
      </c>
      <c r="H1890" s="21">
        <v>2799</v>
      </c>
      <c r="I1890" s="21">
        <v>309.2</v>
      </c>
      <c r="J1890" s="21">
        <v>5.85</v>
      </c>
      <c r="K1890" s="21">
        <v>12.17</v>
      </c>
      <c r="L1890" s="21" t="s">
        <v>3687</v>
      </c>
      <c r="M1890" s="21" t="s">
        <v>127</v>
      </c>
      <c r="N1890" s="21" t="s">
        <v>69</v>
      </c>
      <c r="O1890" s="21" t="s">
        <v>7589</v>
      </c>
      <c r="P1890" s="21">
        <v>51366</v>
      </c>
      <c r="Q1890" s="21" t="s">
        <v>7591</v>
      </c>
      <c r="R1890" s="22" t="s">
        <v>7592</v>
      </c>
      <c r="S1890" s="21" t="s">
        <v>7593</v>
      </c>
      <c r="T1890" s="21"/>
      <c r="U1890" s="21" t="s">
        <v>1020</v>
      </c>
      <c r="V1890" s="22">
        <v>126.9</v>
      </c>
      <c r="W1890" s="22">
        <v>88.3</v>
      </c>
      <c r="X1890" s="22">
        <v>125</v>
      </c>
      <c r="Y1890" s="22">
        <v>117.4</v>
      </c>
      <c r="Z1890" s="22">
        <v>136.69999999999999</v>
      </c>
      <c r="AA1890" s="22">
        <v>5.7</v>
      </c>
      <c r="AB1890" s="24">
        <v>160100</v>
      </c>
      <c r="AC1890" s="24">
        <v>106200</v>
      </c>
      <c r="AD1890" s="24">
        <v>173800</v>
      </c>
      <c r="AE1890" s="24">
        <v>140700</v>
      </c>
      <c r="AF1890" s="24">
        <v>198500</v>
      </c>
      <c r="AG1890" s="24"/>
      <c r="AH1890" s="25">
        <v>184200</v>
      </c>
      <c r="AI1890" s="25">
        <v>128200</v>
      </c>
      <c r="AJ1890" s="25">
        <v>181500</v>
      </c>
      <c r="AK1890" s="25">
        <v>170400</v>
      </c>
      <c r="AL1890" s="25">
        <v>198500</v>
      </c>
      <c r="AM1890" s="25">
        <v>8301</v>
      </c>
      <c r="AN1890" s="21" t="s">
        <v>50</v>
      </c>
      <c r="AO1890" s="21" t="s">
        <v>50</v>
      </c>
      <c r="AP1890" s="21" t="s">
        <v>62</v>
      </c>
      <c r="AQ1890" s="21" t="s">
        <v>50</v>
      </c>
      <c r="AR1890" s="21" t="s">
        <v>50</v>
      </c>
      <c r="AS1890" s="21" t="s">
        <v>63</v>
      </c>
      <c r="AT1890" s="21" t="s">
        <v>7594</v>
      </c>
      <c r="AU1890" s="23">
        <v>1.30913898</v>
      </c>
      <c r="AV1890" s="23">
        <v>0.38861826999999999</v>
      </c>
      <c r="AW1890" s="23">
        <v>0.56478518</v>
      </c>
      <c r="AX1890" s="23">
        <v>0.24811670999999999</v>
      </c>
      <c r="AY1890" s="31">
        <v>1889</v>
      </c>
      <c r="AZ1890">
        <f t="shared" si="58"/>
        <v>0.7797563522710429</v>
      </c>
      <c r="BA1890">
        <f t="shared" si="59"/>
        <v>0.10804107858425321</v>
      </c>
    </row>
    <row r="1891" spans="1:53">
      <c r="A1891" s="20" t="s">
        <v>50</v>
      </c>
      <c r="B1891" s="21" t="s">
        <v>17906</v>
      </c>
      <c r="C1891" s="22" t="s">
        <v>17907</v>
      </c>
      <c r="D1891" s="21">
        <v>20</v>
      </c>
      <c r="E1891" s="22">
        <v>5</v>
      </c>
      <c r="F1891" s="22">
        <v>42</v>
      </c>
      <c r="G1891" s="21">
        <v>5</v>
      </c>
      <c r="H1891" s="21">
        <v>466</v>
      </c>
      <c r="I1891" s="21">
        <v>52.1</v>
      </c>
      <c r="J1891" s="21">
        <v>5.52</v>
      </c>
      <c r="K1891" s="21">
        <v>157.61000000000001</v>
      </c>
      <c r="L1891" s="21" t="s">
        <v>4758</v>
      </c>
      <c r="M1891" s="21" t="s">
        <v>127</v>
      </c>
      <c r="N1891" s="21" t="s">
        <v>547</v>
      </c>
      <c r="O1891" s="21" t="s">
        <v>17908</v>
      </c>
      <c r="P1891" s="21">
        <v>10146</v>
      </c>
      <c r="Q1891" s="21" t="s">
        <v>17910</v>
      </c>
      <c r="R1891" s="22" t="s">
        <v>17911</v>
      </c>
      <c r="S1891" s="21" t="s">
        <v>17912</v>
      </c>
      <c r="T1891" s="21" t="s">
        <v>14260</v>
      </c>
      <c r="U1891" s="21" t="s">
        <v>17913</v>
      </c>
      <c r="V1891" s="22">
        <v>80.7</v>
      </c>
      <c r="W1891" s="22">
        <v>126.3</v>
      </c>
      <c r="X1891" s="22">
        <v>70.7</v>
      </c>
      <c r="Y1891" s="22">
        <v>111.6</v>
      </c>
      <c r="Z1891" s="22">
        <v>133.9</v>
      </c>
      <c r="AA1891" s="22">
        <v>76.900000000000006</v>
      </c>
      <c r="AB1891" s="24">
        <v>2310000</v>
      </c>
      <c r="AC1891" s="24">
        <v>3435000</v>
      </c>
      <c r="AD1891" s="24">
        <v>2260000</v>
      </c>
      <c r="AE1891" s="24">
        <v>3087000</v>
      </c>
      <c r="AF1891" s="24">
        <v>4489000</v>
      </c>
      <c r="AG1891" s="24">
        <v>2114000</v>
      </c>
      <c r="AH1891" s="25">
        <v>2704000</v>
      </c>
      <c r="AI1891" s="25">
        <v>4233000</v>
      </c>
      <c r="AJ1891" s="25">
        <v>2370000</v>
      </c>
      <c r="AK1891" s="25">
        <v>3741000</v>
      </c>
      <c r="AL1891" s="25">
        <v>4489000</v>
      </c>
      <c r="AM1891" s="25">
        <v>2577000</v>
      </c>
      <c r="AN1891" s="21" t="s">
        <v>50</v>
      </c>
      <c r="AO1891" s="21" t="s">
        <v>50</v>
      </c>
      <c r="AP1891" s="21" t="s">
        <v>50</v>
      </c>
      <c r="AQ1891" s="21" t="s">
        <v>50</v>
      </c>
      <c r="AR1891" s="21" t="s">
        <v>50</v>
      </c>
      <c r="AS1891" s="21" t="s">
        <v>50</v>
      </c>
      <c r="AT1891" s="21" t="s">
        <v>17914</v>
      </c>
      <c r="AU1891" s="23">
        <v>0.86118090000000003</v>
      </c>
      <c r="AV1891" s="23">
        <v>-0.21561179999999999</v>
      </c>
      <c r="AW1891" s="23">
        <v>0.56538915999999995</v>
      </c>
      <c r="AX1891" s="23">
        <v>0.24765253000000001</v>
      </c>
      <c r="AY1891" s="32">
        <v>1890</v>
      </c>
      <c r="AZ1891">
        <f t="shared" si="58"/>
        <v>0.78017721125925921</v>
      </c>
      <c r="BA1891">
        <f t="shared" si="59"/>
        <v>0.10780673944962656</v>
      </c>
    </row>
    <row r="1892" spans="1:53">
      <c r="A1892" s="20" t="s">
        <v>50</v>
      </c>
      <c r="B1892" s="21" t="s">
        <v>20708</v>
      </c>
      <c r="C1892" s="22" t="s">
        <v>20709</v>
      </c>
      <c r="D1892" s="21">
        <v>1</v>
      </c>
      <c r="E1892" s="22">
        <v>1</v>
      </c>
      <c r="F1892" s="22">
        <v>4</v>
      </c>
      <c r="G1892" s="21">
        <v>1</v>
      </c>
      <c r="H1892" s="21">
        <v>1485</v>
      </c>
      <c r="I1892" s="21">
        <v>171.2</v>
      </c>
      <c r="J1892" s="21">
        <v>6.37</v>
      </c>
      <c r="K1892" s="21">
        <v>23.67</v>
      </c>
      <c r="L1892" s="21" t="s">
        <v>353</v>
      </c>
      <c r="M1892" s="21" t="s">
        <v>68</v>
      </c>
      <c r="N1892" s="21" t="s">
        <v>69</v>
      </c>
      <c r="O1892" s="21" t="s">
        <v>20710</v>
      </c>
      <c r="P1892" s="21">
        <v>9716</v>
      </c>
      <c r="Q1892" s="21" t="s">
        <v>20712</v>
      </c>
      <c r="R1892" s="22" t="s">
        <v>20713</v>
      </c>
      <c r="S1892" s="21" t="s">
        <v>20714</v>
      </c>
      <c r="T1892" s="21" t="s">
        <v>6734</v>
      </c>
      <c r="U1892" s="21"/>
      <c r="V1892" s="22">
        <v>30.3</v>
      </c>
      <c r="W1892" s="22">
        <v>59.7</v>
      </c>
      <c r="X1892" s="22">
        <v>139.19999999999999</v>
      </c>
      <c r="Y1892" s="22">
        <v>118.4</v>
      </c>
      <c r="Z1892" s="22">
        <v>244.5</v>
      </c>
      <c r="AA1892" s="22">
        <v>7.9</v>
      </c>
      <c r="AB1892" s="24"/>
      <c r="AC1892" s="24"/>
      <c r="AD1892" s="24"/>
      <c r="AE1892" s="24"/>
      <c r="AF1892" s="24">
        <v>88170</v>
      </c>
      <c r="AG1892" s="24"/>
      <c r="AH1892" s="25">
        <v>10910</v>
      </c>
      <c r="AI1892" s="25">
        <v>21520</v>
      </c>
      <c r="AJ1892" s="25">
        <v>50210</v>
      </c>
      <c r="AK1892" s="25">
        <v>42690</v>
      </c>
      <c r="AL1892" s="25">
        <v>88170</v>
      </c>
      <c r="AM1892" s="25">
        <v>2861</v>
      </c>
      <c r="AN1892" s="21" t="s">
        <v>63</v>
      </c>
      <c r="AO1892" s="21" t="s">
        <v>50</v>
      </c>
      <c r="AP1892" s="21" t="s">
        <v>50</v>
      </c>
      <c r="AQ1892" s="21" t="s">
        <v>50</v>
      </c>
      <c r="AR1892" s="21" t="s">
        <v>50</v>
      </c>
      <c r="AS1892" s="21" t="s">
        <v>63</v>
      </c>
      <c r="AT1892" s="21" t="s">
        <v>1774</v>
      </c>
      <c r="AU1892" s="23">
        <v>0.61803381999999996</v>
      </c>
      <c r="AV1892" s="23">
        <v>-0.69424229999999998</v>
      </c>
      <c r="AW1892" s="23">
        <v>0.56660586000000002</v>
      </c>
      <c r="AX1892" s="23">
        <v>0.24671894</v>
      </c>
      <c r="AY1892" s="31">
        <v>1891</v>
      </c>
      <c r="AZ1892">
        <f t="shared" si="58"/>
        <v>0.78144266677948182</v>
      </c>
      <c r="BA1892">
        <f t="shared" si="59"/>
        <v>0.10710287997965941</v>
      </c>
    </row>
    <row r="1893" spans="1:53">
      <c r="A1893" s="20" t="s">
        <v>50</v>
      </c>
      <c r="B1893" s="21" t="s">
        <v>21194</v>
      </c>
      <c r="C1893" s="22" t="s">
        <v>21195</v>
      </c>
      <c r="D1893" s="21">
        <v>2</v>
      </c>
      <c r="E1893" s="22">
        <v>1</v>
      </c>
      <c r="F1893" s="22">
        <v>1</v>
      </c>
      <c r="G1893" s="21">
        <v>1</v>
      </c>
      <c r="H1893" s="21">
        <v>673</v>
      </c>
      <c r="I1893" s="21">
        <v>77.2</v>
      </c>
      <c r="J1893" s="21">
        <v>9.1999999999999993</v>
      </c>
      <c r="K1893" s="21">
        <v>2.42</v>
      </c>
      <c r="L1893" s="21" t="s">
        <v>574</v>
      </c>
      <c r="M1893" s="21" t="s">
        <v>68</v>
      </c>
      <c r="N1893" s="21" t="s">
        <v>69</v>
      </c>
      <c r="O1893" s="21" t="s">
        <v>14482</v>
      </c>
      <c r="P1893" s="21">
        <v>163059</v>
      </c>
      <c r="Q1893" s="21" t="s">
        <v>21197</v>
      </c>
      <c r="R1893" s="22" t="s">
        <v>21198</v>
      </c>
      <c r="S1893" s="21" t="s">
        <v>21199</v>
      </c>
      <c r="T1893" s="21" t="s">
        <v>963</v>
      </c>
      <c r="U1893" s="21"/>
      <c r="V1893" s="22">
        <v>42.9</v>
      </c>
      <c r="W1893" s="22">
        <v>146.9</v>
      </c>
      <c r="X1893" s="22">
        <v>47.9</v>
      </c>
      <c r="Y1893" s="22">
        <v>218</v>
      </c>
      <c r="Z1893" s="22">
        <v>124.6</v>
      </c>
      <c r="AA1893" s="22">
        <v>19.600000000000001</v>
      </c>
      <c r="AB1893" s="24"/>
      <c r="AC1893" s="24"/>
      <c r="AD1893" s="24"/>
      <c r="AE1893" s="24">
        <v>38990</v>
      </c>
      <c r="AF1893" s="24">
        <v>26990</v>
      </c>
      <c r="AG1893" s="24"/>
      <c r="AH1893" s="25">
        <v>9301</v>
      </c>
      <c r="AI1893" s="25">
        <v>31810</v>
      </c>
      <c r="AJ1893" s="25">
        <v>10380</v>
      </c>
      <c r="AK1893" s="25">
        <v>47210</v>
      </c>
      <c r="AL1893" s="25">
        <v>26990</v>
      </c>
      <c r="AM1893" s="25">
        <v>4253</v>
      </c>
      <c r="AN1893" s="21" t="s">
        <v>63</v>
      </c>
      <c r="AO1893" s="21" t="s">
        <v>63</v>
      </c>
      <c r="AP1893" s="21" t="s">
        <v>63</v>
      </c>
      <c r="AQ1893" s="21" t="s">
        <v>50</v>
      </c>
      <c r="AR1893" s="21" t="s">
        <v>62</v>
      </c>
      <c r="AS1893" s="21" t="s">
        <v>63</v>
      </c>
      <c r="AT1893" s="21" t="s">
        <v>21200</v>
      </c>
      <c r="AU1893" s="23">
        <v>0.65639172999999995</v>
      </c>
      <c r="AV1893" s="23">
        <v>-0.60737099999999999</v>
      </c>
      <c r="AW1893" s="23">
        <v>0.56674957000000004</v>
      </c>
      <c r="AX1893" s="23">
        <v>0.24660879999999999</v>
      </c>
      <c r="AY1893" s="31">
        <v>1892</v>
      </c>
      <c r="AZ1893">
        <f t="shared" si="58"/>
        <v>0.78122773708245252</v>
      </c>
      <c r="BA1893">
        <f t="shared" si="59"/>
        <v>0.10722234571187635</v>
      </c>
    </row>
    <row r="1894" spans="1:53">
      <c r="A1894" s="20" t="s">
        <v>50</v>
      </c>
      <c r="B1894" s="21" t="s">
        <v>1810</v>
      </c>
      <c r="C1894" s="22" t="s">
        <v>1811</v>
      </c>
      <c r="D1894" s="21">
        <v>2</v>
      </c>
      <c r="E1894" s="22">
        <v>1</v>
      </c>
      <c r="F1894" s="22">
        <v>3</v>
      </c>
      <c r="G1894" s="21">
        <v>1</v>
      </c>
      <c r="H1894" s="21">
        <v>699</v>
      </c>
      <c r="I1894" s="21">
        <v>78.3</v>
      </c>
      <c r="J1894" s="21">
        <v>5.41</v>
      </c>
      <c r="K1894" s="21">
        <v>9.14</v>
      </c>
      <c r="L1894" s="21" t="s">
        <v>1812</v>
      </c>
      <c r="M1894" s="21" t="s">
        <v>1813</v>
      </c>
      <c r="N1894" s="21"/>
      <c r="O1894" s="21" t="s">
        <v>1814</v>
      </c>
      <c r="P1894" s="21">
        <v>55773</v>
      </c>
      <c r="Q1894" s="21" t="s">
        <v>1816</v>
      </c>
      <c r="R1894" s="22" t="s">
        <v>1817</v>
      </c>
      <c r="S1894" s="21" t="s">
        <v>1818</v>
      </c>
      <c r="T1894" s="21"/>
      <c r="U1894" s="21"/>
      <c r="V1894" s="22">
        <v>146.5</v>
      </c>
      <c r="W1894" s="22">
        <v>128.1</v>
      </c>
      <c r="X1894" s="22">
        <v>58.1</v>
      </c>
      <c r="Y1894" s="22">
        <v>54.4</v>
      </c>
      <c r="Z1894" s="22">
        <v>130.80000000000001</v>
      </c>
      <c r="AA1894" s="22">
        <v>82</v>
      </c>
      <c r="AB1894" s="24">
        <v>84170</v>
      </c>
      <c r="AC1894" s="24">
        <v>70180</v>
      </c>
      <c r="AD1894" s="24"/>
      <c r="AE1894" s="24"/>
      <c r="AF1894" s="24">
        <v>86490</v>
      </c>
      <c r="AG1894" s="24">
        <v>44570</v>
      </c>
      <c r="AH1894" s="25">
        <v>96850</v>
      </c>
      <c r="AI1894" s="25">
        <v>84720</v>
      </c>
      <c r="AJ1894" s="25">
        <v>38400</v>
      </c>
      <c r="AK1894" s="25">
        <v>35990</v>
      </c>
      <c r="AL1894" s="25">
        <v>86490</v>
      </c>
      <c r="AM1894" s="25">
        <v>54210</v>
      </c>
      <c r="AN1894" s="21" t="s">
        <v>50</v>
      </c>
      <c r="AO1894" s="21" t="s">
        <v>62</v>
      </c>
      <c r="AP1894" s="21" t="s">
        <v>50</v>
      </c>
      <c r="AQ1894" s="21" t="s">
        <v>63</v>
      </c>
      <c r="AR1894" s="21" t="s">
        <v>62</v>
      </c>
      <c r="AS1894" s="21" t="s">
        <v>62</v>
      </c>
      <c r="AT1894" s="21" t="s">
        <v>1819</v>
      </c>
      <c r="AU1894" s="23">
        <v>1.24484942</v>
      </c>
      <c r="AV1894" s="23">
        <v>0.31597123999999999</v>
      </c>
      <c r="AW1894" s="23">
        <v>0.56682524999999995</v>
      </c>
      <c r="AX1894" s="23">
        <v>0.24655082</v>
      </c>
      <c r="AY1894" s="32">
        <v>1893</v>
      </c>
      <c r="AZ1894">
        <f t="shared" si="58"/>
        <v>0.78091930903328044</v>
      </c>
      <c r="BA1894">
        <f t="shared" si="59"/>
        <v>0.10739383866049884</v>
      </c>
    </row>
    <row r="1895" spans="1:53">
      <c r="A1895" s="20" t="s">
        <v>50</v>
      </c>
      <c r="B1895" s="21" t="s">
        <v>9388</v>
      </c>
      <c r="C1895" s="22" t="s">
        <v>9389</v>
      </c>
      <c r="D1895" s="21">
        <v>4</v>
      </c>
      <c r="E1895" s="22">
        <v>1</v>
      </c>
      <c r="F1895" s="22">
        <v>3</v>
      </c>
      <c r="G1895" s="21">
        <v>1</v>
      </c>
      <c r="H1895" s="21">
        <v>226</v>
      </c>
      <c r="I1895" s="21">
        <v>26.5</v>
      </c>
      <c r="J1895" s="21">
        <v>5.88</v>
      </c>
      <c r="K1895" s="21">
        <v>8.2799999999999994</v>
      </c>
      <c r="L1895" s="21" t="s">
        <v>276</v>
      </c>
      <c r="M1895" s="21" t="s">
        <v>54</v>
      </c>
      <c r="N1895" s="21"/>
      <c r="O1895" s="21" t="s">
        <v>9390</v>
      </c>
      <c r="P1895" s="21">
        <v>10190</v>
      </c>
      <c r="Q1895" s="21" t="s">
        <v>9392</v>
      </c>
      <c r="R1895" s="22" t="s">
        <v>9393</v>
      </c>
      <c r="S1895" s="21" t="s">
        <v>9394</v>
      </c>
      <c r="T1895" s="21"/>
      <c r="U1895" s="21"/>
      <c r="V1895" s="22">
        <v>109.7</v>
      </c>
      <c r="W1895" s="22">
        <v>94</v>
      </c>
      <c r="X1895" s="22">
        <v>101.3</v>
      </c>
      <c r="Y1895" s="22">
        <v>100.9</v>
      </c>
      <c r="Z1895" s="22">
        <v>101.6</v>
      </c>
      <c r="AA1895" s="22">
        <v>92.5</v>
      </c>
      <c r="AB1895" s="24">
        <v>141500</v>
      </c>
      <c r="AC1895" s="24">
        <v>115500</v>
      </c>
      <c r="AD1895" s="24">
        <v>144000</v>
      </c>
      <c r="AE1895" s="24">
        <v>123600</v>
      </c>
      <c r="AF1895" s="24">
        <v>150700</v>
      </c>
      <c r="AG1895" s="24">
        <v>112900</v>
      </c>
      <c r="AH1895" s="25">
        <v>162900</v>
      </c>
      <c r="AI1895" s="25">
        <v>139500</v>
      </c>
      <c r="AJ1895" s="25">
        <v>150300</v>
      </c>
      <c r="AK1895" s="25">
        <v>149700</v>
      </c>
      <c r="AL1895" s="25">
        <v>150700</v>
      </c>
      <c r="AM1895" s="25">
        <v>137300</v>
      </c>
      <c r="AN1895" s="21" t="s">
        <v>62</v>
      </c>
      <c r="AO1895" s="21" t="s">
        <v>62</v>
      </c>
      <c r="AP1895" s="21" t="s">
        <v>50</v>
      </c>
      <c r="AQ1895" s="21" t="s">
        <v>50</v>
      </c>
      <c r="AR1895" s="21" t="s">
        <v>50</v>
      </c>
      <c r="AS1895" s="21" t="s">
        <v>62</v>
      </c>
      <c r="AT1895" s="21" t="s">
        <v>1979</v>
      </c>
      <c r="AU1895" s="23">
        <v>1.03422372</v>
      </c>
      <c r="AV1895" s="23">
        <v>4.8548300000000003E-2</v>
      </c>
      <c r="AW1895" s="23">
        <v>0.56709799000000005</v>
      </c>
      <c r="AX1895" s="23">
        <v>0.24634189000000001</v>
      </c>
      <c r="AY1895" s="31">
        <v>1894</v>
      </c>
      <c r="AZ1895">
        <f t="shared" si="58"/>
        <v>0.78088255434002118</v>
      </c>
      <c r="BA1895">
        <f t="shared" si="59"/>
        <v>0.10741427961507038</v>
      </c>
    </row>
    <row r="1896" spans="1:53">
      <c r="A1896" s="20" t="s">
        <v>50</v>
      </c>
      <c r="B1896" s="21" t="s">
        <v>7669</v>
      </c>
      <c r="C1896" s="22" t="s">
        <v>7670</v>
      </c>
      <c r="D1896" s="21">
        <v>5</v>
      </c>
      <c r="E1896" s="22">
        <v>3</v>
      </c>
      <c r="F1896" s="22">
        <v>16</v>
      </c>
      <c r="G1896" s="21">
        <v>3</v>
      </c>
      <c r="H1896" s="21">
        <v>956</v>
      </c>
      <c r="I1896" s="21">
        <v>106.8</v>
      </c>
      <c r="J1896" s="21">
        <v>5.94</v>
      </c>
      <c r="K1896" s="21">
        <v>55.79</v>
      </c>
      <c r="L1896" s="21" t="s">
        <v>4423</v>
      </c>
      <c r="M1896" s="21" t="s">
        <v>151</v>
      </c>
      <c r="N1896" s="21" t="s">
        <v>108</v>
      </c>
      <c r="O1896" s="21" t="s">
        <v>7671</v>
      </c>
      <c r="P1896" s="21">
        <v>10036</v>
      </c>
      <c r="Q1896" s="21" t="s">
        <v>7673</v>
      </c>
      <c r="R1896" s="22" t="s">
        <v>7674</v>
      </c>
      <c r="S1896" s="21" t="s">
        <v>7675</v>
      </c>
      <c r="T1896" s="21"/>
      <c r="U1896" s="21" t="s">
        <v>7676</v>
      </c>
      <c r="V1896" s="22">
        <v>81.400000000000006</v>
      </c>
      <c r="W1896" s="22">
        <v>128.69999999999999</v>
      </c>
      <c r="X1896" s="22">
        <v>102.8</v>
      </c>
      <c r="Y1896" s="22">
        <v>91.9</v>
      </c>
      <c r="Z1896" s="22">
        <v>98.3</v>
      </c>
      <c r="AA1896" s="22">
        <v>96.9</v>
      </c>
      <c r="AB1896" s="24">
        <v>330700</v>
      </c>
      <c r="AC1896" s="24">
        <v>505000</v>
      </c>
      <c r="AD1896" s="24">
        <v>443000</v>
      </c>
      <c r="AE1896" s="24">
        <v>334500</v>
      </c>
      <c r="AF1896" s="24">
        <v>446900</v>
      </c>
      <c r="AG1896" s="24">
        <v>340400</v>
      </c>
      <c r="AH1896" s="25">
        <v>385400</v>
      </c>
      <c r="AI1896" s="25">
        <v>609600</v>
      </c>
      <c r="AJ1896" s="25">
        <v>487000</v>
      </c>
      <c r="AK1896" s="25">
        <v>435200</v>
      </c>
      <c r="AL1896" s="25">
        <v>465500</v>
      </c>
      <c r="AM1896" s="25">
        <v>459200</v>
      </c>
      <c r="AN1896" s="21" t="s">
        <v>50</v>
      </c>
      <c r="AO1896" s="21" t="s">
        <v>50</v>
      </c>
      <c r="AP1896" s="21" t="s">
        <v>50</v>
      </c>
      <c r="AQ1896" s="21" t="s">
        <v>50</v>
      </c>
      <c r="AR1896" s="21" t="s">
        <v>50</v>
      </c>
      <c r="AS1896" s="21" t="s">
        <v>50</v>
      </c>
      <c r="AT1896" s="21" t="s">
        <v>7677</v>
      </c>
      <c r="AU1896" s="23">
        <v>1.08980283</v>
      </c>
      <c r="AV1896" s="23">
        <v>0.12406715</v>
      </c>
      <c r="AW1896" s="23">
        <v>0.56778609000000002</v>
      </c>
      <c r="AX1896" s="23">
        <v>0.24581525000000001</v>
      </c>
      <c r="AY1896" s="31">
        <v>1895</v>
      </c>
      <c r="AZ1896">
        <f t="shared" si="58"/>
        <v>0.78141747900791558</v>
      </c>
      <c r="BA1896">
        <f t="shared" si="59"/>
        <v>0.10711687855814141</v>
      </c>
    </row>
    <row r="1897" spans="1:53">
      <c r="A1897" s="20" t="s">
        <v>1240</v>
      </c>
      <c r="B1897" s="21" t="s">
        <v>10359</v>
      </c>
      <c r="C1897" s="22" t="s">
        <v>10360</v>
      </c>
      <c r="D1897" s="21">
        <v>1</v>
      </c>
      <c r="E1897" s="22">
        <v>1</v>
      </c>
      <c r="F1897" s="22">
        <v>1</v>
      </c>
      <c r="G1897" s="21">
        <v>1</v>
      </c>
      <c r="H1897" s="21">
        <v>829</v>
      </c>
      <c r="I1897" s="21">
        <v>95.3</v>
      </c>
      <c r="J1897" s="21">
        <v>7.62</v>
      </c>
      <c r="K1897" s="21">
        <v>2.4</v>
      </c>
      <c r="L1897" s="21" t="s">
        <v>53</v>
      </c>
      <c r="M1897" s="21" t="s">
        <v>536</v>
      </c>
      <c r="N1897" s="21" t="s">
        <v>108</v>
      </c>
      <c r="O1897" s="21"/>
      <c r="P1897" s="21">
        <v>4957</v>
      </c>
      <c r="Q1897" s="21" t="s">
        <v>10362</v>
      </c>
      <c r="R1897" s="22" t="s">
        <v>10363</v>
      </c>
      <c r="S1897" s="21" t="s">
        <v>10364</v>
      </c>
      <c r="T1897" s="21" t="s">
        <v>7601</v>
      </c>
      <c r="U1897" s="21"/>
      <c r="V1897" s="22">
        <v>105.6</v>
      </c>
      <c r="W1897" s="22">
        <v>112</v>
      </c>
      <c r="X1897" s="22">
        <v>101.1</v>
      </c>
      <c r="Y1897" s="22">
        <v>54.7</v>
      </c>
      <c r="Z1897" s="22">
        <v>108.4</v>
      </c>
      <c r="AA1897" s="22">
        <v>118.2</v>
      </c>
      <c r="AB1897" s="24">
        <v>126400</v>
      </c>
      <c r="AC1897" s="24">
        <v>127700</v>
      </c>
      <c r="AD1897" s="24">
        <v>133300</v>
      </c>
      <c r="AE1897" s="24">
        <v>62250</v>
      </c>
      <c r="AF1897" s="24">
        <v>149300</v>
      </c>
      <c r="AG1897" s="24">
        <v>133900</v>
      </c>
      <c r="AH1897" s="25">
        <v>145500</v>
      </c>
      <c r="AI1897" s="25">
        <v>154200</v>
      </c>
      <c r="AJ1897" s="25">
        <v>139200</v>
      </c>
      <c r="AK1897" s="25">
        <v>75370</v>
      </c>
      <c r="AL1897" s="25">
        <v>149300</v>
      </c>
      <c r="AM1897" s="25">
        <v>162900</v>
      </c>
      <c r="AN1897" s="21" t="s">
        <v>62</v>
      </c>
      <c r="AO1897" s="21" t="s">
        <v>62</v>
      </c>
      <c r="AP1897" s="21" t="s">
        <v>62</v>
      </c>
      <c r="AQ1897" s="21" t="s">
        <v>62</v>
      </c>
      <c r="AR1897" s="21" t="s">
        <v>62</v>
      </c>
      <c r="AS1897" s="21" t="s">
        <v>50</v>
      </c>
      <c r="AT1897" s="21" t="s">
        <v>10365</v>
      </c>
      <c r="AU1897" s="23">
        <v>1.1323769699999999</v>
      </c>
      <c r="AV1897" s="23">
        <v>0.17935430999999999</v>
      </c>
      <c r="AW1897" s="23">
        <v>0.56827075000000005</v>
      </c>
      <c r="AX1897" s="23">
        <v>0.24544469999999999</v>
      </c>
      <c r="AY1897" s="32">
        <v>1896</v>
      </c>
      <c r="AZ1897">
        <f t="shared" si="58"/>
        <v>0.78167200210970467</v>
      </c>
      <c r="BA1897">
        <f t="shared" si="59"/>
        <v>0.10697544330323608</v>
      </c>
    </row>
    <row r="1898" spans="1:53">
      <c r="A1898" s="20" t="s">
        <v>50</v>
      </c>
      <c r="B1898" s="21" t="s">
        <v>7756</v>
      </c>
      <c r="C1898" s="22" t="s">
        <v>7757</v>
      </c>
      <c r="D1898" s="21">
        <v>2</v>
      </c>
      <c r="E1898" s="22">
        <v>1</v>
      </c>
      <c r="F1898" s="22">
        <v>6</v>
      </c>
      <c r="G1898" s="21">
        <v>1</v>
      </c>
      <c r="H1898" s="21">
        <v>534</v>
      </c>
      <c r="I1898" s="21">
        <v>60.2</v>
      </c>
      <c r="J1898" s="21">
        <v>5.4</v>
      </c>
      <c r="K1898" s="21">
        <v>16.75</v>
      </c>
      <c r="L1898" s="21" t="s">
        <v>7758</v>
      </c>
      <c r="M1898" s="21" t="s">
        <v>211</v>
      </c>
      <c r="N1898" s="21" t="s">
        <v>108</v>
      </c>
      <c r="O1898" s="21" t="s">
        <v>7759</v>
      </c>
      <c r="P1898" s="21">
        <v>8883</v>
      </c>
      <c r="Q1898" s="21" t="s">
        <v>7761</v>
      </c>
      <c r="R1898" s="22" t="s">
        <v>7762</v>
      </c>
      <c r="S1898" s="21" t="s">
        <v>7763</v>
      </c>
      <c r="T1898" s="21" t="s">
        <v>114</v>
      </c>
      <c r="U1898" s="21" t="s">
        <v>7764</v>
      </c>
      <c r="V1898" s="22">
        <v>102.7</v>
      </c>
      <c r="W1898" s="22">
        <v>115</v>
      </c>
      <c r="X1898" s="22">
        <v>94.9</v>
      </c>
      <c r="Y1898" s="22">
        <v>74.099999999999994</v>
      </c>
      <c r="Z1898" s="22">
        <v>116.3</v>
      </c>
      <c r="AA1898" s="22">
        <v>97</v>
      </c>
      <c r="AB1898" s="24">
        <v>160300</v>
      </c>
      <c r="AC1898" s="24">
        <v>171000</v>
      </c>
      <c r="AD1898" s="24">
        <v>163100</v>
      </c>
      <c r="AE1898" s="24">
        <v>109800</v>
      </c>
      <c r="AF1898" s="24">
        <v>208800</v>
      </c>
      <c r="AG1898" s="24">
        <v>143200</v>
      </c>
      <c r="AH1898" s="25">
        <v>184400</v>
      </c>
      <c r="AI1898" s="25">
        <v>206500</v>
      </c>
      <c r="AJ1898" s="25">
        <v>170300</v>
      </c>
      <c r="AK1898" s="25">
        <v>132900</v>
      </c>
      <c r="AL1898" s="25">
        <v>208800</v>
      </c>
      <c r="AM1898" s="25">
        <v>174100</v>
      </c>
      <c r="AN1898" s="21" t="s">
        <v>50</v>
      </c>
      <c r="AO1898" s="21" t="s">
        <v>50</v>
      </c>
      <c r="AP1898" s="21" t="s">
        <v>50</v>
      </c>
      <c r="AQ1898" s="21" t="s">
        <v>50</v>
      </c>
      <c r="AR1898" s="21" t="s">
        <v>50</v>
      </c>
      <c r="AS1898" s="21" t="s">
        <v>50</v>
      </c>
      <c r="AT1898" s="21" t="s">
        <v>1136</v>
      </c>
      <c r="AU1898" s="23">
        <v>1.08777346</v>
      </c>
      <c r="AV1898" s="23">
        <v>0.12137813</v>
      </c>
      <c r="AW1898" s="23">
        <v>0.56853569000000004</v>
      </c>
      <c r="AX1898" s="23">
        <v>0.24524227000000001</v>
      </c>
      <c r="AY1898" s="31">
        <v>1897</v>
      </c>
      <c r="AZ1898">
        <f t="shared" si="58"/>
        <v>0.78162418530311017</v>
      </c>
      <c r="BA1898">
        <f t="shared" si="59"/>
        <v>0.10700201098173476</v>
      </c>
    </row>
    <row r="1899" spans="1:53">
      <c r="A1899" s="20" t="s">
        <v>50</v>
      </c>
      <c r="B1899" s="21" t="s">
        <v>6312</v>
      </c>
      <c r="C1899" s="22" t="s">
        <v>6313</v>
      </c>
      <c r="D1899" s="21">
        <v>7</v>
      </c>
      <c r="E1899" s="22">
        <v>3</v>
      </c>
      <c r="F1899" s="22">
        <v>81</v>
      </c>
      <c r="G1899" s="21">
        <v>3</v>
      </c>
      <c r="H1899" s="21">
        <v>463</v>
      </c>
      <c r="I1899" s="21">
        <v>50.9</v>
      </c>
      <c r="J1899" s="21">
        <v>5.54</v>
      </c>
      <c r="K1899" s="21">
        <v>108.26</v>
      </c>
      <c r="L1899" s="21" t="s">
        <v>492</v>
      </c>
      <c r="M1899" s="21" t="s">
        <v>1080</v>
      </c>
      <c r="N1899" s="21" t="s">
        <v>69</v>
      </c>
      <c r="O1899" s="21" t="s">
        <v>6314</v>
      </c>
      <c r="P1899" s="21">
        <v>3190</v>
      </c>
      <c r="Q1899" s="21" t="s">
        <v>6316</v>
      </c>
      <c r="R1899" s="22" t="s">
        <v>6317</v>
      </c>
      <c r="S1899" s="21" t="s">
        <v>6318</v>
      </c>
      <c r="T1899" s="21" t="s">
        <v>6319</v>
      </c>
      <c r="U1899" s="21" t="s">
        <v>3007</v>
      </c>
      <c r="V1899" s="22">
        <v>102.7</v>
      </c>
      <c r="W1899" s="22">
        <v>100.3</v>
      </c>
      <c r="X1899" s="22">
        <v>105.7</v>
      </c>
      <c r="Y1899" s="22">
        <v>92.5</v>
      </c>
      <c r="Z1899" s="22">
        <v>83.9</v>
      </c>
      <c r="AA1899" s="22">
        <v>114.9</v>
      </c>
      <c r="AB1899" s="24">
        <v>409700000</v>
      </c>
      <c r="AC1899" s="24">
        <v>381200000</v>
      </c>
      <c r="AD1899" s="24">
        <v>464800000</v>
      </c>
      <c r="AE1899" s="24">
        <v>350400000</v>
      </c>
      <c r="AF1899" s="24">
        <v>385000000</v>
      </c>
      <c r="AG1899" s="24">
        <v>433700000</v>
      </c>
      <c r="AH1899" s="25">
        <v>471400000</v>
      </c>
      <c r="AI1899" s="25">
        <v>460200000</v>
      </c>
      <c r="AJ1899" s="25">
        <v>485300000</v>
      </c>
      <c r="AK1899" s="25">
        <v>424400000</v>
      </c>
      <c r="AL1899" s="25">
        <v>385100000</v>
      </c>
      <c r="AM1899" s="25">
        <v>527500000</v>
      </c>
      <c r="AN1899" s="21" t="s">
        <v>50</v>
      </c>
      <c r="AO1899" s="21" t="s">
        <v>50</v>
      </c>
      <c r="AP1899" s="21" t="s">
        <v>50</v>
      </c>
      <c r="AQ1899" s="21" t="s">
        <v>50</v>
      </c>
      <c r="AR1899" s="21" t="s">
        <v>50</v>
      </c>
      <c r="AS1899" s="21" t="s">
        <v>50</v>
      </c>
      <c r="AT1899" s="21" t="s">
        <v>6320</v>
      </c>
      <c r="AU1899" s="23">
        <v>1.05982194</v>
      </c>
      <c r="AV1899" s="23">
        <v>8.3821900000000005E-2</v>
      </c>
      <c r="AW1899" s="23">
        <v>0.56960834000000005</v>
      </c>
      <c r="AX1899" s="23">
        <v>0.24442365999999999</v>
      </c>
      <c r="AY1899" s="31">
        <v>1898</v>
      </c>
      <c r="AZ1899">
        <f t="shared" si="58"/>
        <v>0.78268627540569025</v>
      </c>
      <c r="BA1899">
        <f t="shared" si="59"/>
        <v>0.10641228157277595</v>
      </c>
    </row>
    <row r="1900" spans="1:53">
      <c r="A1900" s="20" t="s">
        <v>50</v>
      </c>
      <c r="B1900" s="21" t="s">
        <v>5067</v>
      </c>
      <c r="C1900" s="22" t="s">
        <v>5068</v>
      </c>
      <c r="D1900" s="21">
        <v>6</v>
      </c>
      <c r="E1900" s="22">
        <v>1</v>
      </c>
      <c r="F1900" s="22">
        <v>20</v>
      </c>
      <c r="G1900" s="21">
        <v>1</v>
      </c>
      <c r="H1900" s="21">
        <v>244</v>
      </c>
      <c r="I1900" s="21">
        <v>27.3</v>
      </c>
      <c r="J1900" s="21">
        <v>5.15</v>
      </c>
      <c r="K1900" s="21">
        <v>82.1</v>
      </c>
      <c r="L1900" s="21" t="s">
        <v>2600</v>
      </c>
      <c r="M1900" s="21" t="s">
        <v>54</v>
      </c>
      <c r="N1900" s="21" t="s">
        <v>1392</v>
      </c>
      <c r="O1900" s="21" t="s">
        <v>5069</v>
      </c>
      <c r="P1900" s="21">
        <v>1155</v>
      </c>
      <c r="Q1900" s="21" t="s">
        <v>5071</v>
      </c>
      <c r="R1900" s="22" t="s">
        <v>5072</v>
      </c>
      <c r="S1900" s="21" t="s">
        <v>5073</v>
      </c>
      <c r="T1900" s="21" t="s">
        <v>5074</v>
      </c>
      <c r="U1900" s="21"/>
      <c r="V1900" s="22">
        <v>109.6</v>
      </c>
      <c r="W1900" s="22">
        <v>101.1</v>
      </c>
      <c r="X1900" s="22">
        <v>100.1</v>
      </c>
      <c r="Y1900" s="22">
        <v>84.6</v>
      </c>
      <c r="Z1900" s="22">
        <v>118.9</v>
      </c>
      <c r="AA1900" s="22">
        <v>85.7</v>
      </c>
      <c r="AB1900" s="24">
        <v>3645000</v>
      </c>
      <c r="AC1900" s="24">
        <v>3204000</v>
      </c>
      <c r="AD1900" s="24">
        <v>3668000</v>
      </c>
      <c r="AE1900" s="24">
        <v>2672000</v>
      </c>
      <c r="AF1900" s="24">
        <v>4549000</v>
      </c>
      <c r="AG1900" s="24">
        <v>2698000</v>
      </c>
      <c r="AH1900" s="25">
        <v>4194000</v>
      </c>
      <c r="AI1900" s="25">
        <v>3868000</v>
      </c>
      <c r="AJ1900" s="25">
        <v>3829000</v>
      </c>
      <c r="AK1900" s="25">
        <v>3236000</v>
      </c>
      <c r="AL1900" s="25">
        <v>4549000</v>
      </c>
      <c r="AM1900" s="25">
        <v>3281000</v>
      </c>
      <c r="AN1900" s="21" t="s">
        <v>50</v>
      </c>
      <c r="AO1900" s="21" t="s">
        <v>50</v>
      </c>
      <c r="AP1900" s="21" t="s">
        <v>50</v>
      </c>
      <c r="AQ1900" s="21" t="s">
        <v>50</v>
      </c>
      <c r="AR1900" s="21" t="s">
        <v>50</v>
      </c>
      <c r="AS1900" s="21" t="s">
        <v>50</v>
      </c>
      <c r="AT1900" s="21" t="s">
        <v>2759</v>
      </c>
      <c r="AU1900" s="23">
        <v>1.0746279400000001</v>
      </c>
      <c r="AV1900" s="23">
        <v>0.10383725000000001</v>
      </c>
      <c r="AW1900" s="23">
        <v>0.57033687</v>
      </c>
      <c r="AX1900" s="23">
        <v>0.24386854999999999</v>
      </c>
      <c r="AY1900" s="32">
        <v>1899</v>
      </c>
      <c r="AZ1900">
        <f t="shared" si="58"/>
        <v>0.78327464821484982</v>
      </c>
      <c r="BA1900">
        <f t="shared" si="59"/>
        <v>0.10608592978137441</v>
      </c>
    </row>
    <row r="1901" spans="1:53">
      <c r="A1901" s="20" t="s">
        <v>50</v>
      </c>
      <c r="B1901" s="21" t="s">
        <v>17341</v>
      </c>
      <c r="C1901" s="22" t="s">
        <v>17342</v>
      </c>
      <c r="D1901" s="21">
        <v>3</v>
      </c>
      <c r="E1901" s="22">
        <v>1</v>
      </c>
      <c r="F1901" s="22">
        <v>10</v>
      </c>
      <c r="G1901" s="21">
        <v>1</v>
      </c>
      <c r="H1901" s="21">
        <v>576</v>
      </c>
      <c r="I1901" s="21">
        <v>60.3</v>
      </c>
      <c r="J1901" s="21">
        <v>4.83</v>
      </c>
      <c r="K1901" s="21">
        <v>34.89</v>
      </c>
      <c r="L1901" s="21" t="s">
        <v>1518</v>
      </c>
      <c r="M1901" s="21" t="s">
        <v>7572</v>
      </c>
      <c r="N1901" s="21" t="s">
        <v>108</v>
      </c>
      <c r="O1901" s="21" t="s">
        <v>17024</v>
      </c>
      <c r="P1901" s="21">
        <v>29924</v>
      </c>
      <c r="Q1901" s="21" t="s">
        <v>17344</v>
      </c>
      <c r="R1901" s="22" t="s">
        <v>17345</v>
      </c>
      <c r="S1901" s="21" t="s">
        <v>17346</v>
      </c>
      <c r="T1901" s="21" t="s">
        <v>17347</v>
      </c>
      <c r="U1901" s="21" t="s">
        <v>17348</v>
      </c>
      <c r="V1901" s="22">
        <v>100.4</v>
      </c>
      <c r="W1901" s="22">
        <v>110</v>
      </c>
      <c r="X1901" s="22">
        <v>61.6</v>
      </c>
      <c r="Y1901" s="22">
        <v>135.19999999999999</v>
      </c>
      <c r="Z1901" s="22">
        <v>136.19999999999999</v>
      </c>
      <c r="AA1901" s="22">
        <v>56.6</v>
      </c>
      <c r="AB1901" s="24">
        <v>948700</v>
      </c>
      <c r="AC1901" s="24">
        <v>990500</v>
      </c>
      <c r="AD1901" s="24">
        <v>612600</v>
      </c>
      <c r="AE1901" s="24">
        <v>1214000</v>
      </c>
      <c r="AF1901" s="24">
        <v>1480000</v>
      </c>
      <c r="AG1901" s="24">
        <v>484400</v>
      </c>
      <c r="AH1901" s="25">
        <v>1092000</v>
      </c>
      <c r="AI1901" s="25">
        <v>1196000</v>
      </c>
      <c r="AJ1901" s="25">
        <v>670000</v>
      </c>
      <c r="AK1901" s="25">
        <v>1470000</v>
      </c>
      <c r="AL1901" s="25">
        <v>1480000</v>
      </c>
      <c r="AM1901" s="25">
        <v>615500</v>
      </c>
      <c r="AN1901" s="21" t="s">
        <v>50</v>
      </c>
      <c r="AO1901" s="21" t="s">
        <v>50</v>
      </c>
      <c r="AP1901" s="21" t="s">
        <v>50</v>
      </c>
      <c r="AQ1901" s="21" t="s">
        <v>50</v>
      </c>
      <c r="AR1901" s="21" t="s">
        <v>50</v>
      </c>
      <c r="AS1901" s="21" t="s">
        <v>50</v>
      </c>
      <c r="AT1901" s="21" t="s">
        <v>6636</v>
      </c>
      <c r="AU1901" s="23">
        <v>0.82935426000000001</v>
      </c>
      <c r="AV1901" s="23">
        <v>-0.2699396</v>
      </c>
      <c r="AW1901" s="23">
        <v>0.57041165000000005</v>
      </c>
      <c r="AX1901" s="23">
        <v>0.24381162000000001</v>
      </c>
      <c r="AY1901" s="31">
        <v>1900</v>
      </c>
      <c r="AZ1901">
        <f t="shared" si="58"/>
        <v>0.78296504378947374</v>
      </c>
      <c r="BA1901">
        <f t="shared" si="59"/>
        <v>0.10625762699470824</v>
      </c>
    </row>
    <row r="1902" spans="1:53">
      <c r="A1902" s="20" t="s">
        <v>50</v>
      </c>
      <c r="B1902" s="21" t="s">
        <v>10862</v>
      </c>
      <c r="C1902" s="22" t="s">
        <v>10863</v>
      </c>
      <c r="D1902" s="21">
        <v>2</v>
      </c>
      <c r="E1902" s="22">
        <v>1</v>
      </c>
      <c r="F1902" s="22">
        <v>2</v>
      </c>
      <c r="G1902" s="21">
        <v>1</v>
      </c>
      <c r="H1902" s="21">
        <v>474</v>
      </c>
      <c r="I1902" s="21">
        <v>52.8</v>
      </c>
      <c r="J1902" s="21">
        <v>9.0399999999999991</v>
      </c>
      <c r="K1902" s="21">
        <v>4.17</v>
      </c>
      <c r="L1902" s="21" t="s">
        <v>2578</v>
      </c>
      <c r="M1902" s="21" t="s">
        <v>151</v>
      </c>
      <c r="N1902" s="21" t="s">
        <v>1508</v>
      </c>
      <c r="O1902" s="21" t="s">
        <v>10864</v>
      </c>
      <c r="P1902" s="21">
        <v>51231</v>
      </c>
      <c r="Q1902" s="21" t="s">
        <v>10866</v>
      </c>
      <c r="R1902" s="22" t="s">
        <v>10867</v>
      </c>
      <c r="S1902" s="21" t="s">
        <v>10868</v>
      </c>
      <c r="T1902" s="21" t="s">
        <v>10869</v>
      </c>
      <c r="U1902" s="21"/>
      <c r="V1902" s="22">
        <v>14.4</v>
      </c>
      <c r="W1902" s="22">
        <v>100.7</v>
      </c>
      <c r="X1902" s="22">
        <v>146</v>
      </c>
      <c r="Y1902" s="22">
        <v>145.1</v>
      </c>
      <c r="Z1902" s="22">
        <v>105.2</v>
      </c>
      <c r="AA1902" s="22">
        <v>88.6</v>
      </c>
      <c r="AB1902" s="24"/>
      <c r="AC1902" s="24">
        <v>103700</v>
      </c>
      <c r="AD1902" s="24">
        <v>173800</v>
      </c>
      <c r="AE1902" s="24">
        <v>149000</v>
      </c>
      <c r="AF1902" s="24">
        <v>130800</v>
      </c>
      <c r="AG1902" s="24">
        <v>90520</v>
      </c>
      <c r="AH1902" s="25">
        <v>17870</v>
      </c>
      <c r="AI1902" s="25">
        <v>125200</v>
      </c>
      <c r="AJ1902" s="25">
        <v>181400</v>
      </c>
      <c r="AK1902" s="25">
        <v>180400</v>
      </c>
      <c r="AL1902" s="25">
        <v>130800</v>
      </c>
      <c r="AM1902" s="25">
        <v>110100</v>
      </c>
      <c r="AN1902" s="21" t="s">
        <v>63</v>
      </c>
      <c r="AO1902" s="21" t="s">
        <v>62</v>
      </c>
      <c r="AP1902" s="21" t="s">
        <v>50</v>
      </c>
      <c r="AQ1902" s="21" t="s">
        <v>50</v>
      </c>
      <c r="AR1902" s="21" t="s">
        <v>62</v>
      </c>
      <c r="AS1902" s="21" t="s">
        <v>62</v>
      </c>
      <c r="AT1902" s="21" t="s">
        <v>413</v>
      </c>
      <c r="AU1902" s="23">
        <v>0.77035184999999995</v>
      </c>
      <c r="AV1902" s="23">
        <v>-0.37641059999999998</v>
      </c>
      <c r="AW1902" s="23">
        <v>0.57100640999999996</v>
      </c>
      <c r="AX1902" s="23">
        <v>0.24335900999999999</v>
      </c>
      <c r="AY1902" s="31">
        <v>1901</v>
      </c>
      <c r="AZ1902">
        <f t="shared" si="58"/>
        <v>0.78336913060494473</v>
      </c>
      <c r="BA1902">
        <f t="shared" si="59"/>
        <v>0.10603354623221059</v>
      </c>
    </row>
    <row r="1903" spans="1:53">
      <c r="A1903" s="20" t="s">
        <v>50</v>
      </c>
      <c r="B1903" s="21" t="s">
        <v>9649</v>
      </c>
      <c r="C1903" s="22" t="s">
        <v>9650</v>
      </c>
      <c r="D1903" s="21">
        <v>22</v>
      </c>
      <c r="E1903" s="22">
        <v>4</v>
      </c>
      <c r="F1903" s="22">
        <v>50</v>
      </c>
      <c r="G1903" s="21">
        <v>4</v>
      </c>
      <c r="H1903" s="21">
        <v>220</v>
      </c>
      <c r="I1903" s="21">
        <v>24.8</v>
      </c>
      <c r="J1903" s="21">
        <v>10.26</v>
      </c>
      <c r="K1903" s="21">
        <v>154.97999999999999</v>
      </c>
      <c r="L1903" s="21"/>
      <c r="M1903" s="21"/>
      <c r="N1903" s="21"/>
      <c r="O1903" s="21" t="s">
        <v>9651</v>
      </c>
      <c r="P1903" s="21">
        <v>83608</v>
      </c>
      <c r="Q1903" s="21" t="s">
        <v>9653</v>
      </c>
      <c r="R1903" s="22" t="s">
        <v>9654</v>
      </c>
      <c r="S1903" s="21" t="s">
        <v>9655</v>
      </c>
      <c r="T1903" s="21"/>
      <c r="U1903" s="21"/>
      <c r="V1903" s="22">
        <v>99.2</v>
      </c>
      <c r="W1903" s="22">
        <v>120.6</v>
      </c>
      <c r="X1903" s="22">
        <v>92.1</v>
      </c>
      <c r="Y1903" s="22">
        <v>110.6</v>
      </c>
      <c r="Z1903" s="22">
        <v>99.5</v>
      </c>
      <c r="AA1903" s="22">
        <v>78.099999999999994</v>
      </c>
      <c r="AB1903" s="24">
        <v>5441000</v>
      </c>
      <c r="AC1903" s="24">
        <v>6300000</v>
      </c>
      <c r="AD1903" s="24">
        <v>5563000</v>
      </c>
      <c r="AE1903" s="24">
        <v>5762000</v>
      </c>
      <c r="AF1903" s="24">
        <v>6277000</v>
      </c>
      <c r="AG1903" s="24">
        <v>4051000</v>
      </c>
      <c r="AH1903" s="25">
        <v>6260000</v>
      </c>
      <c r="AI1903" s="25">
        <v>7605000</v>
      </c>
      <c r="AJ1903" s="25">
        <v>5807000</v>
      </c>
      <c r="AK1903" s="25">
        <v>6976000</v>
      </c>
      <c r="AL1903" s="25">
        <v>6277000</v>
      </c>
      <c r="AM1903" s="25">
        <v>4927000</v>
      </c>
      <c r="AN1903" s="21" t="s">
        <v>50</v>
      </c>
      <c r="AO1903" s="21" t="s">
        <v>50</v>
      </c>
      <c r="AP1903" s="21" t="s">
        <v>50</v>
      </c>
      <c r="AQ1903" s="21" t="s">
        <v>50</v>
      </c>
      <c r="AR1903" s="21" t="s">
        <v>50</v>
      </c>
      <c r="AS1903" s="21" t="s">
        <v>50</v>
      </c>
      <c r="AT1903" s="21" t="s">
        <v>9656</v>
      </c>
      <c r="AU1903" s="23">
        <v>1.08217542</v>
      </c>
      <c r="AV1903" s="23">
        <v>0.11393438</v>
      </c>
      <c r="AW1903" s="23">
        <v>0.57117088999999999</v>
      </c>
      <c r="AX1903" s="23">
        <v>0.24323392999999999</v>
      </c>
      <c r="AY1903" s="32">
        <v>1902</v>
      </c>
      <c r="AZ1903">
        <f t="shared" si="58"/>
        <v>0.78318279764458465</v>
      </c>
      <c r="BA1903">
        <f t="shared" si="59"/>
        <v>0.10613686023719622</v>
      </c>
    </row>
    <row r="1904" spans="1:53">
      <c r="A1904" s="20" t="s">
        <v>50</v>
      </c>
      <c r="B1904" s="21" t="s">
        <v>11623</v>
      </c>
      <c r="C1904" s="22" t="s">
        <v>11624</v>
      </c>
      <c r="D1904" s="21">
        <v>14</v>
      </c>
      <c r="E1904" s="22">
        <v>4</v>
      </c>
      <c r="F1904" s="22">
        <v>37</v>
      </c>
      <c r="G1904" s="21">
        <v>4</v>
      </c>
      <c r="H1904" s="21">
        <v>591</v>
      </c>
      <c r="I1904" s="21">
        <v>64</v>
      </c>
      <c r="J1904" s="21">
        <v>9.73</v>
      </c>
      <c r="K1904" s="21">
        <v>129.41</v>
      </c>
      <c r="L1904" s="21" t="s">
        <v>5206</v>
      </c>
      <c r="M1904" s="21" t="s">
        <v>1813</v>
      </c>
      <c r="N1904" s="21" t="s">
        <v>1508</v>
      </c>
      <c r="O1904" s="21" t="s">
        <v>11625</v>
      </c>
      <c r="P1904" s="21">
        <v>10298</v>
      </c>
      <c r="Q1904" s="21" t="s">
        <v>11627</v>
      </c>
      <c r="R1904" s="22" t="s">
        <v>11628</v>
      </c>
      <c r="S1904" s="21" t="s">
        <v>11629</v>
      </c>
      <c r="T1904" s="21" t="s">
        <v>11630</v>
      </c>
      <c r="U1904" s="21" t="s">
        <v>11631</v>
      </c>
      <c r="V1904" s="22">
        <v>93.5</v>
      </c>
      <c r="W1904" s="22">
        <v>94.4</v>
      </c>
      <c r="X1904" s="22">
        <v>121.4</v>
      </c>
      <c r="Y1904" s="22">
        <v>100.8</v>
      </c>
      <c r="Z1904" s="22">
        <v>101.4</v>
      </c>
      <c r="AA1904" s="22">
        <v>88.5</v>
      </c>
      <c r="AB1904" s="24">
        <v>3436000</v>
      </c>
      <c r="AC1904" s="24">
        <v>3342000</v>
      </c>
      <c r="AD1904" s="24">
        <v>4951000</v>
      </c>
      <c r="AE1904" s="24">
        <v>3512000</v>
      </c>
      <c r="AF1904" s="24">
        <v>4330000</v>
      </c>
      <c r="AG1904" s="24">
        <v>3087000</v>
      </c>
      <c r="AH1904" s="25">
        <v>3992000</v>
      </c>
      <c r="AI1904" s="25">
        <v>4034000</v>
      </c>
      <c r="AJ1904" s="25">
        <v>5185000</v>
      </c>
      <c r="AK1904" s="25">
        <v>4305000</v>
      </c>
      <c r="AL1904" s="25">
        <v>4330000</v>
      </c>
      <c r="AM1904" s="25">
        <v>3782000</v>
      </c>
      <c r="AN1904" s="21" t="s">
        <v>50</v>
      </c>
      <c r="AO1904" s="21" t="s">
        <v>50</v>
      </c>
      <c r="AP1904" s="21" t="s">
        <v>50</v>
      </c>
      <c r="AQ1904" s="21" t="s">
        <v>50</v>
      </c>
      <c r="AR1904" s="21" t="s">
        <v>50</v>
      </c>
      <c r="AS1904" s="21" t="s">
        <v>50</v>
      </c>
      <c r="AT1904" s="21" t="s">
        <v>11632</v>
      </c>
      <c r="AU1904" s="23">
        <v>1.0639853399999999</v>
      </c>
      <c r="AV1904" s="23">
        <v>8.9478269999999999E-2</v>
      </c>
      <c r="AW1904" s="23">
        <v>0.57119096000000003</v>
      </c>
      <c r="AX1904" s="23">
        <v>0.24321867999999999</v>
      </c>
      <c r="AY1904" s="31">
        <v>1903</v>
      </c>
      <c r="AZ1904">
        <f t="shared" si="58"/>
        <v>0.78279875127693122</v>
      </c>
      <c r="BA1904">
        <f t="shared" si="59"/>
        <v>0.10634987580142881</v>
      </c>
    </row>
    <row r="1905" spans="1:53">
      <c r="A1905" s="20" t="s">
        <v>50</v>
      </c>
      <c r="B1905" s="21" t="s">
        <v>8661</v>
      </c>
      <c r="C1905" s="22" t="s">
        <v>8662</v>
      </c>
      <c r="D1905" s="21">
        <v>4</v>
      </c>
      <c r="E1905" s="22">
        <v>1</v>
      </c>
      <c r="F1905" s="22">
        <v>1</v>
      </c>
      <c r="G1905" s="21">
        <v>1</v>
      </c>
      <c r="H1905" s="21">
        <v>300</v>
      </c>
      <c r="I1905" s="21">
        <v>32.5</v>
      </c>
      <c r="J1905" s="21">
        <v>6.28</v>
      </c>
      <c r="K1905" s="21">
        <v>2.34</v>
      </c>
      <c r="L1905" s="21" t="s">
        <v>106</v>
      </c>
      <c r="M1905" s="21" t="s">
        <v>151</v>
      </c>
      <c r="N1905" s="21" t="s">
        <v>714</v>
      </c>
      <c r="O1905" s="21" t="s">
        <v>8663</v>
      </c>
      <c r="P1905" s="21">
        <v>129138</v>
      </c>
      <c r="Q1905" s="21" t="s">
        <v>8665</v>
      </c>
      <c r="R1905" s="22" t="s">
        <v>8666</v>
      </c>
      <c r="S1905" s="21" t="s">
        <v>8667</v>
      </c>
      <c r="T1905" s="21"/>
      <c r="U1905" s="21"/>
      <c r="V1905" s="22">
        <v>100.1</v>
      </c>
      <c r="W1905" s="22">
        <v>61.9</v>
      </c>
      <c r="X1905" s="22">
        <v>169.5</v>
      </c>
      <c r="Y1905" s="22">
        <v>97.3</v>
      </c>
      <c r="Z1905" s="22">
        <v>64</v>
      </c>
      <c r="AA1905" s="22">
        <v>107.2</v>
      </c>
      <c r="AB1905" s="24">
        <v>66630</v>
      </c>
      <c r="AC1905" s="24">
        <v>39290</v>
      </c>
      <c r="AD1905" s="24">
        <v>124400</v>
      </c>
      <c r="AE1905" s="24">
        <v>61570</v>
      </c>
      <c r="AF1905" s="24">
        <v>49030</v>
      </c>
      <c r="AG1905" s="24">
        <v>67520</v>
      </c>
      <c r="AH1905" s="25">
        <v>76670</v>
      </c>
      <c r="AI1905" s="25">
        <v>47430</v>
      </c>
      <c r="AJ1905" s="25">
        <v>129900</v>
      </c>
      <c r="AK1905" s="25">
        <v>74550</v>
      </c>
      <c r="AL1905" s="25">
        <v>49030</v>
      </c>
      <c r="AM1905" s="25">
        <v>82120</v>
      </c>
      <c r="AN1905" s="21" t="s">
        <v>62</v>
      </c>
      <c r="AO1905" s="21" t="s">
        <v>62</v>
      </c>
      <c r="AP1905" s="21" t="s">
        <v>62</v>
      </c>
      <c r="AQ1905" s="21" t="s">
        <v>62</v>
      </c>
      <c r="AR1905" s="21" t="s">
        <v>50</v>
      </c>
      <c r="AS1905" s="21" t="s">
        <v>62</v>
      </c>
      <c r="AT1905" s="21" t="s">
        <v>2759</v>
      </c>
      <c r="AU1905" s="23">
        <v>1.23468581</v>
      </c>
      <c r="AV1905" s="23">
        <v>0.30414395999999999</v>
      </c>
      <c r="AW1905" s="23">
        <v>0.57129313999999998</v>
      </c>
      <c r="AX1905" s="23">
        <v>0.24314099</v>
      </c>
      <c r="AY1905" s="31">
        <v>1904</v>
      </c>
      <c r="AZ1905">
        <f t="shared" si="58"/>
        <v>0.78252757831932762</v>
      </c>
      <c r="BA1905">
        <f t="shared" si="59"/>
        <v>0.10650034783793653</v>
      </c>
    </row>
    <row r="1906" spans="1:53">
      <c r="A1906" s="20" t="s">
        <v>50</v>
      </c>
      <c r="B1906" s="21" t="s">
        <v>18925</v>
      </c>
      <c r="C1906" s="22" t="s">
        <v>18926</v>
      </c>
      <c r="D1906" s="21">
        <v>7</v>
      </c>
      <c r="E1906" s="22">
        <v>6</v>
      </c>
      <c r="F1906" s="22">
        <v>29</v>
      </c>
      <c r="G1906" s="21">
        <v>6</v>
      </c>
      <c r="H1906" s="21">
        <v>1009</v>
      </c>
      <c r="I1906" s="21">
        <v>113.9</v>
      </c>
      <c r="J1906" s="21">
        <v>8.6</v>
      </c>
      <c r="K1906" s="21">
        <v>89.52</v>
      </c>
      <c r="L1906" s="21" t="s">
        <v>18927</v>
      </c>
      <c r="M1906" s="21" t="s">
        <v>200</v>
      </c>
      <c r="N1906" s="21" t="s">
        <v>69</v>
      </c>
      <c r="O1906" s="21" t="s">
        <v>18928</v>
      </c>
      <c r="P1906" s="21">
        <v>6596</v>
      </c>
      <c r="Q1906" s="21" t="s">
        <v>18930</v>
      </c>
      <c r="R1906" s="22" t="s">
        <v>18931</v>
      </c>
      <c r="S1906" s="21" t="s">
        <v>18932</v>
      </c>
      <c r="T1906" s="21" t="s">
        <v>10201</v>
      </c>
      <c r="U1906" s="21" t="s">
        <v>8219</v>
      </c>
      <c r="V1906" s="22">
        <v>77.099999999999994</v>
      </c>
      <c r="W1906" s="22">
        <v>129.5</v>
      </c>
      <c r="X1906" s="22">
        <v>74.2</v>
      </c>
      <c r="Y1906" s="22">
        <v>118.3</v>
      </c>
      <c r="Z1906" s="22">
        <v>115.2</v>
      </c>
      <c r="AA1906" s="22">
        <v>85.6</v>
      </c>
      <c r="AB1906" s="24">
        <v>983900</v>
      </c>
      <c r="AC1906" s="24">
        <v>1602000</v>
      </c>
      <c r="AD1906" s="24">
        <v>1056000</v>
      </c>
      <c r="AE1906" s="24">
        <v>1424000</v>
      </c>
      <c r="AF1906" s="24">
        <v>1619000</v>
      </c>
      <c r="AG1906" s="24">
        <v>956700</v>
      </c>
      <c r="AH1906" s="25">
        <v>1152000</v>
      </c>
      <c r="AI1906" s="25">
        <v>1933000</v>
      </c>
      <c r="AJ1906" s="25">
        <v>1108000</v>
      </c>
      <c r="AK1906" s="25">
        <v>1766000</v>
      </c>
      <c r="AL1906" s="25">
        <v>1719000</v>
      </c>
      <c r="AM1906" s="25">
        <v>1278000</v>
      </c>
      <c r="AN1906" s="21" t="s">
        <v>50</v>
      </c>
      <c r="AO1906" s="21" t="s">
        <v>50</v>
      </c>
      <c r="AP1906" s="21" t="s">
        <v>50</v>
      </c>
      <c r="AQ1906" s="21" t="s">
        <v>50</v>
      </c>
      <c r="AR1906" s="21" t="s">
        <v>50</v>
      </c>
      <c r="AS1906" s="21" t="s">
        <v>50</v>
      </c>
      <c r="AT1906" s="21" t="s">
        <v>18933</v>
      </c>
      <c r="AU1906" s="23">
        <v>0.88026561999999997</v>
      </c>
      <c r="AV1906" s="23">
        <v>-0.18398919999999999</v>
      </c>
      <c r="AW1906" s="23">
        <v>0.57280896999999997</v>
      </c>
      <c r="AX1906" s="23">
        <v>0.24199018999999999</v>
      </c>
      <c r="AY1906" s="32">
        <v>1905</v>
      </c>
      <c r="AZ1906">
        <f t="shared" si="58"/>
        <v>0.78419201772178471</v>
      </c>
      <c r="BA1906">
        <f t="shared" si="59"/>
        <v>0.10557758269001431</v>
      </c>
    </row>
    <row r="1907" spans="1:53">
      <c r="A1907" s="20" t="s">
        <v>50</v>
      </c>
      <c r="B1907" s="21" t="s">
        <v>173</v>
      </c>
      <c r="C1907" s="22" t="s">
        <v>174</v>
      </c>
      <c r="D1907" s="21">
        <v>1</v>
      </c>
      <c r="E1907" s="22">
        <v>1</v>
      </c>
      <c r="F1907" s="22">
        <v>5</v>
      </c>
      <c r="G1907" s="21">
        <v>1</v>
      </c>
      <c r="H1907" s="21">
        <v>895</v>
      </c>
      <c r="I1907" s="21">
        <v>97.4</v>
      </c>
      <c r="J1907" s="21">
        <v>8.56</v>
      </c>
      <c r="K1907" s="21">
        <v>15.79</v>
      </c>
      <c r="L1907" s="21" t="s">
        <v>175</v>
      </c>
      <c r="M1907" s="21" t="s">
        <v>176</v>
      </c>
      <c r="N1907" s="21" t="s">
        <v>177</v>
      </c>
      <c r="O1907" s="21" t="s">
        <v>178</v>
      </c>
      <c r="P1907" s="21">
        <v>1605</v>
      </c>
      <c r="Q1907" s="21" t="s">
        <v>180</v>
      </c>
      <c r="R1907" s="22" t="s">
        <v>181</v>
      </c>
      <c r="S1907" s="21" t="s">
        <v>182</v>
      </c>
      <c r="T1907" s="21" t="s">
        <v>183</v>
      </c>
      <c r="U1907" s="21" t="s">
        <v>184</v>
      </c>
      <c r="V1907" s="22">
        <v>198.7</v>
      </c>
      <c r="W1907" s="22">
        <v>173.4</v>
      </c>
      <c r="X1907" s="22">
        <v>4.8</v>
      </c>
      <c r="Y1907" s="22">
        <v>10</v>
      </c>
      <c r="Z1907" s="22">
        <v>188.5</v>
      </c>
      <c r="AA1907" s="22">
        <v>24.7</v>
      </c>
      <c r="AB1907" s="24">
        <v>317800</v>
      </c>
      <c r="AC1907" s="24">
        <v>264400</v>
      </c>
      <c r="AD1907" s="24"/>
      <c r="AE1907" s="24"/>
      <c r="AF1907" s="24">
        <v>347100</v>
      </c>
      <c r="AG1907" s="24"/>
      <c r="AH1907" s="25">
        <v>365700</v>
      </c>
      <c r="AI1907" s="25">
        <v>319200</v>
      </c>
      <c r="AJ1907" s="25">
        <v>8797</v>
      </c>
      <c r="AK1907" s="25">
        <v>18320</v>
      </c>
      <c r="AL1907" s="25">
        <v>347100</v>
      </c>
      <c r="AM1907" s="25">
        <v>45510</v>
      </c>
      <c r="AN1907" s="21" t="s">
        <v>50</v>
      </c>
      <c r="AO1907" s="21" t="s">
        <v>50</v>
      </c>
      <c r="AP1907" s="21" t="s">
        <v>50</v>
      </c>
      <c r="AQ1907" s="21" t="s">
        <v>63</v>
      </c>
      <c r="AR1907" s="21" t="s">
        <v>50</v>
      </c>
      <c r="AS1907" s="21" t="s">
        <v>50</v>
      </c>
      <c r="AT1907" s="21" t="s">
        <v>185</v>
      </c>
      <c r="AU1907" s="26">
        <v>1.68834135</v>
      </c>
      <c r="AV1907" s="23">
        <v>0.75560662000000001</v>
      </c>
      <c r="AW1907" s="23">
        <v>0.57296778000000004</v>
      </c>
      <c r="AX1907" s="23">
        <v>0.2418698</v>
      </c>
      <c r="AY1907" s="31">
        <v>1906</v>
      </c>
      <c r="AZ1907">
        <f t="shared" si="58"/>
        <v>0.7839978857502623</v>
      </c>
      <c r="BA1907">
        <f t="shared" si="59"/>
        <v>0.10568510849953162</v>
      </c>
    </row>
    <row r="1908" spans="1:53">
      <c r="A1908" s="20" t="s">
        <v>50</v>
      </c>
      <c r="B1908" s="21" t="s">
        <v>12894</v>
      </c>
      <c r="C1908" s="22" t="s">
        <v>12895</v>
      </c>
      <c r="D1908" s="21">
        <v>2</v>
      </c>
      <c r="E1908" s="22">
        <v>1</v>
      </c>
      <c r="F1908" s="22">
        <v>6</v>
      </c>
      <c r="G1908" s="21">
        <v>1</v>
      </c>
      <c r="H1908" s="21">
        <v>770</v>
      </c>
      <c r="I1908" s="21">
        <v>88.3</v>
      </c>
      <c r="J1908" s="21">
        <v>8.6300000000000008</v>
      </c>
      <c r="K1908" s="21">
        <v>21.78</v>
      </c>
      <c r="L1908" s="21"/>
      <c r="M1908" s="21"/>
      <c r="N1908" s="21" t="s">
        <v>87</v>
      </c>
      <c r="O1908" s="21" t="s">
        <v>12896</v>
      </c>
      <c r="P1908" s="21">
        <v>151613</v>
      </c>
      <c r="Q1908" s="21" t="s">
        <v>12898</v>
      </c>
      <c r="R1908" s="22" t="s">
        <v>12899</v>
      </c>
      <c r="S1908" s="21" t="s">
        <v>12900</v>
      </c>
      <c r="T1908" s="21"/>
      <c r="U1908" s="21" t="s">
        <v>12901</v>
      </c>
      <c r="V1908" s="22">
        <v>104.1</v>
      </c>
      <c r="W1908" s="22">
        <v>81.7</v>
      </c>
      <c r="X1908" s="22">
        <v>154.30000000000001</v>
      </c>
      <c r="Y1908" s="22">
        <v>11.1</v>
      </c>
      <c r="Z1908" s="22">
        <v>115.6</v>
      </c>
      <c r="AA1908" s="22">
        <v>133.1</v>
      </c>
      <c r="AB1908" s="24">
        <v>132400</v>
      </c>
      <c r="AC1908" s="24">
        <v>99060</v>
      </c>
      <c r="AD1908" s="24">
        <v>216300</v>
      </c>
      <c r="AE1908" s="24"/>
      <c r="AF1908" s="24">
        <v>169200</v>
      </c>
      <c r="AG1908" s="24">
        <v>160100</v>
      </c>
      <c r="AH1908" s="25">
        <v>152300</v>
      </c>
      <c r="AI1908" s="25">
        <v>119600</v>
      </c>
      <c r="AJ1908" s="25">
        <v>225800</v>
      </c>
      <c r="AK1908" s="25">
        <v>16280</v>
      </c>
      <c r="AL1908" s="25">
        <v>169200</v>
      </c>
      <c r="AM1908" s="25">
        <v>194700</v>
      </c>
      <c r="AN1908" s="21" t="s">
        <v>50</v>
      </c>
      <c r="AO1908" s="21" t="s">
        <v>50</v>
      </c>
      <c r="AP1908" s="21" t="s">
        <v>50</v>
      </c>
      <c r="AQ1908" s="21" t="s">
        <v>50</v>
      </c>
      <c r="AR1908" s="21" t="s">
        <v>50</v>
      </c>
      <c r="AS1908" s="21" t="s">
        <v>50</v>
      </c>
      <c r="AT1908" s="21" t="s">
        <v>12902</v>
      </c>
      <c r="AU1908" s="23">
        <v>1.30899656</v>
      </c>
      <c r="AV1908" s="23">
        <v>0.38846131</v>
      </c>
      <c r="AW1908" s="23">
        <v>0.57342320000000002</v>
      </c>
      <c r="AX1908" s="23">
        <v>0.24152473999999999</v>
      </c>
      <c r="AY1908" s="31">
        <v>1907</v>
      </c>
      <c r="AZ1908">
        <f t="shared" si="58"/>
        <v>0.78420959916098587</v>
      </c>
      <c r="BA1908">
        <f t="shared" si="59"/>
        <v>0.10556784599764277</v>
      </c>
    </row>
    <row r="1909" spans="1:53">
      <c r="A1909" s="20" t="s">
        <v>50</v>
      </c>
      <c r="B1909" s="21" t="s">
        <v>5807</v>
      </c>
      <c r="C1909" s="22" t="s">
        <v>5808</v>
      </c>
      <c r="D1909" s="21">
        <v>2</v>
      </c>
      <c r="E1909" s="22">
        <v>2</v>
      </c>
      <c r="F1909" s="22">
        <v>15</v>
      </c>
      <c r="G1909" s="21">
        <v>2</v>
      </c>
      <c r="H1909" s="21">
        <v>824</v>
      </c>
      <c r="I1909" s="21">
        <v>92.2</v>
      </c>
      <c r="J1909" s="21">
        <v>6.95</v>
      </c>
      <c r="K1909" s="21">
        <v>37.020000000000003</v>
      </c>
      <c r="L1909" s="21" t="s">
        <v>546</v>
      </c>
      <c r="M1909" s="21" t="s">
        <v>54</v>
      </c>
      <c r="N1909" s="21" t="s">
        <v>69</v>
      </c>
      <c r="O1909" s="21" t="s">
        <v>982</v>
      </c>
      <c r="P1909" s="21">
        <v>11218</v>
      </c>
      <c r="Q1909" s="21" t="s">
        <v>5810</v>
      </c>
      <c r="R1909" s="22" t="s">
        <v>5811</v>
      </c>
      <c r="S1909" s="21" t="s">
        <v>5812</v>
      </c>
      <c r="T1909" s="21" t="s">
        <v>5813</v>
      </c>
      <c r="U1909" s="21" t="s">
        <v>5814</v>
      </c>
      <c r="V1909" s="22">
        <v>83</v>
      </c>
      <c r="W1909" s="22">
        <v>105.9</v>
      </c>
      <c r="X1909" s="22">
        <v>122.2</v>
      </c>
      <c r="Y1909" s="22">
        <v>104.5</v>
      </c>
      <c r="Z1909" s="22">
        <v>91.5</v>
      </c>
      <c r="AA1909" s="22">
        <v>92.9</v>
      </c>
      <c r="AB1909" s="24">
        <v>442300</v>
      </c>
      <c r="AC1909" s="24">
        <v>542600</v>
      </c>
      <c r="AD1909" s="24">
        <v>724100</v>
      </c>
      <c r="AE1909" s="24">
        <v>533700</v>
      </c>
      <c r="AF1909" s="24">
        <v>566200</v>
      </c>
      <c r="AG1909" s="24">
        <v>472700</v>
      </c>
      <c r="AH1909" s="25">
        <v>513600</v>
      </c>
      <c r="AI1909" s="25">
        <v>655000</v>
      </c>
      <c r="AJ1909" s="25">
        <v>755900</v>
      </c>
      <c r="AK1909" s="25">
        <v>646200</v>
      </c>
      <c r="AL1909" s="25">
        <v>566200</v>
      </c>
      <c r="AM1909" s="25">
        <v>574900</v>
      </c>
      <c r="AN1909" s="21" t="s">
        <v>50</v>
      </c>
      <c r="AO1909" s="21" t="s">
        <v>50</v>
      </c>
      <c r="AP1909" s="21" t="s">
        <v>50</v>
      </c>
      <c r="AQ1909" s="21" t="s">
        <v>50</v>
      </c>
      <c r="AR1909" s="21" t="s">
        <v>50</v>
      </c>
      <c r="AS1909" s="21" t="s">
        <v>50</v>
      </c>
      <c r="AT1909" s="21" t="s">
        <v>5815</v>
      </c>
      <c r="AU1909" s="23">
        <v>1.0767431599999999</v>
      </c>
      <c r="AV1909" s="23">
        <v>0.10667416</v>
      </c>
      <c r="AW1909" s="23">
        <v>0.57362237000000005</v>
      </c>
      <c r="AX1909" s="23">
        <v>0.24137391999999999</v>
      </c>
      <c r="AY1909" s="32">
        <v>1908</v>
      </c>
      <c r="AZ1909">
        <f t="shared" si="58"/>
        <v>0.7840708285953879</v>
      </c>
      <c r="BA1909">
        <f t="shared" si="59"/>
        <v>0.1056447037967716</v>
      </c>
    </row>
    <row r="1910" spans="1:53">
      <c r="A1910" s="20" t="s">
        <v>50</v>
      </c>
      <c r="B1910" s="21" t="s">
        <v>10845</v>
      </c>
      <c r="C1910" s="22" t="s">
        <v>10846</v>
      </c>
      <c r="D1910" s="21">
        <v>4</v>
      </c>
      <c r="E1910" s="22">
        <v>4</v>
      </c>
      <c r="F1910" s="22">
        <v>45</v>
      </c>
      <c r="G1910" s="21">
        <v>4</v>
      </c>
      <c r="H1910" s="21">
        <v>685</v>
      </c>
      <c r="I1910" s="21">
        <v>77.400000000000006</v>
      </c>
      <c r="J1910" s="21">
        <v>6.67</v>
      </c>
      <c r="K1910" s="21">
        <v>109.01</v>
      </c>
      <c r="L1910" s="21" t="s">
        <v>106</v>
      </c>
      <c r="M1910" s="21" t="s">
        <v>1304</v>
      </c>
      <c r="N1910" s="21" t="s">
        <v>177</v>
      </c>
      <c r="O1910" s="21" t="s">
        <v>10847</v>
      </c>
      <c r="P1910" s="21">
        <v>6786</v>
      </c>
      <c r="Q1910" s="21" t="s">
        <v>10849</v>
      </c>
      <c r="R1910" s="22" t="s">
        <v>10850</v>
      </c>
      <c r="S1910" s="21" t="s">
        <v>10851</v>
      </c>
      <c r="T1910" s="21" t="s">
        <v>10852</v>
      </c>
      <c r="U1910" s="21" t="s">
        <v>10853</v>
      </c>
      <c r="V1910" s="22">
        <v>94.9</v>
      </c>
      <c r="W1910" s="22">
        <v>89.3</v>
      </c>
      <c r="X1910" s="22">
        <v>108.2</v>
      </c>
      <c r="Y1910" s="22">
        <v>94.1</v>
      </c>
      <c r="Z1910" s="22">
        <v>98.9</v>
      </c>
      <c r="AA1910" s="22">
        <v>114.6</v>
      </c>
      <c r="AB1910" s="24">
        <v>3225000</v>
      </c>
      <c r="AC1910" s="24">
        <v>2894000</v>
      </c>
      <c r="AD1910" s="24">
        <v>4052000</v>
      </c>
      <c r="AE1910" s="24">
        <v>3040000</v>
      </c>
      <c r="AF1910" s="24">
        <v>3869000</v>
      </c>
      <c r="AG1910" s="24">
        <v>3686000</v>
      </c>
      <c r="AH1910" s="25">
        <v>3710000</v>
      </c>
      <c r="AI1910" s="25">
        <v>3493000</v>
      </c>
      <c r="AJ1910" s="25">
        <v>4230000</v>
      </c>
      <c r="AK1910" s="25">
        <v>3680000</v>
      </c>
      <c r="AL1910" s="25">
        <v>3869000</v>
      </c>
      <c r="AM1910" s="25">
        <v>4483000</v>
      </c>
      <c r="AN1910" s="21" t="s">
        <v>50</v>
      </c>
      <c r="AO1910" s="21" t="s">
        <v>50</v>
      </c>
      <c r="AP1910" s="21" t="s">
        <v>50</v>
      </c>
      <c r="AQ1910" s="21" t="s">
        <v>50</v>
      </c>
      <c r="AR1910" s="21" t="s">
        <v>50</v>
      </c>
      <c r="AS1910" s="21" t="s">
        <v>50</v>
      </c>
      <c r="AT1910" s="21" t="s">
        <v>10854</v>
      </c>
      <c r="AU1910" s="23">
        <v>0.95021555999999996</v>
      </c>
      <c r="AV1910" s="23">
        <v>-7.3673299999999997E-2</v>
      </c>
      <c r="AW1910" s="23">
        <v>0.57377233999999999</v>
      </c>
      <c r="AX1910" s="23">
        <v>0.24126040000000001</v>
      </c>
      <c r="AY1910" s="31">
        <v>1909</v>
      </c>
      <c r="AZ1910">
        <f t="shared" si="58"/>
        <v>0.78386498832896812</v>
      </c>
      <c r="BA1910">
        <f t="shared" si="59"/>
        <v>0.10575873307196033</v>
      </c>
    </row>
    <row r="1911" spans="1:53">
      <c r="A1911" s="20" t="s">
        <v>50</v>
      </c>
      <c r="B1911" s="21" t="s">
        <v>11423</v>
      </c>
      <c r="C1911" s="22" t="s">
        <v>11424</v>
      </c>
      <c r="D1911" s="21">
        <v>2</v>
      </c>
      <c r="E1911" s="22">
        <v>4</v>
      </c>
      <c r="F1911" s="22">
        <v>47</v>
      </c>
      <c r="G1911" s="21">
        <v>4</v>
      </c>
      <c r="H1911" s="21">
        <v>1872</v>
      </c>
      <c r="I1911" s="21">
        <v>212.5</v>
      </c>
      <c r="J1911" s="21">
        <v>5.07</v>
      </c>
      <c r="K1911" s="21">
        <v>136.12</v>
      </c>
      <c r="L1911" s="21"/>
      <c r="M1911" s="21"/>
      <c r="N1911" s="21"/>
      <c r="O1911" s="21"/>
      <c r="P1911" s="21"/>
      <c r="Q1911" s="21"/>
      <c r="R1911" s="22"/>
      <c r="S1911" s="21"/>
      <c r="T1911" s="21"/>
      <c r="U1911" s="21"/>
      <c r="V1911" s="22">
        <v>93.7</v>
      </c>
      <c r="W1911" s="22">
        <v>101.7</v>
      </c>
      <c r="X1911" s="22">
        <v>94.3</v>
      </c>
      <c r="Y1911" s="22">
        <v>123.7</v>
      </c>
      <c r="Z1911" s="22">
        <v>99.9</v>
      </c>
      <c r="AA1911" s="22">
        <v>86.6</v>
      </c>
      <c r="AB1911" s="24">
        <v>45140000</v>
      </c>
      <c r="AC1911" s="24">
        <v>46690000</v>
      </c>
      <c r="AD1911" s="24">
        <v>50030000</v>
      </c>
      <c r="AE1911" s="24">
        <v>56620000</v>
      </c>
      <c r="AF1911" s="24">
        <v>55360000</v>
      </c>
      <c r="AG1911" s="24">
        <v>39440000</v>
      </c>
      <c r="AH1911" s="25">
        <v>51940000</v>
      </c>
      <c r="AI1911" s="25">
        <v>56360000</v>
      </c>
      <c r="AJ1911" s="25">
        <v>52240000</v>
      </c>
      <c r="AK1911" s="25">
        <v>68550000</v>
      </c>
      <c r="AL1911" s="25">
        <v>55360000</v>
      </c>
      <c r="AM1911" s="25">
        <v>47970000</v>
      </c>
      <c r="AN1911" s="21" t="s">
        <v>50</v>
      </c>
      <c r="AO1911" s="21" t="s">
        <v>50</v>
      </c>
      <c r="AP1911" s="21" t="s">
        <v>50</v>
      </c>
      <c r="AQ1911" s="21" t="s">
        <v>50</v>
      </c>
      <c r="AR1911" s="21" t="s">
        <v>50</v>
      </c>
      <c r="AS1911" s="21" t="s">
        <v>50</v>
      </c>
      <c r="AT1911" s="21" t="s">
        <v>11425</v>
      </c>
      <c r="AU1911" s="23">
        <v>0.93403100999999999</v>
      </c>
      <c r="AV1911" s="23">
        <v>-9.8457600000000006E-2</v>
      </c>
      <c r="AW1911" s="23">
        <v>0.57423800000000003</v>
      </c>
      <c r="AX1911" s="23">
        <v>0.24090807</v>
      </c>
      <c r="AY1911" s="31">
        <v>1910</v>
      </c>
      <c r="AZ1911">
        <f t="shared" si="58"/>
        <v>0.78409042094240844</v>
      </c>
      <c r="BA1911">
        <f t="shared" si="59"/>
        <v>0.10563385179006438</v>
      </c>
    </row>
    <row r="1912" spans="1:53">
      <c r="A1912" s="20" t="s">
        <v>50</v>
      </c>
      <c r="B1912" s="21" t="s">
        <v>10870</v>
      </c>
      <c r="C1912" s="22" t="s">
        <v>10871</v>
      </c>
      <c r="D1912" s="21">
        <v>1</v>
      </c>
      <c r="E1912" s="22">
        <v>2</v>
      </c>
      <c r="F1912" s="22">
        <v>4</v>
      </c>
      <c r="G1912" s="21">
        <v>2</v>
      </c>
      <c r="H1912" s="21">
        <v>2923</v>
      </c>
      <c r="I1912" s="21">
        <v>317.3</v>
      </c>
      <c r="J1912" s="21">
        <v>5.31</v>
      </c>
      <c r="K1912" s="21">
        <v>9.8800000000000008</v>
      </c>
      <c r="L1912" s="21" t="s">
        <v>10872</v>
      </c>
      <c r="M1912" s="21" t="s">
        <v>898</v>
      </c>
      <c r="N1912" s="21" t="s">
        <v>108</v>
      </c>
      <c r="O1912" s="21" t="s">
        <v>10873</v>
      </c>
      <c r="P1912" s="21">
        <v>1952</v>
      </c>
      <c r="Q1912" s="21" t="s">
        <v>10875</v>
      </c>
      <c r="R1912" s="22" t="s">
        <v>10876</v>
      </c>
      <c r="S1912" s="21" t="s">
        <v>10877</v>
      </c>
      <c r="T1912" s="21"/>
      <c r="U1912" s="21" t="s">
        <v>10878</v>
      </c>
      <c r="V1912" s="22">
        <v>49.9</v>
      </c>
      <c r="W1912" s="22">
        <v>89.5</v>
      </c>
      <c r="X1912" s="22">
        <v>127</v>
      </c>
      <c r="Y1912" s="22">
        <v>168</v>
      </c>
      <c r="Z1912" s="22">
        <v>72</v>
      </c>
      <c r="AA1912" s="22">
        <v>93.6</v>
      </c>
      <c r="AB1912" s="24"/>
      <c r="AC1912" s="24"/>
      <c r="AD1912" s="24">
        <v>37680</v>
      </c>
      <c r="AE1912" s="24">
        <v>42960</v>
      </c>
      <c r="AF1912" s="24"/>
      <c r="AG1912" s="24">
        <v>23830</v>
      </c>
      <c r="AH1912" s="25">
        <v>15440</v>
      </c>
      <c r="AI1912" s="25">
        <v>27730</v>
      </c>
      <c r="AJ1912" s="25">
        <v>39340</v>
      </c>
      <c r="AK1912" s="25">
        <v>52020</v>
      </c>
      <c r="AL1912" s="25">
        <v>22300</v>
      </c>
      <c r="AM1912" s="25">
        <v>28980</v>
      </c>
      <c r="AN1912" s="21" t="s">
        <v>63</v>
      </c>
      <c r="AO1912" s="21" t="s">
        <v>63</v>
      </c>
      <c r="AP1912" s="21" t="s">
        <v>62</v>
      </c>
      <c r="AQ1912" s="21" t="s">
        <v>50</v>
      </c>
      <c r="AR1912" s="21" t="s">
        <v>50</v>
      </c>
      <c r="AS1912" s="21" t="s">
        <v>50</v>
      </c>
      <c r="AT1912" s="21" t="s">
        <v>10879</v>
      </c>
      <c r="AU1912" s="23">
        <v>0.79880598999999997</v>
      </c>
      <c r="AV1912" s="23">
        <v>-0.32408300000000001</v>
      </c>
      <c r="AW1912" s="23">
        <v>0.57431200999999998</v>
      </c>
      <c r="AX1912" s="23">
        <v>0.24085211000000001</v>
      </c>
      <c r="AY1912" s="32">
        <v>1911</v>
      </c>
      <c r="AZ1912">
        <f t="shared" si="58"/>
        <v>0.78378112092098373</v>
      </c>
      <c r="BA1912">
        <f t="shared" si="59"/>
        <v>0.10580520166244001</v>
      </c>
    </row>
    <row r="1913" spans="1:53">
      <c r="A1913" s="20" t="s">
        <v>50</v>
      </c>
      <c r="B1913" s="21" t="s">
        <v>12416</v>
      </c>
      <c r="C1913" s="22" t="s">
        <v>12417</v>
      </c>
      <c r="D1913" s="21">
        <v>3</v>
      </c>
      <c r="E1913" s="22">
        <v>2</v>
      </c>
      <c r="F1913" s="22">
        <v>12</v>
      </c>
      <c r="G1913" s="21">
        <v>2</v>
      </c>
      <c r="H1913" s="21">
        <v>1066</v>
      </c>
      <c r="I1913" s="21">
        <v>118.8</v>
      </c>
      <c r="J1913" s="21">
        <v>8.2899999999999991</v>
      </c>
      <c r="K1913" s="21">
        <v>46.97</v>
      </c>
      <c r="L1913" s="21" t="s">
        <v>574</v>
      </c>
      <c r="M1913" s="21" t="s">
        <v>575</v>
      </c>
      <c r="N1913" s="21" t="s">
        <v>69</v>
      </c>
      <c r="O1913" s="21" t="s">
        <v>12418</v>
      </c>
      <c r="P1913" s="21">
        <v>49854</v>
      </c>
      <c r="Q1913" s="21" t="s">
        <v>12420</v>
      </c>
      <c r="R1913" s="22" t="s">
        <v>12421</v>
      </c>
      <c r="S1913" s="21" t="s">
        <v>12422</v>
      </c>
      <c r="T1913" s="21"/>
      <c r="U1913" s="21"/>
      <c r="V1913" s="22">
        <v>86.1</v>
      </c>
      <c r="W1913" s="22">
        <v>168.3</v>
      </c>
      <c r="X1913" s="22">
        <v>82.2</v>
      </c>
      <c r="Y1913" s="22">
        <v>94.2</v>
      </c>
      <c r="Z1913" s="22">
        <v>133.69999999999999</v>
      </c>
      <c r="AA1913" s="22">
        <v>35.6</v>
      </c>
      <c r="AB1913" s="24">
        <v>277600</v>
      </c>
      <c r="AC1913" s="24">
        <v>517400</v>
      </c>
      <c r="AD1913" s="24">
        <v>292100</v>
      </c>
      <c r="AE1913" s="24">
        <v>288700</v>
      </c>
      <c r="AF1913" s="24">
        <v>496300</v>
      </c>
      <c r="AG1913" s="24">
        <v>108500</v>
      </c>
      <c r="AH1913" s="25">
        <v>319400</v>
      </c>
      <c r="AI1913" s="25">
        <v>624600</v>
      </c>
      <c r="AJ1913" s="25">
        <v>305000</v>
      </c>
      <c r="AK1913" s="25">
        <v>349600</v>
      </c>
      <c r="AL1913" s="25">
        <v>496300</v>
      </c>
      <c r="AM1913" s="25">
        <v>131900</v>
      </c>
      <c r="AN1913" s="21" t="s">
        <v>50</v>
      </c>
      <c r="AO1913" s="21" t="s">
        <v>50</v>
      </c>
      <c r="AP1913" s="21" t="s">
        <v>50</v>
      </c>
      <c r="AQ1913" s="21" t="s">
        <v>50</v>
      </c>
      <c r="AR1913" s="21" t="s">
        <v>50</v>
      </c>
      <c r="AS1913" s="21" t="s">
        <v>50</v>
      </c>
      <c r="AT1913" s="21" t="s">
        <v>12423</v>
      </c>
      <c r="AU1913" s="23">
        <v>1.2773325900000001</v>
      </c>
      <c r="AV1913" s="23">
        <v>0.35313422</v>
      </c>
      <c r="AW1913" s="23">
        <v>0.57568523000000005</v>
      </c>
      <c r="AX1913" s="23">
        <v>0.23981490999999999</v>
      </c>
      <c r="AY1913" s="31">
        <v>1912</v>
      </c>
      <c r="AZ1913">
        <f t="shared" si="58"/>
        <v>0.78524428861924689</v>
      </c>
      <c r="BA1913">
        <f t="shared" si="59"/>
        <v>0.10499521370712794</v>
      </c>
    </row>
    <row r="1914" spans="1:53">
      <c r="A1914" s="20" t="s">
        <v>50</v>
      </c>
      <c r="B1914" s="21" t="s">
        <v>13004</v>
      </c>
      <c r="C1914" s="22" t="s">
        <v>13005</v>
      </c>
      <c r="D1914" s="21">
        <v>7</v>
      </c>
      <c r="E1914" s="22">
        <v>2</v>
      </c>
      <c r="F1914" s="22">
        <v>11</v>
      </c>
      <c r="G1914" s="21">
        <v>2</v>
      </c>
      <c r="H1914" s="21">
        <v>509</v>
      </c>
      <c r="I1914" s="21">
        <v>55</v>
      </c>
      <c r="J1914" s="21">
        <v>8.9</v>
      </c>
      <c r="K1914" s="21">
        <v>15.42</v>
      </c>
      <c r="L1914" s="21" t="s">
        <v>3483</v>
      </c>
      <c r="M1914" s="21" t="s">
        <v>211</v>
      </c>
      <c r="N1914" s="21" t="s">
        <v>108</v>
      </c>
      <c r="O1914" s="21" t="s">
        <v>13006</v>
      </c>
      <c r="P1914" s="21">
        <v>6461</v>
      </c>
      <c r="Q1914" s="21" t="s">
        <v>13008</v>
      </c>
      <c r="R1914" s="22" t="s">
        <v>13009</v>
      </c>
      <c r="S1914" s="21" t="s">
        <v>13010</v>
      </c>
      <c r="T1914" s="21" t="s">
        <v>13011</v>
      </c>
      <c r="U1914" s="21" t="s">
        <v>2090</v>
      </c>
      <c r="V1914" s="22">
        <v>95</v>
      </c>
      <c r="W1914" s="22">
        <v>69</v>
      </c>
      <c r="X1914" s="22">
        <v>119.2</v>
      </c>
      <c r="Y1914" s="22">
        <v>85.9</v>
      </c>
      <c r="Z1914" s="22">
        <v>125.2</v>
      </c>
      <c r="AA1914" s="22">
        <v>105.7</v>
      </c>
      <c r="AB1914" s="24">
        <v>177700</v>
      </c>
      <c r="AC1914" s="24">
        <v>123000</v>
      </c>
      <c r="AD1914" s="24">
        <v>245800</v>
      </c>
      <c r="AE1914" s="24">
        <v>152700</v>
      </c>
      <c r="AF1914" s="24">
        <v>269600</v>
      </c>
      <c r="AG1914" s="24">
        <v>187100</v>
      </c>
      <c r="AH1914" s="25">
        <v>204400</v>
      </c>
      <c r="AI1914" s="25">
        <v>148500</v>
      </c>
      <c r="AJ1914" s="25">
        <v>256600</v>
      </c>
      <c r="AK1914" s="25">
        <v>184800</v>
      </c>
      <c r="AL1914" s="25">
        <v>269600</v>
      </c>
      <c r="AM1914" s="25">
        <v>227600</v>
      </c>
      <c r="AN1914" s="21" t="s">
        <v>50</v>
      </c>
      <c r="AO1914" s="21" t="s">
        <v>50</v>
      </c>
      <c r="AP1914" s="21" t="s">
        <v>50</v>
      </c>
      <c r="AQ1914" s="21" t="s">
        <v>50</v>
      </c>
      <c r="AR1914" s="21" t="s">
        <v>50</v>
      </c>
      <c r="AS1914" s="21" t="s">
        <v>50</v>
      </c>
      <c r="AT1914" s="21" t="s">
        <v>13012</v>
      </c>
      <c r="AU1914" s="23">
        <v>0.89383133999999997</v>
      </c>
      <c r="AV1914" s="23">
        <v>-0.1619255</v>
      </c>
      <c r="AW1914" s="23">
        <v>0.57578395000000004</v>
      </c>
      <c r="AX1914" s="23">
        <v>0.23974044999999999</v>
      </c>
      <c r="AY1914" s="31">
        <v>1913</v>
      </c>
      <c r="AZ1914">
        <f t="shared" si="58"/>
        <v>0.78496839602718249</v>
      </c>
      <c r="BA1914">
        <f t="shared" si="59"/>
        <v>0.10514782823219981</v>
      </c>
    </row>
    <row r="1915" spans="1:53">
      <c r="A1915" s="20" t="s">
        <v>50</v>
      </c>
      <c r="B1915" s="21" t="s">
        <v>11270</v>
      </c>
      <c r="C1915" s="22" t="s">
        <v>11271</v>
      </c>
      <c r="D1915" s="21">
        <v>2</v>
      </c>
      <c r="E1915" s="22">
        <v>2</v>
      </c>
      <c r="F1915" s="22">
        <v>69</v>
      </c>
      <c r="G1915" s="21">
        <v>2</v>
      </c>
      <c r="H1915" s="21">
        <v>456</v>
      </c>
      <c r="I1915" s="21">
        <v>50.2</v>
      </c>
      <c r="J1915" s="21">
        <v>6.42</v>
      </c>
      <c r="K1915" s="21">
        <v>159.79</v>
      </c>
      <c r="L1915" s="21" t="s">
        <v>3058</v>
      </c>
      <c r="M1915" s="21" t="s">
        <v>3030</v>
      </c>
      <c r="N1915" s="21" t="s">
        <v>108</v>
      </c>
      <c r="O1915" s="21" t="s">
        <v>11272</v>
      </c>
      <c r="P1915" s="21">
        <v>8607</v>
      </c>
      <c r="Q1915" s="21" t="s">
        <v>11274</v>
      </c>
      <c r="R1915" s="22" t="s">
        <v>11275</v>
      </c>
      <c r="S1915" s="21" t="s">
        <v>11276</v>
      </c>
      <c r="T1915" s="21" t="s">
        <v>11277</v>
      </c>
      <c r="U1915" s="21" t="s">
        <v>11278</v>
      </c>
      <c r="V1915" s="22">
        <v>119.7</v>
      </c>
      <c r="W1915" s="22">
        <v>67.099999999999994</v>
      </c>
      <c r="X1915" s="22">
        <v>99.3</v>
      </c>
      <c r="Y1915" s="22">
        <v>105.5</v>
      </c>
      <c r="Z1915" s="22">
        <v>103.7</v>
      </c>
      <c r="AA1915" s="22">
        <v>104.8</v>
      </c>
      <c r="AB1915" s="24">
        <v>65050000</v>
      </c>
      <c r="AC1915" s="24">
        <v>34770000</v>
      </c>
      <c r="AD1915" s="24">
        <v>59470000</v>
      </c>
      <c r="AE1915" s="24">
        <v>54490000</v>
      </c>
      <c r="AF1915" s="24">
        <v>64820000</v>
      </c>
      <c r="AG1915" s="24">
        <v>53870000</v>
      </c>
      <c r="AH1915" s="25">
        <v>74840000</v>
      </c>
      <c r="AI1915" s="25">
        <v>41970000</v>
      </c>
      <c r="AJ1915" s="25">
        <v>62090000</v>
      </c>
      <c r="AK1915" s="25">
        <v>65980000</v>
      </c>
      <c r="AL1915" s="25">
        <v>64820000</v>
      </c>
      <c r="AM1915" s="25">
        <v>65530000</v>
      </c>
      <c r="AN1915" s="21" t="s">
        <v>50</v>
      </c>
      <c r="AO1915" s="21" t="s">
        <v>50</v>
      </c>
      <c r="AP1915" s="21" t="s">
        <v>50</v>
      </c>
      <c r="AQ1915" s="21" t="s">
        <v>50</v>
      </c>
      <c r="AR1915" s="21" t="s">
        <v>50</v>
      </c>
      <c r="AS1915" s="21" t="s">
        <v>50</v>
      </c>
      <c r="AT1915" s="21" t="s">
        <v>11279</v>
      </c>
      <c r="AU1915" s="23">
        <v>0.91127060999999998</v>
      </c>
      <c r="AV1915" s="23">
        <v>-0.13404859999999999</v>
      </c>
      <c r="AW1915" s="23">
        <v>0.57695653000000002</v>
      </c>
      <c r="AX1915" s="23">
        <v>0.23885691000000001</v>
      </c>
      <c r="AY1915" s="32">
        <v>1914</v>
      </c>
      <c r="AZ1915">
        <f t="shared" si="58"/>
        <v>0.78615602415882968</v>
      </c>
      <c r="BA1915">
        <f t="shared" si="59"/>
        <v>0.1044912533158666</v>
      </c>
    </row>
    <row r="1916" spans="1:53">
      <c r="A1916" s="20" t="s">
        <v>50</v>
      </c>
      <c r="B1916" s="21" t="s">
        <v>5110</v>
      </c>
      <c r="C1916" s="22" t="s">
        <v>5111</v>
      </c>
      <c r="D1916" s="21">
        <v>12</v>
      </c>
      <c r="E1916" s="22">
        <v>2</v>
      </c>
      <c r="F1916" s="22">
        <v>14</v>
      </c>
      <c r="G1916" s="21">
        <v>2</v>
      </c>
      <c r="H1916" s="21">
        <v>343</v>
      </c>
      <c r="I1916" s="21">
        <v>37.700000000000003</v>
      </c>
      <c r="J1916" s="21">
        <v>8.66</v>
      </c>
      <c r="K1916" s="21">
        <v>63.46</v>
      </c>
      <c r="L1916" s="21" t="s">
        <v>4223</v>
      </c>
      <c r="M1916" s="21" t="s">
        <v>68</v>
      </c>
      <c r="N1916" s="21" t="s">
        <v>108</v>
      </c>
      <c r="O1916" s="21" t="s">
        <v>5112</v>
      </c>
      <c r="P1916" s="21">
        <v>51149</v>
      </c>
      <c r="Q1916" s="21" t="s">
        <v>5114</v>
      </c>
      <c r="R1916" s="22" t="s">
        <v>5115</v>
      </c>
      <c r="S1916" s="21" t="s">
        <v>5116</v>
      </c>
      <c r="T1916" s="21"/>
      <c r="U1916" s="21"/>
      <c r="V1916" s="22">
        <v>123.3</v>
      </c>
      <c r="W1916" s="22">
        <v>79.2</v>
      </c>
      <c r="X1916" s="22">
        <v>110.1</v>
      </c>
      <c r="Y1916" s="22">
        <v>88.8</v>
      </c>
      <c r="Z1916" s="22">
        <v>93.5</v>
      </c>
      <c r="AA1916" s="22">
        <v>105</v>
      </c>
      <c r="AB1916" s="24">
        <v>234300</v>
      </c>
      <c r="AC1916" s="24">
        <v>137300</v>
      </c>
      <c r="AD1916" s="24">
        <v>200600</v>
      </c>
      <c r="AE1916" s="24">
        <v>120500</v>
      </c>
      <c r="AF1916" s="24">
        <v>204400</v>
      </c>
      <c r="AG1916" s="24">
        <v>188700</v>
      </c>
      <c r="AH1916" s="25">
        <v>269600</v>
      </c>
      <c r="AI1916" s="25">
        <v>173100</v>
      </c>
      <c r="AJ1916" s="25">
        <v>240600</v>
      </c>
      <c r="AK1916" s="25">
        <v>194100</v>
      </c>
      <c r="AL1916" s="25">
        <v>204400</v>
      </c>
      <c r="AM1916" s="25">
        <v>229600</v>
      </c>
      <c r="AN1916" s="21" t="s">
        <v>50</v>
      </c>
      <c r="AO1916" s="21" t="s">
        <v>50</v>
      </c>
      <c r="AP1916" s="21" t="s">
        <v>50</v>
      </c>
      <c r="AQ1916" s="21" t="s">
        <v>50</v>
      </c>
      <c r="AR1916" s="21" t="s">
        <v>50</v>
      </c>
      <c r="AS1916" s="21" t="s">
        <v>50</v>
      </c>
      <c r="AT1916" s="21" t="s">
        <v>5117</v>
      </c>
      <c r="AU1916" s="23">
        <v>1.0880964900000001</v>
      </c>
      <c r="AV1916" s="23">
        <v>0.12180649</v>
      </c>
      <c r="AW1916" s="23">
        <v>0.57742106999999998</v>
      </c>
      <c r="AX1916" s="23">
        <v>0.23850737</v>
      </c>
      <c r="AY1916" s="31">
        <v>1915</v>
      </c>
      <c r="AZ1916">
        <f t="shared" si="58"/>
        <v>0.78637814650652749</v>
      </c>
      <c r="BA1916">
        <f t="shared" si="59"/>
        <v>0.10436856407660727</v>
      </c>
    </row>
    <row r="1917" spans="1:53">
      <c r="A1917" s="20" t="s">
        <v>50</v>
      </c>
      <c r="B1917" s="21" t="s">
        <v>15005</v>
      </c>
      <c r="C1917" s="22" t="s">
        <v>15006</v>
      </c>
      <c r="D1917" s="21">
        <v>2</v>
      </c>
      <c r="E1917" s="22">
        <v>3</v>
      </c>
      <c r="F1917" s="22">
        <v>10</v>
      </c>
      <c r="G1917" s="21">
        <v>3</v>
      </c>
      <c r="H1917" s="21">
        <v>1556</v>
      </c>
      <c r="I1917" s="21">
        <v>178.6</v>
      </c>
      <c r="J1917" s="21">
        <v>6.6</v>
      </c>
      <c r="K1917" s="21">
        <v>27</v>
      </c>
      <c r="L1917" s="21" t="s">
        <v>6772</v>
      </c>
      <c r="M1917" s="21" t="s">
        <v>151</v>
      </c>
      <c r="N1917" s="21" t="s">
        <v>69</v>
      </c>
      <c r="O1917" s="21" t="s">
        <v>15007</v>
      </c>
      <c r="P1917" s="21">
        <v>11177</v>
      </c>
      <c r="Q1917" s="21" t="s">
        <v>15009</v>
      </c>
      <c r="R1917" s="22" t="s">
        <v>15010</v>
      </c>
      <c r="S1917" s="21" t="s">
        <v>15011</v>
      </c>
      <c r="T1917" s="21"/>
      <c r="U1917" s="21" t="s">
        <v>2618</v>
      </c>
      <c r="V1917" s="22">
        <v>122.8</v>
      </c>
      <c r="W1917" s="22">
        <v>85.3</v>
      </c>
      <c r="X1917" s="22">
        <v>77.5</v>
      </c>
      <c r="Y1917" s="22">
        <v>92.8</v>
      </c>
      <c r="Z1917" s="22">
        <v>102.6</v>
      </c>
      <c r="AA1917" s="22">
        <v>119.1</v>
      </c>
      <c r="AB1917" s="24">
        <v>297900</v>
      </c>
      <c r="AC1917" s="24">
        <v>185300</v>
      </c>
      <c r="AD1917" s="24">
        <v>199400</v>
      </c>
      <c r="AE1917" s="24">
        <v>221400</v>
      </c>
      <c r="AF1917" s="24">
        <v>296600</v>
      </c>
      <c r="AG1917" s="24">
        <v>283000</v>
      </c>
      <c r="AH1917" s="25">
        <v>354800</v>
      </c>
      <c r="AI1917" s="25">
        <v>246500</v>
      </c>
      <c r="AJ1917" s="25">
        <v>224000</v>
      </c>
      <c r="AK1917" s="25">
        <v>268100</v>
      </c>
      <c r="AL1917" s="25">
        <v>296600</v>
      </c>
      <c r="AM1917" s="25">
        <v>344200</v>
      </c>
      <c r="AN1917" s="21" t="s">
        <v>50</v>
      </c>
      <c r="AO1917" s="21" t="s">
        <v>50</v>
      </c>
      <c r="AP1917" s="21" t="s">
        <v>50</v>
      </c>
      <c r="AQ1917" s="21" t="s">
        <v>50</v>
      </c>
      <c r="AR1917" s="21" t="s">
        <v>50</v>
      </c>
      <c r="AS1917" s="21" t="s">
        <v>50</v>
      </c>
      <c r="AT1917" s="21" t="s">
        <v>15012</v>
      </c>
      <c r="AU1917" s="23">
        <v>0.90806549999999997</v>
      </c>
      <c r="AV1917" s="23">
        <v>-0.1391317</v>
      </c>
      <c r="AW1917" s="23">
        <v>0.57817262000000003</v>
      </c>
      <c r="AX1917" s="23">
        <v>0.23794248000000001</v>
      </c>
      <c r="AY1917" s="31">
        <v>1916</v>
      </c>
      <c r="AZ1917">
        <f t="shared" si="58"/>
        <v>0.7869907061377871</v>
      </c>
      <c r="BA1917">
        <f t="shared" si="59"/>
        <v>0.1040303963536514</v>
      </c>
    </row>
    <row r="1918" spans="1:53">
      <c r="A1918" s="20" t="s">
        <v>50</v>
      </c>
      <c r="B1918" s="21" t="s">
        <v>13484</v>
      </c>
      <c r="C1918" s="22" t="s">
        <v>13485</v>
      </c>
      <c r="D1918" s="21">
        <v>3</v>
      </c>
      <c r="E1918" s="22">
        <v>1</v>
      </c>
      <c r="F1918" s="22">
        <v>90</v>
      </c>
      <c r="G1918" s="21">
        <v>1</v>
      </c>
      <c r="H1918" s="21">
        <v>499</v>
      </c>
      <c r="I1918" s="21">
        <v>54.5</v>
      </c>
      <c r="J1918" s="21">
        <v>6.93</v>
      </c>
      <c r="K1918" s="21">
        <v>268.70999999999998</v>
      </c>
      <c r="L1918" s="21" t="s">
        <v>13486</v>
      </c>
      <c r="M1918" s="21" t="s">
        <v>2228</v>
      </c>
      <c r="N1918" s="21" t="s">
        <v>1508</v>
      </c>
      <c r="O1918" s="21" t="s">
        <v>2186</v>
      </c>
      <c r="P1918" s="21">
        <v>9088</v>
      </c>
      <c r="Q1918" s="21" t="s">
        <v>13488</v>
      </c>
      <c r="R1918" s="22" t="s">
        <v>13489</v>
      </c>
      <c r="S1918" s="21" t="s">
        <v>13490</v>
      </c>
      <c r="T1918" s="21" t="s">
        <v>13491</v>
      </c>
      <c r="U1918" s="21" t="s">
        <v>4867</v>
      </c>
      <c r="V1918" s="22">
        <v>125.9</v>
      </c>
      <c r="W1918" s="22">
        <v>92.5</v>
      </c>
      <c r="X1918" s="22">
        <v>65.8</v>
      </c>
      <c r="Y1918" s="22">
        <v>105.2</v>
      </c>
      <c r="Z1918" s="22">
        <v>102.5</v>
      </c>
      <c r="AA1918" s="22">
        <v>108.1</v>
      </c>
      <c r="AB1918" s="24">
        <v>9088000</v>
      </c>
      <c r="AC1918" s="24">
        <v>6367000</v>
      </c>
      <c r="AD1918" s="24">
        <v>5234000</v>
      </c>
      <c r="AE1918" s="24">
        <v>7217000</v>
      </c>
      <c r="AF1918" s="24">
        <v>8517000</v>
      </c>
      <c r="AG1918" s="24">
        <v>7380000</v>
      </c>
      <c r="AH1918" s="25">
        <v>10460000</v>
      </c>
      <c r="AI1918" s="25">
        <v>7686000</v>
      </c>
      <c r="AJ1918" s="25">
        <v>5464000</v>
      </c>
      <c r="AK1918" s="25">
        <v>8738000</v>
      </c>
      <c r="AL1918" s="25">
        <v>8517000</v>
      </c>
      <c r="AM1918" s="25">
        <v>8975000</v>
      </c>
      <c r="AN1918" s="21" t="s">
        <v>50</v>
      </c>
      <c r="AO1918" s="21" t="s">
        <v>50</v>
      </c>
      <c r="AP1918" s="21" t="s">
        <v>50</v>
      </c>
      <c r="AQ1918" s="21" t="s">
        <v>50</v>
      </c>
      <c r="AR1918" s="21" t="s">
        <v>50</v>
      </c>
      <c r="AS1918" s="21" t="s">
        <v>50</v>
      </c>
      <c r="AT1918" s="21" t="s">
        <v>4178</v>
      </c>
      <c r="AU1918" s="23">
        <v>0.89999887000000001</v>
      </c>
      <c r="AV1918" s="23">
        <v>-0.1520049</v>
      </c>
      <c r="AW1918" s="23">
        <v>0.57908702000000001</v>
      </c>
      <c r="AX1918" s="23">
        <v>0.23725616999999999</v>
      </c>
      <c r="AY1918" s="32">
        <v>1917</v>
      </c>
      <c r="AZ1918">
        <f t="shared" si="58"/>
        <v>0.78782417744392286</v>
      </c>
      <c r="BA1918">
        <f t="shared" si="59"/>
        <v>0.10357069530986517</v>
      </c>
    </row>
    <row r="1919" spans="1:53">
      <c r="A1919" s="20" t="s">
        <v>50</v>
      </c>
      <c r="B1919" s="21" t="s">
        <v>9632</v>
      </c>
      <c r="C1919" s="22" t="s">
        <v>9633</v>
      </c>
      <c r="D1919" s="21">
        <v>2</v>
      </c>
      <c r="E1919" s="22">
        <v>1</v>
      </c>
      <c r="F1919" s="22">
        <v>5</v>
      </c>
      <c r="G1919" s="21">
        <v>1</v>
      </c>
      <c r="H1919" s="21">
        <v>683</v>
      </c>
      <c r="I1919" s="21">
        <v>75.900000000000006</v>
      </c>
      <c r="J1919" s="21">
        <v>6.92</v>
      </c>
      <c r="K1919" s="21">
        <v>11.03</v>
      </c>
      <c r="L1919" s="21" t="s">
        <v>513</v>
      </c>
      <c r="M1919" s="21" t="s">
        <v>9634</v>
      </c>
      <c r="N1919" s="21" t="s">
        <v>108</v>
      </c>
      <c r="O1919" s="21" t="s">
        <v>9635</v>
      </c>
      <c r="P1919" s="21">
        <v>51703</v>
      </c>
      <c r="Q1919" s="21" t="s">
        <v>9637</v>
      </c>
      <c r="R1919" s="22" t="s">
        <v>9638</v>
      </c>
      <c r="S1919" s="21" t="s">
        <v>9639</v>
      </c>
      <c r="T1919" s="21" t="s">
        <v>9640</v>
      </c>
      <c r="U1919" s="21" t="s">
        <v>9641</v>
      </c>
      <c r="V1919" s="22">
        <v>112.1</v>
      </c>
      <c r="W1919" s="22">
        <v>93</v>
      </c>
      <c r="X1919" s="22">
        <v>121.4</v>
      </c>
      <c r="Y1919" s="22">
        <v>125.7</v>
      </c>
      <c r="Z1919" s="22">
        <v>112.3</v>
      </c>
      <c r="AA1919" s="22">
        <v>35.4</v>
      </c>
      <c r="AB1919" s="24">
        <v>50600</v>
      </c>
      <c r="AC1919" s="24">
        <v>40020</v>
      </c>
      <c r="AD1919" s="24">
        <v>60380</v>
      </c>
      <c r="AE1919" s="24">
        <v>53930</v>
      </c>
      <c r="AF1919" s="24">
        <v>58350</v>
      </c>
      <c r="AG1919" s="24"/>
      <c r="AH1919" s="25">
        <v>58220</v>
      </c>
      <c r="AI1919" s="25">
        <v>48310</v>
      </c>
      <c r="AJ1919" s="25">
        <v>63040</v>
      </c>
      <c r="AK1919" s="25">
        <v>65290</v>
      </c>
      <c r="AL1919" s="25">
        <v>58350</v>
      </c>
      <c r="AM1919" s="25">
        <v>18390</v>
      </c>
      <c r="AN1919" s="21" t="s">
        <v>50</v>
      </c>
      <c r="AO1919" s="21" t="s">
        <v>50</v>
      </c>
      <c r="AP1919" s="21" t="s">
        <v>50</v>
      </c>
      <c r="AQ1919" s="21" t="s">
        <v>50</v>
      </c>
      <c r="AR1919" s="21" t="s">
        <v>50</v>
      </c>
      <c r="AS1919" s="21" t="s">
        <v>63</v>
      </c>
      <c r="AT1919" s="21" t="s">
        <v>9642</v>
      </c>
      <c r="AU1919" s="23">
        <v>1.1939646500000001</v>
      </c>
      <c r="AV1919" s="23">
        <v>0.25576011999999998</v>
      </c>
      <c r="AW1919" s="23">
        <v>0.57942441</v>
      </c>
      <c r="AX1919" s="23">
        <v>0.23700321999999999</v>
      </c>
      <c r="AY1919" s="31">
        <v>1918</v>
      </c>
      <c r="AZ1919">
        <f t="shared" si="58"/>
        <v>0.78787219044838364</v>
      </c>
      <c r="BA1919">
        <f t="shared" si="59"/>
        <v>0.10354422855735085</v>
      </c>
    </row>
    <row r="1920" spans="1:53">
      <c r="A1920" s="20" t="s">
        <v>50</v>
      </c>
      <c r="B1920" s="21" t="s">
        <v>10128</v>
      </c>
      <c r="C1920" s="22" t="s">
        <v>10129</v>
      </c>
      <c r="D1920" s="21">
        <v>12</v>
      </c>
      <c r="E1920" s="22">
        <v>22</v>
      </c>
      <c r="F1920" s="22">
        <v>335</v>
      </c>
      <c r="G1920" s="21">
        <v>22</v>
      </c>
      <c r="H1920" s="21">
        <v>2240</v>
      </c>
      <c r="I1920" s="21">
        <v>243.7</v>
      </c>
      <c r="J1920" s="21">
        <v>7.88</v>
      </c>
      <c r="K1920" s="21">
        <v>1085.71</v>
      </c>
      <c r="L1920" s="21" t="s">
        <v>10130</v>
      </c>
      <c r="M1920" s="21" t="s">
        <v>1080</v>
      </c>
      <c r="N1920" s="21" t="s">
        <v>108</v>
      </c>
      <c r="O1920" s="21" t="s">
        <v>10131</v>
      </c>
      <c r="P1920" s="21">
        <v>11083</v>
      </c>
      <c r="Q1920" s="21" t="s">
        <v>10133</v>
      </c>
      <c r="R1920" s="22" t="s">
        <v>10134</v>
      </c>
      <c r="S1920" s="21" t="s">
        <v>10135</v>
      </c>
      <c r="T1920" s="21"/>
      <c r="U1920" s="21"/>
      <c r="V1920" s="22">
        <v>89.7</v>
      </c>
      <c r="W1920" s="22">
        <v>101.1</v>
      </c>
      <c r="X1920" s="22">
        <v>103.3</v>
      </c>
      <c r="Y1920" s="22">
        <v>103</v>
      </c>
      <c r="Z1920" s="22">
        <v>110.1</v>
      </c>
      <c r="AA1920" s="22">
        <v>92.9</v>
      </c>
      <c r="AB1920" s="24">
        <v>62820000</v>
      </c>
      <c r="AC1920" s="24">
        <v>67530000</v>
      </c>
      <c r="AD1920" s="24">
        <v>79770000</v>
      </c>
      <c r="AE1920" s="24">
        <v>68540000</v>
      </c>
      <c r="AF1920" s="24">
        <v>88700000</v>
      </c>
      <c r="AG1920" s="24">
        <v>61490000</v>
      </c>
      <c r="AH1920" s="25">
        <v>72330000</v>
      </c>
      <c r="AI1920" s="25">
        <v>81520000</v>
      </c>
      <c r="AJ1920" s="25">
        <v>83280000</v>
      </c>
      <c r="AK1920" s="25">
        <v>83020000</v>
      </c>
      <c r="AL1920" s="25">
        <v>88730000</v>
      </c>
      <c r="AM1920" s="25">
        <v>74870000</v>
      </c>
      <c r="AN1920" s="21" t="s">
        <v>50</v>
      </c>
      <c r="AO1920" s="21" t="s">
        <v>50</v>
      </c>
      <c r="AP1920" s="21" t="s">
        <v>50</v>
      </c>
      <c r="AQ1920" s="21" t="s">
        <v>50</v>
      </c>
      <c r="AR1920" s="21" t="s">
        <v>50</v>
      </c>
      <c r="AS1920" s="21" t="s">
        <v>50</v>
      </c>
      <c r="AT1920" s="21" t="s">
        <v>10136</v>
      </c>
      <c r="AU1920" s="23">
        <v>0.96153043999999999</v>
      </c>
      <c r="AV1920" s="23">
        <v>-5.6595600000000003E-2</v>
      </c>
      <c r="AW1920" s="23">
        <v>0.58033212999999995</v>
      </c>
      <c r="AX1920" s="23">
        <v>0.23632338</v>
      </c>
      <c r="AY1920" s="31">
        <v>1919</v>
      </c>
      <c r="AZ1920">
        <f t="shared" si="58"/>
        <v>0.78869525536216778</v>
      </c>
      <c r="BA1920">
        <f t="shared" si="59"/>
        <v>0.10309077179756701</v>
      </c>
    </row>
    <row r="1921" spans="1:53">
      <c r="A1921" s="20" t="s">
        <v>50</v>
      </c>
      <c r="B1921" s="21" t="s">
        <v>20554</v>
      </c>
      <c r="C1921" s="22" t="s">
        <v>20555</v>
      </c>
      <c r="D1921" s="21">
        <v>2</v>
      </c>
      <c r="E1921" s="22">
        <v>1</v>
      </c>
      <c r="F1921" s="22">
        <v>3</v>
      </c>
      <c r="G1921" s="21">
        <v>1</v>
      </c>
      <c r="H1921" s="21">
        <v>616</v>
      </c>
      <c r="I1921" s="21">
        <v>71.5</v>
      </c>
      <c r="J1921" s="21">
        <v>9.25</v>
      </c>
      <c r="K1921" s="21">
        <v>6.5</v>
      </c>
      <c r="L1921" s="21"/>
      <c r="M1921" s="21"/>
      <c r="N1921" s="21"/>
      <c r="O1921" s="21"/>
      <c r="P1921" s="21"/>
      <c r="Q1921" s="21"/>
      <c r="R1921" s="22" t="s">
        <v>20556</v>
      </c>
      <c r="S1921" s="21" t="s">
        <v>20554</v>
      </c>
      <c r="T1921" s="21"/>
      <c r="U1921" s="21"/>
      <c r="V1921" s="22">
        <v>14.1</v>
      </c>
      <c r="W1921" s="22">
        <v>166.4</v>
      </c>
      <c r="X1921" s="22">
        <v>50.8</v>
      </c>
      <c r="Y1921" s="22">
        <v>33.4</v>
      </c>
      <c r="Z1921" s="22">
        <v>95.9</v>
      </c>
      <c r="AA1921" s="22">
        <v>239.4</v>
      </c>
      <c r="AB1921" s="24"/>
      <c r="AC1921" s="24">
        <v>65770</v>
      </c>
      <c r="AD1921" s="24"/>
      <c r="AE1921" s="24"/>
      <c r="AF1921" s="24"/>
      <c r="AG1921" s="24">
        <v>93910</v>
      </c>
      <c r="AH1921" s="25">
        <v>6741</v>
      </c>
      <c r="AI1921" s="25">
        <v>79400</v>
      </c>
      <c r="AJ1921" s="25">
        <v>24220</v>
      </c>
      <c r="AK1921" s="25">
        <v>15940</v>
      </c>
      <c r="AL1921" s="25">
        <v>45770</v>
      </c>
      <c r="AM1921" s="25">
        <v>114200</v>
      </c>
      <c r="AN1921" s="21" t="s">
        <v>63</v>
      </c>
      <c r="AO1921" s="21" t="s">
        <v>62</v>
      </c>
      <c r="AP1921" s="21" t="s">
        <v>63</v>
      </c>
      <c r="AQ1921" s="21" t="s">
        <v>50</v>
      </c>
      <c r="AR1921" s="21" t="s">
        <v>50</v>
      </c>
      <c r="AS1921" s="21" t="s">
        <v>50</v>
      </c>
      <c r="AT1921" s="21" t="s">
        <v>14317</v>
      </c>
      <c r="AU1921" s="23">
        <v>0.62725081999999999</v>
      </c>
      <c r="AV1921" s="23">
        <v>-0.67288559999999997</v>
      </c>
      <c r="AW1921" s="23">
        <v>0.58063407</v>
      </c>
      <c r="AX1921" s="23">
        <v>0.23609748999999999</v>
      </c>
      <c r="AY1921" s="32">
        <v>1920</v>
      </c>
      <c r="AZ1921">
        <f t="shared" si="58"/>
        <v>0.78869461175</v>
      </c>
      <c r="BA1921">
        <f t="shared" si="59"/>
        <v>0.10309112620229444</v>
      </c>
    </row>
    <row r="1922" spans="1:53">
      <c r="A1922" s="20" t="s">
        <v>50</v>
      </c>
      <c r="B1922" s="21" t="s">
        <v>14815</v>
      </c>
      <c r="C1922" s="22" t="s">
        <v>14816</v>
      </c>
      <c r="D1922" s="21">
        <v>1</v>
      </c>
      <c r="E1922" s="22">
        <v>1</v>
      </c>
      <c r="F1922" s="22">
        <v>1</v>
      </c>
      <c r="G1922" s="21">
        <v>1</v>
      </c>
      <c r="H1922" s="21">
        <v>908</v>
      </c>
      <c r="I1922" s="21">
        <v>102.8</v>
      </c>
      <c r="J1922" s="21">
        <v>7.81</v>
      </c>
      <c r="K1922" s="21">
        <v>0</v>
      </c>
      <c r="L1922" s="21" t="s">
        <v>150</v>
      </c>
      <c r="M1922" s="21" t="s">
        <v>4990</v>
      </c>
      <c r="N1922" s="21" t="s">
        <v>69</v>
      </c>
      <c r="O1922" s="21" t="s">
        <v>14817</v>
      </c>
      <c r="P1922" s="21">
        <v>348654</v>
      </c>
      <c r="Q1922" s="21" t="s">
        <v>14819</v>
      </c>
      <c r="R1922" s="22" t="s">
        <v>14820</v>
      </c>
      <c r="S1922" s="21" t="s">
        <v>14821</v>
      </c>
      <c r="T1922" s="21" t="s">
        <v>14822</v>
      </c>
      <c r="U1922" s="21"/>
      <c r="V1922" s="22">
        <v>121.3</v>
      </c>
      <c r="W1922" s="22">
        <v>13.3</v>
      </c>
      <c r="X1922" s="22">
        <v>114.6</v>
      </c>
      <c r="Y1922" s="22">
        <v>32.299999999999997</v>
      </c>
      <c r="Z1922" s="22">
        <v>137.1</v>
      </c>
      <c r="AA1922" s="22">
        <v>181.2</v>
      </c>
      <c r="AB1922" s="24"/>
      <c r="AC1922" s="24"/>
      <c r="AD1922" s="24">
        <v>47000</v>
      </c>
      <c r="AE1922" s="24"/>
      <c r="AF1922" s="24">
        <v>58690</v>
      </c>
      <c r="AG1922" s="24">
        <v>63770</v>
      </c>
      <c r="AH1922" s="25">
        <v>51940</v>
      </c>
      <c r="AI1922" s="25">
        <v>5702</v>
      </c>
      <c r="AJ1922" s="25">
        <v>49070</v>
      </c>
      <c r="AK1922" s="25">
        <v>13840</v>
      </c>
      <c r="AL1922" s="25">
        <v>58690</v>
      </c>
      <c r="AM1922" s="25">
        <v>77570</v>
      </c>
      <c r="AN1922" s="21" t="s">
        <v>63</v>
      </c>
      <c r="AO1922" s="21" t="s">
        <v>63</v>
      </c>
      <c r="AP1922" s="21" t="s">
        <v>62</v>
      </c>
      <c r="AQ1922" s="21" t="s">
        <v>63</v>
      </c>
      <c r="AR1922" s="21" t="s">
        <v>50</v>
      </c>
      <c r="AS1922" s="21" t="s">
        <v>62</v>
      </c>
      <c r="AT1922" s="21" t="s">
        <v>14823</v>
      </c>
      <c r="AU1922" s="23">
        <v>0.71090461999999999</v>
      </c>
      <c r="AV1922" s="23">
        <v>-0.49227209999999999</v>
      </c>
      <c r="AW1922" s="23">
        <v>0.58074682</v>
      </c>
      <c r="AX1922" s="23">
        <v>0.23601316</v>
      </c>
      <c r="AY1922" s="31">
        <v>1921</v>
      </c>
      <c r="AZ1922">
        <f t="shared" si="58"/>
        <v>0.7884371195002603</v>
      </c>
      <c r="BA1922">
        <f t="shared" si="59"/>
        <v>0.10323293739278995</v>
      </c>
    </row>
    <row r="1923" spans="1:53">
      <c r="A1923" s="20" t="s">
        <v>50</v>
      </c>
      <c r="B1923" s="21" t="s">
        <v>10978</v>
      </c>
      <c r="C1923" s="22" t="s">
        <v>10979</v>
      </c>
      <c r="D1923" s="21">
        <v>6</v>
      </c>
      <c r="E1923" s="22">
        <v>2</v>
      </c>
      <c r="F1923" s="22">
        <v>17</v>
      </c>
      <c r="G1923" s="21">
        <v>2</v>
      </c>
      <c r="H1923" s="21">
        <v>541</v>
      </c>
      <c r="I1923" s="21">
        <v>59.6</v>
      </c>
      <c r="J1923" s="21">
        <v>5.66</v>
      </c>
      <c r="K1923" s="21">
        <v>57.18</v>
      </c>
      <c r="L1923" s="21" t="s">
        <v>1745</v>
      </c>
      <c r="M1923" s="21" t="s">
        <v>536</v>
      </c>
      <c r="N1923" s="21" t="s">
        <v>311</v>
      </c>
      <c r="O1923" s="21" t="s">
        <v>1925</v>
      </c>
      <c r="P1923" s="21">
        <v>22948</v>
      </c>
      <c r="Q1923" s="21" t="s">
        <v>10981</v>
      </c>
      <c r="R1923" s="22" t="s">
        <v>10982</v>
      </c>
      <c r="S1923" s="21" t="s">
        <v>10983</v>
      </c>
      <c r="T1923" s="21" t="s">
        <v>10984</v>
      </c>
      <c r="U1923" s="21" t="s">
        <v>1931</v>
      </c>
      <c r="V1923" s="22">
        <v>92.8</v>
      </c>
      <c r="W1923" s="22">
        <v>103.9</v>
      </c>
      <c r="X1923" s="22">
        <v>99.2</v>
      </c>
      <c r="Y1923" s="22">
        <v>104</v>
      </c>
      <c r="Z1923" s="22">
        <v>94.8</v>
      </c>
      <c r="AA1923" s="22">
        <v>105.4</v>
      </c>
      <c r="AB1923" s="24">
        <v>934700</v>
      </c>
      <c r="AC1923" s="24">
        <v>1002000</v>
      </c>
      <c r="AD1923" s="24">
        <v>1124000</v>
      </c>
      <c r="AE1923" s="24">
        <v>1019000</v>
      </c>
      <c r="AF1923" s="24">
        <v>1126000</v>
      </c>
      <c r="AG1923" s="24">
        <v>1003000</v>
      </c>
      <c r="AH1923" s="25">
        <v>1102000</v>
      </c>
      <c r="AI1923" s="25">
        <v>1233000</v>
      </c>
      <c r="AJ1923" s="25">
        <v>1177000</v>
      </c>
      <c r="AK1923" s="25">
        <v>1234000</v>
      </c>
      <c r="AL1923" s="25">
        <v>1126000</v>
      </c>
      <c r="AM1923" s="25">
        <v>1251000</v>
      </c>
      <c r="AN1923" s="21" t="s">
        <v>50</v>
      </c>
      <c r="AO1923" s="21" t="s">
        <v>50</v>
      </c>
      <c r="AP1923" s="21" t="s">
        <v>50</v>
      </c>
      <c r="AQ1923" s="21" t="s">
        <v>50</v>
      </c>
      <c r="AR1923" s="21" t="s">
        <v>50</v>
      </c>
      <c r="AS1923" s="21" t="s">
        <v>50</v>
      </c>
      <c r="AT1923" s="21" t="s">
        <v>10985</v>
      </c>
      <c r="AU1923" s="23">
        <v>0.97274464000000005</v>
      </c>
      <c r="AV1923" s="23">
        <v>-3.9867E-2</v>
      </c>
      <c r="AW1923" s="23">
        <v>0.58092261999999995</v>
      </c>
      <c r="AX1923" s="23">
        <v>0.23588171999999999</v>
      </c>
      <c r="AY1923" s="31">
        <v>1922</v>
      </c>
      <c r="AZ1923">
        <f t="shared" ref="AZ1923:AZ1986" si="60">AW1923*2608/AY1923</f>
        <v>0.78826544899063467</v>
      </c>
      <c r="BA1923">
        <f t="shared" ref="BA1923:BA1986" si="61">-LOG10(AZ1923)</f>
        <v>0.10332750888245512</v>
      </c>
    </row>
    <row r="1924" spans="1:53">
      <c r="A1924" s="20" t="s">
        <v>50</v>
      </c>
      <c r="B1924" s="21" t="s">
        <v>8864</v>
      </c>
      <c r="C1924" s="22" t="s">
        <v>8865</v>
      </c>
      <c r="D1924" s="21">
        <v>8</v>
      </c>
      <c r="E1924" s="22">
        <v>7</v>
      </c>
      <c r="F1924" s="22">
        <v>28</v>
      </c>
      <c r="G1924" s="21">
        <v>7</v>
      </c>
      <c r="H1924" s="21">
        <v>1283</v>
      </c>
      <c r="I1924" s="21">
        <v>137.1</v>
      </c>
      <c r="J1924" s="21">
        <v>5.43</v>
      </c>
      <c r="K1924" s="21">
        <v>65.17</v>
      </c>
      <c r="L1924" s="21" t="s">
        <v>106</v>
      </c>
      <c r="M1924" s="21" t="s">
        <v>8507</v>
      </c>
      <c r="N1924" s="21" t="s">
        <v>108</v>
      </c>
      <c r="O1924" s="21" t="s">
        <v>4873</v>
      </c>
      <c r="P1924" s="21">
        <v>80223</v>
      </c>
      <c r="Q1924" s="21" t="s">
        <v>8867</v>
      </c>
      <c r="R1924" s="22" t="s">
        <v>8868</v>
      </c>
      <c r="S1924" s="21" t="s">
        <v>8869</v>
      </c>
      <c r="T1924" s="21"/>
      <c r="U1924" s="21"/>
      <c r="V1924" s="22">
        <v>105.6</v>
      </c>
      <c r="W1924" s="22">
        <v>89.6</v>
      </c>
      <c r="X1924" s="22">
        <v>113.6</v>
      </c>
      <c r="Y1924" s="22">
        <v>103.5</v>
      </c>
      <c r="Z1924" s="22">
        <v>83.2</v>
      </c>
      <c r="AA1924" s="22">
        <v>104.4</v>
      </c>
      <c r="AB1924" s="24">
        <v>1396000</v>
      </c>
      <c r="AC1924" s="24">
        <v>1025000</v>
      </c>
      <c r="AD1924" s="24">
        <v>1616000</v>
      </c>
      <c r="AE1924" s="24">
        <v>1266000</v>
      </c>
      <c r="AF1924" s="24">
        <v>1226000</v>
      </c>
      <c r="AG1924" s="24">
        <v>1299000</v>
      </c>
      <c r="AH1924" s="25">
        <v>1606000</v>
      </c>
      <c r="AI1924" s="25">
        <v>1363000</v>
      </c>
      <c r="AJ1924" s="25">
        <v>1727000</v>
      </c>
      <c r="AK1924" s="25">
        <v>1573000</v>
      </c>
      <c r="AL1924" s="25">
        <v>1265000</v>
      </c>
      <c r="AM1924" s="25">
        <v>1588000</v>
      </c>
      <c r="AN1924" s="21" t="s">
        <v>50</v>
      </c>
      <c r="AO1924" s="21" t="s">
        <v>50</v>
      </c>
      <c r="AP1924" s="21" t="s">
        <v>50</v>
      </c>
      <c r="AQ1924" s="21" t="s">
        <v>50</v>
      </c>
      <c r="AR1924" s="21" t="s">
        <v>50</v>
      </c>
      <c r="AS1924" s="21" t="s">
        <v>50</v>
      </c>
      <c r="AT1924" s="21" t="s">
        <v>8870</v>
      </c>
      <c r="AU1924" s="23">
        <v>1.0610865899999999</v>
      </c>
      <c r="AV1924" s="23">
        <v>8.5542400000000005E-2</v>
      </c>
      <c r="AW1924" s="23">
        <v>0.58124536999999998</v>
      </c>
      <c r="AX1924" s="23">
        <v>0.23564049000000001</v>
      </c>
      <c r="AY1924" s="32">
        <v>1923</v>
      </c>
      <c r="AZ1924">
        <f t="shared" si="60"/>
        <v>0.78829325270930839</v>
      </c>
      <c r="BA1924">
        <f t="shared" si="61"/>
        <v>0.10331219070675432</v>
      </c>
    </row>
    <row r="1925" spans="1:53">
      <c r="A1925" s="20" t="s">
        <v>50</v>
      </c>
      <c r="B1925" s="21" t="s">
        <v>9831</v>
      </c>
      <c r="C1925" s="22" t="s">
        <v>9832</v>
      </c>
      <c r="D1925" s="21">
        <v>3</v>
      </c>
      <c r="E1925" s="22">
        <v>3</v>
      </c>
      <c r="F1925" s="22">
        <v>17</v>
      </c>
      <c r="G1925" s="21">
        <v>3</v>
      </c>
      <c r="H1925" s="21">
        <v>780</v>
      </c>
      <c r="I1925" s="21">
        <v>86.1</v>
      </c>
      <c r="J1925" s="21">
        <v>5.27</v>
      </c>
      <c r="K1925" s="21">
        <v>36.28</v>
      </c>
      <c r="L1925" s="21" t="s">
        <v>9833</v>
      </c>
      <c r="M1925" s="21" t="s">
        <v>298</v>
      </c>
      <c r="N1925" s="21" t="s">
        <v>108</v>
      </c>
      <c r="O1925" s="21" t="s">
        <v>9834</v>
      </c>
      <c r="P1925" s="21">
        <v>6801</v>
      </c>
      <c r="Q1925" s="21" t="s">
        <v>9836</v>
      </c>
      <c r="R1925" s="22" t="s">
        <v>9837</v>
      </c>
      <c r="S1925" s="21" t="s">
        <v>9838</v>
      </c>
      <c r="T1925" s="21" t="s">
        <v>9839</v>
      </c>
      <c r="U1925" s="21" t="s">
        <v>9840</v>
      </c>
      <c r="V1925" s="22">
        <v>96.2</v>
      </c>
      <c r="W1925" s="22">
        <v>111.2</v>
      </c>
      <c r="X1925" s="22">
        <v>99.1</v>
      </c>
      <c r="Y1925" s="22">
        <v>106.2</v>
      </c>
      <c r="Z1925" s="22">
        <v>100</v>
      </c>
      <c r="AA1925" s="22">
        <v>87.4</v>
      </c>
      <c r="AB1925" s="24">
        <v>1042000</v>
      </c>
      <c r="AC1925" s="24">
        <v>1148000</v>
      </c>
      <c r="AD1925" s="24">
        <v>1184000</v>
      </c>
      <c r="AE1925" s="24">
        <v>1094000</v>
      </c>
      <c r="AF1925" s="24">
        <v>1247000</v>
      </c>
      <c r="AG1925" s="24">
        <v>875000</v>
      </c>
      <c r="AH1925" s="25">
        <v>1199000</v>
      </c>
      <c r="AI1925" s="25">
        <v>1386000</v>
      </c>
      <c r="AJ1925" s="25">
        <v>1236000</v>
      </c>
      <c r="AK1925" s="25">
        <v>1324000</v>
      </c>
      <c r="AL1925" s="25">
        <v>1247000</v>
      </c>
      <c r="AM1925" s="25">
        <v>1089000</v>
      </c>
      <c r="AN1925" s="21" t="s">
        <v>50</v>
      </c>
      <c r="AO1925" s="21" t="s">
        <v>50</v>
      </c>
      <c r="AP1925" s="21" t="s">
        <v>50</v>
      </c>
      <c r="AQ1925" s="21" t="s">
        <v>50</v>
      </c>
      <c r="AR1925" s="21" t="s">
        <v>50</v>
      </c>
      <c r="AS1925" s="21" t="s">
        <v>50</v>
      </c>
      <c r="AT1925" s="21" t="s">
        <v>9841</v>
      </c>
      <c r="AU1925" s="23">
        <v>1.0439604600000001</v>
      </c>
      <c r="AV1925" s="23">
        <v>6.2067070000000002E-2</v>
      </c>
      <c r="AW1925" s="23">
        <v>0.58234436999999994</v>
      </c>
      <c r="AX1925" s="23">
        <v>0.23482011999999999</v>
      </c>
      <c r="AY1925" s="31">
        <v>1924</v>
      </c>
      <c r="AZ1925">
        <f t="shared" si="60"/>
        <v>0.78937324166320166</v>
      </c>
      <c r="BA1925">
        <f t="shared" si="61"/>
        <v>0.10271759949482283</v>
      </c>
    </row>
    <row r="1926" spans="1:53">
      <c r="A1926" s="20" t="s">
        <v>1240</v>
      </c>
      <c r="B1926" s="21" t="s">
        <v>10560</v>
      </c>
      <c r="C1926" s="22" t="s">
        <v>10561</v>
      </c>
      <c r="D1926" s="21">
        <v>5</v>
      </c>
      <c r="E1926" s="22">
        <v>1</v>
      </c>
      <c r="F1926" s="22">
        <v>1</v>
      </c>
      <c r="G1926" s="21">
        <v>1</v>
      </c>
      <c r="H1926" s="21">
        <v>147</v>
      </c>
      <c r="I1926" s="21">
        <v>16.7</v>
      </c>
      <c r="J1926" s="21">
        <v>9.3800000000000008</v>
      </c>
      <c r="K1926" s="21">
        <v>1.86</v>
      </c>
      <c r="L1926" s="21" t="s">
        <v>574</v>
      </c>
      <c r="M1926" s="21" t="s">
        <v>1468</v>
      </c>
      <c r="N1926" s="21" t="s">
        <v>1488</v>
      </c>
      <c r="O1926" s="21" t="s">
        <v>10562</v>
      </c>
      <c r="P1926" s="21">
        <v>94274</v>
      </c>
      <c r="Q1926" s="21" t="s">
        <v>10564</v>
      </c>
      <c r="R1926" s="22" t="s">
        <v>10565</v>
      </c>
      <c r="S1926" s="21" t="s">
        <v>10566</v>
      </c>
      <c r="T1926" s="21" t="s">
        <v>10567</v>
      </c>
      <c r="U1926" s="21" t="s">
        <v>10568</v>
      </c>
      <c r="V1926" s="22">
        <v>108.4</v>
      </c>
      <c r="W1926" s="22">
        <v>76.3</v>
      </c>
      <c r="X1926" s="22">
        <v>104.7</v>
      </c>
      <c r="Y1926" s="22">
        <v>91.4</v>
      </c>
      <c r="Z1926" s="22">
        <v>108.2</v>
      </c>
      <c r="AA1926" s="22">
        <v>111</v>
      </c>
      <c r="AB1926" s="24">
        <v>195500</v>
      </c>
      <c r="AC1926" s="24">
        <v>131100</v>
      </c>
      <c r="AD1926" s="24">
        <v>208100</v>
      </c>
      <c r="AE1926" s="24">
        <v>156600</v>
      </c>
      <c r="AF1926" s="24">
        <v>224600</v>
      </c>
      <c r="AG1926" s="24">
        <v>189400</v>
      </c>
      <c r="AH1926" s="25">
        <v>224900</v>
      </c>
      <c r="AI1926" s="25">
        <v>158300</v>
      </c>
      <c r="AJ1926" s="25">
        <v>217300</v>
      </c>
      <c r="AK1926" s="25">
        <v>189600</v>
      </c>
      <c r="AL1926" s="25">
        <v>224600</v>
      </c>
      <c r="AM1926" s="25">
        <v>230400</v>
      </c>
      <c r="AN1926" s="21" t="s">
        <v>50</v>
      </c>
      <c r="AO1926" s="21" t="s">
        <v>62</v>
      </c>
      <c r="AP1926" s="21" t="s">
        <v>62</v>
      </c>
      <c r="AQ1926" s="21" t="s">
        <v>62</v>
      </c>
      <c r="AR1926" s="21" t="s">
        <v>62</v>
      </c>
      <c r="AS1926" s="21" t="s">
        <v>62</v>
      </c>
      <c r="AT1926" s="21" t="s">
        <v>5066</v>
      </c>
      <c r="AU1926" s="23">
        <v>0.93167902000000002</v>
      </c>
      <c r="AV1926" s="23">
        <v>-0.10209509999999999</v>
      </c>
      <c r="AW1926" s="23">
        <v>0.58277352999999998</v>
      </c>
      <c r="AX1926" s="23">
        <v>0.23450018</v>
      </c>
      <c r="AY1926" s="31">
        <v>1925</v>
      </c>
      <c r="AZ1926">
        <f t="shared" si="60"/>
        <v>0.78954460583896102</v>
      </c>
      <c r="BA1926">
        <f t="shared" si="61"/>
        <v>0.1026233292117449</v>
      </c>
    </row>
    <row r="1927" spans="1:53">
      <c r="A1927" s="20" t="s">
        <v>50</v>
      </c>
      <c r="B1927" s="21" t="s">
        <v>13404</v>
      </c>
      <c r="C1927" s="22" t="s">
        <v>13405</v>
      </c>
      <c r="D1927" s="21">
        <v>3</v>
      </c>
      <c r="E1927" s="22">
        <v>1</v>
      </c>
      <c r="F1927" s="22">
        <v>5</v>
      </c>
      <c r="G1927" s="21">
        <v>1</v>
      </c>
      <c r="H1927" s="21">
        <v>602</v>
      </c>
      <c r="I1927" s="21">
        <v>68.2</v>
      </c>
      <c r="J1927" s="21">
        <v>6.43</v>
      </c>
      <c r="K1927" s="21">
        <v>15.16</v>
      </c>
      <c r="L1927" s="21" t="s">
        <v>2980</v>
      </c>
      <c r="M1927" s="21"/>
      <c r="N1927" s="21"/>
      <c r="O1927" s="21" t="s">
        <v>13406</v>
      </c>
      <c r="P1927" s="21">
        <v>55631</v>
      </c>
      <c r="Q1927" s="21" t="s">
        <v>13408</v>
      </c>
      <c r="R1927" s="22" t="s">
        <v>13409</v>
      </c>
      <c r="S1927" s="21" t="s">
        <v>13410</v>
      </c>
      <c r="T1927" s="21"/>
      <c r="U1927" s="21"/>
      <c r="V1927" s="22">
        <v>99.7</v>
      </c>
      <c r="W1927" s="22">
        <v>182.7</v>
      </c>
      <c r="X1927" s="22">
        <v>59.2</v>
      </c>
      <c r="Y1927" s="22">
        <v>117.1</v>
      </c>
      <c r="Z1927" s="22">
        <v>113.2</v>
      </c>
      <c r="AA1927" s="22">
        <v>28.1</v>
      </c>
      <c r="AB1927" s="24">
        <v>16520</v>
      </c>
      <c r="AC1927" s="24">
        <v>28840</v>
      </c>
      <c r="AD1927" s="24">
        <v>10800</v>
      </c>
      <c r="AE1927" s="24">
        <v>18420</v>
      </c>
      <c r="AF1927" s="24">
        <v>21560</v>
      </c>
      <c r="AG1927" s="24">
        <v>4403</v>
      </c>
      <c r="AH1927" s="25">
        <v>19000</v>
      </c>
      <c r="AI1927" s="25">
        <v>34810</v>
      </c>
      <c r="AJ1927" s="25">
        <v>11270</v>
      </c>
      <c r="AK1927" s="25">
        <v>22300</v>
      </c>
      <c r="AL1927" s="25">
        <v>21560</v>
      </c>
      <c r="AM1927" s="25">
        <v>5356</v>
      </c>
      <c r="AN1927" s="21" t="s">
        <v>50</v>
      </c>
      <c r="AO1927" s="21" t="s">
        <v>50</v>
      </c>
      <c r="AP1927" s="21" t="s">
        <v>50</v>
      </c>
      <c r="AQ1927" s="21" t="s">
        <v>50</v>
      </c>
      <c r="AR1927" s="21" t="s">
        <v>50</v>
      </c>
      <c r="AS1927" s="21" t="s">
        <v>62</v>
      </c>
      <c r="AT1927" s="21" t="s">
        <v>13411</v>
      </c>
      <c r="AU1927" s="23">
        <v>1.32240278</v>
      </c>
      <c r="AV1927" s="23">
        <v>0.40316165999999998</v>
      </c>
      <c r="AW1927" s="23">
        <v>0.58283552999999999</v>
      </c>
      <c r="AX1927" s="23">
        <v>0.23445398000000001</v>
      </c>
      <c r="AY1927" s="32">
        <v>1926</v>
      </c>
      <c r="AZ1927">
        <f t="shared" si="60"/>
        <v>0.78921862006230525</v>
      </c>
      <c r="BA1927">
        <f t="shared" si="61"/>
        <v>0.10280267697418308</v>
      </c>
    </row>
    <row r="1928" spans="1:53">
      <c r="A1928" s="20" t="s">
        <v>50</v>
      </c>
      <c r="B1928" s="21" t="s">
        <v>15976</v>
      </c>
      <c r="C1928" s="22" t="s">
        <v>15977</v>
      </c>
      <c r="D1928" s="21">
        <v>12</v>
      </c>
      <c r="E1928" s="22">
        <v>3</v>
      </c>
      <c r="F1928" s="22">
        <v>69</v>
      </c>
      <c r="G1928" s="21">
        <v>3</v>
      </c>
      <c r="H1928" s="21">
        <v>362</v>
      </c>
      <c r="I1928" s="21">
        <v>38.5</v>
      </c>
      <c r="J1928" s="21">
        <v>4.9800000000000004</v>
      </c>
      <c r="K1928" s="21">
        <v>296.77</v>
      </c>
      <c r="L1928" s="21" t="s">
        <v>574</v>
      </c>
      <c r="M1928" s="21" t="s">
        <v>9232</v>
      </c>
      <c r="N1928" s="21"/>
      <c r="O1928" s="21"/>
      <c r="P1928" s="21">
        <v>57099</v>
      </c>
      <c r="Q1928" s="21" t="s">
        <v>15979</v>
      </c>
      <c r="R1928" s="22" t="s">
        <v>15980</v>
      </c>
      <c r="S1928" s="21" t="s">
        <v>15981</v>
      </c>
      <c r="T1928" s="21" t="s">
        <v>15982</v>
      </c>
      <c r="U1928" s="21"/>
      <c r="V1928" s="22">
        <v>92.4</v>
      </c>
      <c r="W1928" s="22">
        <v>108.8</v>
      </c>
      <c r="X1928" s="22">
        <v>81.8</v>
      </c>
      <c r="Y1928" s="22">
        <v>115.3</v>
      </c>
      <c r="Z1928" s="22">
        <v>129.4</v>
      </c>
      <c r="AA1928" s="22">
        <v>72.2</v>
      </c>
      <c r="AB1928" s="24">
        <v>4365000</v>
      </c>
      <c r="AC1928" s="24">
        <v>4938000</v>
      </c>
      <c r="AD1928" s="24">
        <v>4295000</v>
      </c>
      <c r="AE1928" s="24">
        <v>5217000</v>
      </c>
      <c r="AF1928" s="24">
        <v>7089000</v>
      </c>
      <c r="AG1928" s="24">
        <v>3254000</v>
      </c>
      <c r="AH1928" s="25">
        <v>5065000</v>
      </c>
      <c r="AI1928" s="25">
        <v>5964000</v>
      </c>
      <c r="AJ1928" s="25">
        <v>4484000</v>
      </c>
      <c r="AK1928" s="25">
        <v>6317000</v>
      </c>
      <c r="AL1928" s="25">
        <v>7089000</v>
      </c>
      <c r="AM1928" s="25">
        <v>3958000</v>
      </c>
      <c r="AN1928" s="21" t="s">
        <v>50</v>
      </c>
      <c r="AO1928" s="21" t="s">
        <v>50</v>
      </c>
      <c r="AP1928" s="21" t="s">
        <v>50</v>
      </c>
      <c r="AQ1928" s="21" t="s">
        <v>50</v>
      </c>
      <c r="AR1928" s="21" t="s">
        <v>50</v>
      </c>
      <c r="AS1928" s="21" t="s">
        <v>50</v>
      </c>
      <c r="AT1928" s="21" t="s">
        <v>15983</v>
      </c>
      <c r="AU1928" s="23">
        <v>0.89344455</v>
      </c>
      <c r="AV1928" s="23">
        <v>-0.1625499</v>
      </c>
      <c r="AW1928" s="23">
        <v>0.58346567000000005</v>
      </c>
      <c r="AX1928" s="23">
        <v>0.23398469</v>
      </c>
      <c r="AY1928" s="31">
        <v>1927</v>
      </c>
      <c r="AZ1928">
        <f t="shared" si="60"/>
        <v>0.78966189276595744</v>
      </c>
      <c r="BA1928">
        <f t="shared" si="61"/>
        <v>0.1025588195161065</v>
      </c>
    </row>
    <row r="1929" spans="1:53">
      <c r="A1929" s="20" t="s">
        <v>50</v>
      </c>
      <c r="B1929" s="21" t="s">
        <v>14659</v>
      </c>
      <c r="C1929" s="22" t="s">
        <v>14660</v>
      </c>
      <c r="D1929" s="21">
        <v>3</v>
      </c>
      <c r="E1929" s="22">
        <v>2</v>
      </c>
      <c r="F1929" s="22">
        <v>29</v>
      </c>
      <c r="G1929" s="21">
        <v>2</v>
      </c>
      <c r="H1929" s="21">
        <v>1116</v>
      </c>
      <c r="I1929" s="21">
        <v>128</v>
      </c>
      <c r="J1929" s="21">
        <v>5.97</v>
      </c>
      <c r="K1929" s="21">
        <v>113.08</v>
      </c>
      <c r="L1929" s="21" t="s">
        <v>6443</v>
      </c>
      <c r="M1929" s="21" t="s">
        <v>4791</v>
      </c>
      <c r="N1929" s="21" t="s">
        <v>108</v>
      </c>
      <c r="O1929" s="21" t="s">
        <v>14661</v>
      </c>
      <c r="P1929" s="21">
        <v>23085</v>
      </c>
      <c r="Q1929" s="21" t="s">
        <v>14663</v>
      </c>
      <c r="R1929" s="22" t="s">
        <v>14664</v>
      </c>
      <c r="S1929" s="21" t="s">
        <v>14665</v>
      </c>
      <c r="T1929" s="21"/>
      <c r="U1929" s="21" t="s">
        <v>13729</v>
      </c>
      <c r="V1929" s="22">
        <v>86.7</v>
      </c>
      <c r="W1929" s="22">
        <v>153.1</v>
      </c>
      <c r="X1929" s="22">
        <v>83.9</v>
      </c>
      <c r="Y1929" s="22">
        <v>102.9</v>
      </c>
      <c r="Z1929" s="22">
        <v>109</v>
      </c>
      <c r="AA1929" s="22">
        <v>64.3</v>
      </c>
      <c r="AB1929" s="24">
        <v>649200</v>
      </c>
      <c r="AC1929" s="24">
        <v>1092000</v>
      </c>
      <c r="AD1929" s="24">
        <v>692400</v>
      </c>
      <c r="AE1929" s="24">
        <v>695200</v>
      </c>
      <c r="AF1929" s="24">
        <v>903100</v>
      </c>
      <c r="AG1929" s="24">
        <v>446300</v>
      </c>
      <c r="AH1929" s="25">
        <v>747000</v>
      </c>
      <c r="AI1929" s="25">
        <v>1319000</v>
      </c>
      <c r="AJ1929" s="25">
        <v>722900</v>
      </c>
      <c r="AK1929" s="25">
        <v>886300</v>
      </c>
      <c r="AL1929" s="25">
        <v>939100</v>
      </c>
      <c r="AM1929" s="25">
        <v>554100</v>
      </c>
      <c r="AN1929" s="21" t="s">
        <v>50</v>
      </c>
      <c r="AO1929" s="21" t="s">
        <v>50</v>
      </c>
      <c r="AP1929" s="21" t="s">
        <v>50</v>
      </c>
      <c r="AQ1929" s="21" t="s">
        <v>50</v>
      </c>
      <c r="AR1929" s="21" t="s">
        <v>50</v>
      </c>
      <c r="AS1929" s="21" t="s">
        <v>50</v>
      </c>
      <c r="AT1929" s="21" t="s">
        <v>14666</v>
      </c>
      <c r="AU1929" s="23">
        <v>1.1719434799999999</v>
      </c>
      <c r="AV1929" s="23">
        <v>0.228903</v>
      </c>
      <c r="AW1929" s="23">
        <v>0.58354828000000003</v>
      </c>
      <c r="AX1929" s="23">
        <v>0.23392320999999999</v>
      </c>
      <c r="AY1929" s="31">
        <v>1928</v>
      </c>
      <c r="AZ1929">
        <f t="shared" si="60"/>
        <v>0.78936406340248977</v>
      </c>
      <c r="BA1929">
        <f t="shared" si="61"/>
        <v>0.10272264918607658</v>
      </c>
    </row>
    <row r="1930" spans="1:53">
      <c r="A1930" s="20" t="s">
        <v>50</v>
      </c>
      <c r="B1930" s="21" t="s">
        <v>9877</v>
      </c>
      <c r="C1930" s="22" t="s">
        <v>9878</v>
      </c>
      <c r="D1930" s="21">
        <v>9</v>
      </c>
      <c r="E1930" s="22">
        <v>6</v>
      </c>
      <c r="F1930" s="22">
        <v>56</v>
      </c>
      <c r="G1930" s="21">
        <v>2</v>
      </c>
      <c r="H1930" s="21">
        <v>623</v>
      </c>
      <c r="I1930" s="21">
        <v>69.599999999999994</v>
      </c>
      <c r="J1930" s="21">
        <v>8.59</v>
      </c>
      <c r="K1930" s="21">
        <v>150.99</v>
      </c>
      <c r="L1930" s="21" t="s">
        <v>1177</v>
      </c>
      <c r="M1930" s="21" t="s">
        <v>2669</v>
      </c>
      <c r="N1930" s="21" t="s">
        <v>87</v>
      </c>
      <c r="O1930" s="21" t="s">
        <v>9879</v>
      </c>
      <c r="P1930" s="21">
        <v>10492</v>
      </c>
      <c r="Q1930" s="21" t="s">
        <v>9881</v>
      </c>
      <c r="R1930" s="22" t="s">
        <v>9882</v>
      </c>
      <c r="S1930" s="21" t="s">
        <v>9883</v>
      </c>
      <c r="T1930" s="21"/>
      <c r="U1930" s="21"/>
      <c r="V1930" s="22">
        <v>94.6</v>
      </c>
      <c r="W1930" s="22">
        <v>99.4</v>
      </c>
      <c r="X1930" s="22">
        <v>114.6</v>
      </c>
      <c r="Y1930" s="22">
        <v>82.8</v>
      </c>
      <c r="Z1930" s="22">
        <v>100.3</v>
      </c>
      <c r="AA1930" s="22">
        <v>108.2</v>
      </c>
      <c r="AB1930" s="24">
        <v>4192000</v>
      </c>
      <c r="AC1930" s="24">
        <v>4197000</v>
      </c>
      <c r="AD1930" s="24">
        <v>5599000</v>
      </c>
      <c r="AE1930" s="24">
        <v>3488000</v>
      </c>
      <c r="AF1930" s="24">
        <v>5116000</v>
      </c>
      <c r="AG1930" s="24">
        <v>4538000</v>
      </c>
      <c r="AH1930" s="25">
        <v>4823000</v>
      </c>
      <c r="AI1930" s="25">
        <v>5067000</v>
      </c>
      <c r="AJ1930" s="25">
        <v>5845000</v>
      </c>
      <c r="AK1930" s="25">
        <v>4223000</v>
      </c>
      <c r="AL1930" s="25">
        <v>5116000</v>
      </c>
      <c r="AM1930" s="25">
        <v>5519000</v>
      </c>
      <c r="AN1930" s="21" t="s">
        <v>50</v>
      </c>
      <c r="AO1930" s="21" t="s">
        <v>50</v>
      </c>
      <c r="AP1930" s="21" t="s">
        <v>50</v>
      </c>
      <c r="AQ1930" s="21" t="s">
        <v>50</v>
      </c>
      <c r="AR1930" s="21" t="s">
        <v>50</v>
      </c>
      <c r="AS1930" s="21" t="s">
        <v>50</v>
      </c>
      <c r="AT1930" s="21" t="s">
        <v>9884</v>
      </c>
      <c r="AU1930" s="23">
        <v>1.05903908</v>
      </c>
      <c r="AV1930" s="23">
        <v>8.2755830000000002E-2</v>
      </c>
      <c r="AW1930" s="23">
        <v>0.58401736999999998</v>
      </c>
      <c r="AX1930" s="23">
        <v>0.23357423999999999</v>
      </c>
      <c r="AY1930" s="32">
        <v>1929</v>
      </c>
      <c r="AZ1930">
        <f t="shared" si="60"/>
        <v>0.78958906218766201</v>
      </c>
      <c r="BA1930">
        <f t="shared" si="61"/>
        <v>0.10259887637748213</v>
      </c>
    </row>
    <row r="1931" spans="1:53">
      <c r="A1931" s="20" t="s">
        <v>50</v>
      </c>
      <c r="B1931" s="21" t="s">
        <v>21508</v>
      </c>
      <c r="C1931" s="22" t="s">
        <v>21509</v>
      </c>
      <c r="D1931" s="21">
        <v>4</v>
      </c>
      <c r="E1931" s="22">
        <v>2</v>
      </c>
      <c r="F1931" s="22">
        <v>4</v>
      </c>
      <c r="G1931" s="21">
        <v>2</v>
      </c>
      <c r="H1931" s="21">
        <v>966</v>
      </c>
      <c r="I1931" s="21">
        <v>104.9</v>
      </c>
      <c r="J1931" s="21">
        <v>4.87</v>
      </c>
      <c r="K1931" s="21">
        <v>10.86</v>
      </c>
      <c r="L1931" s="21"/>
      <c r="M1931" s="21" t="s">
        <v>127</v>
      </c>
      <c r="N1931" s="21" t="s">
        <v>714</v>
      </c>
      <c r="O1931" s="21" t="s">
        <v>21510</v>
      </c>
      <c r="P1931" s="21">
        <v>9701</v>
      </c>
      <c r="Q1931" s="21" t="s">
        <v>21512</v>
      </c>
      <c r="R1931" s="22" t="s">
        <v>21513</v>
      </c>
      <c r="S1931" s="21" t="s">
        <v>21514</v>
      </c>
      <c r="T1931" s="21"/>
      <c r="U1931" s="21"/>
      <c r="V1931" s="22">
        <v>34.5</v>
      </c>
      <c r="W1931" s="22">
        <v>21.3</v>
      </c>
      <c r="X1931" s="22">
        <v>180.8</v>
      </c>
      <c r="Y1931" s="22">
        <v>150.19999999999999</v>
      </c>
      <c r="Z1931" s="22">
        <v>189</v>
      </c>
      <c r="AA1931" s="22">
        <v>24.1</v>
      </c>
      <c r="AB1931" s="24"/>
      <c r="AC1931" s="24"/>
      <c r="AD1931" s="24">
        <v>101200</v>
      </c>
      <c r="AE1931" s="24">
        <v>72450</v>
      </c>
      <c r="AF1931" s="24">
        <v>110400</v>
      </c>
      <c r="AG1931" s="24"/>
      <c r="AH1931" s="25">
        <v>20180</v>
      </c>
      <c r="AI1931" s="25">
        <v>12460</v>
      </c>
      <c r="AJ1931" s="25">
        <v>105600</v>
      </c>
      <c r="AK1931" s="25">
        <v>87720</v>
      </c>
      <c r="AL1931" s="25">
        <v>110400</v>
      </c>
      <c r="AM1931" s="25">
        <v>14110</v>
      </c>
      <c r="AN1931" s="21" t="s">
        <v>63</v>
      </c>
      <c r="AO1931" s="21" t="s">
        <v>50</v>
      </c>
      <c r="AP1931" s="21" t="s">
        <v>62</v>
      </c>
      <c r="AQ1931" s="21" t="s">
        <v>62</v>
      </c>
      <c r="AR1931" s="21" t="s">
        <v>50</v>
      </c>
      <c r="AS1931" s="21" t="s">
        <v>50</v>
      </c>
      <c r="AT1931" s="21" t="s">
        <v>21515</v>
      </c>
      <c r="AU1931" s="23">
        <v>0.65161424000000001</v>
      </c>
      <c r="AV1931" s="23">
        <v>-0.61790999999999996</v>
      </c>
      <c r="AW1931" s="23">
        <v>0.58601468999999995</v>
      </c>
      <c r="AX1931" s="23">
        <v>0.23209149000000001</v>
      </c>
      <c r="AY1931" s="31">
        <v>1930</v>
      </c>
      <c r="AZ1931">
        <f t="shared" si="60"/>
        <v>0.79187891788601028</v>
      </c>
      <c r="BA1931">
        <f t="shared" si="61"/>
        <v>0.10134121905953533</v>
      </c>
    </row>
    <row r="1932" spans="1:53">
      <c r="A1932" s="20" t="s">
        <v>50</v>
      </c>
      <c r="B1932" s="21" t="s">
        <v>7169</v>
      </c>
      <c r="C1932" s="22" t="s">
        <v>7170</v>
      </c>
      <c r="D1932" s="21">
        <v>3</v>
      </c>
      <c r="E1932" s="22">
        <v>3</v>
      </c>
      <c r="F1932" s="22">
        <v>17</v>
      </c>
      <c r="G1932" s="21">
        <v>3</v>
      </c>
      <c r="H1932" s="21">
        <v>871</v>
      </c>
      <c r="I1932" s="21">
        <v>99.3</v>
      </c>
      <c r="J1932" s="21">
        <v>6.83</v>
      </c>
      <c r="K1932" s="21">
        <v>58.57</v>
      </c>
      <c r="L1932" s="21" t="s">
        <v>353</v>
      </c>
      <c r="M1932" s="21" t="s">
        <v>68</v>
      </c>
      <c r="N1932" s="21" t="s">
        <v>87</v>
      </c>
      <c r="O1932" s="21" t="s">
        <v>3398</v>
      </c>
      <c r="P1932" s="21">
        <v>25766</v>
      </c>
      <c r="Q1932" s="21" t="s">
        <v>7172</v>
      </c>
      <c r="R1932" s="22" t="s">
        <v>7173</v>
      </c>
      <c r="S1932" s="21" t="s">
        <v>7174</v>
      </c>
      <c r="T1932" s="21"/>
      <c r="U1932" s="21"/>
      <c r="V1932" s="22">
        <v>90.4</v>
      </c>
      <c r="W1932" s="22">
        <v>110.7</v>
      </c>
      <c r="X1932" s="22">
        <v>107.3</v>
      </c>
      <c r="Y1932" s="22">
        <v>108.3</v>
      </c>
      <c r="Z1932" s="22">
        <v>99.4</v>
      </c>
      <c r="AA1932" s="22">
        <v>83.8</v>
      </c>
      <c r="AB1932" s="24">
        <v>1804000</v>
      </c>
      <c r="AC1932" s="24">
        <v>2104000</v>
      </c>
      <c r="AD1932" s="24">
        <v>2359000</v>
      </c>
      <c r="AE1932" s="24">
        <v>2046000</v>
      </c>
      <c r="AF1932" s="24">
        <v>2282000</v>
      </c>
      <c r="AG1932" s="24">
        <v>1582000</v>
      </c>
      <c r="AH1932" s="25">
        <v>2076000</v>
      </c>
      <c r="AI1932" s="25">
        <v>2540000</v>
      </c>
      <c r="AJ1932" s="25">
        <v>2463000</v>
      </c>
      <c r="AK1932" s="25">
        <v>2486000</v>
      </c>
      <c r="AL1932" s="25">
        <v>2282000</v>
      </c>
      <c r="AM1932" s="25">
        <v>1924000</v>
      </c>
      <c r="AN1932" s="21" t="s">
        <v>50</v>
      </c>
      <c r="AO1932" s="21" t="s">
        <v>50</v>
      </c>
      <c r="AP1932" s="21" t="s">
        <v>50</v>
      </c>
      <c r="AQ1932" s="21" t="s">
        <v>50</v>
      </c>
      <c r="AR1932" s="21" t="s">
        <v>50</v>
      </c>
      <c r="AS1932" s="21" t="s">
        <v>50</v>
      </c>
      <c r="AT1932" s="21" t="s">
        <v>7175</v>
      </c>
      <c r="AU1932" s="23">
        <v>1.0578382399999999</v>
      </c>
      <c r="AV1932" s="23">
        <v>8.1119029999999995E-2</v>
      </c>
      <c r="AW1932" s="23">
        <v>0.58610088999999999</v>
      </c>
      <c r="AX1932" s="23">
        <v>0.23202761999999999</v>
      </c>
      <c r="AY1932" s="31">
        <v>1931</v>
      </c>
      <c r="AZ1932">
        <f t="shared" si="60"/>
        <v>0.79158525174520977</v>
      </c>
      <c r="BA1932">
        <f t="shared" si="61"/>
        <v>0.10150230585692512</v>
      </c>
    </row>
    <row r="1933" spans="1:53">
      <c r="A1933" s="20" t="s">
        <v>50</v>
      </c>
      <c r="B1933" s="21" t="s">
        <v>12239</v>
      </c>
      <c r="C1933" s="22" t="s">
        <v>12240</v>
      </c>
      <c r="D1933" s="21">
        <v>2</v>
      </c>
      <c r="E1933" s="22">
        <v>1</v>
      </c>
      <c r="F1933" s="22">
        <v>3</v>
      </c>
      <c r="G1933" s="21">
        <v>1</v>
      </c>
      <c r="H1933" s="21">
        <v>508</v>
      </c>
      <c r="I1933" s="21">
        <v>59.3</v>
      </c>
      <c r="J1933" s="21">
        <v>10.39</v>
      </c>
      <c r="K1933" s="21">
        <v>7.65</v>
      </c>
      <c r="L1933" s="21" t="s">
        <v>353</v>
      </c>
      <c r="M1933" s="21" t="s">
        <v>68</v>
      </c>
      <c r="N1933" s="21"/>
      <c r="O1933" s="21" t="s">
        <v>548</v>
      </c>
      <c r="P1933" s="21">
        <v>140890</v>
      </c>
      <c r="Q1933" s="21" t="s">
        <v>12242</v>
      </c>
      <c r="R1933" s="22" t="s">
        <v>12243</v>
      </c>
      <c r="S1933" s="21" t="s">
        <v>12244</v>
      </c>
      <c r="T1933" s="21"/>
      <c r="U1933" s="21" t="s">
        <v>1412</v>
      </c>
      <c r="V1933" s="22">
        <v>138.30000000000001</v>
      </c>
      <c r="W1933" s="22">
        <v>90.9</v>
      </c>
      <c r="X1933" s="22">
        <v>86.6</v>
      </c>
      <c r="Y1933" s="22">
        <v>81.400000000000006</v>
      </c>
      <c r="Z1933" s="22">
        <v>98.8</v>
      </c>
      <c r="AA1933" s="22">
        <v>103.9</v>
      </c>
      <c r="AB1933" s="24">
        <v>369500</v>
      </c>
      <c r="AC1933" s="24">
        <v>231500</v>
      </c>
      <c r="AD1933" s="24">
        <v>255000</v>
      </c>
      <c r="AE1933" s="24">
        <v>206600</v>
      </c>
      <c r="AF1933" s="24">
        <v>303600</v>
      </c>
      <c r="AG1933" s="24">
        <v>262700</v>
      </c>
      <c r="AH1933" s="25">
        <v>425100</v>
      </c>
      <c r="AI1933" s="25">
        <v>279500</v>
      </c>
      <c r="AJ1933" s="25">
        <v>266200</v>
      </c>
      <c r="AK1933" s="25">
        <v>250200</v>
      </c>
      <c r="AL1933" s="25">
        <v>303600</v>
      </c>
      <c r="AM1933" s="25">
        <v>319500</v>
      </c>
      <c r="AN1933" s="21" t="s">
        <v>50</v>
      </c>
      <c r="AO1933" s="21" t="s">
        <v>62</v>
      </c>
      <c r="AP1933" s="21" t="s">
        <v>50</v>
      </c>
      <c r="AQ1933" s="21" t="s">
        <v>50</v>
      </c>
      <c r="AR1933" s="21" t="s">
        <v>62</v>
      </c>
      <c r="AS1933" s="21" t="s">
        <v>62</v>
      </c>
      <c r="AT1933" s="21" t="s">
        <v>12245</v>
      </c>
      <c r="AU1933" s="23">
        <v>1.11175614</v>
      </c>
      <c r="AV1933" s="23">
        <v>0.15284038</v>
      </c>
      <c r="AW1933" s="23">
        <v>0.58634465000000002</v>
      </c>
      <c r="AX1933" s="23">
        <v>0.23184703000000001</v>
      </c>
      <c r="AY1933" s="32">
        <v>1932</v>
      </c>
      <c r="AZ1933">
        <f t="shared" si="60"/>
        <v>0.79150457929606632</v>
      </c>
      <c r="BA1933">
        <f t="shared" si="61"/>
        <v>0.10154656815821461</v>
      </c>
    </row>
    <row r="1934" spans="1:53">
      <c r="A1934" s="20" t="s">
        <v>50</v>
      </c>
      <c r="B1934" s="21" t="s">
        <v>12461</v>
      </c>
      <c r="C1934" s="22" t="s">
        <v>12462</v>
      </c>
      <c r="D1934" s="21">
        <v>4</v>
      </c>
      <c r="E1934" s="22">
        <v>2</v>
      </c>
      <c r="F1934" s="22">
        <v>10</v>
      </c>
      <c r="G1934" s="21">
        <v>2</v>
      </c>
      <c r="H1934" s="21">
        <v>892</v>
      </c>
      <c r="I1934" s="21">
        <v>95.4</v>
      </c>
      <c r="J1934" s="21">
        <v>9.85</v>
      </c>
      <c r="K1934" s="21">
        <v>25.42</v>
      </c>
      <c r="L1934" s="21" t="s">
        <v>373</v>
      </c>
      <c r="M1934" s="21" t="s">
        <v>54</v>
      </c>
      <c r="N1934" s="21"/>
      <c r="O1934" s="21" t="s">
        <v>7821</v>
      </c>
      <c r="P1934" s="21">
        <v>6314</v>
      </c>
      <c r="Q1934" s="21" t="s">
        <v>12464</v>
      </c>
      <c r="R1934" s="22" t="s">
        <v>12465</v>
      </c>
      <c r="S1934" s="21" t="s">
        <v>12466</v>
      </c>
      <c r="T1934" s="21" t="s">
        <v>3223</v>
      </c>
      <c r="U1934" s="21"/>
      <c r="V1934" s="22">
        <v>106.8</v>
      </c>
      <c r="W1934" s="22">
        <v>100.4</v>
      </c>
      <c r="X1934" s="22">
        <v>83.6</v>
      </c>
      <c r="Y1934" s="22">
        <v>110</v>
      </c>
      <c r="Z1934" s="22">
        <v>87.6</v>
      </c>
      <c r="AA1934" s="22">
        <v>111.5</v>
      </c>
      <c r="AB1934" s="24">
        <v>388400</v>
      </c>
      <c r="AC1934" s="24">
        <v>323700</v>
      </c>
      <c r="AD1934" s="24">
        <v>330000</v>
      </c>
      <c r="AE1934" s="24">
        <v>396400</v>
      </c>
      <c r="AF1934" s="24">
        <v>370200</v>
      </c>
      <c r="AG1934" s="24">
        <v>411600</v>
      </c>
      <c r="AH1934" s="25">
        <v>479400</v>
      </c>
      <c r="AI1934" s="25">
        <v>450800</v>
      </c>
      <c r="AJ1934" s="25">
        <v>375300</v>
      </c>
      <c r="AK1934" s="25">
        <v>493900</v>
      </c>
      <c r="AL1934" s="25">
        <v>393400</v>
      </c>
      <c r="AM1934" s="25">
        <v>500600</v>
      </c>
      <c r="AN1934" s="21" t="s">
        <v>50</v>
      </c>
      <c r="AO1934" s="21" t="s">
        <v>62</v>
      </c>
      <c r="AP1934" s="21" t="s">
        <v>50</v>
      </c>
      <c r="AQ1934" s="21" t="s">
        <v>50</v>
      </c>
      <c r="AR1934" s="21" t="s">
        <v>50</v>
      </c>
      <c r="AS1934" s="21" t="s">
        <v>50</v>
      </c>
      <c r="AT1934" s="21" t="s">
        <v>12467</v>
      </c>
      <c r="AU1934" s="23">
        <v>0.94061238999999996</v>
      </c>
      <c r="AV1934" s="23">
        <v>-8.8327799999999998E-2</v>
      </c>
      <c r="AW1934" s="23">
        <v>0.58673054999999996</v>
      </c>
      <c r="AX1934" s="23">
        <v>0.2315613</v>
      </c>
      <c r="AY1934" s="31">
        <v>1933</v>
      </c>
      <c r="AZ1934">
        <f t="shared" si="60"/>
        <v>0.79161576533885147</v>
      </c>
      <c r="BA1934">
        <f t="shared" si="61"/>
        <v>0.10148556523435064</v>
      </c>
    </row>
    <row r="1935" spans="1:53">
      <c r="A1935" s="20" t="s">
        <v>50</v>
      </c>
      <c r="B1935" s="21" t="s">
        <v>10463</v>
      </c>
      <c r="C1935" s="22" t="s">
        <v>10464</v>
      </c>
      <c r="D1935" s="21">
        <v>3</v>
      </c>
      <c r="E1935" s="22">
        <v>1</v>
      </c>
      <c r="F1935" s="22">
        <v>2</v>
      </c>
      <c r="G1935" s="21">
        <v>1</v>
      </c>
      <c r="H1935" s="21">
        <v>585</v>
      </c>
      <c r="I1935" s="21">
        <v>63.8</v>
      </c>
      <c r="J1935" s="21">
        <v>9.0399999999999991</v>
      </c>
      <c r="K1935" s="21">
        <v>5.29</v>
      </c>
      <c r="L1935" s="21" t="s">
        <v>373</v>
      </c>
      <c r="M1935" s="21" t="s">
        <v>1024</v>
      </c>
      <c r="N1935" s="21" t="s">
        <v>547</v>
      </c>
      <c r="O1935" s="21" t="s">
        <v>2166</v>
      </c>
      <c r="P1935" s="21">
        <v>253943</v>
      </c>
      <c r="Q1935" s="21" t="s">
        <v>10466</v>
      </c>
      <c r="R1935" s="22" t="s">
        <v>10467</v>
      </c>
      <c r="S1935" s="21" t="s">
        <v>10468</v>
      </c>
      <c r="T1935" s="21"/>
      <c r="U1935" s="21"/>
      <c r="V1935" s="22">
        <v>93.2</v>
      </c>
      <c r="W1935" s="22">
        <v>146.9</v>
      </c>
      <c r="X1935" s="22">
        <v>83.9</v>
      </c>
      <c r="Y1935" s="22">
        <v>96</v>
      </c>
      <c r="Z1935" s="22">
        <v>122.2</v>
      </c>
      <c r="AA1935" s="22">
        <v>57.8</v>
      </c>
      <c r="AB1935" s="24">
        <v>187000</v>
      </c>
      <c r="AC1935" s="24">
        <v>281000</v>
      </c>
      <c r="AD1935" s="24">
        <v>169300</v>
      </c>
      <c r="AE1935" s="24">
        <v>150600</v>
      </c>
      <c r="AF1935" s="24">
        <v>282200</v>
      </c>
      <c r="AG1935" s="24">
        <v>84130</v>
      </c>
      <c r="AH1935" s="25">
        <v>215200</v>
      </c>
      <c r="AI1935" s="25">
        <v>339300</v>
      </c>
      <c r="AJ1935" s="25">
        <v>193600</v>
      </c>
      <c r="AK1935" s="25">
        <v>221700</v>
      </c>
      <c r="AL1935" s="25">
        <v>282200</v>
      </c>
      <c r="AM1935" s="25">
        <v>133400</v>
      </c>
      <c r="AN1935" s="21" t="s">
        <v>62</v>
      </c>
      <c r="AO1935" s="21" t="s">
        <v>62</v>
      </c>
      <c r="AP1935" s="21" t="s">
        <v>50</v>
      </c>
      <c r="AQ1935" s="21" t="s">
        <v>50</v>
      </c>
      <c r="AR1935" s="21" t="s">
        <v>62</v>
      </c>
      <c r="AS1935" s="21" t="s">
        <v>62</v>
      </c>
      <c r="AT1935" s="21" t="s">
        <v>2353</v>
      </c>
      <c r="AU1935" s="23">
        <v>1.1739159299999999</v>
      </c>
      <c r="AV1935" s="23">
        <v>0.23132910000000001</v>
      </c>
      <c r="AW1935" s="23">
        <v>0.58714434999999998</v>
      </c>
      <c r="AX1935" s="23">
        <v>0.23125511000000001</v>
      </c>
      <c r="AY1935" s="31">
        <v>1934</v>
      </c>
      <c r="AZ1935">
        <f t="shared" si="60"/>
        <v>0.79176445956566699</v>
      </c>
      <c r="BA1935">
        <f t="shared" si="61"/>
        <v>0.10140399659862945</v>
      </c>
    </row>
    <row r="1936" spans="1:53">
      <c r="A1936" s="20" t="s">
        <v>50</v>
      </c>
      <c r="B1936" s="21" t="s">
        <v>4859</v>
      </c>
      <c r="C1936" s="22" t="s">
        <v>4860</v>
      </c>
      <c r="D1936" s="21">
        <v>3</v>
      </c>
      <c r="E1936" s="22">
        <v>2</v>
      </c>
      <c r="F1936" s="22">
        <v>19</v>
      </c>
      <c r="G1936" s="21">
        <v>2</v>
      </c>
      <c r="H1936" s="21">
        <v>620</v>
      </c>
      <c r="I1936" s="21">
        <v>71.599999999999994</v>
      </c>
      <c r="J1936" s="21">
        <v>5.85</v>
      </c>
      <c r="K1936" s="21">
        <v>55.86</v>
      </c>
      <c r="L1936" s="21" t="s">
        <v>651</v>
      </c>
      <c r="M1936" s="21" t="s">
        <v>54</v>
      </c>
      <c r="N1936" s="21"/>
      <c r="O1936" s="21" t="s">
        <v>4861</v>
      </c>
      <c r="P1936" s="21">
        <v>8881</v>
      </c>
      <c r="Q1936" s="21" t="s">
        <v>4863</v>
      </c>
      <c r="R1936" s="22" t="s">
        <v>4864</v>
      </c>
      <c r="S1936" s="21" t="s">
        <v>4865</v>
      </c>
      <c r="T1936" s="21" t="s">
        <v>4866</v>
      </c>
      <c r="U1936" s="21" t="s">
        <v>4867</v>
      </c>
      <c r="V1936" s="22">
        <v>104.8</v>
      </c>
      <c r="W1936" s="22">
        <v>109.5</v>
      </c>
      <c r="X1936" s="22">
        <v>99.8</v>
      </c>
      <c r="Y1936" s="22">
        <v>125.5</v>
      </c>
      <c r="Z1936" s="22">
        <v>87.9</v>
      </c>
      <c r="AA1936" s="22">
        <v>72.5</v>
      </c>
      <c r="AB1936" s="24">
        <v>1245000</v>
      </c>
      <c r="AC1936" s="24">
        <v>1241000</v>
      </c>
      <c r="AD1936" s="24">
        <v>1307000</v>
      </c>
      <c r="AE1936" s="24">
        <v>1417000</v>
      </c>
      <c r="AF1936" s="24">
        <v>1202000</v>
      </c>
      <c r="AG1936" s="24">
        <v>814800</v>
      </c>
      <c r="AH1936" s="25">
        <v>1433000</v>
      </c>
      <c r="AI1936" s="25">
        <v>1498000</v>
      </c>
      <c r="AJ1936" s="25">
        <v>1365000</v>
      </c>
      <c r="AK1936" s="25">
        <v>1715000</v>
      </c>
      <c r="AL1936" s="25">
        <v>1202000</v>
      </c>
      <c r="AM1936" s="25">
        <v>991000</v>
      </c>
      <c r="AN1936" s="21" t="s">
        <v>50</v>
      </c>
      <c r="AO1936" s="21" t="s">
        <v>50</v>
      </c>
      <c r="AP1936" s="21" t="s">
        <v>50</v>
      </c>
      <c r="AQ1936" s="21" t="s">
        <v>50</v>
      </c>
      <c r="AR1936" s="21" t="s">
        <v>50</v>
      </c>
      <c r="AS1936" s="21" t="s">
        <v>50</v>
      </c>
      <c r="AT1936" s="21" t="s">
        <v>4868</v>
      </c>
      <c r="AU1936" s="23">
        <v>1.09875502</v>
      </c>
      <c r="AV1936" s="23">
        <v>0.13586975000000001</v>
      </c>
      <c r="AW1936" s="23">
        <v>0.58755402000000001</v>
      </c>
      <c r="AX1936" s="23">
        <v>0.2309522</v>
      </c>
      <c r="AY1936" s="32">
        <v>1935</v>
      </c>
      <c r="AZ1936">
        <f t="shared" si="60"/>
        <v>0.79190743367441863</v>
      </c>
      <c r="BA1936">
        <f t="shared" si="61"/>
        <v>0.10132558027146016</v>
      </c>
    </row>
    <row r="1937" spans="1:53">
      <c r="A1937" s="20" t="s">
        <v>50</v>
      </c>
      <c r="B1937" s="21" t="s">
        <v>9222</v>
      </c>
      <c r="C1937" s="22" t="s">
        <v>9223</v>
      </c>
      <c r="D1937" s="21">
        <v>1</v>
      </c>
      <c r="E1937" s="22">
        <v>3</v>
      </c>
      <c r="F1937" s="22">
        <v>12</v>
      </c>
      <c r="G1937" s="21">
        <v>3</v>
      </c>
      <c r="H1937" s="21">
        <v>2785</v>
      </c>
      <c r="I1937" s="21">
        <v>318.2</v>
      </c>
      <c r="J1937" s="21">
        <v>7.39</v>
      </c>
      <c r="K1937" s="21">
        <v>18.350000000000001</v>
      </c>
      <c r="L1937" s="21" t="s">
        <v>67</v>
      </c>
      <c r="M1937" s="21" t="s">
        <v>200</v>
      </c>
      <c r="N1937" s="21"/>
      <c r="O1937" s="21" t="s">
        <v>9224</v>
      </c>
      <c r="P1937" s="21">
        <v>27340</v>
      </c>
      <c r="Q1937" s="21" t="s">
        <v>9226</v>
      </c>
      <c r="R1937" s="22" t="s">
        <v>9227</v>
      </c>
      <c r="S1937" s="21" t="s">
        <v>9228</v>
      </c>
      <c r="T1937" s="21" t="s">
        <v>93</v>
      </c>
      <c r="U1937" s="21"/>
      <c r="V1937" s="22">
        <v>101</v>
      </c>
      <c r="W1937" s="22">
        <v>56.3</v>
      </c>
      <c r="X1937" s="22">
        <v>124.2</v>
      </c>
      <c r="Y1937" s="22">
        <v>100</v>
      </c>
      <c r="Z1937" s="22">
        <v>99</v>
      </c>
      <c r="AA1937" s="22">
        <v>119.6</v>
      </c>
      <c r="AB1937" s="24">
        <v>247100</v>
      </c>
      <c r="AC1937" s="24">
        <v>131200</v>
      </c>
      <c r="AD1937" s="24">
        <v>334700</v>
      </c>
      <c r="AE1937" s="24">
        <v>232400</v>
      </c>
      <c r="AF1937" s="24">
        <v>278500</v>
      </c>
      <c r="AG1937" s="24">
        <v>276800</v>
      </c>
      <c r="AH1937" s="25">
        <v>284300</v>
      </c>
      <c r="AI1937" s="25">
        <v>158400</v>
      </c>
      <c r="AJ1937" s="25">
        <v>349400</v>
      </c>
      <c r="AK1937" s="25">
        <v>281400</v>
      </c>
      <c r="AL1937" s="25">
        <v>278500</v>
      </c>
      <c r="AM1937" s="25">
        <v>336600</v>
      </c>
      <c r="AN1937" s="21" t="s">
        <v>50</v>
      </c>
      <c r="AO1937" s="21" t="s">
        <v>50</v>
      </c>
      <c r="AP1937" s="21" t="s">
        <v>50</v>
      </c>
      <c r="AQ1937" s="21" t="s">
        <v>50</v>
      </c>
      <c r="AR1937" s="21" t="s">
        <v>50</v>
      </c>
      <c r="AS1937" s="21" t="s">
        <v>50</v>
      </c>
      <c r="AT1937" s="21" t="s">
        <v>9229</v>
      </c>
      <c r="AU1937" s="23">
        <v>0.88353725999999999</v>
      </c>
      <c r="AV1937" s="23">
        <v>-0.17863709999999999</v>
      </c>
      <c r="AW1937" s="23">
        <v>0.58809343999999997</v>
      </c>
      <c r="AX1937" s="23">
        <v>0.23055366999999999</v>
      </c>
      <c r="AY1937" s="31">
        <v>1936</v>
      </c>
      <c r="AZ1937">
        <f t="shared" si="60"/>
        <v>0.79222504727272725</v>
      </c>
      <c r="BA1937">
        <f t="shared" si="61"/>
        <v>0.10115143090373969</v>
      </c>
    </row>
    <row r="1938" spans="1:53">
      <c r="A1938" s="20" t="s">
        <v>50</v>
      </c>
      <c r="B1938" s="21" t="s">
        <v>9212</v>
      </c>
      <c r="C1938" s="22" t="s">
        <v>9213</v>
      </c>
      <c r="D1938" s="21">
        <v>2</v>
      </c>
      <c r="E1938" s="22">
        <v>2</v>
      </c>
      <c r="F1938" s="22">
        <v>8</v>
      </c>
      <c r="G1938" s="21">
        <v>2</v>
      </c>
      <c r="H1938" s="21">
        <v>747</v>
      </c>
      <c r="I1938" s="21">
        <v>83.3</v>
      </c>
      <c r="J1938" s="21">
        <v>6.58</v>
      </c>
      <c r="K1938" s="21">
        <v>25.41</v>
      </c>
      <c r="L1938" s="21" t="s">
        <v>106</v>
      </c>
      <c r="M1938" s="21" t="s">
        <v>9214</v>
      </c>
      <c r="N1938" s="21" t="s">
        <v>1488</v>
      </c>
      <c r="O1938" s="21" t="s">
        <v>9215</v>
      </c>
      <c r="P1938" s="21">
        <v>29062</v>
      </c>
      <c r="Q1938" s="21" t="s">
        <v>9217</v>
      </c>
      <c r="R1938" s="22" t="s">
        <v>9218</v>
      </c>
      <c r="S1938" s="21" t="s">
        <v>9219</v>
      </c>
      <c r="T1938" s="21" t="s">
        <v>9220</v>
      </c>
      <c r="U1938" s="21"/>
      <c r="V1938" s="22">
        <v>71</v>
      </c>
      <c r="W1938" s="22">
        <v>179.8</v>
      </c>
      <c r="X1938" s="22">
        <v>82.5</v>
      </c>
      <c r="Y1938" s="22">
        <v>118.7</v>
      </c>
      <c r="Z1938" s="22">
        <v>81.7</v>
      </c>
      <c r="AA1938" s="22">
        <v>66.3</v>
      </c>
      <c r="AB1938" s="24">
        <v>245800</v>
      </c>
      <c r="AC1938" s="24">
        <v>593500</v>
      </c>
      <c r="AD1938" s="24">
        <v>315000</v>
      </c>
      <c r="AE1938" s="24">
        <v>390600</v>
      </c>
      <c r="AF1938" s="24">
        <v>325500</v>
      </c>
      <c r="AG1938" s="24">
        <v>217000</v>
      </c>
      <c r="AH1938" s="25">
        <v>282900</v>
      </c>
      <c r="AI1938" s="25">
        <v>716400</v>
      </c>
      <c r="AJ1938" s="25">
        <v>328900</v>
      </c>
      <c r="AK1938" s="25">
        <v>472900</v>
      </c>
      <c r="AL1938" s="25">
        <v>325500</v>
      </c>
      <c r="AM1938" s="25">
        <v>264000</v>
      </c>
      <c r="AN1938" s="21" t="s">
        <v>50</v>
      </c>
      <c r="AO1938" s="21" t="s">
        <v>50</v>
      </c>
      <c r="AP1938" s="21" t="s">
        <v>50</v>
      </c>
      <c r="AQ1938" s="21" t="s">
        <v>50</v>
      </c>
      <c r="AR1938" s="21" t="s">
        <v>50</v>
      </c>
      <c r="AS1938" s="21" t="s">
        <v>50</v>
      </c>
      <c r="AT1938" s="21" t="s">
        <v>9221</v>
      </c>
      <c r="AU1938" s="23">
        <v>1.25022883</v>
      </c>
      <c r="AV1938" s="23">
        <v>0.32219217</v>
      </c>
      <c r="AW1938" s="23">
        <v>0.58841675000000004</v>
      </c>
      <c r="AX1938" s="23">
        <v>0.23031497000000001</v>
      </c>
      <c r="AY1938" s="31">
        <v>1937</v>
      </c>
      <c r="AZ1938">
        <f t="shared" si="60"/>
        <v>0.79225135983479622</v>
      </c>
      <c r="BA1938">
        <f t="shared" si="61"/>
        <v>0.10113700670599074</v>
      </c>
    </row>
    <row r="1939" spans="1:53">
      <c r="A1939" s="20" t="s">
        <v>50</v>
      </c>
      <c r="B1939" s="21" t="s">
        <v>4469</v>
      </c>
      <c r="C1939" s="22" t="s">
        <v>4470</v>
      </c>
      <c r="D1939" s="21">
        <v>7</v>
      </c>
      <c r="E1939" s="22">
        <v>2</v>
      </c>
      <c r="F1939" s="22">
        <v>12</v>
      </c>
      <c r="G1939" s="21">
        <v>2</v>
      </c>
      <c r="H1939" s="21">
        <v>562</v>
      </c>
      <c r="I1939" s="21">
        <v>58.2</v>
      </c>
      <c r="J1939" s="21">
        <v>8.6300000000000008</v>
      </c>
      <c r="K1939" s="21">
        <v>45.22</v>
      </c>
      <c r="L1939" s="21" t="s">
        <v>4471</v>
      </c>
      <c r="M1939" s="21" t="s">
        <v>127</v>
      </c>
      <c r="N1939" s="21" t="s">
        <v>152</v>
      </c>
      <c r="O1939" s="21" t="s">
        <v>715</v>
      </c>
      <c r="P1939" s="21">
        <v>3267</v>
      </c>
      <c r="Q1939" s="21" t="s">
        <v>4473</v>
      </c>
      <c r="R1939" s="22" t="s">
        <v>4474</v>
      </c>
      <c r="S1939" s="21" t="s">
        <v>4475</v>
      </c>
      <c r="T1939" s="21" t="s">
        <v>3998</v>
      </c>
      <c r="U1939" s="21"/>
      <c r="V1939" s="22">
        <v>150.4</v>
      </c>
      <c r="W1939" s="22">
        <v>52.3</v>
      </c>
      <c r="X1939" s="22">
        <v>127.6</v>
      </c>
      <c r="Y1939" s="22">
        <v>54.7</v>
      </c>
      <c r="Z1939" s="22">
        <v>105</v>
      </c>
      <c r="AA1939" s="22">
        <v>110</v>
      </c>
      <c r="AB1939" s="24">
        <v>465700</v>
      </c>
      <c r="AC1939" s="24">
        <v>122700</v>
      </c>
      <c r="AD1939" s="24">
        <v>435500</v>
      </c>
      <c r="AE1939" s="24">
        <v>132100</v>
      </c>
      <c r="AF1939" s="24">
        <v>374200</v>
      </c>
      <c r="AG1939" s="24">
        <v>322300</v>
      </c>
      <c r="AH1939" s="25">
        <v>535800</v>
      </c>
      <c r="AI1939" s="25">
        <v>186400</v>
      </c>
      <c r="AJ1939" s="25">
        <v>454700</v>
      </c>
      <c r="AK1939" s="25">
        <v>194800</v>
      </c>
      <c r="AL1939" s="25">
        <v>374200</v>
      </c>
      <c r="AM1939" s="25">
        <v>392100</v>
      </c>
      <c r="AN1939" s="21" t="s">
        <v>50</v>
      </c>
      <c r="AO1939" s="21" t="s">
        <v>50</v>
      </c>
      <c r="AP1939" s="21" t="s">
        <v>50</v>
      </c>
      <c r="AQ1939" s="21" t="s">
        <v>50</v>
      </c>
      <c r="AR1939" s="21" t="s">
        <v>50</v>
      </c>
      <c r="AS1939" s="21" t="s">
        <v>50</v>
      </c>
      <c r="AT1939" s="21" t="s">
        <v>4476</v>
      </c>
      <c r="AU1939" s="23">
        <v>1.2245767599999999</v>
      </c>
      <c r="AV1939" s="23">
        <v>0.29228320000000002</v>
      </c>
      <c r="AW1939" s="23">
        <v>0.58981512000000003</v>
      </c>
      <c r="AX1939" s="23">
        <v>0.22928409999999999</v>
      </c>
      <c r="AY1939" s="32">
        <v>1938</v>
      </c>
      <c r="AZ1939">
        <f t="shared" si="60"/>
        <v>0.79372437201238399</v>
      </c>
      <c r="BA1939">
        <f t="shared" si="61"/>
        <v>0.1003302840915115</v>
      </c>
    </row>
    <row r="1940" spans="1:53">
      <c r="A1940" s="20" t="s">
        <v>50</v>
      </c>
      <c r="B1940" s="21" t="s">
        <v>6002</v>
      </c>
      <c r="C1940" s="22" t="s">
        <v>6003</v>
      </c>
      <c r="D1940" s="21">
        <v>3</v>
      </c>
      <c r="E1940" s="22">
        <v>3</v>
      </c>
      <c r="F1940" s="22">
        <v>20</v>
      </c>
      <c r="G1940" s="21">
        <v>3</v>
      </c>
      <c r="H1940" s="21">
        <v>1223</v>
      </c>
      <c r="I1940" s="21">
        <v>137.19999999999999</v>
      </c>
      <c r="J1940" s="21">
        <v>6.19</v>
      </c>
      <c r="K1940" s="21">
        <v>62.59</v>
      </c>
      <c r="L1940" s="21" t="s">
        <v>163</v>
      </c>
      <c r="M1940" s="21" t="s">
        <v>298</v>
      </c>
      <c r="N1940" s="21" t="s">
        <v>1508</v>
      </c>
      <c r="O1940" s="21" t="s">
        <v>6004</v>
      </c>
      <c r="P1940" s="21">
        <v>5255</v>
      </c>
      <c r="Q1940" s="21" t="s">
        <v>6006</v>
      </c>
      <c r="R1940" s="22" t="s">
        <v>6007</v>
      </c>
      <c r="S1940" s="21" t="s">
        <v>6008</v>
      </c>
      <c r="T1940" s="21" t="s">
        <v>6009</v>
      </c>
      <c r="U1940" s="21" t="s">
        <v>6010</v>
      </c>
      <c r="V1940" s="22">
        <v>115.1</v>
      </c>
      <c r="W1940" s="22">
        <v>108.7</v>
      </c>
      <c r="X1940" s="22">
        <v>85</v>
      </c>
      <c r="Y1940" s="22">
        <v>104.9</v>
      </c>
      <c r="Z1940" s="22">
        <v>96.4</v>
      </c>
      <c r="AA1940" s="22">
        <v>89.9</v>
      </c>
      <c r="AB1940" s="24">
        <v>1915000</v>
      </c>
      <c r="AC1940" s="24">
        <v>1724000</v>
      </c>
      <c r="AD1940" s="24">
        <v>1559000</v>
      </c>
      <c r="AE1940" s="24">
        <v>1659000</v>
      </c>
      <c r="AF1940" s="24">
        <v>1845000</v>
      </c>
      <c r="AG1940" s="24">
        <v>1415000</v>
      </c>
      <c r="AH1940" s="25">
        <v>2203000</v>
      </c>
      <c r="AI1940" s="25">
        <v>2081000</v>
      </c>
      <c r="AJ1940" s="25">
        <v>1627000</v>
      </c>
      <c r="AK1940" s="25">
        <v>2008000</v>
      </c>
      <c r="AL1940" s="25">
        <v>1845000</v>
      </c>
      <c r="AM1940" s="25">
        <v>1721000</v>
      </c>
      <c r="AN1940" s="21" t="s">
        <v>50</v>
      </c>
      <c r="AO1940" s="21" t="s">
        <v>50</v>
      </c>
      <c r="AP1940" s="21" t="s">
        <v>50</v>
      </c>
      <c r="AQ1940" s="21" t="s">
        <v>50</v>
      </c>
      <c r="AR1940" s="21" t="s">
        <v>50</v>
      </c>
      <c r="AS1940" s="21" t="s">
        <v>50</v>
      </c>
      <c r="AT1940" s="21" t="s">
        <v>6011</v>
      </c>
      <c r="AU1940" s="23">
        <v>1.06049978</v>
      </c>
      <c r="AV1940" s="23">
        <v>8.4744330000000007E-2</v>
      </c>
      <c r="AW1940" s="23">
        <v>0.59339819000000005</v>
      </c>
      <c r="AX1940" s="23">
        <v>0.22665378999999999</v>
      </c>
      <c r="AY1940" s="31">
        <v>1939</v>
      </c>
      <c r="AZ1940">
        <f t="shared" si="60"/>
        <v>0.79813433703971126</v>
      </c>
      <c r="BA1940">
        <f t="shared" si="61"/>
        <v>9.7924004733333556E-2</v>
      </c>
    </row>
    <row r="1941" spans="1:53">
      <c r="A1941" s="20" t="s">
        <v>50</v>
      </c>
      <c r="B1941" s="21" t="s">
        <v>13918</v>
      </c>
      <c r="C1941" s="22" t="s">
        <v>13919</v>
      </c>
      <c r="D1941" s="21">
        <v>9</v>
      </c>
      <c r="E1941" s="22">
        <v>10</v>
      </c>
      <c r="F1941" s="22">
        <v>53</v>
      </c>
      <c r="G1941" s="21">
        <v>10</v>
      </c>
      <c r="H1941" s="21">
        <v>1602</v>
      </c>
      <c r="I1941" s="21">
        <v>177.9</v>
      </c>
      <c r="J1941" s="21">
        <v>6.73</v>
      </c>
      <c r="K1941" s="21">
        <v>149.91</v>
      </c>
      <c r="L1941" s="21" t="s">
        <v>1089</v>
      </c>
      <c r="M1941" s="21" t="s">
        <v>2085</v>
      </c>
      <c r="N1941" s="21" t="s">
        <v>177</v>
      </c>
      <c r="O1941" s="21" t="s">
        <v>10472</v>
      </c>
      <c r="P1941" s="21">
        <v>157922</v>
      </c>
      <c r="Q1941" s="21" t="s">
        <v>13921</v>
      </c>
      <c r="R1941" s="22" t="s">
        <v>13922</v>
      </c>
      <c r="S1941" s="21" t="s">
        <v>13923</v>
      </c>
      <c r="T1941" s="21"/>
      <c r="U1941" s="21"/>
      <c r="V1941" s="22">
        <v>100.8</v>
      </c>
      <c r="W1941" s="22">
        <v>95</v>
      </c>
      <c r="X1941" s="22">
        <v>96.1</v>
      </c>
      <c r="Y1941" s="22">
        <v>110.8</v>
      </c>
      <c r="Z1941" s="22">
        <v>112.8</v>
      </c>
      <c r="AA1941" s="22">
        <v>84.5</v>
      </c>
      <c r="AB1941" s="24">
        <v>9578000</v>
      </c>
      <c r="AC1941" s="24">
        <v>8604000</v>
      </c>
      <c r="AD1941" s="24">
        <v>10030000</v>
      </c>
      <c r="AE1941" s="24">
        <v>9968000</v>
      </c>
      <c r="AF1941" s="24">
        <v>12310000</v>
      </c>
      <c r="AG1941" s="24">
        <v>7547000</v>
      </c>
      <c r="AH1941" s="25">
        <v>11020000</v>
      </c>
      <c r="AI1941" s="25">
        <v>10390000</v>
      </c>
      <c r="AJ1941" s="25">
        <v>10510000</v>
      </c>
      <c r="AK1941" s="25">
        <v>12120000</v>
      </c>
      <c r="AL1941" s="25">
        <v>12330000</v>
      </c>
      <c r="AM1941" s="25">
        <v>9236000</v>
      </c>
      <c r="AN1941" s="21" t="s">
        <v>50</v>
      </c>
      <c r="AO1941" s="21" t="s">
        <v>50</v>
      </c>
      <c r="AP1941" s="21" t="s">
        <v>50</v>
      </c>
      <c r="AQ1941" s="21" t="s">
        <v>50</v>
      </c>
      <c r="AR1941" s="21" t="s">
        <v>50</v>
      </c>
      <c r="AS1941" s="21" t="s">
        <v>50</v>
      </c>
      <c r="AT1941" s="21" t="s">
        <v>13924</v>
      </c>
      <c r="AU1941" s="23">
        <v>0.94756947000000002</v>
      </c>
      <c r="AV1941" s="23">
        <v>-7.7696399999999999E-2</v>
      </c>
      <c r="AW1941" s="23">
        <v>0.59358843999999999</v>
      </c>
      <c r="AX1941" s="23">
        <v>0.22651457</v>
      </c>
      <c r="AY1941" s="31">
        <v>1940</v>
      </c>
      <c r="AZ1941">
        <f t="shared" si="60"/>
        <v>0.7979786863505155</v>
      </c>
      <c r="BA1941">
        <f t="shared" si="61"/>
        <v>9.8008708303376296E-2</v>
      </c>
    </row>
    <row r="1942" spans="1:53">
      <c r="A1942" s="20" t="s">
        <v>50</v>
      </c>
      <c r="B1942" s="21" t="s">
        <v>18827</v>
      </c>
      <c r="C1942" s="22" t="s">
        <v>18828</v>
      </c>
      <c r="D1942" s="21">
        <v>2</v>
      </c>
      <c r="E1942" s="22">
        <v>1</v>
      </c>
      <c r="F1942" s="22">
        <v>1</v>
      </c>
      <c r="G1942" s="21">
        <v>1</v>
      </c>
      <c r="H1942" s="21">
        <v>459</v>
      </c>
      <c r="I1942" s="21">
        <v>51.2</v>
      </c>
      <c r="J1942" s="21">
        <v>6.54</v>
      </c>
      <c r="K1942" s="21">
        <v>3.28</v>
      </c>
      <c r="L1942" s="21" t="s">
        <v>844</v>
      </c>
      <c r="M1942" s="21" t="s">
        <v>18829</v>
      </c>
      <c r="N1942" s="21" t="s">
        <v>108</v>
      </c>
      <c r="O1942" s="21" t="s">
        <v>18830</v>
      </c>
      <c r="P1942" s="21">
        <v>64320</v>
      </c>
      <c r="Q1942" s="21" t="s">
        <v>18832</v>
      </c>
      <c r="R1942" s="22" t="s">
        <v>18833</v>
      </c>
      <c r="S1942" s="21" t="s">
        <v>18834</v>
      </c>
      <c r="T1942" s="21" t="s">
        <v>3381</v>
      </c>
      <c r="U1942" s="21"/>
      <c r="V1942" s="22">
        <v>36.6</v>
      </c>
      <c r="W1942" s="22">
        <v>47.2</v>
      </c>
      <c r="X1942" s="22">
        <v>292.8</v>
      </c>
      <c r="Y1942" s="22">
        <v>125.6</v>
      </c>
      <c r="Z1942" s="22">
        <v>69.900000000000006</v>
      </c>
      <c r="AA1942" s="22">
        <v>28</v>
      </c>
      <c r="AB1942" s="24">
        <v>5085</v>
      </c>
      <c r="AC1942" s="24">
        <v>6261</v>
      </c>
      <c r="AD1942" s="24"/>
      <c r="AE1942" s="24"/>
      <c r="AF1942" s="24">
        <v>11180</v>
      </c>
      <c r="AG1942" s="24"/>
      <c r="AH1942" s="25">
        <v>5851</v>
      </c>
      <c r="AI1942" s="25">
        <v>7558</v>
      </c>
      <c r="AJ1942" s="25">
        <v>46850</v>
      </c>
      <c r="AK1942" s="25">
        <v>20100</v>
      </c>
      <c r="AL1942" s="25">
        <v>11180</v>
      </c>
      <c r="AM1942" s="25">
        <v>4476</v>
      </c>
      <c r="AN1942" s="21" t="s">
        <v>62</v>
      </c>
      <c r="AO1942" s="21" t="s">
        <v>62</v>
      </c>
      <c r="AP1942" s="21" t="s">
        <v>63</v>
      </c>
      <c r="AQ1942" s="21" t="s">
        <v>63</v>
      </c>
      <c r="AR1942" s="21" t="s">
        <v>50</v>
      </c>
      <c r="AS1942" s="21" t="s">
        <v>63</v>
      </c>
      <c r="AT1942" s="21" t="s">
        <v>14558</v>
      </c>
      <c r="AU1942" s="26">
        <v>1.6851314100000001</v>
      </c>
      <c r="AV1942" s="23">
        <v>0.75286109999999995</v>
      </c>
      <c r="AW1942" s="23">
        <v>0.59437245999999999</v>
      </c>
      <c r="AX1942" s="23">
        <v>0.22594132</v>
      </c>
      <c r="AY1942" s="32">
        <v>1941</v>
      </c>
      <c r="AZ1942">
        <f t="shared" si="60"/>
        <v>0.79862100756311183</v>
      </c>
      <c r="BA1942">
        <f t="shared" si="61"/>
        <v>9.7659269963442888E-2</v>
      </c>
    </row>
    <row r="1943" spans="1:53">
      <c r="A1943" s="20" t="s">
        <v>50</v>
      </c>
      <c r="B1943" s="21" t="s">
        <v>10538</v>
      </c>
      <c r="C1943" s="22" t="s">
        <v>10539</v>
      </c>
      <c r="D1943" s="21">
        <v>42</v>
      </c>
      <c r="E1943" s="22">
        <v>47</v>
      </c>
      <c r="F1943" s="22">
        <v>549</v>
      </c>
      <c r="G1943" s="21">
        <v>47</v>
      </c>
      <c r="H1943" s="21">
        <v>709</v>
      </c>
      <c r="I1943" s="21">
        <v>74.7</v>
      </c>
      <c r="J1943" s="21">
        <v>9.4700000000000006</v>
      </c>
      <c r="K1943" s="21">
        <v>1414.67</v>
      </c>
      <c r="L1943" s="21"/>
      <c r="M1943" s="21"/>
      <c r="N1943" s="21"/>
      <c r="O1943" s="21"/>
      <c r="P1943" s="21"/>
      <c r="Q1943" s="21"/>
      <c r="R1943" s="22" t="s">
        <v>10540</v>
      </c>
      <c r="S1943" s="21" t="s">
        <v>10538</v>
      </c>
      <c r="T1943" s="21"/>
      <c r="U1943" s="21"/>
      <c r="V1943" s="22">
        <v>105.7</v>
      </c>
      <c r="W1943" s="22">
        <v>89</v>
      </c>
      <c r="X1943" s="22">
        <v>100.5</v>
      </c>
      <c r="Y1943" s="22">
        <v>96.6</v>
      </c>
      <c r="Z1943" s="22">
        <v>103.8</v>
      </c>
      <c r="AA1943" s="22">
        <v>104.4</v>
      </c>
      <c r="AB1943" s="24">
        <v>139800000</v>
      </c>
      <c r="AC1943" s="24">
        <v>112100000</v>
      </c>
      <c r="AD1943" s="24">
        <v>146400000</v>
      </c>
      <c r="AE1943" s="24">
        <v>121300000</v>
      </c>
      <c r="AF1943" s="24">
        <v>157900000</v>
      </c>
      <c r="AG1943" s="24">
        <v>130600000</v>
      </c>
      <c r="AH1943" s="25">
        <v>160800000</v>
      </c>
      <c r="AI1943" s="25">
        <v>135300000</v>
      </c>
      <c r="AJ1943" s="25">
        <v>152900000</v>
      </c>
      <c r="AK1943" s="25">
        <v>146900000</v>
      </c>
      <c r="AL1943" s="25">
        <v>157900000</v>
      </c>
      <c r="AM1943" s="25">
        <v>158800000</v>
      </c>
      <c r="AN1943" s="21" t="s">
        <v>50</v>
      </c>
      <c r="AO1943" s="21" t="s">
        <v>50</v>
      </c>
      <c r="AP1943" s="21" t="s">
        <v>50</v>
      </c>
      <c r="AQ1943" s="21" t="s">
        <v>50</v>
      </c>
      <c r="AR1943" s="21" t="s">
        <v>50</v>
      </c>
      <c r="AS1943" s="21" t="s">
        <v>50</v>
      </c>
      <c r="AT1943" s="21" t="s">
        <v>10541</v>
      </c>
      <c r="AU1943" s="23">
        <v>0.96845022999999997</v>
      </c>
      <c r="AV1943" s="23">
        <v>-4.6250199999999998E-2</v>
      </c>
      <c r="AW1943" s="23">
        <v>0.59463158999999999</v>
      </c>
      <c r="AX1943" s="23">
        <v>0.22575202</v>
      </c>
      <c r="AY1943" s="31">
        <v>1942</v>
      </c>
      <c r="AZ1943">
        <f t="shared" si="60"/>
        <v>0.79855776865087547</v>
      </c>
      <c r="BA1943">
        <f t="shared" si="61"/>
        <v>9.7693660992235878E-2</v>
      </c>
    </row>
    <row r="1944" spans="1:53">
      <c r="A1944" s="20" t="s">
        <v>50</v>
      </c>
      <c r="B1944" s="21" t="s">
        <v>8287</v>
      </c>
      <c r="C1944" s="22" t="s">
        <v>8288</v>
      </c>
      <c r="D1944" s="21">
        <v>10</v>
      </c>
      <c r="E1944" s="22">
        <v>3</v>
      </c>
      <c r="F1944" s="22">
        <v>14</v>
      </c>
      <c r="G1944" s="21">
        <v>3</v>
      </c>
      <c r="H1944" s="21">
        <v>467</v>
      </c>
      <c r="I1944" s="21">
        <v>49.6</v>
      </c>
      <c r="J1944" s="21">
        <v>11.8</v>
      </c>
      <c r="K1944" s="21">
        <v>44.38</v>
      </c>
      <c r="L1944" s="21"/>
      <c r="M1944" s="21"/>
      <c r="N1944" s="21"/>
      <c r="O1944" s="21" t="s">
        <v>8289</v>
      </c>
      <c r="P1944" s="21">
        <v>64925</v>
      </c>
      <c r="Q1944" s="21" t="s">
        <v>8291</v>
      </c>
      <c r="R1944" s="22" t="s">
        <v>8292</v>
      </c>
      <c r="S1944" s="21" t="s">
        <v>8293</v>
      </c>
      <c r="T1944" s="21"/>
      <c r="U1944" s="21"/>
      <c r="V1944" s="22">
        <v>108.1</v>
      </c>
      <c r="W1944" s="22">
        <v>79.5</v>
      </c>
      <c r="X1944" s="22">
        <v>100.9</v>
      </c>
      <c r="Y1944" s="22">
        <v>90.7</v>
      </c>
      <c r="Z1944" s="22">
        <v>96.9</v>
      </c>
      <c r="AA1944" s="22">
        <v>123.9</v>
      </c>
      <c r="AB1944" s="24">
        <v>6337000</v>
      </c>
      <c r="AC1944" s="24">
        <v>4444000</v>
      </c>
      <c r="AD1944" s="24">
        <v>6523000</v>
      </c>
      <c r="AE1944" s="24">
        <v>5056000</v>
      </c>
      <c r="AF1944" s="24">
        <v>6539000</v>
      </c>
      <c r="AG1944" s="24">
        <v>6872000</v>
      </c>
      <c r="AH1944" s="25">
        <v>7292000</v>
      </c>
      <c r="AI1944" s="25">
        <v>5364000</v>
      </c>
      <c r="AJ1944" s="25">
        <v>6810000</v>
      </c>
      <c r="AK1944" s="25">
        <v>6122000</v>
      </c>
      <c r="AL1944" s="25">
        <v>6539000</v>
      </c>
      <c r="AM1944" s="25">
        <v>8358000</v>
      </c>
      <c r="AN1944" s="21" t="s">
        <v>50</v>
      </c>
      <c r="AO1944" s="21" t="s">
        <v>50</v>
      </c>
      <c r="AP1944" s="21" t="s">
        <v>50</v>
      </c>
      <c r="AQ1944" s="21" t="s">
        <v>50</v>
      </c>
      <c r="AR1944" s="21" t="s">
        <v>50</v>
      </c>
      <c r="AS1944" s="21" t="s">
        <v>50</v>
      </c>
      <c r="AT1944" s="21" t="s">
        <v>8294</v>
      </c>
      <c r="AU1944" s="23">
        <v>0.92613855</v>
      </c>
      <c r="AV1944" s="23">
        <v>-0.1107001</v>
      </c>
      <c r="AW1944" s="23">
        <v>0.59535294000000005</v>
      </c>
      <c r="AX1944" s="23">
        <v>0.2252255</v>
      </c>
      <c r="AY1944" s="31">
        <v>1943</v>
      </c>
      <c r="AZ1944">
        <f t="shared" si="60"/>
        <v>0.79911501159032428</v>
      </c>
      <c r="BA1944">
        <f t="shared" si="61"/>
        <v>9.7390710918242543E-2</v>
      </c>
    </row>
    <row r="1945" spans="1:53">
      <c r="A1945" s="20" t="s">
        <v>50</v>
      </c>
      <c r="B1945" s="21" t="s">
        <v>2382</v>
      </c>
      <c r="C1945" s="22" t="s">
        <v>2383</v>
      </c>
      <c r="D1945" s="21">
        <v>1</v>
      </c>
      <c r="E1945" s="22">
        <v>1</v>
      </c>
      <c r="F1945" s="22">
        <v>4</v>
      </c>
      <c r="G1945" s="21">
        <v>1</v>
      </c>
      <c r="H1945" s="21">
        <v>843</v>
      </c>
      <c r="I1945" s="21">
        <v>96.6</v>
      </c>
      <c r="J1945" s="21">
        <v>6.86</v>
      </c>
      <c r="K1945" s="21">
        <v>9.35</v>
      </c>
      <c r="L1945" s="21" t="s">
        <v>163</v>
      </c>
      <c r="M1945" s="21" t="s">
        <v>2384</v>
      </c>
      <c r="N1945" s="21" t="s">
        <v>108</v>
      </c>
      <c r="O1945" s="21" t="s">
        <v>2385</v>
      </c>
      <c r="P1945" s="21">
        <v>5834</v>
      </c>
      <c r="Q1945" s="21" t="s">
        <v>2387</v>
      </c>
      <c r="R1945" s="22" t="s">
        <v>2388</v>
      </c>
      <c r="S1945" s="21" t="s">
        <v>2389</v>
      </c>
      <c r="T1945" s="21" t="s">
        <v>2390</v>
      </c>
      <c r="U1945" s="21" t="s">
        <v>2391</v>
      </c>
      <c r="V1945" s="22">
        <v>69.7</v>
      </c>
      <c r="W1945" s="22">
        <v>127.3</v>
      </c>
      <c r="X1945" s="22">
        <v>120.7</v>
      </c>
      <c r="Y1945" s="22">
        <v>83.7</v>
      </c>
      <c r="Z1945" s="22">
        <v>113.3</v>
      </c>
      <c r="AA1945" s="22">
        <v>85.3</v>
      </c>
      <c r="AB1945" s="24">
        <v>51840</v>
      </c>
      <c r="AC1945" s="24">
        <v>90190</v>
      </c>
      <c r="AD1945" s="24">
        <v>98930</v>
      </c>
      <c r="AE1945" s="24">
        <v>59120</v>
      </c>
      <c r="AF1945" s="24">
        <v>96900</v>
      </c>
      <c r="AG1945" s="24">
        <v>59970</v>
      </c>
      <c r="AH1945" s="25">
        <v>59650</v>
      </c>
      <c r="AI1945" s="25">
        <v>108900</v>
      </c>
      <c r="AJ1945" s="25">
        <v>103300</v>
      </c>
      <c r="AK1945" s="25">
        <v>71580</v>
      </c>
      <c r="AL1945" s="25">
        <v>96900</v>
      </c>
      <c r="AM1945" s="25">
        <v>72940</v>
      </c>
      <c r="AN1945" s="21" t="s">
        <v>50</v>
      </c>
      <c r="AO1945" s="21" t="s">
        <v>62</v>
      </c>
      <c r="AP1945" s="21" t="s">
        <v>50</v>
      </c>
      <c r="AQ1945" s="21" t="s">
        <v>62</v>
      </c>
      <c r="AR1945" s="21" t="s">
        <v>50</v>
      </c>
      <c r="AS1945" s="21" t="s">
        <v>50</v>
      </c>
      <c r="AT1945" s="21" t="s">
        <v>2392</v>
      </c>
      <c r="AU1945" s="23">
        <v>1.1258454499999999</v>
      </c>
      <c r="AV1945" s="23">
        <v>0.17100878999999999</v>
      </c>
      <c r="AW1945" s="23">
        <v>0.59579651</v>
      </c>
      <c r="AX1945" s="23">
        <v>0.22490204999999999</v>
      </c>
      <c r="AY1945" s="32">
        <v>1944</v>
      </c>
      <c r="AZ1945">
        <f t="shared" si="60"/>
        <v>0.79929902164609057</v>
      </c>
      <c r="BA1945">
        <f t="shared" si="61"/>
        <v>9.7290718612713004E-2</v>
      </c>
    </row>
    <row r="1946" spans="1:53">
      <c r="A1946" s="20" t="s">
        <v>50</v>
      </c>
      <c r="B1946" s="21" t="s">
        <v>13492</v>
      </c>
      <c r="C1946" s="22" t="s">
        <v>13493</v>
      </c>
      <c r="D1946" s="21">
        <v>6</v>
      </c>
      <c r="E1946" s="22">
        <v>3</v>
      </c>
      <c r="F1946" s="22">
        <v>23</v>
      </c>
      <c r="G1946" s="21">
        <v>3</v>
      </c>
      <c r="H1946" s="21">
        <v>794</v>
      </c>
      <c r="I1946" s="21">
        <v>88.9</v>
      </c>
      <c r="J1946" s="21">
        <v>6.48</v>
      </c>
      <c r="K1946" s="21">
        <v>87.67</v>
      </c>
      <c r="L1946" s="21" t="s">
        <v>1715</v>
      </c>
      <c r="M1946" s="21" t="s">
        <v>2711</v>
      </c>
      <c r="N1946" s="21" t="s">
        <v>69</v>
      </c>
      <c r="O1946" s="21" t="s">
        <v>1033</v>
      </c>
      <c r="P1946" s="21">
        <v>7707</v>
      </c>
      <c r="Q1946" s="21" t="s">
        <v>13495</v>
      </c>
      <c r="R1946" s="22" t="s">
        <v>13496</v>
      </c>
      <c r="S1946" s="21" t="s">
        <v>13497</v>
      </c>
      <c r="T1946" s="21"/>
      <c r="U1946" s="21"/>
      <c r="V1946" s="22">
        <v>94.8</v>
      </c>
      <c r="W1946" s="22">
        <v>104.1</v>
      </c>
      <c r="X1946" s="22">
        <v>95.2</v>
      </c>
      <c r="Y1946" s="22">
        <v>108.2</v>
      </c>
      <c r="Z1946" s="22">
        <v>108.2</v>
      </c>
      <c r="AA1946" s="22">
        <v>89.5</v>
      </c>
      <c r="AB1946" s="24">
        <v>2106000</v>
      </c>
      <c r="AC1946" s="24">
        <v>2205000</v>
      </c>
      <c r="AD1946" s="24">
        <v>2284000</v>
      </c>
      <c r="AE1946" s="24">
        <v>2286000</v>
      </c>
      <c r="AF1946" s="24">
        <v>2768000</v>
      </c>
      <c r="AG1946" s="24">
        <v>1856000</v>
      </c>
      <c r="AH1946" s="25">
        <v>2423000</v>
      </c>
      <c r="AI1946" s="25">
        <v>2662000</v>
      </c>
      <c r="AJ1946" s="25">
        <v>2434000</v>
      </c>
      <c r="AK1946" s="25">
        <v>2768000</v>
      </c>
      <c r="AL1946" s="25">
        <v>2768000</v>
      </c>
      <c r="AM1946" s="25">
        <v>2290000</v>
      </c>
      <c r="AN1946" s="21" t="s">
        <v>50</v>
      </c>
      <c r="AO1946" s="21" t="s">
        <v>50</v>
      </c>
      <c r="AP1946" s="21" t="s">
        <v>50</v>
      </c>
      <c r="AQ1946" s="21" t="s">
        <v>50</v>
      </c>
      <c r="AR1946" s="21" t="s">
        <v>50</v>
      </c>
      <c r="AS1946" s="21" t="s">
        <v>50</v>
      </c>
      <c r="AT1946" s="21" t="s">
        <v>13498</v>
      </c>
      <c r="AU1946" s="23">
        <v>0.96094088</v>
      </c>
      <c r="AV1946" s="23">
        <v>-5.7480400000000001E-2</v>
      </c>
      <c r="AW1946" s="23">
        <v>0.59628420000000004</v>
      </c>
      <c r="AX1946" s="23">
        <v>0.22454669999999999</v>
      </c>
      <c r="AY1946" s="31">
        <v>1945</v>
      </c>
      <c r="AZ1946">
        <f t="shared" si="60"/>
        <v>0.79954200185089974</v>
      </c>
      <c r="BA1946">
        <f t="shared" si="61"/>
        <v>9.7158716792116823E-2</v>
      </c>
    </row>
    <row r="1947" spans="1:53">
      <c r="A1947" s="20" t="s">
        <v>50</v>
      </c>
      <c r="B1947" s="21" t="s">
        <v>13131</v>
      </c>
      <c r="C1947" s="22" t="s">
        <v>13132</v>
      </c>
      <c r="D1947" s="21">
        <v>6</v>
      </c>
      <c r="E1947" s="22">
        <v>2</v>
      </c>
      <c r="F1947" s="22">
        <v>26</v>
      </c>
      <c r="G1947" s="21">
        <v>1</v>
      </c>
      <c r="H1947" s="21">
        <v>527</v>
      </c>
      <c r="I1947" s="21">
        <v>59.4</v>
      </c>
      <c r="J1947" s="21">
        <v>8.75</v>
      </c>
      <c r="K1947" s="21">
        <v>90.84</v>
      </c>
      <c r="L1947" s="21"/>
      <c r="M1947" s="21"/>
      <c r="N1947" s="21"/>
      <c r="O1947" s="21"/>
      <c r="P1947" s="21"/>
      <c r="Q1947" s="21"/>
      <c r="R1947" s="22" t="s">
        <v>13133</v>
      </c>
      <c r="S1947" s="21" t="s">
        <v>13131</v>
      </c>
      <c r="T1947" s="21"/>
      <c r="U1947" s="21"/>
      <c r="V1947" s="22">
        <v>107.8</v>
      </c>
      <c r="W1947" s="22">
        <v>93</v>
      </c>
      <c r="X1947" s="22">
        <v>93.3</v>
      </c>
      <c r="Y1947" s="22">
        <v>108.6</v>
      </c>
      <c r="Z1947" s="22">
        <v>92.9</v>
      </c>
      <c r="AA1947" s="22">
        <v>104.4</v>
      </c>
      <c r="AB1947" s="24">
        <v>1021000</v>
      </c>
      <c r="AC1947" s="24">
        <v>839200</v>
      </c>
      <c r="AD1947" s="24">
        <v>973100</v>
      </c>
      <c r="AE1947" s="24">
        <v>976300</v>
      </c>
      <c r="AF1947" s="24">
        <v>1011000</v>
      </c>
      <c r="AG1947" s="24">
        <v>934500</v>
      </c>
      <c r="AH1947" s="25">
        <v>1174000</v>
      </c>
      <c r="AI1947" s="25">
        <v>1013000</v>
      </c>
      <c r="AJ1947" s="25">
        <v>1016000</v>
      </c>
      <c r="AK1947" s="25">
        <v>1182000</v>
      </c>
      <c r="AL1947" s="25">
        <v>1011000</v>
      </c>
      <c r="AM1947" s="25">
        <v>1137000</v>
      </c>
      <c r="AN1947" s="21" t="s">
        <v>50</v>
      </c>
      <c r="AO1947" s="21" t="s">
        <v>62</v>
      </c>
      <c r="AP1947" s="21" t="s">
        <v>50</v>
      </c>
      <c r="AQ1947" s="21" t="s">
        <v>50</v>
      </c>
      <c r="AR1947" s="21" t="s">
        <v>50</v>
      </c>
      <c r="AS1947" s="21" t="s">
        <v>50</v>
      </c>
      <c r="AT1947" s="21" t="s">
        <v>13134</v>
      </c>
      <c r="AU1947" s="23">
        <v>0.96200271000000004</v>
      </c>
      <c r="AV1947" s="23">
        <v>-5.5887100000000002E-2</v>
      </c>
      <c r="AW1947" s="23">
        <v>0.59819942999999998</v>
      </c>
      <c r="AX1947" s="23">
        <v>0.22315399999999999</v>
      </c>
      <c r="AY1947" s="31">
        <v>1946</v>
      </c>
      <c r="AZ1947">
        <f t="shared" si="60"/>
        <v>0.80169790002055497</v>
      </c>
      <c r="BA1947">
        <f t="shared" si="61"/>
        <v>9.5989253998569807E-2</v>
      </c>
    </row>
    <row r="1948" spans="1:53">
      <c r="A1948" s="20" t="s">
        <v>50</v>
      </c>
      <c r="B1948" s="21" t="s">
        <v>7648</v>
      </c>
      <c r="C1948" s="22" t="s">
        <v>7649</v>
      </c>
      <c r="D1948" s="21">
        <v>1</v>
      </c>
      <c r="E1948" s="22">
        <v>2</v>
      </c>
      <c r="F1948" s="22">
        <v>15</v>
      </c>
      <c r="G1948" s="21">
        <v>1</v>
      </c>
      <c r="H1948" s="21">
        <v>1268</v>
      </c>
      <c r="I1948" s="21">
        <v>145.69999999999999</v>
      </c>
      <c r="J1948" s="21">
        <v>5.52</v>
      </c>
      <c r="K1948" s="21">
        <v>32.96</v>
      </c>
      <c r="L1948" s="21"/>
      <c r="M1948" s="21"/>
      <c r="N1948" s="21"/>
      <c r="O1948" s="21"/>
      <c r="P1948" s="21"/>
      <c r="Q1948" s="21"/>
      <c r="R1948" s="22" t="s">
        <v>7650</v>
      </c>
      <c r="S1948" s="21" t="s">
        <v>7648</v>
      </c>
      <c r="T1948" s="21"/>
      <c r="U1948" s="21"/>
      <c r="V1948" s="22">
        <v>123.1</v>
      </c>
      <c r="W1948" s="22">
        <v>82.2</v>
      </c>
      <c r="X1948" s="22">
        <v>105.1</v>
      </c>
      <c r="Y1948" s="22">
        <v>98.9</v>
      </c>
      <c r="Z1948" s="22">
        <v>99.8</v>
      </c>
      <c r="AA1948" s="22">
        <v>90.9</v>
      </c>
      <c r="AB1948" s="24">
        <v>1644000</v>
      </c>
      <c r="AC1948" s="24">
        <v>1047000</v>
      </c>
      <c r="AD1948" s="24">
        <v>1548000</v>
      </c>
      <c r="AE1948" s="24">
        <v>1255000</v>
      </c>
      <c r="AF1948" s="24">
        <v>1535000</v>
      </c>
      <c r="AG1948" s="24">
        <v>1148000</v>
      </c>
      <c r="AH1948" s="25">
        <v>1892000</v>
      </c>
      <c r="AI1948" s="25">
        <v>1264000</v>
      </c>
      <c r="AJ1948" s="25">
        <v>1616000</v>
      </c>
      <c r="AK1948" s="25">
        <v>1520000</v>
      </c>
      <c r="AL1948" s="25">
        <v>1535000</v>
      </c>
      <c r="AM1948" s="25">
        <v>1397000</v>
      </c>
      <c r="AN1948" s="21" t="s">
        <v>50</v>
      </c>
      <c r="AO1948" s="21" t="s">
        <v>50</v>
      </c>
      <c r="AP1948" s="21" t="s">
        <v>50</v>
      </c>
      <c r="AQ1948" s="21" t="s">
        <v>50</v>
      </c>
      <c r="AR1948" s="21" t="s">
        <v>50</v>
      </c>
      <c r="AS1948" s="21" t="s">
        <v>50</v>
      </c>
      <c r="AT1948" s="21" t="s">
        <v>7651</v>
      </c>
      <c r="AU1948" s="23">
        <v>1.0719390799999999</v>
      </c>
      <c r="AV1948" s="23">
        <v>0.10022291999999999</v>
      </c>
      <c r="AW1948" s="23">
        <v>0.59852828000000002</v>
      </c>
      <c r="AX1948" s="23">
        <v>0.22291532999999999</v>
      </c>
      <c r="AY1948" s="32">
        <v>1947</v>
      </c>
      <c r="AZ1948">
        <f t="shared" si="60"/>
        <v>0.80172663289162815</v>
      </c>
      <c r="BA1948">
        <f t="shared" si="61"/>
        <v>9.5973689153325742E-2</v>
      </c>
    </row>
    <row r="1949" spans="1:53">
      <c r="A1949" s="20" t="s">
        <v>50</v>
      </c>
      <c r="B1949" s="21" t="s">
        <v>10384</v>
      </c>
      <c r="C1949" s="22" t="s">
        <v>10385</v>
      </c>
      <c r="D1949" s="21">
        <v>4</v>
      </c>
      <c r="E1949" s="22">
        <v>1</v>
      </c>
      <c r="F1949" s="22">
        <v>7</v>
      </c>
      <c r="G1949" s="21">
        <v>1</v>
      </c>
      <c r="H1949" s="21">
        <v>394</v>
      </c>
      <c r="I1949" s="21">
        <v>44.4</v>
      </c>
      <c r="J1949" s="21">
        <v>5.4</v>
      </c>
      <c r="K1949" s="21">
        <v>24.63</v>
      </c>
      <c r="L1949" s="21" t="s">
        <v>106</v>
      </c>
      <c r="M1949" s="21" t="s">
        <v>127</v>
      </c>
      <c r="N1949" s="21" t="s">
        <v>69</v>
      </c>
      <c r="O1949" s="21" t="s">
        <v>10386</v>
      </c>
      <c r="P1949" s="21">
        <v>51808</v>
      </c>
      <c r="Q1949" s="21" t="s">
        <v>10388</v>
      </c>
      <c r="R1949" s="22" t="s">
        <v>10389</v>
      </c>
      <c r="S1949" s="21" t="s">
        <v>10390</v>
      </c>
      <c r="T1949" s="21" t="s">
        <v>10391</v>
      </c>
      <c r="U1949" s="21"/>
      <c r="V1949" s="22">
        <v>104.4</v>
      </c>
      <c r="W1949" s="22">
        <v>84.3</v>
      </c>
      <c r="X1949" s="22">
        <v>100.9</v>
      </c>
      <c r="Y1949" s="22">
        <v>103.7</v>
      </c>
      <c r="Z1949" s="22">
        <v>121.5</v>
      </c>
      <c r="AA1949" s="22">
        <v>85.3</v>
      </c>
      <c r="AB1949" s="24">
        <v>383000</v>
      </c>
      <c r="AC1949" s="24">
        <v>294500</v>
      </c>
      <c r="AD1949" s="24">
        <v>407600</v>
      </c>
      <c r="AE1949" s="24">
        <v>361200</v>
      </c>
      <c r="AF1949" s="24">
        <v>512500</v>
      </c>
      <c r="AG1949" s="24">
        <v>295800</v>
      </c>
      <c r="AH1949" s="25">
        <v>440600</v>
      </c>
      <c r="AI1949" s="25">
        <v>355500</v>
      </c>
      <c r="AJ1949" s="25">
        <v>425600</v>
      </c>
      <c r="AK1949" s="25">
        <v>437300</v>
      </c>
      <c r="AL1949" s="25">
        <v>512500</v>
      </c>
      <c r="AM1949" s="25">
        <v>359700</v>
      </c>
      <c r="AN1949" s="21" t="s">
        <v>50</v>
      </c>
      <c r="AO1949" s="21" t="s">
        <v>50</v>
      </c>
      <c r="AP1949" s="21" t="s">
        <v>50</v>
      </c>
      <c r="AQ1949" s="21" t="s">
        <v>50</v>
      </c>
      <c r="AR1949" s="21" t="s">
        <v>50</v>
      </c>
      <c r="AS1949" s="21" t="s">
        <v>50</v>
      </c>
      <c r="AT1949" s="21" t="s">
        <v>9709</v>
      </c>
      <c r="AU1949" s="23">
        <v>0.93289509999999998</v>
      </c>
      <c r="AV1949" s="23">
        <v>-0.1002132</v>
      </c>
      <c r="AW1949" s="23">
        <v>0.59872647999999995</v>
      </c>
      <c r="AX1949" s="23">
        <v>0.22277153</v>
      </c>
      <c r="AY1949" s="31">
        <v>1948</v>
      </c>
      <c r="AZ1949">
        <f t="shared" si="60"/>
        <v>0.80158042086242298</v>
      </c>
      <c r="BA1949">
        <f t="shared" si="61"/>
        <v>9.6052899280293036E-2</v>
      </c>
    </row>
    <row r="1950" spans="1:53">
      <c r="A1950" s="20" t="s">
        <v>50</v>
      </c>
      <c r="B1950" s="21" t="s">
        <v>11879</v>
      </c>
      <c r="C1950" s="22" t="s">
        <v>11880</v>
      </c>
      <c r="D1950" s="21">
        <v>11</v>
      </c>
      <c r="E1950" s="22">
        <v>2</v>
      </c>
      <c r="F1950" s="22">
        <v>15</v>
      </c>
      <c r="G1950" s="21">
        <v>2</v>
      </c>
      <c r="H1950" s="21">
        <v>244</v>
      </c>
      <c r="I1950" s="21">
        <v>26.7</v>
      </c>
      <c r="J1950" s="21">
        <v>9.17</v>
      </c>
      <c r="K1950" s="21">
        <v>44.94</v>
      </c>
      <c r="L1950" s="21" t="s">
        <v>126</v>
      </c>
      <c r="M1950" s="21" t="s">
        <v>151</v>
      </c>
      <c r="N1950" s="21" t="s">
        <v>69</v>
      </c>
      <c r="O1950" s="21" t="s">
        <v>11881</v>
      </c>
      <c r="P1950" s="21">
        <v>10436</v>
      </c>
      <c r="Q1950" s="21" t="s">
        <v>11883</v>
      </c>
      <c r="R1950" s="22" t="s">
        <v>11884</v>
      </c>
      <c r="S1950" s="21" t="s">
        <v>11885</v>
      </c>
      <c r="T1950" s="21" t="s">
        <v>93</v>
      </c>
      <c r="U1950" s="21"/>
      <c r="V1950" s="22">
        <v>95.6</v>
      </c>
      <c r="W1950" s="22">
        <v>84.6</v>
      </c>
      <c r="X1950" s="22">
        <v>111.8</v>
      </c>
      <c r="Y1950" s="22">
        <v>102.9</v>
      </c>
      <c r="Z1950" s="22">
        <v>94.2</v>
      </c>
      <c r="AA1950" s="22">
        <v>110.9</v>
      </c>
      <c r="AB1950" s="24">
        <v>3516000</v>
      </c>
      <c r="AC1950" s="24">
        <v>2967000</v>
      </c>
      <c r="AD1950" s="24">
        <v>4534000</v>
      </c>
      <c r="AE1950" s="24">
        <v>3596000</v>
      </c>
      <c r="AF1950" s="24">
        <v>3986000</v>
      </c>
      <c r="AG1950" s="24">
        <v>3857000</v>
      </c>
      <c r="AH1950" s="25">
        <v>4045000</v>
      </c>
      <c r="AI1950" s="25">
        <v>3582000</v>
      </c>
      <c r="AJ1950" s="25">
        <v>4733000</v>
      </c>
      <c r="AK1950" s="25">
        <v>4353000</v>
      </c>
      <c r="AL1950" s="25">
        <v>3986000</v>
      </c>
      <c r="AM1950" s="25">
        <v>4691000</v>
      </c>
      <c r="AN1950" s="21" t="s">
        <v>50</v>
      </c>
      <c r="AO1950" s="21" t="s">
        <v>50</v>
      </c>
      <c r="AP1950" s="21" t="s">
        <v>50</v>
      </c>
      <c r="AQ1950" s="21" t="s">
        <v>50</v>
      </c>
      <c r="AR1950" s="21" t="s">
        <v>50</v>
      </c>
      <c r="AS1950" s="21" t="s">
        <v>50</v>
      </c>
      <c r="AT1950" s="21" t="s">
        <v>11886</v>
      </c>
      <c r="AU1950" s="23">
        <v>0.94857780999999997</v>
      </c>
      <c r="AV1950" s="23">
        <v>-7.6161999999999994E-2</v>
      </c>
      <c r="AW1950" s="23">
        <v>0.59887014000000005</v>
      </c>
      <c r="AX1950" s="23">
        <v>0.22266733999999999</v>
      </c>
      <c r="AY1950" s="31">
        <v>1949</v>
      </c>
      <c r="AZ1950">
        <f t="shared" si="60"/>
        <v>0.8013613776911237</v>
      </c>
      <c r="BA1950">
        <f t="shared" si="61"/>
        <v>9.6171592599379033E-2</v>
      </c>
    </row>
    <row r="1951" spans="1:53">
      <c r="A1951" s="20" t="s">
        <v>50</v>
      </c>
      <c r="B1951" s="21" t="s">
        <v>16324</v>
      </c>
      <c r="C1951" s="22" t="s">
        <v>16325</v>
      </c>
      <c r="D1951" s="21">
        <v>8</v>
      </c>
      <c r="E1951" s="22">
        <v>5</v>
      </c>
      <c r="F1951" s="22">
        <v>22</v>
      </c>
      <c r="G1951" s="21">
        <v>5</v>
      </c>
      <c r="H1951" s="21">
        <v>1083</v>
      </c>
      <c r="I1951" s="21">
        <v>122.1</v>
      </c>
      <c r="J1951" s="21">
        <v>8.69</v>
      </c>
      <c r="K1951" s="21">
        <v>68.010000000000005</v>
      </c>
      <c r="L1951" s="21" t="s">
        <v>2154</v>
      </c>
      <c r="M1951" s="21" t="s">
        <v>3030</v>
      </c>
      <c r="N1951" s="21" t="s">
        <v>108</v>
      </c>
      <c r="O1951" s="21"/>
      <c r="P1951" s="21">
        <v>22994</v>
      </c>
      <c r="Q1951" s="21" t="s">
        <v>16327</v>
      </c>
      <c r="R1951" s="22" t="s">
        <v>16328</v>
      </c>
      <c r="S1951" s="21" t="s">
        <v>16329</v>
      </c>
      <c r="T1951" s="21" t="s">
        <v>6081</v>
      </c>
      <c r="U1951" s="21"/>
      <c r="V1951" s="22">
        <v>91.8</v>
      </c>
      <c r="W1951" s="22">
        <v>88.9</v>
      </c>
      <c r="X1951" s="22">
        <v>107</v>
      </c>
      <c r="Y1951" s="22">
        <v>118</v>
      </c>
      <c r="Z1951" s="22">
        <v>116.6</v>
      </c>
      <c r="AA1951" s="22">
        <v>77.7</v>
      </c>
      <c r="AB1951" s="24">
        <v>539400</v>
      </c>
      <c r="AC1951" s="24">
        <v>497600</v>
      </c>
      <c r="AD1951" s="24">
        <v>693100</v>
      </c>
      <c r="AE1951" s="24">
        <v>658900</v>
      </c>
      <c r="AF1951" s="24">
        <v>788100</v>
      </c>
      <c r="AG1951" s="24">
        <v>401200</v>
      </c>
      <c r="AH1951" s="25">
        <v>620600</v>
      </c>
      <c r="AI1951" s="25">
        <v>600700</v>
      </c>
      <c r="AJ1951" s="25">
        <v>723600</v>
      </c>
      <c r="AK1951" s="25">
        <v>797800</v>
      </c>
      <c r="AL1951" s="25">
        <v>788100</v>
      </c>
      <c r="AM1951" s="25">
        <v>525100</v>
      </c>
      <c r="AN1951" s="21" t="s">
        <v>50</v>
      </c>
      <c r="AO1951" s="21" t="s">
        <v>50</v>
      </c>
      <c r="AP1951" s="21" t="s">
        <v>50</v>
      </c>
      <c r="AQ1951" s="21" t="s">
        <v>50</v>
      </c>
      <c r="AR1951" s="21" t="s">
        <v>50</v>
      </c>
      <c r="AS1951" s="21" t="s">
        <v>50</v>
      </c>
      <c r="AT1951" s="21" t="s">
        <v>16330</v>
      </c>
      <c r="AU1951" s="23">
        <v>0.92138286000000003</v>
      </c>
      <c r="AV1951" s="23">
        <v>-0.1181273</v>
      </c>
      <c r="AW1951" s="23">
        <v>0.59936672999999996</v>
      </c>
      <c r="AX1951" s="23">
        <v>0.22230737</v>
      </c>
      <c r="AY1951" s="32">
        <v>1950</v>
      </c>
      <c r="AZ1951">
        <f t="shared" si="60"/>
        <v>0.80161458043076916</v>
      </c>
      <c r="BA1951">
        <f t="shared" si="61"/>
        <v>9.6034392096791057E-2</v>
      </c>
    </row>
    <row r="1952" spans="1:53">
      <c r="A1952" s="20" t="s">
        <v>50</v>
      </c>
      <c r="B1952" s="21" t="s">
        <v>11132</v>
      </c>
      <c r="C1952" s="22" t="s">
        <v>11133</v>
      </c>
      <c r="D1952" s="21">
        <v>14</v>
      </c>
      <c r="E1952" s="22">
        <v>3</v>
      </c>
      <c r="F1952" s="22">
        <v>19</v>
      </c>
      <c r="G1952" s="21">
        <v>3</v>
      </c>
      <c r="H1952" s="21">
        <v>401</v>
      </c>
      <c r="I1952" s="21">
        <v>44.2</v>
      </c>
      <c r="J1952" s="21">
        <v>5.21</v>
      </c>
      <c r="K1952" s="21">
        <v>63.74</v>
      </c>
      <c r="L1952" s="21" t="s">
        <v>2154</v>
      </c>
      <c r="M1952" s="21" t="s">
        <v>11134</v>
      </c>
      <c r="N1952" s="21" t="s">
        <v>177</v>
      </c>
      <c r="O1952" s="21" t="s">
        <v>11135</v>
      </c>
      <c r="P1952" s="21">
        <v>10540</v>
      </c>
      <c r="Q1952" s="21" t="s">
        <v>11137</v>
      </c>
      <c r="R1952" s="22" t="s">
        <v>11138</v>
      </c>
      <c r="S1952" s="21" t="s">
        <v>11139</v>
      </c>
      <c r="T1952" s="21" t="s">
        <v>11140</v>
      </c>
      <c r="U1952" s="21" t="s">
        <v>9010</v>
      </c>
      <c r="V1952" s="22">
        <v>97.4</v>
      </c>
      <c r="W1952" s="22">
        <v>92.7</v>
      </c>
      <c r="X1952" s="22">
        <v>106.3</v>
      </c>
      <c r="Y1952" s="22">
        <v>98.7</v>
      </c>
      <c r="Z1952" s="22">
        <v>102.5</v>
      </c>
      <c r="AA1952" s="22">
        <v>102.4</v>
      </c>
      <c r="AB1952" s="24">
        <v>1969000</v>
      </c>
      <c r="AC1952" s="24">
        <v>1786000</v>
      </c>
      <c r="AD1952" s="24">
        <v>2368000</v>
      </c>
      <c r="AE1952" s="24">
        <v>1867000</v>
      </c>
      <c r="AF1952" s="24">
        <v>2383000</v>
      </c>
      <c r="AG1952" s="24">
        <v>1959000</v>
      </c>
      <c r="AH1952" s="25">
        <v>2266000</v>
      </c>
      <c r="AI1952" s="25">
        <v>2155000</v>
      </c>
      <c r="AJ1952" s="25">
        <v>2473000</v>
      </c>
      <c r="AK1952" s="25">
        <v>2295000</v>
      </c>
      <c r="AL1952" s="25">
        <v>2383000</v>
      </c>
      <c r="AM1952" s="25">
        <v>2382000</v>
      </c>
      <c r="AN1952" s="21" t="s">
        <v>50</v>
      </c>
      <c r="AO1952" s="21" t="s">
        <v>50</v>
      </c>
      <c r="AP1952" s="21" t="s">
        <v>50</v>
      </c>
      <c r="AQ1952" s="21" t="s">
        <v>50</v>
      </c>
      <c r="AR1952" s="21" t="s">
        <v>50</v>
      </c>
      <c r="AS1952" s="21" t="s">
        <v>50</v>
      </c>
      <c r="AT1952" s="21" t="s">
        <v>11141</v>
      </c>
      <c r="AU1952" s="23">
        <v>0.9763925</v>
      </c>
      <c r="AV1952" s="23">
        <v>-3.4466900000000002E-2</v>
      </c>
      <c r="AW1952" s="23">
        <v>0.59939038</v>
      </c>
      <c r="AX1952" s="23">
        <v>0.22229023000000001</v>
      </c>
      <c r="AY1952" s="31">
        <v>1951</v>
      </c>
      <c r="AZ1952">
        <f t="shared" si="60"/>
        <v>0.8012353208815991</v>
      </c>
      <c r="BA1952">
        <f t="shared" si="61"/>
        <v>9.6239913939295083E-2</v>
      </c>
    </row>
    <row r="1953" spans="1:53">
      <c r="A1953" s="20" t="s">
        <v>50</v>
      </c>
      <c r="B1953" s="21" t="s">
        <v>7458</v>
      </c>
      <c r="C1953" s="22" t="s">
        <v>7459</v>
      </c>
      <c r="D1953" s="21">
        <v>5</v>
      </c>
      <c r="E1953" s="22">
        <v>1</v>
      </c>
      <c r="F1953" s="22">
        <v>5</v>
      </c>
      <c r="G1953" s="21">
        <v>1</v>
      </c>
      <c r="H1953" s="21">
        <v>189</v>
      </c>
      <c r="I1953" s="21">
        <v>20.7</v>
      </c>
      <c r="J1953" s="21">
        <v>9.73</v>
      </c>
      <c r="K1953" s="21">
        <v>13.22</v>
      </c>
      <c r="L1953" s="21" t="s">
        <v>2298</v>
      </c>
      <c r="M1953" s="21" t="s">
        <v>5474</v>
      </c>
      <c r="N1953" s="21" t="s">
        <v>108</v>
      </c>
      <c r="O1953" s="21" t="s">
        <v>7460</v>
      </c>
      <c r="P1953" s="21">
        <v>65991</v>
      </c>
      <c r="Q1953" s="21" t="s">
        <v>7462</v>
      </c>
      <c r="R1953" s="22" t="s">
        <v>7463</v>
      </c>
      <c r="S1953" s="21" t="s">
        <v>7464</v>
      </c>
      <c r="T1953" s="21"/>
      <c r="U1953" s="21"/>
      <c r="V1953" s="22">
        <v>123.1</v>
      </c>
      <c r="W1953" s="22">
        <v>104.7</v>
      </c>
      <c r="X1953" s="22">
        <v>82.5</v>
      </c>
      <c r="Y1953" s="22">
        <v>98</v>
      </c>
      <c r="Z1953" s="22">
        <v>100.2</v>
      </c>
      <c r="AA1953" s="22">
        <v>91.6</v>
      </c>
      <c r="AB1953" s="24">
        <v>484800</v>
      </c>
      <c r="AC1953" s="24">
        <v>392900</v>
      </c>
      <c r="AD1953" s="24">
        <v>358100</v>
      </c>
      <c r="AE1953" s="24">
        <v>366700</v>
      </c>
      <c r="AF1953" s="24">
        <v>453900</v>
      </c>
      <c r="AG1953" s="24">
        <v>341300</v>
      </c>
      <c r="AH1953" s="25">
        <v>557800</v>
      </c>
      <c r="AI1953" s="25">
        <v>474300</v>
      </c>
      <c r="AJ1953" s="25">
        <v>373800</v>
      </c>
      <c r="AK1953" s="25">
        <v>444000</v>
      </c>
      <c r="AL1953" s="25">
        <v>453900</v>
      </c>
      <c r="AM1953" s="25">
        <v>415100</v>
      </c>
      <c r="AN1953" s="21" t="s">
        <v>50</v>
      </c>
      <c r="AO1953" s="21" t="s">
        <v>50</v>
      </c>
      <c r="AP1953" s="21" t="s">
        <v>50</v>
      </c>
      <c r="AQ1953" s="21" t="s">
        <v>50</v>
      </c>
      <c r="AR1953" s="21" t="s">
        <v>50</v>
      </c>
      <c r="AS1953" s="21" t="s">
        <v>62</v>
      </c>
      <c r="AT1953" s="21" t="s">
        <v>1809</v>
      </c>
      <c r="AU1953" s="23">
        <v>1.07080971</v>
      </c>
      <c r="AV1953" s="23">
        <v>9.8702129999999999E-2</v>
      </c>
      <c r="AW1953" s="23">
        <v>0.59953378999999996</v>
      </c>
      <c r="AX1953" s="23">
        <v>0.22218632999999999</v>
      </c>
      <c r="AY1953" s="31">
        <v>1952</v>
      </c>
      <c r="AZ1953">
        <f t="shared" si="60"/>
        <v>0.80101645713114744</v>
      </c>
      <c r="BA1953">
        <f t="shared" si="61"/>
        <v>9.635856110949062E-2</v>
      </c>
    </row>
    <row r="1954" spans="1:53">
      <c r="A1954" s="20" t="s">
        <v>50</v>
      </c>
      <c r="B1954" s="21" t="s">
        <v>4786</v>
      </c>
      <c r="C1954" s="22" t="s">
        <v>4787</v>
      </c>
      <c r="D1954" s="21">
        <v>0</v>
      </c>
      <c r="E1954" s="22">
        <v>1</v>
      </c>
      <c r="F1954" s="22">
        <v>6</v>
      </c>
      <c r="G1954" s="21">
        <v>1</v>
      </c>
      <c r="H1954" s="21">
        <v>4857</v>
      </c>
      <c r="I1954" s="21">
        <v>529.9</v>
      </c>
      <c r="J1954" s="21">
        <v>6.05</v>
      </c>
      <c r="K1954" s="21">
        <v>15.31</v>
      </c>
      <c r="L1954" s="21"/>
      <c r="M1954" s="21"/>
      <c r="N1954" s="21"/>
      <c r="O1954" s="21"/>
      <c r="P1954" s="21"/>
      <c r="Q1954" s="21"/>
      <c r="R1954" s="22"/>
      <c r="S1954" s="21"/>
      <c r="T1954" s="21"/>
      <c r="U1954" s="21"/>
      <c r="V1954" s="22">
        <v>115.4</v>
      </c>
      <c r="W1954" s="22">
        <v>87.3</v>
      </c>
      <c r="X1954" s="22">
        <v>107.5</v>
      </c>
      <c r="Y1954" s="22">
        <v>86.1</v>
      </c>
      <c r="Z1954" s="22">
        <v>89.9</v>
      </c>
      <c r="AA1954" s="22">
        <v>113.7</v>
      </c>
      <c r="AB1954" s="24">
        <v>1428000</v>
      </c>
      <c r="AC1954" s="24">
        <v>1030000</v>
      </c>
      <c r="AD1954" s="24">
        <v>1466000</v>
      </c>
      <c r="AE1954" s="24">
        <v>1013000</v>
      </c>
      <c r="AF1954" s="24">
        <v>1280000</v>
      </c>
      <c r="AG1954" s="24">
        <v>1331000</v>
      </c>
      <c r="AH1954" s="25">
        <v>1643000</v>
      </c>
      <c r="AI1954" s="25">
        <v>1243000</v>
      </c>
      <c r="AJ1954" s="25">
        <v>1530000</v>
      </c>
      <c r="AK1954" s="25">
        <v>1226000</v>
      </c>
      <c r="AL1954" s="25">
        <v>1280000</v>
      </c>
      <c r="AM1954" s="25">
        <v>1618000</v>
      </c>
      <c r="AN1954" s="21" t="s">
        <v>50</v>
      </c>
      <c r="AO1954" s="21" t="s">
        <v>50</v>
      </c>
      <c r="AP1954" s="21" t="s">
        <v>50</v>
      </c>
      <c r="AQ1954" s="21" t="s">
        <v>50</v>
      </c>
      <c r="AR1954" s="21" t="s">
        <v>50</v>
      </c>
      <c r="AS1954" s="21" t="s">
        <v>50</v>
      </c>
      <c r="AT1954" s="21" t="s">
        <v>4788</v>
      </c>
      <c r="AU1954" s="23">
        <v>1.07078684</v>
      </c>
      <c r="AV1954" s="23">
        <v>9.8671320000000007E-2</v>
      </c>
      <c r="AW1954" s="23">
        <v>0.59988538999999996</v>
      </c>
      <c r="AX1954" s="23">
        <v>0.22193171</v>
      </c>
      <c r="AY1954" s="32">
        <v>1953</v>
      </c>
      <c r="AZ1954">
        <f t="shared" si="60"/>
        <v>0.80107583057859699</v>
      </c>
      <c r="BA1954">
        <f t="shared" si="61"/>
        <v>9.6326371252753243E-2</v>
      </c>
    </row>
    <row r="1955" spans="1:53">
      <c r="A1955" s="20" t="s">
        <v>50</v>
      </c>
      <c r="B1955" s="21" t="s">
        <v>20276</v>
      </c>
      <c r="C1955" s="22" t="s">
        <v>20277</v>
      </c>
      <c r="D1955" s="21">
        <v>2</v>
      </c>
      <c r="E1955" s="22">
        <v>1</v>
      </c>
      <c r="F1955" s="22">
        <v>1</v>
      </c>
      <c r="G1955" s="21">
        <v>1</v>
      </c>
      <c r="H1955" s="21">
        <v>1074</v>
      </c>
      <c r="I1955" s="21">
        <v>119.5</v>
      </c>
      <c r="J1955" s="21">
        <v>9.4499999999999993</v>
      </c>
      <c r="K1955" s="21">
        <v>5.07</v>
      </c>
      <c r="L1955" s="21" t="s">
        <v>373</v>
      </c>
      <c r="M1955" s="21" t="s">
        <v>68</v>
      </c>
      <c r="N1955" s="21" t="s">
        <v>69</v>
      </c>
      <c r="O1955" s="21"/>
      <c r="P1955" s="21">
        <v>85460</v>
      </c>
      <c r="Q1955" s="21" t="s">
        <v>20279</v>
      </c>
      <c r="R1955" s="22" t="s">
        <v>20280</v>
      </c>
      <c r="S1955" s="21" t="s">
        <v>20281</v>
      </c>
      <c r="T1955" s="21"/>
      <c r="U1955" s="21"/>
      <c r="V1955" s="22">
        <v>67.3</v>
      </c>
      <c r="W1955" s="22">
        <v>128.69999999999999</v>
      </c>
      <c r="X1955" s="22">
        <v>70.5</v>
      </c>
      <c r="Y1955" s="22">
        <v>124.3</v>
      </c>
      <c r="Z1955" s="22">
        <v>162.19999999999999</v>
      </c>
      <c r="AA1955" s="22">
        <v>47</v>
      </c>
      <c r="AB1955" s="24">
        <v>21410</v>
      </c>
      <c r="AC1955" s="24">
        <v>39050</v>
      </c>
      <c r="AD1955" s="24">
        <v>24750</v>
      </c>
      <c r="AE1955" s="24">
        <v>37600</v>
      </c>
      <c r="AF1955" s="24">
        <v>59420</v>
      </c>
      <c r="AG1955" s="24"/>
      <c r="AH1955" s="25">
        <v>24640</v>
      </c>
      <c r="AI1955" s="25">
        <v>47140</v>
      </c>
      <c r="AJ1955" s="25">
        <v>25840</v>
      </c>
      <c r="AK1955" s="25">
        <v>45530</v>
      </c>
      <c r="AL1955" s="25">
        <v>59420</v>
      </c>
      <c r="AM1955" s="25">
        <v>17210</v>
      </c>
      <c r="AN1955" s="21" t="s">
        <v>62</v>
      </c>
      <c r="AO1955" s="21" t="s">
        <v>62</v>
      </c>
      <c r="AP1955" s="21" t="s">
        <v>62</v>
      </c>
      <c r="AQ1955" s="21" t="s">
        <v>50</v>
      </c>
      <c r="AR1955" s="21" t="s">
        <v>62</v>
      </c>
      <c r="AS1955" s="21" t="s">
        <v>63</v>
      </c>
      <c r="AT1955" s="21" t="s">
        <v>10742</v>
      </c>
      <c r="AU1955" s="23">
        <v>0.79906485000000005</v>
      </c>
      <c r="AV1955" s="23">
        <v>-0.3236155</v>
      </c>
      <c r="AW1955" s="23">
        <v>0.60054083999999996</v>
      </c>
      <c r="AX1955" s="23">
        <v>0.22145745</v>
      </c>
      <c r="AY1955" s="31">
        <v>1954</v>
      </c>
      <c r="AZ1955">
        <f t="shared" si="60"/>
        <v>0.801540691258956</v>
      </c>
      <c r="BA1955">
        <f t="shared" si="61"/>
        <v>9.6074425224187091E-2</v>
      </c>
    </row>
    <row r="1956" spans="1:53">
      <c r="A1956" s="20" t="s">
        <v>1240</v>
      </c>
      <c r="B1956" s="21" t="s">
        <v>15793</v>
      </c>
      <c r="C1956" s="22" t="s">
        <v>15794</v>
      </c>
      <c r="D1956" s="21">
        <v>0</v>
      </c>
      <c r="E1956" s="22">
        <v>1</v>
      </c>
      <c r="F1956" s="22">
        <v>1</v>
      </c>
      <c r="G1956" s="21">
        <v>1</v>
      </c>
      <c r="H1956" s="21">
        <v>2671</v>
      </c>
      <c r="I1956" s="21">
        <v>303.89999999999998</v>
      </c>
      <c r="J1956" s="21">
        <v>6.48</v>
      </c>
      <c r="K1956" s="21">
        <v>2.04</v>
      </c>
      <c r="L1956" s="21" t="s">
        <v>2204</v>
      </c>
      <c r="M1956" s="21" t="s">
        <v>702</v>
      </c>
      <c r="N1956" s="21" t="s">
        <v>140</v>
      </c>
      <c r="O1956" s="21" t="s">
        <v>2518</v>
      </c>
      <c r="P1956" s="21">
        <v>3710</v>
      </c>
      <c r="Q1956" s="21" t="s">
        <v>15796</v>
      </c>
      <c r="R1956" s="22" t="s">
        <v>15797</v>
      </c>
      <c r="S1956" s="21" t="s">
        <v>15798</v>
      </c>
      <c r="T1956" s="21" t="s">
        <v>15799</v>
      </c>
      <c r="U1956" s="21" t="s">
        <v>15800</v>
      </c>
      <c r="V1956" s="22">
        <v>80.599999999999994</v>
      </c>
      <c r="W1956" s="22">
        <v>179.2</v>
      </c>
      <c r="X1956" s="22">
        <v>78.599999999999994</v>
      </c>
      <c r="Y1956" s="22">
        <v>99.6</v>
      </c>
      <c r="Z1956" s="22">
        <v>133</v>
      </c>
      <c r="AA1956" s="22">
        <v>28.9</v>
      </c>
      <c r="AB1956" s="24">
        <v>18820</v>
      </c>
      <c r="AC1956" s="24">
        <v>39860</v>
      </c>
      <c r="AD1956" s="24">
        <v>20220</v>
      </c>
      <c r="AE1956" s="24">
        <v>22090</v>
      </c>
      <c r="AF1956" s="24">
        <v>35730</v>
      </c>
      <c r="AG1956" s="24"/>
      <c r="AH1956" s="25">
        <v>21650</v>
      </c>
      <c r="AI1956" s="25">
        <v>48120</v>
      </c>
      <c r="AJ1956" s="25">
        <v>21110</v>
      </c>
      <c r="AK1956" s="25">
        <v>26750</v>
      </c>
      <c r="AL1956" s="25">
        <v>35730</v>
      </c>
      <c r="AM1956" s="25">
        <v>7772</v>
      </c>
      <c r="AN1956" s="21" t="s">
        <v>50</v>
      </c>
      <c r="AO1956" s="21" t="s">
        <v>62</v>
      </c>
      <c r="AP1956" s="21" t="s">
        <v>62</v>
      </c>
      <c r="AQ1956" s="21" t="s">
        <v>62</v>
      </c>
      <c r="AR1956" s="21" t="s">
        <v>62</v>
      </c>
      <c r="AS1956" s="21" t="s">
        <v>63</v>
      </c>
      <c r="AT1956" s="21" t="s">
        <v>15801</v>
      </c>
      <c r="AU1956" s="23">
        <v>1.2936752600000001</v>
      </c>
      <c r="AV1956" s="23">
        <v>0.37147551000000001</v>
      </c>
      <c r="AW1956" s="23">
        <v>0.60135534999999996</v>
      </c>
      <c r="AX1956" s="23">
        <v>0.22086881999999999</v>
      </c>
      <c r="AY1956" s="31">
        <v>1955</v>
      </c>
      <c r="AZ1956">
        <f t="shared" si="60"/>
        <v>0.80221726485933498</v>
      </c>
      <c r="BA1956">
        <f t="shared" si="61"/>
        <v>9.5707995617329789E-2</v>
      </c>
    </row>
    <row r="1957" spans="1:53">
      <c r="A1957" s="20" t="s">
        <v>50</v>
      </c>
      <c r="B1957" s="21" t="s">
        <v>15775</v>
      </c>
      <c r="C1957" s="22" t="s">
        <v>15776</v>
      </c>
      <c r="D1957" s="21">
        <v>5</v>
      </c>
      <c r="E1957" s="22">
        <v>5</v>
      </c>
      <c r="F1957" s="22">
        <v>60</v>
      </c>
      <c r="G1957" s="21">
        <v>5</v>
      </c>
      <c r="H1957" s="21">
        <v>1107</v>
      </c>
      <c r="I1957" s="21">
        <v>123.6</v>
      </c>
      <c r="J1957" s="21">
        <v>7.03</v>
      </c>
      <c r="K1957" s="21">
        <v>239.7</v>
      </c>
      <c r="L1957" s="21" t="s">
        <v>150</v>
      </c>
      <c r="M1957" s="21" t="s">
        <v>127</v>
      </c>
      <c r="N1957" s="21" t="s">
        <v>69</v>
      </c>
      <c r="O1957" s="21" t="s">
        <v>15777</v>
      </c>
      <c r="P1957" s="21">
        <v>5424</v>
      </c>
      <c r="Q1957" s="21" t="s">
        <v>15779</v>
      </c>
      <c r="R1957" s="22" t="s">
        <v>15780</v>
      </c>
      <c r="S1957" s="21" t="s">
        <v>15781</v>
      </c>
      <c r="T1957" s="21" t="s">
        <v>15782</v>
      </c>
      <c r="U1957" s="21" t="s">
        <v>15783</v>
      </c>
      <c r="V1957" s="22">
        <v>91</v>
      </c>
      <c r="W1957" s="22">
        <v>111.9</v>
      </c>
      <c r="X1957" s="22">
        <v>80</v>
      </c>
      <c r="Y1957" s="22">
        <v>112.3</v>
      </c>
      <c r="Z1957" s="22">
        <v>132.9</v>
      </c>
      <c r="AA1957" s="22">
        <v>71.900000000000006</v>
      </c>
      <c r="AB1957" s="24">
        <v>969000</v>
      </c>
      <c r="AC1957" s="24">
        <v>1155000</v>
      </c>
      <c r="AD1957" s="24">
        <v>945400</v>
      </c>
      <c r="AE1957" s="24">
        <v>1163000</v>
      </c>
      <c r="AF1957" s="24">
        <v>1668000</v>
      </c>
      <c r="AG1957" s="24">
        <v>690800</v>
      </c>
      <c r="AH1957" s="25">
        <v>1156000</v>
      </c>
      <c r="AI1957" s="25">
        <v>1422000</v>
      </c>
      <c r="AJ1957" s="25">
        <v>1016000</v>
      </c>
      <c r="AK1957" s="25">
        <v>1427000</v>
      </c>
      <c r="AL1957" s="25">
        <v>1689000</v>
      </c>
      <c r="AM1957" s="25">
        <v>913300</v>
      </c>
      <c r="AN1957" s="21" t="s">
        <v>50</v>
      </c>
      <c r="AO1957" s="21" t="s">
        <v>50</v>
      </c>
      <c r="AP1957" s="21" t="s">
        <v>50</v>
      </c>
      <c r="AQ1957" s="21" t="s">
        <v>50</v>
      </c>
      <c r="AR1957" s="21" t="s">
        <v>50</v>
      </c>
      <c r="AS1957" s="21" t="s">
        <v>50</v>
      </c>
      <c r="AT1957" s="21" t="s">
        <v>15784</v>
      </c>
      <c r="AU1957" s="23">
        <v>0.89198098000000003</v>
      </c>
      <c r="AV1957" s="23">
        <v>-0.16491520000000001</v>
      </c>
      <c r="AW1957" s="23">
        <v>0.60249085999999996</v>
      </c>
      <c r="AX1957" s="23">
        <v>0.22004953999999999</v>
      </c>
      <c r="AY1957" s="32">
        <v>1956</v>
      </c>
      <c r="AZ1957">
        <f t="shared" si="60"/>
        <v>0.80332114666666665</v>
      </c>
      <c r="BA1957">
        <f t="shared" si="61"/>
        <v>9.5110800496119266E-2</v>
      </c>
    </row>
    <row r="1958" spans="1:53">
      <c r="A1958" s="20" t="s">
        <v>50</v>
      </c>
      <c r="B1958" s="21" t="s">
        <v>9203</v>
      </c>
      <c r="C1958" s="22" t="s">
        <v>9204</v>
      </c>
      <c r="D1958" s="21">
        <v>1</v>
      </c>
      <c r="E1958" s="22">
        <v>1</v>
      </c>
      <c r="F1958" s="22">
        <v>10</v>
      </c>
      <c r="G1958" s="21">
        <v>1</v>
      </c>
      <c r="H1958" s="21">
        <v>767</v>
      </c>
      <c r="I1958" s="21">
        <v>86.4</v>
      </c>
      <c r="J1958" s="21">
        <v>6.77</v>
      </c>
      <c r="K1958" s="21">
        <v>25.51</v>
      </c>
      <c r="L1958" s="21" t="s">
        <v>9205</v>
      </c>
      <c r="M1958" s="21" t="s">
        <v>9206</v>
      </c>
      <c r="N1958" s="21" t="s">
        <v>69</v>
      </c>
      <c r="O1958" s="21" t="s">
        <v>9207</v>
      </c>
      <c r="P1958" s="21">
        <v>54888</v>
      </c>
      <c r="Q1958" s="21" t="s">
        <v>9209</v>
      </c>
      <c r="R1958" s="22" t="s">
        <v>9210</v>
      </c>
      <c r="S1958" s="21" t="s">
        <v>9211</v>
      </c>
      <c r="T1958" s="21" t="s">
        <v>2379</v>
      </c>
      <c r="U1958" s="21"/>
      <c r="V1958" s="22">
        <v>102.5</v>
      </c>
      <c r="W1958" s="22">
        <v>94.7</v>
      </c>
      <c r="X1958" s="22">
        <v>94.8</v>
      </c>
      <c r="Y1958" s="22">
        <v>93.2</v>
      </c>
      <c r="Z1958" s="22">
        <v>121.1</v>
      </c>
      <c r="AA1958" s="22">
        <v>93.8</v>
      </c>
      <c r="AB1958" s="24">
        <v>1209000</v>
      </c>
      <c r="AC1958" s="24">
        <v>1065000</v>
      </c>
      <c r="AD1958" s="24">
        <v>1232000</v>
      </c>
      <c r="AE1958" s="24">
        <v>1046000</v>
      </c>
      <c r="AF1958" s="24">
        <v>1644000</v>
      </c>
      <c r="AG1958" s="24">
        <v>1047000</v>
      </c>
      <c r="AH1958" s="25">
        <v>1392000</v>
      </c>
      <c r="AI1958" s="25">
        <v>1286000</v>
      </c>
      <c r="AJ1958" s="25">
        <v>1287000</v>
      </c>
      <c r="AK1958" s="25">
        <v>1266000</v>
      </c>
      <c r="AL1958" s="25">
        <v>1644000</v>
      </c>
      <c r="AM1958" s="25">
        <v>1273000</v>
      </c>
      <c r="AN1958" s="21" t="s">
        <v>50</v>
      </c>
      <c r="AO1958" s="21" t="s">
        <v>62</v>
      </c>
      <c r="AP1958" s="21" t="s">
        <v>50</v>
      </c>
      <c r="AQ1958" s="21" t="s">
        <v>50</v>
      </c>
      <c r="AR1958" s="21" t="s">
        <v>50</v>
      </c>
      <c r="AS1958" s="21" t="s">
        <v>50</v>
      </c>
      <c r="AT1958" s="21" t="s">
        <v>1356</v>
      </c>
      <c r="AU1958" s="23">
        <v>0.94755029000000002</v>
      </c>
      <c r="AV1958" s="23">
        <v>-7.7725600000000006E-2</v>
      </c>
      <c r="AW1958" s="23">
        <v>0.60271258000000005</v>
      </c>
      <c r="AX1958" s="23">
        <v>0.21988974999999999</v>
      </c>
      <c r="AY1958" s="31">
        <v>1957</v>
      </c>
      <c r="AZ1958">
        <f t="shared" si="60"/>
        <v>0.80320613624936132</v>
      </c>
      <c r="BA1958">
        <f t="shared" si="61"/>
        <v>9.5172982309293039E-2</v>
      </c>
    </row>
    <row r="1959" spans="1:53">
      <c r="A1959" s="20" t="s">
        <v>50</v>
      </c>
      <c r="B1959" s="21" t="s">
        <v>12612</v>
      </c>
      <c r="C1959" s="22" t="s">
        <v>12613</v>
      </c>
      <c r="D1959" s="21">
        <v>2</v>
      </c>
      <c r="E1959" s="22">
        <v>1</v>
      </c>
      <c r="F1959" s="22">
        <v>5</v>
      </c>
      <c r="G1959" s="21">
        <v>1</v>
      </c>
      <c r="H1959" s="21">
        <v>755</v>
      </c>
      <c r="I1959" s="21">
        <v>81.400000000000006</v>
      </c>
      <c r="J1959" s="21">
        <v>7.74</v>
      </c>
      <c r="K1959" s="21">
        <v>14.82</v>
      </c>
      <c r="L1959" s="21" t="s">
        <v>1282</v>
      </c>
      <c r="M1959" s="21" t="s">
        <v>1024</v>
      </c>
      <c r="N1959" s="21" t="s">
        <v>108</v>
      </c>
      <c r="O1959" s="21" t="s">
        <v>12614</v>
      </c>
      <c r="P1959" s="21">
        <v>81844</v>
      </c>
      <c r="Q1959" s="21" t="s">
        <v>12616</v>
      </c>
      <c r="R1959" s="22" t="s">
        <v>12617</v>
      </c>
      <c r="S1959" s="21" t="s">
        <v>12618</v>
      </c>
      <c r="T1959" s="21" t="s">
        <v>12619</v>
      </c>
      <c r="U1959" s="21"/>
      <c r="V1959" s="22">
        <v>68.5</v>
      </c>
      <c r="W1959" s="22">
        <v>173.1</v>
      </c>
      <c r="X1959" s="22">
        <v>88.3</v>
      </c>
      <c r="Y1959" s="22">
        <v>111.4</v>
      </c>
      <c r="Z1959" s="22">
        <v>97.3</v>
      </c>
      <c r="AA1959" s="22">
        <v>61.5</v>
      </c>
      <c r="AB1959" s="24">
        <v>29850</v>
      </c>
      <c r="AC1959" s="24">
        <v>71910</v>
      </c>
      <c r="AD1959" s="24">
        <v>42430</v>
      </c>
      <c r="AE1959" s="24">
        <v>46150</v>
      </c>
      <c r="AF1959" s="24">
        <v>48790</v>
      </c>
      <c r="AG1959" s="24">
        <v>25350</v>
      </c>
      <c r="AH1959" s="25">
        <v>34340</v>
      </c>
      <c r="AI1959" s="25">
        <v>86810</v>
      </c>
      <c r="AJ1959" s="25">
        <v>44300</v>
      </c>
      <c r="AK1959" s="25">
        <v>55880</v>
      </c>
      <c r="AL1959" s="25">
        <v>48790</v>
      </c>
      <c r="AM1959" s="25">
        <v>30830</v>
      </c>
      <c r="AN1959" s="21" t="s">
        <v>50</v>
      </c>
      <c r="AO1959" s="21" t="s">
        <v>50</v>
      </c>
      <c r="AP1959" s="21" t="s">
        <v>62</v>
      </c>
      <c r="AQ1959" s="21" t="s">
        <v>50</v>
      </c>
      <c r="AR1959" s="21" t="s">
        <v>50</v>
      </c>
      <c r="AS1959" s="21" t="s">
        <v>50</v>
      </c>
      <c r="AT1959" s="21" t="s">
        <v>12620</v>
      </c>
      <c r="AU1959" s="23">
        <v>1.2209892200000001</v>
      </c>
      <c r="AV1959" s="23">
        <v>0.28805046000000001</v>
      </c>
      <c r="AW1959" s="23">
        <v>0.60351507999999998</v>
      </c>
      <c r="AX1959" s="23">
        <v>0.21931186999999999</v>
      </c>
      <c r="AY1959" s="31">
        <v>1958</v>
      </c>
      <c r="AZ1959">
        <f t="shared" si="60"/>
        <v>0.80386482565883555</v>
      </c>
      <c r="BA1959">
        <f t="shared" si="61"/>
        <v>9.4816974144598068E-2</v>
      </c>
    </row>
    <row r="1960" spans="1:53">
      <c r="A1960" s="20" t="s">
        <v>50</v>
      </c>
      <c r="B1960" s="21" t="s">
        <v>1223</v>
      </c>
      <c r="C1960" s="22" t="s">
        <v>1224</v>
      </c>
      <c r="D1960" s="21">
        <v>1</v>
      </c>
      <c r="E1960" s="22">
        <v>1</v>
      </c>
      <c r="F1960" s="22">
        <v>7</v>
      </c>
      <c r="G1960" s="21">
        <v>1</v>
      </c>
      <c r="H1960" s="21">
        <v>1301</v>
      </c>
      <c r="I1960" s="21">
        <v>141.6</v>
      </c>
      <c r="J1960" s="21">
        <v>8.65</v>
      </c>
      <c r="K1960" s="21">
        <v>23.28</v>
      </c>
      <c r="L1960" s="21" t="s">
        <v>574</v>
      </c>
      <c r="M1960" s="21" t="s">
        <v>68</v>
      </c>
      <c r="N1960" s="21" t="s">
        <v>69</v>
      </c>
      <c r="O1960" s="21" t="s">
        <v>1225</v>
      </c>
      <c r="P1960" s="21">
        <v>55205</v>
      </c>
      <c r="Q1960" s="21" t="s">
        <v>1227</v>
      </c>
      <c r="R1960" s="22" t="s">
        <v>1228</v>
      </c>
      <c r="S1960" s="21" t="s">
        <v>1229</v>
      </c>
      <c r="T1960" s="21"/>
      <c r="U1960" s="21"/>
      <c r="V1960" s="22">
        <v>139.4</v>
      </c>
      <c r="W1960" s="22">
        <v>172</v>
      </c>
      <c r="X1960" s="22">
        <v>30.2</v>
      </c>
      <c r="Y1960" s="22">
        <v>49.3</v>
      </c>
      <c r="Z1960" s="22">
        <v>131.6</v>
      </c>
      <c r="AA1960" s="22">
        <v>77.5</v>
      </c>
      <c r="AB1960" s="24">
        <v>31610</v>
      </c>
      <c r="AC1960" s="24"/>
      <c r="AD1960" s="24"/>
      <c r="AE1960" s="24"/>
      <c r="AF1960" s="24">
        <v>34340</v>
      </c>
      <c r="AG1960" s="24"/>
      <c r="AH1960" s="25">
        <v>36370</v>
      </c>
      <c r="AI1960" s="25">
        <v>44860</v>
      </c>
      <c r="AJ1960" s="25">
        <v>7867</v>
      </c>
      <c r="AK1960" s="25">
        <v>12860</v>
      </c>
      <c r="AL1960" s="25">
        <v>34340</v>
      </c>
      <c r="AM1960" s="25">
        <v>20220</v>
      </c>
      <c r="AN1960" s="21" t="s">
        <v>50</v>
      </c>
      <c r="AO1960" s="21" t="s">
        <v>50</v>
      </c>
      <c r="AP1960" s="21" t="s">
        <v>50</v>
      </c>
      <c r="AQ1960" s="21" t="s">
        <v>50</v>
      </c>
      <c r="AR1960" s="21" t="s">
        <v>50</v>
      </c>
      <c r="AS1960" s="21" t="s">
        <v>50</v>
      </c>
      <c r="AT1960" s="21" t="s">
        <v>1230</v>
      </c>
      <c r="AU1960" s="23">
        <v>1.32156293</v>
      </c>
      <c r="AV1960" s="23">
        <v>0.40224513000000001</v>
      </c>
      <c r="AW1960" s="23">
        <v>0.60361889000000002</v>
      </c>
      <c r="AX1960" s="23">
        <v>0.21923718</v>
      </c>
      <c r="AY1960" s="32">
        <v>1959</v>
      </c>
      <c r="AZ1960">
        <f t="shared" si="60"/>
        <v>0.80359268255232263</v>
      </c>
      <c r="BA1960">
        <f t="shared" si="61"/>
        <v>9.4964026554969161E-2</v>
      </c>
    </row>
    <row r="1961" spans="1:53">
      <c r="A1961" s="20" t="s">
        <v>50</v>
      </c>
      <c r="B1961" s="21" t="s">
        <v>9598</v>
      </c>
      <c r="C1961" s="22" t="s">
        <v>9599</v>
      </c>
      <c r="D1961" s="21">
        <v>13</v>
      </c>
      <c r="E1961" s="22">
        <v>3</v>
      </c>
      <c r="F1961" s="22">
        <v>33</v>
      </c>
      <c r="G1961" s="21">
        <v>3</v>
      </c>
      <c r="H1961" s="21">
        <v>434</v>
      </c>
      <c r="I1961" s="21">
        <v>47</v>
      </c>
      <c r="J1961" s="21">
        <v>5.44</v>
      </c>
      <c r="K1961" s="21">
        <v>121.72</v>
      </c>
      <c r="L1961" s="21" t="s">
        <v>928</v>
      </c>
      <c r="M1961" s="21" t="s">
        <v>2022</v>
      </c>
      <c r="N1961" s="21"/>
      <c r="O1961" s="21" t="s">
        <v>9600</v>
      </c>
      <c r="P1961" s="21">
        <v>10226</v>
      </c>
      <c r="Q1961" s="21" t="s">
        <v>9602</v>
      </c>
      <c r="R1961" s="22" t="s">
        <v>9603</v>
      </c>
      <c r="S1961" s="21" t="s">
        <v>9604</v>
      </c>
      <c r="T1961" s="21" t="s">
        <v>9605</v>
      </c>
      <c r="U1961" s="21"/>
      <c r="V1961" s="22">
        <v>80.400000000000006</v>
      </c>
      <c r="W1961" s="22">
        <v>96.8</v>
      </c>
      <c r="X1961" s="22">
        <v>110.3</v>
      </c>
      <c r="Y1961" s="22">
        <v>127.9</v>
      </c>
      <c r="Z1961" s="22">
        <v>87.8</v>
      </c>
      <c r="AA1961" s="22">
        <v>96.9</v>
      </c>
      <c r="AB1961" s="24">
        <v>1229000</v>
      </c>
      <c r="AC1961" s="24">
        <v>1355000</v>
      </c>
      <c r="AD1961" s="24">
        <v>1878000</v>
      </c>
      <c r="AE1961" s="24">
        <v>1813000</v>
      </c>
      <c r="AF1961" s="24">
        <v>1508000</v>
      </c>
      <c r="AG1961" s="24">
        <v>1381000</v>
      </c>
      <c r="AH1961" s="25">
        <v>1428000</v>
      </c>
      <c r="AI1961" s="25">
        <v>1720000</v>
      </c>
      <c r="AJ1961" s="25">
        <v>1960000</v>
      </c>
      <c r="AK1961" s="25">
        <v>2274000</v>
      </c>
      <c r="AL1961" s="25">
        <v>1560000</v>
      </c>
      <c r="AM1961" s="25">
        <v>1722000</v>
      </c>
      <c r="AN1961" s="21" t="s">
        <v>50</v>
      </c>
      <c r="AO1961" s="21" t="s">
        <v>50</v>
      </c>
      <c r="AP1961" s="21" t="s">
        <v>50</v>
      </c>
      <c r="AQ1961" s="21" t="s">
        <v>50</v>
      </c>
      <c r="AR1961" s="21" t="s">
        <v>50</v>
      </c>
      <c r="AS1961" s="21" t="s">
        <v>50</v>
      </c>
      <c r="AT1961" s="21" t="s">
        <v>9606</v>
      </c>
      <c r="AU1961" s="23">
        <v>0.91951846000000004</v>
      </c>
      <c r="AV1961" s="23">
        <v>-0.12104959999999999</v>
      </c>
      <c r="AW1961" s="23">
        <v>0.60422191000000003</v>
      </c>
      <c r="AX1961" s="23">
        <v>0.21880353</v>
      </c>
      <c r="AY1961" s="31">
        <v>1960</v>
      </c>
      <c r="AZ1961">
        <f t="shared" si="60"/>
        <v>0.80398507208163261</v>
      </c>
      <c r="BA1961">
        <f t="shared" si="61"/>
        <v>9.4752014899260412E-2</v>
      </c>
    </row>
    <row r="1962" spans="1:53">
      <c r="A1962" s="20" t="s">
        <v>50</v>
      </c>
      <c r="B1962" s="21" t="s">
        <v>4485</v>
      </c>
      <c r="C1962" s="22" t="s">
        <v>4486</v>
      </c>
      <c r="D1962" s="21">
        <v>22</v>
      </c>
      <c r="E1962" s="22">
        <v>2</v>
      </c>
      <c r="F1962" s="22">
        <v>12</v>
      </c>
      <c r="G1962" s="21">
        <v>2</v>
      </c>
      <c r="H1962" s="21">
        <v>100</v>
      </c>
      <c r="I1962" s="21">
        <v>10.7</v>
      </c>
      <c r="J1962" s="21">
        <v>9.6</v>
      </c>
      <c r="K1962" s="21">
        <v>40.270000000000003</v>
      </c>
      <c r="L1962" s="21" t="s">
        <v>373</v>
      </c>
      <c r="M1962" s="21" t="s">
        <v>151</v>
      </c>
      <c r="N1962" s="21" t="s">
        <v>69</v>
      </c>
      <c r="O1962" s="21" t="s">
        <v>3815</v>
      </c>
      <c r="P1962" s="21">
        <v>3150</v>
      </c>
      <c r="Q1962" s="21" t="s">
        <v>4488</v>
      </c>
      <c r="R1962" s="22" t="s">
        <v>4489</v>
      </c>
      <c r="S1962" s="21" t="s">
        <v>4490</v>
      </c>
      <c r="T1962" s="21" t="s">
        <v>4491</v>
      </c>
      <c r="U1962" s="21" t="s">
        <v>4492</v>
      </c>
      <c r="V1962" s="22">
        <v>103.3</v>
      </c>
      <c r="W1962" s="22">
        <v>93.5</v>
      </c>
      <c r="X1962" s="22">
        <v>116.1</v>
      </c>
      <c r="Y1962" s="22">
        <v>85.2</v>
      </c>
      <c r="Z1962" s="22">
        <v>123.4</v>
      </c>
      <c r="AA1962" s="22">
        <v>78.400000000000006</v>
      </c>
      <c r="AB1962" s="24">
        <v>483400</v>
      </c>
      <c r="AC1962" s="24">
        <v>416900</v>
      </c>
      <c r="AD1962" s="24">
        <v>598800</v>
      </c>
      <c r="AE1962" s="24">
        <v>378600</v>
      </c>
      <c r="AF1962" s="24">
        <v>664200</v>
      </c>
      <c r="AG1962" s="24">
        <v>347100</v>
      </c>
      <c r="AH1962" s="25">
        <v>556200</v>
      </c>
      <c r="AI1962" s="25">
        <v>503200</v>
      </c>
      <c r="AJ1962" s="25">
        <v>625100</v>
      </c>
      <c r="AK1962" s="25">
        <v>458400</v>
      </c>
      <c r="AL1962" s="25">
        <v>664200</v>
      </c>
      <c r="AM1962" s="25">
        <v>422100</v>
      </c>
      <c r="AN1962" s="21" t="s">
        <v>50</v>
      </c>
      <c r="AO1962" s="21" t="s">
        <v>50</v>
      </c>
      <c r="AP1962" s="21" t="s">
        <v>50</v>
      </c>
      <c r="AQ1962" s="21" t="s">
        <v>50</v>
      </c>
      <c r="AR1962" s="21" t="s">
        <v>50</v>
      </c>
      <c r="AS1962" s="21" t="s">
        <v>50</v>
      </c>
      <c r="AT1962" s="21" t="s">
        <v>4493</v>
      </c>
      <c r="AU1962" s="23">
        <v>1.0905845700000001</v>
      </c>
      <c r="AV1962" s="23">
        <v>0.12510165000000001</v>
      </c>
      <c r="AW1962" s="23">
        <v>0.60505213000000002</v>
      </c>
      <c r="AX1962" s="23">
        <v>0.21820721000000001</v>
      </c>
      <c r="AY1962" s="31">
        <v>1961</v>
      </c>
      <c r="AZ1962">
        <f t="shared" si="60"/>
        <v>0.80467922235594092</v>
      </c>
      <c r="BA1962">
        <f t="shared" si="61"/>
        <v>9.4377212457884732E-2</v>
      </c>
    </row>
    <row r="1963" spans="1:53">
      <c r="A1963" s="20" t="s">
        <v>50</v>
      </c>
      <c r="B1963" s="21" t="s">
        <v>6186</v>
      </c>
      <c r="C1963" s="22" t="s">
        <v>6187</v>
      </c>
      <c r="D1963" s="21">
        <v>11</v>
      </c>
      <c r="E1963" s="22">
        <v>9</v>
      </c>
      <c r="F1963" s="22">
        <v>99</v>
      </c>
      <c r="G1963" s="21">
        <v>9</v>
      </c>
      <c r="H1963" s="21">
        <v>588</v>
      </c>
      <c r="I1963" s="21">
        <v>68</v>
      </c>
      <c r="J1963" s="21">
        <v>7.33</v>
      </c>
      <c r="K1963" s="21">
        <v>274.99</v>
      </c>
      <c r="L1963" s="21" t="s">
        <v>3651</v>
      </c>
      <c r="M1963" s="21" t="s">
        <v>127</v>
      </c>
      <c r="N1963" s="21" t="s">
        <v>108</v>
      </c>
      <c r="O1963" s="21" t="s">
        <v>6188</v>
      </c>
      <c r="P1963" s="21">
        <v>23481</v>
      </c>
      <c r="Q1963" s="21" t="s">
        <v>6190</v>
      </c>
      <c r="R1963" s="22" t="s">
        <v>6191</v>
      </c>
      <c r="S1963" s="21" t="s">
        <v>6192</v>
      </c>
      <c r="T1963" s="21" t="s">
        <v>498</v>
      </c>
      <c r="U1963" s="21"/>
      <c r="V1963" s="22">
        <v>83.3</v>
      </c>
      <c r="W1963" s="22">
        <v>108.7</v>
      </c>
      <c r="X1963" s="22">
        <v>117.9</v>
      </c>
      <c r="Y1963" s="22">
        <v>105.9</v>
      </c>
      <c r="Z1963" s="22">
        <v>87</v>
      </c>
      <c r="AA1963" s="22">
        <v>97.3</v>
      </c>
      <c r="AB1963" s="24">
        <v>17450000</v>
      </c>
      <c r="AC1963" s="24">
        <v>21700000</v>
      </c>
      <c r="AD1963" s="24">
        <v>27230000</v>
      </c>
      <c r="AE1963" s="24">
        <v>21090000</v>
      </c>
      <c r="AF1963" s="24">
        <v>21000000</v>
      </c>
      <c r="AG1963" s="24">
        <v>19280000</v>
      </c>
      <c r="AH1963" s="25">
        <v>20100000</v>
      </c>
      <c r="AI1963" s="25">
        <v>26230000</v>
      </c>
      <c r="AJ1963" s="25">
        <v>28440000</v>
      </c>
      <c r="AK1963" s="25">
        <v>25550000</v>
      </c>
      <c r="AL1963" s="25">
        <v>21000000</v>
      </c>
      <c r="AM1963" s="25">
        <v>23480000</v>
      </c>
      <c r="AN1963" s="21" t="s">
        <v>50</v>
      </c>
      <c r="AO1963" s="21" t="s">
        <v>50</v>
      </c>
      <c r="AP1963" s="21" t="s">
        <v>50</v>
      </c>
      <c r="AQ1963" s="21" t="s">
        <v>50</v>
      </c>
      <c r="AR1963" s="21" t="s">
        <v>50</v>
      </c>
      <c r="AS1963" s="21" t="s">
        <v>50</v>
      </c>
      <c r="AT1963" s="21" t="s">
        <v>6193</v>
      </c>
      <c r="AU1963" s="23">
        <v>1.0677145400000001</v>
      </c>
      <c r="AV1963" s="23">
        <v>9.4525990000000004E-2</v>
      </c>
      <c r="AW1963" s="23">
        <v>0.60524085000000005</v>
      </c>
      <c r="AX1963" s="23">
        <v>0.21807177</v>
      </c>
      <c r="AY1963" s="32">
        <v>1962</v>
      </c>
      <c r="AZ1963">
        <f t="shared" si="60"/>
        <v>0.80451994740061172</v>
      </c>
      <c r="BA1963">
        <f t="shared" si="61"/>
        <v>9.4463183462258543E-2</v>
      </c>
    </row>
    <row r="1964" spans="1:53">
      <c r="A1964" s="20" t="s">
        <v>50</v>
      </c>
      <c r="B1964" s="21" t="s">
        <v>13819</v>
      </c>
      <c r="C1964" s="22" t="s">
        <v>13820</v>
      </c>
      <c r="D1964" s="21">
        <v>7</v>
      </c>
      <c r="E1964" s="22">
        <v>6</v>
      </c>
      <c r="F1964" s="22">
        <v>50</v>
      </c>
      <c r="G1964" s="21">
        <v>6</v>
      </c>
      <c r="H1964" s="21">
        <v>1061</v>
      </c>
      <c r="I1964" s="21">
        <v>121.4</v>
      </c>
      <c r="J1964" s="21">
        <v>6.77</v>
      </c>
      <c r="K1964" s="21">
        <v>168.72</v>
      </c>
      <c r="L1964" s="21" t="s">
        <v>1745</v>
      </c>
      <c r="M1964" s="21" t="s">
        <v>68</v>
      </c>
      <c r="N1964" s="21" t="s">
        <v>69</v>
      </c>
      <c r="O1964" s="21" t="s">
        <v>13821</v>
      </c>
      <c r="P1964" s="21">
        <v>26036</v>
      </c>
      <c r="Q1964" s="21" t="s">
        <v>13823</v>
      </c>
      <c r="R1964" s="22" t="s">
        <v>13824</v>
      </c>
      <c r="S1964" s="21" t="s">
        <v>13825</v>
      </c>
      <c r="T1964" s="21"/>
      <c r="U1964" s="21"/>
      <c r="V1964" s="22">
        <v>80.8</v>
      </c>
      <c r="W1964" s="22">
        <v>161.19999999999999</v>
      </c>
      <c r="X1964" s="22">
        <v>81.099999999999994</v>
      </c>
      <c r="Y1964" s="22">
        <v>93.1</v>
      </c>
      <c r="Z1964" s="22">
        <v>102.7</v>
      </c>
      <c r="AA1964" s="22">
        <v>81.099999999999994</v>
      </c>
      <c r="AB1964" s="24">
        <v>1769000</v>
      </c>
      <c r="AC1964" s="24">
        <v>3393000</v>
      </c>
      <c r="AD1964" s="24">
        <v>1958000</v>
      </c>
      <c r="AE1964" s="24">
        <v>1934000</v>
      </c>
      <c r="AF1964" s="24">
        <v>2559000</v>
      </c>
      <c r="AG1964" s="24">
        <v>1653000</v>
      </c>
      <c r="AH1964" s="25">
        <v>2052000</v>
      </c>
      <c r="AI1964" s="25">
        <v>4096000</v>
      </c>
      <c r="AJ1964" s="25">
        <v>2060000</v>
      </c>
      <c r="AK1964" s="25">
        <v>2365000</v>
      </c>
      <c r="AL1964" s="25">
        <v>2609000</v>
      </c>
      <c r="AM1964" s="25">
        <v>2061000</v>
      </c>
      <c r="AN1964" s="21" t="s">
        <v>50</v>
      </c>
      <c r="AO1964" s="21" t="s">
        <v>50</v>
      </c>
      <c r="AP1964" s="21" t="s">
        <v>50</v>
      </c>
      <c r="AQ1964" s="21" t="s">
        <v>50</v>
      </c>
      <c r="AR1964" s="21" t="s">
        <v>50</v>
      </c>
      <c r="AS1964" s="21" t="s">
        <v>50</v>
      </c>
      <c r="AT1964" s="21" t="s">
        <v>13826</v>
      </c>
      <c r="AU1964" s="23">
        <v>1.1667786499999999</v>
      </c>
      <c r="AV1964" s="23">
        <v>0.22253089000000001</v>
      </c>
      <c r="AW1964" s="23">
        <v>0.60527070000000005</v>
      </c>
      <c r="AX1964" s="23">
        <v>0.21805035</v>
      </c>
      <c r="AY1964" s="31">
        <v>1963</v>
      </c>
      <c r="AZ1964">
        <f t="shared" si="60"/>
        <v>0.80414976342333178</v>
      </c>
      <c r="BA1964">
        <f t="shared" si="61"/>
        <v>9.4663061486165809E-2</v>
      </c>
    </row>
    <row r="1965" spans="1:53">
      <c r="A1965" s="20" t="s">
        <v>50</v>
      </c>
      <c r="B1965" s="21" t="s">
        <v>19586</v>
      </c>
      <c r="C1965" s="22" t="s">
        <v>19587</v>
      </c>
      <c r="D1965" s="21">
        <v>5</v>
      </c>
      <c r="E1965" s="22">
        <v>1</v>
      </c>
      <c r="F1965" s="22">
        <v>5</v>
      </c>
      <c r="G1965" s="21">
        <v>1</v>
      </c>
      <c r="H1965" s="21">
        <v>585</v>
      </c>
      <c r="I1965" s="21">
        <v>69</v>
      </c>
      <c r="J1965" s="21">
        <v>5.87</v>
      </c>
      <c r="K1965" s="21">
        <v>26.57</v>
      </c>
      <c r="L1965" s="21" t="s">
        <v>12356</v>
      </c>
      <c r="M1965" s="21" t="s">
        <v>322</v>
      </c>
      <c r="N1965" s="21" t="s">
        <v>152</v>
      </c>
      <c r="O1965" s="21" t="s">
        <v>5275</v>
      </c>
      <c r="P1965" s="21">
        <v>23075</v>
      </c>
      <c r="Q1965" s="21" t="s">
        <v>19589</v>
      </c>
      <c r="R1965" s="22" t="s">
        <v>19590</v>
      </c>
      <c r="S1965" s="21" t="s">
        <v>19591</v>
      </c>
      <c r="T1965" s="21" t="s">
        <v>9253</v>
      </c>
      <c r="U1965" s="21"/>
      <c r="V1965" s="22">
        <v>48</v>
      </c>
      <c r="W1965" s="22">
        <v>272.3</v>
      </c>
      <c r="X1965" s="22">
        <v>46.8</v>
      </c>
      <c r="Y1965" s="22">
        <v>77.599999999999994</v>
      </c>
      <c r="Z1965" s="22">
        <v>125.5</v>
      </c>
      <c r="AA1965" s="22">
        <v>29.8</v>
      </c>
      <c r="AB1965" s="24">
        <v>74160</v>
      </c>
      <c r="AC1965" s="24">
        <v>401100</v>
      </c>
      <c r="AD1965" s="24">
        <v>79670</v>
      </c>
      <c r="AE1965" s="24">
        <v>113900</v>
      </c>
      <c r="AF1965" s="24">
        <v>223100</v>
      </c>
      <c r="AG1965" s="24"/>
      <c r="AH1965" s="25">
        <v>85330</v>
      </c>
      <c r="AI1965" s="25">
        <v>484200</v>
      </c>
      <c r="AJ1965" s="25">
        <v>83180</v>
      </c>
      <c r="AK1965" s="25">
        <v>137900</v>
      </c>
      <c r="AL1965" s="25">
        <v>223100</v>
      </c>
      <c r="AM1965" s="25">
        <v>52990</v>
      </c>
      <c r="AN1965" s="21" t="s">
        <v>50</v>
      </c>
      <c r="AO1965" s="21" t="s">
        <v>50</v>
      </c>
      <c r="AP1965" s="21" t="s">
        <v>50</v>
      </c>
      <c r="AQ1965" s="21" t="s">
        <v>50</v>
      </c>
      <c r="AR1965" s="21" t="s">
        <v>50</v>
      </c>
      <c r="AS1965" s="21" t="s">
        <v>63</v>
      </c>
      <c r="AT1965" s="21" t="s">
        <v>19592</v>
      </c>
      <c r="AU1965" s="26">
        <v>1.5766353</v>
      </c>
      <c r="AV1965" s="23">
        <v>0.65684898000000003</v>
      </c>
      <c r="AW1965" s="23">
        <v>0.60528771999999997</v>
      </c>
      <c r="AX1965" s="23">
        <v>0.21803813</v>
      </c>
      <c r="AY1965" s="31">
        <v>1964</v>
      </c>
      <c r="AZ1965">
        <f t="shared" si="60"/>
        <v>0.80376291942973521</v>
      </c>
      <c r="BA1965">
        <f t="shared" si="61"/>
        <v>9.4872033300132469E-2</v>
      </c>
    </row>
    <row r="1966" spans="1:53">
      <c r="A1966" s="20" t="s">
        <v>50</v>
      </c>
      <c r="B1966" s="21" t="s">
        <v>8410</v>
      </c>
      <c r="C1966" s="22" t="s">
        <v>8411</v>
      </c>
      <c r="D1966" s="21">
        <v>5</v>
      </c>
      <c r="E1966" s="22">
        <v>3</v>
      </c>
      <c r="F1966" s="22">
        <v>8</v>
      </c>
      <c r="G1966" s="21">
        <v>2</v>
      </c>
      <c r="H1966" s="21">
        <v>590</v>
      </c>
      <c r="I1966" s="21">
        <v>68.5</v>
      </c>
      <c r="J1966" s="21">
        <v>8.9499999999999993</v>
      </c>
      <c r="K1966" s="21">
        <v>20.89</v>
      </c>
      <c r="L1966" s="21" t="s">
        <v>574</v>
      </c>
      <c r="M1966" s="21" t="s">
        <v>68</v>
      </c>
      <c r="N1966" s="21" t="s">
        <v>69</v>
      </c>
      <c r="O1966" s="21" t="s">
        <v>8412</v>
      </c>
      <c r="P1966" s="21">
        <v>147660</v>
      </c>
      <c r="Q1966" s="21" t="s">
        <v>8414</v>
      </c>
      <c r="R1966" s="22" t="s">
        <v>8415</v>
      </c>
      <c r="S1966" s="21" t="s">
        <v>8416</v>
      </c>
      <c r="T1966" s="21"/>
      <c r="U1966" s="21"/>
      <c r="V1966" s="22">
        <v>122.5</v>
      </c>
      <c r="W1966" s="22">
        <v>57.3</v>
      </c>
      <c r="X1966" s="22">
        <v>101.2</v>
      </c>
      <c r="Y1966" s="22">
        <v>97.3</v>
      </c>
      <c r="Z1966" s="22">
        <v>90.8</v>
      </c>
      <c r="AA1966" s="22">
        <v>131</v>
      </c>
      <c r="AB1966" s="24">
        <v>273900</v>
      </c>
      <c r="AC1966" s="24">
        <v>122100</v>
      </c>
      <c r="AD1966" s="24">
        <v>249300</v>
      </c>
      <c r="AE1966" s="24">
        <v>206800</v>
      </c>
      <c r="AF1966" s="24">
        <v>233700</v>
      </c>
      <c r="AG1966" s="24">
        <v>277200</v>
      </c>
      <c r="AH1966" s="25">
        <v>315100</v>
      </c>
      <c r="AI1966" s="25">
        <v>147300</v>
      </c>
      <c r="AJ1966" s="25">
        <v>260300</v>
      </c>
      <c r="AK1966" s="25">
        <v>250400</v>
      </c>
      <c r="AL1966" s="25">
        <v>233700</v>
      </c>
      <c r="AM1966" s="25">
        <v>337100</v>
      </c>
      <c r="AN1966" s="21" t="s">
        <v>50</v>
      </c>
      <c r="AO1966" s="21" t="s">
        <v>62</v>
      </c>
      <c r="AP1966" s="21" t="s">
        <v>50</v>
      </c>
      <c r="AQ1966" s="21" t="s">
        <v>50</v>
      </c>
      <c r="AR1966" s="21" t="s">
        <v>50</v>
      </c>
      <c r="AS1966" s="21" t="s">
        <v>50</v>
      </c>
      <c r="AT1966" s="21" t="s">
        <v>8417</v>
      </c>
      <c r="AU1966" s="23">
        <v>0.88016572999999998</v>
      </c>
      <c r="AV1966" s="23">
        <v>-0.18415290000000001</v>
      </c>
      <c r="AW1966" s="23">
        <v>0.60717818999999995</v>
      </c>
      <c r="AX1966" s="23">
        <v>0.21668382999999999</v>
      </c>
      <c r="AY1966" s="32">
        <v>1965</v>
      </c>
      <c r="AZ1966">
        <f t="shared" si="60"/>
        <v>0.80586296158778614</v>
      </c>
      <c r="BA1966">
        <f t="shared" si="61"/>
        <v>9.3738804455782587E-2</v>
      </c>
    </row>
    <row r="1967" spans="1:53">
      <c r="A1967" s="20" t="s">
        <v>50</v>
      </c>
      <c r="B1967" s="21" t="s">
        <v>8246</v>
      </c>
      <c r="C1967" s="22" t="s">
        <v>8247</v>
      </c>
      <c r="D1967" s="21">
        <v>2</v>
      </c>
      <c r="E1967" s="22">
        <v>1</v>
      </c>
      <c r="F1967" s="22">
        <v>7</v>
      </c>
      <c r="G1967" s="21">
        <v>1</v>
      </c>
      <c r="H1967" s="21">
        <v>824</v>
      </c>
      <c r="I1967" s="21">
        <v>91.8</v>
      </c>
      <c r="J1967" s="21">
        <v>7.02</v>
      </c>
      <c r="K1967" s="21">
        <v>33.700000000000003</v>
      </c>
      <c r="L1967" s="21" t="s">
        <v>651</v>
      </c>
      <c r="M1967" s="21" t="s">
        <v>54</v>
      </c>
      <c r="N1967" s="21" t="s">
        <v>108</v>
      </c>
      <c r="O1967" s="21" t="s">
        <v>8248</v>
      </c>
      <c r="P1967" s="21">
        <v>996</v>
      </c>
      <c r="Q1967" s="21" t="s">
        <v>8250</v>
      </c>
      <c r="R1967" s="22" t="s">
        <v>8251</v>
      </c>
      <c r="S1967" s="21" t="s">
        <v>8252</v>
      </c>
      <c r="T1967" s="21" t="s">
        <v>8253</v>
      </c>
      <c r="U1967" s="21" t="s">
        <v>8254</v>
      </c>
      <c r="V1967" s="22">
        <v>99.5</v>
      </c>
      <c r="W1967" s="22">
        <v>81.099999999999994</v>
      </c>
      <c r="X1967" s="22">
        <v>134.69999999999999</v>
      </c>
      <c r="Y1967" s="22">
        <v>77.8</v>
      </c>
      <c r="Z1967" s="22">
        <v>111.3</v>
      </c>
      <c r="AA1967" s="22">
        <v>95.5</v>
      </c>
      <c r="AB1967" s="24">
        <v>653000</v>
      </c>
      <c r="AC1967" s="24">
        <v>507400</v>
      </c>
      <c r="AD1967" s="24">
        <v>974200</v>
      </c>
      <c r="AE1967" s="24">
        <v>485300</v>
      </c>
      <c r="AF1967" s="24">
        <v>840400</v>
      </c>
      <c r="AG1967" s="24">
        <v>592700</v>
      </c>
      <c r="AH1967" s="25">
        <v>751300</v>
      </c>
      <c r="AI1967" s="25">
        <v>612600</v>
      </c>
      <c r="AJ1967" s="25">
        <v>1017000</v>
      </c>
      <c r="AK1967" s="25">
        <v>587600</v>
      </c>
      <c r="AL1967" s="25">
        <v>840400</v>
      </c>
      <c r="AM1967" s="25">
        <v>720800</v>
      </c>
      <c r="AN1967" s="21" t="s">
        <v>50</v>
      </c>
      <c r="AO1967" s="21" t="s">
        <v>50</v>
      </c>
      <c r="AP1967" s="21" t="s">
        <v>50</v>
      </c>
      <c r="AQ1967" s="21" t="s">
        <v>50</v>
      </c>
      <c r="AR1967" s="21" t="s">
        <v>50</v>
      </c>
      <c r="AS1967" s="21" t="s">
        <v>50</v>
      </c>
      <c r="AT1967" s="21" t="s">
        <v>8255</v>
      </c>
      <c r="AU1967" s="23">
        <v>1.10805855</v>
      </c>
      <c r="AV1967" s="23">
        <v>0.14803411999999999</v>
      </c>
      <c r="AW1967" s="23">
        <v>0.60816824999999997</v>
      </c>
      <c r="AX1967" s="23">
        <v>0.21597626</v>
      </c>
      <c r="AY1967" s="31">
        <v>1966</v>
      </c>
      <c r="AZ1967">
        <f t="shared" si="60"/>
        <v>0.80676642726347914</v>
      </c>
      <c r="BA1967">
        <f t="shared" si="61"/>
        <v>9.3252182791429244E-2</v>
      </c>
    </row>
    <row r="1968" spans="1:53">
      <c r="A1968" s="20" t="s">
        <v>50</v>
      </c>
      <c r="B1968" s="21" t="s">
        <v>13977</v>
      </c>
      <c r="C1968" s="22" t="s">
        <v>13978</v>
      </c>
      <c r="D1968" s="21">
        <v>3</v>
      </c>
      <c r="E1968" s="22">
        <v>1</v>
      </c>
      <c r="F1968" s="22">
        <v>4</v>
      </c>
      <c r="G1968" s="21">
        <v>1</v>
      </c>
      <c r="H1968" s="21">
        <v>345</v>
      </c>
      <c r="I1968" s="21">
        <v>36.1</v>
      </c>
      <c r="J1968" s="21">
        <v>8.31</v>
      </c>
      <c r="K1968" s="21">
        <v>10.61</v>
      </c>
      <c r="L1968" s="21" t="s">
        <v>13979</v>
      </c>
      <c r="M1968" s="21" t="s">
        <v>151</v>
      </c>
      <c r="N1968" s="21" t="s">
        <v>69</v>
      </c>
      <c r="O1968" s="21" t="s">
        <v>13980</v>
      </c>
      <c r="P1968" s="21">
        <v>1051</v>
      </c>
      <c r="Q1968" s="21" t="s">
        <v>13982</v>
      </c>
      <c r="R1968" s="22" t="s">
        <v>13983</v>
      </c>
      <c r="S1968" s="21" t="s">
        <v>13984</v>
      </c>
      <c r="T1968" s="21" t="s">
        <v>13985</v>
      </c>
      <c r="U1968" s="21" t="s">
        <v>13986</v>
      </c>
      <c r="V1968" s="22">
        <v>19.8</v>
      </c>
      <c r="W1968" s="22">
        <v>100.4</v>
      </c>
      <c r="X1968" s="22">
        <v>147.4</v>
      </c>
      <c r="Y1968" s="22">
        <v>127.3</v>
      </c>
      <c r="Z1968" s="22">
        <v>116.1</v>
      </c>
      <c r="AA1968" s="22">
        <v>89.1</v>
      </c>
      <c r="AB1968" s="24"/>
      <c r="AC1968" s="24">
        <v>106800</v>
      </c>
      <c r="AD1968" s="24">
        <v>181300</v>
      </c>
      <c r="AE1968" s="24">
        <v>135000</v>
      </c>
      <c r="AF1968" s="24">
        <v>149100</v>
      </c>
      <c r="AG1968" s="24">
        <v>94040</v>
      </c>
      <c r="AH1968" s="25">
        <v>25380</v>
      </c>
      <c r="AI1968" s="25">
        <v>128900</v>
      </c>
      <c r="AJ1968" s="25">
        <v>189300</v>
      </c>
      <c r="AK1968" s="25">
        <v>163400</v>
      </c>
      <c r="AL1968" s="25">
        <v>149100</v>
      </c>
      <c r="AM1968" s="25">
        <v>114400</v>
      </c>
      <c r="AN1968" s="21" t="s">
        <v>63</v>
      </c>
      <c r="AO1968" s="21" t="s">
        <v>62</v>
      </c>
      <c r="AP1968" s="21" t="s">
        <v>50</v>
      </c>
      <c r="AQ1968" s="21" t="s">
        <v>50</v>
      </c>
      <c r="AR1968" s="21" t="s">
        <v>50</v>
      </c>
      <c r="AS1968" s="21" t="s">
        <v>50</v>
      </c>
      <c r="AT1968" s="21" t="s">
        <v>4338</v>
      </c>
      <c r="AU1968" s="23">
        <v>0.80486195000000005</v>
      </c>
      <c r="AV1968" s="23">
        <v>-0.31318669999999998</v>
      </c>
      <c r="AW1968" s="23">
        <v>0.60838685000000003</v>
      </c>
      <c r="AX1968" s="23">
        <v>0.21582018</v>
      </c>
      <c r="AY1968" s="31">
        <v>1967</v>
      </c>
      <c r="AZ1968">
        <f t="shared" si="60"/>
        <v>0.80664611326893754</v>
      </c>
      <c r="BA1968">
        <f t="shared" si="61"/>
        <v>9.3316954451137274E-2</v>
      </c>
    </row>
    <row r="1969" spans="1:53">
      <c r="A1969" s="20" t="s">
        <v>50</v>
      </c>
      <c r="B1969" s="21" t="s">
        <v>9772</v>
      </c>
      <c r="C1969" s="22" t="s">
        <v>9773</v>
      </c>
      <c r="D1969" s="21">
        <v>1</v>
      </c>
      <c r="E1969" s="22">
        <v>1</v>
      </c>
      <c r="F1969" s="22">
        <v>2</v>
      </c>
      <c r="G1969" s="21">
        <v>1</v>
      </c>
      <c r="H1969" s="21">
        <v>1072</v>
      </c>
      <c r="I1969" s="21">
        <v>119.6</v>
      </c>
      <c r="J1969" s="21">
        <v>6.57</v>
      </c>
      <c r="K1969" s="21">
        <v>4.71</v>
      </c>
      <c r="L1969" s="21" t="s">
        <v>4232</v>
      </c>
      <c r="M1969" s="21" t="s">
        <v>298</v>
      </c>
      <c r="N1969" s="21" t="s">
        <v>108</v>
      </c>
      <c r="O1969" s="21" t="s">
        <v>9774</v>
      </c>
      <c r="P1969" s="21">
        <v>55072</v>
      </c>
      <c r="Q1969" s="21" t="s">
        <v>9776</v>
      </c>
      <c r="R1969" s="22" t="s">
        <v>9777</v>
      </c>
      <c r="S1969" s="21" t="s">
        <v>9778</v>
      </c>
      <c r="T1969" s="21" t="s">
        <v>9779</v>
      </c>
      <c r="U1969" s="21"/>
      <c r="V1969" s="22">
        <v>88.8</v>
      </c>
      <c r="W1969" s="22">
        <v>79.900000000000006</v>
      </c>
      <c r="X1969" s="22">
        <v>114.4</v>
      </c>
      <c r="Y1969" s="22">
        <v>86.9</v>
      </c>
      <c r="Z1969" s="22">
        <v>89.5</v>
      </c>
      <c r="AA1969" s="22">
        <v>140.4</v>
      </c>
      <c r="AB1969" s="24">
        <v>109000</v>
      </c>
      <c r="AC1969" s="24">
        <v>93490</v>
      </c>
      <c r="AD1969" s="24">
        <v>154600</v>
      </c>
      <c r="AE1969" s="24">
        <v>101300</v>
      </c>
      <c r="AF1969" s="24">
        <v>126300</v>
      </c>
      <c r="AG1969" s="24">
        <v>163000</v>
      </c>
      <c r="AH1969" s="25">
        <v>125400</v>
      </c>
      <c r="AI1969" s="25">
        <v>112900</v>
      </c>
      <c r="AJ1969" s="25">
        <v>161500</v>
      </c>
      <c r="AK1969" s="25">
        <v>122700</v>
      </c>
      <c r="AL1969" s="25">
        <v>126300</v>
      </c>
      <c r="AM1969" s="25">
        <v>198200</v>
      </c>
      <c r="AN1969" s="21" t="s">
        <v>62</v>
      </c>
      <c r="AO1969" s="21" t="s">
        <v>50</v>
      </c>
      <c r="AP1969" s="21" t="s">
        <v>62</v>
      </c>
      <c r="AQ1969" s="21" t="s">
        <v>62</v>
      </c>
      <c r="AR1969" s="21" t="s">
        <v>50</v>
      </c>
      <c r="AS1969" s="21" t="s">
        <v>62</v>
      </c>
      <c r="AT1969" s="21" t="s">
        <v>9780</v>
      </c>
      <c r="AU1969" s="23">
        <v>0.89369171000000003</v>
      </c>
      <c r="AV1969" s="23">
        <v>-0.16215080000000001</v>
      </c>
      <c r="AW1969" s="23">
        <v>0.60890538999999999</v>
      </c>
      <c r="AX1969" s="23">
        <v>0.21545017999999999</v>
      </c>
      <c r="AY1969" s="32">
        <v>1968</v>
      </c>
      <c r="AZ1969">
        <f t="shared" si="60"/>
        <v>0.80692340300813004</v>
      </c>
      <c r="BA1969">
        <f t="shared" si="61"/>
        <v>9.3167688610911167E-2</v>
      </c>
    </row>
    <row r="1970" spans="1:53">
      <c r="A1970" s="20" t="s">
        <v>50</v>
      </c>
      <c r="B1970" s="21" t="s">
        <v>14115</v>
      </c>
      <c r="C1970" s="22" t="s">
        <v>14116</v>
      </c>
      <c r="D1970" s="21">
        <v>1</v>
      </c>
      <c r="E1970" s="22">
        <v>1</v>
      </c>
      <c r="F1970" s="22">
        <v>6</v>
      </c>
      <c r="G1970" s="21">
        <v>1</v>
      </c>
      <c r="H1970" s="21">
        <v>1243</v>
      </c>
      <c r="I1970" s="21">
        <v>140.30000000000001</v>
      </c>
      <c r="J1970" s="21">
        <v>8.2200000000000006</v>
      </c>
      <c r="K1970" s="21">
        <v>13.99</v>
      </c>
      <c r="L1970" s="21" t="s">
        <v>513</v>
      </c>
      <c r="M1970" s="21" t="s">
        <v>1468</v>
      </c>
      <c r="N1970" s="21" t="s">
        <v>1508</v>
      </c>
      <c r="O1970" s="21" t="s">
        <v>14117</v>
      </c>
      <c r="P1970" s="21">
        <v>23262</v>
      </c>
      <c r="Q1970" s="21" t="s">
        <v>14119</v>
      </c>
      <c r="R1970" s="22" t="s">
        <v>14120</v>
      </c>
      <c r="S1970" s="21" t="s">
        <v>14121</v>
      </c>
      <c r="T1970" s="21" t="s">
        <v>14122</v>
      </c>
      <c r="U1970" s="21"/>
      <c r="V1970" s="22">
        <v>113.4</v>
      </c>
      <c r="W1970" s="22">
        <v>84.3</v>
      </c>
      <c r="X1970" s="22">
        <v>92</v>
      </c>
      <c r="Y1970" s="22">
        <v>116.7</v>
      </c>
      <c r="Z1970" s="22">
        <v>107</v>
      </c>
      <c r="AA1970" s="22">
        <v>86.6</v>
      </c>
      <c r="AB1970" s="24">
        <v>197400</v>
      </c>
      <c r="AC1970" s="24">
        <v>140000</v>
      </c>
      <c r="AD1970" s="24">
        <v>176500</v>
      </c>
      <c r="AE1970" s="24">
        <v>193200</v>
      </c>
      <c r="AF1970" s="24">
        <v>214500</v>
      </c>
      <c r="AG1970" s="24">
        <v>142600</v>
      </c>
      <c r="AH1970" s="25">
        <v>227200</v>
      </c>
      <c r="AI1970" s="25">
        <v>169000</v>
      </c>
      <c r="AJ1970" s="25">
        <v>184300</v>
      </c>
      <c r="AK1970" s="25">
        <v>233900</v>
      </c>
      <c r="AL1970" s="25">
        <v>214500</v>
      </c>
      <c r="AM1970" s="25">
        <v>173400</v>
      </c>
      <c r="AN1970" s="21" t="s">
        <v>50</v>
      </c>
      <c r="AO1970" s="21" t="s">
        <v>50</v>
      </c>
      <c r="AP1970" s="21" t="s">
        <v>50</v>
      </c>
      <c r="AQ1970" s="21" t="s">
        <v>50</v>
      </c>
      <c r="AR1970" s="21" t="s">
        <v>50</v>
      </c>
      <c r="AS1970" s="21" t="s">
        <v>50</v>
      </c>
      <c r="AT1970" s="21" t="s">
        <v>14123</v>
      </c>
      <c r="AU1970" s="23">
        <v>0.93348998000000005</v>
      </c>
      <c r="AV1970" s="23">
        <v>-9.9293599999999996E-2</v>
      </c>
      <c r="AW1970" s="23">
        <v>0.60947711999999998</v>
      </c>
      <c r="AX1970" s="23">
        <v>0.2150426</v>
      </c>
      <c r="AY1970" s="31">
        <v>1969</v>
      </c>
      <c r="AZ1970">
        <f t="shared" si="60"/>
        <v>0.80727086285424077</v>
      </c>
      <c r="BA1970">
        <f t="shared" si="61"/>
        <v>9.2980722395789833E-2</v>
      </c>
    </row>
    <row r="1971" spans="1:53">
      <c r="A1971" s="20" t="s">
        <v>50</v>
      </c>
      <c r="B1971" s="21" t="s">
        <v>11010</v>
      </c>
      <c r="C1971" s="22" t="s">
        <v>11011</v>
      </c>
      <c r="D1971" s="21">
        <v>9</v>
      </c>
      <c r="E1971" s="22">
        <v>5</v>
      </c>
      <c r="F1971" s="22">
        <v>81</v>
      </c>
      <c r="G1971" s="21">
        <v>5</v>
      </c>
      <c r="H1971" s="21">
        <v>636</v>
      </c>
      <c r="I1971" s="21">
        <v>70.599999999999994</v>
      </c>
      <c r="J1971" s="21">
        <v>9.5</v>
      </c>
      <c r="K1971" s="21">
        <v>206.94</v>
      </c>
      <c r="L1971" s="21" t="s">
        <v>67</v>
      </c>
      <c r="M1971" s="21" t="s">
        <v>127</v>
      </c>
      <c r="N1971" s="21" t="s">
        <v>87</v>
      </c>
      <c r="O1971" s="21" t="s">
        <v>7133</v>
      </c>
      <c r="P1971" s="21">
        <v>26986</v>
      </c>
      <c r="Q1971" s="21" t="s">
        <v>11013</v>
      </c>
      <c r="R1971" s="22" t="s">
        <v>11014</v>
      </c>
      <c r="S1971" s="21" t="s">
        <v>11015</v>
      </c>
      <c r="T1971" s="21" t="s">
        <v>11016</v>
      </c>
      <c r="U1971" s="21" t="s">
        <v>11017</v>
      </c>
      <c r="V1971" s="22">
        <v>81.2</v>
      </c>
      <c r="W1971" s="22">
        <v>112.4</v>
      </c>
      <c r="X1971" s="22">
        <v>98.9</v>
      </c>
      <c r="Y1971" s="22">
        <v>99.6</v>
      </c>
      <c r="Z1971" s="22">
        <v>104.2</v>
      </c>
      <c r="AA1971" s="22">
        <v>103.7</v>
      </c>
      <c r="AB1971" s="24">
        <v>67560000</v>
      </c>
      <c r="AC1971" s="24">
        <v>89140000</v>
      </c>
      <c r="AD1971" s="24">
        <v>90710000</v>
      </c>
      <c r="AE1971" s="24">
        <v>78810000</v>
      </c>
      <c r="AF1971" s="24">
        <v>99840000</v>
      </c>
      <c r="AG1971" s="24">
        <v>81660000</v>
      </c>
      <c r="AH1971" s="25">
        <v>77740000</v>
      </c>
      <c r="AI1971" s="25">
        <v>107600000</v>
      </c>
      <c r="AJ1971" s="25">
        <v>94710000</v>
      </c>
      <c r="AK1971" s="25">
        <v>95420000</v>
      </c>
      <c r="AL1971" s="25">
        <v>99840000</v>
      </c>
      <c r="AM1971" s="25">
        <v>99320000</v>
      </c>
      <c r="AN1971" s="21" t="s">
        <v>50</v>
      </c>
      <c r="AO1971" s="21" t="s">
        <v>50</v>
      </c>
      <c r="AP1971" s="21" t="s">
        <v>50</v>
      </c>
      <c r="AQ1971" s="21" t="s">
        <v>50</v>
      </c>
      <c r="AR1971" s="21" t="s">
        <v>50</v>
      </c>
      <c r="AS1971" s="21" t="s">
        <v>50</v>
      </c>
      <c r="AT1971" s="21" t="s">
        <v>11018</v>
      </c>
      <c r="AU1971" s="23">
        <v>0.95066183999999998</v>
      </c>
      <c r="AV1971" s="23">
        <v>-7.2995900000000002E-2</v>
      </c>
      <c r="AW1971" s="23">
        <v>0.60969828000000004</v>
      </c>
      <c r="AX1971" s="23">
        <v>0.21488503</v>
      </c>
      <c r="AY1971" s="31">
        <v>1970</v>
      </c>
      <c r="AZ1971">
        <f t="shared" si="60"/>
        <v>0.80715386509644682</v>
      </c>
      <c r="BA1971">
        <f t="shared" si="61"/>
        <v>9.3043669252108635E-2</v>
      </c>
    </row>
    <row r="1972" spans="1:53">
      <c r="A1972" s="20" t="s">
        <v>50</v>
      </c>
      <c r="B1972" s="21" t="s">
        <v>18952</v>
      </c>
      <c r="C1972" s="22" t="s">
        <v>18953</v>
      </c>
      <c r="D1972" s="21">
        <v>3</v>
      </c>
      <c r="E1972" s="22">
        <v>1</v>
      </c>
      <c r="F1972" s="22">
        <v>2</v>
      </c>
      <c r="G1972" s="21">
        <v>1</v>
      </c>
      <c r="H1972" s="21">
        <v>386</v>
      </c>
      <c r="I1972" s="21">
        <v>43.3</v>
      </c>
      <c r="J1972" s="21">
        <v>6.01</v>
      </c>
      <c r="K1972" s="21">
        <v>5.88</v>
      </c>
      <c r="L1972" s="21" t="s">
        <v>4548</v>
      </c>
      <c r="M1972" s="21" t="s">
        <v>322</v>
      </c>
      <c r="N1972" s="21" t="s">
        <v>108</v>
      </c>
      <c r="O1972" s="21" t="s">
        <v>8206</v>
      </c>
      <c r="P1972" s="21">
        <v>9404</v>
      </c>
      <c r="Q1972" s="21" t="s">
        <v>18955</v>
      </c>
      <c r="R1972" s="22" t="s">
        <v>18956</v>
      </c>
      <c r="S1972" s="21" t="s">
        <v>18957</v>
      </c>
      <c r="T1972" s="21"/>
      <c r="U1972" s="21"/>
      <c r="V1972" s="22">
        <v>81.599999999999994</v>
      </c>
      <c r="W1972" s="22">
        <v>79.3</v>
      </c>
      <c r="X1972" s="22">
        <v>180.3</v>
      </c>
      <c r="Y1972" s="22">
        <v>124.2</v>
      </c>
      <c r="Z1972" s="22">
        <v>122.1</v>
      </c>
      <c r="AA1972" s="22">
        <v>12.6</v>
      </c>
      <c r="AB1972" s="24"/>
      <c r="AC1972" s="24"/>
      <c r="AD1972" s="24"/>
      <c r="AE1972" s="24">
        <v>30290</v>
      </c>
      <c r="AF1972" s="24">
        <v>36040</v>
      </c>
      <c r="AG1972" s="24"/>
      <c r="AH1972" s="25">
        <v>24090</v>
      </c>
      <c r="AI1972" s="25">
        <v>23410</v>
      </c>
      <c r="AJ1972" s="25">
        <v>53220</v>
      </c>
      <c r="AK1972" s="25">
        <v>36670</v>
      </c>
      <c r="AL1972" s="25">
        <v>36040</v>
      </c>
      <c r="AM1972" s="25">
        <v>3709</v>
      </c>
      <c r="AN1972" s="21" t="s">
        <v>63</v>
      </c>
      <c r="AO1972" s="21" t="s">
        <v>63</v>
      </c>
      <c r="AP1972" s="21" t="s">
        <v>63</v>
      </c>
      <c r="AQ1972" s="21" t="s">
        <v>50</v>
      </c>
      <c r="AR1972" s="21" t="s">
        <v>50</v>
      </c>
      <c r="AS1972" s="21" t="s">
        <v>63</v>
      </c>
      <c r="AT1972" s="21" t="s">
        <v>8718</v>
      </c>
      <c r="AU1972" s="23">
        <v>1.3180037200000001</v>
      </c>
      <c r="AV1972" s="23">
        <v>0.39835445000000003</v>
      </c>
      <c r="AW1972" s="23">
        <v>0.61004795000000001</v>
      </c>
      <c r="AX1972" s="23">
        <v>0.21463603000000001</v>
      </c>
      <c r="AY1972" s="32">
        <v>1971</v>
      </c>
      <c r="AZ1972">
        <f t="shared" si="60"/>
        <v>0.80720702871638772</v>
      </c>
      <c r="BA1972">
        <f t="shared" si="61"/>
        <v>9.3015065156363777E-2</v>
      </c>
    </row>
    <row r="1973" spans="1:53">
      <c r="A1973" s="20" t="s">
        <v>50</v>
      </c>
      <c r="B1973" s="21" t="s">
        <v>13605</v>
      </c>
      <c r="C1973" s="22" t="s">
        <v>13606</v>
      </c>
      <c r="D1973" s="21">
        <v>2</v>
      </c>
      <c r="E1973" s="22">
        <v>1</v>
      </c>
      <c r="F1973" s="22">
        <v>15</v>
      </c>
      <c r="G1973" s="21">
        <v>1</v>
      </c>
      <c r="H1973" s="21">
        <v>828</v>
      </c>
      <c r="I1973" s="21">
        <v>95</v>
      </c>
      <c r="J1973" s="21">
        <v>5.53</v>
      </c>
      <c r="K1973" s="21">
        <v>47</v>
      </c>
      <c r="L1973" s="21" t="s">
        <v>13607</v>
      </c>
      <c r="M1973" s="21" t="s">
        <v>151</v>
      </c>
      <c r="N1973" s="21" t="s">
        <v>69</v>
      </c>
      <c r="O1973" s="21" t="s">
        <v>13608</v>
      </c>
      <c r="P1973" s="21">
        <v>114803</v>
      </c>
      <c r="Q1973" s="21" t="s">
        <v>13610</v>
      </c>
      <c r="R1973" s="22" t="s">
        <v>13611</v>
      </c>
      <c r="S1973" s="21" t="s">
        <v>13612</v>
      </c>
      <c r="T1973" s="21" t="s">
        <v>13613</v>
      </c>
      <c r="U1973" s="21"/>
      <c r="V1973" s="22">
        <v>112.2</v>
      </c>
      <c r="W1973" s="22">
        <v>90.9</v>
      </c>
      <c r="X1973" s="22">
        <v>85.3</v>
      </c>
      <c r="Y1973" s="22">
        <v>123.7</v>
      </c>
      <c r="Z1973" s="22">
        <v>84.3</v>
      </c>
      <c r="AA1973" s="22">
        <v>103.7</v>
      </c>
      <c r="AB1973" s="24">
        <v>964000</v>
      </c>
      <c r="AC1973" s="24">
        <v>744200</v>
      </c>
      <c r="AD1973" s="24">
        <v>807300</v>
      </c>
      <c r="AE1973" s="24">
        <v>1009000</v>
      </c>
      <c r="AF1973" s="24">
        <v>832700</v>
      </c>
      <c r="AG1973" s="24">
        <v>842500</v>
      </c>
      <c r="AH1973" s="25">
        <v>1109000</v>
      </c>
      <c r="AI1973" s="25">
        <v>898300</v>
      </c>
      <c r="AJ1973" s="25">
        <v>842800</v>
      </c>
      <c r="AK1973" s="25">
        <v>1222000</v>
      </c>
      <c r="AL1973" s="25">
        <v>832700</v>
      </c>
      <c r="AM1973" s="25">
        <v>1025000</v>
      </c>
      <c r="AN1973" s="21" t="s">
        <v>50</v>
      </c>
      <c r="AO1973" s="21" t="s">
        <v>50</v>
      </c>
      <c r="AP1973" s="21" t="s">
        <v>50</v>
      </c>
      <c r="AQ1973" s="21" t="s">
        <v>50</v>
      </c>
      <c r="AR1973" s="21" t="s">
        <v>50</v>
      </c>
      <c r="AS1973" s="21" t="s">
        <v>50</v>
      </c>
      <c r="AT1973" s="21" t="s">
        <v>13614</v>
      </c>
      <c r="AU1973" s="23">
        <v>0.92559259999999999</v>
      </c>
      <c r="AV1973" s="23">
        <v>-0.11155080000000001</v>
      </c>
      <c r="AW1973" s="23">
        <v>0.61097579000000002</v>
      </c>
      <c r="AX1973" s="23">
        <v>0.213976</v>
      </c>
      <c r="AY1973" s="31">
        <v>1972</v>
      </c>
      <c r="AZ1973">
        <f t="shared" si="60"/>
        <v>0.80802477703853959</v>
      </c>
      <c r="BA1973">
        <f t="shared" si="61"/>
        <v>9.257532194059323E-2</v>
      </c>
    </row>
    <row r="1974" spans="1:53">
      <c r="A1974" s="20" t="s">
        <v>50</v>
      </c>
      <c r="B1974" s="21" t="s">
        <v>19815</v>
      </c>
      <c r="C1974" s="22" t="s">
        <v>19816</v>
      </c>
      <c r="D1974" s="21">
        <v>8</v>
      </c>
      <c r="E1974" s="22">
        <v>2</v>
      </c>
      <c r="F1974" s="22">
        <v>26</v>
      </c>
      <c r="G1974" s="21">
        <v>2</v>
      </c>
      <c r="H1974" s="21">
        <v>314</v>
      </c>
      <c r="I1974" s="21">
        <v>35.799999999999997</v>
      </c>
      <c r="J1974" s="21">
        <v>4.74</v>
      </c>
      <c r="K1974" s="21">
        <v>102.37</v>
      </c>
      <c r="L1974" s="21" t="s">
        <v>844</v>
      </c>
      <c r="M1974" s="21" t="s">
        <v>1024</v>
      </c>
      <c r="N1974" s="21" t="s">
        <v>108</v>
      </c>
      <c r="O1974" s="21" t="s">
        <v>19817</v>
      </c>
      <c r="P1974" s="21">
        <v>64422</v>
      </c>
      <c r="Q1974" s="21" t="s">
        <v>19819</v>
      </c>
      <c r="R1974" s="22" t="s">
        <v>19820</v>
      </c>
      <c r="S1974" s="21" t="s">
        <v>19821</v>
      </c>
      <c r="T1974" s="21" t="s">
        <v>17845</v>
      </c>
      <c r="U1974" s="21" t="s">
        <v>19822</v>
      </c>
      <c r="V1974" s="22">
        <v>80.8</v>
      </c>
      <c r="W1974" s="22">
        <v>120.2</v>
      </c>
      <c r="X1974" s="22">
        <v>73.900000000000006</v>
      </c>
      <c r="Y1974" s="22">
        <v>134.1</v>
      </c>
      <c r="Z1974" s="22">
        <v>136.1</v>
      </c>
      <c r="AA1974" s="22">
        <v>54.9</v>
      </c>
      <c r="AB1974" s="24">
        <v>839200</v>
      </c>
      <c r="AC1974" s="24">
        <v>1190000</v>
      </c>
      <c r="AD1974" s="24">
        <v>845600</v>
      </c>
      <c r="AE1974" s="24">
        <v>1324000</v>
      </c>
      <c r="AF1974" s="24">
        <v>1626000</v>
      </c>
      <c r="AG1974" s="24">
        <v>539100</v>
      </c>
      <c r="AH1974" s="25">
        <v>965600</v>
      </c>
      <c r="AI1974" s="25">
        <v>1436000</v>
      </c>
      <c r="AJ1974" s="25">
        <v>882800</v>
      </c>
      <c r="AK1974" s="25">
        <v>1603000</v>
      </c>
      <c r="AL1974" s="25">
        <v>1626000</v>
      </c>
      <c r="AM1974" s="25">
        <v>655700</v>
      </c>
      <c r="AN1974" s="21" t="s">
        <v>50</v>
      </c>
      <c r="AO1974" s="21" t="s">
        <v>50</v>
      </c>
      <c r="AP1974" s="21" t="s">
        <v>50</v>
      </c>
      <c r="AQ1974" s="21" t="s">
        <v>50</v>
      </c>
      <c r="AR1974" s="21" t="s">
        <v>50</v>
      </c>
      <c r="AS1974" s="21" t="s">
        <v>50</v>
      </c>
      <c r="AT1974" s="21" t="s">
        <v>19823</v>
      </c>
      <c r="AU1974" s="23">
        <v>0.84561136999999997</v>
      </c>
      <c r="AV1974" s="23">
        <v>-0.24193329999999999</v>
      </c>
      <c r="AW1974" s="23">
        <v>0.61123510999999997</v>
      </c>
      <c r="AX1974" s="23">
        <v>0.21379171</v>
      </c>
      <c r="AY1974" s="31">
        <v>1973</v>
      </c>
      <c r="AZ1974">
        <f t="shared" si="60"/>
        <v>0.80795801666497713</v>
      </c>
      <c r="BA1974">
        <f t="shared" si="61"/>
        <v>9.2611205567544513E-2</v>
      </c>
    </row>
    <row r="1975" spans="1:53">
      <c r="A1975" s="20" t="s">
        <v>50</v>
      </c>
      <c r="B1975" s="21" t="s">
        <v>1165</v>
      </c>
      <c r="C1975" s="22" t="s">
        <v>1166</v>
      </c>
      <c r="D1975" s="21">
        <v>5</v>
      </c>
      <c r="E1975" s="22">
        <v>1</v>
      </c>
      <c r="F1975" s="22">
        <v>6</v>
      </c>
      <c r="G1975" s="21">
        <v>1</v>
      </c>
      <c r="H1975" s="21">
        <v>279</v>
      </c>
      <c r="I1975" s="21">
        <v>32.6</v>
      </c>
      <c r="J1975" s="21">
        <v>9.6</v>
      </c>
      <c r="K1975" s="21">
        <v>18.559999999999999</v>
      </c>
      <c r="L1975" s="21" t="s">
        <v>513</v>
      </c>
      <c r="M1975" s="21" t="s">
        <v>98</v>
      </c>
      <c r="N1975" s="21" t="s">
        <v>108</v>
      </c>
      <c r="O1975" s="21" t="s">
        <v>1167</v>
      </c>
      <c r="P1975" s="21">
        <v>64834</v>
      </c>
      <c r="Q1975" s="21" t="s">
        <v>1169</v>
      </c>
      <c r="R1975" s="22" t="s">
        <v>1170</v>
      </c>
      <c r="S1975" s="21" t="s">
        <v>1171</v>
      </c>
      <c r="T1975" s="21" t="s">
        <v>1172</v>
      </c>
      <c r="U1975" s="21" t="s">
        <v>1173</v>
      </c>
      <c r="V1975" s="22">
        <v>160.6</v>
      </c>
      <c r="W1975" s="22">
        <v>27.7</v>
      </c>
      <c r="X1975" s="22">
        <v>153.4</v>
      </c>
      <c r="Y1975" s="22">
        <v>41.1</v>
      </c>
      <c r="Z1975" s="22">
        <v>133.19999999999999</v>
      </c>
      <c r="AA1975" s="22">
        <v>83.9</v>
      </c>
      <c r="AB1975" s="24">
        <v>99830</v>
      </c>
      <c r="AC1975" s="24"/>
      <c r="AD1975" s="24">
        <v>105100</v>
      </c>
      <c r="AE1975" s="24"/>
      <c r="AF1975" s="24">
        <v>95260</v>
      </c>
      <c r="AG1975" s="24">
        <v>49320</v>
      </c>
      <c r="AH1975" s="25">
        <v>114900</v>
      </c>
      <c r="AI1975" s="25">
        <v>19820</v>
      </c>
      <c r="AJ1975" s="25">
        <v>109700</v>
      </c>
      <c r="AK1975" s="25">
        <v>29370</v>
      </c>
      <c r="AL1975" s="25">
        <v>95260</v>
      </c>
      <c r="AM1975" s="25">
        <v>59990</v>
      </c>
      <c r="AN1975" s="21" t="s">
        <v>50</v>
      </c>
      <c r="AO1975" s="21" t="s">
        <v>50</v>
      </c>
      <c r="AP1975" s="21" t="s">
        <v>50</v>
      </c>
      <c r="AQ1975" s="21" t="s">
        <v>50</v>
      </c>
      <c r="AR1975" s="21" t="s">
        <v>50</v>
      </c>
      <c r="AS1975" s="21" t="s">
        <v>50</v>
      </c>
      <c r="AT1975" s="21" t="s">
        <v>1174</v>
      </c>
      <c r="AU1975" s="23">
        <v>1.32373838</v>
      </c>
      <c r="AV1975" s="23">
        <v>0.40461802000000002</v>
      </c>
      <c r="AW1975" s="23">
        <v>0.61190557000000001</v>
      </c>
      <c r="AX1975" s="23">
        <v>0.21331559</v>
      </c>
      <c r="AY1975" s="32">
        <v>1974</v>
      </c>
      <c r="AZ1975">
        <f t="shared" si="60"/>
        <v>0.80843451193515714</v>
      </c>
      <c r="BA1975">
        <f t="shared" si="61"/>
        <v>9.2355154801625927E-2</v>
      </c>
    </row>
    <row r="1976" spans="1:53">
      <c r="A1976" s="20" t="s">
        <v>50</v>
      </c>
      <c r="B1976" s="21" t="s">
        <v>9985</v>
      </c>
      <c r="C1976" s="22" t="s">
        <v>9986</v>
      </c>
      <c r="D1976" s="21">
        <v>3</v>
      </c>
      <c r="E1976" s="22">
        <v>5</v>
      </c>
      <c r="F1976" s="22">
        <v>16</v>
      </c>
      <c r="G1976" s="21">
        <v>5</v>
      </c>
      <c r="H1976" s="21">
        <v>3088</v>
      </c>
      <c r="I1976" s="21">
        <v>340.4</v>
      </c>
      <c r="J1976" s="21">
        <v>4.45</v>
      </c>
      <c r="K1976" s="21">
        <v>55.46</v>
      </c>
      <c r="L1976" s="21" t="s">
        <v>574</v>
      </c>
      <c r="M1976" s="21" t="s">
        <v>1024</v>
      </c>
      <c r="N1976" s="21" t="s">
        <v>108</v>
      </c>
      <c r="O1976" s="21" t="s">
        <v>9987</v>
      </c>
      <c r="P1976" s="21">
        <v>158471</v>
      </c>
      <c r="Q1976" s="21" t="s">
        <v>9989</v>
      </c>
      <c r="R1976" s="22" t="s">
        <v>9990</v>
      </c>
      <c r="S1976" s="21" t="s">
        <v>9991</v>
      </c>
      <c r="T1976" s="21"/>
      <c r="U1976" s="21"/>
      <c r="V1976" s="22">
        <v>97.1</v>
      </c>
      <c r="W1976" s="22">
        <v>112.4</v>
      </c>
      <c r="X1976" s="22">
        <v>96</v>
      </c>
      <c r="Y1976" s="22">
        <v>105.1</v>
      </c>
      <c r="Z1976" s="22">
        <v>98.3</v>
      </c>
      <c r="AA1976" s="22">
        <v>91.1</v>
      </c>
      <c r="AB1976" s="24">
        <v>980500</v>
      </c>
      <c r="AC1976" s="24">
        <v>1075000</v>
      </c>
      <c r="AD1976" s="24">
        <v>1046000</v>
      </c>
      <c r="AE1976" s="24">
        <v>985200</v>
      </c>
      <c r="AF1976" s="24">
        <v>1143000</v>
      </c>
      <c r="AG1976" s="24">
        <v>831100</v>
      </c>
      <c r="AH1976" s="25">
        <v>1128000</v>
      </c>
      <c r="AI1976" s="25">
        <v>1306000</v>
      </c>
      <c r="AJ1976" s="25">
        <v>1116000</v>
      </c>
      <c r="AK1976" s="25">
        <v>1222000</v>
      </c>
      <c r="AL1976" s="25">
        <v>1143000</v>
      </c>
      <c r="AM1976" s="25">
        <v>1058000</v>
      </c>
      <c r="AN1976" s="21" t="s">
        <v>50</v>
      </c>
      <c r="AO1976" s="21" t="s">
        <v>50</v>
      </c>
      <c r="AP1976" s="21" t="s">
        <v>50</v>
      </c>
      <c r="AQ1976" s="21" t="s">
        <v>50</v>
      </c>
      <c r="AR1976" s="21" t="s">
        <v>50</v>
      </c>
      <c r="AS1976" s="21" t="s">
        <v>50</v>
      </c>
      <c r="AT1976" s="21" t="s">
        <v>9992</v>
      </c>
      <c r="AU1976" s="23">
        <v>1.03730104</v>
      </c>
      <c r="AV1976" s="23">
        <v>5.2834640000000002E-2</v>
      </c>
      <c r="AW1976" s="23">
        <v>0.61198914999999998</v>
      </c>
      <c r="AX1976" s="23">
        <v>0.21325627</v>
      </c>
      <c r="AY1976" s="31">
        <v>1975</v>
      </c>
      <c r="AZ1976">
        <f t="shared" si="60"/>
        <v>0.80813554592405057</v>
      </c>
      <c r="BA1976">
        <f t="shared" si="61"/>
        <v>9.25157903271316E-2</v>
      </c>
    </row>
    <row r="1977" spans="1:53">
      <c r="A1977" s="20" t="s">
        <v>50</v>
      </c>
      <c r="B1977" s="21" t="s">
        <v>3733</v>
      </c>
      <c r="C1977" s="22" t="s">
        <v>3734</v>
      </c>
      <c r="D1977" s="21">
        <v>3</v>
      </c>
      <c r="E1977" s="22">
        <v>1</v>
      </c>
      <c r="F1977" s="22">
        <v>1</v>
      </c>
      <c r="G1977" s="21">
        <v>1</v>
      </c>
      <c r="H1977" s="21">
        <v>680</v>
      </c>
      <c r="I1977" s="21">
        <v>74.8</v>
      </c>
      <c r="J1977" s="21">
        <v>9.4499999999999993</v>
      </c>
      <c r="K1977" s="21">
        <v>3.17</v>
      </c>
      <c r="L1977" s="21" t="s">
        <v>373</v>
      </c>
      <c r="M1977" s="21" t="s">
        <v>151</v>
      </c>
      <c r="N1977" s="21" t="s">
        <v>69</v>
      </c>
      <c r="O1977" s="21" t="s">
        <v>3735</v>
      </c>
      <c r="P1977" s="21">
        <v>51317</v>
      </c>
      <c r="Q1977" s="21" t="s">
        <v>3737</v>
      </c>
      <c r="R1977" s="22" t="s">
        <v>3738</v>
      </c>
      <c r="S1977" s="21" t="s">
        <v>3739</v>
      </c>
      <c r="T1977" s="21" t="s">
        <v>3740</v>
      </c>
      <c r="U1977" s="21" t="s">
        <v>3741</v>
      </c>
      <c r="V1977" s="22">
        <v>120.4</v>
      </c>
      <c r="W1977" s="22">
        <v>113.9</v>
      </c>
      <c r="X1977" s="22">
        <v>38.700000000000003</v>
      </c>
      <c r="Y1977" s="22">
        <v>90.2</v>
      </c>
      <c r="Z1977" s="22">
        <v>148</v>
      </c>
      <c r="AA1977" s="22">
        <v>88.8</v>
      </c>
      <c r="AB1977" s="24"/>
      <c r="AC1977" s="24">
        <v>33180</v>
      </c>
      <c r="AD1977" s="24"/>
      <c r="AE1977" s="24"/>
      <c r="AF1977" s="24"/>
      <c r="AG1977" s="24"/>
      <c r="AH1977" s="25">
        <v>42350</v>
      </c>
      <c r="AI1977" s="25">
        <v>40060</v>
      </c>
      <c r="AJ1977" s="25">
        <v>13600</v>
      </c>
      <c r="AK1977" s="25">
        <v>31710</v>
      </c>
      <c r="AL1977" s="25">
        <v>52040</v>
      </c>
      <c r="AM1977" s="25">
        <v>31210</v>
      </c>
      <c r="AN1977" s="21" t="s">
        <v>63</v>
      </c>
      <c r="AO1977" s="21" t="s">
        <v>50</v>
      </c>
      <c r="AP1977" s="21" t="s">
        <v>63</v>
      </c>
      <c r="AQ1977" s="21" t="s">
        <v>63</v>
      </c>
      <c r="AR1977" s="21" t="s">
        <v>63</v>
      </c>
      <c r="AS1977" s="21" t="s">
        <v>63</v>
      </c>
      <c r="AT1977" s="21" t="s">
        <v>3742</v>
      </c>
      <c r="AU1977" s="23">
        <v>0.83520386999999996</v>
      </c>
      <c r="AV1977" s="23">
        <v>-0.25979970000000002</v>
      </c>
      <c r="AW1977" s="23">
        <v>0.61202656</v>
      </c>
      <c r="AX1977" s="23">
        <v>0.21322973000000001</v>
      </c>
      <c r="AY1977" s="31">
        <v>1976</v>
      </c>
      <c r="AZ1977">
        <f t="shared" si="60"/>
        <v>0.80777594558704446</v>
      </c>
      <c r="BA1977">
        <f t="shared" si="61"/>
        <v>9.2709083642329562E-2</v>
      </c>
    </row>
    <row r="1978" spans="1:53">
      <c r="A1978" s="20" t="s">
        <v>50</v>
      </c>
      <c r="B1978" s="21" t="s">
        <v>18393</v>
      </c>
      <c r="C1978" s="22" t="s">
        <v>18394</v>
      </c>
      <c r="D1978" s="21">
        <v>2</v>
      </c>
      <c r="E1978" s="22">
        <v>1</v>
      </c>
      <c r="F1978" s="22">
        <v>4</v>
      </c>
      <c r="G1978" s="21">
        <v>1</v>
      </c>
      <c r="H1978" s="21">
        <v>1066</v>
      </c>
      <c r="I1978" s="21">
        <v>118.6</v>
      </c>
      <c r="J1978" s="21">
        <v>4.87</v>
      </c>
      <c r="K1978" s="21">
        <v>16.41</v>
      </c>
      <c r="L1978" s="21" t="s">
        <v>18181</v>
      </c>
      <c r="M1978" s="21" t="s">
        <v>2787</v>
      </c>
      <c r="N1978" s="21" t="s">
        <v>1508</v>
      </c>
      <c r="O1978" s="21" t="s">
        <v>18395</v>
      </c>
      <c r="P1978" s="21">
        <v>26750</v>
      </c>
      <c r="Q1978" s="21" t="s">
        <v>18397</v>
      </c>
      <c r="R1978" s="22" t="s">
        <v>18398</v>
      </c>
      <c r="S1978" s="21" t="s">
        <v>18399</v>
      </c>
      <c r="T1978" s="21"/>
      <c r="U1978" s="21"/>
      <c r="V1978" s="22">
        <v>86.7</v>
      </c>
      <c r="W1978" s="22">
        <v>196.6</v>
      </c>
      <c r="X1978" s="22">
        <v>63.9</v>
      </c>
      <c r="Y1978" s="22">
        <v>124.9</v>
      </c>
      <c r="Z1978" s="22">
        <v>123.7</v>
      </c>
      <c r="AA1978" s="22">
        <v>4.2</v>
      </c>
      <c r="AB1978" s="24">
        <v>58180</v>
      </c>
      <c r="AC1978" s="24">
        <v>125800</v>
      </c>
      <c r="AD1978" s="24">
        <v>47240</v>
      </c>
      <c r="AE1978" s="24">
        <v>79670</v>
      </c>
      <c r="AF1978" s="24">
        <v>95560</v>
      </c>
      <c r="AG1978" s="24"/>
      <c r="AH1978" s="25">
        <v>66940</v>
      </c>
      <c r="AI1978" s="25">
        <v>151900</v>
      </c>
      <c r="AJ1978" s="25">
        <v>49320</v>
      </c>
      <c r="AK1978" s="25">
        <v>96460</v>
      </c>
      <c r="AL1978" s="25">
        <v>95560</v>
      </c>
      <c r="AM1978" s="25">
        <v>3257</v>
      </c>
      <c r="AN1978" s="21" t="s">
        <v>50</v>
      </c>
      <c r="AO1978" s="21" t="s">
        <v>50</v>
      </c>
      <c r="AP1978" s="21" t="s">
        <v>62</v>
      </c>
      <c r="AQ1978" s="21" t="s">
        <v>50</v>
      </c>
      <c r="AR1978" s="21" t="s">
        <v>50</v>
      </c>
      <c r="AS1978" s="21" t="s">
        <v>63</v>
      </c>
      <c r="AT1978" s="21" t="s">
        <v>18400</v>
      </c>
      <c r="AU1978" s="23">
        <v>1.37299558</v>
      </c>
      <c r="AV1978" s="23">
        <v>0.45732697999999999</v>
      </c>
      <c r="AW1978" s="23">
        <v>0.61240338000000005</v>
      </c>
      <c r="AX1978" s="23">
        <v>0.21296242000000001</v>
      </c>
      <c r="AY1978" s="32">
        <v>1977</v>
      </c>
      <c r="AZ1978">
        <f t="shared" si="60"/>
        <v>0.80786444867981799</v>
      </c>
      <c r="BA1978">
        <f t="shared" si="61"/>
        <v>9.2661503246348184E-2</v>
      </c>
    </row>
    <row r="1979" spans="1:53">
      <c r="A1979" s="20" t="s">
        <v>50</v>
      </c>
      <c r="B1979" s="21" t="s">
        <v>18163</v>
      </c>
      <c r="C1979" s="22" t="s">
        <v>18164</v>
      </c>
      <c r="D1979" s="21">
        <v>7</v>
      </c>
      <c r="E1979" s="22">
        <v>2</v>
      </c>
      <c r="F1979" s="22">
        <v>14</v>
      </c>
      <c r="G1979" s="21">
        <v>2</v>
      </c>
      <c r="H1979" s="21">
        <v>482</v>
      </c>
      <c r="I1979" s="21">
        <v>54.1</v>
      </c>
      <c r="J1979" s="21">
        <v>5.55</v>
      </c>
      <c r="K1979" s="21">
        <v>51.39</v>
      </c>
      <c r="L1979" s="21" t="s">
        <v>744</v>
      </c>
      <c r="M1979" s="21" t="s">
        <v>1024</v>
      </c>
      <c r="N1979" s="21" t="s">
        <v>69</v>
      </c>
      <c r="O1979" s="21" t="s">
        <v>17908</v>
      </c>
      <c r="P1979" s="21">
        <v>9908</v>
      </c>
      <c r="Q1979" s="21" t="s">
        <v>18166</v>
      </c>
      <c r="R1979" s="22" t="s">
        <v>18167</v>
      </c>
      <c r="S1979" s="21" t="s">
        <v>18168</v>
      </c>
      <c r="T1979" s="21" t="s">
        <v>14260</v>
      </c>
      <c r="U1979" s="21"/>
      <c r="V1979" s="22">
        <v>77.099999999999994</v>
      </c>
      <c r="W1979" s="22">
        <v>187.8</v>
      </c>
      <c r="X1979" s="22">
        <v>76.2</v>
      </c>
      <c r="Y1979" s="22">
        <v>108.4</v>
      </c>
      <c r="Z1979" s="22">
        <v>130</v>
      </c>
      <c r="AA1979" s="22">
        <v>20.5</v>
      </c>
      <c r="AB1979" s="24">
        <v>175400</v>
      </c>
      <c r="AC1979" s="24">
        <v>407500</v>
      </c>
      <c r="AD1979" s="24">
        <v>191200</v>
      </c>
      <c r="AE1979" s="24">
        <v>234500</v>
      </c>
      <c r="AF1979" s="24">
        <v>340500</v>
      </c>
      <c r="AG1979" s="24">
        <v>44110</v>
      </c>
      <c r="AH1979" s="25">
        <v>201800</v>
      </c>
      <c r="AI1979" s="25">
        <v>491900</v>
      </c>
      <c r="AJ1979" s="25">
        <v>199600</v>
      </c>
      <c r="AK1979" s="25">
        <v>284000</v>
      </c>
      <c r="AL1979" s="25">
        <v>340500</v>
      </c>
      <c r="AM1979" s="25">
        <v>53640</v>
      </c>
      <c r="AN1979" s="21" t="s">
        <v>50</v>
      </c>
      <c r="AO1979" s="21" t="s">
        <v>50</v>
      </c>
      <c r="AP1979" s="21" t="s">
        <v>50</v>
      </c>
      <c r="AQ1979" s="21" t="s">
        <v>50</v>
      </c>
      <c r="AR1979" s="21" t="s">
        <v>50</v>
      </c>
      <c r="AS1979" s="21" t="s">
        <v>50</v>
      </c>
      <c r="AT1979" s="21" t="s">
        <v>18169</v>
      </c>
      <c r="AU1979" s="23">
        <v>1.3173177700000001</v>
      </c>
      <c r="AV1979" s="23">
        <v>0.3976034</v>
      </c>
      <c r="AW1979" s="23">
        <v>0.61268235999999998</v>
      </c>
      <c r="AX1979" s="23">
        <v>0.21276463000000001</v>
      </c>
      <c r="AY1979" s="31">
        <v>1978</v>
      </c>
      <c r="AZ1979">
        <f t="shared" si="60"/>
        <v>0.80782385989888772</v>
      </c>
      <c r="BA1979">
        <f t="shared" si="61"/>
        <v>9.2683323647591812E-2</v>
      </c>
    </row>
    <row r="1980" spans="1:53">
      <c r="A1980" s="20" t="s">
        <v>50</v>
      </c>
      <c r="B1980" s="21" t="s">
        <v>1466</v>
      </c>
      <c r="C1980" s="22" t="s">
        <v>1467</v>
      </c>
      <c r="D1980" s="21">
        <v>5</v>
      </c>
      <c r="E1980" s="22">
        <v>1</v>
      </c>
      <c r="F1980" s="22">
        <v>6</v>
      </c>
      <c r="G1980" s="21">
        <v>1</v>
      </c>
      <c r="H1980" s="21">
        <v>421</v>
      </c>
      <c r="I1980" s="21">
        <v>46.2</v>
      </c>
      <c r="J1980" s="21">
        <v>7.34</v>
      </c>
      <c r="K1980" s="21">
        <v>24.91</v>
      </c>
      <c r="L1980" s="21" t="s">
        <v>163</v>
      </c>
      <c r="M1980" s="21" t="s">
        <v>1468</v>
      </c>
      <c r="N1980" s="21" t="s">
        <v>108</v>
      </c>
      <c r="O1980" s="21" t="s">
        <v>1469</v>
      </c>
      <c r="P1980" s="21">
        <v>641371</v>
      </c>
      <c r="Q1980" s="21" t="s">
        <v>1471</v>
      </c>
      <c r="R1980" s="22" t="s">
        <v>1472</v>
      </c>
      <c r="S1980" s="21" t="s">
        <v>1473</v>
      </c>
      <c r="T1980" s="21" t="s">
        <v>1474</v>
      </c>
      <c r="U1980" s="21"/>
      <c r="V1980" s="22">
        <v>117.2</v>
      </c>
      <c r="W1980" s="22">
        <v>221.1</v>
      </c>
      <c r="X1980" s="22">
        <v>16.899999999999999</v>
      </c>
      <c r="Y1980" s="22">
        <v>69.5</v>
      </c>
      <c r="Z1980" s="22">
        <v>142.4</v>
      </c>
      <c r="AA1980" s="22">
        <v>32.9</v>
      </c>
      <c r="AB1980" s="24">
        <v>107600</v>
      </c>
      <c r="AC1980" s="24">
        <v>193500</v>
      </c>
      <c r="AD1980" s="24"/>
      <c r="AE1980" s="24">
        <v>60620</v>
      </c>
      <c r="AF1980" s="24">
        <v>150500</v>
      </c>
      <c r="AG1980" s="24"/>
      <c r="AH1980" s="25">
        <v>123900</v>
      </c>
      <c r="AI1980" s="25">
        <v>233600</v>
      </c>
      <c r="AJ1980" s="25">
        <v>17840</v>
      </c>
      <c r="AK1980" s="25">
        <v>73400</v>
      </c>
      <c r="AL1980" s="25">
        <v>150500</v>
      </c>
      <c r="AM1980" s="25">
        <v>34730</v>
      </c>
      <c r="AN1980" s="21" t="s">
        <v>50</v>
      </c>
      <c r="AO1980" s="21" t="s">
        <v>50</v>
      </c>
      <c r="AP1980" s="21" t="s">
        <v>50</v>
      </c>
      <c r="AQ1980" s="21" t="s">
        <v>62</v>
      </c>
      <c r="AR1980" s="21" t="s">
        <v>50</v>
      </c>
      <c r="AS1980" s="21" t="s">
        <v>63</v>
      </c>
      <c r="AT1980" s="21" t="s">
        <v>1475</v>
      </c>
      <c r="AU1980" s="23">
        <v>1.4513737099999999</v>
      </c>
      <c r="AV1980" s="23">
        <v>0.53741903999999996</v>
      </c>
      <c r="AW1980" s="23">
        <v>0.61274921999999998</v>
      </c>
      <c r="AX1980" s="23">
        <v>0.21271724</v>
      </c>
      <c r="AY1980" s="31">
        <v>1979</v>
      </c>
      <c r="AZ1980">
        <f t="shared" si="60"/>
        <v>0.80750377249115712</v>
      </c>
      <c r="BA1980">
        <f t="shared" si="61"/>
        <v>9.2855440057831029E-2</v>
      </c>
    </row>
    <row r="1981" spans="1:53">
      <c r="A1981" s="20" t="s">
        <v>50</v>
      </c>
      <c r="B1981" s="21" t="s">
        <v>12772</v>
      </c>
      <c r="C1981" s="22" t="s">
        <v>12773</v>
      </c>
      <c r="D1981" s="21">
        <v>2</v>
      </c>
      <c r="E1981" s="22">
        <v>1</v>
      </c>
      <c r="F1981" s="22">
        <v>3</v>
      </c>
      <c r="G1981" s="21">
        <v>1</v>
      </c>
      <c r="H1981" s="21">
        <v>442</v>
      </c>
      <c r="I1981" s="21">
        <v>49.6</v>
      </c>
      <c r="J1981" s="21">
        <v>7.74</v>
      </c>
      <c r="K1981" s="21">
        <v>5.64</v>
      </c>
      <c r="L1981" s="21" t="s">
        <v>2899</v>
      </c>
      <c r="M1981" s="21" t="s">
        <v>12774</v>
      </c>
      <c r="N1981" s="21" t="s">
        <v>253</v>
      </c>
      <c r="O1981" s="21" t="s">
        <v>12775</v>
      </c>
      <c r="P1981" s="21">
        <v>7289</v>
      </c>
      <c r="Q1981" s="21" t="s">
        <v>12777</v>
      </c>
      <c r="R1981" s="22" t="s">
        <v>12778</v>
      </c>
      <c r="S1981" s="21" t="s">
        <v>12779</v>
      </c>
      <c r="T1981" s="21" t="s">
        <v>12780</v>
      </c>
      <c r="U1981" s="21" t="s">
        <v>12781</v>
      </c>
      <c r="V1981" s="22">
        <v>106.7</v>
      </c>
      <c r="W1981" s="22">
        <v>79.400000000000006</v>
      </c>
      <c r="X1981" s="22">
        <v>101.9</v>
      </c>
      <c r="Y1981" s="22">
        <v>80.3</v>
      </c>
      <c r="Z1981" s="22">
        <v>112.6</v>
      </c>
      <c r="AA1981" s="22">
        <v>119.2</v>
      </c>
      <c r="AB1981" s="24">
        <v>332300</v>
      </c>
      <c r="AC1981" s="24">
        <v>235800</v>
      </c>
      <c r="AD1981" s="24">
        <v>349700</v>
      </c>
      <c r="AE1981" s="24">
        <v>237600</v>
      </c>
      <c r="AF1981" s="24">
        <v>403600</v>
      </c>
      <c r="AG1981" s="24">
        <v>351200</v>
      </c>
      <c r="AH1981" s="25">
        <v>382400</v>
      </c>
      <c r="AI1981" s="25">
        <v>284700</v>
      </c>
      <c r="AJ1981" s="25">
        <v>365100</v>
      </c>
      <c r="AK1981" s="25">
        <v>287700</v>
      </c>
      <c r="AL1981" s="25">
        <v>403600</v>
      </c>
      <c r="AM1981" s="25">
        <v>427100</v>
      </c>
      <c r="AN1981" s="21" t="s">
        <v>50</v>
      </c>
      <c r="AO1981" s="21" t="s">
        <v>50</v>
      </c>
      <c r="AP1981" s="21" t="s">
        <v>62</v>
      </c>
      <c r="AQ1981" s="21" t="s">
        <v>62</v>
      </c>
      <c r="AR1981" s="21" t="s">
        <v>50</v>
      </c>
      <c r="AS1981" s="21" t="s">
        <v>62</v>
      </c>
      <c r="AT1981" s="21" t="s">
        <v>12782</v>
      </c>
      <c r="AU1981" s="23">
        <v>0.92285662999999996</v>
      </c>
      <c r="AV1981" s="23">
        <v>-0.1158216</v>
      </c>
      <c r="AW1981" s="23">
        <v>0.61350651</v>
      </c>
      <c r="AX1981" s="23">
        <v>0.21218081999999999</v>
      </c>
      <c r="AY1981" s="32">
        <v>1980</v>
      </c>
      <c r="AZ1981">
        <f t="shared" si="60"/>
        <v>0.80809342327272726</v>
      </c>
      <c r="BA1981">
        <f t="shared" si="61"/>
        <v>9.2538427757081987E-2</v>
      </c>
    </row>
    <row r="1982" spans="1:53">
      <c r="A1982" s="20" t="s">
        <v>50</v>
      </c>
      <c r="B1982" s="21" t="s">
        <v>13524</v>
      </c>
      <c r="C1982" s="22" t="s">
        <v>13525</v>
      </c>
      <c r="D1982" s="21">
        <v>5</v>
      </c>
      <c r="E1982" s="22">
        <v>5</v>
      </c>
      <c r="F1982" s="22">
        <v>18</v>
      </c>
      <c r="G1982" s="21">
        <v>5</v>
      </c>
      <c r="H1982" s="21">
        <v>1742</v>
      </c>
      <c r="I1982" s="21">
        <v>192.7</v>
      </c>
      <c r="J1982" s="21">
        <v>7.87</v>
      </c>
      <c r="K1982" s="21">
        <v>53.99</v>
      </c>
      <c r="L1982" s="21" t="s">
        <v>3058</v>
      </c>
      <c r="M1982" s="21" t="s">
        <v>13526</v>
      </c>
      <c r="N1982" s="21" t="s">
        <v>69</v>
      </c>
      <c r="O1982" s="21" t="s">
        <v>13527</v>
      </c>
      <c r="P1982" s="21">
        <v>9665</v>
      </c>
      <c r="Q1982" s="21" t="s">
        <v>13529</v>
      </c>
      <c r="R1982" s="22" t="s">
        <v>13530</v>
      </c>
      <c r="S1982" s="21" t="s">
        <v>13531</v>
      </c>
      <c r="T1982" s="21"/>
      <c r="U1982" s="21"/>
      <c r="V1982" s="22">
        <v>72.7</v>
      </c>
      <c r="W1982" s="22">
        <v>124.2</v>
      </c>
      <c r="X1982" s="22">
        <v>88.8</v>
      </c>
      <c r="Y1982" s="22">
        <v>92.3</v>
      </c>
      <c r="Z1982" s="22">
        <v>120.8</v>
      </c>
      <c r="AA1982" s="22">
        <v>101.1</v>
      </c>
      <c r="AB1982" s="24">
        <v>153200</v>
      </c>
      <c r="AC1982" s="24">
        <v>329400</v>
      </c>
      <c r="AD1982" s="24">
        <v>245900</v>
      </c>
      <c r="AE1982" s="24">
        <v>267400</v>
      </c>
      <c r="AF1982" s="24">
        <v>423800</v>
      </c>
      <c r="AG1982" s="24">
        <v>254000</v>
      </c>
      <c r="AH1982" s="25">
        <v>254900</v>
      </c>
      <c r="AI1982" s="25">
        <v>435600</v>
      </c>
      <c r="AJ1982" s="25">
        <v>311500</v>
      </c>
      <c r="AK1982" s="25">
        <v>323800</v>
      </c>
      <c r="AL1982" s="25">
        <v>423800</v>
      </c>
      <c r="AM1982" s="25">
        <v>354500</v>
      </c>
      <c r="AN1982" s="21" t="s">
        <v>50</v>
      </c>
      <c r="AO1982" s="21" t="s">
        <v>50</v>
      </c>
      <c r="AP1982" s="21" t="s">
        <v>50</v>
      </c>
      <c r="AQ1982" s="21" t="s">
        <v>50</v>
      </c>
      <c r="AR1982" s="21" t="s">
        <v>50</v>
      </c>
      <c r="AS1982" s="21" t="s">
        <v>50</v>
      </c>
      <c r="AT1982" s="21" t="s">
        <v>13532</v>
      </c>
      <c r="AU1982" s="23">
        <v>0.90921925999999997</v>
      </c>
      <c r="AV1982" s="23">
        <v>-0.1372999</v>
      </c>
      <c r="AW1982" s="23">
        <v>0.61366765999999995</v>
      </c>
      <c r="AX1982" s="23">
        <v>0.21206675999999999</v>
      </c>
      <c r="AY1982" s="31">
        <v>1981</v>
      </c>
      <c r="AZ1982">
        <f t="shared" si="60"/>
        <v>0.80789765637556787</v>
      </c>
      <c r="BA1982">
        <f t="shared" si="61"/>
        <v>9.2643651708701896E-2</v>
      </c>
    </row>
    <row r="1983" spans="1:53">
      <c r="A1983" s="20" t="s">
        <v>1240</v>
      </c>
      <c r="B1983" s="21" t="s">
        <v>11226</v>
      </c>
      <c r="C1983" s="22" t="s">
        <v>11227</v>
      </c>
      <c r="D1983" s="21">
        <v>1</v>
      </c>
      <c r="E1983" s="22">
        <v>1</v>
      </c>
      <c r="F1983" s="22">
        <v>1</v>
      </c>
      <c r="G1983" s="21">
        <v>1</v>
      </c>
      <c r="H1983" s="21">
        <v>542</v>
      </c>
      <c r="I1983" s="21">
        <v>60.8</v>
      </c>
      <c r="J1983" s="21">
        <v>8.76</v>
      </c>
      <c r="K1983" s="21">
        <v>1.62</v>
      </c>
      <c r="L1983" s="21"/>
      <c r="M1983" s="21"/>
      <c r="N1983" s="21"/>
      <c r="O1983" s="21"/>
      <c r="P1983" s="21"/>
      <c r="Q1983" s="21"/>
      <c r="R1983" s="22"/>
      <c r="S1983" s="21"/>
      <c r="T1983" s="21"/>
      <c r="U1983" s="21"/>
      <c r="V1983" s="22">
        <v>138.4</v>
      </c>
      <c r="W1983" s="22">
        <v>89.3</v>
      </c>
      <c r="X1983" s="22">
        <v>86.6</v>
      </c>
      <c r="Y1983" s="22">
        <v>94.2</v>
      </c>
      <c r="Z1983" s="22">
        <v>87.7</v>
      </c>
      <c r="AA1983" s="22">
        <v>103.9</v>
      </c>
      <c r="AB1983" s="24">
        <v>311400</v>
      </c>
      <c r="AC1983" s="24">
        <v>191600</v>
      </c>
      <c r="AD1983" s="24">
        <v>214900</v>
      </c>
      <c r="AE1983" s="24">
        <v>201400</v>
      </c>
      <c r="AF1983" s="24">
        <v>227000</v>
      </c>
      <c r="AG1983" s="24">
        <v>221100</v>
      </c>
      <c r="AH1983" s="25">
        <v>358300</v>
      </c>
      <c r="AI1983" s="25">
        <v>231400</v>
      </c>
      <c r="AJ1983" s="25">
        <v>224300</v>
      </c>
      <c r="AK1983" s="25">
        <v>243900</v>
      </c>
      <c r="AL1983" s="25">
        <v>227000</v>
      </c>
      <c r="AM1983" s="25">
        <v>269000</v>
      </c>
      <c r="AN1983" s="21" t="s">
        <v>62</v>
      </c>
      <c r="AO1983" s="21" t="s">
        <v>62</v>
      </c>
      <c r="AP1983" s="21" t="s">
        <v>50</v>
      </c>
      <c r="AQ1983" s="21" t="s">
        <v>62</v>
      </c>
      <c r="AR1983" s="21" t="s">
        <v>62</v>
      </c>
      <c r="AS1983" s="21" t="s">
        <v>62</v>
      </c>
      <c r="AT1983" s="21" t="s">
        <v>3820</v>
      </c>
      <c r="AU1983" s="23">
        <v>1.10016767</v>
      </c>
      <c r="AV1983" s="23">
        <v>0.13772340999999999</v>
      </c>
      <c r="AW1983" s="23">
        <v>0.61386543000000005</v>
      </c>
      <c r="AX1983" s="23">
        <v>0.21192681999999999</v>
      </c>
      <c r="AY1983" s="31">
        <v>1982</v>
      </c>
      <c r="AZ1983">
        <f t="shared" si="60"/>
        <v>0.80775027317860759</v>
      </c>
      <c r="BA1983">
        <f t="shared" si="61"/>
        <v>9.2722886433262611E-2</v>
      </c>
    </row>
    <row r="1984" spans="1:53">
      <c r="A1984" s="20" t="s">
        <v>50</v>
      </c>
      <c r="B1984" s="21" t="s">
        <v>15592</v>
      </c>
      <c r="C1984" s="22" t="s">
        <v>15593</v>
      </c>
      <c r="D1984" s="21">
        <v>2</v>
      </c>
      <c r="E1984" s="22">
        <v>1</v>
      </c>
      <c r="F1984" s="22">
        <v>2</v>
      </c>
      <c r="G1984" s="21">
        <v>1</v>
      </c>
      <c r="H1984" s="21">
        <v>508</v>
      </c>
      <c r="I1984" s="21">
        <v>55.6</v>
      </c>
      <c r="J1984" s="21">
        <v>8.3800000000000008</v>
      </c>
      <c r="K1984" s="21">
        <v>4.28</v>
      </c>
      <c r="L1984" s="21" t="s">
        <v>15594</v>
      </c>
      <c r="M1984" s="21" t="s">
        <v>151</v>
      </c>
      <c r="N1984" s="21" t="s">
        <v>69</v>
      </c>
      <c r="O1984" s="21" t="s">
        <v>918</v>
      </c>
      <c r="P1984" s="21">
        <v>4782</v>
      </c>
      <c r="Q1984" s="21" t="s">
        <v>15596</v>
      </c>
      <c r="R1984" s="22" t="s">
        <v>15597</v>
      </c>
      <c r="S1984" s="21" t="s">
        <v>15598</v>
      </c>
      <c r="T1984" s="21" t="s">
        <v>923</v>
      </c>
      <c r="U1984" s="21"/>
      <c r="V1984" s="22">
        <v>99.2</v>
      </c>
      <c r="W1984" s="22">
        <v>51.4</v>
      </c>
      <c r="X1984" s="22">
        <v>116</v>
      </c>
      <c r="Y1984" s="22">
        <v>167.3</v>
      </c>
      <c r="Z1984" s="22">
        <v>121.9</v>
      </c>
      <c r="AA1984" s="22">
        <v>44.3</v>
      </c>
      <c r="AB1984" s="24">
        <v>45040</v>
      </c>
      <c r="AC1984" s="24"/>
      <c r="AD1984" s="24">
        <v>58030</v>
      </c>
      <c r="AE1984" s="24">
        <v>72160</v>
      </c>
      <c r="AF1984" s="24">
        <v>63650</v>
      </c>
      <c r="AG1984" s="24"/>
      <c r="AH1984" s="25">
        <v>51820</v>
      </c>
      <c r="AI1984" s="25">
        <v>26850</v>
      </c>
      <c r="AJ1984" s="25">
        <v>60580</v>
      </c>
      <c r="AK1984" s="25">
        <v>87360</v>
      </c>
      <c r="AL1984" s="25">
        <v>63650</v>
      </c>
      <c r="AM1984" s="25">
        <v>23130</v>
      </c>
      <c r="AN1984" s="21" t="s">
        <v>62</v>
      </c>
      <c r="AO1984" s="21" t="s">
        <v>63</v>
      </c>
      <c r="AP1984" s="21" t="s">
        <v>62</v>
      </c>
      <c r="AQ1984" s="21" t="s">
        <v>50</v>
      </c>
      <c r="AR1984" s="21" t="s">
        <v>50</v>
      </c>
      <c r="AS1984" s="21" t="s">
        <v>63</v>
      </c>
      <c r="AT1984" s="21" t="s">
        <v>4209</v>
      </c>
      <c r="AU1984" s="23">
        <v>0.79962453</v>
      </c>
      <c r="AV1984" s="23">
        <v>-0.32260539999999999</v>
      </c>
      <c r="AW1984" s="23">
        <v>0.61404713</v>
      </c>
      <c r="AX1984" s="23">
        <v>0.21179829</v>
      </c>
      <c r="AY1984" s="32">
        <v>1983</v>
      </c>
      <c r="AZ1984">
        <f t="shared" si="60"/>
        <v>0.80758190370146243</v>
      </c>
      <c r="BA1984">
        <f t="shared" si="61"/>
        <v>9.2813421291858836E-2</v>
      </c>
    </row>
    <row r="1985" spans="1:53">
      <c r="A1985" s="20" t="s">
        <v>50</v>
      </c>
      <c r="B1985" s="21" t="s">
        <v>12516</v>
      </c>
      <c r="C1985" s="22" t="s">
        <v>12517</v>
      </c>
      <c r="D1985" s="21">
        <v>2</v>
      </c>
      <c r="E1985" s="22">
        <v>2</v>
      </c>
      <c r="F1985" s="22">
        <v>8</v>
      </c>
      <c r="G1985" s="21">
        <v>2</v>
      </c>
      <c r="H1985" s="21">
        <v>1127</v>
      </c>
      <c r="I1985" s="21">
        <v>122.5</v>
      </c>
      <c r="J1985" s="21">
        <v>6.67</v>
      </c>
      <c r="K1985" s="21">
        <v>19.809999999999999</v>
      </c>
      <c r="L1985" s="21" t="s">
        <v>1745</v>
      </c>
      <c r="M1985" s="21" t="s">
        <v>68</v>
      </c>
      <c r="N1985" s="21" t="s">
        <v>69</v>
      </c>
      <c r="O1985" s="21" t="s">
        <v>12518</v>
      </c>
      <c r="P1985" s="21">
        <v>51592</v>
      </c>
      <c r="Q1985" s="21" t="s">
        <v>12520</v>
      </c>
      <c r="R1985" s="22" t="s">
        <v>12521</v>
      </c>
      <c r="S1985" s="21" t="s">
        <v>12522</v>
      </c>
      <c r="T1985" s="21" t="s">
        <v>12523</v>
      </c>
      <c r="U1985" s="21" t="s">
        <v>2618</v>
      </c>
      <c r="V1985" s="22">
        <v>159</v>
      </c>
      <c r="W1985" s="22">
        <v>83.1</v>
      </c>
      <c r="X1985" s="22">
        <v>80</v>
      </c>
      <c r="Y1985" s="22">
        <v>91.2</v>
      </c>
      <c r="Z1985" s="22">
        <v>79.8</v>
      </c>
      <c r="AA1985" s="22">
        <v>106.9</v>
      </c>
      <c r="AB1985" s="24">
        <v>1763000</v>
      </c>
      <c r="AC1985" s="24">
        <v>878600</v>
      </c>
      <c r="AD1985" s="24">
        <v>978600</v>
      </c>
      <c r="AE1985" s="24">
        <v>961400</v>
      </c>
      <c r="AF1985" s="24">
        <v>1018000</v>
      </c>
      <c r="AG1985" s="24">
        <v>1122000</v>
      </c>
      <c r="AH1985" s="25">
        <v>2029000</v>
      </c>
      <c r="AI1985" s="25">
        <v>1061000</v>
      </c>
      <c r="AJ1985" s="25">
        <v>1022000</v>
      </c>
      <c r="AK1985" s="25">
        <v>1164000</v>
      </c>
      <c r="AL1985" s="25">
        <v>1018000</v>
      </c>
      <c r="AM1985" s="25">
        <v>1365000</v>
      </c>
      <c r="AN1985" s="21" t="s">
        <v>50</v>
      </c>
      <c r="AO1985" s="21" t="s">
        <v>50</v>
      </c>
      <c r="AP1985" s="21" t="s">
        <v>50</v>
      </c>
      <c r="AQ1985" s="21" t="s">
        <v>50</v>
      </c>
      <c r="AR1985" s="21" t="s">
        <v>50</v>
      </c>
      <c r="AS1985" s="21" t="s">
        <v>50</v>
      </c>
      <c r="AT1985" s="21" t="s">
        <v>12524</v>
      </c>
      <c r="AU1985" s="23">
        <v>1.15905861</v>
      </c>
      <c r="AV1985" s="23">
        <v>0.21295352000000001</v>
      </c>
      <c r="AW1985" s="23">
        <v>0.61409904000000004</v>
      </c>
      <c r="AX1985" s="23">
        <v>0.21176158</v>
      </c>
      <c r="AY1985" s="31">
        <v>1984</v>
      </c>
      <c r="AZ1985">
        <f t="shared" si="60"/>
        <v>0.80724309290322582</v>
      </c>
      <c r="BA1985">
        <f t="shared" si="61"/>
        <v>9.2995662293270054E-2</v>
      </c>
    </row>
    <row r="1986" spans="1:53">
      <c r="A1986" s="20" t="s">
        <v>50</v>
      </c>
      <c r="B1986" s="21" t="s">
        <v>9885</v>
      </c>
      <c r="C1986" s="22" t="s">
        <v>9886</v>
      </c>
      <c r="D1986" s="21">
        <v>6</v>
      </c>
      <c r="E1986" s="22">
        <v>2</v>
      </c>
      <c r="F1986" s="22">
        <v>8</v>
      </c>
      <c r="G1986" s="21">
        <v>2</v>
      </c>
      <c r="H1986" s="21">
        <v>577</v>
      </c>
      <c r="I1986" s="21">
        <v>63.2</v>
      </c>
      <c r="J1986" s="21">
        <v>8.9499999999999993</v>
      </c>
      <c r="K1986" s="21">
        <v>28.56</v>
      </c>
      <c r="L1986" s="21" t="s">
        <v>574</v>
      </c>
      <c r="M1986" s="21" t="s">
        <v>68</v>
      </c>
      <c r="N1986" s="21" t="s">
        <v>69</v>
      </c>
      <c r="O1986" s="21" t="s">
        <v>9887</v>
      </c>
      <c r="P1986" s="21">
        <v>171017</v>
      </c>
      <c r="Q1986" s="21" t="s">
        <v>9889</v>
      </c>
      <c r="R1986" s="22" t="s">
        <v>9890</v>
      </c>
      <c r="S1986" s="21" t="s">
        <v>9891</v>
      </c>
      <c r="T1986" s="21"/>
      <c r="U1986" s="21"/>
      <c r="V1986" s="22">
        <v>113.3</v>
      </c>
      <c r="W1986" s="22">
        <v>102.3</v>
      </c>
      <c r="X1986" s="22">
        <v>94.7</v>
      </c>
      <c r="Y1986" s="22">
        <v>103.3</v>
      </c>
      <c r="Z1986" s="22">
        <v>112.3</v>
      </c>
      <c r="AA1986" s="22">
        <v>74.099999999999994</v>
      </c>
      <c r="AB1986" s="24">
        <v>407100</v>
      </c>
      <c r="AC1986" s="24">
        <v>350100</v>
      </c>
      <c r="AD1986" s="24">
        <v>330800</v>
      </c>
      <c r="AE1986" s="24">
        <v>352500</v>
      </c>
      <c r="AF1986" s="24">
        <v>463900</v>
      </c>
      <c r="AG1986" s="24">
        <v>251800</v>
      </c>
      <c r="AH1986" s="25">
        <v>468400</v>
      </c>
      <c r="AI1986" s="25">
        <v>422700</v>
      </c>
      <c r="AJ1986" s="25">
        <v>391500</v>
      </c>
      <c r="AK1986" s="25">
        <v>426800</v>
      </c>
      <c r="AL1986" s="25">
        <v>463900</v>
      </c>
      <c r="AM1986" s="25">
        <v>306200</v>
      </c>
      <c r="AN1986" s="21" t="s">
        <v>50</v>
      </c>
      <c r="AO1986" s="21" t="s">
        <v>50</v>
      </c>
      <c r="AP1986" s="21" t="s">
        <v>50</v>
      </c>
      <c r="AQ1986" s="21" t="s">
        <v>50</v>
      </c>
      <c r="AR1986" s="21" t="s">
        <v>50</v>
      </c>
      <c r="AS1986" s="21" t="s">
        <v>50</v>
      </c>
      <c r="AT1986" s="21" t="s">
        <v>9892</v>
      </c>
      <c r="AU1986" s="23">
        <v>1.07166779</v>
      </c>
      <c r="AV1986" s="23">
        <v>9.9857749999999995E-2</v>
      </c>
      <c r="AW1986" s="23">
        <v>0.61540141000000004</v>
      </c>
      <c r="AX1986" s="23">
        <v>0.21084151000000001</v>
      </c>
      <c r="AY1986" s="31">
        <v>1985</v>
      </c>
      <c r="AZ1986">
        <f t="shared" si="60"/>
        <v>0.80854754522921912</v>
      </c>
      <c r="BA1986">
        <f t="shared" si="61"/>
        <v>9.2294437076596236E-2</v>
      </c>
    </row>
    <row r="1987" spans="1:53">
      <c r="A1987" s="20" t="s">
        <v>1240</v>
      </c>
      <c r="B1987" s="21" t="s">
        <v>12078</v>
      </c>
      <c r="C1987" s="22" t="s">
        <v>12079</v>
      </c>
      <c r="D1987" s="21">
        <v>1</v>
      </c>
      <c r="E1987" s="22">
        <v>1</v>
      </c>
      <c r="F1987" s="22">
        <v>1</v>
      </c>
      <c r="G1987" s="21">
        <v>1</v>
      </c>
      <c r="H1987" s="21">
        <v>932</v>
      </c>
      <c r="I1987" s="21">
        <v>105.8</v>
      </c>
      <c r="J1987" s="21">
        <v>6.67</v>
      </c>
      <c r="K1987" s="21">
        <v>0</v>
      </c>
      <c r="L1987" s="21" t="s">
        <v>150</v>
      </c>
      <c r="M1987" s="21" t="s">
        <v>68</v>
      </c>
      <c r="N1987" s="21" t="s">
        <v>69</v>
      </c>
      <c r="O1987" s="21" t="s">
        <v>12080</v>
      </c>
      <c r="P1987" s="21">
        <v>5378</v>
      </c>
      <c r="Q1987" s="21" t="s">
        <v>12082</v>
      </c>
      <c r="R1987" s="22" t="s">
        <v>12083</v>
      </c>
      <c r="S1987" s="21" t="s">
        <v>12084</v>
      </c>
      <c r="T1987" s="21"/>
      <c r="U1987" s="21"/>
      <c r="V1987" s="22">
        <v>86.2</v>
      </c>
      <c r="W1987" s="22">
        <v>148.5</v>
      </c>
      <c r="X1987" s="22">
        <v>83</v>
      </c>
      <c r="Y1987" s="22">
        <v>101.2</v>
      </c>
      <c r="Z1987" s="22">
        <v>93.2</v>
      </c>
      <c r="AA1987" s="22">
        <v>87.9</v>
      </c>
      <c r="AB1987" s="24">
        <v>86450</v>
      </c>
      <c r="AC1987" s="24">
        <v>141900</v>
      </c>
      <c r="AD1987" s="24">
        <v>91740</v>
      </c>
      <c r="AE1987" s="24">
        <v>96480</v>
      </c>
      <c r="AF1987" s="24">
        <v>107600</v>
      </c>
      <c r="AG1987" s="24">
        <v>83390</v>
      </c>
      <c r="AH1987" s="25">
        <v>99470</v>
      </c>
      <c r="AI1987" s="25">
        <v>171300</v>
      </c>
      <c r="AJ1987" s="25">
        <v>95780</v>
      </c>
      <c r="AK1987" s="25">
        <v>116800</v>
      </c>
      <c r="AL1987" s="25">
        <v>107600</v>
      </c>
      <c r="AM1987" s="25">
        <v>101400</v>
      </c>
      <c r="AN1987" s="21" t="s">
        <v>50</v>
      </c>
      <c r="AO1987" s="21" t="s">
        <v>62</v>
      </c>
      <c r="AP1987" s="21" t="s">
        <v>62</v>
      </c>
      <c r="AQ1987" s="21" t="s">
        <v>62</v>
      </c>
      <c r="AR1987" s="21" t="s">
        <v>62</v>
      </c>
      <c r="AS1987" s="21" t="s">
        <v>62</v>
      </c>
      <c r="AT1987" s="21" t="s">
        <v>12085</v>
      </c>
      <c r="AU1987" s="23">
        <v>1.1251057799999999</v>
      </c>
      <c r="AV1987" s="23">
        <v>0.17006064000000001</v>
      </c>
      <c r="AW1987" s="23">
        <v>0.61550892999999995</v>
      </c>
      <c r="AX1987" s="23">
        <v>0.21076564</v>
      </c>
      <c r="AY1987" s="32">
        <v>1986</v>
      </c>
      <c r="AZ1987">
        <f t="shared" ref="AZ1987:AZ2050" si="62">AW1987*2608/AY1987</f>
        <v>0.80828161603222548</v>
      </c>
      <c r="BA1987">
        <f t="shared" ref="BA1987:BA2050" si="63">-LOG10(AZ1987)</f>
        <v>9.2437298903485399E-2</v>
      </c>
    </row>
    <row r="1988" spans="1:53">
      <c r="A1988" s="20" t="s">
        <v>50</v>
      </c>
      <c r="B1988" s="21" t="s">
        <v>15371</v>
      </c>
      <c r="C1988" s="22" t="s">
        <v>15372</v>
      </c>
      <c r="D1988" s="21">
        <v>12</v>
      </c>
      <c r="E1988" s="22">
        <v>14</v>
      </c>
      <c r="F1988" s="22">
        <v>161</v>
      </c>
      <c r="G1988" s="21">
        <v>14</v>
      </c>
      <c r="H1988" s="21">
        <v>1599</v>
      </c>
      <c r="I1988" s="21">
        <v>175.4</v>
      </c>
      <c r="J1988" s="21">
        <v>5.33</v>
      </c>
      <c r="K1988" s="21">
        <v>477.45</v>
      </c>
      <c r="L1988" s="21" t="s">
        <v>11694</v>
      </c>
      <c r="M1988" s="21" t="s">
        <v>3513</v>
      </c>
      <c r="N1988" s="21" t="s">
        <v>69</v>
      </c>
      <c r="O1988" s="21" t="s">
        <v>8587</v>
      </c>
      <c r="P1988" s="21">
        <v>1981</v>
      </c>
      <c r="Q1988" s="21" t="s">
        <v>15374</v>
      </c>
      <c r="R1988" s="22" t="s">
        <v>15375</v>
      </c>
      <c r="S1988" s="21" t="s">
        <v>15376</v>
      </c>
      <c r="T1988" s="21" t="s">
        <v>15377</v>
      </c>
      <c r="U1988" s="21" t="s">
        <v>15378</v>
      </c>
      <c r="V1988" s="22">
        <v>78.7</v>
      </c>
      <c r="W1988" s="22">
        <v>119.1</v>
      </c>
      <c r="X1988" s="22">
        <v>90.5</v>
      </c>
      <c r="Y1988" s="22">
        <v>113.3</v>
      </c>
      <c r="Z1988" s="22">
        <v>110.3</v>
      </c>
      <c r="AA1988" s="22">
        <v>88.1</v>
      </c>
      <c r="AB1988" s="24">
        <v>44470000</v>
      </c>
      <c r="AC1988" s="24">
        <v>64150000</v>
      </c>
      <c r="AD1988" s="24">
        <v>56340000</v>
      </c>
      <c r="AE1988" s="24">
        <v>60860000</v>
      </c>
      <c r="AF1988" s="24">
        <v>71710000</v>
      </c>
      <c r="AG1988" s="24">
        <v>47080000</v>
      </c>
      <c r="AH1988" s="25">
        <v>51220000</v>
      </c>
      <c r="AI1988" s="25">
        <v>77450000</v>
      </c>
      <c r="AJ1988" s="25">
        <v>58870000</v>
      </c>
      <c r="AK1988" s="25">
        <v>73680000</v>
      </c>
      <c r="AL1988" s="25">
        <v>71750000</v>
      </c>
      <c r="AM1988" s="25">
        <v>57280000</v>
      </c>
      <c r="AN1988" s="21" t="s">
        <v>50</v>
      </c>
      <c r="AO1988" s="21" t="s">
        <v>50</v>
      </c>
      <c r="AP1988" s="21" t="s">
        <v>50</v>
      </c>
      <c r="AQ1988" s="21" t="s">
        <v>50</v>
      </c>
      <c r="AR1988" s="21" t="s">
        <v>50</v>
      </c>
      <c r="AS1988" s="21" t="s">
        <v>50</v>
      </c>
      <c r="AT1988" s="21" t="s">
        <v>15379</v>
      </c>
      <c r="AU1988" s="23">
        <v>0.92513628000000003</v>
      </c>
      <c r="AV1988" s="23">
        <v>-0.11226220000000001</v>
      </c>
      <c r="AW1988" s="23">
        <v>0.61731234999999995</v>
      </c>
      <c r="AX1988" s="23">
        <v>0.20949503</v>
      </c>
      <c r="AY1988" s="31">
        <v>1987</v>
      </c>
      <c r="AZ1988">
        <f t="shared" si="62"/>
        <v>0.81024187659788616</v>
      </c>
      <c r="BA1988">
        <f t="shared" si="63"/>
        <v>9.1385314465943959E-2</v>
      </c>
    </row>
    <row r="1989" spans="1:53">
      <c r="A1989" s="20" t="s">
        <v>50</v>
      </c>
      <c r="B1989" s="21" t="s">
        <v>5395</v>
      </c>
      <c r="C1989" s="22" t="s">
        <v>5396</v>
      </c>
      <c r="D1989" s="21">
        <v>5</v>
      </c>
      <c r="E1989" s="22">
        <v>1</v>
      </c>
      <c r="F1989" s="22">
        <v>5</v>
      </c>
      <c r="G1989" s="21">
        <v>1</v>
      </c>
      <c r="H1989" s="21">
        <v>293</v>
      </c>
      <c r="I1989" s="21">
        <v>32</v>
      </c>
      <c r="J1989" s="21">
        <v>8.9499999999999993</v>
      </c>
      <c r="K1989" s="21">
        <v>20</v>
      </c>
      <c r="L1989" s="21" t="s">
        <v>97</v>
      </c>
      <c r="M1989" s="21" t="s">
        <v>2737</v>
      </c>
      <c r="N1989" s="21"/>
      <c r="O1989" s="21" t="s">
        <v>5397</v>
      </c>
      <c r="P1989" s="21">
        <v>10897</v>
      </c>
      <c r="Q1989" s="21" t="s">
        <v>5399</v>
      </c>
      <c r="R1989" s="22" t="s">
        <v>5400</v>
      </c>
      <c r="S1989" s="21" t="s">
        <v>5401</v>
      </c>
      <c r="T1989" s="21" t="s">
        <v>5402</v>
      </c>
      <c r="U1989" s="21"/>
      <c r="V1989" s="22">
        <v>103</v>
      </c>
      <c r="W1989" s="22">
        <v>101.4</v>
      </c>
      <c r="X1989" s="22">
        <v>106.7</v>
      </c>
      <c r="Y1989" s="22">
        <v>88.5</v>
      </c>
      <c r="Z1989" s="22">
        <v>122.7</v>
      </c>
      <c r="AA1989" s="22">
        <v>77.8</v>
      </c>
      <c r="AB1989" s="24">
        <v>508200</v>
      </c>
      <c r="AC1989" s="24">
        <v>477100</v>
      </c>
      <c r="AD1989" s="24">
        <v>580400</v>
      </c>
      <c r="AE1989" s="24">
        <v>415100</v>
      </c>
      <c r="AF1989" s="24">
        <v>696700</v>
      </c>
      <c r="AG1989" s="24">
        <v>363500</v>
      </c>
      <c r="AH1989" s="25">
        <v>584800</v>
      </c>
      <c r="AI1989" s="25">
        <v>576000</v>
      </c>
      <c r="AJ1989" s="25">
        <v>605900</v>
      </c>
      <c r="AK1989" s="25">
        <v>502600</v>
      </c>
      <c r="AL1989" s="25">
        <v>696700</v>
      </c>
      <c r="AM1989" s="25">
        <v>442100</v>
      </c>
      <c r="AN1989" s="21" t="s">
        <v>50</v>
      </c>
      <c r="AO1989" s="21" t="s">
        <v>50</v>
      </c>
      <c r="AP1989" s="21" t="s">
        <v>50</v>
      </c>
      <c r="AQ1989" s="21" t="s">
        <v>62</v>
      </c>
      <c r="AR1989" s="21" t="s">
        <v>50</v>
      </c>
      <c r="AS1989" s="21" t="s">
        <v>50</v>
      </c>
      <c r="AT1989" s="21" t="s">
        <v>4229</v>
      </c>
      <c r="AU1989" s="23">
        <v>1.07637161</v>
      </c>
      <c r="AV1989" s="23">
        <v>0.10617624000000001</v>
      </c>
      <c r="AW1989" s="23">
        <v>0.61751539</v>
      </c>
      <c r="AX1989" s="23">
        <v>0.20935221000000001</v>
      </c>
      <c r="AY1989" s="31">
        <v>1988</v>
      </c>
      <c r="AZ1989">
        <f t="shared" si="62"/>
        <v>0.81010067259557339</v>
      </c>
      <c r="BA1989">
        <f t="shared" si="63"/>
        <v>9.1461007249809753E-2</v>
      </c>
    </row>
    <row r="1990" spans="1:53">
      <c r="A1990" s="20" t="s">
        <v>50</v>
      </c>
      <c r="B1990" s="21" t="s">
        <v>12111</v>
      </c>
      <c r="C1990" s="22" t="s">
        <v>12112</v>
      </c>
      <c r="D1990" s="21">
        <v>1</v>
      </c>
      <c r="E1990" s="22">
        <v>1</v>
      </c>
      <c r="F1990" s="22">
        <v>5</v>
      </c>
      <c r="G1990" s="21">
        <v>1</v>
      </c>
      <c r="H1990" s="21">
        <v>1247</v>
      </c>
      <c r="I1990" s="21">
        <v>136.6</v>
      </c>
      <c r="J1990" s="21">
        <v>6.09</v>
      </c>
      <c r="K1990" s="21">
        <v>10.49</v>
      </c>
      <c r="L1990" s="21" t="s">
        <v>1745</v>
      </c>
      <c r="M1990" s="21" t="s">
        <v>127</v>
      </c>
      <c r="N1990" s="21" t="s">
        <v>108</v>
      </c>
      <c r="O1990" s="21" t="s">
        <v>12113</v>
      </c>
      <c r="P1990" s="21">
        <v>23328</v>
      </c>
      <c r="Q1990" s="21" t="s">
        <v>12115</v>
      </c>
      <c r="R1990" s="22" t="s">
        <v>12116</v>
      </c>
      <c r="S1990" s="21" t="s">
        <v>12117</v>
      </c>
      <c r="T1990" s="21"/>
      <c r="U1990" s="21"/>
      <c r="V1990" s="22">
        <v>116.7</v>
      </c>
      <c r="W1990" s="22">
        <v>95.5</v>
      </c>
      <c r="X1990" s="22">
        <v>95.9</v>
      </c>
      <c r="Y1990" s="22">
        <v>104.9</v>
      </c>
      <c r="Z1990" s="22">
        <v>83.3</v>
      </c>
      <c r="AA1990" s="22">
        <v>103.8</v>
      </c>
      <c r="AB1990" s="24">
        <v>217600</v>
      </c>
      <c r="AC1990" s="24">
        <v>169600</v>
      </c>
      <c r="AD1990" s="24">
        <v>197000</v>
      </c>
      <c r="AE1990" s="24">
        <v>185900</v>
      </c>
      <c r="AF1990" s="24">
        <v>178700</v>
      </c>
      <c r="AG1990" s="24">
        <v>183000</v>
      </c>
      <c r="AH1990" s="25">
        <v>250300</v>
      </c>
      <c r="AI1990" s="25">
        <v>204800</v>
      </c>
      <c r="AJ1990" s="25">
        <v>205700</v>
      </c>
      <c r="AK1990" s="25">
        <v>225000</v>
      </c>
      <c r="AL1990" s="25">
        <v>178700</v>
      </c>
      <c r="AM1990" s="25">
        <v>222600</v>
      </c>
      <c r="AN1990" s="21" t="s">
        <v>50</v>
      </c>
      <c r="AO1990" s="21" t="s">
        <v>50</v>
      </c>
      <c r="AP1990" s="21" t="s">
        <v>50</v>
      </c>
      <c r="AQ1990" s="21" t="s">
        <v>50</v>
      </c>
      <c r="AR1990" s="21" t="s">
        <v>62</v>
      </c>
      <c r="AS1990" s="21" t="s">
        <v>50</v>
      </c>
      <c r="AT1990" s="21" t="s">
        <v>1763</v>
      </c>
      <c r="AU1990" s="23">
        <v>1.05507562</v>
      </c>
      <c r="AV1990" s="23">
        <v>7.7346399999999996E-2</v>
      </c>
      <c r="AW1990" s="23">
        <v>0.61772579999999999</v>
      </c>
      <c r="AX1990" s="23">
        <v>0.20920426</v>
      </c>
      <c r="AY1990" s="32">
        <v>1989</v>
      </c>
      <c r="AZ1990">
        <f t="shared" si="62"/>
        <v>0.8099692742081448</v>
      </c>
      <c r="BA1990">
        <f t="shared" si="63"/>
        <v>9.1531455559561978E-2</v>
      </c>
    </row>
    <row r="1991" spans="1:53">
      <c r="A1991" s="20" t="s">
        <v>50</v>
      </c>
      <c r="B1991" s="21" t="s">
        <v>13334</v>
      </c>
      <c r="C1991" s="22" t="s">
        <v>13335</v>
      </c>
      <c r="D1991" s="21">
        <v>10</v>
      </c>
      <c r="E1991" s="22">
        <v>5</v>
      </c>
      <c r="F1991" s="22">
        <v>28</v>
      </c>
      <c r="G1991" s="21">
        <v>5</v>
      </c>
      <c r="H1991" s="21">
        <v>731</v>
      </c>
      <c r="I1991" s="21">
        <v>83</v>
      </c>
      <c r="J1991" s="21">
        <v>5.83</v>
      </c>
      <c r="K1991" s="21">
        <v>108.95</v>
      </c>
      <c r="L1991" s="21" t="s">
        <v>188</v>
      </c>
      <c r="M1991" s="21" t="s">
        <v>98</v>
      </c>
      <c r="N1991" s="21" t="s">
        <v>108</v>
      </c>
      <c r="O1991" s="21" t="s">
        <v>13336</v>
      </c>
      <c r="P1991" s="21">
        <v>9950</v>
      </c>
      <c r="Q1991" s="21" t="s">
        <v>13338</v>
      </c>
      <c r="R1991" s="22" t="s">
        <v>13339</v>
      </c>
      <c r="S1991" s="21" t="s">
        <v>13340</v>
      </c>
      <c r="T1991" s="21" t="s">
        <v>13341</v>
      </c>
      <c r="U1991" s="21"/>
      <c r="V1991" s="22">
        <v>94.4</v>
      </c>
      <c r="W1991" s="22">
        <v>102.8</v>
      </c>
      <c r="X1991" s="22">
        <v>95.2</v>
      </c>
      <c r="Y1991" s="22">
        <v>115</v>
      </c>
      <c r="Z1991" s="22">
        <v>107.6</v>
      </c>
      <c r="AA1991" s="22">
        <v>85</v>
      </c>
      <c r="AB1991" s="24">
        <v>1604000</v>
      </c>
      <c r="AC1991" s="24">
        <v>1665000</v>
      </c>
      <c r="AD1991" s="24">
        <v>1783000</v>
      </c>
      <c r="AE1991" s="24">
        <v>1857000</v>
      </c>
      <c r="AF1991" s="24">
        <v>2104000</v>
      </c>
      <c r="AG1991" s="24">
        <v>1341000</v>
      </c>
      <c r="AH1991" s="25">
        <v>1845000</v>
      </c>
      <c r="AI1991" s="25">
        <v>2009000</v>
      </c>
      <c r="AJ1991" s="25">
        <v>1861000</v>
      </c>
      <c r="AK1991" s="25">
        <v>2249000</v>
      </c>
      <c r="AL1991" s="25">
        <v>2104000</v>
      </c>
      <c r="AM1991" s="25">
        <v>1662000</v>
      </c>
      <c r="AN1991" s="21" t="s">
        <v>50</v>
      </c>
      <c r="AO1991" s="21" t="s">
        <v>50</v>
      </c>
      <c r="AP1991" s="21" t="s">
        <v>50</v>
      </c>
      <c r="AQ1991" s="21" t="s">
        <v>50</v>
      </c>
      <c r="AR1991" s="21" t="s">
        <v>50</v>
      </c>
      <c r="AS1991" s="21" t="s">
        <v>50</v>
      </c>
      <c r="AT1991" s="21" t="s">
        <v>13342</v>
      </c>
      <c r="AU1991" s="23">
        <v>0.95038073000000001</v>
      </c>
      <c r="AV1991" s="23">
        <v>-7.3422500000000002E-2</v>
      </c>
      <c r="AW1991" s="23">
        <v>0.61774287000000005</v>
      </c>
      <c r="AX1991" s="23">
        <v>0.20919225999999999</v>
      </c>
      <c r="AY1991" s="31">
        <v>1990</v>
      </c>
      <c r="AZ1991">
        <f t="shared" si="62"/>
        <v>0.80958462560804023</v>
      </c>
      <c r="BA1991">
        <f t="shared" si="63"/>
        <v>9.173774788198133E-2</v>
      </c>
    </row>
    <row r="1992" spans="1:53">
      <c r="A1992" s="20" t="s">
        <v>50</v>
      </c>
      <c r="B1992" s="21" t="s">
        <v>5195</v>
      </c>
      <c r="C1992" s="22" t="s">
        <v>5196</v>
      </c>
      <c r="D1992" s="21">
        <v>2</v>
      </c>
      <c r="E1992" s="22">
        <v>3</v>
      </c>
      <c r="F1992" s="22">
        <v>19</v>
      </c>
      <c r="G1992" s="21">
        <v>2</v>
      </c>
      <c r="H1992" s="21">
        <v>2000</v>
      </c>
      <c r="I1992" s="21">
        <v>226.5</v>
      </c>
      <c r="J1992" s="21">
        <v>7.3</v>
      </c>
      <c r="K1992" s="21">
        <v>60.34</v>
      </c>
      <c r="L1992" s="21" t="s">
        <v>53</v>
      </c>
      <c r="M1992" s="21" t="s">
        <v>1080</v>
      </c>
      <c r="N1992" s="21" t="s">
        <v>69</v>
      </c>
      <c r="O1992" s="21" t="s">
        <v>5197</v>
      </c>
      <c r="P1992" s="21">
        <v>1107</v>
      </c>
      <c r="Q1992" s="21" t="s">
        <v>5199</v>
      </c>
      <c r="R1992" s="22" t="s">
        <v>5200</v>
      </c>
      <c r="S1992" s="21" t="s">
        <v>5201</v>
      </c>
      <c r="T1992" s="21" t="s">
        <v>5202</v>
      </c>
      <c r="U1992" s="21" t="s">
        <v>2370</v>
      </c>
      <c r="V1992" s="22">
        <v>96</v>
      </c>
      <c r="W1992" s="22">
        <v>169.5</v>
      </c>
      <c r="X1992" s="22">
        <v>61.5</v>
      </c>
      <c r="Y1992" s="22">
        <v>82</v>
      </c>
      <c r="Z1992" s="22">
        <v>111.5</v>
      </c>
      <c r="AA1992" s="22">
        <v>79.3</v>
      </c>
      <c r="AB1992" s="24">
        <v>221200</v>
      </c>
      <c r="AC1992" s="24">
        <v>372200</v>
      </c>
      <c r="AD1992" s="24">
        <v>123800</v>
      </c>
      <c r="AE1992" s="24">
        <v>176800</v>
      </c>
      <c r="AF1992" s="24">
        <v>247500</v>
      </c>
      <c r="AG1992" s="24">
        <v>107300</v>
      </c>
      <c r="AH1992" s="25">
        <v>254600</v>
      </c>
      <c r="AI1992" s="25">
        <v>449300</v>
      </c>
      <c r="AJ1992" s="25">
        <v>163100</v>
      </c>
      <c r="AK1992" s="25">
        <v>217400</v>
      </c>
      <c r="AL1992" s="25">
        <v>295600</v>
      </c>
      <c r="AM1992" s="25">
        <v>210300</v>
      </c>
      <c r="AN1992" s="21" t="s">
        <v>50</v>
      </c>
      <c r="AO1992" s="21" t="s">
        <v>50</v>
      </c>
      <c r="AP1992" s="21" t="s">
        <v>50</v>
      </c>
      <c r="AQ1992" s="21" t="s">
        <v>50</v>
      </c>
      <c r="AR1992" s="21" t="s">
        <v>50</v>
      </c>
      <c r="AS1992" s="21" t="s">
        <v>50</v>
      </c>
      <c r="AT1992" s="21" t="s">
        <v>5203</v>
      </c>
      <c r="AU1992" s="23">
        <v>1.1985575500000001</v>
      </c>
      <c r="AV1992" s="23">
        <v>0.26129918000000002</v>
      </c>
      <c r="AW1992" s="23">
        <v>0.61805871000000001</v>
      </c>
      <c r="AX1992" s="23">
        <v>0.20897027000000001</v>
      </c>
      <c r="AY1992" s="31">
        <v>1991</v>
      </c>
      <c r="AZ1992">
        <f t="shared" si="62"/>
        <v>0.80959172058262185</v>
      </c>
      <c r="BA1992">
        <f t="shared" si="63"/>
        <v>9.1733941862560023E-2</v>
      </c>
    </row>
    <row r="1993" spans="1:53">
      <c r="A1993" s="20" t="s">
        <v>50</v>
      </c>
      <c r="B1993" s="21" t="s">
        <v>5713</v>
      </c>
      <c r="C1993" s="22" t="s">
        <v>5714</v>
      </c>
      <c r="D1993" s="21">
        <v>5</v>
      </c>
      <c r="E1993" s="22">
        <v>4</v>
      </c>
      <c r="F1993" s="22">
        <v>15</v>
      </c>
      <c r="G1993" s="21">
        <v>4</v>
      </c>
      <c r="H1993" s="21">
        <v>1347</v>
      </c>
      <c r="I1993" s="21">
        <v>146</v>
      </c>
      <c r="J1993" s="21">
        <v>9.19</v>
      </c>
      <c r="K1993" s="21">
        <v>56.92</v>
      </c>
      <c r="L1993" s="21"/>
      <c r="M1993" s="21" t="s">
        <v>68</v>
      </c>
      <c r="N1993" s="21"/>
      <c r="O1993" s="21" t="s">
        <v>5715</v>
      </c>
      <c r="P1993" s="21">
        <v>254048</v>
      </c>
      <c r="Q1993" s="21" t="s">
        <v>5717</v>
      </c>
      <c r="R1993" s="22" t="s">
        <v>5718</v>
      </c>
      <c r="S1993" s="21" t="s">
        <v>5719</v>
      </c>
      <c r="T1993" s="21"/>
      <c r="U1993" s="21"/>
      <c r="V1993" s="22">
        <v>99.3</v>
      </c>
      <c r="W1993" s="22">
        <v>137.19999999999999</v>
      </c>
      <c r="X1993" s="22">
        <v>79</v>
      </c>
      <c r="Y1993" s="22">
        <v>112.6</v>
      </c>
      <c r="Z1993" s="22">
        <v>85</v>
      </c>
      <c r="AA1993" s="22">
        <v>86.9</v>
      </c>
      <c r="AB1993" s="24">
        <v>309600</v>
      </c>
      <c r="AC1993" s="24">
        <v>424600</v>
      </c>
      <c r="AD1993" s="24">
        <v>243100</v>
      </c>
      <c r="AE1993" s="24">
        <v>358100</v>
      </c>
      <c r="AF1993" s="24">
        <v>290600</v>
      </c>
      <c r="AG1993" s="24">
        <v>262000</v>
      </c>
      <c r="AH1993" s="25">
        <v>382500</v>
      </c>
      <c r="AI1993" s="25">
        <v>528100</v>
      </c>
      <c r="AJ1993" s="25">
        <v>304200</v>
      </c>
      <c r="AK1993" s="25">
        <v>433600</v>
      </c>
      <c r="AL1993" s="25">
        <v>327100</v>
      </c>
      <c r="AM1993" s="25">
        <v>334500</v>
      </c>
      <c r="AN1993" s="21" t="s">
        <v>50</v>
      </c>
      <c r="AO1993" s="21" t="s">
        <v>50</v>
      </c>
      <c r="AP1993" s="21" t="s">
        <v>50</v>
      </c>
      <c r="AQ1993" s="21" t="s">
        <v>50</v>
      </c>
      <c r="AR1993" s="21" t="s">
        <v>50</v>
      </c>
      <c r="AS1993" s="21" t="s">
        <v>50</v>
      </c>
      <c r="AT1993" s="21" t="s">
        <v>5720</v>
      </c>
      <c r="AU1993" s="23">
        <v>1.1091022800000001</v>
      </c>
      <c r="AV1993" s="23">
        <v>0.14939241</v>
      </c>
      <c r="AW1993" s="23">
        <v>0.61912517</v>
      </c>
      <c r="AX1993" s="23">
        <v>0.20822154000000001</v>
      </c>
      <c r="AY1993" s="32">
        <v>1992</v>
      </c>
      <c r="AZ1993">
        <f t="shared" si="62"/>
        <v>0.81058154787148595</v>
      </c>
      <c r="BA1993">
        <f t="shared" si="63"/>
        <v>9.1203286788261173E-2</v>
      </c>
    </row>
    <row r="1994" spans="1:53">
      <c r="A1994" s="20" t="s">
        <v>50</v>
      </c>
      <c r="B1994" s="21" t="s">
        <v>10880</v>
      </c>
      <c r="C1994" s="22" t="s">
        <v>10881</v>
      </c>
      <c r="D1994" s="21">
        <v>3</v>
      </c>
      <c r="E1994" s="22">
        <v>5</v>
      </c>
      <c r="F1994" s="22">
        <v>239</v>
      </c>
      <c r="G1994" s="21">
        <v>5</v>
      </c>
      <c r="H1994" s="21">
        <v>2363</v>
      </c>
      <c r="I1994" s="21">
        <v>267.10000000000002</v>
      </c>
      <c r="J1994" s="21">
        <v>5.0199999999999996</v>
      </c>
      <c r="K1994" s="21">
        <v>493.93</v>
      </c>
      <c r="L1994" s="21" t="s">
        <v>10882</v>
      </c>
      <c r="M1994" s="21" t="s">
        <v>7325</v>
      </c>
      <c r="N1994" s="21" t="s">
        <v>311</v>
      </c>
      <c r="O1994" s="21" t="s">
        <v>10883</v>
      </c>
      <c r="P1994" s="21">
        <v>7175</v>
      </c>
      <c r="Q1994" s="21" t="s">
        <v>10885</v>
      </c>
      <c r="R1994" s="22" t="s">
        <v>10886</v>
      </c>
      <c r="S1994" s="21" t="s">
        <v>10887</v>
      </c>
      <c r="T1994" s="21" t="s">
        <v>10888</v>
      </c>
      <c r="U1994" s="21"/>
      <c r="V1994" s="22">
        <v>124</v>
      </c>
      <c r="W1994" s="22">
        <v>91.8</v>
      </c>
      <c r="X1994" s="22">
        <v>93.5</v>
      </c>
      <c r="Y1994" s="22">
        <v>97.7</v>
      </c>
      <c r="Z1994" s="22">
        <v>88.4</v>
      </c>
      <c r="AA1994" s="22">
        <v>104.6</v>
      </c>
      <c r="AB1994" s="24">
        <v>279200000</v>
      </c>
      <c r="AC1994" s="24">
        <v>197100000</v>
      </c>
      <c r="AD1994" s="24">
        <v>232100000</v>
      </c>
      <c r="AE1994" s="24">
        <v>209200000</v>
      </c>
      <c r="AF1994" s="24">
        <v>229200000</v>
      </c>
      <c r="AG1994" s="24">
        <v>223000000</v>
      </c>
      <c r="AH1994" s="25">
        <v>321300000</v>
      </c>
      <c r="AI1994" s="25">
        <v>238000000</v>
      </c>
      <c r="AJ1994" s="25">
        <v>242400000</v>
      </c>
      <c r="AK1994" s="25">
        <v>253300000</v>
      </c>
      <c r="AL1994" s="25">
        <v>229200000</v>
      </c>
      <c r="AM1994" s="25">
        <v>271200000</v>
      </c>
      <c r="AN1994" s="21" t="s">
        <v>50</v>
      </c>
      <c r="AO1994" s="21" t="s">
        <v>50</v>
      </c>
      <c r="AP1994" s="21" t="s">
        <v>50</v>
      </c>
      <c r="AQ1994" s="21" t="s">
        <v>50</v>
      </c>
      <c r="AR1994" s="21" t="s">
        <v>50</v>
      </c>
      <c r="AS1994" s="21" t="s">
        <v>50</v>
      </c>
      <c r="AT1994" s="21" t="s">
        <v>10889</v>
      </c>
      <c r="AU1994" s="23">
        <v>1.06361255</v>
      </c>
      <c r="AV1994" s="23">
        <v>8.8972709999999997E-2</v>
      </c>
      <c r="AW1994" s="23">
        <v>0.61917029999999995</v>
      </c>
      <c r="AX1994" s="23">
        <v>0.20818987999999999</v>
      </c>
      <c r="AY1994" s="31">
        <v>1993</v>
      </c>
      <c r="AZ1994">
        <f t="shared" si="62"/>
        <v>0.81023388981435007</v>
      </c>
      <c r="BA1994">
        <f t="shared" si="63"/>
        <v>9.138959545068906E-2</v>
      </c>
    </row>
    <row r="1995" spans="1:53">
      <c r="A1995" s="20" t="s">
        <v>50</v>
      </c>
      <c r="B1995" s="21" t="s">
        <v>11236</v>
      </c>
      <c r="C1995" s="22" t="s">
        <v>11237</v>
      </c>
      <c r="D1995" s="21">
        <v>18</v>
      </c>
      <c r="E1995" s="22">
        <v>6</v>
      </c>
      <c r="F1995" s="22">
        <v>71</v>
      </c>
      <c r="G1995" s="21">
        <v>6</v>
      </c>
      <c r="H1995" s="21">
        <v>380</v>
      </c>
      <c r="I1995" s="21">
        <v>43.2</v>
      </c>
      <c r="J1995" s="21">
        <v>9.33</v>
      </c>
      <c r="K1995" s="21">
        <v>292.17</v>
      </c>
      <c r="L1995" s="21" t="s">
        <v>574</v>
      </c>
      <c r="M1995" s="21" t="s">
        <v>200</v>
      </c>
      <c r="N1995" s="21" t="s">
        <v>69</v>
      </c>
      <c r="O1995" s="21" t="s">
        <v>548</v>
      </c>
      <c r="P1995" s="21">
        <v>7936</v>
      </c>
      <c r="Q1995" s="21" t="s">
        <v>11239</v>
      </c>
      <c r="R1995" s="22" t="s">
        <v>11240</v>
      </c>
      <c r="S1995" s="21" t="s">
        <v>11241</v>
      </c>
      <c r="T1995" s="21" t="s">
        <v>11242</v>
      </c>
      <c r="U1995" s="21" t="s">
        <v>1999</v>
      </c>
      <c r="V1995" s="22">
        <v>89.2</v>
      </c>
      <c r="W1995" s="22">
        <v>131.1</v>
      </c>
      <c r="X1995" s="22">
        <v>97.6</v>
      </c>
      <c r="Y1995" s="22">
        <v>103</v>
      </c>
      <c r="Z1995" s="22">
        <v>120</v>
      </c>
      <c r="AA1995" s="22">
        <v>59.1</v>
      </c>
      <c r="AB1995" s="24">
        <v>7959000</v>
      </c>
      <c r="AC1995" s="24">
        <v>11190000</v>
      </c>
      <c r="AD1995" s="24">
        <v>9622000</v>
      </c>
      <c r="AE1995" s="24">
        <v>8784000</v>
      </c>
      <c r="AF1995" s="24">
        <v>12390000</v>
      </c>
      <c r="AG1995" s="24">
        <v>4970000</v>
      </c>
      <c r="AH1995" s="25">
        <v>9208000</v>
      </c>
      <c r="AI1995" s="25">
        <v>13540000</v>
      </c>
      <c r="AJ1995" s="25">
        <v>10080000</v>
      </c>
      <c r="AK1995" s="25">
        <v>10640000</v>
      </c>
      <c r="AL1995" s="25">
        <v>12390000</v>
      </c>
      <c r="AM1995" s="25">
        <v>6101000</v>
      </c>
      <c r="AN1995" s="21" t="s">
        <v>50</v>
      </c>
      <c r="AO1995" s="21" t="s">
        <v>50</v>
      </c>
      <c r="AP1995" s="21" t="s">
        <v>50</v>
      </c>
      <c r="AQ1995" s="21" t="s">
        <v>50</v>
      </c>
      <c r="AR1995" s="21" t="s">
        <v>50</v>
      </c>
      <c r="AS1995" s="21" t="s">
        <v>50</v>
      </c>
      <c r="AT1995" s="21" t="s">
        <v>11243</v>
      </c>
      <c r="AU1995" s="23">
        <v>1.1270727599999999</v>
      </c>
      <c r="AV1995" s="23">
        <v>0.17258065</v>
      </c>
      <c r="AW1995" s="23">
        <v>0.61924307000000001</v>
      </c>
      <c r="AX1995" s="23">
        <v>0.20813884999999999</v>
      </c>
      <c r="AY1995" s="31">
        <v>1994</v>
      </c>
      <c r="AZ1995">
        <f t="shared" si="62"/>
        <v>0.80992273147442329</v>
      </c>
      <c r="BA1995">
        <f t="shared" si="63"/>
        <v>9.1556411855861483E-2</v>
      </c>
    </row>
    <row r="1996" spans="1:53">
      <c r="A1996" s="20" t="s">
        <v>50</v>
      </c>
      <c r="B1996" s="21" t="s">
        <v>11615</v>
      </c>
      <c r="C1996" s="22" t="s">
        <v>11616</v>
      </c>
      <c r="D1996" s="21">
        <v>8</v>
      </c>
      <c r="E1996" s="22">
        <v>3</v>
      </c>
      <c r="F1996" s="22">
        <v>22</v>
      </c>
      <c r="G1996" s="21">
        <v>3</v>
      </c>
      <c r="H1996" s="21">
        <v>450</v>
      </c>
      <c r="I1996" s="21">
        <v>48.9</v>
      </c>
      <c r="J1996" s="21">
        <v>6.09</v>
      </c>
      <c r="K1996" s="21">
        <v>70.349999999999994</v>
      </c>
      <c r="L1996" s="21" t="s">
        <v>574</v>
      </c>
      <c r="M1996" s="21" t="s">
        <v>151</v>
      </c>
      <c r="N1996" s="21" t="s">
        <v>69</v>
      </c>
      <c r="O1996" s="21" t="s">
        <v>11617</v>
      </c>
      <c r="P1996" s="21">
        <v>55663</v>
      </c>
      <c r="Q1996" s="21" t="s">
        <v>11619</v>
      </c>
      <c r="R1996" s="22" t="s">
        <v>11620</v>
      </c>
      <c r="S1996" s="21" t="s">
        <v>11621</v>
      </c>
      <c r="T1996" s="21" t="s">
        <v>963</v>
      </c>
      <c r="U1996" s="21"/>
      <c r="V1996" s="22">
        <v>88.4</v>
      </c>
      <c r="W1996" s="22">
        <v>151.9</v>
      </c>
      <c r="X1996" s="22">
        <v>82.4</v>
      </c>
      <c r="Y1996" s="22">
        <v>94.3</v>
      </c>
      <c r="Z1996" s="22">
        <v>121.4</v>
      </c>
      <c r="AA1996" s="22">
        <v>61.6</v>
      </c>
      <c r="AB1996" s="24">
        <v>210800</v>
      </c>
      <c r="AC1996" s="24">
        <v>486900</v>
      </c>
      <c r="AD1996" s="24">
        <v>242400</v>
      </c>
      <c r="AE1996" s="24">
        <v>290300</v>
      </c>
      <c r="AF1996" s="24">
        <v>451000</v>
      </c>
      <c r="AG1996" s="24">
        <v>174800</v>
      </c>
      <c r="AH1996" s="25">
        <v>342100</v>
      </c>
      <c r="AI1996" s="25">
        <v>587800</v>
      </c>
      <c r="AJ1996" s="25">
        <v>318900</v>
      </c>
      <c r="AK1996" s="25">
        <v>365100</v>
      </c>
      <c r="AL1996" s="25">
        <v>469700</v>
      </c>
      <c r="AM1996" s="25">
        <v>238400</v>
      </c>
      <c r="AN1996" s="21" t="s">
        <v>50</v>
      </c>
      <c r="AO1996" s="21" t="s">
        <v>50</v>
      </c>
      <c r="AP1996" s="21" t="s">
        <v>50</v>
      </c>
      <c r="AQ1996" s="21" t="s">
        <v>50</v>
      </c>
      <c r="AR1996" s="21" t="s">
        <v>50</v>
      </c>
      <c r="AS1996" s="21" t="s">
        <v>50</v>
      </c>
      <c r="AT1996" s="21" t="s">
        <v>11622</v>
      </c>
      <c r="AU1996" s="23">
        <v>1.1635067699999999</v>
      </c>
      <c r="AV1996" s="23">
        <v>0.2184796</v>
      </c>
      <c r="AW1996" s="23">
        <v>0.61981796</v>
      </c>
      <c r="AX1996" s="23">
        <v>0.20773585</v>
      </c>
      <c r="AY1996" s="32">
        <v>1995</v>
      </c>
      <c r="AZ1996">
        <f t="shared" si="62"/>
        <v>0.81026829056641603</v>
      </c>
      <c r="BA1996">
        <f t="shared" si="63"/>
        <v>9.1371156651928173E-2</v>
      </c>
    </row>
    <row r="1997" spans="1:53">
      <c r="A1997" s="20" t="s">
        <v>50</v>
      </c>
      <c r="B1997" s="21" t="s">
        <v>15201</v>
      </c>
      <c r="C1997" s="22" t="s">
        <v>15202</v>
      </c>
      <c r="D1997" s="21">
        <v>2</v>
      </c>
      <c r="E1997" s="22">
        <v>1</v>
      </c>
      <c r="F1997" s="22">
        <v>10</v>
      </c>
      <c r="G1997" s="21">
        <v>1</v>
      </c>
      <c r="H1997" s="21">
        <v>546</v>
      </c>
      <c r="I1997" s="21">
        <v>64.400000000000006</v>
      </c>
      <c r="J1997" s="21">
        <v>10.54</v>
      </c>
      <c r="K1997" s="21">
        <v>30.06</v>
      </c>
      <c r="L1997" s="21" t="s">
        <v>353</v>
      </c>
      <c r="M1997" s="21" t="s">
        <v>68</v>
      </c>
      <c r="N1997" s="21"/>
      <c r="O1997" s="21" t="s">
        <v>15203</v>
      </c>
      <c r="P1997" s="21">
        <v>55119</v>
      </c>
      <c r="Q1997" s="21" t="s">
        <v>15205</v>
      </c>
      <c r="R1997" s="22" t="s">
        <v>15206</v>
      </c>
      <c r="S1997" s="21" t="s">
        <v>15207</v>
      </c>
      <c r="T1997" s="21"/>
      <c r="U1997" s="21"/>
      <c r="V1997" s="22">
        <v>131.69999999999999</v>
      </c>
      <c r="W1997" s="22">
        <v>57</v>
      </c>
      <c r="X1997" s="22">
        <v>91.3</v>
      </c>
      <c r="Y1997" s="22">
        <v>83.8</v>
      </c>
      <c r="Z1997" s="22">
        <v>125.6</v>
      </c>
      <c r="AA1997" s="22">
        <v>110.5</v>
      </c>
      <c r="AB1997" s="24">
        <v>435000</v>
      </c>
      <c r="AC1997" s="24">
        <v>169300</v>
      </c>
      <c r="AD1997" s="24">
        <v>329900</v>
      </c>
      <c r="AE1997" s="24">
        <v>263000</v>
      </c>
      <c r="AF1997" s="24">
        <v>477200</v>
      </c>
      <c r="AG1997" s="24">
        <v>345300</v>
      </c>
      <c r="AH1997" s="25">
        <v>500500</v>
      </c>
      <c r="AI1997" s="25">
        <v>216700</v>
      </c>
      <c r="AJ1997" s="25">
        <v>347100</v>
      </c>
      <c r="AK1997" s="25">
        <v>318400</v>
      </c>
      <c r="AL1997" s="25">
        <v>477200</v>
      </c>
      <c r="AM1997" s="25">
        <v>419900</v>
      </c>
      <c r="AN1997" s="21" t="s">
        <v>50</v>
      </c>
      <c r="AO1997" s="21" t="s">
        <v>50</v>
      </c>
      <c r="AP1997" s="21" t="s">
        <v>50</v>
      </c>
      <c r="AQ1997" s="21" t="s">
        <v>50</v>
      </c>
      <c r="AR1997" s="21" t="s">
        <v>50</v>
      </c>
      <c r="AS1997" s="21" t="s">
        <v>50</v>
      </c>
      <c r="AT1997" s="21" t="s">
        <v>13614</v>
      </c>
      <c r="AU1997" s="23">
        <v>0.87556265</v>
      </c>
      <c r="AV1997" s="23">
        <v>-0.19171769999999999</v>
      </c>
      <c r="AW1997" s="23">
        <v>0.62104592999999997</v>
      </c>
      <c r="AX1997" s="23">
        <v>0.20687628</v>
      </c>
      <c r="AY1997" s="31">
        <v>1996</v>
      </c>
      <c r="AZ1997">
        <f t="shared" si="62"/>
        <v>0.81146682637274548</v>
      </c>
      <c r="BA1997">
        <f t="shared" si="63"/>
        <v>9.0729229895354507E-2</v>
      </c>
    </row>
    <row r="1998" spans="1:53">
      <c r="A1998" s="20" t="s">
        <v>50</v>
      </c>
      <c r="B1998" s="21" t="s">
        <v>10239</v>
      </c>
      <c r="C1998" s="22" t="s">
        <v>10240</v>
      </c>
      <c r="D1998" s="21">
        <v>11</v>
      </c>
      <c r="E1998" s="22">
        <v>2</v>
      </c>
      <c r="F1998" s="22">
        <v>7</v>
      </c>
      <c r="G1998" s="21">
        <v>2</v>
      </c>
      <c r="H1998" s="21">
        <v>243</v>
      </c>
      <c r="I1998" s="21">
        <v>26.7</v>
      </c>
      <c r="J1998" s="21">
        <v>9.66</v>
      </c>
      <c r="K1998" s="21">
        <v>10.89</v>
      </c>
      <c r="L1998" s="21" t="s">
        <v>10241</v>
      </c>
      <c r="M1998" s="21" t="s">
        <v>10242</v>
      </c>
      <c r="N1998" s="21" t="s">
        <v>311</v>
      </c>
      <c r="O1998" s="21" t="s">
        <v>10243</v>
      </c>
      <c r="P1998" s="21">
        <v>6188</v>
      </c>
      <c r="Q1998" s="21" t="s">
        <v>10245</v>
      </c>
      <c r="R1998" s="22" t="s">
        <v>10246</v>
      </c>
      <c r="S1998" s="21" t="s">
        <v>10247</v>
      </c>
      <c r="T1998" s="21" t="s">
        <v>10248</v>
      </c>
      <c r="U1998" s="21" t="s">
        <v>3520</v>
      </c>
      <c r="V1998" s="22">
        <v>78.2</v>
      </c>
      <c r="W1998" s="22">
        <v>105.1</v>
      </c>
      <c r="X1998" s="22">
        <v>108</v>
      </c>
      <c r="Y1998" s="22">
        <v>108.9</v>
      </c>
      <c r="Z1998" s="22">
        <v>92.3</v>
      </c>
      <c r="AA1998" s="22">
        <v>107.6</v>
      </c>
      <c r="AB1998" s="24">
        <v>160000</v>
      </c>
      <c r="AC1998" s="24">
        <v>243600</v>
      </c>
      <c r="AD1998" s="24">
        <v>289400</v>
      </c>
      <c r="AE1998" s="24">
        <v>212700</v>
      </c>
      <c r="AF1998" s="24">
        <v>258200</v>
      </c>
      <c r="AG1998" s="24">
        <v>220200</v>
      </c>
      <c r="AH1998" s="25">
        <v>218800</v>
      </c>
      <c r="AI1998" s="25">
        <v>294100</v>
      </c>
      <c r="AJ1998" s="25">
        <v>302200</v>
      </c>
      <c r="AK1998" s="25">
        <v>304600</v>
      </c>
      <c r="AL1998" s="25">
        <v>258200</v>
      </c>
      <c r="AM1998" s="25">
        <v>301000</v>
      </c>
      <c r="AN1998" s="21" t="s">
        <v>50</v>
      </c>
      <c r="AO1998" s="21" t="s">
        <v>50</v>
      </c>
      <c r="AP1998" s="21" t="s">
        <v>50</v>
      </c>
      <c r="AQ1998" s="21" t="s">
        <v>62</v>
      </c>
      <c r="AR1998" s="21" t="s">
        <v>50</v>
      </c>
      <c r="AS1998" s="21" t="s">
        <v>50</v>
      </c>
      <c r="AT1998" s="21" t="s">
        <v>10249</v>
      </c>
      <c r="AU1998" s="23">
        <v>0.94350878000000005</v>
      </c>
      <c r="AV1998" s="23">
        <v>-8.3892099999999997E-2</v>
      </c>
      <c r="AW1998" s="23">
        <v>0.62133572999999997</v>
      </c>
      <c r="AX1998" s="23">
        <v>0.20667367</v>
      </c>
      <c r="AY1998" s="31">
        <v>1997</v>
      </c>
      <c r="AZ1998">
        <f t="shared" si="62"/>
        <v>0.81143895034551827</v>
      </c>
      <c r="BA1998">
        <f t="shared" si="63"/>
        <v>9.0744149313323225E-2</v>
      </c>
    </row>
    <row r="1999" spans="1:53">
      <c r="A1999" s="20" t="s">
        <v>50</v>
      </c>
      <c r="B1999" s="21" t="s">
        <v>12152</v>
      </c>
      <c r="C1999" s="22" t="s">
        <v>12153</v>
      </c>
      <c r="D1999" s="21">
        <v>2</v>
      </c>
      <c r="E1999" s="22">
        <v>3</v>
      </c>
      <c r="F1999" s="22">
        <v>15</v>
      </c>
      <c r="G1999" s="21">
        <v>3</v>
      </c>
      <c r="H1999" s="21">
        <v>2087</v>
      </c>
      <c r="I1999" s="21">
        <v>230.4</v>
      </c>
      <c r="J1999" s="21">
        <v>6.74</v>
      </c>
      <c r="K1999" s="21">
        <v>37.75</v>
      </c>
      <c r="L1999" s="21" t="s">
        <v>2578</v>
      </c>
      <c r="M1999" s="21" t="s">
        <v>12154</v>
      </c>
      <c r="N1999" s="21" t="s">
        <v>714</v>
      </c>
      <c r="O1999" s="21" t="s">
        <v>12155</v>
      </c>
      <c r="P1999" s="21">
        <v>9743</v>
      </c>
      <c r="Q1999" s="21" t="s">
        <v>12157</v>
      </c>
      <c r="R1999" s="22" t="s">
        <v>12158</v>
      </c>
      <c r="S1999" s="21" t="s">
        <v>12159</v>
      </c>
      <c r="T1999" s="21" t="s">
        <v>12160</v>
      </c>
      <c r="U1999" s="21" t="s">
        <v>12161</v>
      </c>
      <c r="V1999" s="22">
        <v>93</v>
      </c>
      <c r="W1999" s="22">
        <v>120.3</v>
      </c>
      <c r="X1999" s="22">
        <v>95.6</v>
      </c>
      <c r="Y1999" s="22">
        <v>83.1</v>
      </c>
      <c r="Z1999" s="22">
        <v>103.5</v>
      </c>
      <c r="AA1999" s="22">
        <v>104.5</v>
      </c>
      <c r="AB1999" s="24">
        <v>410300</v>
      </c>
      <c r="AC1999" s="24">
        <v>505900</v>
      </c>
      <c r="AD1999" s="24">
        <v>455300</v>
      </c>
      <c r="AE1999" s="24">
        <v>348400</v>
      </c>
      <c r="AF1999" s="24">
        <v>525500</v>
      </c>
      <c r="AG1999" s="24">
        <v>435900</v>
      </c>
      <c r="AH1999" s="25">
        <v>472000</v>
      </c>
      <c r="AI1999" s="25">
        <v>610700</v>
      </c>
      <c r="AJ1999" s="25">
        <v>485000</v>
      </c>
      <c r="AK1999" s="25">
        <v>421800</v>
      </c>
      <c r="AL1999" s="25">
        <v>525500</v>
      </c>
      <c r="AM1999" s="25">
        <v>530200</v>
      </c>
      <c r="AN1999" s="21" t="s">
        <v>50</v>
      </c>
      <c r="AO1999" s="21" t="s">
        <v>50</v>
      </c>
      <c r="AP1999" s="21" t="s">
        <v>50</v>
      </c>
      <c r="AQ1999" s="21" t="s">
        <v>50</v>
      </c>
      <c r="AR1999" s="21" t="s">
        <v>50</v>
      </c>
      <c r="AS1999" s="21" t="s">
        <v>50</v>
      </c>
      <c r="AT1999" s="21" t="s">
        <v>12162</v>
      </c>
      <c r="AU1999" s="23">
        <v>1.0610821800000001</v>
      </c>
      <c r="AV1999" s="23">
        <v>8.5536399999999999E-2</v>
      </c>
      <c r="AW1999" s="23">
        <v>0.62351045000000005</v>
      </c>
      <c r="AX1999" s="23">
        <v>0.20515626000000001</v>
      </c>
      <c r="AY1999" s="32">
        <v>1998</v>
      </c>
      <c r="AZ1999">
        <f t="shared" si="62"/>
        <v>0.81387149829829841</v>
      </c>
      <c r="BA1999">
        <f t="shared" si="63"/>
        <v>8.9444160203483822E-2</v>
      </c>
    </row>
    <row r="2000" spans="1:53">
      <c r="A2000" s="20" t="s">
        <v>50</v>
      </c>
      <c r="B2000" s="21" t="s">
        <v>10551</v>
      </c>
      <c r="C2000" s="22" t="s">
        <v>10552</v>
      </c>
      <c r="D2000" s="21">
        <v>3</v>
      </c>
      <c r="E2000" s="22">
        <v>1</v>
      </c>
      <c r="F2000" s="22">
        <v>12</v>
      </c>
      <c r="G2000" s="21">
        <v>1</v>
      </c>
      <c r="H2000" s="21">
        <v>302</v>
      </c>
      <c r="I2000" s="21">
        <v>34.299999999999997</v>
      </c>
      <c r="J2000" s="21">
        <v>4.87</v>
      </c>
      <c r="K2000" s="21">
        <v>31.08</v>
      </c>
      <c r="L2000" s="21" t="s">
        <v>6395</v>
      </c>
      <c r="M2000" s="21" t="s">
        <v>10553</v>
      </c>
      <c r="N2000" s="21" t="s">
        <v>177</v>
      </c>
      <c r="O2000" s="21" t="s">
        <v>10554</v>
      </c>
      <c r="P2000" s="21">
        <v>55435</v>
      </c>
      <c r="Q2000" s="21" t="s">
        <v>10556</v>
      </c>
      <c r="R2000" s="22" t="s">
        <v>10557</v>
      </c>
      <c r="S2000" s="21" t="s">
        <v>10558</v>
      </c>
      <c r="T2000" s="21"/>
      <c r="U2000" s="21"/>
      <c r="V2000" s="22">
        <v>88.4</v>
      </c>
      <c r="W2000" s="22">
        <v>97.2</v>
      </c>
      <c r="X2000" s="22">
        <v>109.3</v>
      </c>
      <c r="Y2000" s="22">
        <v>105.9</v>
      </c>
      <c r="Z2000" s="22">
        <v>100.4</v>
      </c>
      <c r="AA2000" s="22">
        <v>98.8</v>
      </c>
      <c r="AB2000" s="24">
        <v>522100</v>
      </c>
      <c r="AC2000" s="24">
        <v>546700</v>
      </c>
      <c r="AD2000" s="24">
        <v>711200</v>
      </c>
      <c r="AE2000" s="24">
        <v>593900</v>
      </c>
      <c r="AF2000" s="24">
        <v>682000</v>
      </c>
      <c r="AG2000" s="24">
        <v>552000</v>
      </c>
      <c r="AH2000" s="25">
        <v>600700</v>
      </c>
      <c r="AI2000" s="25">
        <v>660000</v>
      </c>
      <c r="AJ2000" s="25">
        <v>742500</v>
      </c>
      <c r="AK2000" s="25">
        <v>719100</v>
      </c>
      <c r="AL2000" s="25">
        <v>682000</v>
      </c>
      <c r="AM2000" s="25">
        <v>671400</v>
      </c>
      <c r="AN2000" s="21" t="s">
        <v>50</v>
      </c>
      <c r="AO2000" s="21" t="s">
        <v>50</v>
      </c>
      <c r="AP2000" s="21" t="s">
        <v>50</v>
      </c>
      <c r="AQ2000" s="21" t="s">
        <v>50</v>
      </c>
      <c r="AR2000" s="21" t="s">
        <v>50</v>
      </c>
      <c r="AS2000" s="21" t="s">
        <v>50</v>
      </c>
      <c r="AT2000" s="21" t="s">
        <v>10559</v>
      </c>
      <c r="AU2000" s="23">
        <v>0.96654218000000003</v>
      </c>
      <c r="AV2000" s="23">
        <v>-4.9095399999999997E-2</v>
      </c>
      <c r="AW2000" s="23">
        <v>0.62390345000000003</v>
      </c>
      <c r="AX2000" s="23">
        <v>0.20488261999999999</v>
      </c>
      <c r="AY2000" s="31">
        <v>1999</v>
      </c>
      <c r="AZ2000">
        <f t="shared" si="62"/>
        <v>0.8139770873436718</v>
      </c>
      <c r="BA2000">
        <f t="shared" si="63"/>
        <v>8.9387819902274152E-2</v>
      </c>
    </row>
    <row r="2001" spans="1:53">
      <c r="A2001" s="20" t="s">
        <v>50</v>
      </c>
      <c r="B2001" s="21" t="s">
        <v>10813</v>
      </c>
      <c r="C2001" s="22" t="s">
        <v>10814</v>
      </c>
      <c r="D2001" s="21">
        <v>6</v>
      </c>
      <c r="E2001" s="22">
        <v>2</v>
      </c>
      <c r="F2001" s="22">
        <v>7</v>
      </c>
      <c r="G2001" s="21">
        <v>2</v>
      </c>
      <c r="H2001" s="21">
        <v>739</v>
      </c>
      <c r="I2001" s="21">
        <v>77.8</v>
      </c>
      <c r="J2001" s="21">
        <v>8.84</v>
      </c>
      <c r="K2001" s="21">
        <v>15.68</v>
      </c>
      <c r="L2001" s="21"/>
      <c r="M2001" s="21"/>
      <c r="N2001" s="21"/>
      <c r="O2001" s="21"/>
      <c r="P2001" s="21"/>
      <c r="Q2001" s="21"/>
      <c r="R2001" s="22" t="s">
        <v>10815</v>
      </c>
      <c r="S2001" s="21" t="s">
        <v>10813</v>
      </c>
      <c r="T2001" s="21"/>
      <c r="U2001" s="21"/>
      <c r="V2001" s="22">
        <v>75.3</v>
      </c>
      <c r="W2001" s="22">
        <v>96.1</v>
      </c>
      <c r="X2001" s="22">
        <v>118</v>
      </c>
      <c r="Y2001" s="22">
        <v>97.4</v>
      </c>
      <c r="Z2001" s="22">
        <v>100.2</v>
      </c>
      <c r="AA2001" s="22">
        <v>113</v>
      </c>
      <c r="AB2001" s="24">
        <v>1127000</v>
      </c>
      <c r="AC2001" s="24">
        <v>1376000</v>
      </c>
      <c r="AD2001" s="24">
        <v>1954000</v>
      </c>
      <c r="AE2001" s="24">
        <v>1385000</v>
      </c>
      <c r="AF2001" s="24">
        <v>1731000</v>
      </c>
      <c r="AG2001" s="24">
        <v>1562000</v>
      </c>
      <c r="AH2001" s="25">
        <v>1302000</v>
      </c>
      <c r="AI2001" s="25">
        <v>1661000</v>
      </c>
      <c r="AJ2001" s="25">
        <v>2040000</v>
      </c>
      <c r="AK2001" s="25">
        <v>1683000</v>
      </c>
      <c r="AL2001" s="25">
        <v>1731000</v>
      </c>
      <c r="AM2001" s="25">
        <v>1952000</v>
      </c>
      <c r="AN2001" s="21" t="s">
        <v>50</v>
      </c>
      <c r="AO2001" s="21" t="s">
        <v>50</v>
      </c>
      <c r="AP2001" s="21" t="s">
        <v>50</v>
      </c>
      <c r="AQ2001" s="21" t="s">
        <v>62</v>
      </c>
      <c r="AR2001" s="21" t="s">
        <v>50</v>
      </c>
      <c r="AS2001" s="21" t="s">
        <v>50</v>
      </c>
      <c r="AT2001" s="21" t="s">
        <v>10816</v>
      </c>
      <c r="AU2001" s="23">
        <v>0.93222490999999996</v>
      </c>
      <c r="AV2001" s="23">
        <v>-0.10125000000000001</v>
      </c>
      <c r="AW2001" s="23">
        <v>0.62411285000000005</v>
      </c>
      <c r="AX2001" s="23">
        <v>0.20473688000000001</v>
      </c>
      <c r="AY2001" s="31">
        <v>2000</v>
      </c>
      <c r="AZ2001">
        <f t="shared" si="62"/>
        <v>0.81384315640000016</v>
      </c>
      <c r="BA2001">
        <f t="shared" si="63"/>
        <v>8.9459284144284279E-2</v>
      </c>
    </row>
    <row r="2002" spans="1:53">
      <c r="A2002" s="20" t="s">
        <v>50</v>
      </c>
      <c r="B2002" s="21" t="s">
        <v>3142</v>
      </c>
      <c r="C2002" s="22" t="s">
        <v>3143</v>
      </c>
      <c r="D2002" s="21">
        <v>1</v>
      </c>
      <c r="E2002" s="22">
        <v>1</v>
      </c>
      <c r="F2002" s="22">
        <v>1</v>
      </c>
      <c r="G2002" s="21">
        <v>1</v>
      </c>
      <c r="H2002" s="21">
        <v>1907</v>
      </c>
      <c r="I2002" s="21">
        <v>201.1</v>
      </c>
      <c r="J2002" s="21">
        <v>7.58</v>
      </c>
      <c r="K2002" s="21">
        <v>2.2999999999999998</v>
      </c>
      <c r="L2002" s="21"/>
      <c r="M2002" s="21"/>
      <c r="N2002" s="21"/>
      <c r="O2002" s="21"/>
      <c r="P2002" s="21"/>
      <c r="Q2002" s="21"/>
      <c r="R2002" s="22"/>
      <c r="S2002" s="21"/>
      <c r="T2002" s="21"/>
      <c r="U2002" s="21"/>
      <c r="V2002" s="22">
        <v>90.4</v>
      </c>
      <c r="W2002" s="22">
        <v>79.8</v>
      </c>
      <c r="X2002" s="22">
        <v>158.5</v>
      </c>
      <c r="Y2002" s="22">
        <v>60</v>
      </c>
      <c r="Z2002" s="22">
        <v>68.2</v>
      </c>
      <c r="AA2002" s="22">
        <v>143</v>
      </c>
      <c r="AB2002" s="24">
        <v>1161000</v>
      </c>
      <c r="AC2002" s="24">
        <v>977400</v>
      </c>
      <c r="AD2002" s="24">
        <v>2245000</v>
      </c>
      <c r="AE2002" s="24">
        <v>733200</v>
      </c>
      <c r="AF2002" s="24">
        <v>1009000</v>
      </c>
      <c r="AG2002" s="24">
        <v>1738000</v>
      </c>
      <c r="AH2002" s="25">
        <v>1336000</v>
      </c>
      <c r="AI2002" s="25">
        <v>1180000</v>
      </c>
      <c r="AJ2002" s="25">
        <v>2343000</v>
      </c>
      <c r="AK2002" s="25">
        <v>887700</v>
      </c>
      <c r="AL2002" s="25">
        <v>1009000</v>
      </c>
      <c r="AM2002" s="25">
        <v>2114000</v>
      </c>
      <c r="AN2002" s="21" t="s">
        <v>62</v>
      </c>
      <c r="AO2002" s="21" t="s">
        <v>62</v>
      </c>
      <c r="AP2002" s="21" t="s">
        <v>62</v>
      </c>
      <c r="AQ2002" s="21" t="s">
        <v>50</v>
      </c>
      <c r="AR2002" s="21" t="s">
        <v>62</v>
      </c>
      <c r="AS2002" s="21" t="s">
        <v>62</v>
      </c>
      <c r="AT2002" s="21" t="s">
        <v>3144</v>
      </c>
      <c r="AU2002" s="23">
        <v>1.21157202</v>
      </c>
      <c r="AV2002" s="23">
        <v>0.27688015999999999</v>
      </c>
      <c r="AW2002" s="23">
        <v>0.62439966999999996</v>
      </c>
      <c r="AX2002" s="23">
        <v>0.20453732999999999</v>
      </c>
      <c r="AY2002" s="32">
        <v>2001</v>
      </c>
      <c r="AZ2002">
        <f t="shared" si="62"/>
        <v>0.81381026454772609</v>
      </c>
      <c r="BA2002">
        <f t="shared" si="63"/>
        <v>8.9476836713842767E-2</v>
      </c>
    </row>
    <row r="2003" spans="1:53">
      <c r="A2003" s="20" t="s">
        <v>50</v>
      </c>
      <c r="B2003" s="21" t="s">
        <v>6835</v>
      </c>
      <c r="C2003" s="22" t="s">
        <v>6836</v>
      </c>
      <c r="D2003" s="21">
        <v>5</v>
      </c>
      <c r="E2003" s="22">
        <v>1</v>
      </c>
      <c r="F2003" s="22">
        <v>8</v>
      </c>
      <c r="G2003" s="21">
        <v>1</v>
      </c>
      <c r="H2003" s="21">
        <v>375</v>
      </c>
      <c r="I2003" s="21">
        <v>42.6</v>
      </c>
      <c r="J2003" s="21">
        <v>7.02</v>
      </c>
      <c r="K2003" s="21">
        <v>32.770000000000003</v>
      </c>
      <c r="L2003" s="21" t="s">
        <v>6837</v>
      </c>
      <c r="M2003" s="21" t="s">
        <v>264</v>
      </c>
      <c r="N2003" s="21" t="s">
        <v>108</v>
      </c>
      <c r="O2003" s="21" t="s">
        <v>6838</v>
      </c>
      <c r="P2003" s="21">
        <v>51094</v>
      </c>
      <c r="Q2003" s="21" t="s">
        <v>6840</v>
      </c>
      <c r="R2003" s="22" t="s">
        <v>6841</v>
      </c>
      <c r="S2003" s="21" t="s">
        <v>6842</v>
      </c>
      <c r="T2003" s="21" t="s">
        <v>6843</v>
      </c>
      <c r="U2003" s="21" t="s">
        <v>6844</v>
      </c>
      <c r="V2003" s="22">
        <v>79.3</v>
      </c>
      <c r="W2003" s="22">
        <v>98.2</v>
      </c>
      <c r="X2003" s="22">
        <v>107.8</v>
      </c>
      <c r="Y2003" s="22">
        <v>138</v>
      </c>
      <c r="Z2003" s="22">
        <v>90.2</v>
      </c>
      <c r="AA2003" s="22">
        <v>86.5</v>
      </c>
      <c r="AB2003" s="24">
        <v>66920</v>
      </c>
      <c r="AC2003" s="24">
        <v>79000</v>
      </c>
      <c r="AD2003" s="24">
        <v>100300</v>
      </c>
      <c r="AE2003" s="24">
        <v>110700</v>
      </c>
      <c r="AF2003" s="24">
        <v>87630</v>
      </c>
      <c r="AG2003" s="24">
        <v>69050</v>
      </c>
      <c r="AH2003" s="25">
        <v>77000</v>
      </c>
      <c r="AI2003" s="25">
        <v>95370</v>
      </c>
      <c r="AJ2003" s="25">
        <v>104700</v>
      </c>
      <c r="AK2003" s="25">
        <v>134000</v>
      </c>
      <c r="AL2003" s="25">
        <v>87630</v>
      </c>
      <c r="AM2003" s="25">
        <v>83990</v>
      </c>
      <c r="AN2003" s="21" t="s">
        <v>50</v>
      </c>
      <c r="AO2003" s="21" t="s">
        <v>62</v>
      </c>
      <c r="AP2003" s="21" t="s">
        <v>50</v>
      </c>
      <c r="AQ2003" s="21" t="s">
        <v>50</v>
      </c>
      <c r="AR2003" s="21" t="s">
        <v>50</v>
      </c>
      <c r="AS2003" s="21" t="s">
        <v>50</v>
      </c>
      <c r="AT2003" s="21" t="s">
        <v>1733</v>
      </c>
      <c r="AU2003" s="23">
        <v>0.90651842999999999</v>
      </c>
      <c r="AV2003" s="23">
        <v>-0.14159169999999999</v>
      </c>
      <c r="AW2003" s="23">
        <v>0.62546862999999997</v>
      </c>
      <c r="AX2003" s="23">
        <v>0.20379447000000001</v>
      </c>
      <c r="AY2003" s="31">
        <v>2002</v>
      </c>
      <c r="AZ2003">
        <f t="shared" si="62"/>
        <v>0.81479629722277713</v>
      </c>
      <c r="BA2003">
        <f t="shared" si="63"/>
        <v>8.8950953284256326E-2</v>
      </c>
    </row>
    <row r="2004" spans="1:53">
      <c r="A2004" s="20" t="s">
        <v>50</v>
      </c>
      <c r="B2004" s="21" t="s">
        <v>11931</v>
      </c>
      <c r="C2004" s="22" t="s">
        <v>11932</v>
      </c>
      <c r="D2004" s="21">
        <v>5</v>
      </c>
      <c r="E2004" s="22">
        <v>1</v>
      </c>
      <c r="F2004" s="22">
        <v>8</v>
      </c>
      <c r="G2004" s="21">
        <v>1</v>
      </c>
      <c r="H2004" s="21">
        <v>382</v>
      </c>
      <c r="I2004" s="21">
        <v>40.4</v>
      </c>
      <c r="J2004" s="21">
        <v>7.96</v>
      </c>
      <c r="K2004" s="21">
        <v>34.67</v>
      </c>
      <c r="L2004" s="21" t="s">
        <v>574</v>
      </c>
      <c r="M2004" s="21" t="s">
        <v>68</v>
      </c>
      <c r="N2004" s="21" t="s">
        <v>69</v>
      </c>
      <c r="O2004" s="21" t="s">
        <v>11933</v>
      </c>
      <c r="P2004" s="21">
        <v>126208</v>
      </c>
      <c r="Q2004" s="21" t="s">
        <v>11935</v>
      </c>
      <c r="R2004" s="22" t="s">
        <v>11936</v>
      </c>
      <c r="S2004" s="21" t="s">
        <v>11937</v>
      </c>
      <c r="T2004" s="21"/>
      <c r="U2004" s="21"/>
      <c r="V2004" s="22">
        <v>98.2</v>
      </c>
      <c r="W2004" s="22">
        <v>172.3</v>
      </c>
      <c r="X2004" s="22">
        <v>63.3</v>
      </c>
      <c r="Y2004" s="22">
        <v>126.4</v>
      </c>
      <c r="Z2004" s="22">
        <v>105.8</v>
      </c>
      <c r="AA2004" s="22">
        <v>34</v>
      </c>
      <c r="AB2004" s="24">
        <v>79970</v>
      </c>
      <c r="AC2004" s="24">
        <v>133800</v>
      </c>
      <c r="AD2004" s="24">
        <v>56810</v>
      </c>
      <c r="AE2004" s="24">
        <v>97890</v>
      </c>
      <c r="AF2004" s="24">
        <v>99180</v>
      </c>
      <c r="AG2004" s="24">
        <v>26240</v>
      </c>
      <c r="AH2004" s="25">
        <v>92020</v>
      </c>
      <c r="AI2004" s="25">
        <v>161500</v>
      </c>
      <c r="AJ2004" s="25">
        <v>59310</v>
      </c>
      <c r="AK2004" s="25">
        <v>118500</v>
      </c>
      <c r="AL2004" s="25">
        <v>99180</v>
      </c>
      <c r="AM2004" s="25">
        <v>31910</v>
      </c>
      <c r="AN2004" s="21" t="s">
        <v>50</v>
      </c>
      <c r="AO2004" s="21" t="s">
        <v>50</v>
      </c>
      <c r="AP2004" s="21" t="s">
        <v>50</v>
      </c>
      <c r="AQ2004" s="21" t="s">
        <v>50</v>
      </c>
      <c r="AR2004" s="21" t="s">
        <v>50</v>
      </c>
      <c r="AS2004" s="21" t="s">
        <v>50</v>
      </c>
      <c r="AT2004" s="21" t="s">
        <v>11938</v>
      </c>
      <c r="AU2004" s="23">
        <v>1.2533506299999999</v>
      </c>
      <c r="AV2004" s="23">
        <v>0.32579006999999999</v>
      </c>
      <c r="AW2004" s="23">
        <v>0.62576131999999995</v>
      </c>
      <c r="AX2004" s="23">
        <v>0.20359129000000001</v>
      </c>
      <c r="AY2004" s="31">
        <v>2003</v>
      </c>
      <c r="AZ2004">
        <f t="shared" si="62"/>
        <v>0.81477060537194201</v>
      </c>
      <c r="BA2004">
        <f t="shared" si="63"/>
        <v>8.8964647510655664E-2</v>
      </c>
    </row>
    <row r="2005" spans="1:53">
      <c r="A2005" s="20" t="s">
        <v>50</v>
      </c>
      <c r="B2005" s="21" t="s">
        <v>11063</v>
      </c>
      <c r="C2005" s="22" t="s">
        <v>11064</v>
      </c>
      <c r="D2005" s="21">
        <v>5</v>
      </c>
      <c r="E2005" s="22">
        <v>2</v>
      </c>
      <c r="F2005" s="22">
        <v>47</v>
      </c>
      <c r="G2005" s="21">
        <v>2</v>
      </c>
      <c r="H2005" s="21">
        <v>329</v>
      </c>
      <c r="I2005" s="21">
        <v>37</v>
      </c>
      <c r="J2005" s="21">
        <v>8.9700000000000006</v>
      </c>
      <c r="K2005" s="21">
        <v>146.97999999999999</v>
      </c>
      <c r="L2005" s="21"/>
      <c r="M2005" s="21" t="s">
        <v>151</v>
      </c>
      <c r="N2005" s="21" t="s">
        <v>69</v>
      </c>
      <c r="O2005" s="21" t="s">
        <v>11065</v>
      </c>
      <c r="P2005" s="21">
        <v>116092</v>
      </c>
      <c r="Q2005" s="21" t="s">
        <v>11067</v>
      </c>
      <c r="R2005" s="22" t="s">
        <v>11068</v>
      </c>
      <c r="S2005" s="21" t="s">
        <v>11069</v>
      </c>
      <c r="T2005" s="21"/>
      <c r="U2005" s="21"/>
      <c r="V2005" s="22">
        <v>81</v>
      </c>
      <c r="W2005" s="22">
        <v>99.8</v>
      </c>
      <c r="X2005" s="22">
        <v>111.7</v>
      </c>
      <c r="Y2005" s="22">
        <v>96.7</v>
      </c>
      <c r="Z2005" s="22">
        <v>104.8</v>
      </c>
      <c r="AA2005" s="22">
        <v>105.9</v>
      </c>
      <c r="AB2005" s="24">
        <v>7029000</v>
      </c>
      <c r="AC2005" s="24">
        <v>8255000</v>
      </c>
      <c r="AD2005" s="24">
        <v>10690000</v>
      </c>
      <c r="AE2005" s="24">
        <v>7977000</v>
      </c>
      <c r="AF2005" s="24">
        <v>10460000</v>
      </c>
      <c r="AG2005" s="24">
        <v>8694000</v>
      </c>
      <c r="AH2005" s="25">
        <v>8088000</v>
      </c>
      <c r="AI2005" s="25">
        <v>9966000</v>
      </c>
      <c r="AJ2005" s="25">
        <v>11160000</v>
      </c>
      <c r="AK2005" s="25">
        <v>9658000</v>
      </c>
      <c r="AL2005" s="25">
        <v>10460000</v>
      </c>
      <c r="AM2005" s="25">
        <v>10570000</v>
      </c>
      <c r="AN2005" s="21" t="s">
        <v>50</v>
      </c>
      <c r="AO2005" s="21" t="s">
        <v>50</v>
      </c>
      <c r="AP2005" s="21" t="s">
        <v>50</v>
      </c>
      <c r="AQ2005" s="21" t="s">
        <v>50</v>
      </c>
      <c r="AR2005" s="21" t="s">
        <v>50</v>
      </c>
      <c r="AS2005" s="21" t="s">
        <v>50</v>
      </c>
      <c r="AT2005" s="21" t="s">
        <v>11070</v>
      </c>
      <c r="AU2005" s="23">
        <v>0.95170566999999995</v>
      </c>
      <c r="AV2005" s="23">
        <v>-7.1412600000000007E-2</v>
      </c>
      <c r="AW2005" s="23">
        <v>0.62643177999999999</v>
      </c>
      <c r="AX2005" s="23">
        <v>0.20312622</v>
      </c>
      <c r="AY2005" s="32">
        <v>2004</v>
      </c>
      <c r="AZ2005">
        <f t="shared" si="62"/>
        <v>0.81523656798403188</v>
      </c>
      <c r="BA2005">
        <f t="shared" si="63"/>
        <v>8.8716347993912356E-2</v>
      </c>
    </row>
    <row r="2006" spans="1:53">
      <c r="A2006" s="20" t="s">
        <v>50</v>
      </c>
      <c r="B2006" s="21" t="s">
        <v>4962</v>
      </c>
      <c r="C2006" s="22" t="s">
        <v>4963</v>
      </c>
      <c r="D2006" s="21">
        <v>8</v>
      </c>
      <c r="E2006" s="22">
        <v>2</v>
      </c>
      <c r="F2006" s="22">
        <v>26</v>
      </c>
      <c r="G2006" s="21">
        <v>2</v>
      </c>
      <c r="H2006" s="21">
        <v>263</v>
      </c>
      <c r="I2006" s="21">
        <v>29.4</v>
      </c>
      <c r="J2006" s="21">
        <v>10.02</v>
      </c>
      <c r="K2006" s="21">
        <v>81.89</v>
      </c>
      <c r="L2006" s="21"/>
      <c r="M2006" s="21" t="s">
        <v>4964</v>
      </c>
      <c r="N2006" s="21"/>
      <c r="O2006" s="21" t="s">
        <v>4965</v>
      </c>
      <c r="P2006" s="21">
        <v>79169</v>
      </c>
      <c r="Q2006" s="21" t="s">
        <v>4967</v>
      </c>
      <c r="R2006" s="22" t="s">
        <v>4968</v>
      </c>
      <c r="S2006" s="21" t="s">
        <v>4969</v>
      </c>
      <c r="T2006" s="21" t="s">
        <v>2987</v>
      </c>
      <c r="U2006" s="21"/>
      <c r="V2006" s="22">
        <v>84.3</v>
      </c>
      <c r="W2006" s="22">
        <v>108.2</v>
      </c>
      <c r="X2006" s="22">
        <v>119</v>
      </c>
      <c r="Y2006" s="22">
        <v>116.2</v>
      </c>
      <c r="Z2006" s="22">
        <v>91.3</v>
      </c>
      <c r="AA2006" s="22">
        <v>81.099999999999994</v>
      </c>
      <c r="AB2006" s="24">
        <v>6245000</v>
      </c>
      <c r="AC2006" s="24">
        <v>7638000</v>
      </c>
      <c r="AD2006" s="24">
        <v>9716000</v>
      </c>
      <c r="AE2006" s="24">
        <v>8178000</v>
      </c>
      <c r="AF2006" s="24">
        <v>7779000</v>
      </c>
      <c r="AG2006" s="24">
        <v>5680000</v>
      </c>
      <c r="AH2006" s="25">
        <v>7186000</v>
      </c>
      <c r="AI2006" s="25">
        <v>9221000</v>
      </c>
      <c r="AJ2006" s="25">
        <v>10140000</v>
      </c>
      <c r="AK2006" s="25">
        <v>9902000</v>
      </c>
      <c r="AL2006" s="25">
        <v>7779000</v>
      </c>
      <c r="AM2006" s="25">
        <v>6908000</v>
      </c>
      <c r="AN2006" s="21" t="s">
        <v>50</v>
      </c>
      <c r="AO2006" s="21" t="s">
        <v>50</v>
      </c>
      <c r="AP2006" s="21" t="s">
        <v>50</v>
      </c>
      <c r="AQ2006" s="21" t="s">
        <v>50</v>
      </c>
      <c r="AR2006" s="21" t="s">
        <v>50</v>
      </c>
      <c r="AS2006" s="21" t="s">
        <v>50</v>
      </c>
      <c r="AT2006" s="21" t="s">
        <v>4970</v>
      </c>
      <c r="AU2006" s="23">
        <v>1.0798074600000001</v>
      </c>
      <c r="AV2006" s="23">
        <v>0.11077409000000001</v>
      </c>
      <c r="AW2006" s="23">
        <v>0.62748294000000004</v>
      </c>
      <c r="AX2006" s="23">
        <v>0.20239807000000001</v>
      </c>
      <c r="AY2006" s="31">
        <v>2005</v>
      </c>
      <c r="AZ2006">
        <f t="shared" si="62"/>
        <v>0.81619726060847886</v>
      </c>
      <c r="BA2006">
        <f t="shared" si="63"/>
        <v>8.8204867176834997E-2</v>
      </c>
    </row>
    <row r="2007" spans="1:53">
      <c r="A2007" s="20" t="s">
        <v>50</v>
      </c>
      <c r="B2007" s="21" t="s">
        <v>5580</v>
      </c>
      <c r="C2007" s="22" t="s">
        <v>5581</v>
      </c>
      <c r="D2007" s="21">
        <v>3</v>
      </c>
      <c r="E2007" s="22">
        <v>3</v>
      </c>
      <c r="F2007" s="22">
        <v>15</v>
      </c>
      <c r="G2007" s="21">
        <v>3</v>
      </c>
      <c r="H2007" s="21">
        <v>1601</v>
      </c>
      <c r="I2007" s="21">
        <v>179.3</v>
      </c>
      <c r="J2007" s="21">
        <v>6.4</v>
      </c>
      <c r="K2007" s="21">
        <v>50.22</v>
      </c>
      <c r="L2007" s="21" t="s">
        <v>3451</v>
      </c>
      <c r="M2007" s="21" t="s">
        <v>1264</v>
      </c>
      <c r="N2007" s="21" t="s">
        <v>714</v>
      </c>
      <c r="O2007" s="21" t="s">
        <v>5582</v>
      </c>
      <c r="P2007" s="21">
        <v>51735</v>
      </c>
      <c r="Q2007" s="21" t="s">
        <v>5584</v>
      </c>
      <c r="R2007" s="22" t="s">
        <v>5585</v>
      </c>
      <c r="S2007" s="21" t="s">
        <v>5586</v>
      </c>
      <c r="T2007" s="21"/>
      <c r="U2007" s="21"/>
      <c r="V2007" s="22">
        <v>113.8</v>
      </c>
      <c r="W2007" s="22">
        <v>117.7</v>
      </c>
      <c r="X2007" s="22">
        <v>81.2</v>
      </c>
      <c r="Y2007" s="22">
        <v>113.4</v>
      </c>
      <c r="Z2007" s="22">
        <v>98.8</v>
      </c>
      <c r="AA2007" s="22">
        <v>75.099999999999994</v>
      </c>
      <c r="AB2007" s="24">
        <v>367000</v>
      </c>
      <c r="AC2007" s="24">
        <v>361700</v>
      </c>
      <c r="AD2007" s="24">
        <v>260500</v>
      </c>
      <c r="AE2007" s="24">
        <v>347600</v>
      </c>
      <c r="AF2007" s="24">
        <v>366600</v>
      </c>
      <c r="AG2007" s="24">
        <v>229100</v>
      </c>
      <c r="AH2007" s="25">
        <v>422200</v>
      </c>
      <c r="AI2007" s="25">
        <v>436700</v>
      </c>
      <c r="AJ2007" s="25">
        <v>301100</v>
      </c>
      <c r="AK2007" s="25">
        <v>420800</v>
      </c>
      <c r="AL2007" s="25">
        <v>366600</v>
      </c>
      <c r="AM2007" s="25">
        <v>278700</v>
      </c>
      <c r="AN2007" s="21" t="s">
        <v>50</v>
      </c>
      <c r="AO2007" s="21" t="s">
        <v>50</v>
      </c>
      <c r="AP2007" s="21" t="s">
        <v>50</v>
      </c>
      <c r="AQ2007" s="21" t="s">
        <v>50</v>
      </c>
      <c r="AR2007" s="21" t="s">
        <v>50</v>
      </c>
      <c r="AS2007" s="21" t="s">
        <v>50</v>
      </c>
      <c r="AT2007" s="21" t="s">
        <v>5587</v>
      </c>
      <c r="AU2007" s="23">
        <v>1.0880698600000001</v>
      </c>
      <c r="AV2007" s="23">
        <v>0.12177119</v>
      </c>
      <c r="AW2007" s="23">
        <v>0.62777068000000003</v>
      </c>
      <c r="AX2007" s="23">
        <v>0.20219897000000001</v>
      </c>
      <c r="AY2007" s="31">
        <v>2006</v>
      </c>
      <c r="AZ2007">
        <f t="shared" si="62"/>
        <v>0.81616447330009978</v>
      </c>
      <c r="BA2007">
        <f t="shared" si="63"/>
        <v>8.8222313490126492E-2</v>
      </c>
    </row>
    <row r="2008" spans="1:53">
      <c r="A2008" s="20" t="s">
        <v>50</v>
      </c>
      <c r="B2008" s="21" t="s">
        <v>6057</v>
      </c>
      <c r="C2008" s="22" t="s">
        <v>6058</v>
      </c>
      <c r="D2008" s="21">
        <v>2</v>
      </c>
      <c r="E2008" s="22">
        <v>1</v>
      </c>
      <c r="F2008" s="22">
        <v>5</v>
      </c>
      <c r="G2008" s="21">
        <v>1</v>
      </c>
      <c r="H2008" s="21">
        <v>1340</v>
      </c>
      <c r="I2008" s="21">
        <v>146.69999999999999</v>
      </c>
      <c r="J2008" s="21">
        <v>5.21</v>
      </c>
      <c r="K2008" s="21">
        <v>26.44</v>
      </c>
      <c r="L2008" s="21" t="s">
        <v>6059</v>
      </c>
      <c r="M2008" s="21" t="s">
        <v>3305</v>
      </c>
      <c r="N2008" s="21" t="s">
        <v>108</v>
      </c>
      <c r="O2008" s="21" t="s">
        <v>6060</v>
      </c>
      <c r="P2008" s="21">
        <v>83259</v>
      </c>
      <c r="Q2008" s="21" t="s">
        <v>6062</v>
      </c>
      <c r="R2008" s="22" t="s">
        <v>6063</v>
      </c>
      <c r="S2008" s="21" t="s">
        <v>6064</v>
      </c>
      <c r="T2008" s="21"/>
      <c r="U2008" s="21"/>
      <c r="V2008" s="22">
        <v>116.1</v>
      </c>
      <c r="W2008" s="22">
        <v>86.8</v>
      </c>
      <c r="X2008" s="22">
        <v>106.7</v>
      </c>
      <c r="Y2008" s="22">
        <v>82.9</v>
      </c>
      <c r="Z2008" s="22">
        <v>94.8</v>
      </c>
      <c r="AA2008" s="22">
        <v>112.7</v>
      </c>
      <c r="AB2008" s="24">
        <v>360800</v>
      </c>
      <c r="AC2008" s="24">
        <v>257000</v>
      </c>
      <c r="AD2008" s="24">
        <v>365600</v>
      </c>
      <c r="AE2008" s="24">
        <v>244900</v>
      </c>
      <c r="AF2008" s="24">
        <v>338900</v>
      </c>
      <c r="AG2008" s="24">
        <v>331300</v>
      </c>
      <c r="AH2008" s="25">
        <v>415100</v>
      </c>
      <c r="AI2008" s="25">
        <v>310300</v>
      </c>
      <c r="AJ2008" s="25">
        <v>381700</v>
      </c>
      <c r="AK2008" s="25">
        <v>296500</v>
      </c>
      <c r="AL2008" s="25">
        <v>338900</v>
      </c>
      <c r="AM2008" s="25">
        <v>403000</v>
      </c>
      <c r="AN2008" s="21" t="s">
        <v>62</v>
      </c>
      <c r="AO2008" s="21" t="s">
        <v>50</v>
      </c>
      <c r="AP2008" s="21" t="s">
        <v>50</v>
      </c>
      <c r="AQ2008" s="21" t="s">
        <v>50</v>
      </c>
      <c r="AR2008" s="21" t="s">
        <v>50</v>
      </c>
      <c r="AS2008" s="21" t="s">
        <v>50</v>
      </c>
      <c r="AT2008" s="21" t="s">
        <v>6065</v>
      </c>
      <c r="AU2008" s="23">
        <v>1.0662074699999999</v>
      </c>
      <c r="AV2008" s="23">
        <v>9.2488189999999998E-2</v>
      </c>
      <c r="AW2008" s="23">
        <v>0.62812533999999998</v>
      </c>
      <c r="AX2008" s="23">
        <v>0.20195368999999999</v>
      </c>
      <c r="AY2008" s="32">
        <v>2007</v>
      </c>
      <c r="AZ2008">
        <f t="shared" si="62"/>
        <v>0.81621867798704539</v>
      </c>
      <c r="BA2008">
        <f t="shared" si="63"/>
        <v>8.819347124628947E-2</v>
      </c>
    </row>
    <row r="2009" spans="1:53">
      <c r="A2009" s="20" t="s">
        <v>50</v>
      </c>
      <c r="B2009" s="21" t="s">
        <v>4997</v>
      </c>
      <c r="C2009" s="22" t="s">
        <v>4998</v>
      </c>
      <c r="D2009" s="21">
        <v>1</v>
      </c>
      <c r="E2009" s="22">
        <v>2</v>
      </c>
      <c r="F2009" s="22">
        <v>4</v>
      </c>
      <c r="G2009" s="21">
        <v>2</v>
      </c>
      <c r="H2009" s="21">
        <v>2335</v>
      </c>
      <c r="I2009" s="21">
        <v>273.39999999999998</v>
      </c>
      <c r="J2009" s="21">
        <v>8.84</v>
      </c>
      <c r="K2009" s="21">
        <v>9.68</v>
      </c>
      <c r="L2009" s="21" t="s">
        <v>546</v>
      </c>
      <c r="M2009" s="21" t="s">
        <v>68</v>
      </c>
      <c r="N2009" s="21" t="s">
        <v>69</v>
      </c>
      <c r="O2009" s="21" t="s">
        <v>4999</v>
      </c>
      <c r="P2009" s="21">
        <v>10594</v>
      </c>
      <c r="Q2009" s="21" t="s">
        <v>5001</v>
      </c>
      <c r="R2009" s="22" t="s">
        <v>5002</v>
      </c>
      <c r="S2009" s="21" t="s">
        <v>5003</v>
      </c>
      <c r="T2009" s="21" t="s">
        <v>531</v>
      </c>
      <c r="U2009" s="21" t="s">
        <v>1412</v>
      </c>
      <c r="V2009" s="22">
        <v>120.6</v>
      </c>
      <c r="W2009" s="22">
        <v>174</v>
      </c>
      <c r="X2009" s="22">
        <v>38.799999999999997</v>
      </c>
      <c r="Y2009" s="22">
        <v>108</v>
      </c>
      <c r="Z2009" s="22">
        <v>56.6</v>
      </c>
      <c r="AA2009" s="22">
        <v>102</v>
      </c>
      <c r="AB2009" s="24"/>
      <c r="AC2009" s="24">
        <v>58950</v>
      </c>
      <c r="AD2009" s="24"/>
      <c r="AE2009" s="24">
        <v>36490</v>
      </c>
      <c r="AF2009" s="24"/>
      <c r="AG2009" s="24"/>
      <c r="AH2009" s="25">
        <v>49310</v>
      </c>
      <c r="AI2009" s="25">
        <v>71160</v>
      </c>
      <c r="AJ2009" s="25">
        <v>15870</v>
      </c>
      <c r="AK2009" s="25">
        <v>44180</v>
      </c>
      <c r="AL2009" s="25">
        <v>23140</v>
      </c>
      <c r="AM2009" s="25">
        <v>41720</v>
      </c>
      <c r="AN2009" s="21" t="s">
        <v>63</v>
      </c>
      <c r="AO2009" s="21" t="s">
        <v>50</v>
      </c>
      <c r="AP2009" s="21" t="s">
        <v>50</v>
      </c>
      <c r="AQ2009" s="21" t="s">
        <v>62</v>
      </c>
      <c r="AR2009" s="21" t="s">
        <v>50</v>
      </c>
      <c r="AS2009" s="21" t="s">
        <v>63</v>
      </c>
      <c r="AT2009" s="21" t="s">
        <v>5004</v>
      </c>
      <c r="AU2009" s="23">
        <v>1.2504169000000001</v>
      </c>
      <c r="AV2009" s="23">
        <v>0.32240918000000002</v>
      </c>
      <c r="AW2009" s="23">
        <v>0.62845077000000005</v>
      </c>
      <c r="AX2009" s="23">
        <v>0.20172873999999999</v>
      </c>
      <c r="AY2009" s="31">
        <v>2008</v>
      </c>
      <c r="AZ2009">
        <f t="shared" si="62"/>
        <v>0.81623486462151407</v>
      </c>
      <c r="BA2009">
        <f t="shared" si="63"/>
        <v>8.8184858730408225E-2</v>
      </c>
    </row>
    <row r="2010" spans="1:53">
      <c r="A2010" s="20" t="s">
        <v>1240</v>
      </c>
      <c r="B2010" s="21" t="s">
        <v>21097</v>
      </c>
      <c r="C2010" s="22" t="s">
        <v>21098</v>
      </c>
      <c r="D2010" s="21">
        <v>5</v>
      </c>
      <c r="E2010" s="22">
        <v>1</v>
      </c>
      <c r="F2010" s="22">
        <v>1</v>
      </c>
      <c r="G2010" s="21">
        <v>1</v>
      </c>
      <c r="H2010" s="21">
        <v>752</v>
      </c>
      <c r="I2010" s="21">
        <v>82.1</v>
      </c>
      <c r="J2010" s="21">
        <v>8.06</v>
      </c>
      <c r="K2010" s="21">
        <v>2.94</v>
      </c>
      <c r="L2010" s="21" t="s">
        <v>816</v>
      </c>
      <c r="M2010" s="21" t="s">
        <v>2085</v>
      </c>
      <c r="N2010" s="21" t="s">
        <v>108</v>
      </c>
      <c r="O2010" s="21" t="s">
        <v>21099</v>
      </c>
      <c r="P2010" s="21">
        <v>55184</v>
      </c>
      <c r="Q2010" s="21" t="s">
        <v>21101</v>
      </c>
      <c r="R2010" s="22" t="s">
        <v>21102</v>
      </c>
      <c r="S2010" s="21" t="s">
        <v>21103</v>
      </c>
      <c r="T2010" s="21"/>
      <c r="U2010" s="21"/>
      <c r="V2010" s="22">
        <v>44.9</v>
      </c>
      <c r="W2010" s="22">
        <v>149.80000000000001</v>
      </c>
      <c r="X2010" s="22">
        <v>48.6</v>
      </c>
      <c r="Y2010" s="22">
        <v>230.3</v>
      </c>
      <c r="Z2010" s="22">
        <v>9.6999999999999993</v>
      </c>
      <c r="AA2010" s="22">
        <v>116.7</v>
      </c>
      <c r="AB2010" s="24"/>
      <c r="AC2010" s="24">
        <v>133100</v>
      </c>
      <c r="AD2010" s="24"/>
      <c r="AE2010" s="24">
        <v>204100</v>
      </c>
      <c r="AF2010" s="24"/>
      <c r="AG2010" s="24">
        <v>103000</v>
      </c>
      <c r="AH2010" s="25">
        <v>48140</v>
      </c>
      <c r="AI2010" s="25">
        <v>160700</v>
      </c>
      <c r="AJ2010" s="25">
        <v>52170</v>
      </c>
      <c r="AK2010" s="25">
        <v>247100</v>
      </c>
      <c r="AL2010" s="25">
        <v>10390</v>
      </c>
      <c r="AM2010" s="25">
        <v>125200</v>
      </c>
      <c r="AN2010" s="21" t="s">
        <v>63</v>
      </c>
      <c r="AO2010" s="21" t="s">
        <v>50</v>
      </c>
      <c r="AP2010" s="21" t="s">
        <v>63</v>
      </c>
      <c r="AQ2010" s="21" t="s">
        <v>62</v>
      </c>
      <c r="AR2010" s="21" t="s">
        <v>63</v>
      </c>
      <c r="AS2010" s="21" t="s">
        <v>62</v>
      </c>
      <c r="AT2010" s="21" t="s">
        <v>4188</v>
      </c>
      <c r="AU2010" s="23">
        <v>0.68201794000000004</v>
      </c>
      <c r="AV2010" s="23">
        <v>-0.55211840000000001</v>
      </c>
      <c r="AW2010" s="23">
        <v>0.62898187999999999</v>
      </c>
      <c r="AX2010" s="23">
        <v>0.20136186</v>
      </c>
      <c r="AY2010" s="31">
        <v>2009</v>
      </c>
      <c r="AZ2010">
        <f t="shared" si="62"/>
        <v>0.81651804033847675</v>
      </c>
      <c r="BA2010">
        <f t="shared" si="63"/>
        <v>8.8034215418556966E-2</v>
      </c>
    </row>
    <row r="2011" spans="1:53">
      <c r="A2011" s="20" t="s">
        <v>50</v>
      </c>
      <c r="B2011" s="21" t="s">
        <v>10345</v>
      </c>
      <c r="C2011" s="22" t="s">
        <v>10346</v>
      </c>
      <c r="D2011" s="21">
        <v>2</v>
      </c>
      <c r="E2011" s="22">
        <v>1</v>
      </c>
      <c r="F2011" s="22">
        <v>6</v>
      </c>
      <c r="G2011" s="21">
        <v>1</v>
      </c>
      <c r="H2011" s="21">
        <v>322</v>
      </c>
      <c r="I2011" s="21">
        <v>37.299999999999997</v>
      </c>
      <c r="J2011" s="21">
        <v>9.83</v>
      </c>
      <c r="K2011" s="21">
        <v>13.4</v>
      </c>
      <c r="L2011" s="21" t="s">
        <v>525</v>
      </c>
      <c r="M2011" s="21" t="s">
        <v>416</v>
      </c>
      <c r="N2011" s="21"/>
      <c r="O2011" s="21" t="s">
        <v>548</v>
      </c>
      <c r="P2011" s="21">
        <v>51634</v>
      </c>
      <c r="Q2011" s="21" t="s">
        <v>10348</v>
      </c>
      <c r="R2011" s="22" t="s">
        <v>10349</v>
      </c>
      <c r="S2011" s="21" t="s">
        <v>10350</v>
      </c>
      <c r="T2011" s="21" t="s">
        <v>238</v>
      </c>
      <c r="U2011" s="21"/>
      <c r="V2011" s="22">
        <v>118.6</v>
      </c>
      <c r="W2011" s="22">
        <v>103.1</v>
      </c>
      <c r="X2011" s="22">
        <v>88.8</v>
      </c>
      <c r="Y2011" s="22">
        <v>107.9</v>
      </c>
      <c r="Z2011" s="22">
        <v>105.8</v>
      </c>
      <c r="AA2011" s="22">
        <v>75.7</v>
      </c>
      <c r="AB2011" s="24">
        <v>421800</v>
      </c>
      <c r="AC2011" s="24">
        <v>349300</v>
      </c>
      <c r="AD2011" s="24">
        <v>348200</v>
      </c>
      <c r="AE2011" s="24">
        <v>364600</v>
      </c>
      <c r="AF2011" s="24">
        <v>432800</v>
      </c>
      <c r="AG2011" s="24">
        <v>254800</v>
      </c>
      <c r="AH2011" s="25">
        <v>485300</v>
      </c>
      <c r="AI2011" s="25">
        <v>421700</v>
      </c>
      <c r="AJ2011" s="25">
        <v>363500</v>
      </c>
      <c r="AK2011" s="25">
        <v>441500</v>
      </c>
      <c r="AL2011" s="25">
        <v>432800</v>
      </c>
      <c r="AM2011" s="25">
        <v>309900</v>
      </c>
      <c r="AN2011" s="21" t="s">
        <v>50</v>
      </c>
      <c r="AO2011" s="21" t="s">
        <v>50</v>
      </c>
      <c r="AP2011" s="21" t="s">
        <v>50</v>
      </c>
      <c r="AQ2011" s="21" t="s">
        <v>50</v>
      </c>
      <c r="AR2011" s="21" t="s">
        <v>50</v>
      </c>
      <c r="AS2011" s="21" t="s">
        <v>50</v>
      </c>
      <c r="AT2011" s="21" t="s">
        <v>10351</v>
      </c>
      <c r="AU2011" s="23">
        <v>1.0729400600000001</v>
      </c>
      <c r="AV2011" s="23">
        <v>0.10156948</v>
      </c>
      <c r="AW2011" s="23">
        <v>0.62935147999999996</v>
      </c>
      <c r="AX2011" s="23">
        <v>0.20110674000000001</v>
      </c>
      <c r="AY2011" s="32">
        <v>2010</v>
      </c>
      <c r="AZ2011">
        <f t="shared" si="62"/>
        <v>0.8165913730547264</v>
      </c>
      <c r="BA2011">
        <f t="shared" si="63"/>
        <v>8.7995212527788691E-2</v>
      </c>
    </row>
    <row r="2012" spans="1:53">
      <c r="A2012" s="20" t="s">
        <v>50</v>
      </c>
      <c r="B2012" s="21" t="s">
        <v>10915</v>
      </c>
      <c r="C2012" s="22" t="s">
        <v>10916</v>
      </c>
      <c r="D2012" s="21">
        <v>4</v>
      </c>
      <c r="E2012" s="22">
        <v>1</v>
      </c>
      <c r="F2012" s="22">
        <v>6</v>
      </c>
      <c r="G2012" s="21">
        <v>1</v>
      </c>
      <c r="H2012" s="21">
        <v>514</v>
      </c>
      <c r="I2012" s="21">
        <v>55.6</v>
      </c>
      <c r="J2012" s="21">
        <v>5.55</v>
      </c>
      <c r="K2012" s="21">
        <v>22.03</v>
      </c>
      <c r="L2012" s="21" t="s">
        <v>2600</v>
      </c>
      <c r="M2012" s="21" t="s">
        <v>1080</v>
      </c>
      <c r="N2012" s="21" t="s">
        <v>69</v>
      </c>
      <c r="O2012" s="21" t="s">
        <v>10917</v>
      </c>
      <c r="P2012" s="21">
        <v>79718</v>
      </c>
      <c r="Q2012" s="21" t="s">
        <v>10919</v>
      </c>
      <c r="R2012" s="22" t="s">
        <v>10920</v>
      </c>
      <c r="S2012" s="21" t="s">
        <v>10921</v>
      </c>
      <c r="T2012" s="21" t="s">
        <v>10922</v>
      </c>
      <c r="U2012" s="21" t="s">
        <v>1038</v>
      </c>
      <c r="V2012" s="22">
        <v>82</v>
      </c>
      <c r="W2012" s="22">
        <v>101.5</v>
      </c>
      <c r="X2012" s="22">
        <v>130.5</v>
      </c>
      <c r="Y2012" s="22">
        <v>106.5</v>
      </c>
      <c r="Z2012" s="22">
        <v>106.2</v>
      </c>
      <c r="AA2012" s="22">
        <v>73.400000000000006</v>
      </c>
      <c r="AB2012" s="24">
        <v>208300</v>
      </c>
      <c r="AC2012" s="24">
        <v>245700</v>
      </c>
      <c r="AD2012" s="24">
        <v>365500</v>
      </c>
      <c r="AE2012" s="24">
        <v>257000</v>
      </c>
      <c r="AF2012" s="24">
        <v>310400</v>
      </c>
      <c r="AG2012" s="24">
        <v>176300</v>
      </c>
      <c r="AH2012" s="25">
        <v>239600</v>
      </c>
      <c r="AI2012" s="25">
        <v>296600</v>
      </c>
      <c r="AJ2012" s="25">
        <v>381600</v>
      </c>
      <c r="AK2012" s="25">
        <v>311200</v>
      </c>
      <c r="AL2012" s="25">
        <v>310400</v>
      </c>
      <c r="AM2012" s="25">
        <v>214400</v>
      </c>
      <c r="AN2012" s="21" t="s">
        <v>50</v>
      </c>
      <c r="AO2012" s="21" t="s">
        <v>50</v>
      </c>
      <c r="AP2012" s="21" t="s">
        <v>50</v>
      </c>
      <c r="AQ2012" s="21" t="s">
        <v>50</v>
      </c>
      <c r="AR2012" s="21" t="s">
        <v>50</v>
      </c>
      <c r="AS2012" s="21" t="s">
        <v>50</v>
      </c>
      <c r="AT2012" s="21" t="s">
        <v>10923</v>
      </c>
      <c r="AU2012" s="23">
        <v>1.09781485</v>
      </c>
      <c r="AV2012" s="23">
        <v>0.13463476999999999</v>
      </c>
      <c r="AW2012" s="23">
        <v>0.62958977000000005</v>
      </c>
      <c r="AX2012" s="23">
        <v>0.20094234</v>
      </c>
      <c r="AY2012" s="31">
        <v>2011</v>
      </c>
      <c r="AZ2012">
        <f t="shared" si="62"/>
        <v>0.81649434120338149</v>
      </c>
      <c r="BA2012">
        <f t="shared" si="63"/>
        <v>8.8046820838717663E-2</v>
      </c>
    </row>
    <row r="2013" spans="1:53">
      <c r="A2013" s="20" t="s">
        <v>50</v>
      </c>
      <c r="B2013" s="21" t="s">
        <v>1231</v>
      </c>
      <c r="C2013" s="22" t="s">
        <v>1232</v>
      </c>
      <c r="D2013" s="21">
        <v>62</v>
      </c>
      <c r="E2013" s="22">
        <v>10</v>
      </c>
      <c r="F2013" s="22">
        <v>75</v>
      </c>
      <c r="G2013" s="21">
        <v>1</v>
      </c>
      <c r="H2013" s="21">
        <v>126</v>
      </c>
      <c r="I2013" s="21">
        <v>13.9</v>
      </c>
      <c r="J2013" s="21">
        <v>10.32</v>
      </c>
      <c r="K2013" s="21">
        <v>161.83000000000001</v>
      </c>
      <c r="L2013" s="21"/>
      <c r="M2013" s="21" t="s">
        <v>127</v>
      </c>
      <c r="N2013" s="21" t="s">
        <v>69</v>
      </c>
      <c r="O2013" s="21" t="s">
        <v>1233</v>
      </c>
      <c r="P2013" s="21">
        <v>128312</v>
      </c>
      <c r="Q2013" s="21" t="s">
        <v>1235</v>
      </c>
      <c r="R2013" s="22" t="s">
        <v>1236</v>
      </c>
      <c r="S2013" s="21" t="s">
        <v>1237</v>
      </c>
      <c r="T2013" s="21" t="s">
        <v>1238</v>
      </c>
      <c r="U2013" s="21"/>
      <c r="V2013" s="22">
        <v>99.6</v>
      </c>
      <c r="W2013" s="22">
        <v>49.1</v>
      </c>
      <c r="X2013" s="22">
        <v>201.2</v>
      </c>
      <c r="Y2013" s="22">
        <v>21.8</v>
      </c>
      <c r="Z2013" s="22">
        <v>55.7</v>
      </c>
      <c r="AA2013" s="22">
        <v>172.6</v>
      </c>
      <c r="AB2013" s="24">
        <v>118700</v>
      </c>
      <c r="AC2013" s="24">
        <v>55790</v>
      </c>
      <c r="AD2013" s="24">
        <v>264200</v>
      </c>
      <c r="AE2013" s="24">
        <v>24640</v>
      </c>
      <c r="AF2013" s="24">
        <v>76310</v>
      </c>
      <c r="AG2013" s="24">
        <v>194500</v>
      </c>
      <c r="AH2013" s="25">
        <v>136600</v>
      </c>
      <c r="AI2013" s="25">
        <v>67350</v>
      </c>
      <c r="AJ2013" s="25">
        <v>275800</v>
      </c>
      <c r="AK2013" s="25">
        <v>29830</v>
      </c>
      <c r="AL2013" s="25">
        <v>76310</v>
      </c>
      <c r="AM2013" s="25">
        <v>236600</v>
      </c>
      <c r="AN2013" s="21" t="s">
        <v>50</v>
      </c>
      <c r="AO2013" s="21" t="s">
        <v>62</v>
      </c>
      <c r="AP2013" s="21" t="s">
        <v>50</v>
      </c>
      <c r="AQ2013" s="21" t="s">
        <v>62</v>
      </c>
      <c r="AR2013" s="21" t="s">
        <v>50</v>
      </c>
      <c r="AS2013" s="21" t="s">
        <v>50</v>
      </c>
      <c r="AT2013" s="21" t="s">
        <v>1239</v>
      </c>
      <c r="AU2013" s="23">
        <v>1.3996386999999999</v>
      </c>
      <c r="AV2013" s="23">
        <v>0.48505446000000002</v>
      </c>
      <c r="AW2013" s="23">
        <v>0.62987501000000001</v>
      </c>
      <c r="AX2013" s="23">
        <v>0.20074562000000001</v>
      </c>
      <c r="AY2013" s="31">
        <v>2012</v>
      </c>
      <c r="AZ2013">
        <f t="shared" si="62"/>
        <v>0.81645826345924455</v>
      </c>
      <c r="BA2013">
        <f t="shared" si="63"/>
        <v>8.8066011065250874E-2</v>
      </c>
    </row>
    <row r="2014" spans="1:53">
      <c r="A2014" s="20" t="s">
        <v>50</v>
      </c>
      <c r="B2014" s="21" t="s">
        <v>9937</v>
      </c>
      <c r="C2014" s="22" t="s">
        <v>9938</v>
      </c>
      <c r="D2014" s="21">
        <v>6</v>
      </c>
      <c r="E2014" s="22">
        <v>2</v>
      </c>
      <c r="F2014" s="22">
        <v>8</v>
      </c>
      <c r="G2014" s="21">
        <v>2</v>
      </c>
      <c r="H2014" s="21">
        <v>419</v>
      </c>
      <c r="I2014" s="21">
        <v>45.8</v>
      </c>
      <c r="J2014" s="21">
        <v>6.6</v>
      </c>
      <c r="K2014" s="21">
        <v>13.42</v>
      </c>
      <c r="L2014" s="21" t="s">
        <v>1745</v>
      </c>
      <c r="M2014" s="21" t="s">
        <v>151</v>
      </c>
      <c r="N2014" s="21"/>
      <c r="O2014" s="21" t="s">
        <v>9939</v>
      </c>
      <c r="P2014" s="21">
        <v>84901</v>
      </c>
      <c r="Q2014" s="21" t="s">
        <v>9941</v>
      </c>
      <c r="R2014" s="22" t="s">
        <v>9942</v>
      </c>
      <c r="S2014" s="21" t="s">
        <v>9943</v>
      </c>
      <c r="T2014" s="21"/>
      <c r="U2014" s="21" t="s">
        <v>9944</v>
      </c>
      <c r="V2014" s="22">
        <v>79.7</v>
      </c>
      <c r="W2014" s="22">
        <v>158.6</v>
      </c>
      <c r="X2014" s="22">
        <v>84.3</v>
      </c>
      <c r="Y2014" s="22">
        <v>119.2</v>
      </c>
      <c r="Z2014" s="22">
        <v>72.8</v>
      </c>
      <c r="AA2014" s="22">
        <v>85.3</v>
      </c>
      <c r="AB2014" s="24">
        <v>239700</v>
      </c>
      <c r="AC2014" s="24">
        <v>520800</v>
      </c>
      <c r="AD2014" s="24">
        <v>320200</v>
      </c>
      <c r="AE2014" s="24">
        <v>390100</v>
      </c>
      <c r="AF2014" s="24">
        <v>288600</v>
      </c>
      <c r="AG2014" s="24">
        <v>278100</v>
      </c>
      <c r="AH2014" s="25">
        <v>315800</v>
      </c>
      <c r="AI2014" s="25">
        <v>628800</v>
      </c>
      <c r="AJ2014" s="25">
        <v>334300</v>
      </c>
      <c r="AK2014" s="25">
        <v>472400</v>
      </c>
      <c r="AL2014" s="25">
        <v>288600</v>
      </c>
      <c r="AM2014" s="25">
        <v>338200</v>
      </c>
      <c r="AN2014" s="21" t="s">
        <v>50</v>
      </c>
      <c r="AO2014" s="21" t="s">
        <v>50</v>
      </c>
      <c r="AP2014" s="21" t="s">
        <v>50</v>
      </c>
      <c r="AQ2014" s="21" t="s">
        <v>50</v>
      </c>
      <c r="AR2014" s="21" t="s">
        <v>50</v>
      </c>
      <c r="AS2014" s="21" t="s">
        <v>50</v>
      </c>
      <c r="AT2014" s="21" t="s">
        <v>9945</v>
      </c>
      <c r="AU2014" s="23">
        <v>1.1634535399999999</v>
      </c>
      <c r="AV2014" s="23">
        <v>0.21841360000000001</v>
      </c>
      <c r="AW2014" s="23">
        <v>0.63084638999999998</v>
      </c>
      <c r="AX2014" s="23">
        <v>0.20007638</v>
      </c>
      <c r="AY2014" s="32">
        <v>2013</v>
      </c>
      <c r="AZ2014">
        <f t="shared" si="62"/>
        <v>0.81731116995529063</v>
      </c>
      <c r="BA2014">
        <f t="shared" si="63"/>
        <v>8.7612565663609157E-2</v>
      </c>
    </row>
    <row r="2015" spans="1:53">
      <c r="A2015" s="20" t="s">
        <v>50</v>
      </c>
      <c r="B2015" s="21" t="s">
        <v>13873</v>
      </c>
      <c r="C2015" s="22" t="s">
        <v>13874</v>
      </c>
      <c r="D2015" s="21">
        <v>1</v>
      </c>
      <c r="E2015" s="22">
        <v>1</v>
      </c>
      <c r="F2015" s="22">
        <v>5</v>
      </c>
      <c r="G2015" s="21">
        <v>1</v>
      </c>
      <c r="H2015" s="21">
        <v>1052</v>
      </c>
      <c r="I2015" s="21">
        <v>117.9</v>
      </c>
      <c r="J2015" s="21">
        <v>6.14</v>
      </c>
      <c r="K2015" s="21">
        <v>12.04</v>
      </c>
      <c r="L2015" s="21" t="s">
        <v>2600</v>
      </c>
      <c r="M2015" s="21" t="s">
        <v>1024</v>
      </c>
      <c r="N2015" s="21" t="s">
        <v>108</v>
      </c>
      <c r="O2015" s="21" t="s">
        <v>13875</v>
      </c>
      <c r="P2015" s="21">
        <v>55236</v>
      </c>
      <c r="Q2015" s="21" t="s">
        <v>13877</v>
      </c>
      <c r="R2015" s="22" t="s">
        <v>13878</v>
      </c>
      <c r="S2015" s="21" t="s">
        <v>13879</v>
      </c>
      <c r="T2015" s="21" t="s">
        <v>13880</v>
      </c>
      <c r="U2015" s="21"/>
      <c r="V2015" s="22">
        <v>86.9</v>
      </c>
      <c r="W2015" s="22">
        <v>149</v>
      </c>
      <c r="X2015" s="22">
        <v>85.1</v>
      </c>
      <c r="Y2015" s="22">
        <v>100.1</v>
      </c>
      <c r="Z2015" s="22">
        <v>118</v>
      </c>
      <c r="AA2015" s="22">
        <v>60.9</v>
      </c>
      <c r="AB2015" s="24">
        <v>31530</v>
      </c>
      <c r="AC2015" s="24">
        <v>51490</v>
      </c>
      <c r="AD2015" s="24">
        <v>34000</v>
      </c>
      <c r="AE2015" s="24">
        <v>34480</v>
      </c>
      <c r="AF2015" s="24">
        <v>49260</v>
      </c>
      <c r="AG2015" s="24">
        <v>20900</v>
      </c>
      <c r="AH2015" s="25">
        <v>36280</v>
      </c>
      <c r="AI2015" s="25">
        <v>62160</v>
      </c>
      <c r="AJ2015" s="25">
        <v>35490</v>
      </c>
      <c r="AK2015" s="25">
        <v>41750</v>
      </c>
      <c r="AL2015" s="25">
        <v>49260</v>
      </c>
      <c r="AM2015" s="25">
        <v>25420</v>
      </c>
      <c r="AN2015" s="21" t="s">
        <v>50</v>
      </c>
      <c r="AO2015" s="21" t="s">
        <v>50</v>
      </c>
      <c r="AP2015" s="21" t="s">
        <v>50</v>
      </c>
      <c r="AQ2015" s="21" t="s">
        <v>62</v>
      </c>
      <c r="AR2015" s="21" t="s">
        <v>50</v>
      </c>
      <c r="AS2015" s="21" t="s">
        <v>50</v>
      </c>
      <c r="AT2015" s="21" t="s">
        <v>9337</v>
      </c>
      <c r="AU2015" s="23">
        <v>1.15040433</v>
      </c>
      <c r="AV2015" s="23">
        <v>0.20214101000000001</v>
      </c>
      <c r="AW2015" s="23">
        <v>0.63090793000000001</v>
      </c>
      <c r="AX2015" s="23">
        <v>0.20003401000000001</v>
      </c>
      <c r="AY2015" s="31">
        <v>2014</v>
      </c>
      <c r="AZ2015">
        <f t="shared" si="62"/>
        <v>0.81698504540218475</v>
      </c>
      <c r="BA2015">
        <f t="shared" si="63"/>
        <v>8.7785892988700029E-2</v>
      </c>
    </row>
    <row r="2016" spans="1:53">
      <c r="A2016" s="20" t="s">
        <v>50</v>
      </c>
      <c r="B2016" s="21" t="s">
        <v>10448</v>
      </c>
      <c r="C2016" s="22" t="s">
        <v>10449</v>
      </c>
      <c r="D2016" s="21">
        <v>7</v>
      </c>
      <c r="E2016" s="22">
        <v>9</v>
      </c>
      <c r="F2016" s="22">
        <v>75</v>
      </c>
      <c r="G2016" s="21">
        <v>9</v>
      </c>
      <c r="H2016" s="21">
        <v>1684</v>
      </c>
      <c r="I2016" s="21">
        <v>187.3</v>
      </c>
      <c r="J2016" s="21">
        <v>7.28</v>
      </c>
      <c r="K2016" s="21">
        <v>205.67</v>
      </c>
      <c r="L2016" s="21"/>
      <c r="M2016" s="21"/>
      <c r="N2016" s="21" t="s">
        <v>108</v>
      </c>
      <c r="O2016" s="21" t="s">
        <v>846</v>
      </c>
      <c r="P2016" s="21">
        <v>159195</v>
      </c>
      <c r="Q2016" s="21" t="s">
        <v>10451</v>
      </c>
      <c r="R2016" s="22" t="s">
        <v>10452</v>
      </c>
      <c r="S2016" s="21" t="s">
        <v>10453</v>
      </c>
      <c r="T2016" s="21"/>
      <c r="U2016" s="21"/>
      <c r="V2016" s="22">
        <v>81</v>
      </c>
      <c r="W2016" s="22">
        <v>101.4</v>
      </c>
      <c r="X2016" s="22">
        <v>110.5</v>
      </c>
      <c r="Y2016" s="22">
        <v>104.4</v>
      </c>
      <c r="Z2016" s="22">
        <v>97.9</v>
      </c>
      <c r="AA2016" s="22">
        <v>104.6</v>
      </c>
      <c r="AB2016" s="24">
        <v>5993000</v>
      </c>
      <c r="AC2016" s="24">
        <v>7160000</v>
      </c>
      <c r="AD2016" s="24">
        <v>8988000</v>
      </c>
      <c r="AE2016" s="24">
        <v>7351000</v>
      </c>
      <c r="AF2016" s="24">
        <v>8345000</v>
      </c>
      <c r="AG2016" s="24">
        <v>7314000</v>
      </c>
      <c r="AH2016" s="25">
        <v>6905000</v>
      </c>
      <c r="AI2016" s="25">
        <v>8643000</v>
      </c>
      <c r="AJ2016" s="25">
        <v>9420000</v>
      </c>
      <c r="AK2016" s="25">
        <v>8900000</v>
      </c>
      <c r="AL2016" s="25">
        <v>8345000</v>
      </c>
      <c r="AM2016" s="25">
        <v>8918000</v>
      </c>
      <c r="AN2016" s="21" t="s">
        <v>50</v>
      </c>
      <c r="AO2016" s="21" t="s">
        <v>50</v>
      </c>
      <c r="AP2016" s="21" t="s">
        <v>50</v>
      </c>
      <c r="AQ2016" s="21" t="s">
        <v>50</v>
      </c>
      <c r="AR2016" s="21" t="s">
        <v>50</v>
      </c>
      <c r="AS2016" s="21" t="s">
        <v>50</v>
      </c>
      <c r="AT2016" s="21" t="s">
        <v>10454</v>
      </c>
      <c r="AU2016" s="23">
        <v>0.95435627999999995</v>
      </c>
      <c r="AV2016" s="23">
        <v>-6.7400100000000004E-2</v>
      </c>
      <c r="AW2016" s="23">
        <v>0.63112765000000004</v>
      </c>
      <c r="AX2016" s="23">
        <v>0.19988279</v>
      </c>
      <c r="AY2016" s="31">
        <v>2015</v>
      </c>
      <c r="AZ2016">
        <f t="shared" si="62"/>
        <v>0.81686397578163772</v>
      </c>
      <c r="BA2016">
        <f t="shared" si="63"/>
        <v>8.7850256179599795E-2</v>
      </c>
    </row>
    <row r="2017" spans="1:53">
      <c r="A2017" s="20" t="s">
        <v>50</v>
      </c>
      <c r="B2017" s="21" t="s">
        <v>12498</v>
      </c>
      <c r="C2017" s="22" t="s">
        <v>12499</v>
      </c>
      <c r="D2017" s="21">
        <v>2</v>
      </c>
      <c r="E2017" s="22">
        <v>1</v>
      </c>
      <c r="F2017" s="22">
        <v>4</v>
      </c>
      <c r="G2017" s="21">
        <v>1</v>
      </c>
      <c r="H2017" s="21">
        <v>712</v>
      </c>
      <c r="I2017" s="21">
        <v>78.599999999999994</v>
      </c>
      <c r="J2017" s="21">
        <v>8.5399999999999991</v>
      </c>
      <c r="K2017" s="21">
        <v>9.44</v>
      </c>
      <c r="L2017" s="21" t="s">
        <v>2700</v>
      </c>
      <c r="M2017" s="21" t="s">
        <v>1705</v>
      </c>
      <c r="N2017" s="21" t="s">
        <v>108</v>
      </c>
      <c r="O2017" s="21" t="s">
        <v>12500</v>
      </c>
      <c r="P2017" s="21">
        <v>257397</v>
      </c>
      <c r="Q2017" s="21" t="s">
        <v>12502</v>
      </c>
      <c r="R2017" s="22" t="s">
        <v>12503</v>
      </c>
      <c r="S2017" s="21" t="s">
        <v>12504</v>
      </c>
      <c r="T2017" s="21" t="s">
        <v>12505</v>
      </c>
      <c r="U2017" s="21" t="s">
        <v>12506</v>
      </c>
      <c r="V2017" s="22">
        <v>96.5</v>
      </c>
      <c r="W2017" s="22">
        <v>124.4</v>
      </c>
      <c r="X2017" s="22">
        <v>96.2</v>
      </c>
      <c r="Y2017" s="22">
        <v>121.5</v>
      </c>
      <c r="Z2017" s="22">
        <v>105.8</v>
      </c>
      <c r="AA2017" s="22">
        <v>55.7</v>
      </c>
      <c r="AB2017" s="24">
        <v>26210</v>
      </c>
      <c r="AC2017" s="24">
        <v>32200</v>
      </c>
      <c r="AD2017" s="24">
        <v>28810</v>
      </c>
      <c r="AE2017" s="24">
        <v>31360</v>
      </c>
      <c r="AF2017" s="24">
        <v>33080</v>
      </c>
      <c r="AG2017" s="24">
        <v>14310</v>
      </c>
      <c r="AH2017" s="25">
        <v>30160</v>
      </c>
      <c r="AI2017" s="25">
        <v>38870</v>
      </c>
      <c r="AJ2017" s="25">
        <v>30070</v>
      </c>
      <c r="AK2017" s="25">
        <v>37970</v>
      </c>
      <c r="AL2017" s="25">
        <v>33080</v>
      </c>
      <c r="AM2017" s="25">
        <v>17410</v>
      </c>
      <c r="AN2017" s="21" t="s">
        <v>50</v>
      </c>
      <c r="AO2017" s="21" t="s">
        <v>62</v>
      </c>
      <c r="AP2017" s="21" t="s">
        <v>50</v>
      </c>
      <c r="AQ2017" s="21" t="s">
        <v>50</v>
      </c>
      <c r="AR2017" s="21" t="s">
        <v>50</v>
      </c>
      <c r="AS2017" s="21" t="s">
        <v>62</v>
      </c>
      <c r="AT2017" s="21" t="s">
        <v>12507</v>
      </c>
      <c r="AU2017" s="23">
        <v>1.1203911600000001</v>
      </c>
      <c r="AV2017" s="23">
        <v>0.1640025</v>
      </c>
      <c r="AW2017" s="23">
        <v>0.63190201000000001</v>
      </c>
      <c r="AX2017" s="23">
        <v>0.19935027</v>
      </c>
      <c r="AY2017" s="32">
        <v>2016</v>
      </c>
      <c r="AZ2017">
        <f t="shared" si="62"/>
        <v>0.81746053674603181</v>
      </c>
      <c r="BA2017">
        <f t="shared" si="63"/>
        <v>8.7533203911857399E-2</v>
      </c>
    </row>
    <row r="2018" spans="1:53">
      <c r="A2018" s="20" t="s">
        <v>50</v>
      </c>
      <c r="B2018" s="21" t="s">
        <v>7283</v>
      </c>
      <c r="C2018" s="22" t="s">
        <v>7284</v>
      </c>
      <c r="D2018" s="21">
        <v>3</v>
      </c>
      <c r="E2018" s="22">
        <v>2</v>
      </c>
      <c r="F2018" s="22">
        <v>25</v>
      </c>
      <c r="G2018" s="21">
        <v>2</v>
      </c>
      <c r="H2018" s="21">
        <v>490</v>
      </c>
      <c r="I2018" s="21">
        <v>55.2</v>
      </c>
      <c r="J2018" s="21">
        <v>9.19</v>
      </c>
      <c r="K2018" s="21">
        <v>66.709999999999994</v>
      </c>
      <c r="L2018" s="21"/>
      <c r="M2018" s="21" t="s">
        <v>68</v>
      </c>
      <c r="N2018" s="21"/>
      <c r="O2018" s="21" t="s">
        <v>4173</v>
      </c>
      <c r="P2018" s="21">
        <v>123036</v>
      </c>
      <c r="Q2018" s="21" t="s">
        <v>7286</v>
      </c>
      <c r="R2018" s="22" t="s">
        <v>7287</v>
      </c>
      <c r="S2018" s="21" t="s">
        <v>7288</v>
      </c>
      <c r="T2018" s="21"/>
      <c r="U2018" s="21"/>
      <c r="V2018" s="22">
        <v>79.599999999999994</v>
      </c>
      <c r="W2018" s="22">
        <v>103.2</v>
      </c>
      <c r="X2018" s="22">
        <v>107.5</v>
      </c>
      <c r="Y2018" s="22">
        <v>121.2</v>
      </c>
      <c r="Z2018" s="22">
        <v>92.3</v>
      </c>
      <c r="AA2018" s="22">
        <v>96.1</v>
      </c>
      <c r="AB2018" s="24">
        <v>3084000</v>
      </c>
      <c r="AC2018" s="24">
        <v>3811000</v>
      </c>
      <c r="AD2018" s="24">
        <v>4589000</v>
      </c>
      <c r="AE2018" s="24">
        <v>4464000</v>
      </c>
      <c r="AF2018" s="24">
        <v>4116000</v>
      </c>
      <c r="AG2018" s="24">
        <v>3523000</v>
      </c>
      <c r="AH2018" s="25">
        <v>3548000</v>
      </c>
      <c r="AI2018" s="25">
        <v>4600000</v>
      </c>
      <c r="AJ2018" s="25">
        <v>4791000</v>
      </c>
      <c r="AK2018" s="25">
        <v>5404000</v>
      </c>
      <c r="AL2018" s="25">
        <v>4116000</v>
      </c>
      <c r="AM2018" s="25">
        <v>4285000</v>
      </c>
      <c r="AN2018" s="21" t="s">
        <v>50</v>
      </c>
      <c r="AO2018" s="21" t="s">
        <v>50</v>
      </c>
      <c r="AP2018" s="21" t="s">
        <v>50</v>
      </c>
      <c r="AQ2018" s="21" t="s">
        <v>50</v>
      </c>
      <c r="AR2018" s="21" t="s">
        <v>50</v>
      </c>
      <c r="AS2018" s="21" t="s">
        <v>50</v>
      </c>
      <c r="AT2018" s="21" t="s">
        <v>7289</v>
      </c>
      <c r="AU2018" s="23">
        <v>0.93726832000000004</v>
      </c>
      <c r="AV2018" s="23">
        <v>-9.3465999999999994E-2</v>
      </c>
      <c r="AW2018" s="23">
        <v>0.63294335000000002</v>
      </c>
      <c r="AX2018" s="23">
        <v>0.19863516000000001</v>
      </c>
      <c r="AY2018" s="31">
        <v>2017</v>
      </c>
      <c r="AZ2018">
        <f t="shared" si="62"/>
        <v>0.81840171383242444</v>
      </c>
      <c r="BA2018">
        <f t="shared" si="63"/>
        <v>8.7033469829638305E-2</v>
      </c>
    </row>
    <row r="2019" spans="1:53">
      <c r="A2019" s="20" t="s">
        <v>50</v>
      </c>
      <c r="B2019" s="21" t="s">
        <v>13549</v>
      </c>
      <c r="C2019" s="22" t="s">
        <v>13550</v>
      </c>
      <c r="D2019" s="21">
        <v>8</v>
      </c>
      <c r="E2019" s="22">
        <v>3</v>
      </c>
      <c r="F2019" s="22">
        <v>18</v>
      </c>
      <c r="G2019" s="21">
        <v>3</v>
      </c>
      <c r="H2019" s="21">
        <v>810</v>
      </c>
      <c r="I2019" s="21">
        <v>88</v>
      </c>
      <c r="J2019" s="21">
        <v>6.86</v>
      </c>
      <c r="K2019" s="21">
        <v>59.09</v>
      </c>
      <c r="L2019" s="21" t="s">
        <v>754</v>
      </c>
      <c r="M2019" s="21" t="s">
        <v>1243</v>
      </c>
      <c r="N2019" s="21" t="s">
        <v>547</v>
      </c>
      <c r="O2019" s="21" t="s">
        <v>13551</v>
      </c>
      <c r="P2019" s="21">
        <v>85451</v>
      </c>
      <c r="Q2019" s="21" t="s">
        <v>13553</v>
      </c>
      <c r="R2019" s="22" t="s">
        <v>13554</v>
      </c>
      <c r="S2019" s="21" t="s">
        <v>13555</v>
      </c>
      <c r="T2019" s="21"/>
      <c r="U2019" s="21"/>
      <c r="V2019" s="22">
        <v>98</v>
      </c>
      <c r="W2019" s="22">
        <v>96.1</v>
      </c>
      <c r="X2019" s="22">
        <v>98</v>
      </c>
      <c r="Y2019" s="22">
        <v>114.1</v>
      </c>
      <c r="Z2019" s="22">
        <v>111.5</v>
      </c>
      <c r="AA2019" s="22">
        <v>82.3</v>
      </c>
      <c r="AB2019" s="24">
        <v>643600</v>
      </c>
      <c r="AC2019" s="24">
        <v>601400</v>
      </c>
      <c r="AD2019" s="24">
        <v>708700</v>
      </c>
      <c r="AE2019" s="24">
        <v>711700</v>
      </c>
      <c r="AF2019" s="24">
        <v>842400</v>
      </c>
      <c r="AG2019" s="24">
        <v>502500</v>
      </c>
      <c r="AH2019" s="25">
        <v>740500</v>
      </c>
      <c r="AI2019" s="25">
        <v>726000</v>
      </c>
      <c r="AJ2019" s="25">
        <v>739900</v>
      </c>
      <c r="AK2019" s="25">
        <v>861700</v>
      </c>
      <c r="AL2019" s="25">
        <v>842400</v>
      </c>
      <c r="AM2019" s="25">
        <v>621600</v>
      </c>
      <c r="AN2019" s="21" t="s">
        <v>50</v>
      </c>
      <c r="AO2019" s="21" t="s">
        <v>50</v>
      </c>
      <c r="AP2019" s="21" t="s">
        <v>50</v>
      </c>
      <c r="AQ2019" s="21" t="s">
        <v>50</v>
      </c>
      <c r="AR2019" s="21" t="s">
        <v>50</v>
      </c>
      <c r="AS2019" s="21" t="s">
        <v>50</v>
      </c>
      <c r="AT2019" s="21" t="s">
        <v>13556</v>
      </c>
      <c r="AU2019" s="23">
        <v>0.94872067000000004</v>
      </c>
      <c r="AV2019" s="23">
        <v>-7.5944700000000004E-2</v>
      </c>
      <c r="AW2019" s="23">
        <v>0.63355673999999995</v>
      </c>
      <c r="AX2019" s="23">
        <v>0.19821448</v>
      </c>
      <c r="AY2019" s="31">
        <v>2018</v>
      </c>
      <c r="AZ2019">
        <f t="shared" si="62"/>
        <v>0.81878888895936563</v>
      </c>
      <c r="BA2019">
        <f t="shared" si="63"/>
        <v>8.6828059385663542E-2</v>
      </c>
    </row>
    <row r="2020" spans="1:53">
      <c r="A2020" s="20" t="s">
        <v>50</v>
      </c>
      <c r="B2020" s="21" t="s">
        <v>11661</v>
      </c>
      <c r="C2020" s="22" t="s">
        <v>11662</v>
      </c>
      <c r="D2020" s="21">
        <v>4</v>
      </c>
      <c r="E2020" s="22">
        <v>7</v>
      </c>
      <c r="F2020" s="22">
        <v>44</v>
      </c>
      <c r="G2020" s="21">
        <v>7</v>
      </c>
      <c r="H2020" s="21">
        <v>2040</v>
      </c>
      <c r="I2020" s="21">
        <v>225.4</v>
      </c>
      <c r="J2020" s="21">
        <v>8.69</v>
      </c>
      <c r="K2020" s="21">
        <v>162.07</v>
      </c>
      <c r="L2020" s="21"/>
      <c r="M2020" s="21"/>
      <c r="N2020" s="21"/>
      <c r="O2020" s="21"/>
      <c r="P2020" s="21"/>
      <c r="Q2020" s="21"/>
      <c r="R2020" s="22" t="s">
        <v>11663</v>
      </c>
      <c r="S2020" s="21" t="s">
        <v>11661</v>
      </c>
      <c r="T2020" s="21"/>
      <c r="U2020" s="21"/>
      <c r="V2020" s="22">
        <v>95.1</v>
      </c>
      <c r="W2020" s="22">
        <v>98</v>
      </c>
      <c r="X2020" s="22">
        <v>102.1</v>
      </c>
      <c r="Y2020" s="22">
        <v>110.1</v>
      </c>
      <c r="Z2020" s="22">
        <v>90.1</v>
      </c>
      <c r="AA2020" s="22">
        <v>104.6</v>
      </c>
      <c r="AB2020" s="24">
        <v>2093000</v>
      </c>
      <c r="AC2020" s="24">
        <v>2059000</v>
      </c>
      <c r="AD2020" s="24">
        <v>2525000</v>
      </c>
      <c r="AE2020" s="24">
        <v>2308000</v>
      </c>
      <c r="AF2020" s="24">
        <v>2327000</v>
      </c>
      <c r="AG2020" s="24">
        <v>2196000</v>
      </c>
      <c r="AH2020" s="25">
        <v>2456000</v>
      </c>
      <c r="AI2020" s="25">
        <v>2531000</v>
      </c>
      <c r="AJ2020" s="25">
        <v>2636000</v>
      </c>
      <c r="AK2020" s="25">
        <v>2845000</v>
      </c>
      <c r="AL2020" s="25">
        <v>2327000</v>
      </c>
      <c r="AM2020" s="25">
        <v>2703000</v>
      </c>
      <c r="AN2020" s="21" t="s">
        <v>50</v>
      </c>
      <c r="AO2020" s="21" t="s">
        <v>50</v>
      </c>
      <c r="AP2020" s="21" t="s">
        <v>50</v>
      </c>
      <c r="AQ2020" s="21" t="s">
        <v>50</v>
      </c>
      <c r="AR2020" s="21" t="s">
        <v>50</v>
      </c>
      <c r="AS2020" s="21" t="s">
        <v>50</v>
      </c>
      <c r="AT2020" s="21" t="s">
        <v>11664</v>
      </c>
      <c r="AU2020" s="23">
        <v>0.96801897999999997</v>
      </c>
      <c r="AV2020" s="23">
        <v>-4.6892799999999998E-2</v>
      </c>
      <c r="AW2020" s="23">
        <v>0.63364222000000003</v>
      </c>
      <c r="AX2020" s="23">
        <v>0.19815589</v>
      </c>
      <c r="AY2020" s="32">
        <v>2019</v>
      </c>
      <c r="AZ2020">
        <f t="shared" si="62"/>
        <v>0.81849376412085195</v>
      </c>
      <c r="BA2020">
        <f t="shared" si="63"/>
        <v>8.6984625009792149E-2</v>
      </c>
    </row>
    <row r="2021" spans="1:53">
      <c r="A2021" s="20" t="s">
        <v>50</v>
      </c>
      <c r="B2021" s="21" t="s">
        <v>10807</v>
      </c>
      <c r="C2021" s="22" t="s">
        <v>10808</v>
      </c>
      <c r="D2021" s="21">
        <v>3</v>
      </c>
      <c r="E2021" s="22">
        <v>1</v>
      </c>
      <c r="F2021" s="22">
        <v>4</v>
      </c>
      <c r="G2021" s="21">
        <v>1</v>
      </c>
      <c r="H2021" s="21">
        <v>291</v>
      </c>
      <c r="I2021" s="21">
        <v>32.799999999999997</v>
      </c>
      <c r="J2021" s="21">
        <v>5.34</v>
      </c>
      <c r="K2021" s="21">
        <v>6.98</v>
      </c>
      <c r="L2021" s="21" t="s">
        <v>1089</v>
      </c>
      <c r="M2021" s="21" t="s">
        <v>151</v>
      </c>
      <c r="N2021" s="21" t="s">
        <v>69</v>
      </c>
      <c r="O2021" s="21" t="s">
        <v>2364</v>
      </c>
      <c r="P2021" s="21">
        <v>53615</v>
      </c>
      <c r="Q2021" s="21" t="s">
        <v>10810</v>
      </c>
      <c r="R2021" s="22" t="s">
        <v>10811</v>
      </c>
      <c r="S2021" s="21" t="s">
        <v>10812</v>
      </c>
      <c r="T2021" s="21" t="s">
        <v>6778</v>
      </c>
      <c r="U2021" s="21" t="s">
        <v>2370</v>
      </c>
      <c r="V2021" s="22">
        <v>109.9</v>
      </c>
      <c r="W2021" s="22">
        <v>84.6</v>
      </c>
      <c r="X2021" s="22">
        <v>94.3</v>
      </c>
      <c r="Y2021" s="22">
        <v>127.6</v>
      </c>
      <c r="Z2021" s="22">
        <v>98.3</v>
      </c>
      <c r="AA2021" s="22">
        <v>85.3</v>
      </c>
      <c r="AB2021" s="24">
        <v>942400</v>
      </c>
      <c r="AC2021" s="24">
        <v>691400</v>
      </c>
      <c r="AD2021" s="24">
        <v>891600</v>
      </c>
      <c r="AE2021" s="24">
        <v>999400</v>
      </c>
      <c r="AF2021" s="24">
        <v>960800</v>
      </c>
      <c r="AG2021" s="24">
        <v>681100</v>
      </c>
      <c r="AH2021" s="25">
        <v>1084000</v>
      </c>
      <c r="AI2021" s="25">
        <v>834700</v>
      </c>
      <c r="AJ2021" s="25">
        <v>930800</v>
      </c>
      <c r="AK2021" s="25">
        <v>1259000</v>
      </c>
      <c r="AL2021" s="25">
        <v>970100</v>
      </c>
      <c r="AM2021" s="25">
        <v>842000</v>
      </c>
      <c r="AN2021" s="21" t="s">
        <v>62</v>
      </c>
      <c r="AO2021" s="21" t="s">
        <v>62</v>
      </c>
      <c r="AP2021" s="21" t="s">
        <v>50</v>
      </c>
      <c r="AQ2021" s="21" t="s">
        <v>50</v>
      </c>
      <c r="AR2021" s="21" t="s">
        <v>50</v>
      </c>
      <c r="AS2021" s="21" t="s">
        <v>50</v>
      </c>
      <c r="AT2021" s="21" t="s">
        <v>5921</v>
      </c>
      <c r="AU2021" s="23">
        <v>0.9280602</v>
      </c>
      <c r="AV2021" s="23">
        <v>-0.10770970000000001</v>
      </c>
      <c r="AW2021" s="23">
        <v>0.63392543999999995</v>
      </c>
      <c r="AX2021" s="23">
        <v>0.19796182000000001</v>
      </c>
      <c r="AY2021" s="31">
        <v>2020</v>
      </c>
      <c r="AZ2021">
        <f t="shared" si="62"/>
        <v>0.81845423144554452</v>
      </c>
      <c r="BA2021">
        <f t="shared" si="63"/>
        <v>8.7005601635550239E-2</v>
      </c>
    </row>
    <row r="2022" spans="1:53">
      <c r="A2022" s="20" t="s">
        <v>50</v>
      </c>
      <c r="B2022" s="21" t="s">
        <v>10112</v>
      </c>
      <c r="C2022" s="22" t="s">
        <v>10113</v>
      </c>
      <c r="D2022" s="21">
        <v>11</v>
      </c>
      <c r="E2022" s="22">
        <v>4</v>
      </c>
      <c r="F2022" s="22">
        <v>13</v>
      </c>
      <c r="G2022" s="21">
        <v>4</v>
      </c>
      <c r="H2022" s="21">
        <v>297</v>
      </c>
      <c r="I2022" s="21">
        <v>34.299999999999997</v>
      </c>
      <c r="J2022" s="21">
        <v>9.7200000000000006</v>
      </c>
      <c r="K2022" s="21">
        <v>23.62</v>
      </c>
      <c r="L2022" s="21" t="s">
        <v>5265</v>
      </c>
      <c r="M2022" s="21" t="s">
        <v>3725</v>
      </c>
      <c r="N2022" s="21" t="s">
        <v>152</v>
      </c>
      <c r="O2022" s="21" t="s">
        <v>10114</v>
      </c>
      <c r="P2022" s="21">
        <v>6125</v>
      </c>
      <c r="Q2022" s="21" t="s">
        <v>10116</v>
      </c>
      <c r="R2022" s="22" t="s">
        <v>10117</v>
      </c>
      <c r="S2022" s="21" t="s">
        <v>10118</v>
      </c>
      <c r="T2022" s="21" t="s">
        <v>6587</v>
      </c>
      <c r="U2022" s="21" t="s">
        <v>8855</v>
      </c>
      <c r="V2022" s="22">
        <v>93.8</v>
      </c>
      <c r="W2022" s="22">
        <v>95.2</v>
      </c>
      <c r="X2022" s="22">
        <v>104.8</v>
      </c>
      <c r="Y2022" s="22">
        <v>93</v>
      </c>
      <c r="Z2022" s="22">
        <v>96.8</v>
      </c>
      <c r="AA2022" s="22">
        <v>116.3</v>
      </c>
      <c r="AB2022" s="24">
        <v>1070000</v>
      </c>
      <c r="AC2022" s="24">
        <v>1035000</v>
      </c>
      <c r="AD2022" s="24">
        <v>1318000</v>
      </c>
      <c r="AE2022" s="24">
        <v>1008000</v>
      </c>
      <c r="AF2022" s="24">
        <v>1271000</v>
      </c>
      <c r="AG2022" s="24">
        <v>1256000</v>
      </c>
      <c r="AH2022" s="25">
        <v>1231000</v>
      </c>
      <c r="AI2022" s="25">
        <v>1250000</v>
      </c>
      <c r="AJ2022" s="25">
        <v>1376000</v>
      </c>
      <c r="AK2022" s="25">
        <v>1221000</v>
      </c>
      <c r="AL2022" s="25">
        <v>1271000</v>
      </c>
      <c r="AM2022" s="25">
        <v>1527000</v>
      </c>
      <c r="AN2022" s="21" t="s">
        <v>50</v>
      </c>
      <c r="AO2022" s="21" t="s">
        <v>50</v>
      </c>
      <c r="AP2022" s="21" t="s">
        <v>50</v>
      </c>
      <c r="AQ2022" s="21" t="s">
        <v>50</v>
      </c>
      <c r="AR2022" s="21" t="s">
        <v>50</v>
      </c>
      <c r="AS2022" s="21" t="s">
        <v>50</v>
      </c>
      <c r="AT2022" s="21" t="s">
        <v>10119</v>
      </c>
      <c r="AU2022" s="23">
        <v>0.95965866</v>
      </c>
      <c r="AV2022" s="23">
        <v>-5.94067E-2</v>
      </c>
      <c r="AW2022" s="23">
        <v>0.6342122</v>
      </c>
      <c r="AX2022" s="23">
        <v>0.19776541</v>
      </c>
      <c r="AY2022" s="31">
        <v>2021</v>
      </c>
      <c r="AZ2022">
        <f t="shared" si="62"/>
        <v>0.81841930608609603</v>
      </c>
      <c r="BA2022">
        <f t="shared" si="63"/>
        <v>8.7024134393935651E-2</v>
      </c>
    </row>
    <row r="2023" spans="1:53">
      <c r="A2023" s="20" t="s">
        <v>50</v>
      </c>
      <c r="B2023" s="21" t="s">
        <v>474</v>
      </c>
      <c r="C2023" s="22" t="s">
        <v>475</v>
      </c>
      <c r="D2023" s="21">
        <v>2</v>
      </c>
      <c r="E2023" s="22">
        <v>1</v>
      </c>
      <c r="F2023" s="22">
        <v>5</v>
      </c>
      <c r="G2023" s="21">
        <v>1</v>
      </c>
      <c r="H2023" s="21">
        <v>1192</v>
      </c>
      <c r="I2023" s="21">
        <v>129.9</v>
      </c>
      <c r="J2023" s="21">
        <v>4.5</v>
      </c>
      <c r="K2023" s="21">
        <v>15.38</v>
      </c>
      <c r="L2023" s="21" t="s">
        <v>476</v>
      </c>
      <c r="M2023" s="21" t="s">
        <v>477</v>
      </c>
      <c r="N2023" s="21" t="s">
        <v>108</v>
      </c>
      <c r="O2023" s="21" t="s">
        <v>478</v>
      </c>
      <c r="P2023" s="21">
        <v>57142</v>
      </c>
      <c r="Q2023" s="21" t="s">
        <v>480</v>
      </c>
      <c r="R2023" s="22" t="s">
        <v>481</v>
      </c>
      <c r="S2023" s="21" t="s">
        <v>482</v>
      </c>
      <c r="T2023" s="21" t="s">
        <v>483</v>
      </c>
      <c r="U2023" s="21" t="s">
        <v>484</v>
      </c>
      <c r="V2023" s="22">
        <v>15</v>
      </c>
      <c r="W2023" s="22">
        <v>330.7</v>
      </c>
      <c r="X2023" s="22">
        <v>44.2</v>
      </c>
      <c r="Y2023" s="22">
        <v>7.2</v>
      </c>
      <c r="Z2023" s="22">
        <v>188.1</v>
      </c>
      <c r="AA2023" s="22">
        <v>14.7</v>
      </c>
      <c r="AB2023" s="24">
        <v>18780</v>
      </c>
      <c r="AC2023" s="24">
        <v>393700</v>
      </c>
      <c r="AD2023" s="24">
        <v>60860</v>
      </c>
      <c r="AE2023" s="24"/>
      <c r="AF2023" s="24">
        <v>270400</v>
      </c>
      <c r="AG2023" s="24"/>
      <c r="AH2023" s="25">
        <v>21610</v>
      </c>
      <c r="AI2023" s="25">
        <v>475300</v>
      </c>
      <c r="AJ2023" s="25">
        <v>63540</v>
      </c>
      <c r="AK2023" s="25">
        <v>10410</v>
      </c>
      <c r="AL2023" s="25">
        <v>270400</v>
      </c>
      <c r="AM2023" s="25">
        <v>21190</v>
      </c>
      <c r="AN2023" s="21" t="s">
        <v>62</v>
      </c>
      <c r="AO2023" s="21" t="s">
        <v>50</v>
      </c>
      <c r="AP2023" s="21" t="s">
        <v>50</v>
      </c>
      <c r="AQ2023" s="21" t="s">
        <v>50</v>
      </c>
      <c r="AR2023" s="21" t="s">
        <v>50</v>
      </c>
      <c r="AS2023" s="21" t="s">
        <v>63</v>
      </c>
      <c r="AT2023" s="21" t="s">
        <v>485</v>
      </c>
      <c r="AU2023" s="26">
        <v>1.85589055</v>
      </c>
      <c r="AV2023" s="23">
        <v>0.89211163000000004</v>
      </c>
      <c r="AW2023" s="23">
        <v>0.63473508999999995</v>
      </c>
      <c r="AX2023" s="23">
        <v>0.19740748999999999</v>
      </c>
      <c r="AY2023" s="32">
        <v>2022</v>
      </c>
      <c r="AZ2023">
        <f t="shared" si="62"/>
        <v>0.81868897859544998</v>
      </c>
      <c r="BA2023">
        <f t="shared" si="63"/>
        <v>8.688105615666987E-2</v>
      </c>
    </row>
    <row r="2024" spans="1:53">
      <c r="A2024" s="20" t="s">
        <v>50</v>
      </c>
      <c r="B2024" s="21" t="s">
        <v>9570</v>
      </c>
      <c r="C2024" s="22" t="s">
        <v>9571</v>
      </c>
      <c r="D2024" s="21">
        <v>6</v>
      </c>
      <c r="E2024" s="22">
        <v>2</v>
      </c>
      <c r="F2024" s="22">
        <v>13</v>
      </c>
      <c r="G2024" s="21">
        <v>2</v>
      </c>
      <c r="H2024" s="21">
        <v>504</v>
      </c>
      <c r="I2024" s="21">
        <v>56.7</v>
      </c>
      <c r="J2024" s="21">
        <v>5.92</v>
      </c>
      <c r="K2024" s="21">
        <v>40.78</v>
      </c>
      <c r="L2024" s="21"/>
      <c r="M2024" s="21"/>
      <c r="N2024" s="21"/>
      <c r="O2024" s="21"/>
      <c r="P2024" s="21"/>
      <c r="Q2024" s="21"/>
      <c r="R2024" s="22" t="s">
        <v>9572</v>
      </c>
      <c r="S2024" s="21" t="s">
        <v>9570</v>
      </c>
      <c r="T2024" s="21"/>
      <c r="U2024" s="21"/>
      <c r="V2024" s="22">
        <v>78.599999999999994</v>
      </c>
      <c r="W2024" s="22">
        <v>113.2</v>
      </c>
      <c r="X2024" s="22">
        <v>92.2</v>
      </c>
      <c r="Y2024" s="22">
        <v>92.2</v>
      </c>
      <c r="Z2024" s="22">
        <v>141.6</v>
      </c>
      <c r="AA2024" s="22">
        <v>82.2</v>
      </c>
      <c r="AB2024" s="24">
        <v>1400000</v>
      </c>
      <c r="AC2024" s="24">
        <v>1922000</v>
      </c>
      <c r="AD2024" s="24">
        <v>1809000</v>
      </c>
      <c r="AE2024" s="24">
        <v>1561000</v>
      </c>
      <c r="AF2024" s="24">
        <v>2903000</v>
      </c>
      <c r="AG2024" s="24">
        <v>1385000</v>
      </c>
      <c r="AH2024" s="25">
        <v>1611000</v>
      </c>
      <c r="AI2024" s="25">
        <v>2320000</v>
      </c>
      <c r="AJ2024" s="25">
        <v>1889000</v>
      </c>
      <c r="AK2024" s="25">
        <v>1890000</v>
      </c>
      <c r="AL2024" s="25">
        <v>2903000</v>
      </c>
      <c r="AM2024" s="25">
        <v>1685000</v>
      </c>
      <c r="AN2024" s="21" t="s">
        <v>50</v>
      </c>
      <c r="AO2024" s="21" t="s">
        <v>50</v>
      </c>
      <c r="AP2024" s="21" t="s">
        <v>50</v>
      </c>
      <c r="AQ2024" s="21" t="s">
        <v>50</v>
      </c>
      <c r="AR2024" s="21" t="s">
        <v>50</v>
      </c>
      <c r="AS2024" s="21" t="s">
        <v>50</v>
      </c>
      <c r="AT2024" s="21" t="s">
        <v>9573</v>
      </c>
      <c r="AU2024" s="23">
        <v>0.89848391000000005</v>
      </c>
      <c r="AV2024" s="23">
        <v>-0.1544354</v>
      </c>
      <c r="AW2024" s="23">
        <v>0.63666076000000005</v>
      </c>
      <c r="AX2024" s="23">
        <v>0.19609192</v>
      </c>
      <c r="AY2024" s="31">
        <v>2023</v>
      </c>
      <c r="AZ2024">
        <f t="shared" si="62"/>
        <v>0.82076681269401885</v>
      </c>
      <c r="BA2024">
        <f t="shared" si="63"/>
        <v>8.5780212362918704E-2</v>
      </c>
    </row>
    <row r="2025" spans="1:53">
      <c r="A2025" s="20" t="s">
        <v>1240</v>
      </c>
      <c r="B2025" s="21" t="s">
        <v>11831</v>
      </c>
      <c r="C2025" s="22" t="s">
        <v>11832</v>
      </c>
      <c r="D2025" s="21">
        <v>2</v>
      </c>
      <c r="E2025" s="22">
        <v>1</v>
      </c>
      <c r="F2025" s="22">
        <v>6</v>
      </c>
      <c r="G2025" s="21">
        <v>1</v>
      </c>
      <c r="H2025" s="21">
        <v>353</v>
      </c>
      <c r="I2025" s="21">
        <v>41.4</v>
      </c>
      <c r="J2025" s="21">
        <v>9.92</v>
      </c>
      <c r="K2025" s="21">
        <v>7.15</v>
      </c>
      <c r="L2025" s="21" t="s">
        <v>525</v>
      </c>
      <c r="M2025" s="21" t="s">
        <v>151</v>
      </c>
      <c r="N2025" s="21" t="s">
        <v>87</v>
      </c>
      <c r="O2025" s="21" t="s">
        <v>5899</v>
      </c>
      <c r="P2025" s="21">
        <v>55299</v>
      </c>
      <c r="Q2025" s="21" t="s">
        <v>11834</v>
      </c>
      <c r="R2025" s="22" t="s">
        <v>11835</v>
      </c>
      <c r="S2025" s="21" t="s">
        <v>11836</v>
      </c>
      <c r="T2025" s="21"/>
      <c r="U2025" s="21" t="s">
        <v>2844</v>
      </c>
      <c r="V2025" s="22">
        <v>111.6</v>
      </c>
      <c r="W2025" s="22">
        <v>89.7</v>
      </c>
      <c r="X2025" s="22">
        <v>84.9</v>
      </c>
      <c r="Y2025" s="22">
        <v>96.5</v>
      </c>
      <c r="Z2025" s="22">
        <v>135.69999999999999</v>
      </c>
      <c r="AA2025" s="22">
        <v>81.599999999999994</v>
      </c>
      <c r="AB2025" s="24">
        <v>289400</v>
      </c>
      <c r="AC2025" s="24">
        <v>221800</v>
      </c>
      <c r="AD2025" s="24">
        <v>242500</v>
      </c>
      <c r="AE2025" s="24">
        <v>237700</v>
      </c>
      <c r="AF2025" s="24">
        <v>404900</v>
      </c>
      <c r="AG2025" s="24">
        <v>200300</v>
      </c>
      <c r="AH2025" s="25">
        <v>333000</v>
      </c>
      <c r="AI2025" s="25">
        <v>267800</v>
      </c>
      <c r="AJ2025" s="25">
        <v>253200</v>
      </c>
      <c r="AK2025" s="25">
        <v>287800</v>
      </c>
      <c r="AL2025" s="25">
        <v>404900</v>
      </c>
      <c r="AM2025" s="25">
        <v>243600</v>
      </c>
      <c r="AN2025" s="21" t="s">
        <v>50</v>
      </c>
      <c r="AO2025" s="21" t="s">
        <v>50</v>
      </c>
      <c r="AP2025" s="21" t="s">
        <v>50</v>
      </c>
      <c r="AQ2025" s="21" t="s">
        <v>50</v>
      </c>
      <c r="AR2025" s="21" t="s">
        <v>50</v>
      </c>
      <c r="AS2025" s="21" t="s">
        <v>50</v>
      </c>
      <c r="AT2025" s="21" t="s">
        <v>11837</v>
      </c>
      <c r="AU2025" s="23">
        <v>0.91202461999999995</v>
      </c>
      <c r="AV2025" s="23">
        <v>-0.13285530000000001</v>
      </c>
      <c r="AW2025" s="23">
        <v>0.63798365000000001</v>
      </c>
      <c r="AX2025" s="23">
        <v>0.19519044999999999</v>
      </c>
      <c r="AY2025" s="31">
        <v>2024</v>
      </c>
      <c r="AZ2025">
        <f t="shared" si="62"/>
        <v>0.8220658889328063</v>
      </c>
      <c r="BA2025">
        <f t="shared" si="63"/>
        <v>8.5093372176317766E-2</v>
      </c>
    </row>
    <row r="2026" spans="1:53">
      <c r="A2026" s="20" t="s">
        <v>50</v>
      </c>
      <c r="B2026" s="21" t="s">
        <v>12567</v>
      </c>
      <c r="C2026" s="22" t="s">
        <v>12568</v>
      </c>
      <c r="D2026" s="21">
        <v>3</v>
      </c>
      <c r="E2026" s="22">
        <v>1</v>
      </c>
      <c r="F2026" s="22">
        <v>12</v>
      </c>
      <c r="G2026" s="21">
        <v>1</v>
      </c>
      <c r="H2026" s="21">
        <v>476</v>
      </c>
      <c r="I2026" s="21">
        <v>50.9</v>
      </c>
      <c r="J2026" s="21">
        <v>6.52</v>
      </c>
      <c r="K2026" s="21">
        <v>43.54</v>
      </c>
      <c r="L2026" s="21" t="s">
        <v>513</v>
      </c>
      <c r="M2026" s="21" t="s">
        <v>1487</v>
      </c>
      <c r="N2026" s="21" t="s">
        <v>714</v>
      </c>
      <c r="O2026" s="21" t="s">
        <v>12569</v>
      </c>
      <c r="P2026" s="21">
        <v>10811</v>
      </c>
      <c r="Q2026" s="21" t="s">
        <v>12571</v>
      </c>
      <c r="R2026" s="22" t="s">
        <v>12572</v>
      </c>
      <c r="S2026" s="21" t="s">
        <v>12573</v>
      </c>
      <c r="T2026" s="21" t="s">
        <v>12574</v>
      </c>
      <c r="U2026" s="21"/>
      <c r="V2026" s="22">
        <v>95.4</v>
      </c>
      <c r="W2026" s="22">
        <v>126.3</v>
      </c>
      <c r="X2026" s="22">
        <v>92</v>
      </c>
      <c r="Y2026" s="22">
        <v>114.1</v>
      </c>
      <c r="Z2026" s="22">
        <v>104.9</v>
      </c>
      <c r="AA2026" s="22">
        <v>67.2</v>
      </c>
      <c r="AB2026" s="24">
        <v>390500</v>
      </c>
      <c r="AC2026" s="24">
        <v>493000</v>
      </c>
      <c r="AD2026" s="24">
        <v>415300</v>
      </c>
      <c r="AE2026" s="24">
        <v>444100</v>
      </c>
      <c r="AF2026" s="24">
        <v>494300</v>
      </c>
      <c r="AG2026" s="24">
        <v>260400</v>
      </c>
      <c r="AH2026" s="25">
        <v>449300</v>
      </c>
      <c r="AI2026" s="25">
        <v>595200</v>
      </c>
      <c r="AJ2026" s="25">
        <v>433600</v>
      </c>
      <c r="AK2026" s="25">
        <v>537700</v>
      </c>
      <c r="AL2026" s="25">
        <v>494300</v>
      </c>
      <c r="AM2026" s="25">
        <v>316700</v>
      </c>
      <c r="AN2026" s="21" t="s">
        <v>50</v>
      </c>
      <c r="AO2026" s="21" t="s">
        <v>50</v>
      </c>
      <c r="AP2026" s="21" t="s">
        <v>50</v>
      </c>
      <c r="AQ2026" s="21" t="s">
        <v>50</v>
      </c>
      <c r="AR2026" s="21" t="s">
        <v>50</v>
      </c>
      <c r="AS2026" s="21" t="s">
        <v>50</v>
      </c>
      <c r="AT2026" s="21" t="s">
        <v>12575</v>
      </c>
      <c r="AU2026" s="23">
        <v>1.0959339699999999</v>
      </c>
      <c r="AV2026" s="23">
        <v>0.13216087000000001</v>
      </c>
      <c r="AW2026" s="23">
        <v>0.63834778999999997</v>
      </c>
      <c r="AX2026" s="23">
        <v>0.19494264</v>
      </c>
      <c r="AY2026" s="32">
        <v>2025</v>
      </c>
      <c r="AZ2026">
        <f t="shared" si="62"/>
        <v>0.82212890682469131</v>
      </c>
      <c r="BA2026">
        <f t="shared" si="63"/>
        <v>8.5060081324417669E-2</v>
      </c>
    </row>
    <row r="2027" spans="1:53">
      <c r="A2027" s="20" t="s">
        <v>50</v>
      </c>
      <c r="B2027" s="21" t="s">
        <v>15339</v>
      </c>
      <c r="C2027" s="22" t="s">
        <v>15340</v>
      </c>
      <c r="D2027" s="21">
        <v>12</v>
      </c>
      <c r="E2027" s="22">
        <v>6</v>
      </c>
      <c r="F2027" s="22">
        <v>40</v>
      </c>
      <c r="G2027" s="21">
        <v>6</v>
      </c>
      <c r="H2027" s="21">
        <v>620</v>
      </c>
      <c r="I2027" s="21">
        <v>70.5</v>
      </c>
      <c r="J2027" s="21">
        <v>5.73</v>
      </c>
      <c r="K2027" s="21">
        <v>164.01</v>
      </c>
      <c r="L2027" s="21" t="s">
        <v>15341</v>
      </c>
      <c r="M2027" s="21" t="s">
        <v>151</v>
      </c>
      <c r="N2027" s="21" t="s">
        <v>87</v>
      </c>
      <c r="O2027" s="21" t="s">
        <v>15342</v>
      </c>
      <c r="P2027" s="21">
        <v>55421</v>
      </c>
      <c r="Q2027" s="21" t="s">
        <v>15344</v>
      </c>
      <c r="R2027" s="22" t="s">
        <v>15345</v>
      </c>
      <c r="S2027" s="21" t="s">
        <v>15346</v>
      </c>
      <c r="T2027" s="21"/>
      <c r="U2027" s="21"/>
      <c r="V2027" s="22">
        <v>80.5</v>
      </c>
      <c r="W2027" s="22">
        <v>125</v>
      </c>
      <c r="X2027" s="22">
        <v>83.3</v>
      </c>
      <c r="Y2027" s="22">
        <v>101.4</v>
      </c>
      <c r="Z2027" s="22">
        <v>100.4</v>
      </c>
      <c r="AA2027" s="22">
        <v>109.4</v>
      </c>
      <c r="AB2027" s="24">
        <v>1525000</v>
      </c>
      <c r="AC2027" s="24">
        <v>2256000</v>
      </c>
      <c r="AD2027" s="24">
        <v>1738000</v>
      </c>
      <c r="AE2027" s="24">
        <v>1785000</v>
      </c>
      <c r="AF2027" s="24">
        <v>2179000</v>
      </c>
      <c r="AG2027" s="24">
        <v>1893000</v>
      </c>
      <c r="AH2027" s="25">
        <v>1755000</v>
      </c>
      <c r="AI2027" s="25">
        <v>2724000</v>
      </c>
      <c r="AJ2027" s="25">
        <v>1815000</v>
      </c>
      <c r="AK2027" s="25">
        <v>2209000</v>
      </c>
      <c r="AL2027" s="25">
        <v>2187000</v>
      </c>
      <c r="AM2027" s="25">
        <v>2385000</v>
      </c>
      <c r="AN2027" s="21" t="s">
        <v>50</v>
      </c>
      <c r="AO2027" s="21" t="s">
        <v>50</v>
      </c>
      <c r="AP2027" s="21" t="s">
        <v>50</v>
      </c>
      <c r="AQ2027" s="21" t="s">
        <v>50</v>
      </c>
      <c r="AR2027" s="21" t="s">
        <v>50</v>
      </c>
      <c r="AS2027" s="21" t="s">
        <v>50</v>
      </c>
      <c r="AT2027" s="21" t="s">
        <v>15347</v>
      </c>
      <c r="AU2027" s="23">
        <v>0.92818118999999999</v>
      </c>
      <c r="AV2027" s="23">
        <v>-0.10752159999999999</v>
      </c>
      <c r="AW2027" s="23">
        <v>0.63839299999999999</v>
      </c>
      <c r="AX2027" s="23">
        <v>0.19491188000000001</v>
      </c>
      <c r="AY2027" s="31">
        <v>2026</v>
      </c>
      <c r="AZ2027">
        <f t="shared" si="62"/>
        <v>0.8217813149062192</v>
      </c>
      <c r="BA2027">
        <f t="shared" si="63"/>
        <v>8.5243737648711709E-2</v>
      </c>
    </row>
    <row r="2028" spans="1:53">
      <c r="A2028" s="20" t="s">
        <v>50</v>
      </c>
      <c r="B2028" s="21" t="s">
        <v>13243</v>
      </c>
      <c r="C2028" s="22" t="s">
        <v>13244</v>
      </c>
      <c r="D2028" s="21">
        <v>1</v>
      </c>
      <c r="E2028" s="22">
        <v>1</v>
      </c>
      <c r="F2028" s="22">
        <v>6</v>
      </c>
      <c r="G2028" s="21">
        <v>1</v>
      </c>
      <c r="H2028" s="21">
        <v>1026</v>
      </c>
      <c r="I2028" s="21">
        <v>117.3</v>
      </c>
      <c r="J2028" s="21">
        <v>5.55</v>
      </c>
      <c r="K2028" s="21">
        <v>15.78</v>
      </c>
      <c r="L2028" s="21" t="s">
        <v>8340</v>
      </c>
      <c r="M2028" s="21" t="s">
        <v>151</v>
      </c>
      <c r="N2028" s="21" t="s">
        <v>69</v>
      </c>
      <c r="O2028" s="21" t="s">
        <v>10051</v>
      </c>
      <c r="P2028" s="21">
        <v>56916</v>
      </c>
      <c r="Q2028" s="21" t="s">
        <v>13246</v>
      </c>
      <c r="R2028" s="22" t="s">
        <v>13247</v>
      </c>
      <c r="S2028" s="21" t="s">
        <v>13248</v>
      </c>
      <c r="T2028" s="21"/>
      <c r="U2028" s="21"/>
      <c r="V2028" s="22">
        <v>90.1</v>
      </c>
      <c r="W2028" s="22">
        <v>112.9</v>
      </c>
      <c r="X2028" s="22">
        <v>90.9</v>
      </c>
      <c r="Y2028" s="22">
        <v>96.3</v>
      </c>
      <c r="Z2028" s="22">
        <v>107.7</v>
      </c>
      <c r="AA2028" s="22">
        <v>102.2</v>
      </c>
      <c r="AB2028" s="24">
        <v>1436000</v>
      </c>
      <c r="AC2028" s="24">
        <v>1714000</v>
      </c>
      <c r="AD2028" s="24">
        <v>1596000</v>
      </c>
      <c r="AE2028" s="24">
        <v>1458000</v>
      </c>
      <c r="AF2028" s="24">
        <v>1975000</v>
      </c>
      <c r="AG2028" s="24">
        <v>1542000</v>
      </c>
      <c r="AH2028" s="25">
        <v>1652000</v>
      </c>
      <c r="AI2028" s="25">
        <v>2070000</v>
      </c>
      <c r="AJ2028" s="25">
        <v>1666000</v>
      </c>
      <c r="AK2028" s="25">
        <v>1766000</v>
      </c>
      <c r="AL2028" s="25">
        <v>1975000</v>
      </c>
      <c r="AM2028" s="25">
        <v>1875000</v>
      </c>
      <c r="AN2028" s="21" t="s">
        <v>50</v>
      </c>
      <c r="AO2028" s="21" t="s">
        <v>50</v>
      </c>
      <c r="AP2028" s="21" t="s">
        <v>50</v>
      </c>
      <c r="AQ2028" s="21" t="s">
        <v>50</v>
      </c>
      <c r="AR2028" s="21" t="s">
        <v>50</v>
      </c>
      <c r="AS2028" s="21" t="s">
        <v>50</v>
      </c>
      <c r="AT2028" s="21" t="s">
        <v>13249</v>
      </c>
      <c r="AU2028" s="23">
        <v>0.95960279999999998</v>
      </c>
      <c r="AV2028" s="23">
        <v>-5.9490700000000001E-2</v>
      </c>
      <c r="AW2028" s="23">
        <v>0.63966014000000004</v>
      </c>
      <c r="AX2028" s="23">
        <v>0.19405070999999999</v>
      </c>
      <c r="AY2028" s="31">
        <v>2027</v>
      </c>
      <c r="AZ2028">
        <f t="shared" si="62"/>
        <v>0.82300623834237796</v>
      </c>
      <c r="BA2028">
        <f t="shared" si="63"/>
        <v>8.4596872846778942E-2</v>
      </c>
    </row>
    <row r="2029" spans="1:53">
      <c r="A2029" s="20" t="s">
        <v>50</v>
      </c>
      <c r="B2029" s="21" t="s">
        <v>15176</v>
      </c>
      <c r="C2029" s="22" t="s">
        <v>15177</v>
      </c>
      <c r="D2029" s="21">
        <v>1</v>
      </c>
      <c r="E2029" s="22">
        <v>1</v>
      </c>
      <c r="F2029" s="22">
        <v>2</v>
      </c>
      <c r="G2029" s="21">
        <v>1</v>
      </c>
      <c r="H2029" s="21">
        <v>837</v>
      </c>
      <c r="I2029" s="21">
        <v>95.5</v>
      </c>
      <c r="J2029" s="21">
        <v>6.29</v>
      </c>
      <c r="K2029" s="21">
        <v>4.18</v>
      </c>
      <c r="L2029" s="21" t="s">
        <v>373</v>
      </c>
      <c r="M2029" s="21" t="s">
        <v>575</v>
      </c>
      <c r="N2029" s="21" t="s">
        <v>108</v>
      </c>
      <c r="O2029" s="21" t="s">
        <v>15178</v>
      </c>
      <c r="P2029" s="21">
        <v>85369</v>
      </c>
      <c r="Q2029" s="21" t="s">
        <v>15180</v>
      </c>
      <c r="R2029" s="22" t="s">
        <v>15181</v>
      </c>
      <c r="S2029" s="21" t="s">
        <v>15182</v>
      </c>
      <c r="T2029" s="21"/>
      <c r="U2029" s="21"/>
      <c r="V2029" s="22">
        <v>70.2</v>
      </c>
      <c r="W2029" s="22">
        <v>85.4</v>
      </c>
      <c r="X2029" s="22">
        <v>130.4</v>
      </c>
      <c r="Y2029" s="22">
        <v>111.4</v>
      </c>
      <c r="Z2029" s="22">
        <v>99.4</v>
      </c>
      <c r="AA2029" s="22">
        <v>103.3</v>
      </c>
      <c r="AB2029" s="24">
        <v>158100</v>
      </c>
      <c r="AC2029" s="24">
        <v>183300</v>
      </c>
      <c r="AD2029" s="24">
        <v>323800</v>
      </c>
      <c r="AE2029" s="24">
        <v>238400</v>
      </c>
      <c r="AF2029" s="24">
        <v>257500</v>
      </c>
      <c r="AG2029" s="24">
        <v>220000</v>
      </c>
      <c r="AH2029" s="25">
        <v>182000</v>
      </c>
      <c r="AI2029" s="25">
        <v>221300</v>
      </c>
      <c r="AJ2029" s="25">
        <v>338100</v>
      </c>
      <c r="AK2029" s="25">
        <v>288600</v>
      </c>
      <c r="AL2029" s="25">
        <v>257500</v>
      </c>
      <c r="AM2029" s="25">
        <v>267600</v>
      </c>
      <c r="AN2029" s="21" t="s">
        <v>62</v>
      </c>
      <c r="AO2029" s="21" t="s">
        <v>50</v>
      </c>
      <c r="AP2029" s="21" t="s">
        <v>50</v>
      </c>
      <c r="AQ2029" s="21" t="s">
        <v>62</v>
      </c>
      <c r="AR2029" s="21" t="s">
        <v>62</v>
      </c>
      <c r="AS2029" s="21" t="s">
        <v>62</v>
      </c>
      <c r="AT2029" s="21" t="s">
        <v>10421</v>
      </c>
      <c r="AU2029" s="23">
        <v>0.91098579000000002</v>
      </c>
      <c r="AV2029" s="23">
        <v>-0.13449949999999999</v>
      </c>
      <c r="AW2029" s="23">
        <v>0.63979286999999996</v>
      </c>
      <c r="AX2029" s="23">
        <v>0.19396060000000001</v>
      </c>
      <c r="AY2029" s="32">
        <v>2028</v>
      </c>
      <c r="AZ2029">
        <f t="shared" si="62"/>
        <v>0.82277110698224842</v>
      </c>
      <c r="BA2029">
        <f t="shared" si="63"/>
        <v>8.4720967704703123E-2</v>
      </c>
    </row>
    <row r="2030" spans="1:53">
      <c r="A2030" s="20" t="s">
        <v>50</v>
      </c>
      <c r="B2030" s="21" t="s">
        <v>11116</v>
      </c>
      <c r="C2030" s="22" t="s">
        <v>11117</v>
      </c>
      <c r="D2030" s="21">
        <v>7</v>
      </c>
      <c r="E2030" s="22">
        <v>2</v>
      </c>
      <c r="F2030" s="22">
        <v>15</v>
      </c>
      <c r="G2030" s="21">
        <v>2</v>
      </c>
      <c r="H2030" s="21">
        <v>476</v>
      </c>
      <c r="I2030" s="21">
        <v>52.5</v>
      </c>
      <c r="J2030" s="21">
        <v>7.56</v>
      </c>
      <c r="K2030" s="21">
        <v>46.03</v>
      </c>
      <c r="L2030" s="21" t="s">
        <v>11118</v>
      </c>
      <c r="M2030" s="21" t="s">
        <v>68</v>
      </c>
      <c r="N2030" s="21"/>
      <c r="O2030" s="21" t="s">
        <v>11119</v>
      </c>
      <c r="P2030" s="21">
        <v>8220</v>
      </c>
      <c r="Q2030" s="21" t="s">
        <v>11121</v>
      </c>
      <c r="R2030" s="22" t="s">
        <v>11122</v>
      </c>
      <c r="S2030" s="21" t="s">
        <v>11123</v>
      </c>
      <c r="T2030" s="21"/>
      <c r="U2030" s="21" t="s">
        <v>590</v>
      </c>
      <c r="V2030" s="22">
        <v>103.3</v>
      </c>
      <c r="W2030" s="22">
        <v>99.5</v>
      </c>
      <c r="X2030" s="22">
        <v>92.8</v>
      </c>
      <c r="Y2030" s="22">
        <v>91.6</v>
      </c>
      <c r="Z2030" s="22">
        <v>108.3</v>
      </c>
      <c r="AA2030" s="22">
        <v>104.6</v>
      </c>
      <c r="AB2030" s="24">
        <v>950600</v>
      </c>
      <c r="AC2030" s="24">
        <v>872500</v>
      </c>
      <c r="AD2030" s="24">
        <v>923600</v>
      </c>
      <c r="AE2030" s="24">
        <v>801400</v>
      </c>
      <c r="AF2030" s="24">
        <v>1147000</v>
      </c>
      <c r="AG2030" s="24">
        <v>910500</v>
      </c>
      <c r="AH2030" s="25">
        <v>1094000</v>
      </c>
      <c r="AI2030" s="25">
        <v>1053000</v>
      </c>
      <c r="AJ2030" s="25">
        <v>982600</v>
      </c>
      <c r="AK2030" s="25">
        <v>970200</v>
      </c>
      <c r="AL2030" s="25">
        <v>1147000</v>
      </c>
      <c r="AM2030" s="25">
        <v>1107000</v>
      </c>
      <c r="AN2030" s="21" t="s">
        <v>50</v>
      </c>
      <c r="AO2030" s="21" t="s">
        <v>50</v>
      </c>
      <c r="AP2030" s="21" t="s">
        <v>50</v>
      </c>
      <c r="AQ2030" s="21" t="s">
        <v>50</v>
      </c>
      <c r="AR2030" s="21" t="s">
        <v>50</v>
      </c>
      <c r="AS2030" s="21" t="s">
        <v>50</v>
      </c>
      <c r="AT2030" s="21" t="s">
        <v>11124</v>
      </c>
      <c r="AU2030" s="23">
        <v>0.97059123999999997</v>
      </c>
      <c r="AV2030" s="23">
        <v>-4.30643E-2</v>
      </c>
      <c r="AW2030" s="23">
        <v>0.64019654000000004</v>
      </c>
      <c r="AX2030" s="23">
        <v>0.19368668</v>
      </c>
      <c r="AY2030" s="31">
        <v>2029</v>
      </c>
      <c r="AZ2030">
        <f t="shared" si="62"/>
        <v>0.82288446344011823</v>
      </c>
      <c r="BA2030">
        <f t="shared" si="63"/>
        <v>8.4661137342744483E-2</v>
      </c>
    </row>
    <row r="2031" spans="1:53">
      <c r="A2031" s="20" t="s">
        <v>50</v>
      </c>
      <c r="B2031" s="21" t="s">
        <v>12354</v>
      </c>
      <c r="C2031" s="22" t="s">
        <v>12355</v>
      </c>
      <c r="D2031" s="21">
        <v>3</v>
      </c>
      <c r="E2031" s="22">
        <v>1</v>
      </c>
      <c r="F2031" s="22">
        <v>2</v>
      </c>
      <c r="G2031" s="21">
        <v>1</v>
      </c>
      <c r="H2031" s="21">
        <v>391</v>
      </c>
      <c r="I2031" s="21">
        <v>45.3</v>
      </c>
      <c r="J2031" s="21">
        <v>4.46</v>
      </c>
      <c r="K2031" s="21">
        <v>4.76</v>
      </c>
      <c r="L2031" s="21" t="s">
        <v>12356</v>
      </c>
      <c r="M2031" s="21" t="s">
        <v>151</v>
      </c>
      <c r="N2031" s="21" t="s">
        <v>108</v>
      </c>
      <c r="O2031" s="21" t="s">
        <v>8097</v>
      </c>
      <c r="P2031" s="21">
        <v>4673</v>
      </c>
      <c r="Q2031" s="21" t="s">
        <v>12358</v>
      </c>
      <c r="R2031" s="22" t="s">
        <v>12359</v>
      </c>
      <c r="S2031" s="21" t="s">
        <v>12360</v>
      </c>
      <c r="T2031" s="21"/>
      <c r="U2031" s="21" t="s">
        <v>12361</v>
      </c>
      <c r="V2031" s="22">
        <v>29.1</v>
      </c>
      <c r="W2031" s="22">
        <v>131.19999999999999</v>
      </c>
      <c r="X2031" s="22">
        <v>95.4</v>
      </c>
      <c r="Y2031" s="22">
        <v>206.9</v>
      </c>
      <c r="Z2031" s="22">
        <v>104.2</v>
      </c>
      <c r="AA2031" s="22">
        <v>33.200000000000003</v>
      </c>
      <c r="AB2031" s="24"/>
      <c r="AC2031" s="24">
        <v>127100</v>
      </c>
      <c r="AD2031" s="24">
        <v>106900</v>
      </c>
      <c r="AE2031" s="24">
        <v>199800</v>
      </c>
      <c r="AF2031" s="24">
        <v>121900</v>
      </c>
      <c r="AG2031" s="24"/>
      <c r="AH2031" s="25">
        <v>34080</v>
      </c>
      <c r="AI2031" s="25">
        <v>153400</v>
      </c>
      <c r="AJ2031" s="25">
        <v>111600</v>
      </c>
      <c r="AK2031" s="25">
        <v>241900</v>
      </c>
      <c r="AL2031" s="25">
        <v>121900</v>
      </c>
      <c r="AM2031" s="25">
        <v>38830</v>
      </c>
      <c r="AN2031" s="21" t="s">
        <v>63</v>
      </c>
      <c r="AO2031" s="21" t="s">
        <v>50</v>
      </c>
      <c r="AP2031" s="21" t="s">
        <v>62</v>
      </c>
      <c r="AQ2031" s="21" t="s">
        <v>50</v>
      </c>
      <c r="AR2031" s="21" t="s">
        <v>62</v>
      </c>
      <c r="AS2031" s="21" t="s">
        <v>63</v>
      </c>
      <c r="AT2031" s="21" t="s">
        <v>12362</v>
      </c>
      <c r="AU2031" s="23">
        <v>0.74273056999999998</v>
      </c>
      <c r="AV2031" s="23">
        <v>-0.4290891</v>
      </c>
      <c r="AW2031" s="23">
        <v>0.64087373999999997</v>
      </c>
      <c r="AX2031" s="23">
        <v>0.19322752000000001</v>
      </c>
      <c r="AY2031" s="31">
        <v>2030</v>
      </c>
      <c r="AZ2031">
        <f t="shared" si="62"/>
        <v>0.82334912015763539</v>
      </c>
      <c r="BA2031">
        <f t="shared" si="63"/>
        <v>8.4415974255602391E-2</v>
      </c>
    </row>
    <row r="2032" spans="1:53">
      <c r="A2032" s="20" t="s">
        <v>50</v>
      </c>
      <c r="B2032" s="21" t="s">
        <v>10194</v>
      </c>
      <c r="C2032" s="22" t="s">
        <v>10195</v>
      </c>
      <c r="D2032" s="21">
        <v>3</v>
      </c>
      <c r="E2032" s="22">
        <v>2</v>
      </c>
      <c r="F2032" s="22">
        <v>26</v>
      </c>
      <c r="G2032" s="21">
        <v>2</v>
      </c>
      <c r="H2032" s="21">
        <v>647</v>
      </c>
      <c r="I2032" s="21">
        <v>70.7</v>
      </c>
      <c r="J2032" s="21">
        <v>9.4499999999999993</v>
      </c>
      <c r="K2032" s="21">
        <v>63.45</v>
      </c>
      <c r="L2032" s="21" t="s">
        <v>10196</v>
      </c>
      <c r="M2032" s="21" t="s">
        <v>68</v>
      </c>
      <c r="N2032" s="21" t="s">
        <v>108</v>
      </c>
      <c r="O2032" s="21" t="s">
        <v>4601</v>
      </c>
      <c r="P2032" s="21">
        <v>51322</v>
      </c>
      <c r="Q2032" s="21" t="s">
        <v>10198</v>
      </c>
      <c r="R2032" s="22" t="s">
        <v>10199</v>
      </c>
      <c r="S2032" s="21" t="s">
        <v>10200</v>
      </c>
      <c r="T2032" s="21" t="s">
        <v>10201</v>
      </c>
      <c r="U2032" s="21"/>
      <c r="V2032" s="22">
        <v>99.1</v>
      </c>
      <c r="W2032" s="22">
        <v>65.599999999999994</v>
      </c>
      <c r="X2032" s="22">
        <v>119.4</v>
      </c>
      <c r="Y2032" s="22">
        <v>83.3</v>
      </c>
      <c r="Z2032" s="22">
        <v>101.2</v>
      </c>
      <c r="AA2032" s="22">
        <v>131.4</v>
      </c>
      <c r="AB2032" s="24">
        <v>921900</v>
      </c>
      <c r="AC2032" s="24">
        <v>581300</v>
      </c>
      <c r="AD2032" s="24">
        <v>1224000</v>
      </c>
      <c r="AE2032" s="24">
        <v>735900</v>
      </c>
      <c r="AF2032" s="24">
        <v>1083000</v>
      </c>
      <c r="AG2032" s="24">
        <v>1156000</v>
      </c>
      <c r="AH2032" s="25">
        <v>1061000</v>
      </c>
      <c r="AI2032" s="25">
        <v>701700</v>
      </c>
      <c r="AJ2032" s="25">
        <v>1277000</v>
      </c>
      <c r="AK2032" s="25">
        <v>891000</v>
      </c>
      <c r="AL2032" s="25">
        <v>1083000</v>
      </c>
      <c r="AM2032" s="25">
        <v>1406000</v>
      </c>
      <c r="AN2032" s="21" t="s">
        <v>50</v>
      </c>
      <c r="AO2032" s="21" t="s">
        <v>50</v>
      </c>
      <c r="AP2032" s="21" t="s">
        <v>50</v>
      </c>
      <c r="AQ2032" s="21" t="s">
        <v>50</v>
      </c>
      <c r="AR2032" s="21" t="s">
        <v>50</v>
      </c>
      <c r="AS2032" s="21" t="s">
        <v>50</v>
      </c>
      <c r="AT2032" s="21" t="s">
        <v>10202</v>
      </c>
      <c r="AU2032" s="23">
        <v>0.89939298000000001</v>
      </c>
      <c r="AV2032" s="23">
        <v>-0.15297649999999999</v>
      </c>
      <c r="AW2032" s="23">
        <v>0.64147357000000005</v>
      </c>
      <c r="AX2032" s="23">
        <v>0.19282124</v>
      </c>
      <c r="AY2032" s="32">
        <v>2031</v>
      </c>
      <c r="AZ2032">
        <f t="shared" si="62"/>
        <v>0.8237139687641557</v>
      </c>
      <c r="BA2032">
        <f t="shared" si="63"/>
        <v>8.4223569070641005E-2</v>
      </c>
    </row>
    <row r="2033" spans="1:53">
      <c r="A2033" s="20" t="s">
        <v>50</v>
      </c>
      <c r="B2033" s="21" t="s">
        <v>5281</v>
      </c>
      <c r="C2033" s="22" t="s">
        <v>5282</v>
      </c>
      <c r="D2033" s="21">
        <v>14</v>
      </c>
      <c r="E2033" s="22">
        <v>3</v>
      </c>
      <c r="F2033" s="22">
        <v>16</v>
      </c>
      <c r="G2033" s="21">
        <v>3</v>
      </c>
      <c r="H2033" s="21">
        <v>338</v>
      </c>
      <c r="I2033" s="21">
        <v>38.299999999999997</v>
      </c>
      <c r="J2033" s="21">
        <v>5.53</v>
      </c>
      <c r="K2033" s="21">
        <v>52.87</v>
      </c>
      <c r="L2033" s="21" t="s">
        <v>1745</v>
      </c>
      <c r="M2033" s="21" t="s">
        <v>5283</v>
      </c>
      <c r="N2033" s="21" t="s">
        <v>108</v>
      </c>
      <c r="O2033" s="21" t="s">
        <v>5284</v>
      </c>
      <c r="P2033" s="21">
        <v>10598</v>
      </c>
      <c r="Q2033" s="21" t="s">
        <v>5286</v>
      </c>
      <c r="R2033" s="22" t="s">
        <v>5287</v>
      </c>
      <c r="S2033" s="21" t="s">
        <v>5288</v>
      </c>
      <c r="T2033" s="21"/>
      <c r="U2033" s="21" t="s">
        <v>5289</v>
      </c>
      <c r="V2033" s="22">
        <v>107.5</v>
      </c>
      <c r="W2033" s="22">
        <v>95.7</v>
      </c>
      <c r="X2033" s="22">
        <v>105.5</v>
      </c>
      <c r="Y2033" s="22">
        <v>118.5</v>
      </c>
      <c r="Z2033" s="22">
        <v>90.4</v>
      </c>
      <c r="AA2033" s="22">
        <v>82.4</v>
      </c>
      <c r="AB2033" s="24">
        <v>837100</v>
      </c>
      <c r="AC2033" s="24">
        <v>710200</v>
      </c>
      <c r="AD2033" s="24">
        <v>865700</v>
      </c>
      <c r="AE2033" s="24">
        <v>874800</v>
      </c>
      <c r="AF2033" s="24">
        <v>809800</v>
      </c>
      <c r="AG2033" s="24">
        <v>579000</v>
      </c>
      <c r="AH2033" s="25">
        <v>963200</v>
      </c>
      <c r="AI2033" s="25">
        <v>857300</v>
      </c>
      <c r="AJ2033" s="25">
        <v>945000</v>
      </c>
      <c r="AK2033" s="25">
        <v>1062000</v>
      </c>
      <c r="AL2033" s="25">
        <v>809800</v>
      </c>
      <c r="AM2033" s="25">
        <v>738500</v>
      </c>
      <c r="AN2033" s="21" t="s">
        <v>50</v>
      </c>
      <c r="AO2033" s="21" t="s">
        <v>50</v>
      </c>
      <c r="AP2033" s="21" t="s">
        <v>50</v>
      </c>
      <c r="AQ2033" s="21" t="s">
        <v>50</v>
      </c>
      <c r="AR2033" s="21" t="s">
        <v>50</v>
      </c>
      <c r="AS2033" s="21" t="s">
        <v>50</v>
      </c>
      <c r="AT2033" s="21" t="s">
        <v>5290</v>
      </c>
      <c r="AU2033" s="23">
        <v>1.0595513400000001</v>
      </c>
      <c r="AV2033" s="23">
        <v>8.3453490000000005E-2</v>
      </c>
      <c r="AW2033" s="23">
        <v>0.64244769999999995</v>
      </c>
      <c r="AX2033" s="23">
        <v>0.19216221999999999</v>
      </c>
      <c r="AY2033" s="31">
        <v>2032</v>
      </c>
      <c r="AZ2033">
        <f t="shared" si="62"/>
        <v>0.82455885905511805</v>
      </c>
      <c r="BA2033">
        <f t="shared" si="63"/>
        <v>8.3778337896380756E-2</v>
      </c>
    </row>
    <row r="2034" spans="1:53">
      <c r="A2034" s="20" t="s">
        <v>50</v>
      </c>
      <c r="B2034" s="21" t="s">
        <v>11587</v>
      </c>
      <c r="C2034" s="22" t="s">
        <v>11588</v>
      </c>
      <c r="D2034" s="21">
        <v>1</v>
      </c>
      <c r="E2034" s="22">
        <v>2</v>
      </c>
      <c r="F2034" s="22">
        <v>6</v>
      </c>
      <c r="G2034" s="21">
        <v>2</v>
      </c>
      <c r="H2034" s="21">
        <v>2718</v>
      </c>
      <c r="I2034" s="21">
        <v>296.7</v>
      </c>
      <c r="J2034" s="21">
        <v>7.84</v>
      </c>
      <c r="K2034" s="21">
        <v>10.63</v>
      </c>
      <c r="L2034" s="21"/>
      <c r="M2034" s="21"/>
      <c r="N2034" s="21"/>
      <c r="O2034" s="21"/>
      <c r="P2034" s="21"/>
      <c r="Q2034" s="21"/>
      <c r="R2034" s="22"/>
      <c r="S2034" s="21"/>
      <c r="T2034" s="21"/>
      <c r="U2034" s="21"/>
      <c r="V2034" s="22">
        <v>115.3</v>
      </c>
      <c r="W2034" s="22">
        <v>68.5</v>
      </c>
      <c r="X2034" s="22">
        <v>103.7</v>
      </c>
      <c r="Y2034" s="22">
        <v>115.1</v>
      </c>
      <c r="Z2034" s="22">
        <v>110.6</v>
      </c>
      <c r="AA2034" s="22">
        <v>86.7</v>
      </c>
      <c r="AB2034" s="24">
        <v>425100</v>
      </c>
      <c r="AC2034" s="24">
        <v>240600</v>
      </c>
      <c r="AD2034" s="24">
        <v>421200</v>
      </c>
      <c r="AE2034" s="24">
        <v>403200</v>
      </c>
      <c r="AF2034" s="24">
        <v>468900</v>
      </c>
      <c r="AG2034" s="24">
        <v>302400</v>
      </c>
      <c r="AH2034" s="25">
        <v>489100</v>
      </c>
      <c r="AI2034" s="25">
        <v>290500</v>
      </c>
      <c r="AJ2034" s="25">
        <v>439700</v>
      </c>
      <c r="AK2034" s="25">
        <v>488200</v>
      </c>
      <c r="AL2034" s="25">
        <v>468900</v>
      </c>
      <c r="AM2034" s="25">
        <v>367800</v>
      </c>
      <c r="AN2034" s="21" t="s">
        <v>50</v>
      </c>
      <c r="AO2034" s="21" t="s">
        <v>62</v>
      </c>
      <c r="AP2034" s="21" t="s">
        <v>50</v>
      </c>
      <c r="AQ2034" s="21" t="s">
        <v>50</v>
      </c>
      <c r="AR2034" s="21" t="s">
        <v>50</v>
      </c>
      <c r="AS2034" s="21" t="s">
        <v>62</v>
      </c>
      <c r="AT2034" s="21" t="s">
        <v>11589</v>
      </c>
      <c r="AU2034" s="23">
        <v>0.92034320000000003</v>
      </c>
      <c r="AV2034" s="23">
        <v>-0.11975619999999999</v>
      </c>
      <c r="AW2034" s="23">
        <v>0.64366442000000001</v>
      </c>
      <c r="AX2034" s="23">
        <v>0.1913405</v>
      </c>
      <c r="AY2034" s="31">
        <v>2033</v>
      </c>
      <c r="AZ2034">
        <f t="shared" si="62"/>
        <v>0.82571412068863759</v>
      </c>
      <c r="BA2034">
        <f t="shared" si="63"/>
        <v>8.3170288390985322E-2</v>
      </c>
    </row>
    <row r="2035" spans="1:53">
      <c r="A2035" s="20" t="s">
        <v>50</v>
      </c>
      <c r="B2035" s="21" t="s">
        <v>9044</v>
      </c>
      <c r="C2035" s="22" t="s">
        <v>9045</v>
      </c>
      <c r="D2035" s="21">
        <v>16</v>
      </c>
      <c r="E2035" s="22">
        <v>11</v>
      </c>
      <c r="F2035" s="22">
        <v>113</v>
      </c>
      <c r="G2035" s="21">
        <v>10</v>
      </c>
      <c r="H2035" s="21">
        <v>798</v>
      </c>
      <c r="I2035" s="21">
        <v>89.9</v>
      </c>
      <c r="J2035" s="21">
        <v>9.57</v>
      </c>
      <c r="K2035" s="21">
        <v>351.31</v>
      </c>
      <c r="L2035" s="21"/>
      <c r="M2035" s="21"/>
      <c r="N2035" s="21"/>
      <c r="O2035" s="21"/>
      <c r="P2035" s="21"/>
      <c r="Q2035" s="21"/>
      <c r="R2035" s="22"/>
      <c r="S2035" s="21"/>
      <c r="T2035" s="21"/>
      <c r="U2035" s="21"/>
      <c r="V2035" s="22">
        <v>90.1</v>
      </c>
      <c r="W2035" s="22">
        <v>92.1</v>
      </c>
      <c r="X2035" s="22">
        <v>107.1</v>
      </c>
      <c r="Y2035" s="22">
        <v>130</v>
      </c>
      <c r="Z2035" s="22">
        <v>90</v>
      </c>
      <c r="AA2035" s="22">
        <v>90.7</v>
      </c>
      <c r="AB2035" s="24">
        <v>11520000</v>
      </c>
      <c r="AC2035" s="24">
        <v>11230000</v>
      </c>
      <c r="AD2035" s="24">
        <v>15090000</v>
      </c>
      <c r="AE2035" s="24">
        <v>15790000</v>
      </c>
      <c r="AF2035" s="24">
        <v>13240000</v>
      </c>
      <c r="AG2035" s="24">
        <v>10960000</v>
      </c>
      <c r="AH2035" s="25">
        <v>13260000</v>
      </c>
      <c r="AI2035" s="25">
        <v>13550000</v>
      </c>
      <c r="AJ2035" s="25">
        <v>15760000</v>
      </c>
      <c r="AK2035" s="25">
        <v>19120000</v>
      </c>
      <c r="AL2035" s="25">
        <v>13240000</v>
      </c>
      <c r="AM2035" s="25">
        <v>13340000</v>
      </c>
      <c r="AN2035" s="21" t="s">
        <v>50</v>
      </c>
      <c r="AO2035" s="21" t="s">
        <v>50</v>
      </c>
      <c r="AP2035" s="21" t="s">
        <v>50</v>
      </c>
      <c r="AQ2035" s="21" t="s">
        <v>50</v>
      </c>
      <c r="AR2035" s="21" t="s">
        <v>50</v>
      </c>
      <c r="AS2035" s="21" t="s">
        <v>50</v>
      </c>
      <c r="AT2035" s="21" t="s">
        <v>9046</v>
      </c>
      <c r="AU2035" s="23">
        <v>0.93130416999999999</v>
      </c>
      <c r="AV2035" s="23">
        <v>-0.10267569999999999</v>
      </c>
      <c r="AW2035" s="23">
        <v>0.64377010999999995</v>
      </c>
      <c r="AX2035" s="23">
        <v>0.19126919000000001</v>
      </c>
      <c r="AY2035" s="32">
        <v>2034</v>
      </c>
      <c r="AZ2035">
        <f t="shared" si="62"/>
        <v>0.82544368086528996</v>
      </c>
      <c r="BA2035">
        <f t="shared" si="63"/>
        <v>8.331255283585727E-2</v>
      </c>
    </row>
    <row r="2036" spans="1:53">
      <c r="A2036" s="20" t="s">
        <v>50</v>
      </c>
      <c r="B2036" s="21" t="s">
        <v>10933</v>
      </c>
      <c r="C2036" s="22" t="s">
        <v>10934</v>
      </c>
      <c r="D2036" s="21">
        <v>2</v>
      </c>
      <c r="E2036" s="22">
        <v>3</v>
      </c>
      <c r="F2036" s="22">
        <v>11</v>
      </c>
      <c r="G2036" s="21">
        <v>3</v>
      </c>
      <c r="H2036" s="21">
        <v>1483</v>
      </c>
      <c r="I2036" s="21">
        <v>166.7</v>
      </c>
      <c r="J2036" s="21">
        <v>9.2799999999999994</v>
      </c>
      <c r="K2036" s="21">
        <v>30.89</v>
      </c>
      <c r="L2036" s="21" t="s">
        <v>373</v>
      </c>
      <c r="M2036" s="21" t="s">
        <v>68</v>
      </c>
      <c r="N2036" s="21" t="s">
        <v>69</v>
      </c>
      <c r="O2036" s="21"/>
      <c r="P2036" s="21">
        <v>9849</v>
      </c>
      <c r="Q2036" s="21" t="s">
        <v>10936</v>
      </c>
      <c r="R2036" s="22" t="s">
        <v>10937</v>
      </c>
      <c r="S2036" s="21" t="s">
        <v>10938</v>
      </c>
      <c r="T2036" s="21"/>
      <c r="U2036" s="21"/>
      <c r="V2036" s="22">
        <v>75.2</v>
      </c>
      <c r="W2036" s="22">
        <v>112.9</v>
      </c>
      <c r="X2036" s="22">
        <v>99.4</v>
      </c>
      <c r="Y2036" s="22">
        <v>126</v>
      </c>
      <c r="Z2036" s="22">
        <v>104.1</v>
      </c>
      <c r="AA2036" s="22">
        <v>82.4</v>
      </c>
      <c r="AB2036" s="24">
        <v>926200</v>
      </c>
      <c r="AC2036" s="24">
        <v>1329000</v>
      </c>
      <c r="AD2036" s="24">
        <v>1353000</v>
      </c>
      <c r="AE2036" s="24">
        <v>1479000</v>
      </c>
      <c r="AF2036" s="24">
        <v>1479000</v>
      </c>
      <c r="AG2036" s="24">
        <v>963300</v>
      </c>
      <c r="AH2036" s="25">
        <v>1068000</v>
      </c>
      <c r="AI2036" s="25">
        <v>1604000</v>
      </c>
      <c r="AJ2036" s="25">
        <v>1413000</v>
      </c>
      <c r="AK2036" s="25">
        <v>1791000</v>
      </c>
      <c r="AL2036" s="25">
        <v>1479000</v>
      </c>
      <c r="AM2036" s="25">
        <v>1172000</v>
      </c>
      <c r="AN2036" s="21" t="s">
        <v>50</v>
      </c>
      <c r="AO2036" s="21" t="s">
        <v>50</v>
      </c>
      <c r="AP2036" s="21" t="s">
        <v>50</v>
      </c>
      <c r="AQ2036" s="21" t="s">
        <v>50</v>
      </c>
      <c r="AR2036" s="21" t="s">
        <v>50</v>
      </c>
      <c r="AS2036" s="21" t="s">
        <v>50</v>
      </c>
      <c r="AT2036" s="21" t="s">
        <v>10939</v>
      </c>
      <c r="AU2036" s="23">
        <v>0.91980843000000001</v>
      </c>
      <c r="AV2036" s="23">
        <v>-0.1205947</v>
      </c>
      <c r="AW2036" s="23">
        <v>0.64384149000000002</v>
      </c>
      <c r="AX2036" s="23">
        <v>0.19122104000000001</v>
      </c>
      <c r="AY2036" s="31">
        <v>2035</v>
      </c>
      <c r="AZ2036">
        <f t="shared" si="62"/>
        <v>0.82512953607862416</v>
      </c>
      <c r="BA2036">
        <f t="shared" si="63"/>
        <v>8.3477866737251577E-2</v>
      </c>
    </row>
    <row r="2037" spans="1:53">
      <c r="A2037" s="20" t="s">
        <v>50</v>
      </c>
      <c r="B2037" s="21" t="s">
        <v>7631</v>
      </c>
      <c r="C2037" s="22" t="s">
        <v>7632</v>
      </c>
      <c r="D2037" s="21">
        <v>3</v>
      </c>
      <c r="E2037" s="22">
        <v>4</v>
      </c>
      <c r="F2037" s="22">
        <v>18</v>
      </c>
      <c r="G2037" s="21">
        <v>4</v>
      </c>
      <c r="H2037" s="21">
        <v>2036</v>
      </c>
      <c r="I2037" s="21">
        <v>210.9</v>
      </c>
      <c r="J2037" s="21">
        <v>7.87</v>
      </c>
      <c r="K2037" s="21">
        <v>56.25</v>
      </c>
      <c r="L2037" s="21"/>
      <c r="M2037" s="21" t="s">
        <v>151</v>
      </c>
      <c r="N2037" s="21"/>
      <c r="O2037" s="21" t="s">
        <v>7633</v>
      </c>
      <c r="P2037" s="21">
        <v>57479</v>
      </c>
      <c r="Q2037" s="21" t="s">
        <v>7635</v>
      </c>
      <c r="R2037" s="22" t="s">
        <v>7636</v>
      </c>
      <c r="S2037" s="21" t="s">
        <v>7637</v>
      </c>
      <c r="T2037" s="21"/>
      <c r="U2037" s="21"/>
      <c r="V2037" s="22">
        <v>115</v>
      </c>
      <c r="W2037" s="22">
        <v>85.8</v>
      </c>
      <c r="X2037" s="22">
        <v>106.3</v>
      </c>
      <c r="Y2037" s="22">
        <v>102.8</v>
      </c>
      <c r="Z2037" s="22">
        <v>90.2</v>
      </c>
      <c r="AA2037" s="22">
        <v>100</v>
      </c>
      <c r="AB2037" s="24">
        <v>1071000</v>
      </c>
      <c r="AC2037" s="24">
        <v>761800</v>
      </c>
      <c r="AD2037" s="24">
        <v>1091000</v>
      </c>
      <c r="AE2037" s="24">
        <v>909600</v>
      </c>
      <c r="AF2037" s="24">
        <v>966700</v>
      </c>
      <c r="AG2037" s="24">
        <v>880600</v>
      </c>
      <c r="AH2037" s="25">
        <v>1232000</v>
      </c>
      <c r="AI2037" s="25">
        <v>919700</v>
      </c>
      <c r="AJ2037" s="25">
        <v>1139000</v>
      </c>
      <c r="AK2037" s="25">
        <v>1101000</v>
      </c>
      <c r="AL2037" s="25">
        <v>966700</v>
      </c>
      <c r="AM2037" s="25">
        <v>1071000</v>
      </c>
      <c r="AN2037" s="21" t="s">
        <v>50</v>
      </c>
      <c r="AO2037" s="21" t="s">
        <v>50</v>
      </c>
      <c r="AP2037" s="21" t="s">
        <v>50</v>
      </c>
      <c r="AQ2037" s="21" t="s">
        <v>50</v>
      </c>
      <c r="AR2037" s="21" t="s">
        <v>50</v>
      </c>
      <c r="AS2037" s="21" t="s">
        <v>50</v>
      </c>
      <c r="AT2037" s="21" t="s">
        <v>7638</v>
      </c>
      <c r="AU2037" s="23">
        <v>1.0482308499999999</v>
      </c>
      <c r="AV2037" s="23">
        <v>6.7956470000000005E-2</v>
      </c>
      <c r="AW2037" s="23">
        <v>0.64404364000000003</v>
      </c>
      <c r="AX2037" s="23">
        <v>0.19108470999999999</v>
      </c>
      <c r="AY2037" s="31">
        <v>2036</v>
      </c>
      <c r="AZ2037">
        <f t="shared" si="62"/>
        <v>0.82498320880157183</v>
      </c>
      <c r="BA2037">
        <f t="shared" si="63"/>
        <v>8.3554890721630221E-2</v>
      </c>
    </row>
    <row r="2038" spans="1:53">
      <c r="A2038" s="20" t="s">
        <v>50</v>
      </c>
      <c r="B2038" s="21" t="s">
        <v>9862</v>
      </c>
      <c r="C2038" s="22" t="s">
        <v>9863</v>
      </c>
      <c r="D2038" s="21">
        <v>8</v>
      </c>
      <c r="E2038" s="22">
        <v>5</v>
      </c>
      <c r="F2038" s="22">
        <v>111</v>
      </c>
      <c r="G2038" s="21">
        <v>5</v>
      </c>
      <c r="H2038" s="21">
        <v>306</v>
      </c>
      <c r="I2038" s="21">
        <v>32.4</v>
      </c>
      <c r="J2038" s="21">
        <v>9.17</v>
      </c>
      <c r="K2038" s="21">
        <v>307.20999999999998</v>
      </c>
      <c r="L2038" s="21" t="s">
        <v>67</v>
      </c>
      <c r="M2038" s="21" t="s">
        <v>68</v>
      </c>
      <c r="N2038" s="21" t="s">
        <v>108</v>
      </c>
      <c r="O2038" s="21" t="s">
        <v>548</v>
      </c>
      <c r="P2038" s="21">
        <v>22913</v>
      </c>
      <c r="Q2038" s="21" t="s">
        <v>9865</v>
      </c>
      <c r="R2038" s="22" t="s">
        <v>9866</v>
      </c>
      <c r="S2038" s="21" t="s">
        <v>9867</v>
      </c>
      <c r="T2038" s="21"/>
      <c r="U2038" s="21"/>
      <c r="V2038" s="22">
        <v>99</v>
      </c>
      <c r="W2038" s="22">
        <v>94</v>
      </c>
      <c r="X2038" s="22">
        <v>101.4</v>
      </c>
      <c r="Y2038" s="22">
        <v>115.1</v>
      </c>
      <c r="Z2038" s="22">
        <v>90.5</v>
      </c>
      <c r="AA2038" s="22">
        <v>99.9</v>
      </c>
      <c r="AB2038" s="24">
        <v>235200000</v>
      </c>
      <c r="AC2038" s="24">
        <v>212900000</v>
      </c>
      <c r="AD2038" s="24">
        <v>265400000</v>
      </c>
      <c r="AE2038" s="24">
        <v>259900000</v>
      </c>
      <c r="AF2038" s="24">
        <v>247500000</v>
      </c>
      <c r="AG2038" s="24">
        <v>224600000</v>
      </c>
      <c r="AH2038" s="25">
        <v>270700000</v>
      </c>
      <c r="AI2038" s="25">
        <v>257000000</v>
      </c>
      <c r="AJ2038" s="25">
        <v>277100000</v>
      </c>
      <c r="AK2038" s="25">
        <v>314600000</v>
      </c>
      <c r="AL2038" s="25">
        <v>247500000</v>
      </c>
      <c r="AM2038" s="25">
        <v>273200000</v>
      </c>
      <c r="AN2038" s="21" t="s">
        <v>50</v>
      </c>
      <c r="AO2038" s="21" t="s">
        <v>50</v>
      </c>
      <c r="AP2038" s="21" t="s">
        <v>50</v>
      </c>
      <c r="AQ2038" s="21" t="s">
        <v>50</v>
      </c>
      <c r="AR2038" s="21" t="s">
        <v>50</v>
      </c>
      <c r="AS2038" s="21" t="s">
        <v>50</v>
      </c>
      <c r="AT2038" s="21" t="s">
        <v>9868</v>
      </c>
      <c r="AU2038" s="23">
        <v>0.96340992999999997</v>
      </c>
      <c r="AV2038" s="23">
        <v>-5.3778300000000001E-2</v>
      </c>
      <c r="AW2038" s="23">
        <v>0.64412899000000001</v>
      </c>
      <c r="AX2038" s="23">
        <v>0.19102716</v>
      </c>
      <c r="AY2038" s="32">
        <v>2037</v>
      </c>
      <c r="AZ2038">
        <f t="shared" si="62"/>
        <v>0.82468748449680906</v>
      </c>
      <c r="BA2038">
        <f t="shared" si="63"/>
        <v>8.3710596264100726E-2</v>
      </c>
    </row>
    <row r="2039" spans="1:53">
      <c r="A2039" s="20" t="s">
        <v>50</v>
      </c>
      <c r="B2039" s="21" t="s">
        <v>8525</v>
      </c>
      <c r="C2039" s="22" t="s">
        <v>8526</v>
      </c>
      <c r="D2039" s="21">
        <v>4</v>
      </c>
      <c r="E2039" s="22">
        <v>4</v>
      </c>
      <c r="F2039" s="22">
        <v>37</v>
      </c>
      <c r="G2039" s="21">
        <v>4</v>
      </c>
      <c r="H2039" s="21">
        <v>1298</v>
      </c>
      <c r="I2039" s="21">
        <v>141.4</v>
      </c>
      <c r="J2039" s="21">
        <v>5.76</v>
      </c>
      <c r="K2039" s="21">
        <v>143.08000000000001</v>
      </c>
      <c r="L2039" s="21" t="s">
        <v>8527</v>
      </c>
      <c r="M2039" s="21" t="s">
        <v>151</v>
      </c>
      <c r="N2039" s="21" t="s">
        <v>108</v>
      </c>
      <c r="O2039" s="21" t="s">
        <v>8528</v>
      </c>
      <c r="P2039" s="21">
        <v>79813</v>
      </c>
      <c r="Q2039" s="21" t="s">
        <v>8530</v>
      </c>
      <c r="R2039" s="22" t="s">
        <v>8531</v>
      </c>
      <c r="S2039" s="21" t="s">
        <v>8532</v>
      </c>
      <c r="T2039" s="21" t="s">
        <v>8533</v>
      </c>
      <c r="U2039" s="21" t="s">
        <v>8534</v>
      </c>
      <c r="V2039" s="22">
        <v>95.3</v>
      </c>
      <c r="W2039" s="22">
        <v>173.3</v>
      </c>
      <c r="X2039" s="22">
        <v>63.7</v>
      </c>
      <c r="Y2039" s="22">
        <v>92.2</v>
      </c>
      <c r="Z2039" s="22">
        <v>136.9</v>
      </c>
      <c r="AA2039" s="22">
        <v>38.6</v>
      </c>
      <c r="AB2039" s="24">
        <v>1392000</v>
      </c>
      <c r="AC2039" s="24">
        <v>2413000</v>
      </c>
      <c r="AD2039" s="24">
        <v>1026000</v>
      </c>
      <c r="AE2039" s="24">
        <v>1280000</v>
      </c>
      <c r="AF2039" s="24">
        <v>2302000</v>
      </c>
      <c r="AG2039" s="24">
        <v>505500</v>
      </c>
      <c r="AH2039" s="25">
        <v>1602000</v>
      </c>
      <c r="AI2039" s="25">
        <v>2913000</v>
      </c>
      <c r="AJ2039" s="25">
        <v>1071000</v>
      </c>
      <c r="AK2039" s="25">
        <v>1550000</v>
      </c>
      <c r="AL2039" s="25">
        <v>2302000</v>
      </c>
      <c r="AM2039" s="25">
        <v>649000</v>
      </c>
      <c r="AN2039" s="21" t="s">
        <v>50</v>
      </c>
      <c r="AO2039" s="21" t="s">
        <v>50</v>
      </c>
      <c r="AP2039" s="21" t="s">
        <v>50</v>
      </c>
      <c r="AQ2039" s="21" t="s">
        <v>50</v>
      </c>
      <c r="AR2039" s="21" t="s">
        <v>50</v>
      </c>
      <c r="AS2039" s="21" t="s">
        <v>50</v>
      </c>
      <c r="AT2039" s="21" t="s">
        <v>8535</v>
      </c>
      <c r="AU2039" s="23">
        <v>1.24120666</v>
      </c>
      <c r="AV2039" s="23">
        <v>0.31174333999999998</v>
      </c>
      <c r="AW2039" s="23">
        <v>0.64462039999999998</v>
      </c>
      <c r="AX2039" s="23">
        <v>0.19069596</v>
      </c>
      <c r="AY2039" s="31">
        <v>2038</v>
      </c>
      <c r="AZ2039">
        <f t="shared" si="62"/>
        <v>0.82491167968596657</v>
      </c>
      <c r="BA2039">
        <f t="shared" si="63"/>
        <v>8.3592547302590622E-2</v>
      </c>
    </row>
    <row r="2040" spans="1:53">
      <c r="A2040" s="20" t="s">
        <v>50</v>
      </c>
      <c r="B2040" s="21" t="s">
        <v>13202</v>
      </c>
      <c r="C2040" s="22" t="s">
        <v>13203</v>
      </c>
      <c r="D2040" s="21">
        <v>3</v>
      </c>
      <c r="E2040" s="22">
        <v>1</v>
      </c>
      <c r="F2040" s="22">
        <v>6</v>
      </c>
      <c r="G2040" s="21">
        <v>1</v>
      </c>
      <c r="H2040" s="21">
        <v>240</v>
      </c>
      <c r="I2040" s="21">
        <v>24.6</v>
      </c>
      <c r="J2040" s="21">
        <v>11.19</v>
      </c>
      <c r="K2040" s="21">
        <v>11.87</v>
      </c>
      <c r="L2040" s="21" t="s">
        <v>11436</v>
      </c>
      <c r="M2040" s="21" t="s">
        <v>127</v>
      </c>
      <c r="N2040" s="21" t="s">
        <v>69</v>
      </c>
      <c r="O2040" s="21" t="s">
        <v>7370</v>
      </c>
      <c r="P2040" s="21">
        <v>6628</v>
      </c>
      <c r="Q2040" s="21" t="s">
        <v>13205</v>
      </c>
      <c r="R2040" s="22" t="s">
        <v>13206</v>
      </c>
      <c r="S2040" s="21" t="s">
        <v>13207</v>
      </c>
      <c r="T2040" s="21" t="s">
        <v>13208</v>
      </c>
      <c r="U2040" s="21" t="s">
        <v>1412</v>
      </c>
      <c r="V2040" s="22">
        <v>98.4</v>
      </c>
      <c r="W2040" s="22">
        <v>81.5</v>
      </c>
      <c r="X2040" s="22">
        <v>110.6</v>
      </c>
      <c r="Y2040" s="22">
        <v>110.6</v>
      </c>
      <c r="Z2040" s="22">
        <v>114.8</v>
      </c>
      <c r="AA2040" s="22">
        <v>84.2</v>
      </c>
      <c r="AB2040" s="24">
        <v>76360</v>
      </c>
      <c r="AC2040" s="24">
        <v>60250</v>
      </c>
      <c r="AD2040" s="24">
        <v>94630</v>
      </c>
      <c r="AE2040" s="24">
        <v>81540</v>
      </c>
      <c r="AF2040" s="24">
        <v>102500</v>
      </c>
      <c r="AG2040" s="24">
        <v>61810</v>
      </c>
      <c r="AH2040" s="25">
        <v>87860</v>
      </c>
      <c r="AI2040" s="25">
        <v>72740</v>
      </c>
      <c r="AJ2040" s="25">
        <v>98790</v>
      </c>
      <c r="AK2040" s="25">
        <v>98730</v>
      </c>
      <c r="AL2040" s="25">
        <v>102500</v>
      </c>
      <c r="AM2040" s="25">
        <v>75180</v>
      </c>
      <c r="AN2040" s="21" t="s">
        <v>50</v>
      </c>
      <c r="AO2040" s="21" t="s">
        <v>50</v>
      </c>
      <c r="AP2040" s="21" t="s">
        <v>50</v>
      </c>
      <c r="AQ2040" s="21" t="s">
        <v>50</v>
      </c>
      <c r="AR2040" s="21" t="s">
        <v>50</v>
      </c>
      <c r="AS2040" s="21" t="s">
        <v>50</v>
      </c>
      <c r="AT2040" s="21" t="s">
        <v>4220</v>
      </c>
      <c r="AU2040" s="23">
        <v>0.93839969999999995</v>
      </c>
      <c r="AV2040" s="23">
        <v>-9.1725500000000001E-2</v>
      </c>
      <c r="AW2040" s="23">
        <v>0.64492167</v>
      </c>
      <c r="AX2040" s="23">
        <v>0.19049303000000001</v>
      </c>
      <c r="AY2040" s="31">
        <v>2039</v>
      </c>
      <c r="AZ2040">
        <f t="shared" si="62"/>
        <v>0.82489245481118201</v>
      </c>
      <c r="BA2040">
        <f t="shared" si="63"/>
        <v>8.3602668815635744E-2</v>
      </c>
    </row>
    <row r="2041" spans="1:53">
      <c r="A2041" s="20" t="s">
        <v>50</v>
      </c>
      <c r="B2041" s="21" t="s">
        <v>17357</v>
      </c>
      <c r="C2041" s="22" t="s">
        <v>17358</v>
      </c>
      <c r="D2041" s="21">
        <v>1</v>
      </c>
      <c r="E2041" s="22">
        <v>1</v>
      </c>
      <c r="F2041" s="22">
        <v>2</v>
      </c>
      <c r="G2041" s="21">
        <v>1</v>
      </c>
      <c r="H2041" s="21">
        <v>977</v>
      </c>
      <c r="I2041" s="21">
        <v>108.9</v>
      </c>
      <c r="J2041" s="21">
        <v>7.37</v>
      </c>
      <c r="K2041" s="21">
        <v>4.47</v>
      </c>
      <c r="L2041" s="21" t="s">
        <v>17359</v>
      </c>
      <c r="M2041" s="21" t="s">
        <v>898</v>
      </c>
      <c r="N2041" s="21"/>
      <c r="O2041" s="21" t="s">
        <v>10793</v>
      </c>
      <c r="P2041" s="21">
        <v>22865</v>
      </c>
      <c r="Q2041" s="21" t="s">
        <v>17361</v>
      </c>
      <c r="R2041" s="22" t="s">
        <v>17362</v>
      </c>
      <c r="S2041" s="21" t="s">
        <v>17363</v>
      </c>
      <c r="T2041" s="21" t="s">
        <v>17364</v>
      </c>
      <c r="U2041" s="21"/>
      <c r="V2041" s="22">
        <v>62.8</v>
      </c>
      <c r="W2041" s="22">
        <v>140.30000000000001</v>
      </c>
      <c r="X2041" s="22">
        <v>75</v>
      </c>
      <c r="Y2041" s="22">
        <v>139.4</v>
      </c>
      <c r="Z2041" s="22">
        <v>101</v>
      </c>
      <c r="AA2041" s="22">
        <v>81.599999999999994</v>
      </c>
      <c r="AB2041" s="24">
        <v>90560</v>
      </c>
      <c r="AC2041" s="24">
        <v>192700</v>
      </c>
      <c r="AD2041" s="24">
        <v>119100</v>
      </c>
      <c r="AE2041" s="24">
        <v>191000</v>
      </c>
      <c r="AF2041" s="24">
        <v>167400</v>
      </c>
      <c r="AG2041" s="24">
        <v>111200</v>
      </c>
      <c r="AH2041" s="25">
        <v>104200</v>
      </c>
      <c r="AI2041" s="25">
        <v>232600</v>
      </c>
      <c r="AJ2041" s="25">
        <v>124300</v>
      </c>
      <c r="AK2041" s="25">
        <v>231200</v>
      </c>
      <c r="AL2041" s="25">
        <v>167400</v>
      </c>
      <c r="AM2041" s="25">
        <v>135200</v>
      </c>
      <c r="AN2041" s="21" t="s">
        <v>50</v>
      </c>
      <c r="AO2041" s="21" t="s">
        <v>50</v>
      </c>
      <c r="AP2041" s="21" t="s">
        <v>62</v>
      </c>
      <c r="AQ2041" s="21" t="s">
        <v>62</v>
      </c>
      <c r="AR2041" s="21" t="s">
        <v>62</v>
      </c>
      <c r="AS2041" s="21" t="s">
        <v>62</v>
      </c>
      <c r="AT2041" s="21" t="s">
        <v>17365</v>
      </c>
      <c r="AU2041" s="23">
        <v>0.86368741000000004</v>
      </c>
      <c r="AV2041" s="23">
        <v>-0.21141879999999999</v>
      </c>
      <c r="AW2041" s="23">
        <v>0.64543554999999997</v>
      </c>
      <c r="AX2041" s="23">
        <v>0.19014712</v>
      </c>
      <c r="AY2041" s="32">
        <v>2040</v>
      </c>
      <c r="AZ2041">
        <f t="shared" si="62"/>
        <v>0.82514505607843136</v>
      </c>
      <c r="BA2041">
        <f t="shared" si="63"/>
        <v>8.3469698096338557E-2</v>
      </c>
    </row>
    <row r="2042" spans="1:53">
      <c r="A2042" s="20" t="s">
        <v>50</v>
      </c>
      <c r="B2042" s="21" t="s">
        <v>10639</v>
      </c>
      <c r="C2042" s="22" t="s">
        <v>10640</v>
      </c>
      <c r="D2042" s="21">
        <v>4</v>
      </c>
      <c r="E2042" s="22">
        <v>3</v>
      </c>
      <c r="F2042" s="22">
        <v>27</v>
      </c>
      <c r="G2042" s="21">
        <v>3</v>
      </c>
      <c r="H2042" s="21">
        <v>1336</v>
      </c>
      <c r="I2042" s="21">
        <v>145.80000000000001</v>
      </c>
      <c r="J2042" s="21">
        <v>9.17</v>
      </c>
      <c r="K2042" s="21">
        <v>87.77</v>
      </c>
      <c r="L2042" s="21" t="s">
        <v>622</v>
      </c>
      <c r="M2042" s="21" t="s">
        <v>151</v>
      </c>
      <c r="N2042" s="21"/>
      <c r="O2042" s="21" t="s">
        <v>10641</v>
      </c>
      <c r="P2042" s="21">
        <v>55339</v>
      </c>
      <c r="Q2042" s="21" t="s">
        <v>10643</v>
      </c>
      <c r="R2042" s="22" t="s">
        <v>10644</v>
      </c>
      <c r="S2042" s="21" t="s">
        <v>10645</v>
      </c>
      <c r="T2042" s="21" t="s">
        <v>5237</v>
      </c>
      <c r="U2042" s="21"/>
      <c r="V2042" s="22">
        <v>82.3</v>
      </c>
      <c r="W2042" s="22">
        <v>97.3</v>
      </c>
      <c r="X2042" s="22">
        <v>112.1</v>
      </c>
      <c r="Y2042" s="22">
        <v>91.4</v>
      </c>
      <c r="Z2042" s="22">
        <v>116.2</v>
      </c>
      <c r="AA2042" s="22">
        <v>100.8</v>
      </c>
      <c r="AB2042" s="24">
        <v>1953000</v>
      </c>
      <c r="AC2042" s="24">
        <v>2200000</v>
      </c>
      <c r="AD2042" s="24">
        <v>2926000</v>
      </c>
      <c r="AE2042" s="24">
        <v>2040000</v>
      </c>
      <c r="AF2042" s="24">
        <v>3099000</v>
      </c>
      <c r="AG2042" s="24">
        <v>2226000</v>
      </c>
      <c r="AH2042" s="25">
        <v>2248000</v>
      </c>
      <c r="AI2042" s="25">
        <v>2655000</v>
      </c>
      <c r="AJ2042" s="25">
        <v>3059000</v>
      </c>
      <c r="AK2042" s="25">
        <v>2495000</v>
      </c>
      <c r="AL2042" s="25">
        <v>3172000</v>
      </c>
      <c r="AM2042" s="25">
        <v>2751000</v>
      </c>
      <c r="AN2042" s="21" t="s">
        <v>50</v>
      </c>
      <c r="AO2042" s="21" t="s">
        <v>50</v>
      </c>
      <c r="AP2042" s="21" t="s">
        <v>50</v>
      </c>
      <c r="AQ2042" s="21" t="s">
        <v>50</v>
      </c>
      <c r="AR2042" s="21" t="s">
        <v>50</v>
      </c>
      <c r="AS2042" s="21" t="s">
        <v>50</v>
      </c>
      <c r="AT2042" s="21" t="s">
        <v>10646</v>
      </c>
      <c r="AU2042" s="23">
        <v>0.94581459999999995</v>
      </c>
      <c r="AV2042" s="23">
        <v>-8.0370700000000003E-2</v>
      </c>
      <c r="AW2042" s="23">
        <v>0.64562967000000004</v>
      </c>
      <c r="AX2042" s="23">
        <v>0.19001651999999999</v>
      </c>
      <c r="AY2042" s="31">
        <v>2041</v>
      </c>
      <c r="AZ2042">
        <f t="shared" si="62"/>
        <v>0.8249888188926997</v>
      </c>
      <c r="BA2042">
        <f t="shared" si="63"/>
        <v>8.3551937421114914E-2</v>
      </c>
    </row>
    <row r="2043" spans="1:53">
      <c r="A2043" s="20" t="s">
        <v>50</v>
      </c>
      <c r="B2043" s="21" t="s">
        <v>13953</v>
      </c>
      <c r="C2043" s="22" t="s">
        <v>13954</v>
      </c>
      <c r="D2043" s="21">
        <v>8</v>
      </c>
      <c r="E2043" s="22">
        <v>4</v>
      </c>
      <c r="F2043" s="22">
        <v>10</v>
      </c>
      <c r="G2043" s="21">
        <v>4</v>
      </c>
      <c r="H2043" s="21">
        <v>681</v>
      </c>
      <c r="I2043" s="21">
        <v>78.8</v>
      </c>
      <c r="J2043" s="21">
        <v>4.8600000000000003</v>
      </c>
      <c r="K2043" s="21">
        <v>31.64</v>
      </c>
      <c r="L2043" s="21" t="s">
        <v>67</v>
      </c>
      <c r="M2043" s="21" t="s">
        <v>151</v>
      </c>
      <c r="N2043" s="21"/>
      <c r="O2043" s="21" t="s">
        <v>13955</v>
      </c>
      <c r="P2043" s="21">
        <v>10199</v>
      </c>
      <c r="Q2043" s="21" t="s">
        <v>13957</v>
      </c>
      <c r="R2043" s="22" t="s">
        <v>13958</v>
      </c>
      <c r="S2043" s="21" t="s">
        <v>13959</v>
      </c>
      <c r="T2043" s="21" t="s">
        <v>93</v>
      </c>
      <c r="U2043" s="21"/>
      <c r="V2043" s="22">
        <v>90.9</v>
      </c>
      <c r="W2043" s="22">
        <v>162.69999999999999</v>
      </c>
      <c r="X2043" s="22">
        <v>70.5</v>
      </c>
      <c r="Y2043" s="22">
        <v>104.9</v>
      </c>
      <c r="Z2043" s="22">
        <v>111.4</v>
      </c>
      <c r="AA2043" s="22">
        <v>59.6</v>
      </c>
      <c r="AB2043" s="24"/>
      <c r="AC2043" s="24">
        <v>102200</v>
      </c>
      <c r="AD2043" s="24"/>
      <c r="AE2043" s="24">
        <v>45690</v>
      </c>
      <c r="AF2043" s="24">
        <v>27180</v>
      </c>
      <c r="AG2043" s="24"/>
      <c r="AH2043" s="25">
        <v>86230</v>
      </c>
      <c r="AI2043" s="25">
        <v>154300</v>
      </c>
      <c r="AJ2043" s="25">
        <v>66880</v>
      </c>
      <c r="AK2043" s="25">
        <v>99560</v>
      </c>
      <c r="AL2043" s="25">
        <v>105600</v>
      </c>
      <c r="AM2043" s="25">
        <v>56590</v>
      </c>
      <c r="AN2043" s="21" t="s">
        <v>50</v>
      </c>
      <c r="AO2043" s="21" t="s">
        <v>50</v>
      </c>
      <c r="AP2043" s="21" t="s">
        <v>50</v>
      </c>
      <c r="AQ2043" s="21" t="s">
        <v>50</v>
      </c>
      <c r="AR2043" s="21" t="s">
        <v>50</v>
      </c>
      <c r="AS2043" s="21" t="s">
        <v>63</v>
      </c>
      <c r="AT2043" s="21" t="s">
        <v>13960</v>
      </c>
      <c r="AU2043" s="23">
        <v>1.17435567</v>
      </c>
      <c r="AV2043" s="23">
        <v>0.23186941</v>
      </c>
      <c r="AW2043" s="23">
        <v>0.64597844000000004</v>
      </c>
      <c r="AX2043" s="23">
        <v>0.18978196999999999</v>
      </c>
      <c r="AY2043" s="31">
        <v>2042</v>
      </c>
      <c r="AZ2043">
        <f t="shared" si="62"/>
        <v>0.8250302504995104</v>
      </c>
      <c r="BA2043">
        <f t="shared" si="63"/>
        <v>8.3530127348065655E-2</v>
      </c>
    </row>
    <row r="2044" spans="1:53">
      <c r="A2044" s="20" t="s">
        <v>50</v>
      </c>
      <c r="B2044" s="21" t="s">
        <v>9534</v>
      </c>
      <c r="C2044" s="22" t="s">
        <v>9535</v>
      </c>
      <c r="D2044" s="21">
        <v>17</v>
      </c>
      <c r="E2044" s="22">
        <v>15</v>
      </c>
      <c r="F2044" s="22">
        <v>178</v>
      </c>
      <c r="G2044" s="21">
        <v>12</v>
      </c>
      <c r="H2044" s="21">
        <v>930</v>
      </c>
      <c r="I2044" s="21">
        <v>103.5</v>
      </c>
      <c r="J2044" s="21">
        <v>5.97</v>
      </c>
      <c r="K2044" s="21">
        <v>539.41</v>
      </c>
      <c r="L2044" s="21" t="s">
        <v>3651</v>
      </c>
      <c r="M2044" s="21" t="s">
        <v>151</v>
      </c>
      <c r="N2044" s="21" t="s">
        <v>69</v>
      </c>
      <c r="O2044" s="21" t="s">
        <v>9536</v>
      </c>
      <c r="P2044" s="21">
        <v>8241</v>
      </c>
      <c r="Q2044" s="21" t="s">
        <v>9538</v>
      </c>
      <c r="R2044" s="22" t="s">
        <v>9539</v>
      </c>
      <c r="S2044" s="21" t="s">
        <v>9540</v>
      </c>
      <c r="T2044" s="21" t="s">
        <v>3006</v>
      </c>
      <c r="U2044" s="21"/>
      <c r="V2044" s="22">
        <v>112.8</v>
      </c>
      <c r="W2044" s="22">
        <v>94.6</v>
      </c>
      <c r="X2044" s="22">
        <v>98.1</v>
      </c>
      <c r="Y2044" s="22">
        <v>98</v>
      </c>
      <c r="Z2044" s="22">
        <v>90.3</v>
      </c>
      <c r="AA2044" s="22">
        <v>106.3</v>
      </c>
      <c r="AB2044" s="24">
        <v>64380000</v>
      </c>
      <c r="AC2044" s="24">
        <v>51490000</v>
      </c>
      <c r="AD2044" s="24">
        <v>61730000</v>
      </c>
      <c r="AE2044" s="24">
        <v>53130000</v>
      </c>
      <c r="AF2044" s="24">
        <v>59340000</v>
      </c>
      <c r="AG2044" s="24">
        <v>57360000</v>
      </c>
      <c r="AH2044" s="25">
        <v>74120000</v>
      </c>
      <c r="AI2044" s="25">
        <v>62160000</v>
      </c>
      <c r="AJ2044" s="25">
        <v>64440000</v>
      </c>
      <c r="AK2044" s="25">
        <v>64420000</v>
      </c>
      <c r="AL2044" s="25">
        <v>59340000</v>
      </c>
      <c r="AM2044" s="25">
        <v>69870000</v>
      </c>
      <c r="AN2044" s="21" t="s">
        <v>50</v>
      </c>
      <c r="AO2044" s="21" t="s">
        <v>50</v>
      </c>
      <c r="AP2044" s="21" t="s">
        <v>50</v>
      </c>
      <c r="AQ2044" s="21" t="s">
        <v>50</v>
      </c>
      <c r="AR2044" s="21" t="s">
        <v>50</v>
      </c>
      <c r="AS2044" s="21" t="s">
        <v>50</v>
      </c>
      <c r="AT2044" s="21" t="s">
        <v>9541</v>
      </c>
      <c r="AU2044" s="23">
        <v>1.0365722500000001</v>
      </c>
      <c r="AV2044" s="23">
        <v>5.1820680000000001E-2</v>
      </c>
      <c r="AW2044" s="23">
        <v>0.64613065999999997</v>
      </c>
      <c r="AX2044" s="23">
        <v>0.18967965000000001</v>
      </c>
      <c r="AY2044" s="32">
        <v>2043</v>
      </c>
      <c r="AZ2044">
        <f t="shared" si="62"/>
        <v>0.82482073484092022</v>
      </c>
      <c r="BA2044">
        <f t="shared" si="63"/>
        <v>8.3640430030787513E-2</v>
      </c>
    </row>
    <row r="2045" spans="1:53">
      <c r="A2045" s="20" t="s">
        <v>50</v>
      </c>
      <c r="B2045" s="21" t="s">
        <v>9420</v>
      </c>
      <c r="C2045" s="22" t="s">
        <v>9421</v>
      </c>
      <c r="D2045" s="21">
        <v>8</v>
      </c>
      <c r="E2045" s="22">
        <v>1</v>
      </c>
      <c r="F2045" s="22">
        <v>2</v>
      </c>
      <c r="G2045" s="21">
        <v>1</v>
      </c>
      <c r="H2045" s="21">
        <v>206</v>
      </c>
      <c r="I2045" s="21">
        <v>23.6</v>
      </c>
      <c r="J2045" s="21">
        <v>7.11</v>
      </c>
      <c r="K2045" s="21">
        <v>5.17</v>
      </c>
      <c r="L2045" s="21" t="s">
        <v>9422</v>
      </c>
      <c r="M2045" s="21" t="s">
        <v>805</v>
      </c>
      <c r="N2045" s="21" t="s">
        <v>1002</v>
      </c>
      <c r="O2045" s="21" t="s">
        <v>1099</v>
      </c>
      <c r="P2045" s="21">
        <v>5898</v>
      </c>
      <c r="Q2045" s="21" t="s">
        <v>9424</v>
      </c>
      <c r="R2045" s="22" t="s">
        <v>9425</v>
      </c>
      <c r="S2045" s="21" t="s">
        <v>9426</v>
      </c>
      <c r="T2045" s="21" t="s">
        <v>9427</v>
      </c>
      <c r="U2045" s="21" t="s">
        <v>9428</v>
      </c>
      <c r="V2045" s="22">
        <v>142.1</v>
      </c>
      <c r="W2045" s="22">
        <v>94.2</v>
      </c>
      <c r="X2045" s="22">
        <v>78.2</v>
      </c>
      <c r="Y2045" s="22">
        <v>90.3</v>
      </c>
      <c r="Z2045" s="22">
        <v>101.3</v>
      </c>
      <c r="AA2045" s="22">
        <v>93.9</v>
      </c>
      <c r="AB2045" s="24">
        <v>246500</v>
      </c>
      <c r="AC2045" s="24">
        <v>155800</v>
      </c>
      <c r="AD2045" s="24">
        <v>149400</v>
      </c>
      <c r="AE2045" s="24">
        <v>148900</v>
      </c>
      <c r="AF2045" s="24">
        <v>202200</v>
      </c>
      <c r="AG2045" s="24">
        <v>154100</v>
      </c>
      <c r="AH2045" s="25">
        <v>283600</v>
      </c>
      <c r="AI2045" s="25">
        <v>188000</v>
      </c>
      <c r="AJ2045" s="25">
        <v>156000</v>
      </c>
      <c r="AK2045" s="25">
        <v>180300</v>
      </c>
      <c r="AL2045" s="25">
        <v>202200</v>
      </c>
      <c r="AM2045" s="25">
        <v>187400</v>
      </c>
      <c r="AN2045" s="21" t="s">
        <v>62</v>
      </c>
      <c r="AO2045" s="21" t="s">
        <v>50</v>
      </c>
      <c r="AP2045" s="21" t="s">
        <v>62</v>
      </c>
      <c r="AQ2045" s="21" t="s">
        <v>62</v>
      </c>
      <c r="AR2045" s="21" t="s">
        <v>50</v>
      </c>
      <c r="AS2045" s="21" t="s">
        <v>62</v>
      </c>
      <c r="AT2045" s="21" t="s">
        <v>888</v>
      </c>
      <c r="AU2045" s="23">
        <v>1.10127829</v>
      </c>
      <c r="AV2045" s="23">
        <v>0.13917906999999999</v>
      </c>
      <c r="AW2045" s="23">
        <v>0.64649394000000004</v>
      </c>
      <c r="AX2045" s="23">
        <v>0.18943554000000001</v>
      </c>
      <c r="AY2045" s="31">
        <v>2044</v>
      </c>
      <c r="AZ2045">
        <f t="shared" si="62"/>
        <v>0.82488072187866934</v>
      </c>
      <c r="BA2045">
        <f t="shared" si="63"/>
        <v>8.3608846086449543E-2</v>
      </c>
    </row>
    <row r="2046" spans="1:53">
      <c r="A2046" s="20" t="s">
        <v>50</v>
      </c>
      <c r="B2046" s="21" t="s">
        <v>6321</v>
      </c>
      <c r="C2046" s="22" t="s">
        <v>6322</v>
      </c>
      <c r="D2046" s="21">
        <v>7</v>
      </c>
      <c r="E2046" s="22">
        <v>4</v>
      </c>
      <c r="F2046" s="22">
        <v>15</v>
      </c>
      <c r="G2046" s="21">
        <v>4</v>
      </c>
      <c r="H2046" s="21">
        <v>1060</v>
      </c>
      <c r="I2046" s="21">
        <v>118.6</v>
      </c>
      <c r="J2046" s="21">
        <v>9.19</v>
      </c>
      <c r="K2046" s="21">
        <v>41.19</v>
      </c>
      <c r="L2046" s="21" t="s">
        <v>353</v>
      </c>
      <c r="M2046" s="21" t="s">
        <v>151</v>
      </c>
      <c r="N2046" s="21" t="s">
        <v>108</v>
      </c>
      <c r="O2046" s="21" t="s">
        <v>6323</v>
      </c>
      <c r="P2046" s="21">
        <v>54439</v>
      </c>
      <c r="Q2046" s="21" t="s">
        <v>6325</v>
      </c>
      <c r="R2046" s="22" t="s">
        <v>6326</v>
      </c>
      <c r="S2046" s="21" t="s">
        <v>6327</v>
      </c>
      <c r="T2046" s="21"/>
      <c r="U2046" s="21"/>
      <c r="V2046" s="22">
        <v>92.2</v>
      </c>
      <c r="W2046" s="22">
        <v>107.3</v>
      </c>
      <c r="X2046" s="22">
        <v>106</v>
      </c>
      <c r="Y2046" s="22">
        <v>95.4</v>
      </c>
      <c r="Z2046" s="22">
        <v>90.3</v>
      </c>
      <c r="AA2046" s="22">
        <v>108.8</v>
      </c>
      <c r="AB2046" s="24">
        <v>2043000</v>
      </c>
      <c r="AC2046" s="24">
        <v>2357000</v>
      </c>
      <c r="AD2046" s="24">
        <v>2693000</v>
      </c>
      <c r="AE2046" s="24">
        <v>2054000</v>
      </c>
      <c r="AF2046" s="24">
        <v>2396000</v>
      </c>
      <c r="AG2046" s="24">
        <v>2341000</v>
      </c>
      <c r="AH2046" s="25">
        <v>2446000</v>
      </c>
      <c r="AI2046" s="25">
        <v>2846000</v>
      </c>
      <c r="AJ2046" s="25">
        <v>2811000</v>
      </c>
      <c r="AK2046" s="25">
        <v>2531000</v>
      </c>
      <c r="AL2046" s="25">
        <v>2396000</v>
      </c>
      <c r="AM2046" s="25">
        <v>2887000</v>
      </c>
      <c r="AN2046" s="21" t="s">
        <v>50</v>
      </c>
      <c r="AO2046" s="21" t="s">
        <v>50</v>
      </c>
      <c r="AP2046" s="21" t="s">
        <v>50</v>
      </c>
      <c r="AQ2046" s="21" t="s">
        <v>50</v>
      </c>
      <c r="AR2046" s="21" t="s">
        <v>50</v>
      </c>
      <c r="AS2046" s="21" t="s">
        <v>50</v>
      </c>
      <c r="AT2046" s="21" t="s">
        <v>6328</v>
      </c>
      <c r="AU2046" s="23">
        <v>1.0369457900000001</v>
      </c>
      <c r="AV2046" s="23">
        <v>5.2340480000000002E-2</v>
      </c>
      <c r="AW2046" s="23">
        <v>0.64680976999999995</v>
      </c>
      <c r="AX2046" s="23">
        <v>0.18922343</v>
      </c>
      <c r="AY2046" s="31">
        <v>2045</v>
      </c>
      <c r="AZ2046">
        <f t="shared" si="62"/>
        <v>0.82488013699755491</v>
      </c>
      <c r="BA2046">
        <f t="shared" si="63"/>
        <v>8.3609154022765517E-2</v>
      </c>
    </row>
    <row r="2047" spans="1:53">
      <c r="A2047" s="20" t="s">
        <v>50</v>
      </c>
      <c r="B2047" s="21" t="s">
        <v>3909</v>
      </c>
      <c r="C2047" s="22" t="s">
        <v>3910</v>
      </c>
      <c r="D2047" s="21">
        <v>3</v>
      </c>
      <c r="E2047" s="22">
        <v>2</v>
      </c>
      <c r="F2047" s="22">
        <v>7</v>
      </c>
      <c r="G2047" s="21">
        <v>2</v>
      </c>
      <c r="H2047" s="21">
        <v>454</v>
      </c>
      <c r="I2047" s="21">
        <v>51.3</v>
      </c>
      <c r="J2047" s="21">
        <v>4.97</v>
      </c>
      <c r="K2047" s="21">
        <v>12.26</v>
      </c>
      <c r="L2047" s="21" t="s">
        <v>754</v>
      </c>
      <c r="M2047" s="21" t="s">
        <v>151</v>
      </c>
      <c r="N2047" s="21" t="s">
        <v>69</v>
      </c>
      <c r="O2047" s="21" t="s">
        <v>3911</v>
      </c>
      <c r="P2047" s="21">
        <v>2551</v>
      </c>
      <c r="Q2047" s="21" t="s">
        <v>3913</v>
      </c>
      <c r="R2047" s="22" t="s">
        <v>3914</v>
      </c>
      <c r="S2047" s="21" t="s">
        <v>3915</v>
      </c>
      <c r="T2047" s="21" t="s">
        <v>868</v>
      </c>
      <c r="U2047" s="21" t="s">
        <v>3916</v>
      </c>
      <c r="V2047" s="22">
        <v>118.2</v>
      </c>
      <c r="W2047" s="22">
        <v>95</v>
      </c>
      <c r="X2047" s="22">
        <v>36.1</v>
      </c>
      <c r="Y2047" s="22">
        <v>32.4</v>
      </c>
      <c r="Z2047" s="22">
        <v>242</v>
      </c>
      <c r="AA2047" s="22">
        <v>76.3</v>
      </c>
      <c r="AB2047" s="24">
        <v>231800</v>
      </c>
      <c r="AC2047" s="24">
        <v>177600</v>
      </c>
      <c r="AD2047" s="24">
        <v>66500</v>
      </c>
      <c r="AE2047" s="24">
        <v>56610</v>
      </c>
      <c r="AF2047" s="24">
        <v>545900</v>
      </c>
      <c r="AG2047" s="24">
        <v>126600</v>
      </c>
      <c r="AH2047" s="25">
        <v>266700</v>
      </c>
      <c r="AI2047" s="25">
        <v>214400</v>
      </c>
      <c r="AJ2047" s="25">
        <v>81370</v>
      </c>
      <c r="AK2047" s="25">
        <v>73040</v>
      </c>
      <c r="AL2047" s="25">
        <v>545900</v>
      </c>
      <c r="AM2047" s="25">
        <v>172200</v>
      </c>
      <c r="AN2047" s="21" t="s">
        <v>50</v>
      </c>
      <c r="AO2047" s="21" t="s">
        <v>50</v>
      </c>
      <c r="AP2047" s="21" t="s">
        <v>50</v>
      </c>
      <c r="AQ2047" s="21" t="s">
        <v>50</v>
      </c>
      <c r="AR2047" s="21" t="s">
        <v>50</v>
      </c>
      <c r="AS2047" s="21" t="s">
        <v>50</v>
      </c>
      <c r="AT2047" s="21" t="s">
        <v>3917</v>
      </c>
      <c r="AU2047" s="23">
        <v>0.71098740000000005</v>
      </c>
      <c r="AV2047" s="23">
        <v>-0.49210409999999999</v>
      </c>
      <c r="AW2047" s="23">
        <v>0.64699234999999999</v>
      </c>
      <c r="AX2047" s="23">
        <v>0.18910084999999999</v>
      </c>
      <c r="AY2047" s="32">
        <v>2046</v>
      </c>
      <c r="AZ2047">
        <f t="shared" si="62"/>
        <v>0.82470970127077226</v>
      </c>
      <c r="BA2047">
        <f t="shared" si="63"/>
        <v>8.369889668995116E-2</v>
      </c>
    </row>
    <row r="2048" spans="1:53">
      <c r="A2048" s="20" t="s">
        <v>50</v>
      </c>
      <c r="B2048" s="21" t="s">
        <v>7398</v>
      </c>
      <c r="C2048" s="22" t="s">
        <v>7399</v>
      </c>
      <c r="D2048" s="21">
        <v>4</v>
      </c>
      <c r="E2048" s="22">
        <v>2</v>
      </c>
      <c r="F2048" s="22">
        <v>65</v>
      </c>
      <c r="G2048" s="21">
        <v>2</v>
      </c>
      <c r="H2048" s="21">
        <v>567</v>
      </c>
      <c r="I2048" s="21">
        <v>64.599999999999994</v>
      </c>
      <c r="J2048" s="21">
        <v>9.76</v>
      </c>
      <c r="K2048" s="21">
        <v>121.83</v>
      </c>
      <c r="L2048" s="21" t="s">
        <v>574</v>
      </c>
      <c r="M2048" s="21" t="s">
        <v>68</v>
      </c>
      <c r="N2048" s="21" t="s">
        <v>69</v>
      </c>
      <c r="O2048" s="21" t="s">
        <v>7400</v>
      </c>
      <c r="P2048" s="21">
        <v>84450</v>
      </c>
      <c r="Q2048" s="21" t="s">
        <v>7402</v>
      </c>
      <c r="R2048" s="22" t="s">
        <v>7403</v>
      </c>
      <c r="S2048" s="21" t="s">
        <v>7404</v>
      </c>
      <c r="T2048" s="21"/>
      <c r="U2048" s="21"/>
      <c r="V2048" s="22">
        <v>87.1</v>
      </c>
      <c r="W2048" s="22">
        <v>108.8</v>
      </c>
      <c r="X2048" s="22">
        <v>110.9</v>
      </c>
      <c r="Y2048" s="22">
        <v>104.3</v>
      </c>
      <c r="Z2048" s="22">
        <v>87.3</v>
      </c>
      <c r="AA2048" s="22">
        <v>101.6</v>
      </c>
      <c r="AB2048" s="24">
        <v>9940000</v>
      </c>
      <c r="AC2048" s="24">
        <v>11840000</v>
      </c>
      <c r="AD2048" s="24">
        <v>13950000</v>
      </c>
      <c r="AE2048" s="24">
        <v>11310000</v>
      </c>
      <c r="AF2048" s="24">
        <v>11460000</v>
      </c>
      <c r="AG2048" s="24">
        <v>10970000</v>
      </c>
      <c r="AH2048" s="25">
        <v>11440000</v>
      </c>
      <c r="AI2048" s="25">
        <v>14290000</v>
      </c>
      <c r="AJ2048" s="25">
        <v>14570000</v>
      </c>
      <c r="AK2048" s="25">
        <v>13690000</v>
      </c>
      <c r="AL2048" s="25">
        <v>11460000</v>
      </c>
      <c r="AM2048" s="25">
        <v>13340000</v>
      </c>
      <c r="AN2048" s="21" t="s">
        <v>50</v>
      </c>
      <c r="AO2048" s="21" t="s">
        <v>50</v>
      </c>
      <c r="AP2048" s="21" t="s">
        <v>50</v>
      </c>
      <c r="AQ2048" s="21" t="s">
        <v>50</v>
      </c>
      <c r="AR2048" s="21" t="s">
        <v>50</v>
      </c>
      <c r="AS2048" s="21" t="s">
        <v>50</v>
      </c>
      <c r="AT2048" s="21" t="s">
        <v>7405</v>
      </c>
      <c r="AU2048" s="23">
        <v>1.0465555499999999</v>
      </c>
      <c r="AV2048" s="23">
        <v>6.5648880000000007E-2</v>
      </c>
      <c r="AW2048" s="23">
        <v>0.64909468000000003</v>
      </c>
      <c r="AX2048" s="23">
        <v>0.18769195</v>
      </c>
      <c r="AY2048" s="31">
        <v>2047</v>
      </c>
      <c r="AZ2048">
        <f t="shared" si="62"/>
        <v>0.82698530798241332</v>
      </c>
      <c r="BA2048">
        <f t="shared" si="63"/>
        <v>8.2502205947869556E-2</v>
      </c>
    </row>
    <row r="2049" spans="1:53">
      <c r="A2049" s="20" t="s">
        <v>50</v>
      </c>
      <c r="B2049" s="21" t="s">
        <v>7450</v>
      </c>
      <c r="C2049" s="22" t="s">
        <v>7451</v>
      </c>
      <c r="D2049" s="21">
        <v>14</v>
      </c>
      <c r="E2049" s="22">
        <v>5</v>
      </c>
      <c r="F2049" s="22">
        <v>21</v>
      </c>
      <c r="G2049" s="21">
        <v>5</v>
      </c>
      <c r="H2049" s="21">
        <v>381</v>
      </c>
      <c r="I2049" s="21">
        <v>43.6</v>
      </c>
      <c r="J2049" s="21">
        <v>9.77</v>
      </c>
      <c r="K2049" s="21">
        <v>35.94</v>
      </c>
      <c r="L2049" s="21" t="s">
        <v>67</v>
      </c>
      <c r="M2049" s="21" t="s">
        <v>151</v>
      </c>
      <c r="N2049" s="21"/>
      <c r="O2049" s="21" t="s">
        <v>7452</v>
      </c>
      <c r="P2049" s="21">
        <v>11103</v>
      </c>
      <c r="Q2049" s="21" t="s">
        <v>7454</v>
      </c>
      <c r="R2049" s="22" t="s">
        <v>7455</v>
      </c>
      <c r="S2049" s="21" t="s">
        <v>7456</v>
      </c>
      <c r="T2049" s="21" t="s">
        <v>93</v>
      </c>
      <c r="U2049" s="21"/>
      <c r="V2049" s="22">
        <v>107.9</v>
      </c>
      <c r="W2049" s="22">
        <v>75.599999999999994</v>
      </c>
      <c r="X2049" s="22">
        <v>103.1</v>
      </c>
      <c r="Y2049" s="22">
        <v>83</v>
      </c>
      <c r="Z2049" s="22">
        <v>96.5</v>
      </c>
      <c r="AA2049" s="22">
        <v>133.9</v>
      </c>
      <c r="AB2049" s="24">
        <v>2411000</v>
      </c>
      <c r="AC2049" s="24">
        <v>1610000</v>
      </c>
      <c r="AD2049" s="24">
        <v>2537000</v>
      </c>
      <c r="AE2049" s="24">
        <v>1761000</v>
      </c>
      <c r="AF2049" s="24">
        <v>2479000</v>
      </c>
      <c r="AG2049" s="24">
        <v>2828000</v>
      </c>
      <c r="AH2049" s="25">
        <v>2774000</v>
      </c>
      <c r="AI2049" s="25">
        <v>1944000</v>
      </c>
      <c r="AJ2049" s="25">
        <v>2648000</v>
      </c>
      <c r="AK2049" s="25">
        <v>2132000</v>
      </c>
      <c r="AL2049" s="25">
        <v>2479000</v>
      </c>
      <c r="AM2049" s="25">
        <v>3440000</v>
      </c>
      <c r="AN2049" s="21" t="s">
        <v>50</v>
      </c>
      <c r="AO2049" s="21" t="s">
        <v>50</v>
      </c>
      <c r="AP2049" s="21" t="s">
        <v>50</v>
      </c>
      <c r="AQ2049" s="21" t="s">
        <v>50</v>
      </c>
      <c r="AR2049" s="21" t="s">
        <v>50</v>
      </c>
      <c r="AS2049" s="21" t="s">
        <v>50</v>
      </c>
      <c r="AT2049" s="21" t="s">
        <v>7457</v>
      </c>
      <c r="AU2049" s="23">
        <v>0.91486042000000001</v>
      </c>
      <c r="AV2049" s="23">
        <v>-0.1283764</v>
      </c>
      <c r="AW2049" s="23">
        <v>0.65139855999999996</v>
      </c>
      <c r="AX2049" s="23">
        <v>0.18615321000000001</v>
      </c>
      <c r="AY2049" s="31">
        <v>2048</v>
      </c>
      <c r="AZ2049">
        <f t="shared" si="62"/>
        <v>0.82951535374999996</v>
      </c>
      <c r="BA2049">
        <f t="shared" si="63"/>
        <v>8.1175571077606437E-2</v>
      </c>
    </row>
    <row r="2050" spans="1:53">
      <c r="A2050" s="20" t="s">
        <v>50</v>
      </c>
      <c r="B2050" s="21" t="s">
        <v>8711</v>
      </c>
      <c r="C2050" s="22" t="s">
        <v>8712</v>
      </c>
      <c r="D2050" s="21">
        <v>2</v>
      </c>
      <c r="E2050" s="22">
        <v>1</v>
      </c>
      <c r="F2050" s="22">
        <v>2</v>
      </c>
      <c r="G2050" s="21">
        <v>1</v>
      </c>
      <c r="H2050" s="21">
        <v>1147</v>
      </c>
      <c r="I2050" s="21">
        <v>125.8</v>
      </c>
      <c r="J2050" s="21">
        <v>9.5500000000000007</v>
      </c>
      <c r="K2050" s="21">
        <v>6.73</v>
      </c>
      <c r="L2050" s="21" t="s">
        <v>574</v>
      </c>
      <c r="M2050" s="21" t="s">
        <v>68</v>
      </c>
      <c r="N2050" s="21" t="s">
        <v>69</v>
      </c>
      <c r="O2050" s="21" t="s">
        <v>8713</v>
      </c>
      <c r="P2050" s="21">
        <v>57466</v>
      </c>
      <c r="Q2050" s="21" t="s">
        <v>8715</v>
      </c>
      <c r="R2050" s="22" t="s">
        <v>8716</v>
      </c>
      <c r="S2050" s="21" t="s">
        <v>8717</v>
      </c>
      <c r="T2050" s="21"/>
      <c r="U2050" s="21"/>
      <c r="V2050" s="22">
        <v>72.099999999999994</v>
      </c>
      <c r="W2050" s="22">
        <v>136.1</v>
      </c>
      <c r="X2050" s="22">
        <v>107.3</v>
      </c>
      <c r="Y2050" s="22">
        <v>104.5</v>
      </c>
      <c r="Z2050" s="22">
        <v>106.5</v>
      </c>
      <c r="AA2050" s="22">
        <v>73.5</v>
      </c>
      <c r="AB2050" s="24">
        <v>90770</v>
      </c>
      <c r="AC2050" s="24">
        <v>163200</v>
      </c>
      <c r="AD2050" s="24">
        <v>148800</v>
      </c>
      <c r="AE2050" s="24">
        <v>124900</v>
      </c>
      <c r="AF2050" s="24">
        <v>154100</v>
      </c>
      <c r="AG2050" s="24">
        <v>87510</v>
      </c>
      <c r="AH2050" s="25">
        <v>104400</v>
      </c>
      <c r="AI2050" s="25">
        <v>197100</v>
      </c>
      <c r="AJ2050" s="25">
        <v>155300</v>
      </c>
      <c r="AK2050" s="25">
        <v>151200</v>
      </c>
      <c r="AL2050" s="25">
        <v>154100</v>
      </c>
      <c r="AM2050" s="25">
        <v>106400</v>
      </c>
      <c r="AN2050" s="21" t="s">
        <v>50</v>
      </c>
      <c r="AO2050" s="21" t="s">
        <v>62</v>
      </c>
      <c r="AP2050" s="21" t="s">
        <v>62</v>
      </c>
      <c r="AQ2050" s="21" t="s">
        <v>50</v>
      </c>
      <c r="AR2050" s="21" t="s">
        <v>62</v>
      </c>
      <c r="AS2050" s="21" t="s">
        <v>62</v>
      </c>
      <c r="AT2050" s="21" t="s">
        <v>8718</v>
      </c>
      <c r="AU2050" s="23">
        <v>1.10953474</v>
      </c>
      <c r="AV2050" s="23">
        <v>0.14995485</v>
      </c>
      <c r="AW2050" s="23">
        <v>0.6521671</v>
      </c>
      <c r="AX2050" s="23">
        <v>0.18564111999999999</v>
      </c>
      <c r="AY2050" s="32">
        <v>2049</v>
      </c>
      <c r="AZ2050">
        <f t="shared" si="62"/>
        <v>0.8300887246461689</v>
      </c>
      <c r="BA2050">
        <f t="shared" si="63"/>
        <v>8.0875485256609703E-2</v>
      </c>
    </row>
    <row r="2051" spans="1:53">
      <c r="A2051" s="20" t="s">
        <v>50</v>
      </c>
      <c r="B2051" s="21" t="s">
        <v>12319</v>
      </c>
      <c r="C2051" s="22" t="s">
        <v>12320</v>
      </c>
      <c r="D2051" s="21">
        <v>5</v>
      </c>
      <c r="E2051" s="22">
        <v>3</v>
      </c>
      <c r="F2051" s="22">
        <v>9</v>
      </c>
      <c r="G2051" s="21">
        <v>3</v>
      </c>
      <c r="H2051" s="21">
        <v>908</v>
      </c>
      <c r="I2051" s="21">
        <v>100.1</v>
      </c>
      <c r="J2051" s="21">
        <v>5.2</v>
      </c>
      <c r="K2051" s="21">
        <v>26.23</v>
      </c>
      <c r="L2051" s="21" t="s">
        <v>1745</v>
      </c>
      <c r="M2051" s="21" t="s">
        <v>8748</v>
      </c>
      <c r="N2051" s="21" t="s">
        <v>1488</v>
      </c>
      <c r="O2051" s="21" t="s">
        <v>12321</v>
      </c>
      <c r="P2051" s="21">
        <v>5708</v>
      </c>
      <c r="Q2051" s="21" t="s">
        <v>12323</v>
      </c>
      <c r="R2051" s="22" t="s">
        <v>12324</v>
      </c>
      <c r="S2051" s="21" t="s">
        <v>12325</v>
      </c>
      <c r="T2051" s="21" t="s">
        <v>12326</v>
      </c>
      <c r="U2051" s="21" t="s">
        <v>12327</v>
      </c>
      <c r="V2051" s="22">
        <v>89</v>
      </c>
      <c r="W2051" s="22">
        <v>75.5</v>
      </c>
      <c r="X2051" s="22">
        <v>122.6</v>
      </c>
      <c r="Y2051" s="22">
        <v>90.2</v>
      </c>
      <c r="Z2051" s="22">
        <v>96.9</v>
      </c>
      <c r="AA2051" s="22">
        <v>125.7</v>
      </c>
      <c r="AB2051" s="24">
        <v>439800</v>
      </c>
      <c r="AC2051" s="24">
        <v>355800</v>
      </c>
      <c r="AD2051" s="24">
        <v>667500</v>
      </c>
      <c r="AE2051" s="24">
        <v>423600</v>
      </c>
      <c r="AF2051" s="24">
        <v>551300</v>
      </c>
      <c r="AG2051" s="24">
        <v>587800</v>
      </c>
      <c r="AH2051" s="25">
        <v>506100</v>
      </c>
      <c r="AI2051" s="25">
        <v>429600</v>
      </c>
      <c r="AJ2051" s="25">
        <v>696900</v>
      </c>
      <c r="AK2051" s="25">
        <v>512900</v>
      </c>
      <c r="AL2051" s="25">
        <v>551300</v>
      </c>
      <c r="AM2051" s="25">
        <v>715000</v>
      </c>
      <c r="AN2051" s="21" t="s">
        <v>50</v>
      </c>
      <c r="AO2051" s="21" t="s">
        <v>50</v>
      </c>
      <c r="AP2051" s="21" t="s">
        <v>50</v>
      </c>
      <c r="AQ2051" s="21" t="s">
        <v>50</v>
      </c>
      <c r="AR2051" s="21" t="s">
        <v>50</v>
      </c>
      <c r="AS2051" s="21" t="s">
        <v>62</v>
      </c>
      <c r="AT2051" s="21" t="s">
        <v>12328</v>
      </c>
      <c r="AU2051" s="23">
        <v>0.91760916999999997</v>
      </c>
      <c r="AV2051" s="23">
        <v>-0.1240483</v>
      </c>
      <c r="AW2051" s="23">
        <v>0.65319358000000005</v>
      </c>
      <c r="AX2051" s="23">
        <v>0.18495808999999999</v>
      </c>
      <c r="AY2051" s="31">
        <v>2050</v>
      </c>
      <c r="AZ2051">
        <f t="shared" ref="AZ2051:AZ2114" si="64">AW2051*2608/AY2051</f>
        <v>0.83098968616585378</v>
      </c>
      <c r="BA2051">
        <f t="shared" ref="BA2051:BA2114" si="65">-LOG10(AZ2051)</f>
        <v>8.0404366431357024E-2</v>
      </c>
    </row>
    <row r="2052" spans="1:53">
      <c r="A2052" s="20" t="s">
        <v>50</v>
      </c>
      <c r="B2052" s="21" t="s">
        <v>9047</v>
      </c>
      <c r="C2052" s="22" t="s">
        <v>9048</v>
      </c>
      <c r="D2052" s="21">
        <v>5</v>
      </c>
      <c r="E2052" s="22">
        <v>6</v>
      </c>
      <c r="F2052" s="22">
        <v>93</v>
      </c>
      <c r="G2052" s="21">
        <v>1</v>
      </c>
      <c r="H2052" s="21">
        <v>1262</v>
      </c>
      <c r="I2052" s="21">
        <v>146</v>
      </c>
      <c r="J2052" s="21">
        <v>8.5299999999999994</v>
      </c>
      <c r="K2052" s="21">
        <v>336.73</v>
      </c>
      <c r="L2052" s="21"/>
      <c r="M2052" s="21"/>
      <c r="N2052" s="21"/>
      <c r="O2052" s="21"/>
      <c r="P2052" s="21"/>
      <c r="Q2052" s="21"/>
      <c r="R2052" s="22" t="s">
        <v>9049</v>
      </c>
      <c r="S2052" s="21" t="s">
        <v>9047</v>
      </c>
      <c r="T2052" s="21"/>
      <c r="U2052" s="21"/>
      <c r="V2052" s="22">
        <v>96.2</v>
      </c>
      <c r="W2052" s="22">
        <v>99</v>
      </c>
      <c r="X2052" s="22">
        <v>108.3</v>
      </c>
      <c r="Y2052" s="22">
        <v>97.5</v>
      </c>
      <c r="Z2052" s="22">
        <v>93.9</v>
      </c>
      <c r="AA2052" s="22">
        <v>105</v>
      </c>
      <c r="AB2052" s="24">
        <v>15030000</v>
      </c>
      <c r="AC2052" s="24">
        <v>14740000</v>
      </c>
      <c r="AD2052" s="24">
        <v>18650000</v>
      </c>
      <c r="AE2052" s="24">
        <v>14470000</v>
      </c>
      <c r="AF2052" s="24">
        <v>16870000</v>
      </c>
      <c r="AG2052" s="24">
        <v>15520000</v>
      </c>
      <c r="AH2052" s="25">
        <v>17300000</v>
      </c>
      <c r="AI2052" s="25">
        <v>17790000</v>
      </c>
      <c r="AJ2052" s="25">
        <v>19470000</v>
      </c>
      <c r="AK2052" s="25">
        <v>17520000</v>
      </c>
      <c r="AL2052" s="25">
        <v>16870000</v>
      </c>
      <c r="AM2052" s="25">
        <v>18880000</v>
      </c>
      <c r="AN2052" s="21" t="s">
        <v>50</v>
      </c>
      <c r="AO2052" s="21" t="s">
        <v>50</v>
      </c>
      <c r="AP2052" s="21" t="s">
        <v>50</v>
      </c>
      <c r="AQ2052" s="21" t="s">
        <v>50</v>
      </c>
      <c r="AR2052" s="21" t="s">
        <v>50</v>
      </c>
      <c r="AS2052" s="21" t="s">
        <v>50</v>
      </c>
      <c r="AT2052" s="21" t="s">
        <v>9050</v>
      </c>
      <c r="AU2052" s="23">
        <v>1.0240956400000001</v>
      </c>
      <c r="AV2052" s="23">
        <v>3.4350459999999999E-2</v>
      </c>
      <c r="AW2052" s="23">
        <v>0.65369593000000004</v>
      </c>
      <c r="AX2052" s="23">
        <v>0.18462422000000001</v>
      </c>
      <c r="AY2052" s="31">
        <v>2051</v>
      </c>
      <c r="AZ2052">
        <f t="shared" si="64"/>
        <v>0.83122329860555821</v>
      </c>
      <c r="BA2052">
        <f t="shared" si="65"/>
        <v>8.0282292310813991E-2</v>
      </c>
    </row>
    <row r="2053" spans="1:53">
      <c r="A2053" s="20" t="s">
        <v>50</v>
      </c>
      <c r="B2053" s="21" t="s">
        <v>7819</v>
      </c>
      <c r="C2053" s="22" t="s">
        <v>7820</v>
      </c>
      <c r="D2053" s="21">
        <v>2</v>
      </c>
      <c r="E2053" s="22">
        <v>2</v>
      </c>
      <c r="F2053" s="22">
        <v>8</v>
      </c>
      <c r="G2053" s="21">
        <v>2</v>
      </c>
      <c r="H2053" s="21">
        <v>861</v>
      </c>
      <c r="I2053" s="21">
        <v>91.5</v>
      </c>
      <c r="J2053" s="21">
        <v>9.7899999999999991</v>
      </c>
      <c r="K2053" s="21">
        <v>21.02</v>
      </c>
      <c r="L2053" s="21"/>
      <c r="M2053" s="21"/>
      <c r="N2053" s="21"/>
      <c r="O2053" s="21" t="s">
        <v>7821</v>
      </c>
      <c r="P2053" s="21">
        <v>222255</v>
      </c>
      <c r="Q2053" s="21" t="s">
        <v>7823</v>
      </c>
      <c r="R2053" s="22" t="s">
        <v>7824</v>
      </c>
      <c r="S2053" s="21" t="s">
        <v>7825</v>
      </c>
      <c r="T2053" s="21"/>
      <c r="U2053" s="21"/>
      <c r="V2053" s="22">
        <v>90.1</v>
      </c>
      <c r="W2053" s="22">
        <v>103.1</v>
      </c>
      <c r="X2053" s="22">
        <v>96.8</v>
      </c>
      <c r="Y2053" s="22">
        <v>129.9</v>
      </c>
      <c r="Z2053" s="22">
        <v>91.7</v>
      </c>
      <c r="AA2053" s="22">
        <v>88.5</v>
      </c>
      <c r="AB2053" s="24">
        <v>2385000</v>
      </c>
      <c r="AC2053" s="24">
        <v>2603000</v>
      </c>
      <c r="AD2053" s="24">
        <v>2824000</v>
      </c>
      <c r="AE2053" s="24">
        <v>3268000</v>
      </c>
      <c r="AF2053" s="24">
        <v>2793000</v>
      </c>
      <c r="AG2053" s="24">
        <v>2216000</v>
      </c>
      <c r="AH2053" s="25">
        <v>2744000</v>
      </c>
      <c r="AI2053" s="25">
        <v>3142000</v>
      </c>
      <c r="AJ2053" s="25">
        <v>2949000</v>
      </c>
      <c r="AK2053" s="25">
        <v>3957000</v>
      </c>
      <c r="AL2053" s="25">
        <v>2793000</v>
      </c>
      <c r="AM2053" s="25">
        <v>2696000</v>
      </c>
      <c r="AN2053" s="21" t="s">
        <v>50</v>
      </c>
      <c r="AO2053" s="21" t="s">
        <v>50</v>
      </c>
      <c r="AP2053" s="21" t="s">
        <v>50</v>
      </c>
      <c r="AQ2053" s="21" t="s">
        <v>50</v>
      </c>
      <c r="AR2053" s="21" t="s">
        <v>50</v>
      </c>
      <c r="AS2053" s="21" t="s">
        <v>50</v>
      </c>
      <c r="AT2053" s="21" t="s">
        <v>2676</v>
      </c>
      <c r="AU2053" s="23">
        <v>0.93532071000000006</v>
      </c>
      <c r="AV2053" s="23">
        <v>-9.6466999999999997E-2</v>
      </c>
      <c r="AW2053" s="23">
        <v>0.65411865000000002</v>
      </c>
      <c r="AX2053" s="23">
        <v>0.18434347000000001</v>
      </c>
      <c r="AY2053" s="32">
        <v>2052</v>
      </c>
      <c r="AZ2053">
        <f t="shared" si="64"/>
        <v>0.83135547719298253</v>
      </c>
      <c r="BA2053">
        <f t="shared" si="65"/>
        <v>8.0213237620473055E-2</v>
      </c>
    </row>
    <row r="2054" spans="1:53">
      <c r="A2054" s="20" t="s">
        <v>50</v>
      </c>
      <c r="B2054" s="21" t="s">
        <v>16883</v>
      </c>
      <c r="C2054" s="22" t="s">
        <v>16884</v>
      </c>
      <c r="D2054" s="21">
        <v>3</v>
      </c>
      <c r="E2054" s="22">
        <v>1</v>
      </c>
      <c r="F2054" s="22">
        <v>2</v>
      </c>
      <c r="G2054" s="21">
        <v>1</v>
      </c>
      <c r="H2054" s="21">
        <v>777</v>
      </c>
      <c r="I2054" s="21">
        <v>83.5</v>
      </c>
      <c r="J2054" s="21">
        <v>6.18</v>
      </c>
      <c r="K2054" s="21">
        <v>9.23</v>
      </c>
      <c r="L2054" s="21" t="s">
        <v>2578</v>
      </c>
      <c r="M2054" s="21" t="s">
        <v>1468</v>
      </c>
      <c r="N2054" s="21" t="s">
        <v>1488</v>
      </c>
      <c r="O2054" s="21" t="s">
        <v>16885</v>
      </c>
      <c r="P2054" s="21">
        <v>5863</v>
      </c>
      <c r="Q2054" s="21" t="s">
        <v>16887</v>
      </c>
      <c r="R2054" s="22" t="s">
        <v>16888</v>
      </c>
      <c r="S2054" s="21" t="s">
        <v>16889</v>
      </c>
      <c r="T2054" s="21" t="s">
        <v>16890</v>
      </c>
      <c r="U2054" s="21" t="s">
        <v>13810</v>
      </c>
      <c r="V2054" s="22">
        <v>48.3</v>
      </c>
      <c r="W2054" s="22">
        <v>243.7</v>
      </c>
      <c r="X2054" s="22">
        <v>62.6</v>
      </c>
      <c r="Y2054" s="22">
        <v>82</v>
      </c>
      <c r="Z2054" s="22">
        <v>153.80000000000001</v>
      </c>
      <c r="AA2054" s="22">
        <v>9.6</v>
      </c>
      <c r="AB2054" s="24">
        <v>16610</v>
      </c>
      <c r="AC2054" s="24">
        <v>79900</v>
      </c>
      <c r="AD2054" s="24"/>
      <c r="AE2054" s="24"/>
      <c r="AF2054" s="24">
        <v>60840</v>
      </c>
      <c r="AG2054" s="24"/>
      <c r="AH2054" s="25">
        <v>19110</v>
      </c>
      <c r="AI2054" s="25">
        <v>96450</v>
      </c>
      <c r="AJ2054" s="25">
        <v>24760</v>
      </c>
      <c r="AK2054" s="25">
        <v>32440</v>
      </c>
      <c r="AL2054" s="25">
        <v>60840</v>
      </c>
      <c r="AM2054" s="25">
        <v>3811</v>
      </c>
      <c r="AN2054" s="21" t="s">
        <v>62</v>
      </c>
      <c r="AO2054" s="21" t="s">
        <v>50</v>
      </c>
      <c r="AP2054" s="21" t="s">
        <v>63</v>
      </c>
      <c r="AQ2054" s="21" t="s">
        <v>63</v>
      </c>
      <c r="AR2054" s="21" t="s">
        <v>50</v>
      </c>
      <c r="AS2054" s="21" t="s">
        <v>63</v>
      </c>
      <c r="AT2054" s="21" t="s">
        <v>64</v>
      </c>
      <c r="AU2054" s="23">
        <v>1.4453607399999999</v>
      </c>
      <c r="AV2054" s="23">
        <v>0.53142961</v>
      </c>
      <c r="AW2054" s="23">
        <v>0.65435812000000004</v>
      </c>
      <c r="AX2054" s="23">
        <v>0.18418451</v>
      </c>
      <c r="AY2054" s="31">
        <v>2053</v>
      </c>
      <c r="AZ2054">
        <f t="shared" si="64"/>
        <v>0.83125473792498794</v>
      </c>
      <c r="BA2054">
        <f t="shared" si="65"/>
        <v>8.0265866321844834E-2</v>
      </c>
    </row>
    <row r="2055" spans="1:53">
      <c r="A2055" s="20" t="s">
        <v>50</v>
      </c>
      <c r="B2055" s="21" t="s">
        <v>5913</v>
      </c>
      <c r="C2055" s="22" t="s">
        <v>5914</v>
      </c>
      <c r="D2055" s="21">
        <v>8</v>
      </c>
      <c r="E2055" s="22">
        <v>1</v>
      </c>
      <c r="F2055" s="22">
        <v>6</v>
      </c>
      <c r="G2055" s="21">
        <v>1</v>
      </c>
      <c r="H2055" s="21">
        <v>154</v>
      </c>
      <c r="I2055" s="21">
        <v>16.8</v>
      </c>
      <c r="J2055" s="21">
        <v>5</v>
      </c>
      <c r="K2055" s="21">
        <v>24.43</v>
      </c>
      <c r="L2055" s="21" t="s">
        <v>1745</v>
      </c>
      <c r="M2055" s="21" t="s">
        <v>416</v>
      </c>
      <c r="N2055" s="21" t="s">
        <v>5915</v>
      </c>
      <c r="O2055" s="21" t="s">
        <v>5916</v>
      </c>
      <c r="P2055" s="21">
        <v>143244</v>
      </c>
      <c r="Q2055" s="21" t="s">
        <v>5918</v>
      </c>
      <c r="R2055" s="22" t="s">
        <v>5919</v>
      </c>
      <c r="S2055" s="21" t="s">
        <v>5920</v>
      </c>
      <c r="T2055" s="21"/>
      <c r="U2055" s="21"/>
      <c r="V2055" s="22">
        <v>79.099999999999994</v>
      </c>
      <c r="W2055" s="22">
        <v>117.3</v>
      </c>
      <c r="X2055" s="22">
        <v>115.7</v>
      </c>
      <c r="Y2055" s="22">
        <v>111.4</v>
      </c>
      <c r="Z2055" s="22">
        <v>102.2</v>
      </c>
      <c r="AA2055" s="22">
        <v>74.3</v>
      </c>
      <c r="AB2055" s="24">
        <v>498700</v>
      </c>
      <c r="AC2055" s="24">
        <v>704800</v>
      </c>
      <c r="AD2055" s="24">
        <v>803800</v>
      </c>
      <c r="AE2055" s="24">
        <v>667200</v>
      </c>
      <c r="AF2055" s="24">
        <v>741500</v>
      </c>
      <c r="AG2055" s="24">
        <v>443000</v>
      </c>
      <c r="AH2055" s="25">
        <v>573900</v>
      </c>
      <c r="AI2055" s="25">
        <v>850800</v>
      </c>
      <c r="AJ2055" s="25">
        <v>839200</v>
      </c>
      <c r="AK2055" s="25">
        <v>807800</v>
      </c>
      <c r="AL2055" s="25">
        <v>741500</v>
      </c>
      <c r="AM2055" s="25">
        <v>538800</v>
      </c>
      <c r="AN2055" s="21" t="s">
        <v>50</v>
      </c>
      <c r="AO2055" s="21" t="s">
        <v>50</v>
      </c>
      <c r="AP2055" s="21" t="s">
        <v>50</v>
      </c>
      <c r="AQ2055" s="21" t="s">
        <v>50</v>
      </c>
      <c r="AR2055" s="21" t="s">
        <v>50</v>
      </c>
      <c r="AS2055" s="21" t="s">
        <v>50</v>
      </c>
      <c r="AT2055" s="21" t="s">
        <v>5921</v>
      </c>
      <c r="AU2055" s="23">
        <v>1.0841645099999999</v>
      </c>
      <c r="AV2055" s="23">
        <v>0.11658369</v>
      </c>
      <c r="AW2055" s="23">
        <v>0.65445856000000002</v>
      </c>
      <c r="AX2055" s="23">
        <v>0.18411785</v>
      </c>
      <c r="AY2055" s="31">
        <v>2054</v>
      </c>
      <c r="AZ2055">
        <f t="shared" si="64"/>
        <v>0.83097756790652388</v>
      </c>
      <c r="BA2055">
        <f t="shared" si="65"/>
        <v>8.0410699760903009E-2</v>
      </c>
    </row>
    <row r="2056" spans="1:53">
      <c r="A2056" s="20" t="s">
        <v>50</v>
      </c>
      <c r="B2056" s="21" t="s">
        <v>5840</v>
      </c>
      <c r="C2056" s="22" t="s">
        <v>5841</v>
      </c>
      <c r="D2056" s="21">
        <v>7</v>
      </c>
      <c r="E2056" s="22">
        <v>5</v>
      </c>
      <c r="F2056" s="22">
        <v>33</v>
      </c>
      <c r="G2056" s="21">
        <v>5</v>
      </c>
      <c r="H2056" s="21">
        <v>1299</v>
      </c>
      <c r="I2056" s="21">
        <v>138.9</v>
      </c>
      <c r="J2056" s="21">
        <v>9.25</v>
      </c>
      <c r="K2056" s="21">
        <v>125.52</v>
      </c>
      <c r="L2056" s="21" t="s">
        <v>881</v>
      </c>
      <c r="M2056" s="21" t="s">
        <v>68</v>
      </c>
      <c r="N2056" s="21" t="s">
        <v>69</v>
      </c>
      <c r="O2056" s="21" t="s">
        <v>5842</v>
      </c>
      <c r="P2056" s="21">
        <v>4798</v>
      </c>
      <c r="Q2056" s="21" t="s">
        <v>5844</v>
      </c>
      <c r="R2056" s="22" t="s">
        <v>5845</v>
      </c>
      <c r="S2056" s="21" t="s">
        <v>5846</v>
      </c>
      <c r="T2056" s="21" t="s">
        <v>5847</v>
      </c>
      <c r="U2056" s="21" t="s">
        <v>5848</v>
      </c>
      <c r="V2056" s="22">
        <v>106.5</v>
      </c>
      <c r="W2056" s="22">
        <v>112.7</v>
      </c>
      <c r="X2056" s="22">
        <v>95.3</v>
      </c>
      <c r="Y2056" s="22">
        <v>129.30000000000001</v>
      </c>
      <c r="Z2056" s="22">
        <v>93.9</v>
      </c>
      <c r="AA2056" s="22">
        <v>62.4</v>
      </c>
      <c r="AB2056" s="24">
        <v>2937000</v>
      </c>
      <c r="AC2056" s="24">
        <v>2941000</v>
      </c>
      <c r="AD2056" s="24">
        <v>2907000</v>
      </c>
      <c r="AE2056" s="24">
        <v>3360000</v>
      </c>
      <c r="AF2056" s="24">
        <v>2990000</v>
      </c>
      <c r="AG2056" s="24">
        <v>1592000</v>
      </c>
      <c r="AH2056" s="25">
        <v>3394000</v>
      </c>
      <c r="AI2056" s="25">
        <v>3590000</v>
      </c>
      <c r="AJ2056" s="25">
        <v>3035000</v>
      </c>
      <c r="AK2056" s="25">
        <v>4119000</v>
      </c>
      <c r="AL2056" s="25">
        <v>2990000</v>
      </c>
      <c r="AM2056" s="25">
        <v>1987000</v>
      </c>
      <c r="AN2056" s="21" t="s">
        <v>50</v>
      </c>
      <c r="AO2056" s="21" t="s">
        <v>50</v>
      </c>
      <c r="AP2056" s="21" t="s">
        <v>50</v>
      </c>
      <c r="AQ2056" s="21" t="s">
        <v>50</v>
      </c>
      <c r="AR2056" s="21" t="s">
        <v>50</v>
      </c>
      <c r="AS2056" s="21" t="s">
        <v>50</v>
      </c>
      <c r="AT2056" s="21" t="s">
        <v>5849</v>
      </c>
      <c r="AU2056" s="23">
        <v>1.10140441</v>
      </c>
      <c r="AV2056" s="23">
        <v>0.1393443</v>
      </c>
      <c r="AW2056" s="23">
        <v>0.65447204999999997</v>
      </c>
      <c r="AX2056" s="23">
        <v>0.18410889999999999</v>
      </c>
      <c r="AY2056" s="32">
        <v>2055</v>
      </c>
      <c r="AZ2056">
        <f t="shared" si="64"/>
        <v>0.83059031941605832</v>
      </c>
      <c r="BA2056">
        <f t="shared" si="65"/>
        <v>8.0613134926944427E-2</v>
      </c>
    </row>
    <row r="2057" spans="1:53">
      <c r="A2057" s="20" t="s">
        <v>50</v>
      </c>
      <c r="B2057" s="21" t="s">
        <v>12453</v>
      </c>
      <c r="C2057" s="22" t="s">
        <v>12454</v>
      </c>
      <c r="D2057" s="21">
        <v>10</v>
      </c>
      <c r="E2057" s="22">
        <v>13</v>
      </c>
      <c r="F2057" s="22">
        <v>231</v>
      </c>
      <c r="G2057" s="21">
        <v>13</v>
      </c>
      <c r="H2057" s="21">
        <v>1029</v>
      </c>
      <c r="I2057" s="21">
        <v>118.2</v>
      </c>
      <c r="J2057" s="21">
        <v>8.4700000000000006</v>
      </c>
      <c r="K2057" s="21">
        <v>629.12</v>
      </c>
      <c r="L2057" s="21" t="s">
        <v>353</v>
      </c>
      <c r="M2057" s="21" t="s">
        <v>68</v>
      </c>
      <c r="N2057" s="21"/>
      <c r="O2057" s="21" t="s">
        <v>12455</v>
      </c>
      <c r="P2057" s="21">
        <v>23350</v>
      </c>
      <c r="Q2057" s="21" t="s">
        <v>12457</v>
      </c>
      <c r="R2057" s="22" t="s">
        <v>12458</v>
      </c>
      <c r="S2057" s="21" t="s">
        <v>12459</v>
      </c>
      <c r="T2057" s="21" t="s">
        <v>238</v>
      </c>
      <c r="U2057" s="21"/>
      <c r="V2057" s="22">
        <v>96.5</v>
      </c>
      <c r="W2057" s="22">
        <v>88.9</v>
      </c>
      <c r="X2057" s="22">
        <v>109.1</v>
      </c>
      <c r="Y2057" s="22">
        <v>107.5</v>
      </c>
      <c r="Z2057" s="22">
        <v>92.3</v>
      </c>
      <c r="AA2057" s="22">
        <v>105.8</v>
      </c>
      <c r="AB2057" s="24">
        <v>44530000</v>
      </c>
      <c r="AC2057" s="24">
        <v>39100000</v>
      </c>
      <c r="AD2057" s="24">
        <v>55500000</v>
      </c>
      <c r="AE2057" s="24">
        <v>47150000</v>
      </c>
      <c r="AF2057" s="24">
        <v>49000000</v>
      </c>
      <c r="AG2057" s="24">
        <v>46120000</v>
      </c>
      <c r="AH2057" s="25">
        <v>51270000</v>
      </c>
      <c r="AI2057" s="25">
        <v>47200000</v>
      </c>
      <c r="AJ2057" s="25">
        <v>57940000</v>
      </c>
      <c r="AK2057" s="25">
        <v>57090000</v>
      </c>
      <c r="AL2057" s="25">
        <v>49010000</v>
      </c>
      <c r="AM2057" s="25">
        <v>56170000</v>
      </c>
      <c r="AN2057" s="21" t="s">
        <v>50</v>
      </c>
      <c r="AO2057" s="21" t="s">
        <v>50</v>
      </c>
      <c r="AP2057" s="21" t="s">
        <v>50</v>
      </c>
      <c r="AQ2057" s="21" t="s">
        <v>50</v>
      </c>
      <c r="AR2057" s="21" t="s">
        <v>50</v>
      </c>
      <c r="AS2057" s="21" t="s">
        <v>50</v>
      </c>
      <c r="AT2057" s="21" t="s">
        <v>12460</v>
      </c>
      <c r="AU2057" s="23">
        <v>0.96394917999999996</v>
      </c>
      <c r="AV2057" s="23">
        <v>-5.2970999999999997E-2</v>
      </c>
      <c r="AW2057" s="23">
        <v>0.65450565999999999</v>
      </c>
      <c r="AX2057" s="23">
        <v>0.18408659999999999</v>
      </c>
      <c r="AY2057" s="31">
        <v>2056</v>
      </c>
      <c r="AZ2057">
        <f t="shared" si="64"/>
        <v>0.83022896949416347</v>
      </c>
      <c r="BA2057">
        <f t="shared" si="65"/>
        <v>8.0802116691112605E-2</v>
      </c>
    </row>
    <row r="2058" spans="1:53">
      <c r="A2058" s="20" t="s">
        <v>50</v>
      </c>
      <c r="B2058" s="21" t="s">
        <v>5413</v>
      </c>
      <c r="C2058" s="22" t="s">
        <v>5414</v>
      </c>
      <c r="D2058" s="21">
        <v>0</v>
      </c>
      <c r="E2058" s="22">
        <v>1</v>
      </c>
      <c r="F2058" s="22">
        <v>5</v>
      </c>
      <c r="G2058" s="21">
        <v>1</v>
      </c>
      <c r="H2058" s="21">
        <v>2961</v>
      </c>
      <c r="I2058" s="21">
        <v>330.9</v>
      </c>
      <c r="J2058" s="21">
        <v>5.95</v>
      </c>
      <c r="K2058" s="21">
        <v>12.92</v>
      </c>
      <c r="L2058" s="21" t="s">
        <v>276</v>
      </c>
      <c r="M2058" s="21"/>
      <c r="N2058" s="21" t="s">
        <v>108</v>
      </c>
      <c r="O2058" s="21" t="s">
        <v>5415</v>
      </c>
      <c r="P2058" s="21">
        <v>23140</v>
      </c>
      <c r="Q2058" s="21" t="s">
        <v>5417</v>
      </c>
      <c r="R2058" s="22" t="s">
        <v>5418</v>
      </c>
      <c r="S2058" s="21" t="s">
        <v>5419</v>
      </c>
      <c r="T2058" s="21"/>
      <c r="U2058" s="21"/>
      <c r="V2058" s="22">
        <v>110.7</v>
      </c>
      <c r="W2058" s="22">
        <v>65.3</v>
      </c>
      <c r="X2058" s="22">
        <v>142.5</v>
      </c>
      <c r="Y2058" s="22">
        <v>95.2</v>
      </c>
      <c r="Z2058" s="22">
        <v>71.599999999999994</v>
      </c>
      <c r="AA2058" s="22">
        <v>114.7</v>
      </c>
      <c r="AB2058" s="24">
        <v>362400</v>
      </c>
      <c r="AC2058" s="24">
        <v>203900</v>
      </c>
      <c r="AD2058" s="24">
        <v>513900</v>
      </c>
      <c r="AE2058" s="24">
        <v>296200</v>
      </c>
      <c r="AF2058" s="24">
        <v>269600</v>
      </c>
      <c r="AG2058" s="24">
        <v>355300</v>
      </c>
      <c r="AH2058" s="25">
        <v>416900</v>
      </c>
      <c r="AI2058" s="25">
        <v>246100</v>
      </c>
      <c r="AJ2058" s="25">
        <v>536600</v>
      </c>
      <c r="AK2058" s="25">
        <v>358700</v>
      </c>
      <c r="AL2058" s="25">
        <v>269600</v>
      </c>
      <c r="AM2058" s="25">
        <v>432100</v>
      </c>
      <c r="AN2058" s="21" t="s">
        <v>50</v>
      </c>
      <c r="AO2058" s="21" t="s">
        <v>62</v>
      </c>
      <c r="AP2058" s="21" t="s">
        <v>50</v>
      </c>
      <c r="AQ2058" s="21" t="s">
        <v>50</v>
      </c>
      <c r="AR2058" s="21" t="s">
        <v>50</v>
      </c>
      <c r="AS2058" s="21" t="s">
        <v>50</v>
      </c>
      <c r="AT2058" s="21" t="s">
        <v>5420</v>
      </c>
      <c r="AU2058" s="23">
        <v>1.1313362899999999</v>
      </c>
      <c r="AV2058" s="23">
        <v>0.17802783</v>
      </c>
      <c r="AW2058" s="23">
        <v>0.65557737999999999</v>
      </c>
      <c r="AX2058" s="23">
        <v>0.18337603999999999</v>
      </c>
      <c r="AY2058" s="31">
        <v>2057</v>
      </c>
      <c r="AZ2058">
        <f t="shared" si="64"/>
        <v>0.83118415509965971</v>
      </c>
      <c r="BA2058">
        <f t="shared" si="65"/>
        <v>8.0302744346900948E-2</v>
      </c>
    </row>
    <row r="2059" spans="1:53">
      <c r="A2059" s="20" t="s">
        <v>50</v>
      </c>
      <c r="B2059" s="21" t="s">
        <v>18893</v>
      </c>
      <c r="C2059" s="22" t="s">
        <v>18894</v>
      </c>
      <c r="D2059" s="21">
        <v>2</v>
      </c>
      <c r="E2059" s="22">
        <v>1</v>
      </c>
      <c r="F2059" s="22">
        <v>17</v>
      </c>
      <c r="G2059" s="21">
        <v>1</v>
      </c>
      <c r="H2059" s="21">
        <v>942</v>
      </c>
      <c r="I2059" s="21">
        <v>106.7</v>
      </c>
      <c r="J2059" s="21">
        <v>6.02</v>
      </c>
      <c r="K2059" s="21">
        <v>82.66</v>
      </c>
      <c r="L2059" s="21" t="s">
        <v>18895</v>
      </c>
      <c r="M2059" s="21" t="s">
        <v>3780</v>
      </c>
      <c r="N2059" s="21" t="s">
        <v>253</v>
      </c>
      <c r="O2059" s="21" t="s">
        <v>2729</v>
      </c>
      <c r="P2059" s="21">
        <v>23032</v>
      </c>
      <c r="Q2059" s="21" t="s">
        <v>18897</v>
      </c>
      <c r="R2059" s="22" t="s">
        <v>18898</v>
      </c>
      <c r="S2059" s="21" t="s">
        <v>18899</v>
      </c>
      <c r="T2059" s="21" t="s">
        <v>18900</v>
      </c>
      <c r="U2059" s="21"/>
      <c r="V2059" s="22">
        <v>76.400000000000006</v>
      </c>
      <c r="W2059" s="22">
        <v>179.3</v>
      </c>
      <c r="X2059" s="22">
        <v>79.400000000000006</v>
      </c>
      <c r="Y2059" s="22">
        <v>118.4</v>
      </c>
      <c r="Z2059" s="22">
        <v>127.9</v>
      </c>
      <c r="AA2059" s="22">
        <v>18.600000000000001</v>
      </c>
      <c r="AB2059" s="24">
        <v>2367000</v>
      </c>
      <c r="AC2059" s="24">
        <v>5292000</v>
      </c>
      <c r="AD2059" s="24">
        <v>2711000</v>
      </c>
      <c r="AE2059" s="24">
        <v>3485000</v>
      </c>
      <c r="AF2059" s="24">
        <v>4559000</v>
      </c>
      <c r="AG2059" s="24">
        <v>545800</v>
      </c>
      <c r="AH2059" s="25">
        <v>2723000</v>
      </c>
      <c r="AI2059" s="25">
        <v>6389000</v>
      </c>
      <c r="AJ2059" s="25">
        <v>2830000</v>
      </c>
      <c r="AK2059" s="25">
        <v>4220000</v>
      </c>
      <c r="AL2059" s="25">
        <v>4559000</v>
      </c>
      <c r="AM2059" s="25">
        <v>663900</v>
      </c>
      <c r="AN2059" s="21" t="s">
        <v>50</v>
      </c>
      <c r="AO2059" s="21" t="s">
        <v>50</v>
      </c>
      <c r="AP2059" s="21" t="s">
        <v>50</v>
      </c>
      <c r="AQ2059" s="21" t="s">
        <v>50</v>
      </c>
      <c r="AR2059" s="21" t="s">
        <v>50</v>
      </c>
      <c r="AS2059" s="21" t="s">
        <v>50</v>
      </c>
      <c r="AT2059" s="21" t="s">
        <v>13945</v>
      </c>
      <c r="AU2059" s="23">
        <v>1.2646544200000001</v>
      </c>
      <c r="AV2059" s="23">
        <v>0.33874321000000002</v>
      </c>
      <c r="AW2059" s="23">
        <v>0.65581524999999996</v>
      </c>
      <c r="AX2059" s="23">
        <v>0.18321849000000001</v>
      </c>
      <c r="AY2059" s="32">
        <v>2058</v>
      </c>
      <c r="AZ2059">
        <f t="shared" si="64"/>
        <v>0.8310817162293489</v>
      </c>
      <c r="BA2059">
        <f t="shared" si="65"/>
        <v>8.0356272048975635E-2</v>
      </c>
    </row>
    <row r="2060" spans="1:53">
      <c r="A2060" s="20" t="s">
        <v>50</v>
      </c>
      <c r="B2060" s="21" t="s">
        <v>9017</v>
      </c>
      <c r="C2060" s="22" t="s">
        <v>9018</v>
      </c>
      <c r="D2060" s="21">
        <v>11</v>
      </c>
      <c r="E2060" s="22">
        <v>6</v>
      </c>
      <c r="F2060" s="22">
        <v>45</v>
      </c>
      <c r="G2060" s="21">
        <v>6</v>
      </c>
      <c r="H2060" s="21">
        <v>517</v>
      </c>
      <c r="I2060" s="21">
        <v>58.2</v>
      </c>
      <c r="J2060" s="21">
        <v>7.49</v>
      </c>
      <c r="K2060" s="21">
        <v>120.78</v>
      </c>
      <c r="L2060" s="21" t="s">
        <v>67</v>
      </c>
      <c r="M2060" s="21" t="s">
        <v>151</v>
      </c>
      <c r="N2060" s="21" t="s">
        <v>152</v>
      </c>
      <c r="O2060" s="21" t="s">
        <v>9019</v>
      </c>
      <c r="P2060" s="21">
        <v>2962</v>
      </c>
      <c r="Q2060" s="21" t="s">
        <v>9021</v>
      </c>
      <c r="R2060" s="22" t="s">
        <v>9022</v>
      </c>
      <c r="S2060" s="21" t="s">
        <v>9023</v>
      </c>
      <c r="T2060" s="21" t="s">
        <v>9024</v>
      </c>
      <c r="U2060" s="21"/>
      <c r="V2060" s="22">
        <v>93.4</v>
      </c>
      <c r="W2060" s="22">
        <v>101</v>
      </c>
      <c r="X2060" s="22">
        <v>102.7</v>
      </c>
      <c r="Y2060" s="22">
        <v>99.4</v>
      </c>
      <c r="Z2060" s="22">
        <v>106.4</v>
      </c>
      <c r="AA2060" s="22">
        <v>97.1</v>
      </c>
      <c r="AB2060" s="24">
        <v>4951000</v>
      </c>
      <c r="AC2060" s="24">
        <v>5108000</v>
      </c>
      <c r="AD2060" s="24">
        <v>6003000</v>
      </c>
      <c r="AE2060" s="24">
        <v>5011000</v>
      </c>
      <c r="AF2060" s="24">
        <v>6492000</v>
      </c>
      <c r="AG2060" s="24">
        <v>4870000</v>
      </c>
      <c r="AH2060" s="25">
        <v>5697000</v>
      </c>
      <c r="AI2060" s="25">
        <v>6166000</v>
      </c>
      <c r="AJ2060" s="25">
        <v>6267000</v>
      </c>
      <c r="AK2060" s="25">
        <v>6067000</v>
      </c>
      <c r="AL2060" s="25">
        <v>6492000</v>
      </c>
      <c r="AM2060" s="25">
        <v>5924000</v>
      </c>
      <c r="AN2060" s="21" t="s">
        <v>50</v>
      </c>
      <c r="AO2060" s="21" t="s">
        <v>50</v>
      </c>
      <c r="AP2060" s="21" t="s">
        <v>50</v>
      </c>
      <c r="AQ2060" s="21" t="s">
        <v>50</v>
      </c>
      <c r="AR2060" s="21" t="s">
        <v>50</v>
      </c>
      <c r="AS2060" s="21" t="s">
        <v>50</v>
      </c>
      <c r="AT2060" s="21" t="s">
        <v>9025</v>
      </c>
      <c r="AU2060" s="23">
        <v>0.98089314999999999</v>
      </c>
      <c r="AV2060" s="23">
        <v>-2.7832099999999999E-2</v>
      </c>
      <c r="AW2060" s="23">
        <v>0.65589052000000003</v>
      </c>
      <c r="AX2060" s="23">
        <v>0.18316864999999999</v>
      </c>
      <c r="AY2060" s="31">
        <v>2059</v>
      </c>
      <c r="AZ2060">
        <f t="shared" si="64"/>
        <v>0.83077342212724636</v>
      </c>
      <c r="BA2060">
        <f t="shared" si="65"/>
        <v>8.0517405743233475E-2</v>
      </c>
    </row>
    <row r="2061" spans="1:53">
      <c r="A2061" s="20" t="s">
        <v>50</v>
      </c>
      <c r="B2061" s="21" t="s">
        <v>5058</v>
      </c>
      <c r="C2061" s="22" t="s">
        <v>5059</v>
      </c>
      <c r="D2061" s="21">
        <v>3</v>
      </c>
      <c r="E2061" s="22">
        <v>1</v>
      </c>
      <c r="F2061" s="22">
        <v>1</v>
      </c>
      <c r="G2061" s="21">
        <v>1</v>
      </c>
      <c r="H2061" s="21">
        <v>341</v>
      </c>
      <c r="I2061" s="21">
        <v>37.799999999999997</v>
      </c>
      <c r="J2061" s="21">
        <v>6.04</v>
      </c>
      <c r="K2061" s="21">
        <v>1.76</v>
      </c>
      <c r="L2061" s="21" t="s">
        <v>3935</v>
      </c>
      <c r="M2061" s="21" t="s">
        <v>702</v>
      </c>
      <c r="N2061" s="21" t="s">
        <v>108</v>
      </c>
      <c r="O2061" s="21" t="s">
        <v>5060</v>
      </c>
      <c r="P2061" s="21">
        <v>23647</v>
      </c>
      <c r="Q2061" s="21" t="s">
        <v>5062</v>
      </c>
      <c r="R2061" s="22" t="s">
        <v>5063</v>
      </c>
      <c r="S2061" s="21" t="s">
        <v>5064</v>
      </c>
      <c r="T2061" s="21" t="s">
        <v>5065</v>
      </c>
      <c r="U2061" s="21"/>
      <c r="V2061" s="22">
        <v>138.19999999999999</v>
      </c>
      <c r="W2061" s="22">
        <v>54.2</v>
      </c>
      <c r="X2061" s="22">
        <v>139.1</v>
      </c>
      <c r="Y2061" s="22">
        <v>128.6</v>
      </c>
      <c r="Z2061" s="22">
        <v>117.2</v>
      </c>
      <c r="AA2061" s="22">
        <v>22.7</v>
      </c>
      <c r="AB2061" s="24">
        <v>104300</v>
      </c>
      <c r="AC2061" s="24"/>
      <c r="AD2061" s="24">
        <v>115700</v>
      </c>
      <c r="AE2061" s="24">
        <v>92230</v>
      </c>
      <c r="AF2061" s="24">
        <v>101800</v>
      </c>
      <c r="AG2061" s="24"/>
      <c r="AH2061" s="25">
        <v>120000</v>
      </c>
      <c r="AI2061" s="25">
        <v>47110</v>
      </c>
      <c r="AJ2061" s="25">
        <v>120800</v>
      </c>
      <c r="AK2061" s="25">
        <v>111700</v>
      </c>
      <c r="AL2061" s="25">
        <v>101800</v>
      </c>
      <c r="AM2061" s="25">
        <v>19690</v>
      </c>
      <c r="AN2061" s="21" t="s">
        <v>50</v>
      </c>
      <c r="AO2061" s="21" t="s">
        <v>63</v>
      </c>
      <c r="AP2061" s="21" t="s">
        <v>62</v>
      </c>
      <c r="AQ2061" s="21" t="s">
        <v>62</v>
      </c>
      <c r="AR2061" s="21" t="s">
        <v>62</v>
      </c>
      <c r="AS2061" s="21" t="s">
        <v>63</v>
      </c>
      <c r="AT2061" s="21" t="s">
        <v>5066</v>
      </c>
      <c r="AU2061" s="23">
        <v>1.2350716100000001</v>
      </c>
      <c r="AV2061" s="23">
        <v>0.30459469</v>
      </c>
      <c r="AW2061" s="23">
        <v>0.65611938999999997</v>
      </c>
      <c r="AX2061" s="23">
        <v>0.18301713</v>
      </c>
      <c r="AY2061" s="31">
        <v>2060</v>
      </c>
      <c r="AZ2061">
        <f t="shared" si="64"/>
        <v>0.83065988792233003</v>
      </c>
      <c r="BA2061">
        <f t="shared" si="65"/>
        <v>8.0576760853644389E-2</v>
      </c>
    </row>
    <row r="2062" spans="1:53">
      <c r="A2062" s="20" t="s">
        <v>50</v>
      </c>
      <c r="B2062" s="21" t="s">
        <v>11456</v>
      </c>
      <c r="C2062" s="22" t="s">
        <v>11457</v>
      </c>
      <c r="D2062" s="21">
        <v>3</v>
      </c>
      <c r="E2062" s="22">
        <v>2</v>
      </c>
      <c r="F2062" s="22">
        <v>10</v>
      </c>
      <c r="G2062" s="21">
        <v>2</v>
      </c>
      <c r="H2062" s="21">
        <v>1113</v>
      </c>
      <c r="I2062" s="21">
        <v>125.2</v>
      </c>
      <c r="J2062" s="21">
        <v>5.85</v>
      </c>
      <c r="K2062" s="21">
        <v>30.53</v>
      </c>
      <c r="L2062" s="21" t="s">
        <v>574</v>
      </c>
      <c r="M2062" s="21" t="s">
        <v>211</v>
      </c>
      <c r="N2062" s="21" t="s">
        <v>108</v>
      </c>
      <c r="O2062" s="21" t="s">
        <v>11458</v>
      </c>
      <c r="P2062" s="21">
        <v>23286</v>
      </c>
      <c r="Q2062" s="21" t="s">
        <v>11460</v>
      </c>
      <c r="R2062" s="22" t="s">
        <v>11461</v>
      </c>
      <c r="S2062" s="21" t="s">
        <v>11462</v>
      </c>
      <c r="T2062" s="21" t="s">
        <v>11463</v>
      </c>
      <c r="U2062" s="21" t="s">
        <v>1751</v>
      </c>
      <c r="V2062" s="22">
        <v>93.6</v>
      </c>
      <c r="W2062" s="22">
        <v>143.6</v>
      </c>
      <c r="X2062" s="22">
        <v>40.6</v>
      </c>
      <c r="Y2062" s="22">
        <v>123.7</v>
      </c>
      <c r="Z2062" s="22">
        <v>99.3</v>
      </c>
      <c r="AA2062" s="22">
        <v>99.3</v>
      </c>
      <c r="AB2062" s="24">
        <v>246400</v>
      </c>
      <c r="AC2062" s="24">
        <v>420700</v>
      </c>
      <c r="AD2062" s="24">
        <v>130700</v>
      </c>
      <c r="AE2062" s="24">
        <v>325300</v>
      </c>
      <c r="AF2062" s="24">
        <v>300500</v>
      </c>
      <c r="AG2062" s="24">
        <v>250800</v>
      </c>
      <c r="AH2062" s="25">
        <v>331000</v>
      </c>
      <c r="AI2062" s="25">
        <v>507800</v>
      </c>
      <c r="AJ2062" s="25">
        <v>143400</v>
      </c>
      <c r="AK2062" s="25">
        <v>437300</v>
      </c>
      <c r="AL2062" s="25">
        <v>350900</v>
      </c>
      <c r="AM2062" s="25">
        <v>351000</v>
      </c>
      <c r="AN2062" s="21" t="s">
        <v>50</v>
      </c>
      <c r="AO2062" s="21" t="s">
        <v>50</v>
      </c>
      <c r="AP2062" s="21" t="s">
        <v>50</v>
      </c>
      <c r="AQ2062" s="21" t="s">
        <v>50</v>
      </c>
      <c r="AR2062" s="21" t="s">
        <v>50</v>
      </c>
      <c r="AS2062" s="21" t="s">
        <v>50</v>
      </c>
      <c r="AT2062" s="21" t="s">
        <v>11464</v>
      </c>
      <c r="AU2062" s="23">
        <v>0.86211238999999995</v>
      </c>
      <c r="AV2062" s="23">
        <v>-0.2140521</v>
      </c>
      <c r="AW2062" s="23">
        <v>0.65627824999999995</v>
      </c>
      <c r="AX2062" s="23">
        <v>0.18291199</v>
      </c>
      <c r="AY2062" s="32">
        <v>2061</v>
      </c>
      <c r="AZ2062">
        <f t="shared" si="64"/>
        <v>0.83045787287724404</v>
      </c>
      <c r="BA2062">
        <f t="shared" si="65"/>
        <v>8.0682393364289007E-2</v>
      </c>
    </row>
    <row r="2063" spans="1:53">
      <c r="A2063" s="20" t="s">
        <v>50</v>
      </c>
      <c r="B2063" s="21" t="s">
        <v>5877</v>
      </c>
      <c r="C2063" s="22" t="s">
        <v>5878</v>
      </c>
      <c r="D2063" s="21">
        <v>3</v>
      </c>
      <c r="E2063" s="22">
        <v>2</v>
      </c>
      <c r="F2063" s="22">
        <v>16</v>
      </c>
      <c r="G2063" s="21">
        <v>2</v>
      </c>
      <c r="H2063" s="21">
        <v>501</v>
      </c>
      <c r="I2063" s="21">
        <v>58.8</v>
      </c>
      <c r="J2063" s="21">
        <v>5.38</v>
      </c>
      <c r="K2063" s="21">
        <v>34.28</v>
      </c>
      <c r="L2063" s="21" t="s">
        <v>525</v>
      </c>
      <c r="M2063" s="21" t="s">
        <v>68</v>
      </c>
      <c r="N2063" s="21" t="s">
        <v>108</v>
      </c>
      <c r="O2063" s="21" t="s">
        <v>5879</v>
      </c>
      <c r="P2063" s="21">
        <v>10946</v>
      </c>
      <c r="Q2063" s="21" t="s">
        <v>5881</v>
      </c>
      <c r="R2063" s="22" t="s">
        <v>5882</v>
      </c>
      <c r="S2063" s="21" t="s">
        <v>5883</v>
      </c>
      <c r="T2063" s="21" t="s">
        <v>238</v>
      </c>
      <c r="U2063" s="21" t="s">
        <v>5884</v>
      </c>
      <c r="V2063" s="22">
        <v>110.9</v>
      </c>
      <c r="W2063" s="22">
        <v>95</v>
      </c>
      <c r="X2063" s="22">
        <v>101.2</v>
      </c>
      <c r="Y2063" s="22">
        <v>89.3</v>
      </c>
      <c r="Z2063" s="22">
        <v>88.5</v>
      </c>
      <c r="AA2063" s="22">
        <v>115.1</v>
      </c>
      <c r="AB2063" s="24">
        <v>1089000</v>
      </c>
      <c r="AC2063" s="24">
        <v>889500</v>
      </c>
      <c r="AD2063" s="24">
        <v>1096000</v>
      </c>
      <c r="AE2063" s="24">
        <v>833600</v>
      </c>
      <c r="AF2063" s="24">
        <v>999800</v>
      </c>
      <c r="AG2063" s="24">
        <v>1070000</v>
      </c>
      <c r="AH2063" s="25">
        <v>1253000</v>
      </c>
      <c r="AI2063" s="25">
        <v>1074000</v>
      </c>
      <c r="AJ2063" s="25">
        <v>1144000</v>
      </c>
      <c r="AK2063" s="25">
        <v>1009000</v>
      </c>
      <c r="AL2063" s="25">
        <v>999800</v>
      </c>
      <c r="AM2063" s="25">
        <v>1301000</v>
      </c>
      <c r="AN2063" s="21" t="s">
        <v>50</v>
      </c>
      <c r="AO2063" s="21" t="s">
        <v>50</v>
      </c>
      <c r="AP2063" s="21" t="s">
        <v>50</v>
      </c>
      <c r="AQ2063" s="21" t="s">
        <v>50</v>
      </c>
      <c r="AR2063" s="21" t="s">
        <v>50</v>
      </c>
      <c r="AS2063" s="21" t="s">
        <v>50</v>
      </c>
      <c r="AT2063" s="21" t="s">
        <v>5885</v>
      </c>
      <c r="AU2063" s="23">
        <v>1.0484756200000001</v>
      </c>
      <c r="AV2063" s="23">
        <v>6.8293320000000005E-2</v>
      </c>
      <c r="AW2063" s="23">
        <v>0.65746152999999996</v>
      </c>
      <c r="AX2063" s="23">
        <v>0.18212966</v>
      </c>
      <c r="AY2063" s="31">
        <v>2062</v>
      </c>
      <c r="AZ2063">
        <f t="shared" si="64"/>
        <v>0.83155173144519878</v>
      </c>
      <c r="BA2063">
        <f t="shared" si="65"/>
        <v>8.0110727824688255E-2</v>
      </c>
    </row>
    <row r="2064" spans="1:53">
      <c r="A2064" s="20" t="s">
        <v>50</v>
      </c>
      <c r="B2064" s="21" t="s">
        <v>9551</v>
      </c>
      <c r="C2064" s="22" t="s">
        <v>9552</v>
      </c>
      <c r="D2064" s="21">
        <v>6</v>
      </c>
      <c r="E2064" s="22">
        <v>9</v>
      </c>
      <c r="F2064" s="22">
        <v>42</v>
      </c>
      <c r="G2064" s="21">
        <v>9</v>
      </c>
      <c r="H2064" s="21">
        <v>1555</v>
      </c>
      <c r="I2064" s="21">
        <v>172.9</v>
      </c>
      <c r="J2064" s="21">
        <v>8.48</v>
      </c>
      <c r="K2064" s="21">
        <v>100.52</v>
      </c>
      <c r="L2064" s="21" t="s">
        <v>353</v>
      </c>
      <c r="M2064" s="21" t="s">
        <v>86</v>
      </c>
      <c r="N2064" s="21" t="s">
        <v>69</v>
      </c>
      <c r="O2064" s="21" t="s">
        <v>9553</v>
      </c>
      <c r="P2064" s="21">
        <v>51585</v>
      </c>
      <c r="Q2064" s="21" t="s">
        <v>9555</v>
      </c>
      <c r="R2064" s="22" t="s">
        <v>9556</v>
      </c>
      <c r="S2064" s="21" t="s">
        <v>9557</v>
      </c>
      <c r="T2064" s="21" t="s">
        <v>9558</v>
      </c>
      <c r="U2064" s="21"/>
      <c r="V2064" s="22">
        <v>95.7</v>
      </c>
      <c r="W2064" s="22">
        <v>100.1</v>
      </c>
      <c r="X2064" s="22">
        <v>102.2</v>
      </c>
      <c r="Y2064" s="22">
        <v>104.2</v>
      </c>
      <c r="Z2064" s="22">
        <v>97.6</v>
      </c>
      <c r="AA2064" s="22">
        <v>100.2</v>
      </c>
      <c r="AB2064" s="24">
        <v>5065000</v>
      </c>
      <c r="AC2064" s="24">
        <v>5024000</v>
      </c>
      <c r="AD2064" s="24">
        <v>5966000</v>
      </c>
      <c r="AE2064" s="24">
        <v>5200000</v>
      </c>
      <c r="AF2064" s="24">
        <v>5921000</v>
      </c>
      <c r="AG2064" s="24">
        <v>5017000</v>
      </c>
      <c r="AH2064" s="25">
        <v>5828000</v>
      </c>
      <c r="AI2064" s="25">
        <v>6101000</v>
      </c>
      <c r="AJ2064" s="25">
        <v>6229000</v>
      </c>
      <c r="AK2064" s="25">
        <v>6347000</v>
      </c>
      <c r="AL2064" s="25">
        <v>5946000</v>
      </c>
      <c r="AM2064" s="25">
        <v>6102000</v>
      </c>
      <c r="AN2064" s="21" t="s">
        <v>50</v>
      </c>
      <c r="AO2064" s="21" t="s">
        <v>50</v>
      </c>
      <c r="AP2064" s="21" t="s">
        <v>50</v>
      </c>
      <c r="AQ2064" s="21" t="s">
        <v>50</v>
      </c>
      <c r="AR2064" s="21" t="s">
        <v>50</v>
      </c>
      <c r="AS2064" s="21" t="s">
        <v>50</v>
      </c>
      <c r="AT2064" s="21" t="s">
        <v>9559</v>
      </c>
      <c r="AU2064" s="23">
        <v>0.98704652999999998</v>
      </c>
      <c r="AV2064" s="23">
        <v>-1.881E-2</v>
      </c>
      <c r="AW2064" s="23">
        <v>0.65767343</v>
      </c>
      <c r="AX2064" s="23">
        <v>0.18198971</v>
      </c>
      <c r="AY2064" s="31">
        <v>2063</v>
      </c>
      <c r="AZ2064">
        <f t="shared" si="64"/>
        <v>0.83141653196316045</v>
      </c>
      <c r="BA2064">
        <f t="shared" si="65"/>
        <v>8.0181344192332513E-2</v>
      </c>
    </row>
    <row r="2065" spans="1:53">
      <c r="A2065" s="20" t="s">
        <v>50</v>
      </c>
      <c r="B2065" s="21" t="s">
        <v>7956</v>
      </c>
      <c r="C2065" s="22" t="s">
        <v>7957</v>
      </c>
      <c r="D2065" s="21">
        <v>2</v>
      </c>
      <c r="E2065" s="22">
        <v>1</v>
      </c>
      <c r="F2065" s="22">
        <v>6</v>
      </c>
      <c r="G2065" s="21">
        <v>1</v>
      </c>
      <c r="H2065" s="21">
        <v>643</v>
      </c>
      <c r="I2065" s="21">
        <v>72</v>
      </c>
      <c r="J2065" s="21">
        <v>8.4700000000000006</v>
      </c>
      <c r="K2065" s="21">
        <v>17.34</v>
      </c>
      <c r="L2065" s="21" t="s">
        <v>263</v>
      </c>
      <c r="M2065" s="21" t="s">
        <v>631</v>
      </c>
      <c r="N2065" s="21" t="s">
        <v>140</v>
      </c>
      <c r="O2065" s="21" t="s">
        <v>7958</v>
      </c>
      <c r="P2065" s="21">
        <v>10999</v>
      </c>
      <c r="Q2065" s="21" t="s">
        <v>7960</v>
      </c>
      <c r="R2065" s="22" t="s">
        <v>7961</v>
      </c>
      <c r="S2065" s="21" t="s">
        <v>7962</v>
      </c>
      <c r="T2065" s="21" t="s">
        <v>7963</v>
      </c>
      <c r="U2065" s="21" t="s">
        <v>7964</v>
      </c>
      <c r="V2065" s="22">
        <v>103.9</v>
      </c>
      <c r="W2065" s="22">
        <v>87.9</v>
      </c>
      <c r="X2065" s="22">
        <v>103.2</v>
      </c>
      <c r="Y2065" s="22">
        <v>95.9</v>
      </c>
      <c r="Z2065" s="22">
        <v>98.1</v>
      </c>
      <c r="AA2065" s="22">
        <v>111</v>
      </c>
      <c r="AB2065" s="24">
        <v>479900</v>
      </c>
      <c r="AC2065" s="24">
        <v>387000</v>
      </c>
      <c r="AD2065" s="24">
        <v>525300</v>
      </c>
      <c r="AE2065" s="24">
        <v>421000</v>
      </c>
      <c r="AF2065" s="24">
        <v>521400</v>
      </c>
      <c r="AG2065" s="24">
        <v>485000</v>
      </c>
      <c r="AH2065" s="25">
        <v>552100</v>
      </c>
      <c r="AI2065" s="25">
        <v>467200</v>
      </c>
      <c r="AJ2065" s="25">
        <v>548400</v>
      </c>
      <c r="AK2065" s="25">
        <v>509800</v>
      </c>
      <c r="AL2065" s="25">
        <v>521400</v>
      </c>
      <c r="AM2065" s="25">
        <v>589900</v>
      </c>
      <c r="AN2065" s="21" t="s">
        <v>50</v>
      </c>
      <c r="AO2065" s="21" t="s">
        <v>50</v>
      </c>
      <c r="AP2065" s="21" t="s">
        <v>50</v>
      </c>
      <c r="AQ2065" s="21" t="s">
        <v>50</v>
      </c>
      <c r="AR2065" s="21" t="s">
        <v>50</v>
      </c>
      <c r="AS2065" s="21" t="s">
        <v>50</v>
      </c>
      <c r="AT2065" s="21" t="s">
        <v>7965</v>
      </c>
      <c r="AU2065" s="23">
        <v>0.96710191000000001</v>
      </c>
      <c r="AV2065" s="23">
        <v>-4.8260200000000003E-2</v>
      </c>
      <c r="AW2065" s="23">
        <v>0.65858260000000002</v>
      </c>
      <c r="AX2065" s="23">
        <v>0.18138974999999999</v>
      </c>
      <c r="AY2065" s="32">
        <v>2064</v>
      </c>
      <c r="AZ2065">
        <f t="shared" si="64"/>
        <v>0.8321625100775194</v>
      </c>
      <c r="BA2065">
        <f t="shared" si="65"/>
        <v>7.979185359138817E-2</v>
      </c>
    </row>
    <row r="2066" spans="1:53">
      <c r="A2066" s="20" t="s">
        <v>50</v>
      </c>
      <c r="B2066" s="21" t="s">
        <v>4330</v>
      </c>
      <c r="C2066" s="22" t="s">
        <v>4331</v>
      </c>
      <c r="D2066" s="21">
        <v>2</v>
      </c>
      <c r="E2066" s="22">
        <v>1</v>
      </c>
      <c r="F2066" s="22">
        <v>2</v>
      </c>
      <c r="G2066" s="21">
        <v>1</v>
      </c>
      <c r="H2066" s="21">
        <v>904</v>
      </c>
      <c r="I2066" s="21">
        <v>97.4</v>
      </c>
      <c r="J2066" s="21">
        <v>9.57</v>
      </c>
      <c r="K2066" s="21">
        <v>4.47</v>
      </c>
      <c r="L2066" s="21" t="s">
        <v>4332</v>
      </c>
      <c r="M2066" s="21" t="s">
        <v>3254</v>
      </c>
      <c r="N2066" s="21" t="s">
        <v>177</v>
      </c>
      <c r="O2066" s="21" t="s">
        <v>4333</v>
      </c>
      <c r="P2066" s="21">
        <v>79778</v>
      </c>
      <c r="Q2066" s="21" t="s">
        <v>4335</v>
      </c>
      <c r="R2066" s="22" t="s">
        <v>4336</v>
      </c>
      <c r="S2066" s="21" t="s">
        <v>4337</v>
      </c>
      <c r="T2066" s="21"/>
      <c r="U2066" s="21"/>
      <c r="V2066" s="22">
        <v>119.7</v>
      </c>
      <c r="W2066" s="22">
        <v>86.1</v>
      </c>
      <c r="X2066" s="22">
        <v>106.8</v>
      </c>
      <c r="Y2066" s="22">
        <v>124.1</v>
      </c>
      <c r="Z2066" s="22">
        <v>87.4</v>
      </c>
      <c r="AA2066" s="22">
        <v>76</v>
      </c>
      <c r="AB2066" s="24">
        <v>303900</v>
      </c>
      <c r="AC2066" s="24">
        <v>208300</v>
      </c>
      <c r="AD2066" s="24">
        <v>298900</v>
      </c>
      <c r="AE2066" s="24">
        <v>299600</v>
      </c>
      <c r="AF2066" s="24">
        <v>255400</v>
      </c>
      <c r="AG2066" s="24">
        <v>182500</v>
      </c>
      <c r="AH2066" s="25">
        <v>349700</v>
      </c>
      <c r="AI2066" s="25">
        <v>251500</v>
      </c>
      <c r="AJ2066" s="25">
        <v>312100</v>
      </c>
      <c r="AK2066" s="25">
        <v>362800</v>
      </c>
      <c r="AL2066" s="25">
        <v>255400</v>
      </c>
      <c r="AM2066" s="25">
        <v>222000</v>
      </c>
      <c r="AN2066" s="21" t="s">
        <v>50</v>
      </c>
      <c r="AO2066" s="21" t="s">
        <v>62</v>
      </c>
      <c r="AP2066" s="21" t="s">
        <v>62</v>
      </c>
      <c r="AQ2066" s="21" t="s">
        <v>50</v>
      </c>
      <c r="AR2066" s="21" t="s">
        <v>62</v>
      </c>
      <c r="AS2066" s="21" t="s">
        <v>62</v>
      </c>
      <c r="AT2066" s="21" t="s">
        <v>4338</v>
      </c>
      <c r="AU2066" s="23">
        <v>1.0869975000000001</v>
      </c>
      <c r="AV2066" s="23">
        <v>0.12034862</v>
      </c>
      <c r="AW2066" s="23">
        <v>0.65902528999999999</v>
      </c>
      <c r="AX2066" s="23">
        <v>0.18109792</v>
      </c>
      <c r="AY2066" s="31">
        <v>2065</v>
      </c>
      <c r="AZ2066">
        <f t="shared" si="64"/>
        <v>0.83231862291525427</v>
      </c>
      <c r="BA2066">
        <f t="shared" si="65"/>
        <v>7.971038803093522E-2</v>
      </c>
    </row>
    <row r="2067" spans="1:53">
      <c r="A2067" s="20" t="s">
        <v>50</v>
      </c>
      <c r="B2067" s="21" t="s">
        <v>10169</v>
      </c>
      <c r="C2067" s="22" t="s">
        <v>10170</v>
      </c>
      <c r="D2067" s="21">
        <v>1</v>
      </c>
      <c r="E2067" s="22">
        <v>1</v>
      </c>
      <c r="F2067" s="22">
        <v>6</v>
      </c>
      <c r="G2067" s="21">
        <v>1</v>
      </c>
      <c r="H2067" s="21">
        <v>749</v>
      </c>
      <c r="I2067" s="21">
        <v>84.9</v>
      </c>
      <c r="J2067" s="21">
        <v>5.62</v>
      </c>
      <c r="K2067" s="21">
        <v>18.64</v>
      </c>
      <c r="L2067" s="21" t="s">
        <v>546</v>
      </c>
      <c r="M2067" s="21" t="s">
        <v>127</v>
      </c>
      <c r="N2067" s="21" t="s">
        <v>108</v>
      </c>
      <c r="O2067" s="21" t="s">
        <v>10171</v>
      </c>
      <c r="P2067" s="21">
        <v>26155</v>
      </c>
      <c r="Q2067" s="21" t="s">
        <v>10173</v>
      </c>
      <c r="R2067" s="22" t="s">
        <v>10174</v>
      </c>
      <c r="S2067" s="21" t="s">
        <v>10175</v>
      </c>
      <c r="T2067" s="21" t="s">
        <v>10176</v>
      </c>
      <c r="U2067" s="21" t="s">
        <v>5865</v>
      </c>
      <c r="V2067" s="22">
        <v>113.4</v>
      </c>
      <c r="W2067" s="22">
        <v>93.3</v>
      </c>
      <c r="X2067" s="22">
        <v>97.9</v>
      </c>
      <c r="Y2067" s="22">
        <v>94.3</v>
      </c>
      <c r="Z2067" s="22">
        <v>99.8</v>
      </c>
      <c r="AA2067" s="22">
        <v>101.3</v>
      </c>
      <c r="AB2067" s="24">
        <v>711900</v>
      </c>
      <c r="AC2067" s="24">
        <v>558200</v>
      </c>
      <c r="AD2067" s="24">
        <v>677800</v>
      </c>
      <c r="AE2067" s="24">
        <v>562900</v>
      </c>
      <c r="AF2067" s="24">
        <v>721300</v>
      </c>
      <c r="AG2067" s="24">
        <v>601500</v>
      </c>
      <c r="AH2067" s="25">
        <v>819100</v>
      </c>
      <c r="AI2067" s="25">
        <v>673900</v>
      </c>
      <c r="AJ2067" s="25">
        <v>707600</v>
      </c>
      <c r="AK2067" s="25">
        <v>681600</v>
      </c>
      <c r="AL2067" s="25">
        <v>721300</v>
      </c>
      <c r="AM2067" s="25">
        <v>731600</v>
      </c>
      <c r="AN2067" s="21" t="s">
        <v>50</v>
      </c>
      <c r="AO2067" s="21" t="s">
        <v>50</v>
      </c>
      <c r="AP2067" s="21" t="s">
        <v>50</v>
      </c>
      <c r="AQ2067" s="21" t="s">
        <v>50</v>
      </c>
      <c r="AR2067" s="21" t="s">
        <v>50</v>
      </c>
      <c r="AS2067" s="21" t="s">
        <v>50</v>
      </c>
      <c r="AT2067" s="21" t="s">
        <v>6852</v>
      </c>
      <c r="AU2067" s="23">
        <v>1.03099976</v>
      </c>
      <c r="AV2067" s="23">
        <v>4.4043989999999998E-2</v>
      </c>
      <c r="AW2067" s="23">
        <v>0.65971676999999995</v>
      </c>
      <c r="AX2067" s="23">
        <v>0.18064247</v>
      </c>
      <c r="AY2067" s="31">
        <v>2066</v>
      </c>
      <c r="AZ2067">
        <f t="shared" si="64"/>
        <v>0.83278864286544041</v>
      </c>
      <c r="BA2067">
        <f t="shared" si="65"/>
        <v>7.9465206137411773E-2</v>
      </c>
    </row>
    <row r="2068" spans="1:53">
      <c r="A2068" s="20" t="s">
        <v>50</v>
      </c>
      <c r="B2068" s="21" t="s">
        <v>10587</v>
      </c>
      <c r="C2068" s="22" t="s">
        <v>10588</v>
      </c>
      <c r="D2068" s="21">
        <v>4</v>
      </c>
      <c r="E2068" s="22">
        <v>3</v>
      </c>
      <c r="F2068" s="22">
        <v>29</v>
      </c>
      <c r="G2068" s="21">
        <v>1</v>
      </c>
      <c r="H2068" s="21">
        <v>421</v>
      </c>
      <c r="I2068" s="21">
        <v>47.3</v>
      </c>
      <c r="J2068" s="21">
        <v>6.84</v>
      </c>
      <c r="K2068" s="21">
        <v>78.97</v>
      </c>
      <c r="L2068" s="21" t="s">
        <v>513</v>
      </c>
      <c r="M2068" s="21" t="s">
        <v>1868</v>
      </c>
      <c r="N2068" s="21" t="s">
        <v>1508</v>
      </c>
      <c r="O2068" s="21" t="s">
        <v>10589</v>
      </c>
      <c r="P2068" s="21">
        <v>79837</v>
      </c>
      <c r="Q2068" s="21" t="s">
        <v>10591</v>
      </c>
      <c r="R2068" s="22" t="s">
        <v>10592</v>
      </c>
      <c r="S2068" s="21" t="s">
        <v>10593</v>
      </c>
      <c r="T2068" s="21" t="s">
        <v>10594</v>
      </c>
      <c r="U2068" s="21" t="s">
        <v>4197</v>
      </c>
      <c r="V2068" s="22">
        <v>100.3</v>
      </c>
      <c r="W2068" s="22">
        <v>96.2</v>
      </c>
      <c r="X2068" s="22">
        <v>99.9</v>
      </c>
      <c r="Y2068" s="22">
        <v>92</v>
      </c>
      <c r="Z2068" s="22">
        <v>108.4</v>
      </c>
      <c r="AA2068" s="22">
        <v>103.2</v>
      </c>
      <c r="AB2068" s="24">
        <v>1605000</v>
      </c>
      <c r="AC2068" s="24">
        <v>1467000</v>
      </c>
      <c r="AD2068" s="24">
        <v>1760000</v>
      </c>
      <c r="AE2068" s="24">
        <v>1398000</v>
      </c>
      <c r="AF2068" s="24">
        <v>1994000</v>
      </c>
      <c r="AG2068" s="24">
        <v>1562000</v>
      </c>
      <c r="AH2068" s="25">
        <v>1846000</v>
      </c>
      <c r="AI2068" s="25">
        <v>1771000</v>
      </c>
      <c r="AJ2068" s="25">
        <v>1837000</v>
      </c>
      <c r="AK2068" s="25">
        <v>1692000</v>
      </c>
      <c r="AL2068" s="25">
        <v>1994000</v>
      </c>
      <c r="AM2068" s="25">
        <v>1900000</v>
      </c>
      <c r="AN2068" s="21" t="s">
        <v>50</v>
      </c>
      <c r="AO2068" s="21" t="s">
        <v>50</v>
      </c>
      <c r="AP2068" s="21" t="s">
        <v>50</v>
      </c>
      <c r="AQ2068" s="21" t="s">
        <v>50</v>
      </c>
      <c r="AR2068" s="21" t="s">
        <v>50</v>
      </c>
      <c r="AS2068" s="21" t="s">
        <v>50</v>
      </c>
      <c r="AT2068" s="21" t="s">
        <v>10595</v>
      </c>
      <c r="AU2068" s="23">
        <v>0.97646953000000003</v>
      </c>
      <c r="AV2068" s="23">
        <v>-3.4353099999999998E-2</v>
      </c>
      <c r="AW2068" s="23">
        <v>0.65978824000000003</v>
      </c>
      <c r="AX2068" s="23">
        <v>0.18059543</v>
      </c>
      <c r="AY2068" s="32">
        <v>2067</v>
      </c>
      <c r="AZ2068">
        <f t="shared" si="64"/>
        <v>0.83247592158684081</v>
      </c>
      <c r="BA2068">
        <f t="shared" si="65"/>
        <v>7.962831911076769E-2</v>
      </c>
    </row>
    <row r="2069" spans="1:53">
      <c r="A2069" s="20" t="s">
        <v>1240</v>
      </c>
      <c r="B2069" s="21" t="s">
        <v>11244</v>
      </c>
      <c r="C2069" s="22" t="s">
        <v>11245</v>
      </c>
      <c r="D2069" s="21">
        <v>1</v>
      </c>
      <c r="E2069" s="22">
        <v>1</v>
      </c>
      <c r="F2069" s="22">
        <v>1</v>
      </c>
      <c r="G2069" s="21">
        <v>1</v>
      </c>
      <c r="H2069" s="21">
        <v>808</v>
      </c>
      <c r="I2069" s="21">
        <v>89.6</v>
      </c>
      <c r="J2069" s="21">
        <v>6.3</v>
      </c>
      <c r="K2069" s="21">
        <v>0</v>
      </c>
      <c r="L2069" s="21" t="s">
        <v>8538</v>
      </c>
      <c r="M2069" s="21" t="s">
        <v>3315</v>
      </c>
      <c r="N2069" s="21" t="s">
        <v>1983</v>
      </c>
      <c r="O2069" s="21" t="s">
        <v>2186</v>
      </c>
      <c r="P2069" s="21">
        <v>57410</v>
      </c>
      <c r="Q2069" s="21" t="s">
        <v>11247</v>
      </c>
      <c r="R2069" s="22" t="s">
        <v>11248</v>
      </c>
      <c r="S2069" s="21" t="s">
        <v>11249</v>
      </c>
      <c r="T2069" s="21"/>
      <c r="U2069" s="21"/>
      <c r="V2069" s="22">
        <v>99.7</v>
      </c>
      <c r="W2069" s="22">
        <v>81.2</v>
      </c>
      <c r="X2069" s="22">
        <v>94.8</v>
      </c>
      <c r="Y2069" s="22">
        <v>54.3</v>
      </c>
      <c r="Z2069" s="22">
        <v>100</v>
      </c>
      <c r="AA2069" s="22">
        <v>169.9</v>
      </c>
      <c r="AB2069" s="24">
        <v>204900</v>
      </c>
      <c r="AC2069" s="24">
        <v>159000</v>
      </c>
      <c r="AD2069" s="24">
        <v>214800</v>
      </c>
      <c r="AE2069" s="24">
        <v>106000</v>
      </c>
      <c r="AF2069" s="24">
        <v>236600</v>
      </c>
      <c r="AG2069" s="24">
        <v>330400</v>
      </c>
      <c r="AH2069" s="25">
        <v>235800</v>
      </c>
      <c r="AI2069" s="25">
        <v>192000</v>
      </c>
      <c r="AJ2069" s="25">
        <v>224200</v>
      </c>
      <c r="AK2069" s="25">
        <v>128300</v>
      </c>
      <c r="AL2069" s="25">
        <v>236600</v>
      </c>
      <c r="AM2069" s="25">
        <v>401800</v>
      </c>
      <c r="AN2069" s="21" t="s">
        <v>62</v>
      </c>
      <c r="AO2069" s="21" t="s">
        <v>62</v>
      </c>
      <c r="AP2069" s="21" t="s">
        <v>62</v>
      </c>
      <c r="AQ2069" s="21" t="s">
        <v>62</v>
      </c>
      <c r="AR2069" s="21" t="s">
        <v>50</v>
      </c>
      <c r="AS2069" s="21" t="s">
        <v>62</v>
      </c>
      <c r="AT2069" s="21" t="s">
        <v>11250</v>
      </c>
      <c r="AU2069" s="23">
        <v>0.85031931000000005</v>
      </c>
      <c r="AV2069" s="23">
        <v>-0.2339234</v>
      </c>
      <c r="AW2069" s="23">
        <v>0.65980417000000002</v>
      </c>
      <c r="AX2069" s="23">
        <v>0.18058494999999999</v>
      </c>
      <c r="AY2069" s="31">
        <v>2068</v>
      </c>
      <c r="AZ2069">
        <f t="shared" si="64"/>
        <v>0.83209346003868478</v>
      </c>
      <c r="BA2069">
        <f t="shared" si="65"/>
        <v>7.9827891378119006E-2</v>
      </c>
    </row>
    <row r="2070" spans="1:53">
      <c r="A2070" s="20" t="s">
        <v>50</v>
      </c>
      <c r="B2070" s="21" t="s">
        <v>2630</v>
      </c>
      <c r="C2070" s="22" t="s">
        <v>2631</v>
      </c>
      <c r="D2070" s="21">
        <v>5</v>
      </c>
      <c r="E2070" s="22">
        <v>1</v>
      </c>
      <c r="F2070" s="22">
        <v>3</v>
      </c>
      <c r="G2070" s="21">
        <v>1</v>
      </c>
      <c r="H2070" s="21">
        <v>404</v>
      </c>
      <c r="I2070" s="21">
        <v>46.7</v>
      </c>
      <c r="J2070" s="21">
        <v>7.83</v>
      </c>
      <c r="K2070" s="21">
        <v>12.26</v>
      </c>
      <c r="L2070" s="21" t="s">
        <v>2500</v>
      </c>
      <c r="M2070" s="21" t="s">
        <v>54</v>
      </c>
      <c r="N2070" s="21" t="s">
        <v>714</v>
      </c>
      <c r="O2070" s="21" t="s">
        <v>2632</v>
      </c>
      <c r="P2070" s="21">
        <v>9134</v>
      </c>
      <c r="Q2070" s="21" t="s">
        <v>2634</v>
      </c>
      <c r="R2070" s="22" t="s">
        <v>2635</v>
      </c>
      <c r="S2070" s="21" t="s">
        <v>2636</v>
      </c>
      <c r="T2070" s="21" t="s">
        <v>2637</v>
      </c>
      <c r="U2070" s="21" t="s">
        <v>2638</v>
      </c>
      <c r="V2070" s="22">
        <v>36.799999999999997</v>
      </c>
      <c r="W2070" s="22">
        <v>181.1</v>
      </c>
      <c r="X2070" s="22">
        <v>122.6</v>
      </c>
      <c r="Y2070" s="22">
        <v>18.5</v>
      </c>
      <c r="Z2070" s="22">
        <v>88.5</v>
      </c>
      <c r="AA2070" s="22">
        <v>152.4</v>
      </c>
      <c r="AB2070" s="24">
        <v>9756</v>
      </c>
      <c r="AC2070" s="24">
        <v>45750</v>
      </c>
      <c r="AD2070" s="24"/>
      <c r="AE2070" s="24"/>
      <c r="AF2070" s="24">
        <v>26980</v>
      </c>
      <c r="AG2070" s="24"/>
      <c r="AH2070" s="25">
        <v>11230</v>
      </c>
      <c r="AI2070" s="25">
        <v>55230</v>
      </c>
      <c r="AJ2070" s="25">
        <v>37390</v>
      </c>
      <c r="AK2070" s="25">
        <v>5653</v>
      </c>
      <c r="AL2070" s="25">
        <v>26980</v>
      </c>
      <c r="AM2070" s="25">
        <v>46470</v>
      </c>
      <c r="AN2070" s="21" t="s">
        <v>62</v>
      </c>
      <c r="AO2070" s="21" t="s">
        <v>50</v>
      </c>
      <c r="AP2070" s="21" t="s">
        <v>63</v>
      </c>
      <c r="AQ2070" s="21" t="s">
        <v>50</v>
      </c>
      <c r="AR2070" s="21" t="s">
        <v>50</v>
      </c>
      <c r="AS2070" s="21" t="s">
        <v>63</v>
      </c>
      <c r="AT2070" s="21" t="s">
        <v>2639</v>
      </c>
      <c r="AU2070" s="23">
        <v>1.31271816</v>
      </c>
      <c r="AV2070" s="23">
        <v>0.3925572</v>
      </c>
      <c r="AW2070" s="23">
        <v>0.65998897000000001</v>
      </c>
      <c r="AX2070" s="23">
        <v>0.18046332000000001</v>
      </c>
      <c r="AY2070" s="31">
        <v>2069</v>
      </c>
      <c r="AZ2070">
        <f t="shared" si="64"/>
        <v>0.83192423091348477</v>
      </c>
      <c r="BA2070">
        <f t="shared" si="65"/>
        <v>7.9916226106655469E-2</v>
      </c>
    </row>
    <row r="2071" spans="1:53">
      <c r="A2071" s="20" t="s">
        <v>50</v>
      </c>
      <c r="B2071" s="21" t="s">
        <v>8518</v>
      </c>
      <c r="C2071" s="22" t="s">
        <v>8519</v>
      </c>
      <c r="D2071" s="21">
        <v>3</v>
      </c>
      <c r="E2071" s="22">
        <v>1</v>
      </c>
      <c r="F2071" s="22">
        <v>6</v>
      </c>
      <c r="G2071" s="21">
        <v>1</v>
      </c>
      <c r="H2071" s="21">
        <v>450</v>
      </c>
      <c r="I2071" s="21">
        <v>52.8</v>
      </c>
      <c r="J2071" s="21">
        <v>5.34</v>
      </c>
      <c r="K2071" s="21">
        <v>16.170000000000002</v>
      </c>
      <c r="L2071" s="21" t="s">
        <v>1715</v>
      </c>
      <c r="M2071" s="21" t="s">
        <v>68</v>
      </c>
      <c r="N2071" s="21" t="s">
        <v>69</v>
      </c>
      <c r="O2071" s="21" t="s">
        <v>8520</v>
      </c>
      <c r="P2071" s="21">
        <v>11179</v>
      </c>
      <c r="Q2071" s="21" t="s">
        <v>8522</v>
      </c>
      <c r="R2071" s="22" t="s">
        <v>8523</v>
      </c>
      <c r="S2071" s="21" t="s">
        <v>8524</v>
      </c>
      <c r="T2071" s="21"/>
      <c r="U2071" s="21"/>
      <c r="V2071" s="22">
        <v>113.4</v>
      </c>
      <c r="W2071" s="22">
        <v>62</v>
      </c>
      <c r="X2071" s="22">
        <v>112.1</v>
      </c>
      <c r="Y2071" s="22">
        <v>108.5</v>
      </c>
      <c r="Z2071" s="22">
        <v>94.2</v>
      </c>
      <c r="AA2071" s="22">
        <v>109.9</v>
      </c>
      <c r="AB2071" s="24">
        <v>203900</v>
      </c>
      <c r="AC2071" s="24">
        <v>106200</v>
      </c>
      <c r="AD2071" s="24">
        <v>222300</v>
      </c>
      <c r="AE2071" s="24">
        <v>185400</v>
      </c>
      <c r="AF2071" s="24">
        <v>194900</v>
      </c>
      <c r="AG2071" s="24">
        <v>186900</v>
      </c>
      <c r="AH2071" s="25">
        <v>234600</v>
      </c>
      <c r="AI2071" s="25">
        <v>128200</v>
      </c>
      <c r="AJ2071" s="25">
        <v>232100</v>
      </c>
      <c r="AK2071" s="25">
        <v>224500</v>
      </c>
      <c r="AL2071" s="25">
        <v>194900</v>
      </c>
      <c r="AM2071" s="25">
        <v>227300</v>
      </c>
      <c r="AN2071" s="21" t="s">
        <v>50</v>
      </c>
      <c r="AO2071" s="21" t="s">
        <v>50</v>
      </c>
      <c r="AP2071" s="21" t="s">
        <v>50</v>
      </c>
      <c r="AQ2071" s="21" t="s">
        <v>50</v>
      </c>
      <c r="AR2071" s="21" t="s">
        <v>50</v>
      </c>
      <c r="AS2071" s="21" t="s">
        <v>50</v>
      </c>
      <c r="AT2071" s="21" t="s">
        <v>1733</v>
      </c>
      <c r="AU2071" s="23">
        <v>0.91989951000000003</v>
      </c>
      <c r="AV2071" s="23">
        <v>-0.1204518</v>
      </c>
      <c r="AW2071" s="23">
        <v>0.66120122999999997</v>
      </c>
      <c r="AX2071" s="23">
        <v>0.17966634000000001</v>
      </c>
      <c r="AY2071" s="32">
        <v>2070</v>
      </c>
      <c r="AZ2071">
        <f t="shared" si="64"/>
        <v>0.83304966562318838</v>
      </c>
      <c r="BA2071">
        <f t="shared" si="65"/>
        <v>7.9329105600293354E-2</v>
      </c>
    </row>
    <row r="2072" spans="1:53">
      <c r="A2072" s="20" t="s">
        <v>50</v>
      </c>
      <c r="B2072" s="21" t="s">
        <v>8685</v>
      </c>
      <c r="C2072" s="22" t="s">
        <v>8686</v>
      </c>
      <c r="D2072" s="21">
        <v>6</v>
      </c>
      <c r="E2072" s="22">
        <v>10</v>
      </c>
      <c r="F2072" s="22">
        <v>94</v>
      </c>
      <c r="G2072" s="21">
        <v>10</v>
      </c>
      <c r="H2072" s="21">
        <v>2514</v>
      </c>
      <c r="I2072" s="21">
        <v>273.5</v>
      </c>
      <c r="J2072" s="21">
        <v>7.59</v>
      </c>
      <c r="K2072" s="21">
        <v>258.89999999999998</v>
      </c>
      <c r="L2072" s="21" t="s">
        <v>8687</v>
      </c>
      <c r="M2072" s="21" t="s">
        <v>151</v>
      </c>
      <c r="N2072" s="21" t="s">
        <v>128</v>
      </c>
      <c r="O2072" s="21" t="s">
        <v>1654</v>
      </c>
      <c r="P2072" s="21">
        <v>9612</v>
      </c>
      <c r="Q2072" s="21" t="s">
        <v>8689</v>
      </c>
      <c r="R2072" s="22" t="s">
        <v>8690</v>
      </c>
      <c r="S2072" s="21" t="s">
        <v>8691</v>
      </c>
      <c r="T2072" s="21" t="s">
        <v>8692</v>
      </c>
      <c r="U2072" s="21" t="s">
        <v>8693</v>
      </c>
      <c r="V2072" s="22">
        <v>86.6</v>
      </c>
      <c r="W2072" s="22">
        <v>103.5</v>
      </c>
      <c r="X2072" s="22">
        <v>102.1</v>
      </c>
      <c r="Y2072" s="22">
        <v>99.4</v>
      </c>
      <c r="Z2072" s="22">
        <v>87.8</v>
      </c>
      <c r="AA2072" s="22">
        <v>120.7</v>
      </c>
      <c r="AB2072" s="24">
        <v>8070000</v>
      </c>
      <c r="AC2072" s="24">
        <v>9198000</v>
      </c>
      <c r="AD2072" s="24">
        <v>10490000</v>
      </c>
      <c r="AE2072" s="24">
        <v>8838000</v>
      </c>
      <c r="AF2072" s="24">
        <v>9427000</v>
      </c>
      <c r="AG2072" s="24">
        <v>10650000</v>
      </c>
      <c r="AH2072" s="25">
        <v>9324000</v>
      </c>
      <c r="AI2072" s="25">
        <v>11140000</v>
      </c>
      <c r="AJ2072" s="25">
        <v>11000000</v>
      </c>
      <c r="AK2072" s="25">
        <v>10700000</v>
      </c>
      <c r="AL2072" s="25">
        <v>9457000</v>
      </c>
      <c r="AM2072" s="25">
        <v>12990000</v>
      </c>
      <c r="AN2072" s="21" t="s">
        <v>50</v>
      </c>
      <c r="AO2072" s="21" t="s">
        <v>50</v>
      </c>
      <c r="AP2072" s="21" t="s">
        <v>50</v>
      </c>
      <c r="AQ2072" s="21" t="s">
        <v>50</v>
      </c>
      <c r="AR2072" s="21" t="s">
        <v>50</v>
      </c>
      <c r="AS2072" s="21" t="s">
        <v>50</v>
      </c>
      <c r="AT2072" s="21" t="s">
        <v>8694</v>
      </c>
      <c r="AU2072" s="23">
        <v>0.94919613999999997</v>
      </c>
      <c r="AV2072" s="23">
        <v>-7.5221899999999994E-2</v>
      </c>
      <c r="AW2072" s="23">
        <v>0.66145376</v>
      </c>
      <c r="AX2072" s="23">
        <v>0.17950051</v>
      </c>
      <c r="AY2072" s="31">
        <v>2071</v>
      </c>
      <c r="AZ2072">
        <f t="shared" si="64"/>
        <v>0.83296543026557224</v>
      </c>
      <c r="BA2072">
        <f t="shared" si="65"/>
        <v>7.9373022310430363E-2</v>
      </c>
    </row>
    <row r="2073" spans="1:53">
      <c r="A2073" s="20" t="s">
        <v>50</v>
      </c>
      <c r="B2073" s="21" t="s">
        <v>7826</v>
      </c>
      <c r="C2073" s="22" t="s">
        <v>7827</v>
      </c>
      <c r="D2073" s="21">
        <v>10</v>
      </c>
      <c r="E2073" s="22">
        <v>1</v>
      </c>
      <c r="F2073" s="22">
        <v>4</v>
      </c>
      <c r="G2073" s="21">
        <v>1</v>
      </c>
      <c r="H2073" s="21">
        <v>140</v>
      </c>
      <c r="I2073" s="21">
        <v>14.9</v>
      </c>
      <c r="J2073" s="21">
        <v>10.51</v>
      </c>
      <c r="K2073" s="21">
        <v>10.3</v>
      </c>
      <c r="L2073" s="21" t="s">
        <v>7390</v>
      </c>
      <c r="M2073" s="21" t="s">
        <v>3513</v>
      </c>
      <c r="N2073" s="21" t="s">
        <v>152</v>
      </c>
      <c r="O2073" s="21" t="s">
        <v>7828</v>
      </c>
      <c r="P2073" s="21">
        <v>9349</v>
      </c>
      <c r="Q2073" s="21" t="s">
        <v>7830</v>
      </c>
      <c r="R2073" s="22" t="s">
        <v>7831</v>
      </c>
      <c r="S2073" s="21" t="s">
        <v>7832</v>
      </c>
      <c r="T2073" s="21" t="s">
        <v>6587</v>
      </c>
      <c r="U2073" s="21" t="s">
        <v>7833</v>
      </c>
      <c r="V2073" s="22">
        <v>160.5</v>
      </c>
      <c r="W2073" s="22">
        <v>81.7</v>
      </c>
      <c r="X2073" s="22">
        <v>81.8</v>
      </c>
      <c r="Y2073" s="22">
        <v>64.400000000000006</v>
      </c>
      <c r="Z2073" s="22">
        <v>77.400000000000006</v>
      </c>
      <c r="AA2073" s="22">
        <v>134.19999999999999</v>
      </c>
      <c r="AB2073" s="24">
        <v>72460</v>
      </c>
      <c r="AC2073" s="24">
        <v>35170</v>
      </c>
      <c r="AD2073" s="24"/>
      <c r="AE2073" s="24"/>
      <c r="AF2073" s="24"/>
      <c r="AG2073" s="24">
        <v>57320</v>
      </c>
      <c r="AH2073" s="25">
        <v>83370</v>
      </c>
      <c r="AI2073" s="25">
        <v>42460</v>
      </c>
      <c r="AJ2073" s="25">
        <v>42470</v>
      </c>
      <c r="AK2073" s="25">
        <v>33430</v>
      </c>
      <c r="AL2073" s="25">
        <v>40230</v>
      </c>
      <c r="AM2073" s="25">
        <v>69720</v>
      </c>
      <c r="AN2073" s="21" t="s">
        <v>50</v>
      </c>
      <c r="AO2073" s="21" t="s">
        <v>62</v>
      </c>
      <c r="AP2073" s="21" t="s">
        <v>63</v>
      </c>
      <c r="AQ2073" s="21" t="s">
        <v>50</v>
      </c>
      <c r="AR2073" s="21" t="s">
        <v>50</v>
      </c>
      <c r="AS2073" s="21" t="s">
        <v>50</v>
      </c>
      <c r="AT2073" s="21" t="s">
        <v>7834</v>
      </c>
      <c r="AU2073" s="23">
        <v>1.1738187200000001</v>
      </c>
      <c r="AV2073" s="23">
        <v>0.23120962</v>
      </c>
      <c r="AW2073" s="23">
        <v>0.66162284000000005</v>
      </c>
      <c r="AX2073" s="23">
        <v>0.17938951</v>
      </c>
      <c r="AY2073" s="31">
        <v>2072</v>
      </c>
      <c r="AZ2073">
        <f t="shared" si="64"/>
        <v>0.83277623876447882</v>
      </c>
      <c r="BA2073">
        <f t="shared" si="65"/>
        <v>7.9471674852812896E-2</v>
      </c>
    </row>
    <row r="2074" spans="1:53">
      <c r="A2074" s="20" t="s">
        <v>50</v>
      </c>
      <c r="B2074" s="21" t="s">
        <v>1828</v>
      </c>
      <c r="C2074" s="22" t="s">
        <v>1829</v>
      </c>
      <c r="D2074" s="21">
        <v>3</v>
      </c>
      <c r="E2074" s="22">
        <v>2</v>
      </c>
      <c r="F2074" s="22">
        <v>11</v>
      </c>
      <c r="G2074" s="21">
        <v>2</v>
      </c>
      <c r="H2074" s="21">
        <v>791</v>
      </c>
      <c r="I2074" s="21">
        <v>85.8</v>
      </c>
      <c r="J2074" s="21">
        <v>6.32</v>
      </c>
      <c r="K2074" s="21">
        <v>36.33</v>
      </c>
      <c r="L2074" s="21" t="s">
        <v>1830</v>
      </c>
      <c r="M2074" s="21" t="s">
        <v>68</v>
      </c>
      <c r="N2074" s="21" t="s">
        <v>108</v>
      </c>
      <c r="O2074" s="21"/>
      <c r="P2074" s="21">
        <v>84126</v>
      </c>
      <c r="Q2074" s="21" t="s">
        <v>1832</v>
      </c>
      <c r="R2074" s="22" t="s">
        <v>1833</v>
      </c>
      <c r="S2074" s="21" t="s">
        <v>1834</v>
      </c>
      <c r="T2074" s="21" t="s">
        <v>1835</v>
      </c>
      <c r="U2074" s="21" t="s">
        <v>1836</v>
      </c>
      <c r="V2074" s="22">
        <v>111.4</v>
      </c>
      <c r="W2074" s="22">
        <v>93.3</v>
      </c>
      <c r="X2074" s="22">
        <v>114.3</v>
      </c>
      <c r="Y2074" s="22">
        <v>145.80000000000001</v>
      </c>
      <c r="Z2074" s="22">
        <v>71.5</v>
      </c>
      <c r="AA2074" s="22">
        <v>63.6</v>
      </c>
      <c r="AB2074" s="24">
        <v>1613000</v>
      </c>
      <c r="AC2074" s="24">
        <v>1288000</v>
      </c>
      <c r="AD2074" s="24">
        <v>1824000</v>
      </c>
      <c r="AE2074" s="24">
        <v>2007000</v>
      </c>
      <c r="AF2074" s="24">
        <v>1192000</v>
      </c>
      <c r="AG2074" s="24">
        <v>871800</v>
      </c>
      <c r="AH2074" s="25">
        <v>1856000</v>
      </c>
      <c r="AI2074" s="25">
        <v>1555000</v>
      </c>
      <c r="AJ2074" s="25">
        <v>1904000</v>
      </c>
      <c r="AK2074" s="25">
        <v>2430000</v>
      </c>
      <c r="AL2074" s="25">
        <v>1192000</v>
      </c>
      <c r="AM2074" s="25">
        <v>1060000</v>
      </c>
      <c r="AN2074" s="21" t="s">
        <v>50</v>
      </c>
      <c r="AO2074" s="21" t="s">
        <v>50</v>
      </c>
      <c r="AP2074" s="21" t="s">
        <v>50</v>
      </c>
      <c r="AQ2074" s="21" t="s">
        <v>50</v>
      </c>
      <c r="AR2074" s="21" t="s">
        <v>50</v>
      </c>
      <c r="AS2074" s="21" t="s">
        <v>50</v>
      </c>
      <c r="AT2074" s="21" t="s">
        <v>1837</v>
      </c>
      <c r="AU2074" s="23">
        <v>1.13510585</v>
      </c>
      <c r="AV2074" s="23">
        <v>0.18282683</v>
      </c>
      <c r="AW2074" s="23">
        <v>0.66350763999999995</v>
      </c>
      <c r="AX2074" s="23">
        <v>0.17815407</v>
      </c>
      <c r="AY2074" s="32">
        <v>2073</v>
      </c>
      <c r="AZ2074">
        <f t="shared" si="64"/>
        <v>0.83474574294259518</v>
      </c>
      <c r="BA2074">
        <f t="shared" si="65"/>
        <v>7.8445787093902361E-2</v>
      </c>
    </row>
    <row r="2075" spans="1:53">
      <c r="A2075" s="20" t="s">
        <v>50</v>
      </c>
      <c r="B2075" s="21" t="s">
        <v>380</v>
      </c>
      <c r="C2075" s="22" t="s">
        <v>381</v>
      </c>
      <c r="D2075" s="21">
        <v>2</v>
      </c>
      <c r="E2075" s="22">
        <v>1</v>
      </c>
      <c r="F2075" s="22">
        <v>5</v>
      </c>
      <c r="G2075" s="21">
        <v>1</v>
      </c>
      <c r="H2075" s="21">
        <v>1101</v>
      </c>
      <c r="I2075" s="21">
        <v>120.8</v>
      </c>
      <c r="J2075" s="21">
        <v>7.33</v>
      </c>
      <c r="K2075" s="21">
        <v>16.39</v>
      </c>
      <c r="L2075" s="21" t="s">
        <v>163</v>
      </c>
      <c r="M2075" s="21" t="s">
        <v>382</v>
      </c>
      <c r="N2075" s="21" t="s">
        <v>108</v>
      </c>
      <c r="O2075" s="21" t="s">
        <v>383</v>
      </c>
      <c r="P2075" s="21">
        <v>47</v>
      </c>
      <c r="Q2075" s="21" t="s">
        <v>385</v>
      </c>
      <c r="R2075" s="22" t="s">
        <v>386</v>
      </c>
      <c r="S2075" s="21" t="s">
        <v>387</v>
      </c>
      <c r="T2075" s="21" t="s">
        <v>388</v>
      </c>
      <c r="U2075" s="21" t="s">
        <v>389</v>
      </c>
      <c r="V2075" s="22">
        <v>242.8</v>
      </c>
      <c r="W2075" s="22">
        <v>102.4</v>
      </c>
      <c r="X2075" s="22">
        <v>16.3</v>
      </c>
      <c r="Y2075" s="22">
        <v>13.6</v>
      </c>
      <c r="Z2075" s="22">
        <v>30.5</v>
      </c>
      <c r="AA2075" s="22">
        <v>194.3</v>
      </c>
      <c r="AB2075" s="24"/>
      <c r="AC2075" s="24">
        <v>15710</v>
      </c>
      <c r="AD2075" s="24"/>
      <c r="AE2075" s="24"/>
      <c r="AF2075" s="24"/>
      <c r="AG2075" s="24"/>
      <c r="AH2075" s="25">
        <v>44950</v>
      </c>
      <c r="AI2075" s="25">
        <v>18960</v>
      </c>
      <c r="AJ2075" s="25">
        <v>3025</v>
      </c>
      <c r="AK2075" s="25">
        <v>2520</v>
      </c>
      <c r="AL2075" s="25">
        <v>5640</v>
      </c>
      <c r="AM2075" s="25">
        <v>35980</v>
      </c>
      <c r="AN2075" s="21" t="s">
        <v>63</v>
      </c>
      <c r="AO2075" s="21" t="s">
        <v>50</v>
      </c>
      <c r="AP2075" s="21" t="s">
        <v>63</v>
      </c>
      <c r="AQ2075" s="21" t="s">
        <v>50</v>
      </c>
      <c r="AR2075" s="21" t="s">
        <v>50</v>
      </c>
      <c r="AS2075" s="21" t="s">
        <v>63</v>
      </c>
      <c r="AT2075" s="21" t="s">
        <v>390</v>
      </c>
      <c r="AU2075" s="26">
        <v>1.51665128</v>
      </c>
      <c r="AV2075" s="23">
        <v>0.60088940999999996</v>
      </c>
      <c r="AW2075" s="23">
        <v>0.66378006000000001</v>
      </c>
      <c r="AX2075" s="23">
        <v>0.17797579999999999</v>
      </c>
      <c r="AY2075" s="31">
        <v>2074</v>
      </c>
      <c r="AZ2075">
        <f t="shared" si="64"/>
        <v>0.83468582279652848</v>
      </c>
      <c r="BA2075">
        <f t="shared" si="65"/>
        <v>7.8476962961589111E-2</v>
      </c>
    </row>
    <row r="2076" spans="1:53">
      <c r="A2076" s="20" t="s">
        <v>50</v>
      </c>
      <c r="B2076" s="21" t="s">
        <v>11854</v>
      </c>
      <c r="C2076" s="22" t="s">
        <v>11855</v>
      </c>
      <c r="D2076" s="21">
        <v>6</v>
      </c>
      <c r="E2076" s="22">
        <v>2</v>
      </c>
      <c r="F2076" s="22">
        <v>12</v>
      </c>
      <c r="G2076" s="21">
        <v>1</v>
      </c>
      <c r="H2076" s="21">
        <v>407</v>
      </c>
      <c r="I2076" s="21">
        <v>46.2</v>
      </c>
      <c r="J2076" s="21">
        <v>8.51</v>
      </c>
      <c r="K2076" s="21">
        <v>38.69</v>
      </c>
      <c r="L2076" s="21" t="s">
        <v>574</v>
      </c>
      <c r="M2076" s="21" t="s">
        <v>68</v>
      </c>
      <c r="N2076" s="21" t="s">
        <v>69</v>
      </c>
      <c r="O2076" s="21" t="s">
        <v>958</v>
      </c>
      <c r="P2076" s="21">
        <v>79818</v>
      </c>
      <c r="Q2076" s="21" t="s">
        <v>11857</v>
      </c>
      <c r="R2076" s="22" t="s">
        <v>11858</v>
      </c>
      <c r="S2076" s="21" t="s">
        <v>11859</v>
      </c>
      <c r="T2076" s="21" t="s">
        <v>963</v>
      </c>
      <c r="U2076" s="21"/>
      <c r="V2076" s="22">
        <v>132.80000000000001</v>
      </c>
      <c r="W2076" s="22">
        <v>92.2</v>
      </c>
      <c r="X2076" s="22">
        <v>85.8</v>
      </c>
      <c r="Y2076" s="22">
        <v>102.3</v>
      </c>
      <c r="Z2076" s="22">
        <v>99.1</v>
      </c>
      <c r="AA2076" s="22">
        <v>87.8</v>
      </c>
      <c r="AB2076" s="24">
        <v>338000</v>
      </c>
      <c r="AC2076" s="24">
        <v>223500</v>
      </c>
      <c r="AD2076" s="24">
        <v>240500</v>
      </c>
      <c r="AE2076" s="24">
        <v>247400</v>
      </c>
      <c r="AF2076" s="24">
        <v>290100</v>
      </c>
      <c r="AG2076" s="24">
        <v>211300</v>
      </c>
      <c r="AH2076" s="25">
        <v>388900</v>
      </c>
      <c r="AI2076" s="25">
        <v>269800</v>
      </c>
      <c r="AJ2076" s="25">
        <v>251100</v>
      </c>
      <c r="AK2076" s="25">
        <v>299500</v>
      </c>
      <c r="AL2076" s="25">
        <v>290100</v>
      </c>
      <c r="AM2076" s="25">
        <v>257000</v>
      </c>
      <c r="AN2076" s="21" t="s">
        <v>50</v>
      </c>
      <c r="AO2076" s="21" t="s">
        <v>50</v>
      </c>
      <c r="AP2076" s="21" t="s">
        <v>50</v>
      </c>
      <c r="AQ2076" s="21" t="s">
        <v>50</v>
      </c>
      <c r="AR2076" s="21" t="s">
        <v>50</v>
      </c>
      <c r="AS2076" s="21" t="s">
        <v>50</v>
      </c>
      <c r="AT2076" s="21" t="s">
        <v>11860</v>
      </c>
      <c r="AU2076" s="23">
        <v>1.0745736299999999</v>
      </c>
      <c r="AV2076" s="23">
        <v>0.10376434</v>
      </c>
      <c r="AW2076" s="23">
        <v>0.66460078</v>
      </c>
      <c r="AX2076" s="23">
        <v>0.17743914999999999</v>
      </c>
      <c r="AY2076" s="31">
        <v>2075</v>
      </c>
      <c r="AZ2076">
        <f t="shared" si="64"/>
        <v>0.8353151008385542</v>
      </c>
      <c r="BA2076">
        <f t="shared" si="65"/>
        <v>7.8149667341207638E-2</v>
      </c>
    </row>
    <row r="2077" spans="1:53">
      <c r="A2077" s="20" t="s">
        <v>50</v>
      </c>
      <c r="B2077" s="21" t="s">
        <v>534</v>
      </c>
      <c r="C2077" s="22" t="s">
        <v>535</v>
      </c>
      <c r="D2077" s="21">
        <v>9</v>
      </c>
      <c r="E2077" s="22">
        <v>1</v>
      </c>
      <c r="F2077" s="22">
        <v>1</v>
      </c>
      <c r="G2077" s="21">
        <v>1</v>
      </c>
      <c r="H2077" s="21">
        <v>274</v>
      </c>
      <c r="I2077" s="21">
        <v>28.6</v>
      </c>
      <c r="J2077" s="21">
        <v>7.72</v>
      </c>
      <c r="K2077" s="21">
        <v>0</v>
      </c>
      <c r="L2077" s="21" t="s">
        <v>163</v>
      </c>
      <c r="M2077" s="21" t="s">
        <v>536</v>
      </c>
      <c r="N2077" s="21" t="s">
        <v>108</v>
      </c>
      <c r="O2077" s="21" t="s">
        <v>537</v>
      </c>
      <c r="P2077" s="21">
        <v>65263</v>
      </c>
      <c r="Q2077" s="21" t="s">
        <v>539</v>
      </c>
      <c r="R2077" s="22" t="s">
        <v>540</v>
      </c>
      <c r="S2077" s="21" t="s">
        <v>541</v>
      </c>
      <c r="T2077" s="21" t="s">
        <v>542</v>
      </c>
      <c r="U2077" s="21"/>
      <c r="V2077" s="22">
        <v>45</v>
      </c>
      <c r="W2077" s="22">
        <v>131.1</v>
      </c>
      <c r="X2077" s="22">
        <v>165</v>
      </c>
      <c r="Y2077" s="22">
        <v>32</v>
      </c>
      <c r="Z2077" s="22">
        <v>48.1</v>
      </c>
      <c r="AA2077" s="22">
        <v>178.8</v>
      </c>
      <c r="AB2077" s="24">
        <v>10420</v>
      </c>
      <c r="AC2077" s="24">
        <v>28930</v>
      </c>
      <c r="AD2077" s="24"/>
      <c r="AE2077" s="24">
        <v>7052</v>
      </c>
      <c r="AF2077" s="24">
        <v>12820</v>
      </c>
      <c r="AG2077" s="24"/>
      <c r="AH2077" s="25">
        <v>11990</v>
      </c>
      <c r="AI2077" s="25">
        <v>34930</v>
      </c>
      <c r="AJ2077" s="25">
        <v>43950</v>
      </c>
      <c r="AK2077" s="25">
        <v>8538</v>
      </c>
      <c r="AL2077" s="25">
        <v>12820</v>
      </c>
      <c r="AM2077" s="25">
        <v>47630</v>
      </c>
      <c r="AN2077" s="21" t="s">
        <v>62</v>
      </c>
      <c r="AO2077" s="21" t="s">
        <v>50</v>
      </c>
      <c r="AP2077" s="21" t="s">
        <v>63</v>
      </c>
      <c r="AQ2077" s="21" t="s">
        <v>62</v>
      </c>
      <c r="AR2077" s="21" t="s">
        <v>62</v>
      </c>
      <c r="AS2077" s="21" t="s">
        <v>63</v>
      </c>
      <c r="AT2077" s="21" t="s">
        <v>543</v>
      </c>
      <c r="AU2077" s="23">
        <v>1.31709421</v>
      </c>
      <c r="AV2077" s="23">
        <v>0.39735853999999998</v>
      </c>
      <c r="AW2077" s="23">
        <v>0.66471880999999999</v>
      </c>
      <c r="AX2077" s="23">
        <v>0.17736203</v>
      </c>
      <c r="AY2077" s="32">
        <v>2076</v>
      </c>
      <c r="AZ2077">
        <f t="shared" si="64"/>
        <v>0.83506100986512521</v>
      </c>
      <c r="BA2077">
        <f t="shared" si="65"/>
        <v>7.8281793642351022E-2</v>
      </c>
    </row>
    <row r="2078" spans="1:53">
      <c r="A2078" s="20" t="s">
        <v>50</v>
      </c>
      <c r="B2078" s="21" t="s">
        <v>4450</v>
      </c>
      <c r="C2078" s="22" t="s">
        <v>4451</v>
      </c>
      <c r="D2078" s="21">
        <v>4</v>
      </c>
      <c r="E2078" s="22">
        <v>3</v>
      </c>
      <c r="F2078" s="22">
        <v>4</v>
      </c>
      <c r="G2078" s="21">
        <v>3</v>
      </c>
      <c r="H2078" s="21">
        <v>1009</v>
      </c>
      <c r="I2078" s="21">
        <v>110.5</v>
      </c>
      <c r="J2078" s="21">
        <v>6.96</v>
      </c>
      <c r="K2078" s="21">
        <v>10.26</v>
      </c>
      <c r="L2078" s="21" t="s">
        <v>106</v>
      </c>
      <c r="M2078" s="21" t="s">
        <v>298</v>
      </c>
      <c r="N2078" s="21" t="s">
        <v>714</v>
      </c>
      <c r="O2078" s="21" t="s">
        <v>4452</v>
      </c>
      <c r="P2078" s="21">
        <v>57706</v>
      </c>
      <c r="Q2078" s="21" t="s">
        <v>4454</v>
      </c>
      <c r="R2078" s="22" t="s">
        <v>4455</v>
      </c>
      <c r="S2078" s="21" t="s">
        <v>4456</v>
      </c>
      <c r="T2078" s="21" t="s">
        <v>2534</v>
      </c>
      <c r="U2078" s="21"/>
      <c r="V2078" s="22">
        <v>99.8</v>
      </c>
      <c r="W2078" s="22">
        <v>68.099999999999994</v>
      </c>
      <c r="X2078" s="22">
        <v>112.4</v>
      </c>
      <c r="Y2078" s="22">
        <v>156.4</v>
      </c>
      <c r="Z2078" s="22">
        <v>82.1</v>
      </c>
      <c r="AA2078" s="22">
        <v>81.3</v>
      </c>
      <c r="AB2078" s="24">
        <v>222200</v>
      </c>
      <c r="AC2078" s="24">
        <v>105400</v>
      </c>
      <c r="AD2078" s="24">
        <v>276000</v>
      </c>
      <c r="AE2078" s="24">
        <v>330900</v>
      </c>
      <c r="AF2078" s="24">
        <v>180000</v>
      </c>
      <c r="AG2078" s="24">
        <v>144100</v>
      </c>
      <c r="AH2078" s="25">
        <v>255700</v>
      </c>
      <c r="AI2078" s="25">
        <v>174400</v>
      </c>
      <c r="AJ2078" s="25">
        <v>288100</v>
      </c>
      <c r="AK2078" s="25">
        <v>400600</v>
      </c>
      <c r="AL2078" s="25">
        <v>210300</v>
      </c>
      <c r="AM2078" s="25">
        <v>208300</v>
      </c>
      <c r="AN2078" s="21" t="s">
        <v>62</v>
      </c>
      <c r="AO2078" s="21" t="s">
        <v>62</v>
      </c>
      <c r="AP2078" s="21" t="s">
        <v>50</v>
      </c>
      <c r="AQ2078" s="21" t="s">
        <v>50</v>
      </c>
      <c r="AR2078" s="21" t="s">
        <v>62</v>
      </c>
      <c r="AS2078" s="21" t="s">
        <v>62</v>
      </c>
      <c r="AT2078" s="21" t="s">
        <v>4457</v>
      </c>
      <c r="AU2078" s="23">
        <v>0.87662468000000004</v>
      </c>
      <c r="AV2078" s="23">
        <v>-0.18996879999999999</v>
      </c>
      <c r="AW2078" s="23">
        <v>0.66504141999999999</v>
      </c>
      <c r="AX2078" s="23">
        <v>0.17715130000000001</v>
      </c>
      <c r="AY2078" s="31">
        <v>2077</v>
      </c>
      <c r="AZ2078">
        <f t="shared" si="64"/>
        <v>0.8350640459123736</v>
      </c>
      <c r="BA2078">
        <f t="shared" si="65"/>
        <v>7.8280214672486206E-2</v>
      </c>
    </row>
    <row r="2079" spans="1:53">
      <c r="A2079" s="20" t="s">
        <v>50</v>
      </c>
      <c r="B2079" s="21" t="s">
        <v>18200</v>
      </c>
      <c r="C2079" s="22" t="s">
        <v>18201</v>
      </c>
      <c r="D2079" s="21">
        <v>9</v>
      </c>
      <c r="E2079" s="22">
        <v>5</v>
      </c>
      <c r="F2079" s="22">
        <v>27</v>
      </c>
      <c r="G2079" s="21">
        <v>5</v>
      </c>
      <c r="H2079" s="21">
        <v>709</v>
      </c>
      <c r="I2079" s="21">
        <v>80.5</v>
      </c>
      <c r="J2079" s="21">
        <v>6.3</v>
      </c>
      <c r="K2079" s="21">
        <v>91.22</v>
      </c>
      <c r="L2079" s="21" t="s">
        <v>4079</v>
      </c>
      <c r="M2079" s="21" t="s">
        <v>151</v>
      </c>
      <c r="N2079" s="21" t="s">
        <v>108</v>
      </c>
      <c r="O2079" s="21" t="s">
        <v>18202</v>
      </c>
      <c r="P2079" s="21">
        <v>57654</v>
      </c>
      <c r="Q2079" s="21" t="s">
        <v>18204</v>
      </c>
      <c r="R2079" s="22" t="s">
        <v>18205</v>
      </c>
      <c r="S2079" s="21" t="s">
        <v>18206</v>
      </c>
      <c r="T2079" s="21" t="s">
        <v>4491</v>
      </c>
      <c r="U2079" s="21" t="s">
        <v>18207</v>
      </c>
      <c r="V2079" s="22">
        <v>89.2</v>
      </c>
      <c r="W2079" s="22">
        <v>115.5</v>
      </c>
      <c r="X2079" s="22">
        <v>76</v>
      </c>
      <c r="Y2079" s="22">
        <v>125.6</v>
      </c>
      <c r="Z2079" s="22">
        <v>136.4</v>
      </c>
      <c r="AA2079" s="22">
        <v>57.2</v>
      </c>
      <c r="AB2079" s="24">
        <v>2852000</v>
      </c>
      <c r="AC2079" s="24">
        <v>3520000</v>
      </c>
      <c r="AD2079" s="24">
        <v>2679000</v>
      </c>
      <c r="AE2079" s="24">
        <v>3816000</v>
      </c>
      <c r="AF2079" s="24">
        <v>5016000</v>
      </c>
      <c r="AG2079" s="24">
        <v>1728000</v>
      </c>
      <c r="AH2079" s="25">
        <v>3282000</v>
      </c>
      <c r="AI2079" s="25">
        <v>4250000</v>
      </c>
      <c r="AJ2079" s="25">
        <v>2797000</v>
      </c>
      <c r="AK2079" s="25">
        <v>4620000</v>
      </c>
      <c r="AL2079" s="25">
        <v>5016000</v>
      </c>
      <c r="AM2079" s="25">
        <v>2102000</v>
      </c>
      <c r="AN2079" s="21" t="s">
        <v>50</v>
      </c>
      <c r="AO2079" s="21" t="s">
        <v>50</v>
      </c>
      <c r="AP2079" s="21" t="s">
        <v>50</v>
      </c>
      <c r="AQ2079" s="21" t="s">
        <v>50</v>
      </c>
      <c r="AR2079" s="21" t="s">
        <v>50</v>
      </c>
      <c r="AS2079" s="21" t="s">
        <v>50</v>
      </c>
      <c r="AT2079" s="21" t="s">
        <v>18208</v>
      </c>
      <c r="AU2079" s="23">
        <v>0.87984393000000005</v>
      </c>
      <c r="AV2079" s="23">
        <v>-0.1846805</v>
      </c>
      <c r="AW2079" s="23">
        <v>0.66504490000000005</v>
      </c>
      <c r="AX2079" s="23">
        <v>0.17714903000000001</v>
      </c>
      <c r="AY2079" s="31">
        <v>2078</v>
      </c>
      <c r="AZ2079">
        <f t="shared" si="64"/>
        <v>0.83466655399422529</v>
      </c>
      <c r="BA2079">
        <f t="shared" si="65"/>
        <v>7.8486988807096467E-2</v>
      </c>
    </row>
    <row r="2080" spans="1:53">
      <c r="A2080" s="20" t="s">
        <v>1240</v>
      </c>
      <c r="B2080" s="21" t="s">
        <v>7413</v>
      </c>
      <c r="C2080" s="22" t="s">
        <v>7414</v>
      </c>
      <c r="D2080" s="21">
        <v>1</v>
      </c>
      <c r="E2080" s="22">
        <v>1</v>
      </c>
      <c r="F2080" s="22">
        <v>2</v>
      </c>
      <c r="G2080" s="21">
        <v>1</v>
      </c>
      <c r="H2080" s="21">
        <v>914</v>
      </c>
      <c r="I2080" s="21">
        <v>100.2</v>
      </c>
      <c r="J2080" s="21">
        <v>6.37</v>
      </c>
      <c r="K2080" s="21">
        <v>2.2400000000000002</v>
      </c>
      <c r="L2080" s="21" t="s">
        <v>7415</v>
      </c>
      <c r="M2080" s="21" t="s">
        <v>2112</v>
      </c>
      <c r="N2080" s="21" t="s">
        <v>140</v>
      </c>
      <c r="O2080" s="21" t="s">
        <v>7416</v>
      </c>
      <c r="P2080" s="21">
        <v>1179</v>
      </c>
      <c r="Q2080" s="21" t="s">
        <v>7418</v>
      </c>
      <c r="R2080" s="22" t="s">
        <v>7419</v>
      </c>
      <c r="S2080" s="21" t="s">
        <v>7420</v>
      </c>
      <c r="T2080" s="21" t="s">
        <v>7421</v>
      </c>
      <c r="U2080" s="21"/>
      <c r="V2080" s="22">
        <v>110.6</v>
      </c>
      <c r="W2080" s="22">
        <v>76.099999999999994</v>
      </c>
      <c r="X2080" s="22">
        <v>131.5</v>
      </c>
      <c r="Y2080" s="22">
        <v>54.6</v>
      </c>
      <c r="Z2080" s="22">
        <v>103.4</v>
      </c>
      <c r="AA2080" s="22">
        <v>123.8</v>
      </c>
      <c r="AB2080" s="24">
        <v>122400</v>
      </c>
      <c r="AC2080" s="24">
        <v>80250</v>
      </c>
      <c r="AD2080" s="24">
        <v>160400</v>
      </c>
      <c r="AE2080" s="24">
        <v>57380</v>
      </c>
      <c r="AF2080" s="24">
        <v>131600</v>
      </c>
      <c r="AG2080" s="24">
        <v>129600</v>
      </c>
      <c r="AH2080" s="25">
        <v>140800</v>
      </c>
      <c r="AI2080" s="25">
        <v>96870</v>
      </c>
      <c r="AJ2080" s="25">
        <v>167400</v>
      </c>
      <c r="AK2080" s="25">
        <v>69470</v>
      </c>
      <c r="AL2080" s="25">
        <v>131600</v>
      </c>
      <c r="AM2080" s="25">
        <v>157600</v>
      </c>
      <c r="AN2080" s="21" t="s">
        <v>62</v>
      </c>
      <c r="AO2080" s="21" t="s">
        <v>62</v>
      </c>
      <c r="AP2080" s="21" t="s">
        <v>50</v>
      </c>
      <c r="AQ2080" s="21" t="s">
        <v>62</v>
      </c>
      <c r="AR2080" s="21" t="s">
        <v>50</v>
      </c>
      <c r="AS2080" s="21" t="s">
        <v>62</v>
      </c>
      <c r="AT2080" s="21" t="s">
        <v>7422</v>
      </c>
      <c r="AU2080" s="23">
        <v>1.1295343600000001</v>
      </c>
      <c r="AV2080" s="23">
        <v>0.17572815999999999</v>
      </c>
      <c r="AW2080" s="23">
        <v>0.66573594999999997</v>
      </c>
      <c r="AX2080" s="23">
        <v>0.17669799</v>
      </c>
      <c r="AY2080" s="32">
        <v>2079</v>
      </c>
      <c r="AZ2080">
        <f t="shared" si="64"/>
        <v>0.83513196613756613</v>
      </c>
      <c r="BA2080">
        <f t="shared" si="65"/>
        <v>7.8244892615896219E-2</v>
      </c>
    </row>
    <row r="2081" spans="1:53">
      <c r="A2081" s="20" t="s">
        <v>50</v>
      </c>
      <c r="B2081" s="21" t="s">
        <v>8786</v>
      </c>
      <c r="C2081" s="22" t="s">
        <v>8787</v>
      </c>
      <c r="D2081" s="21">
        <v>1</v>
      </c>
      <c r="E2081" s="22">
        <v>1</v>
      </c>
      <c r="F2081" s="22">
        <v>6</v>
      </c>
      <c r="G2081" s="21">
        <v>1</v>
      </c>
      <c r="H2081" s="21">
        <v>855</v>
      </c>
      <c r="I2081" s="21">
        <v>97.3</v>
      </c>
      <c r="J2081" s="21">
        <v>8.44</v>
      </c>
      <c r="K2081" s="21">
        <v>14.03</v>
      </c>
      <c r="L2081" s="21" t="s">
        <v>8788</v>
      </c>
      <c r="M2081" s="21" t="s">
        <v>98</v>
      </c>
      <c r="N2081" s="21" t="s">
        <v>108</v>
      </c>
      <c r="O2081" s="21" t="s">
        <v>8789</v>
      </c>
      <c r="P2081" s="21">
        <v>64285</v>
      </c>
      <c r="Q2081" s="21" t="s">
        <v>8791</v>
      </c>
      <c r="R2081" s="22" t="s">
        <v>8792</v>
      </c>
      <c r="S2081" s="21" t="s">
        <v>8793</v>
      </c>
      <c r="T2081" s="21"/>
      <c r="U2081" s="21"/>
      <c r="V2081" s="22">
        <v>77.900000000000006</v>
      </c>
      <c r="W2081" s="22">
        <v>111.2</v>
      </c>
      <c r="X2081" s="22">
        <v>99.7</v>
      </c>
      <c r="Y2081" s="22">
        <v>128.4</v>
      </c>
      <c r="Z2081" s="22">
        <v>85.5</v>
      </c>
      <c r="AA2081" s="22">
        <v>97.3</v>
      </c>
      <c r="AB2081" s="24">
        <v>171500</v>
      </c>
      <c r="AC2081" s="24">
        <v>233400</v>
      </c>
      <c r="AD2081" s="24">
        <v>241900</v>
      </c>
      <c r="AE2081" s="24">
        <v>268700</v>
      </c>
      <c r="AF2081" s="24">
        <v>216600</v>
      </c>
      <c r="AG2081" s="24">
        <v>202600</v>
      </c>
      <c r="AH2081" s="25">
        <v>197300</v>
      </c>
      <c r="AI2081" s="25">
        <v>281700</v>
      </c>
      <c r="AJ2081" s="25">
        <v>252600</v>
      </c>
      <c r="AK2081" s="25">
        <v>325300</v>
      </c>
      <c r="AL2081" s="25">
        <v>216600</v>
      </c>
      <c r="AM2081" s="25">
        <v>246400</v>
      </c>
      <c r="AN2081" s="21" t="s">
        <v>50</v>
      </c>
      <c r="AO2081" s="21" t="s">
        <v>50</v>
      </c>
      <c r="AP2081" s="21" t="s">
        <v>50</v>
      </c>
      <c r="AQ2081" s="21" t="s">
        <v>50</v>
      </c>
      <c r="AR2081" s="21" t="s">
        <v>50</v>
      </c>
      <c r="AS2081" s="21" t="s">
        <v>50</v>
      </c>
      <c r="AT2081" s="21" t="s">
        <v>8794</v>
      </c>
      <c r="AU2081" s="23">
        <v>0.92812578000000001</v>
      </c>
      <c r="AV2081" s="23">
        <v>-0.1076078</v>
      </c>
      <c r="AW2081" s="23">
        <v>0.66759051999999997</v>
      </c>
      <c r="AX2081" s="23">
        <v>0.17548984000000001</v>
      </c>
      <c r="AY2081" s="31">
        <v>2080</v>
      </c>
      <c r="AZ2081">
        <f t="shared" si="64"/>
        <v>0.8370558058461538</v>
      </c>
      <c r="BA2081">
        <f t="shared" si="65"/>
        <v>7.7245586973142114E-2</v>
      </c>
    </row>
    <row r="2082" spans="1:53">
      <c r="A2082" s="20" t="s">
        <v>50</v>
      </c>
      <c r="B2082" s="21" t="s">
        <v>10008</v>
      </c>
      <c r="C2082" s="22" t="s">
        <v>10009</v>
      </c>
      <c r="D2082" s="21">
        <v>2</v>
      </c>
      <c r="E2082" s="22">
        <v>1</v>
      </c>
      <c r="F2082" s="22">
        <v>5</v>
      </c>
      <c r="G2082" s="21">
        <v>1</v>
      </c>
      <c r="H2082" s="21">
        <v>520</v>
      </c>
      <c r="I2082" s="21">
        <v>58.7</v>
      </c>
      <c r="J2082" s="21">
        <v>7.5</v>
      </c>
      <c r="K2082" s="21">
        <v>12.7</v>
      </c>
      <c r="L2082" s="21" t="s">
        <v>513</v>
      </c>
      <c r="M2082" s="21" t="s">
        <v>5474</v>
      </c>
      <c r="N2082" s="21" t="s">
        <v>108</v>
      </c>
      <c r="O2082" s="21" t="s">
        <v>10010</v>
      </c>
      <c r="P2082" s="21">
        <v>4129</v>
      </c>
      <c r="Q2082" s="21" t="s">
        <v>10012</v>
      </c>
      <c r="R2082" s="22" t="s">
        <v>10013</v>
      </c>
      <c r="S2082" s="21" t="s">
        <v>10014</v>
      </c>
      <c r="T2082" s="21" t="s">
        <v>10015</v>
      </c>
      <c r="U2082" s="21" t="s">
        <v>10016</v>
      </c>
      <c r="V2082" s="22">
        <v>104.1</v>
      </c>
      <c r="W2082" s="22">
        <v>76.900000000000006</v>
      </c>
      <c r="X2082" s="22">
        <v>110.8</v>
      </c>
      <c r="Y2082" s="22">
        <v>110.9</v>
      </c>
      <c r="Z2082" s="22">
        <v>91.7</v>
      </c>
      <c r="AA2082" s="22">
        <v>105.5</v>
      </c>
      <c r="AB2082" s="24">
        <v>163100</v>
      </c>
      <c r="AC2082" s="24">
        <v>114900</v>
      </c>
      <c r="AD2082" s="24">
        <v>191200</v>
      </c>
      <c r="AE2082" s="24">
        <v>165100</v>
      </c>
      <c r="AF2082" s="24">
        <v>165300</v>
      </c>
      <c r="AG2082" s="24">
        <v>156400</v>
      </c>
      <c r="AH2082" s="25">
        <v>187600</v>
      </c>
      <c r="AI2082" s="25">
        <v>138700</v>
      </c>
      <c r="AJ2082" s="25">
        <v>199600</v>
      </c>
      <c r="AK2082" s="25">
        <v>199900</v>
      </c>
      <c r="AL2082" s="25">
        <v>165300</v>
      </c>
      <c r="AM2082" s="25">
        <v>190200</v>
      </c>
      <c r="AN2082" s="21" t="s">
        <v>50</v>
      </c>
      <c r="AO2082" s="21" t="s">
        <v>50</v>
      </c>
      <c r="AP2082" s="21" t="s">
        <v>50</v>
      </c>
      <c r="AQ2082" s="21" t="s">
        <v>50</v>
      </c>
      <c r="AR2082" s="21" t="s">
        <v>50</v>
      </c>
      <c r="AS2082" s="21" t="s">
        <v>62</v>
      </c>
      <c r="AT2082" s="21" t="s">
        <v>10017</v>
      </c>
      <c r="AU2082" s="23">
        <v>0.94682736000000001</v>
      </c>
      <c r="AV2082" s="23">
        <v>-7.88267E-2</v>
      </c>
      <c r="AW2082" s="23">
        <v>0.66793100999999999</v>
      </c>
      <c r="AX2082" s="23">
        <v>0.17526839</v>
      </c>
      <c r="AY2082" s="31">
        <v>2081</v>
      </c>
      <c r="AZ2082">
        <f t="shared" si="64"/>
        <v>0.83708028547813551</v>
      </c>
      <c r="BA2082">
        <f t="shared" si="65"/>
        <v>7.7232886250489352E-2</v>
      </c>
    </row>
    <row r="2083" spans="1:53">
      <c r="A2083" s="20" t="s">
        <v>50</v>
      </c>
      <c r="B2083" s="21" t="s">
        <v>16191</v>
      </c>
      <c r="C2083" s="22" t="s">
        <v>16192</v>
      </c>
      <c r="D2083" s="21">
        <v>0</v>
      </c>
      <c r="E2083" s="22">
        <v>1</v>
      </c>
      <c r="F2083" s="22">
        <v>1</v>
      </c>
      <c r="G2083" s="21">
        <v>1</v>
      </c>
      <c r="H2083" s="21">
        <v>1782</v>
      </c>
      <c r="I2083" s="21">
        <v>191.4</v>
      </c>
      <c r="J2083" s="21">
        <v>4.41</v>
      </c>
      <c r="K2083" s="21">
        <v>1.77</v>
      </c>
      <c r="L2083" s="21" t="s">
        <v>2578</v>
      </c>
      <c r="M2083" s="21" t="s">
        <v>1264</v>
      </c>
      <c r="N2083" s="21" t="s">
        <v>108</v>
      </c>
      <c r="O2083" s="21" t="s">
        <v>16193</v>
      </c>
      <c r="P2083" s="21">
        <v>9590</v>
      </c>
      <c r="Q2083" s="21" t="s">
        <v>16195</v>
      </c>
      <c r="R2083" s="22" t="s">
        <v>16196</v>
      </c>
      <c r="S2083" s="21" t="s">
        <v>16197</v>
      </c>
      <c r="T2083" s="21" t="s">
        <v>16198</v>
      </c>
      <c r="U2083" s="21" t="s">
        <v>8050</v>
      </c>
      <c r="V2083" s="22">
        <v>79.2</v>
      </c>
      <c r="W2083" s="22">
        <v>21.1</v>
      </c>
      <c r="X2083" s="22">
        <v>162.80000000000001</v>
      </c>
      <c r="Y2083" s="22">
        <v>100</v>
      </c>
      <c r="Z2083" s="22">
        <v>176.5</v>
      </c>
      <c r="AA2083" s="22">
        <v>60.4</v>
      </c>
      <c r="AB2083" s="24"/>
      <c r="AC2083" s="24"/>
      <c r="AD2083" s="24">
        <v>45310</v>
      </c>
      <c r="AE2083" s="24"/>
      <c r="AF2083" s="24">
        <v>51300</v>
      </c>
      <c r="AG2083" s="24"/>
      <c r="AH2083" s="25">
        <v>23020</v>
      </c>
      <c r="AI2083" s="25">
        <v>6135</v>
      </c>
      <c r="AJ2083" s="25">
        <v>47300</v>
      </c>
      <c r="AK2083" s="25">
        <v>29050</v>
      </c>
      <c r="AL2083" s="25">
        <v>51300</v>
      </c>
      <c r="AM2083" s="25">
        <v>17560</v>
      </c>
      <c r="AN2083" s="21" t="s">
        <v>63</v>
      </c>
      <c r="AO2083" s="21" t="s">
        <v>63</v>
      </c>
      <c r="AP2083" s="21" t="s">
        <v>62</v>
      </c>
      <c r="AQ2083" s="21" t="s">
        <v>63</v>
      </c>
      <c r="AR2083" s="21" t="s">
        <v>50</v>
      </c>
      <c r="AS2083" s="21" t="s">
        <v>63</v>
      </c>
      <c r="AT2083" s="21" t="s">
        <v>16199</v>
      </c>
      <c r="AU2083" s="23">
        <v>0.78080514999999995</v>
      </c>
      <c r="AV2083" s="23">
        <v>-0.35696549999999999</v>
      </c>
      <c r="AW2083" s="23">
        <v>0.66873589</v>
      </c>
      <c r="AX2083" s="23">
        <v>0.17474537000000001</v>
      </c>
      <c r="AY2083" s="32">
        <v>2082</v>
      </c>
      <c r="AZ2083">
        <f t="shared" si="64"/>
        <v>0.83768645586935642</v>
      </c>
      <c r="BA2083">
        <f t="shared" si="65"/>
        <v>7.6918506389704266E-2</v>
      </c>
    </row>
    <row r="2084" spans="1:53">
      <c r="A2084" s="20" t="s">
        <v>50</v>
      </c>
      <c r="B2084" s="21" t="s">
        <v>14310</v>
      </c>
      <c r="C2084" s="22" t="s">
        <v>14311</v>
      </c>
      <c r="D2084" s="21">
        <v>1</v>
      </c>
      <c r="E2084" s="22">
        <v>1</v>
      </c>
      <c r="F2084" s="22">
        <v>2</v>
      </c>
      <c r="G2084" s="21">
        <v>1</v>
      </c>
      <c r="H2084" s="21">
        <v>802</v>
      </c>
      <c r="I2084" s="21">
        <v>92.6</v>
      </c>
      <c r="J2084" s="21">
        <v>6.05</v>
      </c>
      <c r="K2084" s="21">
        <v>5.66</v>
      </c>
      <c r="L2084" s="21" t="s">
        <v>2373</v>
      </c>
      <c r="M2084" s="21" t="s">
        <v>151</v>
      </c>
      <c r="N2084" s="21" t="s">
        <v>108</v>
      </c>
      <c r="O2084" s="21" t="s">
        <v>14312</v>
      </c>
      <c r="P2084" s="21">
        <v>123283</v>
      </c>
      <c r="Q2084" s="21" t="s">
        <v>14314</v>
      </c>
      <c r="R2084" s="22" t="s">
        <v>14315</v>
      </c>
      <c r="S2084" s="21" t="s">
        <v>14316</v>
      </c>
      <c r="T2084" s="21"/>
      <c r="U2084" s="21"/>
      <c r="V2084" s="22">
        <v>95.9</v>
      </c>
      <c r="W2084" s="22">
        <v>116</v>
      </c>
      <c r="X2084" s="22">
        <v>74.599999999999994</v>
      </c>
      <c r="Y2084" s="22">
        <v>126.6</v>
      </c>
      <c r="Z2084" s="22">
        <v>112.3</v>
      </c>
      <c r="AA2084" s="22">
        <v>74.599999999999994</v>
      </c>
      <c r="AB2084" s="24">
        <v>53680</v>
      </c>
      <c r="AC2084" s="24">
        <v>61920</v>
      </c>
      <c r="AD2084" s="24">
        <v>46030</v>
      </c>
      <c r="AE2084" s="24">
        <v>67350</v>
      </c>
      <c r="AF2084" s="24">
        <v>72360</v>
      </c>
      <c r="AG2084" s="24">
        <v>39520</v>
      </c>
      <c r="AH2084" s="25">
        <v>61760</v>
      </c>
      <c r="AI2084" s="25">
        <v>74750</v>
      </c>
      <c r="AJ2084" s="25">
        <v>48050</v>
      </c>
      <c r="AK2084" s="25">
        <v>81540</v>
      </c>
      <c r="AL2084" s="25">
        <v>72360</v>
      </c>
      <c r="AM2084" s="25">
        <v>48070</v>
      </c>
      <c r="AN2084" s="21" t="s">
        <v>62</v>
      </c>
      <c r="AO2084" s="21" t="s">
        <v>62</v>
      </c>
      <c r="AP2084" s="21" t="s">
        <v>50</v>
      </c>
      <c r="AQ2084" s="21" t="s">
        <v>62</v>
      </c>
      <c r="AR2084" s="21" t="s">
        <v>62</v>
      </c>
      <c r="AS2084" s="21" t="s">
        <v>50</v>
      </c>
      <c r="AT2084" s="21" t="s">
        <v>14317</v>
      </c>
      <c r="AU2084" s="23">
        <v>0.91375770999999995</v>
      </c>
      <c r="AV2084" s="23">
        <v>-0.13011639999999999</v>
      </c>
      <c r="AW2084" s="23">
        <v>0.66917954999999996</v>
      </c>
      <c r="AX2084" s="23">
        <v>0.17445733999999999</v>
      </c>
      <c r="AY2084" s="31">
        <v>2083</v>
      </c>
      <c r="AZ2084">
        <f t="shared" si="64"/>
        <v>0.83783978223715794</v>
      </c>
      <c r="BA2084">
        <f t="shared" si="65"/>
        <v>7.6839022351629649E-2</v>
      </c>
    </row>
    <row r="2085" spans="1:53">
      <c r="A2085" s="20" t="s">
        <v>50</v>
      </c>
      <c r="B2085" s="21" t="s">
        <v>8023</v>
      </c>
      <c r="C2085" s="22" t="s">
        <v>8024</v>
      </c>
      <c r="D2085" s="21">
        <v>2</v>
      </c>
      <c r="E2085" s="22">
        <v>1</v>
      </c>
      <c r="F2085" s="22">
        <v>1</v>
      </c>
      <c r="G2085" s="21">
        <v>1</v>
      </c>
      <c r="H2085" s="21">
        <v>753</v>
      </c>
      <c r="I2085" s="21">
        <v>80.900000000000006</v>
      </c>
      <c r="J2085" s="21">
        <v>5.3</v>
      </c>
      <c r="K2085" s="21">
        <v>2.87</v>
      </c>
      <c r="L2085" s="21" t="s">
        <v>8025</v>
      </c>
      <c r="M2085" s="21" t="s">
        <v>151</v>
      </c>
      <c r="N2085" s="21" t="s">
        <v>69</v>
      </c>
      <c r="O2085" s="21" t="s">
        <v>1033</v>
      </c>
      <c r="P2085" s="21">
        <v>4520</v>
      </c>
      <c r="Q2085" s="21" t="s">
        <v>8027</v>
      </c>
      <c r="R2085" s="22" t="s">
        <v>8028</v>
      </c>
      <c r="S2085" s="21" t="s">
        <v>8029</v>
      </c>
      <c r="T2085" s="21" t="s">
        <v>8030</v>
      </c>
      <c r="U2085" s="21" t="s">
        <v>8031</v>
      </c>
      <c r="V2085" s="22">
        <v>93.6</v>
      </c>
      <c r="W2085" s="22">
        <v>75.5</v>
      </c>
      <c r="X2085" s="22">
        <v>116.7</v>
      </c>
      <c r="Y2085" s="22">
        <v>86.7</v>
      </c>
      <c r="Z2085" s="22">
        <v>89.2</v>
      </c>
      <c r="AA2085" s="22">
        <v>138.30000000000001</v>
      </c>
      <c r="AB2085" s="24">
        <v>143600</v>
      </c>
      <c r="AC2085" s="24">
        <v>110500</v>
      </c>
      <c r="AD2085" s="24">
        <v>197400</v>
      </c>
      <c r="AE2085" s="24">
        <v>126400</v>
      </c>
      <c r="AF2085" s="24">
        <v>157400</v>
      </c>
      <c r="AG2085" s="24">
        <v>200800</v>
      </c>
      <c r="AH2085" s="25">
        <v>165200</v>
      </c>
      <c r="AI2085" s="25">
        <v>133300</v>
      </c>
      <c r="AJ2085" s="25">
        <v>206100</v>
      </c>
      <c r="AK2085" s="25">
        <v>153000</v>
      </c>
      <c r="AL2085" s="25">
        <v>157400</v>
      </c>
      <c r="AM2085" s="25">
        <v>244300</v>
      </c>
      <c r="AN2085" s="21" t="s">
        <v>62</v>
      </c>
      <c r="AO2085" s="21" t="s">
        <v>62</v>
      </c>
      <c r="AP2085" s="21" t="s">
        <v>50</v>
      </c>
      <c r="AQ2085" s="21" t="s">
        <v>62</v>
      </c>
      <c r="AR2085" s="21" t="s">
        <v>62</v>
      </c>
      <c r="AS2085" s="21" t="s">
        <v>62</v>
      </c>
      <c r="AT2085" s="21" t="s">
        <v>8032</v>
      </c>
      <c r="AU2085" s="23">
        <v>0.90970085000000001</v>
      </c>
      <c r="AV2085" s="23">
        <v>-0.13653589999999999</v>
      </c>
      <c r="AW2085" s="23">
        <v>0.67029316999999999</v>
      </c>
      <c r="AX2085" s="23">
        <v>0.17373520000000001</v>
      </c>
      <c r="AY2085" s="31">
        <v>2084</v>
      </c>
      <c r="AZ2085">
        <f t="shared" si="64"/>
        <v>0.83883137589251444</v>
      </c>
      <c r="BA2085">
        <f t="shared" si="65"/>
        <v>7.6325333425890055E-2</v>
      </c>
    </row>
    <row r="2086" spans="1:53">
      <c r="A2086" s="20" t="s">
        <v>50</v>
      </c>
      <c r="B2086" s="21" t="s">
        <v>2767</v>
      </c>
      <c r="C2086" s="22" t="s">
        <v>2768</v>
      </c>
      <c r="D2086" s="21">
        <v>4</v>
      </c>
      <c r="E2086" s="22">
        <v>1</v>
      </c>
      <c r="F2086" s="22">
        <v>6</v>
      </c>
      <c r="G2086" s="21">
        <v>1</v>
      </c>
      <c r="H2086" s="21">
        <v>672</v>
      </c>
      <c r="I2086" s="21">
        <v>74.400000000000006</v>
      </c>
      <c r="J2086" s="21">
        <v>5.12</v>
      </c>
      <c r="K2086" s="21">
        <v>30.44</v>
      </c>
      <c r="L2086" s="21" t="s">
        <v>2769</v>
      </c>
      <c r="M2086" s="21" t="s">
        <v>211</v>
      </c>
      <c r="N2086" s="21" t="s">
        <v>69</v>
      </c>
      <c r="O2086" s="21" t="s">
        <v>2770</v>
      </c>
      <c r="P2086" s="21">
        <v>10009</v>
      </c>
      <c r="Q2086" s="21" t="s">
        <v>2772</v>
      </c>
      <c r="R2086" s="22" t="s">
        <v>2773</v>
      </c>
      <c r="S2086" s="21" t="s">
        <v>2774</v>
      </c>
      <c r="T2086" s="21"/>
      <c r="U2086" s="21" t="s">
        <v>2775</v>
      </c>
      <c r="V2086" s="22">
        <v>124</v>
      </c>
      <c r="W2086" s="22">
        <v>115.7</v>
      </c>
      <c r="X2086" s="22">
        <v>77.5</v>
      </c>
      <c r="Y2086" s="22">
        <v>84.3</v>
      </c>
      <c r="Z2086" s="22">
        <v>134.19999999999999</v>
      </c>
      <c r="AA2086" s="22">
        <v>64.3</v>
      </c>
      <c r="AB2086" s="24">
        <v>387400</v>
      </c>
      <c r="AC2086" s="24">
        <v>344500</v>
      </c>
      <c r="AD2086" s="24">
        <v>266900</v>
      </c>
      <c r="AE2086" s="24">
        <v>250100</v>
      </c>
      <c r="AF2086" s="24">
        <v>482200</v>
      </c>
      <c r="AG2086" s="24">
        <v>190000</v>
      </c>
      <c r="AH2086" s="25">
        <v>445700</v>
      </c>
      <c r="AI2086" s="25">
        <v>415800</v>
      </c>
      <c r="AJ2086" s="25">
        <v>278600</v>
      </c>
      <c r="AK2086" s="25">
        <v>302900</v>
      </c>
      <c r="AL2086" s="25">
        <v>482200</v>
      </c>
      <c r="AM2086" s="25">
        <v>231000</v>
      </c>
      <c r="AN2086" s="21" t="s">
        <v>50</v>
      </c>
      <c r="AO2086" s="21" t="s">
        <v>50</v>
      </c>
      <c r="AP2086" s="21" t="s">
        <v>50</v>
      </c>
      <c r="AQ2086" s="21" t="s">
        <v>50</v>
      </c>
      <c r="AR2086" s="21" t="s">
        <v>50</v>
      </c>
      <c r="AS2086" s="21" t="s">
        <v>50</v>
      </c>
      <c r="AT2086" s="21" t="s">
        <v>2776</v>
      </c>
      <c r="AU2086" s="23">
        <v>1.12209041</v>
      </c>
      <c r="AV2086" s="23">
        <v>0.16618893000000001</v>
      </c>
      <c r="AW2086" s="23">
        <v>0.67208968000000002</v>
      </c>
      <c r="AX2086" s="23">
        <v>0.17257276999999999</v>
      </c>
      <c r="AY2086" s="32">
        <v>2085</v>
      </c>
      <c r="AZ2086">
        <f t="shared" si="64"/>
        <v>0.84067620404796162</v>
      </c>
      <c r="BA2086">
        <f t="shared" si="65"/>
        <v>7.5371245430372033E-2</v>
      </c>
    </row>
    <row r="2087" spans="1:53">
      <c r="A2087" s="20" t="s">
        <v>50</v>
      </c>
      <c r="B2087" s="21" t="s">
        <v>8560</v>
      </c>
      <c r="C2087" s="22" t="s">
        <v>8561</v>
      </c>
      <c r="D2087" s="21">
        <v>5</v>
      </c>
      <c r="E2087" s="22">
        <v>3</v>
      </c>
      <c r="F2087" s="22">
        <v>18</v>
      </c>
      <c r="G2087" s="21">
        <v>3</v>
      </c>
      <c r="H2087" s="21">
        <v>687</v>
      </c>
      <c r="I2087" s="21">
        <v>79.8</v>
      </c>
      <c r="J2087" s="21">
        <v>9.25</v>
      </c>
      <c r="K2087" s="21">
        <v>35.36</v>
      </c>
      <c r="L2087" s="21" t="s">
        <v>106</v>
      </c>
      <c r="M2087" s="21" t="s">
        <v>68</v>
      </c>
      <c r="N2087" s="21"/>
      <c r="O2087" s="21" t="s">
        <v>8562</v>
      </c>
      <c r="P2087" s="21">
        <v>55153</v>
      </c>
      <c r="Q2087" s="21" t="s">
        <v>8564</v>
      </c>
      <c r="R2087" s="22" t="s">
        <v>8565</v>
      </c>
      <c r="S2087" s="21" t="s">
        <v>8566</v>
      </c>
      <c r="T2087" s="21"/>
      <c r="U2087" s="21"/>
      <c r="V2087" s="22">
        <v>103.1</v>
      </c>
      <c r="W2087" s="22">
        <v>94.3</v>
      </c>
      <c r="X2087" s="22">
        <v>108.6</v>
      </c>
      <c r="Y2087" s="22">
        <v>83.9</v>
      </c>
      <c r="Z2087" s="22">
        <v>99.9</v>
      </c>
      <c r="AA2087" s="22">
        <v>110.3</v>
      </c>
      <c r="AB2087" s="24">
        <v>786900</v>
      </c>
      <c r="AC2087" s="24">
        <v>686100</v>
      </c>
      <c r="AD2087" s="24">
        <v>913200</v>
      </c>
      <c r="AE2087" s="24">
        <v>580200</v>
      </c>
      <c r="AF2087" s="24">
        <v>877100</v>
      </c>
      <c r="AG2087" s="24">
        <v>796400</v>
      </c>
      <c r="AH2087" s="25">
        <v>905400</v>
      </c>
      <c r="AI2087" s="25">
        <v>828300</v>
      </c>
      <c r="AJ2087" s="25">
        <v>953400</v>
      </c>
      <c r="AK2087" s="25">
        <v>736700</v>
      </c>
      <c r="AL2087" s="25">
        <v>877100</v>
      </c>
      <c r="AM2087" s="25">
        <v>968700</v>
      </c>
      <c r="AN2087" s="21" t="s">
        <v>50</v>
      </c>
      <c r="AO2087" s="21" t="s">
        <v>50</v>
      </c>
      <c r="AP2087" s="21" t="s">
        <v>50</v>
      </c>
      <c r="AQ2087" s="21" t="s">
        <v>50</v>
      </c>
      <c r="AR2087" s="21" t="s">
        <v>50</v>
      </c>
      <c r="AS2087" s="21" t="s">
        <v>50</v>
      </c>
      <c r="AT2087" s="21" t="s">
        <v>8567</v>
      </c>
      <c r="AU2087" s="23">
        <v>1.04049251</v>
      </c>
      <c r="AV2087" s="23">
        <v>5.7266579999999997E-2</v>
      </c>
      <c r="AW2087" s="23">
        <v>0.67288373999999995</v>
      </c>
      <c r="AX2087" s="23">
        <v>0.17205997000000001</v>
      </c>
      <c r="AY2087" s="31">
        <v>2086</v>
      </c>
      <c r="AZ2087">
        <f t="shared" si="64"/>
        <v>0.84126596065196546</v>
      </c>
      <c r="BA2087">
        <f t="shared" si="65"/>
        <v>7.5066683175310872E-2</v>
      </c>
    </row>
    <row r="2088" spans="1:53">
      <c r="A2088" s="20" t="s">
        <v>50</v>
      </c>
      <c r="B2088" s="21" t="s">
        <v>9822</v>
      </c>
      <c r="C2088" s="22" t="s">
        <v>9823</v>
      </c>
      <c r="D2088" s="21">
        <v>18</v>
      </c>
      <c r="E2088" s="22">
        <v>3</v>
      </c>
      <c r="F2088" s="22">
        <v>19</v>
      </c>
      <c r="G2088" s="21">
        <v>3</v>
      </c>
      <c r="H2088" s="21">
        <v>163</v>
      </c>
      <c r="I2088" s="21">
        <v>19.600000000000001</v>
      </c>
      <c r="J2088" s="21">
        <v>9.98</v>
      </c>
      <c r="K2088" s="21">
        <v>55.29</v>
      </c>
      <c r="L2088" s="21" t="s">
        <v>1745</v>
      </c>
      <c r="M2088" s="21" t="s">
        <v>9824</v>
      </c>
      <c r="N2088" s="21" t="s">
        <v>108</v>
      </c>
      <c r="O2088" s="21" t="s">
        <v>9825</v>
      </c>
      <c r="P2088" s="21">
        <v>51187</v>
      </c>
      <c r="Q2088" s="21" t="s">
        <v>9827</v>
      </c>
      <c r="R2088" s="22" t="s">
        <v>9828</v>
      </c>
      <c r="S2088" s="21" t="s">
        <v>9829</v>
      </c>
      <c r="T2088" s="21"/>
      <c r="U2088" s="21"/>
      <c r="V2088" s="22">
        <v>96.1</v>
      </c>
      <c r="W2088" s="22">
        <v>93.5</v>
      </c>
      <c r="X2088" s="22">
        <v>105.5</v>
      </c>
      <c r="Y2088" s="22">
        <v>94.2</v>
      </c>
      <c r="Z2088" s="22">
        <v>113.7</v>
      </c>
      <c r="AA2088" s="22">
        <v>97</v>
      </c>
      <c r="AB2088" s="24">
        <v>2439000</v>
      </c>
      <c r="AC2088" s="24">
        <v>2261000</v>
      </c>
      <c r="AD2088" s="24">
        <v>2952000</v>
      </c>
      <c r="AE2088" s="24">
        <v>2271000</v>
      </c>
      <c r="AF2088" s="24">
        <v>3320000</v>
      </c>
      <c r="AG2088" s="24">
        <v>2327000</v>
      </c>
      <c r="AH2088" s="25">
        <v>2806000</v>
      </c>
      <c r="AI2088" s="25">
        <v>2729000</v>
      </c>
      <c r="AJ2088" s="25">
        <v>3082000</v>
      </c>
      <c r="AK2088" s="25">
        <v>2750000</v>
      </c>
      <c r="AL2088" s="25">
        <v>3320000</v>
      </c>
      <c r="AM2088" s="25">
        <v>2831000</v>
      </c>
      <c r="AN2088" s="21" t="s">
        <v>50</v>
      </c>
      <c r="AO2088" s="21" t="s">
        <v>50</v>
      </c>
      <c r="AP2088" s="21" t="s">
        <v>50</v>
      </c>
      <c r="AQ2088" s="21" t="s">
        <v>50</v>
      </c>
      <c r="AR2088" s="21" t="s">
        <v>50</v>
      </c>
      <c r="AS2088" s="21" t="s">
        <v>50</v>
      </c>
      <c r="AT2088" s="21" t="s">
        <v>9830</v>
      </c>
      <c r="AU2088" s="23">
        <v>0.96818671000000001</v>
      </c>
      <c r="AV2088" s="23">
        <v>-4.6642799999999998E-2</v>
      </c>
      <c r="AW2088" s="23">
        <v>0.67313283000000002</v>
      </c>
      <c r="AX2088" s="23">
        <v>0.17189922999999999</v>
      </c>
      <c r="AY2088" s="31">
        <v>2087</v>
      </c>
      <c r="AZ2088">
        <f t="shared" si="64"/>
        <v>0.84117413542884523</v>
      </c>
      <c r="BA2088">
        <f t="shared" si="65"/>
        <v>7.5114089543993054E-2</v>
      </c>
    </row>
    <row r="2089" spans="1:53">
      <c r="A2089" s="20" t="s">
        <v>50</v>
      </c>
      <c r="B2089" s="21" t="s">
        <v>13628</v>
      </c>
      <c r="C2089" s="22" t="s">
        <v>13629</v>
      </c>
      <c r="D2089" s="21">
        <v>0</v>
      </c>
      <c r="E2089" s="22">
        <v>2</v>
      </c>
      <c r="F2089" s="22">
        <v>27</v>
      </c>
      <c r="G2089" s="21">
        <v>2</v>
      </c>
      <c r="H2089" s="21">
        <v>7388</v>
      </c>
      <c r="I2089" s="21">
        <v>837.8</v>
      </c>
      <c r="J2089" s="21">
        <v>5.39</v>
      </c>
      <c r="K2089" s="21">
        <v>107.01</v>
      </c>
      <c r="L2089" s="21" t="s">
        <v>13630</v>
      </c>
      <c r="M2089" s="21" t="s">
        <v>1766</v>
      </c>
      <c r="N2089" s="21" t="s">
        <v>177</v>
      </c>
      <c r="O2089" s="21" t="s">
        <v>13631</v>
      </c>
      <c r="P2089" s="21">
        <v>23499</v>
      </c>
      <c r="Q2089" s="21" t="s">
        <v>13633</v>
      </c>
      <c r="R2089" s="22" t="s">
        <v>13634</v>
      </c>
      <c r="S2089" s="21" t="s">
        <v>13635</v>
      </c>
      <c r="T2089" s="21"/>
      <c r="U2089" s="21" t="s">
        <v>13636</v>
      </c>
      <c r="V2089" s="22">
        <v>92.1</v>
      </c>
      <c r="W2089" s="22">
        <v>126.8</v>
      </c>
      <c r="X2089" s="22">
        <v>92.2</v>
      </c>
      <c r="Y2089" s="22">
        <v>73.7</v>
      </c>
      <c r="Z2089" s="22">
        <v>105.2</v>
      </c>
      <c r="AA2089" s="22">
        <v>110</v>
      </c>
      <c r="AB2089" s="24">
        <v>1333000</v>
      </c>
      <c r="AC2089" s="24">
        <v>1749000</v>
      </c>
      <c r="AD2089" s="24">
        <v>1470000</v>
      </c>
      <c r="AE2089" s="24">
        <v>979100</v>
      </c>
      <c r="AF2089" s="24">
        <v>1752000</v>
      </c>
      <c r="AG2089" s="24">
        <v>1468000</v>
      </c>
      <c r="AH2089" s="25">
        <v>1534000</v>
      </c>
      <c r="AI2089" s="25">
        <v>2112000</v>
      </c>
      <c r="AJ2089" s="25">
        <v>1535000</v>
      </c>
      <c r="AK2089" s="25">
        <v>1228000</v>
      </c>
      <c r="AL2089" s="25">
        <v>1752000</v>
      </c>
      <c r="AM2089" s="25">
        <v>1833000</v>
      </c>
      <c r="AN2089" s="21" t="s">
        <v>50</v>
      </c>
      <c r="AO2089" s="21" t="s">
        <v>50</v>
      </c>
      <c r="AP2089" s="21" t="s">
        <v>50</v>
      </c>
      <c r="AQ2089" s="21" t="s">
        <v>50</v>
      </c>
      <c r="AR2089" s="21" t="s">
        <v>50</v>
      </c>
      <c r="AS2089" s="21" t="s">
        <v>50</v>
      </c>
      <c r="AT2089" s="21" t="s">
        <v>13637</v>
      </c>
      <c r="AU2089" s="23">
        <v>1.0763410899999999</v>
      </c>
      <c r="AV2089" s="23">
        <v>0.10613533999999999</v>
      </c>
      <c r="AW2089" s="23">
        <v>0.67369480999999998</v>
      </c>
      <c r="AX2089" s="23">
        <v>0.17153679999999999</v>
      </c>
      <c r="AY2089" s="32">
        <v>2088</v>
      </c>
      <c r="AZ2089">
        <f t="shared" si="64"/>
        <v>0.84147321095785432</v>
      </c>
      <c r="BA2089">
        <f t="shared" si="65"/>
        <v>7.4959705616109831E-2</v>
      </c>
    </row>
    <row r="2090" spans="1:53">
      <c r="A2090" s="20" t="s">
        <v>50</v>
      </c>
      <c r="B2090" s="21" t="s">
        <v>12551</v>
      </c>
      <c r="C2090" s="22" t="s">
        <v>12552</v>
      </c>
      <c r="D2090" s="21">
        <v>4</v>
      </c>
      <c r="E2090" s="22">
        <v>2</v>
      </c>
      <c r="F2090" s="22">
        <v>15</v>
      </c>
      <c r="G2090" s="21">
        <v>2</v>
      </c>
      <c r="H2090" s="21">
        <v>282</v>
      </c>
      <c r="I2090" s="21">
        <v>31.5</v>
      </c>
      <c r="J2090" s="21">
        <v>5.52</v>
      </c>
      <c r="K2090" s="21">
        <v>30.41</v>
      </c>
      <c r="L2090" s="21" t="s">
        <v>353</v>
      </c>
      <c r="M2090" s="21" t="s">
        <v>1243</v>
      </c>
      <c r="N2090" s="21"/>
      <c r="O2090" s="21" t="s">
        <v>12553</v>
      </c>
      <c r="P2090" s="21">
        <v>51018</v>
      </c>
      <c r="Q2090" s="21" t="s">
        <v>12555</v>
      </c>
      <c r="R2090" s="22" t="s">
        <v>12556</v>
      </c>
      <c r="S2090" s="21" t="s">
        <v>12557</v>
      </c>
      <c r="T2090" s="21"/>
      <c r="U2090" s="21"/>
      <c r="V2090" s="22">
        <v>110.7</v>
      </c>
      <c r="W2090" s="22">
        <v>80.900000000000006</v>
      </c>
      <c r="X2090" s="22">
        <v>99.7</v>
      </c>
      <c r="Y2090" s="22">
        <v>109.5</v>
      </c>
      <c r="Z2090" s="22">
        <v>84.3</v>
      </c>
      <c r="AA2090" s="22">
        <v>114.9</v>
      </c>
      <c r="AB2090" s="24">
        <v>2769000</v>
      </c>
      <c r="AC2090" s="24">
        <v>1929000</v>
      </c>
      <c r="AD2090" s="24">
        <v>2747000</v>
      </c>
      <c r="AE2090" s="24">
        <v>2604000</v>
      </c>
      <c r="AF2090" s="24">
        <v>2425000</v>
      </c>
      <c r="AG2090" s="24">
        <v>2720000</v>
      </c>
      <c r="AH2090" s="25">
        <v>3186000</v>
      </c>
      <c r="AI2090" s="25">
        <v>2329000</v>
      </c>
      <c r="AJ2090" s="25">
        <v>2868000</v>
      </c>
      <c r="AK2090" s="25">
        <v>3153000</v>
      </c>
      <c r="AL2090" s="25">
        <v>2425000</v>
      </c>
      <c r="AM2090" s="25">
        <v>3308000</v>
      </c>
      <c r="AN2090" s="21" t="s">
        <v>50</v>
      </c>
      <c r="AO2090" s="21" t="s">
        <v>50</v>
      </c>
      <c r="AP2090" s="21" t="s">
        <v>50</v>
      </c>
      <c r="AQ2090" s="21" t="s">
        <v>50</v>
      </c>
      <c r="AR2090" s="21" t="s">
        <v>50</v>
      </c>
      <c r="AS2090" s="21" t="s">
        <v>50</v>
      </c>
      <c r="AT2090" s="21" t="s">
        <v>12558</v>
      </c>
      <c r="AU2090" s="23">
        <v>0.94354353000000002</v>
      </c>
      <c r="AV2090" s="23">
        <v>-8.3838999999999997E-2</v>
      </c>
      <c r="AW2090" s="23">
        <v>0.67449406999999995</v>
      </c>
      <c r="AX2090" s="23">
        <v>0.17102186</v>
      </c>
      <c r="AY2090" s="31">
        <v>2089</v>
      </c>
      <c r="AZ2090">
        <f t="shared" si="64"/>
        <v>0.84206823100047867</v>
      </c>
      <c r="BA2090">
        <f t="shared" si="65"/>
        <v>7.4652717115021375E-2</v>
      </c>
    </row>
    <row r="2091" spans="1:53">
      <c r="A2091" s="20" t="s">
        <v>50</v>
      </c>
      <c r="B2091" s="21" t="s">
        <v>3339</v>
      </c>
      <c r="C2091" s="22" t="s">
        <v>3340</v>
      </c>
      <c r="D2091" s="21">
        <v>2</v>
      </c>
      <c r="E2091" s="22">
        <v>1</v>
      </c>
      <c r="F2091" s="22">
        <v>6</v>
      </c>
      <c r="G2091" s="21">
        <v>1</v>
      </c>
      <c r="H2091" s="21">
        <v>508</v>
      </c>
      <c r="I2091" s="21">
        <v>56.7</v>
      </c>
      <c r="J2091" s="21">
        <v>6.38</v>
      </c>
      <c r="K2091" s="21">
        <v>15.59</v>
      </c>
      <c r="L2091" s="21" t="s">
        <v>2679</v>
      </c>
      <c r="M2091" s="21" t="s">
        <v>3341</v>
      </c>
      <c r="N2091" s="21"/>
      <c r="O2091" s="21" t="s">
        <v>3342</v>
      </c>
      <c r="P2091" s="21">
        <v>23190</v>
      </c>
      <c r="Q2091" s="21" t="s">
        <v>3344</v>
      </c>
      <c r="R2091" s="22" t="s">
        <v>3345</v>
      </c>
      <c r="S2091" s="21" t="s">
        <v>3346</v>
      </c>
      <c r="T2091" s="21"/>
      <c r="U2091" s="21"/>
      <c r="V2091" s="22">
        <v>192.4</v>
      </c>
      <c r="W2091" s="22">
        <v>13.8</v>
      </c>
      <c r="X2091" s="22">
        <v>1.9</v>
      </c>
      <c r="Y2091" s="22">
        <v>10.6</v>
      </c>
      <c r="Z2091" s="22">
        <v>8.9</v>
      </c>
      <c r="AA2091" s="22">
        <v>372.3</v>
      </c>
      <c r="AB2091" s="24">
        <v>523500</v>
      </c>
      <c r="AC2091" s="24"/>
      <c r="AD2091" s="24"/>
      <c r="AE2091" s="24"/>
      <c r="AF2091" s="24"/>
      <c r="AG2091" s="24">
        <v>958300</v>
      </c>
      <c r="AH2091" s="25">
        <v>602300</v>
      </c>
      <c r="AI2091" s="25">
        <v>43240</v>
      </c>
      <c r="AJ2091" s="25">
        <v>5803</v>
      </c>
      <c r="AK2091" s="25">
        <v>33320</v>
      </c>
      <c r="AL2091" s="25">
        <v>28000</v>
      </c>
      <c r="AM2091" s="25">
        <v>1166000</v>
      </c>
      <c r="AN2091" s="21" t="s">
        <v>50</v>
      </c>
      <c r="AO2091" s="21" t="s">
        <v>50</v>
      </c>
      <c r="AP2091" s="21" t="s">
        <v>50</v>
      </c>
      <c r="AQ2091" s="21" t="s">
        <v>50</v>
      </c>
      <c r="AR2091" s="21" t="s">
        <v>50</v>
      </c>
      <c r="AS2091" s="21" t="s">
        <v>50</v>
      </c>
      <c r="AT2091" s="21" t="s">
        <v>3347</v>
      </c>
      <c r="AU2091" s="23">
        <v>0.5309294</v>
      </c>
      <c r="AV2091" s="23">
        <v>-0.91340809999999995</v>
      </c>
      <c r="AW2091" s="23">
        <v>0.67486847000000005</v>
      </c>
      <c r="AX2091" s="23">
        <v>0.17078086000000001</v>
      </c>
      <c r="AY2091" s="31">
        <v>2090</v>
      </c>
      <c r="AZ2091">
        <f t="shared" si="64"/>
        <v>0.84213252141626804</v>
      </c>
      <c r="BA2091">
        <f t="shared" si="65"/>
        <v>7.4619560767370904E-2</v>
      </c>
    </row>
    <row r="2092" spans="1:53">
      <c r="A2092" s="20" t="s">
        <v>50</v>
      </c>
      <c r="B2092" s="21" t="s">
        <v>10145</v>
      </c>
      <c r="C2092" s="22" t="s">
        <v>10146</v>
      </c>
      <c r="D2092" s="21">
        <v>5</v>
      </c>
      <c r="E2092" s="22">
        <v>4</v>
      </c>
      <c r="F2092" s="22">
        <v>41</v>
      </c>
      <c r="G2092" s="21">
        <v>4</v>
      </c>
      <c r="H2092" s="21">
        <v>904</v>
      </c>
      <c r="I2092" s="21">
        <v>102.3</v>
      </c>
      <c r="J2092" s="21">
        <v>11.84</v>
      </c>
      <c r="K2092" s="21">
        <v>108.25</v>
      </c>
      <c r="L2092" s="21" t="s">
        <v>67</v>
      </c>
      <c r="M2092" s="21" t="s">
        <v>575</v>
      </c>
      <c r="N2092" s="21" t="s">
        <v>87</v>
      </c>
      <c r="O2092" s="21" t="s">
        <v>3475</v>
      </c>
      <c r="P2092" s="21">
        <v>10250</v>
      </c>
      <c r="Q2092" s="21" t="s">
        <v>10148</v>
      </c>
      <c r="R2092" s="22" t="s">
        <v>10149</v>
      </c>
      <c r="S2092" s="21" t="s">
        <v>10150</v>
      </c>
      <c r="T2092" s="21" t="s">
        <v>10151</v>
      </c>
      <c r="U2092" s="21" t="s">
        <v>1412</v>
      </c>
      <c r="V2092" s="22">
        <v>102.2</v>
      </c>
      <c r="W2092" s="22">
        <v>75.7</v>
      </c>
      <c r="X2092" s="22">
        <v>112.9</v>
      </c>
      <c r="Y2092" s="22">
        <v>104.1</v>
      </c>
      <c r="Z2092" s="22">
        <v>116.3</v>
      </c>
      <c r="AA2092" s="22">
        <v>88.8</v>
      </c>
      <c r="AB2092" s="24">
        <v>2556000</v>
      </c>
      <c r="AC2092" s="24">
        <v>1804000</v>
      </c>
      <c r="AD2092" s="24">
        <v>3110000</v>
      </c>
      <c r="AE2092" s="24">
        <v>2474000</v>
      </c>
      <c r="AF2092" s="24">
        <v>3345000</v>
      </c>
      <c r="AG2092" s="24">
        <v>2072000</v>
      </c>
      <c r="AH2092" s="25">
        <v>2941000</v>
      </c>
      <c r="AI2092" s="25">
        <v>2177000</v>
      </c>
      <c r="AJ2092" s="25">
        <v>3246000</v>
      </c>
      <c r="AK2092" s="25">
        <v>2995000</v>
      </c>
      <c r="AL2092" s="25">
        <v>3345000</v>
      </c>
      <c r="AM2092" s="25">
        <v>2555000</v>
      </c>
      <c r="AN2092" s="21" t="s">
        <v>50</v>
      </c>
      <c r="AO2092" s="21" t="s">
        <v>50</v>
      </c>
      <c r="AP2092" s="21" t="s">
        <v>50</v>
      </c>
      <c r="AQ2092" s="21" t="s">
        <v>50</v>
      </c>
      <c r="AR2092" s="21" t="s">
        <v>50</v>
      </c>
      <c r="AS2092" s="21" t="s">
        <v>50</v>
      </c>
      <c r="AT2092" s="21" t="s">
        <v>10152</v>
      </c>
      <c r="AU2092" s="23">
        <v>0.94033312999999996</v>
      </c>
      <c r="AV2092" s="23">
        <v>-8.8756100000000004E-2</v>
      </c>
      <c r="AW2092" s="23">
        <v>0.67488789999999999</v>
      </c>
      <c r="AX2092" s="23">
        <v>0.17076836000000001</v>
      </c>
      <c r="AY2092" s="32">
        <v>2091</v>
      </c>
      <c r="AZ2092">
        <f t="shared" si="64"/>
        <v>0.84175401396461025</v>
      </c>
      <c r="BA2092">
        <f t="shared" si="65"/>
        <v>7.4814803970435856E-2</v>
      </c>
    </row>
    <row r="2093" spans="1:53">
      <c r="A2093" s="20" t="s">
        <v>50</v>
      </c>
      <c r="B2093" s="21" t="s">
        <v>7873</v>
      </c>
      <c r="C2093" s="22" t="s">
        <v>7874</v>
      </c>
      <c r="D2093" s="21">
        <v>4</v>
      </c>
      <c r="E2093" s="22">
        <v>2</v>
      </c>
      <c r="F2093" s="22">
        <v>20</v>
      </c>
      <c r="G2093" s="21">
        <v>2</v>
      </c>
      <c r="H2093" s="21">
        <v>847</v>
      </c>
      <c r="I2093" s="21">
        <v>94.6</v>
      </c>
      <c r="J2093" s="21">
        <v>6.25</v>
      </c>
      <c r="K2093" s="21">
        <v>75.73</v>
      </c>
      <c r="L2093" s="21" t="s">
        <v>7875</v>
      </c>
      <c r="M2093" s="21" t="s">
        <v>652</v>
      </c>
      <c r="N2093" s="21" t="s">
        <v>69</v>
      </c>
      <c r="O2093" s="21"/>
      <c r="P2093" s="21">
        <v>9782</v>
      </c>
      <c r="Q2093" s="21" t="s">
        <v>7877</v>
      </c>
      <c r="R2093" s="22" t="s">
        <v>7878</v>
      </c>
      <c r="S2093" s="21" t="s">
        <v>7879</v>
      </c>
      <c r="T2093" s="21"/>
      <c r="U2093" s="21"/>
      <c r="V2093" s="22">
        <v>90.7</v>
      </c>
      <c r="W2093" s="22">
        <v>106.9</v>
      </c>
      <c r="X2093" s="22">
        <v>108.8</v>
      </c>
      <c r="Y2093" s="22">
        <v>108.8</v>
      </c>
      <c r="Z2093" s="22">
        <v>83.3</v>
      </c>
      <c r="AA2093" s="22">
        <v>101.4</v>
      </c>
      <c r="AB2093" s="24">
        <v>7865000</v>
      </c>
      <c r="AC2093" s="24">
        <v>8830000</v>
      </c>
      <c r="AD2093" s="24">
        <v>10400000</v>
      </c>
      <c r="AE2093" s="24">
        <v>8964000</v>
      </c>
      <c r="AF2093" s="24">
        <v>8310000</v>
      </c>
      <c r="AG2093" s="24">
        <v>8310000</v>
      </c>
      <c r="AH2093" s="25">
        <v>9050000</v>
      </c>
      <c r="AI2093" s="25">
        <v>10660000</v>
      </c>
      <c r="AJ2093" s="25">
        <v>10850000</v>
      </c>
      <c r="AK2093" s="25">
        <v>10850000</v>
      </c>
      <c r="AL2093" s="25">
        <v>8310000</v>
      </c>
      <c r="AM2093" s="25">
        <v>10120000</v>
      </c>
      <c r="AN2093" s="21" t="s">
        <v>50</v>
      </c>
      <c r="AO2093" s="21" t="s">
        <v>50</v>
      </c>
      <c r="AP2093" s="21" t="s">
        <v>50</v>
      </c>
      <c r="AQ2093" s="21" t="s">
        <v>50</v>
      </c>
      <c r="AR2093" s="21" t="s">
        <v>50</v>
      </c>
      <c r="AS2093" s="21" t="s">
        <v>50</v>
      </c>
      <c r="AT2093" s="21" t="s">
        <v>7880</v>
      </c>
      <c r="AU2093" s="23">
        <v>1.04382442</v>
      </c>
      <c r="AV2093" s="23">
        <v>6.187906E-2</v>
      </c>
      <c r="AW2093" s="23">
        <v>0.67509326000000003</v>
      </c>
      <c r="AX2093" s="23">
        <v>0.17063623</v>
      </c>
      <c r="AY2093" s="31">
        <v>2092</v>
      </c>
      <c r="AZ2093">
        <f t="shared" si="64"/>
        <v>0.84160765873804966</v>
      </c>
      <c r="BA2093">
        <f t="shared" si="65"/>
        <v>7.4890321036653787E-2</v>
      </c>
    </row>
    <row r="2094" spans="1:53">
      <c r="A2094" s="20" t="s">
        <v>50</v>
      </c>
      <c r="B2094" s="21" t="s">
        <v>10076</v>
      </c>
      <c r="C2094" s="22" t="s">
        <v>10077</v>
      </c>
      <c r="D2094" s="21">
        <v>1</v>
      </c>
      <c r="E2094" s="22">
        <v>1</v>
      </c>
      <c r="F2094" s="22">
        <v>8</v>
      </c>
      <c r="G2094" s="21">
        <v>1</v>
      </c>
      <c r="H2094" s="21">
        <v>1035</v>
      </c>
      <c r="I2094" s="21">
        <v>119</v>
      </c>
      <c r="J2094" s="21">
        <v>6.05</v>
      </c>
      <c r="K2094" s="21">
        <v>34.4</v>
      </c>
      <c r="L2094" s="21" t="s">
        <v>7336</v>
      </c>
      <c r="M2094" s="21" t="s">
        <v>1905</v>
      </c>
      <c r="N2094" s="21" t="s">
        <v>108</v>
      </c>
      <c r="O2094" s="21" t="s">
        <v>10078</v>
      </c>
      <c r="P2094" s="21">
        <v>84196</v>
      </c>
      <c r="Q2094" s="21" t="s">
        <v>10080</v>
      </c>
      <c r="R2094" s="22" t="s">
        <v>10081</v>
      </c>
      <c r="S2094" s="21" t="s">
        <v>10082</v>
      </c>
      <c r="T2094" s="21" t="s">
        <v>2734</v>
      </c>
      <c r="U2094" s="21"/>
      <c r="V2094" s="22">
        <v>78</v>
      </c>
      <c r="W2094" s="22">
        <v>95</v>
      </c>
      <c r="X2094" s="22">
        <v>116.9</v>
      </c>
      <c r="Y2094" s="22">
        <v>122.6</v>
      </c>
      <c r="Z2094" s="22">
        <v>96.5</v>
      </c>
      <c r="AA2094" s="22">
        <v>90.9</v>
      </c>
      <c r="AB2094" s="24">
        <v>804700</v>
      </c>
      <c r="AC2094" s="24">
        <v>935200</v>
      </c>
      <c r="AD2094" s="24">
        <v>1330000</v>
      </c>
      <c r="AE2094" s="24">
        <v>1203000</v>
      </c>
      <c r="AF2094" s="24">
        <v>1147000</v>
      </c>
      <c r="AG2094" s="24">
        <v>887900</v>
      </c>
      <c r="AH2094" s="25">
        <v>925900</v>
      </c>
      <c r="AI2094" s="25">
        <v>1129000</v>
      </c>
      <c r="AJ2094" s="25">
        <v>1389000</v>
      </c>
      <c r="AK2094" s="25">
        <v>1457000</v>
      </c>
      <c r="AL2094" s="25">
        <v>1147000</v>
      </c>
      <c r="AM2094" s="25">
        <v>1080000</v>
      </c>
      <c r="AN2094" s="21" t="s">
        <v>50</v>
      </c>
      <c r="AO2094" s="21" t="s">
        <v>50</v>
      </c>
      <c r="AP2094" s="21" t="s">
        <v>50</v>
      </c>
      <c r="AQ2094" s="21" t="s">
        <v>50</v>
      </c>
      <c r="AR2094" s="21" t="s">
        <v>50</v>
      </c>
      <c r="AS2094" s="21" t="s">
        <v>50</v>
      </c>
      <c r="AT2094" s="21" t="s">
        <v>10083</v>
      </c>
      <c r="AU2094" s="23">
        <v>0.93498924999999999</v>
      </c>
      <c r="AV2094" s="23">
        <v>-9.6978300000000003E-2</v>
      </c>
      <c r="AW2094" s="23">
        <v>0.67580335999999996</v>
      </c>
      <c r="AX2094" s="23">
        <v>0.17017966000000001</v>
      </c>
      <c r="AY2094" s="31">
        <v>2093</v>
      </c>
      <c r="AZ2094">
        <f t="shared" si="64"/>
        <v>0.84209037882465354</v>
      </c>
      <c r="BA2094">
        <f t="shared" si="65"/>
        <v>7.4641294582998854E-2</v>
      </c>
    </row>
    <row r="2095" spans="1:53">
      <c r="A2095" s="20" t="s">
        <v>50</v>
      </c>
      <c r="B2095" s="21" t="s">
        <v>10038</v>
      </c>
      <c r="C2095" s="22" t="s">
        <v>10039</v>
      </c>
      <c r="D2095" s="21">
        <v>3</v>
      </c>
      <c r="E2095" s="22">
        <v>4</v>
      </c>
      <c r="F2095" s="22">
        <v>19</v>
      </c>
      <c r="G2095" s="21">
        <v>4</v>
      </c>
      <c r="H2095" s="21">
        <v>2871</v>
      </c>
      <c r="I2095" s="21">
        <v>331.6</v>
      </c>
      <c r="J2095" s="21">
        <v>6.81</v>
      </c>
      <c r="K2095" s="21">
        <v>58.63</v>
      </c>
      <c r="L2095" s="21" t="s">
        <v>10040</v>
      </c>
      <c r="M2095" s="21" t="s">
        <v>3305</v>
      </c>
      <c r="N2095" s="21" t="s">
        <v>177</v>
      </c>
      <c r="O2095" s="21" t="s">
        <v>10041</v>
      </c>
      <c r="P2095" s="21">
        <v>1832</v>
      </c>
      <c r="Q2095" s="21" t="s">
        <v>10043</v>
      </c>
      <c r="R2095" s="22" t="s">
        <v>10044</v>
      </c>
      <c r="S2095" s="21" t="s">
        <v>10045</v>
      </c>
      <c r="T2095" s="21" t="s">
        <v>10046</v>
      </c>
      <c r="U2095" s="21" t="s">
        <v>10047</v>
      </c>
      <c r="V2095" s="22">
        <v>119.9</v>
      </c>
      <c r="W2095" s="22">
        <v>96.7</v>
      </c>
      <c r="X2095" s="22">
        <v>94.7</v>
      </c>
      <c r="Y2095" s="22">
        <v>120.7</v>
      </c>
      <c r="Z2095" s="22">
        <v>98.1</v>
      </c>
      <c r="AA2095" s="22">
        <v>69.900000000000006</v>
      </c>
      <c r="AB2095" s="24">
        <v>2422000</v>
      </c>
      <c r="AC2095" s="24">
        <v>1863000</v>
      </c>
      <c r="AD2095" s="24">
        <v>2108000</v>
      </c>
      <c r="AE2095" s="24">
        <v>2317000</v>
      </c>
      <c r="AF2095" s="24">
        <v>2281000</v>
      </c>
      <c r="AG2095" s="24">
        <v>1335000</v>
      </c>
      <c r="AH2095" s="25">
        <v>2787000</v>
      </c>
      <c r="AI2095" s="25">
        <v>2249000</v>
      </c>
      <c r="AJ2095" s="25">
        <v>2200000</v>
      </c>
      <c r="AK2095" s="25">
        <v>2805000</v>
      </c>
      <c r="AL2095" s="25">
        <v>2281000</v>
      </c>
      <c r="AM2095" s="25">
        <v>1624000</v>
      </c>
      <c r="AN2095" s="21" t="s">
        <v>50</v>
      </c>
      <c r="AO2095" s="21" t="s">
        <v>50</v>
      </c>
      <c r="AP2095" s="21" t="s">
        <v>50</v>
      </c>
      <c r="AQ2095" s="21" t="s">
        <v>50</v>
      </c>
      <c r="AR2095" s="21" t="s">
        <v>50</v>
      </c>
      <c r="AS2095" s="21" t="s">
        <v>50</v>
      </c>
      <c r="AT2095" s="21" t="s">
        <v>10048</v>
      </c>
      <c r="AU2095" s="23">
        <v>1.0784237400000001</v>
      </c>
      <c r="AV2095" s="23">
        <v>0.10892416000000001</v>
      </c>
      <c r="AW2095" s="23">
        <v>0.67613475999999995</v>
      </c>
      <c r="AX2095" s="23">
        <v>0.16996674000000001</v>
      </c>
      <c r="AY2095" s="32">
        <v>2094</v>
      </c>
      <c r="AZ2095">
        <f t="shared" si="64"/>
        <v>0.84210098093600749</v>
      </c>
      <c r="BA2095">
        <f t="shared" si="65"/>
        <v>7.463582675010573E-2</v>
      </c>
    </row>
    <row r="2096" spans="1:53">
      <c r="A2096" s="20" t="s">
        <v>50</v>
      </c>
      <c r="B2096" s="21" t="s">
        <v>15022</v>
      </c>
      <c r="C2096" s="22" t="s">
        <v>15023</v>
      </c>
      <c r="D2096" s="21">
        <v>3</v>
      </c>
      <c r="E2096" s="22">
        <v>1</v>
      </c>
      <c r="F2096" s="22">
        <v>6</v>
      </c>
      <c r="G2096" s="21">
        <v>1</v>
      </c>
      <c r="H2096" s="21">
        <v>648</v>
      </c>
      <c r="I2096" s="21">
        <v>71.900000000000006</v>
      </c>
      <c r="J2096" s="21">
        <v>6.21</v>
      </c>
      <c r="K2096" s="21">
        <v>21.8</v>
      </c>
      <c r="L2096" s="21" t="s">
        <v>574</v>
      </c>
      <c r="M2096" s="21" t="s">
        <v>2623</v>
      </c>
      <c r="N2096" s="21"/>
      <c r="O2096" s="21" t="s">
        <v>15024</v>
      </c>
      <c r="P2096" s="21">
        <v>23080</v>
      </c>
      <c r="Q2096" s="21" t="s">
        <v>15026</v>
      </c>
      <c r="R2096" s="22" t="s">
        <v>15027</v>
      </c>
      <c r="S2096" s="21" t="s">
        <v>15028</v>
      </c>
      <c r="T2096" s="21"/>
      <c r="U2096" s="21"/>
      <c r="V2096" s="22">
        <v>8</v>
      </c>
      <c r="W2096" s="22">
        <v>276.89999999999998</v>
      </c>
      <c r="X2096" s="22">
        <v>70</v>
      </c>
      <c r="Y2096" s="22">
        <v>85.8</v>
      </c>
      <c r="Z2096" s="22">
        <v>75.099999999999994</v>
      </c>
      <c r="AA2096" s="22">
        <v>84.2</v>
      </c>
      <c r="AB2096" s="24"/>
      <c r="AC2096" s="24">
        <v>133800</v>
      </c>
      <c r="AD2096" s="24"/>
      <c r="AE2096" s="24">
        <v>41320</v>
      </c>
      <c r="AF2096" s="24"/>
      <c r="AG2096" s="24"/>
      <c r="AH2096" s="25">
        <v>4669</v>
      </c>
      <c r="AI2096" s="25">
        <v>161500</v>
      </c>
      <c r="AJ2096" s="25">
        <v>40800</v>
      </c>
      <c r="AK2096" s="25">
        <v>50030</v>
      </c>
      <c r="AL2096" s="25">
        <v>43810</v>
      </c>
      <c r="AM2096" s="25">
        <v>49110</v>
      </c>
      <c r="AN2096" s="21" t="s">
        <v>50</v>
      </c>
      <c r="AO2096" s="21" t="s">
        <v>50</v>
      </c>
      <c r="AP2096" s="21" t="s">
        <v>50</v>
      </c>
      <c r="AQ2096" s="21" t="s">
        <v>50</v>
      </c>
      <c r="AR2096" s="21" t="s">
        <v>50</v>
      </c>
      <c r="AS2096" s="21" t="s">
        <v>50</v>
      </c>
      <c r="AT2096" s="21" t="s">
        <v>15029</v>
      </c>
      <c r="AU2096" s="23">
        <v>1.44781797</v>
      </c>
      <c r="AV2096" s="23">
        <v>0.53388022999999996</v>
      </c>
      <c r="AW2096" s="23">
        <v>0.67624183999999998</v>
      </c>
      <c r="AX2096" s="23">
        <v>0.16989795999999999</v>
      </c>
      <c r="AY2096" s="31">
        <v>2095</v>
      </c>
      <c r="AZ2096">
        <f t="shared" si="64"/>
        <v>0.84183232397136043</v>
      </c>
      <c r="BA2096">
        <f t="shared" si="65"/>
        <v>7.4774402592653666E-2</v>
      </c>
    </row>
    <row r="2097" spans="1:53">
      <c r="A2097" s="20" t="s">
        <v>50</v>
      </c>
      <c r="B2097" s="21" t="s">
        <v>10623</v>
      </c>
      <c r="C2097" s="22" t="s">
        <v>10624</v>
      </c>
      <c r="D2097" s="21">
        <v>5</v>
      </c>
      <c r="E2097" s="22">
        <v>6</v>
      </c>
      <c r="F2097" s="22">
        <v>37</v>
      </c>
      <c r="G2097" s="21">
        <v>6</v>
      </c>
      <c r="H2097" s="21">
        <v>1441</v>
      </c>
      <c r="I2097" s="21">
        <v>163.69999999999999</v>
      </c>
      <c r="J2097" s="21">
        <v>5.01</v>
      </c>
      <c r="K2097" s="21">
        <v>110.69</v>
      </c>
      <c r="L2097" s="21" t="s">
        <v>546</v>
      </c>
      <c r="M2097" s="21" t="s">
        <v>68</v>
      </c>
      <c r="N2097" s="21" t="s">
        <v>108</v>
      </c>
      <c r="O2097" s="21" t="s">
        <v>10625</v>
      </c>
      <c r="P2097" s="21">
        <v>51773</v>
      </c>
      <c r="Q2097" s="21" t="s">
        <v>10627</v>
      </c>
      <c r="R2097" s="22" t="s">
        <v>10628</v>
      </c>
      <c r="S2097" s="21" t="s">
        <v>10629</v>
      </c>
      <c r="T2097" s="21" t="s">
        <v>10630</v>
      </c>
      <c r="U2097" s="21"/>
      <c r="V2097" s="22">
        <v>91.9</v>
      </c>
      <c r="W2097" s="22">
        <v>100.1</v>
      </c>
      <c r="X2097" s="22">
        <v>114.8</v>
      </c>
      <c r="Y2097" s="22">
        <v>106.6</v>
      </c>
      <c r="Z2097" s="22">
        <v>82.9</v>
      </c>
      <c r="AA2097" s="22">
        <v>103.7</v>
      </c>
      <c r="AB2097" s="24">
        <v>8653000</v>
      </c>
      <c r="AC2097" s="24">
        <v>8946000</v>
      </c>
      <c r="AD2097" s="24">
        <v>11910000</v>
      </c>
      <c r="AE2097" s="24">
        <v>9485000</v>
      </c>
      <c r="AF2097" s="24">
        <v>8961000</v>
      </c>
      <c r="AG2097" s="24">
        <v>9198000</v>
      </c>
      <c r="AH2097" s="25">
        <v>9956000</v>
      </c>
      <c r="AI2097" s="25">
        <v>10840000</v>
      </c>
      <c r="AJ2097" s="25">
        <v>12430000</v>
      </c>
      <c r="AK2097" s="25">
        <v>11550000</v>
      </c>
      <c r="AL2097" s="25">
        <v>8987000</v>
      </c>
      <c r="AM2097" s="25">
        <v>11230000</v>
      </c>
      <c r="AN2097" s="21" t="s">
        <v>50</v>
      </c>
      <c r="AO2097" s="21" t="s">
        <v>50</v>
      </c>
      <c r="AP2097" s="21" t="s">
        <v>50</v>
      </c>
      <c r="AQ2097" s="21" t="s">
        <v>50</v>
      </c>
      <c r="AR2097" s="21" t="s">
        <v>50</v>
      </c>
      <c r="AS2097" s="21" t="s">
        <v>50</v>
      </c>
      <c r="AT2097" s="21" t="s">
        <v>10631</v>
      </c>
      <c r="AU2097" s="23">
        <v>1.04603785</v>
      </c>
      <c r="AV2097" s="23">
        <v>6.4935060000000003E-2</v>
      </c>
      <c r="AW2097" s="23">
        <v>0.67630994</v>
      </c>
      <c r="AX2097" s="23">
        <v>0.16985422999999999</v>
      </c>
      <c r="AY2097" s="31">
        <v>2096</v>
      </c>
      <c r="AZ2097">
        <f t="shared" si="64"/>
        <v>0.84151542152671754</v>
      </c>
      <c r="BA2097">
        <f t="shared" si="65"/>
        <v>7.4937920778369027E-2</v>
      </c>
    </row>
    <row r="2098" spans="1:53">
      <c r="A2098" s="20" t="s">
        <v>50</v>
      </c>
      <c r="B2098" s="21" t="s">
        <v>20403</v>
      </c>
      <c r="C2098" s="22" t="s">
        <v>20404</v>
      </c>
      <c r="D2098" s="21">
        <v>4</v>
      </c>
      <c r="E2098" s="22">
        <v>2</v>
      </c>
      <c r="F2098" s="22">
        <v>17</v>
      </c>
      <c r="G2098" s="21">
        <v>2</v>
      </c>
      <c r="H2098" s="21">
        <v>400</v>
      </c>
      <c r="I2098" s="21">
        <v>45.5</v>
      </c>
      <c r="J2098" s="21">
        <v>5.54</v>
      </c>
      <c r="K2098" s="21">
        <v>41.16</v>
      </c>
      <c r="L2098" s="21" t="s">
        <v>881</v>
      </c>
      <c r="M2098" s="21" t="s">
        <v>151</v>
      </c>
      <c r="N2098" s="21" t="s">
        <v>87</v>
      </c>
      <c r="O2098" s="21" t="s">
        <v>20405</v>
      </c>
      <c r="P2098" s="21">
        <v>51008</v>
      </c>
      <c r="Q2098" s="21" t="s">
        <v>20407</v>
      </c>
      <c r="R2098" s="22" t="s">
        <v>20408</v>
      </c>
      <c r="S2098" s="21" t="s">
        <v>20409</v>
      </c>
      <c r="T2098" s="21" t="s">
        <v>18381</v>
      </c>
      <c r="U2098" s="21" t="s">
        <v>20410</v>
      </c>
      <c r="V2098" s="22">
        <v>54</v>
      </c>
      <c r="W2098" s="22">
        <v>152</v>
      </c>
      <c r="X2098" s="22">
        <v>69.5</v>
      </c>
      <c r="Y2098" s="22">
        <v>131.19999999999999</v>
      </c>
      <c r="Z2098" s="22">
        <v>67.8</v>
      </c>
      <c r="AA2098" s="22">
        <v>125.5</v>
      </c>
      <c r="AB2098" s="24">
        <v>468400</v>
      </c>
      <c r="AC2098" s="24">
        <v>1290000</v>
      </c>
      <c r="AD2098" s="24">
        <v>668200</v>
      </c>
      <c r="AE2098" s="24">
        <v>1110000</v>
      </c>
      <c r="AF2098" s="24">
        <v>678000</v>
      </c>
      <c r="AG2098" s="24">
        <v>1057000</v>
      </c>
      <c r="AH2098" s="25">
        <v>552600</v>
      </c>
      <c r="AI2098" s="25">
        <v>1557000</v>
      </c>
      <c r="AJ2098" s="25">
        <v>711900</v>
      </c>
      <c r="AK2098" s="25">
        <v>1344000</v>
      </c>
      <c r="AL2098" s="25">
        <v>693800</v>
      </c>
      <c r="AM2098" s="25">
        <v>1286000</v>
      </c>
      <c r="AN2098" s="21" t="s">
        <v>50</v>
      </c>
      <c r="AO2098" s="21" t="s">
        <v>50</v>
      </c>
      <c r="AP2098" s="21" t="s">
        <v>50</v>
      </c>
      <c r="AQ2098" s="21" t="s">
        <v>50</v>
      </c>
      <c r="AR2098" s="21" t="s">
        <v>50</v>
      </c>
      <c r="AS2098" s="21" t="s">
        <v>50</v>
      </c>
      <c r="AT2098" s="21" t="s">
        <v>20411</v>
      </c>
      <c r="AU2098" s="23">
        <v>0.84900390999999997</v>
      </c>
      <c r="AV2098" s="23">
        <v>-0.2361569</v>
      </c>
      <c r="AW2098" s="23">
        <v>0.67821911000000001</v>
      </c>
      <c r="AX2098" s="23">
        <v>0.16862998000000001</v>
      </c>
      <c r="AY2098" s="32">
        <v>2097</v>
      </c>
      <c r="AZ2098">
        <f t="shared" si="64"/>
        <v>0.84348852593228429</v>
      </c>
      <c r="BA2098">
        <f t="shared" si="65"/>
        <v>7.3920820790548639E-2</v>
      </c>
    </row>
    <row r="2099" spans="1:53">
      <c r="A2099" s="20" t="s">
        <v>50</v>
      </c>
      <c r="B2099" s="21" t="s">
        <v>11489</v>
      </c>
      <c r="C2099" s="22" t="s">
        <v>11490</v>
      </c>
      <c r="D2099" s="21">
        <v>2</v>
      </c>
      <c r="E2099" s="22">
        <v>5</v>
      </c>
      <c r="F2099" s="22">
        <v>335</v>
      </c>
      <c r="G2099" s="21">
        <v>5</v>
      </c>
      <c r="H2099" s="21">
        <v>2511</v>
      </c>
      <c r="I2099" s="21">
        <v>273.3</v>
      </c>
      <c r="J2099" s="21">
        <v>6.44</v>
      </c>
      <c r="K2099" s="21">
        <v>1288.94</v>
      </c>
      <c r="L2099" s="21" t="s">
        <v>8054</v>
      </c>
      <c r="M2099" s="21" t="s">
        <v>363</v>
      </c>
      <c r="N2099" s="21" t="s">
        <v>108</v>
      </c>
      <c r="O2099" s="21" t="s">
        <v>11491</v>
      </c>
      <c r="P2099" s="21">
        <v>2194</v>
      </c>
      <c r="Q2099" s="21" t="s">
        <v>11493</v>
      </c>
      <c r="R2099" s="22" t="s">
        <v>11494</v>
      </c>
      <c r="S2099" s="21" t="s">
        <v>11495</v>
      </c>
      <c r="T2099" s="21" t="s">
        <v>11496</v>
      </c>
      <c r="U2099" s="21" t="s">
        <v>11497</v>
      </c>
      <c r="V2099" s="22">
        <v>92.8</v>
      </c>
      <c r="W2099" s="22">
        <v>113</v>
      </c>
      <c r="X2099" s="22">
        <v>86.2</v>
      </c>
      <c r="Y2099" s="22">
        <v>98.7</v>
      </c>
      <c r="Z2099" s="22">
        <v>119.7</v>
      </c>
      <c r="AA2099" s="22">
        <v>89.7</v>
      </c>
      <c r="AB2099" s="24">
        <v>73070000</v>
      </c>
      <c r="AC2099" s="24">
        <v>84820000</v>
      </c>
      <c r="AD2099" s="24">
        <v>74750000</v>
      </c>
      <c r="AE2099" s="24">
        <v>73840000</v>
      </c>
      <c r="AF2099" s="24">
        <v>108500000</v>
      </c>
      <c r="AG2099" s="24">
        <v>66730000</v>
      </c>
      <c r="AH2099" s="25">
        <v>84110000</v>
      </c>
      <c r="AI2099" s="25">
        <v>102400000</v>
      </c>
      <c r="AJ2099" s="25">
        <v>78130000</v>
      </c>
      <c r="AK2099" s="25">
        <v>89450000</v>
      </c>
      <c r="AL2099" s="25">
        <v>108500000</v>
      </c>
      <c r="AM2099" s="25">
        <v>81280000</v>
      </c>
      <c r="AN2099" s="21" t="s">
        <v>50</v>
      </c>
      <c r="AO2099" s="21" t="s">
        <v>50</v>
      </c>
      <c r="AP2099" s="21" t="s">
        <v>50</v>
      </c>
      <c r="AQ2099" s="21" t="s">
        <v>50</v>
      </c>
      <c r="AR2099" s="21" t="s">
        <v>50</v>
      </c>
      <c r="AS2099" s="21" t="s">
        <v>50</v>
      </c>
      <c r="AT2099" s="21" t="s">
        <v>11498</v>
      </c>
      <c r="AU2099" s="23">
        <v>0.94780248</v>
      </c>
      <c r="AV2099" s="23">
        <v>-7.7341699999999999E-2</v>
      </c>
      <c r="AW2099" s="23">
        <v>0.67869405000000005</v>
      </c>
      <c r="AX2099" s="23">
        <v>0.16832596</v>
      </c>
      <c r="AY2099" s="31">
        <v>2098</v>
      </c>
      <c r="AZ2099">
        <f t="shared" si="64"/>
        <v>0.84367687435653016</v>
      </c>
      <c r="BA2099">
        <f t="shared" si="65"/>
        <v>7.3823854978363357E-2</v>
      </c>
    </row>
    <row r="2100" spans="1:53">
      <c r="A2100" s="20" t="s">
        <v>50</v>
      </c>
      <c r="B2100" s="21" t="s">
        <v>11373</v>
      </c>
      <c r="C2100" s="22" t="s">
        <v>11374</v>
      </c>
      <c r="D2100" s="21">
        <v>5</v>
      </c>
      <c r="E2100" s="22">
        <v>1</v>
      </c>
      <c r="F2100" s="22">
        <v>10</v>
      </c>
      <c r="G2100" s="21">
        <v>1</v>
      </c>
      <c r="H2100" s="21">
        <v>299</v>
      </c>
      <c r="I2100" s="21">
        <v>35.299999999999997</v>
      </c>
      <c r="J2100" s="21">
        <v>8.07</v>
      </c>
      <c r="K2100" s="21">
        <v>34.74</v>
      </c>
      <c r="L2100" s="21" t="s">
        <v>163</v>
      </c>
      <c r="M2100" s="21" t="s">
        <v>98</v>
      </c>
      <c r="N2100" s="21" t="s">
        <v>108</v>
      </c>
      <c r="O2100" s="21" t="s">
        <v>11375</v>
      </c>
      <c r="P2100" s="21">
        <v>6309</v>
      </c>
      <c r="Q2100" s="21" t="s">
        <v>11377</v>
      </c>
      <c r="R2100" s="22" t="s">
        <v>11378</v>
      </c>
      <c r="S2100" s="21" t="s">
        <v>11379</v>
      </c>
      <c r="T2100" s="21" t="s">
        <v>3891</v>
      </c>
      <c r="U2100" s="21" t="s">
        <v>11380</v>
      </c>
      <c r="V2100" s="22">
        <v>72</v>
      </c>
      <c r="W2100" s="22">
        <v>88.1</v>
      </c>
      <c r="X2100" s="22">
        <v>123.9</v>
      </c>
      <c r="Y2100" s="22">
        <v>141.6</v>
      </c>
      <c r="Z2100" s="22">
        <v>93.2</v>
      </c>
      <c r="AA2100" s="22">
        <v>81.2</v>
      </c>
      <c r="AB2100" s="24">
        <v>154800</v>
      </c>
      <c r="AC2100" s="24">
        <v>180600</v>
      </c>
      <c r="AD2100" s="24">
        <v>293900</v>
      </c>
      <c r="AE2100" s="24">
        <v>289500</v>
      </c>
      <c r="AF2100" s="24">
        <v>230800</v>
      </c>
      <c r="AG2100" s="24">
        <v>165400</v>
      </c>
      <c r="AH2100" s="25">
        <v>178200</v>
      </c>
      <c r="AI2100" s="25">
        <v>218000</v>
      </c>
      <c r="AJ2100" s="25">
        <v>306800</v>
      </c>
      <c r="AK2100" s="25">
        <v>350500</v>
      </c>
      <c r="AL2100" s="25">
        <v>230800</v>
      </c>
      <c r="AM2100" s="25">
        <v>201100</v>
      </c>
      <c r="AN2100" s="21" t="s">
        <v>50</v>
      </c>
      <c r="AO2100" s="21" t="s">
        <v>50</v>
      </c>
      <c r="AP2100" s="21" t="s">
        <v>50</v>
      </c>
      <c r="AQ2100" s="21" t="s">
        <v>50</v>
      </c>
      <c r="AR2100" s="21" t="s">
        <v>50</v>
      </c>
      <c r="AS2100" s="21" t="s">
        <v>50</v>
      </c>
      <c r="AT2100" s="21" t="s">
        <v>11381</v>
      </c>
      <c r="AU2100" s="23">
        <v>0.89849135000000002</v>
      </c>
      <c r="AV2100" s="23">
        <v>-0.15442349999999999</v>
      </c>
      <c r="AW2100" s="23">
        <v>0.67892344000000004</v>
      </c>
      <c r="AX2100" s="23">
        <v>0.1681792</v>
      </c>
      <c r="AY2100" s="31">
        <v>2099</v>
      </c>
      <c r="AZ2100">
        <f t="shared" si="64"/>
        <v>0.84355994831824688</v>
      </c>
      <c r="BA2100">
        <f t="shared" si="65"/>
        <v>7.3884048464679081E-2</v>
      </c>
    </row>
    <row r="2101" spans="1:53">
      <c r="A2101" s="20" t="s">
        <v>50</v>
      </c>
      <c r="B2101" s="21" t="s">
        <v>21165</v>
      </c>
      <c r="C2101" s="22" t="s">
        <v>21166</v>
      </c>
      <c r="D2101" s="21">
        <v>2</v>
      </c>
      <c r="E2101" s="22">
        <v>2</v>
      </c>
      <c r="F2101" s="22">
        <v>10</v>
      </c>
      <c r="G2101" s="21">
        <v>2</v>
      </c>
      <c r="H2101" s="21">
        <v>1401</v>
      </c>
      <c r="I2101" s="21">
        <v>154.1</v>
      </c>
      <c r="J2101" s="21">
        <v>7.44</v>
      </c>
      <c r="K2101" s="21">
        <v>54.74</v>
      </c>
      <c r="L2101" s="21" t="s">
        <v>373</v>
      </c>
      <c r="M2101" s="21" t="s">
        <v>68</v>
      </c>
      <c r="N2101" s="21" t="s">
        <v>69</v>
      </c>
      <c r="O2101" s="21" t="s">
        <v>21167</v>
      </c>
      <c r="P2101" s="21">
        <v>7403</v>
      </c>
      <c r="Q2101" s="21" t="s">
        <v>21169</v>
      </c>
      <c r="R2101" s="22" t="s">
        <v>21170</v>
      </c>
      <c r="S2101" s="21" t="s">
        <v>21171</v>
      </c>
      <c r="T2101" s="21" t="s">
        <v>21172</v>
      </c>
      <c r="U2101" s="21" t="s">
        <v>21173</v>
      </c>
      <c r="V2101" s="22">
        <v>47.6</v>
      </c>
      <c r="W2101" s="22">
        <v>145.80000000000001</v>
      </c>
      <c r="X2101" s="22">
        <v>65.099999999999994</v>
      </c>
      <c r="Y2101" s="22">
        <v>163.6</v>
      </c>
      <c r="Z2101" s="22">
        <v>172.2</v>
      </c>
      <c r="AA2101" s="22">
        <v>5.6</v>
      </c>
      <c r="AB2101" s="24">
        <v>184100</v>
      </c>
      <c r="AC2101" s="24">
        <v>598100</v>
      </c>
      <c r="AD2101" s="24">
        <v>308900</v>
      </c>
      <c r="AE2101" s="24">
        <v>669300</v>
      </c>
      <c r="AF2101" s="24">
        <v>852500</v>
      </c>
      <c r="AG2101" s="24"/>
      <c r="AH2101" s="25">
        <v>235700</v>
      </c>
      <c r="AI2101" s="25">
        <v>722100</v>
      </c>
      <c r="AJ2101" s="25">
        <v>322500</v>
      </c>
      <c r="AK2101" s="25">
        <v>810300</v>
      </c>
      <c r="AL2101" s="25">
        <v>852500</v>
      </c>
      <c r="AM2101" s="25">
        <v>27910</v>
      </c>
      <c r="AN2101" s="21" t="s">
        <v>50</v>
      </c>
      <c r="AO2101" s="21" t="s">
        <v>50</v>
      </c>
      <c r="AP2101" s="21" t="s">
        <v>50</v>
      </c>
      <c r="AQ2101" s="21" t="s">
        <v>50</v>
      </c>
      <c r="AR2101" s="21" t="s">
        <v>50</v>
      </c>
      <c r="AS2101" s="21" t="s">
        <v>63</v>
      </c>
      <c r="AT2101" s="21" t="s">
        <v>18660</v>
      </c>
      <c r="AU2101" s="23">
        <v>0.75721817000000002</v>
      </c>
      <c r="AV2101" s="23">
        <v>-0.4012191</v>
      </c>
      <c r="AW2101" s="23">
        <v>0.67898685000000003</v>
      </c>
      <c r="AX2101" s="23">
        <v>0.16813864000000001</v>
      </c>
      <c r="AY2101" s="32">
        <v>2100</v>
      </c>
      <c r="AZ2101">
        <f t="shared" si="64"/>
        <v>0.8432370022857143</v>
      </c>
      <c r="BA2101">
        <f t="shared" si="65"/>
        <v>7.4050344332767873E-2</v>
      </c>
    </row>
    <row r="2102" spans="1:53">
      <c r="A2102" s="20" t="s">
        <v>50</v>
      </c>
      <c r="B2102" s="21" t="s">
        <v>5778</v>
      </c>
      <c r="C2102" s="22" t="s">
        <v>5779</v>
      </c>
      <c r="D2102" s="21">
        <v>34</v>
      </c>
      <c r="E2102" s="22">
        <v>13</v>
      </c>
      <c r="F2102" s="22">
        <v>108</v>
      </c>
      <c r="G2102" s="21">
        <v>1</v>
      </c>
      <c r="H2102" s="21">
        <v>402</v>
      </c>
      <c r="I2102" s="21">
        <v>44.2</v>
      </c>
      <c r="J2102" s="21">
        <v>8.66</v>
      </c>
      <c r="K2102" s="21">
        <v>328.17</v>
      </c>
      <c r="L2102" s="21"/>
      <c r="M2102" s="21"/>
      <c r="N2102" s="21"/>
      <c r="O2102" s="21"/>
      <c r="P2102" s="21"/>
      <c r="Q2102" s="21"/>
      <c r="R2102" s="22" t="s">
        <v>5780</v>
      </c>
      <c r="S2102" s="21" t="s">
        <v>5778</v>
      </c>
      <c r="T2102" s="21"/>
      <c r="U2102" s="21"/>
      <c r="V2102" s="22">
        <v>118.3</v>
      </c>
      <c r="W2102" s="22">
        <v>57.8</v>
      </c>
      <c r="X2102" s="22">
        <v>102.9</v>
      </c>
      <c r="Y2102" s="22">
        <v>73.400000000000006</v>
      </c>
      <c r="Z2102" s="22">
        <v>157.4</v>
      </c>
      <c r="AA2102" s="22">
        <v>90.2</v>
      </c>
      <c r="AB2102" s="24">
        <v>581800</v>
      </c>
      <c r="AC2102" s="24">
        <v>270800</v>
      </c>
      <c r="AD2102" s="24">
        <v>557700</v>
      </c>
      <c r="AE2102" s="24">
        <v>342800</v>
      </c>
      <c r="AF2102" s="24">
        <v>890600</v>
      </c>
      <c r="AG2102" s="24">
        <v>419700</v>
      </c>
      <c r="AH2102" s="25">
        <v>669400</v>
      </c>
      <c r="AI2102" s="25">
        <v>326900</v>
      </c>
      <c r="AJ2102" s="25">
        <v>582200</v>
      </c>
      <c r="AK2102" s="25">
        <v>415000</v>
      </c>
      <c r="AL2102" s="25">
        <v>890600</v>
      </c>
      <c r="AM2102" s="25">
        <v>510500</v>
      </c>
      <c r="AN2102" s="21" t="s">
        <v>50</v>
      </c>
      <c r="AO2102" s="21" t="s">
        <v>50</v>
      </c>
      <c r="AP2102" s="21" t="s">
        <v>50</v>
      </c>
      <c r="AQ2102" s="21" t="s">
        <v>50</v>
      </c>
      <c r="AR2102" s="21" t="s">
        <v>50</v>
      </c>
      <c r="AS2102" s="21" t="s">
        <v>50</v>
      </c>
      <c r="AT2102" s="21" t="s">
        <v>5781</v>
      </c>
      <c r="AU2102" s="23">
        <v>0.86920067000000001</v>
      </c>
      <c r="AV2102" s="23">
        <v>-0.2022388</v>
      </c>
      <c r="AW2102" s="23">
        <v>0.67937318000000002</v>
      </c>
      <c r="AX2102" s="23">
        <v>0.1678916</v>
      </c>
      <c r="AY2102" s="31">
        <v>2101</v>
      </c>
      <c r="AZ2102">
        <f t="shared" si="64"/>
        <v>0.84331520868158028</v>
      </c>
      <c r="BA2102">
        <f t="shared" si="65"/>
        <v>7.4010067363009566E-2</v>
      </c>
    </row>
    <row r="2103" spans="1:53">
      <c r="A2103" s="20" t="s">
        <v>1240</v>
      </c>
      <c r="B2103" s="21" t="s">
        <v>14824</v>
      </c>
      <c r="C2103" s="22" t="s">
        <v>14825</v>
      </c>
      <c r="D2103" s="21">
        <v>2</v>
      </c>
      <c r="E2103" s="22">
        <v>1</v>
      </c>
      <c r="F2103" s="22">
        <v>1</v>
      </c>
      <c r="G2103" s="21">
        <v>1</v>
      </c>
      <c r="H2103" s="21">
        <v>377</v>
      </c>
      <c r="I2103" s="21">
        <v>42.5</v>
      </c>
      <c r="J2103" s="21">
        <v>8</v>
      </c>
      <c r="K2103" s="21">
        <v>2.19</v>
      </c>
      <c r="L2103" s="21" t="s">
        <v>3832</v>
      </c>
      <c r="M2103" s="21" t="s">
        <v>1014</v>
      </c>
      <c r="N2103" s="21" t="s">
        <v>1488</v>
      </c>
      <c r="O2103" s="21" t="s">
        <v>12331</v>
      </c>
      <c r="P2103" s="21">
        <v>10983</v>
      </c>
      <c r="Q2103" s="21" t="s">
        <v>14827</v>
      </c>
      <c r="R2103" s="22" t="s">
        <v>14828</v>
      </c>
      <c r="S2103" s="21" t="s">
        <v>14829</v>
      </c>
      <c r="T2103" s="21"/>
      <c r="U2103" s="21"/>
      <c r="V2103" s="22">
        <v>87.4</v>
      </c>
      <c r="W2103" s="22">
        <v>99.6</v>
      </c>
      <c r="X2103" s="22">
        <v>95.3</v>
      </c>
      <c r="Y2103" s="22">
        <v>147.30000000000001</v>
      </c>
      <c r="Z2103" s="22">
        <v>56.5</v>
      </c>
      <c r="AA2103" s="22">
        <v>114</v>
      </c>
      <c r="AB2103" s="24">
        <v>36770</v>
      </c>
      <c r="AC2103" s="24">
        <v>39930</v>
      </c>
      <c r="AD2103" s="24">
        <v>44170</v>
      </c>
      <c r="AE2103" s="24">
        <v>58890</v>
      </c>
      <c r="AF2103" s="24"/>
      <c r="AG2103" s="24">
        <v>45380</v>
      </c>
      <c r="AH2103" s="25">
        <v>42310</v>
      </c>
      <c r="AI2103" s="25">
        <v>48200</v>
      </c>
      <c r="AJ2103" s="25">
        <v>46120</v>
      </c>
      <c r="AK2103" s="25">
        <v>71300</v>
      </c>
      <c r="AL2103" s="25">
        <v>27330</v>
      </c>
      <c r="AM2103" s="25">
        <v>55200</v>
      </c>
      <c r="AN2103" s="21" t="s">
        <v>62</v>
      </c>
      <c r="AO2103" s="21" t="s">
        <v>62</v>
      </c>
      <c r="AP2103" s="21" t="s">
        <v>62</v>
      </c>
      <c r="AQ2103" s="21" t="s">
        <v>62</v>
      </c>
      <c r="AR2103" s="21" t="s">
        <v>63</v>
      </c>
      <c r="AS2103" s="21" t="s">
        <v>50</v>
      </c>
      <c r="AT2103" s="21" t="s">
        <v>9035</v>
      </c>
      <c r="AU2103" s="23">
        <v>0.88815078999999997</v>
      </c>
      <c r="AV2103" s="23">
        <v>-0.17112340000000001</v>
      </c>
      <c r="AW2103" s="23">
        <v>0.68097898000000001</v>
      </c>
      <c r="AX2103" s="23">
        <v>0.16686629</v>
      </c>
      <c r="AY2103" s="31">
        <v>2102</v>
      </c>
      <c r="AZ2103">
        <f t="shared" si="64"/>
        <v>0.8449063652901998</v>
      </c>
      <c r="BA2103">
        <f t="shared" si="65"/>
        <v>7.319141802190525E-2</v>
      </c>
    </row>
    <row r="2104" spans="1:53">
      <c r="A2104" s="20" t="s">
        <v>50</v>
      </c>
      <c r="B2104" s="21" t="s">
        <v>7530</v>
      </c>
      <c r="C2104" s="22" t="s">
        <v>7531</v>
      </c>
      <c r="D2104" s="21">
        <v>7</v>
      </c>
      <c r="E2104" s="22">
        <v>3</v>
      </c>
      <c r="F2104" s="22">
        <v>13</v>
      </c>
      <c r="G2104" s="21">
        <v>3</v>
      </c>
      <c r="H2104" s="21">
        <v>548</v>
      </c>
      <c r="I2104" s="21">
        <v>62.9</v>
      </c>
      <c r="J2104" s="21">
        <v>6.25</v>
      </c>
      <c r="K2104" s="21">
        <v>32.880000000000003</v>
      </c>
      <c r="L2104" s="21" t="s">
        <v>7532</v>
      </c>
      <c r="M2104" s="21" t="s">
        <v>1024</v>
      </c>
      <c r="N2104" s="21" t="s">
        <v>128</v>
      </c>
      <c r="O2104" s="21" t="s">
        <v>7533</v>
      </c>
      <c r="P2104" s="21">
        <v>4677</v>
      </c>
      <c r="Q2104" s="21" t="s">
        <v>7535</v>
      </c>
      <c r="R2104" s="22" t="s">
        <v>7536</v>
      </c>
      <c r="S2104" s="21" t="s">
        <v>7537</v>
      </c>
      <c r="T2104" s="21" t="s">
        <v>6232</v>
      </c>
      <c r="U2104" s="21" t="s">
        <v>7538</v>
      </c>
      <c r="V2104" s="22">
        <v>89.9</v>
      </c>
      <c r="W2104" s="22">
        <v>108.5</v>
      </c>
      <c r="X2104" s="22">
        <v>106.3</v>
      </c>
      <c r="Y2104" s="22">
        <v>104.1</v>
      </c>
      <c r="Z2104" s="22">
        <v>91.6</v>
      </c>
      <c r="AA2104" s="22">
        <v>99.7</v>
      </c>
      <c r="AB2104" s="24">
        <v>944800</v>
      </c>
      <c r="AC2104" s="24">
        <v>1107000</v>
      </c>
      <c r="AD2104" s="24">
        <v>1230000</v>
      </c>
      <c r="AE2104" s="24">
        <v>1075000</v>
      </c>
      <c r="AF2104" s="24">
        <v>1145000</v>
      </c>
      <c r="AG2104" s="24">
        <v>1024000</v>
      </c>
      <c r="AH2104" s="25">
        <v>1123000</v>
      </c>
      <c r="AI2104" s="25">
        <v>1355000</v>
      </c>
      <c r="AJ2104" s="25">
        <v>1328000</v>
      </c>
      <c r="AK2104" s="25">
        <v>1301000</v>
      </c>
      <c r="AL2104" s="25">
        <v>1145000</v>
      </c>
      <c r="AM2104" s="25">
        <v>1246000</v>
      </c>
      <c r="AN2104" s="21" t="s">
        <v>50</v>
      </c>
      <c r="AO2104" s="21" t="s">
        <v>50</v>
      </c>
      <c r="AP2104" s="21" t="s">
        <v>50</v>
      </c>
      <c r="AQ2104" s="21" t="s">
        <v>50</v>
      </c>
      <c r="AR2104" s="21" t="s">
        <v>50</v>
      </c>
      <c r="AS2104" s="21" t="s">
        <v>50</v>
      </c>
      <c r="AT2104" s="21" t="s">
        <v>7539</v>
      </c>
      <c r="AU2104" s="23">
        <v>1.03110496</v>
      </c>
      <c r="AV2104" s="23">
        <v>4.41912E-2</v>
      </c>
      <c r="AW2104" s="23">
        <v>0.68112823</v>
      </c>
      <c r="AX2104" s="23">
        <v>0.16677111999999999</v>
      </c>
      <c r="AY2104" s="32">
        <v>2103</v>
      </c>
      <c r="AZ2104">
        <f t="shared" si="64"/>
        <v>0.84468969274369943</v>
      </c>
      <c r="BA2104">
        <f t="shared" si="65"/>
        <v>7.3302805227614481E-2</v>
      </c>
    </row>
    <row r="2105" spans="1:53">
      <c r="A2105" s="20" t="s">
        <v>50</v>
      </c>
      <c r="B2105" s="21" t="s">
        <v>11100</v>
      </c>
      <c r="C2105" s="22" t="s">
        <v>11101</v>
      </c>
      <c r="D2105" s="21">
        <v>1</v>
      </c>
      <c r="E2105" s="22">
        <v>1</v>
      </c>
      <c r="F2105" s="22">
        <v>6</v>
      </c>
      <c r="G2105" s="21">
        <v>1</v>
      </c>
      <c r="H2105" s="21">
        <v>1989</v>
      </c>
      <c r="I2105" s="21">
        <v>226.2</v>
      </c>
      <c r="J2105" s="21">
        <v>8.1300000000000008</v>
      </c>
      <c r="K2105" s="21">
        <v>28.34</v>
      </c>
      <c r="L2105" s="21" t="s">
        <v>353</v>
      </c>
      <c r="M2105" s="21" t="s">
        <v>151</v>
      </c>
      <c r="N2105" s="21" t="s">
        <v>108</v>
      </c>
      <c r="O2105" s="21" t="s">
        <v>11102</v>
      </c>
      <c r="P2105" s="21">
        <v>196441</v>
      </c>
      <c r="Q2105" s="21" t="s">
        <v>11104</v>
      </c>
      <c r="R2105" s="22" t="s">
        <v>11105</v>
      </c>
      <c r="S2105" s="21" t="s">
        <v>11106</v>
      </c>
      <c r="T2105" s="21"/>
      <c r="U2105" s="21"/>
      <c r="V2105" s="22">
        <v>86.9</v>
      </c>
      <c r="W2105" s="22">
        <v>120.4</v>
      </c>
      <c r="X2105" s="22">
        <v>102.6</v>
      </c>
      <c r="Y2105" s="22">
        <v>107.8</v>
      </c>
      <c r="Z2105" s="22">
        <v>108.7</v>
      </c>
      <c r="AA2105" s="22">
        <v>73.599999999999994</v>
      </c>
      <c r="AB2105" s="24">
        <v>160900</v>
      </c>
      <c r="AC2105" s="24">
        <v>212400</v>
      </c>
      <c r="AD2105" s="24">
        <v>209200</v>
      </c>
      <c r="AE2105" s="24">
        <v>189600</v>
      </c>
      <c r="AF2105" s="24">
        <v>231300</v>
      </c>
      <c r="AG2105" s="24">
        <v>128800</v>
      </c>
      <c r="AH2105" s="25">
        <v>185100</v>
      </c>
      <c r="AI2105" s="25">
        <v>256400</v>
      </c>
      <c r="AJ2105" s="25">
        <v>218400</v>
      </c>
      <c r="AK2105" s="25">
        <v>229600</v>
      </c>
      <c r="AL2105" s="25">
        <v>231300</v>
      </c>
      <c r="AM2105" s="25">
        <v>156600</v>
      </c>
      <c r="AN2105" s="21" t="s">
        <v>50</v>
      </c>
      <c r="AO2105" s="21" t="s">
        <v>50</v>
      </c>
      <c r="AP2105" s="21" t="s">
        <v>50</v>
      </c>
      <c r="AQ2105" s="21" t="s">
        <v>50</v>
      </c>
      <c r="AR2105" s="21" t="s">
        <v>50</v>
      </c>
      <c r="AS2105" s="21" t="s">
        <v>50</v>
      </c>
      <c r="AT2105" s="21" t="s">
        <v>11107</v>
      </c>
      <c r="AU2105" s="23">
        <v>1.0687122099999999</v>
      </c>
      <c r="AV2105" s="23">
        <v>9.5873410000000006E-2</v>
      </c>
      <c r="AW2105" s="23">
        <v>0.68225104000000003</v>
      </c>
      <c r="AX2105" s="23">
        <v>0.16605579000000001</v>
      </c>
      <c r="AY2105" s="31">
        <v>2104</v>
      </c>
      <c r="AZ2105">
        <f t="shared" si="64"/>
        <v>0.84567999634980984</v>
      </c>
      <c r="BA2105">
        <f t="shared" si="65"/>
        <v>7.2793942055821834E-2</v>
      </c>
    </row>
    <row r="2106" spans="1:53">
      <c r="A2106" s="20" t="s">
        <v>50</v>
      </c>
      <c r="B2106" s="21" t="s">
        <v>18302</v>
      </c>
      <c r="C2106" s="22" t="s">
        <v>18303</v>
      </c>
      <c r="D2106" s="21">
        <v>9</v>
      </c>
      <c r="E2106" s="22">
        <v>2</v>
      </c>
      <c r="F2106" s="22">
        <v>9</v>
      </c>
      <c r="G2106" s="21">
        <v>2</v>
      </c>
      <c r="H2106" s="21">
        <v>400</v>
      </c>
      <c r="I2106" s="21">
        <v>44.4</v>
      </c>
      <c r="J2106" s="21">
        <v>6.55</v>
      </c>
      <c r="K2106" s="21">
        <v>43.99</v>
      </c>
      <c r="L2106" s="21" t="s">
        <v>13713</v>
      </c>
      <c r="M2106" s="21" t="s">
        <v>18304</v>
      </c>
      <c r="N2106" s="21" t="s">
        <v>1559</v>
      </c>
      <c r="O2106" s="21" t="s">
        <v>2186</v>
      </c>
      <c r="P2106" s="21">
        <v>5605</v>
      </c>
      <c r="Q2106" s="21" t="s">
        <v>18306</v>
      </c>
      <c r="R2106" s="22" t="s">
        <v>18307</v>
      </c>
      <c r="S2106" s="21" t="s">
        <v>18308</v>
      </c>
      <c r="T2106" s="21" t="s">
        <v>18309</v>
      </c>
      <c r="U2106" s="21" t="s">
        <v>18310</v>
      </c>
      <c r="V2106" s="22">
        <v>91</v>
      </c>
      <c r="W2106" s="22">
        <v>137.6</v>
      </c>
      <c r="X2106" s="22">
        <v>42.3</v>
      </c>
      <c r="Y2106" s="22">
        <v>156.80000000000001</v>
      </c>
      <c r="Z2106" s="22">
        <v>129.30000000000001</v>
      </c>
      <c r="AA2106" s="22">
        <v>43</v>
      </c>
      <c r="AB2106" s="24"/>
      <c r="AC2106" s="24">
        <v>72460</v>
      </c>
      <c r="AD2106" s="24"/>
      <c r="AE2106" s="24">
        <v>124000</v>
      </c>
      <c r="AF2106" s="24">
        <v>94760</v>
      </c>
      <c r="AG2106" s="24"/>
      <c r="AH2106" s="25">
        <v>87180</v>
      </c>
      <c r="AI2106" s="25">
        <v>131700</v>
      </c>
      <c r="AJ2106" s="25">
        <v>40550</v>
      </c>
      <c r="AK2106" s="25">
        <v>150100</v>
      </c>
      <c r="AL2106" s="25">
        <v>123800</v>
      </c>
      <c r="AM2106" s="25">
        <v>41170</v>
      </c>
      <c r="AN2106" s="21" t="s">
        <v>50</v>
      </c>
      <c r="AO2106" s="21" t="s">
        <v>50</v>
      </c>
      <c r="AP2106" s="21" t="s">
        <v>63</v>
      </c>
      <c r="AQ2106" s="21" t="s">
        <v>50</v>
      </c>
      <c r="AR2106" s="21" t="s">
        <v>50</v>
      </c>
      <c r="AS2106" s="21" t="s">
        <v>63</v>
      </c>
      <c r="AT2106" s="21" t="s">
        <v>9517</v>
      </c>
      <c r="AU2106" s="23">
        <v>0.82348270999999995</v>
      </c>
      <c r="AV2106" s="23">
        <v>-0.28018969999999999</v>
      </c>
      <c r="AW2106" s="23">
        <v>0.68227431000000005</v>
      </c>
      <c r="AX2106" s="23">
        <v>0.16604098</v>
      </c>
      <c r="AY2106" s="31">
        <v>2105</v>
      </c>
      <c r="AZ2106">
        <f t="shared" si="64"/>
        <v>0.84530707861282672</v>
      </c>
      <c r="BA2106">
        <f t="shared" si="65"/>
        <v>7.2985494221298616E-2</v>
      </c>
    </row>
    <row r="2107" spans="1:53">
      <c r="A2107" s="20" t="s">
        <v>50</v>
      </c>
      <c r="B2107" s="21" t="s">
        <v>10679</v>
      </c>
      <c r="C2107" s="22" t="s">
        <v>10680</v>
      </c>
      <c r="D2107" s="21">
        <v>4</v>
      </c>
      <c r="E2107" s="22">
        <v>1</v>
      </c>
      <c r="F2107" s="22">
        <v>2</v>
      </c>
      <c r="G2107" s="21">
        <v>1</v>
      </c>
      <c r="H2107" s="21">
        <v>362</v>
      </c>
      <c r="I2107" s="21">
        <v>40.5</v>
      </c>
      <c r="J2107" s="21">
        <v>6.7</v>
      </c>
      <c r="K2107" s="21">
        <v>5.78</v>
      </c>
      <c r="L2107" s="21" t="s">
        <v>163</v>
      </c>
      <c r="M2107" s="21" t="s">
        <v>3246</v>
      </c>
      <c r="N2107" s="21" t="s">
        <v>1508</v>
      </c>
      <c r="O2107" s="21" t="s">
        <v>10681</v>
      </c>
      <c r="P2107" s="21">
        <v>132</v>
      </c>
      <c r="Q2107" s="21" t="s">
        <v>10683</v>
      </c>
      <c r="R2107" s="22" t="s">
        <v>10684</v>
      </c>
      <c r="S2107" s="21" t="s">
        <v>10685</v>
      </c>
      <c r="T2107" s="21" t="s">
        <v>10686</v>
      </c>
      <c r="U2107" s="21" t="s">
        <v>10687</v>
      </c>
      <c r="V2107" s="22">
        <v>97.2</v>
      </c>
      <c r="W2107" s="22">
        <v>66</v>
      </c>
      <c r="X2107" s="22">
        <v>124.2</v>
      </c>
      <c r="Y2107" s="22">
        <v>90.5</v>
      </c>
      <c r="Z2107" s="22">
        <v>100.9</v>
      </c>
      <c r="AA2107" s="22">
        <v>121.2</v>
      </c>
      <c r="AB2107" s="24">
        <v>418800</v>
      </c>
      <c r="AC2107" s="24">
        <v>271000</v>
      </c>
      <c r="AD2107" s="24">
        <v>589600</v>
      </c>
      <c r="AE2107" s="24">
        <v>370700</v>
      </c>
      <c r="AF2107" s="24">
        <v>500000</v>
      </c>
      <c r="AG2107" s="24">
        <v>493800</v>
      </c>
      <c r="AH2107" s="25">
        <v>481900</v>
      </c>
      <c r="AI2107" s="25">
        <v>327100</v>
      </c>
      <c r="AJ2107" s="25">
        <v>615500</v>
      </c>
      <c r="AK2107" s="25">
        <v>448800</v>
      </c>
      <c r="AL2107" s="25">
        <v>500000</v>
      </c>
      <c r="AM2107" s="25">
        <v>600500</v>
      </c>
      <c r="AN2107" s="21" t="s">
        <v>62</v>
      </c>
      <c r="AO2107" s="21" t="s">
        <v>62</v>
      </c>
      <c r="AP2107" s="21" t="s">
        <v>62</v>
      </c>
      <c r="AQ2107" s="21" t="s">
        <v>62</v>
      </c>
      <c r="AR2107" s="21" t="s">
        <v>50</v>
      </c>
      <c r="AS2107" s="21" t="s">
        <v>50</v>
      </c>
      <c r="AT2107" s="21" t="s">
        <v>10688</v>
      </c>
      <c r="AU2107" s="23">
        <v>0.91948180000000002</v>
      </c>
      <c r="AV2107" s="23">
        <v>-0.1211071</v>
      </c>
      <c r="AW2107" s="23">
        <v>0.68266254000000004</v>
      </c>
      <c r="AX2107" s="23">
        <v>0.16579392000000001</v>
      </c>
      <c r="AY2107" s="32">
        <v>2106</v>
      </c>
      <c r="AZ2107">
        <f t="shared" si="64"/>
        <v>0.8453864692877493</v>
      </c>
      <c r="BA2107">
        <f t="shared" si="65"/>
        <v>7.2944707489603092E-2</v>
      </c>
    </row>
    <row r="2108" spans="1:53">
      <c r="A2108" s="20" t="s">
        <v>50</v>
      </c>
      <c r="B2108" s="21" t="s">
        <v>11142</v>
      </c>
      <c r="C2108" s="22" t="s">
        <v>11143</v>
      </c>
      <c r="D2108" s="21">
        <v>5</v>
      </c>
      <c r="E2108" s="22">
        <v>1</v>
      </c>
      <c r="F2108" s="22">
        <v>10</v>
      </c>
      <c r="G2108" s="21">
        <v>1</v>
      </c>
      <c r="H2108" s="21">
        <v>338</v>
      </c>
      <c r="I2108" s="21">
        <v>38.700000000000003</v>
      </c>
      <c r="J2108" s="21">
        <v>5.87</v>
      </c>
      <c r="K2108" s="21">
        <v>48.73</v>
      </c>
      <c r="L2108" s="21" t="s">
        <v>4758</v>
      </c>
      <c r="M2108" s="21" t="s">
        <v>86</v>
      </c>
      <c r="N2108" s="21" t="s">
        <v>69</v>
      </c>
      <c r="O2108" s="21" t="s">
        <v>3386</v>
      </c>
      <c r="P2108" s="21">
        <v>7023</v>
      </c>
      <c r="Q2108" s="21" t="s">
        <v>11145</v>
      </c>
      <c r="R2108" s="22" t="s">
        <v>11146</v>
      </c>
      <c r="S2108" s="21" t="s">
        <v>11147</v>
      </c>
      <c r="T2108" s="21"/>
      <c r="U2108" s="21" t="s">
        <v>11148</v>
      </c>
      <c r="V2108" s="22">
        <v>93.5</v>
      </c>
      <c r="W2108" s="22">
        <v>92.7</v>
      </c>
      <c r="X2108" s="22">
        <v>102.1</v>
      </c>
      <c r="Y2108" s="22">
        <v>98.3</v>
      </c>
      <c r="Z2108" s="22">
        <v>136.6</v>
      </c>
      <c r="AA2108" s="22">
        <v>76.8</v>
      </c>
      <c r="AB2108" s="24">
        <v>720700</v>
      </c>
      <c r="AC2108" s="24">
        <v>681400</v>
      </c>
      <c r="AD2108" s="24">
        <v>868000</v>
      </c>
      <c r="AE2108" s="24">
        <v>720300</v>
      </c>
      <c r="AF2108" s="24">
        <v>1212000</v>
      </c>
      <c r="AG2108" s="24">
        <v>560600</v>
      </c>
      <c r="AH2108" s="25">
        <v>829200</v>
      </c>
      <c r="AI2108" s="25">
        <v>822500</v>
      </c>
      <c r="AJ2108" s="25">
        <v>906200</v>
      </c>
      <c r="AK2108" s="25">
        <v>872100</v>
      </c>
      <c r="AL2108" s="25">
        <v>1212000</v>
      </c>
      <c r="AM2108" s="25">
        <v>681800</v>
      </c>
      <c r="AN2108" s="21" t="s">
        <v>50</v>
      </c>
      <c r="AO2108" s="21" t="s">
        <v>50</v>
      </c>
      <c r="AP2108" s="21" t="s">
        <v>50</v>
      </c>
      <c r="AQ2108" s="21" t="s">
        <v>50</v>
      </c>
      <c r="AR2108" s="21" t="s">
        <v>50</v>
      </c>
      <c r="AS2108" s="21" t="s">
        <v>50</v>
      </c>
      <c r="AT2108" s="21" t="s">
        <v>7861</v>
      </c>
      <c r="AU2108" s="23">
        <v>0.92497236000000005</v>
      </c>
      <c r="AV2108" s="23">
        <v>-0.1125178</v>
      </c>
      <c r="AW2108" s="23">
        <v>0.68276581000000003</v>
      </c>
      <c r="AX2108" s="23">
        <v>0.16572823</v>
      </c>
      <c r="AY2108" s="31">
        <v>2107</v>
      </c>
      <c r="AZ2108">
        <f t="shared" si="64"/>
        <v>0.84511306714760326</v>
      </c>
      <c r="BA2108">
        <f t="shared" si="65"/>
        <v>7.3085183176560764E-2</v>
      </c>
    </row>
    <row r="2109" spans="1:53">
      <c r="A2109" s="20" t="s">
        <v>50</v>
      </c>
      <c r="B2109" s="21" t="s">
        <v>18188</v>
      </c>
      <c r="C2109" s="22" t="s">
        <v>18189</v>
      </c>
      <c r="D2109" s="21">
        <v>4</v>
      </c>
      <c r="E2109" s="22">
        <v>1</v>
      </c>
      <c r="F2109" s="22">
        <v>5</v>
      </c>
      <c r="G2109" s="21">
        <v>1</v>
      </c>
      <c r="H2109" s="21">
        <v>572</v>
      </c>
      <c r="I2109" s="21">
        <v>63.2</v>
      </c>
      <c r="J2109" s="21">
        <v>8.98</v>
      </c>
      <c r="K2109" s="21">
        <v>18.78</v>
      </c>
      <c r="L2109" s="21" t="s">
        <v>18190</v>
      </c>
      <c r="M2109" s="21" t="s">
        <v>211</v>
      </c>
      <c r="N2109" s="21" t="s">
        <v>69</v>
      </c>
      <c r="O2109" s="21" t="s">
        <v>18191</v>
      </c>
      <c r="P2109" s="21">
        <v>64282</v>
      </c>
      <c r="Q2109" s="21" t="s">
        <v>18193</v>
      </c>
      <c r="R2109" s="22" t="s">
        <v>18194</v>
      </c>
      <c r="S2109" s="21" t="s">
        <v>18195</v>
      </c>
      <c r="T2109" s="21"/>
      <c r="U2109" s="21" t="s">
        <v>8474</v>
      </c>
      <c r="V2109" s="22">
        <v>61.8</v>
      </c>
      <c r="W2109" s="22">
        <v>78.599999999999994</v>
      </c>
      <c r="X2109" s="22">
        <v>196.9</v>
      </c>
      <c r="Y2109" s="22">
        <v>110.7</v>
      </c>
      <c r="Z2109" s="22">
        <v>13.1</v>
      </c>
      <c r="AA2109" s="22">
        <v>138.80000000000001</v>
      </c>
      <c r="AB2109" s="24">
        <v>134700</v>
      </c>
      <c r="AC2109" s="24">
        <v>142600</v>
      </c>
      <c r="AD2109" s="24">
        <v>530300</v>
      </c>
      <c r="AE2109" s="24">
        <v>216900</v>
      </c>
      <c r="AF2109" s="24"/>
      <c r="AG2109" s="24">
        <v>320800</v>
      </c>
      <c r="AH2109" s="25">
        <v>173800</v>
      </c>
      <c r="AI2109" s="25">
        <v>221100</v>
      </c>
      <c r="AJ2109" s="25">
        <v>553700</v>
      </c>
      <c r="AK2109" s="25">
        <v>311300</v>
      </c>
      <c r="AL2109" s="25">
        <v>36890</v>
      </c>
      <c r="AM2109" s="25">
        <v>390200</v>
      </c>
      <c r="AN2109" s="21" t="s">
        <v>50</v>
      </c>
      <c r="AO2109" s="21" t="s">
        <v>62</v>
      </c>
      <c r="AP2109" s="21" t="s">
        <v>50</v>
      </c>
      <c r="AQ2109" s="21" t="s">
        <v>50</v>
      </c>
      <c r="AR2109" s="21" t="s">
        <v>63</v>
      </c>
      <c r="AS2109" s="21" t="s">
        <v>50</v>
      </c>
      <c r="AT2109" s="21" t="s">
        <v>7872</v>
      </c>
      <c r="AU2109" s="23">
        <v>1.28474193</v>
      </c>
      <c r="AV2109" s="23">
        <v>0.36147857999999999</v>
      </c>
      <c r="AW2109" s="23">
        <v>0.68482953000000002</v>
      </c>
      <c r="AX2109" s="23">
        <v>0.16441752000000001</v>
      </c>
      <c r="AY2109" s="31">
        <v>2108</v>
      </c>
      <c r="AZ2109">
        <f t="shared" si="64"/>
        <v>0.84726537677419367</v>
      </c>
      <c r="BA2109">
        <f t="shared" si="65"/>
        <v>7.1980540534157547E-2</v>
      </c>
    </row>
    <row r="2110" spans="1:53">
      <c r="A2110" s="20" t="s">
        <v>50</v>
      </c>
      <c r="B2110" s="21" t="s">
        <v>7522</v>
      </c>
      <c r="C2110" s="22" t="s">
        <v>7523</v>
      </c>
      <c r="D2110" s="21">
        <v>0</v>
      </c>
      <c r="E2110" s="22">
        <v>1</v>
      </c>
      <c r="F2110" s="22">
        <v>5</v>
      </c>
      <c r="G2110" s="21">
        <v>1</v>
      </c>
      <c r="H2110" s="21">
        <v>3027</v>
      </c>
      <c r="I2110" s="21">
        <v>337.6</v>
      </c>
      <c r="J2110" s="21">
        <v>6.34</v>
      </c>
      <c r="K2110" s="21">
        <v>17.350000000000001</v>
      </c>
      <c r="L2110" s="21" t="s">
        <v>574</v>
      </c>
      <c r="M2110" s="21" t="s">
        <v>1243</v>
      </c>
      <c r="N2110" s="21"/>
      <c r="O2110" s="21" t="s">
        <v>7524</v>
      </c>
      <c r="P2110" s="21">
        <v>1657</v>
      </c>
      <c r="Q2110" s="21" t="s">
        <v>7526</v>
      </c>
      <c r="R2110" s="22" t="s">
        <v>7527</v>
      </c>
      <c r="S2110" s="21" t="s">
        <v>7528</v>
      </c>
      <c r="T2110" s="21"/>
      <c r="U2110" s="21"/>
      <c r="V2110" s="22">
        <v>155</v>
      </c>
      <c r="W2110" s="22">
        <v>61.7</v>
      </c>
      <c r="X2110" s="22">
        <v>102.5</v>
      </c>
      <c r="Y2110" s="22">
        <v>72.8</v>
      </c>
      <c r="Z2110" s="22">
        <v>111.9</v>
      </c>
      <c r="AA2110" s="22">
        <v>96.2</v>
      </c>
      <c r="AB2110" s="24">
        <v>40390</v>
      </c>
      <c r="AC2110" s="24"/>
      <c r="AD2110" s="24">
        <v>29460</v>
      </c>
      <c r="AE2110" s="24"/>
      <c r="AF2110" s="24">
        <v>33560</v>
      </c>
      <c r="AG2110" s="24">
        <v>23710</v>
      </c>
      <c r="AH2110" s="25">
        <v>46480</v>
      </c>
      <c r="AI2110" s="25">
        <v>18500</v>
      </c>
      <c r="AJ2110" s="25">
        <v>30760</v>
      </c>
      <c r="AK2110" s="25">
        <v>21820</v>
      </c>
      <c r="AL2110" s="25">
        <v>33560</v>
      </c>
      <c r="AM2110" s="25">
        <v>28840</v>
      </c>
      <c r="AN2110" s="21" t="s">
        <v>50</v>
      </c>
      <c r="AO2110" s="21" t="s">
        <v>63</v>
      </c>
      <c r="AP2110" s="21" t="s">
        <v>50</v>
      </c>
      <c r="AQ2110" s="21" t="s">
        <v>50</v>
      </c>
      <c r="AR2110" s="21" t="s">
        <v>50</v>
      </c>
      <c r="AS2110" s="21" t="s">
        <v>50</v>
      </c>
      <c r="AT2110" s="21" t="s">
        <v>7529</v>
      </c>
      <c r="AU2110" s="23">
        <v>1.1366022899999999</v>
      </c>
      <c r="AV2110" s="23">
        <v>0.18472753</v>
      </c>
      <c r="AW2110" s="23">
        <v>0.68500813000000005</v>
      </c>
      <c r="AX2110" s="23">
        <v>0.16430428</v>
      </c>
      <c r="AY2110" s="32">
        <v>2109</v>
      </c>
      <c r="AZ2110">
        <f t="shared" si="64"/>
        <v>0.84708449646277861</v>
      </c>
      <c r="BA2110">
        <f t="shared" si="65"/>
        <v>7.207326674457222E-2</v>
      </c>
    </row>
    <row r="2111" spans="1:53">
      <c r="A2111" s="20" t="s">
        <v>50</v>
      </c>
      <c r="B2111" s="21" t="s">
        <v>6943</v>
      </c>
      <c r="C2111" s="22" t="s">
        <v>6944</v>
      </c>
      <c r="D2111" s="21">
        <v>5</v>
      </c>
      <c r="E2111" s="22">
        <v>3</v>
      </c>
      <c r="F2111" s="22">
        <v>8</v>
      </c>
      <c r="G2111" s="21">
        <v>1</v>
      </c>
      <c r="H2111" s="21">
        <v>712</v>
      </c>
      <c r="I2111" s="21">
        <v>83</v>
      </c>
      <c r="J2111" s="21">
        <v>6.42</v>
      </c>
      <c r="K2111" s="21">
        <v>25.79</v>
      </c>
      <c r="L2111" s="21"/>
      <c r="M2111" s="21"/>
      <c r="N2111" s="21"/>
      <c r="O2111" s="21"/>
      <c r="P2111" s="21"/>
      <c r="Q2111" s="21"/>
      <c r="R2111" s="22" t="s">
        <v>6945</v>
      </c>
      <c r="S2111" s="21" t="s">
        <v>6943</v>
      </c>
      <c r="T2111" s="21"/>
      <c r="U2111" s="21"/>
      <c r="V2111" s="22">
        <v>102.9</v>
      </c>
      <c r="W2111" s="22">
        <v>113.4</v>
      </c>
      <c r="X2111" s="22">
        <v>93</v>
      </c>
      <c r="Y2111" s="22">
        <v>75.5</v>
      </c>
      <c r="Z2111" s="22">
        <v>120.4</v>
      </c>
      <c r="AA2111" s="22">
        <v>94.8</v>
      </c>
      <c r="AB2111" s="24">
        <v>197400</v>
      </c>
      <c r="AC2111" s="24">
        <v>207400</v>
      </c>
      <c r="AD2111" s="24">
        <v>196700</v>
      </c>
      <c r="AE2111" s="24">
        <v>137800</v>
      </c>
      <c r="AF2111" s="24">
        <v>265800</v>
      </c>
      <c r="AG2111" s="24">
        <v>172000</v>
      </c>
      <c r="AH2111" s="25">
        <v>227100</v>
      </c>
      <c r="AI2111" s="25">
        <v>250300</v>
      </c>
      <c r="AJ2111" s="25">
        <v>205300</v>
      </c>
      <c r="AK2111" s="25">
        <v>166800</v>
      </c>
      <c r="AL2111" s="25">
        <v>265800</v>
      </c>
      <c r="AM2111" s="25">
        <v>209200</v>
      </c>
      <c r="AN2111" s="21" t="s">
        <v>50</v>
      </c>
      <c r="AO2111" s="21" t="s">
        <v>50</v>
      </c>
      <c r="AP2111" s="21" t="s">
        <v>50</v>
      </c>
      <c r="AQ2111" s="21" t="s">
        <v>50</v>
      </c>
      <c r="AR2111" s="21" t="s">
        <v>50</v>
      </c>
      <c r="AS2111" s="21" t="s">
        <v>62</v>
      </c>
      <c r="AT2111" s="21" t="s">
        <v>6946</v>
      </c>
      <c r="AU2111" s="23">
        <v>1.0639396400000001</v>
      </c>
      <c r="AV2111" s="23">
        <v>8.9416300000000004E-2</v>
      </c>
      <c r="AW2111" s="23">
        <v>0.68636271999999998</v>
      </c>
      <c r="AX2111" s="23">
        <v>0.16344631000000001</v>
      </c>
      <c r="AY2111" s="31">
        <v>2110</v>
      </c>
      <c r="AZ2111">
        <f t="shared" si="64"/>
        <v>0.84835733353554499</v>
      </c>
      <c r="BA2111">
        <f t="shared" si="65"/>
        <v>7.1421181593509131E-2</v>
      </c>
    </row>
    <row r="2112" spans="1:53">
      <c r="A2112" s="20" t="s">
        <v>50</v>
      </c>
      <c r="B2112" s="21" t="s">
        <v>8402</v>
      </c>
      <c r="C2112" s="22" t="s">
        <v>8403</v>
      </c>
      <c r="D2112" s="21">
        <v>12</v>
      </c>
      <c r="E2112" s="22">
        <v>11</v>
      </c>
      <c r="F2112" s="22">
        <v>91</v>
      </c>
      <c r="G2112" s="21">
        <v>11</v>
      </c>
      <c r="H2112" s="21">
        <v>1422</v>
      </c>
      <c r="I2112" s="21">
        <v>150.69999999999999</v>
      </c>
      <c r="J2112" s="21">
        <v>8.98</v>
      </c>
      <c r="K2112" s="21">
        <v>309.95999999999998</v>
      </c>
      <c r="L2112" s="21" t="s">
        <v>373</v>
      </c>
      <c r="M2112" s="21" t="s">
        <v>1080</v>
      </c>
      <c r="N2112" s="21" t="s">
        <v>108</v>
      </c>
      <c r="O2112" s="21" t="s">
        <v>8404</v>
      </c>
      <c r="P2112" s="21">
        <v>55689</v>
      </c>
      <c r="Q2112" s="21" t="s">
        <v>8406</v>
      </c>
      <c r="R2112" s="22" t="s">
        <v>8407</v>
      </c>
      <c r="S2112" s="21" t="s">
        <v>8408</v>
      </c>
      <c r="T2112" s="21" t="s">
        <v>4620</v>
      </c>
      <c r="U2112" s="21"/>
      <c r="V2112" s="22">
        <v>82.3</v>
      </c>
      <c r="W2112" s="22">
        <v>108.7</v>
      </c>
      <c r="X2112" s="22">
        <v>119</v>
      </c>
      <c r="Y2112" s="22">
        <v>104.6</v>
      </c>
      <c r="Z2112" s="22">
        <v>110</v>
      </c>
      <c r="AA2112" s="22">
        <v>75.400000000000006</v>
      </c>
      <c r="AB2112" s="24">
        <v>10930000</v>
      </c>
      <c r="AC2112" s="24">
        <v>13740000</v>
      </c>
      <c r="AD2112" s="24">
        <v>17430000</v>
      </c>
      <c r="AE2112" s="24">
        <v>13210000</v>
      </c>
      <c r="AF2112" s="24">
        <v>16820000</v>
      </c>
      <c r="AG2112" s="24">
        <v>9436000</v>
      </c>
      <c r="AH2112" s="25">
        <v>12610000</v>
      </c>
      <c r="AI2112" s="25">
        <v>16660000</v>
      </c>
      <c r="AJ2112" s="25">
        <v>18230000</v>
      </c>
      <c r="AK2112" s="25">
        <v>16030000</v>
      </c>
      <c r="AL2112" s="25">
        <v>16860000</v>
      </c>
      <c r="AM2112" s="25">
        <v>11550000</v>
      </c>
      <c r="AN2112" s="21" t="s">
        <v>50</v>
      </c>
      <c r="AO2112" s="21" t="s">
        <v>50</v>
      </c>
      <c r="AP2112" s="21" t="s">
        <v>50</v>
      </c>
      <c r="AQ2112" s="21" t="s">
        <v>50</v>
      </c>
      <c r="AR2112" s="21" t="s">
        <v>50</v>
      </c>
      <c r="AS2112" s="21" t="s">
        <v>50</v>
      </c>
      <c r="AT2112" s="21" t="s">
        <v>8409</v>
      </c>
      <c r="AU2112" s="23">
        <v>1.0688909200000001</v>
      </c>
      <c r="AV2112" s="23">
        <v>9.6114640000000001E-2</v>
      </c>
      <c r="AW2112" s="23">
        <v>0.686585</v>
      </c>
      <c r="AX2112" s="23">
        <v>0.16330569</v>
      </c>
      <c r="AY2112" s="31">
        <v>2111</v>
      </c>
      <c r="AZ2112">
        <f t="shared" si="64"/>
        <v>0.84823007105637138</v>
      </c>
      <c r="BA2112">
        <f t="shared" si="65"/>
        <v>7.1486335198224685E-2</v>
      </c>
    </row>
    <row r="2113" spans="1:53">
      <c r="A2113" s="20" t="s">
        <v>50</v>
      </c>
      <c r="B2113" s="21" t="s">
        <v>6862</v>
      </c>
      <c r="C2113" s="22" t="s">
        <v>6863</v>
      </c>
      <c r="D2113" s="21">
        <v>6</v>
      </c>
      <c r="E2113" s="22">
        <v>5</v>
      </c>
      <c r="F2113" s="22">
        <v>44</v>
      </c>
      <c r="G2113" s="21">
        <v>5</v>
      </c>
      <c r="H2113" s="21">
        <v>1038</v>
      </c>
      <c r="I2113" s="21">
        <v>118</v>
      </c>
      <c r="J2113" s="21">
        <v>6.39</v>
      </c>
      <c r="K2113" s="21">
        <v>139.6</v>
      </c>
      <c r="L2113" s="21"/>
      <c r="M2113" s="21"/>
      <c r="N2113" s="21"/>
      <c r="O2113" s="21"/>
      <c r="P2113" s="21"/>
      <c r="Q2113" s="21"/>
      <c r="R2113" s="22" t="s">
        <v>6864</v>
      </c>
      <c r="S2113" s="21" t="s">
        <v>6862</v>
      </c>
      <c r="T2113" s="21"/>
      <c r="U2113" s="21"/>
      <c r="V2113" s="22">
        <v>87.3</v>
      </c>
      <c r="W2113" s="22">
        <v>107.5</v>
      </c>
      <c r="X2113" s="22">
        <v>110.3</v>
      </c>
      <c r="Y2113" s="22">
        <v>98.9</v>
      </c>
      <c r="Z2113" s="22">
        <v>103.3</v>
      </c>
      <c r="AA2113" s="22">
        <v>92.7</v>
      </c>
      <c r="AB2113" s="24">
        <v>2345000</v>
      </c>
      <c r="AC2113" s="24">
        <v>2754000</v>
      </c>
      <c r="AD2113" s="24">
        <v>3265000</v>
      </c>
      <c r="AE2113" s="24">
        <v>2525000</v>
      </c>
      <c r="AF2113" s="24">
        <v>3193000</v>
      </c>
      <c r="AG2113" s="24">
        <v>2356000</v>
      </c>
      <c r="AH2113" s="25">
        <v>2698000</v>
      </c>
      <c r="AI2113" s="25">
        <v>3324000</v>
      </c>
      <c r="AJ2113" s="25">
        <v>3408000</v>
      </c>
      <c r="AK2113" s="25">
        <v>3057000</v>
      </c>
      <c r="AL2113" s="25">
        <v>3193000</v>
      </c>
      <c r="AM2113" s="25">
        <v>2865000</v>
      </c>
      <c r="AN2113" s="21" t="s">
        <v>50</v>
      </c>
      <c r="AO2113" s="21" t="s">
        <v>50</v>
      </c>
      <c r="AP2113" s="21" t="s">
        <v>50</v>
      </c>
      <c r="AQ2113" s="21" t="s">
        <v>50</v>
      </c>
      <c r="AR2113" s="21" t="s">
        <v>50</v>
      </c>
      <c r="AS2113" s="21" t="s">
        <v>50</v>
      </c>
      <c r="AT2113" s="21" t="s">
        <v>6865</v>
      </c>
      <c r="AU2113" s="23">
        <v>1.0346842000000001</v>
      </c>
      <c r="AV2113" s="23">
        <v>4.9190499999999998E-2</v>
      </c>
      <c r="AW2113" s="23">
        <v>0.68732181999999997</v>
      </c>
      <c r="AX2113" s="23">
        <v>0.16283987</v>
      </c>
      <c r="AY2113" s="32">
        <v>2112</v>
      </c>
      <c r="AZ2113">
        <f t="shared" si="64"/>
        <v>0.84873830803030303</v>
      </c>
      <c r="BA2113">
        <f t="shared" si="65"/>
        <v>7.1226195383485097E-2</v>
      </c>
    </row>
    <row r="2114" spans="1:53">
      <c r="A2114" s="20" t="s">
        <v>50</v>
      </c>
      <c r="B2114" s="21" t="s">
        <v>4230</v>
      </c>
      <c r="C2114" s="22" t="s">
        <v>4231</v>
      </c>
      <c r="D2114" s="21">
        <v>5</v>
      </c>
      <c r="E2114" s="22">
        <v>1</v>
      </c>
      <c r="F2114" s="22">
        <v>9</v>
      </c>
      <c r="G2114" s="21">
        <v>1</v>
      </c>
      <c r="H2114" s="21">
        <v>551</v>
      </c>
      <c r="I2114" s="21">
        <v>62.1</v>
      </c>
      <c r="J2114" s="21">
        <v>8.4</v>
      </c>
      <c r="K2114" s="21">
        <v>47.13</v>
      </c>
      <c r="L2114" s="21" t="s">
        <v>4232</v>
      </c>
      <c r="M2114" s="21" t="s">
        <v>3513</v>
      </c>
      <c r="N2114" s="21" t="s">
        <v>4233</v>
      </c>
      <c r="O2114" s="21" t="s">
        <v>4234</v>
      </c>
      <c r="P2114" s="21">
        <v>5610</v>
      </c>
      <c r="Q2114" s="21" t="s">
        <v>4236</v>
      </c>
      <c r="R2114" s="22" t="s">
        <v>4237</v>
      </c>
      <c r="S2114" s="21" t="s">
        <v>4238</v>
      </c>
      <c r="T2114" s="21" t="s">
        <v>4239</v>
      </c>
      <c r="U2114" s="21" t="s">
        <v>4240</v>
      </c>
      <c r="V2114" s="22">
        <v>84.8</v>
      </c>
      <c r="W2114" s="22">
        <v>251.6</v>
      </c>
      <c r="X2114" s="22">
        <v>14.5</v>
      </c>
      <c r="Y2114" s="22">
        <v>149.30000000000001</v>
      </c>
      <c r="Z2114" s="22">
        <v>69.099999999999994</v>
      </c>
      <c r="AA2114" s="22">
        <v>30.8</v>
      </c>
      <c r="AB2114" s="24">
        <v>85530</v>
      </c>
      <c r="AC2114" s="24">
        <v>326300</v>
      </c>
      <c r="AD2114" s="24"/>
      <c r="AE2114" s="24">
        <v>184500</v>
      </c>
      <c r="AF2114" s="24">
        <v>102600</v>
      </c>
      <c r="AG2114" s="24">
        <v>25670</v>
      </c>
      <c r="AH2114" s="25">
        <v>132800</v>
      </c>
      <c r="AI2114" s="25">
        <v>393900</v>
      </c>
      <c r="AJ2114" s="25">
        <v>22750</v>
      </c>
      <c r="AK2114" s="25">
        <v>233800</v>
      </c>
      <c r="AL2114" s="25">
        <v>108200</v>
      </c>
      <c r="AM2114" s="25">
        <v>48210</v>
      </c>
      <c r="AN2114" s="21" t="s">
        <v>50</v>
      </c>
      <c r="AO2114" s="21" t="s">
        <v>50</v>
      </c>
      <c r="AP2114" s="21" t="s">
        <v>50</v>
      </c>
      <c r="AQ2114" s="21" t="s">
        <v>50</v>
      </c>
      <c r="AR2114" s="21" t="s">
        <v>50</v>
      </c>
      <c r="AS2114" s="21" t="s">
        <v>50</v>
      </c>
      <c r="AT2114" s="21" t="s">
        <v>4241</v>
      </c>
      <c r="AU2114" s="23">
        <v>1.4081659099999999</v>
      </c>
      <c r="AV2114" s="23">
        <v>0.49381733</v>
      </c>
      <c r="AW2114" s="23">
        <v>0.68806007999999996</v>
      </c>
      <c r="AX2114" s="23">
        <v>0.16237364000000001</v>
      </c>
      <c r="AY2114" s="31">
        <v>2113</v>
      </c>
      <c r="AZ2114">
        <f t="shared" si="64"/>
        <v>0.84924784128726927</v>
      </c>
      <c r="BA2114">
        <f t="shared" si="65"/>
        <v>7.0965548394606226E-2</v>
      </c>
    </row>
    <row r="2115" spans="1:53">
      <c r="A2115" s="20" t="s">
        <v>50</v>
      </c>
      <c r="B2115" s="21" t="s">
        <v>14051</v>
      </c>
      <c r="C2115" s="22" t="s">
        <v>14052</v>
      </c>
      <c r="D2115" s="21">
        <v>2</v>
      </c>
      <c r="E2115" s="22">
        <v>1</v>
      </c>
      <c r="F2115" s="22">
        <v>1</v>
      </c>
      <c r="G2115" s="21">
        <v>1</v>
      </c>
      <c r="H2115" s="21">
        <v>856</v>
      </c>
      <c r="I2115" s="21">
        <v>95.7</v>
      </c>
      <c r="J2115" s="21">
        <v>6.92</v>
      </c>
      <c r="K2115" s="21">
        <v>3.42</v>
      </c>
      <c r="L2115" s="21" t="s">
        <v>67</v>
      </c>
      <c r="M2115" s="21" t="s">
        <v>151</v>
      </c>
      <c r="N2115" s="21" t="s">
        <v>108</v>
      </c>
      <c r="O2115" s="21" t="s">
        <v>3001</v>
      </c>
      <c r="P2115" s="21">
        <v>11100</v>
      </c>
      <c r="Q2115" s="21" t="s">
        <v>14054</v>
      </c>
      <c r="R2115" s="22" t="s">
        <v>14055</v>
      </c>
      <c r="S2115" s="21" t="s">
        <v>14056</v>
      </c>
      <c r="T2115" s="21"/>
      <c r="U2115" s="21"/>
      <c r="V2115" s="22">
        <v>166.8</v>
      </c>
      <c r="W2115" s="22">
        <v>70.599999999999994</v>
      </c>
      <c r="X2115" s="22">
        <v>85.4</v>
      </c>
      <c r="Y2115" s="22">
        <v>99.1</v>
      </c>
      <c r="Z2115" s="22">
        <v>57.9</v>
      </c>
      <c r="AA2115" s="22">
        <v>120.3</v>
      </c>
      <c r="AB2115" s="24">
        <v>52830</v>
      </c>
      <c r="AC2115" s="24"/>
      <c r="AD2115" s="24"/>
      <c r="AE2115" s="24"/>
      <c r="AF2115" s="24"/>
      <c r="AG2115" s="24"/>
      <c r="AH2115" s="25">
        <v>60780</v>
      </c>
      <c r="AI2115" s="25">
        <v>25720</v>
      </c>
      <c r="AJ2115" s="25">
        <v>31120</v>
      </c>
      <c r="AK2115" s="25">
        <v>36120</v>
      </c>
      <c r="AL2115" s="25">
        <v>21110</v>
      </c>
      <c r="AM2115" s="25">
        <v>43850</v>
      </c>
      <c r="AN2115" s="21" t="s">
        <v>50</v>
      </c>
      <c r="AO2115" s="21" t="s">
        <v>63</v>
      </c>
      <c r="AP2115" s="21" t="s">
        <v>63</v>
      </c>
      <c r="AQ2115" s="21" t="s">
        <v>63</v>
      </c>
      <c r="AR2115" s="21" t="s">
        <v>63</v>
      </c>
      <c r="AS2115" s="21" t="s">
        <v>63</v>
      </c>
      <c r="AT2115" s="21" t="s">
        <v>8660</v>
      </c>
      <c r="AU2115" s="23">
        <v>1.1637679700000001</v>
      </c>
      <c r="AV2115" s="23">
        <v>0.21880345000000001</v>
      </c>
      <c r="AW2115" s="23">
        <v>0.68824288</v>
      </c>
      <c r="AX2115" s="23">
        <v>0.16225827000000001</v>
      </c>
      <c r="AY2115" s="31">
        <v>2114</v>
      </c>
      <c r="AZ2115">
        <f t="shared" ref="AZ2115:AZ2178" si="66">AW2115*2608/AY2115</f>
        <v>0.84907163246925266</v>
      </c>
      <c r="BA2115">
        <f t="shared" ref="BA2115:BA2178" si="67">-LOG10(AZ2115)</f>
        <v>7.1055668679728595E-2</v>
      </c>
    </row>
    <row r="2116" spans="1:53">
      <c r="A2116" s="20" t="s">
        <v>50</v>
      </c>
      <c r="B2116" s="21" t="s">
        <v>15332</v>
      </c>
      <c r="C2116" s="22" t="s">
        <v>15333</v>
      </c>
      <c r="D2116" s="21">
        <v>5</v>
      </c>
      <c r="E2116" s="22">
        <v>1</v>
      </c>
      <c r="F2116" s="22">
        <v>10</v>
      </c>
      <c r="G2116" s="21">
        <v>1</v>
      </c>
      <c r="H2116" s="21">
        <v>177</v>
      </c>
      <c r="I2116" s="21">
        <v>20.2</v>
      </c>
      <c r="J2116" s="21">
        <v>4.8099999999999996</v>
      </c>
      <c r="K2116" s="21">
        <v>20.329999999999998</v>
      </c>
      <c r="L2116" s="21" t="s">
        <v>97</v>
      </c>
      <c r="M2116" s="21" t="s">
        <v>1802</v>
      </c>
      <c r="N2116" s="21"/>
      <c r="O2116" s="21" t="s">
        <v>5331</v>
      </c>
      <c r="P2116" s="21">
        <v>22818</v>
      </c>
      <c r="Q2116" s="21" t="s">
        <v>15335</v>
      </c>
      <c r="R2116" s="22" t="s">
        <v>15336</v>
      </c>
      <c r="S2116" s="21" t="s">
        <v>15337</v>
      </c>
      <c r="T2116" s="21" t="s">
        <v>259</v>
      </c>
      <c r="U2116" s="21"/>
      <c r="V2116" s="22">
        <v>73</v>
      </c>
      <c r="W2116" s="22">
        <v>93.5</v>
      </c>
      <c r="X2116" s="22">
        <v>121.8</v>
      </c>
      <c r="Y2116" s="22">
        <v>81.5</v>
      </c>
      <c r="Z2116" s="22">
        <v>113.8</v>
      </c>
      <c r="AA2116" s="22">
        <v>116.4</v>
      </c>
      <c r="AB2116" s="24">
        <v>1501000</v>
      </c>
      <c r="AC2116" s="24">
        <v>1833000</v>
      </c>
      <c r="AD2116" s="24">
        <v>2762000</v>
      </c>
      <c r="AE2116" s="24">
        <v>1593000</v>
      </c>
      <c r="AF2116" s="24">
        <v>2693000</v>
      </c>
      <c r="AG2116" s="24">
        <v>2265000</v>
      </c>
      <c r="AH2116" s="25">
        <v>1727000</v>
      </c>
      <c r="AI2116" s="25">
        <v>2213000</v>
      </c>
      <c r="AJ2116" s="25">
        <v>2883000</v>
      </c>
      <c r="AK2116" s="25">
        <v>1929000</v>
      </c>
      <c r="AL2116" s="25">
        <v>2693000</v>
      </c>
      <c r="AM2116" s="25">
        <v>2755000</v>
      </c>
      <c r="AN2116" s="21" t="s">
        <v>50</v>
      </c>
      <c r="AO2116" s="21" t="s">
        <v>50</v>
      </c>
      <c r="AP2116" s="21" t="s">
        <v>50</v>
      </c>
      <c r="AQ2116" s="21" t="s">
        <v>50</v>
      </c>
      <c r="AR2116" s="21" t="s">
        <v>50</v>
      </c>
      <c r="AS2116" s="21" t="s">
        <v>50</v>
      </c>
      <c r="AT2116" s="21" t="s">
        <v>15338</v>
      </c>
      <c r="AU2116" s="23">
        <v>0.92492876999999996</v>
      </c>
      <c r="AV2116" s="23">
        <v>-0.1125858</v>
      </c>
      <c r="AW2116" s="23">
        <v>0.68828940999999999</v>
      </c>
      <c r="AX2116" s="23">
        <v>0.16222891</v>
      </c>
      <c r="AY2116" s="32">
        <v>2115</v>
      </c>
      <c r="AZ2116">
        <f t="shared" si="66"/>
        <v>0.84872755616075646</v>
      </c>
      <c r="BA2116">
        <f t="shared" si="67"/>
        <v>7.1231697087775936E-2</v>
      </c>
    </row>
    <row r="2117" spans="1:53">
      <c r="A2117" s="20" t="s">
        <v>50</v>
      </c>
      <c r="B2117" s="21" t="s">
        <v>7203</v>
      </c>
      <c r="C2117" s="22" t="s">
        <v>7204</v>
      </c>
      <c r="D2117" s="21">
        <v>2</v>
      </c>
      <c r="E2117" s="22">
        <v>2</v>
      </c>
      <c r="F2117" s="22">
        <v>12</v>
      </c>
      <c r="G2117" s="21">
        <v>2</v>
      </c>
      <c r="H2117" s="21">
        <v>1865</v>
      </c>
      <c r="I2117" s="21">
        <v>215.2</v>
      </c>
      <c r="J2117" s="21">
        <v>7.56</v>
      </c>
      <c r="K2117" s="21">
        <v>35.479999999999997</v>
      </c>
      <c r="L2117" s="21" t="s">
        <v>3314</v>
      </c>
      <c r="M2117" s="21" t="s">
        <v>211</v>
      </c>
      <c r="N2117" s="21" t="s">
        <v>714</v>
      </c>
      <c r="O2117" s="21" t="s">
        <v>7205</v>
      </c>
      <c r="P2117" s="21">
        <v>1793</v>
      </c>
      <c r="Q2117" s="21" t="s">
        <v>7207</v>
      </c>
      <c r="R2117" s="22" t="s">
        <v>7208</v>
      </c>
      <c r="S2117" s="21" t="s">
        <v>7209</v>
      </c>
      <c r="T2117" s="21" t="s">
        <v>7210</v>
      </c>
      <c r="U2117" s="21" t="s">
        <v>7211</v>
      </c>
      <c r="V2117" s="22">
        <v>78.5</v>
      </c>
      <c r="W2117" s="22">
        <v>97.7</v>
      </c>
      <c r="X2117" s="22">
        <v>107.5</v>
      </c>
      <c r="Y2117" s="22">
        <v>152</v>
      </c>
      <c r="Z2117" s="22">
        <v>73.599999999999994</v>
      </c>
      <c r="AA2117" s="22">
        <v>90.7</v>
      </c>
      <c r="AB2117" s="24">
        <v>92870</v>
      </c>
      <c r="AC2117" s="24">
        <v>51680</v>
      </c>
      <c r="AD2117" s="24">
        <v>113800</v>
      </c>
      <c r="AE2117" s="24">
        <v>193100</v>
      </c>
      <c r="AF2117" s="24">
        <v>76840</v>
      </c>
      <c r="AG2117" s="24">
        <v>101000</v>
      </c>
      <c r="AH2117" s="25">
        <v>120700</v>
      </c>
      <c r="AI2117" s="25">
        <v>150300</v>
      </c>
      <c r="AJ2117" s="25">
        <v>165300</v>
      </c>
      <c r="AK2117" s="25">
        <v>233800</v>
      </c>
      <c r="AL2117" s="25">
        <v>113200</v>
      </c>
      <c r="AM2117" s="25">
        <v>139400</v>
      </c>
      <c r="AN2117" s="21" t="s">
        <v>50</v>
      </c>
      <c r="AO2117" s="21" t="s">
        <v>50</v>
      </c>
      <c r="AP2117" s="21" t="s">
        <v>50</v>
      </c>
      <c r="AQ2117" s="21" t="s">
        <v>50</v>
      </c>
      <c r="AR2117" s="21" t="s">
        <v>50</v>
      </c>
      <c r="AS2117" s="21" t="s">
        <v>50</v>
      </c>
      <c r="AT2117" s="21" t="s">
        <v>7212</v>
      </c>
      <c r="AU2117" s="23">
        <v>0.89699357000000002</v>
      </c>
      <c r="AV2117" s="23">
        <v>-0.15683040000000001</v>
      </c>
      <c r="AW2117" s="23">
        <v>0.68966408000000001</v>
      </c>
      <c r="AX2117" s="23">
        <v>0.16136238999999999</v>
      </c>
      <c r="AY2117" s="31">
        <v>2116</v>
      </c>
      <c r="AZ2117">
        <f t="shared" si="66"/>
        <v>0.85002075644612474</v>
      </c>
      <c r="BA2117">
        <f t="shared" si="67"/>
        <v>7.0570469226937063E-2</v>
      </c>
    </row>
    <row r="2118" spans="1:53">
      <c r="A2118" s="20" t="s">
        <v>50</v>
      </c>
      <c r="B2118" s="21" t="s">
        <v>18517</v>
      </c>
      <c r="C2118" s="22" t="s">
        <v>18518</v>
      </c>
      <c r="D2118" s="21">
        <v>4</v>
      </c>
      <c r="E2118" s="22">
        <v>1</v>
      </c>
      <c r="F2118" s="22">
        <v>5</v>
      </c>
      <c r="G2118" s="21">
        <v>1</v>
      </c>
      <c r="H2118" s="21">
        <v>332</v>
      </c>
      <c r="I2118" s="21">
        <v>36.700000000000003</v>
      </c>
      <c r="J2118" s="21">
        <v>8.27</v>
      </c>
      <c r="K2118" s="21">
        <v>17.54</v>
      </c>
      <c r="L2118" s="21" t="s">
        <v>163</v>
      </c>
      <c r="M2118" s="21" t="s">
        <v>514</v>
      </c>
      <c r="N2118" s="21" t="s">
        <v>108</v>
      </c>
      <c r="O2118" s="21" t="s">
        <v>1625</v>
      </c>
      <c r="P2118" s="21">
        <v>3939</v>
      </c>
      <c r="Q2118" s="21" t="s">
        <v>18520</v>
      </c>
      <c r="R2118" s="22" t="s">
        <v>18521</v>
      </c>
      <c r="S2118" s="21" t="s">
        <v>18522</v>
      </c>
      <c r="T2118" s="21" t="s">
        <v>15837</v>
      </c>
      <c r="U2118" s="21" t="s">
        <v>18523</v>
      </c>
      <c r="V2118" s="22">
        <v>57.3</v>
      </c>
      <c r="W2118" s="22">
        <v>227.1</v>
      </c>
      <c r="X2118" s="22">
        <v>52.7</v>
      </c>
      <c r="Y2118" s="22">
        <v>100.4</v>
      </c>
      <c r="Z2118" s="22">
        <v>82.1</v>
      </c>
      <c r="AA2118" s="22">
        <v>80.2</v>
      </c>
      <c r="AB2118" s="24"/>
      <c r="AC2118" s="24">
        <v>89960</v>
      </c>
      <c r="AD2118" s="24"/>
      <c r="AE2118" s="24"/>
      <c r="AF2118" s="24">
        <v>39280</v>
      </c>
      <c r="AG2118" s="24"/>
      <c r="AH2118" s="25">
        <v>27420</v>
      </c>
      <c r="AI2118" s="25">
        <v>108600</v>
      </c>
      <c r="AJ2118" s="25">
        <v>25210</v>
      </c>
      <c r="AK2118" s="25">
        <v>48030</v>
      </c>
      <c r="AL2118" s="25">
        <v>39280</v>
      </c>
      <c r="AM2118" s="25">
        <v>38360</v>
      </c>
      <c r="AN2118" s="21" t="s">
        <v>50</v>
      </c>
      <c r="AO2118" s="21" t="s">
        <v>50</v>
      </c>
      <c r="AP2118" s="21" t="s">
        <v>50</v>
      </c>
      <c r="AQ2118" s="21" t="s">
        <v>50</v>
      </c>
      <c r="AR2118" s="21" t="s">
        <v>50</v>
      </c>
      <c r="AS2118" s="21" t="s">
        <v>63</v>
      </c>
      <c r="AT2118" s="21" t="s">
        <v>1733</v>
      </c>
      <c r="AU2118" s="23">
        <v>1.2829244399999999</v>
      </c>
      <c r="AV2118" s="23">
        <v>0.35943619999999998</v>
      </c>
      <c r="AW2118" s="23">
        <v>0.68981824999999997</v>
      </c>
      <c r="AX2118" s="23">
        <v>0.16126531999999999</v>
      </c>
      <c r="AY2118" s="31">
        <v>2117</v>
      </c>
      <c r="AZ2118">
        <f t="shared" si="66"/>
        <v>0.84980916202172874</v>
      </c>
      <c r="BA2118">
        <f t="shared" si="67"/>
        <v>7.067859097534604E-2</v>
      </c>
    </row>
    <row r="2119" spans="1:53">
      <c r="A2119" s="20" t="s">
        <v>50</v>
      </c>
      <c r="B2119" s="21" t="s">
        <v>1786</v>
      </c>
      <c r="C2119" s="22" t="s">
        <v>1787</v>
      </c>
      <c r="D2119" s="21">
        <v>2</v>
      </c>
      <c r="E2119" s="22">
        <v>1</v>
      </c>
      <c r="F2119" s="22">
        <v>1</v>
      </c>
      <c r="G2119" s="21">
        <v>1</v>
      </c>
      <c r="H2119" s="21">
        <v>519</v>
      </c>
      <c r="I2119" s="21">
        <v>56.9</v>
      </c>
      <c r="J2119" s="21">
        <v>7.58</v>
      </c>
      <c r="K2119" s="21">
        <v>0</v>
      </c>
      <c r="L2119" s="21" t="s">
        <v>574</v>
      </c>
      <c r="M2119" s="21" t="s">
        <v>68</v>
      </c>
      <c r="N2119" s="21" t="s">
        <v>69</v>
      </c>
      <c r="O2119" s="21" t="s">
        <v>1033</v>
      </c>
      <c r="P2119" s="21">
        <v>55657</v>
      </c>
      <c r="Q2119" s="21" t="s">
        <v>1789</v>
      </c>
      <c r="R2119" s="22" t="s">
        <v>1790</v>
      </c>
      <c r="S2119" s="21" t="s">
        <v>1791</v>
      </c>
      <c r="T2119" s="21" t="s">
        <v>963</v>
      </c>
      <c r="U2119" s="21"/>
      <c r="V2119" s="22">
        <v>152.30000000000001</v>
      </c>
      <c r="W2119" s="22">
        <v>20.100000000000001</v>
      </c>
      <c r="X2119" s="22">
        <v>157</v>
      </c>
      <c r="Y2119" s="22">
        <v>97</v>
      </c>
      <c r="Z2119" s="22">
        <v>71.599999999999994</v>
      </c>
      <c r="AA2119" s="22">
        <v>102</v>
      </c>
      <c r="AB2119" s="24"/>
      <c r="AC2119" s="24"/>
      <c r="AD2119" s="24"/>
      <c r="AE2119" s="24">
        <v>23520</v>
      </c>
      <c r="AF2119" s="24">
        <v>21020</v>
      </c>
      <c r="AG2119" s="24">
        <v>24610</v>
      </c>
      <c r="AH2119" s="25">
        <v>44690</v>
      </c>
      <c r="AI2119" s="25">
        <v>5907</v>
      </c>
      <c r="AJ2119" s="25">
        <v>46080</v>
      </c>
      <c r="AK2119" s="25">
        <v>28480</v>
      </c>
      <c r="AL2119" s="25">
        <v>21020</v>
      </c>
      <c r="AM2119" s="25">
        <v>29930</v>
      </c>
      <c r="AN2119" s="21" t="s">
        <v>63</v>
      </c>
      <c r="AO2119" s="21" t="s">
        <v>63</v>
      </c>
      <c r="AP2119" s="21" t="s">
        <v>63</v>
      </c>
      <c r="AQ2119" s="21" t="s">
        <v>50</v>
      </c>
      <c r="AR2119" s="21" t="s">
        <v>62</v>
      </c>
      <c r="AS2119" s="21" t="s">
        <v>62</v>
      </c>
      <c r="AT2119" s="21" t="s">
        <v>1792</v>
      </c>
      <c r="AU2119" s="23">
        <v>1.21721667</v>
      </c>
      <c r="AV2119" s="23">
        <v>0.28358599000000001</v>
      </c>
      <c r="AW2119" s="23">
        <v>0.69102476999999995</v>
      </c>
      <c r="AX2119" s="23">
        <v>0.16050638</v>
      </c>
      <c r="AY2119" s="32">
        <v>2118</v>
      </c>
      <c r="AZ2119">
        <f t="shared" si="66"/>
        <v>0.85089357892351269</v>
      </c>
      <c r="BA2119">
        <f t="shared" si="67"/>
        <v>7.0124753636210235E-2</v>
      </c>
    </row>
    <row r="2120" spans="1:53">
      <c r="A2120" s="20" t="s">
        <v>50</v>
      </c>
      <c r="B2120" s="21" t="s">
        <v>7377</v>
      </c>
      <c r="C2120" s="22" t="s">
        <v>7378</v>
      </c>
      <c r="D2120" s="21">
        <v>6</v>
      </c>
      <c r="E2120" s="22">
        <v>1</v>
      </c>
      <c r="F2120" s="22">
        <v>6</v>
      </c>
      <c r="G2120" s="21">
        <v>1</v>
      </c>
      <c r="H2120" s="21">
        <v>338</v>
      </c>
      <c r="I2120" s="21">
        <v>36.799999999999997</v>
      </c>
      <c r="J2120" s="21">
        <v>8.15</v>
      </c>
      <c r="K2120" s="21">
        <v>21.9</v>
      </c>
      <c r="L2120" s="21" t="s">
        <v>513</v>
      </c>
      <c r="M2120" s="21" t="s">
        <v>7379</v>
      </c>
      <c r="N2120" s="21" t="s">
        <v>108</v>
      </c>
      <c r="O2120" s="21" t="s">
        <v>7380</v>
      </c>
      <c r="P2120" s="21">
        <v>29914</v>
      </c>
      <c r="Q2120" s="21" t="s">
        <v>7382</v>
      </c>
      <c r="R2120" s="22" t="s">
        <v>7383</v>
      </c>
      <c r="S2120" s="21" t="s">
        <v>7384</v>
      </c>
      <c r="T2120" s="21" t="s">
        <v>7385</v>
      </c>
      <c r="U2120" s="21" t="s">
        <v>7386</v>
      </c>
      <c r="V2120" s="22">
        <v>27.4</v>
      </c>
      <c r="W2120" s="22">
        <v>133.6</v>
      </c>
      <c r="X2120" s="22">
        <v>116.7</v>
      </c>
      <c r="Y2120" s="22">
        <v>86.9</v>
      </c>
      <c r="Z2120" s="22">
        <v>109</v>
      </c>
      <c r="AA2120" s="22">
        <v>126.4</v>
      </c>
      <c r="AB2120" s="24"/>
      <c r="AC2120" s="24"/>
      <c r="AD2120" s="24"/>
      <c r="AE2120" s="24"/>
      <c r="AF2120" s="24">
        <v>33040</v>
      </c>
      <c r="AG2120" s="24"/>
      <c r="AH2120" s="25">
        <v>8295</v>
      </c>
      <c r="AI2120" s="25">
        <v>40500</v>
      </c>
      <c r="AJ2120" s="25">
        <v>35380</v>
      </c>
      <c r="AK2120" s="25">
        <v>26340</v>
      </c>
      <c r="AL2120" s="25">
        <v>33040</v>
      </c>
      <c r="AM2120" s="25">
        <v>38330</v>
      </c>
      <c r="AN2120" s="21" t="s">
        <v>50</v>
      </c>
      <c r="AO2120" s="21" t="s">
        <v>50</v>
      </c>
      <c r="AP2120" s="21" t="s">
        <v>50</v>
      </c>
      <c r="AQ2120" s="21" t="s">
        <v>63</v>
      </c>
      <c r="AR2120" s="21" t="s">
        <v>50</v>
      </c>
      <c r="AS2120" s="21" t="s">
        <v>63</v>
      </c>
      <c r="AT2120" s="21" t="s">
        <v>7387</v>
      </c>
      <c r="AU2120" s="23">
        <v>0.86151504999999995</v>
      </c>
      <c r="AV2120" s="23">
        <v>-0.2150521</v>
      </c>
      <c r="AW2120" s="23">
        <v>0.69175204999999995</v>
      </c>
      <c r="AX2120" s="23">
        <v>0.16004955000000001</v>
      </c>
      <c r="AY2120" s="31">
        <v>2119</v>
      </c>
      <c r="AZ2120">
        <f t="shared" si="66"/>
        <v>0.85138713846153835</v>
      </c>
      <c r="BA2120">
        <f t="shared" si="67"/>
        <v>6.9872914808838685E-2</v>
      </c>
    </row>
    <row r="2121" spans="1:53">
      <c r="A2121" s="20" t="s">
        <v>50</v>
      </c>
      <c r="B2121" s="21" t="s">
        <v>15268</v>
      </c>
      <c r="C2121" s="22" t="s">
        <v>15269</v>
      </c>
      <c r="D2121" s="21">
        <v>1</v>
      </c>
      <c r="E2121" s="22">
        <v>1</v>
      </c>
      <c r="F2121" s="22">
        <v>7</v>
      </c>
      <c r="G2121" s="21">
        <v>1</v>
      </c>
      <c r="H2121" s="21">
        <v>919</v>
      </c>
      <c r="I2121" s="21">
        <v>101.7</v>
      </c>
      <c r="J2121" s="21">
        <v>5.62</v>
      </c>
      <c r="K2121" s="21">
        <v>20.39</v>
      </c>
      <c r="L2121" s="21" t="s">
        <v>13883</v>
      </c>
      <c r="M2121" s="21" t="s">
        <v>86</v>
      </c>
      <c r="N2121" s="21" t="s">
        <v>69</v>
      </c>
      <c r="O2121" s="21" t="s">
        <v>15270</v>
      </c>
      <c r="P2121" s="21">
        <v>3978</v>
      </c>
      <c r="Q2121" s="21" t="s">
        <v>15272</v>
      </c>
      <c r="R2121" s="22" t="s">
        <v>15273</v>
      </c>
      <c r="S2121" s="21" t="s">
        <v>15274</v>
      </c>
      <c r="T2121" s="21" t="s">
        <v>15275</v>
      </c>
      <c r="U2121" s="21" t="s">
        <v>15276</v>
      </c>
      <c r="V2121" s="22">
        <v>80.7</v>
      </c>
      <c r="W2121" s="22">
        <v>123.1</v>
      </c>
      <c r="X2121" s="22">
        <v>84.4</v>
      </c>
      <c r="Y2121" s="22">
        <v>126.2</v>
      </c>
      <c r="Z2121" s="22">
        <v>102.4</v>
      </c>
      <c r="AA2121" s="22">
        <v>83.1</v>
      </c>
      <c r="AB2121" s="24">
        <v>94560</v>
      </c>
      <c r="AC2121" s="24">
        <v>137400</v>
      </c>
      <c r="AD2121" s="24">
        <v>109000</v>
      </c>
      <c r="AE2121" s="24">
        <v>140500</v>
      </c>
      <c r="AF2121" s="24">
        <v>138000</v>
      </c>
      <c r="AG2121" s="24">
        <v>92110</v>
      </c>
      <c r="AH2121" s="25">
        <v>108800</v>
      </c>
      <c r="AI2121" s="25">
        <v>165800</v>
      </c>
      <c r="AJ2121" s="25">
        <v>113800</v>
      </c>
      <c r="AK2121" s="25">
        <v>170100</v>
      </c>
      <c r="AL2121" s="25">
        <v>138000</v>
      </c>
      <c r="AM2121" s="25">
        <v>112000</v>
      </c>
      <c r="AN2121" s="21" t="s">
        <v>50</v>
      </c>
      <c r="AO2121" s="21" t="s">
        <v>50</v>
      </c>
      <c r="AP2121" s="21" t="s">
        <v>50</v>
      </c>
      <c r="AQ2121" s="21" t="s">
        <v>50</v>
      </c>
      <c r="AR2121" s="21" t="s">
        <v>50</v>
      </c>
      <c r="AS2121" s="21" t="s">
        <v>50</v>
      </c>
      <c r="AT2121" s="21" t="s">
        <v>15277</v>
      </c>
      <c r="AU2121" s="23">
        <v>0.92457449000000003</v>
      </c>
      <c r="AV2121" s="23">
        <v>-0.1131385</v>
      </c>
      <c r="AW2121" s="23">
        <v>0.69191557000000004</v>
      </c>
      <c r="AX2121" s="23">
        <v>0.1599469</v>
      </c>
      <c r="AY2121" s="31">
        <v>2120</v>
      </c>
      <c r="AZ2121">
        <f t="shared" si="66"/>
        <v>0.85118670120754725</v>
      </c>
      <c r="BA2121">
        <f t="shared" si="67"/>
        <v>6.9975170337204184E-2</v>
      </c>
    </row>
    <row r="2122" spans="1:53">
      <c r="A2122" s="20" t="s">
        <v>50</v>
      </c>
      <c r="B2122" s="21" t="s">
        <v>10455</v>
      </c>
      <c r="C2122" s="22" t="s">
        <v>10456</v>
      </c>
      <c r="D2122" s="21">
        <v>4</v>
      </c>
      <c r="E2122" s="22">
        <v>2</v>
      </c>
      <c r="F2122" s="22">
        <v>10</v>
      </c>
      <c r="G2122" s="21">
        <v>2</v>
      </c>
      <c r="H2122" s="21">
        <v>677</v>
      </c>
      <c r="I2122" s="21">
        <v>73.8</v>
      </c>
      <c r="J2122" s="21">
        <v>5.43</v>
      </c>
      <c r="K2122" s="21">
        <v>31.74</v>
      </c>
      <c r="L2122" s="21" t="s">
        <v>546</v>
      </c>
      <c r="M2122" s="21" t="s">
        <v>151</v>
      </c>
      <c r="N2122" s="21" t="s">
        <v>69</v>
      </c>
      <c r="O2122" s="21" t="s">
        <v>10457</v>
      </c>
      <c r="P2122" s="21">
        <v>2972</v>
      </c>
      <c r="Q2122" s="21" t="s">
        <v>10459</v>
      </c>
      <c r="R2122" s="22" t="s">
        <v>10460</v>
      </c>
      <c r="S2122" s="21" t="s">
        <v>10461</v>
      </c>
      <c r="T2122" s="21" t="s">
        <v>3665</v>
      </c>
      <c r="U2122" s="21" t="s">
        <v>3643</v>
      </c>
      <c r="V2122" s="22">
        <v>83.1</v>
      </c>
      <c r="W2122" s="22">
        <v>113</v>
      </c>
      <c r="X2122" s="22">
        <v>98.2</v>
      </c>
      <c r="Y2122" s="22">
        <v>97.9</v>
      </c>
      <c r="Z2122" s="22">
        <v>106.6</v>
      </c>
      <c r="AA2122" s="22">
        <v>101.2</v>
      </c>
      <c r="AB2122" s="24">
        <v>516600</v>
      </c>
      <c r="AC2122" s="24">
        <v>669700</v>
      </c>
      <c r="AD2122" s="24">
        <v>673300</v>
      </c>
      <c r="AE2122" s="24">
        <v>578800</v>
      </c>
      <c r="AF2122" s="24">
        <v>763200</v>
      </c>
      <c r="AG2122" s="24">
        <v>595300</v>
      </c>
      <c r="AH2122" s="25">
        <v>594400</v>
      </c>
      <c r="AI2122" s="25">
        <v>808400</v>
      </c>
      <c r="AJ2122" s="25">
        <v>702900</v>
      </c>
      <c r="AK2122" s="25">
        <v>700800</v>
      </c>
      <c r="AL2122" s="25">
        <v>763200</v>
      </c>
      <c r="AM2122" s="25">
        <v>724100</v>
      </c>
      <c r="AN2122" s="21" t="s">
        <v>50</v>
      </c>
      <c r="AO2122" s="21" t="s">
        <v>50</v>
      </c>
      <c r="AP2122" s="21" t="s">
        <v>50</v>
      </c>
      <c r="AQ2122" s="21" t="s">
        <v>50</v>
      </c>
      <c r="AR2122" s="21" t="s">
        <v>50</v>
      </c>
      <c r="AS2122" s="21" t="s">
        <v>50</v>
      </c>
      <c r="AT2122" s="21" t="s">
        <v>10462</v>
      </c>
      <c r="AU2122" s="23">
        <v>0.96240190999999997</v>
      </c>
      <c r="AV2122" s="23">
        <v>-5.52886E-2</v>
      </c>
      <c r="AW2122" s="23">
        <v>0.69225548999999997</v>
      </c>
      <c r="AX2122" s="23">
        <v>0.15973359000000001</v>
      </c>
      <c r="AY2122" s="32">
        <v>2121</v>
      </c>
      <c r="AZ2122">
        <f t="shared" si="66"/>
        <v>0.85120335592644969</v>
      </c>
      <c r="BA2122">
        <f t="shared" si="67"/>
        <v>6.996667281046301E-2</v>
      </c>
    </row>
    <row r="2123" spans="1:53">
      <c r="A2123" s="20" t="s">
        <v>50</v>
      </c>
      <c r="B2123" s="21" t="s">
        <v>7752</v>
      </c>
      <c r="C2123" s="22" t="s">
        <v>7753</v>
      </c>
      <c r="D2123" s="21">
        <v>3</v>
      </c>
      <c r="E2123" s="22">
        <v>3</v>
      </c>
      <c r="F2123" s="22">
        <v>48</v>
      </c>
      <c r="G2123" s="21">
        <v>3</v>
      </c>
      <c r="H2123" s="21">
        <v>1816</v>
      </c>
      <c r="I2123" s="21">
        <v>205.5</v>
      </c>
      <c r="J2123" s="21">
        <v>6.77</v>
      </c>
      <c r="K2123" s="21">
        <v>190.78</v>
      </c>
      <c r="L2123" s="21"/>
      <c r="M2123" s="21"/>
      <c r="N2123" s="21"/>
      <c r="O2123" s="21"/>
      <c r="P2123" s="21"/>
      <c r="Q2123" s="21"/>
      <c r="R2123" s="22" t="s">
        <v>7754</v>
      </c>
      <c r="S2123" s="21" t="s">
        <v>7752</v>
      </c>
      <c r="T2123" s="21"/>
      <c r="U2123" s="21"/>
      <c r="V2123" s="22">
        <v>89.6</v>
      </c>
      <c r="W2123" s="22">
        <v>116.1</v>
      </c>
      <c r="X2123" s="22">
        <v>101.7</v>
      </c>
      <c r="Y2123" s="22">
        <v>96</v>
      </c>
      <c r="Z2123" s="22">
        <v>113.5</v>
      </c>
      <c r="AA2123" s="22">
        <v>83.1</v>
      </c>
      <c r="AB2123" s="24">
        <v>5833000</v>
      </c>
      <c r="AC2123" s="24">
        <v>7181000</v>
      </c>
      <c r="AD2123" s="24">
        <v>7291000</v>
      </c>
      <c r="AE2123" s="24">
        <v>5936000</v>
      </c>
      <c r="AF2123" s="24">
        <v>8495000</v>
      </c>
      <c r="AG2123" s="24">
        <v>5116000</v>
      </c>
      <c r="AH2123" s="25">
        <v>6711000</v>
      </c>
      <c r="AI2123" s="25">
        <v>8696000</v>
      </c>
      <c r="AJ2123" s="25">
        <v>7612000</v>
      </c>
      <c r="AK2123" s="25">
        <v>7187000</v>
      </c>
      <c r="AL2123" s="25">
        <v>8495000</v>
      </c>
      <c r="AM2123" s="25">
        <v>6223000</v>
      </c>
      <c r="AN2123" s="21" t="s">
        <v>50</v>
      </c>
      <c r="AO2123" s="21" t="s">
        <v>50</v>
      </c>
      <c r="AP2123" s="21" t="s">
        <v>50</v>
      </c>
      <c r="AQ2123" s="21" t="s">
        <v>50</v>
      </c>
      <c r="AR2123" s="21" t="s">
        <v>50</v>
      </c>
      <c r="AS2123" s="21" t="s">
        <v>50</v>
      </c>
      <c r="AT2123" s="21" t="s">
        <v>7755</v>
      </c>
      <c r="AU2123" s="23">
        <v>1.0508928900000001</v>
      </c>
      <c r="AV2123" s="23">
        <v>7.1615639999999994E-2</v>
      </c>
      <c r="AW2123" s="23">
        <v>0.69234364999999998</v>
      </c>
      <c r="AX2123" s="23">
        <v>0.15967829</v>
      </c>
      <c r="AY2123" s="31">
        <v>2122</v>
      </c>
      <c r="AZ2123">
        <f t="shared" si="66"/>
        <v>0.85091057455230912</v>
      </c>
      <c r="BA2123">
        <f t="shared" si="67"/>
        <v>7.0116079185877131E-2</v>
      </c>
    </row>
    <row r="2124" spans="1:53">
      <c r="A2124" s="20" t="s">
        <v>50</v>
      </c>
      <c r="B2124" s="21" t="s">
        <v>11329</v>
      </c>
      <c r="C2124" s="22" t="s">
        <v>11330</v>
      </c>
      <c r="D2124" s="21">
        <v>2</v>
      </c>
      <c r="E2124" s="22">
        <v>1</v>
      </c>
      <c r="F2124" s="22">
        <v>4</v>
      </c>
      <c r="G2124" s="21">
        <v>1</v>
      </c>
      <c r="H2124" s="21">
        <v>1250</v>
      </c>
      <c r="I2124" s="21">
        <v>140.4</v>
      </c>
      <c r="J2124" s="21">
        <v>5.25</v>
      </c>
      <c r="K2124" s="21">
        <v>18.05</v>
      </c>
      <c r="L2124" s="21"/>
      <c r="M2124" s="21" t="s">
        <v>940</v>
      </c>
      <c r="N2124" s="21" t="s">
        <v>714</v>
      </c>
      <c r="O2124" s="21" t="s">
        <v>11331</v>
      </c>
      <c r="P2124" s="21">
        <v>23061</v>
      </c>
      <c r="Q2124" s="21" t="s">
        <v>11333</v>
      </c>
      <c r="R2124" s="22" t="s">
        <v>11334</v>
      </c>
      <c r="S2124" s="21" t="s">
        <v>11335</v>
      </c>
      <c r="T2124" s="21"/>
      <c r="U2124" s="21"/>
      <c r="V2124" s="22">
        <v>111.4</v>
      </c>
      <c r="W2124" s="22">
        <v>136.4</v>
      </c>
      <c r="X2124" s="22">
        <v>72.5</v>
      </c>
      <c r="Y2124" s="22">
        <v>117.8</v>
      </c>
      <c r="Z2124" s="22">
        <v>120.8</v>
      </c>
      <c r="AA2124" s="22">
        <v>41.1</v>
      </c>
      <c r="AB2124" s="24">
        <v>69400</v>
      </c>
      <c r="AC2124" s="24">
        <v>81040</v>
      </c>
      <c r="AD2124" s="24">
        <v>49790</v>
      </c>
      <c r="AE2124" s="24">
        <v>69760</v>
      </c>
      <c r="AF2124" s="24">
        <v>86600</v>
      </c>
      <c r="AG2124" s="24"/>
      <c r="AH2124" s="25">
        <v>79860</v>
      </c>
      <c r="AI2124" s="25">
        <v>97830</v>
      </c>
      <c r="AJ2124" s="25">
        <v>51980</v>
      </c>
      <c r="AK2124" s="25">
        <v>84460</v>
      </c>
      <c r="AL2124" s="25">
        <v>86600</v>
      </c>
      <c r="AM2124" s="25">
        <v>29510</v>
      </c>
      <c r="AN2124" s="21" t="s">
        <v>50</v>
      </c>
      <c r="AO2124" s="21" t="s">
        <v>50</v>
      </c>
      <c r="AP2124" s="21" t="s">
        <v>50</v>
      </c>
      <c r="AQ2124" s="21" t="s">
        <v>62</v>
      </c>
      <c r="AR2124" s="21" t="s">
        <v>50</v>
      </c>
      <c r="AS2124" s="21" t="s">
        <v>63</v>
      </c>
      <c r="AT2124" s="21" t="s">
        <v>11336</v>
      </c>
      <c r="AU2124" s="23">
        <v>1.1450853999999999</v>
      </c>
      <c r="AV2124" s="23">
        <v>0.1954552</v>
      </c>
      <c r="AW2124" s="23">
        <v>0.69438237000000003</v>
      </c>
      <c r="AX2124" s="23">
        <v>0.15840130999999999</v>
      </c>
      <c r="AY2124" s="31">
        <v>2123</v>
      </c>
      <c r="AZ2124">
        <f t="shared" si="66"/>
        <v>0.85301423502590679</v>
      </c>
      <c r="BA2124">
        <f t="shared" si="67"/>
        <v>6.9043721304204012E-2</v>
      </c>
    </row>
    <row r="2125" spans="1:53">
      <c r="A2125" s="20" t="s">
        <v>50</v>
      </c>
      <c r="B2125" s="21" t="s">
        <v>11356</v>
      </c>
      <c r="C2125" s="22" t="s">
        <v>11357</v>
      </c>
      <c r="D2125" s="21">
        <v>2</v>
      </c>
      <c r="E2125" s="22">
        <v>6</v>
      </c>
      <c r="F2125" s="22">
        <v>73</v>
      </c>
      <c r="G2125" s="21">
        <v>6</v>
      </c>
      <c r="H2125" s="21">
        <v>3753</v>
      </c>
      <c r="I2125" s="21">
        <v>422.1</v>
      </c>
      <c r="J2125" s="21">
        <v>6.83</v>
      </c>
      <c r="K2125" s="21">
        <v>293.38</v>
      </c>
      <c r="L2125" s="21" t="s">
        <v>1053</v>
      </c>
      <c r="M2125" s="21" t="s">
        <v>3199</v>
      </c>
      <c r="N2125" s="21"/>
      <c r="O2125" s="21" t="s">
        <v>11358</v>
      </c>
      <c r="P2125" s="21">
        <v>54832</v>
      </c>
      <c r="Q2125" s="21" t="s">
        <v>11360</v>
      </c>
      <c r="R2125" s="22" t="s">
        <v>11361</v>
      </c>
      <c r="S2125" s="21" t="s">
        <v>11362</v>
      </c>
      <c r="T2125" s="21"/>
      <c r="U2125" s="21"/>
      <c r="V2125" s="22">
        <v>86.5</v>
      </c>
      <c r="W2125" s="22">
        <v>100.4</v>
      </c>
      <c r="X2125" s="22">
        <v>108</v>
      </c>
      <c r="Y2125" s="22">
        <v>107.6</v>
      </c>
      <c r="Z2125" s="22">
        <v>91.4</v>
      </c>
      <c r="AA2125" s="22">
        <v>106.2</v>
      </c>
      <c r="AB2125" s="24">
        <v>6836000</v>
      </c>
      <c r="AC2125" s="24">
        <v>7562000</v>
      </c>
      <c r="AD2125" s="24">
        <v>9377000</v>
      </c>
      <c r="AE2125" s="24">
        <v>8081000</v>
      </c>
      <c r="AF2125" s="24">
        <v>8268000</v>
      </c>
      <c r="AG2125" s="24">
        <v>7941000</v>
      </c>
      <c r="AH2125" s="25">
        <v>7865000</v>
      </c>
      <c r="AI2125" s="25">
        <v>9128000</v>
      </c>
      <c r="AJ2125" s="25">
        <v>9819000</v>
      </c>
      <c r="AK2125" s="25">
        <v>9784000</v>
      </c>
      <c r="AL2125" s="25">
        <v>8307000</v>
      </c>
      <c r="AM2125" s="25">
        <v>9658000</v>
      </c>
      <c r="AN2125" s="21" t="s">
        <v>50</v>
      </c>
      <c r="AO2125" s="21" t="s">
        <v>50</v>
      </c>
      <c r="AP2125" s="21" t="s">
        <v>50</v>
      </c>
      <c r="AQ2125" s="21" t="s">
        <v>50</v>
      </c>
      <c r="AR2125" s="21" t="s">
        <v>50</v>
      </c>
      <c r="AS2125" s="21" t="s">
        <v>50</v>
      </c>
      <c r="AT2125" s="21" t="s">
        <v>11363</v>
      </c>
      <c r="AU2125" s="23">
        <v>0.96621542000000005</v>
      </c>
      <c r="AV2125" s="23">
        <v>-4.9583200000000001E-2</v>
      </c>
      <c r="AW2125" s="23">
        <v>0.69528100999999998</v>
      </c>
      <c r="AX2125" s="23">
        <v>0.15783963000000001</v>
      </c>
      <c r="AY2125" s="32">
        <v>2124</v>
      </c>
      <c r="AZ2125">
        <f t="shared" si="66"/>
        <v>0.85371604241054622</v>
      </c>
      <c r="BA2125">
        <f t="shared" si="67"/>
        <v>6.8686557555818137E-2</v>
      </c>
    </row>
    <row r="2126" spans="1:53">
      <c r="A2126" s="20" t="s">
        <v>50</v>
      </c>
      <c r="B2126" s="21" t="s">
        <v>13965</v>
      </c>
      <c r="C2126" s="22" t="s">
        <v>13966</v>
      </c>
      <c r="D2126" s="21">
        <v>5</v>
      </c>
      <c r="E2126" s="22">
        <v>3</v>
      </c>
      <c r="F2126" s="22">
        <v>16</v>
      </c>
      <c r="G2126" s="21">
        <v>3</v>
      </c>
      <c r="H2126" s="21">
        <v>581</v>
      </c>
      <c r="I2126" s="21">
        <v>62.7</v>
      </c>
      <c r="J2126" s="21">
        <v>6.7</v>
      </c>
      <c r="K2126" s="21">
        <v>43.97</v>
      </c>
      <c r="L2126" s="21"/>
      <c r="M2126" s="21"/>
      <c r="N2126" s="21"/>
      <c r="O2126" s="21"/>
      <c r="P2126" s="21"/>
      <c r="Q2126" s="21"/>
      <c r="R2126" s="22" t="s">
        <v>13967</v>
      </c>
      <c r="S2126" s="21" t="s">
        <v>13965</v>
      </c>
      <c r="T2126" s="21"/>
      <c r="U2126" s="21"/>
      <c r="V2126" s="22">
        <v>65.599999999999994</v>
      </c>
      <c r="W2126" s="22">
        <v>136.6</v>
      </c>
      <c r="X2126" s="22">
        <v>74.3</v>
      </c>
      <c r="Y2126" s="22">
        <v>166.6</v>
      </c>
      <c r="Z2126" s="22">
        <v>85.9</v>
      </c>
      <c r="AA2126" s="22">
        <v>71</v>
      </c>
      <c r="AB2126" s="24">
        <v>1251000</v>
      </c>
      <c r="AC2126" s="24">
        <v>2484000</v>
      </c>
      <c r="AD2126" s="24">
        <v>1562000</v>
      </c>
      <c r="AE2126" s="24">
        <v>3019000</v>
      </c>
      <c r="AF2126" s="24">
        <v>1886000</v>
      </c>
      <c r="AG2126" s="24">
        <v>1281000</v>
      </c>
      <c r="AH2126" s="25">
        <v>1440000</v>
      </c>
      <c r="AI2126" s="25">
        <v>2999000</v>
      </c>
      <c r="AJ2126" s="25">
        <v>1631000</v>
      </c>
      <c r="AK2126" s="25">
        <v>3656000</v>
      </c>
      <c r="AL2126" s="25">
        <v>1886000</v>
      </c>
      <c r="AM2126" s="25">
        <v>1558000</v>
      </c>
      <c r="AN2126" s="21" t="s">
        <v>50</v>
      </c>
      <c r="AO2126" s="21" t="s">
        <v>50</v>
      </c>
      <c r="AP2126" s="21" t="s">
        <v>50</v>
      </c>
      <c r="AQ2126" s="21" t="s">
        <v>50</v>
      </c>
      <c r="AR2126" s="21" t="s">
        <v>50</v>
      </c>
      <c r="AS2126" s="21" t="s">
        <v>50</v>
      </c>
      <c r="AT2126" s="21" t="s">
        <v>13968</v>
      </c>
      <c r="AU2126" s="23">
        <v>0.85491799000000002</v>
      </c>
      <c r="AV2126" s="23">
        <v>-0.22614210000000001</v>
      </c>
      <c r="AW2126" s="23">
        <v>0.69546671999999998</v>
      </c>
      <c r="AX2126" s="23">
        <v>0.15772364999999999</v>
      </c>
      <c r="AY2126" s="31">
        <v>2125</v>
      </c>
      <c r="AZ2126">
        <f t="shared" si="66"/>
        <v>0.8535422144752941</v>
      </c>
      <c r="BA2126">
        <f t="shared" si="67"/>
        <v>6.8774994689493746E-2</v>
      </c>
    </row>
    <row r="2127" spans="1:53">
      <c r="A2127" s="20" t="s">
        <v>50</v>
      </c>
      <c r="B2127" s="21" t="s">
        <v>8230</v>
      </c>
      <c r="C2127" s="22" t="s">
        <v>8231</v>
      </c>
      <c r="D2127" s="21">
        <v>3</v>
      </c>
      <c r="E2127" s="22">
        <v>1</v>
      </c>
      <c r="F2127" s="22">
        <v>12</v>
      </c>
      <c r="G2127" s="21">
        <v>1</v>
      </c>
      <c r="H2127" s="21">
        <v>404</v>
      </c>
      <c r="I2127" s="21">
        <v>46.8</v>
      </c>
      <c r="J2127" s="21">
        <v>6.76</v>
      </c>
      <c r="K2127" s="21">
        <v>44.61</v>
      </c>
      <c r="L2127" s="21" t="s">
        <v>106</v>
      </c>
      <c r="M2127" s="21" t="s">
        <v>1725</v>
      </c>
      <c r="N2127" s="21" t="s">
        <v>177</v>
      </c>
      <c r="O2127" s="21" t="s">
        <v>8232</v>
      </c>
      <c r="P2127" s="21">
        <v>27131</v>
      </c>
      <c r="Q2127" s="21" t="s">
        <v>8234</v>
      </c>
      <c r="R2127" s="22" t="s">
        <v>8235</v>
      </c>
      <c r="S2127" s="21" t="s">
        <v>8236</v>
      </c>
      <c r="T2127" s="21" t="s">
        <v>5336</v>
      </c>
      <c r="U2127" s="21"/>
      <c r="V2127" s="22">
        <v>109.3</v>
      </c>
      <c r="W2127" s="22">
        <v>101.6</v>
      </c>
      <c r="X2127" s="22">
        <v>94.6</v>
      </c>
      <c r="Y2127" s="22">
        <v>97.4</v>
      </c>
      <c r="Z2127" s="22">
        <v>85.6</v>
      </c>
      <c r="AA2127" s="22">
        <v>111.6</v>
      </c>
      <c r="AB2127" s="24">
        <v>273600</v>
      </c>
      <c r="AC2127" s="24">
        <v>242300</v>
      </c>
      <c r="AD2127" s="24">
        <v>261000</v>
      </c>
      <c r="AE2127" s="24">
        <v>231800</v>
      </c>
      <c r="AF2127" s="24">
        <v>246500</v>
      </c>
      <c r="AG2127" s="24">
        <v>264200</v>
      </c>
      <c r="AH2127" s="25">
        <v>314800</v>
      </c>
      <c r="AI2127" s="25">
        <v>292500</v>
      </c>
      <c r="AJ2127" s="25">
        <v>272500</v>
      </c>
      <c r="AK2127" s="25">
        <v>280600</v>
      </c>
      <c r="AL2127" s="25">
        <v>246500</v>
      </c>
      <c r="AM2127" s="25">
        <v>321400</v>
      </c>
      <c r="AN2127" s="21" t="s">
        <v>50</v>
      </c>
      <c r="AO2127" s="21" t="s">
        <v>50</v>
      </c>
      <c r="AP2127" s="21" t="s">
        <v>50</v>
      </c>
      <c r="AQ2127" s="21" t="s">
        <v>50</v>
      </c>
      <c r="AR2127" s="21" t="s">
        <v>50</v>
      </c>
      <c r="AS2127" s="21" t="s">
        <v>50</v>
      </c>
      <c r="AT2127" s="21" t="s">
        <v>2473</v>
      </c>
      <c r="AU2127" s="23">
        <v>1.03699166</v>
      </c>
      <c r="AV2127" s="23">
        <v>5.2404289999999999E-2</v>
      </c>
      <c r="AW2127" s="23">
        <v>0.69551558999999996</v>
      </c>
      <c r="AX2127" s="23">
        <v>0.15769312999999999</v>
      </c>
      <c r="AY2127" s="31">
        <v>2126</v>
      </c>
      <c r="AZ2127">
        <f t="shared" si="66"/>
        <v>0.85320068613358413</v>
      </c>
      <c r="BA2127">
        <f t="shared" si="67"/>
        <v>6.8948803968143776E-2</v>
      </c>
    </row>
    <row r="2128" spans="1:53">
      <c r="A2128" s="20" t="s">
        <v>50</v>
      </c>
      <c r="B2128" s="21" t="s">
        <v>14551</v>
      </c>
      <c r="C2128" s="22" t="s">
        <v>14552</v>
      </c>
      <c r="D2128" s="21">
        <v>2</v>
      </c>
      <c r="E2128" s="22">
        <v>1</v>
      </c>
      <c r="F2128" s="22">
        <v>3</v>
      </c>
      <c r="G2128" s="21">
        <v>1</v>
      </c>
      <c r="H2128" s="21">
        <v>577</v>
      </c>
      <c r="I2128" s="21">
        <v>62.9</v>
      </c>
      <c r="J2128" s="21">
        <v>9.2799999999999994</v>
      </c>
      <c r="K2128" s="21">
        <v>7.12</v>
      </c>
      <c r="L2128" s="21" t="s">
        <v>163</v>
      </c>
      <c r="M2128" s="21" t="s">
        <v>575</v>
      </c>
      <c r="N2128" s="21" t="s">
        <v>69</v>
      </c>
      <c r="O2128" s="21" t="s">
        <v>14553</v>
      </c>
      <c r="P2128" s="21">
        <v>51078</v>
      </c>
      <c r="Q2128" s="21" t="s">
        <v>14555</v>
      </c>
      <c r="R2128" s="22" t="s">
        <v>14556</v>
      </c>
      <c r="S2128" s="21" t="s">
        <v>14557</v>
      </c>
      <c r="T2128" s="21"/>
      <c r="U2128" s="21" t="s">
        <v>6353</v>
      </c>
      <c r="V2128" s="22">
        <v>51.6</v>
      </c>
      <c r="W2128" s="22">
        <v>92.2</v>
      </c>
      <c r="X2128" s="22">
        <v>139.80000000000001</v>
      </c>
      <c r="Y2128" s="22">
        <v>111.1</v>
      </c>
      <c r="Z2128" s="22">
        <v>96.3</v>
      </c>
      <c r="AA2128" s="22">
        <v>109</v>
      </c>
      <c r="AB2128" s="24">
        <v>24470</v>
      </c>
      <c r="AC2128" s="24"/>
      <c r="AD2128" s="24">
        <v>73120</v>
      </c>
      <c r="AE2128" s="24">
        <v>50070</v>
      </c>
      <c r="AF2128" s="24">
        <v>52550</v>
      </c>
      <c r="AG2128" s="24">
        <v>48930</v>
      </c>
      <c r="AH2128" s="25">
        <v>28160</v>
      </c>
      <c r="AI2128" s="25">
        <v>50340</v>
      </c>
      <c r="AJ2128" s="25">
        <v>76340</v>
      </c>
      <c r="AK2128" s="25">
        <v>60630</v>
      </c>
      <c r="AL2128" s="25">
        <v>52550</v>
      </c>
      <c r="AM2128" s="25">
        <v>59510</v>
      </c>
      <c r="AN2128" s="21" t="s">
        <v>62</v>
      </c>
      <c r="AO2128" s="21" t="s">
        <v>63</v>
      </c>
      <c r="AP2128" s="21" t="s">
        <v>50</v>
      </c>
      <c r="AQ2128" s="21" t="s">
        <v>50</v>
      </c>
      <c r="AR2128" s="21" t="s">
        <v>50</v>
      </c>
      <c r="AS2128" s="21" t="s">
        <v>62</v>
      </c>
      <c r="AT2128" s="21" t="s">
        <v>14558</v>
      </c>
      <c r="AU2128" s="23">
        <v>0.89666418999999997</v>
      </c>
      <c r="AV2128" s="23">
        <v>-0.15736030000000001</v>
      </c>
      <c r="AW2128" s="23">
        <v>0.69581959999999998</v>
      </c>
      <c r="AX2128" s="23">
        <v>0.15750333999999999</v>
      </c>
      <c r="AY2128" s="32">
        <v>2127</v>
      </c>
      <c r="AZ2128">
        <f t="shared" si="66"/>
        <v>0.85317231631405732</v>
      </c>
      <c r="BA2128">
        <f t="shared" si="67"/>
        <v>6.8963244956200362E-2</v>
      </c>
    </row>
    <row r="2129" spans="1:53">
      <c r="A2129" s="20" t="s">
        <v>50</v>
      </c>
      <c r="B2129" s="21" t="s">
        <v>20831</v>
      </c>
      <c r="C2129" s="22" t="s">
        <v>20832</v>
      </c>
      <c r="D2129" s="21">
        <v>7</v>
      </c>
      <c r="E2129" s="22">
        <v>1</v>
      </c>
      <c r="F2129" s="22">
        <v>1</v>
      </c>
      <c r="G2129" s="21">
        <v>1</v>
      </c>
      <c r="H2129" s="21">
        <v>144</v>
      </c>
      <c r="I2129" s="21">
        <v>16.5</v>
      </c>
      <c r="J2129" s="21">
        <v>5.24</v>
      </c>
      <c r="K2129" s="21">
        <v>2.09</v>
      </c>
      <c r="L2129" s="21" t="s">
        <v>2550</v>
      </c>
      <c r="M2129" s="21" t="s">
        <v>1197</v>
      </c>
      <c r="N2129" s="21" t="s">
        <v>87</v>
      </c>
      <c r="O2129" s="21" t="s">
        <v>20833</v>
      </c>
      <c r="P2129" s="21">
        <v>1964</v>
      </c>
      <c r="Q2129" s="21" t="s">
        <v>20835</v>
      </c>
      <c r="R2129" s="22" t="s">
        <v>20836</v>
      </c>
      <c r="S2129" s="21" t="s">
        <v>20837</v>
      </c>
      <c r="T2129" s="21" t="s">
        <v>20838</v>
      </c>
      <c r="U2129" s="21" t="s">
        <v>2863</v>
      </c>
      <c r="V2129" s="22">
        <v>65.5</v>
      </c>
      <c r="W2129" s="22">
        <v>45.8</v>
      </c>
      <c r="X2129" s="22">
        <v>160.5</v>
      </c>
      <c r="Y2129" s="22">
        <v>134.6</v>
      </c>
      <c r="Z2129" s="22">
        <v>138.80000000000001</v>
      </c>
      <c r="AA2129" s="22">
        <v>54.8</v>
      </c>
      <c r="AB2129" s="24">
        <v>16550</v>
      </c>
      <c r="AC2129" s="24">
        <v>11020</v>
      </c>
      <c r="AD2129" s="24"/>
      <c r="AE2129" s="24">
        <v>32320</v>
      </c>
      <c r="AF2129" s="24">
        <v>40360</v>
      </c>
      <c r="AG2129" s="24">
        <v>13090</v>
      </c>
      <c r="AH2129" s="25">
        <v>19040</v>
      </c>
      <c r="AI2129" s="25">
        <v>13300</v>
      </c>
      <c r="AJ2129" s="25">
        <v>46670</v>
      </c>
      <c r="AK2129" s="25">
        <v>39140</v>
      </c>
      <c r="AL2129" s="25">
        <v>40360</v>
      </c>
      <c r="AM2129" s="25">
        <v>15920</v>
      </c>
      <c r="AN2129" s="21" t="s">
        <v>62</v>
      </c>
      <c r="AO2129" s="21" t="s">
        <v>62</v>
      </c>
      <c r="AP2129" s="21" t="s">
        <v>63</v>
      </c>
      <c r="AQ2129" s="21" t="s">
        <v>62</v>
      </c>
      <c r="AR2129" s="21" t="s">
        <v>50</v>
      </c>
      <c r="AS2129" s="21" t="s">
        <v>62</v>
      </c>
      <c r="AT2129" s="21" t="s">
        <v>1115</v>
      </c>
      <c r="AU2129" s="23">
        <v>0.82810828000000003</v>
      </c>
      <c r="AV2129" s="23">
        <v>-0.27210869999999998</v>
      </c>
      <c r="AW2129" s="23">
        <v>0.69595801999999996</v>
      </c>
      <c r="AX2129" s="23">
        <v>0.15741695</v>
      </c>
      <c r="AY2129" s="31">
        <v>2128</v>
      </c>
      <c r="AZ2129">
        <f t="shared" si="66"/>
        <v>0.85294103203007521</v>
      </c>
      <c r="BA2129">
        <f t="shared" si="67"/>
        <v>6.9080992688491619E-2</v>
      </c>
    </row>
    <row r="2130" spans="1:53">
      <c r="A2130" s="20" t="s">
        <v>50</v>
      </c>
      <c r="B2130" s="21" t="s">
        <v>10231</v>
      </c>
      <c r="C2130" s="22" t="s">
        <v>10232</v>
      </c>
      <c r="D2130" s="21">
        <v>5</v>
      </c>
      <c r="E2130" s="22">
        <v>4</v>
      </c>
      <c r="F2130" s="22">
        <v>114</v>
      </c>
      <c r="G2130" s="21">
        <v>4</v>
      </c>
      <c r="H2130" s="21">
        <v>1461</v>
      </c>
      <c r="I2130" s="21">
        <v>155.9</v>
      </c>
      <c r="J2130" s="21">
        <v>7.42</v>
      </c>
      <c r="K2130" s="21">
        <v>381.05</v>
      </c>
      <c r="L2130" s="21" t="s">
        <v>353</v>
      </c>
      <c r="M2130" s="21" t="s">
        <v>151</v>
      </c>
      <c r="N2130" s="21" t="s">
        <v>108</v>
      </c>
      <c r="O2130" s="21" t="s">
        <v>10233</v>
      </c>
      <c r="P2130" s="21">
        <v>23248</v>
      </c>
      <c r="Q2130" s="21" t="s">
        <v>10235</v>
      </c>
      <c r="R2130" s="22" t="s">
        <v>10236</v>
      </c>
      <c r="S2130" s="21" t="s">
        <v>10237</v>
      </c>
      <c r="T2130" s="21" t="s">
        <v>779</v>
      </c>
      <c r="U2130" s="21"/>
      <c r="V2130" s="22">
        <v>97.3</v>
      </c>
      <c r="W2130" s="22">
        <v>92.5</v>
      </c>
      <c r="X2130" s="22">
        <v>114.6</v>
      </c>
      <c r="Y2130" s="22">
        <v>94.8</v>
      </c>
      <c r="Z2130" s="22">
        <v>99.5</v>
      </c>
      <c r="AA2130" s="22">
        <v>101.3</v>
      </c>
      <c r="AB2130" s="24">
        <v>7133000</v>
      </c>
      <c r="AC2130" s="24">
        <v>6460000</v>
      </c>
      <c r="AD2130" s="24">
        <v>9261000</v>
      </c>
      <c r="AE2130" s="24">
        <v>6601000</v>
      </c>
      <c r="AF2130" s="24">
        <v>8396000</v>
      </c>
      <c r="AG2130" s="24">
        <v>7024000</v>
      </c>
      <c r="AH2130" s="25">
        <v>8208000</v>
      </c>
      <c r="AI2130" s="25">
        <v>7798000</v>
      </c>
      <c r="AJ2130" s="25">
        <v>9669000</v>
      </c>
      <c r="AK2130" s="25">
        <v>7992000</v>
      </c>
      <c r="AL2130" s="25">
        <v>8396000</v>
      </c>
      <c r="AM2130" s="25">
        <v>8543000</v>
      </c>
      <c r="AN2130" s="21" t="s">
        <v>50</v>
      </c>
      <c r="AO2130" s="21" t="s">
        <v>50</v>
      </c>
      <c r="AP2130" s="21" t="s">
        <v>50</v>
      </c>
      <c r="AQ2130" s="21" t="s">
        <v>50</v>
      </c>
      <c r="AR2130" s="21" t="s">
        <v>50</v>
      </c>
      <c r="AS2130" s="21" t="s">
        <v>50</v>
      </c>
      <c r="AT2130" s="21" t="s">
        <v>10238</v>
      </c>
      <c r="AU2130" s="23">
        <v>1.0298312599999999</v>
      </c>
      <c r="AV2130" s="23">
        <v>4.2407970000000003E-2</v>
      </c>
      <c r="AW2130" s="23">
        <v>0.69644452000000001</v>
      </c>
      <c r="AX2130" s="23">
        <v>0.15711348</v>
      </c>
      <c r="AY2130" s="31">
        <v>2129</v>
      </c>
      <c r="AZ2130">
        <f t="shared" si="66"/>
        <v>0.85313635892907469</v>
      </c>
      <c r="BA2130">
        <f t="shared" si="67"/>
        <v>6.898154890566803E-2</v>
      </c>
    </row>
    <row r="2131" spans="1:53">
      <c r="A2131" s="20" t="s">
        <v>50</v>
      </c>
      <c r="B2131" s="21" t="s">
        <v>14318</v>
      </c>
      <c r="C2131" s="22" t="s">
        <v>14319</v>
      </c>
      <c r="D2131" s="21">
        <v>6</v>
      </c>
      <c r="E2131" s="22">
        <v>1</v>
      </c>
      <c r="F2131" s="22">
        <v>4</v>
      </c>
      <c r="G2131" s="21">
        <v>1</v>
      </c>
      <c r="H2131" s="21">
        <v>216</v>
      </c>
      <c r="I2131" s="21">
        <v>24.5</v>
      </c>
      <c r="J2131" s="21">
        <v>6.54</v>
      </c>
      <c r="K2131" s="21">
        <v>0</v>
      </c>
      <c r="L2131" s="21"/>
      <c r="M2131" s="21"/>
      <c r="N2131" s="21"/>
      <c r="O2131" s="21"/>
      <c r="P2131" s="21"/>
      <c r="Q2131" s="21"/>
      <c r="R2131" s="22" t="s">
        <v>14320</v>
      </c>
      <c r="S2131" s="21" t="s">
        <v>14318</v>
      </c>
      <c r="T2131" s="21"/>
      <c r="U2131" s="21"/>
      <c r="V2131" s="22">
        <v>138</v>
      </c>
      <c r="W2131" s="22">
        <v>45.3</v>
      </c>
      <c r="X2131" s="22">
        <v>98.1</v>
      </c>
      <c r="Y2131" s="22">
        <v>115</v>
      </c>
      <c r="Z2131" s="22">
        <v>81.400000000000006</v>
      </c>
      <c r="AA2131" s="22">
        <v>122.3</v>
      </c>
      <c r="AB2131" s="24">
        <v>670200</v>
      </c>
      <c r="AC2131" s="24">
        <v>209500</v>
      </c>
      <c r="AD2131" s="24">
        <v>525100</v>
      </c>
      <c r="AE2131" s="24">
        <v>530500</v>
      </c>
      <c r="AF2131" s="24">
        <v>454700</v>
      </c>
      <c r="AG2131" s="24">
        <v>561600</v>
      </c>
      <c r="AH2131" s="25">
        <v>771200</v>
      </c>
      <c r="AI2131" s="25">
        <v>252900</v>
      </c>
      <c r="AJ2131" s="25">
        <v>548200</v>
      </c>
      <c r="AK2131" s="25">
        <v>642300</v>
      </c>
      <c r="AL2131" s="25">
        <v>454700</v>
      </c>
      <c r="AM2131" s="25">
        <v>683100</v>
      </c>
      <c r="AN2131" s="21" t="s">
        <v>50</v>
      </c>
      <c r="AO2131" s="21" t="s">
        <v>62</v>
      </c>
      <c r="AP2131" s="21" t="s">
        <v>62</v>
      </c>
      <c r="AQ2131" s="21" t="s">
        <v>50</v>
      </c>
      <c r="AR2131" s="21" t="s">
        <v>50</v>
      </c>
      <c r="AS2131" s="21" t="s">
        <v>50</v>
      </c>
      <c r="AT2131" s="21" t="s">
        <v>273</v>
      </c>
      <c r="AU2131" s="23">
        <v>0.88325609999999999</v>
      </c>
      <c r="AV2131" s="23">
        <v>-0.17909630000000001</v>
      </c>
      <c r="AW2131" s="23">
        <v>0.69747745999999999</v>
      </c>
      <c r="AX2131" s="23">
        <v>0.15646982000000001</v>
      </c>
      <c r="AY2131" s="32">
        <v>2130</v>
      </c>
      <c r="AZ2131">
        <f t="shared" si="66"/>
        <v>0.85400057074178404</v>
      </c>
      <c r="BA2131">
        <f t="shared" si="67"/>
        <v>6.8541839065181631E-2</v>
      </c>
    </row>
    <row r="2132" spans="1:53">
      <c r="A2132" s="20" t="s">
        <v>50</v>
      </c>
      <c r="B2132" s="21" t="s">
        <v>8095</v>
      </c>
      <c r="C2132" s="22" t="s">
        <v>8096</v>
      </c>
      <c r="D2132" s="21">
        <v>5</v>
      </c>
      <c r="E2132" s="22">
        <v>2</v>
      </c>
      <c r="F2132" s="22">
        <v>10</v>
      </c>
      <c r="G2132" s="21">
        <v>2</v>
      </c>
      <c r="H2132" s="21">
        <v>437</v>
      </c>
      <c r="I2132" s="21">
        <v>49.2</v>
      </c>
      <c r="J2132" s="21">
        <v>5.45</v>
      </c>
      <c r="K2132" s="21">
        <v>27.88</v>
      </c>
      <c r="L2132" s="21" t="s">
        <v>276</v>
      </c>
      <c r="M2132" s="21" t="s">
        <v>151</v>
      </c>
      <c r="N2132" s="21" t="s">
        <v>108</v>
      </c>
      <c r="O2132" s="21" t="s">
        <v>8097</v>
      </c>
      <c r="P2132" s="21">
        <v>7259</v>
      </c>
      <c r="Q2132" s="21" t="s">
        <v>8099</v>
      </c>
      <c r="R2132" s="22" t="s">
        <v>8100</v>
      </c>
      <c r="S2132" s="21" t="s">
        <v>8101</v>
      </c>
      <c r="T2132" s="21"/>
      <c r="U2132" s="21" t="s">
        <v>8102</v>
      </c>
      <c r="V2132" s="22">
        <v>114.3</v>
      </c>
      <c r="W2132" s="22">
        <v>78.099999999999994</v>
      </c>
      <c r="X2132" s="22">
        <v>98.8</v>
      </c>
      <c r="Y2132" s="22">
        <v>94.4</v>
      </c>
      <c r="Z2132" s="22">
        <v>121.3</v>
      </c>
      <c r="AA2132" s="22">
        <v>93</v>
      </c>
      <c r="AB2132" s="24">
        <v>880100</v>
      </c>
      <c r="AC2132" s="24">
        <v>573200</v>
      </c>
      <c r="AD2132" s="24">
        <v>838800</v>
      </c>
      <c r="AE2132" s="24">
        <v>690400</v>
      </c>
      <c r="AF2132" s="24">
        <v>1075000</v>
      </c>
      <c r="AG2132" s="24">
        <v>677500</v>
      </c>
      <c r="AH2132" s="25">
        <v>1013000</v>
      </c>
      <c r="AI2132" s="25">
        <v>692000</v>
      </c>
      <c r="AJ2132" s="25">
        <v>875700</v>
      </c>
      <c r="AK2132" s="25">
        <v>835800</v>
      </c>
      <c r="AL2132" s="25">
        <v>1075000</v>
      </c>
      <c r="AM2132" s="25">
        <v>824100</v>
      </c>
      <c r="AN2132" s="21" t="s">
        <v>50</v>
      </c>
      <c r="AO2132" s="21" t="s">
        <v>50</v>
      </c>
      <c r="AP2132" s="21" t="s">
        <v>50</v>
      </c>
      <c r="AQ2132" s="21" t="s">
        <v>50</v>
      </c>
      <c r="AR2132" s="21" t="s">
        <v>50</v>
      </c>
      <c r="AS2132" s="21" t="s">
        <v>50</v>
      </c>
      <c r="AT2132" s="21" t="s">
        <v>8103</v>
      </c>
      <c r="AU2132" s="23">
        <v>0.94349910999999997</v>
      </c>
      <c r="AV2132" s="23">
        <v>-8.3906900000000006E-2</v>
      </c>
      <c r="AW2132" s="23">
        <v>0.69862491999999998</v>
      </c>
      <c r="AX2132" s="23">
        <v>0.15575592999999999</v>
      </c>
      <c r="AY2132" s="31">
        <v>2131</v>
      </c>
      <c r="AZ2132">
        <f t="shared" si="66"/>
        <v>0.85500412546222426</v>
      </c>
      <c r="BA2132">
        <f t="shared" si="67"/>
        <v>6.8031789761702419E-2</v>
      </c>
    </row>
    <row r="2133" spans="1:53">
      <c r="A2133" s="20" t="s">
        <v>50</v>
      </c>
      <c r="B2133" s="21" t="s">
        <v>2565</v>
      </c>
      <c r="C2133" s="22" t="s">
        <v>2566</v>
      </c>
      <c r="D2133" s="21">
        <v>3</v>
      </c>
      <c r="E2133" s="22">
        <v>1</v>
      </c>
      <c r="F2133" s="22">
        <v>1</v>
      </c>
      <c r="G2133" s="21">
        <v>1</v>
      </c>
      <c r="H2133" s="21">
        <v>603</v>
      </c>
      <c r="I2133" s="21">
        <v>68.2</v>
      </c>
      <c r="J2133" s="21">
        <v>8.91</v>
      </c>
      <c r="K2133" s="21">
        <v>0</v>
      </c>
      <c r="L2133" s="21" t="s">
        <v>2567</v>
      </c>
      <c r="M2133" s="21" t="s">
        <v>54</v>
      </c>
      <c r="N2133" s="21" t="s">
        <v>1119</v>
      </c>
      <c r="O2133" s="21" t="s">
        <v>2568</v>
      </c>
      <c r="P2133" s="21">
        <v>5347</v>
      </c>
      <c r="Q2133" s="21" t="s">
        <v>2570</v>
      </c>
      <c r="R2133" s="22" t="s">
        <v>2571</v>
      </c>
      <c r="S2133" s="21" t="s">
        <v>2572</v>
      </c>
      <c r="T2133" s="21" t="s">
        <v>2573</v>
      </c>
      <c r="U2133" s="21" t="s">
        <v>2574</v>
      </c>
      <c r="V2133" s="22">
        <v>123.5</v>
      </c>
      <c r="W2133" s="22">
        <v>86.6</v>
      </c>
      <c r="X2133" s="22">
        <v>105.6</v>
      </c>
      <c r="Y2133" s="22">
        <v>68.599999999999994</v>
      </c>
      <c r="Z2133" s="22">
        <v>75.7</v>
      </c>
      <c r="AA2133" s="22">
        <v>140.1</v>
      </c>
      <c r="AB2133" s="24">
        <v>65040</v>
      </c>
      <c r="AC2133" s="24">
        <v>43460</v>
      </c>
      <c r="AD2133" s="24">
        <v>61260</v>
      </c>
      <c r="AE2133" s="24"/>
      <c r="AF2133" s="24"/>
      <c r="AG2133" s="24">
        <v>69760</v>
      </c>
      <c r="AH2133" s="25">
        <v>74830</v>
      </c>
      <c r="AI2133" s="25">
        <v>52460</v>
      </c>
      <c r="AJ2133" s="25">
        <v>63950</v>
      </c>
      <c r="AK2133" s="25">
        <v>41580</v>
      </c>
      <c r="AL2133" s="25">
        <v>45840</v>
      </c>
      <c r="AM2133" s="25">
        <v>84850</v>
      </c>
      <c r="AN2133" s="21" t="s">
        <v>62</v>
      </c>
      <c r="AO2133" s="21" t="s">
        <v>50</v>
      </c>
      <c r="AP2133" s="21" t="s">
        <v>62</v>
      </c>
      <c r="AQ2133" s="21" t="s">
        <v>63</v>
      </c>
      <c r="AR2133" s="21" t="s">
        <v>63</v>
      </c>
      <c r="AS2133" s="21" t="s">
        <v>62</v>
      </c>
      <c r="AT2133" s="21" t="s">
        <v>2575</v>
      </c>
      <c r="AU2133" s="23">
        <v>1.1101611</v>
      </c>
      <c r="AV2133" s="23">
        <v>0.15076904999999999</v>
      </c>
      <c r="AW2133" s="23">
        <v>0.69880576999999999</v>
      </c>
      <c r="AX2133" s="23">
        <v>0.15564352000000001</v>
      </c>
      <c r="AY2133" s="31">
        <v>2132</v>
      </c>
      <c r="AZ2133">
        <f t="shared" si="66"/>
        <v>0.85482431902439027</v>
      </c>
      <c r="BA2133">
        <f t="shared" si="67"/>
        <v>6.8123131023805808E-2</v>
      </c>
    </row>
    <row r="2134" spans="1:53">
      <c r="A2134" s="20" t="s">
        <v>50</v>
      </c>
      <c r="B2134" s="21" t="s">
        <v>6915</v>
      </c>
      <c r="C2134" s="22" t="s">
        <v>6916</v>
      </c>
      <c r="D2134" s="21">
        <v>5</v>
      </c>
      <c r="E2134" s="22">
        <v>3</v>
      </c>
      <c r="F2134" s="22">
        <v>33</v>
      </c>
      <c r="G2134" s="21">
        <v>3</v>
      </c>
      <c r="H2134" s="21">
        <v>1134</v>
      </c>
      <c r="I2134" s="21">
        <v>121.4</v>
      </c>
      <c r="J2134" s="21">
        <v>9.33</v>
      </c>
      <c r="K2134" s="21">
        <v>155.79</v>
      </c>
      <c r="L2134" s="21" t="s">
        <v>276</v>
      </c>
      <c r="M2134" s="21" t="s">
        <v>1080</v>
      </c>
      <c r="N2134" s="21" t="s">
        <v>87</v>
      </c>
      <c r="O2134" s="21" t="s">
        <v>5715</v>
      </c>
      <c r="P2134" s="21">
        <v>29855</v>
      </c>
      <c r="Q2134" s="21" t="s">
        <v>6918</v>
      </c>
      <c r="R2134" s="22" t="s">
        <v>6919</v>
      </c>
      <c r="S2134" s="21" t="s">
        <v>6920</v>
      </c>
      <c r="T2134" s="21" t="s">
        <v>6921</v>
      </c>
      <c r="U2134" s="21" t="s">
        <v>6922</v>
      </c>
      <c r="V2134" s="22">
        <v>92.3</v>
      </c>
      <c r="W2134" s="22">
        <v>100.9</v>
      </c>
      <c r="X2134" s="22">
        <v>115</v>
      </c>
      <c r="Y2134" s="22">
        <v>80.099999999999994</v>
      </c>
      <c r="Z2134" s="22">
        <v>92.9</v>
      </c>
      <c r="AA2134" s="22">
        <v>118.8</v>
      </c>
      <c r="AB2134" s="24">
        <v>2174000</v>
      </c>
      <c r="AC2134" s="24">
        <v>2224000</v>
      </c>
      <c r="AD2134" s="24">
        <v>2984000</v>
      </c>
      <c r="AE2134" s="24">
        <v>1770000</v>
      </c>
      <c r="AF2134" s="24">
        <v>2518000</v>
      </c>
      <c r="AG2134" s="24">
        <v>2622000</v>
      </c>
      <c r="AH2134" s="25">
        <v>2501000</v>
      </c>
      <c r="AI2134" s="25">
        <v>2735000</v>
      </c>
      <c r="AJ2134" s="25">
        <v>3115000</v>
      </c>
      <c r="AK2134" s="25">
        <v>2169000</v>
      </c>
      <c r="AL2134" s="25">
        <v>2518000</v>
      </c>
      <c r="AM2134" s="25">
        <v>3219000</v>
      </c>
      <c r="AN2134" s="21" t="s">
        <v>50</v>
      </c>
      <c r="AO2134" s="21" t="s">
        <v>50</v>
      </c>
      <c r="AP2134" s="21" t="s">
        <v>50</v>
      </c>
      <c r="AQ2134" s="21" t="s">
        <v>50</v>
      </c>
      <c r="AR2134" s="21" t="s">
        <v>50</v>
      </c>
      <c r="AS2134" s="21" t="s">
        <v>50</v>
      </c>
      <c r="AT2134" s="21" t="s">
        <v>6923</v>
      </c>
      <c r="AU2134" s="23">
        <v>1.0562916600000001</v>
      </c>
      <c r="AV2134" s="23">
        <v>7.9008239999999993E-2</v>
      </c>
      <c r="AW2134" s="23">
        <v>0.69884924000000004</v>
      </c>
      <c r="AX2134" s="23">
        <v>0.15561649999999999</v>
      </c>
      <c r="AY2134" s="32">
        <v>2133</v>
      </c>
      <c r="AZ2134">
        <f t="shared" si="66"/>
        <v>0.85447670788560715</v>
      </c>
      <c r="BA2134">
        <f t="shared" si="67"/>
        <v>6.8299771181538224E-2</v>
      </c>
    </row>
    <row r="2135" spans="1:53">
      <c r="A2135" s="20" t="s">
        <v>50</v>
      </c>
      <c r="B2135" s="21" t="s">
        <v>10001</v>
      </c>
      <c r="C2135" s="22" t="s">
        <v>10002</v>
      </c>
      <c r="D2135" s="21">
        <v>4</v>
      </c>
      <c r="E2135" s="22">
        <v>4</v>
      </c>
      <c r="F2135" s="22">
        <v>14</v>
      </c>
      <c r="G2135" s="21">
        <v>4</v>
      </c>
      <c r="H2135" s="21">
        <v>1198</v>
      </c>
      <c r="I2135" s="21">
        <v>131.80000000000001</v>
      </c>
      <c r="J2135" s="21">
        <v>6.71</v>
      </c>
      <c r="K2135" s="21">
        <v>37.520000000000003</v>
      </c>
      <c r="L2135" s="21" t="s">
        <v>7252</v>
      </c>
      <c r="M2135" s="21" t="s">
        <v>713</v>
      </c>
      <c r="N2135" s="21"/>
      <c r="O2135" s="21" t="s">
        <v>3972</v>
      </c>
      <c r="P2135" s="21">
        <v>22862</v>
      </c>
      <c r="Q2135" s="21" t="s">
        <v>10004</v>
      </c>
      <c r="R2135" s="22" t="s">
        <v>10005</v>
      </c>
      <c r="S2135" s="21" t="s">
        <v>10006</v>
      </c>
      <c r="T2135" s="21"/>
      <c r="U2135" s="21"/>
      <c r="V2135" s="22">
        <v>81.400000000000006</v>
      </c>
      <c r="W2135" s="22">
        <v>102.2</v>
      </c>
      <c r="X2135" s="22">
        <v>109.5</v>
      </c>
      <c r="Y2135" s="22">
        <v>114</v>
      </c>
      <c r="Z2135" s="22">
        <v>103.6</v>
      </c>
      <c r="AA2135" s="22">
        <v>89.3</v>
      </c>
      <c r="AB2135" s="24">
        <v>355200</v>
      </c>
      <c r="AC2135" s="24">
        <v>454900</v>
      </c>
      <c r="AD2135" s="24">
        <v>563800</v>
      </c>
      <c r="AE2135" s="24">
        <v>506200</v>
      </c>
      <c r="AF2135" s="24">
        <v>556700</v>
      </c>
      <c r="AG2135" s="24">
        <v>394500</v>
      </c>
      <c r="AH2135" s="25">
        <v>437600</v>
      </c>
      <c r="AI2135" s="25">
        <v>549200</v>
      </c>
      <c r="AJ2135" s="25">
        <v>588600</v>
      </c>
      <c r="AK2135" s="25">
        <v>612900</v>
      </c>
      <c r="AL2135" s="25">
        <v>556700</v>
      </c>
      <c r="AM2135" s="25">
        <v>479900</v>
      </c>
      <c r="AN2135" s="21" t="s">
        <v>50</v>
      </c>
      <c r="AO2135" s="21" t="s">
        <v>50</v>
      </c>
      <c r="AP2135" s="21" t="s">
        <v>50</v>
      </c>
      <c r="AQ2135" s="21" t="s">
        <v>50</v>
      </c>
      <c r="AR2135" s="21" t="s">
        <v>50</v>
      </c>
      <c r="AS2135" s="21" t="s">
        <v>50</v>
      </c>
      <c r="AT2135" s="21" t="s">
        <v>10007</v>
      </c>
      <c r="AU2135" s="23">
        <v>0.95509326999999999</v>
      </c>
      <c r="AV2135" s="23">
        <v>-6.6286499999999998E-2</v>
      </c>
      <c r="AW2135" s="23">
        <v>0.69911420999999996</v>
      </c>
      <c r="AX2135" s="23">
        <v>0.15545186999999999</v>
      </c>
      <c r="AY2135" s="31">
        <v>2134</v>
      </c>
      <c r="AZ2135">
        <f t="shared" si="66"/>
        <v>0.85440012168697277</v>
      </c>
      <c r="BA2135">
        <f t="shared" si="67"/>
        <v>6.8338698461613098E-2</v>
      </c>
    </row>
    <row r="2136" spans="1:53">
      <c r="A2136" s="20" t="s">
        <v>50</v>
      </c>
      <c r="B2136" s="21" t="s">
        <v>671</v>
      </c>
      <c r="C2136" s="22" t="s">
        <v>672</v>
      </c>
      <c r="D2136" s="21">
        <v>1</v>
      </c>
      <c r="E2136" s="22">
        <v>1</v>
      </c>
      <c r="F2136" s="22">
        <v>2</v>
      </c>
      <c r="G2136" s="21">
        <v>1</v>
      </c>
      <c r="H2136" s="21">
        <v>1507</v>
      </c>
      <c r="I2136" s="21">
        <v>169.2</v>
      </c>
      <c r="J2136" s="21">
        <v>8.24</v>
      </c>
      <c r="K2136" s="21">
        <v>8.2200000000000006</v>
      </c>
      <c r="L2136" s="21" t="s">
        <v>513</v>
      </c>
      <c r="M2136" s="21" t="s">
        <v>68</v>
      </c>
      <c r="N2136" s="21" t="s">
        <v>69</v>
      </c>
      <c r="O2136" s="21" t="s">
        <v>673</v>
      </c>
      <c r="P2136" s="21">
        <v>63977</v>
      </c>
      <c r="Q2136" s="21" t="s">
        <v>675</v>
      </c>
      <c r="R2136" s="22" t="s">
        <v>676</v>
      </c>
      <c r="S2136" s="21" t="s">
        <v>677</v>
      </c>
      <c r="T2136" s="21"/>
      <c r="U2136" s="21"/>
      <c r="V2136" s="22">
        <v>31.2</v>
      </c>
      <c r="W2136" s="22">
        <v>186.2</v>
      </c>
      <c r="X2136" s="22">
        <v>126.4</v>
      </c>
      <c r="Y2136" s="22">
        <v>54</v>
      </c>
      <c r="Z2136" s="22">
        <v>190.6</v>
      </c>
      <c r="AA2136" s="22">
        <v>11.6</v>
      </c>
      <c r="AB2136" s="24"/>
      <c r="AC2136" s="24">
        <v>36350</v>
      </c>
      <c r="AD2136" s="24"/>
      <c r="AE2136" s="24">
        <v>10520</v>
      </c>
      <c r="AF2136" s="24"/>
      <c r="AG2136" s="24"/>
      <c r="AH2136" s="25">
        <v>7353</v>
      </c>
      <c r="AI2136" s="25">
        <v>43890</v>
      </c>
      <c r="AJ2136" s="25">
        <v>29800</v>
      </c>
      <c r="AK2136" s="25">
        <v>12740</v>
      </c>
      <c r="AL2136" s="25">
        <v>44910</v>
      </c>
      <c r="AM2136" s="25">
        <v>2727</v>
      </c>
      <c r="AN2136" s="21" t="s">
        <v>50</v>
      </c>
      <c r="AO2136" s="21" t="s">
        <v>50</v>
      </c>
      <c r="AP2136" s="21" t="s">
        <v>63</v>
      </c>
      <c r="AQ2136" s="21" t="s">
        <v>62</v>
      </c>
      <c r="AR2136" s="21" t="s">
        <v>63</v>
      </c>
      <c r="AS2136" s="21" t="s">
        <v>63</v>
      </c>
      <c r="AT2136" s="21" t="s">
        <v>678</v>
      </c>
      <c r="AU2136" s="23">
        <v>1.3422810300000001</v>
      </c>
      <c r="AV2136" s="23">
        <v>0.42468676</v>
      </c>
      <c r="AW2136" s="23">
        <v>0.69922578000000002</v>
      </c>
      <c r="AX2136" s="23">
        <v>0.15538257</v>
      </c>
      <c r="AY2136" s="31">
        <v>2135</v>
      </c>
      <c r="AZ2136">
        <f t="shared" si="66"/>
        <v>0.85413622212646367</v>
      </c>
      <c r="BA2136">
        <f t="shared" si="67"/>
        <v>6.8472860224378332E-2</v>
      </c>
    </row>
    <row r="2137" spans="1:53">
      <c r="A2137" s="20" t="s">
        <v>50</v>
      </c>
      <c r="B2137" s="21" t="s">
        <v>7513</v>
      </c>
      <c r="C2137" s="22" t="s">
        <v>7514</v>
      </c>
      <c r="D2137" s="21">
        <v>4</v>
      </c>
      <c r="E2137" s="22">
        <v>2</v>
      </c>
      <c r="F2137" s="22">
        <v>12</v>
      </c>
      <c r="G2137" s="21">
        <v>2</v>
      </c>
      <c r="H2137" s="21">
        <v>498</v>
      </c>
      <c r="I2137" s="21">
        <v>54.3</v>
      </c>
      <c r="J2137" s="21">
        <v>5.53</v>
      </c>
      <c r="K2137" s="21">
        <v>37.14</v>
      </c>
      <c r="L2137" s="21" t="s">
        <v>7515</v>
      </c>
      <c r="M2137" s="21" t="s">
        <v>3254</v>
      </c>
      <c r="N2137" s="21" t="s">
        <v>177</v>
      </c>
      <c r="O2137" s="21" t="s">
        <v>3709</v>
      </c>
      <c r="P2137" s="21">
        <v>10163</v>
      </c>
      <c r="Q2137" s="21" t="s">
        <v>7517</v>
      </c>
      <c r="R2137" s="22" t="s">
        <v>7518</v>
      </c>
      <c r="S2137" s="21" t="s">
        <v>7519</v>
      </c>
      <c r="T2137" s="21" t="s">
        <v>7520</v>
      </c>
      <c r="U2137" s="21" t="s">
        <v>4197</v>
      </c>
      <c r="V2137" s="22">
        <v>108.3</v>
      </c>
      <c r="W2137" s="22">
        <v>111.2</v>
      </c>
      <c r="X2137" s="22">
        <v>87.6</v>
      </c>
      <c r="Y2137" s="22">
        <v>110.1</v>
      </c>
      <c r="Z2137" s="22">
        <v>81.3</v>
      </c>
      <c r="AA2137" s="22">
        <v>101.5</v>
      </c>
      <c r="AB2137" s="24">
        <v>1318000</v>
      </c>
      <c r="AC2137" s="24">
        <v>1289000</v>
      </c>
      <c r="AD2137" s="24">
        <v>1174000</v>
      </c>
      <c r="AE2137" s="24">
        <v>1247000</v>
      </c>
      <c r="AF2137" s="24">
        <v>1120000</v>
      </c>
      <c r="AG2137" s="24">
        <v>1169000</v>
      </c>
      <c r="AH2137" s="25">
        <v>1517000</v>
      </c>
      <c r="AI2137" s="25">
        <v>1556000</v>
      </c>
      <c r="AJ2137" s="25">
        <v>1226000</v>
      </c>
      <c r="AK2137" s="25">
        <v>1541000</v>
      </c>
      <c r="AL2137" s="25">
        <v>1139000</v>
      </c>
      <c r="AM2137" s="25">
        <v>1422000</v>
      </c>
      <c r="AN2137" s="21" t="s">
        <v>50</v>
      </c>
      <c r="AO2137" s="21" t="s">
        <v>50</v>
      </c>
      <c r="AP2137" s="21" t="s">
        <v>50</v>
      </c>
      <c r="AQ2137" s="21" t="s">
        <v>50</v>
      </c>
      <c r="AR2137" s="21" t="s">
        <v>50</v>
      </c>
      <c r="AS2137" s="21" t="s">
        <v>50</v>
      </c>
      <c r="AT2137" s="21" t="s">
        <v>7521</v>
      </c>
      <c r="AU2137" s="23">
        <v>1.0480763099999999</v>
      </c>
      <c r="AV2137" s="23">
        <v>6.774376E-2</v>
      </c>
      <c r="AW2137" s="23">
        <v>0.69925722999999995</v>
      </c>
      <c r="AX2137" s="23">
        <v>0.15536303000000001</v>
      </c>
      <c r="AY2137" s="32">
        <v>2136</v>
      </c>
      <c r="AZ2137">
        <f t="shared" si="66"/>
        <v>0.85377474524344554</v>
      </c>
      <c r="BA2137">
        <f t="shared" si="67"/>
        <v>6.8656695823509362E-2</v>
      </c>
    </row>
    <row r="2138" spans="1:53">
      <c r="A2138" s="20" t="s">
        <v>50</v>
      </c>
      <c r="B2138" s="21" t="s">
        <v>15231</v>
      </c>
      <c r="C2138" s="22" t="s">
        <v>15232</v>
      </c>
      <c r="D2138" s="21">
        <v>4</v>
      </c>
      <c r="E2138" s="22">
        <v>1</v>
      </c>
      <c r="F2138" s="22">
        <v>3</v>
      </c>
      <c r="G2138" s="21">
        <v>1</v>
      </c>
      <c r="H2138" s="21">
        <v>354</v>
      </c>
      <c r="I2138" s="21">
        <v>40.6</v>
      </c>
      <c r="J2138" s="21">
        <v>6.38</v>
      </c>
      <c r="K2138" s="21">
        <v>7.07</v>
      </c>
      <c r="L2138" s="21" t="s">
        <v>2578</v>
      </c>
      <c r="M2138" s="21" t="s">
        <v>298</v>
      </c>
      <c r="N2138" s="21" t="s">
        <v>1002</v>
      </c>
      <c r="O2138" s="21" t="s">
        <v>15233</v>
      </c>
      <c r="P2138" s="21">
        <v>9455</v>
      </c>
      <c r="Q2138" s="21" t="s">
        <v>15235</v>
      </c>
      <c r="R2138" s="22" t="s">
        <v>15236</v>
      </c>
      <c r="S2138" s="21" t="s">
        <v>15237</v>
      </c>
      <c r="T2138" s="21" t="s">
        <v>4597</v>
      </c>
      <c r="U2138" s="21" t="s">
        <v>15238</v>
      </c>
      <c r="V2138" s="22">
        <v>88.2</v>
      </c>
      <c r="W2138" s="22">
        <v>87</v>
      </c>
      <c r="X2138" s="22">
        <v>117.5</v>
      </c>
      <c r="Y2138" s="22">
        <v>106.8</v>
      </c>
      <c r="Z2138" s="22">
        <v>110.2</v>
      </c>
      <c r="AA2138" s="22">
        <v>90.2</v>
      </c>
      <c r="AB2138" s="24">
        <v>184800</v>
      </c>
      <c r="AC2138" s="24">
        <v>173700</v>
      </c>
      <c r="AD2138" s="24">
        <v>271000</v>
      </c>
      <c r="AE2138" s="24">
        <v>212600</v>
      </c>
      <c r="AF2138" s="24">
        <v>265600</v>
      </c>
      <c r="AG2138" s="24">
        <v>178600</v>
      </c>
      <c r="AH2138" s="25">
        <v>212600</v>
      </c>
      <c r="AI2138" s="25">
        <v>209700</v>
      </c>
      <c r="AJ2138" s="25">
        <v>283000</v>
      </c>
      <c r="AK2138" s="25">
        <v>257400</v>
      </c>
      <c r="AL2138" s="25">
        <v>265600</v>
      </c>
      <c r="AM2138" s="25">
        <v>217300</v>
      </c>
      <c r="AN2138" s="21" t="s">
        <v>50</v>
      </c>
      <c r="AO2138" s="21" t="s">
        <v>62</v>
      </c>
      <c r="AP2138" s="21" t="s">
        <v>50</v>
      </c>
      <c r="AQ2138" s="21" t="s">
        <v>62</v>
      </c>
      <c r="AR2138" s="21" t="s">
        <v>50</v>
      </c>
      <c r="AS2138" s="21" t="s">
        <v>62</v>
      </c>
      <c r="AT2138" s="21" t="s">
        <v>15239</v>
      </c>
      <c r="AU2138" s="23">
        <v>0.95266198999999996</v>
      </c>
      <c r="AV2138" s="23">
        <v>-6.9963700000000004E-2</v>
      </c>
      <c r="AW2138" s="23">
        <v>0.70026953000000003</v>
      </c>
      <c r="AX2138" s="23">
        <v>0.15473476999999999</v>
      </c>
      <c r="AY2138" s="31">
        <v>2137</v>
      </c>
      <c r="AZ2138">
        <f t="shared" si="66"/>
        <v>0.85461063839026674</v>
      </c>
      <c r="BA2138">
        <f t="shared" si="67"/>
        <v>6.823170528733101E-2</v>
      </c>
    </row>
    <row r="2139" spans="1:53">
      <c r="A2139" s="20" t="s">
        <v>50</v>
      </c>
      <c r="B2139" s="21" t="s">
        <v>391</v>
      </c>
      <c r="C2139" s="22" t="s">
        <v>392</v>
      </c>
      <c r="D2139" s="21">
        <v>7</v>
      </c>
      <c r="E2139" s="22">
        <v>2</v>
      </c>
      <c r="F2139" s="22">
        <v>8</v>
      </c>
      <c r="G2139" s="21">
        <v>2</v>
      </c>
      <c r="H2139" s="21">
        <v>466</v>
      </c>
      <c r="I2139" s="21">
        <v>51.7</v>
      </c>
      <c r="J2139" s="21">
        <v>8.32</v>
      </c>
      <c r="K2139" s="21">
        <v>26.64</v>
      </c>
      <c r="L2139" s="21" t="s">
        <v>163</v>
      </c>
      <c r="M2139" s="21" t="s">
        <v>393</v>
      </c>
      <c r="N2139" s="21" t="s">
        <v>108</v>
      </c>
      <c r="O2139" s="21" t="s">
        <v>394</v>
      </c>
      <c r="P2139" s="21">
        <v>1431</v>
      </c>
      <c r="Q2139" s="21" t="s">
        <v>396</v>
      </c>
      <c r="R2139" s="22" t="s">
        <v>397</v>
      </c>
      <c r="S2139" s="21" t="s">
        <v>398</v>
      </c>
      <c r="T2139" s="21" t="s">
        <v>399</v>
      </c>
      <c r="U2139" s="21" t="s">
        <v>400</v>
      </c>
      <c r="V2139" s="22">
        <v>164.7</v>
      </c>
      <c r="W2139" s="22">
        <v>22.5</v>
      </c>
      <c r="X2139" s="22">
        <v>153</v>
      </c>
      <c r="Y2139" s="22">
        <v>33.9</v>
      </c>
      <c r="Z2139" s="22">
        <v>179.6</v>
      </c>
      <c r="AA2139" s="22">
        <v>46.3</v>
      </c>
      <c r="AB2139" s="24">
        <v>34820</v>
      </c>
      <c r="AC2139" s="24"/>
      <c r="AD2139" s="24"/>
      <c r="AE2139" s="24"/>
      <c r="AF2139" s="24"/>
      <c r="AG2139" s="24"/>
      <c r="AH2139" s="25">
        <v>40060</v>
      </c>
      <c r="AI2139" s="25">
        <v>5477</v>
      </c>
      <c r="AJ2139" s="25">
        <v>37230</v>
      </c>
      <c r="AK2139" s="25">
        <v>8244</v>
      </c>
      <c r="AL2139" s="25">
        <v>43710</v>
      </c>
      <c r="AM2139" s="25">
        <v>11260</v>
      </c>
      <c r="AN2139" s="21" t="s">
        <v>50</v>
      </c>
      <c r="AO2139" s="21" t="s">
        <v>50</v>
      </c>
      <c r="AP2139" s="21" t="s">
        <v>50</v>
      </c>
      <c r="AQ2139" s="21" t="s">
        <v>50</v>
      </c>
      <c r="AR2139" s="21" t="s">
        <v>62</v>
      </c>
      <c r="AS2139" s="21" t="s">
        <v>50</v>
      </c>
      <c r="AT2139" s="21" t="s">
        <v>401</v>
      </c>
      <c r="AU2139" s="23">
        <v>1.30950704</v>
      </c>
      <c r="AV2139" s="23">
        <v>0.38902382000000002</v>
      </c>
      <c r="AW2139" s="23">
        <v>0.70214968</v>
      </c>
      <c r="AX2139" s="23">
        <v>0.15357029999999999</v>
      </c>
      <c r="AY2139" s="31">
        <v>2138</v>
      </c>
      <c r="AZ2139">
        <f t="shared" si="66"/>
        <v>0.85650438046772681</v>
      </c>
      <c r="BA2139">
        <f t="shared" si="67"/>
        <v>6.7270411556500959E-2</v>
      </c>
    </row>
    <row r="2140" spans="1:53">
      <c r="A2140" s="20" t="s">
        <v>50</v>
      </c>
      <c r="B2140" s="21" t="s">
        <v>8378</v>
      </c>
      <c r="C2140" s="22" t="s">
        <v>8379</v>
      </c>
      <c r="D2140" s="21">
        <v>2</v>
      </c>
      <c r="E2140" s="22">
        <v>1</v>
      </c>
      <c r="F2140" s="22">
        <v>13</v>
      </c>
      <c r="G2140" s="21">
        <v>1</v>
      </c>
      <c r="H2140" s="21">
        <v>742</v>
      </c>
      <c r="I2140" s="21">
        <v>82.8</v>
      </c>
      <c r="J2140" s="21">
        <v>5.05</v>
      </c>
      <c r="K2140" s="21">
        <v>31.37</v>
      </c>
      <c r="L2140" s="21" t="s">
        <v>7875</v>
      </c>
      <c r="M2140" s="21" t="s">
        <v>713</v>
      </c>
      <c r="N2140" s="21" t="s">
        <v>108</v>
      </c>
      <c r="O2140" s="21" t="s">
        <v>8380</v>
      </c>
      <c r="P2140" s="21">
        <v>57147</v>
      </c>
      <c r="Q2140" s="21" t="s">
        <v>8382</v>
      </c>
      <c r="R2140" s="22" t="s">
        <v>8383</v>
      </c>
      <c r="S2140" s="21" t="s">
        <v>8384</v>
      </c>
      <c r="T2140" s="21"/>
      <c r="U2140" s="21"/>
      <c r="V2140" s="22">
        <v>97.5</v>
      </c>
      <c r="W2140" s="22">
        <v>104.5</v>
      </c>
      <c r="X2140" s="22">
        <v>104.3</v>
      </c>
      <c r="Y2140" s="22">
        <v>100.3</v>
      </c>
      <c r="Z2140" s="22">
        <v>113.9</v>
      </c>
      <c r="AA2140" s="22">
        <v>79.5</v>
      </c>
      <c r="AB2140" s="24">
        <v>1205000</v>
      </c>
      <c r="AC2140" s="24">
        <v>1231000</v>
      </c>
      <c r="AD2140" s="24">
        <v>1420000</v>
      </c>
      <c r="AE2140" s="24">
        <v>1178000</v>
      </c>
      <c r="AF2140" s="24">
        <v>1620000</v>
      </c>
      <c r="AG2140" s="24">
        <v>929900</v>
      </c>
      <c r="AH2140" s="25">
        <v>1387000</v>
      </c>
      <c r="AI2140" s="25">
        <v>1486000</v>
      </c>
      <c r="AJ2140" s="25">
        <v>1483000</v>
      </c>
      <c r="AK2140" s="25">
        <v>1426000</v>
      </c>
      <c r="AL2140" s="25">
        <v>1620000</v>
      </c>
      <c r="AM2140" s="25">
        <v>1131000</v>
      </c>
      <c r="AN2140" s="21" t="s">
        <v>50</v>
      </c>
      <c r="AO2140" s="21" t="s">
        <v>50</v>
      </c>
      <c r="AP2140" s="21" t="s">
        <v>50</v>
      </c>
      <c r="AQ2140" s="21" t="s">
        <v>50</v>
      </c>
      <c r="AR2140" s="21" t="s">
        <v>50</v>
      </c>
      <c r="AS2140" s="21" t="s">
        <v>50</v>
      </c>
      <c r="AT2140" s="21" t="s">
        <v>8385</v>
      </c>
      <c r="AU2140" s="23">
        <v>1.0429623800000001</v>
      </c>
      <c r="AV2140" s="23">
        <v>6.0687119999999997E-2</v>
      </c>
      <c r="AW2140" s="23">
        <v>0.70251701</v>
      </c>
      <c r="AX2140" s="23">
        <v>0.15334315000000001</v>
      </c>
      <c r="AY2140" s="32">
        <v>2139</v>
      </c>
      <c r="AZ2140">
        <f t="shared" si="66"/>
        <v>0.85655182892940629</v>
      </c>
      <c r="BA2140">
        <f t="shared" si="67"/>
        <v>6.7246353262354591E-2</v>
      </c>
    </row>
    <row r="2141" spans="1:53">
      <c r="A2141" s="20" t="s">
        <v>50</v>
      </c>
      <c r="B2141" s="21" t="s">
        <v>3649</v>
      </c>
      <c r="C2141" s="22" t="s">
        <v>3650</v>
      </c>
      <c r="D2141" s="21">
        <v>4</v>
      </c>
      <c r="E2141" s="22">
        <v>1</v>
      </c>
      <c r="F2141" s="22">
        <v>6</v>
      </c>
      <c r="G2141" s="21">
        <v>1</v>
      </c>
      <c r="H2141" s="21">
        <v>223</v>
      </c>
      <c r="I2141" s="21">
        <v>25.8</v>
      </c>
      <c r="J2141" s="21">
        <v>9.5399999999999991</v>
      </c>
      <c r="K2141" s="21">
        <v>14.19</v>
      </c>
      <c r="L2141" s="21" t="s">
        <v>3651</v>
      </c>
      <c r="M2141" s="21" t="s">
        <v>322</v>
      </c>
      <c r="N2141" s="21" t="s">
        <v>108</v>
      </c>
      <c r="O2141" s="21" t="s">
        <v>3652</v>
      </c>
      <c r="P2141" s="21">
        <v>115098</v>
      </c>
      <c r="Q2141" s="21" t="s">
        <v>3654</v>
      </c>
      <c r="R2141" s="22" t="s">
        <v>3655</v>
      </c>
      <c r="S2141" s="21" t="s">
        <v>3656</v>
      </c>
      <c r="T2141" s="21"/>
      <c r="U2141" s="21" t="s">
        <v>2090</v>
      </c>
      <c r="V2141" s="22">
        <v>120.4</v>
      </c>
      <c r="W2141" s="22">
        <v>123.4</v>
      </c>
      <c r="X2141" s="22">
        <v>67.5</v>
      </c>
      <c r="Y2141" s="22">
        <v>94.8</v>
      </c>
      <c r="Z2141" s="22">
        <v>100.5</v>
      </c>
      <c r="AA2141" s="22">
        <v>93.5</v>
      </c>
      <c r="AB2141" s="24">
        <v>724500</v>
      </c>
      <c r="AC2141" s="24">
        <v>707600</v>
      </c>
      <c r="AD2141" s="24">
        <v>447400</v>
      </c>
      <c r="AE2141" s="24">
        <v>542100</v>
      </c>
      <c r="AF2141" s="24">
        <v>695800</v>
      </c>
      <c r="AG2141" s="24">
        <v>532100</v>
      </c>
      <c r="AH2141" s="25">
        <v>833600</v>
      </c>
      <c r="AI2141" s="25">
        <v>854300</v>
      </c>
      <c r="AJ2141" s="25">
        <v>467100</v>
      </c>
      <c r="AK2141" s="25">
        <v>656400</v>
      </c>
      <c r="AL2141" s="25">
        <v>695800</v>
      </c>
      <c r="AM2141" s="25">
        <v>647200</v>
      </c>
      <c r="AN2141" s="21" t="s">
        <v>50</v>
      </c>
      <c r="AO2141" s="21" t="s">
        <v>50</v>
      </c>
      <c r="AP2141" s="21" t="s">
        <v>50</v>
      </c>
      <c r="AQ2141" s="21" t="s">
        <v>50</v>
      </c>
      <c r="AR2141" s="21" t="s">
        <v>50</v>
      </c>
      <c r="AS2141" s="21" t="s">
        <v>50</v>
      </c>
      <c r="AT2141" s="21" t="s">
        <v>3657</v>
      </c>
      <c r="AU2141" s="23">
        <v>1.0778056499999999</v>
      </c>
      <c r="AV2141" s="23">
        <v>0.10809705</v>
      </c>
      <c r="AW2141" s="23">
        <v>0.70316060999999996</v>
      </c>
      <c r="AX2141" s="23">
        <v>0.15294547</v>
      </c>
      <c r="AY2141" s="31">
        <v>2140</v>
      </c>
      <c r="AZ2141">
        <f t="shared" si="66"/>
        <v>0.85693592097196258</v>
      </c>
      <c r="BA2141">
        <f t="shared" si="67"/>
        <v>6.70516520660039E-2</v>
      </c>
    </row>
    <row r="2142" spans="1:53">
      <c r="A2142" s="20" t="s">
        <v>50</v>
      </c>
      <c r="B2142" s="21" t="s">
        <v>11598</v>
      </c>
      <c r="C2142" s="22" t="s">
        <v>11599</v>
      </c>
      <c r="D2142" s="21">
        <v>62</v>
      </c>
      <c r="E2142" s="22">
        <v>10</v>
      </c>
      <c r="F2142" s="22">
        <v>115</v>
      </c>
      <c r="G2142" s="21">
        <v>1</v>
      </c>
      <c r="H2142" s="21">
        <v>126</v>
      </c>
      <c r="I2142" s="21">
        <v>13.9</v>
      </c>
      <c r="J2142" s="21">
        <v>10.32</v>
      </c>
      <c r="K2142" s="21">
        <v>279.02</v>
      </c>
      <c r="L2142" s="21" t="s">
        <v>1715</v>
      </c>
      <c r="M2142" s="21" t="s">
        <v>8748</v>
      </c>
      <c r="N2142" s="21" t="s">
        <v>69</v>
      </c>
      <c r="O2142" s="21" t="s">
        <v>1233</v>
      </c>
      <c r="P2142" s="21">
        <v>85236</v>
      </c>
      <c r="Q2142" s="21" t="s">
        <v>11601</v>
      </c>
      <c r="R2142" s="22" t="s">
        <v>11602</v>
      </c>
      <c r="S2142" s="21" t="s">
        <v>11603</v>
      </c>
      <c r="T2142" s="21" t="s">
        <v>11604</v>
      </c>
      <c r="U2142" s="21"/>
      <c r="V2142" s="22">
        <v>111.5</v>
      </c>
      <c r="W2142" s="22">
        <v>93.8</v>
      </c>
      <c r="X2142" s="22">
        <v>85.3</v>
      </c>
      <c r="Y2142" s="22">
        <v>82.2</v>
      </c>
      <c r="Z2142" s="22">
        <v>100.1</v>
      </c>
      <c r="AA2142" s="22">
        <v>127</v>
      </c>
      <c r="AB2142" s="24">
        <v>39950000</v>
      </c>
      <c r="AC2142" s="24">
        <v>32030000</v>
      </c>
      <c r="AD2142" s="24">
        <v>33690000</v>
      </c>
      <c r="AE2142" s="24">
        <v>27960000</v>
      </c>
      <c r="AF2142" s="24">
        <v>41240000</v>
      </c>
      <c r="AG2142" s="24">
        <v>43020000</v>
      </c>
      <c r="AH2142" s="25">
        <v>45960000</v>
      </c>
      <c r="AI2142" s="25">
        <v>38660000</v>
      </c>
      <c r="AJ2142" s="25">
        <v>35170000</v>
      </c>
      <c r="AK2142" s="25">
        <v>33880000</v>
      </c>
      <c r="AL2142" s="25">
        <v>41250000</v>
      </c>
      <c r="AM2142" s="25">
        <v>52320000</v>
      </c>
      <c r="AN2142" s="21" t="s">
        <v>50</v>
      </c>
      <c r="AO2142" s="21" t="s">
        <v>50</v>
      </c>
      <c r="AP2142" s="21" t="s">
        <v>50</v>
      </c>
      <c r="AQ2142" s="21" t="s">
        <v>50</v>
      </c>
      <c r="AR2142" s="21" t="s">
        <v>50</v>
      </c>
      <c r="AS2142" s="21" t="s">
        <v>50</v>
      </c>
      <c r="AT2142" s="21" t="s">
        <v>1239</v>
      </c>
      <c r="AU2142" s="23">
        <v>0.93993846999999997</v>
      </c>
      <c r="AV2142" s="23">
        <v>-8.9361800000000005E-2</v>
      </c>
      <c r="AW2142" s="23">
        <v>0.70317761000000001</v>
      </c>
      <c r="AX2142" s="23">
        <v>0.15293497</v>
      </c>
      <c r="AY2142" s="31">
        <v>2141</v>
      </c>
      <c r="AZ2142">
        <f t="shared" si="66"/>
        <v>0.85655637873890711</v>
      </c>
      <c r="BA2142">
        <f t="shared" si="67"/>
        <v>6.7244046394462562E-2</v>
      </c>
    </row>
    <row r="2143" spans="1:53">
      <c r="A2143" s="20" t="s">
        <v>1240</v>
      </c>
      <c r="B2143" s="21" t="s">
        <v>11401</v>
      </c>
      <c r="C2143" s="22" t="s">
        <v>11402</v>
      </c>
      <c r="D2143" s="21">
        <v>1</v>
      </c>
      <c r="E2143" s="22">
        <v>1</v>
      </c>
      <c r="F2143" s="22">
        <v>12</v>
      </c>
      <c r="G2143" s="21">
        <v>1</v>
      </c>
      <c r="H2143" s="21">
        <v>657</v>
      </c>
      <c r="I2143" s="21">
        <v>74.900000000000006</v>
      </c>
      <c r="J2143" s="21">
        <v>7.83</v>
      </c>
      <c r="K2143" s="21">
        <v>25.66</v>
      </c>
      <c r="L2143" s="21" t="s">
        <v>513</v>
      </c>
      <c r="M2143" s="21" t="s">
        <v>2787</v>
      </c>
      <c r="N2143" s="21"/>
      <c r="O2143" s="21" t="s">
        <v>11403</v>
      </c>
      <c r="P2143" s="21">
        <v>29919</v>
      </c>
      <c r="Q2143" s="21" t="s">
        <v>11405</v>
      </c>
      <c r="R2143" s="22" t="s">
        <v>11406</v>
      </c>
      <c r="S2143" s="21" t="s">
        <v>11407</v>
      </c>
      <c r="T2143" s="21"/>
      <c r="U2143" s="21"/>
      <c r="V2143" s="22">
        <v>103.7</v>
      </c>
      <c r="W2143" s="22">
        <v>85.9</v>
      </c>
      <c r="X2143" s="22">
        <v>100.1</v>
      </c>
      <c r="Y2143" s="22">
        <v>129.6</v>
      </c>
      <c r="Z2143" s="22">
        <v>106</v>
      </c>
      <c r="AA2143" s="22">
        <v>74.7</v>
      </c>
      <c r="AB2143" s="24">
        <v>2419000</v>
      </c>
      <c r="AC2143" s="24">
        <v>1909000</v>
      </c>
      <c r="AD2143" s="24">
        <v>2570000</v>
      </c>
      <c r="AE2143" s="24">
        <v>2872000</v>
      </c>
      <c r="AF2143" s="24">
        <v>2843000</v>
      </c>
      <c r="AG2143" s="24">
        <v>1647000</v>
      </c>
      <c r="AH2143" s="25">
        <v>2783000</v>
      </c>
      <c r="AI2143" s="25">
        <v>2304000</v>
      </c>
      <c r="AJ2143" s="25">
        <v>2684000</v>
      </c>
      <c r="AK2143" s="25">
        <v>3477000</v>
      </c>
      <c r="AL2143" s="25">
        <v>2843000</v>
      </c>
      <c r="AM2143" s="25">
        <v>2003000</v>
      </c>
      <c r="AN2143" s="21" t="s">
        <v>50</v>
      </c>
      <c r="AO2143" s="21" t="s">
        <v>50</v>
      </c>
      <c r="AP2143" s="21" t="s">
        <v>50</v>
      </c>
      <c r="AQ2143" s="21" t="s">
        <v>50</v>
      </c>
      <c r="AR2143" s="21" t="s">
        <v>50</v>
      </c>
      <c r="AS2143" s="21" t="s">
        <v>50</v>
      </c>
      <c r="AT2143" s="21" t="s">
        <v>11408</v>
      </c>
      <c r="AU2143" s="23">
        <v>0.93361382999999998</v>
      </c>
      <c r="AV2143" s="23">
        <v>-9.9102200000000001E-2</v>
      </c>
      <c r="AW2143" s="23">
        <v>0.70400105000000002</v>
      </c>
      <c r="AX2143" s="23">
        <v>0.15242669</v>
      </c>
      <c r="AY2143" s="32">
        <v>2142</v>
      </c>
      <c r="AZ2143">
        <f t="shared" si="66"/>
        <v>0.85715907488328669</v>
      </c>
      <c r="BA2143">
        <f t="shared" si="67"/>
        <v>6.6938572553975617E-2</v>
      </c>
    </row>
    <row r="2144" spans="1:53">
      <c r="A2144" s="20" t="s">
        <v>50</v>
      </c>
      <c r="B2144" s="21" t="s">
        <v>14196</v>
      </c>
      <c r="C2144" s="22" t="s">
        <v>14197</v>
      </c>
      <c r="D2144" s="21">
        <v>3</v>
      </c>
      <c r="E2144" s="22">
        <v>1</v>
      </c>
      <c r="F2144" s="22">
        <v>34</v>
      </c>
      <c r="G2144" s="21">
        <v>1</v>
      </c>
      <c r="H2144" s="21">
        <v>729</v>
      </c>
      <c r="I2144" s="21">
        <v>80.099999999999994</v>
      </c>
      <c r="J2144" s="21">
        <v>7.18</v>
      </c>
      <c r="K2144" s="21">
        <v>173.65</v>
      </c>
      <c r="L2144" s="21" t="s">
        <v>4232</v>
      </c>
      <c r="M2144" s="21" t="s">
        <v>1597</v>
      </c>
      <c r="N2144" s="21" t="s">
        <v>547</v>
      </c>
      <c r="O2144" s="21" t="s">
        <v>14198</v>
      </c>
      <c r="P2144" s="21">
        <v>80315</v>
      </c>
      <c r="Q2144" s="21" t="s">
        <v>14200</v>
      </c>
      <c r="R2144" s="22" t="s">
        <v>14201</v>
      </c>
      <c r="S2144" s="21" t="s">
        <v>14202</v>
      </c>
      <c r="T2144" s="21"/>
      <c r="U2144" s="21" t="s">
        <v>7129</v>
      </c>
      <c r="V2144" s="22">
        <v>66.099999999999994</v>
      </c>
      <c r="W2144" s="22">
        <v>195.2</v>
      </c>
      <c r="X2144" s="22">
        <v>73</v>
      </c>
      <c r="Y2144" s="22">
        <v>85.2</v>
      </c>
      <c r="Z2144" s="22">
        <v>154.69999999999999</v>
      </c>
      <c r="AA2144" s="22">
        <v>25.8</v>
      </c>
      <c r="AB2144" s="24">
        <v>1396000</v>
      </c>
      <c r="AC2144" s="24">
        <v>3931000</v>
      </c>
      <c r="AD2144" s="24">
        <v>1701000</v>
      </c>
      <c r="AE2144" s="24">
        <v>1711000</v>
      </c>
      <c r="AF2144" s="24">
        <v>3760000</v>
      </c>
      <c r="AG2144" s="24">
        <v>516200</v>
      </c>
      <c r="AH2144" s="25">
        <v>1606000</v>
      </c>
      <c r="AI2144" s="25">
        <v>4746000</v>
      </c>
      <c r="AJ2144" s="25">
        <v>1776000</v>
      </c>
      <c r="AK2144" s="25">
        <v>2072000</v>
      </c>
      <c r="AL2144" s="25">
        <v>3760000</v>
      </c>
      <c r="AM2144" s="25">
        <v>627900</v>
      </c>
      <c r="AN2144" s="21" t="s">
        <v>50</v>
      </c>
      <c r="AO2144" s="21" t="s">
        <v>50</v>
      </c>
      <c r="AP2144" s="21" t="s">
        <v>50</v>
      </c>
      <c r="AQ2144" s="21" t="s">
        <v>50</v>
      </c>
      <c r="AR2144" s="21" t="s">
        <v>50</v>
      </c>
      <c r="AS2144" s="21" t="s">
        <v>50</v>
      </c>
      <c r="AT2144" s="21" t="s">
        <v>14203</v>
      </c>
      <c r="AU2144" s="23">
        <v>1.2581960999999999</v>
      </c>
      <c r="AV2144" s="23">
        <v>0.33135679000000001</v>
      </c>
      <c r="AW2144" s="23">
        <v>0.70430802000000003</v>
      </c>
      <c r="AX2144" s="23">
        <v>0.15223735999999999</v>
      </c>
      <c r="AY2144" s="31">
        <v>2143</v>
      </c>
      <c r="AZ2144">
        <f t="shared" si="66"/>
        <v>0.85713267202986465</v>
      </c>
      <c r="BA2144">
        <f t="shared" si="67"/>
        <v>6.6951950222705864E-2</v>
      </c>
    </row>
    <row r="2145" spans="1:53">
      <c r="A2145" s="20" t="s">
        <v>50</v>
      </c>
      <c r="B2145" s="21" t="s">
        <v>10303</v>
      </c>
      <c r="C2145" s="22" t="s">
        <v>10304</v>
      </c>
      <c r="D2145" s="21">
        <v>1</v>
      </c>
      <c r="E2145" s="22">
        <v>1</v>
      </c>
      <c r="F2145" s="22">
        <v>2</v>
      </c>
      <c r="G2145" s="21">
        <v>1</v>
      </c>
      <c r="H2145" s="21">
        <v>1572</v>
      </c>
      <c r="I2145" s="21">
        <v>177.8</v>
      </c>
      <c r="J2145" s="21">
        <v>6.73</v>
      </c>
      <c r="K2145" s="21">
        <v>7.85</v>
      </c>
      <c r="L2145" s="21"/>
      <c r="M2145" s="21"/>
      <c r="N2145" s="21"/>
      <c r="O2145" s="21"/>
      <c r="P2145" s="21"/>
      <c r="Q2145" s="21"/>
      <c r="R2145" s="22" t="s">
        <v>10305</v>
      </c>
      <c r="S2145" s="21" t="s">
        <v>10303</v>
      </c>
      <c r="T2145" s="21"/>
      <c r="U2145" s="21"/>
      <c r="V2145" s="22">
        <v>111.7</v>
      </c>
      <c r="W2145" s="22">
        <v>77</v>
      </c>
      <c r="X2145" s="22">
        <v>101.6</v>
      </c>
      <c r="Y2145" s="22">
        <v>81.900000000000006</v>
      </c>
      <c r="Z2145" s="22">
        <v>104.1</v>
      </c>
      <c r="AA2145" s="22">
        <v>123.7</v>
      </c>
      <c r="AB2145" s="24">
        <v>42150</v>
      </c>
      <c r="AC2145" s="24"/>
      <c r="AD2145" s="24">
        <v>42240</v>
      </c>
      <c r="AE2145" s="24">
        <v>29360</v>
      </c>
      <c r="AF2145" s="24">
        <v>45170</v>
      </c>
      <c r="AG2145" s="24">
        <v>44160</v>
      </c>
      <c r="AH2145" s="25">
        <v>48500</v>
      </c>
      <c r="AI2145" s="25">
        <v>33430</v>
      </c>
      <c r="AJ2145" s="25">
        <v>44100</v>
      </c>
      <c r="AK2145" s="25">
        <v>35540</v>
      </c>
      <c r="AL2145" s="25">
        <v>45170</v>
      </c>
      <c r="AM2145" s="25">
        <v>53710</v>
      </c>
      <c r="AN2145" s="21" t="s">
        <v>62</v>
      </c>
      <c r="AO2145" s="21" t="s">
        <v>50</v>
      </c>
      <c r="AP2145" s="21" t="s">
        <v>62</v>
      </c>
      <c r="AQ2145" s="21" t="s">
        <v>62</v>
      </c>
      <c r="AR2145" s="21" t="s">
        <v>62</v>
      </c>
      <c r="AS2145" s="21" t="s">
        <v>50</v>
      </c>
      <c r="AT2145" s="21" t="s">
        <v>10306</v>
      </c>
      <c r="AU2145" s="23">
        <v>0.93749422000000004</v>
      </c>
      <c r="AV2145" s="23">
        <v>-9.3118300000000001E-2</v>
      </c>
      <c r="AW2145" s="23">
        <v>0.70537627000000003</v>
      </c>
      <c r="AX2145" s="23">
        <v>0.15157915</v>
      </c>
      <c r="AY2145" s="31">
        <v>2144</v>
      </c>
      <c r="AZ2145">
        <f t="shared" si="66"/>
        <v>0.85803232843283583</v>
      </c>
      <c r="BA2145">
        <f t="shared" si="67"/>
        <v>6.6496348753288331E-2</v>
      </c>
    </row>
    <row r="2146" spans="1:53">
      <c r="A2146" s="20" t="s">
        <v>50</v>
      </c>
      <c r="B2146" s="21" t="s">
        <v>16939</v>
      </c>
      <c r="C2146" s="22" t="s">
        <v>16940</v>
      </c>
      <c r="D2146" s="21">
        <v>6</v>
      </c>
      <c r="E2146" s="22">
        <v>5</v>
      </c>
      <c r="F2146" s="22">
        <v>16</v>
      </c>
      <c r="G2146" s="21">
        <v>5</v>
      </c>
      <c r="H2146" s="21">
        <v>1369</v>
      </c>
      <c r="I2146" s="21">
        <v>155.1</v>
      </c>
      <c r="J2146" s="21">
        <v>8.09</v>
      </c>
      <c r="K2146" s="21">
        <v>58.76</v>
      </c>
      <c r="L2146" s="21" t="s">
        <v>844</v>
      </c>
      <c r="M2146" s="21" t="s">
        <v>11607</v>
      </c>
      <c r="N2146" s="21" t="s">
        <v>547</v>
      </c>
      <c r="O2146" s="21" t="s">
        <v>1407</v>
      </c>
      <c r="P2146" s="21">
        <v>54505</v>
      </c>
      <c r="Q2146" s="21" t="s">
        <v>16942</v>
      </c>
      <c r="R2146" s="22" t="s">
        <v>16943</v>
      </c>
      <c r="S2146" s="21" t="s">
        <v>16944</v>
      </c>
      <c r="T2146" s="21"/>
      <c r="U2146" s="21" t="s">
        <v>2090</v>
      </c>
      <c r="V2146" s="22">
        <v>81.7</v>
      </c>
      <c r="W2146" s="22">
        <v>110.6</v>
      </c>
      <c r="X2146" s="22">
        <v>93.7</v>
      </c>
      <c r="Y2146" s="22">
        <v>128.80000000000001</v>
      </c>
      <c r="Z2146" s="22">
        <v>123.2</v>
      </c>
      <c r="AA2146" s="22">
        <v>61.9</v>
      </c>
      <c r="AB2146" s="24">
        <v>1123000</v>
      </c>
      <c r="AC2146" s="24">
        <v>1464000</v>
      </c>
      <c r="AD2146" s="24">
        <v>1433000</v>
      </c>
      <c r="AE2146" s="24">
        <v>1663000</v>
      </c>
      <c r="AF2146" s="24">
        <v>1968000</v>
      </c>
      <c r="AG2146" s="24">
        <v>731400</v>
      </c>
      <c r="AH2146" s="25">
        <v>1304000</v>
      </c>
      <c r="AI2146" s="25">
        <v>1767000</v>
      </c>
      <c r="AJ2146" s="25">
        <v>1496000</v>
      </c>
      <c r="AK2146" s="25">
        <v>2058000</v>
      </c>
      <c r="AL2146" s="25">
        <v>1968000</v>
      </c>
      <c r="AM2146" s="25">
        <v>988800</v>
      </c>
      <c r="AN2146" s="21" t="s">
        <v>50</v>
      </c>
      <c r="AO2146" s="21" t="s">
        <v>50</v>
      </c>
      <c r="AP2146" s="21" t="s">
        <v>50</v>
      </c>
      <c r="AQ2146" s="21" t="s">
        <v>50</v>
      </c>
      <c r="AR2146" s="21" t="s">
        <v>50</v>
      </c>
      <c r="AS2146" s="21" t="s">
        <v>50</v>
      </c>
      <c r="AT2146" s="21" t="s">
        <v>16945</v>
      </c>
      <c r="AU2146" s="23">
        <v>0.91076506999999995</v>
      </c>
      <c r="AV2146" s="23">
        <v>-0.1348491</v>
      </c>
      <c r="AW2146" s="23">
        <v>0.70574468999999995</v>
      </c>
      <c r="AX2146" s="23">
        <v>0.15135238000000001</v>
      </c>
      <c r="AY2146" s="32">
        <v>2145</v>
      </c>
      <c r="AZ2146">
        <f t="shared" si="66"/>
        <v>0.85808025711888103</v>
      </c>
      <c r="BA2146">
        <f t="shared" si="67"/>
        <v>6.6472090247109941E-2</v>
      </c>
    </row>
    <row r="2147" spans="1:53">
      <c r="A2147" s="20" t="s">
        <v>50</v>
      </c>
      <c r="B2147" s="21" t="s">
        <v>9291</v>
      </c>
      <c r="C2147" s="22" t="s">
        <v>9292</v>
      </c>
      <c r="D2147" s="21">
        <v>6</v>
      </c>
      <c r="E2147" s="22">
        <v>2</v>
      </c>
      <c r="F2147" s="22">
        <v>8</v>
      </c>
      <c r="G2147" s="21">
        <v>1</v>
      </c>
      <c r="H2147" s="21">
        <v>573</v>
      </c>
      <c r="I2147" s="21">
        <v>65.8</v>
      </c>
      <c r="J2147" s="21">
        <v>9.33</v>
      </c>
      <c r="K2147" s="21">
        <v>23.35</v>
      </c>
      <c r="L2147" s="21" t="s">
        <v>574</v>
      </c>
      <c r="M2147" s="21" t="s">
        <v>68</v>
      </c>
      <c r="N2147" s="21" t="s">
        <v>69</v>
      </c>
      <c r="O2147" s="21" t="s">
        <v>958</v>
      </c>
      <c r="P2147" s="21"/>
      <c r="Q2147" s="21" t="s">
        <v>9293</v>
      </c>
      <c r="R2147" s="22" t="s">
        <v>9294</v>
      </c>
      <c r="S2147" s="21" t="s">
        <v>9295</v>
      </c>
      <c r="T2147" s="21"/>
      <c r="U2147" s="21"/>
      <c r="V2147" s="22">
        <v>85.7</v>
      </c>
      <c r="W2147" s="22">
        <v>103.4</v>
      </c>
      <c r="X2147" s="22">
        <v>105.3</v>
      </c>
      <c r="Y2147" s="22">
        <v>113.8</v>
      </c>
      <c r="Z2147" s="22">
        <v>102.6</v>
      </c>
      <c r="AA2147" s="22">
        <v>89.3</v>
      </c>
      <c r="AB2147" s="24">
        <v>209900</v>
      </c>
      <c r="AC2147" s="24">
        <v>241400</v>
      </c>
      <c r="AD2147" s="24">
        <v>284300</v>
      </c>
      <c r="AE2147" s="24">
        <v>265000</v>
      </c>
      <c r="AF2147" s="24">
        <v>289200</v>
      </c>
      <c r="AG2147" s="24">
        <v>207000</v>
      </c>
      <c r="AH2147" s="25">
        <v>241500</v>
      </c>
      <c r="AI2147" s="25">
        <v>291400</v>
      </c>
      <c r="AJ2147" s="25">
        <v>296800</v>
      </c>
      <c r="AK2147" s="25">
        <v>320800</v>
      </c>
      <c r="AL2147" s="25">
        <v>289200</v>
      </c>
      <c r="AM2147" s="25">
        <v>251800</v>
      </c>
      <c r="AN2147" s="21" t="s">
        <v>50</v>
      </c>
      <c r="AO2147" s="21" t="s">
        <v>50</v>
      </c>
      <c r="AP2147" s="21" t="s">
        <v>50</v>
      </c>
      <c r="AQ2147" s="21" t="s">
        <v>50</v>
      </c>
      <c r="AR2147" s="21" t="s">
        <v>50</v>
      </c>
      <c r="AS2147" s="21" t="s">
        <v>50</v>
      </c>
      <c r="AT2147" s="21" t="s">
        <v>9296</v>
      </c>
      <c r="AU2147" s="23">
        <v>0.96270208999999995</v>
      </c>
      <c r="AV2147" s="23">
        <v>-5.4838699999999997E-2</v>
      </c>
      <c r="AW2147" s="23">
        <v>0.70769866000000003</v>
      </c>
      <c r="AX2147" s="23">
        <v>0.15015163000000001</v>
      </c>
      <c r="AY2147" s="31">
        <v>2146</v>
      </c>
      <c r="AZ2147">
        <f t="shared" si="66"/>
        <v>0.86005503507921721</v>
      </c>
      <c r="BA2147">
        <f t="shared" si="67"/>
        <v>6.547375728379233E-2</v>
      </c>
    </row>
    <row r="2148" spans="1:53">
      <c r="A2148" s="20" t="s">
        <v>50</v>
      </c>
      <c r="B2148" s="21" t="s">
        <v>11845</v>
      </c>
      <c r="C2148" s="22" t="s">
        <v>11846</v>
      </c>
      <c r="D2148" s="21">
        <v>5</v>
      </c>
      <c r="E2148" s="22">
        <v>4</v>
      </c>
      <c r="F2148" s="22">
        <v>40</v>
      </c>
      <c r="G2148" s="21">
        <v>4</v>
      </c>
      <c r="H2148" s="21">
        <v>985</v>
      </c>
      <c r="I2148" s="21">
        <v>108.1</v>
      </c>
      <c r="J2148" s="21">
        <v>8.32</v>
      </c>
      <c r="K2148" s="21">
        <v>127.82</v>
      </c>
      <c r="L2148" s="21" t="s">
        <v>3589</v>
      </c>
      <c r="M2148" s="21" t="s">
        <v>127</v>
      </c>
      <c r="N2148" s="21" t="s">
        <v>69</v>
      </c>
      <c r="O2148" s="21" t="s">
        <v>11847</v>
      </c>
      <c r="P2148" s="21">
        <v>56478</v>
      </c>
      <c r="Q2148" s="21" t="s">
        <v>11849</v>
      </c>
      <c r="R2148" s="22" t="s">
        <v>11850</v>
      </c>
      <c r="S2148" s="21" t="s">
        <v>11851</v>
      </c>
      <c r="T2148" s="21"/>
      <c r="U2148" s="21" t="s">
        <v>11852</v>
      </c>
      <c r="V2148" s="22">
        <v>87.3</v>
      </c>
      <c r="W2148" s="22">
        <v>97.6</v>
      </c>
      <c r="X2148" s="22">
        <v>105.6</v>
      </c>
      <c r="Y2148" s="22">
        <v>76.400000000000006</v>
      </c>
      <c r="Z2148" s="22">
        <v>104.9</v>
      </c>
      <c r="AA2148" s="22">
        <v>128.30000000000001</v>
      </c>
      <c r="AB2148" s="24">
        <v>5345000</v>
      </c>
      <c r="AC2148" s="24">
        <v>5696000</v>
      </c>
      <c r="AD2148" s="24">
        <v>7132000</v>
      </c>
      <c r="AE2148" s="24">
        <v>4446000</v>
      </c>
      <c r="AF2148" s="24">
        <v>7392000</v>
      </c>
      <c r="AG2148" s="24">
        <v>7435000</v>
      </c>
      <c r="AH2148" s="25">
        <v>6150000</v>
      </c>
      <c r="AI2148" s="25">
        <v>6877000</v>
      </c>
      <c r="AJ2148" s="25">
        <v>7446000</v>
      </c>
      <c r="AK2148" s="25">
        <v>5383000</v>
      </c>
      <c r="AL2148" s="25">
        <v>7392000</v>
      </c>
      <c r="AM2148" s="25">
        <v>9043000</v>
      </c>
      <c r="AN2148" s="21" t="s">
        <v>50</v>
      </c>
      <c r="AO2148" s="21" t="s">
        <v>50</v>
      </c>
      <c r="AP2148" s="21" t="s">
        <v>50</v>
      </c>
      <c r="AQ2148" s="21" t="s">
        <v>50</v>
      </c>
      <c r="AR2148" s="21" t="s">
        <v>50</v>
      </c>
      <c r="AS2148" s="21" t="s">
        <v>50</v>
      </c>
      <c r="AT2148" s="21" t="s">
        <v>11853</v>
      </c>
      <c r="AU2148" s="23">
        <v>0.93827799999999995</v>
      </c>
      <c r="AV2148" s="23">
        <v>-9.19127E-2</v>
      </c>
      <c r="AW2148" s="23">
        <v>0.70969890999999996</v>
      </c>
      <c r="AX2148" s="23">
        <v>0.14892585999999999</v>
      </c>
      <c r="AY2148" s="31">
        <v>2147</v>
      </c>
      <c r="AZ2148">
        <f t="shared" si="66"/>
        <v>0.86208419062878427</v>
      </c>
      <c r="BA2148">
        <f t="shared" si="67"/>
        <v>6.4450319163611117E-2</v>
      </c>
    </row>
    <row r="2149" spans="1:53">
      <c r="A2149" s="20" t="s">
        <v>50</v>
      </c>
      <c r="B2149" s="21" t="s">
        <v>1877</v>
      </c>
      <c r="C2149" s="22" t="s">
        <v>1878</v>
      </c>
      <c r="D2149" s="21">
        <v>2</v>
      </c>
      <c r="E2149" s="22">
        <v>1</v>
      </c>
      <c r="F2149" s="22">
        <v>1</v>
      </c>
      <c r="G2149" s="21">
        <v>1</v>
      </c>
      <c r="H2149" s="21">
        <v>658</v>
      </c>
      <c r="I2149" s="21">
        <v>76.7</v>
      </c>
      <c r="J2149" s="21">
        <v>5.0599999999999996</v>
      </c>
      <c r="K2149" s="21">
        <v>2.29</v>
      </c>
      <c r="L2149" s="21" t="s">
        <v>574</v>
      </c>
      <c r="M2149" s="21" t="s">
        <v>1243</v>
      </c>
      <c r="N2149" s="21"/>
      <c r="O2149" s="21" t="s">
        <v>1879</v>
      </c>
      <c r="P2149" s="21">
        <v>55815</v>
      </c>
      <c r="Q2149" s="21" t="s">
        <v>1881</v>
      </c>
      <c r="R2149" s="22" t="s">
        <v>1882</v>
      </c>
      <c r="S2149" s="21" t="s">
        <v>1883</v>
      </c>
      <c r="T2149" s="21"/>
      <c r="U2149" s="21"/>
      <c r="V2149" s="22">
        <v>184.7</v>
      </c>
      <c r="W2149" s="22">
        <v>148.4</v>
      </c>
      <c r="X2149" s="22">
        <v>5.7</v>
      </c>
      <c r="Y2149" s="22">
        <v>19.899999999999999</v>
      </c>
      <c r="Z2149" s="22">
        <v>144.30000000000001</v>
      </c>
      <c r="AA2149" s="22">
        <v>96.9</v>
      </c>
      <c r="AB2149" s="24">
        <v>252800</v>
      </c>
      <c r="AC2149" s="24">
        <v>193600</v>
      </c>
      <c r="AD2149" s="24"/>
      <c r="AE2149" s="24"/>
      <c r="AF2149" s="24">
        <v>227200</v>
      </c>
      <c r="AG2149" s="24">
        <v>125400</v>
      </c>
      <c r="AH2149" s="25">
        <v>290800</v>
      </c>
      <c r="AI2149" s="25">
        <v>233700</v>
      </c>
      <c r="AJ2149" s="25">
        <v>9036</v>
      </c>
      <c r="AK2149" s="25">
        <v>31410</v>
      </c>
      <c r="AL2149" s="25">
        <v>227200</v>
      </c>
      <c r="AM2149" s="25">
        <v>152500</v>
      </c>
      <c r="AN2149" s="21" t="s">
        <v>62</v>
      </c>
      <c r="AO2149" s="21" t="s">
        <v>62</v>
      </c>
      <c r="AP2149" s="21" t="s">
        <v>63</v>
      </c>
      <c r="AQ2149" s="21" t="s">
        <v>63</v>
      </c>
      <c r="AR2149" s="21" t="s">
        <v>50</v>
      </c>
      <c r="AS2149" s="21" t="s">
        <v>62</v>
      </c>
      <c r="AT2149" s="21" t="s">
        <v>1884</v>
      </c>
      <c r="AU2149" s="23">
        <v>1.29776139</v>
      </c>
      <c r="AV2149" s="23">
        <v>0.37602514999999997</v>
      </c>
      <c r="AW2149" s="23">
        <v>0.71273365</v>
      </c>
      <c r="AX2149" s="23">
        <v>0.14707273000000001</v>
      </c>
      <c r="AY2149" s="32">
        <v>2148</v>
      </c>
      <c r="AZ2149">
        <f t="shared" si="66"/>
        <v>0.86536748566108013</v>
      </c>
      <c r="BA2149">
        <f t="shared" si="67"/>
        <v>6.2799426520298629E-2</v>
      </c>
    </row>
    <row r="2150" spans="1:53">
      <c r="A2150" s="20" t="s">
        <v>50</v>
      </c>
      <c r="B2150" s="21" t="s">
        <v>9185</v>
      </c>
      <c r="C2150" s="22" t="s">
        <v>9186</v>
      </c>
      <c r="D2150" s="21">
        <v>8</v>
      </c>
      <c r="E2150" s="22">
        <v>9</v>
      </c>
      <c r="F2150" s="22">
        <v>63</v>
      </c>
      <c r="G2150" s="21">
        <v>9</v>
      </c>
      <c r="H2150" s="21">
        <v>1588</v>
      </c>
      <c r="I2150" s="21">
        <v>180.7</v>
      </c>
      <c r="J2150" s="21">
        <v>5.48</v>
      </c>
      <c r="K2150" s="21">
        <v>222.39</v>
      </c>
      <c r="L2150" s="21" t="s">
        <v>574</v>
      </c>
      <c r="M2150" s="21" t="s">
        <v>9187</v>
      </c>
      <c r="N2150" s="21" t="s">
        <v>69</v>
      </c>
      <c r="O2150" s="21" t="s">
        <v>3862</v>
      </c>
      <c r="P2150" s="21">
        <v>5178</v>
      </c>
      <c r="Q2150" s="21" t="s">
        <v>9189</v>
      </c>
      <c r="R2150" s="22" t="s">
        <v>9190</v>
      </c>
      <c r="S2150" s="21" t="s">
        <v>9191</v>
      </c>
      <c r="T2150" s="21"/>
      <c r="U2150" s="21"/>
      <c r="V2150" s="22">
        <v>89.1</v>
      </c>
      <c r="W2150" s="22">
        <v>115.1</v>
      </c>
      <c r="X2150" s="22">
        <v>100.7</v>
      </c>
      <c r="Y2150" s="22">
        <v>103.6</v>
      </c>
      <c r="Z2150" s="22">
        <v>99.6</v>
      </c>
      <c r="AA2150" s="22">
        <v>91.9</v>
      </c>
      <c r="AB2150" s="24">
        <v>5001000</v>
      </c>
      <c r="AC2150" s="24">
        <v>6145000</v>
      </c>
      <c r="AD2150" s="24">
        <v>6263000</v>
      </c>
      <c r="AE2150" s="24">
        <v>5519000</v>
      </c>
      <c r="AF2150" s="24">
        <v>6439000</v>
      </c>
      <c r="AG2150" s="24">
        <v>4871000</v>
      </c>
      <c r="AH2150" s="25">
        <v>5780000</v>
      </c>
      <c r="AI2150" s="25">
        <v>7470000</v>
      </c>
      <c r="AJ2150" s="25">
        <v>6538000</v>
      </c>
      <c r="AK2150" s="25">
        <v>6727000</v>
      </c>
      <c r="AL2150" s="25">
        <v>6462000</v>
      </c>
      <c r="AM2150" s="25">
        <v>5964000</v>
      </c>
      <c r="AN2150" s="21" t="s">
        <v>50</v>
      </c>
      <c r="AO2150" s="21" t="s">
        <v>50</v>
      </c>
      <c r="AP2150" s="21" t="s">
        <v>50</v>
      </c>
      <c r="AQ2150" s="21" t="s">
        <v>50</v>
      </c>
      <c r="AR2150" s="21" t="s">
        <v>50</v>
      </c>
      <c r="AS2150" s="21" t="s">
        <v>50</v>
      </c>
      <c r="AT2150" s="21" t="s">
        <v>9192</v>
      </c>
      <c r="AU2150" s="23">
        <v>1.03316235</v>
      </c>
      <c r="AV2150" s="23">
        <v>4.7066980000000001E-2</v>
      </c>
      <c r="AW2150" s="23">
        <v>0.71360650000000003</v>
      </c>
      <c r="AX2150" s="23">
        <v>0.14654120000000001</v>
      </c>
      <c r="AY2150" s="31">
        <v>2149</v>
      </c>
      <c r="AZ2150">
        <f t="shared" si="66"/>
        <v>0.86602408189855751</v>
      </c>
      <c r="BA2150">
        <f t="shared" si="67"/>
        <v>6.2470031204082836E-2</v>
      </c>
    </row>
    <row r="2151" spans="1:53">
      <c r="A2151" s="20" t="s">
        <v>50</v>
      </c>
      <c r="B2151" s="21" t="s">
        <v>5436</v>
      </c>
      <c r="C2151" s="22" t="s">
        <v>5437</v>
      </c>
      <c r="D2151" s="21">
        <v>1</v>
      </c>
      <c r="E2151" s="22">
        <v>3</v>
      </c>
      <c r="F2151" s="22">
        <v>17</v>
      </c>
      <c r="G2151" s="21">
        <v>3</v>
      </c>
      <c r="H2151" s="21">
        <v>2839</v>
      </c>
      <c r="I2151" s="21">
        <v>319.2</v>
      </c>
      <c r="J2151" s="21">
        <v>7.39</v>
      </c>
      <c r="K2151" s="21">
        <v>69.13</v>
      </c>
      <c r="L2151" s="21" t="s">
        <v>5438</v>
      </c>
      <c r="M2151" s="21" t="s">
        <v>211</v>
      </c>
      <c r="N2151" s="21" t="s">
        <v>714</v>
      </c>
      <c r="O2151" s="21" t="s">
        <v>5439</v>
      </c>
      <c r="P2151" s="21">
        <v>4763</v>
      </c>
      <c r="Q2151" s="21" t="s">
        <v>5441</v>
      </c>
      <c r="R2151" s="22" t="s">
        <v>5442</v>
      </c>
      <c r="S2151" s="21" t="s">
        <v>5443</v>
      </c>
      <c r="T2151" s="21" t="s">
        <v>5444</v>
      </c>
      <c r="U2151" s="21" t="s">
        <v>5445</v>
      </c>
      <c r="V2151" s="22">
        <v>79.400000000000006</v>
      </c>
      <c r="W2151" s="22">
        <v>100.1</v>
      </c>
      <c r="X2151" s="22">
        <v>107.5</v>
      </c>
      <c r="Y2151" s="22">
        <v>145.19999999999999</v>
      </c>
      <c r="Z2151" s="22">
        <v>86.2</v>
      </c>
      <c r="AA2151" s="22">
        <v>81.599999999999994</v>
      </c>
      <c r="AB2151" s="24">
        <v>342400</v>
      </c>
      <c r="AC2151" s="24">
        <v>440400</v>
      </c>
      <c r="AD2151" s="24">
        <v>546800</v>
      </c>
      <c r="AE2151" s="24">
        <v>636800</v>
      </c>
      <c r="AF2151" s="24">
        <v>443400</v>
      </c>
      <c r="AG2151" s="24">
        <v>316800</v>
      </c>
      <c r="AH2151" s="25">
        <v>421500</v>
      </c>
      <c r="AI2151" s="25">
        <v>531700</v>
      </c>
      <c r="AJ2151" s="25">
        <v>570900</v>
      </c>
      <c r="AK2151" s="25">
        <v>771000</v>
      </c>
      <c r="AL2151" s="25">
        <v>458100</v>
      </c>
      <c r="AM2151" s="25">
        <v>433600</v>
      </c>
      <c r="AN2151" s="21" t="s">
        <v>50</v>
      </c>
      <c r="AO2151" s="21" t="s">
        <v>50</v>
      </c>
      <c r="AP2151" s="21" t="s">
        <v>50</v>
      </c>
      <c r="AQ2151" s="21" t="s">
        <v>50</v>
      </c>
      <c r="AR2151" s="21" t="s">
        <v>50</v>
      </c>
      <c r="AS2151" s="21" t="s">
        <v>50</v>
      </c>
      <c r="AT2151" s="21" t="s">
        <v>5446</v>
      </c>
      <c r="AU2151" s="23">
        <v>0.91663240999999995</v>
      </c>
      <c r="AV2151" s="23">
        <v>-0.1255848</v>
      </c>
      <c r="AW2151" s="23">
        <v>0.71412332999999995</v>
      </c>
      <c r="AX2151" s="23">
        <v>0.14622678</v>
      </c>
      <c r="AY2151" s="31">
        <v>2150</v>
      </c>
      <c r="AZ2151">
        <f t="shared" si="66"/>
        <v>0.86624820680930226</v>
      </c>
      <c r="BA2151">
        <f t="shared" si="67"/>
        <v>6.2357651397315583E-2</v>
      </c>
    </row>
    <row r="2152" spans="1:53">
      <c r="A2152" s="20" t="s">
        <v>50</v>
      </c>
      <c r="B2152" s="21" t="s">
        <v>7267</v>
      </c>
      <c r="C2152" s="22" t="s">
        <v>7268</v>
      </c>
      <c r="D2152" s="21">
        <v>1</v>
      </c>
      <c r="E2152" s="22">
        <v>1</v>
      </c>
      <c r="F2152" s="22">
        <v>8</v>
      </c>
      <c r="G2152" s="21">
        <v>1</v>
      </c>
      <c r="H2152" s="21">
        <v>722</v>
      </c>
      <c r="I2152" s="21">
        <v>78.900000000000006</v>
      </c>
      <c r="J2152" s="21">
        <v>6.38</v>
      </c>
      <c r="K2152" s="21">
        <v>19.100000000000001</v>
      </c>
      <c r="L2152" s="21" t="s">
        <v>1053</v>
      </c>
      <c r="M2152" s="21" t="s">
        <v>2689</v>
      </c>
      <c r="N2152" s="21" t="s">
        <v>177</v>
      </c>
      <c r="O2152" s="21" t="s">
        <v>7269</v>
      </c>
      <c r="P2152" s="21">
        <v>51517</v>
      </c>
      <c r="Q2152" s="21" t="s">
        <v>7271</v>
      </c>
      <c r="R2152" s="22" t="s">
        <v>7272</v>
      </c>
      <c r="S2152" s="21" t="s">
        <v>7273</v>
      </c>
      <c r="T2152" s="21" t="s">
        <v>7274</v>
      </c>
      <c r="U2152" s="21"/>
      <c r="V2152" s="22">
        <v>88.5</v>
      </c>
      <c r="W2152" s="22">
        <v>134.1</v>
      </c>
      <c r="X2152" s="22">
        <v>89.5</v>
      </c>
      <c r="Y2152" s="22">
        <v>124</v>
      </c>
      <c r="Z2152" s="22">
        <v>80.599999999999994</v>
      </c>
      <c r="AA2152" s="22">
        <v>83.3</v>
      </c>
      <c r="AB2152" s="24">
        <v>365100</v>
      </c>
      <c r="AC2152" s="24">
        <v>527100</v>
      </c>
      <c r="AD2152" s="24">
        <v>406900</v>
      </c>
      <c r="AE2152" s="24">
        <v>486000</v>
      </c>
      <c r="AF2152" s="24">
        <v>382500</v>
      </c>
      <c r="AG2152" s="24">
        <v>324900</v>
      </c>
      <c r="AH2152" s="25">
        <v>420100</v>
      </c>
      <c r="AI2152" s="25">
        <v>636200</v>
      </c>
      <c r="AJ2152" s="25">
        <v>424800</v>
      </c>
      <c r="AK2152" s="25">
        <v>588400</v>
      </c>
      <c r="AL2152" s="25">
        <v>382500</v>
      </c>
      <c r="AM2152" s="25">
        <v>395100</v>
      </c>
      <c r="AN2152" s="21" t="s">
        <v>50</v>
      </c>
      <c r="AO2152" s="21" t="s">
        <v>50</v>
      </c>
      <c r="AP2152" s="21" t="s">
        <v>50</v>
      </c>
      <c r="AQ2152" s="21" t="s">
        <v>50</v>
      </c>
      <c r="AR2152" s="21" t="s">
        <v>50</v>
      </c>
      <c r="AS2152" s="21" t="s">
        <v>50</v>
      </c>
      <c r="AT2152" s="21" t="s">
        <v>473</v>
      </c>
      <c r="AU2152" s="23">
        <v>1.0842558600000001</v>
      </c>
      <c r="AV2152" s="23">
        <v>0.11670524</v>
      </c>
      <c r="AW2152" s="23">
        <v>0.71420682999999996</v>
      </c>
      <c r="AX2152" s="23">
        <v>0.146176</v>
      </c>
      <c r="AY2152" s="32">
        <v>2151</v>
      </c>
      <c r="AZ2152">
        <f t="shared" si="66"/>
        <v>0.86594672833100883</v>
      </c>
      <c r="BA2152">
        <f t="shared" si="67"/>
        <v>6.2508824268453014E-2</v>
      </c>
    </row>
    <row r="2153" spans="1:53">
      <c r="A2153" s="20" t="s">
        <v>50</v>
      </c>
      <c r="B2153" s="21" t="s">
        <v>3875</v>
      </c>
      <c r="C2153" s="22" t="s">
        <v>3876</v>
      </c>
      <c r="D2153" s="21">
        <v>3</v>
      </c>
      <c r="E2153" s="22">
        <v>1</v>
      </c>
      <c r="F2153" s="22">
        <v>4</v>
      </c>
      <c r="G2153" s="21">
        <v>1</v>
      </c>
      <c r="H2153" s="21">
        <v>694</v>
      </c>
      <c r="I2153" s="21">
        <v>75.7</v>
      </c>
      <c r="J2153" s="21">
        <v>9.17</v>
      </c>
      <c r="K2153" s="21">
        <v>13.51</v>
      </c>
      <c r="L2153" s="21" t="s">
        <v>844</v>
      </c>
      <c r="M2153" s="21" t="s">
        <v>127</v>
      </c>
      <c r="N2153" s="21" t="s">
        <v>69</v>
      </c>
      <c r="O2153" s="21" t="s">
        <v>3877</v>
      </c>
      <c r="P2153" s="21">
        <v>54620</v>
      </c>
      <c r="Q2153" s="21" t="s">
        <v>3879</v>
      </c>
      <c r="R2153" s="22" t="s">
        <v>3880</v>
      </c>
      <c r="S2153" s="21" t="s">
        <v>3881</v>
      </c>
      <c r="T2153" s="21" t="s">
        <v>3882</v>
      </c>
      <c r="U2153" s="21"/>
      <c r="V2153" s="22">
        <v>138.30000000000001</v>
      </c>
      <c r="W2153" s="22">
        <v>60.1</v>
      </c>
      <c r="X2153" s="22">
        <v>115.4</v>
      </c>
      <c r="Y2153" s="22">
        <v>102.6</v>
      </c>
      <c r="Z2153" s="22">
        <v>92.3</v>
      </c>
      <c r="AA2153" s="22">
        <v>91.3</v>
      </c>
      <c r="AB2153" s="24">
        <v>275500</v>
      </c>
      <c r="AC2153" s="24">
        <v>114100</v>
      </c>
      <c r="AD2153" s="24">
        <v>253200</v>
      </c>
      <c r="AE2153" s="24">
        <v>194200</v>
      </c>
      <c r="AF2153" s="24">
        <v>211500</v>
      </c>
      <c r="AG2153" s="24">
        <v>171900</v>
      </c>
      <c r="AH2153" s="25">
        <v>317000</v>
      </c>
      <c r="AI2153" s="25">
        <v>137700</v>
      </c>
      <c r="AJ2153" s="25">
        <v>264400</v>
      </c>
      <c r="AK2153" s="25">
        <v>235200</v>
      </c>
      <c r="AL2153" s="25">
        <v>211500</v>
      </c>
      <c r="AM2153" s="25">
        <v>209100</v>
      </c>
      <c r="AN2153" s="21" t="s">
        <v>50</v>
      </c>
      <c r="AO2153" s="21" t="s">
        <v>50</v>
      </c>
      <c r="AP2153" s="21" t="s">
        <v>62</v>
      </c>
      <c r="AQ2153" s="21" t="s">
        <v>50</v>
      </c>
      <c r="AR2153" s="21" t="s">
        <v>50</v>
      </c>
      <c r="AS2153" s="21" t="s">
        <v>62</v>
      </c>
      <c r="AT2153" s="21" t="s">
        <v>3883</v>
      </c>
      <c r="AU2153" s="23">
        <v>1.0965989300000001</v>
      </c>
      <c r="AV2153" s="23">
        <v>0.13303598</v>
      </c>
      <c r="AW2153" s="23">
        <v>0.71501903</v>
      </c>
      <c r="AX2153" s="23">
        <v>0.14568239999999999</v>
      </c>
      <c r="AY2153" s="31">
        <v>2152</v>
      </c>
      <c r="AZ2153">
        <f t="shared" si="66"/>
        <v>0.86652863858736062</v>
      </c>
      <c r="BA2153">
        <f t="shared" si="67"/>
        <v>6.2217079372535906E-2</v>
      </c>
    </row>
    <row r="2154" spans="1:53">
      <c r="A2154" s="20" t="s">
        <v>50</v>
      </c>
      <c r="B2154" s="21" t="s">
        <v>14757</v>
      </c>
      <c r="C2154" s="22" t="s">
        <v>14758</v>
      </c>
      <c r="D2154" s="21">
        <v>2</v>
      </c>
      <c r="E2154" s="22">
        <v>5</v>
      </c>
      <c r="F2154" s="22">
        <v>32</v>
      </c>
      <c r="G2154" s="21">
        <v>5</v>
      </c>
      <c r="H2154" s="21">
        <v>1617</v>
      </c>
      <c r="I2154" s="21">
        <v>181.6</v>
      </c>
      <c r="J2154" s="21">
        <v>8.07</v>
      </c>
      <c r="K2154" s="21">
        <v>71.489999999999995</v>
      </c>
      <c r="L2154" s="21"/>
      <c r="M2154" s="21"/>
      <c r="N2154" s="21"/>
      <c r="O2154" s="21"/>
      <c r="P2154" s="21"/>
      <c r="Q2154" s="21"/>
      <c r="R2154" s="22" t="s">
        <v>14759</v>
      </c>
      <c r="S2154" s="21" t="s">
        <v>14757</v>
      </c>
      <c r="T2154" s="21"/>
      <c r="U2154" s="21"/>
      <c r="V2154" s="22">
        <v>90.9</v>
      </c>
      <c r="W2154" s="22">
        <v>91.5</v>
      </c>
      <c r="X2154" s="22">
        <v>111.4</v>
      </c>
      <c r="Y2154" s="22">
        <v>85.8</v>
      </c>
      <c r="Z2154" s="22">
        <v>111.3</v>
      </c>
      <c r="AA2154" s="22">
        <v>109.1</v>
      </c>
      <c r="AB2154" s="24">
        <v>1705000</v>
      </c>
      <c r="AC2154" s="24">
        <v>1637000</v>
      </c>
      <c r="AD2154" s="24">
        <v>2304000</v>
      </c>
      <c r="AE2154" s="24">
        <v>1530000</v>
      </c>
      <c r="AF2154" s="24">
        <v>2403000</v>
      </c>
      <c r="AG2154" s="24">
        <v>1937000</v>
      </c>
      <c r="AH2154" s="25">
        <v>1962000</v>
      </c>
      <c r="AI2154" s="25">
        <v>1976000</v>
      </c>
      <c r="AJ2154" s="25">
        <v>2405000</v>
      </c>
      <c r="AK2154" s="25">
        <v>1852000</v>
      </c>
      <c r="AL2154" s="25">
        <v>2403000</v>
      </c>
      <c r="AM2154" s="25">
        <v>2356000</v>
      </c>
      <c r="AN2154" s="21" t="s">
        <v>50</v>
      </c>
      <c r="AO2154" s="21" t="s">
        <v>50</v>
      </c>
      <c r="AP2154" s="21" t="s">
        <v>50</v>
      </c>
      <c r="AQ2154" s="21" t="s">
        <v>50</v>
      </c>
      <c r="AR2154" s="21" t="s">
        <v>50</v>
      </c>
      <c r="AS2154" s="21" t="s">
        <v>50</v>
      </c>
      <c r="AT2154" s="21" t="s">
        <v>14760</v>
      </c>
      <c r="AU2154" s="23">
        <v>0.95949127000000001</v>
      </c>
      <c r="AV2154" s="23">
        <v>-5.96584E-2</v>
      </c>
      <c r="AW2154" s="23">
        <v>0.71597966999999996</v>
      </c>
      <c r="AX2154" s="23">
        <v>0.14509931000000001</v>
      </c>
      <c r="AY2154" s="31">
        <v>2153</v>
      </c>
      <c r="AZ2154">
        <f t="shared" si="66"/>
        <v>0.86728981856014853</v>
      </c>
      <c r="BA2154">
        <f t="shared" si="67"/>
        <v>6.1835751925256179E-2</v>
      </c>
    </row>
    <row r="2155" spans="1:53">
      <c r="A2155" s="20" t="s">
        <v>50</v>
      </c>
      <c r="B2155" s="21" t="s">
        <v>3797</v>
      </c>
      <c r="C2155" s="22" t="s">
        <v>3798</v>
      </c>
      <c r="D2155" s="21">
        <v>1</v>
      </c>
      <c r="E2155" s="22">
        <v>1</v>
      </c>
      <c r="F2155" s="22">
        <v>5</v>
      </c>
      <c r="G2155" s="21">
        <v>1</v>
      </c>
      <c r="H2155" s="21">
        <v>1151</v>
      </c>
      <c r="I2155" s="21">
        <v>127.5</v>
      </c>
      <c r="J2155" s="21">
        <v>7.28</v>
      </c>
      <c r="K2155" s="21">
        <v>14.86</v>
      </c>
      <c r="L2155" s="21" t="s">
        <v>106</v>
      </c>
      <c r="M2155" s="21" t="s">
        <v>363</v>
      </c>
      <c r="N2155" s="21" t="s">
        <v>323</v>
      </c>
      <c r="O2155" s="21" t="s">
        <v>3799</v>
      </c>
      <c r="P2155" s="21">
        <v>134957</v>
      </c>
      <c r="Q2155" s="21" t="s">
        <v>3801</v>
      </c>
      <c r="R2155" s="22" t="s">
        <v>3802</v>
      </c>
      <c r="S2155" s="21" t="s">
        <v>3803</v>
      </c>
      <c r="T2155" s="21"/>
      <c r="U2155" s="21"/>
      <c r="V2155" s="22">
        <v>108.3</v>
      </c>
      <c r="W2155" s="22">
        <v>143.5</v>
      </c>
      <c r="X2155" s="22">
        <v>70.599999999999994</v>
      </c>
      <c r="Y2155" s="22">
        <v>150.9</v>
      </c>
      <c r="Z2155" s="22">
        <v>40.5</v>
      </c>
      <c r="AA2155" s="22">
        <v>86.2</v>
      </c>
      <c r="AB2155" s="24">
        <v>54710</v>
      </c>
      <c r="AC2155" s="24">
        <v>69070</v>
      </c>
      <c r="AD2155" s="24">
        <v>39320</v>
      </c>
      <c r="AE2155" s="24">
        <v>72430</v>
      </c>
      <c r="AF2155" s="24">
        <v>23550</v>
      </c>
      <c r="AG2155" s="24"/>
      <c r="AH2155" s="25">
        <v>62950</v>
      </c>
      <c r="AI2155" s="25">
        <v>83380</v>
      </c>
      <c r="AJ2155" s="25">
        <v>41050</v>
      </c>
      <c r="AK2155" s="25">
        <v>87690</v>
      </c>
      <c r="AL2155" s="25">
        <v>23550</v>
      </c>
      <c r="AM2155" s="25">
        <v>50090</v>
      </c>
      <c r="AN2155" s="21" t="s">
        <v>50</v>
      </c>
      <c r="AO2155" s="21" t="s">
        <v>50</v>
      </c>
      <c r="AP2155" s="21" t="s">
        <v>62</v>
      </c>
      <c r="AQ2155" s="21" t="s">
        <v>62</v>
      </c>
      <c r="AR2155" s="21" t="s">
        <v>50</v>
      </c>
      <c r="AS2155" s="21" t="s">
        <v>63</v>
      </c>
      <c r="AT2155" s="21" t="s">
        <v>3804</v>
      </c>
      <c r="AU2155" s="23">
        <v>1.16138871</v>
      </c>
      <c r="AV2155" s="23">
        <v>0.21585092</v>
      </c>
      <c r="AW2155" s="23">
        <v>0.71650161000000001</v>
      </c>
      <c r="AX2155" s="23">
        <v>0.14478283</v>
      </c>
      <c r="AY2155" s="32">
        <v>2154</v>
      </c>
      <c r="AZ2155">
        <f t="shared" si="66"/>
        <v>0.86751912668523679</v>
      </c>
      <c r="BA2155">
        <f t="shared" si="67"/>
        <v>6.1720941295262212E-2</v>
      </c>
    </row>
    <row r="2156" spans="1:53">
      <c r="A2156" s="20" t="s">
        <v>50</v>
      </c>
      <c r="B2156" s="21" t="s">
        <v>11164</v>
      </c>
      <c r="C2156" s="22" t="s">
        <v>11165</v>
      </c>
      <c r="D2156" s="21">
        <v>1</v>
      </c>
      <c r="E2156" s="22">
        <v>2</v>
      </c>
      <c r="F2156" s="22">
        <v>9</v>
      </c>
      <c r="G2156" s="21">
        <v>2</v>
      </c>
      <c r="H2156" s="21">
        <v>1819</v>
      </c>
      <c r="I2156" s="21">
        <v>200.4</v>
      </c>
      <c r="J2156" s="21">
        <v>6.32</v>
      </c>
      <c r="K2156" s="21">
        <v>15.29</v>
      </c>
      <c r="L2156" s="21" t="s">
        <v>11166</v>
      </c>
      <c r="M2156" s="21" t="s">
        <v>3208</v>
      </c>
      <c r="N2156" s="21" t="s">
        <v>1392</v>
      </c>
      <c r="O2156" s="21" t="s">
        <v>11167</v>
      </c>
      <c r="P2156" s="21">
        <v>85378</v>
      </c>
      <c r="Q2156" s="21" t="s">
        <v>11169</v>
      </c>
      <c r="R2156" s="22" t="s">
        <v>11170</v>
      </c>
      <c r="S2156" s="21" t="s">
        <v>11171</v>
      </c>
      <c r="T2156" s="21" t="s">
        <v>2924</v>
      </c>
      <c r="U2156" s="21" t="s">
        <v>2925</v>
      </c>
      <c r="V2156" s="22">
        <v>187.1</v>
      </c>
      <c r="W2156" s="22">
        <v>38.9</v>
      </c>
      <c r="X2156" s="22">
        <v>14.7</v>
      </c>
      <c r="Y2156" s="22">
        <v>40.9</v>
      </c>
      <c r="Z2156" s="22">
        <v>26.6</v>
      </c>
      <c r="AA2156" s="22">
        <v>291.89999999999998</v>
      </c>
      <c r="AB2156" s="24">
        <v>499500</v>
      </c>
      <c r="AC2156" s="24">
        <v>70320</v>
      </c>
      <c r="AD2156" s="24"/>
      <c r="AE2156" s="24">
        <v>75640</v>
      </c>
      <c r="AF2156" s="24">
        <v>69000</v>
      </c>
      <c r="AG2156" s="24">
        <v>737300</v>
      </c>
      <c r="AH2156" s="25">
        <v>574700</v>
      </c>
      <c r="AI2156" s="25">
        <v>119400</v>
      </c>
      <c r="AJ2156" s="25">
        <v>45080</v>
      </c>
      <c r="AK2156" s="25">
        <v>125700</v>
      </c>
      <c r="AL2156" s="25">
        <v>81670</v>
      </c>
      <c r="AM2156" s="25">
        <v>896700</v>
      </c>
      <c r="AN2156" s="21" t="s">
        <v>50</v>
      </c>
      <c r="AO2156" s="21" t="s">
        <v>50</v>
      </c>
      <c r="AP2156" s="21" t="s">
        <v>50</v>
      </c>
      <c r="AQ2156" s="21" t="s">
        <v>50</v>
      </c>
      <c r="AR2156" s="21" t="s">
        <v>50</v>
      </c>
      <c r="AS2156" s="21" t="s">
        <v>50</v>
      </c>
      <c r="AT2156" s="21" t="s">
        <v>11172</v>
      </c>
      <c r="AU2156" s="23">
        <v>0.66946978000000001</v>
      </c>
      <c r="AV2156" s="23">
        <v>-0.57890920000000001</v>
      </c>
      <c r="AW2156" s="23">
        <v>0.716642</v>
      </c>
      <c r="AX2156" s="23">
        <v>0.14469773999999999</v>
      </c>
      <c r="AY2156" s="31">
        <v>2155</v>
      </c>
      <c r="AZ2156">
        <f t="shared" si="66"/>
        <v>0.86728646682134569</v>
      </c>
      <c r="BA2156">
        <f t="shared" si="67"/>
        <v>6.1837430308247024E-2</v>
      </c>
    </row>
    <row r="2157" spans="1:53">
      <c r="A2157" s="20" t="s">
        <v>50</v>
      </c>
      <c r="B2157" s="21" t="s">
        <v>11759</v>
      </c>
      <c r="C2157" s="22" t="s">
        <v>11760</v>
      </c>
      <c r="D2157" s="21">
        <v>20</v>
      </c>
      <c r="E2157" s="22">
        <v>3</v>
      </c>
      <c r="F2157" s="22">
        <v>9</v>
      </c>
      <c r="G2157" s="21">
        <v>3</v>
      </c>
      <c r="H2157" s="21">
        <v>176</v>
      </c>
      <c r="I2157" s="21">
        <v>18.399999999999999</v>
      </c>
      <c r="J2157" s="21">
        <v>9.44</v>
      </c>
      <c r="K2157" s="21">
        <v>24.1</v>
      </c>
      <c r="L2157" s="21" t="s">
        <v>353</v>
      </c>
      <c r="M2157" s="21"/>
      <c r="N2157" s="21" t="s">
        <v>69</v>
      </c>
      <c r="O2157" s="21"/>
      <c r="P2157" s="21">
        <v>79002</v>
      </c>
      <c r="Q2157" s="21" t="s">
        <v>11762</v>
      </c>
      <c r="R2157" s="22" t="s">
        <v>11763</v>
      </c>
      <c r="S2157" s="21" t="s">
        <v>11764</v>
      </c>
      <c r="T2157" s="21"/>
      <c r="U2157" s="21"/>
      <c r="V2157" s="22">
        <v>121.3</v>
      </c>
      <c r="W2157" s="22">
        <v>91.6</v>
      </c>
      <c r="X2157" s="22">
        <v>93.9</v>
      </c>
      <c r="Y2157" s="22">
        <v>100.7</v>
      </c>
      <c r="Z2157" s="22">
        <v>107.4</v>
      </c>
      <c r="AA2157" s="22">
        <v>85.1</v>
      </c>
      <c r="AB2157" s="24">
        <v>1258000</v>
      </c>
      <c r="AC2157" s="24">
        <v>906100</v>
      </c>
      <c r="AD2157" s="24">
        <v>1073000</v>
      </c>
      <c r="AE2157" s="24">
        <v>993100</v>
      </c>
      <c r="AF2157" s="24">
        <v>1282000</v>
      </c>
      <c r="AG2157" s="24">
        <v>835100</v>
      </c>
      <c r="AH2157" s="25">
        <v>1448000</v>
      </c>
      <c r="AI2157" s="25">
        <v>1094000</v>
      </c>
      <c r="AJ2157" s="25">
        <v>1121000</v>
      </c>
      <c r="AK2157" s="25">
        <v>1202000</v>
      </c>
      <c r="AL2157" s="25">
        <v>1282000</v>
      </c>
      <c r="AM2157" s="25">
        <v>1016000</v>
      </c>
      <c r="AN2157" s="21" t="s">
        <v>50</v>
      </c>
      <c r="AO2157" s="21" t="s">
        <v>50</v>
      </c>
      <c r="AP2157" s="21" t="s">
        <v>50</v>
      </c>
      <c r="AQ2157" s="21" t="s">
        <v>50</v>
      </c>
      <c r="AR2157" s="21" t="s">
        <v>50</v>
      </c>
      <c r="AS2157" s="21" t="s">
        <v>50</v>
      </c>
      <c r="AT2157" s="21" t="s">
        <v>11765</v>
      </c>
      <c r="AU2157" s="23">
        <v>1.0462034099999999</v>
      </c>
      <c r="AV2157" s="23">
        <v>6.5163369999999998E-2</v>
      </c>
      <c r="AW2157" s="23">
        <v>0.71698265999999999</v>
      </c>
      <c r="AX2157" s="23">
        <v>0.14449134999999999</v>
      </c>
      <c r="AY2157" s="31">
        <v>2156</v>
      </c>
      <c r="AZ2157">
        <f t="shared" si="66"/>
        <v>0.86729627888682748</v>
      </c>
      <c r="BA2157">
        <f t="shared" si="67"/>
        <v>6.1832516935384989E-2</v>
      </c>
    </row>
    <row r="2158" spans="1:53">
      <c r="A2158" s="20" t="s">
        <v>50</v>
      </c>
      <c r="B2158" s="21" t="s">
        <v>8729</v>
      </c>
      <c r="C2158" s="22" t="s">
        <v>8730</v>
      </c>
      <c r="D2158" s="21">
        <v>9</v>
      </c>
      <c r="E2158" s="22">
        <v>3</v>
      </c>
      <c r="F2158" s="22">
        <v>45</v>
      </c>
      <c r="G2158" s="21">
        <v>3</v>
      </c>
      <c r="H2158" s="21">
        <v>358</v>
      </c>
      <c r="I2158" s="21">
        <v>39</v>
      </c>
      <c r="J2158" s="21">
        <v>5.73</v>
      </c>
      <c r="K2158" s="21">
        <v>99.03</v>
      </c>
      <c r="L2158" s="21" t="s">
        <v>4471</v>
      </c>
      <c r="M2158" s="21" t="s">
        <v>631</v>
      </c>
      <c r="N2158" s="21" t="s">
        <v>108</v>
      </c>
      <c r="O2158" s="21" t="s">
        <v>8731</v>
      </c>
      <c r="P2158" s="21">
        <v>8987</v>
      </c>
      <c r="Q2158" s="21" t="s">
        <v>8733</v>
      </c>
      <c r="R2158" s="22" t="s">
        <v>8734</v>
      </c>
      <c r="S2158" s="21" t="s">
        <v>8735</v>
      </c>
      <c r="T2158" s="21" t="s">
        <v>8736</v>
      </c>
      <c r="U2158" s="21" t="s">
        <v>7027</v>
      </c>
      <c r="V2158" s="22">
        <v>96.1</v>
      </c>
      <c r="W2158" s="22">
        <v>94.7</v>
      </c>
      <c r="X2158" s="22">
        <v>114.3</v>
      </c>
      <c r="Y2158" s="22">
        <v>93.6</v>
      </c>
      <c r="Z2158" s="22">
        <v>110.5</v>
      </c>
      <c r="AA2158" s="22">
        <v>90.8</v>
      </c>
      <c r="AB2158" s="24">
        <v>5283000</v>
      </c>
      <c r="AC2158" s="24">
        <v>4963000</v>
      </c>
      <c r="AD2158" s="24">
        <v>6923000</v>
      </c>
      <c r="AE2158" s="24">
        <v>4889000</v>
      </c>
      <c r="AF2158" s="24">
        <v>6987000</v>
      </c>
      <c r="AG2158" s="24">
        <v>4722000</v>
      </c>
      <c r="AH2158" s="25">
        <v>6079000</v>
      </c>
      <c r="AI2158" s="25">
        <v>5992000</v>
      </c>
      <c r="AJ2158" s="25">
        <v>7228000</v>
      </c>
      <c r="AK2158" s="25">
        <v>5919000</v>
      </c>
      <c r="AL2158" s="25">
        <v>6987000</v>
      </c>
      <c r="AM2158" s="25">
        <v>5743000</v>
      </c>
      <c r="AN2158" s="21" t="s">
        <v>50</v>
      </c>
      <c r="AO2158" s="21" t="s">
        <v>50</v>
      </c>
      <c r="AP2158" s="21" t="s">
        <v>50</v>
      </c>
      <c r="AQ2158" s="21" t="s">
        <v>50</v>
      </c>
      <c r="AR2158" s="21" t="s">
        <v>50</v>
      </c>
      <c r="AS2158" s="21" t="s">
        <v>50</v>
      </c>
      <c r="AT2158" s="21" t="s">
        <v>8737</v>
      </c>
      <c r="AU2158" s="23">
        <v>1.03482568</v>
      </c>
      <c r="AV2158" s="23">
        <v>4.9387750000000001E-2</v>
      </c>
      <c r="AW2158" s="23">
        <v>0.71708684</v>
      </c>
      <c r="AX2158" s="23">
        <v>0.14442825000000001</v>
      </c>
      <c r="AY2158" s="32">
        <v>2157</v>
      </c>
      <c r="AZ2158">
        <f t="shared" si="66"/>
        <v>0.86702015703291613</v>
      </c>
      <c r="BA2158">
        <f t="shared" si="67"/>
        <v>6.197080565365598E-2</v>
      </c>
    </row>
    <row r="2159" spans="1:53">
      <c r="A2159" s="20" t="s">
        <v>50</v>
      </c>
      <c r="B2159" s="21" t="s">
        <v>7038</v>
      </c>
      <c r="C2159" s="22" t="s">
        <v>7039</v>
      </c>
      <c r="D2159" s="21">
        <v>2</v>
      </c>
      <c r="E2159" s="22">
        <v>1</v>
      </c>
      <c r="F2159" s="22">
        <v>4</v>
      </c>
      <c r="G2159" s="21">
        <v>1</v>
      </c>
      <c r="H2159" s="21">
        <v>561</v>
      </c>
      <c r="I2159" s="21">
        <v>62.9</v>
      </c>
      <c r="J2159" s="21">
        <v>8.6300000000000008</v>
      </c>
      <c r="K2159" s="21">
        <v>10.26</v>
      </c>
      <c r="L2159" s="21"/>
      <c r="M2159" s="21" t="s">
        <v>940</v>
      </c>
      <c r="N2159" s="21"/>
      <c r="O2159" s="21" t="s">
        <v>7040</v>
      </c>
      <c r="P2159" s="21">
        <v>84928</v>
      </c>
      <c r="Q2159" s="21" t="s">
        <v>7042</v>
      </c>
      <c r="R2159" s="22" t="s">
        <v>7043</v>
      </c>
      <c r="S2159" s="21" t="s">
        <v>7044</v>
      </c>
      <c r="T2159" s="21"/>
      <c r="U2159" s="21"/>
      <c r="V2159" s="22">
        <v>74.099999999999994</v>
      </c>
      <c r="W2159" s="22">
        <v>103.1</v>
      </c>
      <c r="X2159" s="22">
        <v>132.80000000000001</v>
      </c>
      <c r="Y2159" s="22">
        <v>103.7</v>
      </c>
      <c r="Z2159" s="22">
        <v>95.3</v>
      </c>
      <c r="AA2159" s="22">
        <v>90.9</v>
      </c>
      <c r="AB2159" s="24">
        <v>221400</v>
      </c>
      <c r="AC2159" s="24">
        <v>293700</v>
      </c>
      <c r="AD2159" s="24">
        <v>437400</v>
      </c>
      <c r="AE2159" s="24">
        <v>294500</v>
      </c>
      <c r="AF2159" s="24">
        <v>327800</v>
      </c>
      <c r="AG2159" s="24">
        <v>256800</v>
      </c>
      <c r="AH2159" s="25">
        <v>254700</v>
      </c>
      <c r="AI2159" s="25">
        <v>354600</v>
      </c>
      <c r="AJ2159" s="25">
        <v>456700</v>
      </c>
      <c r="AK2159" s="25">
        <v>356600</v>
      </c>
      <c r="AL2159" s="25">
        <v>327800</v>
      </c>
      <c r="AM2159" s="25">
        <v>312400</v>
      </c>
      <c r="AN2159" s="21" t="s">
        <v>62</v>
      </c>
      <c r="AO2159" s="21" t="s">
        <v>50</v>
      </c>
      <c r="AP2159" s="21" t="s">
        <v>50</v>
      </c>
      <c r="AQ2159" s="21" t="s">
        <v>50</v>
      </c>
      <c r="AR2159" s="21" t="s">
        <v>50</v>
      </c>
      <c r="AS2159" s="21" t="s">
        <v>62</v>
      </c>
      <c r="AT2159" s="21" t="s">
        <v>7045</v>
      </c>
      <c r="AU2159" s="23">
        <v>1.06943236</v>
      </c>
      <c r="AV2159" s="23">
        <v>9.6845239999999999E-2</v>
      </c>
      <c r="AW2159" s="23">
        <v>0.71895991999999997</v>
      </c>
      <c r="AX2159" s="23">
        <v>0.14329532</v>
      </c>
      <c r="AY2159" s="31">
        <v>2158</v>
      </c>
      <c r="AZ2159">
        <f t="shared" si="66"/>
        <v>0.8688820534569045</v>
      </c>
      <c r="BA2159">
        <f t="shared" si="67"/>
        <v>6.1039172929172714E-2</v>
      </c>
    </row>
    <row r="2160" spans="1:53">
      <c r="A2160" s="20" t="s">
        <v>50</v>
      </c>
      <c r="B2160" s="21" t="s">
        <v>13235</v>
      </c>
      <c r="C2160" s="22" t="s">
        <v>13236</v>
      </c>
      <c r="D2160" s="21">
        <v>2</v>
      </c>
      <c r="E2160" s="22">
        <v>2</v>
      </c>
      <c r="F2160" s="22">
        <v>7</v>
      </c>
      <c r="G2160" s="21">
        <v>2</v>
      </c>
      <c r="H2160" s="21">
        <v>976</v>
      </c>
      <c r="I2160" s="21">
        <v>106.9</v>
      </c>
      <c r="J2160" s="21">
        <v>8.85</v>
      </c>
      <c r="K2160" s="21">
        <v>18.690000000000001</v>
      </c>
      <c r="L2160" s="21"/>
      <c r="M2160" s="21" t="s">
        <v>68</v>
      </c>
      <c r="N2160" s="21"/>
      <c r="O2160" s="21" t="s">
        <v>13237</v>
      </c>
      <c r="P2160" s="21">
        <v>22864</v>
      </c>
      <c r="Q2160" s="21" t="s">
        <v>13239</v>
      </c>
      <c r="R2160" s="22" t="s">
        <v>13240</v>
      </c>
      <c r="S2160" s="21" t="s">
        <v>13241</v>
      </c>
      <c r="T2160" s="21"/>
      <c r="U2160" s="21"/>
      <c r="V2160" s="22">
        <v>83.5</v>
      </c>
      <c r="W2160" s="22">
        <v>140.1</v>
      </c>
      <c r="X2160" s="22">
        <v>87.8</v>
      </c>
      <c r="Y2160" s="22">
        <v>98.8</v>
      </c>
      <c r="Z2160" s="22">
        <v>107.3</v>
      </c>
      <c r="AA2160" s="22">
        <v>82.6</v>
      </c>
      <c r="AB2160" s="24">
        <v>212800</v>
      </c>
      <c r="AC2160" s="24">
        <v>372700</v>
      </c>
      <c r="AD2160" s="24">
        <v>224900</v>
      </c>
      <c r="AE2160" s="24">
        <v>242200</v>
      </c>
      <c r="AF2160" s="24">
        <v>326900</v>
      </c>
      <c r="AG2160" s="24">
        <v>206900</v>
      </c>
      <c r="AH2160" s="25">
        <v>268000</v>
      </c>
      <c r="AI2160" s="25">
        <v>449900</v>
      </c>
      <c r="AJ2160" s="25">
        <v>282000</v>
      </c>
      <c r="AK2160" s="25">
        <v>317300</v>
      </c>
      <c r="AL2160" s="25">
        <v>344500</v>
      </c>
      <c r="AM2160" s="25">
        <v>265300</v>
      </c>
      <c r="AN2160" s="21" t="s">
        <v>62</v>
      </c>
      <c r="AO2160" s="21" t="s">
        <v>50</v>
      </c>
      <c r="AP2160" s="21" t="s">
        <v>50</v>
      </c>
      <c r="AQ2160" s="21" t="s">
        <v>50</v>
      </c>
      <c r="AR2160" s="21" t="s">
        <v>50</v>
      </c>
      <c r="AS2160" s="21" t="s">
        <v>62</v>
      </c>
      <c r="AT2160" s="21" t="s">
        <v>13242</v>
      </c>
      <c r="AU2160" s="23">
        <v>1.0785353200000001</v>
      </c>
      <c r="AV2160" s="23">
        <v>0.10907343</v>
      </c>
      <c r="AW2160" s="23">
        <v>0.71919151999999997</v>
      </c>
      <c r="AX2160" s="23">
        <v>0.14315543999999999</v>
      </c>
      <c r="AY2160" s="31">
        <v>2159</v>
      </c>
      <c r="AZ2160">
        <f t="shared" si="66"/>
        <v>0.86875937200555808</v>
      </c>
      <c r="BA2160">
        <f t="shared" si="67"/>
        <v>6.1100497292944693E-2</v>
      </c>
    </row>
    <row r="2161" spans="1:53">
      <c r="A2161" s="20" t="s">
        <v>50</v>
      </c>
      <c r="B2161" s="21" t="s">
        <v>8007</v>
      </c>
      <c r="C2161" s="22" t="s">
        <v>8008</v>
      </c>
      <c r="D2161" s="21">
        <v>6</v>
      </c>
      <c r="E2161" s="22">
        <v>2</v>
      </c>
      <c r="F2161" s="22">
        <v>25</v>
      </c>
      <c r="G2161" s="21">
        <v>2</v>
      </c>
      <c r="H2161" s="21">
        <v>236</v>
      </c>
      <c r="I2161" s="21">
        <v>26.4</v>
      </c>
      <c r="J2161" s="21">
        <v>7.11</v>
      </c>
      <c r="K2161" s="21">
        <v>86.41</v>
      </c>
      <c r="L2161" s="21" t="s">
        <v>106</v>
      </c>
      <c r="M2161" s="21" t="s">
        <v>1243</v>
      </c>
      <c r="N2161" s="21" t="s">
        <v>108</v>
      </c>
      <c r="O2161" s="21" t="s">
        <v>4033</v>
      </c>
      <c r="P2161" s="21">
        <v>285282</v>
      </c>
      <c r="Q2161" s="21" t="s">
        <v>8010</v>
      </c>
      <c r="R2161" s="22" t="s">
        <v>8011</v>
      </c>
      <c r="S2161" s="21" t="s">
        <v>8012</v>
      </c>
      <c r="T2161" s="21"/>
      <c r="U2161" s="21"/>
      <c r="V2161" s="22">
        <v>87.1</v>
      </c>
      <c r="W2161" s="22">
        <v>107.9</v>
      </c>
      <c r="X2161" s="22">
        <v>111.2</v>
      </c>
      <c r="Y2161" s="22">
        <v>108.1</v>
      </c>
      <c r="Z2161" s="22">
        <v>102.8</v>
      </c>
      <c r="AA2161" s="22">
        <v>82.9</v>
      </c>
      <c r="AB2161" s="24">
        <v>9644000</v>
      </c>
      <c r="AC2161" s="24">
        <v>11390000</v>
      </c>
      <c r="AD2161" s="24">
        <v>13570000</v>
      </c>
      <c r="AE2161" s="24">
        <v>11380000</v>
      </c>
      <c r="AF2161" s="24">
        <v>13100000</v>
      </c>
      <c r="AG2161" s="24">
        <v>8684000</v>
      </c>
      <c r="AH2161" s="25">
        <v>11100000</v>
      </c>
      <c r="AI2161" s="25">
        <v>13760000</v>
      </c>
      <c r="AJ2161" s="25">
        <v>14170000</v>
      </c>
      <c r="AK2161" s="25">
        <v>13770000</v>
      </c>
      <c r="AL2161" s="25">
        <v>13100000</v>
      </c>
      <c r="AM2161" s="25">
        <v>10560000</v>
      </c>
      <c r="AN2161" s="21" t="s">
        <v>50</v>
      </c>
      <c r="AO2161" s="21" t="s">
        <v>50</v>
      </c>
      <c r="AP2161" s="21" t="s">
        <v>50</v>
      </c>
      <c r="AQ2161" s="21" t="s">
        <v>50</v>
      </c>
      <c r="AR2161" s="21" t="s">
        <v>50</v>
      </c>
      <c r="AS2161" s="21" t="s">
        <v>50</v>
      </c>
      <c r="AT2161" s="21" t="s">
        <v>8013</v>
      </c>
      <c r="AU2161" s="23">
        <v>1.04232591</v>
      </c>
      <c r="AV2161" s="23">
        <v>5.9806440000000002E-2</v>
      </c>
      <c r="AW2161" s="23">
        <v>0.71992568000000001</v>
      </c>
      <c r="AX2161" s="23">
        <v>0.14271233</v>
      </c>
      <c r="AY2161" s="32">
        <v>2160</v>
      </c>
      <c r="AZ2161">
        <f t="shared" si="66"/>
        <v>0.86924359881481483</v>
      </c>
      <c r="BA2161">
        <f t="shared" si="67"/>
        <v>6.085849881512629E-2</v>
      </c>
    </row>
    <row r="2162" spans="1:53">
      <c r="A2162" s="20" t="s">
        <v>50</v>
      </c>
      <c r="B2162" s="21" t="s">
        <v>2172</v>
      </c>
      <c r="C2162" s="22" t="s">
        <v>2173</v>
      </c>
      <c r="D2162" s="21">
        <v>2</v>
      </c>
      <c r="E2162" s="22">
        <v>1</v>
      </c>
      <c r="F2162" s="22">
        <v>6</v>
      </c>
      <c r="G2162" s="21">
        <v>1</v>
      </c>
      <c r="H2162" s="21">
        <v>312</v>
      </c>
      <c r="I2162" s="21">
        <v>34.4</v>
      </c>
      <c r="J2162" s="21">
        <v>9.67</v>
      </c>
      <c r="K2162" s="21">
        <v>13.55</v>
      </c>
      <c r="L2162" s="21" t="s">
        <v>825</v>
      </c>
      <c r="M2162" s="21" t="s">
        <v>2174</v>
      </c>
      <c r="N2162" s="21" t="s">
        <v>69</v>
      </c>
      <c r="O2162" s="21" t="s">
        <v>2175</v>
      </c>
      <c r="P2162" s="21">
        <v>4913</v>
      </c>
      <c r="Q2162" s="21" t="s">
        <v>2177</v>
      </c>
      <c r="R2162" s="22" t="s">
        <v>2178</v>
      </c>
      <c r="S2162" s="21" t="s">
        <v>2179</v>
      </c>
      <c r="T2162" s="21" t="s">
        <v>2180</v>
      </c>
      <c r="U2162" s="21" t="s">
        <v>2181</v>
      </c>
      <c r="V2162" s="22">
        <v>124.1</v>
      </c>
      <c r="W2162" s="22">
        <v>61.4</v>
      </c>
      <c r="X2162" s="22">
        <v>130.5</v>
      </c>
      <c r="Y2162" s="22">
        <v>71.099999999999994</v>
      </c>
      <c r="Z2162" s="22">
        <v>85.1</v>
      </c>
      <c r="AA2162" s="22">
        <v>127.8</v>
      </c>
      <c r="AB2162" s="24">
        <v>258400</v>
      </c>
      <c r="AC2162" s="24">
        <v>121900</v>
      </c>
      <c r="AD2162" s="24">
        <v>299700</v>
      </c>
      <c r="AE2162" s="24">
        <v>140700</v>
      </c>
      <c r="AF2162" s="24">
        <v>204000</v>
      </c>
      <c r="AG2162" s="24">
        <v>251900</v>
      </c>
      <c r="AH2162" s="25">
        <v>297300</v>
      </c>
      <c r="AI2162" s="25">
        <v>147200</v>
      </c>
      <c r="AJ2162" s="25">
        <v>312900</v>
      </c>
      <c r="AK2162" s="25">
        <v>170300</v>
      </c>
      <c r="AL2162" s="25">
        <v>204000</v>
      </c>
      <c r="AM2162" s="25">
        <v>306400</v>
      </c>
      <c r="AN2162" s="21" t="s">
        <v>50</v>
      </c>
      <c r="AO2162" s="21" t="s">
        <v>50</v>
      </c>
      <c r="AP2162" s="21" t="s">
        <v>50</v>
      </c>
      <c r="AQ2162" s="21" t="s">
        <v>50</v>
      </c>
      <c r="AR2162" s="21" t="s">
        <v>50</v>
      </c>
      <c r="AS2162" s="21" t="s">
        <v>50</v>
      </c>
      <c r="AT2162" s="21" t="s">
        <v>2182</v>
      </c>
      <c r="AU2162" s="23">
        <v>1.11252891</v>
      </c>
      <c r="AV2162" s="23">
        <v>0.15384281999999999</v>
      </c>
      <c r="AW2162" s="23">
        <v>0.72181339</v>
      </c>
      <c r="AX2162" s="23">
        <v>0.14157507</v>
      </c>
      <c r="AY2162" s="31">
        <v>2161</v>
      </c>
      <c r="AZ2162">
        <f t="shared" si="66"/>
        <v>0.87111953776955109</v>
      </c>
      <c r="BA2162">
        <f t="shared" si="67"/>
        <v>5.992224564493151E-2</v>
      </c>
    </row>
    <row r="2163" spans="1:53">
      <c r="A2163" s="20" t="s">
        <v>50</v>
      </c>
      <c r="B2163" s="21" t="s">
        <v>20669</v>
      </c>
      <c r="C2163" s="22" t="s">
        <v>20670</v>
      </c>
      <c r="D2163" s="21">
        <v>1</v>
      </c>
      <c r="E2163" s="22">
        <v>1</v>
      </c>
      <c r="F2163" s="22">
        <v>3</v>
      </c>
      <c r="G2163" s="21">
        <v>1</v>
      </c>
      <c r="H2163" s="21">
        <v>1131</v>
      </c>
      <c r="I2163" s="21">
        <v>122.8</v>
      </c>
      <c r="J2163" s="21">
        <v>9.16</v>
      </c>
      <c r="K2163" s="21">
        <v>8.19</v>
      </c>
      <c r="L2163" s="21" t="s">
        <v>754</v>
      </c>
      <c r="M2163" s="21" t="s">
        <v>151</v>
      </c>
      <c r="N2163" s="21" t="s">
        <v>69</v>
      </c>
      <c r="O2163" s="21" t="s">
        <v>20671</v>
      </c>
      <c r="P2163" s="21">
        <v>22850</v>
      </c>
      <c r="Q2163" s="21" t="s">
        <v>20673</v>
      </c>
      <c r="R2163" s="22" t="s">
        <v>20674</v>
      </c>
      <c r="S2163" s="21" t="s">
        <v>20675</v>
      </c>
      <c r="T2163" s="21"/>
      <c r="U2163" s="21"/>
      <c r="V2163" s="22">
        <v>46.1</v>
      </c>
      <c r="W2163" s="22">
        <v>78.2</v>
      </c>
      <c r="X2163" s="22">
        <v>144.5</v>
      </c>
      <c r="Y2163" s="22">
        <v>154.19999999999999</v>
      </c>
      <c r="Z2163" s="22">
        <v>159</v>
      </c>
      <c r="AA2163" s="22">
        <v>18</v>
      </c>
      <c r="AB2163" s="24"/>
      <c r="AC2163" s="24"/>
      <c r="AD2163" s="24">
        <v>61290</v>
      </c>
      <c r="AE2163" s="24">
        <v>56390</v>
      </c>
      <c r="AF2163" s="24">
        <v>70410</v>
      </c>
      <c r="AG2163" s="24"/>
      <c r="AH2163" s="25">
        <v>20390</v>
      </c>
      <c r="AI2163" s="25">
        <v>34640</v>
      </c>
      <c r="AJ2163" s="25">
        <v>63980</v>
      </c>
      <c r="AK2163" s="25">
        <v>68270</v>
      </c>
      <c r="AL2163" s="25">
        <v>70410</v>
      </c>
      <c r="AM2163" s="25">
        <v>7992</v>
      </c>
      <c r="AN2163" s="21" t="s">
        <v>63</v>
      </c>
      <c r="AO2163" s="21" t="s">
        <v>50</v>
      </c>
      <c r="AP2163" s="21" t="s">
        <v>62</v>
      </c>
      <c r="AQ2163" s="21" t="s">
        <v>50</v>
      </c>
      <c r="AR2163" s="21" t="s">
        <v>62</v>
      </c>
      <c r="AS2163" s="21" t="s">
        <v>50</v>
      </c>
      <c r="AT2163" s="21" t="s">
        <v>4338</v>
      </c>
      <c r="AU2163" s="23">
        <v>0.81146222000000001</v>
      </c>
      <c r="AV2163" s="23">
        <v>-0.30140420000000001</v>
      </c>
      <c r="AW2163" s="23">
        <v>0.72210498999999995</v>
      </c>
      <c r="AX2163" s="23">
        <v>0.14139966000000001</v>
      </c>
      <c r="AY2163" s="31">
        <v>2162</v>
      </c>
      <c r="AZ2163">
        <f t="shared" si="66"/>
        <v>0.87106836906567986</v>
      </c>
      <c r="BA2163">
        <f t="shared" si="67"/>
        <v>5.9947756424402102E-2</v>
      </c>
    </row>
    <row r="2164" spans="1:53">
      <c r="A2164" s="20" t="s">
        <v>50</v>
      </c>
      <c r="B2164" s="21" t="s">
        <v>7562</v>
      </c>
      <c r="C2164" s="22" t="s">
        <v>7563</v>
      </c>
      <c r="D2164" s="21">
        <v>7</v>
      </c>
      <c r="E2164" s="22">
        <v>1</v>
      </c>
      <c r="F2164" s="22">
        <v>2</v>
      </c>
      <c r="G2164" s="21">
        <v>1</v>
      </c>
      <c r="H2164" s="21">
        <v>215</v>
      </c>
      <c r="I2164" s="21">
        <v>24.7</v>
      </c>
      <c r="J2164" s="21">
        <v>8.51</v>
      </c>
      <c r="K2164" s="21">
        <v>4.26</v>
      </c>
      <c r="L2164" s="21" t="s">
        <v>1053</v>
      </c>
      <c r="M2164" s="21" t="s">
        <v>2737</v>
      </c>
      <c r="N2164" s="21" t="s">
        <v>108</v>
      </c>
      <c r="O2164" s="21" t="s">
        <v>7564</v>
      </c>
      <c r="P2164" s="21">
        <v>9554</v>
      </c>
      <c r="Q2164" s="21" t="s">
        <v>7566</v>
      </c>
      <c r="R2164" s="22" t="s">
        <v>7567</v>
      </c>
      <c r="S2164" s="21" t="s">
        <v>7568</v>
      </c>
      <c r="T2164" s="21" t="s">
        <v>7569</v>
      </c>
      <c r="U2164" s="21"/>
      <c r="V2164" s="22">
        <v>130.30000000000001</v>
      </c>
      <c r="W2164" s="22">
        <v>68.2</v>
      </c>
      <c r="X2164" s="22">
        <v>120.5</v>
      </c>
      <c r="Y2164" s="22">
        <v>113.1</v>
      </c>
      <c r="Z2164" s="22">
        <v>127.6</v>
      </c>
      <c r="AA2164" s="22">
        <v>40.4</v>
      </c>
      <c r="AB2164" s="24">
        <v>42690</v>
      </c>
      <c r="AC2164" s="24"/>
      <c r="AD2164" s="24"/>
      <c r="AE2164" s="24"/>
      <c r="AF2164" s="24"/>
      <c r="AG2164" s="24"/>
      <c r="AH2164" s="25">
        <v>49120</v>
      </c>
      <c r="AI2164" s="25">
        <v>25690</v>
      </c>
      <c r="AJ2164" s="25">
        <v>45420</v>
      </c>
      <c r="AK2164" s="25">
        <v>42620</v>
      </c>
      <c r="AL2164" s="25">
        <v>48090</v>
      </c>
      <c r="AM2164" s="25">
        <v>15210</v>
      </c>
      <c r="AN2164" s="21" t="s">
        <v>50</v>
      </c>
      <c r="AO2164" s="21" t="s">
        <v>50</v>
      </c>
      <c r="AP2164" s="21" t="s">
        <v>63</v>
      </c>
      <c r="AQ2164" s="21" t="s">
        <v>63</v>
      </c>
      <c r="AR2164" s="21" t="s">
        <v>63</v>
      </c>
      <c r="AS2164" s="21" t="s">
        <v>63</v>
      </c>
      <c r="AT2164" s="21" t="s">
        <v>1106</v>
      </c>
      <c r="AU2164" s="23">
        <v>1.13511874</v>
      </c>
      <c r="AV2164" s="23">
        <v>0.18284322</v>
      </c>
      <c r="AW2164" s="23">
        <v>0.72219443999999999</v>
      </c>
      <c r="AX2164" s="23">
        <v>0.14134585999999999</v>
      </c>
      <c r="AY2164" s="32">
        <v>2163</v>
      </c>
      <c r="AZ2164">
        <f t="shared" si="66"/>
        <v>0.87077350879334259</v>
      </c>
      <c r="BA2164">
        <f t="shared" si="67"/>
        <v>6.0094791803513736E-2</v>
      </c>
    </row>
    <row r="2165" spans="1:53">
      <c r="A2165" s="20" t="s">
        <v>50</v>
      </c>
      <c r="B2165" s="21" t="s">
        <v>2362</v>
      </c>
      <c r="C2165" s="22" t="s">
        <v>2363</v>
      </c>
      <c r="D2165" s="21">
        <v>4</v>
      </c>
      <c r="E2165" s="22">
        <v>1</v>
      </c>
      <c r="F2165" s="22">
        <v>1</v>
      </c>
      <c r="G2165" s="21">
        <v>1</v>
      </c>
      <c r="H2165" s="21">
        <v>411</v>
      </c>
      <c r="I2165" s="21">
        <v>43.2</v>
      </c>
      <c r="J2165" s="21">
        <v>10.039999999999999</v>
      </c>
      <c r="K2165" s="21">
        <v>3.01</v>
      </c>
      <c r="L2165" s="21" t="s">
        <v>373</v>
      </c>
      <c r="M2165" s="21" t="s">
        <v>127</v>
      </c>
      <c r="N2165" s="21" t="s">
        <v>69</v>
      </c>
      <c r="O2165" s="21" t="s">
        <v>2364</v>
      </c>
      <c r="P2165" s="21">
        <v>8932</v>
      </c>
      <c r="Q2165" s="21" t="s">
        <v>2366</v>
      </c>
      <c r="R2165" s="22" t="s">
        <v>2367</v>
      </c>
      <c r="S2165" s="21" t="s">
        <v>2368</v>
      </c>
      <c r="T2165" s="21" t="s">
        <v>2369</v>
      </c>
      <c r="U2165" s="21" t="s">
        <v>2370</v>
      </c>
      <c r="V2165" s="22">
        <v>29.8</v>
      </c>
      <c r="W2165" s="22">
        <v>115.2</v>
      </c>
      <c r="X2165" s="22">
        <v>111.9</v>
      </c>
      <c r="Y2165" s="22">
        <v>249.5</v>
      </c>
      <c r="Z2165" s="22">
        <v>78.599999999999994</v>
      </c>
      <c r="AA2165" s="22">
        <v>14.9</v>
      </c>
      <c r="AB2165" s="24"/>
      <c r="AC2165" s="24">
        <v>49840</v>
      </c>
      <c r="AD2165" s="24">
        <v>55960</v>
      </c>
      <c r="AE2165" s="24">
        <v>107600</v>
      </c>
      <c r="AF2165" s="24"/>
      <c r="AG2165" s="24"/>
      <c r="AH2165" s="25">
        <v>15580</v>
      </c>
      <c r="AI2165" s="25">
        <v>60160</v>
      </c>
      <c r="AJ2165" s="25">
        <v>58430</v>
      </c>
      <c r="AK2165" s="25">
        <v>130300</v>
      </c>
      <c r="AL2165" s="25">
        <v>41070</v>
      </c>
      <c r="AM2165" s="25">
        <v>7803</v>
      </c>
      <c r="AN2165" s="21" t="s">
        <v>63</v>
      </c>
      <c r="AO2165" s="21" t="s">
        <v>62</v>
      </c>
      <c r="AP2165" s="21" t="s">
        <v>62</v>
      </c>
      <c r="AQ2165" s="21" t="s">
        <v>50</v>
      </c>
      <c r="AR2165" s="21" t="s">
        <v>63</v>
      </c>
      <c r="AS2165" s="21" t="s">
        <v>63</v>
      </c>
      <c r="AT2165" s="21" t="s">
        <v>2123</v>
      </c>
      <c r="AU2165" s="23">
        <v>0.74868230999999996</v>
      </c>
      <c r="AV2165" s="23">
        <v>-0.41757440000000001</v>
      </c>
      <c r="AW2165" s="23">
        <v>0.72242477999999999</v>
      </c>
      <c r="AX2165" s="23">
        <v>0.14120737</v>
      </c>
      <c r="AY2165" s="31">
        <v>2164</v>
      </c>
      <c r="AZ2165">
        <f t="shared" si="66"/>
        <v>0.87064871822550827</v>
      </c>
      <c r="BA2165">
        <f t="shared" si="67"/>
        <v>6.0157035013983791E-2</v>
      </c>
    </row>
    <row r="2166" spans="1:53">
      <c r="A2166" s="20" t="s">
        <v>50</v>
      </c>
      <c r="B2166" s="21" t="s">
        <v>19849</v>
      </c>
      <c r="C2166" s="22" t="s">
        <v>19850</v>
      </c>
      <c r="D2166" s="21">
        <v>5</v>
      </c>
      <c r="E2166" s="22">
        <v>1</v>
      </c>
      <c r="F2166" s="22">
        <v>11</v>
      </c>
      <c r="G2166" s="21">
        <v>1</v>
      </c>
      <c r="H2166" s="21">
        <v>440</v>
      </c>
      <c r="I2166" s="21">
        <v>47.7</v>
      </c>
      <c r="J2166" s="21">
        <v>5.22</v>
      </c>
      <c r="K2166" s="21">
        <v>45.99</v>
      </c>
      <c r="L2166" s="21" t="s">
        <v>19851</v>
      </c>
      <c r="M2166" s="21" t="s">
        <v>19852</v>
      </c>
      <c r="N2166" s="21" t="s">
        <v>11721</v>
      </c>
      <c r="O2166" s="21" t="s">
        <v>19853</v>
      </c>
      <c r="P2166" s="21">
        <v>8878</v>
      </c>
      <c r="Q2166" s="21" t="s">
        <v>19855</v>
      </c>
      <c r="R2166" s="22" t="s">
        <v>19856</v>
      </c>
      <c r="S2166" s="21" t="s">
        <v>19857</v>
      </c>
      <c r="T2166" s="21" t="s">
        <v>19858</v>
      </c>
      <c r="U2166" s="21" t="s">
        <v>19859</v>
      </c>
      <c r="V2166" s="22">
        <v>65.7</v>
      </c>
      <c r="W2166" s="22">
        <v>192.3</v>
      </c>
      <c r="X2166" s="22">
        <v>75.2</v>
      </c>
      <c r="Y2166" s="22">
        <v>136.19999999999999</v>
      </c>
      <c r="Z2166" s="22">
        <v>125.3</v>
      </c>
      <c r="AA2166" s="22">
        <v>5.3</v>
      </c>
      <c r="AB2166" s="24">
        <v>178900</v>
      </c>
      <c r="AC2166" s="24">
        <v>499500</v>
      </c>
      <c r="AD2166" s="24">
        <v>225900</v>
      </c>
      <c r="AE2166" s="24">
        <v>352800</v>
      </c>
      <c r="AF2166" s="24">
        <v>392800</v>
      </c>
      <c r="AG2166" s="24"/>
      <c r="AH2166" s="25">
        <v>205900</v>
      </c>
      <c r="AI2166" s="25">
        <v>603000</v>
      </c>
      <c r="AJ2166" s="25">
        <v>235900</v>
      </c>
      <c r="AK2166" s="25">
        <v>427200</v>
      </c>
      <c r="AL2166" s="25">
        <v>392800</v>
      </c>
      <c r="AM2166" s="25">
        <v>16660</v>
      </c>
      <c r="AN2166" s="21" t="s">
        <v>50</v>
      </c>
      <c r="AO2166" s="21" t="s">
        <v>50</v>
      </c>
      <c r="AP2166" s="21" t="s">
        <v>50</v>
      </c>
      <c r="AQ2166" s="21" t="s">
        <v>50</v>
      </c>
      <c r="AR2166" s="21" t="s">
        <v>50</v>
      </c>
      <c r="AS2166" s="21" t="s">
        <v>63</v>
      </c>
      <c r="AT2166" s="21" t="s">
        <v>15062</v>
      </c>
      <c r="AU2166" s="23">
        <v>1.24866875</v>
      </c>
      <c r="AV2166" s="23">
        <v>0.32039081000000003</v>
      </c>
      <c r="AW2166" s="23">
        <v>0.72434969999999999</v>
      </c>
      <c r="AX2166" s="23">
        <v>0.14005171999999999</v>
      </c>
      <c r="AY2166" s="31">
        <v>2165</v>
      </c>
      <c r="AZ2166">
        <f t="shared" si="66"/>
        <v>0.87256536609699764</v>
      </c>
      <c r="BA2166">
        <f t="shared" si="67"/>
        <v>5.9202029042834906E-2</v>
      </c>
    </row>
    <row r="2167" spans="1:53">
      <c r="A2167" s="20" t="s">
        <v>50</v>
      </c>
      <c r="B2167" s="21" t="s">
        <v>6329</v>
      </c>
      <c r="C2167" s="22" t="s">
        <v>6330</v>
      </c>
      <c r="D2167" s="21">
        <v>7</v>
      </c>
      <c r="E2167" s="22">
        <v>4</v>
      </c>
      <c r="F2167" s="22">
        <v>35</v>
      </c>
      <c r="G2167" s="21">
        <v>4</v>
      </c>
      <c r="H2167" s="21">
        <v>709</v>
      </c>
      <c r="I2167" s="21">
        <v>80.099999999999994</v>
      </c>
      <c r="J2167" s="21">
        <v>7.36</v>
      </c>
      <c r="K2167" s="21">
        <v>132.88</v>
      </c>
      <c r="L2167" s="21" t="s">
        <v>574</v>
      </c>
      <c r="M2167" s="21" t="s">
        <v>1468</v>
      </c>
      <c r="N2167" s="21" t="s">
        <v>1314</v>
      </c>
      <c r="O2167" s="21" t="s">
        <v>6331</v>
      </c>
      <c r="P2167" s="21">
        <v>27237</v>
      </c>
      <c r="Q2167" s="21" t="s">
        <v>6333</v>
      </c>
      <c r="R2167" s="22" t="s">
        <v>6334</v>
      </c>
      <c r="S2167" s="21" t="s">
        <v>6335</v>
      </c>
      <c r="T2167" s="21" t="s">
        <v>6336</v>
      </c>
      <c r="U2167" s="21"/>
      <c r="V2167" s="22">
        <v>80</v>
      </c>
      <c r="W2167" s="22">
        <v>109.9</v>
      </c>
      <c r="X2167" s="22">
        <v>118.8</v>
      </c>
      <c r="Y2167" s="22">
        <v>99.1</v>
      </c>
      <c r="Z2167" s="22">
        <v>113.1</v>
      </c>
      <c r="AA2167" s="22">
        <v>79.099999999999994</v>
      </c>
      <c r="AB2167" s="24">
        <v>2643000</v>
      </c>
      <c r="AC2167" s="24">
        <v>3463000</v>
      </c>
      <c r="AD2167" s="24">
        <v>4325000</v>
      </c>
      <c r="AE2167" s="24">
        <v>3113000</v>
      </c>
      <c r="AF2167" s="24">
        <v>4299000</v>
      </c>
      <c r="AG2167" s="24">
        <v>2472000</v>
      </c>
      <c r="AH2167" s="25">
        <v>3041000</v>
      </c>
      <c r="AI2167" s="25">
        <v>4180000</v>
      </c>
      <c r="AJ2167" s="25">
        <v>4515000</v>
      </c>
      <c r="AK2167" s="25">
        <v>3770000</v>
      </c>
      <c r="AL2167" s="25">
        <v>4299000</v>
      </c>
      <c r="AM2167" s="25">
        <v>3006000</v>
      </c>
      <c r="AN2167" s="21" t="s">
        <v>50</v>
      </c>
      <c r="AO2167" s="21" t="s">
        <v>50</v>
      </c>
      <c r="AP2167" s="21" t="s">
        <v>50</v>
      </c>
      <c r="AQ2167" s="21" t="s">
        <v>50</v>
      </c>
      <c r="AR2167" s="21" t="s">
        <v>50</v>
      </c>
      <c r="AS2167" s="21" t="s">
        <v>50</v>
      </c>
      <c r="AT2167" s="21" t="s">
        <v>6337</v>
      </c>
      <c r="AU2167" s="23">
        <v>1.0596770900000001</v>
      </c>
      <c r="AV2167" s="23">
        <v>8.3624699999999996E-2</v>
      </c>
      <c r="AW2167" s="23">
        <v>0.72472398000000005</v>
      </c>
      <c r="AX2167" s="23">
        <v>0.13982737000000001</v>
      </c>
      <c r="AY2167" s="32">
        <v>2166</v>
      </c>
      <c r="AZ2167">
        <f t="shared" si="66"/>
        <v>0.87261317628808865</v>
      </c>
      <c r="BA2167">
        <f t="shared" si="67"/>
        <v>5.9178233538053619E-2</v>
      </c>
    </row>
    <row r="2168" spans="1:53">
      <c r="A2168" s="20" t="s">
        <v>50</v>
      </c>
      <c r="B2168" s="21" t="s">
        <v>7784</v>
      </c>
      <c r="C2168" s="22" t="s">
        <v>7785</v>
      </c>
      <c r="D2168" s="21">
        <v>7</v>
      </c>
      <c r="E2168" s="22">
        <v>5</v>
      </c>
      <c r="F2168" s="22">
        <v>58</v>
      </c>
      <c r="G2168" s="21">
        <v>5</v>
      </c>
      <c r="H2168" s="21">
        <v>793</v>
      </c>
      <c r="I2168" s="21">
        <v>88.8</v>
      </c>
      <c r="J2168" s="21">
        <v>5.22</v>
      </c>
      <c r="K2168" s="21">
        <v>118.5</v>
      </c>
      <c r="L2168" s="21" t="s">
        <v>525</v>
      </c>
      <c r="M2168" s="21" t="s">
        <v>68</v>
      </c>
      <c r="N2168" s="21" t="s">
        <v>87</v>
      </c>
      <c r="O2168" s="21" t="s">
        <v>7786</v>
      </c>
      <c r="P2168" s="21">
        <v>10291</v>
      </c>
      <c r="Q2168" s="21" t="s">
        <v>7788</v>
      </c>
      <c r="R2168" s="22" t="s">
        <v>7789</v>
      </c>
      <c r="S2168" s="21" t="s">
        <v>7790</v>
      </c>
      <c r="T2168" s="21" t="s">
        <v>238</v>
      </c>
      <c r="U2168" s="21" t="s">
        <v>1412</v>
      </c>
      <c r="V2168" s="22">
        <v>121.6</v>
      </c>
      <c r="W2168" s="22">
        <v>83.2</v>
      </c>
      <c r="X2168" s="22">
        <v>101.9</v>
      </c>
      <c r="Y2168" s="22">
        <v>105.6</v>
      </c>
      <c r="Z2168" s="22">
        <v>91.4</v>
      </c>
      <c r="AA2168" s="22">
        <v>96.3</v>
      </c>
      <c r="AB2168" s="24">
        <v>18250000</v>
      </c>
      <c r="AC2168" s="24">
        <v>11910000</v>
      </c>
      <c r="AD2168" s="24">
        <v>16860000</v>
      </c>
      <c r="AE2168" s="24">
        <v>15070000</v>
      </c>
      <c r="AF2168" s="24">
        <v>15790000</v>
      </c>
      <c r="AG2168" s="24">
        <v>13690000</v>
      </c>
      <c r="AH2168" s="25">
        <v>21000000</v>
      </c>
      <c r="AI2168" s="25">
        <v>14380000</v>
      </c>
      <c r="AJ2168" s="25">
        <v>17600000</v>
      </c>
      <c r="AK2168" s="25">
        <v>18250000</v>
      </c>
      <c r="AL2168" s="25">
        <v>15790000</v>
      </c>
      <c r="AM2168" s="25">
        <v>16650000</v>
      </c>
      <c r="AN2168" s="21" t="s">
        <v>50</v>
      </c>
      <c r="AO2168" s="21" t="s">
        <v>50</v>
      </c>
      <c r="AP2168" s="21" t="s">
        <v>50</v>
      </c>
      <c r="AQ2168" s="21" t="s">
        <v>50</v>
      </c>
      <c r="AR2168" s="21" t="s">
        <v>50</v>
      </c>
      <c r="AS2168" s="21" t="s">
        <v>50</v>
      </c>
      <c r="AT2168" s="21" t="s">
        <v>7791</v>
      </c>
      <c r="AU2168" s="23">
        <v>1.04558697</v>
      </c>
      <c r="AV2168" s="23">
        <v>6.431307E-2</v>
      </c>
      <c r="AW2168" s="23">
        <v>0.72536743999999997</v>
      </c>
      <c r="AX2168" s="23">
        <v>0.13944193999999999</v>
      </c>
      <c r="AY2168" s="31">
        <v>2167</v>
      </c>
      <c r="AZ2168">
        <f t="shared" si="66"/>
        <v>0.87298490240886006</v>
      </c>
      <c r="BA2168">
        <f t="shared" si="67"/>
        <v>5.8993267012894361E-2</v>
      </c>
    </row>
    <row r="2169" spans="1:53">
      <c r="A2169" s="20" t="s">
        <v>50</v>
      </c>
      <c r="B2169" s="21" t="s">
        <v>14463</v>
      </c>
      <c r="C2169" s="22" t="s">
        <v>14464</v>
      </c>
      <c r="D2169" s="21">
        <v>8</v>
      </c>
      <c r="E2169" s="22">
        <v>3</v>
      </c>
      <c r="F2169" s="22">
        <v>5</v>
      </c>
      <c r="G2169" s="21">
        <v>3</v>
      </c>
      <c r="H2169" s="21">
        <v>532</v>
      </c>
      <c r="I2169" s="21">
        <v>56</v>
      </c>
      <c r="J2169" s="21">
        <v>10.01</v>
      </c>
      <c r="K2169" s="21">
        <v>13.19</v>
      </c>
      <c r="L2169" s="21" t="s">
        <v>1089</v>
      </c>
      <c r="M2169" s="21" t="s">
        <v>151</v>
      </c>
      <c r="N2169" s="21" t="s">
        <v>69</v>
      </c>
      <c r="O2169" s="21" t="s">
        <v>6811</v>
      </c>
      <c r="P2169" s="21">
        <v>84733</v>
      </c>
      <c r="Q2169" s="21" t="s">
        <v>14466</v>
      </c>
      <c r="R2169" s="22" t="s">
        <v>14467</v>
      </c>
      <c r="S2169" s="21" t="s">
        <v>14468</v>
      </c>
      <c r="T2169" s="21" t="s">
        <v>6816</v>
      </c>
      <c r="U2169" s="21" t="s">
        <v>14469</v>
      </c>
      <c r="V2169" s="22">
        <v>78.400000000000006</v>
      </c>
      <c r="W2169" s="22">
        <v>111.6</v>
      </c>
      <c r="X2169" s="22">
        <v>92.2</v>
      </c>
      <c r="Y2169" s="22">
        <v>108.6</v>
      </c>
      <c r="Z2169" s="22">
        <v>156.5</v>
      </c>
      <c r="AA2169" s="22">
        <v>52.7</v>
      </c>
      <c r="AB2169" s="24"/>
      <c r="AC2169" s="24">
        <v>34420</v>
      </c>
      <c r="AD2169" s="24">
        <v>32860</v>
      </c>
      <c r="AE2169" s="24"/>
      <c r="AF2169" s="24">
        <v>58250</v>
      </c>
      <c r="AG2169" s="24"/>
      <c r="AH2169" s="25">
        <v>29190</v>
      </c>
      <c r="AI2169" s="25">
        <v>41550</v>
      </c>
      <c r="AJ2169" s="25">
        <v>34310</v>
      </c>
      <c r="AK2169" s="25">
        <v>40420</v>
      </c>
      <c r="AL2169" s="25">
        <v>58250</v>
      </c>
      <c r="AM2169" s="25">
        <v>19610</v>
      </c>
      <c r="AN2169" s="21" t="s">
        <v>50</v>
      </c>
      <c r="AO2169" s="21" t="s">
        <v>62</v>
      </c>
      <c r="AP2169" s="21" t="s">
        <v>50</v>
      </c>
      <c r="AQ2169" s="21" t="s">
        <v>63</v>
      </c>
      <c r="AR2169" s="21" t="s">
        <v>50</v>
      </c>
      <c r="AS2169" s="21" t="s">
        <v>50</v>
      </c>
      <c r="AT2169" s="21" t="s">
        <v>14470</v>
      </c>
      <c r="AU2169" s="23">
        <v>0.88811123000000003</v>
      </c>
      <c r="AV2169" s="23">
        <v>-0.1711877</v>
      </c>
      <c r="AW2169" s="23">
        <v>0.72591349000000005</v>
      </c>
      <c r="AX2169" s="23">
        <v>0.13911513</v>
      </c>
      <c r="AY2169" s="31">
        <v>2168</v>
      </c>
      <c r="AZ2169">
        <f t="shared" si="66"/>
        <v>0.87323910605166055</v>
      </c>
      <c r="BA2169">
        <f t="shared" si="67"/>
        <v>5.8866823624654459E-2</v>
      </c>
    </row>
    <row r="2170" spans="1:53">
      <c r="A2170" s="20" t="s">
        <v>50</v>
      </c>
      <c r="B2170" s="21" t="s">
        <v>7360</v>
      </c>
      <c r="C2170" s="22" t="s">
        <v>7361</v>
      </c>
      <c r="D2170" s="21">
        <v>3</v>
      </c>
      <c r="E2170" s="22">
        <v>1</v>
      </c>
      <c r="F2170" s="22">
        <v>1</v>
      </c>
      <c r="G2170" s="21">
        <v>1</v>
      </c>
      <c r="H2170" s="21">
        <v>235</v>
      </c>
      <c r="I2170" s="21">
        <v>25.2</v>
      </c>
      <c r="J2170" s="21">
        <v>7.59</v>
      </c>
      <c r="K2170" s="21">
        <v>1.82</v>
      </c>
      <c r="L2170" s="21" t="s">
        <v>7362</v>
      </c>
      <c r="M2170" s="21" t="s">
        <v>5139</v>
      </c>
      <c r="N2170" s="21" t="s">
        <v>69</v>
      </c>
      <c r="O2170" s="21" t="s">
        <v>5140</v>
      </c>
      <c r="P2170" s="21">
        <v>56915</v>
      </c>
      <c r="Q2170" s="21" t="s">
        <v>7364</v>
      </c>
      <c r="R2170" s="22" t="s">
        <v>7365</v>
      </c>
      <c r="S2170" s="21" t="s">
        <v>7366</v>
      </c>
      <c r="T2170" s="21" t="s">
        <v>7367</v>
      </c>
      <c r="U2170" s="21"/>
      <c r="V2170" s="22">
        <v>116.7</v>
      </c>
      <c r="W2170" s="22">
        <v>90.4</v>
      </c>
      <c r="X2170" s="22">
        <v>99.1</v>
      </c>
      <c r="Y2170" s="22">
        <v>87.8</v>
      </c>
      <c r="Z2170" s="22">
        <v>92.5</v>
      </c>
      <c r="AA2170" s="22">
        <v>113.4</v>
      </c>
      <c r="AB2170" s="24">
        <v>448900</v>
      </c>
      <c r="AC2170" s="24">
        <v>331700</v>
      </c>
      <c r="AD2170" s="24">
        <v>420400</v>
      </c>
      <c r="AE2170" s="24">
        <v>321100</v>
      </c>
      <c r="AF2170" s="24">
        <v>409800</v>
      </c>
      <c r="AG2170" s="24">
        <v>413000</v>
      </c>
      <c r="AH2170" s="25">
        <v>516500</v>
      </c>
      <c r="AI2170" s="25">
        <v>400400</v>
      </c>
      <c r="AJ2170" s="25">
        <v>438900</v>
      </c>
      <c r="AK2170" s="25">
        <v>388800</v>
      </c>
      <c r="AL2170" s="25">
        <v>409800</v>
      </c>
      <c r="AM2170" s="25">
        <v>502300</v>
      </c>
      <c r="AN2170" s="21" t="s">
        <v>62</v>
      </c>
      <c r="AO2170" s="21" t="s">
        <v>62</v>
      </c>
      <c r="AP2170" s="21" t="s">
        <v>62</v>
      </c>
      <c r="AQ2170" s="21" t="s">
        <v>50</v>
      </c>
      <c r="AR2170" s="21" t="s">
        <v>62</v>
      </c>
      <c r="AS2170" s="21" t="s">
        <v>62</v>
      </c>
      <c r="AT2170" s="21" t="s">
        <v>5921</v>
      </c>
      <c r="AU2170" s="23">
        <v>1.04227363</v>
      </c>
      <c r="AV2170" s="23">
        <v>5.9734080000000002E-2</v>
      </c>
      <c r="AW2170" s="23">
        <v>0.72633356000000004</v>
      </c>
      <c r="AX2170" s="23">
        <v>0.13886388999999999</v>
      </c>
      <c r="AY2170" s="32">
        <v>2169</v>
      </c>
      <c r="AZ2170">
        <f t="shared" si="66"/>
        <v>0.87334159727063165</v>
      </c>
      <c r="BA2170">
        <f t="shared" si="67"/>
        <v>5.8815853897565287E-2</v>
      </c>
    </row>
    <row r="2171" spans="1:53">
      <c r="A2171" s="20" t="s">
        <v>50</v>
      </c>
      <c r="B2171" s="21" t="s">
        <v>10791</v>
      </c>
      <c r="C2171" s="22" t="s">
        <v>10792</v>
      </c>
      <c r="D2171" s="21">
        <v>2</v>
      </c>
      <c r="E2171" s="22">
        <v>1</v>
      </c>
      <c r="F2171" s="22">
        <v>2</v>
      </c>
      <c r="G2171" s="21">
        <v>1</v>
      </c>
      <c r="H2171" s="21">
        <v>582</v>
      </c>
      <c r="I2171" s="21">
        <v>64.8</v>
      </c>
      <c r="J2171" s="21">
        <v>8.4600000000000009</v>
      </c>
      <c r="K2171" s="21">
        <v>5.19</v>
      </c>
      <c r="L2171" s="21" t="s">
        <v>2578</v>
      </c>
      <c r="M2171" s="21" t="s">
        <v>127</v>
      </c>
      <c r="N2171" s="21" t="s">
        <v>714</v>
      </c>
      <c r="O2171" s="21" t="s">
        <v>10793</v>
      </c>
      <c r="P2171" s="21">
        <v>8036</v>
      </c>
      <c r="Q2171" s="21" t="s">
        <v>10795</v>
      </c>
      <c r="R2171" s="22" t="s">
        <v>10796</v>
      </c>
      <c r="S2171" s="21" t="s">
        <v>10797</v>
      </c>
      <c r="T2171" s="21" t="s">
        <v>10798</v>
      </c>
      <c r="U2171" s="21" t="s">
        <v>10799</v>
      </c>
      <c r="V2171" s="22">
        <v>125.9</v>
      </c>
      <c r="W2171" s="22">
        <v>81.099999999999994</v>
      </c>
      <c r="X2171" s="22">
        <v>115</v>
      </c>
      <c r="Y2171" s="22">
        <v>119.8</v>
      </c>
      <c r="Z2171" s="22">
        <v>20.3</v>
      </c>
      <c r="AA2171" s="22">
        <v>138</v>
      </c>
      <c r="AB2171" s="24">
        <v>55850</v>
      </c>
      <c r="AC2171" s="24">
        <v>34270</v>
      </c>
      <c r="AD2171" s="24">
        <v>56210</v>
      </c>
      <c r="AE2171" s="24">
        <v>50500</v>
      </c>
      <c r="AF2171" s="24"/>
      <c r="AG2171" s="24">
        <v>57930</v>
      </c>
      <c r="AH2171" s="25">
        <v>64260</v>
      </c>
      <c r="AI2171" s="25">
        <v>41370</v>
      </c>
      <c r="AJ2171" s="25">
        <v>58690</v>
      </c>
      <c r="AK2171" s="25">
        <v>61140</v>
      </c>
      <c r="AL2171" s="25">
        <v>10350</v>
      </c>
      <c r="AM2171" s="25">
        <v>70460</v>
      </c>
      <c r="AN2171" s="21" t="s">
        <v>62</v>
      </c>
      <c r="AO2171" s="21" t="s">
        <v>50</v>
      </c>
      <c r="AP2171" s="21" t="s">
        <v>62</v>
      </c>
      <c r="AQ2171" s="21" t="s">
        <v>50</v>
      </c>
      <c r="AR2171" s="21" t="s">
        <v>63</v>
      </c>
      <c r="AS2171" s="21" t="s">
        <v>62</v>
      </c>
      <c r="AT2171" s="21" t="s">
        <v>3961</v>
      </c>
      <c r="AU2171" s="23">
        <v>1.1576039899999999</v>
      </c>
      <c r="AV2171" s="23">
        <v>0.21114179999999999</v>
      </c>
      <c r="AW2171" s="23">
        <v>0.72698658000000005</v>
      </c>
      <c r="AX2171" s="23">
        <v>0.13847361</v>
      </c>
      <c r="AY2171" s="31">
        <v>2170</v>
      </c>
      <c r="AZ2171">
        <f t="shared" si="66"/>
        <v>0.8737239634285715</v>
      </c>
      <c r="BA2171">
        <f t="shared" si="67"/>
        <v>5.8625752828839722E-2</v>
      </c>
    </row>
    <row r="2172" spans="1:53">
      <c r="A2172" s="20" t="s">
        <v>50</v>
      </c>
      <c r="B2172" s="21" t="s">
        <v>8815</v>
      </c>
      <c r="C2172" s="22" t="s">
        <v>8816</v>
      </c>
      <c r="D2172" s="21">
        <v>19</v>
      </c>
      <c r="E2172" s="22">
        <v>9</v>
      </c>
      <c r="F2172" s="22">
        <v>40</v>
      </c>
      <c r="G2172" s="21">
        <v>9</v>
      </c>
      <c r="H2172" s="21">
        <v>726</v>
      </c>
      <c r="I2172" s="21">
        <v>80.599999999999994</v>
      </c>
      <c r="J2172" s="21">
        <v>8.7799999999999994</v>
      </c>
      <c r="K2172" s="21">
        <v>127.94</v>
      </c>
      <c r="L2172" s="21" t="s">
        <v>3651</v>
      </c>
      <c r="M2172" s="21" t="s">
        <v>575</v>
      </c>
      <c r="N2172" s="21" t="s">
        <v>152</v>
      </c>
      <c r="O2172" s="21" t="s">
        <v>1963</v>
      </c>
      <c r="P2172" s="21">
        <v>904</v>
      </c>
      <c r="Q2172" s="21" t="s">
        <v>8818</v>
      </c>
      <c r="R2172" s="22" t="s">
        <v>8819</v>
      </c>
      <c r="S2172" s="21" t="s">
        <v>8820</v>
      </c>
      <c r="T2172" s="21" t="s">
        <v>8821</v>
      </c>
      <c r="U2172" s="21" t="s">
        <v>8822</v>
      </c>
      <c r="V2172" s="22">
        <v>99.7</v>
      </c>
      <c r="W2172" s="22">
        <v>92.3</v>
      </c>
      <c r="X2172" s="22">
        <v>111.2</v>
      </c>
      <c r="Y2172" s="22">
        <v>102</v>
      </c>
      <c r="Z2172" s="22">
        <v>97.4</v>
      </c>
      <c r="AA2172" s="22">
        <v>97.4</v>
      </c>
      <c r="AB2172" s="24">
        <v>4587000</v>
      </c>
      <c r="AC2172" s="24">
        <v>4047000</v>
      </c>
      <c r="AD2172" s="24">
        <v>5636000</v>
      </c>
      <c r="AE2172" s="24">
        <v>4458000</v>
      </c>
      <c r="AF2172" s="24">
        <v>5104000</v>
      </c>
      <c r="AG2172" s="24">
        <v>4239000</v>
      </c>
      <c r="AH2172" s="25">
        <v>5278000</v>
      </c>
      <c r="AI2172" s="25">
        <v>4886000</v>
      </c>
      <c r="AJ2172" s="25">
        <v>5884000</v>
      </c>
      <c r="AK2172" s="25">
        <v>5398000</v>
      </c>
      <c r="AL2172" s="25">
        <v>5157000</v>
      </c>
      <c r="AM2172" s="25">
        <v>5156000</v>
      </c>
      <c r="AN2172" s="21" t="s">
        <v>50</v>
      </c>
      <c r="AO2172" s="21" t="s">
        <v>50</v>
      </c>
      <c r="AP2172" s="21" t="s">
        <v>50</v>
      </c>
      <c r="AQ2172" s="21" t="s">
        <v>50</v>
      </c>
      <c r="AR2172" s="21" t="s">
        <v>50</v>
      </c>
      <c r="AS2172" s="21" t="s">
        <v>50</v>
      </c>
      <c r="AT2172" s="21" t="s">
        <v>8823</v>
      </c>
      <c r="AU2172" s="23">
        <v>1.0215097399999999</v>
      </c>
      <c r="AV2172" s="23">
        <v>3.0702960000000001E-2</v>
      </c>
      <c r="AW2172" s="23">
        <v>0.72748721999999999</v>
      </c>
      <c r="AX2172" s="23">
        <v>0.13817462999999999</v>
      </c>
      <c r="AY2172" s="31">
        <v>2171</v>
      </c>
      <c r="AZ2172">
        <f t="shared" si="66"/>
        <v>0.87392292480884382</v>
      </c>
      <c r="BA2172">
        <f t="shared" si="67"/>
        <v>5.8526868059245826E-2</v>
      </c>
    </row>
    <row r="2173" spans="1:53">
      <c r="A2173" s="20" t="s">
        <v>50</v>
      </c>
      <c r="B2173" s="21" t="s">
        <v>11633</v>
      </c>
      <c r="C2173" s="22" t="s">
        <v>11634</v>
      </c>
      <c r="D2173" s="21">
        <v>1</v>
      </c>
      <c r="E2173" s="22">
        <v>2</v>
      </c>
      <c r="F2173" s="22">
        <v>10</v>
      </c>
      <c r="G2173" s="21">
        <v>2</v>
      </c>
      <c r="H2173" s="21">
        <v>1522</v>
      </c>
      <c r="I2173" s="21">
        <v>167.6</v>
      </c>
      <c r="J2173" s="21">
        <v>5.5</v>
      </c>
      <c r="K2173" s="21">
        <v>20.22</v>
      </c>
      <c r="L2173" s="21" t="s">
        <v>3451</v>
      </c>
      <c r="M2173" s="21" t="s">
        <v>211</v>
      </c>
      <c r="N2173" s="21" t="s">
        <v>11635</v>
      </c>
      <c r="O2173" s="21" t="s">
        <v>11636</v>
      </c>
      <c r="P2173" s="21">
        <v>9826</v>
      </c>
      <c r="Q2173" s="21" t="s">
        <v>11638</v>
      </c>
      <c r="R2173" s="22" t="s">
        <v>11639</v>
      </c>
      <c r="S2173" s="21" t="s">
        <v>11640</v>
      </c>
      <c r="T2173" s="21" t="s">
        <v>11641</v>
      </c>
      <c r="U2173" s="21"/>
      <c r="V2173" s="22">
        <v>93.9</v>
      </c>
      <c r="W2173" s="22">
        <v>116.5</v>
      </c>
      <c r="X2173" s="22">
        <v>97.6</v>
      </c>
      <c r="Y2173" s="22">
        <v>104.2</v>
      </c>
      <c r="Z2173" s="22">
        <v>114.8</v>
      </c>
      <c r="AA2173" s="22">
        <v>73</v>
      </c>
      <c r="AB2173" s="24">
        <v>160500</v>
      </c>
      <c r="AC2173" s="24">
        <v>159900</v>
      </c>
      <c r="AD2173" s="24">
        <v>183900</v>
      </c>
      <c r="AE2173" s="24">
        <v>165500</v>
      </c>
      <c r="AF2173" s="24">
        <v>225700</v>
      </c>
      <c r="AG2173" s="24">
        <v>87080</v>
      </c>
      <c r="AH2173" s="25">
        <v>184700</v>
      </c>
      <c r="AI2173" s="25">
        <v>229100</v>
      </c>
      <c r="AJ2173" s="25">
        <v>192000</v>
      </c>
      <c r="AK2173" s="25">
        <v>205000</v>
      </c>
      <c r="AL2173" s="25">
        <v>225700</v>
      </c>
      <c r="AM2173" s="25">
        <v>143500</v>
      </c>
      <c r="AN2173" s="21" t="s">
        <v>50</v>
      </c>
      <c r="AO2173" s="21" t="s">
        <v>50</v>
      </c>
      <c r="AP2173" s="21" t="s">
        <v>50</v>
      </c>
      <c r="AQ2173" s="21" t="s">
        <v>50</v>
      </c>
      <c r="AR2173" s="21" t="s">
        <v>50</v>
      </c>
      <c r="AS2173" s="21" t="s">
        <v>50</v>
      </c>
      <c r="AT2173" s="21" t="s">
        <v>11642</v>
      </c>
      <c r="AU2173" s="23">
        <v>1.05520009</v>
      </c>
      <c r="AV2173" s="23">
        <v>7.7516589999999996E-2</v>
      </c>
      <c r="AW2173" s="23">
        <v>0.72748723999999998</v>
      </c>
      <c r="AX2173" s="23">
        <v>0.13817462</v>
      </c>
      <c r="AY2173" s="32">
        <v>2172</v>
      </c>
      <c r="AZ2173">
        <f t="shared" si="66"/>
        <v>0.87352059020257822</v>
      </c>
      <c r="BA2173">
        <f t="shared" si="67"/>
        <v>5.8726853582058348E-2</v>
      </c>
    </row>
    <row r="2174" spans="1:53">
      <c r="A2174" s="20" t="s">
        <v>50</v>
      </c>
      <c r="B2174" s="21" t="s">
        <v>8921</v>
      </c>
      <c r="C2174" s="22" t="s">
        <v>8922</v>
      </c>
      <c r="D2174" s="21">
        <v>5</v>
      </c>
      <c r="E2174" s="22">
        <v>4</v>
      </c>
      <c r="F2174" s="22">
        <v>13</v>
      </c>
      <c r="G2174" s="21">
        <v>4</v>
      </c>
      <c r="H2174" s="21">
        <v>1272</v>
      </c>
      <c r="I2174" s="21">
        <v>147.69999999999999</v>
      </c>
      <c r="J2174" s="21">
        <v>5.69</v>
      </c>
      <c r="K2174" s="21">
        <v>43.65</v>
      </c>
      <c r="L2174" s="21" t="s">
        <v>4060</v>
      </c>
      <c r="M2174" s="21" t="s">
        <v>127</v>
      </c>
      <c r="N2174" s="21" t="s">
        <v>87</v>
      </c>
      <c r="O2174" s="21" t="s">
        <v>8923</v>
      </c>
      <c r="P2174" s="21">
        <v>26019</v>
      </c>
      <c r="Q2174" s="21" t="s">
        <v>8925</v>
      </c>
      <c r="R2174" s="22" t="s">
        <v>8926</v>
      </c>
      <c r="S2174" s="21" t="s">
        <v>8927</v>
      </c>
      <c r="T2174" s="21" t="s">
        <v>8928</v>
      </c>
      <c r="U2174" s="21"/>
      <c r="V2174" s="22">
        <v>78.7</v>
      </c>
      <c r="W2174" s="22">
        <v>128.5</v>
      </c>
      <c r="X2174" s="22">
        <v>103.6</v>
      </c>
      <c r="Y2174" s="22">
        <v>101.6</v>
      </c>
      <c r="Z2174" s="22">
        <v>115.6</v>
      </c>
      <c r="AA2174" s="22">
        <v>72.099999999999994</v>
      </c>
      <c r="AB2174" s="24">
        <v>516100</v>
      </c>
      <c r="AC2174" s="24">
        <v>802700</v>
      </c>
      <c r="AD2174" s="24">
        <v>748100</v>
      </c>
      <c r="AE2174" s="24">
        <v>632700</v>
      </c>
      <c r="AF2174" s="24">
        <v>871500</v>
      </c>
      <c r="AG2174" s="24">
        <v>446900</v>
      </c>
      <c r="AH2174" s="25">
        <v>593800</v>
      </c>
      <c r="AI2174" s="25">
        <v>969000</v>
      </c>
      <c r="AJ2174" s="25">
        <v>781000</v>
      </c>
      <c r="AK2174" s="25">
        <v>766100</v>
      </c>
      <c r="AL2174" s="25">
        <v>871500</v>
      </c>
      <c r="AM2174" s="25">
        <v>543500</v>
      </c>
      <c r="AN2174" s="21" t="s">
        <v>50</v>
      </c>
      <c r="AO2174" s="21" t="s">
        <v>50</v>
      </c>
      <c r="AP2174" s="21" t="s">
        <v>50</v>
      </c>
      <c r="AQ2174" s="21" t="s">
        <v>50</v>
      </c>
      <c r="AR2174" s="21" t="s">
        <v>50</v>
      </c>
      <c r="AS2174" s="21" t="s">
        <v>50</v>
      </c>
      <c r="AT2174" s="21" t="s">
        <v>8929</v>
      </c>
      <c r="AU2174" s="23">
        <v>1.0745989</v>
      </c>
      <c r="AV2174" s="23">
        <v>0.10379827</v>
      </c>
      <c r="AW2174" s="23">
        <v>0.72767351000000002</v>
      </c>
      <c r="AX2174" s="23">
        <v>0.13806342999999999</v>
      </c>
      <c r="AY2174" s="31">
        <v>2173</v>
      </c>
      <c r="AZ2174">
        <f t="shared" si="66"/>
        <v>0.87334216018407729</v>
      </c>
      <c r="BA2174">
        <f t="shared" si="67"/>
        <v>5.8815573972590678E-2</v>
      </c>
    </row>
    <row r="2175" spans="1:53">
      <c r="A2175" s="20" t="s">
        <v>50</v>
      </c>
      <c r="B2175" s="21" t="s">
        <v>20089</v>
      </c>
      <c r="C2175" s="22" t="s">
        <v>20090</v>
      </c>
      <c r="D2175" s="21">
        <v>20</v>
      </c>
      <c r="E2175" s="22">
        <v>7</v>
      </c>
      <c r="F2175" s="22">
        <v>91</v>
      </c>
      <c r="G2175" s="21">
        <v>1</v>
      </c>
      <c r="H2175" s="21">
        <v>624</v>
      </c>
      <c r="I2175" s="21">
        <v>67.5</v>
      </c>
      <c r="J2175" s="21">
        <v>8.7200000000000006</v>
      </c>
      <c r="K2175" s="21">
        <v>375.18</v>
      </c>
      <c r="L2175" s="21"/>
      <c r="M2175" s="21"/>
      <c r="N2175" s="21"/>
      <c r="O2175" s="21"/>
      <c r="P2175" s="21"/>
      <c r="Q2175" s="21"/>
      <c r="R2175" s="22" t="s">
        <v>14344</v>
      </c>
      <c r="S2175" s="21" t="s">
        <v>20089</v>
      </c>
      <c r="T2175" s="21"/>
      <c r="U2175" s="21"/>
      <c r="V2175" s="22">
        <v>77.900000000000006</v>
      </c>
      <c r="W2175" s="22">
        <v>125.8</v>
      </c>
      <c r="X2175" s="22">
        <v>77</v>
      </c>
      <c r="Y2175" s="22">
        <v>134.4</v>
      </c>
      <c r="Z2175" s="22">
        <v>139.4</v>
      </c>
      <c r="AA2175" s="22">
        <v>45.6</v>
      </c>
      <c r="AB2175" s="24">
        <v>716500</v>
      </c>
      <c r="AC2175" s="24">
        <v>1104000</v>
      </c>
      <c r="AD2175" s="24">
        <v>781000</v>
      </c>
      <c r="AE2175" s="24">
        <v>1175000</v>
      </c>
      <c r="AF2175" s="24">
        <v>1475000</v>
      </c>
      <c r="AG2175" s="24">
        <v>396700</v>
      </c>
      <c r="AH2175" s="25">
        <v>824400</v>
      </c>
      <c r="AI2175" s="25">
        <v>1332000</v>
      </c>
      <c r="AJ2175" s="25">
        <v>815300</v>
      </c>
      <c r="AK2175" s="25">
        <v>1422000</v>
      </c>
      <c r="AL2175" s="25">
        <v>1475000</v>
      </c>
      <c r="AM2175" s="25">
        <v>482600</v>
      </c>
      <c r="AN2175" s="21" t="s">
        <v>50</v>
      </c>
      <c r="AO2175" s="21" t="s">
        <v>50</v>
      </c>
      <c r="AP2175" s="21" t="s">
        <v>50</v>
      </c>
      <c r="AQ2175" s="21" t="s">
        <v>50</v>
      </c>
      <c r="AR2175" s="21" t="s">
        <v>50</v>
      </c>
      <c r="AS2175" s="21" t="s">
        <v>50</v>
      </c>
      <c r="AT2175" s="21" t="s">
        <v>20091</v>
      </c>
      <c r="AU2175" s="23">
        <v>0.87921525</v>
      </c>
      <c r="AV2175" s="23">
        <v>-0.18571170000000001</v>
      </c>
      <c r="AW2175" s="23">
        <v>0.72812706000000005</v>
      </c>
      <c r="AX2175" s="23">
        <v>0.13779283000000001</v>
      </c>
      <c r="AY2175" s="31">
        <v>2174</v>
      </c>
      <c r="AZ2175">
        <f t="shared" si="66"/>
        <v>0.87348453195952169</v>
      </c>
      <c r="BA2175">
        <f t="shared" si="67"/>
        <v>5.8744781286780151E-2</v>
      </c>
    </row>
    <row r="2176" spans="1:53">
      <c r="A2176" s="20" t="s">
        <v>50</v>
      </c>
      <c r="B2176" s="21" t="s">
        <v>6163</v>
      </c>
      <c r="C2176" s="22" t="s">
        <v>6164</v>
      </c>
      <c r="D2176" s="21">
        <v>7</v>
      </c>
      <c r="E2176" s="22">
        <v>3</v>
      </c>
      <c r="F2176" s="22">
        <v>19</v>
      </c>
      <c r="G2176" s="21">
        <v>3</v>
      </c>
      <c r="H2176" s="21">
        <v>443</v>
      </c>
      <c r="I2176" s="21">
        <v>48.2</v>
      </c>
      <c r="J2176" s="21">
        <v>8.66</v>
      </c>
      <c r="K2176" s="21">
        <v>24.35</v>
      </c>
      <c r="L2176" s="21" t="s">
        <v>6165</v>
      </c>
      <c r="M2176" s="21" t="s">
        <v>211</v>
      </c>
      <c r="N2176" s="21" t="s">
        <v>69</v>
      </c>
      <c r="O2176" s="21" t="s">
        <v>6166</v>
      </c>
      <c r="P2176" s="21">
        <v>10657</v>
      </c>
      <c r="Q2176" s="21" t="s">
        <v>6168</v>
      </c>
      <c r="R2176" s="22" t="s">
        <v>6169</v>
      </c>
      <c r="S2176" s="21" t="s">
        <v>6170</v>
      </c>
      <c r="T2176" s="21" t="s">
        <v>6171</v>
      </c>
      <c r="U2176" s="21" t="s">
        <v>6172</v>
      </c>
      <c r="V2176" s="22">
        <v>87.9</v>
      </c>
      <c r="W2176" s="22">
        <v>151.1</v>
      </c>
      <c r="X2176" s="22">
        <v>78.8</v>
      </c>
      <c r="Y2176" s="22">
        <v>138.19999999999999</v>
      </c>
      <c r="Z2176" s="22">
        <v>65.5</v>
      </c>
      <c r="AA2176" s="22">
        <v>78.5</v>
      </c>
      <c r="AB2176" s="24">
        <v>2595000</v>
      </c>
      <c r="AC2176" s="24">
        <v>4255000</v>
      </c>
      <c r="AD2176" s="24">
        <v>2567000</v>
      </c>
      <c r="AE2176" s="24">
        <v>3879000</v>
      </c>
      <c r="AF2176" s="24">
        <v>2226000</v>
      </c>
      <c r="AG2176" s="24">
        <v>2192000</v>
      </c>
      <c r="AH2176" s="25">
        <v>2986000</v>
      </c>
      <c r="AI2176" s="25">
        <v>5136000</v>
      </c>
      <c r="AJ2176" s="25">
        <v>2680000</v>
      </c>
      <c r="AK2176" s="25">
        <v>4696000</v>
      </c>
      <c r="AL2176" s="25">
        <v>2226000</v>
      </c>
      <c r="AM2176" s="25">
        <v>2669000</v>
      </c>
      <c r="AN2176" s="21" t="s">
        <v>50</v>
      </c>
      <c r="AO2176" s="21" t="s">
        <v>50</v>
      </c>
      <c r="AP2176" s="21" t="s">
        <v>50</v>
      </c>
      <c r="AQ2176" s="21" t="s">
        <v>50</v>
      </c>
      <c r="AR2176" s="21" t="s">
        <v>50</v>
      </c>
      <c r="AS2176" s="21" t="s">
        <v>50</v>
      </c>
      <c r="AT2176" s="21" t="s">
        <v>6173</v>
      </c>
      <c r="AU2176" s="23">
        <v>1.12628895</v>
      </c>
      <c r="AV2176" s="23">
        <v>0.17157700000000001</v>
      </c>
      <c r="AW2176" s="23">
        <v>0.72851005999999996</v>
      </c>
      <c r="AX2176" s="23">
        <v>0.13756445</v>
      </c>
      <c r="AY2176" s="32">
        <v>2175</v>
      </c>
      <c r="AZ2176">
        <f t="shared" si="66"/>
        <v>0.87354217769195397</v>
      </c>
      <c r="BA2176">
        <f t="shared" si="67"/>
        <v>5.8716120908124933E-2</v>
      </c>
    </row>
    <row r="2177" spans="1:53">
      <c r="A2177" s="20" t="s">
        <v>1240</v>
      </c>
      <c r="B2177" s="21" t="s">
        <v>17248</v>
      </c>
      <c r="C2177" s="22" t="s">
        <v>17249</v>
      </c>
      <c r="D2177" s="21">
        <v>2</v>
      </c>
      <c r="E2177" s="22">
        <v>1</v>
      </c>
      <c r="F2177" s="22">
        <v>1</v>
      </c>
      <c r="G2177" s="21">
        <v>1</v>
      </c>
      <c r="H2177" s="21">
        <v>330</v>
      </c>
      <c r="I2177" s="21">
        <v>35.4</v>
      </c>
      <c r="J2177" s="21">
        <v>8.9499999999999993</v>
      </c>
      <c r="K2177" s="21">
        <v>2.0499999999999998</v>
      </c>
      <c r="L2177" s="21" t="s">
        <v>754</v>
      </c>
      <c r="M2177" s="21" t="s">
        <v>151</v>
      </c>
      <c r="N2177" s="21" t="s">
        <v>69</v>
      </c>
      <c r="O2177" s="21" t="s">
        <v>17250</v>
      </c>
      <c r="P2177" s="21">
        <v>3229</v>
      </c>
      <c r="Q2177" s="21" t="s">
        <v>17252</v>
      </c>
      <c r="R2177" s="22" t="s">
        <v>17253</v>
      </c>
      <c r="S2177" s="21" t="s">
        <v>17254</v>
      </c>
      <c r="T2177" s="21"/>
      <c r="U2177" s="21"/>
      <c r="V2177" s="22">
        <v>66.7</v>
      </c>
      <c r="W2177" s="22">
        <v>75.7</v>
      </c>
      <c r="X2177" s="22">
        <v>187.1</v>
      </c>
      <c r="Y2177" s="22">
        <v>22.9</v>
      </c>
      <c r="Z2177" s="22">
        <v>101.5</v>
      </c>
      <c r="AA2177" s="22">
        <v>146.1</v>
      </c>
      <c r="AB2177" s="24">
        <v>41320</v>
      </c>
      <c r="AC2177" s="24">
        <v>44670</v>
      </c>
      <c r="AD2177" s="24">
        <v>127700</v>
      </c>
      <c r="AE2177" s="24">
        <v>13480</v>
      </c>
      <c r="AF2177" s="24">
        <v>72310</v>
      </c>
      <c r="AG2177" s="24">
        <v>85590</v>
      </c>
      <c r="AH2177" s="25">
        <v>47550</v>
      </c>
      <c r="AI2177" s="25">
        <v>53930</v>
      </c>
      <c r="AJ2177" s="25">
        <v>133300</v>
      </c>
      <c r="AK2177" s="25">
        <v>16320</v>
      </c>
      <c r="AL2177" s="25">
        <v>72310</v>
      </c>
      <c r="AM2177" s="25">
        <v>104100</v>
      </c>
      <c r="AN2177" s="21" t="s">
        <v>62</v>
      </c>
      <c r="AO2177" s="21" t="s">
        <v>62</v>
      </c>
      <c r="AP2177" s="21" t="s">
        <v>50</v>
      </c>
      <c r="AQ2177" s="21" t="s">
        <v>62</v>
      </c>
      <c r="AR2177" s="21" t="s">
        <v>62</v>
      </c>
      <c r="AS2177" s="21" t="s">
        <v>62</v>
      </c>
      <c r="AT2177" s="21" t="s">
        <v>9615</v>
      </c>
      <c r="AU2177" s="23">
        <v>1.2182740700000001</v>
      </c>
      <c r="AV2177" s="23">
        <v>0.28483871999999999</v>
      </c>
      <c r="AW2177" s="23">
        <v>0.72864326999999995</v>
      </c>
      <c r="AX2177" s="23">
        <v>0.13748504</v>
      </c>
      <c r="AY2177" s="31">
        <v>2176</v>
      </c>
      <c r="AZ2177">
        <f t="shared" si="66"/>
        <v>0.87330038977941171</v>
      </c>
      <c r="BA2177">
        <f t="shared" si="67"/>
        <v>5.883634600320102E-2</v>
      </c>
    </row>
    <row r="2178" spans="1:53">
      <c r="A2178" s="20" t="s">
        <v>50</v>
      </c>
      <c r="B2178" s="21" t="s">
        <v>11188</v>
      </c>
      <c r="C2178" s="22" t="s">
        <v>11189</v>
      </c>
      <c r="D2178" s="21">
        <v>6</v>
      </c>
      <c r="E2178" s="22">
        <v>5</v>
      </c>
      <c r="F2178" s="22">
        <v>20</v>
      </c>
      <c r="G2178" s="21">
        <v>1</v>
      </c>
      <c r="H2178" s="21">
        <v>953</v>
      </c>
      <c r="I2178" s="21">
        <v>107.4</v>
      </c>
      <c r="J2178" s="21">
        <v>6.16</v>
      </c>
      <c r="K2178" s="21">
        <v>50.27</v>
      </c>
      <c r="L2178" s="21" t="s">
        <v>754</v>
      </c>
      <c r="M2178" s="21" t="s">
        <v>151</v>
      </c>
      <c r="N2178" s="21" t="s">
        <v>69</v>
      </c>
      <c r="O2178" s="21" t="s">
        <v>7085</v>
      </c>
      <c r="P2178" s="21">
        <v>9667</v>
      </c>
      <c r="Q2178" s="21" t="s">
        <v>11191</v>
      </c>
      <c r="R2178" s="22" t="s">
        <v>11192</v>
      </c>
      <c r="S2178" s="21" t="s">
        <v>11193</v>
      </c>
      <c r="T2178" s="21"/>
      <c r="U2178" s="21"/>
      <c r="V2178" s="22">
        <v>24.4</v>
      </c>
      <c r="W2178" s="22">
        <v>145.6</v>
      </c>
      <c r="X2178" s="22">
        <v>108.4</v>
      </c>
      <c r="Y2178" s="22">
        <v>79.3</v>
      </c>
      <c r="Z2178" s="22">
        <v>114.2</v>
      </c>
      <c r="AA2178" s="22">
        <v>128.1</v>
      </c>
      <c r="AB2178" s="24"/>
      <c r="AC2178" s="24">
        <v>135800</v>
      </c>
      <c r="AD2178" s="24">
        <v>116900</v>
      </c>
      <c r="AE2178" s="24">
        <v>73710</v>
      </c>
      <c r="AF2178" s="24">
        <v>128500</v>
      </c>
      <c r="AG2178" s="24">
        <v>118600</v>
      </c>
      <c r="AH2178" s="25">
        <v>27460</v>
      </c>
      <c r="AI2178" s="25">
        <v>164000</v>
      </c>
      <c r="AJ2178" s="25">
        <v>122000</v>
      </c>
      <c r="AK2178" s="25">
        <v>89250</v>
      </c>
      <c r="AL2178" s="25">
        <v>128500</v>
      </c>
      <c r="AM2178" s="25">
        <v>144200</v>
      </c>
      <c r="AN2178" s="21" t="s">
        <v>63</v>
      </c>
      <c r="AO2178" s="21" t="s">
        <v>62</v>
      </c>
      <c r="AP2178" s="21" t="s">
        <v>50</v>
      </c>
      <c r="AQ2178" s="21" t="s">
        <v>62</v>
      </c>
      <c r="AR2178" s="21" t="s">
        <v>62</v>
      </c>
      <c r="AS2178" s="21" t="s">
        <v>62</v>
      </c>
      <c r="AT2178" s="21" t="s">
        <v>11194</v>
      </c>
      <c r="AU2178" s="23">
        <v>0.86589846999999998</v>
      </c>
      <c r="AV2178" s="23">
        <v>-0.2077302</v>
      </c>
      <c r="AW2178" s="23">
        <v>0.72908307999999999</v>
      </c>
      <c r="AX2178" s="23">
        <v>0.13722297999999999</v>
      </c>
      <c r="AY2178" s="31">
        <v>2177</v>
      </c>
      <c r="AZ2178">
        <f t="shared" si="66"/>
        <v>0.87342612431786859</v>
      </c>
      <c r="BA2178">
        <f t="shared" si="67"/>
        <v>5.8773822401606744E-2</v>
      </c>
    </row>
    <row r="2179" spans="1:53">
      <c r="A2179" s="20" t="s">
        <v>50</v>
      </c>
      <c r="B2179" s="21" t="s">
        <v>9330</v>
      </c>
      <c r="C2179" s="22" t="s">
        <v>9331</v>
      </c>
      <c r="D2179" s="21">
        <v>2</v>
      </c>
      <c r="E2179" s="22">
        <v>1</v>
      </c>
      <c r="F2179" s="22">
        <v>3</v>
      </c>
      <c r="G2179" s="21">
        <v>1</v>
      </c>
      <c r="H2179" s="21">
        <v>684</v>
      </c>
      <c r="I2179" s="21">
        <v>77.400000000000006</v>
      </c>
      <c r="J2179" s="21">
        <v>5.6</v>
      </c>
      <c r="K2179" s="21">
        <v>9.2100000000000009</v>
      </c>
      <c r="L2179" s="21" t="s">
        <v>67</v>
      </c>
      <c r="M2179" s="21" t="s">
        <v>151</v>
      </c>
      <c r="N2179" s="21" t="s">
        <v>69</v>
      </c>
      <c r="O2179" s="21" t="s">
        <v>9332</v>
      </c>
      <c r="P2179" s="21">
        <v>51692</v>
      </c>
      <c r="Q2179" s="21" t="s">
        <v>9334</v>
      </c>
      <c r="R2179" s="22" t="s">
        <v>9335</v>
      </c>
      <c r="S2179" s="21" t="s">
        <v>9336</v>
      </c>
      <c r="T2179" s="21" t="s">
        <v>5237</v>
      </c>
      <c r="U2179" s="21" t="s">
        <v>1412</v>
      </c>
      <c r="V2179" s="22">
        <v>115.4</v>
      </c>
      <c r="W2179" s="22">
        <v>133.69999999999999</v>
      </c>
      <c r="X2179" s="22">
        <v>68.3</v>
      </c>
      <c r="Y2179" s="22">
        <v>114.8</v>
      </c>
      <c r="Z2179" s="22">
        <v>122.1</v>
      </c>
      <c r="AA2179" s="22">
        <v>45.7</v>
      </c>
      <c r="AB2179" s="24">
        <v>35740</v>
      </c>
      <c r="AC2179" s="24">
        <v>39460</v>
      </c>
      <c r="AD2179" s="24">
        <v>23300</v>
      </c>
      <c r="AE2179" s="24">
        <v>33780</v>
      </c>
      <c r="AF2179" s="24"/>
      <c r="AG2179" s="24"/>
      <c r="AH2179" s="25">
        <v>41120</v>
      </c>
      <c r="AI2179" s="25">
        <v>47640</v>
      </c>
      <c r="AJ2179" s="25">
        <v>24320</v>
      </c>
      <c r="AK2179" s="25">
        <v>40900</v>
      </c>
      <c r="AL2179" s="25">
        <v>43520</v>
      </c>
      <c r="AM2179" s="25">
        <v>16300</v>
      </c>
      <c r="AN2179" s="21" t="s">
        <v>50</v>
      </c>
      <c r="AO2179" s="21" t="s">
        <v>62</v>
      </c>
      <c r="AP2179" s="21" t="s">
        <v>50</v>
      </c>
      <c r="AQ2179" s="21" t="s">
        <v>50</v>
      </c>
      <c r="AR2179" s="21" t="s">
        <v>63</v>
      </c>
      <c r="AS2179" s="21" t="s">
        <v>63</v>
      </c>
      <c r="AT2179" s="21" t="s">
        <v>9337</v>
      </c>
      <c r="AU2179" s="23">
        <v>1.1227191299999999</v>
      </c>
      <c r="AV2179" s="23">
        <v>0.16699706</v>
      </c>
      <c r="AW2179" s="23">
        <v>0.72951940000000004</v>
      </c>
      <c r="AX2179" s="23">
        <v>0.13696315000000001</v>
      </c>
      <c r="AY2179" s="32">
        <v>2178</v>
      </c>
      <c r="AZ2179">
        <f t="shared" ref="AZ2179:AZ2242" si="68">AW2179*2608/AY2179</f>
        <v>0.87354756437098258</v>
      </c>
      <c r="BA2179">
        <f t="shared" ref="BA2179:BA2242" si="69">-LOG10(AZ2179)</f>
        <v>5.8713442848811102E-2</v>
      </c>
    </row>
    <row r="2180" spans="1:53">
      <c r="A2180" s="20" t="s">
        <v>50</v>
      </c>
      <c r="B2180" s="21" t="s">
        <v>11655</v>
      </c>
      <c r="C2180" s="22" t="s">
        <v>11656</v>
      </c>
      <c r="D2180" s="21">
        <v>3</v>
      </c>
      <c r="E2180" s="22">
        <v>1</v>
      </c>
      <c r="F2180" s="22">
        <v>1</v>
      </c>
      <c r="G2180" s="21">
        <v>1</v>
      </c>
      <c r="H2180" s="21">
        <v>306</v>
      </c>
      <c r="I2180" s="21">
        <v>35.6</v>
      </c>
      <c r="J2180" s="21">
        <v>9.99</v>
      </c>
      <c r="K2180" s="21">
        <v>2.65</v>
      </c>
      <c r="L2180" s="21" t="s">
        <v>546</v>
      </c>
      <c r="M2180" s="21" t="s">
        <v>151</v>
      </c>
      <c r="N2180" s="21" t="s">
        <v>87</v>
      </c>
      <c r="O2180" s="21" t="s">
        <v>5899</v>
      </c>
      <c r="P2180" s="21">
        <v>84154</v>
      </c>
      <c r="Q2180" s="21" t="s">
        <v>11658</v>
      </c>
      <c r="R2180" s="22" t="s">
        <v>11659</v>
      </c>
      <c r="S2180" s="21" t="s">
        <v>11660</v>
      </c>
      <c r="T2180" s="21"/>
      <c r="U2180" s="21"/>
      <c r="V2180" s="22">
        <v>148.9</v>
      </c>
      <c r="W2180" s="22">
        <v>102.4</v>
      </c>
      <c r="X2180" s="22">
        <v>28.4</v>
      </c>
      <c r="Y2180" s="22">
        <v>109.3</v>
      </c>
      <c r="Z2180" s="22">
        <v>123</v>
      </c>
      <c r="AA2180" s="22">
        <v>87.9</v>
      </c>
      <c r="AB2180" s="24">
        <v>171300</v>
      </c>
      <c r="AC2180" s="24">
        <v>112200</v>
      </c>
      <c r="AD2180" s="24"/>
      <c r="AE2180" s="24">
        <v>119500</v>
      </c>
      <c r="AF2180" s="24">
        <v>162800</v>
      </c>
      <c r="AG2180" s="24">
        <v>95630</v>
      </c>
      <c r="AH2180" s="25">
        <v>197100</v>
      </c>
      <c r="AI2180" s="25">
        <v>135500</v>
      </c>
      <c r="AJ2180" s="25">
        <v>37640</v>
      </c>
      <c r="AK2180" s="25">
        <v>144700</v>
      </c>
      <c r="AL2180" s="25">
        <v>162800</v>
      </c>
      <c r="AM2180" s="25">
        <v>116300</v>
      </c>
      <c r="AN2180" s="21" t="s">
        <v>62</v>
      </c>
      <c r="AO2180" s="21" t="s">
        <v>62</v>
      </c>
      <c r="AP2180" s="21" t="s">
        <v>63</v>
      </c>
      <c r="AQ2180" s="21" t="s">
        <v>62</v>
      </c>
      <c r="AR2180" s="21" t="s">
        <v>50</v>
      </c>
      <c r="AS2180" s="21" t="s">
        <v>62</v>
      </c>
      <c r="AT2180" s="21" t="s">
        <v>1174</v>
      </c>
      <c r="AU2180" s="23">
        <v>0.87347797999999999</v>
      </c>
      <c r="AV2180" s="23">
        <v>-0.19515679999999999</v>
      </c>
      <c r="AW2180" s="23">
        <v>0.73036290000000004</v>
      </c>
      <c r="AX2180" s="23">
        <v>0.13646130000000001</v>
      </c>
      <c r="AY2180" s="31">
        <v>2179</v>
      </c>
      <c r="AZ2180">
        <f t="shared" si="68"/>
        <v>0.87415623827443789</v>
      </c>
      <c r="BA2180">
        <f t="shared" si="69"/>
        <v>5.8410938811414528E-2</v>
      </c>
    </row>
    <row r="2181" spans="1:53">
      <c r="A2181" s="20" t="s">
        <v>50</v>
      </c>
      <c r="B2181" s="21" t="s">
        <v>11718</v>
      </c>
      <c r="C2181" s="22" t="s">
        <v>11719</v>
      </c>
      <c r="D2181" s="21">
        <v>1</v>
      </c>
      <c r="E2181" s="22">
        <v>1</v>
      </c>
      <c r="F2181" s="22">
        <v>3</v>
      </c>
      <c r="G2181" s="21">
        <v>1</v>
      </c>
      <c r="H2181" s="21">
        <v>822</v>
      </c>
      <c r="I2181" s="21">
        <v>94.6</v>
      </c>
      <c r="J2181" s="21">
        <v>7.14</v>
      </c>
      <c r="K2181" s="21">
        <v>5.72</v>
      </c>
      <c r="L2181" s="21" t="s">
        <v>11720</v>
      </c>
      <c r="M2181" s="21" t="s">
        <v>322</v>
      </c>
      <c r="N2181" s="21" t="s">
        <v>11721</v>
      </c>
      <c r="O2181" s="21" t="s">
        <v>11722</v>
      </c>
      <c r="P2181" s="21">
        <v>2241</v>
      </c>
      <c r="Q2181" s="21" t="s">
        <v>11724</v>
      </c>
      <c r="R2181" s="22" t="s">
        <v>11725</v>
      </c>
      <c r="S2181" s="21" t="s">
        <v>11726</v>
      </c>
      <c r="T2181" s="21" t="s">
        <v>11727</v>
      </c>
      <c r="U2181" s="21"/>
      <c r="V2181" s="22">
        <v>31.3</v>
      </c>
      <c r="W2181" s="22">
        <v>131</v>
      </c>
      <c r="X2181" s="22">
        <v>111.5</v>
      </c>
      <c r="Y2181" s="22">
        <v>41.6</v>
      </c>
      <c r="Z2181" s="22">
        <v>119.4</v>
      </c>
      <c r="AA2181" s="22">
        <v>165.2</v>
      </c>
      <c r="AB2181" s="24"/>
      <c r="AC2181" s="24">
        <v>99080</v>
      </c>
      <c r="AD2181" s="24">
        <v>97490</v>
      </c>
      <c r="AE2181" s="24"/>
      <c r="AF2181" s="24">
        <v>109000</v>
      </c>
      <c r="AG2181" s="24">
        <v>124000</v>
      </c>
      <c r="AH2181" s="25">
        <v>28610</v>
      </c>
      <c r="AI2181" s="25">
        <v>119600</v>
      </c>
      <c r="AJ2181" s="25">
        <v>101800</v>
      </c>
      <c r="AK2181" s="25">
        <v>37990</v>
      </c>
      <c r="AL2181" s="25">
        <v>109000</v>
      </c>
      <c r="AM2181" s="25">
        <v>150800</v>
      </c>
      <c r="AN2181" s="21" t="s">
        <v>63</v>
      </c>
      <c r="AO2181" s="21" t="s">
        <v>62</v>
      </c>
      <c r="AP2181" s="21" t="s">
        <v>50</v>
      </c>
      <c r="AQ2181" s="21" t="s">
        <v>50</v>
      </c>
      <c r="AR2181" s="21" t="s">
        <v>62</v>
      </c>
      <c r="AS2181" s="21" t="s">
        <v>50</v>
      </c>
      <c r="AT2181" s="21" t="s">
        <v>11728</v>
      </c>
      <c r="AU2181" s="23">
        <v>0.83944529999999995</v>
      </c>
      <c r="AV2181" s="23">
        <v>-0.25249179999999999</v>
      </c>
      <c r="AW2181" s="23">
        <v>0.73039697999999997</v>
      </c>
      <c r="AX2181" s="23">
        <v>0.13644102999999999</v>
      </c>
      <c r="AY2181" s="31">
        <v>2180</v>
      </c>
      <c r="AZ2181">
        <f t="shared" si="68"/>
        <v>0.87379602011009172</v>
      </c>
      <c r="BA2181">
        <f t="shared" si="69"/>
        <v>5.8589937708576713E-2</v>
      </c>
    </row>
    <row r="2182" spans="1:53">
      <c r="A2182" s="20" t="s">
        <v>50</v>
      </c>
      <c r="B2182" s="21" t="s">
        <v>15524</v>
      </c>
      <c r="C2182" s="22" t="s">
        <v>15525</v>
      </c>
      <c r="D2182" s="21">
        <v>9</v>
      </c>
      <c r="E2182" s="22">
        <v>4</v>
      </c>
      <c r="F2182" s="22">
        <v>26</v>
      </c>
      <c r="G2182" s="21">
        <v>3</v>
      </c>
      <c r="H2182" s="21">
        <v>377</v>
      </c>
      <c r="I2182" s="21">
        <v>42.8</v>
      </c>
      <c r="J2182" s="21">
        <v>6.47</v>
      </c>
      <c r="K2182" s="21">
        <v>69.16</v>
      </c>
      <c r="L2182" s="21" t="s">
        <v>3198</v>
      </c>
      <c r="M2182" s="21" t="s">
        <v>15526</v>
      </c>
      <c r="N2182" s="21" t="s">
        <v>1314</v>
      </c>
      <c r="O2182" s="21" t="s">
        <v>15527</v>
      </c>
      <c r="P2182" s="21">
        <v>4690</v>
      </c>
      <c r="Q2182" s="21" t="s">
        <v>15529</v>
      </c>
      <c r="R2182" s="22" t="s">
        <v>15530</v>
      </c>
      <c r="S2182" s="21" t="s">
        <v>15531</v>
      </c>
      <c r="T2182" s="21" t="s">
        <v>15532</v>
      </c>
      <c r="U2182" s="21" t="s">
        <v>15533</v>
      </c>
      <c r="V2182" s="22">
        <v>76.099999999999994</v>
      </c>
      <c r="W2182" s="22">
        <v>88.4</v>
      </c>
      <c r="X2182" s="22">
        <v>126.5</v>
      </c>
      <c r="Y2182" s="22">
        <v>108.2</v>
      </c>
      <c r="Z2182" s="22">
        <v>110.3</v>
      </c>
      <c r="AA2182" s="22">
        <v>90.6</v>
      </c>
      <c r="AB2182" s="24">
        <v>1305000</v>
      </c>
      <c r="AC2182" s="24">
        <v>1445000</v>
      </c>
      <c r="AD2182" s="24">
        <v>2393000</v>
      </c>
      <c r="AE2182" s="24">
        <v>1765000</v>
      </c>
      <c r="AF2182" s="24">
        <v>2178000</v>
      </c>
      <c r="AG2182" s="24">
        <v>1454000</v>
      </c>
      <c r="AH2182" s="25">
        <v>1502000</v>
      </c>
      <c r="AI2182" s="25">
        <v>1745000</v>
      </c>
      <c r="AJ2182" s="25">
        <v>2498000</v>
      </c>
      <c r="AK2182" s="25">
        <v>2137000</v>
      </c>
      <c r="AL2182" s="25">
        <v>2178000</v>
      </c>
      <c r="AM2182" s="25">
        <v>1789000</v>
      </c>
      <c r="AN2182" s="21" t="s">
        <v>50</v>
      </c>
      <c r="AO2182" s="21" t="s">
        <v>50</v>
      </c>
      <c r="AP2182" s="21" t="s">
        <v>50</v>
      </c>
      <c r="AQ2182" s="21" t="s">
        <v>50</v>
      </c>
      <c r="AR2182" s="21" t="s">
        <v>50</v>
      </c>
      <c r="AS2182" s="21" t="s">
        <v>50</v>
      </c>
      <c r="AT2182" s="21" t="s">
        <v>15534</v>
      </c>
      <c r="AU2182" s="23">
        <v>0.94116606000000003</v>
      </c>
      <c r="AV2182" s="23">
        <v>-8.7478799999999995E-2</v>
      </c>
      <c r="AW2182" s="23">
        <v>0.73071701</v>
      </c>
      <c r="AX2182" s="23">
        <v>0.13625077999999999</v>
      </c>
      <c r="AY2182" s="32">
        <v>2181</v>
      </c>
      <c r="AZ2182">
        <f t="shared" si="68"/>
        <v>0.87377806606143971</v>
      </c>
      <c r="BA2182">
        <f t="shared" si="69"/>
        <v>5.8598861329405574E-2</v>
      </c>
    </row>
    <row r="2183" spans="1:53">
      <c r="A2183" s="20" t="s">
        <v>50</v>
      </c>
      <c r="B2183" s="21" t="s">
        <v>13615</v>
      </c>
      <c r="C2183" s="22" t="s">
        <v>13616</v>
      </c>
      <c r="D2183" s="21">
        <v>1</v>
      </c>
      <c r="E2183" s="22">
        <v>1</v>
      </c>
      <c r="F2183" s="22">
        <v>2</v>
      </c>
      <c r="G2183" s="21">
        <v>1</v>
      </c>
      <c r="H2183" s="21">
        <v>1785</v>
      </c>
      <c r="I2183" s="21">
        <v>190.5</v>
      </c>
      <c r="J2183" s="21">
        <v>7.85</v>
      </c>
      <c r="K2183" s="21">
        <v>6.19</v>
      </c>
      <c r="L2183" s="21"/>
      <c r="M2183" s="21"/>
      <c r="N2183" s="21"/>
      <c r="O2183" s="21"/>
      <c r="P2183" s="21"/>
      <c r="Q2183" s="21"/>
      <c r="R2183" s="22"/>
      <c r="S2183" s="21"/>
      <c r="T2183" s="21"/>
      <c r="U2183" s="21"/>
      <c r="V2183" s="22">
        <v>188.6</v>
      </c>
      <c r="W2183" s="22">
        <v>6.2</v>
      </c>
      <c r="X2183" s="22">
        <v>71.099999999999994</v>
      </c>
      <c r="Y2183" s="22">
        <v>81.099999999999994</v>
      </c>
      <c r="Z2183" s="22">
        <v>173.1</v>
      </c>
      <c r="AA2183" s="22">
        <v>79.8</v>
      </c>
      <c r="AB2183" s="24">
        <v>98240</v>
      </c>
      <c r="AC2183" s="24"/>
      <c r="AD2183" s="24">
        <v>40830</v>
      </c>
      <c r="AE2183" s="24"/>
      <c r="AF2183" s="24">
        <v>103800</v>
      </c>
      <c r="AG2183" s="24"/>
      <c r="AH2183" s="25">
        <v>113000</v>
      </c>
      <c r="AI2183" s="25">
        <v>3710</v>
      </c>
      <c r="AJ2183" s="25">
        <v>42620</v>
      </c>
      <c r="AK2183" s="25">
        <v>48620</v>
      </c>
      <c r="AL2183" s="25">
        <v>103800</v>
      </c>
      <c r="AM2183" s="25">
        <v>47810</v>
      </c>
      <c r="AN2183" s="21" t="s">
        <v>50</v>
      </c>
      <c r="AO2183" s="21" t="s">
        <v>63</v>
      </c>
      <c r="AP2183" s="21" t="s">
        <v>62</v>
      </c>
      <c r="AQ2183" s="21" t="s">
        <v>63</v>
      </c>
      <c r="AR2183" s="21" t="s">
        <v>50</v>
      </c>
      <c r="AS2183" s="21" t="s">
        <v>63</v>
      </c>
      <c r="AT2183" s="21" t="s">
        <v>13617</v>
      </c>
      <c r="AU2183" s="23">
        <v>0.79611573999999996</v>
      </c>
      <c r="AV2183" s="23">
        <v>-0.32894990000000002</v>
      </c>
      <c r="AW2183" s="23">
        <v>0.73149036000000001</v>
      </c>
      <c r="AX2183" s="23">
        <v>0.13579139000000001</v>
      </c>
      <c r="AY2183" s="31">
        <v>2182</v>
      </c>
      <c r="AZ2183">
        <f t="shared" si="68"/>
        <v>0.87430195182401471</v>
      </c>
      <c r="BA2183">
        <f t="shared" si="69"/>
        <v>5.8338552075460966E-2</v>
      </c>
    </row>
    <row r="2184" spans="1:53">
      <c r="A2184" s="20" t="s">
        <v>50</v>
      </c>
      <c r="B2184" s="21" t="s">
        <v>3918</v>
      </c>
      <c r="C2184" s="22" t="s">
        <v>3919</v>
      </c>
      <c r="D2184" s="21">
        <v>3</v>
      </c>
      <c r="E2184" s="22">
        <v>1</v>
      </c>
      <c r="F2184" s="22">
        <v>3</v>
      </c>
      <c r="G2184" s="21">
        <v>1</v>
      </c>
      <c r="H2184" s="21">
        <v>315</v>
      </c>
      <c r="I2184" s="21">
        <v>35.799999999999997</v>
      </c>
      <c r="J2184" s="21">
        <v>7.8</v>
      </c>
      <c r="K2184" s="21">
        <v>8.4</v>
      </c>
      <c r="L2184" s="21" t="s">
        <v>574</v>
      </c>
      <c r="M2184" s="21" t="s">
        <v>68</v>
      </c>
      <c r="N2184" s="21" t="s">
        <v>69</v>
      </c>
      <c r="O2184" s="21" t="s">
        <v>3920</v>
      </c>
      <c r="P2184" s="21">
        <v>51058</v>
      </c>
      <c r="Q2184" s="21" t="s">
        <v>3922</v>
      </c>
      <c r="R2184" s="22" t="s">
        <v>3923</v>
      </c>
      <c r="S2184" s="21" t="s">
        <v>3924</v>
      </c>
      <c r="T2184" s="21" t="s">
        <v>963</v>
      </c>
      <c r="U2184" s="21"/>
      <c r="V2184" s="22">
        <v>102.6</v>
      </c>
      <c r="W2184" s="22">
        <v>61</v>
      </c>
      <c r="X2184" s="22">
        <v>157.9</v>
      </c>
      <c r="Y2184" s="22">
        <v>51.7</v>
      </c>
      <c r="Z2184" s="22">
        <v>82.4</v>
      </c>
      <c r="AA2184" s="22">
        <v>144.30000000000001</v>
      </c>
      <c r="AB2184" s="24">
        <v>504300</v>
      </c>
      <c r="AC2184" s="24">
        <v>285800</v>
      </c>
      <c r="AD2184" s="24">
        <v>855300</v>
      </c>
      <c r="AE2184" s="24">
        <v>241600</v>
      </c>
      <c r="AF2184" s="24">
        <v>466100</v>
      </c>
      <c r="AG2184" s="24">
        <v>670700</v>
      </c>
      <c r="AH2184" s="25">
        <v>580200</v>
      </c>
      <c r="AI2184" s="25">
        <v>345000</v>
      </c>
      <c r="AJ2184" s="25">
        <v>892900</v>
      </c>
      <c r="AK2184" s="25">
        <v>292600</v>
      </c>
      <c r="AL2184" s="25">
        <v>466100</v>
      </c>
      <c r="AM2184" s="25">
        <v>815800</v>
      </c>
      <c r="AN2184" s="21" t="s">
        <v>50</v>
      </c>
      <c r="AO2184" s="21" t="s">
        <v>62</v>
      </c>
      <c r="AP2184" s="21" t="s">
        <v>62</v>
      </c>
      <c r="AQ2184" s="21" t="s">
        <v>50</v>
      </c>
      <c r="AR2184" s="21" t="s">
        <v>62</v>
      </c>
      <c r="AS2184" s="21" t="s">
        <v>50</v>
      </c>
      <c r="AT2184" s="21" t="s">
        <v>3141</v>
      </c>
      <c r="AU2184" s="23">
        <v>1.15479804</v>
      </c>
      <c r="AV2184" s="23">
        <v>0.20764057</v>
      </c>
      <c r="AW2184" s="23">
        <v>0.73186580000000001</v>
      </c>
      <c r="AX2184" s="23">
        <v>0.13556855000000001</v>
      </c>
      <c r="AY2184" s="31">
        <v>2183</v>
      </c>
      <c r="AZ2184">
        <f t="shared" si="68"/>
        <v>0.8743499800274851</v>
      </c>
      <c r="BA2184">
        <f t="shared" si="69"/>
        <v>5.831469554533255E-2</v>
      </c>
    </row>
    <row r="2185" spans="1:53">
      <c r="A2185" s="20" t="s">
        <v>50</v>
      </c>
      <c r="B2185" s="21" t="s">
        <v>19198</v>
      </c>
      <c r="C2185" s="22" t="s">
        <v>19199</v>
      </c>
      <c r="D2185" s="21">
        <v>6</v>
      </c>
      <c r="E2185" s="22">
        <v>1</v>
      </c>
      <c r="F2185" s="22">
        <v>3</v>
      </c>
      <c r="G2185" s="21">
        <v>1</v>
      </c>
      <c r="H2185" s="21">
        <v>313</v>
      </c>
      <c r="I2185" s="21">
        <v>34.4</v>
      </c>
      <c r="J2185" s="21">
        <v>8.41</v>
      </c>
      <c r="K2185" s="21">
        <v>8.89</v>
      </c>
      <c r="L2185" s="21" t="s">
        <v>19200</v>
      </c>
      <c r="M2185" s="21" t="s">
        <v>127</v>
      </c>
      <c r="N2185" s="21" t="s">
        <v>152</v>
      </c>
      <c r="O2185" s="21" t="s">
        <v>19201</v>
      </c>
      <c r="P2185" s="21">
        <v>8575</v>
      </c>
      <c r="Q2185" s="21" t="s">
        <v>19203</v>
      </c>
      <c r="R2185" s="22" t="s">
        <v>19204</v>
      </c>
      <c r="S2185" s="21" t="s">
        <v>19205</v>
      </c>
      <c r="T2185" s="21" t="s">
        <v>19206</v>
      </c>
      <c r="U2185" s="21" t="s">
        <v>19207</v>
      </c>
      <c r="V2185" s="22">
        <v>74.3</v>
      </c>
      <c r="W2185" s="22">
        <v>92.6</v>
      </c>
      <c r="X2185" s="22">
        <v>112.9</v>
      </c>
      <c r="Y2185" s="22">
        <v>142.1</v>
      </c>
      <c r="Z2185" s="22">
        <v>142</v>
      </c>
      <c r="AA2185" s="22">
        <v>36.200000000000003</v>
      </c>
      <c r="AB2185" s="24">
        <v>63650</v>
      </c>
      <c r="AC2185" s="24">
        <v>75610</v>
      </c>
      <c r="AD2185" s="24">
        <v>106600</v>
      </c>
      <c r="AE2185" s="24">
        <v>115700</v>
      </c>
      <c r="AF2185" s="24">
        <v>140000</v>
      </c>
      <c r="AG2185" s="24"/>
      <c r="AH2185" s="25">
        <v>73230</v>
      </c>
      <c r="AI2185" s="25">
        <v>91280</v>
      </c>
      <c r="AJ2185" s="25">
        <v>111300</v>
      </c>
      <c r="AK2185" s="25">
        <v>140100</v>
      </c>
      <c r="AL2185" s="25">
        <v>140000</v>
      </c>
      <c r="AM2185" s="25">
        <v>35710</v>
      </c>
      <c r="AN2185" s="21" t="s">
        <v>50</v>
      </c>
      <c r="AO2185" s="21" t="s">
        <v>50</v>
      </c>
      <c r="AP2185" s="21" t="s">
        <v>62</v>
      </c>
      <c r="AQ2185" s="21" t="s">
        <v>62</v>
      </c>
      <c r="AR2185" s="21" t="s">
        <v>50</v>
      </c>
      <c r="AS2185" s="21" t="s">
        <v>63</v>
      </c>
      <c r="AT2185" s="21" t="s">
        <v>19208</v>
      </c>
      <c r="AU2185" s="23">
        <v>0.87335342000000005</v>
      </c>
      <c r="AV2185" s="23">
        <v>-0.19536249999999999</v>
      </c>
      <c r="AW2185" s="23">
        <v>0.73327443999999997</v>
      </c>
      <c r="AX2185" s="23">
        <v>0.13473345</v>
      </c>
      <c r="AY2185" s="32">
        <v>2184</v>
      </c>
      <c r="AZ2185">
        <f t="shared" si="68"/>
        <v>0.87563174886446882</v>
      </c>
      <c r="BA2185">
        <f t="shared" si="69"/>
        <v>5.7678500065878734E-2</v>
      </c>
    </row>
    <row r="2186" spans="1:53">
      <c r="A2186" s="20" t="s">
        <v>50</v>
      </c>
      <c r="B2186" s="21" t="s">
        <v>9380</v>
      </c>
      <c r="C2186" s="22" t="s">
        <v>9381</v>
      </c>
      <c r="D2186" s="21">
        <v>13</v>
      </c>
      <c r="E2186" s="22">
        <v>7</v>
      </c>
      <c r="F2186" s="22">
        <v>87</v>
      </c>
      <c r="G2186" s="21">
        <v>7</v>
      </c>
      <c r="H2186" s="21">
        <v>907</v>
      </c>
      <c r="I2186" s="21">
        <v>102.3</v>
      </c>
      <c r="J2186" s="21">
        <v>7.14</v>
      </c>
      <c r="K2186" s="21">
        <v>329.28</v>
      </c>
      <c r="L2186" s="21" t="s">
        <v>2600</v>
      </c>
      <c r="M2186" s="21" t="s">
        <v>1197</v>
      </c>
      <c r="N2186" s="21" t="s">
        <v>87</v>
      </c>
      <c r="O2186" s="21" t="s">
        <v>8587</v>
      </c>
      <c r="P2186" s="21">
        <v>1982</v>
      </c>
      <c r="Q2186" s="21" t="s">
        <v>9383</v>
      </c>
      <c r="R2186" s="22" t="s">
        <v>9384</v>
      </c>
      <c r="S2186" s="21" t="s">
        <v>9385</v>
      </c>
      <c r="T2186" s="21" t="s">
        <v>8592</v>
      </c>
      <c r="U2186" s="21" t="s">
        <v>9386</v>
      </c>
      <c r="V2186" s="22">
        <v>86</v>
      </c>
      <c r="W2186" s="22">
        <v>120.9</v>
      </c>
      <c r="X2186" s="22">
        <v>99.4</v>
      </c>
      <c r="Y2186" s="22">
        <v>106.4</v>
      </c>
      <c r="Z2186" s="22">
        <v>88.4</v>
      </c>
      <c r="AA2186" s="22">
        <v>99</v>
      </c>
      <c r="AB2186" s="24">
        <v>5525000</v>
      </c>
      <c r="AC2186" s="24">
        <v>7432000</v>
      </c>
      <c r="AD2186" s="24">
        <v>7072000</v>
      </c>
      <c r="AE2186" s="24">
        <v>6487000</v>
      </c>
      <c r="AF2186" s="24">
        <v>6541000</v>
      </c>
      <c r="AG2186" s="24">
        <v>5981000</v>
      </c>
      <c r="AH2186" s="25">
        <v>6392000</v>
      </c>
      <c r="AI2186" s="25">
        <v>8990000</v>
      </c>
      <c r="AJ2186" s="25">
        <v>7389000</v>
      </c>
      <c r="AK2186" s="25">
        <v>7911000</v>
      </c>
      <c r="AL2186" s="25">
        <v>6571000</v>
      </c>
      <c r="AM2186" s="25">
        <v>7358000</v>
      </c>
      <c r="AN2186" s="21" t="s">
        <v>50</v>
      </c>
      <c r="AO2186" s="21" t="s">
        <v>50</v>
      </c>
      <c r="AP2186" s="21" t="s">
        <v>50</v>
      </c>
      <c r="AQ2186" s="21" t="s">
        <v>50</v>
      </c>
      <c r="AR2186" s="21" t="s">
        <v>50</v>
      </c>
      <c r="AS2186" s="21" t="s">
        <v>50</v>
      </c>
      <c r="AT2186" s="21" t="s">
        <v>9387</v>
      </c>
      <c r="AU2186" s="23">
        <v>1.04263857</v>
      </c>
      <c r="AV2186" s="23">
        <v>6.0239139999999997E-2</v>
      </c>
      <c r="AW2186" s="23">
        <v>0.73366814000000002</v>
      </c>
      <c r="AX2186" s="23">
        <v>0.13450034</v>
      </c>
      <c r="AY2186" s="31">
        <v>2185</v>
      </c>
      <c r="AZ2186">
        <f t="shared" si="68"/>
        <v>0.87570091950572082</v>
      </c>
      <c r="BA2186">
        <f t="shared" si="69"/>
        <v>5.7644194273080353E-2</v>
      </c>
    </row>
    <row r="2187" spans="1:53">
      <c r="A2187" s="20" t="s">
        <v>50</v>
      </c>
      <c r="B2187" s="21" t="s">
        <v>9736</v>
      </c>
      <c r="C2187" s="22" t="s">
        <v>9737</v>
      </c>
      <c r="D2187" s="21">
        <v>11</v>
      </c>
      <c r="E2187" s="22">
        <v>3</v>
      </c>
      <c r="F2187" s="22">
        <v>25</v>
      </c>
      <c r="G2187" s="21">
        <v>3</v>
      </c>
      <c r="H2187" s="21">
        <v>367</v>
      </c>
      <c r="I2187" s="21">
        <v>41.7</v>
      </c>
      <c r="J2187" s="21">
        <v>7.25</v>
      </c>
      <c r="K2187" s="21">
        <v>82.99</v>
      </c>
      <c r="L2187" s="21" t="s">
        <v>163</v>
      </c>
      <c r="M2187" s="21" t="s">
        <v>2228</v>
      </c>
      <c r="N2187" s="21" t="s">
        <v>108</v>
      </c>
      <c r="O2187" s="21" t="s">
        <v>9738</v>
      </c>
      <c r="P2187" s="21">
        <v>5130</v>
      </c>
      <c r="Q2187" s="21" t="s">
        <v>9740</v>
      </c>
      <c r="R2187" s="22" t="s">
        <v>9741</v>
      </c>
      <c r="S2187" s="21" t="s">
        <v>9742</v>
      </c>
      <c r="T2187" s="21" t="s">
        <v>9743</v>
      </c>
      <c r="U2187" s="21" t="s">
        <v>9744</v>
      </c>
      <c r="V2187" s="22">
        <v>75.400000000000006</v>
      </c>
      <c r="W2187" s="22">
        <v>143.1</v>
      </c>
      <c r="X2187" s="22">
        <v>94.6</v>
      </c>
      <c r="Y2187" s="22">
        <v>118.5</v>
      </c>
      <c r="Z2187" s="22">
        <v>73.2</v>
      </c>
      <c r="AA2187" s="22">
        <v>95.1</v>
      </c>
      <c r="AB2187" s="24">
        <v>663500</v>
      </c>
      <c r="AC2187" s="24">
        <v>1276000</v>
      </c>
      <c r="AD2187" s="24">
        <v>974900</v>
      </c>
      <c r="AE2187" s="24">
        <v>1053000</v>
      </c>
      <c r="AF2187" s="24">
        <v>765800</v>
      </c>
      <c r="AG2187" s="24">
        <v>841900</v>
      </c>
      <c r="AH2187" s="25">
        <v>811800</v>
      </c>
      <c r="AI2187" s="25">
        <v>1541000</v>
      </c>
      <c r="AJ2187" s="25">
        <v>1018000</v>
      </c>
      <c r="AK2187" s="25">
        <v>1275000</v>
      </c>
      <c r="AL2187" s="25">
        <v>788100</v>
      </c>
      <c r="AM2187" s="25">
        <v>1024000</v>
      </c>
      <c r="AN2187" s="21" t="s">
        <v>50</v>
      </c>
      <c r="AO2187" s="21" t="s">
        <v>50</v>
      </c>
      <c r="AP2187" s="21" t="s">
        <v>50</v>
      </c>
      <c r="AQ2187" s="21" t="s">
        <v>50</v>
      </c>
      <c r="AR2187" s="21" t="s">
        <v>50</v>
      </c>
      <c r="AS2187" s="21" t="s">
        <v>50</v>
      </c>
      <c r="AT2187" s="21" t="s">
        <v>9745</v>
      </c>
      <c r="AU2187" s="23">
        <v>1.09158384</v>
      </c>
      <c r="AV2187" s="23">
        <v>0.12642294000000001</v>
      </c>
      <c r="AW2187" s="23">
        <v>0.73390533999999996</v>
      </c>
      <c r="AX2187" s="23">
        <v>0.13435995000000001</v>
      </c>
      <c r="AY2187" s="31">
        <v>2186</v>
      </c>
      <c r="AZ2187">
        <f t="shared" si="68"/>
        <v>0.87558331505946929</v>
      </c>
      <c r="BA2187">
        <f t="shared" si="69"/>
        <v>5.7702522854041718E-2</v>
      </c>
    </row>
    <row r="2188" spans="1:53">
      <c r="A2188" s="20" t="s">
        <v>50</v>
      </c>
      <c r="B2188" s="21" t="s">
        <v>15099</v>
      </c>
      <c r="C2188" s="22" t="s">
        <v>15100</v>
      </c>
      <c r="D2188" s="21">
        <v>1</v>
      </c>
      <c r="E2188" s="22">
        <v>2</v>
      </c>
      <c r="F2188" s="22">
        <v>6</v>
      </c>
      <c r="G2188" s="21">
        <v>2</v>
      </c>
      <c r="H2188" s="21">
        <v>2063</v>
      </c>
      <c r="I2188" s="21">
        <v>219</v>
      </c>
      <c r="J2188" s="21">
        <v>9.36</v>
      </c>
      <c r="K2188" s="21">
        <v>12.57</v>
      </c>
      <c r="L2188" s="21" t="s">
        <v>8025</v>
      </c>
      <c r="M2188" s="21" t="s">
        <v>127</v>
      </c>
      <c r="N2188" s="21" t="s">
        <v>108</v>
      </c>
      <c r="O2188" s="21" t="s">
        <v>15101</v>
      </c>
      <c r="P2188" s="21">
        <v>23054</v>
      </c>
      <c r="Q2188" s="21" t="s">
        <v>15103</v>
      </c>
      <c r="R2188" s="22" t="s">
        <v>15104</v>
      </c>
      <c r="S2188" s="21" t="s">
        <v>15105</v>
      </c>
      <c r="T2188" s="21" t="s">
        <v>15106</v>
      </c>
      <c r="U2188" s="21" t="s">
        <v>15107</v>
      </c>
      <c r="V2188" s="22">
        <v>43.7</v>
      </c>
      <c r="W2188" s="22">
        <v>92</v>
      </c>
      <c r="X2188" s="22">
        <v>143.5</v>
      </c>
      <c r="Y2188" s="22">
        <v>61.7</v>
      </c>
      <c r="Z2188" s="22">
        <v>148.19999999999999</v>
      </c>
      <c r="AA2188" s="22">
        <v>111</v>
      </c>
      <c r="AB2188" s="24">
        <v>22900</v>
      </c>
      <c r="AC2188" s="24">
        <v>105000</v>
      </c>
      <c r="AD2188" s="24">
        <v>189400</v>
      </c>
      <c r="AE2188" s="24">
        <v>48590</v>
      </c>
      <c r="AF2188" s="24">
        <v>204200</v>
      </c>
      <c r="AG2188" s="24">
        <v>125700</v>
      </c>
      <c r="AH2188" s="25">
        <v>60190</v>
      </c>
      <c r="AI2188" s="25">
        <v>126700</v>
      </c>
      <c r="AJ2188" s="25">
        <v>197700</v>
      </c>
      <c r="AK2188" s="25">
        <v>84960</v>
      </c>
      <c r="AL2188" s="25">
        <v>204200</v>
      </c>
      <c r="AM2188" s="25">
        <v>152900</v>
      </c>
      <c r="AN2188" s="21" t="s">
        <v>50</v>
      </c>
      <c r="AO2188" s="21" t="s">
        <v>50</v>
      </c>
      <c r="AP2188" s="21" t="s">
        <v>50</v>
      </c>
      <c r="AQ2188" s="21" t="s">
        <v>50</v>
      </c>
      <c r="AR2188" s="21" t="s">
        <v>50</v>
      </c>
      <c r="AS2188" s="21" t="s">
        <v>50</v>
      </c>
      <c r="AT2188" s="21" t="s">
        <v>15108</v>
      </c>
      <c r="AU2188" s="23">
        <v>0.86997455000000001</v>
      </c>
      <c r="AV2188" s="23">
        <v>-0.20095489999999999</v>
      </c>
      <c r="AW2188" s="23">
        <v>0.73420474999999996</v>
      </c>
      <c r="AX2188" s="23">
        <v>0.13418281000000001</v>
      </c>
      <c r="AY2188" s="32">
        <v>2187</v>
      </c>
      <c r="AZ2188">
        <f t="shared" si="68"/>
        <v>0.8755400036579789</v>
      </c>
      <c r="BA2188">
        <f t="shared" si="69"/>
        <v>5.7724006095654173E-2</v>
      </c>
    </row>
    <row r="2189" spans="1:53">
      <c r="A2189" s="20" t="s">
        <v>50</v>
      </c>
      <c r="B2189" s="21" t="s">
        <v>3133</v>
      </c>
      <c r="C2189" s="22" t="s">
        <v>3134</v>
      </c>
      <c r="D2189" s="21">
        <v>14</v>
      </c>
      <c r="E2189" s="22">
        <v>1</v>
      </c>
      <c r="F2189" s="22">
        <v>3</v>
      </c>
      <c r="G2189" s="21">
        <v>1</v>
      </c>
      <c r="H2189" s="21">
        <v>191</v>
      </c>
      <c r="I2189" s="21">
        <v>21.6</v>
      </c>
      <c r="J2189" s="21">
        <v>9.32</v>
      </c>
      <c r="K2189" s="21">
        <v>11.63</v>
      </c>
      <c r="L2189" s="21" t="s">
        <v>373</v>
      </c>
      <c r="M2189" s="21" t="s">
        <v>151</v>
      </c>
      <c r="N2189" s="21"/>
      <c r="O2189" s="21" t="s">
        <v>3135</v>
      </c>
      <c r="P2189" s="21">
        <v>64769</v>
      </c>
      <c r="Q2189" s="21" t="s">
        <v>3137</v>
      </c>
      <c r="R2189" s="22" t="s">
        <v>3138</v>
      </c>
      <c r="S2189" s="21" t="s">
        <v>3139</v>
      </c>
      <c r="T2189" s="21" t="s">
        <v>3140</v>
      </c>
      <c r="U2189" s="21"/>
      <c r="V2189" s="22">
        <v>33.5</v>
      </c>
      <c r="W2189" s="22">
        <v>130.19999999999999</v>
      </c>
      <c r="X2189" s="22">
        <v>106.3</v>
      </c>
      <c r="Y2189" s="22">
        <v>48.6</v>
      </c>
      <c r="Z2189" s="22">
        <v>201.1</v>
      </c>
      <c r="AA2189" s="22">
        <v>80.2</v>
      </c>
      <c r="AB2189" s="24"/>
      <c r="AC2189" s="24">
        <v>48200</v>
      </c>
      <c r="AD2189" s="24"/>
      <c r="AE2189" s="24">
        <v>17930</v>
      </c>
      <c r="AF2189" s="24">
        <v>89860</v>
      </c>
      <c r="AG2189" s="24"/>
      <c r="AH2189" s="25">
        <v>14990</v>
      </c>
      <c r="AI2189" s="25">
        <v>58190</v>
      </c>
      <c r="AJ2189" s="25">
        <v>47510</v>
      </c>
      <c r="AK2189" s="25">
        <v>21700</v>
      </c>
      <c r="AL2189" s="25">
        <v>89860</v>
      </c>
      <c r="AM2189" s="25">
        <v>35830</v>
      </c>
      <c r="AN2189" s="21" t="s">
        <v>63</v>
      </c>
      <c r="AO2189" s="21" t="s">
        <v>50</v>
      </c>
      <c r="AP2189" s="21" t="s">
        <v>50</v>
      </c>
      <c r="AQ2189" s="21" t="s">
        <v>62</v>
      </c>
      <c r="AR2189" s="21" t="s">
        <v>50</v>
      </c>
      <c r="AS2189" s="21" t="s">
        <v>63</v>
      </c>
      <c r="AT2189" s="21" t="s">
        <v>3141</v>
      </c>
      <c r="AU2189" s="23">
        <v>0.81881236000000002</v>
      </c>
      <c r="AV2189" s="23">
        <v>-0.28839520000000002</v>
      </c>
      <c r="AW2189" s="23">
        <v>0.73471173000000001</v>
      </c>
      <c r="AX2189" s="23">
        <v>0.13388302999999999</v>
      </c>
      <c r="AY2189" s="31">
        <v>2188</v>
      </c>
      <c r="AZ2189">
        <f t="shared" si="68"/>
        <v>0.87574414617915908</v>
      </c>
      <c r="BA2189">
        <f t="shared" si="69"/>
        <v>5.7622756996951179E-2</v>
      </c>
    </row>
    <row r="2190" spans="1:53">
      <c r="A2190" s="20" t="s">
        <v>50</v>
      </c>
      <c r="B2190" s="21" t="s">
        <v>19732</v>
      </c>
      <c r="C2190" s="22" t="s">
        <v>19733</v>
      </c>
      <c r="D2190" s="21">
        <v>7</v>
      </c>
      <c r="E2190" s="22">
        <v>1</v>
      </c>
      <c r="F2190" s="22">
        <v>1</v>
      </c>
      <c r="G2190" s="21">
        <v>1</v>
      </c>
      <c r="H2190" s="21">
        <v>283</v>
      </c>
      <c r="I2190" s="21">
        <v>31.9</v>
      </c>
      <c r="J2190" s="21">
        <v>7.44</v>
      </c>
      <c r="K2190" s="21">
        <v>4.1500000000000004</v>
      </c>
      <c r="L2190" s="21" t="s">
        <v>276</v>
      </c>
      <c r="M2190" s="21" t="s">
        <v>68</v>
      </c>
      <c r="N2190" s="21" t="s">
        <v>108</v>
      </c>
      <c r="O2190" s="21" t="s">
        <v>19734</v>
      </c>
      <c r="P2190" s="21">
        <v>79047</v>
      </c>
      <c r="Q2190" s="21" t="s">
        <v>19736</v>
      </c>
      <c r="R2190" s="22" t="s">
        <v>19737</v>
      </c>
      <c r="S2190" s="21" t="s">
        <v>19738</v>
      </c>
      <c r="T2190" s="21" t="s">
        <v>19739</v>
      </c>
      <c r="U2190" s="21"/>
      <c r="V2190" s="22">
        <v>55.6</v>
      </c>
      <c r="W2190" s="22">
        <v>285.89999999999998</v>
      </c>
      <c r="X2190" s="22">
        <v>5.6</v>
      </c>
      <c r="Y2190" s="22">
        <v>91.1</v>
      </c>
      <c r="Z2190" s="22">
        <v>70</v>
      </c>
      <c r="AA2190" s="22">
        <v>91.8</v>
      </c>
      <c r="AB2190" s="24"/>
      <c r="AC2190" s="24">
        <v>127400</v>
      </c>
      <c r="AD2190" s="24"/>
      <c r="AE2190" s="24"/>
      <c r="AF2190" s="24"/>
      <c r="AG2190" s="24"/>
      <c r="AH2190" s="25">
        <v>29920</v>
      </c>
      <c r="AI2190" s="25">
        <v>153800</v>
      </c>
      <c r="AJ2190" s="25">
        <v>3013</v>
      </c>
      <c r="AK2190" s="25">
        <v>49030</v>
      </c>
      <c r="AL2190" s="25">
        <v>37660</v>
      </c>
      <c r="AM2190" s="25">
        <v>49380</v>
      </c>
      <c r="AN2190" s="21" t="s">
        <v>63</v>
      </c>
      <c r="AO2190" s="21" t="s">
        <v>50</v>
      </c>
      <c r="AP2190" s="21" t="s">
        <v>63</v>
      </c>
      <c r="AQ2190" s="21" t="s">
        <v>63</v>
      </c>
      <c r="AR2190" s="21" t="s">
        <v>63</v>
      </c>
      <c r="AS2190" s="21" t="s">
        <v>63</v>
      </c>
      <c r="AT2190" s="21" t="s">
        <v>19740</v>
      </c>
      <c r="AU2190" s="23">
        <v>1.3726287699999999</v>
      </c>
      <c r="AV2190" s="23">
        <v>0.4569415</v>
      </c>
      <c r="AW2190" s="23">
        <v>0.73521309999999995</v>
      </c>
      <c r="AX2190" s="23">
        <v>0.13358676</v>
      </c>
      <c r="AY2190" s="31">
        <v>2189</v>
      </c>
      <c r="AZ2190">
        <f t="shared" si="68"/>
        <v>0.87594141836454997</v>
      </c>
      <c r="BA2190">
        <f t="shared" si="69"/>
        <v>5.7524937817933421E-2</v>
      </c>
    </row>
    <row r="2191" spans="1:53">
      <c r="A2191" s="20" t="s">
        <v>50</v>
      </c>
      <c r="B2191" s="21" t="s">
        <v>12603</v>
      </c>
      <c r="C2191" s="22" t="s">
        <v>12604</v>
      </c>
      <c r="D2191" s="21">
        <v>2</v>
      </c>
      <c r="E2191" s="22">
        <v>1</v>
      </c>
      <c r="F2191" s="22">
        <v>11</v>
      </c>
      <c r="G2191" s="21">
        <v>1</v>
      </c>
      <c r="H2191" s="21">
        <v>596</v>
      </c>
      <c r="I2191" s="21">
        <v>67.599999999999994</v>
      </c>
      <c r="J2191" s="21">
        <v>6.96</v>
      </c>
      <c r="K2191" s="21">
        <v>34.86</v>
      </c>
      <c r="L2191" s="21" t="s">
        <v>502</v>
      </c>
      <c r="M2191" s="21" t="s">
        <v>2623</v>
      </c>
      <c r="N2191" s="21"/>
      <c r="O2191" s="21" t="s">
        <v>5305</v>
      </c>
      <c r="P2191" s="21">
        <v>65082</v>
      </c>
      <c r="Q2191" s="21" t="s">
        <v>12606</v>
      </c>
      <c r="R2191" s="22" t="s">
        <v>12607</v>
      </c>
      <c r="S2191" s="21" t="s">
        <v>12608</v>
      </c>
      <c r="T2191" s="21" t="s">
        <v>12609</v>
      </c>
      <c r="U2191" s="21" t="s">
        <v>12610</v>
      </c>
      <c r="V2191" s="22">
        <v>128.30000000000001</v>
      </c>
      <c r="W2191" s="22">
        <v>85.5</v>
      </c>
      <c r="X2191" s="22">
        <v>94.6</v>
      </c>
      <c r="Y2191" s="22">
        <v>80.8</v>
      </c>
      <c r="Z2191" s="22">
        <v>106.7</v>
      </c>
      <c r="AA2191" s="22">
        <v>104.1</v>
      </c>
      <c r="AB2191" s="24">
        <v>854500</v>
      </c>
      <c r="AC2191" s="24">
        <v>542700</v>
      </c>
      <c r="AD2191" s="24">
        <v>694100</v>
      </c>
      <c r="AE2191" s="24">
        <v>511100</v>
      </c>
      <c r="AF2191" s="24">
        <v>817900</v>
      </c>
      <c r="AG2191" s="24">
        <v>656200</v>
      </c>
      <c r="AH2191" s="25">
        <v>983300</v>
      </c>
      <c r="AI2191" s="25">
        <v>655200</v>
      </c>
      <c r="AJ2191" s="25">
        <v>724600</v>
      </c>
      <c r="AK2191" s="25">
        <v>618900</v>
      </c>
      <c r="AL2191" s="25">
        <v>817900</v>
      </c>
      <c r="AM2191" s="25">
        <v>798100</v>
      </c>
      <c r="AN2191" s="21" t="s">
        <v>50</v>
      </c>
      <c r="AO2191" s="21" t="s">
        <v>50</v>
      </c>
      <c r="AP2191" s="21" t="s">
        <v>50</v>
      </c>
      <c r="AQ2191" s="21" t="s">
        <v>50</v>
      </c>
      <c r="AR2191" s="21" t="s">
        <v>50</v>
      </c>
      <c r="AS2191" s="21" t="s">
        <v>50</v>
      </c>
      <c r="AT2191" s="21" t="s">
        <v>12611</v>
      </c>
      <c r="AU2191" s="23">
        <v>1.05737064</v>
      </c>
      <c r="AV2191" s="23">
        <v>8.0481170000000005E-2</v>
      </c>
      <c r="AW2191" s="23">
        <v>0.73596671000000002</v>
      </c>
      <c r="AX2191" s="23">
        <v>0.13314182999999999</v>
      </c>
      <c r="AY2191" s="32">
        <v>2190</v>
      </c>
      <c r="AZ2191">
        <f t="shared" si="68"/>
        <v>0.8764388948310502</v>
      </c>
      <c r="BA2191">
        <f t="shared" si="69"/>
        <v>5.7278357451268899E-2</v>
      </c>
    </row>
    <row r="2192" spans="1:53">
      <c r="A2192" s="20" t="s">
        <v>50</v>
      </c>
      <c r="B2192" s="21" t="s">
        <v>14931</v>
      </c>
      <c r="C2192" s="22" t="s">
        <v>14932</v>
      </c>
      <c r="D2192" s="21">
        <v>1</v>
      </c>
      <c r="E2192" s="22">
        <v>1</v>
      </c>
      <c r="F2192" s="22">
        <v>6</v>
      </c>
      <c r="G2192" s="21">
        <v>1</v>
      </c>
      <c r="H2192" s="21">
        <v>1785</v>
      </c>
      <c r="I2192" s="21">
        <v>201.9</v>
      </c>
      <c r="J2192" s="21">
        <v>6.33</v>
      </c>
      <c r="K2192" s="21">
        <v>19.71</v>
      </c>
      <c r="L2192" s="21" t="s">
        <v>3935</v>
      </c>
      <c r="M2192" s="21" t="s">
        <v>14933</v>
      </c>
      <c r="N2192" s="21" t="s">
        <v>6375</v>
      </c>
      <c r="O2192" s="21" t="s">
        <v>14934</v>
      </c>
      <c r="P2192" s="21">
        <v>10564</v>
      </c>
      <c r="Q2192" s="21" t="s">
        <v>14936</v>
      </c>
      <c r="R2192" s="22" t="s">
        <v>14937</v>
      </c>
      <c r="S2192" s="21" t="s">
        <v>14938</v>
      </c>
      <c r="T2192" s="21" t="s">
        <v>14939</v>
      </c>
      <c r="U2192" s="21"/>
      <c r="V2192" s="22">
        <v>120.3</v>
      </c>
      <c r="W2192" s="22">
        <v>79.900000000000006</v>
      </c>
      <c r="X2192" s="22">
        <v>91.7</v>
      </c>
      <c r="Y2192" s="22">
        <v>85.3</v>
      </c>
      <c r="Z2192" s="22">
        <v>110.1</v>
      </c>
      <c r="AA2192" s="22">
        <v>112.6</v>
      </c>
      <c r="AB2192" s="24">
        <v>46130</v>
      </c>
      <c r="AC2192" s="24">
        <v>29210</v>
      </c>
      <c r="AD2192" s="24">
        <v>38750</v>
      </c>
      <c r="AE2192" s="24">
        <v>31080</v>
      </c>
      <c r="AF2192" s="24">
        <v>48580</v>
      </c>
      <c r="AG2192" s="24">
        <v>40830</v>
      </c>
      <c r="AH2192" s="25">
        <v>53080</v>
      </c>
      <c r="AI2192" s="25">
        <v>35260</v>
      </c>
      <c r="AJ2192" s="25">
        <v>40460</v>
      </c>
      <c r="AK2192" s="25">
        <v>37640</v>
      </c>
      <c r="AL2192" s="25">
        <v>48580</v>
      </c>
      <c r="AM2192" s="25">
        <v>49660</v>
      </c>
      <c r="AN2192" s="21" t="s">
        <v>50</v>
      </c>
      <c r="AO2192" s="21" t="s">
        <v>50</v>
      </c>
      <c r="AP2192" s="21" t="s">
        <v>50</v>
      </c>
      <c r="AQ2192" s="21" t="s">
        <v>50</v>
      </c>
      <c r="AR2192" s="21" t="s">
        <v>50</v>
      </c>
      <c r="AS2192" s="21" t="s">
        <v>50</v>
      </c>
      <c r="AT2192" s="21" t="s">
        <v>14940</v>
      </c>
      <c r="AU2192" s="23">
        <v>0.94789540000000005</v>
      </c>
      <c r="AV2192" s="23">
        <v>-7.7200199999999997E-2</v>
      </c>
      <c r="AW2192" s="23">
        <v>0.73633210000000004</v>
      </c>
      <c r="AX2192" s="23">
        <v>0.13292627000000001</v>
      </c>
      <c r="AY2192" s="31">
        <v>2191</v>
      </c>
      <c r="AZ2192">
        <f t="shared" si="68"/>
        <v>0.87647380958466459</v>
      </c>
      <c r="BA2192">
        <f t="shared" si="69"/>
        <v>5.7261056778171435E-2</v>
      </c>
    </row>
    <row r="2193" spans="1:53">
      <c r="A2193" s="20" t="s">
        <v>1240</v>
      </c>
      <c r="B2193" s="21" t="s">
        <v>2211</v>
      </c>
      <c r="C2193" s="22" t="s">
        <v>2212</v>
      </c>
      <c r="D2193" s="21">
        <v>1</v>
      </c>
      <c r="E2193" s="22">
        <v>1</v>
      </c>
      <c r="F2193" s="22">
        <v>1</v>
      </c>
      <c r="G2193" s="21">
        <v>1</v>
      </c>
      <c r="H2193" s="21">
        <v>769</v>
      </c>
      <c r="I2193" s="21">
        <v>84.7</v>
      </c>
      <c r="J2193" s="21">
        <v>6.95</v>
      </c>
      <c r="K2193" s="21">
        <v>2.11</v>
      </c>
      <c r="L2193" s="21"/>
      <c r="M2193" s="21"/>
      <c r="N2193" s="21"/>
      <c r="O2193" s="21"/>
      <c r="P2193" s="21"/>
      <c r="Q2193" s="21"/>
      <c r="R2193" s="22"/>
      <c r="S2193" s="21"/>
      <c r="T2193" s="21"/>
      <c r="U2193" s="21"/>
      <c r="V2193" s="22">
        <v>110.1</v>
      </c>
      <c r="W2193" s="22">
        <v>112.8</v>
      </c>
      <c r="X2193" s="22">
        <v>89.9</v>
      </c>
      <c r="Y2193" s="22">
        <v>75.7</v>
      </c>
      <c r="Z2193" s="22">
        <v>70.599999999999994</v>
      </c>
      <c r="AA2193" s="22">
        <v>140.9</v>
      </c>
      <c r="AB2193" s="24">
        <v>156900</v>
      </c>
      <c r="AC2193" s="24">
        <v>153300</v>
      </c>
      <c r="AD2193" s="24">
        <v>141200</v>
      </c>
      <c r="AE2193" s="24">
        <v>102500</v>
      </c>
      <c r="AF2193" s="24">
        <v>115800</v>
      </c>
      <c r="AG2193" s="24">
        <v>190000</v>
      </c>
      <c r="AH2193" s="25">
        <v>180500</v>
      </c>
      <c r="AI2193" s="25">
        <v>185000</v>
      </c>
      <c r="AJ2193" s="25">
        <v>147500</v>
      </c>
      <c r="AK2193" s="25">
        <v>124100</v>
      </c>
      <c r="AL2193" s="25">
        <v>115800</v>
      </c>
      <c r="AM2193" s="25">
        <v>231100</v>
      </c>
      <c r="AN2193" s="21" t="s">
        <v>62</v>
      </c>
      <c r="AO2193" s="21" t="s">
        <v>62</v>
      </c>
      <c r="AP2193" s="21" t="s">
        <v>50</v>
      </c>
      <c r="AQ2193" s="21" t="s">
        <v>62</v>
      </c>
      <c r="AR2193" s="21" t="s">
        <v>62</v>
      </c>
      <c r="AS2193" s="21" t="s">
        <v>62</v>
      </c>
      <c r="AT2193" s="21" t="s">
        <v>2213</v>
      </c>
      <c r="AU2193" s="23">
        <v>1.0893344599999999</v>
      </c>
      <c r="AV2193" s="23">
        <v>0.12344697</v>
      </c>
      <c r="AW2193" s="23">
        <v>0.73715664999999997</v>
      </c>
      <c r="AX2193" s="23">
        <v>0.13244021</v>
      </c>
      <c r="AY2193" s="31">
        <v>2192</v>
      </c>
      <c r="AZ2193">
        <f t="shared" si="68"/>
        <v>0.87705499233576645</v>
      </c>
      <c r="BA2193">
        <f t="shared" si="69"/>
        <v>5.6973175027102779E-2</v>
      </c>
    </row>
    <row r="2194" spans="1:53">
      <c r="A2194" s="20" t="s">
        <v>50</v>
      </c>
      <c r="B2194" s="21" t="s">
        <v>10948</v>
      </c>
      <c r="C2194" s="22" t="s">
        <v>10949</v>
      </c>
      <c r="D2194" s="21">
        <v>4</v>
      </c>
      <c r="E2194" s="22">
        <v>2</v>
      </c>
      <c r="F2194" s="22">
        <v>20</v>
      </c>
      <c r="G2194" s="21">
        <v>2</v>
      </c>
      <c r="H2194" s="21">
        <v>583</v>
      </c>
      <c r="I2194" s="21">
        <v>62.8</v>
      </c>
      <c r="J2194" s="21">
        <v>6.44</v>
      </c>
      <c r="K2194" s="21">
        <v>57.17</v>
      </c>
      <c r="L2194" s="21" t="s">
        <v>10950</v>
      </c>
      <c r="M2194" s="21" t="s">
        <v>10951</v>
      </c>
      <c r="N2194" s="21" t="s">
        <v>253</v>
      </c>
      <c r="O2194" s="21" t="s">
        <v>10952</v>
      </c>
      <c r="P2194" s="21">
        <v>6464</v>
      </c>
      <c r="Q2194" s="21" t="s">
        <v>10954</v>
      </c>
      <c r="R2194" s="22" t="s">
        <v>10955</v>
      </c>
      <c r="S2194" s="21" t="s">
        <v>10956</v>
      </c>
      <c r="T2194" s="21" t="s">
        <v>10957</v>
      </c>
      <c r="U2194" s="21" t="s">
        <v>10958</v>
      </c>
      <c r="V2194" s="22">
        <v>130</v>
      </c>
      <c r="W2194" s="22">
        <v>81.8</v>
      </c>
      <c r="X2194" s="22">
        <v>96.2</v>
      </c>
      <c r="Y2194" s="22">
        <v>89.2</v>
      </c>
      <c r="Z2194" s="22">
        <v>102</v>
      </c>
      <c r="AA2194" s="22">
        <v>100.8</v>
      </c>
      <c r="AB2194" s="24">
        <v>2941000</v>
      </c>
      <c r="AC2194" s="24">
        <v>1763000</v>
      </c>
      <c r="AD2194" s="24">
        <v>2399000</v>
      </c>
      <c r="AE2194" s="24">
        <v>1918000</v>
      </c>
      <c r="AF2194" s="24">
        <v>2656000</v>
      </c>
      <c r="AG2194" s="24">
        <v>2156000</v>
      </c>
      <c r="AH2194" s="25">
        <v>3384000</v>
      </c>
      <c r="AI2194" s="25">
        <v>2129000</v>
      </c>
      <c r="AJ2194" s="25">
        <v>2504000</v>
      </c>
      <c r="AK2194" s="25">
        <v>2322000</v>
      </c>
      <c r="AL2194" s="25">
        <v>2656000</v>
      </c>
      <c r="AM2194" s="25">
        <v>2623000</v>
      </c>
      <c r="AN2194" s="21" t="s">
        <v>50</v>
      </c>
      <c r="AO2194" s="21" t="s">
        <v>50</v>
      </c>
      <c r="AP2194" s="21" t="s">
        <v>50</v>
      </c>
      <c r="AQ2194" s="21" t="s">
        <v>50</v>
      </c>
      <c r="AR2194" s="21" t="s">
        <v>50</v>
      </c>
      <c r="AS2194" s="21" t="s">
        <v>50</v>
      </c>
      <c r="AT2194" s="21" t="s">
        <v>10959</v>
      </c>
      <c r="AU2194" s="23">
        <v>1.0548336899999999</v>
      </c>
      <c r="AV2194" s="23">
        <v>7.7015559999999997E-2</v>
      </c>
      <c r="AW2194" s="23">
        <v>0.73764923999999998</v>
      </c>
      <c r="AX2194" s="23">
        <v>0.13215009999999999</v>
      </c>
      <c r="AY2194" s="32">
        <v>2193</v>
      </c>
      <c r="AZ2194">
        <f t="shared" si="68"/>
        <v>0.87724086544459645</v>
      </c>
      <c r="BA2194">
        <f t="shared" si="69"/>
        <v>5.6881145321345757E-2</v>
      </c>
    </row>
    <row r="2195" spans="1:53">
      <c r="A2195" s="20" t="s">
        <v>50</v>
      </c>
      <c r="B2195" s="21" t="s">
        <v>9976</v>
      </c>
      <c r="C2195" s="22" t="s">
        <v>9977</v>
      </c>
      <c r="D2195" s="21">
        <v>4</v>
      </c>
      <c r="E2195" s="22">
        <v>2</v>
      </c>
      <c r="F2195" s="22">
        <v>39</v>
      </c>
      <c r="G2195" s="21">
        <v>2</v>
      </c>
      <c r="H2195" s="21">
        <v>572</v>
      </c>
      <c r="I2195" s="21">
        <v>61.8</v>
      </c>
      <c r="J2195" s="21">
        <v>7.09</v>
      </c>
      <c r="K2195" s="21">
        <v>118.43</v>
      </c>
      <c r="L2195" s="21" t="s">
        <v>816</v>
      </c>
      <c r="M2195" s="21" t="s">
        <v>1468</v>
      </c>
      <c r="N2195" s="21" t="s">
        <v>177</v>
      </c>
      <c r="O2195" s="21" t="s">
        <v>9978</v>
      </c>
      <c r="P2195" s="21">
        <v>10570</v>
      </c>
      <c r="Q2195" s="21" t="s">
        <v>9980</v>
      </c>
      <c r="R2195" s="22" t="s">
        <v>9981</v>
      </c>
      <c r="S2195" s="21" t="s">
        <v>9982</v>
      </c>
      <c r="T2195" s="21" t="s">
        <v>9983</v>
      </c>
      <c r="U2195" s="21"/>
      <c r="V2195" s="22">
        <v>112.9</v>
      </c>
      <c r="W2195" s="22">
        <v>100.7</v>
      </c>
      <c r="X2195" s="22">
        <v>92</v>
      </c>
      <c r="Y2195" s="22">
        <v>81.8</v>
      </c>
      <c r="Z2195" s="22">
        <v>110.6</v>
      </c>
      <c r="AA2195" s="22">
        <v>102</v>
      </c>
      <c r="AB2195" s="24">
        <v>2976000</v>
      </c>
      <c r="AC2195" s="24">
        <v>2530000</v>
      </c>
      <c r="AD2195" s="24">
        <v>2672000</v>
      </c>
      <c r="AE2195" s="24">
        <v>2048000</v>
      </c>
      <c r="AF2195" s="24">
        <v>3354000</v>
      </c>
      <c r="AG2195" s="24">
        <v>2543000</v>
      </c>
      <c r="AH2195" s="25">
        <v>3425000</v>
      </c>
      <c r="AI2195" s="25">
        <v>3054000</v>
      </c>
      <c r="AJ2195" s="25">
        <v>2790000</v>
      </c>
      <c r="AK2195" s="25">
        <v>2480000</v>
      </c>
      <c r="AL2195" s="25">
        <v>3354000</v>
      </c>
      <c r="AM2195" s="25">
        <v>3093000</v>
      </c>
      <c r="AN2195" s="21" t="s">
        <v>50</v>
      </c>
      <c r="AO2195" s="21" t="s">
        <v>50</v>
      </c>
      <c r="AP2195" s="21" t="s">
        <v>50</v>
      </c>
      <c r="AQ2195" s="21" t="s">
        <v>50</v>
      </c>
      <c r="AR2195" s="21" t="s">
        <v>50</v>
      </c>
      <c r="AS2195" s="21" t="s">
        <v>50</v>
      </c>
      <c r="AT2195" s="21" t="s">
        <v>9984</v>
      </c>
      <c r="AU2195" s="23">
        <v>1.03823972</v>
      </c>
      <c r="AV2195" s="23">
        <v>5.4139590000000001E-2</v>
      </c>
      <c r="AW2195" s="23">
        <v>0.73845048999999996</v>
      </c>
      <c r="AX2195" s="23">
        <v>0.13167861</v>
      </c>
      <c r="AY2195" s="31">
        <v>2194</v>
      </c>
      <c r="AZ2195">
        <f t="shared" si="68"/>
        <v>0.87779347216043757</v>
      </c>
      <c r="BA2195">
        <f t="shared" si="69"/>
        <v>5.6607653173481341E-2</v>
      </c>
    </row>
    <row r="2196" spans="1:53">
      <c r="A2196" s="20" t="s">
        <v>50</v>
      </c>
      <c r="B2196" s="21" t="s">
        <v>19063</v>
      </c>
      <c r="C2196" s="22" t="s">
        <v>19064</v>
      </c>
      <c r="D2196" s="21">
        <v>12</v>
      </c>
      <c r="E2196" s="22">
        <v>2</v>
      </c>
      <c r="F2196" s="22">
        <v>8</v>
      </c>
      <c r="G2196" s="21">
        <v>2</v>
      </c>
      <c r="H2196" s="21">
        <v>329</v>
      </c>
      <c r="I2196" s="21">
        <v>36</v>
      </c>
      <c r="J2196" s="21">
        <v>7.02</v>
      </c>
      <c r="K2196" s="21">
        <v>30.57</v>
      </c>
      <c r="L2196" s="21" t="s">
        <v>2622</v>
      </c>
      <c r="M2196" s="21" t="s">
        <v>2085</v>
      </c>
      <c r="N2196" s="21" t="s">
        <v>177</v>
      </c>
      <c r="O2196" s="21" t="s">
        <v>19065</v>
      </c>
      <c r="P2196" s="21">
        <v>9124</v>
      </c>
      <c r="Q2196" s="21" t="s">
        <v>19067</v>
      </c>
      <c r="R2196" s="22" t="s">
        <v>19068</v>
      </c>
      <c r="S2196" s="21" t="s">
        <v>19069</v>
      </c>
      <c r="T2196" s="21"/>
      <c r="U2196" s="21"/>
      <c r="V2196" s="22">
        <v>87.9</v>
      </c>
      <c r="W2196" s="22">
        <v>104</v>
      </c>
      <c r="X2196" s="22">
        <v>86.4</v>
      </c>
      <c r="Y2196" s="22">
        <v>160.5</v>
      </c>
      <c r="Z2196" s="22">
        <v>132.80000000000001</v>
      </c>
      <c r="AA2196" s="22">
        <v>28.4</v>
      </c>
      <c r="AB2196" s="24">
        <v>517900</v>
      </c>
      <c r="AC2196" s="24">
        <v>612900</v>
      </c>
      <c r="AD2196" s="24">
        <v>545200</v>
      </c>
      <c r="AE2196" s="24">
        <v>928200</v>
      </c>
      <c r="AF2196" s="24">
        <v>912400</v>
      </c>
      <c r="AG2196" s="24">
        <v>167200</v>
      </c>
      <c r="AH2196" s="25">
        <v>628100</v>
      </c>
      <c r="AI2196" s="25">
        <v>743200</v>
      </c>
      <c r="AJ2196" s="25">
        <v>617400</v>
      </c>
      <c r="AK2196" s="25">
        <v>1147000</v>
      </c>
      <c r="AL2196" s="25">
        <v>949500</v>
      </c>
      <c r="AM2196" s="25">
        <v>203300</v>
      </c>
      <c r="AN2196" s="21" t="s">
        <v>50</v>
      </c>
      <c r="AO2196" s="21" t="s">
        <v>50</v>
      </c>
      <c r="AP2196" s="21" t="s">
        <v>50</v>
      </c>
      <c r="AQ2196" s="21" t="s">
        <v>50</v>
      </c>
      <c r="AR2196" s="21" t="s">
        <v>50</v>
      </c>
      <c r="AS2196" s="21" t="s">
        <v>50</v>
      </c>
      <c r="AT2196" s="21" t="s">
        <v>19070</v>
      </c>
      <c r="AU2196" s="23">
        <v>0.86458000999999995</v>
      </c>
      <c r="AV2196" s="23">
        <v>-0.20992859999999999</v>
      </c>
      <c r="AW2196" s="23">
        <v>0.73861951999999997</v>
      </c>
      <c r="AX2196" s="23">
        <v>0.13157922</v>
      </c>
      <c r="AY2196" s="31">
        <v>2195</v>
      </c>
      <c r="AZ2196">
        <f t="shared" si="68"/>
        <v>0.87759440007289291</v>
      </c>
      <c r="BA2196">
        <f t="shared" si="69"/>
        <v>5.6706156656227004E-2</v>
      </c>
    </row>
    <row r="2197" spans="1:53">
      <c r="A2197" s="20" t="s">
        <v>50</v>
      </c>
      <c r="B2197" s="21" t="s">
        <v>1485</v>
      </c>
      <c r="C2197" s="22" t="s">
        <v>1486</v>
      </c>
      <c r="D2197" s="21">
        <v>3</v>
      </c>
      <c r="E2197" s="22">
        <v>2</v>
      </c>
      <c r="F2197" s="22">
        <v>4</v>
      </c>
      <c r="G2197" s="21">
        <v>2</v>
      </c>
      <c r="H2197" s="21">
        <v>808</v>
      </c>
      <c r="I2197" s="21">
        <v>87.1</v>
      </c>
      <c r="J2197" s="21">
        <v>9.19</v>
      </c>
      <c r="K2197" s="21">
        <v>18.440000000000001</v>
      </c>
      <c r="L2197" s="21" t="s">
        <v>106</v>
      </c>
      <c r="M2197" s="21" t="s">
        <v>1487</v>
      </c>
      <c r="N2197" s="21" t="s">
        <v>1488</v>
      </c>
      <c r="O2197" s="21" t="s">
        <v>1489</v>
      </c>
      <c r="P2197" s="21">
        <v>26000</v>
      </c>
      <c r="Q2197" s="21" t="s">
        <v>1491</v>
      </c>
      <c r="R2197" s="22" t="s">
        <v>1492</v>
      </c>
      <c r="S2197" s="21" t="s">
        <v>1493</v>
      </c>
      <c r="T2197" s="21" t="s">
        <v>1494</v>
      </c>
      <c r="U2197" s="21"/>
      <c r="V2197" s="22">
        <v>156.80000000000001</v>
      </c>
      <c r="W2197" s="22">
        <v>9.5</v>
      </c>
      <c r="X2197" s="22">
        <v>171.5</v>
      </c>
      <c r="Y2197" s="22">
        <v>93.3</v>
      </c>
      <c r="Z2197" s="22">
        <v>167.6</v>
      </c>
      <c r="AA2197" s="22">
        <v>1.3</v>
      </c>
      <c r="AB2197" s="24">
        <v>475400</v>
      </c>
      <c r="AC2197" s="24"/>
      <c r="AD2197" s="24">
        <v>573000</v>
      </c>
      <c r="AE2197" s="24">
        <v>268800</v>
      </c>
      <c r="AF2197" s="24">
        <v>584600</v>
      </c>
      <c r="AG2197" s="24"/>
      <c r="AH2197" s="25">
        <v>547000</v>
      </c>
      <c r="AI2197" s="25">
        <v>33090</v>
      </c>
      <c r="AJ2197" s="25">
        <v>598200</v>
      </c>
      <c r="AK2197" s="25">
        <v>325400</v>
      </c>
      <c r="AL2197" s="25">
        <v>584600</v>
      </c>
      <c r="AM2197" s="25">
        <v>4643</v>
      </c>
      <c r="AN2197" s="21" t="s">
        <v>50</v>
      </c>
      <c r="AO2197" s="21" t="s">
        <v>50</v>
      </c>
      <c r="AP2197" s="21" t="s">
        <v>62</v>
      </c>
      <c r="AQ2197" s="21" t="s">
        <v>50</v>
      </c>
      <c r="AR2197" s="21" t="s">
        <v>62</v>
      </c>
      <c r="AS2197" s="21" t="s">
        <v>50</v>
      </c>
      <c r="AT2197" s="21" t="s">
        <v>1495</v>
      </c>
      <c r="AU2197" s="23">
        <v>1.28818287</v>
      </c>
      <c r="AV2197" s="23">
        <v>0.36533740999999997</v>
      </c>
      <c r="AW2197" s="23">
        <v>0.73936955999999998</v>
      </c>
      <c r="AX2197" s="23">
        <v>0.13113843</v>
      </c>
      <c r="AY2197" s="32">
        <v>2196</v>
      </c>
      <c r="AZ2197">
        <f t="shared" si="68"/>
        <v>0.87808552480874313</v>
      </c>
      <c r="BA2197">
        <f t="shared" si="69"/>
        <v>5.6463182108023043E-2</v>
      </c>
    </row>
    <row r="2198" spans="1:53">
      <c r="A2198" s="20" t="s">
        <v>50</v>
      </c>
      <c r="B2198" s="21" t="s">
        <v>9643</v>
      </c>
      <c r="C2198" s="22" t="s">
        <v>9644</v>
      </c>
      <c r="D2198" s="21">
        <v>20</v>
      </c>
      <c r="E2198" s="22">
        <v>9</v>
      </c>
      <c r="F2198" s="22">
        <v>59</v>
      </c>
      <c r="G2198" s="21">
        <v>9</v>
      </c>
      <c r="H2198" s="21">
        <v>446</v>
      </c>
      <c r="I2198" s="21">
        <v>50.4</v>
      </c>
      <c r="J2198" s="21">
        <v>9.6300000000000008</v>
      </c>
      <c r="K2198" s="21">
        <v>226.4</v>
      </c>
      <c r="L2198" s="21"/>
      <c r="M2198" s="21" t="s">
        <v>68</v>
      </c>
      <c r="N2198" s="21"/>
      <c r="O2198" s="21" t="s">
        <v>4809</v>
      </c>
      <c r="P2198" s="21"/>
      <c r="Q2198" s="21" t="s">
        <v>9645</v>
      </c>
      <c r="R2198" s="22" t="s">
        <v>9646</v>
      </c>
      <c r="S2198" s="21" t="s">
        <v>9647</v>
      </c>
      <c r="T2198" s="21"/>
      <c r="U2198" s="21"/>
      <c r="V2198" s="22">
        <v>98.2</v>
      </c>
      <c r="W2198" s="22">
        <v>87.9</v>
      </c>
      <c r="X2198" s="22">
        <v>110</v>
      </c>
      <c r="Y2198" s="22">
        <v>97.2</v>
      </c>
      <c r="Z2198" s="22">
        <v>98.5</v>
      </c>
      <c r="AA2198" s="22">
        <v>108.2</v>
      </c>
      <c r="AB2198" s="24">
        <v>6423000</v>
      </c>
      <c r="AC2198" s="24">
        <v>5442000</v>
      </c>
      <c r="AD2198" s="24">
        <v>7916000</v>
      </c>
      <c r="AE2198" s="24">
        <v>6043000</v>
      </c>
      <c r="AF2198" s="24">
        <v>7363000</v>
      </c>
      <c r="AG2198" s="24">
        <v>6690000</v>
      </c>
      <c r="AH2198" s="25">
        <v>7390000</v>
      </c>
      <c r="AI2198" s="25">
        <v>6619000</v>
      </c>
      <c r="AJ2198" s="25">
        <v>8278000</v>
      </c>
      <c r="AK2198" s="25">
        <v>7317000</v>
      </c>
      <c r="AL2198" s="25">
        <v>7410000</v>
      </c>
      <c r="AM2198" s="25">
        <v>8143000</v>
      </c>
      <c r="AN2198" s="21" t="s">
        <v>50</v>
      </c>
      <c r="AO2198" s="21" t="s">
        <v>50</v>
      </c>
      <c r="AP2198" s="21" t="s">
        <v>50</v>
      </c>
      <c r="AQ2198" s="21" t="s">
        <v>50</v>
      </c>
      <c r="AR2198" s="21" t="s">
        <v>50</v>
      </c>
      <c r="AS2198" s="21" t="s">
        <v>50</v>
      </c>
      <c r="AT2198" s="21" t="s">
        <v>9648</v>
      </c>
      <c r="AU2198" s="23">
        <v>0.97451061999999999</v>
      </c>
      <c r="AV2198" s="23">
        <v>-3.7250199999999997E-2</v>
      </c>
      <c r="AW2198" s="23">
        <v>0.73986721</v>
      </c>
      <c r="AX2198" s="23">
        <v>0.13084622000000001</v>
      </c>
      <c r="AY2198" s="31">
        <v>2197</v>
      </c>
      <c r="AZ2198">
        <f t="shared" si="68"/>
        <v>0.87827659703231675</v>
      </c>
      <c r="BA2198">
        <f t="shared" si="69"/>
        <v>5.6368689506937589E-2</v>
      </c>
    </row>
    <row r="2199" spans="1:53">
      <c r="A2199" s="20" t="s">
        <v>50</v>
      </c>
      <c r="B2199" s="21" t="s">
        <v>12973</v>
      </c>
      <c r="C2199" s="22" t="s">
        <v>12974</v>
      </c>
      <c r="D2199" s="21">
        <v>2</v>
      </c>
      <c r="E2199" s="22">
        <v>1</v>
      </c>
      <c r="F2199" s="22">
        <v>3</v>
      </c>
      <c r="G2199" s="21">
        <v>1</v>
      </c>
      <c r="H2199" s="21">
        <v>617</v>
      </c>
      <c r="I2199" s="21">
        <v>70.5</v>
      </c>
      <c r="J2199" s="21">
        <v>6.71</v>
      </c>
      <c r="K2199" s="21">
        <v>7.61</v>
      </c>
      <c r="L2199" s="21" t="s">
        <v>783</v>
      </c>
      <c r="M2199" s="21" t="s">
        <v>2022</v>
      </c>
      <c r="N2199" s="21" t="s">
        <v>108</v>
      </c>
      <c r="O2199" s="21" t="s">
        <v>5305</v>
      </c>
      <c r="P2199" s="21">
        <v>26276</v>
      </c>
      <c r="Q2199" s="21" t="s">
        <v>12976</v>
      </c>
      <c r="R2199" s="22" t="s">
        <v>12977</v>
      </c>
      <c r="S2199" s="21" t="s">
        <v>12978</v>
      </c>
      <c r="T2199" s="21" t="s">
        <v>12979</v>
      </c>
      <c r="U2199" s="21"/>
      <c r="V2199" s="22">
        <v>86.8</v>
      </c>
      <c r="W2199" s="22">
        <v>116.2</v>
      </c>
      <c r="X2199" s="22">
        <v>117.7</v>
      </c>
      <c r="Y2199" s="22">
        <v>17.899999999999999</v>
      </c>
      <c r="Z2199" s="22">
        <v>129.19999999999999</v>
      </c>
      <c r="AA2199" s="22">
        <v>132.19999999999999</v>
      </c>
      <c r="AB2199" s="24">
        <v>108200</v>
      </c>
      <c r="AC2199" s="24">
        <v>138100</v>
      </c>
      <c r="AD2199" s="24">
        <v>161700</v>
      </c>
      <c r="AE2199" s="24"/>
      <c r="AF2199" s="24">
        <v>185400</v>
      </c>
      <c r="AG2199" s="24">
        <v>155900</v>
      </c>
      <c r="AH2199" s="25">
        <v>124500</v>
      </c>
      <c r="AI2199" s="25">
        <v>166700</v>
      </c>
      <c r="AJ2199" s="25">
        <v>168800</v>
      </c>
      <c r="AK2199" s="25">
        <v>25690</v>
      </c>
      <c r="AL2199" s="25">
        <v>185400</v>
      </c>
      <c r="AM2199" s="25">
        <v>189600</v>
      </c>
      <c r="AN2199" s="21" t="s">
        <v>62</v>
      </c>
      <c r="AO2199" s="21" t="s">
        <v>50</v>
      </c>
      <c r="AP2199" s="21" t="s">
        <v>50</v>
      </c>
      <c r="AQ2199" s="21" t="s">
        <v>63</v>
      </c>
      <c r="AR2199" s="21" t="s">
        <v>62</v>
      </c>
      <c r="AS2199" s="21" t="s">
        <v>50</v>
      </c>
      <c r="AT2199" s="21" t="s">
        <v>12980</v>
      </c>
      <c r="AU2199" s="23">
        <v>1.1481021499999999</v>
      </c>
      <c r="AV2199" s="23">
        <v>0.19925101000000001</v>
      </c>
      <c r="AW2199" s="23">
        <v>0.74108116000000002</v>
      </c>
      <c r="AX2199" s="23">
        <v>0.13013422999999999</v>
      </c>
      <c r="AY2199" s="31">
        <v>2198</v>
      </c>
      <c r="AZ2199">
        <f t="shared" si="68"/>
        <v>0.87931740913557788</v>
      </c>
      <c r="BA2199">
        <f t="shared" si="69"/>
        <v>5.5854328392373295E-2</v>
      </c>
    </row>
    <row r="2200" spans="1:53">
      <c r="A2200" s="20" t="s">
        <v>50</v>
      </c>
      <c r="B2200" s="21" t="s">
        <v>4388</v>
      </c>
      <c r="C2200" s="22" t="s">
        <v>4389</v>
      </c>
      <c r="D2200" s="21">
        <v>7</v>
      </c>
      <c r="E2200" s="22">
        <v>1</v>
      </c>
      <c r="F2200" s="22">
        <v>3</v>
      </c>
      <c r="G2200" s="21">
        <v>1</v>
      </c>
      <c r="H2200" s="21">
        <v>160</v>
      </c>
      <c r="I2200" s="21">
        <v>18</v>
      </c>
      <c r="J2200" s="21">
        <v>5.01</v>
      </c>
      <c r="K2200" s="21">
        <v>6.86</v>
      </c>
      <c r="L2200" s="21"/>
      <c r="M2200" s="21"/>
      <c r="N2200" s="21" t="s">
        <v>108</v>
      </c>
      <c r="O2200" s="21" t="s">
        <v>4390</v>
      </c>
      <c r="P2200" s="21">
        <v>54987</v>
      </c>
      <c r="Q2200" s="21" t="s">
        <v>4392</v>
      </c>
      <c r="R2200" s="22" t="s">
        <v>4393</v>
      </c>
      <c r="S2200" s="21" t="s">
        <v>4394</v>
      </c>
      <c r="T2200" s="21"/>
      <c r="U2200" s="21"/>
      <c r="V2200" s="22">
        <v>129.30000000000001</v>
      </c>
      <c r="W2200" s="22">
        <v>137.69999999999999</v>
      </c>
      <c r="X2200" s="22">
        <v>9.6999999999999993</v>
      </c>
      <c r="Y2200" s="22">
        <v>83.2</v>
      </c>
      <c r="Z2200" s="22">
        <v>134</v>
      </c>
      <c r="AA2200" s="22">
        <v>106.1</v>
      </c>
      <c r="AB2200" s="24">
        <v>291200</v>
      </c>
      <c r="AC2200" s="24">
        <v>295700</v>
      </c>
      <c r="AD2200" s="24"/>
      <c r="AE2200" s="24">
        <v>178000</v>
      </c>
      <c r="AF2200" s="24">
        <v>347200</v>
      </c>
      <c r="AG2200" s="24">
        <v>226200</v>
      </c>
      <c r="AH2200" s="25">
        <v>335100</v>
      </c>
      <c r="AI2200" s="25">
        <v>356900</v>
      </c>
      <c r="AJ2200" s="25">
        <v>25070</v>
      </c>
      <c r="AK2200" s="25">
        <v>215500</v>
      </c>
      <c r="AL2200" s="25">
        <v>347200</v>
      </c>
      <c r="AM2200" s="25">
        <v>275100</v>
      </c>
      <c r="AN2200" s="21" t="s">
        <v>50</v>
      </c>
      <c r="AO2200" s="21" t="s">
        <v>62</v>
      </c>
      <c r="AP2200" s="21" t="s">
        <v>50</v>
      </c>
      <c r="AQ2200" s="21" t="s">
        <v>62</v>
      </c>
      <c r="AR2200" s="21" t="s">
        <v>62</v>
      </c>
      <c r="AS2200" s="21" t="s">
        <v>50</v>
      </c>
      <c r="AT2200" s="21" t="s">
        <v>4395</v>
      </c>
      <c r="AU2200" s="23">
        <v>0.85585155000000002</v>
      </c>
      <c r="AV2200" s="23">
        <v>-0.2245675</v>
      </c>
      <c r="AW2200" s="23">
        <v>0.74121612999999997</v>
      </c>
      <c r="AX2200" s="23">
        <v>0.13005514000000001</v>
      </c>
      <c r="AY2200" s="32">
        <v>2199</v>
      </c>
      <c r="AZ2200">
        <f t="shared" si="68"/>
        <v>0.8790776112050932</v>
      </c>
      <c r="BA2200">
        <f t="shared" si="69"/>
        <v>5.5972780637087619E-2</v>
      </c>
    </row>
    <row r="2201" spans="1:53">
      <c r="A2201" s="20" t="s">
        <v>50</v>
      </c>
      <c r="B2201" s="21" t="s">
        <v>8695</v>
      </c>
      <c r="C2201" s="22" t="s">
        <v>8696</v>
      </c>
      <c r="D2201" s="21">
        <v>1</v>
      </c>
      <c r="E2201" s="22">
        <v>2</v>
      </c>
      <c r="F2201" s="22">
        <v>5</v>
      </c>
      <c r="G2201" s="21">
        <v>2</v>
      </c>
      <c r="H2201" s="21">
        <v>1076</v>
      </c>
      <c r="I2201" s="21">
        <v>122.9</v>
      </c>
      <c r="J2201" s="21">
        <v>6.35</v>
      </c>
      <c r="K2201" s="21">
        <v>8.8000000000000007</v>
      </c>
      <c r="L2201" s="21" t="s">
        <v>8697</v>
      </c>
      <c r="M2201" s="21" t="s">
        <v>3513</v>
      </c>
      <c r="N2201" s="21" t="s">
        <v>5915</v>
      </c>
      <c r="O2201" s="21" t="s">
        <v>8698</v>
      </c>
      <c r="P2201" s="21">
        <v>9147</v>
      </c>
      <c r="Q2201" s="21" t="s">
        <v>8700</v>
      </c>
      <c r="R2201" s="22" t="s">
        <v>8701</v>
      </c>
      <c r="S2201" s="21" t="s">
        <v>8702</v>
      </c>
      <c r="T2201" s="21"/>
      <c r="U2201" s="21"/>
      <c r="V2201" s="22">
        <v>88</v>
      </c>
      <c r="W2201" s="22">
        <v>83.9</v>
      </c>
      <c r="X2201" s="22">
        <v>140.5</v>
      </c>
      <c r="Y2201" s="22">
        <v>77</v>
      </c>
      <c r="Z2201" s="22">
        <v>85.6</v>
      </c>
      <c r="AA2201" s="22">
        <v>125</v>
      </c>
      <c r="AB2201" s="24">
        <v>1219000</v>
      </c>
      <c r="AC2201" s="24">
        <v>1108000</v>
      </c>
      <c r="AD2201" s="24">
        <v>2147000</v>
      </c>
      <c r="AE2201" s="24">
        <v>1014000</v>
      </c>
      <c r="AF2201" s="24">
        <v>1365000</v>
      </c>
      <c r="AG2201" s="24">
        <v>1639000</v>
      </c>
      <c r="AH2201" s="25">
        <v>1403000</v>
      </c>
      <c r="AI2201" s="25">
        <v>1338000</v>
      </c>
      <c r="AJ2201" s="25">
        <v>2241000</v>
      </c>
      <c r="AK2201" s="25">
        <v>1228000</v>
      </c>
      <c r="AL2201" s="25">
        <v>1365000</v>
      </c>
      <c r="AM2201" s="25">
        <v>1994000</v>
      </c>
      <c r="AN2201" s="21" t="s">
        <v>50</v>
      </c>
      <c r="AO2201" s="21" t="s">
        <v>50</v>
      </c>
      <c r="AP2201" s="21" t="s">
        <v>62</v>
      </c>
      <c r="AQ2201" s="21" t="s">
        <v>62</v>
      </c>
      <c r="AR2201" s="21" t="s">
        <v>50</v>
      </c>
      <c r="AS2201" s="21" t="s">
        <v>50</v>
      </c>
      <c r="AT2201" s="21" t="s">
        <v>8703</v>
      </c>
      <c r="AU2201" s="23">
        <v>1.08626194</v>
      </c>
      <c r="AV2201" s="23">
        <v>0.11937204</v>
      </c>
      <c r="AW2201" s="23">
        <v>0.74251922000000004</v>
      </c>
      <c r="AX2201" s="23">
        <v>0.1292923</v>
      </c>
      <c r="AY2201" s="31">
        <v>2200</v>
      </c>
      <c r="AZ2201">
        <f t="shared" si="68"/>
        <v>0.8802227844363637</v>
      </c>
      <c r="BA2201">
        <f t="shared" si="69"/>
        <v>5.5407393979256807E-2</v>
      </c>
    </row>
    <row r="2202" spans="1:53">
      <c r="A2202" s="20" t="s">
        <v>50</v>
      </c>
      <c r="B2202" s="21" t="s">
        <v>4008</v>
      </c>
      <c r="C2202" s="22" t="s">
        <v>4009</v>
      </c>
      <c r="D2202" s="21">
        <v>7</v>
      </c>
      <c r="E2202" s="22">
        <v>4</v>
      </c>
      <c r="F2202" s="22">
        <v>13</v>
      </c>
      <c r="G2202" s="21">
        <v>4</v>
      </c>
      <c r="H2202" s="21">
        <v>846</v>
      </c>
      <c r="I2202" s="21">
        <v>96.2</v>
      </c>
      <c r="J2202" s="21">
        <v>7.61</v>
      </c>
      <c r="K2202" s="21">
        <v>35.96</v>
      </c>
      <c r="L2202" s="21" t="s">
        <v>3314</v>
      </c>
      <c r="M2202" s="21" t="s">
        <v>4010</v>
      </c>
      <c r="N2202" s="21" t="s">
        <v>1488</v>
      </c>
      <c r="O2202" s="21" t="s">
        <v>4011</v>
      </c>
      <c r="P2202" s="21">
        <v>94134</v>
      </c>
      <c r="Q2202" s="21" t="s">
        <v>4013</v>
      </c>
      <c r="R2202" s="22" t="s">
        <v>4014</v>
      </c>
      <c r="S2202" s="21" t="s">
        <v>4015</v>
      </c>
      <c r="T2202" s="21" t="s">
        <v>4016</v>
      </c>
      <c r="U2202" s="21"/>
      <c r="V2202" s="22">
        <v>49.2</v>
      </c>
      <c r="W2202" s="22">
        <v>121.3</v>
      </c>
      <c r="X2202" s="22">
        <v>115</v>
      </c>
      <c r="Y2202" s="22">
        <v>134.80000000000001</v>
      </c>
      <c r="Z2202" s="22">
        <v>92.6</v>
      </c>
      <c r="AA2202" s="22">
        <v>87.1</v>
      </c>
      <c r="AB2202" s="24">
        <v>184500</v>
      </c>
      <c r="AC2202" s="24">
        <v>443100</v>
      </c>
      <c r="AD2202" s="24">
        <v>485600</v>
      </c>
      <c r="AE2202" s="24">
        <v>490900</v>
      </c>
      <c r="AF2202" s="24">
        <v>408400</v>
      </c>
      <c r="AG2202" s="24">
        <v>315600</v>
      </c>
      <c r="AH2202" s="25">
        <v>216900</v>
      </c>
      <c r="AI2202" s="25">
        <v>534900</v>
      </c>
      <c r="AJ2202" s="25">
        <v>506900</v>
      </c>
      <c r="AK2202" s="25">
        <v>594400</v>
      </c>
      <c r="AL2202" s="25">
        <v>408400</v>
      </c>
      <c r="AM2202" s="25">
        <v>383900</v>
      </c>
      <c r="AN2202" s="21" t="s">
        <v>50</v>
      </c>
      <c r="AO2202" s="21" t="s">
        <v>50</v>
      </c>
      <c r="AP2202" s="21" t="s">
        <v>50</v>
      </c>
      <c r="AQ2202" s="21" t="s">
        <v>50</v>
      </c>
      <c r="AR2202" s="21" t="s">
        <v>50</v>
      </c>
      <c r="AS2202" s="21" t="s">
        <v>50</v>
      </c>
      <c r="AT2202" s="21" t="s">
        <v>4017</v>
      </c>
      <c r="AU2202" s="23">
        <v>0.90776005000000004</v>
      </c>
      <c r="AV2202" s="23">
        <v>-0.13961709999999999</v>
      </c>
      <c r="AW2202" s="23">
        <v>0.74326236000000001</v>
      </c>
      <c r="AX2202" s="23">
        <v>0.12885785999999999</v>
      </c>
      <c r="AY2202" s="31">
        <v>2201</v>
      </c>
      <c r="AZ2202">
        <f t="shared" si="68"/>
        <v>0.88070342338936847</v>
      </c>
      <c r="BA2202">
        <f t="shared" si="69"/>
        <v>5.5170315503925198E-2</v>
      </c>
    </row>
    <row r="2203" spans="1:53">
      <c r="A2203" s="20" t="s">
        <v>50</v>
      </c>
      <c r="B2203" s="21" t="s">
        <v>6118</v>
      </c>
      <c r="C2203" s="22" t="s">
        <v>6119</v>
      </c>
      <c r="D2203" s="21">
        <v>1</v>
      </c>
      <c r="E2203" s="22">
        <v>1</v>
      </c>
      <c r="F2203" s="22">
        <v>8</v>
      </c>
      <c r="G2203" s="21">
        <v>1</v>
      </c>
      <c r="H2203" s="21">
        <v>1675</v>
      </c>
      <c r="I2203" s="21">
        <v>191.5</v>
      </c>
      <c r="J2203" s="21">
        <v>5.69</v>
      </c>
      <c r="K2203" s="21">
        <v>32.700000000000003</v>
      </c>
      <c r="L2203" s="21" t="s">
        <v>5602</v>
      </c>
      <c r="M2203" s="21" t="s">
        <v>2155</v>
      </c>
      <c r="N2203" s="21" t="s">
        <v>128</v>
      </c>
      <c r="O2203" s="21" t="s">
        <v>6120</v>
      </c>
      <c r="P2203" s="21">
        <v>1213</v>
      </c>
      <c r="Q2203" s="21" t="s">
        <v>6122</v>
      </c>
      <c r="R2203" s="22" t="s">
        <v>6123</v>
      </c>
      <c r="S2203" s="21" t="s">
        <v>6124</v>
      </c>
      <c r="T2203" s="21" t="s">
        <v>6125</v>
      </c>
      <c r="U2203" s="21" t="s">
        <v>6126</v>
      </c>
      <c r="V2203" s="22">
        <v>125</v>
      </c>
      <c r="W2203" s="22">
        <v>177.3</v>
      </c>
      <c r="X2203" s="22">
        <v>24.2</v>
      </c>
      <c r="Y2203" s="22">
        <v>111.5</v>
      </c>
      <c r="Z2203" s="22">
        <v>117.5</v>
      </c>
      <c r="AA2203" s="22">
        <v>44.5</v>
      </c>
      <c r="AB2203" s="24">
        <v>119000</v>
      </c>
      <c r="AC2203" s="24">
        <v>160900</v>
      </c>
      <c r="AD2203" s="24"/>
      <c r="AE2203" s="24">
        <v>100900</v>
      </c>
      <c r="AF2203" s="24">
        <v>128600</v>
      </c>
      <c r="AG2203" s="24"/>
      <c r="AH2203" s="25">
        <v>136900</v>
      </c>
      <c r="AI2203" s="25">
        <v>194200</v>
      </c>
      <c r="AJ2203" s="25">
        <v>26450</v>
      </c>
      <c r="AK2203" s="25">
        <v>122100</v>
      </c>
      <c r="AL2203" s="25">
        <v>128600</v>
      </c>
      <c r="AM2203" s="25">
        <v>48790</v>
      </c>
      <c r="AN2203" s="21" t="s">
        <v>50</v>
      </c>
      <c r="AO2203" s="21" t="s">
        <v>50</v>
      </c>
      <c r="AP2203" s="21" t="s">
        <v>50</v>
      </c>
      <c r="AQ2203" s="21" t="s">
        <v>50</v>
      </c>
      <c r="AR2203" s="21" t="s">
        <v>50</v>
      </c>
      <c r="AS2203" s="21" t="s">
        <v>50</v>
      </c>
      <c r="AT2203" s="21" t="s">
        <v>978</v>
      </c>
      <c r="AU2203" s="23">
        <v>1.1934056500000001</v>
      </c>
      <c r="AV2203" s="23">
        <v>0.25508450999999999</v>
      </c>
      <c r="AW2203" s="23">
        <v>0.74533298000000003</v>
      </c>
      <c r="AX2203" s="23">
        <v>0.12764966</v>
      </c>
      <c r="AY2203" s="32">
        <v>2202</v>
      </c>
      <c r="AZ2203">
        <f t="shared" si="68"/>
        <v>0.88275586368755687</v>
      </c>
      <c r="BA2203">
        <f t="shared" si="69"/>
        <v>5.4159388963175355E-2</v>
      </c>
    </row>
    <row r="2204" spans="1:53">
      <c r="A2204" s="20" t="s">
        <v>50</v>
      </c>
      <c r="B2204" s="21" t="s">
        <v>3821</v>
      </c>
      <c r="C2204" s="22" t="s">
        <v>3822</v>
      </c>
      <c r="D2204" s="21">
        <v>4</v>
      </c>
      <c r="E2204" s="22">
        <v>2</v>
      </c>
      <c r="F2204" s="22">
        <v>6</v>
      </c>
      <c r="G2204" s="21">
        <v>2</v>
      </c>
      <c r="H2204" s="21">
        <v>1401</v>
      </c>
      <c r="I2204" s="21">
        <v>151.6</v>
      </c>
      <c r="J2204" s="21">
        <v>5.86</v>
      </c>
      <c r="K2204" s="21">
        <v>24.79</v>
      </c>
      <c r="L2204" s="21" t="s">
        <v>353</v>
      </c>
      <c r="M2204" s="21" t="s">
        <v>127</v>
      </c>
      <c r="N2204" s="21"/>
      <c r="O2204" s="21" t="s">
        <v>3823</v>
      </c>
      <c r="P2204" s="21">
        <v>23644</v>
      </c>
      <c r="Q2204" s="21" t="s">
        <v>3825</v>
      </c>
      <c r="R2204" s="22" t="s">
        <v>3826</v>
      </c>
      <c r="S2204" s="21" t="s">
        <v>3827</v>
      </c>
      <c r="T2204" s="21" t="s">
        <v>3828</v>
      </c>
      <c r="U2204" s="21"/>
      <c r="V2204" s="22">
        <v>171</v>
      </c>
      <c r="W2204" s="22">
        <v>101.4</v>
      </c>
      <c r="X2204" s="22">
        <v>51.1</v>
      </c>
      <c r="Y2204" s="22">
        <v>146.4</v>
      </c>
      <c r="Z2204" s="22">
        <v>80.8</v>
      </c>
      <c r="AA2204" s="22">
        <v>49.4</v>
      </c>
      <c r="AB2204" s="24">
        <v>100800</v>
      </c>
      <c r="AC2204" s="24">
        <v>56930</v>
      </c>
      <c r="AD2204" s="24"/>
      <c r="AE2204" s="24">
        <v>81990</v>
      </c>
      <c r="AF2204" s="24">
        <v>54750</v>
      </c>
      <c r="AG2204" s="24"/>
      <c r="AH2204" s="25">
        <v>115900</v>
      </c>
      <c r="AI2204" s="25">
        <v>68720</v>
      </c>
      <c r="AJ2204" s="25">
        <v>34650</v>
      </c>
      <c r="AK2204" s="25">
        <v>99270</v>
      </c>
      <c r="AL2204" s="25">
        <v>54750</v>
      </c>
      <c r="AM2204" s="25">
        <v>33480</v>
      </c>
      <c r="AN2204" s="21" t="s">
        <v>62</v>
      </c>
      <c r="AO2204" s="21" t="s">
        <v>50</v>
      </c>
      <c r="AP2204" s="21" t="s">
        <v>50</v>
      </c>
      <c r="AQ2204" s="21" t="s">
        <v>50</v>
      </c>
      <c r="AR2204" s="21" t="s">
        <v>62</v>
      </c>
      <c r="AS2204" s="21" t="s">
        <v>63</v>
      </c>
      <c r="AT2204" s="21" t="s">
        <v>3829</v>
      </c>
      <c r="AU2204" s="23">
        <v>1.1695960400000001</v>
      </c>
      <c r="AV2204" s="23">
        <v>0.22601034</v>
      </c>
      <c r="AW2204" s="23">
        <v>0.74581005</v>
      </c>
      <c r="AX2204" s="23">
        <v>0.12737177</v>
      </c>
      <c r="AY2204" s="31">
        <v>2203</v>
      </c>
      <c r="AZ2204">
        <f t="shared" si="68"/>
        <v>0.882919932092601</v>
      </c>
      <c r="BA2204">
        <f t="shared" si="69"/>
        <v>5.4078678785983478E-2</v>
      </c>
    </row>
    <row r="2205" spans="1:53">
      <c r="A2205" s="20" t="s">
        <v>50</v>
      </c>
      <c r="B2205" s="21" t="s">
        <v>6962</v>
      </c>
      <c r="C2205" s="22" t="s">
        <v>6963</v>
      </c>
      <c r="D2205" s="21">
        <v>5</v>
      </c>
      <c r="E2205" s="22">
        <v>2</v>
      </c>
      <c r="F2205" s="22">
        <v>34</v>
      </c>
      <c r="G2205" s="21">
        <v>1</v>
      </c>
      <c r="H2205" s="21">
        <v>424</v>
      </c>
      <c r="I2205" s="21">
        <v>46.6</v>
      </c>
      <c r="J2205" s="21">
        <v>8.51</v>
      </c>
      <c r="K2205" s="21">
        <v>96.53</v>
      </c>
      <c r="L2205" s="21" t="s">
        <v>67</v>
      </c>
      <c r="M2205" s="21" t="s">
        <v>151</v>
      </c>
      <c r="N2205" s="21" t="s">
        <v>1488</v>
      </c>
      <c r="O2205" s="21" t="s">
        <v>6964</v>
      </c>
      <c r="P2205" s="21">
        <v>26610</v>
      </c>
      <c r="Q2205" s="21" t="s">
        <v>6966</v>
      </c>
      <c r="R2205" s="22" t="s">
        <v>6967</v>
      </c>
      <c r="S2205" s="21" t="s">
        <v>6968</v>
      </c>
      <c r="T2205" s="21" t="s">
        <v>228</v>
      </c>
      <c r="U2205" s="21" t="s">
        <v>1020</v>
      </c>
      <c r="V2205" s="22">
        <v>105.7</v>
      </c>
      <c r="W2205" s="22">
        <v>139.6</v>
      </c>
      <c r="X2205" s="22">
        <v>66.2</v>
      </c>
      <c r="Y2205" s="22">
        <v>97.4</v>
      </c>
      <c r="Z2205" s="22">
        <v>105.8</v>
      </c>
      <c r="AA2205" s="22">
        <v>85.3</v>
      </c>
      <c r="AB2205" s="24">
        <v>1023000</v>
      </c>
      <c r="AC2205" s="24">
        <v>1289000</v>
      </c>
      <c r="AD2205" s="24">
        <v>706000</v>
      </c>
      <c r="AE2205" s="24">
        <v>896500</v>
      </c>
      <c r="AF2205" s="24">
        <v>1178000</v>
      </c>
      <c r="AG2205" s="24">
        <v>781000</v>
      </c>
      <c r="AH2205" s="25">
        <v>1177000</v>
      </c>
      <c r="AI2205" s="25">
        <v>1556000</v>
      </c>
      <c r="AJ2205" s="25">
        <v>737100</v>
      </c>
      <c r="AK2205" s="25">
        <v>1085000</v>
      </c>
      <c r="AL2205" s="25">
        <v>1178000</v>
      </c>
      <c r="AM2205" s="25">
        <v>949900</v>
      </c>
      <c r="AN2205" s="21" t="s">
        <v>50</v>
      </c>
      <c r="AO2205" s="21" t="s">
        <v>50</v>
      </c>
      <c r="AP2205" s="21" t="s">
        <v>50</v>
      </c>
      <c r="AQ2205" s="21" t="s">
        <v>50</v>
      </c>
      <c r="AR2205" s="21" t="s">
        <v>50</v>
      </c>
      <c r="AS2205" s="21" t="s">
        <v>50</v>
      </c>
      <c r="AT2205" s="21" t="s">
        <v>6969</v>
      </c>
      <c r="AU2205" s="23">
        <v>1.0796199</v>
      </c>
      <c r="AV2205" s="23">
        <v>0.11052347</v>
      </c>
      <c r="AW2205" s="23">
        <v>0.74589377000000001</v>
      </c>
      <c r="AX2205" s="23">
        <v>0.12732302000000001</v>
      </c>
      <c r="AY2205" s="31">
        <v>2204</v>
      </c>
      <c r="AZ2205">
        <f t="shared" si="68"/>
        <v>0.88261839934664243</v>
      </c>
      <c r="BA2205">
        <f t="shared" si="69"/>
        <v>5.4227023352197951E-2</v>
      </c>
    </row>
    <row r="2206" spans="1:53">
      <c r="A2206" s="20" t="s">
        <v>50</v>
      </c>
      <c r="B2206" s="21" t="s">
        <v>11701</v>
      </c>
      <c r="C2206" s="22" t="s">
        <v>11702</v>
      </c>
      <c r="D2206" s="21">
        <v>4</v>
      </c>
      <c r="E2206" s="22">
        <v>5</v>
      </c>
      <c r="F2206" s="22">
        <v>57</v>
      </c>
      <c r="G2206" s="21">
        <v>5</v>
      </c>
      <c r="H2206" s="21">
        <v>2024</v>
      </c>
      <c r="I2206" s="21">
        <v>228.4</v>
      </c>
      <c r="J2206" s="21">
        <v>5.0199999999999996</v>
      </c>
      <c r="K2206" s="21">
        <v>215.2</v>
      </c>
      <c r="L2206" s="21"/>
      <c r="M2206" s="21"/>
      <c r="N2206" s="21"/>
      <c r="O2206" s="21"/>
      <c r="P2206" s="21"/>
      <c r="Q2206" s="21"/>
      <c r="R2206" s="22"/>
      <c r="S2206" s="21"/>
      <c r="T2206" s="21"/>
      <c r="U2206" s="21"/>
      <c r="V2206" s="22">
        <v>83.7</v>
      </c>
      <c r="W2206" s="22">
        <v>96</v>
      </c>
      <c r="X2206" s="22">
        <v>114.6</v>
      </c>
      <c r="Y2206" s="22">
        <v>112.9</v>
      </c>
      <c r="Z2206" s="22">
        <v>102.7</v>
      </c>
      <c r="AA2206" s="22">
        <v>90.3</v>
      </c>
      <c r="AB2206" s="24">
        <v>6447000</v>
      </c>
      <c r="AC2206" s="24">
        <v>7050000</v>
      </c>
      <c r="AD2206" s="24">
        <v>9735000</v>
      </c>
      <c r="AE2206" s="24">
        <v>8233000</v>
      </c>
      <c r="AF2206" s="24">
        <v>9105000</v>
      </c>
      <c r="AG2206" s="24">
        <v>6581000</v>
      </c>
      <c r="AH2206" s="25">
        <v>7419000</v>
      </c>
      <c r="AI2206" s="25">
        <v>8510000</v>
      </c>
      <c r="AJ2206" s="25">
        <v>10160000</v>
      </c>
      <c r="AK2206" s="25">
        <v>10010000</v>
      </c>
      <c r="AL2206" s="25">
        <v>9105000</v>
      </c>
      <c r="AM2206" s="25">
        <v>8004000</v>
      </c>
      <c r="AN2206" s="21" t="s">
        <v>50</v>
      </c>
      <c r="AO2206" s="21" t="s">
        <v>50</v>
      </c>
      <c r="AP2206" s="21" t="s">
        <v>50</v>
      </c>
      <c r="AQ2206" s="21" t="s">
        <v>50</v>
      </c>
      <c r="AR2206" s="21" t="s">
        <v>50</v>
      </c>
      <c r="AS2206" s="21" t="s">
        <v>50</v>
      </c>
      <c r="AT2206" s="21" t="s">
        <v>11703</v>
      </c>
      <c r="AU2206" s="23">
        <v>0.96216069000000004</v>
      </c>
      <c r="AV2206" s="23">
        <v>-5.5650199999999997E-2</v>
      </c>
      <c r="AW2206" s="23">
        <v>0.74625735999999998</v>
      </c>
      <c r="AX2206" s="23">
        <v>0.12711137</v>
      </c>
      <c r="AY2206" s="32">
        <v>2205</v>
      </c>
      <c r="AZ2206">
        <f t="shared" si="68"/>
        <v>0.88264816094331067</v>
      </c>
      <c r="BA2206">
        <f t="shared" si="69"/>
        <v>5.4212379334690759E-2</v>
      </c>
    </row>
    <row r="2207" spans="1:53">
      <c r="A2207" s="20" t="s">
        <v>50</v>
      </c>
      <c r="B2207" s="21" t="s">
        <v>10161</v>
      </c>
      <c r="C2207" s="22" t="s">
        <v>10162</v>
      </c>
      <c r="D2207" s="21">
        <v>0</v>
      </c>
      <c r="E2207" s="22">
        <v>1</v>
      </c>
      <c r="F2207" s="22">
        <v>22</v>
      </c>
      <c r="G2207" s="21">
        <v>1</v>
      </c>
      <c r="H2207" s="21">
        <v>3259</v>
      </c>
      <c r="I2207" s="21">
        <v>375.8</v>
      </c>
      <c r="J2207" s="21">
        <v>5</v>
      </c>
      <c r="K2207" s="21">
        <v>87.5</v>
      </c>
      <c r="L2207" s="21" t="s">
        <v>373</v>
      </c>
      <c r="M2207" s="21" t="s">
        <v>1802</v>
      </c>
      <c r="N2207" s="21" t="s">
        <v>87</v>
      </c>
      <c r="O2207" s="21"/>
      <c r="P2207" s="21">
        <v>2804</v>
      </c>
      <c r="Q2207" s="21" t="s">
        <v>10164</v>
      </c>
      <c r="R2207" s="22" t="s">
        <v>10165</v>
      </c>
      <c r="S2207" s="21" t="s">
        <v>10166</v>
      </c>
      <c r="T2207" s="21" t="s">
        <v>10167</v>
      </c>
      <c r="U2207" s="21"/>
      <c r="V2207" s="22">
        <v>113</v>
      </c>
      <c r="W2207" s="22">
        <v>82.5</v>
      </c>
      <c r="X2207" s="22">
        <v>97.9</v>
      </c>
      <c r="Y2207" s="22">
        <v>99.8</v>
      </c>
      <c r="Z2207" s="22">
        <v>118.6</v>
      </c>
      <c r="AA2207" s="22">
        <v>88.1</v>
      </c>
      <c r="AB2207" s="24">
        <v>5409000</v>
      </c>
      <c r="AC2207" s="24">
        <v>3763000</v>
      </c>
      <c r="AD2207" s="24">
        <v>5165000</v>
      </c>
      <c r="AE2207" s="24">
        <v>4537000</v>
      </c>
      <c r="AF2207" s="24">
        <v>6532000</v>
      </c>
      <c r="AG2207" s="24">
        <v>3988000</v>
      </c>
      <c r="AH2207" s="25">
        <v>6223000</v>
      </c>
      <c r="AI2207" s="25">
        <v>4543000</v>
      </c>
      <c r="AJ2207" s="25">
        <v>5392000</v>
      </c>
      <c r="AK2207" s="25">
        <v>5493000</v>
      </c>
      <c r="AL2207" s="25">
        <v>6532000</v>
      </c>
      <c r="AM2207" s="25">
        <v>4850000</v>
      </c>
      <c r="AN2207" s="21" t="s">
        <v>50</v>
      </c>
      <c r="AO2207" s="21" t="s">
        <v>50</v>
      </c>
      <c r="AP2207" s="21" t="s">
        <v>50</v>
      </c>
      <c r="AQ2207" s="21" t="s">
        <v>50</v>
      </c>
      <c r="AR2207" s="21" t="s">
        <v>50</v>
      </c>
      <c r="AS2207" s="21" t="s">
        <v>50</v>
      </c>
      <c r="AT2207" s="21" t="s">
        <v>10168</v>
      </c>
      <c r="AU2207" s="23">
        <v>0.95750815</v>
      </c>
      <c r="AV2207" s="23">
        <v>-6.2643299999999999E-2</v>
      </c>
      <c r="AW2207" s="23">
        <v>0.74635167000000002</v>
      </c>
      <c r="AX2207" s="23">
        <v>0.12705648999999999</v>
      </c>
      <c r="AY2207" s="31">
        <v>2206</v>
      </c>
      <c r="AZ2207">
        <f t="shared" si="68"/>
        <v>0.88235954458748878</v>
      </c>
      <c r="BA2207">
        <f t="shared" si="69"/>
        <v>5.4354412133125467E-2</v>
      </c>
    </row>
    <row r="2208" spans="1:53">
      <c r="A2208" s="20" t="s">
        <v>50</v>
      </c>
      <c r="B2208" s="21" t="s">
        <v>14151</v>
      </c>
      <c r="C2208" s="22" t="s">
        <v>14152</v>
      </c>
      <c r="D2208" s="21">
        <v>2</v>
      </c>
      <c r="E2208" s="22">
        <v>1</v>
      </c>
      <c r="F2208" s="22">
        <v>5</v>
      </c>
      <c r="G2208" s="21">
        <v>1</v>
      </c>
      <c r="H2208" s="21">
        <v>974</v>
      </c>
      <c r="I2208" s="21">
        <v>109.7</v>
      </c>
      <c r="J2208" s="21">
        <v>7.91</v>
      </c>
      <c r="K2208" s="21">
        <v>20.27</v>
      </c>
      <c r="L2208" s="21" t="s">
        <v>1715</v>
      </c>
      <c r="M2208" s="21" t="s">
        <v>8507</v>
      </c>
      <c r="N2208" s="21" t="s">
        <v>108</v>
      </c>
      <c r="O2208" s="21" t="s">
        <v>14153</v>
      </c>
      <c r="P2208" s="21">
        <v>79726</v>
      </c>
      <c r="Q2208" s="21" t="s">
        <v>14155</v>
      </c>
      <c r="R2208" s="22" t="s">
        <v>14156</v>
      </c>
      <c r="S2208" s="21" t="s">
        <v>14157</v>
      </c>
      <c r="T2208" s="21" t="s">
        <v>2628</v>
      </c>
      <c r="U2208" s="21"/>
      <c r="V2208" s="22">
        <v>48.2</v>
      </c>
      <c r="W2208" s="22">
        <v>180.4</v>
      </c>
      <c r="X2208" s="22">
        <v>94.8</v>
      </c>
      <c r="Y2208" s="22">
        <v>119.7</v>
      </c>
      <c r="Z2208" s="22">
        <v>110.5</v>
      </c>
      <c r="AA2208" s="22">
        <v>46.5</v>
      </c>
      <c r="AB2208" s="24"/>
      <c r="AC2208" s="24">
        <v>155300</v>
      </c>
      <c r="AD2208" s="24">
        <v>94360</v>
      </c>
      <c r="AE2208" s="24">
        <v>102700</v>
      </c>
      <c r="AF2208" s="24">
        <v>114800</v>
      </c>
      <c r="AG2208" s="24"/>
      <c r="AH2208" s="25">
        <v>50100</v>
      </c>
      <c r="AI2208" s="25">
        <v>187400</v>
      </c>
      <c r="AJ2208" s="25">
        <v>98510</v>
      </c>
      <c r="AK2208" s="25">
        <v>124400</v>
      </c>
      <c r="AL2208" s="25">
        <v>114800</v>
      </c>
      <c r="AM2208" s="25">
        <v>48290</v>
      </c>
      <c r="AN2208" s="21" t="s">
        <v>50</v>
      </c>
      <c r="AO2208" s="21" t="s">
        <v>50</v>
      </c>
      <c r="AP2208" s="21" t="s">
        <v>50</v>
      </c>
      <c r="AQ2208" s="21" t="s">
        <v>50</v>
      </c>
      <c r="AR2208" s="21" t="s">
        <v>50</v>
      </c>
      <c r="AS2208" s="21" t="s">
        <v>63</v>
      </c>
      <c r="AT2208" s="21" t="s">
        <v>14158</v>
      </c>
      <c r="AU2208" s="23">
        <v>1.16910637</v>
      </c>
      <c r="AV2208" s="23">
        <v>0.2254062</v>
      </c>
      <c r="AW2208" s="23">
        <v>0.74659785999999995</v>
      </c>
      <c r="AX2208" s="23">
        <v>0.12691326</v>
      </c>
      <c r="AY2208" s="31">
        <v>2207</v>
      </c>
      <c r="AZ2208">
        <f t="shared" si="68"/>
        <v>0.88225066555505205</v>
      </c>
      <c r="BA2208">
        <f t="shared" si="69"/>
        <v>5.4408005343422515E-2</v>
      </c>
    </row>
    <row r="2209" spans="1:53">
      <c r="A2209" s="20" t="s">
        <v>50</v>
      </c>
      <c r="B2209" s="21" t="s">
        <v>5954</v>
      </c>
      <c r="C2209" s="22" t="s">
        <v>5955</v>
      </c>
      <c r="D2209" s="21">
        <v>3</v>
      </c>
      <c r="E2209" s="22">
        <v>2</v>
      </c>
      <c r="F2209" s="22">
        <v>10</v>
      </c>
      <c r="G2209" s="21">
        <v>2</v>
      </c>
      <c r="H2209" s="21">
        <v>782</v>
      </c>
      <c r="I2209" s="21">
        <v>89.2</v>
      </c>
      <c r="J2209" s="21">
        <v>7.23</v>
      </c>
      <c r="K2209" s="21">
        <v>25.88</v>
      </c>
      <c r="L2209" s="21" t="s">
        <v>5956</v>
      </c>
      <c r="M2209" s="21" t="s">
        <v>151</v>
      </c>
      <c r="N2209" s="21" t="s">
        <v>69</v>
      </c>
      <c r="O2209" s="21" t="s">
        <v>5957</v>
      </c>
      <c r="P2209" s="21">
        <v>2071</v>
      </c>
      <c r="Q2209" s="21" t="s">
        <v>5959</v>
      </c>
      <c r="R2209" s="22" t="s">
        <v>5960</v>
      </c>
      <c r="S2209" s="21" t="s">
        <v>5961</v>
      </c>
      <c r="T2209" s="21" t="s">
        <v>5962</v>
      </c>
      <c r="U2209" s="21" t="s">
        <v>5963</v>
      </c>
      <c r="V2209" s="22">
        <v>101</v>
      </c>
      <c r="W2209" s="22">
        <v>85.5</v>
      </c>
      <c r="X2209" s="22">
        <v>121.3</v>
      </c>
      <c r="Y2209" s="22">
        <v>89.4</v>
      </c>
      <c r="Z2209" s="22">
        <v>84</v>
      </c>
      <c r="AA2209" s="22">
        <v>118.9</v>
      </c>
      <c r="AB2209" s="24">
        <v>902700</v>
      </c>
      <c r="AC2209" s="24">
        <v>723800</v>
      </c>
      <c r="AD2209" s="24">
        <v>1194000</v>
      </c>
      <c r="AE2209" s="24">
        <v>758800</v>
      </c>
      <c r="AF2209" s="24">
        <v>863300</v>
      </c>
      <c r="AG2209" s="24">
        <v>1005000</v>
      </c>
      <c r="AH2209" s="25">
        <v>1039000</v>
      </c>
      <c r="AI2209" s="25">
        <v>878800</v>
      </c>
      <c r="AJ2209" s="25">
        <v>1246000</v>
      </c>
      <c r="AK2209" s="25">
        <v>918700</v>
      </c>
      <c r="AL2209" s="25">
        <v>863300</v>
      </c>
      <c r="AM2209" s="25">
        <v>1222000</v>
      </c>
      <c r="AN2209" s="21" t="s">
        <v>50</v>
      </c>
      <c r="AO2209" s="21" t="s">
        <v>50</v>
      </c>
      <c r="AP2209" s="21" t="s">
        <v>50</v>
      </c>
      <c r="AQ2209" s="21" t="s">
        <v>50</v>
      </c>
      <c r="AR2209" s="21" t="s">
        <v>50</v>
      </c>
      <c r="AS2209" s="21" t="s">
        <v>50</v>
      </c>
      <c r="AT2209" s="21" t="s">
        <v>5964</v>
      </c>
      <c r="AU2209" s="23">
        <v>1.05327992</v>
      </c>
      <c r="AV2209" s="23">
        <v>7.4888899999999994E-2</v>
      </c>
      <c r="AW2209" s="23">
        <v>0.74662580000000001</v>
      </c>
      <c r="AX2209" s="23">
        <v>0.12689701</v>
      </c>
      <c r="AY2209" s="32">
        <v>2208</v>
      </c>
      <c r="AZ2209">
        <f t="shared" si="68"/>
        <v>0.88188409710144922</v>
      </c>
      <c r="BA2209">
        <f t="shared" si="69"/>
        <v>5.458848890091559E-2</v>
      </c>
    </row>
    <row r="2210" spans="1:53">
      <c r="A2210" s="20" t="s">
        <v>50</v>
      </c>
      <c r="B2210" s="21" t="s">
        <v>10067</v>
      </c>
      <c r="C2210" s="22" t="s">
        <v>10068</v>
      </c>
      <c r="D2210" s="21">
        <v>1</v>
      </c>
      <c r="E2210" s="22">
        <v>1</v>
      </c>
      <c r="F2210" s="22">
        <v>4</v>
      </c>
      <c r="G2210" s="21">
        <v>1</v>
      </c>
      <c r="H2210" s="21">
        <v>726</v>
      </c>
      <c r="I2210" s="21">
        <v>80.7</v>
      </c>
      <c r="J2210" s="21">
        <v>5.62</v>
      </c>
      <c r="K2210" s="21">
        <v>5.7</v>
      </c>
      <c r="L2210" s="21" t="s">
        <v>1745</v>
      </c>
      <c r="M2210" s="21" t="s">
        <v>1140</v>
      </c>
      <c r="N2210" s="21" t="s">
        <v>108</v>
      </c>
      <c r="O2210" s="21" t="s">
        <v>10069</v>
      </c>
      <c r="P2210" s="21">
        <v>3141</v>
      </c>
      <c r="Q2210" s="21" t="s">
        <v>10071</v>
      </c>
      <c r="R2210" s="22" t="s">
        <v>10072</v>
      </c>
      <c r="S2210" s="21" t="s">
        <v>10073</v>
      </c>
      <c r="T2210" s="21" t="s">
        <v>10074</v>
      </c>
      <c r="U2210" s="21"/>
      <c r="V2210" s="22">
        <v>96.1</v>
      </c>
      <c r="W2210" s="22">
        <v>84.6</v>
      </c>
      <c r="X2210" s="22">
        <v>113.8</v>
      </c>
      <c r="Y2210" s="22">
        <v>97.6</v>
      </c>
      <c r="Z2210" s="22">
        <v>93.1</v>
      </c>
      <c r="AA2210" s="22">
        <v>115</v>
      </c>
      <c r="AB2210" s="24">
        <v>181400</v>
      </c>
      <c r="AC2210" s="24">
        <v>152100</v>
      </c>
      <c r="AD2210" s="24">
        <v>236700</v>
      </c>
      <c r="AE2210" s="24">
        <v>175100</v>
      </c>
      <c r="AF2210" s="24">
        <v>202100</v>
      </c>
      <c r="AG2210" s="24">
        <v>205300</v>
      </c>
      <c r="AH2210" s="25">
        <v>208700</v>
      </c>
      <c r="AI2210" s="25">
        <v>183700</v>
      </c>
      <c r="AJ2210" s="25">
        <v>247100</v>
      </c>
      <c r="AK2210" s="25">
        <v>211900</v>
      </c>
      <c r="AL2210" s="25">
        <v>202100</v>
      </c>
      <c r="AM2210" s="25">
        <v>249700</v>
      </c>
      <c r="AN2210" s="21" t="s">
        <v>50</v>
      </c>
      <c r="AO2210" s="21" t="s">
        <v>62</v>
      </c>
      <c r="AP2210" s="21" t="s">
        <v>62</v>
      </c>
      <c r="AQ2210" s="21" t="s">
        <v>50</v>
      </c>
      <c r="AR2210" s="21" t="s">
        <v>50</v>
      </c>
      <c r="AS2210" s="21" t="s">
        <v>50</v>
      </c>
      <c r="AT2210" s="21" t="s">
        <v>10075</v>
      </c>
      <c r="AU2210" s="23">
        <v>0.96332903999999997</v>
      </c>
      <c r="AV2210" s="23">
        <v>-5.38994E-2</v>
      </c>
      <c r="AW2210" s="23">
        <v>0.74677905</v>
      </c>
      <c r="AX2210" s="23">
        <v>0.12680786999999999</v>
      </c>
      <c r="AY2210" s="31">
        <v>2209</v>
      </c>
      <c r="AZ2210">
        <f t="shared" si="68"/>
        <v>0.8816658046174739</v>
      </c>
      <c r="BA2210">
        <f t="shared" si="69"/>
        <v>5.4696002979902757E-2</v>
      </c>
    </row>
    <row r="2211" spans="1:53">
      <c r="A2211" s="20" t="s">
        <v>50</v>
      </c>
      <c r="B2211" s="21" t="s">
        <v>5740</v>
      </c>
      <c r="C2211" s="22" t="s">
        <v>5741</v>
      </c>
      <c r="D2211" s="21">
        <v>2</v>
      </c>
      <c r="E2211" s="22">
        <v>1</v>
      </c>
      <c r="F2211" s="22">
        <v>10</v>
      </c>
      <c r="G2211" s="21">
        <v>1</v>
      </c>
      <c r="H2211" s="21">
        <v>344</v>
      </c>
      <c r="I2211" s="21">
        <v>39.6</v>
      </c>
      <c r="J2211" s="21">
        <v>11.43</v>
      </c>
      <c r="K2211" s="21">
        <v>19.25</v>
      </c>
      <c r="L2211" s="21" t="s">
        <v>546</v>
      </c>
      <c r="M2211" s="21" t="s">
        <v>68</v>
      </c>
      <c r="N2211" s="21" t="s">
        <v>87</v>
      </c>
      <c r="O2211" s="21" t="s">
        <v>548</v>
      </c>
      <c r="P2211" s="21">
        <v>6431</v>
      </c>
      <c r="Q2211" s="21" t="s">
        <v>5743</v>
      </c>
      <c r="R2211" s="22" t="s">
        <v>5744</v>
      </c>
      <c r="S2211" s="21" t="s">
        <v>5745</v>
      </c>
      <c r="T2211" s="21" t="s">
        <v>5746</v>
      </c>
      <c r="U2211" s="21" t="s">
        <v>1412</v>
      </c>
      <c r="V2211" s="22">
        <v>102.7</v>
      </c>
      <c r="W2211" s="22">
        <v>88.8</v>
      </c>
      <c r="X2211" s="22">
        <v>114.2</v>
      </c>
      <c r="Y2211" s="22">
        <v>89.7</v>
      </c>
      <c r="Z2211" s="22">
        <v>89.9</v>
      </c>
      <c r="AA2211" s="22">
        <v>114.6</v>
      </c>
      <c r="AB2211" s="24">
        <v>2362000</v>
      </c>
      <c r="AC2211" s="24">
        <v>1948000</v>
      </c>
      <c r="AD2211" s="24">
        <v>2897000</v>
      </c>
      <c r="AE2211" s="24">
        <v>1962000</v>
      </c>
      <c r="AF2211" s="24">
        <v>2380000</v>
      </c>
      <c r="AG2211" s="24">
        <v>2495000</v>
      </c>
      <c r="AH2211" s="25">
        <v>2718000</v>
      </c>
      <c r="AI2211" s="25">
        <v>2352000</v>
      </c>
      <c r="AJ2211" s="25">
        <v>3024000</v>
      </c>
      <c r="AK2211" s="25">
        <v>2375000</v>
      </c>
      <c r="AL2211" s="25">
        <v>2380000</v>
      </c>
      <c r="AM2211" s="25">
        <v>3035000</v>
      </c>
      <c r="AN2211" s="21" t="s">
        <v>50</v>
      </c>
      <c r="AO2211" s="21" t="s">
        <v>50</v>
      </c>
      <c r="AP2211" s="21" t="s">
        <v>50</v>
      </c>
      <c r="AQ2211" s="21" t="s">
        <v>50</v>
      </c>
      <c r="AR2211" s="21" t="s">
        <v>50</v>
      </c>
      <c r="AS2211" s="21" t="s">
        <v>50</v>
      </c>
      <c r="AT2211" s="21" t="s">
        <v>5747</v>
      </c>
      <c r="AU2211" s="23">
        <v>1.0390169</v>
      </c>
      <c r="AV2211" s="23">
        <v>5.5219119999999997E-2</v>
      </c>
      <c r="AW2211" s="23">
        <v>0.74681845999999996</v>
      </c>
      <c r="AX2211" s="23">
        <v>0.12678496</v>
      </c>
      <c r="AY2211" s="31">
        <v>2210</v>
      </c>
      <c r="AZ2211">
        <f t="shared" si="68"/>
        <v>0.88131336818099548</v>
      </c>
      <c r="BA2211">
        <f t="shared" si="69"/>
        <v>5.4869642242334017E-2</v>
      </c>
    </row>
    <row r="2212" spans="1:53">
      <c r="A2212" s="20" t="s">
        <v>50</v>
      </c>
      <c r="B2212" s="21" t="s">
        <v>8386</v>
      </c>
      <c r="C2212" s="22" t="s">
        <v>8387</v>
      </c>
      <c r="D2212" s="21">
        <v>3</v>
      </c>
      <c r="E2212" s="22">
        <v>2</v>
      </c>
      <c r="F2212" s="22">
        <v>15</v>
      </c>
      <c r="G2212" s="21">
        <v>2</v>
      </c>
      <c r="H2212" s="21">
        <v>738</v>
      </c>
      <c r="I2212" s="21">
        <v>80.5</v>
      </c>
      <c r="J2212" s="21">
        <v>6.92</v>
      </c>
      <c r="K2212" s="21">
        <v>43.54</v>
      </c>
      <c r="L2212" s="21" t="s">
        <v>574</v>
      </c>
      <c r="M2212" s="21" t="s">
        <v>127</v>
      </c>
      <c r="N2212" s="21" t="s">
        <v>87</v>
      </c>
      <c r="O2212" s="21" t="s">
        <v>1025</v>
      </c>
      <c r="P2212" s="21">
        <v>23185</v>
      </c>
      <c r="Q2212" s="21" t="s">
        <v>8389</v>
      </c>
      <c r="R2212" s="22" t="s">
        <v>8390</v>
      </c>
      <c r="S2212" s="21" t="s">
        <v>8391</v>
      </c>
      <c r="T2212" s="21"/>
      <c r="U2212" s="21"/>
      <c r="V2212" s="22">
        <v>92.7</v>
      </c>
      <c r="W2212" s="22">
        <v>108.9</v>
      </c>
      <c r="X2212" s="22">
        <v>90.8</v>
      </c>
      <c r="Y2212" s="22">
        <v>129.5</v>
      </c>
      <c r="Z2212" s="22">
        <v>89</v>
      </c>
      <c r="AA2212" s="22">
        <v>89.1</v>
      </c>
      <c r="AB2212" s="24">
        <v>1123000</v>
      </c>
      <c r="AC2212" s="24">
        <v>1257000</v>
      </c>
      <c r="AD2212" s="24">
        <v>1213000</v>
      </c>
      <c r="AE2212" s="24">
        <v>1490000</v>
      </c>
      <c r="AF2212" s="24">
        <v>1241000</v>
      </c>
      <c r="AG2212" s="24">
        <v>1022000</v>
      </c>
      <c r="AH2212" s="25">
        <v>1292000</v>
      </c>
      <c r="AI2212" s="25">
        <v>1518000</v>
      </c>
      <c r="AJ2212" s="25">
        <v>1266000</v>
      </c>
      <c r="AK2212" s="25">
        <v>1805000</v>
      </c>
      <c r="AL2212" s="25">
        <v>1241000</v>
      </c>
      <c r="AM2212" s="25">
        <v>1243000</v>
      </c>
      <c r="AN2212" s="21" t="s">
        <v>50</v>
      </c>
      <c r="AO2212" s="21" t="s">
        <v>50</v>
      </c>
      <c r="AP2212" s="21" t="s">
        <v>50</v>
      </c>
      <c r="AQ2212" s="21" t="s">
        <v>50</v>
      </c>
      <c r="AR2212" s="21" t="s">
        <v>50</v>
      </c>
      <c r="AS2212" s="21" t="s">
        <v>50</v>
      </c>
      <c r="AT2212" s="21" t="s">
        <v>8392</v>
      </c>
      <c r="AU2212" s="23">
        <v>0.95070728999999998</v>
      </c>
      <c r="AV2212" s="23">
        <v>-7.2926900000000003E-2</v>
      </c>
      <c r="AW2212" s="23">
        <v>0.74712712000000003</v>
      </c>
      <c r="AX2212" s="23">
        <v>0.12660550000000001</v>
      </c>
      <c r="AY2212" s="32">
        <v>2211</v>
      </c>
      <c r="AZ2212">
        <f t="shared" si="68"/>
        <v>0.88127884620533703</v>
      </c>
      <c r="BA2212">
        <f t="shared" si="69"/>
        <v>5.4886654349175758E-2</v>
      </c>
    </row>
    <row r="2213" spans="1:53">
      <c r="A2213" s="20" t="s">
        <v>50</v>
      </c>
      <c r="B2213" s="21" t="s">
        <v>17661</v>
      </c>
      <c r="C2213" s="22" t="s">
        <v>17662</v>
      </c>
      <c r="D2213" s="21">
        <v>1</v>
      </c>
      <c r="E2213" s="22">
        <v>1</v>
      </c>
      <c r="F2213" s="22">
        <v>14</v>
      </c>
      <c r="G2213" s="21">
        <v>1</v>
      </c>
      <c r="H2213" s="21">
        <v>1844</v>
      </c>
      <c r="I2213" s="21">
        <v>207.4</v>
      </c>
      <c r="J2213" s="21">
        <v>9.19</v>
      </c>
      <c r="K2213" s="21">
        <v>53.84</v>
      </c>
      <c r="L2213" s="21" t="s">
        <v>16546</v>
      </c>
      <c r="M2213" s="21" t="s">
        <v>151</v>
      </c>
      <c r="N2213" s="21" t="s">
        <v>69</v>
      </c>
      <c r="O2213" s="21" t="s">
        <v>17663</v>
      </c>
      <c r="P2213" s="21">
        <v>79915</v>
      </c>
      <c r="Q2213" s="21" t="s">
        <v>17665</v>
      </c>
      <c r="R2213" s="22" t="s">
        <v>17666</v>
      </c>
      <c r="S2213" s="21" t="s">
        <v>17667</v>
      </c>
      <c r="T2213" s="21"/>
      <c r="U2213" s="21" t="s">
        <v>17668</v>
      </c>
      <c r="V2213" s="22">
        <v>80.599999999999994</v>
      </c>
      <c r="W2213" s="22">
        <v>81.400000000000006</v>
      </c>
      <c r="X2213" s="22">
        <v>126.2</v>
      </c>
      <c r="Y2213" s="22">
        <v>129.4</v>
      </c>
      <c r="Z2213" s="22">
        <v>111.3</v>
      </c>
      <c r="AA2213" s="22">
        <v>71.2</v>
      </c>
      <c r="AB2213" s="24">
        <v>409400</v>
      </c>
      <c r="AC2213" s="24">
        <v>394000</v>
      </c>
      <c r="AD2213" s="24">
        <v>706300</v>
      </c>
      <c r="AE2213" s="24">
        <v>624300</v>
      </c>
      <c r="AF2213" s="24">
        <v>650500</v>
      </c>
      <c r="AG2213" s="24">
        <v>341900</v>
      </c>
      <c r="AH2213" s="25">
        <v>471100</v>
      </c>
      <c r="AI2213" s="25">
        <v>475600</v>
      </c>
      <c r="AJ2213" s="25">
        <v>737400</v>
      </c>
      <c r="AK2213" s="25">
        <v>755900</v>
      </c>
      <c r="AL2213" s="25">
        <v>650500</v>
      </c>
      <c r="AM2213" s="25">
        <v>415800</v>
      </c>
      <c r="AN2213" s="21" t="s">
        <v>50</v>
      </c>
      <c r="AO2213" s="21" t="s">
        <v>50</v>
      </c>
      <c r="AP2213" s="21" t="s">
        <v>50</v>
      </c>
      <c r="AQ2213" s="21" t="s">
        <v>50</v>
      </c>
      <c r="AR2213" s="21" t="s">
        <v>50</v>
      </c>
      <c r="AS2213" s="21" t="s">
        <v>50</v>
      </c>
      <c r="AT2213" s="21" t="s">
        <v>17669</v>
      </c>
      <c r="AU2213" s="23">
        <v>0.92420537000000003</v>
      </c>
      <c r="AV2213" s="23">
        <v>-0.1137146</v>
      </c>
      <c r="AW2213" s="23">
        <v>0.74777565000000001</v>
      </c>
      <c r="AX2213" s="23">
        <v>0.12622868000000001</v>
      </c>
      <c r="AY2213" s="31">
        <v>2212</v>
      </c>
      <c r="AZ2213">
        <f t="shared" si="68"/>
        <v>0.88164507016274862</v>
      </c>
      <c r="BA2213">
        <f t="shared" si="69"/>
        <v>5.4706216560958337E-2</v>
      </c>
    </row>
    <row r="2214" spans="1:53">
      <c r="A2214" s="20" t="s">
        <v>50</v>
      </c>
      <c r="B2214" s="21" t="s">
        <v>19640</v>
      </c>
      <c r="C2214" s="22" t="s">
        <v>19641</v>
      </c>
      <c r="D2214" s="21">
        <v>2</v>
      </c>
      <c r="E2214" s="22">
        <v>1</v>
      </c>
      <c r="F2214" s="22">
        <v>3</v>
      </c>
      <c r="G2214" s="21">
        <v>1</v>
      </c>
      <c r="H2214" s="21">
        <v>656</v>
      </c>
      <c r="I2214" s="21">
        <v>75</v>
      </c>
      <c r="J2214" s="21">
        <v>5.55</v>
      </c>
      <c r="K2214" s="21">
        <v>8.91</v>
      </c>
      <c r="L2214" s="21" t="s">
        <v>8297</v>
      </c>
      <c r="M2214" s="21" t="s">
        <v>3030</v>
      </c>
      <c r="N2214" s="21" t="s">
        <v>108</v>
      </c>
      <c r="O2214" s="21" t="s">
        <v>19642</v>
      </c>
      <c r="P2214" s="21">
        <v>79902</v>
      </c>
      <c r="Q2214" s="21" t="s">
        <v>19644</v>
      </c>
      <c r="R2214" s="22" t="s">
        <v>19645</v>
      </c>
      <c r="S2214" s="21" t="s">
        <v>19646</v>
      </c>
      <c r="T2214" s="21" t="s">
        <v>19647</v>
      </c>
      <c r="U2214" s="21"/>
      <c r="V2214" s="22">
        <v>77.900000000000006</v>
      </c>
      <c r="W2214" s="22">
        <v>142.30000000000001</v>
      </c>
      <c r="X2214" s="22">
        <v>56.4</v>
      </c>
      <c r="Y2214" s="22">
        <v>126.6</v>
      </c>
      <c r="Z2214" s="22">
        <v>161.30000000000001</v>
      </c>
      <c r="AA2214" s="22">
        <v>35.4</v>
      </c>
      <c r="AB2214" s="24">
        <v>21700</v>
      </c>
      <c r="AC2214" s="24">
        <v>37780</v>
      </c>
      <c r="AD2214" s="24">
        <v>17310</v>
      </c>
      <c r="AE2214" s="24"/>
      <c r="AF2214" s="24"/>
      <c r="AG2214" s="24"/>
      <c r="AH2214" s="25">
        <v>24960</v>
      </c>
      <c r="AI2214" s="25">
        <v>45610</v>
      </c>
      <c r="AJ2214" s="25">
        <v>18080</v>
      </c>
      <c r="AK2214" s="25">
        <v>40580</v>
      </c>
      <c r="AL2214" s="25">
        <v>51700</v>
      </c>
      <c r="AM2214" s="25">
        <v>11350</v>
      </c>
      <c r="AN2214" s="21" t="s">
        <v>50</v>
      </c>
      <c r="AO2214" s="21" t="s">
        <v>50</v>
      </c>
      <c r="AP2214" s="21" t="s">
        <v>50</v>
      </c>
      <c r="AQ2214" s="21" t="s">
        <v>63</v>
      </c>
      <c r="AR2214" s="21" t="s">
        <v>63</v>
      </c>
      <c r="AS2214" s="21" t="s">
        <v>63</v>
      </c>
      <c r="AT2214" s="21" t="s">
        <v>10914</v>
      </c>
      <c r="AU2214" s="23">
        <v>0.85545188999999999</v>
      </c>
      <c r="AV2214" s="23">
        <v>-0.22524140000000001</v>
      </c>
      <c r="AW2214" s="23">
        <v>0.74963199000000003</v>
      </c>
      <c r="AX2214" s="23">
        <v>0.12515188999999999</v>
      </c>
      <c r="AY2214" s="31">
        <v>2213</v>
      </c>
      <c r="AZ2214">
        <f t="shared" si="68"/>
        <v>0.8834343560415725</v>
      </c>
      <c r="BA2214">
        <f t="shared" si="69"/>
        <v>5.382571539102423E-2</v>
      </c>
    </row>
    <row r="2215" spans="1:53">
      <c r="A2215" s="20" t="s">
        <v>50</v>
      </c>
      <c r="B2215" s="21" t="s">
        <v>12337</v>
      </c>
      <c r="C2215" s="22" t="s">
        <v>12338</v>
      </c>
      <c r="D2215" s="21">
        <v>2</v>
      </c>
      <c r="E2215" s="22">
        <v>3</v>
      </c>
      <c r="F2215" s="22">
        <v>22</v>
      </c>
      <c r="G2215" s="21">
        <v>3</v>
      </c>
      <c r="H2215" s="21">
        <v>763</v>
      </c>
      <c r="I2215" s="21">
        <v>82.9</v>
      </c>
      <c r="J2215" s="21">
        <v>9.0399999999999991</v>
      </c>
      <c r="K2215" s="21">
        <v>59.76</v>
      </c>
      <c r="L2215" s="21" t="s">
        <v>513</v>
      </c>
      <c r="M2215" s="21" t="s">
        <v>5474</v>
      </c>
      <c r="N2215" s="21" t="s">
        <v>108</v>
      </c>
      <c r="O2215" s="21" t="s">
        <v>12339</v>
      </c>
      <c r="P2215" s="21">
        <v>3030</v>
      </c>
      <c r="Q2215" s="21" t="s">
        <v>12341</v>
      </c>
      <c r="R2215" s="22" t="s">
        <v>12342</v>
      </c>
      <c r="S2215" s="21" t="s">
        <v>12343</v>
      </c>
      <c r="T2215" s="21" t="s">
        <v>12344</v>
      </c>
      <c r="U2215" s="21" t="s">
        <v>12345</v>
      </c>
      <c r="V2215" s="22">
        <v>85</v>
      </c>
      <c r="W2215" s="22">
        <v>93.5</v>
      </c>
      <c r="X2215" s="22">
        <v>116.4</v>
      </c>
      <c r="Y2215" s="22">
        <v>107.5</v>
      </c>
      <c r="Z2215" s="22">
        <v>95.6</v>
      </c>
      <c r="AA2215" s="22">
        <v>102</v>
      </c>
      <c r="AB2215" s="24">
        <v>1734000</v>
      </c>
      <c r="AC2215" s="24">
        <v>1819000</v>
      </c>
      <c r="AD2215" s="24">
        <v>2620000</v>
      </c>
      <c r="AE2215" s="24">
        <v>2086000</v>
      </c>
      <c r="AF2215" s="24">
        <v>2246000</v>
      </c>
      <c r="AG2215" s="24">
        <v>1969000</v>
      </c>
      <c r="AH2215" s="25">
        <v>1995000</v>
      </c>
      <c r="AI2215" s="25">
        <v>2196000</v>
      </c>
      <c r="AJ2215" s="25">
        <v>2735000</v>
      </c>
      <c r="AK2215" s="25">
        <v>2526000</v>
      </c>
      <c r="AL2215" s="25">
        <v>2246000</v>
      </c>
      <c r="AM2215" s="25">
        <v>2395000</v>
      </c>
      <c r="AN2215" s="21" t="s">
        <v>50</v>
      </c>
      <c r="AO2215" s="21" t="s">
        <v>50</v>
      </c>
      <c r="AP2215" s="21" t="s">
        <v>50</v>
      </c>
      <c r="AQ2215" s="21" t="s">
        <v>50</v>
      </c>
      <c r="AR2215" s="21" t="s">
        <v>50</v>
      </c>
      <c r="AS2215" s="21" t="s">
        <v>50</v>
      </c>
      <c r="AT2215" s="21" t="s">
        <v>12346</v>
      </c>
      <c r="AU2215" s="23">
        <v>0.96645159000000003</v>
      </c>
      <c r="AV2215" s="23">
        <v>-4.9230599999999999E-2</v>
      </c>
      <c r="AW2215" s="23">
        <v>0.75027233000000004</v>
      </c>
      <c r="AX2215" s="23">
        <v>0.12478106999999999</v>
      </c>
      <c r="AY2215" s="32">
        <v>2214</v>
      </c>
      <c r="AZ2215">
        <f t="shared" si="68"/>
        <v>0.88378962811201456</v>
      </c>
      <c r="BA2215">
        <f t="shared" si="69"/>
        <v>5.365109949261021E-2</v>
      </c>
    </row>
    <row r="2216" spans="1:53">
      <c r="A2216" s="20" t="s">
        <v>50</v>
      </c>
      <c r="B2216" s="21" t="s">
        <v>21230</v>
      </c>
      <c r="C2216" s="22" t="s">
        <v>21231</v>
      </c>
      <c r="D2216" s="21">
        <v>5</v>
      </c>
      <c r="E2216" s="22">
        <v>1</v>
      </c>
      <c r="F2216" s="22">
        <v>3</v>
      </c>
      <c r="G2216" s="21">
        <v>1</v>
      </c>
      <c r="H2216" s="21">
        <v>483</v>
      </c>
      <c r="I2216" s="21">
        <v>54.2</v>
      </c>
      <c r="J2216" s="21">
        <v>9.06</v>
      </c>
      <c r="K2216" s="21">
        <v>14.09</v>
      </c>
      <c r="L2216" s="21" t="s">
        <v>67</v>
      </c>
      <c r="M2216" s="21" t="s">
        <v>68</v>
      </c>
      <c r="N2216" s="21" t="s">
        <v>108</v>
      </c>
      <c r="O2216" s="21" t="s">
        <v>982</v>
      </c>
      <c r="P2216" s="21">
        <v>54555</v>
      </c>
      <c r="Q2216" s="21" t="s">
        <v>21233</v>
      </c>
      <c r="R2216" s="22" t="s">
        <v>21234</v>
      </c>
      <c r="S2216" s="21" t="s">
        <v>21235</v>
      </c>
      <c r="T2216" s="21" t="s">
        <v>93</v>
      </c>
      <c r="U2216" s="21"/>
      <c r="V2216" s="22">
        <v>19</v>
      </c>
      <c r="W2216" s="22">
        <v>191.1</v>
      </c>
      <c r="X2216" s="22">
        <v>53.8</v>
      </c>
      <c r="Y2216" s="22">
        <v>141.6</v>
      </c>
      <c r="Z2216" s="22">
        <v>174.8</v>
      </c>
      <c r="AA2216" s="22">
        <v>19.8</v>
      </c>
      <c r="AB2216" s="24"/>
      <c r="AC2216" s="24">
        <v>51990</v>
      </c>
      <c r="AD2216" s="24"/>
      <c r="AE2216" s="24"/>
      <c r="AF2216" s="24">
        <v>57380</v>
      </c>
      <c r="AG2216" s="24"/>
      <c r="AH2216" s="25">
        <v>6242</v>
      </c>
      <c r="AI2216" s="25">
        <v>62760</v>
      </c>
      <c r="AJ2216" s="25">
        <v>17650</v>
      </c>
      <c r="AK2216" s="25">
        <v>46480</v>
      </c>
      <c r="AL2216" s="25">
        <v>57380</v>
      </c>
      <c r="AM2216" s="25">
        <v>6489</v>
      </c>
      <c r="AN2216" s="21" t="s">
        <v>63</v>
      </c>
      <c r="AO2216" s="21" t="s">
        <v>50</v>
      </c>
      <c r="AP2216" s="21" t="s">
        <v>63</v>
      </c>
      <c r="AQ2216" s="21" t="s">
        <v>50</v>
      </c>
      <c r="AR2216" s="21" t="s">
        <v>50</v>
      </c>
      <c r="AS2216" s="21" t="s">
        <v>63</v>
      </c>
      <c r="AT2216" s="21" t="s">
        <v>21236</v>
      </c>
      <c r="AU2216" s="23">
        <v>0.78528986000000001</v>
      </c>
      <c r="AV2216" s="23">
        <v>-0.34870279999999998</v>
      </c>
      <c r="AW2216" s="23">
        <v>0.75040830000000003</v>
      </c>
      <c r="AX2216" s="23">
        <v>0.12470237000000001</v>
      </c>
      <c r="AY2216" s="31">
        <v>2215</v>
      </c>
      <c r="AZ2216">
        <f t="shared" si="68"/>
        <v>0.88355072072234764</v>
      </c>
      <c r="BA2216">
        <f t="shared" si="69"/>
        <v>5.3768514524433229E-2</v>
      </c>
    </row>
    <row r="2217" spans="1:53">
      <c r="A2217" s="20" t="s">
        <v>50</v>
      </c>
      <c r="B2217" s="21" t="s">
        <v>16164</v>
      </c>
      <c r="C2217" s="22" t="s">
        <v>16165</v>
      </c>
      <c r="D2217" s="21">
        <v>6</v>
      </c>
      <c r="E2217" s="22">
        <v>5</v>
      </c>
      <c r="F2217" s="22">
        <v>25</v>
      </c>
      <c r="G2217" s="21">
        <v>1</v>
      </c>
      <c r="H2217" s="21">
        <v>974</v>
      </c>
      <c r="I2217" s="21">
        <v>109.7</v>
      </c>
      <c r="J2217" s="21">
        <v>5.35</v>
      </c>
      <c r="K2217" s="21">
        <v>87.83</v>
      </c>
      <c r="L2217" s="21"/>
      <c r="M2217" s="21"/>
      <c r="N2217" s="21"/>
      <c r="O2217" s="21"/>
      <c r="P2217" s="21"/>
      <c r="Q2217" s="21"/>
      <c r="R2217" s="22" t="s">
        <v>14565</v>
      </c>
      <c r="S2217" s="21" t="s">
        <v>16164</v>
      </c>
      <c r="T2217" s="21"/>
      <c r="U2217" s="21"/>
      <c r="V2217" s="22">
        <v>115</v>
      </c>
      <c r="W2217" s="22">
        <v>91.5</v>
      </c>
      <c r="X2217" s="22">
        <v>80.599999999999994</v>
      </c>
      <c r="Y2217" s="22">
        <v>59.9</v>
      </c>
      <c r="Z2217" s="22">
        <v>115.3</v>
      </c>
      <c r="AA2217" s="22">
        <v>137.6</v>
      </c>
      <c r="AB2217" s="24">
        <v>162800</v>
      </c>
      <c r="AC2217" s="24">
        <v>123500</v>
      </c>
      <c r="AD2217" s="24">
        <v>125800</v>
      </c>
      <c r="AE2217" s="24">
        <v>80660</v>
      </c>
      <c r="AF2217" s="24">
        <v>187800</v>
      </c>
      <c r="AG2217" s="24">
        <v>184400</v>
      </c>
      <c r="AH2217" s="25">
        <v>187300</v>
      </c>
      <c r="AI2217" s="25">
        <v>149100</v>
      </c>
      <c r="AJ2217" s="25">
        <v>131300</v>
      </c>
      <c r="AK2217" s="25">
        <v>97660</v>
      </c>
      <c r="AL2217" s="25">
        <v>187800</v>
      </c>
      <c r="AM2217" s="25">
        <v>224200</v>
      </c>
      <c r="AN2217" s="21" t="s">
        <v>62</v>
      </c>
      <c r="AO2217" s="21" t="s">
        <v>50</v>
      </c>
      <c r="AP2217" s="21" t="s">
        <v>50</v>
      </c>
      <c r="AQ2217" s="21" t="s">
        <v>50</v>
      </c>
      <c r="AR2217" s="21" t="s">
        <v>50</v>
      </c>
      <c r="AS2217" s="21" t="s">
        <v>50</v>
      </c>
      <c r="AT2217" s="21" t="s">
        <v>16166</v>
      </c>
      <c r="AU2217" s="23">
        <v>0.91760982000000002</v>
      </c>
      <c r="AV2217" s="23">
        <v>-0.1240473</v>
      </c>
      <c r="AW2217" s="23">
        <v>0.75048060999999999</v>
      </c>
      <c r="AX2217" s="23">
        <v>0.12466052</v>
      </c>
      <c r="AY2217" s="31">
        <v>2216</v>
      </c>
      <c r="AZ2217">
        <f t="shared" si="68"/>
        <v>0.88323710779783393</v>
      </c>
      <c r="BA2217">
        <f t="shared" si="69"/>
        <v>5.3922693041855305E-2</v>
      </c>
    </row>
    <row r="2218" spans="1:53">
      <c r="A2218" s="20" t="s">
        <v>50</v>
      </c>
      <c r="B2218" s="21" t="s">
        <v>274</v>
      </c>
      <c r="C2218" s="22" t="s">
        <v>275</v>
      </c>
      <c r="D2218" s="21">
        <v>1</v>
      </c>
      <c r="E2218" s="22">
        <v>1</v>
      </c>
      <c r="F2218" s="22">
        <v>1</v>
      </c>
      <c r="G2218" s="21">
        <v>1</v>
      </c>
      <c r="H2218" s="21">
        <v>1845</v>
      </c>
      <c r="I2218" s="21">
        <v>204.2</v>
      </c>
      <c r="J2218" s="21">
        <v>7.12</v>
      </c>
      <c r="K2218" s="21">
        <v>2.75</v>
      </c>
      <c r="L2218" s="21" t="s">
        <v>276</v>
      </c>
      <c r="M2218" s="21" t="s">
        <v>277</v>
      </c>
      <c r="N2218" s="21" t="s">
        <v>108</v>
      </c>
      <c r="O2218" s="21" t="s">
        <v>278</v>
      </c>
      <c r="P2218" s="21">
        <v>23392</v>
      </c>
      <c r="Q2218" s="21" t="s">
        <v>280</v>
      </c>
      <c r="R2218" s="22" t="s">
        <v>281</v>
      </c>
      <c r="S2218" s="21" t="s">
        <v>282</v>
      </c>
      <c r="T2218" s="21"/>
      <c r="U2218" s="21"/>
      <c r="V2218" s="22">
        <v>158.4</v>
      </c>
      <c r="W2218" s="22">
        <v>28</v>
      </c>
      <c r="X2218" s="22">
        <v>153.30000000000001</v>
      </c>
      <c r="Y2218" s="22">
        <v>35.6</v>
      </c>
      <c r="Z2218" s="22">
        <v>8.6</v>
      </c>
      <c r="AA2218" s="22">
        <v>216</v>
      </c>
      <c r="AB2218" s="24">
        <v>89640</v>
      </c>
      <c r="AC2218" s="24"/>
      <c r="AD2218" s="24">
        <v>95610</v>
      </c>
      <c r="AE2218" s="24"/>
      <c r="AF2218" s="24"/>
      <c r="AG2218" s="24">
        <v>115700</v>
      </c>
      <c r="AH2218" s="25">
        <v>103100</v>
      </c>
      <c r="AI2218" s="25">
        <v>18260</v>
      </c>
      <c r="AJ2218" s="25">
        <v>99820</v>
      </c>
      <c r="AK2218" s="25">
        <v>23180</v>
      </c>
      <c r="AL2218" s="25">
        <v>5580</v>
      </c>
      <c r="AM2218" s="25">
        <v>140700</v>
      </c>
      <c r="AN2218" s="21" t="s">
        <v>50</v>
      </c>
      <c r="AO2218" s="21" t="s">
        <v>63</v>
      </c>
      <c r="AP2218" s="21" t="s">
        <v>62</v>
      </c>
      <c r="AQ2218" s="21" t="s">
        <v>63</v>
      </c>
      <c r="AR2218" s="21" t="s">
        <v>63</v>
      </c>
      <c r="AS2218" s="21" t="s">
        <v>62</v>
      </c>
      <c r="AT2218" s="21" t="s">
        <v>283</v>
      </c>
      <c r="AU2218" s="23">
        <v>1.3056652</v>
      </c>
      <c r="AV2218" s="23">
        <v>0.38478500999999998</v>
      </c>
      <c r="AW2218" s="23">
        <v>0.75051014999999999</v>
      </c>
      <c r="AX2218" s="23">
        <v>0.12464343</v>
      </c>
      <c r="AY2218" s="32">
        <v>2217</v>
      </c>
      <c r="AZ2218">
        <f t="shared" si="68"/>
        <v>0.88287346468200267</v>
      </c>
      <c r="BA2218">
        <f t="shared" si="69"/>
        <v>5.4101535978736272E-2</v>
      </c>
    </row>
    <row r="2219" spans="1:53">
      <c r="A2219" s="20" t="s">
        <v>50</v>
      </c>
      <c r="B2219" s="21" t="s">
        <v>12395</v>
      </c>
      <c r="C2219" s="22" t="s">
        <v>12396</v>
      </c>
      <c r="D2219" s="21">
        <v>4</v>
      </c>
      <c r="E2219" s="22">
        <v>2</v>
      </c>
      <c r="F2219" s="22">
        <v>11</v>
      </c>
      <c r="G2219" s="21">
        <v>2</v>
      </c>
      <c r="H2219" s="21">
        <v>409</v>
      </c>
      <c r="I2219" s="21">
        <v>46.6</v>
      </c>
      <c r="J2219" s="21">
        <v>7.05</v>
      </c>
      <c r="K2219" s="21">
        <v>29.85</v>
      </c>
      <c r="L2219" s="21" t="s">
        <v>286</v>
      </c>
      <c r="M2219" s="21" t="s">
        <v>68</v>
      </c>
      <c r="N2219" s="21" t="s">
        <v>177</v>
      </c>
      <c r="O2219" s="21" t="s">
        <v>12397</v>
      </c>
      <c r="P2219" s="21">
        <v>84142</v>
      </c>
      <c r="Q2219" s="21" t="s">
        <v>12399</v>
      </c>
      <c r="R2219" s="22" t="s">
        <v>12400</v>
      </c>
      <c r="S2219" s="21" t="s">
        <v>12401</v>
      </c>
      <c r="T2219" s="21" t="s">
        <v>12402</v>
      </c>
      <c r="U2219" s="21" t="s">
        <v>1249</v>
      </c>
      <c r="V2219" s="22">
        <v>119.8</v>
      </c>
      <c r="W2219" s="22">
        <v>93.7</v>
      </c>
      <c r="X2219" s="22">
        <v>91.8</v>
      </c>
      <c r="Y2219" s="22">
        <v>102.5</v>
      </c>
      <c r="Z2219" s="22">
        <v>88.5</v>
      </c>
      <c r="AA2219" s="22">
        <v>103.8</v>
      </c>
      <c r="AB2219" s="24">
        <v>462300</v>
      </c>
      <c r="AC2219" s="24">
        <v>344800</v>
      </c>
      <c r="AD2219" s="24">
        <v>390300</v>
      </c>
      <c r="AE2219" s="24">
        <v>376000</v>
      </c>
      <c r="AF2219" s="24">
        <v>393100</v>
      </c>
      <c r="AG2219" s="24">
        <v>379000</v>
      </c>
      <c r="AH2219" s="25">
        <v>531900</v>
      </c>
      <c r="AI2219" s="25">
        <v>416300</v>
      </c>
      <c r="AJ2219" s="25">
        <v>407500</v>
      </c>
      <c r="AK2219" s="25">
        <v>455200</v>
      </c>
      <c r="AL2219" s="25">
        <v>393100</v>
      </c>
      <c r="AM2219" s="25">
        <v>460900</v>
      </c>
      <c r="AN2219" s="21" t="s">
        <v>50</v>
      </c>
      <c r="AO2219" s="21" t="s">
        <v>50</v>
      </c>
      <c r="AP2219" s="21" t="s">
        <v>50</v>
      </c>
      <c r="AQ2219" s="21" t="s">
        <v>50</v>
      </c>
      <c r="AR2219" s="21" t="s">
        <v>50</v>
      </c>
      <c r="AS2219" s="21" t="s">
        <v>50</v>
      </c>
      <c r="AT2219" s="21" t="s">
        <v>12403</v>
      </c>
      <c r="AU2219" s="23">
        <v>1.03551225</v>
      </c>
      <c r="AV2219" s="23">
        <v>5.034462E-2</v>
      </c>
      <c r="AW2219" s="23">
        <v>0.75102402000000001</v>
      </c>
      <c r="AX2219" s="23">
        <v>0.12434617000000001</v>
      </c>
      <c r="AY2219" s="31">
        <v>2218</v>
      </c>
      <c r="AZ2219">
        <f t="shared" si="68"/>
        <v>0.8830796411902615</v>
      </c>
      <c r="BA2219">
        <f t="shared" si="69"/>
        <v>5.4000127487260505E-2</v>
      </c>
    </row>
    <row r="2220" spans="1:53">
      <c r="A2220" s="20" t="s">
        <v>50</v>
      </c>
      <c r="B2220" s="21" t="s">
        <v>4756</v>
      </c>
      <c r="C2220" s="22" t="s">
        <v>4757</v>
      </c>
      <c r="D2220" s="21">
        <v>3</v>
      </c>
      <c r="E2220" s="22">
        <v>2</v>
      </c>
      <c r="F2220" s="22">
        <v>3</v>
      </c>
      <c r="G2220" s="21">
        <v>2</v>
      </c>
      <c r="H2220" s="21">
        <v>740</v>
      </c>
      <c r="I2220" s="21">
        <v>81.3</v>
      </c>
      <c r="J2220" s="21">
        <v>4.87</v>
      </c>
      <c r="K2220" s="21">
        <v>3.67</v>
      </c>
      <c r="L2220" s="21" t="s">
        <v>4758</v>
      </c>
      <c r="M2220" s="21" t="s">
        <v>127</v>
      </c>
      <c r="N2220" s="21" t="s">
        <v>714</v>
      </c>
      <c r="O2220" s="21" t="s">
        <v>4759</v>
      </c>
      <c r="P2220" s="21">
        <v>1616</v>
      </c>
      <c r="Q2220" s="21" t="s">
        <v>4761</v>
      </c>
      <c r="R2220" s="22" t="s">
        <v>4762</v>
      </c>
      <c r="S2220" s="21" t="s">
        <v>4763</v>
      </c>
      <c r="T2220" s="21" t="s">
        <v>4764</v>
      </c>
      <c r="U2220" s="21" t="s">
        <v>4765</v>
      </c>
      <c r="V2220" s="22">
        <v>178.3</v>
      </c>
      <c r="W2220" s="22">
        <v>116.9</v>
      </c>
      <c r="X2220" s="22">
        <v>27.4</v>
      </c>
      <c r="Y2220" s="22">
        <v>76.8</v>
      </c>
      <c r="Z2220" s="22">
        <v>97.7</v>
      </c>
      <c r="AA2220" s="22">
        <v>102.8</v>
      </c>
      <c r="AB2220" s="24">
        <v>225400</v>
      </c>
      <c r="AC2220" s="24">
        <v>108300</v>
      </c>
      <c r="AD2220" s="24">
        <v>8583</v>
      </c>
      <c r="AE2220" s="24">
        <v>82470</v>
      </c>
      <c r="AF2220" s="24">
        <v>142100</v>
      </c>
      <c r="AG2220" s="24">
        <v>85810</v>
      </c>
      <c r="AH2220" s="25">
        <v>259300</v>
      </c>
      <c r="AI2220" s="25">
        <v>170100</v>
      </c>
      <c r="AJ2220" s="25">
        <v>39880</v>
      </c>
      <c r="AK2220" s="25">
        <v>111800</v>
      </c>
      <c r="AL2220" s="25">
        <v>142100</v>
      </c>
      <c r="AM2220" s="25">
        <v>149600</v>
      </c>
      <c r="AN2220" s="21" t="s">
        <v>50</v>
      </c>
      <c r="AO2220" s="21" t="s">
        <v>50</v>
      </c>
      <c r="AP2220" s="21" t="s">
        <v>62</v>
      </c>
      <c r="AQ2220" s="21" t="s">
        <v>62</v>
      </c>
      <c r="AR2220" s="21" t="s">
        <v>62</v>
      </c>
      <c r="AS2220" s="21" t="s">
        <v>62</v>
      </c>
      <c r="AT2220" s="21" t="s">
        <v>4766</v>
      </c>
      <c r="AU2220" s="23">
        <v>1.1632542100000001</v>
      </c>
      <c r="AV2220" s="23">
        <v>0.21816640000000001</v>
      </c>
      <c r="AW2220" s="23">
        <v>0.75164825999999996</v>
      </c>
      <c r="AX2220" s="23">
        <v>0.12398534999999999</v>
      </c>
      <c r="AY2220" s="31">
        <v>2219</v>
      </c>
      <c r="AZ2220">
        <f t="shared" si="68"/>
        <v>0.88341535019378092</v>
      </c>
      <c r="BA2220">
        <f t="shared" si="69"/>
        <v>5.3835058726556355E-2</v>
      </c>
    </row>
    <row r="2221" spans="1:53">
      <c r="A2221" s="20" t="s">
        <v>50</v>
      </c>
      <c r="B2221" s="21" t="s">
        <v>19499</v>
      </c>
      <c r="C2221" s="22" t="s">
        <v>19500</v>
      </c>
      <c r="D2221" s="21">
        <v>4</v>
      </c>
      <c r="E2221" s="22">
        <v>1</v>
      </c>
      <c r="F2221" s="22">
        <v>1</v>
      </c>
      <c r="G2221" s="21">
        <v>1</v>
      </c>
      <c r="H2221" s="21">
        <v>511</v>
      </c>
      <c r="I2221" s="21">
        <v>56.5</v>
      </c>
      <c r="J2221" s="21">
        <v>5.81</v>
      </c>
      <c r="K2221" s="21">
        <v>3.1</v>
      </c>
      <c r="L2221" s="21" t="s">
        <v>502</v>
      </c>
      <c r="M2221" s="21" t="s">
        <v>12947</v>
      </c>
      <c r="N2221" s="21" t="s">
        <v>140</v>
      </c>
      <c r="O2221" s="21" t="s">
        <v>19501</v>
      </c>
      <c r="P2221" s="21">
        <v>526</v>
      </c>
      <c r="Q2221" s="21" t="s">
        <v>19503</v>
      </c>
      <c r="R2221" s="22" t="s">
        <v>19504</v>
      </c>
      <c r="S2221" s="21" t="s">
        <v>19505</v>
      </c>
      <c r="T2221" s="21" t="s">
        <v>5490</v>
      </c>
      <c r="U2221" s="21"/>
      <c r="V2221" s="22">
        <v>69.3</v>
      </c>
      <c r="W2221" s="22">
        <v>194.6</v>
      </c>
      <c r="X2221" s="22">
        <v>62.1</v>
      </c>
      <c r="Y2221" s="22">
        <v>126.1</v>
      </c>
      <c r="Z2221" s="22">
        <v>111.2</v>
      </c>
      <c r="AA2221" s="22">
        <v>36.799999999999997</v>
      </c>
      <c r="AB2221" s="24">
        <v>33510</v>
      </c>
      <c r="AC2221" s="24">
        <v>89640</v>
      </c>
      <c r="AD2221" s="24">
        <v>33050</v>
      </c>
      <c r="AE2221" s="24">
        <v>57900</v>
      </c>
      <c r="AF2221" s="24">
        <v>61830</v>
      </c>
      <c r="AG2221" s="24">
        <v>16820</v>
      </c>
      <c r="AH2221" s="25">
        <v>38560</v>
      </c>
      <c r="AI2221" s="25">
        <v>108200</v>
      </c>
      <c r="AJ2221" s="25">
        <v>34510</v>
      </c>
      <c r="AK2221" s="25">
        <v>70100</v>
      </c>
      <c r="AL2221" s="25">
        <v>61830</v>
      </c>
      <c r="AM2221" s="25">
        <v>20460</v>
      </c>
      <c r="AN2221" s="21" t="s">
        <v>62</v>
      </c>
      <c r="AO2221" s="21" t="s">
        <v>62</v>
      </c>
      <c r="AP2221" s="21" t="s">
        <v>62</v>
      </c>
      <c r="AQ2221" s="21" t="s">
        <v>62</v>
      </c>
      <c r="AR2221" s="21" t="s">
        <v>50</v>
      </c>
      <c r="AS2221" s="21" t="s">
        <v>62</v>
      </c>
      <c r="AT2221" s="21" t="s">
        <v>19506</v>
      </c>
      <c r="AU2221" s="23">
        <v>1.18963039</v>
      </c>
      <c r="AV2221" s="23">
        <v>0.25051340999999999</v>
      </c>
      <c r="AW2221" s="23">
        <v>0.75176443000000004</v>
      </c>
      <c r="AX2221" s="23">
        <v>0.12391823</v>
      </c>
      <c r="AY2221" s="32">
        <v>2220</v>
      </c>
      <c r="AZ2221">
        <f t="shared" si="68"/>
        <v>0.88315388893693703</v>
      </c>
      <c r="BA2221">
        <f t="shared" si="69"/>
        <v>5.3963614323917261E-2</v>
      </c>
    </row>
    <row r="2222" spans="1:53">
      <c r="A2222" s="20" t="s">
        <v>50</v>
      </c>
      <c r="B2222" s="21" t="s">
        <v>11946</v>
      </c>
      <c r="C2222" s="22" t="s">
        <v>11947</v>
      </c>
      <c r="D2222" s="21">
        <v>1</v>
      </c>
      <c r="E2222" s="22">
        <v>1</v>
      </c>
      <c r="F2222" s="22">
        <v>6</v>
      </c>
      <c r="G2222" s="21">
        <v>1</v>
      </c>
      <c r="H2222" s="21">
        <v>1735</v>
      </c>
      <c r="I2222" s="21">
        <v>189.9</v>
      </c>
      <c r="J2222" s="21">
        <v>7.08</v>
      </c>
      <c r="K2222" s="21">
        <v>16.66</v>
      </c>
      <c r="L2222" s="21"/>
      <c r="M2222" s="21" t="s">
        <v>1243</v>
      </c>
      <c r="N2222" s="21"/>
      <c r="O2222" s="21" t="s">
        <v>7633</v>
      </c>
      <c r="P2222" s="21">
        <v>79832</v>
      </c>
      <c r="Q2222" s="21"/>
      <c r="R2222" s="22" t="s">
        <v>11949</v>
      </c>
      <c r="S2222" s="21" t="s">
        <v>11950</v>
      </c>
      <c r="T2222" s="21"/>
      <c r="U2222" s="21"/>
      <c r="V2222" s="22">
        <v>97.6</v>
      </c>
      <c r="W2222" s="22">
        <v>84.3</v>
      </c>
      <c r="X2222" s="22">
        <v>112.4</v>
      </c>
      <c r="Y2222" s="22">
        <v>113.8</v>
      </c>
      <c r="Z2222" s="22">
        <v>105.2</v>
      </c>
      <c r="AA2222" s="22">
        <v>86.8</v>
      </c>
      <c r="AB2222" s="24">
        <v>476300</v>
      </c>
      <c r="AC2222" s="24">
        <v>392100</v>
      </c>
      <c r="AD2222" s="24">
        <v>604900</v>
      </c>
      <c r="AE2222" s="24">
        <v>528200</v>
      </c>
      <c r="AF2222" s="24">
        <v>590900</v>
      </c>
      <c r="AG2222" s="24">
        <v>400900</v>
      </c>
      <c r="AH2222" s="25">
        <v>548100</v>
      </c>
      <c r="AI2222" s="25">
        <v>473400</v>
      </c>
      <c r="AJ2222" s="25">
        <v>631500</v>
      </c>
      <c r="AK2222" s="25">
        <v>639500</v>
      </c>
      <c r="AL2222" s="25">
        <v>590900</v>
      </c>
      <c r="AM2222" s="25">
        <v>487500</v>
      </c>
      <c r="AN2222" s="21" t="s">
        <v>50</v>
      </c>
      <c r="AO2222" s="21" t="s">
        <v>50</v>
      </c>
      <c r="AP2222" s="21" t="s">
        <v>50</v>
      </c>
      <c r="AQ2222" s="21" t="s">
        <v>50</v>
      </c>
      <c r="AR2222" s="21" t="s">
        <v>50</v>
      </c>
      <c r="AS2222" s="21" t="s">
        <v>50</v>
      </c>
      <c r="AT2222" s="21" t="s">
        <v>1578</v>
      </c>
      <c r="AU2222" s="23">
        <v>0.96216014000000005</v>
      </c>
      <c r="AV2222" s="23">
        <v>-5.5651100000000002E-2</v>
      </c>
      <c r="AW2222" s="23">
        <v>0.75189395000000003</v>
      </c>
      <c r="AX2222" s="23">
        <v>0.12384341</v>
      </c>
      <c r="AY2222" s="31">
        <v>2221</v>
      </c>
      <c r="AZ2222">
        <f t="shared" si="68"/>
        <v>0.88290833930661872</v>
      </c>
      <c r="BA2222">
        <f t="shared" si="69"/>
        <v>5.4084381133220311E-2</v>
      </c>
    </row>
    <row r="2223" spans="1:53">
      <c r="A2223" s="20" t="s">
        <v>50</v>
      </c>
      <c r="B2223" s="21" t="s">
        <v>8668</v>
      </c>
      <c r="C2223" s="22" t="s">
        <v>8669</v>
      </c>
      <c r="D2223" s="21">
        <v>2</v>
      </c>
      <c r="E2223" s="22">
        <v>1</v>
      </c>
      <c r="F2223" s="22">
        <v>3</v>
      </c>
      <c r="G2223" s="21">
        <v>1</v>
      </c>
      <c r="H2223" s="21">
        <v>721</v>
      </c>
      <c r="I2223" s="21">
        <v>80.3</v>
      </c>
      <c r="J2223" s="21">
        <v>5.08</v>
      </c>
      <c r="K2223" s="21">
        <v>12.29</v>
      </c>
      <c r="L2223" s="21" t="s">
        <v>5293</v>
      </c>
      <c r="M2223" s="21" t="s">
        <v>3513</v>
      </c>
      <c r="N2223" s="21" t="s">
        <v>152</v>
      </c>
      <c r="O2223" s="21" t="s">
        <v>8670</v>
      </c>
      <c r="P2223" s="21">
        <v>8893</v>
      </c>
      <c r="Q2223" s="21" t="s">
        <v>8672</v>
      </c>
      <c r="R2223" s="22" t="s">
        <v>8673</v>
      </c>
      <c r="S2223" s="21" t="s">
        <v>8674</v>
      </c>
      <c r="T2223" s="21" t="s">
        <v>5300</v>
      </c>
      <c r="U2223" s="21" t="s">
        <v>8675</v>
      </c>
      <c r="V2223" s="22">
        <v>50.8</v>
      </c>
      <c r="W2223" s="22">
        <v>137.9</v>
      </c>
      <c r="X2223" s="22">
        <v>97.1</v>
      </c>
      <c r="Y2223" s="22">
        <v>94.4</v>
      </c>
      <c r="Z2223" s="22">
        <v>129.1</v>
      </c>
      <c r="AA2223" s="22">
        <v>90.7</v>
      </c>
      <c r="AB2223" s="24"/>
      <c r="AC2223" s="24">
        <v>66380</v>
      </c>
      <c r="AD2223" s="24">
        <v>54050</v>
      </c>
      <c r="AE2223" s="24">
        <v>45330</v>
      </c>
      <c r="AF2223" s="24">
        <v>75030</v>
      </c>
      <c r="AG2223" s="24">
        <v>43320</v>
      </c>
      <c r="AH2223" s="25">
        <v>29540</v>
      </c>
      <c r="AI2223" s="25">
        <v>80130</v>
      </c>
      <c r="AJ2223" s="25">
        <v>56430</v>
      </c>
      <c r="AK2223" s="25">
        <v>54880</v>
      </c>
      <c r="AL2223" s="25">
        <v>75030</v>
      </c>
      <c r="AM2223" s="25">
        <v>52690</v>
      </c>
      <c r="AN2223" s="21" t="s">
        <v>63</v>
      </c>
      <c r="AO2223" s="21" t="s">
        <v>62</v>
      </c>
      <c r="AP2223" s="21" t="s">
        <v>50</v>
      </c>
      <c r="AQ2223" s="21" t="s">
        <v>62</v>
      </c>
      <c r="AR2223" s="21" t="s">
        <v>50</v>
      </c>
      <c r="AS2223" s="21" t="s">
        <v>50</v>
      </c>
      <c r="AT2223" s="21" t="s">
        <v>8676</v>
      </c>
      <c r="AU2223" s="23">
        <v>0.90959301999999997</v>
      </c>
      <c r="AV2223" s="23">
        <v>-0.13670689999999999</v>
      </c>
      <c r="AW2223" s="23">
        <v>0.75192466999999996</v>
      </c>
      <c r="AX2223" s="23">
        <v>0.12382567</v>
      </c>
      <c r="AY2223" s="31">
        <v>2222</v>
      </c>
      <c r="AZ2223">
        <f t="shared" si="68"/>
        <v>0.88254704741674161</v>
      </c>
      <c r="BA2223">
        <f t="shared" si="69"/>
        <v>5.4262133658150032E-2</v>
      </c>
    </row>
    <row r="2224" spans="1:53">
      <c r="A2224" s="20" t="s">
        <v>50</v>
      </c>
      <c r="B2224" s="21" t="s">
        <v>19530</v>
      </c>
      <c r="C2224" s="22" t="s">
        <v>19531</v>
      </c>
      <c r="D2224" s="21">
        <v>5</v>
      </c>
      <c r="E2224" s="22">
        <v>1</v>
      </c>
      <c r="F2224" s="22">
        <v>25</v>
      </c>
      <c r="G2224" s="21">
        <v>1</v>
      </c>
      <c r="H2224" s="21">
        <v>220</v>
      </c>
      <c r="I2224" s="21">
        <v>25.4</v>
      </c>
      <c r="J2224" s="21">
        <v>10.07</v>
      </c>
      <c r="K2224" s="21">
        <v>81.010000000000005</v>
      </c>
      <c r="L2224" s="21" t="s">
        <v>353</v>
      </c>
      <c r="M2224" s="21" t="s">
        <v>151</v>
      </c>
      <c r="N2224" s="21" t="s">
        <v>69</v>
      </c>
      <c r="O2224" s="21" t="s">
        <v>19532</v>
      </c>
      <c r="P2224" s="21">
        <v>10775</v>
      </c>
      <c r="Q2224" s="21" t="s">
        <v>19534</v>
      </c>
      <c r="R2224" s="22" t="s">
        <v>19535</v>
      </c>
      <c r="S2224" s="21" t="s">
        <v>19536</v>
      </c>
      <c r="T2224" s="21" t="s">
        <v>4046</v>
      </c>
      <c r="U2224" s="21"/>
      <c r="V2224" s="22">
        <v>75.5</v>
      </c>
      <c r="W2224" s="22">
        <v>117.5</v>
      </c>
      <c r="X2224" s="22">
        <v>87.1</v>
      </c>
      <c r="Y2224" s="22">
        <v>147.80000000000001</v>
      </c>
      <c r="Z2224" s="22">
        <v>140.1</v>
      </c>
      <c r="AA2224" s="22">
        <v>32.1</v>
      </c>
      <c r="AB2224" s="24">
        <v>2914000</v>
      </c>
      <c r="AC2224" s="24">
        <v>4324000</v>
      </c>
      <c r="AD2224" s="24">
        <v>3708000</v>
      </c>
      <c r="AE2224" s="24">
        <v>5423000</v>
      </c>
      <c r="AF2224" s="24">
        <v>6224000</v>
      </c>
      <c r="AG2224" s="24">
        <v>1173000</v>
      </c>
      <c r="AH2224" s="25">
        <v>3353000</v>
      </c>
      <c r="AI2224" s="25">
        <v>5220000</v>
      </c>
      <c r="AJ2224" s="25">
        <v>3872000</v>
      </c>
      <c r="AK2224" s="25">
        <v>6565000</v>
      </c>
      <c r="AL2224" s="25">
        <v>6224000</v>
      </c>
      <c r="AM2224" s="25">
        <v>1427000</v>
      </c>
      <c r="AN2224" s="21" t="s">
        <v>50</v>
      </c>
      <c r="AO2224" s="21" t="s">
        <v>50</v>
      </c>
      <c r="AP2224" s="21" t="s">
        <v>50</v>
      </c>
      <c r="AQ2224" s="21" t="s">
        <v>50</v>
      </c>
      <c r="AR2224" s="21" t="s">
        <v>50</v>
      </c>
      <c r="AS2224" s="21" t="s">
        <v>50</v>
      </c>
      <c r="AT2224" s="21" t="s">
        <v>11279</v>
      </c>
      <c r="AU2224" s="23">
        <v>0.87540304000000002</v>
      </c>
      <c r="AV2224" s="23">
        <v>-0.1919807</v>
      </c>
      <c r="AW2224" s="23">
        <v>0.75271509000000003</v>
      </c>
      <c r="AX2224" s="23">
        <v>0.12336938</v>
      </c>
      <c r="AY2224" s="32">
        <v>2223</v>
      </c>
      <c r="AZ2224">
        <f t="shared" si="68"/>
        <v>0.88307735255060738</v>
      </c>
      <c r="BA2224">
        <f t="shared" si="69"/>
        <v>5.4001253031112355E-2</v>
      </c>
    </row>
    <row r="2225" spans="1:53">
      <c r="A2225" s="20" t="s">
        <v>50</v>
      </c>
      <c r="B2225" s="21" t="s">
        <v>7570</v>
      </c>
      <c r="C2225" s="22" t="s">
        <v>7571</v>
      </c>
      <c r="D2225" s="21">
        <v>4</v>
      </c>
      <c r="E2225" s="22">
        <v>4</v>
      </c>
      <c r="F2225" s="22">
        <v>14</v>
      </c>
      <c r="G2225" s="21">
        <v>4</v>
      </c>
      <c r="H2225" s="21">
        <v>1231</v>
      </c>
      <c r="I2225" s="21">
        <v>139.9</v>
      </c>
      <c r="J2225" s="21">
        <v>5.35</v>
      </c>
      <c r="K2225" s="21">
        <v>36.020000000000003</v>
      </c>
      <c r="L2225" s="21" t="s">
        <v>97</v>
      </c>
      <c r="M2225" s="21" t="s">
        <v>7572</v>
      </c>
      <c r="N2225" s="21"/>
      <c r="O2225" s="21" t="s">
        <v>7573</v>
      </c>
      <c r="P2225" s="21">
        <v>23301</v>
      </c>
      <c r="Q2225" s="21" t="s">
        <v>7575</v>
      </c>
      <c r="R2225" s="22" t="s">
        <v>7576</v>
      </c>
      <c r="S2225" s="21" t="s">
        <v>7577</v>
      </c>
      <c r="T2225" s="21"/>
      <c r="U2225" s="21" t="s">
        <v>305</v>
      </c>
      <c r="V2225" s="22">
        <v>118.6</v>
      </c>
      <c r="W2225" s="22">
        <v>107.2</v>
      </c>
      <c r="X2225" s="22">
        <v>86.6</v>
      </c>
      <c r="Y2225" s="22">
        <v>54.7</v>
      </c>
      <c r="Z2225" s="22">
        <v>132.4</v>
      </c>
      <c r="AA2225" s="22">
        <v>100.6</v>
      </c>
      <c r="AB2225" s="24">
        <v>549400</v>
      </c>
      <c r="AC2225" s="24">
        <v>483400</v>
      </c>
      <c r="AD2225" s="24">
        <v>452300</v>
      </c>
      <c r="AE2225" s="24">
        <v>214600</v>
      </c>
      <c r="AF2225" s="24">
        <v>747300</v>
      </c>
      <c r="AG2225" s="24">
        <v>410400</v>
      </c>
      <c r="AH2225" s="25">
        <v>669200</v>
      </c>
      <c r="AI2225" s="25">
        <v>604800</v>
      </c>
      <c r="AJ2225" s="25">
        <v>488600</v>
      </c>
      <c r="AK2225" s="25">
        <v>308800</v>
      </c>
      <c r="AL2225" s="25">
        <v>747300</v>
      </c>
      <c r="AM2225" s="25">
        <v>567600</v>
      </c>
      <c r="AN2225" s="21" t="s">
        <v>50</v>
      </c>
      <c r="AO2225" s="21" t="s">
        <v>50</v>
      </c>
      <c r="AP2225" s="21" t="s">
        <v>50</v>
      </c>
      <c r="AQ2225" s="21" t="s">
        <v>50</v>
      </c>
      <c r="AR2225" s="21" t="s">
        <v>50</v>
      </c>
      <c r="AS2225" s="21" t="s">
        <v>50</v>
      </c>
      <c r="AT2225" s="21" t="s">
        <v>7578</v>
      </c>
      <c r="AU2225" s="23">
        <v>1.0855330599999999</v>
      </c>
      <c r="AV2225" s="23">
        <v>0.11840367</v>
      </c>
      <c r="AW2225" s="23">
        <v>0.75378330999999998</v>
      </c>
      <c r="AX2225" s="23">
        <v>0.12275348</v>
      </c>
      <c r="AY2225" s="31">
        <v>2224</v>
      </c>
      <c r="AZ2225">
        <f t="shared" si="68"/>
        <v>0.88393294625899277</v>
      </c>
      <c r="BA2225">
        <f t="shared" si="69"/>
        <v>5.3580678622923962E-2</v>
      </c>
    </row>
    <row r="2226" spans="1:53">
      <c r="A2226" s="20" t="s">
        <v>50</v>
      </c>
      <c r="B2226" s="21" t="s">
        <v>9590</v>
      </c>
      <c r="C2226" s="22" t="s">
        <v>9591</v>
      </c>
      <c r="D2226" s="21">
        <v>6</v>
      </c>
      <c r="E2226" s="22">
        <v>6</v>
      </c>
      <c r="F2226" s="22">
        <v>30</v>
      </c>
      <c r="G2226" s="21">
        <v>6</v>
      </c>
      <c r="H2226" s="21">
        <v>1548</v>
      </c>
      <c r="I2226" s="21">
        <v>172.7</v>
      </c>
      <c r="J2226" s="21">
        <v>6.84</v>
      </c>
      <c r="K2226" s="21">
        <v>89.19</v>
      </c>
      <c r="L2226" s="21" t="s">
        <v>373</v>
      </c>
      <c r="M2226" s="21"/>
      <c r="N2226" s="21" t="s">
        <v>69</v>
      </c>
      <c r="O2226" s="21" t="s">
        <v>9592</v>
      </c>
      <c r="P2226" s="21">
        <v>9202</v>
      </c>
      <c r="Q2226" s="21" t="s">
        <v>9594</v>
      </c>
      <c r="R2226" s="22" t="s">
        <v>9595</v>
      </c>
      <c r="S2226" s="21" t="s">
        <v>9596</v>
      </c>
      <c r="T2226" s="21"/>
      <c r="U2226" s="21"/>
      <c r="V2226" s="22">
        <v>96.6</v>
      </c>
      <c r="W2226" s="22">
        <v>97.5</v>
      </c>
      <c r="X2226" s="22">
        <v>108.2</v>
      </c>
      <c r="Y2226" s="22">
        <v>97.6</v>
      </c>
      <c r="Z2226" s="22">
        <v>104.4</v>
      </c>
      <c r="AA2226" s="22">
        <v>95.7</v>
      </c>
      <c r="AB2226" s="24">
        <v>4259000</v>
      </c>
      <c r="AC2226" s="24">
        <v>4097000</v>
      </c>
      <c r="AD2226" s="24">
        <v>5214000</v>
      </c>
      <c r="AE2226" s="24">
        <v>4066000</v>
      </c>
      <c r="AF2226" s="24">
        <v>5296000</v>
      </c>
      <c r="AG2226" s="24">
        <v>3895000</v>
      </c>
      <c r="AH2226" s="25">
        <v>4901000</v>
      </c>
      <c r="AI2226" s="25">
        <v>4946000</v>
      </c>
      <c r="AJ2226" s="25">
        <v>5487000</v>
      </c>
      <c r="AK2226" s="25">
        <v>4951000</v>
      </c>
      <c r="AL2226" s="25">
        <v>5296000</v>
      </c>
      <c r="AM2226" s="25">
        <v>4855000</v>
      </c>
      <c r="AN2226" s="21" t="s">
        <v>50</v>
      </c>
      <c r="AO2226" s="21" t="s">
        <v>50</v>
      </c>
      <c r="AP2226" s="21" t="s">
        <v>50</v>
      </c>
      <c r="AQ2226" s="21" t="s">
        <v>50</v>
      </c>
      <c r="AR2226" s="21" t="s">
        <v>50</v>
      </c>
      <c r="AS2226" s="21" t="s">
        <v>50</v>
      </c>
      <c r="AT2226" s="21" t="s">
        <v>9597</v>
      </c>
      <c r="AU2226" s="23">
        <v>1.0153956099999999</v>
      </c>
      <c r="AV2226" s="23">
        <v>2.2041930000000001E-2</v>
      </c>
      <c r="AW2226" s="23">
        <v>0.75427851999999995</v>
      </c>
      <c r="AX2226" s="23">
        <v>0.12246826</v>
      </c>
      <c r="AY2226" s="31">
        <v>2225</v>
      </c>
      <c r="AZ2226">
        <f t="shared" si="68"/>
        <v>0.88411612591460675</v>
      </c>
      <c r="BA2226">
        <f t="shared" si="69"/>
        <v>5.3490688005393264E-2</v>
      </c>
    </row>
    <row r="2227" spans="1:53">
      <c r="A2227" s="20" t="s">
        <v>50</v>
      </c>
      <c r="B2227" s="21" t="s">
        <v>11861</v>
      </c>
      <c r="C2227" s="22" t="s">
        <v>11862</v>
      </c>
      <c r="D2227" s="21">
        <v>1</v>
      </c>
      <c r="E2227" s="22">
        <v>2</v>
      </c>
      <c r="F2227" s="22">
        <v>17</v>
      </c>
      <c r="G2227" s="21">
        <v>2</v>
      </c>
      <c r="H2227" s="21">
        <v>1297</v>
      </c>
      <c r="I2227" s="21">
        <v>143.6</v>
      </c>
      <c r="J2227" s="21">
        <v>6.47</v>
      </c>
      <c r="K2227" s="21">
        <v>40.71</v>
      </c>
      <c r="L2227" s="21" t="s">
        <v>11863</v>
      </c>
      <c r="M2227" s="21" t="s">
        <v>898</v>
      </c>
      <c r="N2227" s="21" t="s">
        <v>1508</v>
      </c>
      <c r="O2227" s="21" t="s">
        <v>11864</v>
      </c>
      <c r="P2227" s="21">
        <v>3645</v>
      </c>
      <c r="Q2227" s="21" t="s">
        <v>11866</v>
      </c>
      <c r="R2227" s="22" t="s">
        <v>11867</v>
      </c>
      <c r="S2227" s="21" t="s">
        <v>11868</v>
      </c>
      <c r="T2227" s="21"/>
      <c r="U2227" s="21" t="s">
        <v>924</v>
      </c>
      <c r="V2227" s="22">
        <v>88.9</v>
      </c>
      <c r="W2227" s="22">
        <v>95.3</v>
      </c>
      <c r="X2227" s="22">
        <v>109.5</v>
      </c>
      <c r="Y2227" s="22">
        <v>102.6</v>
      </c>
      <c r="Z2227" s="22">
        <v>83.1</v>
      </c>
      <c r="AA2227" s="22">
        <v>120.5</v>
      </c>
      <c r="AB2227" s="24">
        <v>1711000</v>
      </c>
      <c r="AC2227" s="24">
        <v>1749000</v>
      </c>
      <c r="AD2227" s="24">
        <v>2324000</v>
      </c>
      <c r="AE2227" s="24">
        <v>1877000</v>
      </c>
      <c r="AF2227" s="24">
        <v>1841000</v>
      </c>
      <c r="AG2227" s="24">
        <v>2194000</v>
      </c>
      <c r="AH2227" s="25">
        <v>1969000</v>
      </c>
      <c r="AI2227" s="25">
        <v>2112000</v>
      </c>
      <c r="AJ2227" s="25">
        <v>2426000</v>
      </c>
      <c r="AK2227" s="25">
        <v>2272000</v>
      </c>
      <c r="AL2227" s="25">
        <v>1841000</v>
      </c>
      <c r="AM2227" s="25">
        <v>2669000</v>
      </c>
      <c r="AN2227" s="21" t="s">
        <v>50</v>
      </c>
      <c r="AO2227" s="21" t="s">
        <v>50</v>
      </c>
      <c r="AP2227" s="21" t="s">
        <v>50</v>
      </c>
      <c r="AQ2227" s="21" t="s">
        <v>50</v>
      </c>
      <c r="AR2227" s="21" t="s">
        <v>50</v>
      </c>
      <c r="AS2227" s="21" t="s">
        <v>50</v>
      </c>
      <c r="AT2227" s="21" t="s">
        <v>11869</v>
      </c>
      <c r="AU2227" s="23">
        <v>0.95933513000000004</v>
      </c>
      <c r="AV2227" s="23">
        <v>-5.9893200000000001E-2</v>
      </c>
      <c r="AW2227" s="23">
        <v>0.75454491999999995</v>
      </c>
      <c r="AX2227" s="23">
        <v>0.1223149</v>
      </c>
      <c r="AY2227" s="32">
        <v>2226</v>
      </c>
      <c r="AZ2227">
        <f t="shared" si="68"/>
        <v>0.88403106530098829</v>
      </c>
      <c r="BA2227">
        <f t="shared" si="69"/>
        <v>5.3532473389928927E-2</v>
      </c>
    </row>
    <row r="2228" spans="1:53">
      <c r="A2228" s="20" t="s">
        <v>50</v>
      </c>
      <c r="B2228" s="21" t="s">
        <v>8771</v>
      </c>
      <c r="C2228" s="22" t="s">
        <v>8772</v>
      </c>
      <c r="D2228" s="21">
        <v>2</v>
      </c>
      <c r="E2228" s="22">
        <v>1</v>
      </c>
      <c r="F2228" s="22">
        <v>1</v>
      </c>
      <c r="G2228" s="21">
        <v>1</v>
      </c>
      <c r="H2228" s="21">
        <v>444</v>
      </c>
      <c r="I2228" s="21">
        <v>48.8</v>
      </c>
      <c r="J2228" s="21">
        <v>5.54</v>
      </c>
      <c r="K2228" s="21">
        <v>2.34</v>
      </c>
      <c r="L2228" s="21" t="s">
        <v>1347</v>
      </c>
      <c r="M2228" s="21" t="s">
        <v>990</v>
      </c>
      <c r="N2228" s="21"/>
      <c r="O2228" s="21" t="s">
        <v>8773</v>
      </c>
      <c r="P2228" s="21">
        <v>83605</v>
      </c>
      <c r="Q2228" s="21" t="s">
        <v>8775</v>
      </c>
      <c r="R2228" s="22" t="s">
        <v>8776</v>
      </c>
      <c r="S2228" s="21" t="s">
        <v>8777</v>
      </c>
      <c r="T2228" s="21"/>
      <c r="U2228" s="21"/>
      <c r="V2228" s="22">
        <v>83.2</v>
      </c>
      <c r="W2228" s="22">
        <v>108.6</v>
      </c>
      <c r="X2228" s="22">
        <v>89.7</v>
      </c>
      <c r="Y2228" s="22">
        <v>54.7</v>
      </c>
      <c r="Z2228" s="22">
        <v>87.5</v>
      </c>
      <c r="AA2228" s="22">
        <v>176.4</v>
      </c>
      <c r="AB2228" s="24"/>
      <c r="AC2228" s="24"/>
      <c r="AD2228" s="24">
        <v>28030</v>
      </c>
      <c r="AE2228" s="24"/>
      <c r="AF2228" s="24">
        <v>28530</v>
      </c>
      <c r="AG2228" s="24">
        <v>47310</v>
      </c>
      <c r="AH2228" s="25">
        <v>27150</v>
      </c>
      <c r="AI2228" s="25">
        <v>35410</v>
      </c>
      <c r="AJ2228" s="25">
        <v>29270</v>
      </c>
      <c r="AK2228" s="25">
        <v>17850</v>
      </c>
      <c r="AL2228" s="25">
        <v>28530</v>
      </c>
      <c r="AM2228" s="25">
        <v>57540</v>
      </c>
      <c r="AN2228" s="21" t="s">
        <v>63</v>
      </c>
      <c r="AO2228" s="21" t="s">
        <v>63</v>
      </c>
      <c r="AP2228" s="21" t="s">
        <v>62</v>
      </c>
      <c r="AQ2228" s="21" t="s">
        <v>63</v>
      </c>
      <c r="AR2228" s="21" t="s">
        <v>50</v>
      </c>
      <c r="AS2228" s="21" t="s">
        <v>62</v>
      </c>
      <c r="AT2228" s="21" t="s">
        <v>8778</v>
      </c>
      <c r="AU2228" s="23">
        <v>0.88364061000000005</v>
      </c>
      <c r="AV2228" s="23">
        <v>-0.1784684</v>
      </c>
      <c r="AW2228" s="23">
        <v>0.75604062000000005</v>
      </c>
      <c r="AX2228" s="23">
        <v>0.12145487000000001</v>
      </c>
      <c r="AY2228" s="31">
        <v>2227</v>
      </c>
      <c r="AZ2228">
        <f t="shared" si="68"/>
        <v>0.88538569239335441</v>
      </c>
      <c r="BA2228">
        <f t="shared" si="69"/>
        <v>5.2867500388367135E-2</v>
      </c>
    </row>
    <row r="2229" spans="1:53">
      <c r="A2229" s="20" t="s">
        <v>50</v>
      </c>
      <c r="B2229" s="21" t="s">
        <v>4440</v>
      </c>
      <c r="C2229" s="22" t="s">
        <v>4441</v>
      </c>
      <c r="D2229" s="21">
        <v>3</v>
      </c>
      <c r="E2229" s="22">
        <v>2</v>
      </c>
      <c r="F2229" s="22">
        <v>9</v>
      </c>
      <c r="G2229" s="21">
        <v>2</v>
      </c>
      <c r="H2229" s="21">
        <v>639</v>
      </c>
      <c r="I2229" s="21">
        <v>70.3</v>
      </c>
      <c r="J2229" s="21">
        <v>5.29</v>
      </c>
      <c r="K2229" s="21">
        <v>21.02</v>
      </c>
      <c r="L2229" s="21" t="s">
        <v>4442</v>
      </c>
      <c r="M2229" s="21" t="s">
        <v>139</v>
      </c>
      <c r="N2229" s="21" t="s">
        <v>108</v>
      </c>
      <c r="O2229" s="21" t="s">
        <v>4443</v>
      </c>
      <c r="P2229" s="21">
        <v>26088</v>
      </c>
      <c r="Q2229" s="21" t="s">
        <v>4445</v>
      </c>
      <c r="R2229" s="22" t="s">
        <v>4446</v>
      </c>
      <c r="S2229" s="21" t="s">
        <v>4447</v>
      </c>
      <c r="T2229" s="21" t="s">
        <v>4448</v>
      </c>
      <c r="U2229" s="21"/>
      <c r="V2229" s="22">
        <v>117.7</v>
      </c>
      <c r="W2229" s="22">
        <v>65.2</v>
      </c>
      <c r="X2229" s="22">
        <v>104.4</v>
      </c>
      <c r="Y2229" s="22">
        <v>144.30000000000001</v>
      </c>
      <c r="Z2229" s="22">
        <v>82.7</v>
      </c>
      <c r="AA2229" s="22">
        <v>85.8</v>
      </c>
      <c r="AB2229" s="24">
        <v>317700</v>
      </c>
      <c r="AC2229" s="24">
        <v>167700</v>
      </c>
      <c r="AD2229" s="24">
        <v>310400</v>
      </c>
      <c r="AE2229" s="24">
        <v>370000</v>
      </c>
      <c r="AF2229" s="24">
        <v>256700</v>
      </c>
      <c r="AG2229" s="24">
        <v>219000</v>
      </c>
      <c r="AH2229" s="25">
        <v>365500</v>
      </c>
      <c r="AI2229" s="25">
        <v>202400</v>
      </c>
      <c r="AJ2229" s="25">
        <v>324100</v>
      </c>
      <c r="AK2229" s="25">
        <v>448000</v>
      </c>
      <c r="AL2229" s="25">
        <v>256700</v>
      </c>
      <c r="AM2229" s="25">
        <v>266300</v>
      </c>
      <c r="AN2229" s="21" t="s">
        <v>50</v>
      </c>
      <c r="AO2229" s="21" t="s">
        <v>50</v>
      </c>
      <c r="AP2229" s="21" t="s">
        <v>50</v>
      </c>
      <c r="AQ2229" s="21" t="s">
        <v>50</v>
      </c>
      <c r="AR2229" s="21" t="s">
        <v>50</v>
      </c>
      <c r="AS2229" s="21" t="s">
        <v>50</v>
      </c>
      <c r="AT2229" s="21" t="s">
        <v>4449</v>
      </c>
      <c r="AU2229" s="23">
        <v>0.91863961000000005</v>
      </c>
      <c r="AV2229" s="23">
        <v>-0.1224291</v>
      </c>
      <c r="AW2229" s="23">
        <v>0.75608204999999995</v>
      </c>
      <c r="AX2229" s="23">
        <v>0.12143107</v>
      </c>
      <c r="AY2229" s="31">
        <v>2228</v>
      </c>
      <c r="AZ2229">
        <f t="shared" si="68"/>
        <v>0.88503679820466785</v>
      </c>
      <c r="BA2229">
        <f t="shared" si="69"/>
        <v>5.3038671759811938E-2</v>
      </c>
    </row>
    <row r="2230" spans="1:53">
      <c r="A2230" s="20" t="s">
        <v>50</v>
      </c>
      <c r="B2230" s="21" t="s">
        <v>15149</v>
      </c>
      <c r="C2230" s="22" t="s">
        <v>15150</v>
      </c>
      <c r="D2230" s="21">
        <v>10</v>
      </c>
      <c r="E2230" s="22">
        <v>5</v>
      </c>
      <c r="F2230" s="22">
        <v>21</v>
      </c>
      <c r="G2230" s="21">
        <v>4</v>
      </c>
      <c r="H2230" s="21">
        <v>650</v>
      </c>
      <c r="I2230" s="21">
        <v>72.3</v>
      </c>
      <c r="J2230" s="21">
        <v>8.59</v>
      </c>
      <c r="K2230" s="21">
        <v>55.84</v>
      </c>
      <c r="L2230" s="21"/>
      <c r="M2230" s="21"/>
      <c r="N2230" s="21"/>
      <c r="O2230" s="21"/>
      <c r="P2230" s="21"/>
      <c r="Q2230" s="21"/>
      <c r="R2230" s="22" t="s">
        <v>15151</v>
      </c>
      <c r="S2230" s="21" t="s">
        <v>15149</v>
      </c>
      <c r="T2230" s="21"/>
      <c r="U2230" s="21"/>
      <c r="V2230" s="22">
        <v>92.7</v>
      </c>
      <c r="W2230" s="22">
        <v>112</v>
      </c>
      <c r="X2230" s="22">
        <v>87.5</v>
      </c>
      <c r="Y2230" s="22">
        <v>112</v>
      </c>
      <c r="Z2230" s="22">
        <v>120.3</v>
      </c>
      <c r="AA2230" s="22">
        <v>75.5</v>
      </c>
      <c r="AB2230" s="24">
        <v>1063000</v>
      </c>
      <c r="AC2230" s="24">
        <v>1224000</v>
      </c>
      <c r="AD2230" s="24">
        <v>1106000</v>
      </c>
      <c r="AE2230" s="24">
        <v>1220000</v>
      </c>
      <c r="AF2230" s="24">
        <v>1588000</v>
      </c>
      <c r="AG2230" s="24">
        <v>796000</v>
      </c>
      <c r="AH2230" s="25">
        <v>1223000</v>
      </c>
      <c r="AI2230" s="25">
        <v>1477000</v>
      </c>
      <c r="AJ2230" s="25">
        <v>1154000</v>
      </c>
      <c r="AK2230" s="25">
        <v>1478000</v>
      </c>
      <c r="AL2230" s="25">
        <v>1588000</v>
      </c>
      <c r="AM2230" s="25">
        <v>995700</v>
      </c>
      <c r="AN2230" s="21" t="s">
        <v>50</v>
      </c>
      <c r="AO2230" s="21" t="s">
        <v>50</v>
      </c>
      <c r="AP2230" s="21" t="s">
        <v>50</v>
      </c>
      <c r="AQ2230" s="21" t="s">
        <v>50</v>
      </c>
      <c r="AR2230" s="21" t="s">
        <v>50</v>
      </c>
      <c r="AS2230" s="21" t="s">
        <v>50</v>
      </c>
      <c r="AT2230" s="21" t="s">
        <v>15152</v>
      </c>
      <c r="AU2230" s="23">
        <v>0.94925890000000002</v>
      </c>
      <c r="AV2230" s="23">
        <v>-7.5126499999999999E-2</v>
      </c>
      <c r="AW2230" s="23">
        <v>0.75626355000000001</v>
      </c>
      <c r="AX2230" s="23">
        <v>0.12132683</v>
      </c>
      <c r="AY2230" s="32">
        <v>2229</v>
      </c>
      <c r="AZ2230">
        <f t="shared" si="68"/>
        <v>0.88485210336473752</v>
      </c>
      <c r="BA2230">
        <f t="shared" si="69"/>
        <v>5.3129312420971839E-2</v>
      </c>
    </row>
    <row r="2231" spans="1:53">
      <c r="A2231" s="20" t="s">
        <v>50</v>
      </c>
      <c r="B2231" s="21" t="s">
        <v>15119</v>
      </c>
      <c r="C2231" s="22" t="s">
        <v>15120</v>
      </c>
      <c r="D2231" s="21">
        <v>4</v>
      </c>
      <c r="E2231" s="22">
        <v>4</v>
      </c>
      <c r="F2231" s="22">
        <v>22</v>
      </c>
      <c r="G2231" s="21">
        <v>4</v>
      </c>
      <c r="H2231" s="21">
        <v>981</v>
      </c>
      <c r="I2231" s="21">
        <v>108.8</v>
      </c>
      <c r="J2231" s="21">
        <v>6.4</v>
      </c>
      <c r="K2231" s="21">
        <v>56.32</v>
      </c>
      <c r="L2231" s="21" t="s">
        <v>53</v>
      </c>
      <c r="M2231" s="21" t="s">
        <v>536</v>
      </c>
      <c r="N2231" s="21" t="s">
        <v>177</v>
      </c>
      <c r="O2231" s="21" t="s">
        <v>15121</v>
      </c>
      <c r="P2231" s="21">
        <v>27436</v>
      </c>
      <c r="Q2231" s="21" t="s">
        <v>15123</v>
      </c>
      <c r="R2231" s="22" t="s">
        <v>15124</v>
      </c>
      <c r="S2231" s="21" t="s">
        <v>15125</v>
      </c>
      <c r="T2231" s="21" t="s">
        <v>15126</v>
      </c>
      <c r="U2231" s="21" t="s">
        <v>15127</v>
      </c>
      <c r="V2231" s="22">
        <v>79.5</v>
      </c>
      <c r="W2231" s="22">
        <v>82</v>
      </c>
      <c r="X2231" s="22">
        <v>128.69999999999999</v>
      </c>
      <c r="Y2231" s="22">
        <v>99</v>
      </c>
      <c r="Z2231" s="22">
        <v>124.2</v>
      </c>
      <c r="AA2231" s="22">
        <v>86.5</v>
      </c>
      <c r="AB2231" s="24">
        <v>993500</v>
      </c>
      <c r="AC2231" s="24">
        <v>967600</v>
      </c>
      <c r="AD2231" s="24">
        <v>1803000</v>
      </c>
      <c r="AE2231" s="24">
        <v>1161000</v>
      </c>
      <c r="AF2231" s="24">
        <v>1816000</v>
      </c>
      <c r="AG2231" s="24">
        <v>1007000</v>
      </c>
      <c r="AH2231" s="25">
        <v>1163000</v>
      </c>
      <c r="AI2231" s="25">
        <v>1199000</v>
      </c>
      <c r="AJ2231" s="25">
        <v>1882000</v>
      </c>
      <c r="AK2231" s="25">
        <v>1447000</v>
      </c>
      <c r="AL2231" s="25">
        <v>1816000</v>
      </c>
      <c r="AM2231" s="25">
        <v>1264000</v>
      </c>
      <c r="AN2231" s="21" t="s">
        <v>50</v>
      </c>
      <c r="AO2231" s="21" t="s">
        <v>50</v>
      </c>
      <c r="AP2231" s="21" t="s">
        <v>50</v>
      </c>
      <c r="AQ2231" s="21" t="s">
        <v>50</v>
      </c>
      <c r="AR2231" s="21" t="s">
        <v>50</v>
      </c>
      <c r="AS2231" s="21" t="s">
        <v>50</v>
      </c>
      <c r="AT2231" s="21" t="s">
        <v>15128</v>
      </c>
      <c r="AU2231" s="23">
        <v>0.93741439000000004</v>
      </c>
      <c r="AV2231" s="23">
        <v>-9.3241099999999993E-2</v>
      </c>
      <c r="AW2231" s="23">
        <v>0.75676124</v>
      </c>
      <c r="AX2231" s="23">
        <v>0.12104112</v>
      </c>
      <c r="AY2231" s="31">
        <v>2230</v>
      </c>
      <c r="AZ2231">
        <f t="shared" si="68"/>
        <v>0.88503736050224224</v>
      </c>
      <c r="BA2231">
        <f t="shared" si="69"/>
        <v>5.3038395836080103E-2</v>
      </c>
    </row>
    <row r="2232" spans="1:53">
      <c r="A2232" s="20" t="s">
        <v>50</v>
      </c>
      <c r="B2232" s="21" t="s">
        <v>9452</v>
      </c>
      <c r="C2232" s="22" t="s">
        <v>9453</v>
      </c>
      <c r="D2232" s="21">
        <v>5</v>
      </c>
      <c r="E2232" s="22">
        <v>6</v>
      </c>
      <c r="F2232" s="22">
        <v>50</v>
      </c>
      <c r="G2232" s="21">
        <v>6</v>
      </c>
      <c r="H2232" s="21">
        <v>1411</v>
      </c>
      <c r="I2232" s="21">
        <v>151.1</v>
      </c>
      <c r="J2232" s="21">
        <v>8.0299999999999994</v>
      </c>
      <c r="K2232" s="21">
        <v>126.96</v>
      </c>
      <c r="L2232" s="21" t="s">
        <v>574</v>
      </c>
      <c r="M2232" s="21" t="s">
        <v>68</v>
      </c>
      <c r="N2232" s="21" t="s">
        <v>108</v>
      </c>
      <c r="O2232" s="21"/>
      <c r="P2232" s="21">
        <v>23060</v>
      </c>
      <c r="Q2232" s="21" t="s">
        <v>9455</v>
      </c>
      <c r="R2232" s="22" t="s">
        <v>9456</v>
      </c>
      <c r="S2232" s="21" t="s">
        <v>9457</v>
      </c>
      <c r="T2232" s="21"/>
      <c r="U2232" s="21"/>
      <c r="V2232" s="22">
        <v>115.1</v>
      </c>
      <c r="W2232" s="22">
        <v>89.2</v>
      </c>
      <c r="X2232" s="22">
        <v>99.6</v>
      </c>
      <c r="Y2232" s="22">
        <v>96.3</v>
      </c>
      <c r="Z2232" s="22">
        <v>100.5</v>
      </c>
      <c r="AA2232" s="22">
        <v>99.3</v>
      </c>
      <c r="AB2232" s="24">
        <v>4207000</v>
      </c>
      <c r="AC2232" s="24">
        <v>3107000</v>
      </c>
      <c r="AD2232" s="24">
        <v>4011000</v>
      </c>
      <c r="AE2232" s="24">
        <v>3347000</v>
      </c>
      <c r="AF2232" s="24">
        <v>4229000</v>
      </c>
      <c r="AG2232" s="24">
        <v>3423000</v>
      </c>
      <c r="AH2232" s="25">
        <v>4841000</v>
      </c>
      <c r="AI2232" s="25">
        <v>3751000</v>
      </c>
      <c r="AJ2232" s="25">
        <v>4188000</v>
      </c>
      <c r="AK2232" s="25">
        <v>4052000</v>
      </c>
      <c r="AL2232" s="25">
        <v>4229000</v>
      </c>
      <c r="AM2232" s="25">
        <v>4179000</v>
      </c>
      <c r="AN2232" s="21" t="s">
        <v>50</v>
      </c>
      <c r="AO2232" s="21" t="s">
        <v>50</v>
      </c>
      <c r="AP2232" s="21" t="s">
        <v>50</v>
      </c>
      <c r="AQ2232" s="21" t="s">
        <v>50</v>
      </c>
      <c r="AR2232" s="21" t="s">
        <v>50</v>
      </c>
      <c r="AS2232" s="21" t="s">
        <v>50</v>
      </c>
      <c r="AT2232" s="21" t="s">
        <v>9458</v>
      </c>
      <c r="AU2232" s="23">
        <v>1.0256397799999999</v>
      </c>
      <c r="AV2232" s="23">
        <v>3.652412E-2</v>
      </c>
      <c r="AW2232" s="23">
        <v>0.75677419999999995</v>
      </c>
      <c r="AX2232" s="23">
        <v>0.12103368</v>
      </c>
      <c r="AY2232" s="31">
        <v>2231</v>
      </c>
      <c r="AZ2232">
        <f t="shared" si="68"/>
        <v>0.88465581066786181</v>
      </c>
      <c r="BA2232">
        <f t="shared" si="69"/>
        <v>5.3225665576292214E-2</v>
      </c>
    </row>
    <row r="2233" spans="1:53">
      <c r="A2233" s="20" t="s">
        <v>50</v>
      </c>
      <c r="B2233" s="21" t="s">
        <v>11364</v>
      </c>
      <c r="C2233" s="22" t="s">
        <v>11365</v>
      </c>
      <c r="D2233" s="21">
        <v>5</v>
      </c>
      <c r="E2233" s="22">
        <v>5</v>
      </c>
      <c r="F2233" s="22">
        <v>23</v>
      </c>
      <c r="G2233" s="21">
        <v>5</v>
      </c>
      <c r="H2233" s="21">
        <v>914</v>
      </c>
      <c r="I2233" s="21">
        <v>105.4</v>
      </c>
      <c r="J2233" s="21">
        <v>5.64</v>
      </c>
      <c r="K2233" s="21">
        <v>51.37</v>
      </c>
      <c r="L2233" s="21" t="s">
        <v>2550</v>
      </c>
      <c r="M2233" s="21" t="s">
        <v>11366</v>
      </c>
      <c r="N2233" s="21" t="s">
        <v>69</v>
      </c>
      <c r="O2233" s="21" t="s">
        <v>11367</v>
      </c>
      <c r="P2233" s="21">
        <v>728689</v>
      </c>
      <c r="Q2233" s="21" t="s">
        <v>11369</v>
      </c>
      <c r="R2233" s="22" t="s">
        <v>11370</v>
      </c>
      <c r="S2233" s="21" t="s">
        <v>11371</v>
      </c>
      <c r="T2233" s="21"/>
      <c r="U2233" s="21"/>
      <c r="V2233" s="22">
        <v>100.4</v>
      </c>
      <c r="W2233" s="22">
        <v>99.8</v>
      </c>
      <c r="X2233" s="22">
        <v>105.3</v>
      </c>
      <c r="Y2233" s="22">
        <v>76.2</v>
      </c>
      <c r="Z2233" s="22">
        <v>106.3</v>
      </c>
      <c r="AA2233" s="22">
        <v>111.9</v>
      </c>
      <c r="AB2233" s="24">
        <v>1561000</v>
      </c>
      <c r="AC2233" s="24">
        <v>1479000</v>
      </c>
      <c r="AD2233" s="24">
        <v>1805000</v>
      </c>
      <c r="AE2233" s="24">
        <v>1116000</v>
      </c>
      <c r="AF2233" s="24">
        <v>1901000</v>
      </c>
      <c r="AG2233" s="24">
        <v>1646000</v>
      </c>
      <c r="AH2233" s="25">
        <v>1796000</v>
      </c>
      <c r="AI2233" s="25">
        <v>1786000</v>
      </c>
      <c r="AJ2233" s="25">
        <v>1884000</v>
      </c>
      <c r="AK2233" s="25">
        <v>1363000</v>
      </c>
      <c r="AL2233" s="25">
        <v>1901000</v>
      </c>
      <c r="AM2233" s="25">
        <v>2002000</v>
      </c>
      <c r="AN2233" s="21" t="s">
        <v>50</v>
      </c>
      <c r="AO2233" s="21" t="s">
        <v>50</v>
      </c>
      <c r="AP2233" s="21" t="s">
        <v>50</v>
      </c>
      <c r="AQ2233" s="21" t="s">
        <v>50</v>
      </c>
      <c r="AR2233" s="21" t="s">
        <v>50</v>
      </c>
      <c r="AS2233" s="21" t="s">
        <v>50</v>
      </c>
      <c r="AT2233" s="21" t="s">
        <v>11372</v>
      </c>
      <c r="AU2233" s="23">
        <v>1.0378407199999999</v>
      </c>
      <c r="AV2233" s="23">
        <v>5.3585050000000002E-2</v>
      </c>
      <c r="AW2233" s="23">
        <v>0.75723434999999994</v>
      </c>
      <c r="AX2233" s="23">
        <v>0.12076969</v>
      </c>
      <c r="AY2233" s="32">
        <v>2232</v>
      </c>
      <c r="AZ2233">
        <f t="shared" si="68"/>
        <v>0.88479712580645153</v>
      </c>
      <c r="BA2233">
        <f t="shared" si="69"/>
        <v>5.3156296808393046E-2</v>
      </c>
    </row>
    <row r="2234" spans="1:53">
      <c r="A2234" s="20" t="s">
        <v>50</v>
      </c>
      <c r="B2234" s="21" t="s">
        <v>10508</v>
      </c>
      <c r="C2234" s="22" t="s">
        <v>10509</v>
      </c>
      <c r="D2234" s="21">
        <v>5</v>
      </c>
      <c r="E2234" s="22">
        <v>7</v>
      </c>
      <c r="F2234" s="22">
        <v>68</v>
      </c>
      <c r="G2234" s="21">
        <v>7</v>
      </c>
      <c r="H2234" s="21">
        <v>1313</v>
      </c>
      <c r="I2234" s="21">
        <v>140.19999999999999</v>
      </c>
      <c r="J2234" s="21">
        <v>9.57</v>
      </c>
      <c r="K2234" s="21">
        <v>204.53</v>
      </c>
      <c r="L2234" s="21" t="s">
        <v>3105</v>
      </c>
      <c r="M2234" s="21" t="s">
        <v>1813</v>
      </c>
      <c r="N2234" s="21" t="s">
        <v>10510</v>
      </c>
      <c r="O2234" s="21" t="s">
        <v>10511</v>
      </c>
      <c r="P2234" s="21">
        <v>6311</v>
      </c>
      <c r="Q2234" s="21" t="s">
        <v>10513</v>
      </c>
      <c r="R2234" s="22" t="s">
        <v>10514</v>
      </c>
      <c r="S2234" s="21" t="s">
        <v>10515</v>
      </c>
      <c r="T2234" s="21"/>
      <c r="U2234" s="21" t="s">
        <v>10516</v>
      </c>
      <c r="V2234" s="22">
        <v>111.6</v>
      </c>
      <c r="W2234" s="22">
        <v>80.400000000000006</v>
      </c>
      <c r="X2234" s="22">
        <v>102.5</v>
      </c>
      <c r="Y2234" s="22">
        <v>89.7</v>
      </c>
      <c r="Z2234" s="22">
        <v>105.8</v>
      </c>
      <c r="AA2234" s="22">
        <v>110</v>
      </c>
      <c r="AB2234" s="24">
        <v>65790000</v>
      </c>
      <c r="AC2234" s="24">
        <v>45150000</v>
      </c>
      <c r="AD2234" s="24">
        <v>66560000</v>
      </c>
      <c r="AE2234" s="24">
        <v>50260000</v>
      </c>
      <c r="AF2234" s="24">
        <v>71720000</v>
      </c>
      <c r="AG2234" s="24">
        <v>61320000</v>
      </c>
      <c r="AH2234" s="25">
        <v>75700000</v>
      </c>
      <c r="AI2234" s="25">
        <v>54510000</v>
      </c>
      <c r="AJ2234" s="25">
        <v>69490000</v>
      </c>
      <c r="AK2234" s="25">
        <v>60860000</v>
      </c>
      <c r="AL2234" s="25">
        <v>71720000</v>
      </c>
      <c r="AM2234" s="25">
        <v>74590000</v>
      </c>
      <c r="AN2234" s="21" t="s">
        <v>50</v>
      </c>
      <c r="AO2234" s="21" t="s">
        <v>50</v>
      </c>
      <c r="AP2234" s="21" t="s">
        <v>50</v>
      </c>
      <c r="AQ2234" s="21" t="s">
        <v>50</v>
      </c>
      <c r="AR2234" s="21" t="s">
        <v>50</v>
      </c>
      <c r="AS2234" s="21" t="s">
        <v>50</v>
      </c>
      <c r="AT2234" s="21" t="s">
        <v>10517</v>
      </c>
      <c r="AU2234" s="23">
        <v>0.96397038999999995</v>
      </c>
      <c r="AV2234" s="23">
        <v>-5.2939300000000002E-2</v>
      </c>
      <c r="AW2234" s="23">
        <v>0.75838318000000005</v>
      </c>
      <c r="AX2234" s="23">
        <v>0.12011131</v>
      </c>
      <c r="AY2234" s="31">
        <v>2233</v>
      </c>
      <c r="AZ2234">
        <f t="shared" si="68"/>
        <v>0.88574264820420967</v>
      </c>
      <c r="BA2234">
        <f t="shared" si="69"/>
        <v>5.2692443688653993E-2</v>
      </c>
    </row>
    <row r="2235" spans="1:53">
      <c r="A2235" s="20" t="s">
        <v>50</v>
      </c>
      <c r="B2235" s="21" t="s">
        <v>11212</v>
      </c>
      <c r="C2235" s="22" t="s">
        <v>11213</v>
      </c>
      <c r="D2235" s="21">
        <v>10</v>
      </c>
      <c r="E2235" s="22">
        <v>6</v>
      </c>
      <c r="F2235" s="22">
        <v>23</v>
      </c>
      <c r="G2235" s="21">
        <v>6</v>
      </c>
      <c r="H2235" s="21">
        <v>434</v>
      </c>
      <c r="I2235" s="21">
        <v>50.5</v>
      </c>
      <c r="J2235" s="21">
        <v>11.33</v>
      </c>
      <c r="K2235" s="21">
        <v>58.89</v>
      </c>
      <c r="L2235" s="21"/>
      <c r="M2235" s="21"/>
      <c r="N2235" s="21"/>
      <c r="O2235" s="21" t="s">
        <v>5043</v>
      </c>
      <c r="P2235" s="21">
        <v>65117</v>
      </c>
      <c r="Q2235" s="21" t="s">
        <v>11215</v>
      </c>
      <c r="R2235" s="22" t="s">
        <v>11216</v>
      </c>
      <c r="S2235" s="21" t="s">
        <v>11217</v>
      </c>
      <c r="T2235" s="21"/>
      <c r="U2235" s="21"/>
      <c r="V2235" s="22">
        <v>92.7</v>
      </c>
      <c r="W2235" s="22">
        <v>90.9</v>
      </c>
      <c r="X2235" s="22">
        <v>122.8</v>
      </c>
      <c r="Y2235" s="22">
        <v>84.2</v>
      </c>
      <c r="Z2235" s="22">
        <v>97.7</v>
      </c>
      <c r="AA2235" s="22">
        <v>111.7</v>
      </c>
      <c r="AB2235" s="24">
        <v>3104000</v>
      </c>
      <c r="AC2235" s="24">
        <v>2902000</v>
      </c>
      <c r="AD2235" s="24">
        <v>4534000</v>
      </c>
      <c r="AE2235" s="24">
        <v>2679000</v>
      </c>
      <c r="AF2235" s="24">
        <v>3764000</v>
      </c>
      <c r="AG2235" s="24">
        <v>3539000</v>
      </c>
      <c r="AH2235" s="25">
        <v>3571000</v>
      </c>
      <c r="AI2235" s="25">
        <v>3503000</v>
      </c>
      <c r="AJ2235" s="25">
        <v>4734000</v>
      </c>
      <c r="AK2235" s="25">
        <v>3243000</v>
      </c>
      <c r="AL2235" s="25">
        <v>3764000</v>
      </c>
      <c r="AM2235" s="25">
        <v>4304000</v>
      </c>
      <c r="AN2235" s="21" t="s">
        <v>50</v>
      </c>
      <c r="AO2235" s="21" t="s">
        <v>50</v>
      </c>
      <c r="AP2235" s="21" t="s">
        <v>50</v>
      </c>
      <c r="AQ2235" s="21" t="s">
        <v>50</v>
      </c>
      <c r="AR2235" s="21" t="s">
        <v>50</v>
      </c>
      <c r="AS2235" s="21" t="s">
        <v>50</v>
      </c>
      <c r="AT2235" s="21" t="s">
        <v>11218</v>
      </c>
      <c r="AU2235" s="23">
        <v>1.0438528300000001</v>
      </c>
      <c r="AV2235" s="23">
        <v>6.1918319999999999E-2</v>
      </c>
      <c r="AW2235" s="23">
        <v>0.75898695000000005</v>
      </c>
      <c r="AX2235" s="23">
        <v>0.11976568999999999</v>
      </c>
      <c r="AY2235" s="31">
        <v>2234</v>
      </c>
      <c r="AZ2235">
        <f t="shared" si="68"/>
        <v>0.8860510141450314</v>
      </c>
      <c r="BA2235">
        <f t="shared" si="69"/>
        <v>5.2541273006983989E-2</v>
      </c>
    </row>
    <row r="2236" spans="1:53">
      <c r="A2236" s="20" t="s">
        <v>50</v>
      </c>
      <c r="B2236" s="21" t="s">
        <v>7938</v>
      </c>
      <c r="C2236" s="22" t="s">
        <v>7939</v>
      </c>
      <c r="D2236" s="21">
        <v>14</v>
      </c>
      <c r="E2236" s="22">
        <v>6</v>
      </c>
      <c r="F2236" s="22">
        <v>58</v>
      </c>
      <c r="G2236" s="21">
        <v>3</v>
      </c>
      <c r="H2236" s="21">
        <v>462</v>
      </c>
      <c r="I2236" s="21">
        <v>50.1</v>
      </c>
      <c r="J2236" s="21">
        <v>9.01</v>
      </c>
      <c r="K2236" s="21">
        <v>159.44999999999999</v>
      </c>
      <c r="L2236" s="21" t="s">
        <v>1745</v>
      </c>
      <c r="M2236" s="21" t="s">
        <v>7940</v>
      </c>
      <c r="N2236" s="21" t="s">
        <v>69</v>
      </c>
      <c r="O2236" s="21" t="s">
        <v>7941</v>
      </c>
      <c r="P2236" s="21">
        <v>1915</v>
      </c>
      <c r="Q2236" s="21" t="s">
        <v>7943</v>
      </c>
      <c r="R2236" s="22" t="s">
        <v>7944</v>
      </c>
      <c r="S2236" s="21" t="s">
        <v>7945</v>
      </c>
      <c r="T2236" s="21" t="s">
        <v>7946</v>
      </c>
      <c r="U2236" s="21" t="s">
        <v>7947</v>
      </c>
      <c r="V2236" s="22">
        <v>103</v>
      </c>
      <c r="W2236" s="22">
        <v>105.9</v>
      </c>
      <c r="X2236" s="22">
        <v>86.6</v>
      </c>
      <c r="Y2236" s="22">
        <v>91.5</v>
      </c>
      <c r="Z2236" s="22">
        <v>115.2</v>
      </c>
      <c r="AA2236" s="22">
        <v>97.9</v>
      </c>
      <c r="AB2236" s="24">
        <v>95670000</v>
      </c>
      <c r="AC2236" s="24">
        <v>93760000</v>
      </c>
      <c r="AD2236" s="24">
        <v>88680000</v>
      </c>
      <c r="AE2236" s="24">
        <v>80730000</v>
      </c>
      <c r="AF2236" s="24">
        <v>123100000</v>
      </c>
      <c r="AG2236" s="24">
        <v>86050000</v>
      </c>
      <c r="AH2236" s="25">
        <v>110100000</v>
      </c>
      <c r="AI2236" s="25">
        <v>113200000</v>
      </c>
      <c r="AJ2236" s="25">
        <v>92580000</v>
      </c>
      <c r="AK2236" s="25">
        <v>97800000</v>
      </c>
      <c r="AL2236" s="25">
        <v>123100000</v>
      </c>
      <c r="AM2236" s="25">
        <v>104700000</v>
      </c>
      <c r="AN2236" s="21" t="s">
        <v>50</v>
      </c>
      <c r="AO2236" s="21" t="s">
        <v>50</v>
      </c>
      <c r="AP2236" s="21" t="s">
        <v>50</v>
      </c>
      <c r="AQ2236" s="21" t="s">
        <v>50</v>
      </c>
      <c r="AR2236" s="21" t="s">
        <v>50</v>
      </c>
      <c r="AS2236" s="21" t="s">
        <v>50</v>
      </c>
      <c r="AT2236" s="21" t="s">
        <v>7948</v>
      </c>
      <c r="AU2236" s="23">
        <v>0.97005043000000002</v>
      </c>
      <c r="AV2236" s="23">
        <v>-4.3868400000000002E-2</v>
      </c>
      <c r="AW2236" s="23">
        <v>0.75960097000000004</v>
      </c>
      <c r="AX2236" s="23">
        <v>0.11941449</v>
      </c>
      <c r="AY2236" s="32">
        <v>2235</v>
      </c>
      <c r="AZ2236">
        <f t="shared" si="68"/>
        <v>0.88637106476957495</v>
      </c>
      <c r="BA2236">
        <f t="shared" si="69"/>
        <v>5.2384429754653489E-2</v>
      </c>
    </row>
    <row r="2237" spans="1:53">
      <c r="A2237" s="20" t="s">
        <v>50</v>
      </c>
      <c r="B2237" s="21" t="s">
        <v>5946</v>
      </c>
      <c r="C2237" s="22" t="s">
        <v>5947</v>
      </c>
      <c r="D2237" s="21">
        <v>1</v>
      </c>
      <c r="E2237" s="22">
        <v>1</v>
      </c>
      <c r="F2237" s="22">
        <v>16</v>
      </c>
      <c r="G2237" s="21">
        <v>1</v>
      </c>
      <c r="H2237" s="21">
        <v>1220</v>
      </c>
      <c r="I2237" s="21">
        <v>139.19999999999999</v>
      </c>
      <c r="J2237" s="21">
        <v>8.32</v>
      </c>
      <c r="K2237" s="21">
        <v>70.31</v>
      </c>
      <c r="L2237" s="21" t="s">
        <v>525</v>
      </c>
      <c r="M2237" s="21" t="s">
        <v>575</v>
      </c>
      <c r="N2237" s="21" t="s">
        <v>108</v>
      </c>
      <c r="O2237" s="21" t="s">
        <v>5948</v>
      </c>
      <c r="P2237" s="21">
        <v>1659</v>
      </c>
      <c r="Q2237" s="21" t="s">
        <v>5950</v>
      </c>
      <c r="R2237" s="22" t="s">
        <v>5951</v>
      </c>
      <c r="S2237" s="21" t="s">
        <v>5952</v>
      </c>
      <c r="T2237" s="21" t="s">
        <v>238</v>
      </c>
      <c r="U2237" s="21" t="s">
        <v>1412</v>
      </c>
      <c r="V2237" s="22">
        <v>99.3</v>
      </c>
      <c r="W2237" s="22">
        <v>96.6</v>
      </c>
      <c r="X2237" s="22">
        <v>110.7</v>
      </c>
      <c r="Y2237" s="22">
        <v>87.8</v>
      </c>
      <c r="Z2237" s="22">
        <v>123</v>
      </c>
      <c r="AA2237" s="22">
        <v>82.5</v>
      </c>
      <c r="AB2237" s="24">
        <v>289800</v>
      </c>
      <c r="AC2237" s="24">
        <v>268600</v>
      </c>
      <c r="AD2237" s="24">
        <v>356000</v>
      </c>
      <c r="AE2237" s="24">
        <v>243600</v>
      </c>
      <c r="AF2237" s="24">
        <v>413100</v>
      </c>
      <c r="AG2237" s="24">
        <v>227800</v>
      </c>
      <c r="AH2237" s="25">
        <v>333500</v>
      </c>
      <c r="AI2237" s="25">
        <v>324200</v>
      </c>
      <c r="AJ2237" s="25">
        <v>371600</v>
      </c>
      <c r="AK2237" s="25">
        <v>294900</v>
      </c>
      <c r="AL2237" s="25">
        <v>413100</v>
      </c>
      <c r="AM2237" s="25">
        <v>277100</v>
      </c>
      <c r="AN2237" s="21" t="s">
        <v>50</v>
      </c>
      <c r="AO2237" s="21" t="s">
        <v>50</v>
      </c>
      <c r="AP2237" s="21" t="s">
        <v>50</v>
      </c>
      <c r="AQ2237" s="21" t="s">
        <v>50</v>
      </c>
      <c r="AR2237" s="21" t="s">
        <v>50</v>
      </c>
      <c r="AS2237" s="21" t="s">
        <v>50</v>
      </c>
      <c r="AT2237" s="21" t="s">
        <v>5953</v>
      </c>
      <c r="AU2237" s="23">
        <v>1.04498391</v>
      </c>
      <c r="AV2237" s="23">
        <v>6.3480729999999999E-2</v>
      </c>
      <c r="AW2237" s="23">
        <v>0.75960850000000002</v>
      </c>
      <c r="AX2237" s="23">
        <v>0.11941018</v>
      </c>
      <c r="AY2237" s="31">
        <v>2236</v>
      </c>
      <c r="AZ2237">
        <f t="shared" si="68"/>
        <v>0.88598343828264758</v>
      </c>
      <c r="BA2237">
        <f t="shared" si="69"/>
        <v>5.2574396318008969E-2</v>
      </c>
    </row>
    <row r="2238" spans="1:53">
      <c r="A2238" s="20" t="s">
        <v>50</v>
      </c>
      <c r="B2238" s="21" t="s">
        <v>12704</v>
      </c>
      <c r="C2238" s="22" t="s">
        <v>12705</v>
      </c>
      <c r="D2238" s="21">
        <v>51</v>
      </c>
      <c r="E2238" s="22">
        <v>7</v>
      </c>
      <c r="F2238" s="22">
        <v>50</v>
      </c>
      <c r="G2238" s="21">
        <v>1</v>
      </c>
      <c r="H2238" s="21">
        <v>126</v>
      </c>
      <c r="I2238" s="21">
        <v>14</v>
      </c>
      <c r="J2238" s="21">
        <v>10.32</v>
      </c>
      <c r="K2238" s="21">
        <v>109.01</v>
      </c>
      <c r="L2238" s="21" t="s">
        <v>276</v>
      </c>
      <c r="M2238" s="21" t="s">
        <v>127</v>
      </c>
      <c r="N2238" s="21" t="s">
        <v>69</v>
      </c>
      <c r="O2238" s="21" t="s">
        <v>1233</v>
      </c>
      <c r="P2238" s="21">
        <v>8342</v>
      </c>
      <c r="Q2238" s="21" t="s">
        <v>12707</v>
      </c>
      <c r="R2238" s="22" t="s">
        <v>12708</v>
      </c>
      <c r="S2238" s="21" t="s">
        <v>12709</v>
      </c>
      <c r="T2238" s="21" t="s">
        <v>11604</v>
      </c>
      <c r="U2238" s="21"/>
      <c r="V2238" s="22">
        <v>96.9</v>
      </c>
      <c r="W2238" s="22">
        <v>89.7</v>
      </c>
      <c r="X2238" s="22">
        <v>105.6</v>
      </c>
      <c r="Y2238" s="22">
        <v>74.099999999999994</v>
      </c>
      <c r="Z2238" s="22">
        <v>126.8</v>
      </c>
      <c r="AA2238" s="22">
        <v>107</v>
      </c>
      <c r="AB2238" s="24">
        <v>185000</v>
      </c>
      <c r="AC2238" s="24">
        <v>163300</v>
      </c>
      <c r="AD2238" s="24">
        <v>222200</v>
      </c>
      <c r="AE2238" s="24">
        <v>134500</v>
      </c>
      <c r="AF2238" s="24">
        <v>278600</v>
      </c>
      <c r="AG2238" s="24">
        <v>193200</v>
      </c>
      <c r="AH2238" s="25">
        <v>212900</v>
      </c>
      <c r="AI2238" s="25">
        <v>197100</v>
      </c>
      <c r="AJ2238" s="25">
        <v>231900</v>
      </c>
      <c r="AK2238" s="25">
        <v>162900</v>
      </c>
      <c r="AL2238" s="25">
        <v>278600</v>
      </c>
      <c r="AM2238" s="25">
        <v>235000</v>
      </c>
      <c r="AN2238" s="21" t="s">
        <v>50</v>
      </c>
      <c r="AO2238" s="21" t="s">
        <v>50</v>
      </c>
      <c r="AP2238" s="21" t="s">
        <v>50</v>
      </c>
      <c r="AQ2238" s="21" t="s">
        <v>50</v>
      </c>
      <c r="AR2238" s="21" t="s">
        <v>50</v>
      </c>
      <c r="AS2238" s="21" t="s">
        <v>50</v>
      </c>
      <c r="AT2238" s="21" t="s">
        <v>12710</v>
      </c>
      <c r="AU2238" s="23">
        <v>0.94898181999999998</v>
      </c>
      <c r="AV2238" s="23">
        <v>-7.5547699999999995E-2</v>
      </c>
      <c r="AW2238" s="23">
        <v>0.76026866999999998</v>
      </c>
      <c r="AX2238" s="23">
        <v>0.1190329</v>
      </c>
      <c r="AY2238" s="31">
        <v>2237</v>
      </c>
      <c r="AZ2238">
        <f t="shared" si="68"/>
        <v>0.88635703681716582</v>
      </c>
      <c r="BA2238">
        <f t="shared" si="69"/>
        <v>5.2391303073035883E-2</v>
      </c>
    </row>
    <row r="2239" spans="1:53">
      <c r="A2239" s="20" t="s">
        <v>50</v>
      </c>
      <c r="B2239" s="21" t="s">
        <v>5550</v>
      </c>
      <c r="C2239" s="22" t="s">
        <v>5551</v>
      </c>
      <c r="D2239" s="21">
        <v>1</v>
      </c>
      <c r="E2239" s="22">
        <v>2</v>
      </c>
      <c r="F2239" s="22">
        <v>18</v>
      </c>
      <c r="G2239" s="21">
        <v>2</v>
      </c>
      <c r="H2239" s="21">
        <v>1976</v>
      </c>
      <c r="I2239" s="21">
        <v>228.9</v>
      </c>
      <c r="J2239" s="21">
        <v>5.54</v>
      </c>
      <c r="K2239" s="21">
        <v>38.43</v>
      </c>
      <c r="L2239" s="21" t="s">
        <v>5552</v>
      </c>
      <c r="M2239" s="21" t="s">
        <v>1264</v>
      </c>
      <c r="N2239" s="21" t="s">
        <v>311</v>
      </c>
      <c r="O2239" s="21" t="s">
        <v>5553</v>
      </c>
      <c r="P2239" s="21">
        <v>4628</v>
      </c>
      <c r="Q2239" s="21" t="s">
        <v>5555</v>
      </c>
      <c r="R2239" s="22" t="s">
        <v>5556</v>
      </c>
      <c r="S2239" s="21" t="s">
        <v>5557</v>
      </c>
      <c r="T2239" s="21" t="s">
        <v>5558</v>
      </c>
      <c r="U2239" s="21" t="s">
        <v>4197</v>
      </c>
      <c r="V2239" s="22">
        <v>72</v>
      </c>
      <c r="W2239" s="22">
        <v>121.3</v>
      </c>
      <c r="X2239" s="22">
        <v>114.3</v>
      </c>
      <c r="Y2239" s="22">
        <v>99.8</v>
      </c>
      <c r="Z2239" s="22">
        <v>93.5</v>
      </c>
      <c r="AA2239" s="22">
        <v>99.1</v>
      </c>
      <c r="AB2239" s="24">
        <v>4815000</v>
      </c>
      <c r="AC2239" s="24">
        <v>7736000</v>
      </c>
      <c r="AD2239" s="24">
        <v>8424000</v>
      </c>
      <c r="AE2239" s="24">
        <v>6345000</v>
      </c>
      <c r="AF2239" s="24">
        <v>7198000</v>
      </c>
      <c r="AG2239" s="24">
        <v>6269000</v>
      </c>
      <c r="AH2239" s="25">
        <v>5541000</v>
      </c>
      <c r="AI2239" s="25">
        <v>9339000</v>
      </c>
      <c r="AJ2239" s="25">
        <v>8794000</v>
      </c>
      <c r="AK2239" s="25">
        <v>7683000</v>
      </c>
      <c r="AL2239" s="25">
        <v>7198000</v>
      </c>
      <c r="AM2239" s="25">
        <v>7625000</v>
      </c>
      <c r="AN2239" s="21" t="s">
        <v>50</v>
      </c>
      <c r="AO2239" s="21" t="s">
        <v>50</v>
      </c>
      <c r="AP2239" s="21" t="s">
        <v>50</v>
      </c>
      <c r="AQ2239" s="21" t="s">
        <v>50</v>
      </c>
      <c r="AR2239" s="21" t="s">
        <v>50</v>
      </c>
      <c r="AS2239" s="21" t="s">
        <v>50</v>
      </c>
      <c r="AT2239" s="21" t="s">
        <v>5524</v>
      </c>
      <c r="AU2239" s="23">
        <v>1.05191758</v>
      </c>
      <c r="AV2239" s="23">
        <v>7.3021669999999997E-2</v>
      </c>
      <c r="AW2239" s="23">
        <v>0.76094514999999996</v>
      </c>
      <c r="AX2239" s="23">
        <v>0.11864665000000001</v>
      </c>
      <c r="AY2239" s="32">
        <v>2238</v>
      </c>
      <c r="AZ2239">
        <f t="shared" si="68"/>
        <v>0.8867493079535298</v>
      </c>
      <c r="BA2239">
        <f t="shared" si="69"/>
        <v>5.2199141792676547E-2</v>
      </c>
    </row>
    <row r="2240" spans="1:53">
      <c r="A2240" s="20" t="s">
        <v>50</v>
      </c>
      <c r="B2240" s="21" t="s">
        <v>9582</v>
      </c>
      <c r="C2240" s="22" t="s">
        <v>9583</v>
      </c>
      <c r="D2240" s="21">
        <v>5</v>
      </c>
      <c r="E2240" s="22">
        <v>1</v>
      </c>
      <c r="F2240" s="22">
        <v>4</v>
      </c>
      <c r="G2240" s="21">
        <v>1</v>
      </c>
      <c r="H2240" s="21">
        <v>293</v>
      </c>
      <c r="I2240" s="21">
        <v>31.3</v>
      </c>
      <c r="J2240" s="21">
        <v>10.24</v>
      </c>
      <c r="K2240" s="21">
        <v>7.92</v>
      </c>
      <c r="L2240" s="21" t="s">
        <v>1745</v>
      </c>
      <c r="M2240" s="21" t="s">
        <v>3513</v>
      </c>
      <c r="N2240" s="21" t="s">
        <v>69</v>
      </c>
      <c r="O2240" s="21" t="s">
        <v>9584</v>
      </c>
      <c r="P2240" s="21">
        <v>6187</v>
      </c>
      <c r="Q2240" s="21" t="s">
        <v>9586</v>
      </c>
      <c r="R2240" s="22" t="s">
        <v>9587</v>
      </c>
      <c r="S2240" s="21" t="s">
        <v>9588</v>
      </c>
      <c r="T2240" s="21" t="s">
        <v>9589</v>
      </c>
      <c r="U2240" s="21" t="s">
        <v>3520</v>
      </c>
      <c r="V2240" s="22">
        <v>78.5</v>
      </c>
      <c r="W2240" s="22">
        <v>147.1</v>
      </c>
      <c r="X2240" s="22">
        <v>90</v>
      </c>
      <c r="Y2240" s="22">
        <v>90.1</v>
      </c>
      <c r="Z2240" s="22">
        <v>138.30000000000001</v>
      </c>
      <c r="AA2240" s="22">
        <v>56</v>
      </c>
      <c r="AB2240" s="24">
        <v>658600</v>
      </c>
      <c r="AC2240" s="24">
        <v>1175000</v>
      </c>
      <c r="AD2240" s="24">
        <v>831400</v>
      </c>
      <c r="AE2240" s="24">
        <v>717500</v>
      </c>
      <c r="AF2240" s="24">
        <v>1335000</v>
      </c>
      <c r="AG2240" s="24">
        <v>444300</v>
      </c>
      <c r="AH2240" s="25">
        <v>757800</v>
      </c>
      <c r="AI2240" s="25">
        <v>1419000</v>
      </c>
      <c r="AJ2240" s="25">
        <v>868000</v>
      </c>
      <c r="AK2240" s="25">
        <v>868700</v>
      </c>
      <c r="AL2240" s="25">
        <v>1335000</v>
      </c>
      <c r="AM2240" s="25">
        <v>540400</v>
      </c>
      <c r="AN2240" s="21" t="s">
        <v>50</v>
      </c>
      <c r="AO2240" s="21" t="s">
        <v>50</v>
      </c>
      <c r="AP2240" s="21" t="s">
        <v>50</v>
      </c>
      <c r="AQ2240" s="21" t="s">
        <v>62</v>
      </c>
      <c r="AR2240" s="21" t="s">
        <v>62</v>
      </c>
      <c r="AS2240" s="21" t="s">
        <v>62</v>
      </c>
      <c r="AT2240" s="21" t="s">
        <v>1174</v>
      </c>
      <c r="AU2240" s="23">
        <v>1.1096052199999999</v>
      </c>
      <c r="AV2240" s="23">
        <v>0.15004648000000001</v>
      </c>
      <c r="AW2240" s="23">
        <v>0.76118269999999999</v>
      </c>
      <c r="AX2240" s="23">
        <v>0.11851109</v>
      </c>
      <c r="AY2240" s="31">
        <v>2239</v>
      </c>
      <c r="AZ2240">
        <f t="shared" si="68"/>
        <v>0.8866299605180884</v>
      </c>
      <c r="BA2240">
        <f t="shared" si="69"/>
        <v>5.2257597345463543E-2</v>
      </c>
    </row>
    <row r="2241" spans="1:53">
      <c r="A2241" s="20" t="s">
        <v>50</v>
      </c>
      <c r="B2241" s="21" t="s">
        <v>2897</v>
      </c>
      <c r="C2241" s="22" t="s">
        <v>2898</v>
      </c>
      <c r="D2241" s="21">
        <v>3</v>
      </c>
      <c r="E2241" s="22">
        <v>3</v>
      </c>
      <c r="F2241" s="22">
        <v>9</v>
      </c>
      <c r="G2241" s="21">
        <v>3</v>
      </c>
      <c r="H2241" s="21">
        <v>1134</v>
      </c>
      <c r="I2241" s="21">
        <v>123</v>
      </c>
      <c r="J2241" s="21">
        <v>6.38</v>
      </c>
      <c r="K2241" s="21">
        <v>27.25</v>
      </c>
      <c r="L2241" s="21" t="s">
        <v>2899</v>
      </c>
      <c r="M2241" s="21" t="s">
        <v>127</v>
      </c>
      <c r="N2241" s="21" t="s">
        <v>2900</v>
      </c>
      <c r="O2241" s="21" t="s">
        <v>2901</v>
      </c>
      <c r="P2241" s="21">
        <v>23294</v>
      </c>
      <c r="Q2241" s="21" t="s">
        <v>2903</v>
      </c>
      <c r="R2241" s="22" t="s">
        <v>2904</v>
      </c>
      <c r="S2241" s="21" t="s">
        <v>2905</v>
      </c>
      <c r="T2241" s="21"/>
      <c r="U2241" s="21"/>
      <c r="V2241" s="22">
        <v>160.19999999999999</v>
      </c>
      <c r="W2241" s="22">
        <v>93</v>
      </c>
      <c r="X2241" s="22">
        <v>65.400000000000006</v>
      </c>
      <c r="Y2241" s="22">
        <v>145.6</v>
      </c>
      <c r="Z2241" s="22">
        <v>67.2</v>
      </c>
      <c r="AA2241" s="22">
        <v>68.599999999999994</v>
      </c>
      <c r="AB2241" s="24">
        <v>4783000</v>
      </c>
      <c r="AC2241" s="24">
        <v>2646000</v>
      </c>
      <c r="AD2241" s="24">
        <v>2151000</v>
      </c>
      <c r="AE2241" s="24">
        <v>4130000</v>
      </c>
      <c r="AF2241" s="24">
        <v>2308000</v>
      </c>
      <c r="AG2241" s="24">
        <v>1937000</v>
      </c>
      <c r="AH2241" s="25">
        <v>5503000</v>
      </c>
      <c r="AI2241" s="25">
        <v>3194000</v>
      </c>
      <c r="AJ2241" s="25">
        <v>2245000</v>
      </c>
      <c r="AK2241" s="25">
        <v>5000000</v>
      </c>
      <c r="AL2241" s="25">
        <v>2308000</v>
      </c>
      <c r="AM2241" s="25">
        <v>2356000</v>
      </c>
      <c r="AN2241" s="21" t="s">
        <v>50</v>
      </c>
      <c r="AO2241" s="21" t="s">
        <v>50</v>
      </c>
      <c r="AP2241" s="21" t="s">
        <v>50</v>
      </c>
      <c r="AQ2241" s="21" t="s">
        <v>50</v>
      </c>
      <c r="AR2241" s="21" t="s">
        <v>50</v>
      </c>
      <c r="AS2241" s="21" t="s">
        <v>50</v>
      </c>
      <c r="AT2241" s="21" t="s">
        <v>2906</v>
      </c>
      <c r="AU2241" s="23">
        <v>1.13220516</v>
      </c>
      <c r="AV2241" s="23">
        <v>0.1791354</v>
      </c>
      <c r="AW2241" s="23">
        <v>0.76211150000000005</v>
      </c>
      <c r="AX2241" s="23">
        <v>0.11798148</v>
      </c>
      <c r="AY2241" s="31">
        <v>2240</v>
      </c>
      <c r="AZ2241">
        <f t="shared" si="68"/>
        <v>0.88731553214285719</v>
      </c>
      <c r="BA2241">
        <f t="shared" si="69"/>
        <v>5.1921916244052603E-2</v>
      </c>
    </row>
    <row r="2242" spans="1:53">
      <c r="A2242" s="20" t="s">
        <v>50</v>
      </c>
      <c r="B2242" s="21" t="s">
        <v>4851</v>
      </c>
      <c r="C2242" s="22" t="s">
        <v>4852</v>
      </c>
      <c r="D2242" s="21">
        <v>1</v>
      </c>
      <c r="E2242" s="22">
        <v>1</v>
      </c>
      <c r="F2242" s="22">
        <v>6</v>
      </c>
      <c r="G2242" s="21">
        <v>1</v>
      </c>
      <c r="H2242" s="21">
        <v>1512</v>
      </c>
      <c r="I2242" s="21">
        <v>164.8</v>
      </c>
      <c r="J2242" s="21">
        <v>9.69</v>
      </c>
      <c r="K2242" s="21">
        <v>19.059999999999999</v>
      </c>
      <c r="L2242" s="21" t="s">
        <v>67</v>
      </c>
      <c r="M2242" s="21" t="s">
        <v>4853</v>
      </c>
      <c r="N2242" s="21" t="s">
        <v>1508</v>
      </c>
      <c r="O2242" s="21" t="s">
        <v>2186</v>
      </c>
      <c r="P2242" s="21">
        <v>8621</v>
      </c>
      <c r="Q2242" s="21" t="s">
        <v>4855</v>
      </c>
      <c r="R2242" s="22" t="s">
        <v>4856</v>
      </c>
      <c r="S2242" s="21" t="s">
        <v>4857</v>
      </c>
      <c r="T2242" s="21" t="s">
        <v>4858</v>
      </c>
      <c r="U2242" s="21"/>
      <c r="V2242" s="22">
        <v>1.3</v>
      </c>
      <c r="W2242" s="22">
        <v>154.30000000000001</v>
      </c>
      <c r="X2242" s="22">
        <v>178.8</v>
      </c>
      <c r="Y2242" s="22">
        <v>135.80000000000001</v>
      </c>
      <c r="Z2242" s="22">
        <v>129.5</v>
      </c>
      <c r="AA2242" s="22">
        <v>0.4</v>
      </c>
      <c r="AB2242" s="24"/>
      <c r="AC2242" s="24">
        <v>848800</v>
      </c>
      <c r="AD2242" s="24">
        <v>1138000</v>
      </c>
      <c r="AE2242" s="24">
        <v>744700</v>
      </c>
      <c r="AF2242" s="24">
        <v>859900</v>
      </c>
      <c r="AG2242" s="24"/>
      <c r="AH2242" s="25">
        <v>8457</v>
      </c>
      <c r="AI2242" s="25">
        <v>1025000</v>
      </c>
      <c r="AJ2242" s="25">
        <v>1188000</v>
      </c>
      <c r="AK2242" s="25">
        <v>901600</v>
      </c>
      <c r="AL2242" s="25">
        <v>859900</v>
      </c>
      <c r="AM2242" s="25">
        <v>2467</v>
      </c>
      <c r="AN2242" s="21" t="s">
        <v>50</v>
      </c>
      <c r="AO2242" s="21" t="s">
        <v>50</v>
      </c>
      <c r="AP2242" s="21" t="s">
        <v>50</v>
      </c>
      <c r="AQ2242" s="21" t="s">
        <v>50</v>
      </c>
      <c r="AR2242" s="21" t="s">
        <v>50</v>
      </c>
      <c r="AS2242" s="21" t="s">
        <v>50</v>
      </c>
      <c r="AT2242" s="21" t="s">
        <v>2108</v>
      </c>
      <c r="AU2242" s="23">
        <v>1.2590253</v>
      </c>
      <c r="AV2242" s="23">
        <v>0.33230726999999999</v>
      </c>
      <c r="AW2242" s="23">
        <v>0.76268420000000003</v>
      </c>
      <c r="AX2242" s="23">
        <v>0.11765525</v>
      </c>
      <c r="AY2242" s="32">
        <v>2241</v>
      </c>
      <c r="AZ2242">
        <f t="shared" si="68"/>
        <v>0.88758607478804108</v>
      </c>
      <c r="BA2242">
        <f t="shared" si="69"/>
        <v>5.178951997107159E-2</v>
      </c>
    </row>
    <row r="2243" spans="1:53">
      <c r="A2243" s="20" t="s">
        <v>50</v>
      </c>
      <c r="B2243" s="21" t="s">
        <v>763</v>
      </c>
      <c r="C2243" s="22" t="s">
        <v>764</v>
      </c>
      <c r="D2243" s="21">
        <v>1</v>
      </c>
      <c r="E2243" s="22">
        <v>1</v>
      </c>
      <c r="F2243" s="22">
        <v>1</v>
      </c>
      <c r="G2243" s="21">
        <v>1</v>
      </c>
      <c r="H2243" s="21">
        <v>793</v>
      </c>
      <c r="I2243" s="21">
        <v>85.7</v>
      </c>
      <c r="J2243" s="21">
        <v>9.6</v>
      </c>
      <c r="K2243" s="21">
        <v>2.4</v>
      </c>
      <c r="L2243" s="21"/>
      <c r="M2243" s="21"/>
      <c r="N2243" s="21"/>
      <c r="O2243" s="21" t="s">
        <v>765</v>
      </c>
      <c r="P2243" s="21">
        <v>345079</v>
      </c>
      <c r="Q2243" s="21" t="s">
        <v>767</v>
      </c>
      <c r="R2243" s="22" t="s">
        <v>768</v>
      </c>
      <c r="S2243" s="21" t="s">
        <v>769</v>
      </c>
      <c r="T2243" s="21"/>
      <c r="U2243" s="21"/>
      <c r="V2243" s="22">
        <v>131.1</v>
      </c>
      <c r="W2243" s="22">
        <v>49.7</v>
      </c>
      <c r="X2243" s="22">
        <v>151.30000000000001</v>
      </c>
      <c r="Y2243" s="22">
        <v>58.6</v>
      </c>
      <c r="Z2243" s="22">
        <v>202.4</v>
      </c>
      <c r="AA2243" s="22">
        <v>6.9</v>
      </c>
      <c r="AB2243" s="24"/>
      <c r="AC2243" s="24"/>
      <c r="AD2243" s="24"/>
      <c r="AE2243" s="24"/>
      <c r="AF2243" s="24">
        <v>70480</v>
      </c>
      <c r="AG2243" s="24"/>
      <c r="AH2243" s="25">
        <v>45660</v>
      </c>
      <c r="AI2243" s="25">
        <v>17310</v>
      </c>
      <c r="AJ2243" s="25">
        <v>52670</v>
      </c>
      <c r="AK2243" s="25">
        <v>20420</v>
      </c>
      <c r="AL2243" s="25">
        <v>70480</v>
      </c>
      <c r="AM2243" s="25">
        <v>2396</v>
      </c>
      <c r="AN2243" s="21" t="s">
        <v>63</v>
      </c>
      <c r="AO2243" s="21" t="s">
        <v>63</v>
      </c>
      <c r="AP2243" s="21" t="s">
        <v>63</v>
      </c>
      <c r="AQ2243" s="21" t="s">
        <v>63</v>
      </c>
      <c r="AR2243" s="21" t="s">
        <v>50</v>
      </c>
      <c r="AS2243" s="21" t="s">
        <v>63</v>
      </c>
      <c r="AT2243" s="21" t="s">
        <v>770</v>
      </c>
      <c r="AU2243" s="23">
        <v>1.23953555</v>
      </c>
      <c r="AV2243" s="23">
        <v>0.30979964999999998</v>
      </c>
      <c r="AW2243" s="23">
        <v>0.76283175999999997</v>
      </c>
      <c r="AX2243" s="23">
        <v>0.11757123</v>
      </c>
      <c r="AY2243" s="31">
        <v>2242</v>
      </c>
      <c r="AZ2243">
        <f t="shared" ref="AZ2243:AZ2306" si="70">AW2243*2608/AY2243</f>
        <v>0.8873618332203389</v>
      </c>
      <c r="BA2243">
        <f t="shared" ref="BA2243:BA2306" si="71">-LOG10(AZ2243)</f>
        <v>5.1899254882778148E-2</v>
      </c>
    </row>
    <row r="2244" spans="1:53">
      <c r="A2244" s="20" t="s">
        <v>50</v>
      </c>
      <c r="B2244" s="21" t="s">
        <v>15139</v>
      </c>
      <c r="C2244" s="22" t="s">
        <v>15140</v>
      </c>
      <c r="D2244" s="21">
        <v>1</v>
      </c>
      <c r="E2244" s="22">
        <v>1</v>
      </c>
      <c r="F2244" s="22">
        <v>6</v>
      </c>
      <c r="G2244" s="21">
        <v>1</v>
      </c>
      <c r="H2244" s="21">
        <v>1711</v>
      </c>
      <c r="I2244" s="21">
        <v>194.2</v>
      </c>
      <c r="J2244" s="21">
        <v>6.37</v>
      </c>
      <c r="K2244" s="21">
        <v>19.07</v>
      </c>
      <c r="L2244" s="21" t="s">
        <v>15141</v>
      </c>
      <c r="M2244" s="21" t="s">
        <v>1264</v>
      </c>
      <c r="N2244" s="21" t="s">
        <v>1508</v>
      </c>
      <c r="O2244" s="21" t="s">
        <v>15142</v>
      </c>
      <c r="P2244" s="21">
        <v>9578</v>
      </c>
      <c r="Q2244" s="21" t="s">
        <v>15144</v>
      </c>
      <c r="R2244" s="22" t="s">
        <v>15145</v>
      </c>
      <c r="S2244" s="21" t="s">
        <v>15146</v>
      </c>
      <c r="T2244" s="21" t="s">
        <v>15147</v>
      </c>
      <c r="U2244" s="21" t="s">
        <v>15148</v>
      </c>
      <c r="V2244" s="22">
        <v>84.3</v>
      </c>
      <c r="W2244" s="22">
        <v>82</v>
      </c>
      <c r="X2244" s="22">
        <v>125.8</v>
      </c>
      <c r="Y2244" s="22">
        <v>89.3</v>
      </c>
      <c r="Z2244" s="22">
        <v>116.7</v>
      </c>
      <c r="AA2244" s="22">
        <v>101.9</v>
      </c>
      <c r="AB2244" s="24">
        <v>238400</v>
      </c>
      <c r="AC2244" s="24">
        <v>221000</v>
      </c>
      <c r="AD2244" s="24">
        <v>392100</v>
      </c>
      <c r="AE2244" s="24">
        <v>240100</v>
      </c>
      <c r="AF2244" s="24">
        <v>379700</v>
      </c>
      <c r="AG2244" s="24">
        <v>272500</v>
      </c>
      <c r="AH2244" s="25">
        <v>274300</v>
      </c>
      <c r="AI2244" s="25">
        <v>266800</v>
      </c>
      <c r="AJ2244" s="25">
        <v>409300</v>
      </c>
      <c r="AK2244" s="25">
        <v>290700</v>
      </c>
      <c r="AL2244" s="25">
        <v>379700</v>
      </c>
      <c r="AM2244" s="25">
        <v>331400</v>
      </c>
      <c r="AN2244" s="21" t="s">
        <v>50</v>
      </c>
      <c r="AO2244" s="21" t="s">
        <v>50</v>
      </c>
      <c r="AP2244" s="21" t="s">
        <v>50</v>
      </c>
      <c r="AQ2244" s="21" t="s">
        <v>50</v>
      </c>
      <c r="AR2244" s="21" t="s">
        <v>50</v>
      </c>
      <c r="AS2244" s="21" t="s">
        <v>50</v>
      </c>
      <c r="AT2244" s="21" t="s">
        <v>6873</v>
      </c>
      <c r="AU2244" s="23">
        <v>0.94876503999999995</v>
      </c>
      <c r="AV2244" s="23">
        <v>-7.5877200000000006E-2</v>
      </c>
      <c r="AW2244" s="23">
        <v>0.76288175000000003</v>
      </c>
      <c r="AX2244" s="23">
        <v>0.11754277</v>
      </c>
      <c r="AY2244" s="31">
        <v>2243</v>
      </c>
      <c r="AZ2244">
        <f t="shared" si="70"/>
        <v>0.88702434418189924</v>
      </c>
      <c r="BA2244">
        <f t="shared" si="71"/>
        <v>5.2064460891178423E-2</v>
      </c>
    </row>
    <row r="2245" spans="1:53">
      <c r="A2245" s="20" t="s">
        <v>50</v>
      </c>
      <c r="B2245" s="21" t="s">
        <v>5464</v>
      </c>
      <c r="C2245" s="22" t="s">
        <v>5465</v>
      </c>
      <c r="D2245" s="21">
        <v>4</v>
      </c>
      <c r="E2245" s="22">
        <v>1</v>
      </c>
      <c r="F2245" s="22">
        <v>12</v>
      </c>
      <c r="G2245" s="21">
        <v>1</v>
      </c>
      <c r="H2245" s="21">
        <v>298</v>
      </c>
      <c r="I2245" s="21">
        <v>32.799999999999997</v>
      </c>
      <c r="J2245" s="21">
        <v>9.57</v>
      </c>
      <c r="K2245" s="21">
        <v>30.97</v>
      </c>
      <c r="L2245" s="21" t="s">
        <v>825</v>
      </c>
      <c r="M2245" s="21" t="s">
        <v>1905</v>
      </c>
      <c r="N2245" s="21" t="s">
        <v>69</v>
      </c>
      <c r="O2245" s="21" t="s">
        <v>5466</v>
      </c>
      <c r="P2245" s="21">
        <v>4350</v>
      </c>
      <c r="Q2245" s="21" t="s">
        <v>5468</v>
      </c>
      <c r="R2245" s="22" t="s">
        <v>5469</v>
      </c>
      <c r="S2245" s="21" t="s">
        <v>5470</v>
      </c>
      <c r="T2245" s="21" t="s">
        <v>5471</v>
      </c>
      <c r="U2245" s="21" t="s">
        <v>2181</v>
      </c>
      <c r="V2245" s="22">
        <v>86.6</v>
      </c>
      <c r="W2245" s="22">
        <v>104.7</v>
      </c>
      <c r="X2245" s="22">
        <v>116</v>
      </c>
      <c r="Y2245" s="22">
        <v>90.5</v>
      </c>
      <c r="Z2245" s="22">
        <v>79.900000000000006</v>
      </c>
      <c r="AA2245" s="22">
        <v>122.2</v>
      </c>
      <c r="AB2245" s="24">
        <v>690500</v>
      </c>
      <c r="AC2245" s="24">
        <v>795800</v>
      </c>
      <c r="AD2245" s="24">
        <v>1019000</v>
      </c>
      <c r="AE2245" s="24">
        <v>685200</v>
      </c>
      <c r="AF2245" s="24">
        <v>733100</v>
      </c>
      <c r="AG2245" s="24">
        <v>921600</v>
      </c>
      <c r="AH2245" s="25">
        <v>794500</v>
      </c>
      <c r="AI2245" s="25">
        <v>960600</v>
      </c>
      <c r="AJ2245" s="25">
        <v>1064000</v>
      </c>
      <c r="AK2245" s="25">
        <v>829600</v>
      </c>
      <c r="AL2245" s="25">
        <v>733100</v>
      </c>
      <c r="AM2245" s="25">
        <v>1121000</v>
      </c>
      <c r="AN2245" s="21" t="s">
        <v>50</v>
      </c>
      <c r="AO2245" s="21" t="s">
        <v>50</v>
      </c>
      <c r="AP2245" s="21" t="s">
        <v>50</v>
      </c>
      <c r="AQ2245" s="21" t="s">
        <v>50</v>
      </c>
      <c r="AR2245" s="21" t="s">
        <v>50</v>
      </c>
      <c r="AS2245" s="21" t="s">
        <v>50</v>
      </c>
      <c r="AT2245" s="21" t="s">
        <v>4241</v>
      </c>
      <c r="AU2245" s="23">
        <v>1.0506247</v>
      </c>
      <c r="AV2245" s="23">
        <v>7.1247409999999997E-2</v>
      </c>
      <c r="AW2245" s="23">
        <v>0.76344902999999997</v>
      </c>
      <c r="AX2245" s="23">
        <v>0.11721995</v>
      </c>
      <c r="AY2245" s="32">
        <v>2244</v>
      </c>
      <c r="AZ2245">
        <f t="shared" si="70"/>
        <v>0.8872883557219251</v>
      </c>
      <c r="BA2245">
        <f t="shared" si="71"/>
        <v>5.1935217882497456E-2</v>
      </c>
    </row>
    <row r="2246" spans="1:53">
      <c r="A2246" s="20" t="s">
        <v>50</v>
      </c>
      <c r="B2246" s="21" t="s">
        <v>11044</v>
      </c>
      <c r="C2246" s="22" t="s">
        <v>11045</v>
      </c>
      <c r="D2246" s="21">
        <v>1</v>
      </c>
      <c r="E2246" s="22">
        <v>1</v>
      </c>
      <c r="F2246" s="22">
        <v>6</v>
      </c>
      <c r="G2246" s="21">
        <v>1</v>
      </c>
      <c r="H2246" s="21">
        <v>1383</v>
      </c>
      <c r="I2246" s="21">
        <v>150.5</v>
      </c>
      <c r="J2246" s="21">
        <v>7.09</v>
      </c>
      <c r="K2246" s="21">
        <v>20.18</v>
      </c>
      <c r="L2246" s="21" t="s">
        <v>4287</v>
      </c>
      <c r="M2246" s="21" t="s">
        <v>11046</v>
      </c>
      <c r="N2246" s="21" t="s">
        <v>177</v>
      </c>
      <c r="O2246" s="21" t="s">
        <v>11047</v>
      </c>
      <c r="P2246" s="21">
        <v>23022</v>
      </c>
      <c r="Q2246" s="21" t="s">
        <v>11049</v>
      </c>
      <c r="R2246" s="22" t="s">
        <v>11050</v>
      </c>
      <c r="S2246" s="21" t="s">
        <v>11051</v>
      </c>
      <c r="T2246" s="21"/>
      <c r="U2246" s="21"/>
      <c r="V2246" s="22">
        <v>86.9</v>
      </c>
      <c r="W2246" s="22">
        <v>130.30000000000001</v>
      </c>
      <c r="X2246" s="22">
        <v>91.6</v>
      </c>
      <c r="Y2246" s="22">
        <v>118</v>
      </c>
      <c r="Z2246" s="22">
        <v>96.1</v>
      </c>
      <c r="AA2246" s="22">
        <v>77.2</v>
      </c>
      <c r="AB2246" s="24">
        <v>146500</v>
      </c>
      <c r="AC2246" s="24">
        <v>209500</v>
      </c>
      <c r="AD2246" s="24">
        <v>170200</v>
      </c>
      <c r="AE2246" s="24">
        <v>189100</v>
      </c>
      <c r="AF2246" s="24">
        <v>186500</v>
      </c>
      <c r="AG2246" s="24">
        <v>123100</v>
      </c>
      <c r="AH2246" s="25">
        <v>168600</v>
      </c>
      <c r="AI2246" s="25">
        <v>252900</v>
      </c>
      <c r="AJ2246" s="25">
        <v>177700</v>
      </c>
      <c r="AK2246" s="25">
        <v>229000</v>
      </c>
      <c r="AL2246" s="25">
        <v>186500</v>
      </c>
      <c r="AM2246" s="25">
        <v>149700</v>
      </c>
      <c r="AN2246" s="21" t="s">
        <v>50</v>
      </c>
      <c r="AO2246" s="21" t="s">
        <v>50</v>
      </c>
      <c r="AP2246" s="21" t="s">
        <v>50</v>
      </c>
      <c r="AQ2246" s="21" t="s">
        <v>50</v>
      </c>
      <c r="AR2246" s="21" t="s">
        <v>50</v>
      </c>
      <c r="AS2246" s="21" t="s">
        <v>50</v>
      </c>
      <c r="AT2246" s="21" t="s">
        <v>11052</v>
      </c>
      <c r="AU2246" s="23">
        <v>1.06011908</v>
      </c>
      <c r="AV2246" s="23">
        <v>8.4226330000000002E-2</v>
      </c>
      <c r="AW2246" s="23">
        <v>0.76364383000000002</v>
      </c>
      <c r="AX2246" s="23">
        <v>0.11710915</v>
      </c>
      <c r="AY2246" s="31">
        <v>2245</v>
      </c>
      <c r="AZ2246">
        <f t="shared" si="70"/>
        <v>0.88711942478396444</v>
      </c>
      <c r="BA2246">
        <f t="shared" si="71"/>
        <v>5.2017911133966178E-2</v>
      </c>
    </row>
    <row r="2247" spans="1:53">
      <c r="A2247" s="20" t="s">
        <v>50</v>
      </c>
      <c r="B2247" s="21" t="s">
        <v>13678</v>
      </c>
      <c r="C2247" s="22" t="s">
        <v>13679</v>
      </c>
      <c r="D2247" s="21">
        <v>5</v>
      </c>
      <c r="E2247" s="22">
        <v>5</v>
      </c>
      <c r="F2247" s="22">
        <v>36</v>
      </c>
      <c r="G2247" s="21">
        <v>4</v>
      </c>
      <c r="H2247" s="21">
        <v>1060</v>
      </c>
      <c r="I2247" s="21">
        <v>117.8</v>
      </c>
      <c r="J2247" s="21">
        <v>8.7200000000000006</v>
      </c>
      <c r="K2247" s="21">
        <v>108.19</v>
      </c>
      <c r="L2247" s="21" t="s">
        <v>3980</v>
      </c>
      <c r="M2247" s="21" t="s">
        <v>652</v>
      </c>
      <c r="N2247" s="21" t="s">
        <v>108</v>
      </c>
      <c r="O2247" s="21" t="s">
        <v>7317</v>
      </c>
      <c r="P2247" s="21">
        <v>23133</v>
      </c>
      <c r="Q2247" s="21" t="s">
        <v>13681</v>
      </c>
      <c r="R2247" s="22" t="s">
        <v>13682</v>
      </c>
      <c r="S2247" s="21" t="s">
        <v>13683</v>
      </c>
      <c r="T2247" s="21" t="s">
        <v>1420</v>
      </c>
      <c r="U2247" s="21" t="s">
        <v>2618</v>
      </c>
      <c r="V2247" s="22">
        <v>87.7</v>
      </c>
      <c r="W2247" s="22">
        <v>119.9</v>
      </c>
      <c r="X2247" s="22">
        <v>85.4</v>
      </c>
      <c r="Y2247" s="22">
        <v>100.3</v>
      </c>
      <c r="Z2247" s="22">
        <v>119</v>
      </c>
      <c r="AA2247" s="22">
        <v>87.6</v>
      </c>
      <c r="AB2247" s="24">
        <v>796900</v>
      </c>
      <c r="AC2247" s="24">
        <v>1038000</v>
      </c>
      <c r="AD2247" s="24">
        <v>855200</v>
      </c>
      <c r="AE2247" s="24">
        <v>865300</v>
      </c>
      <c r="AF2247" s="24">
        <v>1244000</v>
      </c>
      <c r="AG2247" s="24">
        <v>733700</v>
      </c>
      <c r="AH2247" s="25">
        <v>916900</v>
      </c>
      <c r="AI2247" s="25">
        <v>1253000</v>
      </c>
      <c r="AJ2247" s="25">
        <v>892800</v>
      </c>
      <c r="AK2247" s="25">
        <v>1048000</v>
      </c>
      <c r="AL2247" s="25">
        <v>1244000</v>
      </c>
      <c r="AM2247" s="25">
        <v>915700</v>
      </c>
      <c r="AN2247" s="21" t="s">
        <v>50</v>
      </c>
      <c r="AO2247" s="21" t="s">
        <v>50</v>
      </c>
      <c r="AP2247" s="21" t="s">
        <v>50</v>
      </c>
      <c r="AQ2247" s="21" t="s">
        <v>50</v>
      </c>
      <c r="AR2247" s="21" t="s">
        <v>50</v>
      </c>
      <c r="AS2247" s="21" t="s">
        <v>50</v>
      </c>
      <c r="AT2247" s="21" t="s">
        <v>13684</v>
      </c>
      <c r="AU2247" s="23">
        <v>0.95488086999999999</v>
      </c>
      <c r="AV2247" s="23">
        <v>-6.6607299999999994E-2</v>
      </c>
      <c r="AW2247" s="23">
        <v>0.76447989999999999</v>
      </c>
      <c r="AX2247" s="23">
        <v>0.11663393</v>
      </c>
      <c r="AY2247" s="31">
        <v>2246</v>
      </c>
      <c r="AZ2247">
        <f t="shared" si="70"/>
        <v>0.88769527123775593</v>
      </c>
      <c r="BA2247">
        <f t="shared" si="71"/>
        <v>5.1736093604912152E-2</v>
      </c>
    </row>
    <row r="2248" spans="1:53">
      <c r="A2248" s="20" t="s">
        <v>50</v>
      </c>
      <c r="B2248" s="21" t="s">
        <v>12137</v>
      </c>
      <c r="C2248" s="22" t="s">
        <v>12138</v>
      </c>
      <c r="D2248" s="21">
        <v>4</v>
      </c>
      <c r="E2248" s="22">
        <v>2</v>
      </c>
      <c r="F2248" s="22">
        <v>3</v>
      </c>
      <c r="G2248" s="21">
        <v>2</v>
      </c>
      <c r="H2248" s="21">
        <v>788</v>
      </c>
      <c r="I2248" s="21">
        <v>85.2</v>
      </c>
      <c r="J2248" s="21">
        <v>4.3</v>
      </c>
      <c r="K2248" s="21">
        <v>9.67</v>
      </c>
      <c r="L2248" s="21" t="s">
        <v>4748</v>
      </c>
      <c r="M2248" s="21" t="s">
        <v>151</v>
      </c>
      <c r="N2248" s="21" t="s">
        <v>108</v>
      </c>
      <c r="O2248" s="21" t="s">
        <v>12139</v>
      </c>
      <c r="P2248" s="21">
        <v>4678</v>
      </c>
      <c r="Q2248" s="21" t="s">
        <v>12141</v>
      </c>
      <c r="R2248" s="22" t="s">
        <v>12142</v>
      </c>
      <c r="S2248" s="21" t="s">
        <v>12143</v>
      </c>
      <c r="T2248" s="21"/>
      <c r="U2248" s="21"/>
      <c r="V2248" s="22">
        <v>112.2</v>
      </c>
      <c r="W2248" s="22">
        <v>106.3</v>
      </c>
      <c r="X2248" s="22">
        <v>73</v>
      </c>
      <c r="Y2248" s="22">
        <v>76.900000000000006</v>
      </c>
      <c r="Z2248" s="22">
        <v>116.5</v>
      </c>
      <c r="AA2248" s="22">
        <v>115.1</v>
      </c>
      <c r="AB2248" s="24">
        <v>548300</v>
      </c>
      <c r="AC2248" s="24">
        <v>495200</v>
      </c>
      <c r="AD2248" s="24">
        <v>379000</v>
      </c>
      <c r="AE2248" s="24">
        <v>331100</v>
      </c>
      <c r="AF2248" s="24">
        <v>655400</v>
      </c>
      <c r="AG2248" s="24">
        <v>532200</v>
      </c>
      <c r="AH2248" s="25">
        <v>630900</v>
      </c>
      <c r="AI2248" s="25">
        <v>597800</v>
      </c>
      <c r="AJ2248" s="25">
        <v>410600</v>
      </c>
      <c r="AK2248" s="25">
        <v>432600</v>
      </c>
      <c r="AL2248" s="25">
        <v>655400</v>
      </c>
      <c r="AM2248" s="25">
        <v>647300</v>
      </c>
      <c r="AN2248" s="21" t="s">
        <v>50</v>
      </c>
      <c r="AO2248" s="21" t="s">
        <v>62</v>
      </c>
      <c r="AP2248" s="21" t="s">
        <v>62</v>
      </c>
      <c r="AQ2248" s="21" t="s">
        <v>62</v>
      </c>
      <c r="AR2248" s="21" t="s">
        <v>62</v>
      </c>
      <c r="AS2248" s="21" t="s">
        <v>50</v>
      </c>
      <c r="AT2248" s="21" t="s">
        <v>12144</v>
      </c>
      <c r="AU2248" s="23">
        <v>0.94460785000000003</v>
      </c>
      <c r="AV2248" s="23">
        <v>-8.2212599999999997E-2</v>
      </c>
      <c r="AW2248" s="23">
        <v>0.76501238000000005</v>
      </c>
      <c r="AX2248" s="23">
        <v>0.11633154</v>
      </c>
      <c r="AY2248" s="32">
        <v>2247</v>
      </c>
      <c r="AZ2248">
        <f t="shared" si="70"/>
        <v>0.88791824078326664</v>
      </c>
      <c r="BA2248">
        <f t="shared" si="71"/>
        <v>5.1627022072057528E-2</v>
      </c>
    </row>
    <row r="2249" spans="1:53">
      <c r="A2249" s="20" t="s">
        <v>50</v>
      </c>
      <c r="B2249" s="21" t="s">
        <v>12179</v>
      </c>
      <c r="C2249" s="22" t="s">
        <v>12180</v>
      </c>
      <c r="D2249" s="21">
        <v>3</v>
      </c>
      <c r="E2249" s="22">
        <v>1</v>
      </c>
      <c r="F2249" s="22">
        <v>4</v>
      </c>
      <c r="G2249" s="21">
        <v>1</v>
      </c>
      <c r="H2249" s="21">
        <v>284</v>
      </c>
      <c r="I2249" s="21">
        <v>32.700000000000003</v>
      </c>
      <c r="J2249" s="21">
        <v>4.74</v>
      </c>
      <c r="K2249" s="21">
        <v>7.78</v>
      </c>
      <c r="L2249" s="21" t="s">
        <v>2622</v>
      </c>
      <c r="M2249" s="21" t="s">
        <v>1264</v>
      </c>
      <c r="N2249" s="21" t="s">
        <v>177</v>
      </c>
      <c r="O2249" s="21" t="s">
        <v>12181</v>
      </c>
      <c r="P2249" s="21">
        <v>7168</v>
      </c>
      <c r="Q2249" s="21" t="s">
        <v>12183</v>
      </c>
      <c r="R2249" s="22" t="s">
        <v>12184</v>
      </c>
      <c r="S2249" s="21" t="s">
        <v>12185</v>
      </c>
      <c r="T2249" s="21" t="s">
        <v>12186</v>
      </c>
      <c r="U2249" s="21" t="s">
        <v>12187</v>
      </c>
      <c r="V2249" s="22">
        <v>81.400000000000006</v>
      </c>
      <c r="W2249" s="22">
        <v>165.6</v>
      </c>
      <c r="X2249" s="22">
        <v>68</v>
      </c>
      <c r="Y2249" s="22">
        <v>88.3</v>
      </c>
      <c r="Z2249" s="22">
        <v>87.6</v>
      </c>
      <c r="AA2249" s="22">
        <v>109.1</v>
      </c>
      <c r="AB2249" s="24">
        <v>772100</v>
      </c>
      <c r="AC2249" s="24">
        <v>1496000</v>
      </c>
      <c r="AD2249" s="24">
        <v>710100</v>
      </c>
      <c r="AE2249" s="24">
        <v>795800</v>
      </c>
      <c r="AF2249" s="24">
        <v>955900</v>
      </c>
      <c r="AG2249" s="24">
        <v>978400</v>
      </c>
      <c r="AH2249" s="25">
        <v>888300</v>
      </c>
      <c r="AI2249" s="25">
        <v>1806000</v>
      </c>
      <c r="AJ2249" s="25">
        <v>741300</v>
      </c>
      <c r="AK2249" s="25">
        <v>963500</v>
      </c>
      <c r="AL2249" s="25">
        <v>955900</v>
      </c>
      <c r="AM2249" s="25">
        <v>1190000</v>
      </c>
      <c r="AN2249" s="21" t="s">
        <v>62</v>
      </c>
      <c r="AO2249" s="21" t="s">
        <v>50</v>
      </c>
      <c r="AP2249" s="21" t="s">
        <v>62</v>
      </c>
      <c r="AQ2249" s="21" t="s">
        <v>62</v>
      </c>
      <c r="AR2249" s="21" t="s">
        <v>50</v>
      </c>
      <c r="AS2249" s="21" t="s">
        <v>50</v>
      </c>
      <c r="AT2249" s="21" t="s">
        <v>12188</v>
      </c>
      <c r="AU2249" s="23">
        <v>1.10505367</v>
      </c>
      <c r="AV2249" s="23">
        <v>0.14411644000000001</v>
      </c>
      <c r="AW2249" s="23">
        <v>0.76610082999999995</v>
      </c>
      <c r="AX2249" s="23">
        <v>0.11571405999999999</v>
      </c>
      <c r="AY2249" s="31">
        <v>2248</v>
      </c>
      <c r="AZ2249">
        <f t="shared" si="70"/>
        <v>0.88878601629893239</v>
      </c>
      <c r="BA2249">
        <f t="shared" si="71"/>
        <v>5.1202786978963181E-2</v>
      </c>
    </row>
    <row r="2250" spans="1:53">
      <c r="A2250" s="20" t="s">
        <v>50</v>
      </c>
      <c r="B2250" s="21" t="s">
        <v>5379</v>
      </c>
      <c r="C2250" s="22" t="s">
        <v>5380</v>
      </c>
      <c r="D2250" s="21">
        <v>1</v>
      </c>
      <c r="E2250" s="22">
        <v>1</v>
      </c>
      <c r="F2250" s="22">
        <v>4</v>
      </c>
      <c r="G2250" s="21">
        <v>1</v>
      </c>
      <c r="H2250" s="21">
        <v>1200</v>
      </c>
      <c r="I2250" s="21">
        <v>132.19999999999999</v>
      </c>
      <c r="J2250" s="21">
        <v>6.74</v>
      </c>
      <c r="K2250" s="21">
        <v>7.91</v>
      </c>
      <c r="L2250" s="21" t="s">
        <v>2578</v>
      </c>
      <c r="M2250" s="21" t="s">
        <v>127</v>
      </c>
      <c r="N2250" s="21" t="s">
        <v>69</v>
      </c>
      <c r="O2250" s="21" t="s">
        <v>5381</v>
      </c>
      <c r="P2250" s="21">
        <v>55809</v>
      </c>
      <c r="Q2250" s="21" t="s">
        <v>5383</v>
      </c>
      <c r="R2250" s="22" t="s">
        <v>5384</v>
      </c>
      <c r="S2250" s="21" t="s">
        <v>5385</v>
      </c>
      <c r="T2250" s="21"/>
      <c r="U2250" s="21" t="s">
        <v>1020</v>
      </c>
      <c r="V2250" s="22">
        <v>110.2</v>
      </c>
      <c r="W2250" s="22">
        <v>78.900000000000006</v>
      </c>
      <c r="X2250" s="22">
        <v>117.9</v>
      </c>
      <c r="Y2250" s="22">
        <v>94.7</v>
      </c>
      <c r="Z2250" s="22">
        <v>84.8</v>
      </c>
      <c r="AA2250" s="22">
        <v>113.6</v>
      </c>
      <c r="AB2250" s="24">
        <v>130500</v>
      </c>
      <c r="AC2250" s="24">
        <v>89100</v>
      </c>
      <c r="AD2250" s="24">
        <v>153900</v>
      </c>
      <c r="AE2250" s="24">
        <v>106600</v>
      </c>
      <c r="AF2250" s="24">
        <v>115500</v>
      </c>
      <c r="AG2250" s="24">
        <v>127300</v>
      </c>
      <c r="AH2250" s="25">
        <v>150200</v>
      </c>
      <c r="AI2250" s="25">
        <v>107600</v>
      </c>
      <c r="AJ2250" s="25">
        <v>160700</v>
      </c>
      <c r="AK2250" s="25">
        <v>129000</v>
      </c>
      <c r="AL2250" s="25">
        <v>115500</v>
      </c>
      <c r="AM2250" s="25">
        <v>154900</v>
      </c>
      <c r="AN2250" s="21" t="s">
        <v>50</v>
      </c>
      <c r="AO2250" s="21" t="s">
        <v>50</v>
      </c>
      <c r="AP2250" s="21" t="s">
        <v>50</v>
      </c>
      <c r="AQ2250" s="21" t="s">
        <v>62</v>
      </c>
      <c r="AR2250" s="21" t="s">
        <v>62</v>
      </c>
      <c r="AS2250" s="21" t="s">
        <v>50</v>
      </c>
      <c r="AT2250" s="21" t="s">
        <v>5386</v>
      </c>
      <c r="AU2250" s="23">
        <v>1.0474863999999999</v>
      </c>
      <c r="AV2250" s="23">
        <v>6.6931519999999994E-2</v>
      </c>
      <c r="AW2250" s="23">
        <v>0.76686911999999996</v>
      </c>
      <c r="AX2250" s="23">
        <v>0.11527875</v>
      </c>
      <c r="AY2250" s="31">
        <v>2249</v>
      </c>
      <c r="AZ2250">
        <f t="shared" si="70"/>
        <v>0.88928175409515331</v>
      </c>
      <c r="BA2250">
        <f t="shared" si="71"/>
        <v>5.0960618262412549E-2</v>
      </c>
    </row>
    <row r="2251" spans="1:53">
      <c r="A2251" s="20" t="s">
        <v>50</v>
      </c>
      <c r="B2251" s="21" t="s">
        <v>8805</v>
      </c>
      <c r="C2251" s="22" t="s">
        <v>8806</v>
      </c>
      <c r="D2251" s="21">
        <v>1</v>
      </c>
      <c r="E2251" s="22">
        <v>2</v>
      </c>
      <c r="F2251" s="22">
        <v>18</v>
      </c>
      <c r="G2251" s="21">
        <v>2</v>
      </c>
      <c r="H2251" s="21">
        <v>2472</v>
      </c>
      <c r="I2251" s="21">
        <v>284.39999999999998</v>
      </c>
      <c r="J2251" s="21">
        <v>5.35</v>
      </c>
      <c r="K2251" s="21">
        <v>43.95</v>
      </c>
      <c r="L2251" s="21" t="s">
        <v>276</v>
      </c>
      <c r="M2251" s="21" t="s">
        <v>5356</v>
      </c>
      <c r="N2251" s="21" t="s">
        <v>177</v>
      </c>
      <c r="O2251" s="21" t="s">
        <v>8807</v>
      </c>
      <c r="P2251" s="21">
        <v>6709</v>
      </c>
      <c r="Q2251" s="21" t="s">
        <v>8809</v>
      </c>
      <c r="R2251" s="22" t="s">
        <v>8810</v>
      </c>
      <c r="S2251" s="21" t="s">
        <v>8811</v>
      </c>
      <c r="T2251" s="21" t="s">
        <v>8812</v>
      </c>
      <c r="U2251" s="21" t="s">
        <v>8813</v>
      </c>
      <c r="V2251" s="22">
        <v>98.8</v>
      </c>
      <c r="W2251" s="22">
        <v>95.6</v>
      </c>
      <c r="X2251" s="22">
        <v>108</v>
      </c>
      <c r="Y2251" s="22">
        <v>96.6</v>
      </c>
      <c r="Z2251" s="22">
        <v>94.9</v>
      </c>
      <c r="AA2251" s="22">
        <v>106.2</v>
      </c>
      <c r="AB2251" s="24">
        <v>2207000</v>
      </c>
      <c r="AC2251" s="24">
        <v>2034000</v>
      </c>
      <c r="AD2251" s="24">
        <v>2659000</v>
      </c>
      <c r="AE2251" s="24">
        <v>2049000</v>
      </c>
      <c r="AF2251" s="24">
        <v>2438000</v>
      </c>
      <c r="AG2251" s="24">
        <v>2243000</v>
      </c>
      <c r="AH2251" s="25">
        <v>2539000</v>
      </c>
      <c r="AI2251" s="25">
        <v>2455000</v>
      </c>
      <c r="AJ2251" s="25">
        <v>2776000</v>
      </c>
      <c r="AK2251" s="25">
        <v>2481000</v>
      </c>
      <c r="AL2251" s="25">
        <v>2438000</v>
      </c>
      <c r="AM2251" s="25">
        <v>2728000</v>
      </c>
      <c r="AN2251" s="21" t="s">
        <v>50</v>
      </c>
      <c r="AO2251" s="21" t="s">
        <v>50</v>
      </c>
      <c r="AP2251" s="21" t="s">
        <v>50</v>
      </c>
      <c r="AQ2251" s="21" t="s">
        <v>50</v>
      </c>
      <c r="AR2251" s="21" t="s">
        <v>50</v>
      </c>
      <c r="AS2251" s="21" t="s">
        <v>50</v>
      </c>
      <c r="AT2251" s="21" t="s">
        <v>8814</v>
      </c>
      <c r="AU2251" s="23">
        <v>1.01626474</v>
      </c>
      <c r="AV2251" s="23">
        <v>2.327628E-2</v>
      </c>
      <c r="AW2251" s="23">
        <v>0.76890446000000001</v>
      </c>
      <c r="AX2251" s="23">
        <v>0.11412762</v>
      </c>
      <c r="AY2251" s="32">
        <v>2250</v>
      </c>
      <c r="AZ2251">
        <f t="shared" si="70"/>
        <v>0.89124570296888894</v>
      </c>
      <c r="BA2251">
        <f t="shared" si="71"/>
        <v>5.0002551032250667E-2</v>
      </c>
    </row>
    <row r="2252" spans="1:53">
      <c r="A2252" s="20" t="s">
        <v>50</v>
      </c>
      <c r="B2252" s="21" t="s">
        <v>17591</v>
      </c>
      <c r="C2252" s="22" t="s">
        <v>17592</v>
      </c>
      <c r="D2252" s="21">
        <v>5</v>
      </c>
      <c r="E2252" s="22">
        <v>1</v>
      </c>
      <c r="F2252" s="22">
        <v>4</v>
      </c>
      <c r="G2252" s="21">
        <v>1</v>
      </c>
      <c r="H2252" s="21">
        <v>447</v>
      </c>
      <c r="I2252" s="21">
        <v>50.6</v>
      </c>
      <c r="J2252" s="21">
        <v>5.14</v>
      </c>
      <c r="K2252" s="21">
        <v>16.440000000000001</v>
      </c>
      <c r="L2252" s="21" t="s">
        <v>3314</v>
      </c>
      <c r="M2252" s="21" t="s">
        <v>1813</v>
      </c>
      <c r="N2252" s="21" t="s">
        <v>714</v>
      </c>
      <c r="O2252" s="21" t="s">
        <v>17593</v>
      </c>
      <c r="P2252" s="21">
        <v>2664</v>
      </c>
      <c r="Q2252" s="21" t="s">
        <v>17595</v>
      </c>
      <c r="R2252" s="22" t="s">
        <v>17596</v>
      </c>
      <c r="S2252" s="21" t="s">
        <v>17597</v>
      </c>
      <c r="T2252" s="21" t="s">
        <v>2534</v>
      </c>
      <c r="U2252" s="21" t="s">
        <v>17598</v>
      </c>
      <c r="V2252" s="22">
        <v>53.7</v>
      </c>
      <c r="W2252" s="22">
        <v>213.5</v>
      </c>
      <c r="X2252" s="22">
        <v>58.5</v>
      </c>
      <c r="Y2252" s="22">
        <v>73.5</v>
      </c>
      <c r="Z2252" s="22">
        <v>79.8</v>
      </c>
      <c r="AA2252" s="22">
        <v>121</v>
      </c>
      <c r="AB2252" s="24"/>
      <c r="AC2252" s="24">
        <v>56600</v>
      </c>
      <c r="AD2252" s="24"/>
      <c r="AE2252" s="24">
        <v>19420</v>
      </c>
      <c r="AF2252" s="24"/>
      <c r="AG2252" s="24"/>
      <c r="AH2252" s="25">
        <v>17170</v>
      </c>
      <c r="AI2252" s="25">
        <v>68330</v>
      </c>
      <c r="AJ2252" s="25">
        <v>18720</v>
      </c>
      <c r="AK2252" s="25">
        <v>23510</v>
      </c>
      <c r="AL2252" s="25">
        <v>25550</v>
      </c>
      <c r="AM2252" s="25">
        <v>38720</v>
      </c>
      <c r="AN2252" s="21" t="s">
        <v>63</v>
      </c>
      <c r="AO2252" s="21" t="s">
        <v>50</v>
      </c>
      <c r="AP2252" s="21" t="s">
        <v>50</v>
      </c>
      <c r="AQ2252" s="21" t="s">
        <v>50</v>
      </c>
      <c r="AR2252" s="21" t="s">
        <v>50</v>
      </c>
      <c r="AS2252" s="21" t="s">
        <v>63</v>
      </c>
      <c r="AT2252" s="21" t="s">
        <v>17599</v>
      </c>
      <c r="AU2252" s="23">
        <v>1.18716157</v>
      </c>
      <c r="AV2252" s="23">
        <v>0.24751629999999999</v>
      </c>
      <c r="AW2252" s="23">
        <v>0.76949405000000004</v>
      </c>
      <c r="AX2252" s="23">
        <v>0.11379473</v>
      </c>
      <c r="AY2252" s="31">
        <v>2251</v>
      </c>
      <c r="AZ2252">
        <f t="shared" si="70"/>
        <v>0.89153286645935148</v>
      </c>
      <c r="BA2252">
        <f t="shared" si="71"/>
        <v>4.9862641878607936E-2</v>
      </c>
    </row>
    <row r="2253" spans="1:53">
      <c r="A2253" s="20" t="s">
        <v>50</v>
      </c>
      <c r="B2253" s="21" t="s">
        <v>12059</v>
      </c>
      <c r="C2253" s="22" t="s">
        <v>12060</v>
      </c>
      <c r="D2253" s="21">
        <v>8</v>
      </c>
      <c r="E2253" s="22">
        <v>6</v>
      </c>
      <c r="F2253" s="22">
        <v>45</v>
      </c>
      <c r="G2253" s="21">
        <v>6</v>
      </c>
      <c r="H2253" s="21">
        <v>1009</v>
      </c>
      <c r="I2253" s="21">
        <v>112.8</v>
      </c>
      <c r="J2253" s="21">
        <v>9.01</v>
      </c>
      <c r="K2253" s="21">
        <v>174.04</v>
      </c>
      <c r="L2253" s="21" t="s">
        <v>3058</v>
      </c>
      <c r="M2253" s="21" t="s">
        <v>2174</v>
      </c>
      <c r="N2253" s="21" t="s">
        <v>69</v>
      </c>
      <c r="O2253" s="21" t="s">
        <v>12061</v>
      </c>
      <c r="P2253" s="21">
        <v>3980</v>
      </c>
      <c r="Q2253" s="21" t="s">
        <v>12063</v>
      </c>
      <c r="R2253" s="22" t="s">
        <v>12064</v>
      </c>
      <c r="S2253" s="21" t="s">
        <v>12065</v>
      </c>
      <c r="T2253" s="21" t="s">
        <v>12066</v>
      </c>
      <c r="U2253" s="21" t="s">
        <v>12067</v>
      </c>
      <c r="V2253" s="22">
        <v>92.7</v>
      </c>
      <c r="W2253" s="22">
        <v>107.6</v>
      </c>
      <c r="X2253" s="22">
        <v>94.6</v>
      </c>
      <c r="Y2253" s="22">
        <v>117.8</v>
      </c>
      <c r="Z2253" s="22">
        <v>102.3</v>
      </c>
      <c r="AA2253" s="22">
        <v>84.9</v>
      </c>
      <c r="AB2253" s="24">
        <v>6824000</v>
      </c>
      <c r="AC2253" s="24">
        <v>7548000</v>
      </c>
      <c r="AD2253" s="24">
        <v>7696000</v>
      </c>
      <c r="AE2253" s="24">
        <v>8210000</v>
      </c>
      <c r="AF2253" s="24">
        <v>8684000</v>
      </c>
      <c r="AG2253" s="24">
        <v>5921000</v>
      </c>
      <c r="AH2253" s="25">
        <v>7872000</v>
      </c>
      <c r="AI2253" s="25">
        <v>9139000</v>
      </c>
      <c r="AJ2253" s="25">
        <v>8035000</v>
      </c>
      <c r="AK2253" s="25">
        <v>10000000</v>
      </c>
      <c r="AL2253" s="25">
        <v>8684000</v>
      </c>
      <c r="AM2253" s="25">
        <v>7205000</v>
      </c>
      <c r="AN2253" s="21" t="s">
        <v>50</v>
      </c>
      <c r="AO2253" s="21" t="s">
        <v>50</v>
      </c>
      <c r="AP2253" s="21" t="s">
        <v>50</v>
      </c>
      <c r="AQ2253" s="21" t="s">
        <v>50</v>
      </c>
      <c r="AR2253" s="21" t="s">
        <v>50</v>
      </c>
      <c r="AS2253" s="21" t="s">
        <v>50</v>
      </c>
      <c r="AT2253" s="21" t="s">
        <v>12068</v>
      </c>
      <c r="AU2253" s="23">
        <v>0.96728537000000003</v>
      </c>
      <c r="AV2253" s="23">
        <v>-4.7986500000000001E-2</v>
      </c>
      <c r="AW2253" s="23">
        <v>0.76965802000000005</v>
      </c>
      <c r="AX2253" s="23">
        <v>0.1137022</v>
      </c>
      <c r="AY2253" s="31">
        <v>2252</v>
      </c>
      <c r="AZ2253">
        <f t="shared" si="70"/>
        <v>0.89132687218472473</v>
      </c>
      <c r="BA2253">
        <f t="shared" si="71"/>
        <v>4.9962999944060921E-2</v>
      </c>
    </row>
    <row r="2254" spans="1:53">
      <c r="A2254" s="20" t="s">
        <v>50</v>
      </c>
      <c r="B2254" s="21" t="s">
        <v>8545</v>
      </c>
      <c r="C2254" s="22" t="s">
        <v>8546</v>
      </c>
      <c r="D2254" s="21">
        <v>6</v>
      </c>
      <c r="E2254" s="22">
        <v>2</v>
      </c>
      <c r="F2254" s="22">
        <v>20</v>
      </c>
      <c r="G2254" s="21">
        <v>2</v>
      </c>
      <c r="H2254" s="21">
        <v>403</v>
      </c>
      <c r="I2254" s="21">
        <v>43.8</v>
      </c>
      <c r="J2254" s="21">
        <v>5.78</v>
      </c>
      <c r="K2254" s="21">
        <v>60.24</v>
      </c>
      <c r="L2254" s="21" t="s">
        <v>513</v>
      </c>
      <c r="M2254" s="21" t="s">
        <v>151</v>
      </c>
      <c r="N2254" s="21" t="s">
        <v>108</v>
      </c>
      <c r="O2254" s="21" t="s">
        <v>8547</v>
      </c>
      <c r="P2254" s="21">
        <v>79142</v>
      </c>
      <c r="Q2254" s="21" t="s">
        <v>8549</v>
      </c>
      <c r="R2254" s="22" t="s">
        <v>8550</v>
      </c>
      <c r="S2254" s="21" t="s">
        <v>8551</v>
      </c>
      <c r="T2254" s="21"/>
      <c r="U2254" s="21"/>
      <c r="V2254" s="22">
        <v>82.4</v>
      </c>
      <c r="W2254" s="22">
        <v>103.8</v>
      </c>
      <c r="X2254" s="22">
        <v>119.6</v>
      </c>
      <c r="Y2254" s="22">
        <v>100.5</v>
      </c>
      <c r="Z2254" s="22">
        <v>107.3</v>
      </c>
      <c r="AA2254" s="22">
        <v>86.4</v>
      </c>
      <c r="AB2254" s="24">
        <v>524900</v>
      </c>
      <c r="AC2254" s="24">
        <v>630400</v>
      </c>
      <c r="AD2254" s="24">
        <v>839900</v>
      </c>
      <c r="AE2254" s="24">
        <v>608300</v>
      </c>
      <c r="AF2254" s="24">
        <v>786300</v>
      </c>
      <c r="AG2254" s="24">
        <v>521000</v>
      </c>
      <c r="AH2254" s="25">
        <v>604000</v>
      </c>
      <c r="AI2254" s="25">
        <v>761000</v>
      </c>
      <c r="AJ2254" s="25">
        <v>876900</v>
      </c>
      <c r="AK2254" s="25">
        <v>736400</v>
      </c>
      <c r="AL2254" s="25">
        <v>786300</v>
      </c>
      <c r="AM2254" s="25">
        <v>633700</v>
      </c>
      <c r="AN2254" s="21" t="s">
        <v>50</v>
      </c>
      <c r="AO2254" s="21" t="s">
        <v>50</v>
      </c>
      <c r="AP2254" s="21" t="s">
        <v>50</v>
      </c>
      <c r="AQ2254" s="21" t="s">
        <v>50</v>
      </c>
      <c r="AR2254" s="21" t="s">
        <v>50</v>
      </c>
      <c r="AS2254" s="21" t="s">
        <v>50</v>
      </c>
      <c r="AT2254" s="21" t="s">
        <v>8552</v>
      </c>
      <c r="AU2254" s="23">
        <v>1.03960553</v>
      </c>
      <c r="AV2254" s="23">
        <v>5.6036210000000003E-2</v>
      </c>
      <c r="AW2254" s="23">
        <v>0.76992634000000004</v>
      </c>
      <c r="AX2254" s="23">
        <v>0.11355082</v>
      </c>
      <c r="AY2254" s="32">
        <v>2253</v>
      </c>
      <c r="AZ2254">
        <f t="shared" si="70"/>
        <v>0.89124185296049707</v>
      </c>
      <c r="BA2254">
        <f t="shared" si="71"/>
        <v>5.0004427104141672E-2</v>
      </c>
    </row>
    <row r="2255" spans="1:53">
      <c r="A2255" s="20" t="s">
        <v>50</v>
      </c>
      <c r="B2255" s="21" t="s">
        <v>9068</v>
      </c>
      <c r="C2255" s="22" t="s">
        <v>9069</v>
      </c>
      <c r="D2255" s="21">
        <v>8</v>
      </c>
      <c r="E2255" s="22">
        <v>4</v>
      </c>
      <c r="F2255" s="22">
        <v>37</v>
      </c>
      <c r="G2255" s="21">
        <v>4</v>
      </c>
      <c r="H2255" s="21">
        <v>530</v>
      </c>
      <c r="I2255" s="21">
        <v>59.3</v>
      </c>
      <c r="J2255" s="21">
        <v>10.1</v>
      </c>
      <c r="K2255" s="21">
        <v>108.06</v>
      </c>
      <c r="L2255" s="21" t="s">
        <v>67</v>
      </c>
      <c r="M2255" s="21" t="s">
        <v>1080</v>
      </c>
      <c r="N2255" s="21" t="s">
        <v>108</v>
      </c>
      <c r="O2255" s="21" t="s">
        <v>9070</v>
      </c>
      <c r="P2255" s="21">
        <v>9584</v>
      </c>
      <c r="Q2255" s="21" t="s">
        <v>9072</v>
      </c>
      <c r="R2255" s="22" t="s">
        <v>9073</v>
      </c>
      <c r="S2255" s="21" t="s">
        <v>9074</v>
      </c>
      <c r="T2255" s="21" t="s">
        <v>238</v>
      </c>
      <c r="U2255" s="21" t="s">
        <v>9075</v>
      </c>
      <c r="V2255" s="22">
        <v>100.1</v>
      </c>
      <c r="W2255" s="22">
        <v>89.9</v>
      </c>
      <c r="X2255" s="22">
        <v>113.5</v>
      </c>
      <c r="Y2255" s="22">
        <v>93.7</v>
      </c>
      <c r="Z2255" s="22">
        <v>104.2</v>
      </c>
      <c r="AA2255" s="22">
        <v>98.6</v>
      </c>
      <c r="AB2255" s="24">
        <v>2587000</v>
      </c>
      <c r="AC2255" s="24">
        <v>2215000</v>
      </c>
      <c r="AD2255" s="24">
        <v>3223000</v>
      </c>
      <c r="AE2255" s="24">
        <v>2301000</v>
      </c>
      <c r="AF2255" s="24">
        <v>3098000</v>
      </c>
      <c r="AG2255" s="24">
        <v>2380000</v>
      </c>
      <c r="AH2255" s="25">
        <v>2977000</v>
      </c>
      <c r="AI2255" s="25">
        <v>2674000</v>
      </c>
      <c r="AJ2255" s="25">
        <v>3375000</v>
      </c>
      <c r="AK2255" s="25">
        <v>2786000</v>
      </c>
      <c r="AL2255" s="25">
        <v>3098000</v>
      </c>
      <c r="AM2255" s="25">
        <v>2933000</v>
      </c>
      <c r="AN2255" s="21" t="s">
        <v>50</v>
      </c>
      <c r="AO2255" s="21" t="s">
        <v>50</v>
      </c>
      <c r="AP2255" s="21" t="s">
        <v>50</v>
      </c>
      <c r="AQ2255" s="21" t="s">
        <v>50</v>
      </c>
      <c r="AR2255" s="21" t="s">
        <v>50</v>
      </c>
      <c r="AS2255" s="21" t="s">
        <v>50</v>
      </c>
      <c r="AT2255" s="21" t="s">
        <v>9076</v>
      </c>
      <c r="AU2255" s="23">
        <v>1.02364769</v>
      </c>
      <c r="AV2255" s="23">
        <v>3.3719270000000003E-2</v>
      </c>
      <c r="AW2255" s="23">
        <v>0.76998027999999996</v>
      </c>
      <c r="AX2255" s="23">
        <v>0.11352039999999999</v>
      </c>
      <c r="AY2255" s="31">
        <v>2254</v>
      </c>
      <c r="AZ2255">
        <f t="shared" si="70"/>
        <v>0.89090885991126878</v>
      </c>
      <c r="BA2255">
        <f t="shared" si="71"/>
        <v>5.0166722071038082E-2</v>
      </c>
    </row>
    <row r="2256" spans="1:53">
      <c r="A2256" s="20" t="s">
        <v>50</v>
      </c>
      <c r="B2256" s="21" t="s">
        <v>10485</v>
      </c>
      <c r="C2256" s="22" t="s">
        <v>10486</v>
      </c>
      <c r="D2256" s="21">
        <v>12</v>
      </c>
      <c r="E2256" s="22">
        <v>3</v>
      </c>
      <c r="F2256" s="22">
        <v>13</v>
      </c>
      <c r="G2256" s="21">
        <v>2</v>
      </c>
      <c r="H2256" s="21">
        <v>291</v>
      </c>
      <c r="I2256" s="21">
        <v>32.299999999999997</v>
      </c>
      <c r="J2256" s="21">
        <v>7.93</v>
      </c>
      <c r="K2256" s="21">
        <v>35.08</v>
      </c>
      <c r="L2256" s="21"/>
      <c r="M2256" s="21" t="s">
        <v>68</v>
      </c>
      <c r="N2256" s="21" t="s">
        <v>108</v>
      </c>
      <c r="O2256" s="21" t="s">
        <v>548</v>
      </c>
      <c r="P2256" s="21">
        <v>138046</v>
      </c>
      <c r="Q2256" s="21" t="s">
        <v>10488</v>
      </c>
      <c r="R2256" s="22" t="s">
        <v>10489</v>
      </c>
      <c r="S2256" s="21" t="s">
        <v>10490</v>
      </c>
      <c r="T2256" s="21"/>
      <c r="U2256" s="21"/>
      <c r="V2256" s="22">
        <v>111.3</v>
      </c>
      <c r="W2256" s="22">
        <v>90</v>
      </c>
      <c r="X2256" s="22">
        <v>92.9</v>
      </c>
      <c r="Y2256" s="22">
        <v>87.5</v>
      </c>
      <c r="Z2256" s="22">
        <v>122.5</v>
      </c>
      <c r="AA2256" s="22">
        <v>95.8</v>
      </c>
      <c r="AB2256" s="24">
        <v>78100</v>
      </c>
      <c r="AC2256" s="24">
        <v>60180</v>
      </c>
      <c r="AD2256" s="24">
        <v>71880</v>
      </c>
      <c r="AE2256" s="24">
        <v>58380</v>
      </c>
      <c r="AF2256" s="24">
        <v>98960</v>
      </c>
      <c r="AG2256" s="24">
        <v>63590</v>
      </c>
      <c r="AH2256" s="25">
        <v>89860</v>
      </c>
      <c r="AI2256" s="25">
        <v>72650</v>
      </c>
      <c r="AJ2256" s="25">
        <v>75040</v>
      </c>
      <c r="AK2256" s="25">
        <v>70690</v>
      </c>
      <c r="AL2256" s="25">
        <v>98960</v>
      </c>
      <c r="AM2256" s="25">
        <v>77340</v>
      </c>
      <c r="AN2256" s="21" t="s">
        <v>50</v>
      </c>
      <c r="AO2256" s="21" t="s">
        <v>50</v>
      </c>
      <c r="AP2256" s="21" t="s">
        <v>50</v>
      </c>
      <c r="AQ2256" s="21" t="s">
        <v>50</v>
      </c>
      <c r="AR2256" s="21" t="s">
        <v>50</v>
      </c>
      <c r="AS2256" s="21" t="s">
        <v>50</v>
      </c>
      <c r="AT2256" s="21" t="s">
        <v>10491</v>
      </c>
      <c r="AU2256" s="23">
        <v>0.96176718000000005</v>
      </c>
      <c r="AV2256" s="23">
        <v>-5.6240400000000003E-2</v>
      </c>
      <c r="AW2256" s="23">
        <v>0.77066201999999995</v>
      </c>
      <c r="AX2256" s="23">
        <v>0.11313603999999999</v>
      </c>
      <c r="AY2256" s="31">
        <v>2255</v>
      </c>
      <c r="AZ2256">
        <f t="shared" si="70"/>
        <v>0.89130223865188463</v>
      </c>
      <c r="BA2256">
        <f t="shared" si="71"/>
        <v>4.9975002673420477E-2</v>
      </c>
    </row>
    <row r="2257" spans="1:53">
      <c r="A2257" s="20" t="s">
        <v>50</v>
      </c>
      <c r="B2257" s="21" t="s">
        <v>11823</v>
      </c>
      <c r="C2257" s="22" t="s">
        <v>11824</v>
      </c>
      <c r="D2257" s="21">
        <v>14</v>
      </c>
      <c r="E2257" s="22">
        <v>9</v>
      </c>
      <c r="F2257" s="22">
        <v>166</v>
      </c>
      <c r="G2257" s="21">
        <v>9</v>
      </c>
      <c r="H2257" s="21">
        <v>731</v>
      </c>
      <c r="I2257" s="21">
        <v>83.6</v>
      </c>
      <c r="J2257" s="21">
        <v>9.25</v>
      </c>
      <c r="K2257" s="21">
        <v>519.30999999999995</v>
      </c>
      <c r="L2257" s="21" t="s">
        <v>574</v>
      </c>
      <c r="M2257" s="21" t="s">
        <v>68</v>
      </c>
      <c r="N2257" s="21" t="s">
        <v>108</v>
      </c>
      <c r="O2257" s="21" t="s">
        <v>11825</v>
      </c>
      <c r="P2257" s="21">
        <v>29889</v>
      </c>
      <c r="Q2257" s="21" t="s">
        <v>11827</v>
      </c>
      <c r="R2257" s="22" t="s">
        <v>11828</v>
      </c>
      <c r="S2257" s="21" t="s">
        <v>11829</v>
      </c>
      <c r="T2257" s="21"/>
      <c r="U2257" s="21"/>
      <c r="V2257" s="22">
        <v>85.1</v>
      </c>
      <c r="W2257" s="22">
        <v>136.69999999999999</v>
      </c>
      <c r="X2257" s="22">
        <v>86.5</v>
      </c>
      <c r="Y2257" s="22">
        <v>92.6</v>
      </c>
      <c r="Z2257" s="22">
        <v>106.3</v>
      </c>
      <c r="AA2257" s="22">
        <v>92.9</v>
      </c>
      <c r="AB2257" s="24">
        <v>20250000</v>
      </c>
      <c r="AC2257" s="24">
        <v>31020000</v>
      </c>
      <c r="AD2257" s="24">
        <v>22690000</v>
      </c>
      <c r="AE2257" s="24">
        <v>20940000</v>
      </c>
      <c r="AF2257" s="24">
        <v>29120000</v>
      </c>
      <c r="AG2257" s="24">
        <v>20930000</v>
      </c>
      <c r="AH2257" s="25">
        <v>23300000</v>
      </c>
      <c r="AI2257" s="25">
        <v>37450000</v>
      </c>
      <c r="AJ2257" s="25">
        <v>23690000</v>
      </c>
      <c r="AK2257" s="25">
        <v>25360000</v>
      </c>
      <c r="AL2257" s="25">
        <v>29120000</v>
      </c>
      <c r="AM2257" s="25">
        <v>25460000</v>
      </c>
      <c r="AN2257" s="21" t="s">
        <v>50</v>
      </c>
      <c r="AO2257" s="21" t="s">
        <v>50</v>
      </c>
      <c r="AP2257" s="21" t="s">
        <v>50</v>
      </c>
      <c r="AQ2257" s="21" t="s">
        <v>50</v>
      </c>
      <c r="AR2257" s="21" t="s">
        <v>50</v>
      </c>
      <c r="AS2257" s="21" t="s">
        <v>50</v>
      </c>
      <c r="AT2257" s="21" t="s">
        <v>11830</v>
      </c>
      <c r="AU2257" s="23">
        <v>1.0562516099999999</v>
      </c>
      <c r="AV2257" s="23">
        <v>7.8953529999999994E-2</v>
      </c>
      <c r="AW2257" s="23">
        <v>0.77110433</v>
      </c>
      <c r="AX2257" s="23">
        <v>0.11288686000000001</v>
      </c>
      <c r="AY2257" s="32">
        <v>2256</v>
      </c>
      <c r="AZ2257">
        <f t="shared" si="70"/>
        <v>0.89141848078014185</v>
      </c>
      <c r="BA2257">
        <f t="shared" si="71"/>
        <v>4.9918366415830522E-2</v>
      </c>
    </row>
    <row r="2258" spans="1:53">
      <c r="A2258" s="20" t="s">
        <v>50</v>
      </c>
      <c r="B2258" s="21" t="s">
        <v>7388</v>
      </c>
      <c r="C2258" s="22" t="s">
        <v>7389</v>
      </c>
      <c r="D2258" s="21">
        <v>4</v>
      </c>
      <c r="E2258" s="22">
        <v>3</v>
      </c>
      <c r="F2258" s="22">
        <v>12</v>
      </c>
      <c r="G2258" s="21">
        <v>3</v>
      </c>
      <c r="H2258" s="21">
        <v>1311</v>
      </c>
      <c r="I2258" s="21">
        <v>143.1</v>
      </c>
      <c r="J2258" s="21">
        <v>5.73</v>
      </c>
      <c r="K2258" s="21">
        <v>32.57</v>
      </c>
      <c r="L2258" s="21" t="s">
        <v>7390</v>
      </c>
      <c r="M2258" s="21" t="s">
        <v>1813</v>
      </c>
      <c r="N2258" s="21" t="s">
        <v>1508</v>
      </c>
      <c r="O2258" s="21" t="s">
        <v>7391</v>
      </c>
      <c r="P2258" s="21">
        <v>2580</v>
      </c>
      <c r="Q2258" s="21" t="s">
        <v>7393</v>
      </c>
      <c r="R2258" s="22" t="s">
        <v>7394</v>
      </c>
      <c r="S2258" s="21" t="s">
        <v>7395</v>
      </c>
      <c r="T2258" s="21" t="s">
        <v>7396</v>
      </c>
      <c r="U2258" s="21"/>
      <c r="V2258" s="22">
        <v>119.2</v>
      </c>
      <c r="W2258" s="22">
        <v>85.9</v>
      </c>
      <c r="X2258" s="22">
        <v>100.4</v>
      </c>
      <c r="Y2258" s="22">
        <v>93.8</v>
      </c>
      <c r="Z2258" s="22">
        <v>89.3</v>
      </c>
      <c r="AA2258" s="22">
        <v>111.5</v>
      </c>
      <c r="AB2258" s="24">
        <v>679400</v>
      </c>
      <c r="AC2258" s="24">
        <v>456200</v>
      </c>
      <c r="AD2258" s="24">
        <v>630900</v>
      </c>
      <c r="AE2258" s="24">
        <v>508000</v>
      </c>
      <c r="AF2258" s="24">
        <v>585800</v>
      </c>
      <c r="AG2258" s="24">
        <v>601100</v>
      </c>
      <c r="AH2258" s="25">
        <v>781700</v>
      </c>
      <c r="AI2258" s="25">
        <v>563600</v>
      </c>
      <c r="AJ2258" s="25">
        <v>658600</v>
      </c>
      <c r="AK2258" s="25">
        <v>615100</v>
      </c>
      <c r="AL2258" s="25">
        <v>585800</v>
      </c>
      <c r="AM2258" s="25">
        <v>731200</v>
      </c>
      <c r="AN2258" s="21" t="s">
        <v>50</v>
      </c>
      <c r="AO2258" s="21" t="s">
        <v>50</v>
      </c>
      <c r="AP2258" s="21" t="s">
        <v>50</v>
      </c>
      <c r="AQ2258" s="21" t="s">
        <v>50</v>
      </c>
      <c r="AR2258" s="21" t="s">
        <v>50</v>
      </c>
      <c r="AS2258" s="21" t="s">
        <v>50</v>
      </c>
      <c r="AT2258" s="21" t="s">
        <v>7397</v>
      </c>
      <c r="AU2258" s="23">
        <v>1.0372138799999999</v>
      </c>
      <c r="AV2258" s="23">
        <v>5.2713419999999997E-2</v>
      </c>
      <c r="AW2258" s="23">
        <v>0.77165958000000001</v>
      </c>
      <c r="AX2258" s="23">
        <v>0.11257425</v>
      </c>
      <c r="AY2258" s="31">
        <v>2257</v>
      </c>
      <c r="AZ2258">
        <f t="shared" si="70"/>
        <v>0.891665123898981</v>
      </c>
      <c r="BA2258">
        <f t="shared" si="71"/>
        <v>4.9798219782309437E-2</v>
      </c>
    </row>
    <row r="2259" spans="1:53">
      <c r="A2259" s="20" t="s">
        <v>50</v>
      </c>
      <c r="B2259" s="21" t="s">
        <v>11903</v>
      </c>
      <c r="C2259" s="22" t="s">
        <v>11904</v>
      </c>
      <c r="D2259" s="21">
        <v>3</v>
      </c>
      <c r="E2259" s="22">
        <v>2</v>
      </c>
      <c r="F2259" s="22">
        <v>12</v>
      </c>
      <c r="G2259" s="21">
        <v>2</v>
      </c>
      <c r="H2259" s="21">
        <v>858</v>
      </c>
      <c r="I2259" s="21">
        <v>95.3</v>
      </c>
      <c r="J2259" s="21">
        <v>6.83</v>
      </c>
      <c r="K2259" s="21">
        <v>36.81</v>
      </c>
      <c r="L2259" s="21" t="s">
        <v>1745</v>
      </c>
      <c r="M2259" s="21" t="s">
        <v>2981</v>
      </c>
      <c r="N2259" s="21" t="s">
        <v>547</v>
      </c>
      <c r="O2259" s="21" t="s">
        <v>11905</v>
      </c>
      <c r="P2259" s="21">
        <v>1938</v>
      </c>
      <c r="Q2259" s="21" t="s">
        <v>11907</v>
      </c>
      <c r="R2259" s="22" t="s">
        <v>11908</v>
      </c>
      <c r="S2259" s="21" t="s">
        <v>11909</v>
      </c>
      <c r="T2259" s="21" t="s">
        <v>11910</v>
      </c>
      <c r="U2259" s="21" t="s">
        <v>11911</v>
      </c>
      <c r="V2259" s="22">
        <v>93.6</v>
      </c>
      <c r="W2259" s="22">
        <v>99.5</v>
      </c>
      <c r="X2259" s="22">
        <v>102.9</v>
      </c>
      <c r="Y2259" s="22">
        <v>107.2</v>
      </c>
      <c r="Z2259" s="22">
        <v>111.4</v>
      </c>
      <c r="AA2259" s="22">
        <v>85.3</v>
      </c>
      <c r="AB2259" s="24">
        <v>1484000</v>
      </c>
      <c r="AC2259" s="24">
        <v>1504000</v>
      </c>
      <c r="AD2259" s="24">
        <v>1798000</v>
      </c>
      <c r="AE2259" s="24">
        <v>1615000</v>
      </c>
      <c r="AF2259" s="24">
        <v>2033000</v>
      </c>
      <c r="AG2259" s="24">
        <v>1280000</v>
      </c>
      <c r="AH2259" s="25">
        <v>1708000</v>
      </c>
      <c r="AI2259" s="25">
        <v>1816000</v>
      </c>
      <c r="AJ2259" s="25">
        <v>1878000</v>
      </c>
      <c r="AK2259" s="25">
        <v>1955000</v>
      </c>
      <c r="AL2259" s="25">
        <v>2033000</v>
      </c>
      <c r="AM2259" s="25">
        <v>1557000</v>
      </c>
      <c r="AN2259" s="21" t="s">
        <v>50</v>
      </c>
      <c r="AO2259" s="21" t="s">
        <v>50</v>
      </c>
      <c r="AP2259" s="21" t="s">
        <v>50</v>
      </c>
      <c r="AQ2259" s="21" t="s">
        <v>50</v>
      </c>
      <c r="AR2259" s="21" t="s">
        <v>50</v>
      </c>
      <c r="AS2259" s="21" t="s">
        <v>50</v>
      </c>
      <c r="AT2259" s="21" t="s">
        <v>11912</v>
      </c>
      <c r="AU2259" s="23">
        <v>0.97402692000000002</v>
      </c>
      <c r="AV2259" s="23">
        <v>-3.7966399999999997E-2</v>
      </c>
      <c r="AW2259" s="23">
        <v>0.77320239999999996</v>
      </c>
      <c r="AX2259" s="23">
        <v>0.11170681</v>
      </c>
      <c r="AY2259" s="31">
        <v>2258</v>
      </c>
      <c r="AZ2259">
        <f t="shared" si="70"/>
        <v>0.89305219627989363</v>
      </c>
      <c r="BA2259">
        <f t="shared" si="71"/>
        <v>4.9123157131760985E-2</v>
      </c>
    </row>
    <row r="2260" spans="1:53">
      <c r="A2260" s="20" t="s">
        <v>50</v>
      </c>
      <c r="B2260" s="21" t="s">
        <v>15606</v>
      </c>
      <c r="C2260" s="22" t="s">
        <v>15607</v>
      </c>
      <c r="D2260" s="21">
        <v>3</v>
      </c>
      <c r="E2260" s="22">
        <v>1</v>
      </c>
      <c r="F2260" s="22">
        <v>10</v>
      </c>
      <c r="G2260" s="21">
        <v>1</v>
      </c>
      <c r="H2260" s="21">
        <v>518</v>
      </c>
      <c r="I2260" s="21">
        <v>57.4</v>
      </c>
      <c r="J2260" s="21">
        <v>8.2899999999999991</v>
      </c>
      <c r="K2260" s="21">
        <v>31.08</v>
      </c>
      <c r="L2260" s="21" t="s">
        <v>5660</v>
      </c>
      <c r="M2260" s="21" t="s">
        <v>86</v>
      </c>
      <c r="N2260" s="21" t="s">
        <v>69</v>
      </c>
      <c r="O2260" s="21" t="s">
        <v>15608</v>
      </c>
      <c r="P2260" s="21">
        <v>27301</v>
      </c>
      <c r="Q2260" s="21" t="s">
        <v>15610</v>
      </c>
      <c r="R2260" s="22" t="s">
        <v>15611</v>
      </c>
      <c r="S2260" s="21" t="s">
        <v>15612</v>
      </c>
      <c r="T2260" s="21"/>
      <c r="U2260" s="21" t="s">
        <v>2181</v>
      </c>
      <c r="V2260" s="22">
        <v>95.8</v>
      </c>
      <c r="W2260" s="22">
        <v>135.5</v>
      </c>
      <c r="X2260" s="22">
        <v>82.4</v>
      </c>
      <c r="Y2260" s="22">
        <v>123.2</v>
      </c>
      <c r="Z2260" s="22">
        <v>117.7</v>
      </c>
      <c r="AA2260" s="22">
        <v>45.5</v>
      </c>
      <c r="AB2260" s="24">
        <v>254500</v>
      </c>
      <c r="AC2260" s="24">
        <v>343300</v>
      </c>
      <c r="AD2260" s="24">
        <v>241200</v>
      </c>
      <c r="AE2260" s="24">
        <v>311200</v>
      </c>
      <c r="AF2260" s="24">
        <v>359900</v>
      </c>
      <c r="AG2260" s="24">
        <v>114300</v>
      </c>
      <c r="AH2260" s="25">
        <v>292800</v>
      </c>
      <c r="AI2260" s="25">
        <v>414400</v>
      </c>
      <c r="AJ2260" s="25">
        <v>251900</v>
      </c>
      <c r="AK2260" s="25">
        <v>376800</v>
      </c>
      <c r="AL2260" s="25">
        <v>359900</v>
      </c>
      <c r="AM2260" s="25">
        <v>139000</v>
      </c>
      <c r="AN2260" s="21" t="s">
        <v>50</v>
      </c>
      <c r="AO2260" s="21" t="s">
        <v>50</v>
      </c>
      <c r="AP2260" s="21" t="s">
        <v>50</v>
      </c>
      <c r="AQ2260" s="21" t="s">
        <v>50</v>
      </c>
      <c r="AR2260" s="21" t="s">
        <v>50</v>
      </c>
      <c r="AS2260" s="21" t="s">
        <v>50</v>
      </c>
      <c r="AT2260" s="21" t="s">
        <v>15613</v>
      </c>
      <c r="AU2260" s="23">
        <v>1.09526743</v>
      </c>
      <c r="AV2260" s="23">
        <v>0.13128317</v>
      </c>
      <c r="AW2260" s="23">
        <v>0.77471449999999997</v>
      </c>
      <c r="AX2260" s="23">
        <v>0.11085832</v>
      </c>
      <c r="AY2260" s="32">
        <v>2259</v>
      </c>
      <c r="AZ2260">
        <f t="shared" si="70"/>
        <v>0.89440257459052674</v>
      </c>
      <c r="BA2260">
        <f t="shared" si="71"/>
        <v>4.846695931358929E-2</v>
      </c>
    </row>
    <row r="2261" spans="1:53">
      <c r="A2261" s="20" t="s">
        <v>50</v>
      </c>
      <c r="B2261" s="21" t="s">
        <v>5033</v>
      </c>
      <c r="C2261" s="22" t="s">
        <v>5034</v>
      </c>
      <c r="D2261" s="21">
        <v>1</v>
      </c>
      <c r="E2261" s="22">
        <v>1</v>
      </c>
      <c r="F2261" s="22">
        <v>6</v>
      </c>
      <c r="G2261" s="21">
        <v>1</v>
      </c>
      <c r="H2261" s="21">
        <v>889</v>
      </c>
      <c r="I2261" s="21">
        <v>97.6</v>
      </c>
      <c r="J2261" s="21">
        <v>6.6</v>
      </c>
      <c r="K2261" s="21">
        <v>14.07</v>
      </c>
      <c r="L2261" s="21" t="s">
        <v>2298</v>
      </c>
      <c r="M2261" s="21" t="s">
        <v>5035</v>
      </c>
      <c r="N2261" s="21" t="s">
        <v>108</v>
      </c>
      <c r="O2261" s="21" t="s">
        <v>5036</v>
      </c>
      <c r="P2261" s="21">
        <v>23241</v>
      </c>
      <c r="Q2261" s="21" t="s">
        <v>5038</v>
      </c>
      <c r="R2261" s="22" t="s">
        <v>5039</v>
      </c>
      <c r="S2261" s="21" t="s">
        <v>5040</v>
      </c>
      <c r="T2261" s="21"/>
      <c r="U2261" s="21"/>
      <c r="V2261" s="22">
        <v>70.7</v>
      </c>
      <c r="W2261" s="22">
        <v>103.5</v>
      </c>
      <c r="X2261" s="22">
        <v>135.9</v>
      </c>
      <c r="Y2261" s="22">
        <v>119.7</v>
      </c>
      <c r="Z2261" s="22">
        <v>82.5</v>
      </c>
      <c r="AA2261" s="22">
        <v>87.7</v>
      </c>
      <c r="AB2261" s="24">
        <v>95580</v>
      </c>
      <c r="AC2261" s="24">
        <v>133400</v>
      </c>
      <c r="AD2261" s="24">
        <v>202600</v>
      </c>
      <c r="AE2261" s="24">
        <v>153800</v>
      </c>
      <c r="AF2261" s="24">
        <v>128300</v>
      </c>
      <c r="AG2261" s="24">
        <v>112200</v>
      </c>
      <c r="AH2261" s="25">
        <v>110000</v>
      </c>
      <c r="AI2261" s="25">
        <v>161100</v>
      </c>
      <c r="AJ2261" s="25">
        <v>211500</v>
      </c>
      <c r="AK2261" s="25">
        <v>186200</v>
      </c>
      <c r="AL2261" s="25">
        <v>128300</v>
      </c>
      <c r="AM2261" s="25">
        <v>136500</v>
      </c>
      <c r="AN2261" s="21" t="s">
        <v>50</v>
      </c>
      <c r="AO2261" s="21" t="s">
        <v>50</v>
      </c>
      <c r="AP2261" s="21" t="s">
        <v>50</v>
      </c>
      <c r="AQ2261" s="21" t="s">
        <v>50</v>
      </c>
      <c r="AR2261" s="21" t="s">
        <v>50</v>
      </c>
      <c r="AS2261" s="21" t="s">
        <v>50</v>
      </c>
      <c r="AT2261" s="21" t="s">
        <v>2864</v>
      </c>
      <c r="AU2261" s="23">
        <v>1.0699032799999999</v>
      </c>
      <c r="AV2261" s="23">
        <v>9.7480380000000005E-2</v>
      </c>
      <c r="AW2261" s="23">
        <v>0.77548476</v>
      </c>
      <c r="AX2261" s="23">
        <v>0.11042673</v>
      </c>
      <c r="AY2261" s="31">
        <v>2260</v>
      </c>
      <c r="AZ2261">
        <f t="shared" si="70"/>
        <v>0.89489568764601768</v>
      </c>
      <c r="BA2261">
        <f t="shared" si="71"/>
        <v>4.822758470635282E-2</v>
      </c>
    </row>
    <row r="2262" spans="1:53">
      <c r="A2262" s="20" t="s">
        <v>50</v>
      </c>
      <c r="B2262" s="21" t="s">
        <v>9011</v>
      </c>
      <c r="C2262" s="22" t="s">
        <v>9012</v>
      </c>
      <c r="D2262" s="21">
        <v>2</v>
      </c>
      <c r="E2262" s="22">
        <v>1</v>
      </c>
      <c r="F2262" s="22">
        <v>2</v>
      </c>
      <c r="G2262" s="21">
        <v>1</v>
      </c>
      <c r="H2262" s="21">
        <v>532</v>
      </c>
      <c r="I2262" s="21">
        <v>62.5</v>
      </c>
      <c r="J2262" s="21">
        <v>8.98</v>
      </c>
      <c r="K2262" s="21">
        <v>6.71</v>
      </c>
      <c r="L2262" s="21" t="s">
        <v>574</v>
      </c>
      <c r="M2262" s="21" t="s">
        <v>68</v>
      </c>
      <c r="N2262" s="21" t="s">
        <v>69</v>
      </c>
      <c r="O2262" s="21" t="s">
        <v>958</v>
      </c>
      <c r="P2262" s="21">
        <v>284406</v>
      </c>
      <c r="Q2262" s="21" t="s">
        <v>9014</v>
      </c>
      <c r="R2262" s="22" t="s">
        <v>9015</v>
      </c>
      <c r="S2262" s="21" t="s">
        <v>9016</v>
      </c>
      <c r="T2262" s="21"/>
      <c r="U2262" s="21"/>
      <c r="V2262" s="22">
        <v>108.5</v>
      </c>
      <c r="W2262" s="22">
        <v>95.2</v>
      </c>
      <c r="X2262" s="22">
        <v>84.4</v>
      </c>
      <c r="Y2262" s="22">
        <v>93.7</v>
      </c>
      <c r="Z2262" s="22">
        <v>152</v>
      </c>
      <c r="AA2262" s="22">
        <v>66.2</v>
      </c>
      <c r="AB2262" s="24">
        <v>459800</v>
      </c>
      <c r="AC2262" s="24">
        <v>384700</v>
      </c>
      <c r="AD2262" s="24">
        <v>394100</v>
      </c>
      <c r="AE2262" s="24">
        <v>377400</v>
      </c>
      <c r="AF2262" s="24">
        <v>741200</v>
      </c>
      <c r="AG2262" s="24">
        <v>265500</v>
      </c>
      <c r="AH2262" s="25">
        <v>529000</v>
      </c>
      <c r="AI2262" s="25">
        <v>464500</v>
      </c>
      <c r="AJ2262" s="25">
        <v>411400</v>
      </c>
      <c r="AK2262" s="25">
        <v>457000</v>
      </c>
      <c r="AL2262" s="25">
        <v>741200</v>
      </c>
      <c r="AM2262" s="25">
        <v>323000</v>
      </c>
      <c r="AN2262" s="21" t="s">
        <v>62</v>
      </c>
      <c r="AO2262" s="21" t="s">
        <v>62</v>
      </c>
      <c r="AP2262" s="21" t="s">
        <v>50</v>
      </c>
      <c r="AQ2262" s="21" t="s">
        <v>62</v>
      </c>
      <c r="AR2262" s="21" t="s">
        <v>50</v>
      </c>
      <c r="AS2262" s="21" t="s">
        <v>62</v>
      </c>
      <c r="AT2262" s="21" t="s">
        <v>7834</v>
      </c>
      <c r="AU2262" s="23">
        <v>0.92354247</v>
      </c>
      <c r="AV2262" s="23">
        <v>-0.1147498</v>
      </c>
      <c r="AW2262" s="23">
        <v>0.77694841999999997</v>
      </c>
      <c r="AX2262" s="23">
        <v>0.10960781</v>
      </c>
      <c r="AY2262" s="31">
        <v>2261</v>
      </c>
      <c r="AZ2262">
        <f t="shared" si="70"/>
        <v>0.89618818193719585</v>
      </c>
      <c r="BA2262">
        <f t="shared" si="71"/>
        <v>4.7600787440721409E-2</v>
      </c>
    </row>
    <row r="2263" spans="1:53">
      <c r="A2263" s="20" t="s">
        <v>50</v>
      </c>
      <c r="B2263" s="21" t="s">
        <v>9476</v>
      </c>
      <c r="C2263" s="22" t="s">
        <v>9477</v>
      </c>
      <c r="D2263" s="21">
        <v>8</v>
      </c>
      <c r="E2263" s="22">
        <v>4</v>
      </c>
      <c r="F2263" s="22">
        <v>22</v>
      </c>
      <c r="G2263" s="21">
        <v>1</v>
      </c>
      <c r="H2263" s="21">
        <v>522</v>
      </c>
      <c r="I2263" s="21">
        <v>58.4</v>
      </c>
      <c r="J2263" s="21">
        <v>7.42</v>
      </c>
      <c r="K2263" s="21">
        <v>70.540000000000006</v>
      </c>
      <c r="L2263" s="21" t="s">
        <v>353</v>
      </c>
      <c r="M2263" s="21" t="s">
        <v>68</v>
      </c>
      <c r="N2263" s="21" t="s">
        <v>87</v>
      </c>
      <c r="O2263" s="21" t="s">
        <v>9478</v>
      </c>
      <c r="P2263" s="21">
        <v>9128</v>
      </c>
      <c r="Q2263" s="21" t="s">
        <v>9480</v>
      </c>
      <c r="R2263" s="22" t="s">
        <v>9481</v>
      </c>
      <c r="S2263" s="21" t="s">
        <v>9482</v>
      </c>
      <c r="T2263" s="21" t="s">
        <v>238</v>
      </c>
      <c r="U2263" s="21" t="s">
        <v>1412</v>
      </c>
      <c r="V2263" s="22">
        <v>115.4</v>
      </c>
      <c r="W2263" s="22">
        <v>86</v>
      </c>
      <c r="X2263" s="22">
        <v>105</v>
      </c>
      <c r="Y2263" s="22">
        <v>112.7</v>
      </c>
      <c r="Z2263" s="22">
        <v>104.9</v>
      </c>
      <c r="AA2263" s="22">
        <v>76</v>
      </c>
      <c r="AB2263" s="24"/>
      <c r="AC2263" s="24">
        <v>28750</v>
      </c>
      <c r="AD2263" s="24">
        <v>40600</v>
      </c>
      <c r="AE2263" s="24">
        <v>37580</v>
      </c>
      <c r="AF2263" s="24">
        <v>42330</v>
      </c>
      <c r="AG2263" s="24">
        <v>25240</v>
      </c>
      <c r="AH2263" s="25">
        <v>46590</v>
      </c>
      <c r="AI2263" s="25">
        <v>34710</v>
      </c>
      <c r="AJ2263" s="25">
        <v>42380</v>
      </c>
      <c r="AK2263" s="25">
        <v>45490</v>
      </c>
      <c r="AL2263" s="25">
        <v>42330</v>
      </c>
      <c r="AM2263" s="25">
        <v>30690</v>
      </c>
      <c r="AN2263" s="21" t="s">
        <v>50</v>
      </c>
      <c r="AO2263" s="21" t="s">
        <v>50</v>
      </c>
      <c r="AP2263" s="21" t="s">
        <v>62</v>
      </c>
      <c r="AQ2263" s="21" t="s">
        <v>62</v>
      </c>
      <c r="AR2263" s="21" t="s">
        <v>50</v>
      </c>
      <c r="AS2263" s="21" t="s">
        <v>50</v>
      </c>
      <c r="AT2263" s="21" t="s">
        <v>9483</v>
      </c>
      <c r="AU2263" s="23">
        <v>1.04358426</v>
      </c>
      <c r="AV2263" s="23">
        <v>6.1547089999999999E-2</v>
      </c>
      <c r="AW2263" s="23">
        <v>0.77713365000000001</v>
      </c>
      <c r="AX2263" s="23">
        <v>0.10950429</v>
      </c>
      <c r="AY2263" s="32">
        <v>2262</v>
      </c>
      <c r="AZ2263">
        <f t="shared" si="70"/>
        <v>0.89600555225464196</v>
      </c>
      <c r="BA2263">
        <f t="shared" si="71"/>
        <v>4.768929914805109E-2</v>
      </c>
    </row>
    <row r="2264" spans="1:53">
      <c r="A2264" s="20" t="s">
        <v>50</v>
      </c>
      <c r="B2264" s="21" t="s">
        <v>8320</v>
      </c>
      <c r="C2264" s="22" t="s">
        <v>8321</v>
      </c>
      <c r="D2264" s="21">
        <v>4</v>
      </c>
      <c r="E2264" s="22">
        <v>1</v>
      </c>
      <c r="F2264" s="22">
        <v>19</v>
      </c>
      <c r="G2264" s="21">
        <v>1</v>
      </c>
      <c r="H2264" s="21">
        <v>477</v>
      </c>
      <c r="I2264" s="21">
        <v>52.8</v>
      </c>
      <c r="J2264" s="21">
        <v>6.37</v>
      </c>
      <c r="K2264" s="21">
        <v>76.28</v>
      </c>
      <c r="L2264" s="21" t="s">
        <v>3451</v>
      </c>
      <c r="M2264" s="21" t="s">
        <v>898</v>
      </c>
      <c r="N2264" s="21" t="s">
        <v>177</v>
      </c>
      <c r="O2264" s="21" t="s">
        <v>8322</v>
      </c>
      <c r="P2264" s="21">
        <v>10486</v>
      </c>
      <c r="Q2264" s="21" t="s">
        <v>8324</v>
      </c>
      <c r="R2264" s="22" t="s">
        <v>8325</v>
      </c>
      <c r="S2264" s="21" t="s">
        <v>8326</v>
      </c>
      <c r="T2264" s="21" t="s">
        <v>8327</v>
      </c>
      <c r="U2264" s="21" t="s">
        <v>8328</v>
      </c>
      <c r="V2264" s="22">
        <v>120.8</v>
      </c>
      <c r="W2264" s="22">
        <v>90.2</v>
      </c>
      <c r="X2264" s="22">
        <v>96.5</v>
      </c>
      <c r="Y2264" s="22">
        <v>92.7</v>
      </c>
      <c r="Z2264" s="22">
        <v>123</v>
      </c>
      <c r="AA2264" s="22">
        <v>76.8</v>
      </c>
      <c r="AB2264" s="24">
        <v>3631000</v>
      </c>
      <c r="AC2264" s="24">
        <v>2583000</v>
      </c>
      <c r="AD2264" s="24">
        <v>3196000</v>
      </c>
      <c r="AE2264" s="24">
        <v>2647000</v>
      </c>
      <c r="AF2264" s="24">
        <v>4255000</v>
      </c>
      <c r="AG2264" s="24">
        <v>2184000</v>
      </c>
      <c r="AH2264" s="25">
        <v>4178000</v>
      </c>
      <c r="AI2264" s="25">
        <v>3119000</v>
      </c>
      <c r="AJ2264" s="25">
        <v>3337000</v>
      </c>
      <c r="AK2264" s="25">
        <v>3205000</v>
      </c>
      <c r="AL2264" s="25">
        <v>4255000</v>
      </c>
      <c r="AM2264" s="25">
        <v>2656000</v>
      </c>
      <c r="AN2264" s="21" t="s">
        <v>50</v>
      </c>
      <c r="AO2264" s="21" t="s">
        <v>50</v>
      </c>
      <c r="AP2264" s="21" t="s">
        <v>50</v>
      </c>
      <c r="AQ2264" s="21" t="s">
        <v>50</v>
      </c>
      <c r="AR2264" s="21" t="s">
        <v>50</v>
      </c>
      <c r="AS2264" s="21" t="s">
        <v>50</v>
      </c>
      <c r="AT2264" s="21" t="s">
        <v>136</v>
      </c>
      <c r="AU2264" s="23">
        <v>1.05112772</v>
      </c>
      <c r="AV2264" s="23">
        <v>7.1937979999999999E-2</v>
      </c>
      <c r="AW2264" s="23">
        <v>0.77714956999999996</v>
      </c>
      <c r="AX2264" s="23">
        <v>0.10949539</v>
      </c>
      <c r="AY2264" s="31">
        <v>2263</v>
      </c>
      <c r="AZ2264">
        <f t="shared" si="70"/>
        <v>0.89562796224480767</v>
      </c>
      <c r="BA2264">
        <f t="shared" si="71"/>
        <v>4.7872355848870299E-2</v>
      </c>
    </row>
    <row r="2265" spans="1:53">
      <c r="A2265" s="20" t="s">
        <v>50</v>
      </c>
      <c r="B2265" s="21" t="s">
        <v>12424</v>
      </c>
      <c r="C2265" s="22" t="s">
        <v>12425</v>
      </c>
      <c r="D2265" s="21">
        <v>3</v>
      </c>
      <c r="E2265" s="22">
        <v>1</v>
      </c>
      <c r="F2265" s="22">
        <v>1</v>
      </c>
      <c r="G2265" s="21">
        <v>1</v>
      </c>
      <c r="H2265" s="21">
        <v>642</v>
      </c>
      <c r="I2265" s="21">
        <v>73.900000000000006</v>
      </c>
      <c r="J2265" s="21">
        <v>5.6</v>
      </c>
      <c r="K2265" s="21">
        <v>0</v>
      </c>
      <c r="L2265" s="21" t="s">
        <v>8155</v>
      </c>
      <c r="M2265" s="21" t="s">
        <v>54</v>
      </c>
      <c r="N2265" s="21" t="s">
        <v>177</v>
      </c>
      <c r="O2265" s="21" t="s">
        <v>12426</v>
      </c>
      <c r="P2265" s="21">
        <v>10403</v>
      </c>
      <c r="Q2265" s="21" t="s">
        <v>12428</v>
      </c>
      <c r="R2265" s="22" t="s">
        <v>12429</v>
      </c>
      <c r="S2265" s="21" t="s">
        <v>12430</v>
      </c>
      <c r="T2265" s="21" t="s">
        <v>4056</v>
      </c>
      <c r="U2265" s="21"/>
      <c r="V2265" s="22">
        <v>1.2</v>
      </c>
      <c r="W2265" s="22">
        <v>128.30000000000001</v>
      </c>
      <c r="X2265" s="22">
        <v>141.69999999999999</v>
      </c>
      <c r="Y2265" s="22">
        <v>140.5</v>
      </c>
      <c r="Z2265" s="22">
        <v>21</v>
      </c>
      <c r="AA2265" s="22">
        <v>167.3</v>
      </c>
      <c r="AB2265" s="24"/>
      <c r="AC2265" s="24">
        <v>238100</v>
      </c>
      <c r="AD2265" s="24">
        <v>303900</v>
      </c>
      <c r="AE2265" s="24">
        <v>259800</v>
      </c>
      <c r="AF2265" s="24"/>
      <c r="AG2265" s="24">
        <v>308000</v>
      </c>
      <c r="AH2265" s="25">
        <v>2694</v>
      </c>
      <c r="AI2265" s="25">
        <v>287400</v>
      </c>
      <c r="AJ2265" s="25">
        <v>317300</v>
      </c>
      <c r="AK2265" s="25">
        <v>314600</v>
      </c>
      <c r="AL2265" s="25">
        <v>47080</v>
      </c>
      <c r="AM2265" s="25">
        <v>374600</v>
      </c>
      <c r="AN2265" s="21" t="s">
        <v>63</v>
      </c>
      <c r="AO2265" s="21" t="s">
        <v>50</v>
      </c>
      <c r="AP2265" s="21" t="s">
        <v>62</v>
      </c>
      <c r="AQ2265" s="21" t="s">
        <v>62</v>
      </c>
      <c r="AR2265" s="21" t="s">
        <v>63</v>
      </c>
      <c r="AS2265" s="21" t="s">
        <v>62</v>
      </c>
      <c r="AT2265" s="21" t="s">
        <v>12170</v>
      </c>
      <c r="AU2265" s="23">
        <v>0.82498899999999997</v>
      </c>
      <c r="AV2265" s="23">
        <v>-0.2775532</v>
      </c>
      <c r="AW2265" s="23">
        <v>0.77748602</v>
      </c>
      <c r="AX2265" s="23">
        <v>0.10930740999999999</v>
      </c>
      <c r="AY2265" s="31">
        <v>2264</v>
      </c>
      <c r="AZ2265">
        <f t="shared" si="70"/>
        <v>0.89561993823321551</v>
      </c>
      <c r="BA2265">
        <f t="shared" si="71"/>
        <v>4.7876246749684534E-2</v>
      </c>
    </row>
    <row r="2266" spans="1:53">
      <c r="A2266" s="20" t="s">
        <v>50</v>
      </c>
      <c r="B2266" s="21" t="s">
        <v>18109</v>
      </c>
      <c r="C2266" s="22" t="s">
        <v>18110</v>
      </c>
      <c r="D2266" s="21">
        <v>6</v>
      </c>
      <c r="E2266" s="22">
        <v>1</v>
      </c>
      <c r="F2266" s="22">
        <v>4</v>
      </c>
      <c r="G2266" s="21">
        <v>1</v>
      </c>
      <c r="H2266" s="21">
        <v>248</v>
      </c>
      <c r="I2266" s="21">
        <v>27.1</v>
      </c>
      <c r="J2266" s="21">
        <v>9.67</v>
      </c>
      <c r="K2266" s="21">
        <v>8.77</v>
      </c>
      <c r="L2266" s="21"/>
      <c r="M2266" s="21"/>
      <c r="N2266" s="21"/>
      <c r="O2266" s="21" t="s">
        <v>18111</v>
      </c>
      <c r="P2266" s="21">
        <v>133015</v>
      </c>
      <c r="Q2266" s="21" t="s">
        <v>18113</v>
      </c>
      <c r="R2266" s="22" t="s">
        <v>18114</v>
      </c>
      <c r="S2266" s="21" t="s">
        <v>18115</v>
      </c>
      <c r="T2266" s="21"/>
      <c r="U2266" s="21"/>
      <c r="V2266" s="22">
        <v>132.4</v>
      </c>
      <c r="W2266" s="22">
        <v>50.9</v>
      </c>
      <c r="X2266" s="22">
        <v>94.1</v>
      </c>
      <c r="Y2266" s="22">
        <v>131.9</v>
      </c>
      <c r="Z2266" s="22">
        <v>168.3</v>
      </c>
      <c r="AA2266" s="22">
        <v>22.3</v>
      </c>
      <c r="AB2266" s="24">
        <v>84920</v>
      </c>
      <c r="AC2266" s="24"/>
      <c r="AD2266" s="24">
        <v>66540</v>
      </c>
      <c r="AE2266" s="24">
        <v>80430</v>
      </c>
      <c r="AF2266" s="24">
        <v>124200</v>
      </c>
      <c r="AG2266" s="24"/>
      <c r="AH2266" s="25">
        <v>97710</v>
      </c>
      <c r="AI2266" s="25">
        <v>37590</v>
      </c>
      <c r="AJ2266" s="25">
        <v>69470</v>
      </c>
      <c r="AK2266" s="25">
        <v>97380</v>
      </c>
      <c r="AL2266" s="25">
        <v>124200</v>
      </c>
      <c r="AM2266" s="25">
        <v>16490</v>
      </c>
      <c r="AN2266" s="21" t="s">
        <v>50</v>
      </c>
      <c r="AO2266" s="21" t="s">
        <v>63</v>
      </c>
      <c r="AP2266" s="21" t="s">
        <v>50</v>
      </c>
      <c r="AQ2266" s="21" t="s">
        <v>50</v>
      </c>
      <c r="AR2266" s="21" t="s">
        <v>50</v>
      </c>
      <c r="AS2266" s="21" t="s">
        <v>63</v>
      </c>
      <c r="AT2266" s="21" t="s">
        <v>18116</v>
      </c>
      <c r="AU2266" s="23">
        <v>0.86013461999999996</v>
      </c>
      <c r="AV2266" s="23">
        <v>-0.21736559999999999</v>
      </c>
      <c r="AW2266" s="23">
        <v>0.77762204000000001</v>
      </c>
      <c r="AX2266" s="23">
        <v>0.10923144</v>
      </c>
      <c r="AY2266" s="32">
        <v>2265</v>
      </c>
      <c r="AZ2266">
        <f t="shared" si="70"/>
        <v>0.89538113921412799</v>
      </c>
      <c r="BA2266">
        <f t="shared" si="71"/>
        <v>4.7992058066823433E-2</v>
      </c>
    </row>
    <row r="2267" spans="1:53">
      <c r="A2267" s="20" t="s">
        <v>50</v>
      </c>
      <c r="B2267" s="21" t="s">
        <v>6529</v>
      </c>
      <c r="C2267" s="22" t="s">
        <v>6530</v>
      </c>
      <c r="D2267" s="21">
        <v>5</v>
      </c>
      <c r="E2267" s="22">
        <v>1</v>
      </c>
      <c r="F2267" s="22">
        <v>1</v>
      </c>
      <c r="G2267" s="21">
        <v>1</v>
      </c>
      <c r="H2267" s="21">
        <v>622</v>
      </c>
      <c r="I2267" s="21">
        <v>67.8</v>
      </c>
      <c r="J2267" s="21">
        <v>8.9700000000000006</v>
      </c>
      <c r="K2267" s="21">
        <v>4.32</v>
      </c>
      <c r="L2267" s="21" t="s">
        <v>546</v>
      </c>
      <c r="M2267" s="21" t="s">
        <v>151</v>
      </c>
      <c r="N2267" s="21" t="s">
        <v>69</v>
      </c>
      <c r="O2267" s="21" t="s">
        <v>1694</v>
      </c>
      <c r="P2267" s="21">
        <v>10629</v>
      </c>
      <c r="Q2267" s="21" t="s">
        <v>6532</v>
      </c>
      <c r="R2267" s="22" t="s">
        <v>6533</v>
      </c>
      <c r="S2267" s="21" t="s">
        <v>6534</v>
      </c>
      <c r="T2267" s="21" t="s">
        <v>228</v>
      </c>
      <c r="U2267" s="21"/>
      <c r="V2267" s="22">
        <v>35.299999999999997</v>
      </c>
      <c r="W2267" s="22">
        <v>173.9</v>
      </c>
      <c r="X2267" s="22">
        <v>110.1</v>
      </c>
      <c r="Y2267" s="22">
        <v>114.8</v>
      </c>
      <c r="Z2267" s="22">
        <v>100.2</v>
      </c>
      <c r="AA2267" s="22">
        <v>65.599999999999994</v>
      </c>
      <c r="AB2267" s="24">
        <v>13100</v>
      </c>
      <c r="AC2267" s="24">
        <v>61540</v>
      </c>
      <c r="AD2267" s="24"/>
      <c r="AE2267" s="24"/>
      <c r="AF2267" s="24"/>
      <c r="AG2267" s="24"/>
      <c r="AH2267" s="25">
        <v>15080</v>
      </c>
      <c r="AI2267" s="25">
        <v>74290</v>
      </c>
      <c r="AJ2267" s="25">
        <v>47040</v>
      </c>
      <c r="AK2267" s="25">
        <v>49060</v>
      </c>
      <c r="AL2267" s="25">
        <v>42820</v>
      </c>
      <c r="AM2267" s="25">
        <v>28040</v>
      </c>
      <c r="AN2267" s="21" t="s">
        <v>62</v>
      </c>
      <c r="AO2267" s="21" t="s">
        <v>50</v>
      </c>
      <c r="AP2267" s="21" t="s">
        <v>63</v>
      </c>
      <c r="AQ2267" s="21" t="s">
        <v>63</v>
      </c>
      <c r="AR2267" s="21" t="s">
        <v>63</v>
      </c>
      <c r="AS2267" s="21" t="s">
        <v>63</v>
      </c>
      <c r="AT2267" s="21" t="s">
        <v>6535</v>
      </c>
      <c r="AU2267" s="23">
        <v>1.1375229499999999</v>
      </c>
      <c r="AV2267" s="23">
        <v>0.18589565</v>
      </c>
      <c r="AW2267" s="23">
        <v>0.77780526999999999</v>
      </c>
      <c r="AX2267" s="23">
        <v>0.10912912</v>
      </c>
      <c r="AY2267" s="31">
        <v>2266</v>
      </c>
      <c r="AZ2267">
        <f t="shared" si="70"/>
        <v>0.89519688621359228</v>
      </c>
      <c r="BA2267">
        <f t="shared" si="71"/>
        <v>4.8081437094771792E-2</v>
      </c>
    </row>
    <row r="2268" spans="1:53">
      <c r="A2268" s="20" t="s">
        <v>50</v>
      </c>
      <c r="B2268" s="21" t="s">
        <v>7290</v>
      </c>
      <c r="C2268" s="22" t="s">
        <v>7291</v>
      </c>
      <c r="D2268" s="21">
        <v>0</v>
      </c>
      <c r="E2268" s="22">
        <v>1</v>
      </c>
      <c r="F2268" s="22">
        <v>1</v>
      </c>
      <c r="G2268" s="21">
        <v>1</v>
      </c>
      <c r="H2268" s="21">
        <v>2774</v>
      </c>
      <c r="I2268" s="21">
        <v>307.60000000000002</v>
      </c>
      <c r="J2268" s="21">
        <v>6.68</v>
      </c>
      <c r="K2268" s="21">
        <v>2.38</v>
      </c>
      <c r="L2268" s="21" t="s">
        <v>7292</v>
      </c>
      <c r="M2268" s="21" t="s">
        <v>477</v>
      </c>
      <c r="N2268" s="21" t="s">
        <v>253</v>
      </c>
      <c r="O2268" s="21" t="s">
        <v>7293</v>
      </c>
      <c r="P2268" s="21">
        <v>57451</v>
      </c>
      <c r="Q2268" s="21" t="s">
        <v>7295</v>
      </c>
      <c r="R2268" s="22" t="s">
        <v>7296</v>
      </c>
      <c r="S2268" s="21" t="s">
        <v>7297</v>
      </c>
      <c r="T2268" s="21"/>
      <c r="U2268" s="21"/>
      <c r="V2268" s="22">
        <v>101.5</v>
      </c>
      <c r="W2268" s="22">
        <v>125.9</v>
      </c>
      <c r="X2268" s="22">
        <v>81</v>
      </c>
      <c r="Y2268" s="22">
        <v>76</v>
      </c>
      <c r="Z2268" s="22">
        <v>94.6</v>
      </c>
      <c r="AA2268" s="22">
        <v>121.1</v>
      </c>
      <c r="AB2268" s="24">
        <v>127600</v>
      </c>
      <c r="AC2268" s="24">
        <v>150900</v>
      </c>
      <c r="AD2268" s="24">
        <v>112200</v>
      </c>
      <c r="AE2268" s="24">
        <v>90750</v>
      </c>
      <c r="AF2268" s="24">
        <v>136800</v>
      </c>
      <c r="AG2268" s="24">
        <v>144100</v>
      </c>
      <c r="AH2268" s="25">
        <v>146800</v>
      </c>
      <c r="AI2268" s="25">
        <v>182100</v>
      </c>
      <c r="AJ2268" s="25">
        <v>117100</v>
      </c>
      <c r="AK2268" s="25">
        <v>109900</v>
      </c>
      <c r="AL2268" s="25">
        <v>136800</v>
      </c>
      <c r="AM2268" s="25">
        <v>175200</v>
      </c>
      <c r="AN2268" s="21" t="s">
        <v>62</v>
      </c>
      <c r="AO2268" s="21" t="s">
        <v>50</v>
      </c>
      <c r="AP2268" s="21" t="s">
        <v>62</v>
      </c>
      <c r="AQ2268" s="21" t="s">
        <v>62</v>
      </c>
      <c r="AR2268" s="21" t="s">
        <v>62</v>
      </c>
      <c r="AS2268" s="21" t="s">
        <v>62</v>
      </c>
      <c r="AT2268" s="21" t="s">
        <v>7298</v>
      </c>
      <c r="AU2268" s="23">
        <v>1.0572129800000001</v>
      </c>
      <c r="AV2268" s="23">
        <v>8.0266039999999997E-2</v>
      </c>
      <c r="AW2268" s="23">
        <v>0.77806699000000001</v>
      </c>
      <c r="AX2268" s="23">
        <v>0.10898301000000001</v>
      </c>
      <c r="AY2268" s="31">
        <v>2267</v>
      </c>
      <c r="AZ2268">
        <f t="shared" si="70"/>
        <v>0.89510309215703576</v>
      </c>
      <c r="BA2268">
        <f t="shared" si="71"/>
        <v>4.8126942587401203E-2</v>
      </c>
    </row>
    <row r="2269" spans="1:53">
      <c r="A2269" s="20" t="s">
        <v>50</v>
      </c>
      <c r="B2269" s="21" t="s">
        <v>9273</v>
      </c>
      <c r="C2269" s="22" t="s">
        <v>9274</v>
      </c>
      <c r="D2269" s="21">
        <v>1</v>
      </c>
      <c r="E2269" s="22">
        <v>1</v>
      </c>
      <c r="F2269" s="22">
        <v>9</v>
      </c>
      <c r="G2269" s="21">
        <v>1</v>
      </c>
      <c r="H2269" s="21">
        <v>1249</v>
      </c>
      <c r="I2269" s="21">
        <v>138.30000000000001</v>
      </c>
      <c r="J2269" s="21">
        <v>6.32</v>
      </c>
      <c r="K2269" s="21">
        <v>23.09</v>
      </c>
      <c r="L2269" s="21" t="s">
        <v>1745</v>
      </c>
      <c r="M2269" s="21" t="s">
        <v>127</v>
      </c>
      <c r="N2269" s="21" t="s">
        <v>108</v>
      </c>
      <c r="O2269" s="21" t="s">
        <v>9275</v>
      </c>
      <c r="P2269" s="21">
        <v>7174</v>
      </c>
      <c r="Q2269" s="21" t="s">
        <v>9277</v>
      </c>
      <c r="R2269" s="22" t="s">
        <v>9278</v>
      </c>
      <c r="S2269" s="21" t="s">
        <v>9279</v>
      </c>
      <c r="T2269" s="21" t="s">
        <v>3381</v>
      </c>
      <c r="U2269" s="21"/>
      <c r="V2269" s="22">
        <v>82.2</v>
      </c>
      <c r="W2269" s="22">
        <v>116.3</v>
      </c>
      <c r="X2269" s="22">
        <v>107.6</v>
      </c>
      <c r="Y2269" s="22">
        <v>80</v>
      </c>
      <c r="Z2269" s="22">
        <v>106.7</v>
      </c>
      <c r="AA2269" s="22">
        <v>107.1</v>
      </c>
      <c r="AB2269" s="24">
        <v>356800</v>
      </c>
      <c r="AC2269" s="24">
        <v>480700</v>
      </c>
      <c r="AD2269" s="24">
        <v>514600</v>
      </c>
      <c r="AE2269" s="24">
        <v>292700</v>
      </c>
      <c r="AF2269" s="24">
        <v>532800</v>
      </c>
      <c r="AG2269" s="24">
        <v>439600</v>
      </c>
      <c r="AH2269" s="25">
        <v>410500</v>
      </c>
      <c r="AI2269" s="25">
        <v>580300</v>
      </c>
      <c r="AJ2269" s="25">
        <v>537300</v>
      </c>
      <c r="AK2269" s="25">
        <v>399300</v>
      </c>
      <c r="AL2269" s="25">
        <v>532800</v>
      </c>
      <c r="AM2269" s="25">
        <v>534700</v>
      </c>
      <c r="AN2269" s="21" t="s">
        <v>50</v>
      </c>
      <c r="AO2269" s="21" t="s">
        <v>50</v>
      </c>
      <c r="AP2269" s="21" t="s">
        <v>50</v>
      </c>
      <c r="AQ2269" s="21" t="s">
        <v>50</v>
      </c>
      <c r="AR2269" s="21" t="s">
        <v>50</v>
      </c>
      <c r="AS2269" s="21" t="s">
        <v>50</v>
      </c>
      <c r="AT2269" s="21" t="s">
        <v>9280</v>
      </c>
      <c r="AU2269" s="23">
        <v>1.0418420799999999</v>
      </c>
      <c r="AV2269" s="23">
        <v>5.9136609999999999E-2</v>
      </c>
      <c r="AW2269" s="23">
        <v>0.77811302999999998</v>
      </c>
      <c r="AX2269" s="23">
        <v>0.10895731</v>
      </c>
      <c r="AY2269" s="32">
        <v>2268</v>
      </c>
      <c r="AZ2269">
        <f t="shared" si="70"/>
        <v>0.89476136783068783</v>
      </c>
      <c r="BA2269">
        <f t="shared" si="71"/>
        <v>4.8292775246114653E-2</v>
      </c>
    </row>
    <row r="2270" spans="1:53">
      <c r="A2270" s="20" t="s">
        <v>50</v>
      </c>
      <c r="B2270" s="21" t="s">
        <v>2725</v>
      </c>
      <c r="C2270" s="22" t="s">
        <v>2726</v>
      </c>
      <c r="D2270" s="21">
        <v>2</v>
      </c>
      <c r="E2270" s="22">
        <v>1</v>
      </c>
      <c r="F2270" s="22">
        <v>2</v>
      </c>
      <c r="G2270" s="21">
        <v>1</v>
      </c>
      <c r="H2270" s="21">
        <v>914</v>
      </c>
      <c r="I2270" s="21">
        <v>101.9</v>
      </c>
      <c r="J2270" s="21">
        <v>6.11</v>
      </c>
      <c r="K2270" s="21">
        <v>6.94</v>
      </c>
      <c r="L2270" s="21" t="s">
        <v>2727</v>
      </c>
      <c r="M2270" s="21" t="s">
        <v>2728</v>
      </c>
      <c r="N2270" s="21" t="s">
        <v>253</v>
      </c>
      <c r="O2270" s="21" t="s">
        <v>2729</v>
      </c>
      <c r="P2270" s="21">
        <v>10868</v>
      </c>
      <c r="Q2270" s="21" t="s">
        <v>2731</v>
      </c>
      <c r="R2270" s="22" t="s">
        <v>2732</v>
      </c>
      <c r="S2270" s="21" t="s">
        <v>2733</v>
      </c>
      <c r="T2270" s="21" t="s">
        <v>2734</v>
      </c>
      <c r="U2270" s="21"/>
      <c r="V2270" s="22">
        <v>54.5</v>
      </c>
      <c r="W2270" s="22">
        <v>123.2</v>
      </c>
      <c r="X2270" s="22">
        <v>134.6</v>
      </c>
      <c r="Y2270" s="22">
        <v>89.4</v>
      </c>
      <c r="Z2270" s="22">
        <v>117.4</v>
      </c>
      <c r="AA2270" s="22">
        <v>80.900000000000006</v>
      </c>
      <c r="AB2270" s="24">
        <v>656800</v>
      </c>
      <c r="AC2270" s="24">
        <v>1414000</v>
      </c>
      <c r="AD2270" s="24">
        <v>1786000</v>
      </c>
      <c r="AE2270" s="24">
        <v>1023000</v>
      </c>
      <c r="AF2270" s="24">
        <v>1627000</v>
      </c>
      <c r="AG2270" s="24">
        <v>921400</v>
      </c>
      <c r="AH2270" s="25">
        <v>755700</v>
      </c>
      <c r="AI2270" s="25">
        <v>1707000</v>
      </c>
      <c r="AJ2270" s="25">
        <v>1865000</v>
      </c>
      <c r="AK2270" s="25">
        <v>1239000</v>
      </c>
      <c r="AL2270" s="25">
        <v>1627000</v>
      </c>
      <c r="AM2270" s="25">
        <v>1121000</v>
      </c>
      <c r="AN2270" s="21" t="s">
        <v>50</v>
      </c>
      <c r="AO2270" s="21" t="s">
        <v>50</v>
      </c>
      <c r="AP2270" s="21" t="s">
        <v>62</v>
      </c>
      <c r="AQ2270" s="21" t="s">
        <v>62</v>
      </c>
      <c r="AR2270" s="21" t="s">
        <v>62</v>
      </c>
      <c r="AS2270" s="21" t="s">
        <v>62</v>
      </c>
      <c r="AT2270" s="21" t="s">
        <v>543</v>
      </c>
      <c r="AU2270" s="23">
        <v>1.0857794700000001</v>
      </c>
      <c r="AV2270" s="23">
        <v>0.11873112</v>
      </c>
      <c r="AW2270" s="23">
        <v>0.77842469000000003</v>
      </c>
      <c r="AX2270" s="23">
        <v>0.1087834</v>
      </c>
      <c r="AY2270" s="31">
        <v>2269</v>
      </c>
      <c r="AZ2270">
        <f t="shared" si="70"/>
        <v>0.89472524967827238</v>
      </c>
      <c r="BA2270">
        <f t="shared" si="71"/>
        <v>4.8310306435383372E-2</v>
      </c>
    </row>
    <row r="2271" spans="1:53">
      <c r="A2271" s="20" t="s">
        <v>50</v>
      </c>
      <c r="B2271" s="21" t="s">
        <v>19996</v>
      </c>
      <c r="C2271" s="22" t="s">
        <v>19997</v>
      </c>
      <c r="D2271" s="21">
        <v>5</v>
      </c>
      <c r="E2271" s="22">
        <v>2</v>
      </c>
      <c r="F2271" s="22">
        <v>11</v>
      </c>
      <c r="G2271" s="21">
        <v>1</v>
      </c>
      <c r="H2271" s="21">
        <v>412</v>
      </c>
      <c r="I2271" s="21">
        <v>43.9</v>
      </c>
      <c r="J2271" s="21">
        <v>10.01</v>
      </c>
      <c r="K2271" s="21">
        <v>33.5</v>
      </c>
      <c r="L2271" s="21" t="s">
        <v>373</v>
      </c>
      <c r="M2271" s="21" t="s">
        <v>151</v>
      </c>
      <c r="N2271" s="21" t="s">
        <v>69</v>
      </c>
      <c r="O2271" s="21" t="s">
        <v>6811</v>
      </c>
      <c r="P2271" s="21">
        <v>23466</v>
      </c>
      <c r="Q2271" s="21" t="s">
        <v>19999</v>
      </c>
      <c r="R2271" s="22" t="s">
        <v>20000</v>
      </c>
      <c r="S2271" s="21" t="s">
        <v>20001</v>
      </c>
      <c r="T2271" s="21" t="s">
        <v>20002</v>
      </c>
      <c r="U2271" s="21"/>
      <c r="V2271" s="22">
        <v>12.9</v>
      </c>
      <c r="W2271" s="22">
        <v>167.3</v>
      </c>
      <c r="X2271" s="22">
        <v>88.8</v>
      </c>
      <c r="Y2271" s="22">
        <v>174.7</v>
      </c>
      <c r="Z2271" s="22">
        <v>151.19999999999999</v>
      </c>
      <c r="AA2271" s="22">
        <v>5</v>
      </c>
      <c r="AB2271" s="24"/>
      <c r="AC2271" s="24">
        <v>339200</v>
      </c>
      <c r="AD2271" s="24">
        <v>208100</v>
      </c>
      <c r="AE2271" s="24">
        <v>353200</v>
      </c>
      <c r="AF2271" s="24">
        <v>370000</v>
      </c>
      <c r="AG2271" s="24"/>
      <c r="AH2271" s="25">
        <v>31630</v>
      </c>
      <c r="AI2271" s="25">
        <v>409400</v>
      </c>
      <c r="AJ2271" s="25">
        <v>217200</v>
      </c>
      <c r="AK2271" s="25">
        <v>427600</v>
      </c>
      <c r="AL2271" s="25">
        <v>370000</v>
      </c>
      <c r="AM2271" s="25">
        <v>12290</v>
      </c>
      <c r="AN2271" s="21" t="s">
        <v>50</v>
      </c>
      <c r="AO2271" s="21" t="s">
        <v>50</v>
      </c>
      <c r="AP2271" s="21" t="s">
        <v>50</v>
      </c>
      <c r="AQ2271" s="21" t="s">
        <v>62</v>
      </c>
      <c r="AR2271" s="21" t="s">
        <v>50</v>
      </c>
      <c r="AS2271" s="21" t="s">
        <v>50</v>
      </c>
      <c r="AT2271" s="21" t="s">
        <v>20003</v>
      </c>
      <c r="AU2271" s="23">
        <v>0.81283448000000003</v>
      </c>
      <c r="AV2271" s="23">
        <v>-0.29896650000000002</v>
      </c>
      <c r="AW2271" s="23">
        <v>0.78062595999999995</v>
      </c>
      <c r="AX2271" s="23">
        <v>0.10755700999999999</v>
      </c>
      <c r="AY2271" s="31">
        <v>2270</v>
      </c>
      <c r="AZ2271">
        <f t="shared" si="70"/>
        <v>0.89686013377973561</v>
      </c>
      <c r="BA2271">
        <f t="shared" si="71"/>
        <v>4.727528032702781E-2</v>
      </c>
    </row>
    <row r="2272" spans="1:53">
      <c r="A2272" s="20" t="s">
        <v>50</v>
      </c>
      <c r="B2272" s="21" t="s">
        <v>15557</v>
      </c>
      <c r="C2272" s="22" t="s">
        <v>15558</v>
      </c>
      <c r="D2272" s="21">
        <v>17</v>
      </c>
      <c r="E2272" s="22">
        <v>1</v>
      </c>
      <c r="F2272" s="22">
        <v>2</v>
      </c>
      <c r="G2272" s="21">
        <v>1</v>
      </c>
      <c r="H2272" s="21">
        <v>204</v>
      </c>
      <c r="I2272" s="21">
        <v>22.6</v>
      </c>
      <c r="J2272" s="21">
        <v>9.4499999999999993</v>
      </c>
      <c r="K2272" s="21">
        <v>7.29</v>
      </c>
      <c r="L2272" s="21" t="s">
        <v>546</v>
      </c>
      <c r="M2272" s="21" t="s">
        <v>127</v>
      </c>
      <c r="N2272" s="21" t="s">
        <v>15559</v>
      </c>
      <c r="O2272" s="21" t="s">
        <v>15560</v>
      </c>
      <c r="P2272" s="21">
        <v>84305</v>
      </c>
      <c r="Q2272" s="21" t="s">
        <v>15562</v>
      </c>
      <c r="R2272" s="22" t="s">
        <v>15563</v>
      </c>
      <c r="S2272" s="21" t="s">
        <v>15564</v>
      </c>
      <c r="T2272" s="21"/>
      <c r="U2272" s="21" t="s">
        <v>3643</v>
      </c>
      <c r="V2272" s="22">
        <v>32.299999999999997</v>
      </c>
      <c r="W2272" s="22">
        <v>157.6</v>
      </c>
      <c r="X2272" s="22">
        <v>92</v>
      </c>
      <c r="Y2272" s="22">
        <v>71.7</v>
      </c>
      <c r="Z2272" s="22">
        <v>133.4</v>
      </c>
      <c r="AA2272" s="22">
        <v>112.9</v>
      </c>
      <c r="AB2272" s="24">
        <v>32800</v>
      </c>
      <c r="AC2272" s="24">
        <v>152600</v>
      </c>
      <c r="AD2272" s="24">
        <v>103000</v>
      </c>
      <c r="AE2272" s="24">
        <v>69210</v>
      </c>
      <c r="AF2272" s="24">
        <v>155900</v>
      </c>
      <c r="AG2272" s="24">
        <v>108500</v>
      </c>
      <c r="AH2272" s="25">
        <v>37740</v>
      </c>
      <c r="AI2272" s="25">
        <v>184200</v>
      </c>
      <c r="AJ2272" s="25">
        <v>107500</v>
      </c>
      <c r="AK2272" s="25">
        <v>83790</v>
      </c>
      <c r="AL2272" s="25">
        <v>155900</v>
      </c>
      <c r="AM2272" s="25">
        <v>132000</v>
      </c>
      <c r="AN2272" s="21" t="s">
        <v>62</v>
      </c>
      <c r="AO2272" s="21" t="s">
        <v>62</v>
      </c>
      <c r="AP2272" s="21" t="s">
        <v>50</v>
      </c>
      <c r="AQ2272" s="21" t="s">
        <v>50</v>
      </c>
      <c r="AR2272" s="21" t="s">
        <v>62</v>
      </c>
      <c r="AS2272" s="21" t="s">
        <v>62</v>
      </c>
      <c r="AT2272" s="21" t="s">
        <v>1504</v>
      </c>
      <c r="AU2272" s="23">
        <v>0.88654931000000003</v>
      </c>
      <c r="AV2272" s="23">
        <v>-0.1737272</v>
      </c>
      <c r="AW2272" s="23">
        <v>0.78123209999999998</v>
      </c>
      <c r="AX2272" s="23">
        <v>0.10721992</v>
      </c>
      <c r="AY2272" s="32">
        <v>2271</v>
      </c>
      <c r="AZ2272">
        <f t="shared" si="70"/>
        <v>0.89716130198150601</v>
      </c>
      <c r="BA2272">
        <f t="shared" si="71"/>
        <v>4.7129467476885609E-2</v>
      </c>
    </row>
    <row r="2273" spans="1:53">
      <c r="A2273" s="20" t="s">
        <v>50</v>
      </c>
      <c r="B2273" s="21" t="s">
        <v>3295</v>
      </c>
      <c r="C2273" s="22" t="s">
        <v>3296</v>
      </c>
      <c r="D2273" s="21">
        <v>7</v>
      </c>
      <c r="E2273" s="22">
        <v>5</v>
      </c>
      <c r="F2273" s="22">
        <v>34</v>
      </c>
      <c r="G2273" s="21">
        <v>5</v>
      </c>
      <c r="H2273" s="21">
        <v>843</v>
      </c>
      <c r="I2273" s="21">
        <v>100.1</v>
      </c>
      <c r="J2273" s="21">
        <v>6.32</v>
      </c>
      <c r="K2273" s="21">
        <v>114.94</v>
      </c>
      <c r="L2273" s="21" t="s">
        <v>67</v>
      </c>
      <c r="M2273" s="21" t="s">
        <v>151</v>
      </c>
      <c r="N2273" s="21" t="s">
        <v>87</v>
      </c>
      <c r="O2273" s="21" t="s">
        <v>3297</v>
      </c>
      <c r="P2273" s="21">
        <v>58517</v>
      </c>
      <c r="Q2273" s="21" t="s">
        <v>3299</v>
      </c>
      <c r="R2273" s="22" t="s">
        <v>3300</v>
      </c>
      <c r="S2273" s="21" t="s">
        <v>3301</v>
      </c>
      <c r="T2273" s="21" t="s">
        <v>238</v>
      </c>
      <c r="U2273" s="21"/>
      <c r="V2273" s="22">
        <v>101.1</v>
      </c>
      <c r="W2273" s="22">
        <v>83.5</v>
      </c>
      <c r="X2273" s="22">
        <v>126.6</v>
      </c>
      <c r="Y2273" s="22">
        <v>139.6</v>
      </c>
      <c r="Z2273" s="22">
        <v>71.8</v>
      </c>
      <c r="AA2273" s="22">
        <v>77.5</v>
      </c>
      <c r="AB2273" s="24">
        <v>3463000</v>
      </c>
      <c r="AC2273" s="24">
        <v>2727000</v>
      </c>
      <c r="AD2273" s="24">
        <v>4782000</v>
      </c>
      <c r="AE2273" s="24">
        <v>4546000</v>
      </c>
      <c r="AF2273" s="24">
        <v>2830000</v>
      </c>
      <c r="AG2273" s="24">
        <v>2512000</v>
      </c>
      <c r="AH2273" s="25">
        <v>3985000</v>
      </c>
      <c r="AI2273" s="25">
        <v>3292000</v>
      </c>
      <c r="AJ2273" s="25">
        <v>4993000</v>
      </c>
      <c r="AK2273" s="25">
        <v>5504000</v>
      </c>
      <c r="AL2273" s="25">
        <v>2830000</v>
      </c>
      <c r="AM2273" s="25">
        <v>3056000</v>
      </c>
      <c r="AN2273" s="21" t="s">
        <v>50</v>
      </c>
      <c r="AO2273" s="21" t="s">
        <v>50</v>
      </c>
      <c r="AP2273" s="21" t="s">
        <v>50</v>
      </c>
      <c r="AQ2273" s="21" t="s">
        <v>50</v>
      </c>
      <c r="AR2273" s="21" t="s">
        <v>50</v>
      </c>
      <c r="AS2273" s="21" t="s">
        <v>50</v>
      </c>
      <c r="AT2273" s="21" t="s">
        <v>3302</v>
      </c>
      <c r="AU2273" s="23">
        <v>1.0772707399999999</v>
      </c>
      <c r="AV2273" s="23">
        <v>0.10738087</v>
      </c>
      <c r="AW2273" s="23">
        <v>0.78138158000000002</v>
      </c>
      <c r="AX2273" s="23">
        <v>0.10713683</v>
      </c>
      <c r="AY2273" s="31">
        <v>2272</v>
      </c>
      <c r="AZ2273">
        <f t="shared" si="70"/>
        <v>0.89693801084507041</v>
      </c>
      <c r="BA2273">
        <f t="shared" si="71"/>
        <v>4.723757086694802E-2</v>
      </c>
    </row>
    <row r="2274" spans="1:53">
      <c r="A2274" s="20" t="s">
        <v>50</v>
      </c>
      <c r="B2274" s="21" t="s">
        <v>15714</v>
      </c>
      <c r="C2274" s="22" t="s">
        <v>15715</v>
      </c>
      <c r="D2274" s="21">
        <v>1</v>
      </c>
      <c r="E2274" s="22">
        <v>1</v>
      </c>
      <c r="F2274" s="22">
        <v>4</v>
      </c>
      <c r="G2274" s="21">
        <v>1</v>
      </c>
      <c r="H2274" s="21">
        <v>509</v>
      </c>
      <c r="I2274" s="21">
        <v>54.8</v>
      </c>
      <c r="J2274" s="21">
        <v>5.59</v>
      </c>
      <c r="K2274" s="21">
        <v>9.65</v>
      </c>
      <c r="L2274" s="21" t="s">
        <v>1139</v>
      </c>
      <c r="M2274" s="21" t="s">
        <v>1024</v>
      </c>
      <c r="N2274" s="21" t="s">
        <v>108</v>
      </c>
      <c r="O2274" s="21" t="s">
        <v>13371</v>
      </c>
      <c r="P2274" s="21">
        <v>51182</v>
      </c>
      <c r="Q2274" s="21" t="s">
        <v>15717</v>
      </c>
      <c r="R2274" s="22" t="s">
        <v>15718</v>
      </c>
      <c r="S2274" s="21" t="s">
        <v>15719</v>
      </c>
      <c r="T2274" s="21" t="s">
        <v>1750</v>
      </c>
      <c r="U2274" s="21" t="s">
        <v>15720</v>
      </c>
      <c r="V2274" s="22">
        <v>121.7</v>
      </c>
      <c r="W2274" s="22">
        <v>8.8000000000000007</v>
      </c>
      <c r="X2274" s="22">
        <v>140.30000000000001</v>
      </c>
      <c r="Y2274" s="22">
        <v>7.7</v>
      </c>
      <c r="Z2274" s="22">
        <v>171.7</v>
      </c>
      <c r="AA2274" s="22">
        <v>149.9</v>
      </c>
      <c r="AB2274" s="24">
        <v>449300</v>
      </c>
      <c r="AC2274" s="24"/>
      <c r="AD2274" s="24">
        <v>570900</v>
      </c>
      <c r="AE2274" s="24"/>
      <c r="AF2274" s="24">
        <v>729600</v>
      </c>
      <c r="AG2274" s="24">
        <v>523700</v>
      </c>
      <c r="AH2274" s="25">
        <v>517000</v>
      </c>
      <c r="AI2274" s="25">
        <v>37510</v>
      </c>
      <c r="AJ2274" s="25">
        <v>596000</v>
      </c>
      <c r="AK2274" s="25">
        <v>32520</v>
      </c>
      <c r="AL2274" s="25">
        <v>729600</v>
      </c>
      <c r="AM2274" s="25">
        <v>637000</v>
      </c>
      <c r="AN2274" s="21" t="s">
        <v>50</v>
      </c>
      <c r="AO2274" s="21" t="s">
        <v>63</v>
      </c>
      <c r="AP2274" s="21" t="s">
        <v>50</v>
      </c>
      <c r="AQ2274" s="21" t="s">
        <v>63</v>
      </c>
      <c r="AR2274" s="21" t="s">
        <v>50</v>
      </c>
      <c r="AS2274" s="21" t="s">
        <v>50</v>
      </c>
      <c r="AT2274" s="21" t="s">
        <v>331</v>
      </c>
      <c r="AU2274" s="23">
        <v>0.82229563999999999</v>
      </c>
      <c r="AV2274" s="23">
        <v>-0.28227089999999999</v>
      </c>
      <c r="AW2274" s="23">
        <v>0.78172553</v>
      </c>
      <c r="AX2274" s="23">
        <v>0.10694571</v>
      </c>
      <c r="AY2274" s="31">
        <v>2273</v>
      </c>
      <c r="AZ2274">
        <f t="shared" si="70"/>
        <v>0.8969380476198856</v>
      </c>
      <c r="BA2274">
        <f t="shared" si="71"/>
        <v>4.723755306070189E-2</v>
      </c>
    </row>
    <row r="2275" spans="1:53">
      <c r="A2275" s="20" t="s">
        <v>50</v>
      </c>
      <c r="B2275" s="21" t="s">
        <v>7686</v>
      </c>
      <c r="C2275" s="22" t="s">
        <v>7687</v>
      </c>
      <c r="D2275" s="21">
        <v>12</v>
      </c>
      <c r="E2275" s="22">
        <v>2</v>
      </c>
      <c r="F2275" s="22">
        <v>15</v>
      </c>
      <c r="G2275" s="21">
        <v>2</v>
      </c>
      <c r="H2275" s="21">
        <v>191</v>
      </c>
      <c r="I2275" s="21">
        <v>22.2</v>
      </c>
      <c r="J2275" s="21">
        <v>5.86</v>
      </c>
      <c r="K2275" s="21">
        <v>46.53</v>
      </c>
      <c r="L2275" s="21" t="s">
        <v>1982</v>
      </c>
      <c r="M2275" s="21" t="s">
        <v>151</v>
      </c>
      <c r="N2275" s="21" t="s">
        <v>108</v>
      </c>
      <c r="O2275" s="21" t="s">
        <v>7326</v>
      </c>
      <c r="P2275" s="21">
        <v>23468</v>
      </c>
      <c r="Q2275" s="21" t="s">
        <v>7689</v>
      </c>
      <c r="R2275" s="22" t="s">
        <v>7690</v>
      </c>
      <c r="S2275" s="21" t="s">
        <v>7691</v>
      </c>
      <c r="T2275" s="21" t="s">
        <v>7692</v>
      </c>
      <c r="U2275" s="21" t="s">
        <v>7693</v>
      </c>
      <c r="V2275" s="22">
        <v>83.5</v>
      </c>
      <c r="W2275" s="22">
        <v>102.2</v>
      </c>
      <c r="X2275" s="22">
        <v>109.9</v>
      </c>
      <c r="Y2275" s="22">
        <v>96.4</v>
      </c>
      <c r="Z2275" s="22">
        <v>113.5</v>
      </c>
      <c r="AA2275" s="22">
        <v>94.5</v>
      </c>
      <c r="AB2275" s="24">
        <v>1046000</v>
      </c>
      <c r="AC2275" s="24">
        <v>1207000</v>
      </c>
      <c r="AD2275" s="24">
        <v>1522000</v>
      </c>
      <c r="AE2275" s="24">
        <v>1152000</v>
      </c>
      <c r="AF2275" s="24">
        <v>1641000</v>
      </c>
      <c r="AG2275" s="24">
        <v>1124000</v>
      </c>
      <c r="AH2275" s="25">
        <v>1208000</v>
      </c>
      <c r="AI2275" s="25">
        <v>1478000</v>
      </c>
      <c r="AJ2275" s="25">
        <v>1589000</v>
      </c>
      <c r="AK2275" s="25">
        <v>1394000</v>
      </c>
      <c r="AL2275" s="25">
        <v>1641000</v>
      </c>
      <c r="AM2275" s="25">
        <v>1367000</v>
      </c>
      <c r="AN2275" s="21" t="s">
        <v>50</v>
      </c>
      <c r="AO2275" s="21" t="s">
        <v>50</v>
      </c>
      <c r="AP2275" s="21" t="s">
        <v>50</v>
      </c>
      <c r="AQ2275" s="21" t="s">
        <v>50</v>
      </c>
      <c r="AR2275" s="21" t="s">
        <v>50</v>
      </c>
      <c r="AS2275" s="21" t="s">
        <v>50</v>
      </c>
      <c r="AT2275" s="21" t="s">
        <v>7694</v>
      </c>
      <c r="AU2275" s="23">
        <v>0.97111135999999998</v>
      </c>
      <c r="AV2275" s="23">
        <v>-4.22914E-2</v>
      </c>
      <c r="AW2275" s="23">
        <v>0.78173767999999999</v>
      </c>
      <c r="AX2275" s="23">
        <v>0.10693896</v>
      </c>
      <c r="AY2275" s="32">
        <v>2274</v>
      </c>
      <c r="AZ2275">
        <f t="shared" si="70"/>
        <v>0.89655755032541784</v>
      </c>
      <c r="BA2275">
        <f t="shared" si="71"/>
        <v>4.7421827700723319E-2</v>
      </c>
    </row>
    <row r="2276" spans="1:53">
      <c r="A2276" s="20" t="s">
        <v>50</v>
      </c>
      <c r="B2276" s="21" t="s">
        <v>10214</v>
      </c>
      <c r="C2276" s="22" t="s">
        <v>10215</v>
      </c>
      <c r="D2276" s="21">
        <v>7</v>
      </c>
      <c r="E2276" s="22">
        <v>3</v>
      </c>
      <c r="F2276" s="22">
        <v>19</v>
      </c>
      <c r="G2276" s="21">
        <v>3</v>
      </c>
      <c r="H2276" s="21">
        <v>531</v>
      </c>
      <c r="I2276" s="21">
        <v>57.9</v>
      </c>
      <c r="J2276" s="21">
        <v>7.84</v>
      </c>
      <c r="K2276" s="21">
        <v>54.19</v>
      </c>
      <c r="L2276" s="21" t="s">
        <v>2298</v>
      </c>
      <c r="M2276" s="21" t="s">
        <v>4853</v>
      </c>
      <c r="N2276" s="21" t="s">
        <v>1983</v>
      </c>
      <c r="O2276" s="21" t="s">
        <v>10216</v>
      </c>
      <c r="P2276" s="21">
        <v>5315</v>
      </c>
      <c r="Q2276" s="21" t="s">
        <v>10218</v>
      </c>
      <c r="R2276" s="22" t="s">
        <v>10219</v>
      </c>
      <c r="S2276" s="21" t="s">
        <v>10220</v>
      </c>
      <c r="T2276" s="21" t="s">
        <v>2987</v>
      </c>
      <c r="U2276" s="21" t="s">
        <v>10221</v>
      </c>
      <c r="V2276" s="22">
        <v>86</v>
      </c>
      <c r="W2276" s="22">
        <v>122.1</v>
      </c>
      <c r="X2276" s="22">
        <v>96.9</v>
      </c>
      <c r="Y2276" s="22">
        <v>103.5</v>
      </c>
      <c r="Z2276" s="22">
        <v>92.6</v>
      </c>
      <c r="AA2276" s="22">
        <v>98.9</v>
      </c>
      <c r="AB2276" s="24">
        <v>2424000</v>
      </c>
      <c r="AC2276" s="24">
        <v>3283000</v>
      </c>
      <c r="AD2276" s="24">
        <v>2981000</v>
      </c>
      <c r="AE2276" s="24">
        <v>2775000</v>
      </c>
      <c r="AF2276" s="24">
        <v>3006000</v>
      </c>
      <c r="AG2276" s="24">
        <v>2639000</v>
      </c>
      <c r="AH2276" s="25">
        <v>2789000</v>
      </c>
      <c r="AI2276" s="25">
        <v>3963000</v>
      </c>
      <c r="AJ2276" s="25">
        <v>3143000</v>
      </c>
      <c r="AK2276" s="25">
        <v>3359000</v>
      </c>
      <c r="AL2276" s="25">
        <v>3006000</v>
      </c>
      <c r="AM2276" s="25">
        <v>3210000</v>
      </c>
      <c r="AN2276" s="21" t="s">
        <v>50</v>
      </c>
      <c r="AO2276" s="21" t="s">
        <v>50</v>
      </c>
      <c r="AP2276" s="21" t="s">
        <v>50</v>
      </c>
      <c r="AQ2276" s="21" t="s">
        <v>50</v>
      </c>
      <c r="AR2276" s="21" t="s">
        <v>50</v>
      </c>
      <c r="AS2276" s="21" t="s">
        <v>50</v>
      </c>
      <c r="AT2276" s="21" t="s">
        <v>10222</v>
      </c>
      <c r="AU2276" s="23">
        <v>1.03360936</v>
      </c>
      <c r="AV2276" s="23">
        <v>4.7691039999999997E-2</v>
      </c>
      <c r="AW2276" s="23">
        <v>0.78203257999999998</v>
      </c>
      <c r="AX2276" s="23">
        <v>0.10677515</v>
      </c>
      <c r="AY2276" s="31">
        <v>2275</v>
      </c>
      <c r="AZ2276">
        <f t="shared" si="70"/>
        <v>0.89650152467692301</v>
      </c>
      <c r="BA2276">
        <f t="shared" si="71"/>
        <v>4.7448967498104781E-2</v>
      </c>
    </row>
    <row r="2277" spans="1:53">
      <c r="A2277" s="20" t="s">
        <v>1240</v>
      </c>
      <c r="B2277" s="21" t="s">
        <v>1702</v>
      </c>
      <c r="C2277" s="22" t="s">
        <v>1703</v>
      </c>
      <c r="D2277" s="21">
        <v>4</v>
      </c>
      <c r="E2277" s="22">
        <v>1</v>
      </c>
      <c r="F2277" s="22">
        <v>1</v>
      </c>
      <c r="G2277" s="21">
        <v>1</v>
      </c>
      <c r="H2277" s="21">
        <v>481</v>
      </c>
      <c r="I2277" s="21">
        <v>54.7</v>
      </c>
      <c r="J2277" s="21">
        <v>5.97</v>
      </c>
      <c r="K2277" s="21">
        <v>2.98</v>
      </c>
      <c r="L2277" s="21" t="s">
        <v>1704</v>
      </c>
      <c r="M2277" s="21" t="s">
        <v>1705</v>
      </c>
      <c r="N2277" s="21" t="s">
        <v>1508</v>
      </c>
      <c r="O2277" s="21" t="s">
        <v>1706</v>
      </c>
      <c r="P2277" s="21">
        <v>55300</v>
      </c>
      <c r="Q2277" s="21" t="s">
        <v>1708</v>
      </c>
      <c r="R2277" s="22" t="s">
        <v>1709</v>
      </c>
      <c r="S2277" s="21" t="s">
        <v>1710</v>
      </c>
      <c r="T2277" s="21" t="s">
        <v>1711</v>
      </c>
      <c r="U2277" s="21"/>
      <c r="V2277" s="22">
        <v>31.6</v>
      </c>
      <c r="W2277" s="22">
        <v>94.6</v>
      </c>
      <c r="X2277" s="22">
        <v>144.6</v>
      </c>
      <c r="Y2277" s="22">
        <v>224.4</v>
      </c>
      <c r="Z2277" s="22">
        <v>59.1</v>
      </c>
      <c r="AA2277" s="22">
        <v>45.7</v>
      </c>
      <c r="AB2277" s="24">
        <v>6061</v>
      </c>
      <c r="AC2277" s="24"/>
      <c r="AD2277" s="24"/>
      <c r="AE2277" s="24"/>
      <c r="AF2277" s="24">
        <v>13050</v>
      </c>
      <c r="AG2277" s="24">
        <v>8304</v>
      </c>
      <c r="AH2277" s="25">
        <v>6974</v>
      </c>
      <c r="AI2277" s="25">
        <v>20880</v>
      </c>
      <c r="AJ2277" s="25">
        <v>31930</v>
      </c>
      <c r="AK2277" s="25">
        <v>49560</v>
      </c>
      <c r="AL2277" s="25">
        <v>13050</v>
      </c>
      <c r="AM2277" s="25">
        <v>10100</v>
      </c>
      <c r="AN2277" s="21" t="s">
        <v>62</v>
      </c>
      <c r="AO2277" s="21" t="s">
        <v>63</v>
      </c>
      <c r="AP2277" s="21" t="s">
        <v>63</v>
      </c>
      <c r="AQ2277" s="21" t="s">
        <v>63</v>
      </c>
      <c r="AR2277" s="21" t="s">
        <v>50</v>
      </c>
      <c r="AS2277" s="21" t="s">
        <v>62</v>
      </c>
      <c r="AT2277" s="21" t="s">
        <v>1712</v>
      </c>
      <c r="AU2277" s="23">
        <v>0.82227026000000003</v>
      </c>
      <c r="AV2277" s="23">
        <v>-0.28231539999999999</v>
      </c>
      <c r="AW2277" s="23">
        <v>0.78266332999999999</v>
      </c>
      <c r="AX2277" s="23">
        <v>0.10642501</v>
      </c>
      <c r="AY2277" s="31">
        <v>2276</v>
      </c>
      <c r="AZ2277">
        <f t="shared" si="70"/>
        <v>0.89683038868189813</v>
      </c>
      <c r="BA2277">
        <f t="shared" si="71"/>
        <v>4.7289684296602172E-2</v>
      </c>
    </row>
    <row r="2278" spans="1:53">
      <c r="A2278" s="20" t="s">
        <v>50</v>
      </c>
      <c r="B2278" s="21" t="s">
        <v>7342</v>
      </c>
      <c r="C2278" s="22" t="s">
        <v>7343</v>
      </c>
      <c r="D2278" s="21">
        <v>16</v>
      </c>
      <c r="E2278" s="22">
        <v>8</v>
      </c>
      <c r="F2278" s="22">
        <v>32</v>
      </c>
      <c r="G2278" s="21">
        <v>8</v>
      </c>
      <c r="H2278" s="21">
        <v>835</v>
      </c>
      <c r="I2278" s="21">
        <v>88.5</v>
      </c>
      <c r="J2278" s="21">
        <v>5.77</v>
      </c>
      <c r="K2278" s="21">
        <v>94.88</v>
      </c>
      <c r="L2278" s="21" t="s">
        <v>7344</v>
      </c>
      <c r="M2278" s="21" t="s">
        <v>151</v>
      </c>
      <c r="N2278" s="21" t="s">
        <v>1983</v>
      </c>
      <c r="O2278" s="21" t="s">
        <v>7345</v>
      </c>
      <c r="P2278" s="21">
        <v>10155</v>
      </c>
      <c r="Q2278" s="21" t="s">
        <v>7347</v>
      </c>
      <c r="R2278" s="22" t="s">
        <v>7348</v>
      </c>
      <c r="S2278" s="21" t="s">
        <v>7349</v>
      </c>
      <c r="T2278" s="21" t="s">
        <v>7350</v>
      </c>
      <c r="U2278" s="21" t="s">
        <v>7351</v>
      </c>
      <c r="V2278" s="22">
        <v>112</v>
      </c>
      <c r="W2278" s="22">
        <v>104.4</v>
      </c>
      <c r="X2278" s="22">
        <v>87.2</v>
      </c>
      <c r="Y2278" s="22">
        <v>105.4</v>
      </c>
      <c r="Z2278" s="22">
        <v>93.6</v>
      </c>
      <c r="AA2278" s="22">
        <v>97.4</v>
      </c>
      <c r="AB2278" s="24">
        <v>2418000</v>
      </c>
      <c r="AC2278" s="24">
        <v>2145000</v>
      </c>
      <c r="AD2278" s="24">
        <v>2058000</v>
      </c>
      <c r="AE2278" s="24">
        <v>2062000</v>
      </c>
      <c r="AF2278" s="24">
        <v>2327000</v>
      </c>
      <c r="AG2278" s="24">
        <v>1908000</v>
      </c>
      <c r="AH2278" s="25">
        <v>2813000</v>
      </c>
      <c r="AI2278" s="25">
        <v>2621000</v>
      </c>
      <c r="AJ2278" s="25">
        <v>2191000</v>
      </c>
      <c r="AK2278" s="25">
        <v>2648000</v>
      </c>
      <c r="AL2278" s="25">
        <v>2350000</v>
      </c>
      <c r="AM2278" s="25">
        <v>2447000</v>
      </c>
      <c r="AN2278" s="21" t="s">
        <v>50</v>
      </c>
      <c r="AO2278" s="21" t="s">
        <v>50</v>
      </c>
      <c r="AP2278" s="21" t="s">
        <v>50</v>
      </c>
      <c r="AQ2278" s="21" t="s">
        <v>50</v>
      </c>
      <c r="AR2278" s="21" t="s">
        <v>50</v>
      </c>
      <c r="AS2278" s="21" t="s">
        <v>50</v>
      </c>
      <c r="AT2278" s="21" t="s">
        <v>7352</v>
      </c>
      <c r="AU2278" s="23">
        <v>1.02419189</v>
      </c>
      <c r="AV2278" s="23">
        <v>3.4486040000000003E-2</v>
      </c>
      <c r="AW2278" s="23">
        <v>0.78306606999999995</v>
      </c>
      <c r="AX2278" s="23">
        <v>0.10620159</v>
      </c>
      <c r="AY2278" s="32">
        <v>2277</v>
      </c>
      <c r="AZ2278">
        <f t="shared" si="70"/>
        <v>0.89689780876591996</v>
      </c>
      <c r="BA2278">
        <f t="shared" si="71"/>
        <v>4.725703701981232E-2</v>
      </c>
    </row>
    <row r="2279" spans="1:53">
      <c r="A2279" s="20" t="s">
        <v>50</v>
      </c>
      <c r="B2279" s="21" t="s">
        <v>14471</v>
      </c>
      <c r="C2279" s="22" t="s">
        <v>14472</v>
      </c>
      <c r="D2279" s="21">
        <v>14</v>
      </c>
      <c r="E2279" s="22">
        <v>1</v>
      </c>
      <c r="F2279" s="22">
        <v>5</v>
      </c>
      <c r="G2279" s="21">
        <v>1</v>
      </c>
      <c r="H2279" s="21">
        <v>99</v>
      </c>
      <c r="I2279" s="21">
        <v>10.9</v>
      </c>
      <c r="J2279" s="21">
        <v>9.57</v>
      </c>
      <c r="K2279" s="21">
        <v>13.92</v>
      </c>
      <c r="L2279" s="21" t="s">
        <v>1042</v>
      </c>
      <c r="M2279" s="21" t="s">
        <v>5474</v>
      </c>
      <c r="N2279" s="21" t="s">
        <v>265</v>
      </c>
      <c r="O2279" s="21" t="s">
        <v>14473</v>
      </c>
      <c r="P2279" s="21">
        <v>4695</v>
      </c>
      <c r="Q2279" s="21" t="s">
        <v>14475</v>
      </c>
      <c r="R2279" s="22" t="s">
        <v>14476</v>
      </c>
      <c r="S2279" s="21" t="s">
        <v>14477</v>
      </c>
      <c r="T2279" s="21" t="s">
        <v>14478</v>
      </c>
      <c r="U2279" s="21" t="s">
        <v>14479</v>
      </c>
      <c r="V2279" s="22">
        <v>71.5</v>
      </c>
      <c r="W2279" s="22">
        <v>89.8</v>
      </c>
      <c r="X2279" s="22">
        <v>115.8</v>
      </c>
      <c r="Y2279" s="22">
        <v>105.8</v>
      </c>
      <c r="Z2279" s="22">
        <v>21.7</v>
      </c>
      <c r="AA2279" s="22">
        <v>195.4</v>
      </c>
      <c r="AB2279" s="24">
        <v>526100</v>
      </c>
      <c r="AC2279" s="24">
        <v>629500</v>
      </c>
      <c r="AD2279" s="24">
        <v>939100</v>
      </c>
      <c r="AE2279" s="24">
        <v>739600</v>
      </c>
      <c r="AF2279" s="24">
        <v>183700</v>
      </c>
      <c r="AG2279" s="24">
        <v>1360000</v>
      </c>
      <c r="AH2279" s="25">
        <v>605400</v>
      </c>
      <c r="AI2279" s="25">
        <v>759900</v>
      </c>
      <c r="AJ2279" s="25">
        <v>980400</v>
      </c>
      <c r="AK2279" s="25">
        <v>895400</v>
      </c>
      <c r="AL2279" s="25">
        <v>183700</v>
      </c>
      <c r="AM2279" s="25">
        <v>1654000</v>
      </c>
      <c r="AN2279" s="21" t="s">
        <v>62</v>
      </c>
      <c r="AO2279" s="21" t="s">
        <v>62</v>
      </c>
      <c r="AP2279" s="21" t="s">
        <v>50</v>
      </c>
      <c r="AQ2279" s="21" t="s">
        <v>50</v>
      </c>
      <c r="AR2279" s="21" t="s">
        <v>50</v>
      </c>
      <c r="AS2279" s="21" t="s">
        <v>50</v>
      </c>
      <c r="AT2279" s="21" t="s">
        <v>7193</v>
      </c>
      <c r="AU2279" s="23">
        <v>0.85839467000000003</v>
      </c>
      <c r="AV2279" s="23">
        <v>-0.22028700000000001</v>
      </c>
      <c r="AW2279" s="23">
        <v>0.78309245999999999</v>
      </c>
      <c r="AX2279" s="23">
        <v>0.10618695</v>
      </c>
      <c r="AY2279" s="31">
        <v>2278</v>
      </c>
      <c r="AZ2279">
        <f t="shared" si="70"/>
        <v>0.8965343001229148</v>
      </c>
      <c r="BA2279">
        <f t="shared" si="71"/>
        <v>4.7433090296834332E-2</v>
      </c>
    </row>
    <row r="2280" spans="1:53">
      <c r="A2280" s="20" t="s">
        <v>50</v>
      </c>
      <c r="B2280" s="21" t="s">
        <v>17670</v>
      </c>
      <c r="C2280" s="22" t="s">
        <v>17671</v>
      </c>
      <c r="D2280" s="21">
        <v>4</v>
      </c>
      <c r="E2280" s="22">
        <v>2</v>
      </c>
      <c r="F2280" s="22">
        <v>16</v>
      </c>
      <c r="G2280" s="21">
        <v>2</v>
      </c>
      <c r="H2280" s="21">
        <v>759</v>
      </c>
      <c r="I2280" s="21">
        <v>87.6</v>
      </c>
      <c r="J2280" s="21">
        <v>8.1300000000000008</v>
      </c>
      <c r="K2280" s="21">
        <v>41.5</v>
      </c>
      <c r="L2280" s="21" t="s">
        <v>17672</v>
      </c>
      <c r="M2280" s="21" t="s">
        <v>151</v>
      </c>
      <c r="N2280" s="21" t="s">
        <v>108</v>
      </c>
      <c r="O2280" s="21" t="s">
        <v>11579</v>
      </c>
      <c r="P2280" s="21">
        <v>8451</v>
      </c>
      <c r="Q2280" s="21" t="s">
        <v>17674</v>
      </c>
      <c r="R2280" s="22" t="s">
        <v>17675</v>
      </c>
      <c r="S2280" s="21" t="s">
        <v>17676</v>
      </c>
      <c r="T2280" s="21" t="s">
        <v>17677</v>
      </c>
      <c r="U2280" s="21" t="s">
        <v>17678</v>
      </c>
      <c r="V2280" s="22">
        <v>114.7</v>
      </c>
      <c r="W2280" s="22">
        <v>10.7</v>
      </c>
      <c r="X2280" s="22">
        <v>146</v>
      </c>
      <c r="Y2280" s="22">
        <v>9.1999999999999993</v>
      </c>
      <c r="Z2280" s="22">
        <v>162.4</v>
      </c>
      <c r="AA2280" s="22">
        <v>156.9</v>
      </c>
      <c r="AB2280" s="24">
        <v>2442000</v>
      </c>
      <c r="AC2280" s="24">
        <v>213300</v>
      </c>
      <c r="AD2280" s="24">
        <v>3424000</v>
      </c>
      <c r="AE2280" s="24">
        <v>169100</v>
      </c>
      <c r="AF2280" s="24">
        <v>3979000</v>
      </c>
      <c r="AG2280" s="24">
        <v>3160000</v>
      </c>
      <c r="AH2280" s="25">
        <v>2810000</v>
      </c>
      <c r="AI2280" s="25">
        <v>263300</v>
      </c>
      <c r="AJ2280" s="25">
        <v>3575000</v>
      </c>
      <c r="AK2280" s="25">
        <v>225500</v>
      </c>
      <c r="AL2280" s="25">
        <v>3979000</v>
      </c>
      <c r="AM2280" s="25">
        <v>3844000</v>
      </c>
      <c r="AN2280" s="21" t="s">
        <v>50</v>
      </c>
      <c r="AO2280" s="21" t="s">
        <v>50</v>
      </c>
      <c r="AP2280" s="21" t="s">
        <v>50</v>
      </c>
      <c r="AQ2280" s="21" t="s">
        <v>50</v>
      </c>
      <c r="AR2280" s="21" t="s">
        <v>50</v>
      </c>
      <c r="AS2280" s="21" t="s">
        <v>50</v>
      </c>
      <c r="AT2280" s="21" t="s">
        <v>17679</v>
      </c>
      <c r="AU2280" s="23">
        <v>0.82607149999999996</v>
      </c>
      <c r="AV2280" s="23">
        <v>-0.2756614</v>
      </c>
      <c r="AW2280" s="23">
        <v>0.78315060000000003</v>
      </c>
      <c r="AX2280" s="23">
        <v>0.10615471999999999</v>
      </c>
      <c r="AY2280" s="31">
        <v>2279</v>
      </c>
      <c r="AZ2280">
        <f t="shared" si="70"/>
        <v>0.89620744396665208</v>
      </c>
      <c r="BA2280">
        <f t="shared" si="71"/>
        <v>4.7591453125258323E-2</v>
      </c>
    </row>
    <row r="2281" spans="1:53">
      <c r="A2281" s="20" t="s">
        <v>50</v>
      </c>
      <c r="B2281" s="21" t="s">
        <v>13557</v>
      </c>
      <c r="C2281" s="22" t="s">
        <v>13558</v>
      </c>
      <c r="D2281" s="21">
        <v>5</v>
      </c>
      <c r="E2281" s="22">
        <v>1</v>
      </c>
      <c r="F2281" s="22">
        <v>10</v>
      </c>
      <c r="G2281" s="21">
        <v>1</v>
      </c>
      <c r="H2281" s="21">
        <v>446</v>
      </c>
      <c r="I2281" s="21">
        <v>49.2</v>
      </c>
      <c r="J2281" s="21">
        <v>6.57</v>
      </c>
      <c r="K2281" s="21">
        <v>48</v>
      </c>
      <c r="L2281" s="21" t="s">
        <v>12034</v>
      </c>
      <c r="M2281" s="21" t="s">
        <v>1080</v>
      </c>
      <c r="N2281" s="21" t="s">
        <v>69</v>
      </c>
      <c r="O2281" s="21" t="s">
        <v>2876</v>
      </c>
      <c r="P2281" s="21">
        <v>7029</v>
      </c>
      <c r="Q2281" s="21" t="s">
        <v>13560</v>
      </c>
      <c r="R2281" s="22" t="s">
        <v>13561</v>
      </c>
      <c r="S2281" s="21" t="s">
        <v>13562</v>
      </c>
      <c r="T2281" s="21" t="s">
        <v>13563</v>
      </c>
      <c r="U2281" s="21" t="s">
        <v>13564</v>
      </c>
      <c r="V2281" s="22">
        <v>98.2</v>
      </c>
      <c r="W2281" s="22">
        <v>83.8</v>
      </c>
      <c r="X2281" s="22">
        <v>131.5</v>
      </c>
      <c r="Y2281" s="22">
        <v>111.9</v>
      </c>
      <c r="Z2281" s="22">
        <v>132.4</v>
      </c>
      <c r="AA2281" s="22">
        <v>42.2</v>
      </c>
      <c r="AB2281" s="24">
        <v>126300</v>
      </c>
      <c r="AC2281" s="24">
        <v>90990</v>
      </c>
      <c r="AD2281" s="24">
        <v>186300</v>
      </c>
      <c r="AE2281" s="24">
        <v>136700</v>
      </c>
      <c r="AF2281" s="24">
        <v>195900</v>
      </c>
      <c r="AG2281" s="24">
        <v>44900</v>
      </c>
      <c r="AH2281" s="25">
        <v>145400</v>
      </c>
      <c r="AI2281" s="25">
        <v>124000</v>
      </c>
      <c r="AJ2281" s="25">
        <v>194500</v>
      </c>
      <c r="AK2281" s="25">
        <v>165500</v>
      </c>
      <c r="AL2281" s="25">
        <v>195900</v>
      </c>
      <c r="AM2281" s="25">
        <v>62430</v>
      </c>
      <c r="AN2281" s="21" t="s">
        <v>50</v>
      </c>
      <c r="AO2281" s="21" t="s">
        <v>50</v>
      </c>
      <c r="AP2281" s="21" t="s">
        <v>50</v>
      </c>
      <c r="AQ2281" s="21" t="s">
        <v>50</v>
      </c>
      <c r="AR2281" s="21" t="s">
        <v>50</v>
      </c>
      <c r="AS2281" s="21" t="s">
        <v>50</v>
      </c>
      <c r="AT2281" s="21" t="s">
        <v>1164</v>
      </c>
      <c r="AU2281" s="23">
        <v>1.09442471</v>
      </c>
      <c r="AV2281" s="23">
        <v>0.13017271</v>
      </c>
      <c r="AW2281" s="23">
        <v>0.78378492</v>
      </c>
      <c r="AX2281" s="23">
        <v>0.1058031</v>
      </c>
      <c r="AY2281" s="32">
        <v>2280</v>
      </c>
      <c r="AZ2281">
        <f t="shared" si="70"/>
        <v>0.8965399435789474</v>
      </c>
      <c r="BA2281">
        <f t="shared" si="71"/>
        <v>4.743035653182439E-2</v>
      </c>
    </row>
    <row r="2282" spans="1:53">
      <c r="A2282" s="20" t="s">
        <v>50</v>
      </c>
      <c r="B2282" s="21" t="s">
        <v>9681</v>
      </c>
      <c r="C2282" s="22" t="s">
        <v>9682</v>
      </c>
      <c r="D2282" s="21">
        <v>4</v>
      </c>
      <c r="E2282" s="22">
        <v>2</v>
      </c>
      <c r="F2282" s="22">
        <v>6</v>
      </c>
      <c r="G2282" s="21">
        <v>2</v>
      </c>
      <c r="H2282" s="21">
        <v>520</v>
      </c>
      <c r="I2282" s="21">
        <v>58.1</v>
      </c>
      <c r="J2282" s="21">
        <v>10.26</v>
      </c>
      <c r="K2282" s="21">
        <v>13.08</v>
      </c>
      <c r="L2282" s="21" t="s">
        <v>574</v>
      </c>
      <c r="M2282" s="21" t="s">
        <v>151</v>
      </c>
      <c r="N2282" s="21" t="s">
        <v>1488</v>
      </c>
      <c r="O2282" s="21" t="s">
        <v>2632</v>
      </c>
      <c r="P2282" s="21">
        <v>81669</v>
      </c>
      <c r="Q2282" s="21" t="s">
        <v>9684</v>
      </c>
      <c r="R2282" s="22" t="s">
        <v>9685</v>
      </c>
      <c r="S2282" s="21" t="s">
        <v>9686</v>
      </c>
      <c r="T2282" s="21"/>
      <c r="U2282" s="21" t="s">
        <v>5865</v>
      </c>
      <c r="V2282" s="22">
        <v>98.1</v>
      </c>
      <c r="W2282" s="22">
        <v>98.3</v>
      </c>
      <c r="X2282" s="22">
        <v>108.9</v>
      </c>
      <c r="Y2282" s="22">
        <v>98.7</v>
      </c>
      <c r="Z2282" s="22">
        <v>78.099999999999994</v>
      </c>
      <c r="AA2282" s="22">
        <v>117.9</v>
      </c>
      <c r="AB2282" s="24">
        <v>456100</v>
      </c>
      <c r="AC2282" s="24">
        <v>435600</v>
      </c>
      <c r="AD2282" s="24">
        <v>558300</v>
      </c>
      <c r="AE2282" s="24">
        <v>436200</v>
      </c>
      <c r="AF2282" s="24">
        <v>417800</v>
      </c>
      <c r="AG2282" s="24">
        <v>518800</v>
      </c>
      <c r="AH2282" s="25">
        <v>524800</v>
      </c>
      <c r="AI2282" s="25">
        <v>525900</v>
      </c>
      <c r="AJ2282" s="25">
        <v>582800</v>
      </c>
      <c r="AK2282" s="25">
        <v>528100</v>
      </c>
      <c r="AL2282" s="25">
        <v>417800</v>
      </c>
      <c r="AM2282" s="25">
        <v>631000</v>
      </c>
      <c r="AN2282" s="21" t="s">
        <v>50</v>
      </c>
      <c r="AO2282" s="21" t="s">
        <v>62</v>
      </c>
      <c r="AP2282" s="21" t="s">
        <v>50</v>
      </c>
      <c r="AQ2282" s="21" t="s">
        <v>50</v>
      </c>
      <c r="AR2282" s="21" t="s">
        <v>50</v>
      </c>
      <c r="AS2282" s="21" t="s">
        <v>50</v>
      </c>
      <c r="AT2282" s="21" t="s">
        <v>9687</v>
      </c>
      <c r="AU2282" s="23">
        <v>1.0359858500000001</v>
      </c>
      <c r="AV2282" s="23">
        <v>5.1004290000000001E-2</v>
      </c>
      <c r="AW2282" s="23">
        <v>0.78384750000000003</v>
      </c>
      <c r="AX2282" s="23">
        <v>0.10576842</v>
      </c>
      <c r="AY2282" s="31">
        <v>2281</v>
      </c>
      <c r="AZ2282">
        <f t="shared" si="70"/>
        <v>0.89621844804910133</v>
      </c>
      <c r="BA2282">
        <f t="shared" si="71"/>
        <v>4.7586120673515163E-2</v>
      </c>
    </row>
    <row r="2283" spans="1:53">
      <c r="A2283" s="20" t="s">
        <v>50</v>
      </c>
      <c r="B2283" s="21" t="s">
        <v>9100</v>
      </c>
      <c r="C2283" s="22" t="s">
        <v>9101</v>
      </c>
      <c r="D2283" s="21">
        <v>5</v>
      </c>
      <c r="E2283" s="22">
        <v>1</v>
      </c>
      <c r="F2283" s="22">
        <v>6</v>
      </c>
      <c r="G2283" s="21">
        <v>1</v>
      </c>
      <c r="H2283" s="21">
        <v>223</v>
      </c>
      <c r="I2283" s="21">
        <v>25.9</v>
      </c>
      <c r="J2283" s="21">
        <v>4.63</v>
      </c>
      <c r="K2283" s="21">
        <v>21.6</v>
      </c>
      <c r="L2283" s="21" t="s">
        <v>1507</v>
      </c>
      <c r="M2283" s="21" t="s">
        <v>575</v>
      </c>
      <c r="N2283" s="21" t="s">
        <v>108</v>
      </c>
      <c r="O2283" s="21" t="s">
        <v>9102</v>
      </c>
      <c r="P2283" s="21">
        <v>10622</v>
      </c>
      <c r="Q2283" s="21" t="s">
        <v>9104</v>
      </c>
      <c r="R2283" s="22" t="s">
        <v>9105</v>
      </c>
      <c r="S2283" s="21" t="s">
        <v>9106</v>
      </c>
      <c r="T2283" s="21" t="s">
        <v>1183</v>
      </c>
      <c r="U2283" s="21" t="s">
        <v>9107</v>
      </c>
      <c r="V2283" s="22">
        <v>113.6</v>
      </c>
      <c r="W2283" s="22">
        <v>128.19999999999999</v>
      </c>
      <c r="X2283" s="22">
        <v>72.5</v>
      </c>
      <c r="Y2283" s="22">
        <v>112</v>
      </c>
      <c r="Z2283" s="22">
        <v>133.5</v>
      </c>
      <c r="AA2283" s="22">
        <v>40.200000000000003</v>
      </c>
      <c r="AB2283" s="24">
        <v>395100</v>
      </c>
      <c r="AC2283" s="24">
        <v>425100</v>
      </c>
      <c r="AD2283" s="24">
        <v>278100</v>
      </c>
      <c r="AE2283" s="24">
        <v>370400</v>
      </c>
      <c r="AF2283" s="24">
        <v>534600</v>
      </c>
      <c r="AG2283" s="24">
        <v>132200</v>
      </c>
      <c r="AH2283" s="25">
        <v>454700</v>
      </c>
      <c r="AI2283" s="25">
        <v>513200</v>
      </c>
      <c r="AJ2283" s="25">
        <v>290300</v>
      </c>
      <c r="AK2283" s="25">
        <v>448500</v>
      </c>
      <c r="AL2283" s="25">
        <v>534600</v>
      </c>
      <c r="AM2283" s="25">
        <v>160700</v>
      </c>
      <c r="AN2283" s="21" t="s">
        <v>50</v>
      </c>
      <c r="AO2283" s="21" t="s">
        <v>50</v>
      </c>
      <c r="AP2283" s="21" t="s">
        <v>50</v>
      </c>
      <c r="AQ2283" s="21" t="s">
        <v>50</v>
      </c>
      <c r="AR2283" s="21" t="s">
        <v>50</v>
      </c>
      <c r="AS2283" s="21" t="s">
        <v>50</v>
      </c>
      <c r="AT2283" s="21" t="s">
        <v>947</v>
      </c>
      <c r="AU2283" s="23">
        <v>1.0999639000000001</v>
      </c>
      <c r="AV2283" s="23">
        <v>0.13745618000000001</v>
      </c>
      <c r="AW2283" s="23">
        <v>0.78595950000000003</v>
      </c>
      <c r="AX2283" s="23">
        <v>0.10459983</v>
      </c>
      <c r="AY2283" s="31">
        <v>2282</v>
      </c>
      <c r="AZ2283">
        <f t="shared" si="70"/>
        <v>0.89823942857142858</v>
      </c>
      <c r="BA2283">
        <f t="shared" si="71"/>
        <v>4.660788532855735E-2</v>
      </c>
    </row>
    <row r="2284" spans="1:53">
      <c r="A2284" s="20" t="s">
        <v>50</v>
      </c>
      <c r="B2284" s="21" t="s">
        <v>13638</v>
      </c>
      <c r="C2284" s="22" t="s">
        <v>13639</v>
      </c>
      <c r="D2284" s="21">
        <v>2</v>
      </c>
      <c r="E2284" s="22">
        <v>1</v>
      </c>
      <c r="F2284" s="22">
        <v>5</v>
      </c>
      <c r="G2284" s="21">
        <v>1</v>
      </c>
      <c r="H2284" s="21">
        <v>669</v>
      </c>
      <c r="I2284" s="21">
        <v>72.400000000000006</v>
      </c>
      <c r="J2284" s="21">
        <v>8.34</v>
      </c>
      <c r="K2284" s="21">
        <v>14.71</v>
      </c>
      <c r="L2284" s="21" t="s">
        <v>1867</v>
      </c>
      <c r="M2284" s="21" t="s">
        <v>189</v>
      </c>
      <c r="N2284" s="21" t="s">
        <v>69</v>
      </c>
      <c r="O2284" s="21" t="s">
        <v>13640</v>
      </c>
      <c r="P2284" s="21">
        <v>9567</v>
      </c>
      <c r="Q2284" s="21" t="s">
        <v>13642</v>
      </c>
      <c r="R2284" s="22" t="s">
        <v>13643</v>
      </c>
      <c r="S2284" s="21" t="s">
        <v>13644</v>
      </c>
      <c r="T2284" s="21"/>
      <c r="U2284" s="21"/>
      <c r="V2284" s="22">
        <v>83.5</v>
      </c>
      <c r="W2284" s="22">
        <v>77.5</v>
      </c>
      <c r="X2284" s="22">
        <v>130.1</v>
      </c>
      <c r="Y2284" s="22">
        <v>95.3</v>
      </c>
      <c r="Z2284" s="22">
        <v>126.3</v>
      </c>
      <c r="AA2284" s="22">
        <v>87.3</v>
      </c>
      <c r="AB2284" s="24">
        <v>54800</v>
      </c>
      <c r="AC2284" s="24">
        <v>48500</v>
      </c>
      <c r="AD2284" s="24">
        <v>94170</v>
      </c>
      <c r="AE2284" s="24">
        <v>59450</v>
      </c>
      <c r="AF2284" s="24">
        <v>95390</v>
      </c>
      <c r="AG2284" s="24">
        <v>54230</v>
      </c>
      <c r="AH2284" s="25">
        <v>63060</v>
      </c>
      <c r="AI2284" s="25">
        <v>58550</v>
      </c>
      <c r="AJ2284" s="25">
        <v>98310</v>
      </c>
      <c r="AK2284" s="25">
        <v>71980</v>
      </c>
      <c r="AL2284" s="25">
        <v>95390</v>
      </c>
      <c r="AM2284" s="25">
        <v>65960</v>
      </c>
      <c r="AN2284" s="21" t="s">
        <v>50</v>
      </c>
      <c r="AO2284" s="21" t="s">
        <v>62</v>
      </c>
      <c r="AP2284" s="21" t="s">
        <v>50</v>
      </c>
      <c r="AQ2284" s="21" t="s">
        <v>50</v>
      </c>
      <c r="AR2284" s="21" t="s">
        <v>50</v>
      </c>
      <c r="AS2284" s="21" t="s">
        <v>50</v>
      </c>
      <c r="AT2284" s="21" t="s">
        <v>2556</v>
      </c>
      <c r="AU2284" s="23">
        <v>0.94249897999999999</v>
      </c>
      <c r="AV2284" s="23">
        <v>-8.5436999999999999E-2</v>
      </c>
      <c r="AW2284" s="23">
        <v>0.78654667</v>
      </c>
      <c r="AX2284" s="23">
        <v>0.10427549999999999</v>
      </c>
      <c r="AY2284" s="32">
        <v>2283</v>
      </c>
      <c r="AZ2284">
        <f t="shared" si="70"/>
        <v>0.89851673909767849</v>
      </c>
      <c r="BA2284">
        <f t="shared" si="71"/>
        <v>4.6473827703546904E-2</v>
      </c>
    </row>
    <row r="2285" spans="1:53">
      <c r="A2285" s="20" t="s">
        <v>50</v>
      </c>
      <c r="B2285" s="21" t="s">
        <v>6274</v>
      </c>
      <c r="C2285" s="22" t="s">
        <v>6275</v>
      </c>
      <c r="D2285" s="21">
        <v>5</v>
      </c>
      <c r="E2285" s="22">
        <v>1</v>
      </c>
      <c r="F2285" s="22">
        <v>11</v>
      </c>
      <c r="G2285" s="21">
        <v>1</v>
      </c>
      <c r="H2285" s="21">
        <v>474</v>
      </c>
      <c r="I2285" s="21">
        <v>47.2</v>
      </c>
      <c r="J2285" s="21">
        <v>7.36</v>
      </c>
      <c r="K2285" s="21">
        <v>41.18</v>
      </c>
      <c r="L2285" s="21" t="s">
        <v>4304</v>
      </c>
      <c r="M2285" s="21" t="s">
        <v>86</v>
      </c>
      <c r="N2285" s="21" t="s">
        <v>69</v>
      </c>
      <c r="O2285" s="21" t="s">
        <v>1130</v>
      </c>
      <c r="P2285" s="21">
        <v>6659</v>
      </c>
      <c r="Q2285" s="21" t="s">
        <v>6277</v>
      </c>
      <c r="R2285" s="22" t="s">
        <v>6278</v>
      </c>
      <c r="S2285" s="21" t="s">
        <v>6279</v>
      </c>
      <c r="T2285" s="21" t="s">
        <v>6280</v>
      </c>
      <c r="U2285" s="21" t="s">
        <v>6281</v>
      </c>
      <c r="V2285" s="22">
        <v>103.1</v>
      </c>
      <c r="W2285" s="22">
        <v>90.4</v>
      </c>
      <c r="X2285" s="22">
        <v>101</v>
      </c>
      <c r="Y2285" s="22">
        <v>88.8</v>
      </c>
      <c r="Z2285" s="22">
        <v>90.7</v>
      </c>
      <c r="AA2285" s="22">
        <v>125.9</v>
      </c>
      <c r="AB2285" s="24">
        <v>1338000</v>
      </c>
      <c r="AC2285" s="24">
        <v>1118000</v>
      </c>
      <c r="AD2285" s="24">
        <v>1445000</v>
      </c>
      <c r="AE2285" s="24">
        <v>1095000</v>
      </c>
      <c r="AF2285" s="24">
        <v>1355000</v>
      </c>
      <c r="AG2285" s="24">
        <v>1546000</v>
      </c>
      <c r="AH2285" s="25">
        <v>1539000</v>
      </c>
      <c r="AI2285" s="25">
        <v>1350000</v>
      </c>
      <c r="AJ2285" s="25">
        <v>1508000</v>
      </c>
      <c r="AK2285" s="25">
        <v>1326000</v>
      </c>
      <c r="AL2285" s="25">
        <v>1355000</v>
      </c>
      <c r="AM2285" s="25">
        <v>1880000</v>
      </c>
      <c r="AN2285" s="21" t="s">
        <v>50</v>
      </c>
      <c r="AO2285" s="21" t="s">
        <v>50</v>
      </c>
      <c r="AP2285" s="21" t="s">
        <v>50</v>
      </c>
      <c r="AQ2285" s="21" t="s">
        <v>50</v>
      </c>
      <c r="AR2285" s="21" t="s">
        <v>50</v>
      </c>
      <c r="AS2285" s="21" t="s">
        <v>50</v>
      </c>
      <c r="AT2285" s="21" t="s">
        <v>6282</v>
      </c>
      <c r="AU2285" s="23">
        <v>0.96412217</v>
      </c>
      <c r="AV2285" s="23">
        <v>-5.2712099999999998E-2</v>
      </c>
      <c r="AW2285" s="23">
        <v>0.78762836999999997</v>
      </c>
      <c r="AX2285" s="23">
        <v>0.10367865</v>
      </c>
      <c r="AY2285" s="31">
        <v>2284</v>
      </c>
      <c r="AZ2285">
        <f t="shared" si="70"/>
        <v>0.8993584890367774</v>
      </c>
      <c r="BA2285">
        <f t="shared" si="71"/>
        <v>4.6067161685033949E-2</v>
      </c>
    </row>
    <row r="2286" spans="1:53">
      <c r="A2286" s="20" t="s">
        <v>50</v>
      </c>
      <c r="B2286" s="21" t="s">
        <v>12163</v>
      </c>
      <c r="C2286" s="22" t="s">
        <v>12164</v>
      </c>
      <c r="D2286" s="21">
        <v>2</v>
      </c>
      <c r="E2286" s="22">
        <v>1</v>
      </c>
      <c r="F2286" s="22">
        <v>2</v>
      </c>
      <c r="G2286" s="21">
        <v>1</v>
      </c>
      <c r="H2286" s="21">
        <v>702</v>
      </c>
      <c r="I2286" s="21">
        <v>78.2</v>
      </c>
      <c r="J2286" s="21">
        <v>6.62</v>
      </c>
      <c r="K2286" s="21">
        <v>5.3</v>
      </c>
      <c r="L2286" s="21" t="s">
        <v>3779</v>
      </c>
      <c r="M2286" s="21" t="s">
        <v>1243</v>
      </c>
      <c r="N2286" s="21" t="s">
        <v>323</v>
      </c>
      <c r="O2286" s="21" t="s">
        <v>12165</v>
      </c>
      <c r="P2286" s="21">
        <v>65979</v>
      </c>
      <c r="Q2286" s="21" t="s">
        <v>12167</v>
      </c>
      <c r="R2286" s="22" t="s">
        <v>12168</v>
      </c>
      <c r="S2286" s="21" t="s">
        <v>12169</v>
      </c>
      <c r="T2286" s="21"/>
      <c r="U2286" s="21"/>
      <c r="V2286" s="22">
        <v>57.6</v>
      </c>
      <c r="W2286" s="22">
        <v>115.2</v>
      </c>
      <c r="X2286" s="22">
        <v>105.2</v>
      </c>
      <c r="Y2286" s="22">
        <v>186.6</v>
      </c>
      <c r="Z2286" s="22">
        <v>114.1</v>
      </c>
      <c r="AA2286" s="22">
        <v>21.4</v>
      </c>
      <c r="AB2286" s="24"/>
      <c r="AC2286" s="24">
        <v>27210</v>
      </c>
      <c r="AD2286" s="24">
        <v>28750</v>
      </c>
      <c r="AE2286" s="24">
        <v>43950</v>
      </c>
      <c r="AF2286" s="24"/>
      <c r="AG2286" s="24"/>
      <c r="AH2286" s="25">
        <v>16430</v>
      </c>
      <c r="AI2286" s="25">
        <v>32850</v>
      </c>
      <c r="AJ2286" s="25">
        <v>30010</v>
      </c>
      <c r="AK2286" s="25">
        <v>53210</v>
      </c>
      <c r="AL2286" s="25">
        <v>32540</v>
      </c>
      <c r="AM2286" s="25">
        <v>6096</v>
      </c>
      <c r="AN2286" s="21" t="s">
        <v>63</v>
      </c>
      <c r="AO2286" s="21" t="s">
        <v>62</v>
      </c>
      <c r="AP2286" s="21" t="s">
        <v>50</v>
      </c>
      <c r="AQ2286" s="21" t="s">
        <v>50</v>
      </c>
      <c r="AR2286" s="21" t="s">
        <v>63</v>
      </c>
      <c r="AS2286" s="21" t="s">
        <v>63</v>
      </c>
      <c r="AT2286" s="21" t="s">
        <v>12170</v>
      </c>
      <c r="AU2286" s="23">
        <v>0.86336482999999997</v>
      </c>
      <c r="AV2286" s="23">
        <v>-0.2119578</v>
      </c>
      <c r="AW2286" s="23">
        <v>0.78794839999999999</v>
      </c>
      <c r="AX2286" s="23">
        <v>0.10350222000000001</v>
      </c>
      <c r="AY2286" s="31">
        <v>2285</v>
      </c>
      <c r="AZ2286">
        <f t="shared" si="70"/>
        <v>0.89933016507658647</v>
      </c>
      <c r="BA2286">
        <f t="shared" si="71"/>
        <v>4.6080839360255234E-2</v>
      </c>
    </row>
    <row r="2287" spans="1:53">
      <c r="A2287" s="20" t="s">
        <v>50</v>
      </c>
      <c r="B2287" s="21" t="s">
        <v>12014</v>
      </c>
      <c r="C2287" s="22" t="s">
        <v>12015</v>
      </c>
      <c r="D2287" s="21">
        <v>7</v>
      </c>
      <c r="E2287" s="22">
        <v>3</v>
      </c>
      <c r="F2287" s="22">
        <v>7</v>
      </c>
      <c r="G2287" s="21">
        <v>3</v>
      </c>
      <c r="H2287" s="21">
        <v>396</v>
      </c>
      <c r="I2287" s="21">
        <v>44.7</v>
      </c>
      <c r="J2287" s="21">
        <v>7.81</v>
      </c>
      <c r="K2287" s="21">
        <v>15.74</v>
      </c>
      <c r="L2287" s="21" t="s">
        <v>163</v>
      </c>
      <c r="M2287" s="21" t="s">
        <v>12016</v>
      </c>
      <c r="N2287" s="21" t="s">
        <v>1607</v>
      </c>
      <c r="O2287" s="21" t="s">
        <v>12017</v>
      </c>
      <c r="P2287" s="21">
        <v>29789</v>
      </c>
      <c r="Q2287" s="21" t="s">
        <v>12019</v>
      </c>
      <c r="R2287" s="22" t="s">
        <v>12020</v>
      </c>
      <c r="S2287" s="21" t="s">
        <v>12021</v>
      </c>
      <c r="T2287" s="21" t="s">
        <v>618</v>
      </c>
      <c r="U2287" s="21"/>
      <c r="V2287" s="22">
        <v>106</v>
      </c>
      <c r="W2287" s="22">
        <v>86.1</v>
      </c>
      <c r="X2287" s="22">
        <v>103</v>
      </c>
      <c r="Y2287" s="22">
        <v>82.3</v>
      </c>
      <c r="Z2287" s="22">
        <v>111.4</v>
      </c>
      <c r="AA2287" s="22">
        <v>111.2</v>
      </c>
      <c r="AB2287" s="24">
        <v>517800</v>
      </c>
      <c r="AC2287" s="24">
        <v>400800</v>
      </c>
      <c r="AD2287" s="24">
        <v>554500</v>
      </c>
      <c r="AE2287" s="24">
        <v>382000</v>
      </c>
      <c r="AF2287" s="24">
        <v>626300</v>
      </c>
      <c r="AG2287" s="24">
        <v>514000</v>
      </c>
      <c r="AH2287" s="25">
        <v>595800</v>
      </c>
      <c r="AI2287" s="25">
        <v>483800</v>
      </c>
      <c r="AJ2287" s="25">
        <v>578900</v>
      </c>
      <c r="AK2287" s="25">
        <v>462500</v>
      </c>
      <c r="AL2287" s="25">
        <v>626300</v>
      </c>
      <c r="AM2287" s="25">
        <v>625200</v>
      </c>
      <c r="AN2287" s="21" t="s">
        <v>50</v>
      </c>
      <c r="AO2287" s="21" t="s">
        <v>62</v>
      </c>
      <c r="AP2287" s="21" t="s">
        <v>50</v>
      </c>
      <c r="AQ2287" s="21" t="s">
        <v>62</v>
      </c>
      <c r="AR2287" s="21" t="s">
        <v>50</v>
      </c>
      <c r="AS2287" s="21" t="s">
        <v>50</v>
      </c>
      <c r="AT2287" s="21" t="s">
        <v>12022</v>
      </c>
      <c r="AU2287" s="23">
        <v>0.96766361999999995</v>
      </c>
      <c r="AV2287" s="23">
        <v>-4.7422499999999999E-2</v>
      </c>
      <c r="AW2287" s="23">
        <v>0.78916061000000004</v>
      </c>
      <c r="AX2287" s="23">
        <v>0.1028346</v>
      </c>
      <c r="AY2287" s="32">
        <v>2286</v>
      </c>
      <c r="AZ2287">
        <f t="shared" si="70"/>
        <v>0.90031971604549443</v>
      </c>
      <c r="BA2287">
        <f t="shared" si="71"/>
        <v>4.5603239163485701E-2</v>
      </c>
    </row>
    <row r="2288" spans="1:53">
      <c r="A2288" s="20" t="s">
        <v>50</v>
      </c>
      <c r="B2288" s="21" t="s">
        <v>21615</v>
      </c>
      <c r="C2288" s="22" t="s">
        <v>21616</v>
      </c>
      <c r="D2288" s="21">
        <v>3</v>
      </c>
      <c r="E2288" s="22">
        <v>1</v>
      </c>
      <c r="F2288" s="22">
        <v>4</v>
      </c>
      <c r="G2288" s="21">
        <v>1</v>
      </c>
      <c r="H2288" s="21">
        <v>1004</v>
      </c>
      <c r="I2288" s="21">
        <v>108.4</v>
      </c>
      <c r="J2288" s="21">
        <v>5.31</v>
      </c>
      <c r="K2288" s="21">
        <v>12.69</v>
      </c>
      <c r="L2288" s="21" t="s">
        <v>574</v>
      </c>
      <c r="M2288" s="21" t="s">
        <v>68</v>
      </c>
      <c r="N2288" s="21" t="s">
        <v>69</v>
      </c>
      <c r="O2288" s="21" t="s">
        <v>958</v>
      </c>
      <c r="P2288" s="21">
        <v>100131017</v>
      </c>
      <c r="Q2288" s="21" t="s">
        <v>21618</v>
      </c>
      <c r="R2288" s="22" t="s">
        <v>21619</v>
      </c>
      <c r="S2288" s="21" t="s">
        <v>21615</v>
      </c>
      <c r="T2288" s="21"/>
      <c r="U2288" s="21"/>
      <c r="V2288" s="22">
        <v>244.6</v>
      </c>
      <c r="W2288" s="22">
        <v>3.7</v>
      </c>
      <c r="X2288" s="22">
        <v>16</v>
      </c>
      <c r="Y2288" s="22">
        <v>57.2</v>
      </c>
      <c r="Z2288" s="22">
        <v>154.30000000000001</v>
      </c>
      <c r="AA2288" s="22">
        <v>124.2</v>
      </c>
      <c r="AB2288" s="24">
        <v>169300</v>
      </c>
      <c r="AC2288" s="24"/>
      <c r="AD2288" s="24"/>
      <c r="AE2288" s="24"/>
      <c r="AF2288" s="24">
        <v>122900</v>
      </c>
      <c r="AG2288" s="24">
        <v>81320</v>
      </c>
      <c r="AH2288" s="25">
        <v>194800</v>
      </c>
      <c r="AI2288" s="25">
        <v>2968</v>
      </c>
      <c r="AJ2288" s="25">
        <v>12710</v>
      </c>
      <c r="AK2288" s="25">
        <v>45590</v>
      </c>
      <c r="AL2288" s="25">
        <v>122900</v>
      </c>
      <c r="AM2288" s="25">
        <v>98910</v>
      </c>
      <c r="AN2288" s="21" t="s">
        <v>50</v>
      </c>
      <c r="AO2288" s="21" t="s">
        <v>63</v>
      </c>
      <c r="AP2288" s="21" t="s">
        <v>50</v>
      </c>
      <c r="AQ2288" s="21" t="s">
        <v>50</v>
      </c>
      <c r="AR2288" s="21" t="s">
        <v>50</v>
      </c>
      <c r="AS2288" s="21" t="s">
        <v>62</v>
      </c>
      <c r="AT2288" s="21" t="s">
        <v>21620</v>
      </c>
      <c r="AU2288" s="23">
        <v>0.78725332999999997</v>
      </c>
      <c r="AV2288" s="23">
        <v>-0.34510010000000002</v>
      </c>
      <c r="AW2288" s="23">
        <v>0.78951247000000002</v>
      </c>
      <c r="AX2288" s="23">
        <v>0.10264101</v>
      </c>
      <c r="AY2288" s="31">
        <v>2287</v>
      </c>
      <c r="AZ2288">
        <f t="shared" si="70"/>
        <v>0.90032729416703094</v>
      </c>
      <c r="BA2288">
        <f t="shared" si="71"/>
        <v>4.5599583659272108E-2</v>
      </c>
    </row>
    <row r="2289" spans="1:53">
      <c r="A2289" s="20" t="s">
        <v>50</v>
      </c>
      <c r="B2289" s="21" t="s">
        <v>4210</v>
      </c>
      <c r="C2289" s="22" t="s">
        <v>4211</v>
      </c>
      <c r="D2289" s="21">
        <v>6</v>
      </c>
      <c r="E2289" s="22">
        <v>1</v>
      </c>
      <c r="F2289" s="22">
        <v>6</v>
      </c>
      <c r="G2289" s="21">
        <v>1</v>
      </c>
      <c r="H2289" s="21">
        <v>118</v>
      </c>
      <c r="I2289" s="21">
        <v>12.6</v>
      </c>
      <c r="J2289" s="21">
        <v>5.48</v>
      </c>
      <c r="K2289" s="21">
        <v>11.08</v>
      </c>
      <c r="L2289" s="21" t="s">
        <v>4212</v>
      </c>
      <c r="M2289" s="21" t="s">
        <v>127</v>
      </c>
      <c r="N2289" s="21" t="s">
        <v>108</v>
      </c>
      <c r="O2289" s="21" t="s">
        <v>4213</v>
      </c>
      <c r="P2289" s="21">
        <v>1978</v>
      </c>
      <c r="Q2289" s="21" t="s">
        <v>4215</v>
      </c>
      <c r="R2289" s="22" t="s">
        <v>4216</v>
      </c>
      <c r="S2289" s="21" t="s">
        <v>4217</v>
      </c>
      <c r="T2289" s="21" t="s">
        <v>4218</v>
      </c>
      <c r="U2289" s="21" t="s">
        <v>4219</v>
      </c>
      <c r="V2289" s="22">
        <v>115.8</v>
      </c>
      <c r="W2289" s="22">
        <v>102</v>
      </c>
      <c r="X2289" s="22">
        <v>89.5</v>
      </c>
      <c r="Y2289" s="22">
        <v>128</v>
      </c>
      <c r="Z2289" s="22">
        <v>81.599999999999994</v>
      </c>
      <c r="AA2289" s="22">
        <v>83.1</v>
      </c>
      <c r="AB2289" s="24">
        <v>581300</v>
      </c>
      <c r="AC2289" s="24">
        <v>488200</v>
      </c>
      <c r="AD2289" s="24">
        <v>495300</v>
      </c>
      <c r="AE2289" s="24">
        <v>610900</v>
      </c>
      <c r="AF2289" s="24">
        <v>471500</v>
      </c>
      <c r="AG2289" s="24">
        <v>394700</v>
      </c>
      <c r="AH2289" s="25">
        <v>668900</v>
      </c>
      <c r="AI2289" s="25">
        <v>589300</v>
      </c>
      <c r="AJ2289" s="25">
        <v>517100</v>
      </c>
      <c r="AK2289" s="25">
        <v>739600</v>
      </c>
      <c r="AL2289" s="25">
        <v>471500</v>
      </c>
      <c r="AM2289" s="25">
        <v>480000</v>
      </c>
      <c r="AN2289" s="21" t="s">
        <v>50</v>
      </c>
      <c r="AO2289" s="21" t="s">
        <v>50</v>
      </c>
      <c r="AP2289" s="21" t="s">
        <v>50</v>
      </c>
      <c r="AQ2289" s="21" t="s">
        <v>50</v>
      </c>
      <c r="AR2289" s="21" t="s">
        <v>50</v>
      </c>
      <c r="AS2289" s="21" t="s">
        <v>50</v>
      </c>
      <c r="AT2289" s="21" t="s">
        <v>4220</v>
      </c>
      <c r="AU2289" s="23">
        <v>1.0497384199999999</v>
      </c>
      <c r="AV2289" s="23">
        <v>7.0029880000000003E-2</v>
      </c>
      <c r="AW2289" s="23">
        <v>0.78962462</v>
      </c>
      <c r="AX2289" s="23">
        <v>0.10257932</v>
      </c>
      <c r="AY2289" s="31">
        <v>2288</v>
      </c>
      <c r="AZ2289">
        <f t="shared" si="70"/>
        <v>0.90006162979020987</v>
      </c>
      <c r="BA2289">
        <f t="shared" si="71"/>
        <v>4.5727752159082084E-2</v>
      </c>
    </row>
    <row r="2290" spans="1:53">
      <c r="A2290" s="20" t="s">
        <v>50</v>
      </c>
      <c r="B2290" s="21" t="s">
        <v>9230</v>
      </c>
      <c r="C2290" s="22" t="s">
        <v>9231</v>
      </c>
      <c r="D2290" s="21">
        <v>5</v>
      </c>
      <c r="E2290" s="22">
        <v>1</v>
      </c>
      <c r="F2290" s="22">
        <v>23</v>
      </c>
      <c r="G2290" s="21">
        <v>1</v>
      </c>
      <c r="H2290" s="21">
        <v>412</v>
      </c>
      <c r="I2290" s="21">
        <v>45.7</v>
      </c>
      <c r="J2290" s="21">
        <v>6.48</v>
      </c>
      <c r="K2290" s="21">
        <v>121.05</v>
      </c>
      <c r="L2290" s="21" t="s">
        <v>1282</v>
      </c>
      <c r="M2290" s="21" t="s">
        <v>9232</v>
      </c>
      <c r="N2290" s="21" t="s">
        <v>108</v>
      </c>
      <c r="O2290" s="21" t="s">
        <v>9233</v>
      </c>
      <c r="P2290" s="21">
        <v>10294</v>
      </c>
      <c r="Q2290" s="21" t="s">
        <v>9235</v>
      </c>
      <c r="R2290" s="22" t="s">
        <v>9236</v>
      </c>
      <c r="S2290" s="21" t="s">
        <v>9237</v>
      </c>
      <c r="T2290" s="21" t="s">
        <v>9238</v>
      </c>
      <c r="U2290" s="21"/>
      <c r="V2290" s="22">
        <v>128.1</v>
      </c>
      <c r="W2290" s="22">
        <v>78.099999999999994</v>
      </c>
      <c r="X2290" s="22">
        <v>100.1</v>
      </c>
      <c r="Y2290" s="22">
        <v>102.2</v>
      </c>
      <c r="Z2290" s="22">
        <v>92.4</v>
      </c>
      <c r="AA2290" s="22">
        <v>99.1</v>
      </c>
      <c r="AB2290" s="24">
        <v>8252000</v>
      </c>
      <c r="AC2290" s="24">
        <v>4797000</v>
      </c>
      <c r="AD2290" s="24">
        <v>7103000</v>
      </c>
      <c r="AE2290" s="24">
        <v>6257000</v>
      </c>
      <c r="AF2290" s="24">
        <v>6850000</v>
      </c>
      <c r="AG2290" s="24">
        <v>6037000</v>
      </c>
      <c r="AH2290" s="25">
        <v>9494000</v>
      </c>
      <c r="AI2290" s="25">
        <v>5791000</v>
      </c>
      <c r="AJ2290" s="25">
        <v>7416000</v>
      </c>
      <c r="AK2290" s="25">
        <v>7575000</v>
      </c>
      <c r="AL2290" s="25">
        <v>6850000</v>
      </c>
      <c r="AM2290" s="25">
        <v>7343000</v>
      </c>
      <c r="AN2290" s="21" t="s">
        <v>50</v>
      </c>
      <c r="AO2290" s="21" t="s">
        <v>50</v>
      </c>
      <c r="AP2290" s="21" t="s">
        <v>50</v>
      </c>
      <c r="AQ2290" s="21" t="s">
        <v>50</v>
      </c>
      <c r="AR2290" s="21" t="s">
        <v>50</v>
      </c>
      <c r="AS2290" s="21" t="s">
        <v>50</v>
      </c>
      <c r="AT2290" s="21" t="s">
        <v>6861</v>
      </c>
      <c r="AU2290" s="23">
        <v>1.04281584</v>
      </c>
      <c r="AV2290" s="23">
        <v>6.0484410000000002E-2</v>
      </c>
      <c r="AW2290" s="23">
        <v>0.79031558000000002</v>
      </c>
      <c r="AX2290" s="23">
        <v>0.10219945</v>
      </c>
      <c r="AY2290" s="32">
        <v>2289</v>
      </c>
      <c r="AZ2290">
        <f t="shared" si="70"/>
        <v>0.9004556717518567</v>
      </c>
      <c r="BA2290">
        <f t="shared" si="71"/>
        <v>4.5537662064233146E-2</v>
      </c>
    </row>
    <row r="2291" spans="1:53">
      <c r="A2291" s="20" t="s">
        <v>50</v>
      </c>
      <c r="B2291" s="21" t="s">
        <v>10431</v>
      </c>
      <c r="C2291" s="22" t="s">
        <v>10432</v>
      </c>
      <c r="D2291" s="21">
        <v>1</v>
      </c>
      <c r="E2291" s="22">
        <v>1</v>
      </c>
      <c r="F2291" s="22">
        <v>1</v>
      </c>
      <c r="G2291" s="21">
        <v>1</v>
      </c>
      <c r="H2291" s="21">
        <v>1075</v>
      </c>
      <c r="I2291" s="21">
        <v>115.5</v>
      </c>
      <c r="J2291" s="21">
        <v>6.37</v>
      </c>
      <c r="K2291" s="21">
        <v>3.52</v>
      </c>
      <c r="L2291" s="21" t="s">
        <v>2700</v>
      </c>
      <c r="M2291" s="21" t="s">
        <v>127</v>
      </c>
      <c r="N2291" s="21" t="s">
        <v>69</v>
      </c>
      <c r="O2291" s="21" t="s">
        <v>10433</v>
      </c>
      <c r="P2291" s="21">
        <v>4775</v>
      </c>
      <c r="Q2291" s="21" t="s">
        <v>10435</v>
      </c>
      <c r="R2291" s="22" t="s">
        <v>10436</v>
      </c>
      <c r="S2291" s="21" t="s">
        <v>10437</v>
      </c>
      <c r="T2291" s="21" t="s">
        <v>10438</v>
      </c>
      <c r="U2291" s="21" t="s">
        <v>10439</v>
      </c>
      <c r="V2291" s="22">
        <v>71.400000000000006</v>
      </c>
      <c r="W2291" s="22">
        <v>113.5</v>
      </c>
      <c r="X2291" s="22">
        <v>93.8</v>
      </c>
      <c r="Y2291" s="22">
        <v>196.2</v>
      </c>
      <c r="Z2291" s="22">
        <v>96.5</v>
      </c>
      <c r="AA2291" s="22">
        <v>28.6</v>
      </c>
      <c r="AB2291" s="24">
        <v>45410</v>
      </c>
      <c r="AC2291" s="24">
        <v>68800</v>
      </c>
      <c r="AD2291" s="24">
        <v>65770</v>
      </c>
      <c r="AE2291" s="24">
        <v>118600</v>
      </c>
      <c r="AF2291" s="24">
        <v>70650</v>
      </c>
      <c r="AG2291" s="24"/>
      <c r="AH2291" s="25">
        <v>52250</v>
      </c>
      <c r="AI2291" s="25">
        <v>83060</v>
      </c>
      <c r="AJ2291" s="25">
        <v>68660</v>
      </c>
      <c r="AK2291" s="25">
        <v>143600</v>
      </c>
      <c r="AL2291" s="25">
        <v>70650</v>
      </c>
      <c r="AM2291" s="25">
        <v>20930</v>
      </c>
      <c r="AN2291" s="21" t="s">
        <v>62</v>
      </c>
      <c r="AO2291" s="21" t="s">
        <v>62</v>
      </c>
      <c r="AP2291" s="21" t="s">
        <v>62</v>
      </c>
      <c r="AQ2291" s="21" t="s">
        <v>50</v>
      </c>
      <c r="AR2291" s="21" t="s">
        <v>62</v>
      </c>
      <c r="AS2291" s="21" t="s">
        <v>63</v>
      </c>
      <c r="AT2291" s="21" t="s">
        <v>10440</v>
      </c>
      <c r="AU2291" s="23">
        <v>0.86724414000000005</v>
      </c>
      <c r="AV2291" s="23">
        <v>-0.2054899</v>
      </c>
      <c r="AW2291" s="23">
        <v>0.79089951999999997</v>
      </c>
      <c r="AX2291" s="23">
        <v>0.10187868999999999</v>
      </c>
      <c r="AY2291" s="31">
        <v>2290</v>
      </c>
      <c r="AZ2291">
        <f t="shared" si="70"/>
        <v>0.90072748827947602</v>
      </c>
      <c r="BA2291">
        <f t="shared" si="71"/>
        <v>4.5406583313830816E-2</v>
      </c>
    </row>
    <row r="2292" spans="1:53">
      <c r="A2292" s="20" t="s">
        <v>50</v>
      </c>
      <c r="B2292" s="21" t="s">
        <v>9893</v>
      </c>
      <c r="C2292" s="22" t="s">
        <v>9894</v>
      </c>
      <c r="D2292" s="21">
        <v>4</v>
      </c>
      <c r="E2292" s="22">
        <v>4</v>
      </c>
      <c r="F2292" s="22">
        <v>23</v>
      </c>
      <c r="G2292" s="21">
        <v>4</v>
      </c>
      <c r="H2292" s="21">
        <v>1190</v>
      </c>
      <c r="I2292" s="21">
        <v>132.9</v>
      </c>
      <c r="J2292" s="21">
        <v>5.44</v>
      </c>
      <c r="K2292" s="21">
        <v>74.03</v>
      </c>
      <c r="L2292" s="21" t="s">
        <v>53</v>
      </c>
      <c r="M2292" s="21" t="s">
        <v>54</v>
      </c>
      <c r="N2292" s="21" t="s">
        <v>108</v>
      </c>
      <c r="O2292" s="21" t="s">
        <v>9895</v>
      </c>
      <c r="P2292" s="21">
        <v>23063</v>
      </c>
      <c r="Q2292" s="21" t="s">
        <v>9897</v>
      </c>
      <c r="R2292" s="22" t="s">
        <v>9898</v>
      </c>
      <c r="S2292" s="21" t="s">
        <v>9899</v>
      </c>
      <c r="T2292" s="21" t="s">
        <v>3193</v>
      </c>
      <c r="U2292" s="21" t="s">
        <v>3194</v>
      </c>
      <c r="V2292" s="22">
        <v>84</v>
      </c>
      <c r="W2292" s="22">
        <v>124.5</v>
      </c>
      <c r="X2292" s="22">
        <v>96.8</v>
      </c>
      <c r="Y2292" s="22">
        <v>92.1</v>
      </c>
      <c r="Z2292" s="22">
        <v>104.8</v>
      </c>
      <c r="AA2292" s="22">
        <v>97.8</v>
      </c>
      <c r="AB2292" s="24">
        <v>827100</v>
      </c>
      <c r="AC2292" s="24">
        <v>1168000</v>
      </c>
      <c r="AD2292" s="24">
        <v>1050000</v>
      </c>
      <c r="AE2292" s="24">
        <v>862000</v>
      </c>
      <c r="AF2292" s="24">
        <v>1187000</v>
      </c>
      <c r="AG2292" s="24">
        <v>910400</v>
      </c>
      <c r="AH2292" s="25">
        <v>951600</v>
      </c>
      <c r="AI2292" s="25">
        <v>1410000</v>
      </c>
      <c r="AJ2292" s="25">
        <v>1096000</v>
      </c>
      <c r="AK2292" s="25">
        <v>1044000</v>
      </c>
      <c r="AL2292" s="25">
        <v>1187000</v>
      </c>
      <c r="AM2292" s="25">
        <v>1107000</v>
      </c>
      <c r="AN2292" s="21" t="s">
        <v>50</v>
      </c>
      <c r="AO2292" s="21" t="s">
        <v>50</v>
      </c>
      <c r="AP2292" s="21" t="s">
        <v>50</v>
      </c>
      <c r="AQ2292" s="21" t="s">
        <v>50</v>
      </c>
      <c r="AR2292" s="21" t="s">
        <v>50</v>
      </c>
      <c r="AS2292" s="21" t="s">
        <v>50</v>
      </c>
      <c r="AT2292" s="21" t="s">
        <v>9900</v>
      </c>
      <c r="AU2292" s="23">
        <v>1.03608101</v>
      </c>
      <c r="AV2292" s="23">
        <v>5.1136809999999998E-2</v>
      </c>
      <c r="AW2292" s="23">
        <v>0.79090609000000001</v>
      </c>
      <c r="AX2292" s="23">
        <v>0.10187508000000001</v>
      </c>
      <c r="AY2292" s="31">
        <v>2291</v>
      </c>
      <c r="AZ2292">
        <f t="shared" si="70"/>
        <v>0.90034180825840249</v>
      </c>
      <c r="BA2292">
        <f t="shared" si="71"/>
        <v>4.5592582495333496E-2</v>
      </c>
    </row>
    <row r="2293" spans="1:53">
      <c r="A2293" s="20" t="s">
        <v>50</v>
      </c>
      <c r="B2293" s="21" t="s">
        <v>8677</v>
      </c>
      <c r="C2293" s="22" t="s">
        <v>8678</v>
      </c>
      <c r="D2293" s="21">
        <v>23</v>
      </c>
      <c r="E2293" s="22">
        <v>7</v>
      </c>
      <c r="F2293" s="22">
        <v>62</v>
      </c>
      <c r="G2293" s="21">
        <v>7</v>
      </c>
      <c r="H2293" s="21">
        <v>266</v>
      </c>
      <c r="I2293" s="21">
        <v>30</v>
      </c>
      <c r="J2293" s="21">
        <v>10.61</v>
      </c>
      <c r="K2293" s="21">
        <v>196.04</v>
      </c>
      <c r="L2293" s="21" t="s">
        <v>2373</v>
      </c>
      <c r="M2293" s="21" t="s">
        <v>8679</v>
      </c>
      <c r="N2293" s="21" t="s">
        <v>108</v>
      </c>
      <c r="O2293" s="21" t="s">
        <v>1216</v>
      </c>
      <c r="P2293" s="21">
        <v>6130</v>
      </c>
      <c r="Q2293" s="21" t="s">
        <v>8681</v>
      </c>
      <c r="R2293" s="22" t="s">
        <v>8682</v>
      </c>
      <c r="S2293" s="21" t="s">
        <v>8683</v>
      </c>
      <c r="T2293" s="21" t="s">
        <v>6587</v>
      </c>
      <c r="U2293" s="21" t="s">
        <v>3520</v>
      </c>
      <c r="V2293" s="22">
        <v>95.6</v>
      </c>
      <c r="W2293" s="22">
        <v>99.8</v>
      </c>
      <c r="X2293" s="22">
        <v>102.3</v>
      </c>
      <c r="Y2293" s="22">
        <v>94.4</v>
      </c>
      <c r="Z2293" s="22">
        <v>110.8</v>
      </c>
      <c r="AA2293" s="22">
        <v>97.1</v>
      </c>
      <c r="AB2293" s="24">
        <v>39190000</v>
      </c>
      <c r="AC2293" s="24">
        <v>38980000</v>
      </c>
      <c r="AD2293" s="24">
        <v>46200000</v>
      </c>
      <c r="AE2293" s="24">
        <v>36770000</v>
      </c>
      <c r="AF2293" s="24">
        <v>52270000</v>
      </c>
      <c r="AG2293" s="24">
        <v>37630000</v>
      </c>
      <c r="AH2293" s="25">
        <v>45090000</v>
      </c>
      <c r="AI2293" s="25">
        <v>47050000</v>
      </c>
      <c r="AJ2293" s="25">
        <v>48230000</v>
      </c>
      <c r="AK2293" s="25">
        <v>44520000</v>
      </c>
      <c r="AL2293" s="25">
        <v>52270000</v>
      </c>
      <c r="AM2293" s="25">
        <v>45770000</v>
      </c>
      <c r="AN2293" s="21" t="s">
        <v>50</v>
      </c>
      <c r="AO2293" s="21" t="s">
        <v>50</v>
      </c>
      <c r="AP2293" s="21" t="s">
        <v>50</v>
      </c>
      <c r="AQ2293" s="21" t="s">
        <v>50</v>
      </c>
      <c r="AR2293" s="21" t="s">
        <v>50</v>
      </c>
      <c r="AS2293" s="21" t="s">
        <v>50</v>
      </c>
      <c r="AT2293" s="21" t="s">
        <v>8684</v>
      </c>
      <c r="AU2293" s="23">
        <v>0.98468677999999998</v>
      </c>
      <c r="AV2293" s="23">
        <v>-2.22632E-2</v>
      </c>
      <c r="AW2293" s="23">
        <v>0.79120868</v>
      </c>
      <c r="AX2293" s="23">
        <v>0.10170896</v>
      </c>
      <c r="AY2293" s="32">
        <v>2292</v>
      </c>
      <c r="AZ2293">
        <f t="shared" si="70"/>
        <v>0.90029329731239083</v>
      </c>
      <c r="BA2293">
        <f t="shared" si="71"/>
        <v>4.5615983167801431E-2</v>
      </c>
    </row>
    <row r="2294" spans="1:53">
      <c r="A2294" s="20" t="s">
        <v>50</v>
      </c>
      <c r="B2294" s="21" t="s">
        <v>2314</v>
      </c>
      <c r="C2294" s="22" t="s">
        <v>2315</v>
      </c>
      <c r="D2294" s="21">
        <v>2</v>
      </c>
      <c r="E2294" s="22">
        <v>1</v>
      </c>
      <c r="F2294" s="22">
        <v>2</v>
      </c>
      <c r="G2294" s="21">
        <v>1</v>
      </c>
      <c r="H2294" s="21">
        <v>1270</v>
      </c>
      <c r="I2294" s="21">
        <v>136.30000000000001</v>
      </c>
      <c r="J2294" s="21">
        <v>4.7</v>
      </c>
      <c r="K2294" s="21">
        <v>10.58</v>
      </c>
      <c r="L2294" s="21" t="s">
        <v>2316</v>
      </c>
      <c r="M2294" s="21" t="s">
        <v>127</v>
      </c>
      <c r="N2294" s="21" t="s">
        <v>108</v>
      </c>
      <c r="O2294" s="21" t="s">
        <v>2317</v>
      </c>
      <c r="P2294" s="21">
        <v>55729</v>
      </c>
      <c r="Q2294" s="21" t="s">
        <v>2319</v>
      </c>
      <c r="R2294" s="22" t="s">
        <v>2320</v>
      </c>
      <c r="S2294" s="21" t="s">
        <v>2321</v>
      </c>
      <c r="T2294" s="21" t="s">
        <v>2322</v>
      </c>
      <c r="U2294" s="21"/>
      <c r="V2294" s="22">
        <v>108.6</v>
      </c>
      <c r="W2294" s="22">
        <v>208.2</v>
      </c>
      <c r="X2294" s="22">
        <v>10.1</v>
      </c>
      <c r="Y2294" s="22">
        <v>147</v>
      </c>
      <c r="Z2294" s="22">
        <v>76.099999999999994</v>
      </c>
      <c r="AA2294" s="22">
        <v>50</v>
      </c>
      <c r="AB2294" s="24"/>
      <c r="AC2294" s="24">
        <v>49480</v>
      </c>
      <c r="AD2294" s="24"/>
      <c r="AE2294" s="24">
        <v>34840</v>
      </c>
      <c r="AF2294" s="24"/>
      <c r="AG2294" s="24"/>
      <c r="AH2294" s="25">
        <v>31160</v>
      </c>
      <c r="AI2294" s="25">
        <v>59730</v>
      </c>
      <c r="AJ2294" s="25">
        <v>2909</v>
      </c>
      <c r="AK2294" s="25">
        <v>42180</v>
      </c>
      <c r="AL2294" s="25">
        <v>21830</v>
      </c>
      <c r="AM2294" s="25">
        <v>14350</v>
      </c>
      <c r="AN2294" s="21" t="s">
        <v>63</v>
      </c>
      <c r="AO2294" s="21" t="s">
        <v>50</v>
      </c>
      <c r="AP2294" s="21" t="s">
        <v>63</v>
      </c>
      <c r="AQ2294" s="21" t="s">
        <v>50</v>
      </c>
      <c r="AR2294" s="21" t="s">
        <v>63</v>
      </c>
      <c r="AS2294" s="21" t="s">
        <v>63</v>
      </c>
      <c r="AT2294" s="21" t="s">
        <v>2323</v>
      </c>
      <c r="AU2294" s="23">
        <v>1.1970244999999999</v>
      </c>
      <c r="AV2294" s="23">
        <v>0.25945267999999999</v>
      </c>
      <c r="AW2294" s="23">
        <v>0.79348085999999995</v>
      </c>
      <c r="AX2294" s="23">
        <v>0.10046354</v>
      </c>
      <c r="AY2294" s="31">
        <v>2293</v>
      </c>
      <c r="AZ2294">
        <f t="shared" si="70"/>
        <v>0.90248499035324903</v>
      </c>
      <c r="BA2294">
        <f t="shared" si="71"/>
        <v>4.4560012315341534E-2</v>
      </c>
    </row>
    <row r="2295" spans="1:53">
      <c r="A2295" s="20" t="s">
        <v>50</v>
      </c>
      <c r="B2295" s="21" t="s">
        <v>11896</v>
      </c>
      <c r="C2295" s="22" t="s">
        <v>11897</v>
      </c>
      <c r="D2295" s="21">
        <v>1</v>
      </c>
      <c r="E2295" s="22">
        <v>1</v>
      </c>
      <c r="F2295" s="22">
        <v>8</v>
      </c>
      <c r="G2295" s="21">
        <v>1</v>
      </c>
      <c r="H2295" s="21">
        <v>1077</v>
      </c>
      <c r="I2295" s="21">
        <v>117.8</v>
      </c>
      <c r="J2295" s="21">
        <v>7.06</v>
      </c>
      <c r="K2295" s="21">
        <v>15.85</v>
      </c>
      <c r="L2295" s="21" t="s">
        <v>754</v>
      </c>
      <c r="M2295" s="21" t="s">
        <v>151</v>
      </c>
      <c r="N2295" s="21" t="s">
        <v>69</v>
      </c>
      <c r="O2295" s="21"/>
      <c r="P2295" s="21">
        <v>10194</v>
      </c>
      <c r="Q2295" s="21" t="s">
        <v>11899</v>
      </c>
      <c r="R2295" s="22" t="s">
        <v>11900</v>
      </c>
      <c r="S2295" s="21" t="s">
        <v>11901</v>
      </c>
      <c r="T2295" s="21"/>
      <c r="U2295" s="21" t="s">
        <v>721</v>
      </c>
      <c r="V2295" s="22">
        <v>121.2</v>
      </c>
      <c r="W2295" s="22">
        <v>89.2</v>
      </c>
      <c r="X2295" s="22">
        <v>84</v>
      </c>
      <c r="Y2295" s="22">
        <v>115</v>
      </c>
      <c r="Z2295" s="22">
        <v>94.5</v>
      </c>
      <c r="AA2295" s="22">
        <v>96</v>
      </c>
      <c r="AB2295" s="24">
        <v>335500</v>
      </c>
      <c r="AC2295" s="24">
        <v>235300</v>
      </c>
      <c r="AD2295" s="24">
        <v>256300</v>
      </c>
      <c r="AE2295" s="24">
        <v>302600</v>
      </c>
      <c r="AF2295" s="24">
        <v>301000</v>
      </c>
      <c r="AG2295" s="24">
        <v>251400</v>
      </c>
      <c r="AH2295" s="25">
        <v>386000</v>
      </c>
      <c r="AI2295" s="25">
        <v>284000</v>
      </c>
      <c r="AJ2295" s="25">
        <v>267600</v>
      </c>
      <c r="AK2295" s="25">
        <v>366400</v>
      </c>
      <c r="AL2295" s="25">
        <v>301000</v>
      </c>
      <c r="AM2295" s="25">
        <v>305800</v>
      </c>
      <c r="AN2295" s="21" t="s">
        <v>50</v>
      </c>
      <c r="AO2295" s="21" t="s">
        <v>50</v>
      </c>
      <c r="AP2295" s="21" t="s">
        <v>50</v>
      </c>
      <c r="AQ2295" s="21" t="s">
        <v>50</v>
      </c>
      <c r="AR2295" s="21" t="s">
        <v>50</v>
      </c>
      <c r="AS2295" s="21" t="s">
        <v>50</v>
      </c>
      <c r="AT2295" s="21" t="s">
        <v>11902</v>
      </c>
      <c r="AU2295" s="23">
        <v>0.96343933000000004</v>
      </c>
      <c r="AV2295" s="23">
        <v>-5.3734299999999999E-2</v>
      </c>
      <c r="AW2295" s="23">
        <v>0.79449817</v>
      </c>
      <c r="AX2295" s="23">
        <v>9.9907099999999999E-2</v>
      </c>
      <c r="AY2295" s="31">
        <v>2294</v>
      </c>
      <c r="AZ2295">
        <f t="shared" si="70"/>
        <v>0.90324813747166532</v>
      </c>
      <c r="BA2295">
        <f t="shared" si="71"/>
        <v>4.4192925288987613E-2</v>
      </c>
    </row>
    <row r="2296" spans="1:53">
      <c r="A2296" s="20" t="s">
        <v>50</v>
      </c>
      <c r="B2296" s="21" t="s">
        <v>6882</v>
      </c>
      <c r="C2296" s="22" t="s">
        <v>6883</v>
      </c>
      <c r="D2296" s="21">
        <v>7</v>
      </c>
      <c r="E2296" s="22">
        <v>11</v>
      </c>
      <c r="F2296" s="22">
        <v>54</v>
      </c>
      <c r="G2296" s="21">
        <v>11</v>
      </c>
      <c r="H2296" s="21">
        <v>2266</v>
      </c>
      <c r="I2296" s="21">
        <v>252.3</v>
      </c>
      <c r="J2296" s="21">
        <v>6.6</v>
      </c>
      <c r="K2296" s="21">
        <v>183.45</v>
      </c>
      <c r="L2296" s="21" t="s">
        <v>2154</v>
      </c>
      <c r="M2296" s="21" t="s">
        <v>1043</v>
      </c>
      <c r="N2296" s="21" t="s">
        <v>87</v>
      </c>
      <c r="O2296" s="21" t="s">
        <v>6884</v>
      </c>
      <c r="P2296" s="21">
        <v>25909</v>
      </c>
      <c r="Q2296" s="21" t="s">
        <v>6886</v>
      </c>
      <c r="R2296" s="22" t="s">
        <v>6887</v>
      </c>
      <c r="S2296" s="21" t="s">
        <v>6888</v>
      </c>
      <c r="T2296" s="21" t="s">
        <v>6889</v>
      </c>
      <c r="U2296" s="21" t="s">
        <v>2844</v>
      </c>
      <c r="V2296" s="22">
        <v>88.3</v>
      </c>
      <c r="W2296" s="22">
        <v>107</v>
      </c>
      <c r="X2296" s="22">
        <v>108</v>
      </c>
      <c r="Y2296" s="22">
        <v>107.5</v>
      </c>
      <c r="Z2296" s="22">
        <v>90.6</v>
      </c>
      <c r="AA2296" s="22">
        <v>98.5</v>
      </c>
      <c r="AB2296" s="24">
        <v>4440000</v>
      </c>
      <c r="AC2296" s="24">
        <v>5093000</v>
      </c>
      <c r="AD2296" s="24">
        <v>5986000</v>
      </c>
      <c r="AE2296" s="24">
        <v>5137000</v>
      </c>
      <c r="AF2296" s="24">
        <v>5235000</v>
      </c>
      <c r="AG2296" s="24">
        <v>4682000</v>
      </c>
      <c r="AH2296" s="25">
        <v>5109000</v>
      </c>
      <c r="AI2296" s="25">
        <v>6192000</v>
      </c>
      <c r="AJ2296" s="25">
        <v>6249000</v>
      </c>
      <c r="AK2296" s="25">
        <v>6220000</v>
      </c>
      <c r="AL2296" s="25">
        <v>5243000</v>
      </c>
      <c r="AM2296" s="25">
        <v>5699000</v>
      </c>
      <c r="AN2296" s="21" t="s">
        <v>50</v>
      </c>
      <c r="AO2296" s="21" t="s">
        <v>50</v>
      </c>
      <c r="AP2296" s="21" t="s">
        <v>50</v>
      </c>
      <c r="AQ2296" s="21" t="s">
        <v>50</v>
      </c>
      <c r="AR2296" s="21" t="s">
        <v>50</v>
      </c>
      <c r="AS2296" s="21" t="s">
        <v>50</v>
      </c>
      <c r="AT2296" s="21" t="s">
        <v>6890</v>
      </c>
      <c r="AU2296" s="23">
        <v>1.02262498</v>
      </c>
      <c r="AV2296" s="23">
        <v>3.2277180000000003E-2</v>
      </c>
      <c r="AW2296" s="23">
        <v>0.79501160000000004</v>
      </c>
      <c r="AX2296" s="23">
        <v>9.9626530000000005E-2</v>
      </c>
      <c r="AY2296" s="32">
        <v>2295</v>
      </c>
      <c r="AZ2296">
        <f t="shared" si="70"/>
        <v>0.90343801864923756</v>
      </c>
      <c r="BA2296">
        <f t="shared" si="71"/>
        <v>4.4101637327698749E-2</v>
      </c>
    </row>
    <row r="2297" spans="1:53">
      <c r="A2297" s="20" t="s">
        <v>50</v>
      </c>
      <c r="B2297" s="21" t="s">
        <v>5680</v>
      </c>
      <c r="C2297" s="22" t="s">
        <v>5681</v>
      </c>
      <c r="D2297" s="21">
        <v>4</v>
      </c>
      <c r="E2297" s="22">
        <v>1</v>
      </c>
      <c r="F2297" s="22">
        <v>4</v>
      </c>
      <c r="G2297" s="21">
        <v>1</v>
      </c>
      <c r="H2297" s="21">
        <v>506</v>
      </c>
      <c r="I2297" s="21">
        <v>57.6</v>
      </c>
      <c r="J2297" s="21">
        <v>8.9700000000000006</v>
      </c>
      <c r="K2297" s="21">
        <v>13.81</v>
      </c>
      <c r="L2297" s="21" t="s">
        <v>3314</v>
      </c>
      <c r="M2297" s="21" t="s">
        <v>5682</v>
      </c>
      <c r="N2297" s="21" t="s">
        <v>87</v>
      </c>
      <c r="O2297" s="21" t="s">
        <v>5683</v>
      </c>
      <c r="P2297" s="21">
        <v>115677</v>
      </c>
      <c r="Q2297" s="21" t="s">
        <v>5685</v>
      </c>
      <c r="R2297" s="22" t="s">
        <v>5686</v>
      </c>
      <c r="S2297" s="21" t="s">
        <v>5687</v>
      </c>
      <c r="T2297" s="21" t="s">
        <v>5688</v>
      </c>
      <c r="U2297" s="21"/>
      <c r="V2297" s="22">
        <v>65.599999999999994</v>
      </c>
      <c r="W2297" s="22">
        <v>106.1</v>
      </c>
      <c r="X2297" s="22">
        <v>117.9</v>
      </c>
      <c r="Y2297" s="22">
        <v>92.7</v>
      </c>
      <c r="Z2297" s="22">
        <v>77</v>
      </c>
      <c r="AA2297" s="22">
        <v>140.69999999999999</v>
      </c>
      <c r="AB2297" s="24">
        <v>168300</v>
      </c>
      <c r="AC2297" s="24">
        <v>259700</v>
      </c>
      <c r="AD2297" s="24">
        <v>333700</v>
      </c>
      <c r="AE2297" s="24">
        <v>226000</v>
      </c>
      <c r="AF2297" s="24">
        <v>227400</v>
      </c>
      <c r="AG2297" s="24">
        <v>341700</v>
      </c>
      <c r="AH2297" s="25">
        <v>193600</v>
      </c>
      <c r="AI2297" s="25">
        <v>313500</v>
      </c>
      <c r="AJ2297" s="25">
        <v>348400</v>
      </c>
      <c r="AK2297" s="25">
        <v>273700</v>
      </c>
      <c r="AL2297" s="25">
        <v>227400</v>
      </c>
      <c r="AM2297" s="25">
        <v>415500</v>
      </c>
      <c r="AN2297" s="21" t="s">
        <v>62</v>
      </c>
      <c r="AO2297" s="21" t="s">
        <v>50</v>
      </c>
      <c r="AP2297" s="21" t="s">
        <v>50</v>
      </c>
      <c r="AQ2297" s="21" t="s">
        <v>62</v>
      </c>
      <c r="AR2297" s="21" t="s">
        <v>50</v>
      </c>
      <c r="AS2297" s="21" t="s">
        <v>62</v>
      </c>
      <c r="AT2297" s="21" t="s">
        <v>5689</v>
      </c>
      <c r="AU2297" s="23">
        <v>0.93327097000000003</v>
      </c>
      <c r="AV2297" s="23">
        <v>-9.9632100000000001E-2</v>
      </c>
      <c r="AW2297" s="23">
        <v>0.79516472000000005</v>
      </c>
      <c r="AX2297" s="23">
        <v>9.9542900000000004E-2</v>
      </c>
      <c r="AY2297" s="31">
        <v>2296</v>
      </c>
      <c r="AZ2297">
        <f t="shared" si="70"/>
        <v>0.90321846243902448</v>
      </c>
      <c r="BA2297">
        <f t="shared" si="71"/>
        <v>4.4207193698852496E-2</v>
      </c>
    </row>
    <row r="2298" spans="1:53">
      <c r="A2298" s="20" t="s">
        <v>50</v>
      </c>
      <c r="B2298" s="21" t="s">
        <v>14644</v>
      </c>
      <c r="C2298" s="22" t="s">
        <v>14645</v>
      </c>
      <c r="D2298" s="21">
        <v>4</v>
      </c>
      <c r="E2298" s="22">
        <v>2</v>
      </c>
      <c r="F2298" s="22">
        <v>9</v>
      </c>
      <c r="G2298" s="21">
        <v>2</v>
      </c>
      <c r="H2298" s="21">
        <v>364</v>
      </c>
      <c r="I2298" s="21">
        <v>41.7</v>
      </c>
      <c r="J2298" s="21">
        <v>6.73</v>
      </c>
      <c r="K2298" s="21">
        <v>26.66</v>
      </c>
      <c r="L2298" s="21" t="s">
        <v>4624</v>
      </c>
      <c r="M2298" s="21" t="s">
        <v>1264</v>
      </c>
      <c r="N2298" s="21" t="s">
        <v>1392</v>
      </c>
      <c r="O2298" s="21" t="s">
        <v>3964</v>
      </c>
      <c r="P2298" s="21">
        <v>29780</v>
      </c>
      <c r="Q2298" s="21" t="s">
        <v>14647</v>
      </c>
      <c r="R2298" s="22" t="s">
        <v>14648</v>
      </c>
      <c r="S2298" s="21" t="s">
        <v>14649</v>
      </c>
      <c r="T2298" s="21" t="s">
        <v>14650</v>
      </c>
      <c r="U2298" s="21" t="s">
        <v>11681</v>
      </c>
      <c r="V2298" s="22">
        <v>96.6</v>
      </c>
      <c r="W2298" s="22">
        <v>110.5</v>
      </c>
      <c r="X2298" s="22">
        <v>85.2</v>
      </c>
      <c r="Y2298" s="22">
        <v>124.3</v>
      </c>
      <c r="Z2298" s="22">
        <v>114.5</v>
      </c>
      <c r="AA2298" s="22">
        <v>68.900000000000006</v>
      </c>
      <c r="AB2298" s="24">
        <v>201400</v>
      </c>
      <c r="AC2298" s="24">
        <v>219600</v>
      </c>
      <c r="AD2298" s="24">
        <v>195700</v>
      </c>
      <c r="AE2298" s="24">
        <v>246300</v>
      </c>
      <c r="AF2298" s="24">
        <v>274800</v>
      </c>
      <c r="AG2298" s="24">
        <v>135800</v>
      </c>
      <c r="AH2298" s="25">
        <v>231700</v>
      </c>
      <c r="AI2298" s="25">
        <v>265100</v>
      </c>
      <c r="AJ2298" s="25">
        <v>204400</v>
      </c>
      <c r="AK2298" s="25">
        <v>298200</v>
      </c>
      <c r="AL2298" s="25">
        <v>274800</v>
      </c>
      <c r="AM2298" s="25">
        <v>165200</v>
      </c>
      <c r="AN2298" s="21" t="s">
        <v>50</v>
      </c>
      <c r="AO2298" s="21" t="s">
        <v>50</v>
      </c>
      <c r="AP2298" s="21" t="s">
        <v>50</v>
      </c>
      <c r="AQ2298" s="21" t="s">
        <v>50</v>
      </c>
      <c r="AR2298" s="21" t="s">
        <v>50</v>
      </c>
      <c r="AS2298" s="21" t="s">
        <v>50</v>
      </c>
      <c r="AT2298" s="21" t="s">
        <v>2801</v>
      </c>
      <c r="AU2298" s="23">
        <v>0.94981223999999997</v>
      </c>
      <c r="AV2298" s="23">
        <v>-7.4285799999999999E-2</v>
      </c>
      <c r="AW2298" s="23">
        <v>0.79556033000000004</v>
      </c>
      <c r="AX2298" s="23">
        <v>9.9326880000000006E-2</v>
      </c>
      <c r="AY2298" s="31">
        <v>2297</v>
      </c>
      <c r="AZ2298">
        <f t="shared" si="70"/>
        <v>0.903274419085764</v>
      </c>
      <c r="BA2298">
        <f t="shared" si="71"/>
        <v>4.418028890098577E-2</v>
      </c>
    </row>
    <row r="2299" spans="1:53">
      <c r="A2299" s="20" t="s">
        <v>50</v>
      </c>
      <c r="B2299" s="21" t="s">
        <v>18328</v>
      </c>
      <c r="C2299" s="22" t="s">
        <v>18329</v>
      </c>
      <c r="D2299" s="21">
        <v>1</v>
      </c>
      <c r="E2299" s="22">
        <v>1</v>
      </c>
      <c r="F2299" s="22">
        <v>4</v>
      </c>
      <c r="G2299" s="21">
        <v>1</v>
      </c>
      <c r="H2299" s="21">
        <v>1543</v>
      </c>
      <c r="I2299" s="21">
        <v>168.9</v>
      </c>
      <c r="J2299" s="21">
        <v>7.55</v>
      </c>
      <c r="K2299" s="21">
        <v>15.08</v>
      </c>
      <c r="L2299" s="21" t="s">
        <v>1139</v>
      </c>
      <c r="M2299" s="21" t="s">
        <v>1024</v>
      </c>
      <c r="N2299" s="21"/>
      <c r="O2299" s="21" t="s">
        <v>18330</v>
      </c>
      <c r="P2299" s="21">
        <v>56995</v>
      </c>
      <c r="Q2299" s="21" t="s">
        <v>18332</v>
      </c>
      <c r="R2299" s="22" t="s">
        <v>18333</v>
      </c>
      <c r="S2299" s="21" t="s">
        <v>18334</v>
      </c>
      <c r="T2299" s="21" t="s">
        <v>114</v>
      </c>
      <c r="U2299" s="21"/>
      <c r="V2299" s="22">
        <v>72.099999999999994</v>
      </c>
      <c r="W2299" s="22">
        <v>167.1</v>
      </c>
      <c r="X2299" s="22">
        <v>42.7</v>
      </c>
      <c r="Y2299" s="22">
        <v>102.5</v>
      </c>
      <c r="Z2299" s="22">
        <v>146.80000000000001</v>
      </c>
      <c r="AA2299" s="22">
        <v>68.8</v>
      </c>
      <c r="AB2299" s="24">
        <v>44020</v>
      </c>
      <c r="AC2299" s="24">
        <v>97260</v>
      </c>
      <c r="AD2299" s="24"/>
      <c r="AE2299" s="24">
        <v>59520</v>
      </c>
      <c r="AF2299" s="24">
        <v>103200</v>
      </c>
      <c r="AG2299" s="24"/>
      <c r="AH2299" s="25">
        <v>50650</v>
      </c>
      <c r="AI2299" s="25">
        <v>117400</v>
      </c>
      <c r="AJ2299" s="25">
        <v>30010</v>
      </c>
      <c r="AK2299" s="25">
        <v>72070</v>
      </c>
      <c r="AL2299" s="25">
        <v>103200</v>
      </c>
      <c r="AM2299" s="25">
        <v>48360</v>
      </c>
      <c r="AN2299" s="21" t="s">
        <v>50</v>
      </c>
      <c r="AO2299" s="21" t="s">
        <v>50</v>
      </c>
      <c r="AP2299" s="21" t="s">
        <v>63</v>
      </c>
      <c r="AQ2299" s="21" t="s">
        <v>50</v>
      </c>
      <c r="AR2299" s="21" t="s">
        <v>50</v>
      </c>
      <c r="AS2299" s="21" t="s">
        <v>63</v>
      </c>
      <c r="AT2299" s="21" t="s">
        <v>18335</v>
      </c>
      <c r="AU2299" s="23">
        <v>0.88574275999999996</v>
      </c>
      <c r="AV2299" s="23">
        <v>-0.17504030000000001</v>
      </c>
      <c r="AW2299" s="23">
        <v>0.79575746999999997</v>
      </c>
      <c r="AX2299" s="23">
        <v>9.9219280000000007E-2</v>
      </c>
      <c r="AY2299" s="32">
        <v>2298</v>
      </c>
      <c r="AZ2299">
        <f t="shared" si="70"/>
        <v>0.90310508344647511</v>
      </c>
      <c r="BA2299">
        <f t="shared" si="71"/>
        <v>4.4261713135312006E-2</v>
      </c>
    </row>
    <row r="2300" spans="1:53">
      <c r="A2300" s="20" t="s">
        <v>50</v>
      </c>
      <c r="B2300" s="21" t="s">
        <v>9968</v>
      </c>
      <c r="C2300" s="22" t="s">
        <v>9969</v>
      </c>
      <c r="D2300" s="21">
        <v>28</v>
      </c>
      <c r="E2300" s="22">
        <v>10</v>
      </c>
      <c r="F2300" s="22">
        <v>272</v>
      </c>
      <c r="G2300" s="21">
        <v>10</v>
      </c>
      <c r="H2300" s="21">
        <v>365</v>
      </c>
      <c r="I2300" s="21">
        <v>41.2</v>
      </c>
      <c r="J2300" s="21">
        <v>10.7</v>
      </c>
      <c r="K2300" s="21">
        <v>924.32</v>
      </c>
      <c r="L2300" s="21" t="s">
        <v>967</v>
      </c>
      <c r="M2300" s="21" t="s">
        <v>1597</v>
      </c>
      <c r="N2300" s="21" t="s">
        <v>87</v>
      </c>
      <c r="O2300" s="21" t="s">
        <v>9970</v>
      </c>
      <c r="P2300" s="21">
        <v>23212</v>
      </c>
      <c r="Q2300" s="21" t="s">
        <v>9972</v>
      </c>
      <c r="R2300" s="22" t="s">
        <v>9973</v>
      </c>
      <c r="S2300" s="21" t="s">
        <v>9974</v>
      </c>
      <c r="T2300" s="21"/>
      <c r="U2300" s="21"/>
      <c r="V2300" s="22">
        <v>99.1</v>
      </c>
      <c r="W2300" s="22">
        <v>106.4</v>
      </c>
      <c r="X2300" s="22">
        <v>98.5</v>
      </c>
      <c r="Y2300" s="22">
        <v>81.599999999999994</v>
      </c>
      <c r="Z2300" s="22">
        <v>100.3</v>
      </c>
      <c r="AA2300" s="22">
        <v>114</v>
      </c>
      <c r="AB2300" s="24">
        <v>79400000</v>
      </c>
      <c r="AC2300" s="24">
        <v>81260000</v>
      </c>
      <c r="AD2300" s="24">
        <v>86980000</v>
      </c>
      <c r="AE2300" s="24">
        <v>62170000</v>
      </c>
      <c r="AF2300" s="24">
        <v>92400000</v>
      </c>
      <c r="AG2300" s="24">
        <v>86460000</v>
      </c>
      <c r="AH2300" s="25">
        <v>91360000</v>
      </c>
      <c r="AI2300" s="25">
        <v>98140000</v>
      </c>
      <c r="AJ2300" s="25">
        <v>90830000</v>
      </c>
      <c r="AK2300" s="25">
        <v>75280000</v>
      </c>
      <c r="AL2300" s="25">
        <v>92480000</v>
      </c>
      <c r="AM2300" s="25">
        <v>105200000</v>
      </c>
      <c r="AN2300" s="21" t="s">
        <v>50</v>
      </c>
      <c r="AO2300" s="21" t="s">
        <v>50</v>
      </c>
      <c r="AP2300" s="21" t="s">
        <v>50</v>
      </c>
      <c r="AQ2300" s="21" t="s">
        <v>50</v>
      </c>
      <c r="AR2300" s="21" t="s">
        <v>50</v>
      </c>
      <c r="AS2300" s="21" t="s">
        <v>50</v>
      </c>
      <c r="AT2300" s="21" t="s">
        <v>9975</v>
      </c>
      <c r="AU2300" s="23">
        <v>1.02719088</v>
      </c>
      <c r="AV2300" s="23">
        <v>3.8704299999999997E-2</v>
      </c>
      <c r="AW2300" s="23">
        <v>0.79642206000000004</v>
      </c>
      <c r="AX2300" s="23">
        <v>9.8856719999999995E-2</v>
      </c>
      <c r="AY2300" s="31">
        <v>2299</v>
      </c>
      <c r="AZ2300">
        <f t="shared" si="70"/>
        <v>0.90346617332753376</v>
      </c>
      <c r="BA2300">
        <f t="shared" si="71"/>
        <v>4.4088103216173541E-2</v>
      </c>
    </row>
    <row r="2301" spans="1:53">
      <c r="A2301" s="20" t="s">
        <v>50</v>
      </c>
      <c r="B2301" s="21" t="s">
        <v>18645</v>
      </c>
      <c r="C2301" s="22" t="s">
        <v>18646</v>
      </c>
      <c r="D2301" s="21">
        <v>1</v>
      </c>
      <c r="E2301" s="22">
        <v>1</v>
      </c>
      <c r="F2301" s="22">
        <v>15</v>
      </c>
      <c r="G2301" s="21">
        <v>1</v>
      </c>
      <c r="H2301" s="21">
        <v>1401</v>
      </c>
      <c r="I2301" s="21">
        <v>157.1</v>
      </c>
      <c r="J2301" s="21">
        <v>6.61</v>
      </c>
      <c r="K2301" s="21">
        <v>45.96</v>
      </c>
      <c r="L2301" s="21" t="s">
        <v>53</v>
      </c>
      <c r="M2301" s="21" t="s">
        <v>127</v>
      </c>
      <c r="N2301" s="21" t="s">
        <v>108</v>
      </c>
      <c r="O2301" s="21" t="s">
        <v>18647</v>
      </c>
      <c r="P2301" s="21">
        <v>9918</v>
      </c>
      <c r="Q2301" s="21" t="s">
        <v>18649</v>
      </c>
      <c r="R2301" s="22" t="s">
        <v>18650</v>
      </c>
      <c r="S2301" s="21" t="s">
        <v>18651</v>
      </c>
      <c r="T2301" s="21" t="s">
        <v>13257</v>
      </c>
      <c r="U2301" s="21"/>
      <c r="V2301" s="22">
        <v>76.099999999999994</v>
      </c>
      <c r="W2301" s="22">
        <v>195.3</v>
      </c>
      <c r="X2301" s="22">
        <v>49.7</v>
      </c>
      <c r="Y2301" s="22">
        <v>109.8</v>
      </c>
      <c r="Z2301" s="22">
        <v>124.7</v>
      </c>
      <c r="AA2301" s="22">
        <v>44.4</v>
      </c>
      <c r="AB2301" s="24">
        <v>31450</v>
      </c>
      <c r="AC2301" s="24">
        <v>101500</v>
      </c>
      <c r="AD2301" s="24">
        <v>29910</v>
      </c>
      <c r="AE2301" s="24">
        <v>56930</v>
      </c>
      <c r="AF2301" s="24">
        <v>78250</v>
      </c>
      <c r="AG2301" s="24">
        <v>9210</v>
      </c>
      <c r="AH2301" s="25">
        <v>47760</v>
      </c>
      <c r="AI2301" s="25">
        <v>122600</v>
      </c>
      <c r="AJ2301" s="25">
        <v>31220</v>
      </c>
      <c r="AK2301" s="25">
        <v>68930</v>
      </c>
      <c r="AL2301" s="25">
        <v>78250</v>
      </c>
      <c r="AM2301" s="25">
        <v>27900</v>
      </c>
      <c r="AN2301" s="21" t="s">
        <v>50</v>
      </c>
      <c r="AO2301" s="21" t="s">
        <v>50</v>
      </c>
      <c r="AP2301" s="21" t="s">
        <v>50</v>
      </c>
      <c r="AQ2301" s="21" t="s">
        <v>50</v>
      </c>
      <c r="AR2301" s="21" t="s">
        <v>50</v>
      </c>
      <c r="AS2301" s="21" t="s">
        <v>50</v>
      </c>
      <c r="AT2301" s="21" t="s">
        <v>18652</v>
      </c>
      <c r="AU2301" s="23">
        <v>1.15127274</v>
      </c>
      <c r="AV2301" s="23">
        <v>0.20322965000000001</v>
      </c>
      <c r="AW2301" s="23">
        <v>0.79680187000000002</v>
      </c>
      <c r="AX2301" s="23">
        <v>9.8649650000000005E-2</v>
      </c>
      <c r="AY2301" s="31">
        <v>2300</v>
      </c>
      <c r="AZ2301">
        <f t="shared" si="70"/>
        <v>0.90350403346086972</v>
      </c>
      <c r="BA2301">
        <f t="shared" si="71"/>
        <v>4.406990430295122E-2</v>
      </c>
    </row>
    <row r="2302" spans="1:53">
      <c r="A2302" s="20" t="s">
        <v>50</v>
      </c>
      <c r="B2302" s="21" t="s">
        <v>13359</v>
      </c>
      <c r="C2302" s="22" t="s">
        <v>13360</v>
      </c>
      <c r="D2302" s="21">
        <v>5</v>
      </c>
      <c r="E2302" s="22">
        <v>5</v>
      </c>
      <c r="F2302" s="22">
        <v>43</v>
      </c>
      <c r="G2302" s="21">
        <v>5</v>
      </c>
      <c r="H2302" s="21">
        <v>1127</v>
      </c>
      <c r="I2302" s="21">
        <v>125.2</v>
      </c>
      <c r="J2302" s="21">
        <v>6.01</v>
      </c>
      <c r="K2302" s="21">
        <v>121.23</v>
      </c>
      <c r="L2302" s="21" t="s">
        <v>13361</v>
      </c>
      <c r="M2302" s="21" t="s">
        <v>416</v>
      </c>
      <c r="N2302" s="21" t="s">
        <v>108</v>
      </c>
      <c r="O2302" s="21"/>
      <c r="P2302" s="21">
        <v>55852</v>
      </c>
      <c r="Q2302" s="21" t="s">
        <v>13363</v>
      </c>
      <c r="R2302" s="22" t="s">
        <v>13364</v>
      </c>
      <c r="S2302" s="21" t="s">
        <v>13365</v>
      </c>
      <c r="T2302" s="21" t="s">
        <v>444</v>
      </c>
      <c r="U2302" s="21"/>
      <c r="V2302" s="22">
        <v>90.6</v>
      </c>
      <c r="W2302" s="22">
        <v>117</v>
      </c>
      <c r="X2302" s="22">
        <v>88.1</v>
      </c>
      <c r="Y2302" s="22">
        <v>108.7</v>
      </c>
      <c r="Z2302" s="22">
        <v>102.5</v>
      </c>
      <c r="AA2302" s="22">
        <v>93.1</v>
      </c>
      <c r="AB2302" s="24">
        <v>4659000</v>
      </c>
      <c r="AC2302" s="24">
        <v>5776000</v>
      </c>
      <c r="AD2302" s="24">
        <v>4969000</v>
      </c>
      <c r="AE2302" s="24">
        <v>5365000</v>
      </c>
      <c r="AF2302" s="24">
        <v>6096000</v>
      </c>
      <c r="AG2302" s="24">
        <v>4516000</v>
      </c>
      <c r="AH2302" s="25">
        <v>5427000</v>
      </c>
      <c r="AI2302" s="25">
        <v>7007000</v>
      </c>
      <c r="AJ2302" s="25">
        <v>5278000</v>
      </c>
      <c r="AK2302" s="25">
        <v>6509000</v>
      </c>
      <c r="AL2302" s="25">
        <v>6139000</v>
      </c>
      <c r="AM2302" s="25">
        <v>5573000</v>
      </c>
      <c r="AN2302" s="21" t="s">
        <v>50</v>
      </c>
      <c r="AO2302" s="21" t="s">
        <v>50</v>
      </c>
      <c r="AP2302" s="21" t="s">
        <v>50</v>
      </c>
      <c r="AQ2302" s="21" t="s">
        <v>50</v>
      </c>
      <c r="AR2302" s="21" t="s">
        <v>50</v>
      </c>
      <c r="AS2302" s="21" t="s">
        <v>50</v>
      </c>
      <c r="AT2302" s="21" t="s">
        <v>13366</v>
      </c>
      <c r="AU2302" s="23">
        <v>0.97207299000000003</v>
      </c>
      <c r="AV2302" s="23">
        <v>-4.0863499999999997E-2</v>
      </c>
      <c r="AW2302" s="23">
        <v>0.79683504000000005</v>
      </c>
      <c r="AX2302" s="23">
        <v>9.8631570000000002E-2</v>
      </c>
      <c r="AY2302" s="32">
        <v>2301</v>
      </c>
      <c r="AZ2302">
        <f t="shared" si="70"/>
        <v>0.90314897189048238</v>
      </c>
      <c r="BA2302">
        <f t="shared" si="71"/>
        <v>4.4240608120766453E-2</v>
      </c>
    </row>
    <row r="2303" spans="1:53">
      <c r="A2303" s="20" t="s">
        <v>50</v>
      </c>
      <c r="B2303" s="21" t="s">
        <v>7949</v>
      </c>
      <c r="C2303" s="22" t="s">
        <v>7950</v>
      </c>
      <c r="D2303" s="21">
        <v>7</v>
      </c>
      <c r="E2303" s="22">
        <v>4</v>
      </c>
      <c r="F2303" s="22">
        <v>50</v>
      </c>
      <c r="G2303" s="21">
        <v>4</v>
      </c>
      <c r="H2303" s="21">
        <v>357</v>
      </c>
      <c r="I2303" s="21">
        <v>39.299999999999997</v>
      </c>
      <c r="J2303" s="21">
        <v>8.1</v>
      </c>
      <c r="K2303" s="21">
        <v>163.35</v>
      </c>
      <c r="L2303" s="21" t="s">
        <v>353</v>
      </c>
      <c r="M2303" s="21" t="s">
        <v>127</v>
      </c>
      <c r="N2303" s="21"/>
      <c r="O2303" s="21" t="s">
        <v>129</v>
      </c>
      <c r="P2303" s="21">
        <v>9410</v>
      </c>
      <c r="Q2303" s="21" t="s">
        <v>7952</v>
      </c>
      <c r="R2303" s="22" t="s">
        <v>7953</v>
      </c>
      <c r="S2303" s="21" t="s">
        <v>7954</v>
      </c>
      <c r="T2303" s="21" t="s">
        <v>531</v>
      </c>
      <c r="U2303" s="21" t="s">
        <v>1412</v>
      </c>
      <c r="V2303" s="22">
        <v>83.6</v>
      </c>
      <c r="W2303" s="22">
        <v>101.7</v>
      </c>
      <c r="X2303" s="22">
        <v>108.8</v>
      </c>
      <c r="Y2303" s="22">
        <v>124.9</v>
      </c>
      <c r="Z2303" s="22">
        <v>84.2</v>
      </c>
      <c r="AA2303" s="22">
        <v>96.7</v>
      </c>
      <c r="AB2303" s="24">
        <v>14040000</v>
      </c>
      <c r="AC2303" s="24">
        <v>16270000</v>
      </c>
      <c r="AD2303" s="24">
        <v>20130000</v>
      </c>
      <c r="AE2303" s="24">
        <v>19920000</v>
      </c>
      <c r="AF2303" s="24">
        <v>16260000</v>
      </c>
      <c r="AG2303" s="24">
        <v>15350000</v>
      </c>
      <c r="AH2303" s="25">
        <v>16150000</v>
      </c>
      <c r="AI2303" s="25">
        <v>19640000</v>
      </c>
      <c r="AJ2303" s="25">
        <v>21010000</v>
      </c>
      <c r="AK2303" s="25">
        <v>24110000</v>
      </c>
      <c r="AL2303" s="25">
        <v>16260000</v>
      </c>
      <c r="AM2303" s="25">
        <v>18670000</v>
      </c>
      <c r="AN2303" s="21" t="s">
        <v>50</v>
      </c>
      <c r="AO2303" s="21" t="s">
        <v>50</v>
      </c>
      <c r="AP2303" s="21" t="s">
        <v>50</v>
      </c>
      <c r="AQ2303" s="21" t="s">
        <v>50</v>
      </c>
      <c r="AR2303" s="21" t="s">
        <v>50</v>
      </c>
      <c r="AS2303" s="21" t="s">
        <v>50</v>
      </c>
      <c r="AT2303" s="21" t="s">
        <v>7955</v>
      </c>
      <c r="AU2303" s="23">
        <v>0.96192637999999997</v>
      </c>
      <c r="AV2303" s="23">
        <v>-5.6001599999999999E-2</v>
      </c>
      <c r="AW2303" s="23">
        <v>0.79771091999999999</v>
      </c>
      <c r="AX2303" s="23">
        <v>9.8154459999999999E-2</v>
      </c>
      <c r="AY2303" s="31">
        <v>2302</v>
      </c>
      <c r="AZ2303">
        <f t="shared" si="70"/>
        <v>0.90374894846220677</v>
      </c>
      <c r="BA2303">
        <f t="shared" si="71"/>
        <v>4.395219501119068E-2</v>
      </c>
    </row>
    <row r="2304" spans="1:53">
      <c r="A2304" s="20" t="s">
        <v>50</v>
      </c>
      <c r="B2304" s="21" t="s">
        <v>5255</v>
      </c>
      <c r="C2304" s="22" t="s">
        <v>5256</v>
      </c>
      <c r="D2304" s="21">
        <v>1</v>
      </c>
      <c r="E2304" s="22">
        <v>1</v>
      </c>
      <c r="F2304" s="22">
        <v>3</v>
      </c>
      <c r="G2304" s="21">
        <v>1</v>
      </c>
      <c r="H2304" s="21">
        <v>1000</v>
      </c>
      <c r="I2304" s="21">
        <v>111</v>
      </c>
      <c r="J2304" s="21">
        <v>5.54</v>
      </c>
      <c r="K2304" s="21">
        <v>7.75</v>
      </c>
      <c r="L2304" s="21" t="s">
        <v>188</v>
      </c>
      <c r="M2304" s="21" t="s">
        <v>713</v>
      </c>
      <c r="N2304" s="21" t="s">
        <v>108</v>
      </c>
      <c r="O2304" s="21" t="s">
        <v>5257</v>
      </c>
      <c r="P2304" s="21">
        <v>11196</v>
      </c>
      <c r="Q2304" s="21" t="s">
        <v>5259</v>
      </c>
      <c r="R2304" s="22" t="s">
        <v>5260</v>
      </c>
      <c r="S2304" s="21" t="s">
        <v>5261</v>
      </c>
      <c r="T2304" s="21" t="s">
        <v>5262</v>
      </c>
      <c r="U2304" s="21"/>
      <c r="V2304" s="22">
        <v>123.4</v>
      </c>
      <c r="W2304" s="22">
        <v>91.9</v>
      </c>
      <c r="X2304" s="22">
        <v>95.5</v>
      </c>
      <c r="Y2304" s="22">
        <v>81.7</v>
      </c>
      <c r="Z2304" s="22">
        <v>144.30000000000001</v>
      </c>
      <c r="AA2304" s="22">
        <v>63.3</v>
      </c>
      <c r="AB2304" s="24">
        <v>84320</v>
      </c>
      <c r="AC2304" s="24">
        <v>59850</v>
      </c>
      <c r="AD2304" s="24">
        <v>71870</v>
      </c>
      <c r="AE2304" s="24">
        <v>53030</v>
      </c>
      <c r="AF2304" s="24">
        <v>113400</v>
      </c>
      <c r="AG2304" s="24">
        <v>40900</v>
      </c>
      <c r="AH2304" s="25">
        <v>97020</v>
      </c>
      <c r="AI2304" s="25">
        <v>72250</v>
      </c>
      <c r="AJ2304" s="25">
        <v>75040</v>
      </c>
      <c r="AK2304" s="25">
        <v>64200</v>
      </c>
      <c r="AL2304" s="25">
        <v>113400</v>
      </c>
      <c r="AM2304" s="25">
        <v>49740</v>
      </c>
      <c r="AN2304" s="21" t="s">
        <v>50</v>
      </c>
      <c r="AO2304" s="21" t="s">
        <v>50</v>
      </c>
      <c r="AP2304" s="21" t="s">
        <v>62</v>
      </c>
      <c r="AQ2304" s="21" t="s">
        <v>62</v>
      </c>
      <c r="AR2304" s="21" t="s">
        <v>50</v>
      </c>
      <c r="AS2304" s="21" t="s">
        <v>62</v>
      </c>
      <c r="AT2304" s="21" t="s">
        <v>1953</v>
      </c>
      <c r="AU2304" s="23">
        <v>1.0744530999999999</v>
      </c>
      <c r="AV2304" s="23">
        <v>0.10360250999999999</v>
      </c>
      <c r="AW2304" s="23">
        <v>0.79965185000000005</v>
      </c>
      <c r="AX2304" s="23">
        <v>9.7099050000000006E-2</v>
      </c>
      <c r="AY2304" s="31">
        <v>2303</v>
      </c>
      <c r="AZ2304">
        <f t="shared" si="70"/>
        <v>0.90555450490664369</v>
      </c>
      <c r="BA2304">
        <f t="shared" si="71"/>
        <v>4.3085404579299907E-2</v>
      </c>
    </row>
    <row r="2305" spans="1:53">
      <c r="A2305" s="20" t="s">
        <v>50</v>
      </c>
      <c r="B2305" s="21" t="s">
        <v>8280</v>
      </c>
      <c r="C2305" s="22" t="s">
        <v>8281</v>
      </c>
      <c r="D2305" s="21">
        <v>8</v>
      </c>
      <c r="E2305" s="22">
        <v>3</v>
      </c>
      <c r="F2305" s="22">
        <v>16</v>
      </c>
      <c r="G2305" s="21">
        <v>3</v>
      </c>
      <c r="H2305" s="21">
        <v>213</v>
      </c>
      <c r="I2305" s="21">
        <v>24.4</v>
      </c>
      <c r="J2305" s="21">
        <v>6.29</v>
      </c>
      <c r="K2305" s="21">
        <v>34.03</v>
      </c>
      <c r="L2305" s="21" t="s">
        <v>574</v>
      </c>
      <c r="M2305" s="21" t="s">
        <v>2737</v>
      </c>
      <c r="N2305" s="21" t="s">
        <v>1488</v>
      </c>
      <c r="O2305" s="21"/>
      <c r="P2305" s="21">
        <v>9166</v>
      </c>
      <c r="Q2305" s="21" t="s">
        <v>8283</v>
      </c>
      <c r="R2305" s="22" t="s">
        <v>8284</v>
      </c>
      <c r="S2305" s="21" t="s">
        <v>8285</v>
      </c>
      <c r="T2305" s="21" t="s">
        <v>6457</v>
      </c>
      <c r="U2305" s="21"/>
      <c r="V2305" s="22">
        <v>107.8</v>
      </c>
      <c r="W2305" s="22">
        <v>81.900000000000006</v>
      </c>
      <c r="X2305" s="22">
        <v>106.8</v>
      </c>
      <c r="Y2305" s="22">
        <v>102.6</v>
      </c>
      <c r="Z2305" s="22">
        <v>98.3</v>
      </c>
      <c r="AA2305" s="22">
        <v>102.6</v>
      </c>
      <c r="AB2305" s="24">
        <v>3690000</v>
      </c>
      <c r="AC2305" s="24">
        <v>2670000</v>
      </c>
      <c r="AD2305" s="24">
        <v>4029000</v>
      </c>
      <c r="AE2305" s="24">
        <v>3336000</v>
      </c>
      <c r="AF2305" s="24">
        <v>3870000</v>
      </c>
      <c r="AG2305" s="24">
        <v>3322000</v>
      </c>
      <c r="AH2305" s="25">
        <v>4246000</v>
      </c>
      <c r="AI2305" s="25">
        <v>3224000</v>
      </c>
      <c r="AJ2305" s="25">
        <v>4207000</v>
      </c>
      <c r="AK2305" s="25">
        <v>4039000</v>
      </c>
      <c r="AL2305" s="25">
        <v>3870000</v>
      </c>
      <c r="AM2305" s="25">
        <v>4041000</v>
      </c>
      <c r="AN2305" s="21" t="s">
        <v>50</v>
      </c>
      <c r="AO2305" s="21" t="s">
        <v>50</v>
      </c>
      <c r="AP2305" s="21" t="s">
        <v>50</v>
      </c>
      <c r="AQ2305" s="21" t="s">
        <v>50</v>
      </c>
      <c r="AR2305" s="21" t="s">
        <v>50</v>
      </c>
      <c r="AS2305" s="21" t="s">
        <v>50</v>
      </c>
      <c r="AT2305" s="21" t="s">
        <v>8286</v>
      </c>
      <c r="AU2305" s="23">
        <v>0.97707443000000005</v>
      </c>
      <c r="AV2305" s="23">
        <v>-3.3459599999999999E-2</v>
      </c>
      <c r="AW2305" s="23">
        <v>0.80102474999999995</v>
      </c>
      <c r="AX2305" s="23">
        <v>9.6354060000000005E-2</v>
      </c>
      <c r="AY2305" s="32">
        <v>2304</v>
      </c>
      <c r="AZ2305">
        <f t="shared" si="70"/>
        <v>0.90671551562500008</v>
      </c>
      <c r="BA2305">
        <f t="shared" si="71"/>
        <v>4.2528952602849675E-2</v>
      </c>
    </row>
    <row r="2306" spans="1:53">
      <c r="A2306" s="20" t="s">
        <v>50</v>
      </c>
      <c r="B2306" s="21" t="s">
        <v>7184</v>
      </c>
      <c r="C2306" s="22" t="s">
        <v>7185</v>
      </c>
      <c r="D2306" s="21">
        <v>7</v>
      </c>
      <c r="E2306" s="22">
        <v>1</v>
      </c>
      <c r="F2306" s="22">
        <v>3</v>
      </c>
      <c r="G2306" s="21">
        <v>1</v>
      </c>
      <c r="H2306" s="21">
        <v>203</v>
      </c>
      <c r="I2306" s="21">
        <v>23.2</v>
      </c>
      <c r="J2306" s="21">
        <v>7.88</v>
      </c>
      <c r="K2306" s="21">
        <v>8.33</v>
      </c>
      <c r="L2306" s="21" t="s">
        <v>163</v>
      </c>
      <c r="M2306" s="21" t="s">
        <v>514</v>
      </c>
      <c r="N2306" s="21" t="s">
        <v>108</v>
      </c>
      <c r="O2306" s="21" t="s">
        <v>7186</v>
      </c>
      <c r="P2306" s="21">
        <v>10588</v>
      </c>
      <c r="Q2306" s="21" t="s">
        <v>7188</v>
      </c>
      <c r="R2306" s="22" t="s">
        <v>7189</v>
      </c>
      <c r="S2306" s="21" t="s">
        <v>7190</v>
      </c>
      <c r="T2306" s="21" t="s">
        <v>7191</v>
      </c>
      <c r="U2306" s="21" t="s">
        <v>7192</v>
      </c>
      <c r="V2306" s="22">
        <v>133</v>
      </c>
      <c r="W2306" s="22">
        <v>75.2</v>
      </c>
      <c r="X2306" s="22">
        <v>71.8</v>
      </c>
      <c r="Y2306" s="22">
        <v>69.7</v>
      </c>
      <c r="Z2306" s="22">
        <v>196.9</v>
      </c>
      <c r="AA2306" s="22">
        <v>53.4</v>
      </c>
      <c r="AB2306" s="24">
        <v>272800</v>
      </c>
      <c r="AC2306" s="24">
        <v>147000</v>
      </c>
      <c r="AD2306" s="24">
        <v>162400</v>
      </c>
      <c r="AE2306" s="24">
        <v>135900</v>
      </c>
      <c r="AF2306" s="24">
        <v>464700</v>
      </c>
      <c r="AG2306" s="24">
        <v>103700</v>
      </c>
      <c r="AH2306" s="25">
        <v>313900</v>
      </c>
      <c r="AI2306" s="25">
        <v>177500</v>
      </c>
      <c r="AJ2306" s="25">
        <v>169600</v>
      </c>
      <c r="AK2306" s="25">
        <v>164500</v>
      </c>
      <c r="AL2306" s="25">
        <v>464700</v>
      </c>
      <c r="AM2306" s="25">
        <v>126100</v>
      </c>
      <c r="AN2306" s="21" t="s">
        <v>50</v>
      </c>
      <c r="AO2306" s="21" t="s">
        <v>50</v>
      </c>
      <c r="AP2306" s="21" t="s">
        <v>50</v>
      </c>
      <c r="AQ2306" s="21" t="s">
        <v>62</v>
      </c>
      <c r="AR2306" s="21" t="s">
        <v>62</v>
      </c>
      <c r="AS2306" s="21" t="s">
        <v>62</v>
      </c>
      <c r="AT2306" s="21" t="s">
        <v>7193</v>
      </c>
      <c r="AU2306" s="23">
        <v>0.87513344000000004</v>
      </c>
      <c r="AV2306" s="23">
        <v>-0.19242509999999999</v>
      </c>
      <c r="AW2306" s="23">
        <v>0.80118343999999997</v>
      </c>
      <c r="AX2306" s="23">
        <v>9.6268039999999999E-2</v>
      </c>
      <c r="AY2306" s="31">
        <v>2305</v>
      </c>
      <c r="AZ2306">
        <f t="shared" si="70"/>
        <v>0.90650169697180039</v>
      </c>
      <c r="BA2306">
        <f t="shared" si="71"/>
        <v>4.2631378568142662E-2</v>
      </c>
    </row>
    <row r="2307" spans="1:53">
      <c r="A2307" s="20" t="s">
        <v>50</v>
      </c>
      <c r="B2307" s="21" t="s">
        <v>7695</v>
      </c>
      <c r="C2307" s="22" t="s">
        <v>7696</v>
      </c>
      <c r="D2307" s="21">
        <v>2</v>
      </c>
      <c r="E2307" s="22">
        <v>1</v>
      </c>
      <c r="F2307" s="22">
        <v>3</v>
      </c>
      <c r="G2307" s="21">
        <v>1</v>
      </c>
      <c r="H2307" s="21">
        <v>549</v>
      </c>
      <c r="I2307" s="21">
        <v>64</v>
      </c>
      <c r="J2307" s="21">
        <v>8.48</v>
      </c>
      <c r="K2307" s="21">
        <v>7.83</v>
      </c>
      <c r="L2307" s="21"/>
      <c r="M2307" s="21"/>
      <c r="N2307" s="21"/>
      <c r="O2307" s="21"/>
      <c r="P2307" s="21"/>
      <c r="Q2307" s="21"/>
      <c r="R2307" s="22" t="s">
        <v>7697</v>
      </c>
      <c r="S2307" s="21" t="s">
        <v>7695</v>
      </c>
      <c r="T2307" s="21"/>
      <c r="U2307" s="21"/>
      <c r="V2307" s="22">
        <v>163</v>
      </c>
      <c r="W2307" s="22">
        <v>93.7</v>
      </c>
      <c r="X2307" s="22">
        <v>62.5</v>
      </c>
      <c r="Y2307" s="22">
        <v>161.6</v>
      </c>
      <c r="Z2307" s="22">
        <v>88.4</v>
      </c>
      <c r="AA2307" s="22">
        <v>30.8</v>
      </c>
      <c r="AB2307" s="24"/>
      <c r="AC2307" s="24"/>
      <c r="AD2307" s="24"/>
      <c r="AE2307" s="24"/>
      <c r="AF2307" s="24">
        <v>28830</v>
      </c>
      <c r="AG2307" s="24"/>
      <c r="AH2307" s="25">
        <v>53140</v>
      </c>
      <c r="AI2307" s="25">
        <v>30560</v>
      </c>
      <c r="AJ2307" s="25">
        <v>20390</v>
      </c>
      <c r="AK2307" s="25">
        <v>52690</v>
      </c>
      <c r="AL2307" s="25">
        <v>28830</v>
      </c>
      <c r="AM2307" s="25">
        <v>10030</v>
      </c>
      <c r="AN2307" s="21" t="s">
        <v>50</v>
      </c>
      <c r="AO2307" s="21" t="s">
        <v>63</v>
      </c>
      <c r="AP2307" s="21" t="s">
        <v>50</v>
      </c>
      <c r="AQ2307" s="21" t="s">
        <v>63</v>
      </c>
      <c r="AR2307" s="21" t="s">
        <v>50</v>
      </c>
      <c r="AS2307" s="21" t="s">
        <v>63</v>
      </c>
      <c r="AT2307" s="21" t="s">
        <v>7698</v>
      </c>
      <c r="AU2307" s="23">
        <v>1.1369653500000001</v>
      </c>
      <c r="AV2307" s="23">
        <v>0.18518829000000001</v>
      </c>
      <c r="AW2307" s="23">
        <v>0.80302401000000001</v>
      </c>
      <c r="AX2307" s="23">
        <v>9.5271469999999997E-2</v>
      </c>
      <c r="AY2307" s="31">
        <v>2306</v>
      </c>
      <c r="AZ2307">
        <f t="shared" ref="AZ2307:AZ2370" si="72">AW2307*2608/AY2307</f>
        <v>0.90819020732003475</v>
      </c>
      <c r="BA2307">
        <f t="shared" ref="BA2307:BA2370" si="73">-LOG10(AZ2307)</f>
        <v>4.1823185246988553E-2</v>
      </c>
    </row>
    <row r="2308" spans="1:53">
      <c r="A2308" s="20" t="s">
        <v>50</v>
      </c>
      <c r="B2308" s="21" t="s">
        <v>9459</v>
      </c>
      <c r="C2308" s="22" t="s">
        <v>9460</v>
      </c>
      <c r="D2308" s="21">
        <v>3</v>
      </c>
      <c r="E2308" s="22">
        <v>2</v>
      </c>
      <c r="F2308" s="22">
        <v>7</v>
      </c>
      <c r="G2308" s="21">
        <v>2</v>
      </c>
      <c r="H2308" s="21">
        <v>807</v>
      </c>
      <c r="I2308" s="21">
        <v>91</v>
      </c>
      <c r="J2308" s="21">
        <v>8.73</v>
      </c>
      <c r="K2308" s="21">
        <v>13.81</v>
      </c>
      <c r="L2308" s="21" t="s">
        <v>881</v>
      </c>
      <c r="M2308" s="21" t="s">
        <v>151</v>
      </c>
      <c r="N2308" s="21"/>
      <c r="O2308" s="21" t="s">
        <v>9461</v>
      </c>
      <c r="P2308" s="21">
        <v>26122</v>
      </c>
      <c r="Q2308" s="21" t="s">
        <v>9463</v>
      </c>
      <c r="R2308" s="22" t="s">
        <v>9464</v>
      </c>
      <c r="S2308" s="21" t="s">
        <v>9465</v>
      </c>
      <c r="T2308" s="21"/>
      <c r="U2308" s="21"/>
      <c r="V2308" s="22">
        <v>88.7</v>
      </c>
      <c r="W2308" s="22">
        <v>111.3</v>
      </c>
      <c r="X2308" s="22">
        <v>104.5</v>
      </c>
      <c r="Y2308" s="22">
        <v>104.3</v>
      </c>
      <c r="Z2308" s="22">
        <v>80.7</v>
      </c>
      <c r="AA2308" s="22">
        <v>110.5</v>
      </c>
      <c r="AB2308" s="24">
        <v>603700</v>
      </c>
      <c r="AC2308" s="24">
        <v>721700</v>
      </c>
      <c r="AD2308" s="24">
        <v>784200</v>
      </c>
      <c r="AE2308" s="24">
        <v>674800</v>
      </c>
      <c r="AF2308" s="24">
        <v>632100</v>
      </c>
      <c r="AG2308" s="24">
        <v>711200</v>
      </c>
      <c r="AH2308" s="25">
        <v>694600</v>
      </c>
      <c r="AI2308" s="25">
        <v>871200</v>
      </c>
      <c r="AJ2308" s="25">
        <v>818700</v>
      </c>
      <c r="AK2308" s="25">
        <v>817000</v>
      </c>
      <c r="AL2308" s="25">
        <v>632100</v>
      </c>
      <c r="AM2308" s="25">
        <v>865100</v>
      </c>
      <c r="AN2308" s="21" t="s">
        <v>50</v>
      </c>
      <c r="AO2308" s="21" t="s">
        <v>50</v>
      </c>
      <c r="AP2308" s="21" t="s">
        <v>50</v>
      </c>
      <c r="AQ2308" s="21" t="s">
        <v>50</v>
      </c>
      <c r="AR2308" s="21" t="s">
        <v>62</v>
      </c>
      <c r="AS2308" s="21" t="s">
        <v>50</v>
      </c>
      <c r="AT2308" s="21" t="s">
        <v>9466</v>
      </c>
      <c r="AU2308" s="23">
        <v>1.0304422499999999</v>
      </c>
      <c r="AV2308" s="23">
        <v>4.3263650000000001E-2</v>
      </c>
      <c r="AW2308" s="23">
        <v>0.80330139</v>
      </c>
      <c r="AX2308" s="23">
        <v>9.5121479999999994E-2</v>
      </c>
      <c r="AY2308" s="32">
        <v>2307</v>
      </c>
      <c r="AZ2308">
        <f t="shared" si="72"/>
        <v>0.90811011058517566</v>
      </c>
      <c r="BA2308">
        <f t="shared" si="73"/>
        <v>4.1861489011677029E-2</v>
      </c>
    </row>
    <row r="2309" spans="1:53">
      <c r="A2309" s="20" t="s">
        <v>50</v>
      </c>
      <c r="B2309" s="21" t="s">
        <v>8914</v>
      </c>
      <c r="C2309" s="22" t="s">
        <v>8915</v>
      </c>
      <c r="D2309" s="21">
        <v>3</v>
      </c>
      <c r="E2309" s="22">
        <v>3</v>
      </c>
      <c r="F2309" s="22">
        <v>30</v>
      </c>
      <c r="G2309" s="21">
        <v>3</v>
      </c>
      <c r="H2309" s="21">
        <v>919</v>
      </c>
      <c r="I2309" s="21">
        <v>102.4</v>
      </c>
      <c r="J2309" s="21">
        <v>6.15</v>
      </c>
      <c r="K2309" s="21">
        <v>83.3</v>
      </c>
      <c r="L2309" s="21" t="s">
        <v>546</v>
      </c>
      <c r="M2309" s="21" t="s">
        <v>151</v>
      </c>
      <c r="N2309" s="21"/>
      <c r="O2309" s="21" t="s">
        <v>1339</v>
      </c>
      <c r="P2309" s="21">
        <v>5822</v>
      </c>
      <c r="Q2309" s="21" t="s">
        <v>8917</v>
      </c>
      <c r="R2309" s="22" t="s">
        <v>8918</v>
      </c>
      <c r="S2309" s="21" t="s">
        <v>8919</v>
      </c>
      <c r="T2309" s="21" t="s">
        <v>740</v>
      </c>
      <c r="U2309" s="21"/>
      <c r="V2309" s="22">
        <v>105.7</v>
      </c>
      <c r="W2309" s="22">
        <v>99.9</v>
      </c>
      <c r="X2309" s="22">
        <v>99</v>
      </c>
      <c r="Y2309" s="22">
        <v>98</v>
      </c>
      <c r="Z2309" s="22">
        <v>118.6</v>
      </c>
      <c r="AA2309" s="22">
        <v>78.7</v>
      </c>
      <c r="AB2309" s="24">
        <v>1226000</v>
      </c>
      <c r="AC2309" s="24">
        <v>1104000</v>
      </c>
      <c r="AD2309" s="24">
        <v>1266000</v>
      </c>
      <c r="AE2309" s="24">
        <v>1080000</v>
      </c>
      <c r="AF2309" s="24">
        <v>1583000</v>
      </c>
      <c r="AG2309" s="24">
        <v>863400</v>
      </c>
      <c r="AH2309" s="25">
        <v>1411000</v>
      </c>
      <c r="AI2309" s="25">
        <v>1333000</v>
      </c>
      <c r="AJ2309" s="25">
        <v>1321000</v>
      </c>
      <c r="AK2309" s="25">
        <v>1308000</v>
      </c>
      <c r="AL2309" s="25">
        <v>1583000</v>
      </c>
      <c r="AM2309" s="25">
        <v>1050000</v>
      </c>
      <c r="AN2309" s="21" t="s">
        <v>50</v>
      </c>
      <c r="AO2309" s="21" t="s">
        <v>50</v>
      </c>
      <c r="AP2309" s="21" t="s">
        <v>50</v>
      </c>
      <c r="AQ2309" s="21" t="s">
        <v>50</v>
      </c>
      <c r="AR2309" s="21" t="s">
        <v>50</v>
      </c>
      <c r="AS2309" s="21" t="s">
        <v>50</v>
      </c>
      <c r="AT2309" s="21" t="s">
        <v>8920</v>
      </c>
      <c r="AU2309" s="23">
        <v>1.03160517</v>
      </c>
      <c r="AV2309" s="23">
        <v>4.4890909999999999E-2</v>
      </c>
      <c r="AW2309" s="23">
        <v>0.80380410000000002</v>
      </c>
      <c r="AX2309" s="23">
        <v>9.4849779999999995E-2</v>
      </c>
      <c r="AY2309" s="31">
        <v>2308</v>
      </c>
      <c r="AZ2309">
        <f t="shared" si="72"/>
        <v>0.90828470225303282</v>
      </c>
      <c r="BA2309">
        <f t="shared" si="73"/>
        <v>4.1778000336600174E-2</v>
      </c>
    </row>
    <row r="2310" spans="1:53">
      <c r="A2310" s="20" t="s">
        <v>50</v>
      </c>
      <c r="B2310" s="21" t="s">
        <v>6421</v>
      </c>
      <c r="C2310" s="22" t="s">
        <v>6422</v>
      </c>
      <c r="D2310" s="21">
        <v>3</v>
      </c>
      <c r="E2310" s="22">
        <v>1</v>
      </c>
      <c r="F2310" s="22">
        <v>1</v>
      </c>
      <c r="G2310" s="21">
        <v>1</v>
      </c>
      <c r="H2310" s="21">
        <v>400</v>
      </c>
      <c r="I2310" s="21">
        <v>44.9</v>
      </c>
      <c r="J2310" s="21">
        <v>9.74</v>
      </c>
      <c r="K2310" s="21">
        <v>2.89</v>
      </c>
      <c r="L2310" s="21" t="s">
        <v>6423</v>
      </c>
      <c r="M2310" s="21" t="s">
        <v>151</v>
      </c>
      <c r="N2310" s="21" t="s">
        <v>108</v>
      </c>
      <c r="O2310" s="21" t="s">
        <v>6424</v>
      </c>
      <c r="P2310" s="21">
        <v>51547</v>
      </c>
      <c r="Q2310" s="21" t="s">
        <v>6426</v>
      </c>
      <c r="R2310" s="22" t="s">
        <v>6427</v>
      </c>
      <c r="S2310" s="21" t="s">
        <v>6428</v>
      </c>
      <c r="T2310" s="21"/>
      <c r="U2310" s="21" t="s">
        <v>6429</v>
      </c>
      <c r="V2310" s="22">
        <v>157.9</v>
      </c>
      <c r="W2310" s="22">
        <v>49</v>
      </c>
      <c r="X2310" s="22">
        <v>111.4</v>
      </c>
      <c r="Y2310" s="22">
        <v>101.1</v>
      </c>
      <c r="Z2310" s="22">
        <v>148.6</v>
      </c>
      <c r="AA2310" s="22">
        <v>32</v>
      </c>
      <c r="AB2310" s="24">
        <v>27360</v>
      </c>
      <c r="AC2310" s="24"/>
      <c r="AD2310" s="24"/>
      <c r="AE2310" s="24"/>
      <c r="AF2310" s="24">
        <v>29640</v>
      </c>
      <c r="AG2310" s="24"/>
      <c r="AH2310" s="25">
        <v>31480</v>
      </c>
      <c r="AI2310" s="25">
        <v>9770</v>
      </c>
      <c r="AJ2310" s="25">
        <v>22220</v>
      </c>
      <c r="AK2310" s="25">
        <v>20150</v>
      </c>
      <c r="AL2310" s="25">
        <v>29640</v>
      </c>
      <c r="AM2310" s="25">
        <v>6380</v>
      </c>
      <c r="AN2310" s="21" t="s">
        <v>50</v>
      </c>
      <c r="AO2310" s="21" t="s">
        <v>63</v>
      </c>
      <c r="AP2310" s="21" t="s">
        <v>63</v>
      </c>
      <c r="AQ2310" s="21" t="s">
        <v>63</v>
      </c>
      <c r="AR2310" s="21" t="s">
        <v>62</v>
      </c>
      <c r="AS2310" s="21" t="s">
        <v>63</v>
      </c>
      <c r="AT2310" s="21" t="s">
        <v>6430</v>
      </c>
      <c r="AU2310" s="23">
        <v>1.12994919</v>
      </c>
      <c r="AV2310" s="23">
        <v>0.1762579</v>
      </c>
      <c r="AW2310" s="23">
        <v>0.80505802999999998</v>
      </c>
      <c r="AX2310" s="23">
        <v>9.4172809999999996E-2</v>
      </c>
      <c r="AY2310" s="31">
        <v>2309</v>
      </c>
      <c r="AZ2310">
        <f t="shared" si="72"/>
        <v>0.90930764064097003</v>
      </c>
      <c r="BA2310">
        <f t="shared" si="73"/>
        <v>4.1289159650348461E-2</v>
      </c>
    </row>
    <row r="2311" spans="1:53">
      <c r="A2311" s="20" t="s">
        <v>50</v>
      </c>
      <c r="B2311" s="21" t="s">
        <v>8746</v>
      </c>
      <c r="C2311" s="22" t="s">
        <v>8747</v>
      </c>
      <c r="D2311" s="21">
        <v>4</v>
      </c>
      <c r="E2311" s="22">
        <v>1</v>
      </c>
      <c r="F2311" s="22">
        <v>7</v>
      </c>
      <c r="G2311" s="21">
        <v>1</v>
      </c>
      <c r="H2311" s="21">
        <v>456</v>
      </c>
      <c r="I2311" s="21">
        <v>52.9</v>
      </c>
      <c r="J2311" s="21">
        <v>7.65</v>
      </c>
      <c r="K2311" s="21">
        <v>26.5</v>
      </c>
      <c r="L2311" s="21" t="s">
        <v>1139</v>
      </c>
      <c r="M2311" s="21" t="s">
        <v>8748</v>
      </c>
      <c r="N2311" s="21"/>
      <c r="O2311" s="21" t="s">
        <v>8749</v>
      </c>
      <c r="P2311" s="21">
        <v>5718</v>
      </c>
      <c r="Q2311" s="21" t="s">
        <v>8751</v>
      </c>
      <c r="R2311" s="22" t="s">
        <v>8752</v>
      </c>
      <c r="S2311" s="21" t="s">
        <v>8753</v>
      </c>
      <c r="T2311" s="21" t="s">
        <v>8754</v>
      </c>
      <c r="U2311" s="21" t="s">
        <v>8755</v>
      </c>
      <c r="V2311" s="22">
        <v>99.3</v>
      </c>
      <c r="W2311" s="22">
        <v>173.7</v>
      </c>
      <c r="X2311" s="22">
        <v>42</v>
      </c>
      <c r="Y2311" s="22">
        <v>100.8</v>
      </c>
      <c r="Z2311" s="22">
        <v>96.8</v>
      </c>
      <c r="AA2311" s="22">
        <v>87.3</v>
      </c>
      <c r="AB2311" s="24">
        <v>44840</v>
      </c>
      <c r="AC2311" s="24">
        <v>112500</v>
      </c>
      <c r="AD2311" s="24">
        <v>19830</v>
      </c>
      <c r="AE2311" s="24">
        <v>46110</v>
      </c>
      <c r="AF2311" s="24">
        <v>36660</v>
      </c>
      <c r="AG2311" s="24">
        <v>26500</v>
      </c>
      <c r="AH2311" s="25">
        <v>77660</v>
      </c>
      <c r="AI2311" s="25">
        <v>135800</v>
      </c>
      <c r="AJ2311" s="25">
        <v>32850</v>
      </c>
      <c r="AK2311" s="25">
        <v>78820</v>
      </c>
      <c r="AL2311" s="25">
        <v>75640</v>
      </c>
      <c r="AM2311" s="25">
        <v>68260</v>
      </c>
      <c r="AN2311" s="21" t="s">
        <v>50</v>
      </c>
      <c r="AO2311" s="21" t="s">
        <v>50</v>
      </c>
      <c r="AP2311" s="21" t="s">
        <v>62</v>
      </c>
      <c r="AQ2311" s="21" t="s">
        <v>50</v>
      </c>
      <c r="AR2311" s="21" t="s">
        <v>50</v>
      </c>
      <c r="AS2311" s="21" t="s">
        <v>50</v>
      </c>
      <c r="AT2311" s="21" t="s">
        <v>1763</v>
      </c>
      <c r="AU2311" s="23">
        <v>1.10604674</v>
      </c>
      <c r="AV2311" s="23">
        <v>0.14541235</v>
      </c>
      <c r="AW2311" s="23">
        <v>0.80579473999999995</v>
      </c>
      <c r="AX2311" s="23">
        <v>9.3775570000000003E-2</v>
      </c>
      <c r="AY2311" s="32">
        <v>2310</v>
      </c>
      <c r="AZ2311">
        <f t="shared" si="72"/>
        <v>0.90974574974891775</v>
      </c>
      <c r="BA2311">
        <f t="shared" si="73"/>
        <v>4.1079964722110125E-2</v>
      </c>
    </row>
    <row r="2312" spans="1:53">
      <c r="A2312" s="20" t="s">
        <v>50</v>
      </c>
      <c r="B2312" s="21" t="s">
        <v>12310</v>
      </c>
      <c r="C2312" s="22" t="s">
        <v>12311</v>
      </c>
      <c r="D2312" s="21">
        <v>2</v>
      </c>
      <c r="E2312" s="22">
        <v>1</v>
      </c>
      <c r="F2312" s="22">
        <v>8</v>
      </c>
      <c r="G2312" s="21">
        <v>1</v>
      </c>
      <c r="H2312" s="21">
        <v>750</v>
      </c>
      <c r="I2312" s="21">
        <v>84.3</v>
      </c>
      <c r="J2312" s="21">
        <v>6.98</v>
      </c>
      <c r="K2312" s="21">
        <v>16.61</v>
      </c>
      <c r="L2312" s="21" t="s">
        <v>1139</v>
      </c>
      <c r="M2312" s="21" t="s">
        <v>898</v>
      </c>
      <c r="N2312" s="21" t="s">
        <v>108</v>
      </c>
      <c r="O2312" s="21" t="s">
        <v>12312</v>
      </c>
      <c r="P2312" s="21">
        <v>2346</v>
      </c>
      <c r="Q2312" s="21" t="s">
        <v>12314</v>
      </c>
      <c r="R2312" s="22" t="s">
        <v>12315</v>
      </c>
      <c r="S2312" s="21" t="s">
        <v>12316</v>
      </c>
      <c r="T2312" s="21" t="s">
        <v>12317</v>
      </c>
      <c r="U2312" s="21" t="s">
        <v>12318</v>
      </c>
      <c r="V2312" s="22">
        <v>93</v>
      </c>
      <c r="W2312" s="22">
        <v>92</v>
      </c>
      <c r="X2312" s="22">
        <v>111</v>
      </c>
      <c r="Y2312" s="22">
        <v>87.3</v>
      </c>
      <c r="Z2312" s="22">
        <v>101.3</v>
      </c>
      <c r="AA2312" s="22">
        <v>115.4</v>
      </c>
      <c r="AB2312" s="24">
        <v>407200</v>
      </c>
      <c r="AC2312" s="24">
        <v>384100</v>
      </c>
      <c r="AD2312" s="24">
        <v>535500</v>
      </c>
      <c r="AE2312" s="24">
        <v>363100</v>
      </c>
      <c r="AF2312" s="24">
        <v>510200</v>
      </c>
      <c r="AG2312" s="24">
        <v>478200</v>
      </c>
      <c r="AH2312" s="25">
        <v>468500</v>
      </c>
      <c r="AI2312" s="25">
        <v>463700</v>
      </c>
      <c r="AJ2312" s="25">
        <v>559100</v>
      </c>
      <c r="AK2312" s="25">
        <v>439700</v>
      </c>
      <c r="AL2312" s="25">
        <v>510200</v>
      </c>
      <c r="AM2312" s="25">
        <v>581600</v>
      </c>
      <c r="AN2312" s="21" t="s">
        <v>62</v>
      </c>
      <c r="AO2312" s="21" t="s">
        <v>62</v>
      </c>
      <c r="AP2312" s="21" t="s">
        <v>50</v>
      </c>
      <c r="AQ2312" s="21" t="s">
        <v>50</v>
      </c>
      <c r="AR2312" s="21" t="s">
        <v>50</v>
      </c>
      <c r="AS2312" s="21" t="s">
        <v>50</v>
      </c>
      <c r="AT2312" s="21" t="s">
        <v>978</v>
      </c>
      <c r="AU2312" s="23">
        <v>0.97378368999999998</v>
      </c>
      <c r="AV2312" s="23">
        <v>-3.8326800000000001E-2</v>
      </c>
      <c r="AW2312" s="23">
        <v>0.80735690000000004</v>
      </c>
      <c r="AX2312" s="23">
        <v>9.2934439999999993E-2</v>
      </c>
      <c r="AY2312" s="31">
        <v>2311</v>
      </c>
      <c r="AZ2312">
        <f t="shared" si="72"/>
        <v>0.91111501306793607</v>
      </c>
      <c r="BA2312">
        <f t="shared" si="73"/>
        <v>4.0426797134608013E-2</v>
      </c>
    </row>
    <row r="2313" spans="1:53">
      <c r="A2313" s="20" t="s">
        <v>50</v>
      </c>
      <c r="B2313" s="21" t="s">
        <v>8595</v>
      </c>
      <c r="C2313" s="22" t="s">
        <v>8596</v>
      </c>
      <c r="D2313" s="21">
        <v>3</v>
      </c>
      <c r="E2313" s="22">
        <v>3</v>
      </c>
      <c r="F2313" s="22">
        <v>31</v>
      </c>
      <c r="G2313" s="21">
        <v>3</v>
      </c>
      <c r="H2313" s="21">
        <v>759</v>
      </c>
      <c r="I2313" s="21">
        <v>85.7</v>
      </c>
      <c r="J2313" s="21">
        <v>9.2200000000000006</v>
      </c>
      <c r="K2313" s="21">
        <v>76.08</v>
      </c>
      <c r="L2313" s="21" t="s">
        <v>353</v>
      </c>
      <c r="M2313" s="21" t="s">
        <v>68</v>
      </c>
      <c r="N2313" s="21"/>
      <c r="O2313" s="21" t="s">
        <v>548</v>
      </c>
      <c r="P2313" s="21">
        <v>55131</v>
      </c>
      <c r="Q2313" s="21" t="s">
        <v>8598</v>
      </c>
      <c r="R2313" s="22" t="s">
        <v>8599</v>
      </c>
      <c r="S2313" s="21" t="s">
        <v>8600</v>
      </c>
      <c r="T2313" s="21" t="s">
        <v>498</v>
      </c>
      <c r="U2313" s="21"/>
      <c r="V2313" s="22">
        <v>99.5</v>
      </c>
      <c r="W2313" s="22">
        <v>83.9</v>
      </c>
      <c r="X2313" s="22">
        <v>120.9</v>
      </c>
      <c r="Y2313" s="22">
        <v>95.5</v>
      </c>
      <c r="Z2313" s="22">
        <v>96.5</v>
      </c>
      <c r="AA2313" s="22">
        <v>103.7</v>
      </c>
      <c r="AB2313" s="24">
        <v>4205000</v>
      </c>
      <c r="AC2313" s="24">
        <v>3380000</v>
      </c>
      <c r="AD2313" s="24">
        <v>5632000</v>
      </c>
      <c r="AE2313" s="24">
        <v>3836000</v>
      </c>
      <c r="AF2313" s="24">
        <v>4695000</v>
      </c>
      <c r="AG2313" s="24">
        <v>4145000</v>
      </c>
      <c r="AH2313" s="25">
        <v>4838000</v>
      </c>
      <c r="AI2313" s="25">
        <v>4080000</v>
      </c>
      <c r="AJ2313" s="25">
        <v>5880000</v>
      </c>
      <c r="AK2313" s="25">
        <v>4644000</v>
      </c>
      <c r="AL2313" s="25">
        <v>4695000</v>
      </c>
      <c r="AM2313" s="25">
        <v>5042000</v>
      </c>
      <c r="AN2313" s="21" t="s">
        <v>50</v>
      </c>
      <c r="AO2313" s="21" t="s">
        <v>50</v>
      </c>
      <c r="AP2313" s="21" t="s">
        <v>50</v>
      </c>
      <c r="AQ2313" s="21" t="s">
        <v>50</v>
      </c>
      <c r="AR2313" s="21" t="s">
        <v>50</v>
      </c>
      <c r="AS2313" s="21" t="s">
        <v>50</v>
      </c>
      <c r="AT2313" s="21" t="s">
        <v>8601</v>
      </c>
      <c r="AU2313" s="23">
        <v>1.02906513</v>
      </c>
      <c r="AV2313" s="23">
        <v>4.1334290000000003E-2</v>
      </c>
      <c r="AW2313" s="23">
        <v>0.80792164</v>
      </c>
      <c r="AX2313" s="23">
        <v>9.2630760000000006E-2</v>
      </c>
      <c r="AY2313" s="31">
        <v>2312</v>
      </c>
      <c r="AZ2313">
        <f t="shared" si="72"/>
        <v>0.91135797453287193</v>
      </c>
      <c r="BA2313">
        <f t="shared" si="73"/>
        <v>4.0311001921312935E-2</v>
      </c>
    </row>
    <row r="2314" spans="1:53">
      <c r="A2314" s="20" t="s">
        <v>50</v>
      </c>
      <c r="B2314" s="21" t="s">
        <v>16261</v>
      </c>
      <c r="C2314" s="22" t="s">
        <v>16262</v>
      </c>
      <c r="D2314" s="21">
        <v>10</v>
      </c>
      <c r="E2314" s="22">
        <v>1</v>
      </c>
      <c r="F2314" s="22">
        <v>8</v>
      </c>
      <c r="G2314" s="21">
        <v>1</v>
      </c>
      <c r="H2314" s="21">
        <v>180</v>
      </c>
      <c r="I2314" s="21">
        <v>19.600000000000001</v>
      </c>
      <c r="J2314" s="21">
        <v>6.02</v>
      </c>
      <c r="K2314" s="21">
        <v>35.6</v>
      </c>
      <c r="L2314" s="21" t="s">
        <v>513</v>
      </c>
      <c r="M2314" s="21" t="s">
        <v>8748</v>
      </c>
      <c r="N2314" s="21" t="s">
        <v>108</v>
      </c>
      <c r="O2314" s="21" t="s">
        <v>16263</v>
      </c>
      <c r="P2314" s="21">
        <v>353</v>
      </c>
      <c r="Q2314" s="21" t="s">
        <v>16265</v>
      </c>
      <c r="R2314" s="22" t="s">
        <v>16266</v>
      </c>
      <c r="S2314" s="21" t="s">
        <v>16267</v>
      </c>
      <c r="T2314" s="21" t="s">
        <v>16268</v>
      </c>
      <c r="U2314" s="21"/>
      <c r="V2314" s="22">
        <v>51</v>
      </c>
      <c r="W2314" s="22">
        <v>211.3</v>
      </c>
      <c r="X2314" s="22">
        <v>63.7</v>
      </c>
      <c r="Y2314" s="22">
        <v>80.7</v>
      </c>
      <c r="Z2314" s="22">
        <v>170.5</v>
      </c>
      <c r="AA2314" s="22">
        <v>22.8</v>
      </c>
      <c r="AB2314" s="24">
        <v>100200</v>
      </c>
      <c r="AC2314" s="24">
        <v>395200</v>
      </c>
      <c r="AD2314" s="24">
        <v>137800</v>
      </c>
      <c r="AE2314" s="24">
        <v>150500</v>
      </c>
      <c r="AF2314" s="24">
        <v>385100</v>
      </c>
      <c r="AG2314" s="24">
        <v>42260</v>
      </c>
      <c r="AH2314" s="25">
        <v>115200</v>
      </c>
      <c r="AI2314" s="25">
        <v>477100</v>
      </c>
      <c r="AJ2314" s="25">
        <v>143900</v>
      </c>
      <c r="AK2314" s="25">
        <v>182200</v>
      </c>
      <c r="AL2314" s="25">
        <v>385100</v>
      </c>
      <c r="AM2314" s="25">
        <v>51400</v>
      </c>
      <c r="AN2314" s="21" t="s">
        <v>50</v>
      </c>
      <c r="AO2314" s="21" t="s">
        <v>50</v>
      </c>
      <c r="AP2314" s="21" t="s">
        <v>50</v>
      </c>
      <c r="AQ2314" s="21" t="s">
        <v>50</v>
      </c>
      <c r="AR2314" s="21" t="s">
        <v>50</v>
      </c>
      <c r="AS2314" s="21" t="s">
        <v>50</v>
      </c>
      <c r="AT2314" s="21" t="s">
        <v>3141</v>
      </c>
      <c r="AU2314" s="23">
        <v>1.18996407</v>
      </c>
      <c r="AV2314" s="23">
        <v>0.25091801000000002</v>
      </c>
      <c r="AW2314" s="23">
        <v>0.80853728999999996</v>
      </c>
      <c r="AX2314" s="23">
        <v>9.2299950000000006E-2</v>
      </c>
      <c r="AY2314" s="32">
        <v>2313</v>
      </c>
      <c r="AZ2314">
        <f t="shared" si="72"/>
        <v>0.9116581289753567</v>
      </c>
      <c r="BA2314">
        <f t="shared" si="73"/>
        <v>4.0167991205152014E-2</v>
      </c>
    </row>
    <row r="2315" spans="1:53">
      <c r="A2315" s="20" t="s">
        <v>50</v>
      </c>
      <c r="B2315" s="21" t="s">
        <v>5975</v>
      </c>
      <c r="C2315" s="22" t="s">
        <v>5976</v>
      </c>
      <c r="D2315" s="21">
        <v>6</v>
      </c>
      <c r="E2315" s="22">
        <v>6</v>
      </c>
      <c r="F2315" s="22">
        <v>20</v>
      </c>
      <c r="G2315" s="21">
        <v>6</v>
      </c>
      <c r="H2315" s="21">
        <v>1261</v>
      </c>
      <c r="I2315" s="21">
        <v>135.5</v>
      </c>
      <c r="J2315" s="21">
        <v>7.75</v>
      </c>
      <c r="K2315" s="21">
        <v>36.39</v>
      </c>
      <c r="L2315" s="21" t="s">
        <v>1089</v>
      </c>
      <c r="M2315" s="21" t="s">
        <v>3305</v>
      </c>
      <c r="N2315" s="21" t="s">
        <v>1392</v>
      </c>
      <c r="O2315" s="21" t="s">
        <v>5977</v>
      </c>
      <c r="P2315" s="21">
        <v>23242</v>
      </c>
      <c r="Q2315" s="21" t="s">
        <v>5979</v>
      </c>
      <c r="R2315" s="22" t="s">
        <v>5980</v>
      </c>
      <c r="S2315" s="21" t="s">
        <v>5981</v>
      </c>
      <c r="T2315" s="21"/>
      <c r="U2315" s="21"/>
      <c r="V2315" s="22">
        <v>110.5</v>
      </c>
      <c r="W2315" s="22">
        <v>77.2</v>
      </c>
      <c r="X2315" s="22">
        <v>107.1</v>
      </c>
      <c r="Y2315" s="22">
        <v>94.9</v>
      </c>
      <c r="Z2315" s="22">
        <v>92.1</v>
      </c>
      <c r="AA2315" s="22">
        <v>118.1</v>
      </c>
      <c r="AB2315" s="24">
        <v>907100</v>
      </c>
      <c r="AC2315" s="24">
        <v>597400</v>
      </c>
      <c r="AD2315" s="24">
        <v>968800</v>
      </c>
      <c r="AE2315" s="24">
        <v>732500</v>
      </c>
      <c r="AF2315" s="24">
        <v>870100</v>
      </c>
      <c r="AG2315" s="24">
        <v>916900</v>
      </c>
      <c r="AH2315" s="25">
        <v>1044000</v>
      </c>
      <c r="AI2315" s="25">
        <v>728600</v>
      </c>
      <c r="AJ2315" s="25">
        <v>1011000</v>
      </c>
      <c r="AK2315" s="25">
        <v>896200</v>
      </c>
      <c r="AL2315" s="25">
        <v>870100</v>
      </c>
      <c r="AM2315" s="25">
        <v>1115000</v>
      </c>
      <c r="AN2315" s="21" t="s">
        <v>50</v>
      </c>
      <c r="AO2315" s="21" t="s">
        <v>50</v>
      </c>
      <c r="AP2315" s="21" t="s">
        <v>50</v>
      </c>
      <c r="AQ2315" s="21" t="s">
        <v>50</v>
      </c>
      <c r="AR2315" s="21" t="s">
        <v>50</v>
      </c>
      <c r="AS2315" s="21" t="s">
        <v>50</v>
      </c>
      <c r="AT2315" s="21" t="s">
        <v>5982</v>
      </c>
      <c r="AU2315" s="23">
        <v>0.96612292</v>
      </c>
      <c r="AV2315" s="23">
        <v>-4.9721300000000003E-2</v>
      </c>
      <c r="AW2315" s="23">
        <v>0.81002974999999999</v>
      </c>
      <c r="AX2315" s="23">
        <v>9.1499029999999995E-2</v>
      </c>
      <c r="AY2315" s="31">
        <v>2314</v>
      </c>
      <c r="AZ2315">
        <f t="shared" si="72"/>
        <v>0.91294623509075201</v>
      </c>
      <c r="BA2315">
        <f t="shared" si="73"/>
        <v>3.9554798030812938E-2</v>
      </c>
    </row>
    <row r="2316" spans="1:53">
      <c r="A2316" s="20" t="s">
        <v>50</v>
      </c>
      <c r="B2316" s="21" t="s">
        <v>9518</v>
      </c>
      <c r="C2316" s="22" t="s">
        <v>9519</v>
      </c>
      <c r="D2316" s="21">
        <v>3</v>
      </c>
      <c r="E2316" s="22">
        <v>2</v>
      </c>
      <c r="F2316" s="22">
        <v>8</v>
      </c>
      <c r="G2316" s="21">
        <v>2</v>
      </c>
      <c r="H2316" s="21">
        <v>894</v>
      </c>
      <c r="I2316" s="21">
        <v>103.7</v>
      </c>
      <c r="J2316" s="21">
        <v>8.65</v>
      </c>
      <c r="K2316" s="21">
        <v>19.02</v>
      </c>
      <c r="L2316" s="21" t="s">
        <v>353</v>
      </c>
      <c r="M2316" s="21" t="s">
        <v>68</v>
      </c>
      <c r="N2316" s="21"/>
      <c r="O2316" s="21" t="s">
        <v>7355</v>
      </c>
      <c r="P2316" s="21">
        <v>143884</v>
      </c>
      <c r="Q2316" s="21" t="s">
        <v>9521</v>
      </c>
      <c r="R2316" s="22" t="s">
        <v>9522</v>
      </c>
      <c r="S2316" s="21" t="s">
        <v>9523</v>
      </c>
      <c r="T2316" s="21" t="s">
        <v>238</v>
      </c>
      <c r="U2316" s="21"/>
      <c r="V2316" s="22">
        <v>108.1</v>
      </c>
      <c r="W2316" s="22">
        <v>79.099999999999994</v>
      </c>
      <c r="X2316" s="22">
        <v>107.1</v>
      </c>
      <c r="Y2316" s="22">
        <v>118.4</v>
      </c>
      <c r="Z2316" s="22">
        <v>80.2</v>
      </c>
      <c r="AA2316" s="22">
        <v>107</v>
      </c>
      <c r="AB2316" s="24">
        <v>186300</v>
      </c>
      <c r="AC2316" s="24">
        <v>123200</v>
      </c>
      <c r="AD2316" s="24">
        <v>185000</v>
      </c>
      <c r="AE2316" s="24">
        <v>193900</v>
      </c>
      <c r="AF2316" s="24">
        <v>125900</v>
      </c>
      <c r="AG2316" s="24">
        <v>144100</v>
      </c>
      <c r="AH2316" s="25">
        <v>214400</v>
      </c>
      <c r="AI2316" s="25">
        <v>156700</v>
      </c>
      <c r="AJ2316" s="25">
        <v>212300</v>
      </c>
      <c r="AK2316" s="25">
        <v>234700</v>
      </c>
      <c r="AL2316" s="25">
        <v>159000</v>
      </c>
      <c r="AM2316" s="25">
        <v>212200</v>
      </c>
      <c r="AN2316" s="21" t="s">
        <v>50</v>
      </c>
      <c r="AO2316" s="21" t="s">
        <v>50</v>
      </c>
      <c r="AP2316" s="21" t="s">
        <v>50</v>
      </c>
      <c r="AQ2316" s="21" t="s">
        <v>50</v>
      </c>
      <c r="AR2316" s="21" t="s">
        <v>50</v>
      </c>
      <c r="AS2316" s="21" t="s">
        <v>50</v>
      </c>
      <c r="AT2316" s="21" t="s">
        <v>9524</v>
      </c>
      <c r="AU2316" s="23">
        <v>0.96274824000000003</v>
      </c>
      <c r="AV2316" s="23">
        <v>-5.4769499999999999E-2</v>
      </c>
      <c r="AW2316" s="23">
        <v>0.81010039</v>
      </c>
      <c r="AX2316" s="23">
        <v>9.146116E-2</v>
      </c>
      <c r="AY2316" s="31">
        <v>2315</v>
      </c>
      <c r="AZ2316">
        <f t="shared" si="72"/>
        <v>0.91263145447948169</v>
      </c>
      <c r="BA2316">
        <f t="shared" si="73"/>
        <v>3.9704567043241934E-2</v>
      </c>
    </row>
    <row r="2317" spans="1:53">
      <c r="A2317" s="20" t="s">
        <v>50</v>
      </c>
      <c r="B2317" s="21" t="s">
        <v>5291</v>
      </c>
      <c r="C2317" s="22" t="s">
        <v>5292</v>
      </c>
      <c r="D2317" s="21">
        <v>2</v>
      </c>
      <c r="E2317" s="22">
        <v>1</v>
      </c>
      <c r="F2317" s="22">
        <v>5</v>
      </c>
      <c r="G2317" s="21">
        <v>1</v>
      </c>
      <c r="H2317" s="21">
        <v>305</v>
      </c>
      <c r="I2317" s="21">
        <v>33.700000000000003</v>
      </c>
      <c r="J2317" s="21">
        <v>7.33</v>
      </c>
      <c r="K2317" s="21">
        <v>10.210000000000001</v>
      </c>
      <c r="L2317" s="21" t="s">
        <v>5293</v>
      </c>
      <c r="M2317" s="21" t="s">
        <v>5294</v>
      </c>
      <c r="N2317" s="21" t="s">
        <v>69</v>
      </c>
      <c r="O2317" s="21" t="s">
        <v>5295</v>
      </c>
      <c r="P2317" s="21">
        <v>1967</v>
      </c>
      <c r="Q2317" s="21" t="s">
        <v>5297</v>
      </c>
      <c r="R2317" s="22" t="s">
        <v>5298</v>
      </c>
      <c r="S2317" s="21" t="s">
        <v>5299</v>
      </c>
      <c r="T2317" s="21" t="s">
        <v>5300</v>
      </c>
      <c r="U2317" s="21" t="s">
        <v>1289</v>
      </c>
      <c r="V2317" s="22">
        <v>79.599999999999994</v>
      </c>
      <c r="W2317" s="22">
        <v>109.7</v>
      </c>
      <c r="X2317" s="22">
        <v>115.6</v>
      </c>
      <c r="Y2317" s="22">
        <v>90.4</v>
      </c>
      <c r="Z2317" s="22">
        <v>94</v>
      </c>
      <c r="AA2317" s="22">
        <v>110.7</v>
      </c>
      <c r="AB2317" s="24">
        <v>266700</v>
      </c>
      <c r="AC2317" s="24">
        <v>350300</v>
      </c>
      <c r="AD2317" s="24">
        <v>426800</v>
      </c>
      <c r="AE2317" s="24">
        <v>287900</v>
      </c>
      <c r="AF2317" s="24">
        <v>362500</v>
      </c>
      <c r="AG2317" s="24">
        <v>350700</v>
      </c>
      <c r="AH2317" s="25">
        <v>306800</v>
      </c>
      <c r="AI2317" s="25">
        <v>422900</v>
      </c>
      <c r="AJ2317" s="25">
        <v>445600</v>
      </c>
      <c r="AK2317" s="25">
        <v>348500</v>
      </c>
      <c r="AL2317" s="25">
        <v>362500</v>
      </c>
      <c r="AM2317" s="25">
        <v>426600</v>
      </c>
      <c r="AN2317" s="21" t="s">
        <v>62</v>
      </c>
      <c r="AO2317" s="21" t="s">
        <v>50</v>
      </c>
      <c r="AP2317" s="21" t="s">
        <v>50</v>
      </c>
      <c r="AQ2317" s="21" t="s">
        <v>50</v>
      </c>
      <c r="AR2317" s="21" t="s">
        <v>50</v>
      </c>
      <c r="AS2317" s="21" t="s">
        <v>50</v>
      </c>
      <c r="AT2317" s="21" t="s">
        <v>4665</v>
      </c>
      <c r="AU2317" s="23">
        <v>1.03316081</v>
      </c>
      <c r="AV2317" s="23">
        <v>4.7064830000000002E-2</v>
      </c>
      <c r="AW2317" s="23">
        <v>0.81102766000000004</v>
      </c>
      <c r="AX2317" s="23">
        <v>9.0964329999999996E-2</v>
      </c>
      <c r="AY2317" s="32">
        <v>2316</v>
      </c>
      <c r="AZ2317">
        <f t="shared" si="72"/>
        <v>0.91328157913644215</v>
      </c>
      <c r="BA2317">
        <f t="shared" si="73"/>
        <v>3.9395301971137733E-2</v>
      </c>
    </row>
    <row r="2318" spans="1:53">
      <c r="A2318" s="20" t="s">
        <v>50</v>
      </c>
      <c r="B2318" s="21" t="s">
        <v>14107</v>
      </c>
      <c r="C2318" s="22" t="s">
        <v>14108</v>
      </c>
      <c r="D2318" s="21">
        <v>19</v>
      </c>
      <c r="E2318" s="22">
        <v>7</v>
      </c>
      <c r="F2318" s="22">
        <v>46</v>
      </c>
      <c r="G2318" s="21">
        <v>7</v>
      </c>
      <c r="H2318" s="21">
        <v>421</v>
      </c>
      <c r="I2318" s="21">
        <v>48</v>
      </c>
      <c r="J2318" s="21">
        <v>7.68</v>
      </c>
      <c r="K2318" s="21">
        <v>159.72999999999999</v>
      </c>
      <c r="L2318" s="21" t="s">
        <v>574</v>
      </c>
      <c r="M2318" s="21" t="s">
        <v>298</v>
      </c>
      <c r="N2318" s="21" t="s">
        <v>108</v>
      </c>
      <c r="O2318" s="21" t="s">
        <v>14109</v>
      </c>
      <c r="P2318" s="21">
        <v>26136</v>
      </c>
      <c r="Q2318" s="21" t="s">
        <v>14111</v>
      </c>
      <c r="R2318" s="22" t="s">
        <v>14112</v>
      </c>
      <c r="S2318" s="21" t="s">
        <v>14113</v>
      </c>
      <c r="T2318" s="21"/>
      <c r="U2318" s="21"/>
      <c r="V2318" s="22">
        <v>70.400000000000006</v>
      </c>
      <c r="W2318" s="22">
        <v>105.1</v>
      </c>
      <c r="X2318" s="22">
        <v>115.4</v>
      </c>
      <c r="Y2318" s="22">
        <v>122.8</v>
      </c>
      <c r="Z2318" s="22">
        <v>122.3</v>
      </c>
      <c r="AA2318" s="22">
        <v>64</v>
      </c>
      <c r="AB2318" s="24">
        <v>6039000</v>
      </c>
      <c r="AC2318" s="24">
        <v>8652000</v>
      </c>
      <c r="AD2318" s="24">
        <v>11060000</v>
      </c>
      <c r="AE2318" s="24">
        <v>10110000</v>
      </c>
      <c r="AF2318" s="24">
        <v>12190000</v>
      </c>
      <c r="AG2318" s="24">
        <v>5173000</v>
      </c>
      <c r="AH2318" s="25">
        <v>7044000</v>
      </c>
      <c r="AI2318" s="25">
        <v>10520000</v>
      </c>
      <c r="AJ2318" s="25">
        <v>11560000</v>
      </c>
      <c r="AK2318" s="25">
        <v>12290000</v>
      </c>
      <c r="AL2318" s="25">
        <v>12240000</v>
      </c>
      <c r="AM2318" s="25">
        <v>6410000</v>
      </c>
      <c r="AN2318" s="21" t="s">
        <v>50</v>
      </c>
      <c r="AO2318" s="21" t="s">
        <v>50</v>
      </c>
      <c r="AP2318" s="21" t="s">
        <v>50</v>
      </c>
      <c r="AQ2318" s="21" t="s">
        <v>50</v>
      </c>
      <c r="AR2318" s="21" t="s">
        <v>50</v>
      </c>
      <c r="AS2318" s="21" t="s">
        <v>50</v>
      </c>
      <c r="AT2318" s="21" t="s">
        <v>14114</v>
      </c>
      <c r="AU2318" s="23">
        <v>0.94113309000000001</v>
      </c>
      <c r="AV2318" s="23">
        <v>-8.7529300000000004E-2</v>
      </c>
      <c r="AW2318" s="23">
        <v>0.81134532000000004</v>
      </c>
      <c r="AX2318" s="23">
        <v>9.0794260000000002E-2</v>
      </c>
      <c r="AY2318" s="31">
        <v>2317</v>
      </c>
      <c r="AZ2318">
        <f t="shared" si="72"/>
        <v>0.91324496959861889</v>
      </c>
      <c r="BA2318">
        <f t="shared" si="73"/>
        <v>3.9412711321442341E-2</v>
      </c>
    </row>
    <row r="2319" spans="1:53">
      <c r="A2319" s="20" t="s">
        <v>50</v>
      </c>
      <c r="B2319" s="21" t="s">
        <v>9036</v>
      </c>
      <c r="C2319" s="22" t="s">
        <v>9037</v>
      </c>
      <c r="D2319" s="21">
        <v>1</v>
      </c>
      <c r="E2319" s="22">
        <v>3</v>
      </c>
      <c r="F2319" s="22">
        <v>8</v>
      </c>
      <c r="G2319" s="21">
        <v>2</v>
      </c>
      <c r="H2319" s="21">
        <v>2070</v>
      </c>
      <c r="I2319" s="21">
        <v>221.5</v>
      </c>
      <c r="J2319" s="21">
        <v>5.0599999999999996</v>
      </c>
      <c r="K2319" s="21">
        <v>17.23</v>
      </c>
      <c r="L2319" s="21" t="s">
        <v>373</v>
      </c>
      <c r="M2319" s="21" t="s">
        <v>898</v>
      </c>
      <c r="N2319" s="21"/>
      <c r="O2319" s="21" t="s">
        <v>9038</v>
      </c>
      <c r="P2319" s="21">
        <v>8777</v>
      </c>
      <c r="Q2319" s="21" t="s">
        <v>9040</v>
      </c>
      <c r="R2319" s="22" t="s">
        <v>9041</v>
      </c>
      <c r="S2319" s="21" t="s">
        <v>9042</v>
      </c>
      <c r="T2319" s="21"/>
      <c r="U2319" s="21"/>
      <c r="V2319" s="22">
        <v>104.2</v>
      </c>
      <c r="W2319" s="22">
        <v>80.599999999999994</v>
      </c>
      <c r="X2319" s="22">
        <v>109.6</v>
      </c>
      <c r="Y2319" s="22">
        <v>81.599999999999994</v>
      </c>
      <c r="Z2319" s="22">
        <v>121.3</v>
      </c>
      <c r="AA2319" s="22">
        <v>102.6</v>
      </c>
      <c r="AB2319" s="24">
        <v>632400</v>
      </c>
      <c r="AC2319" s="24">
        <v>466200</v>
      </c>
      <c r="AD2319" s="24">
        <v>733000</v>
      </c>
      <c r="AE2319" s="24">
        <v>470700</v>
      </c>
      <c r="AF2319" s="24">
        <v>846600</v>
      </c>
      <c r="AG2319" s="24">
        <v>589100</v>
      </c>
      <c r="AH2319" s="25">
        <v>727700</v>
      </c>
      <c r="AI2319" s="25">
        <v>562700</v>
      </c>
      <c r="AJ2319" s="25">
        <v>765300</v>
      </c>
      <c r="AK2319" s="25">
        <v>569900</v>
      </c>
      <c r="AL2319" s="25">
        <v>846600</v>
      </c>
      <c r="AM2319" s="25">
        <v>716500</v>
      </c>
      <c r="AN2319" s="21" t="s">
        <v>50</v>
      </c>
      <c r="AO2319" s="21" t="s">
        <v>50</v>
      </c>
      <c r="AP2319" s="21" t="s">
        <v>50</v>
      </c>
      <c r="AQ2319" s="21" t="s">
        <v>50</v>
      </c>
      <c r="AR2319" s="21" t="s">
        <v>50</v>
      </c>
      <c r="AS2319" s="21" t="s">
        <v>50</v>
      </c>
      <c r="AT2319" s="21" t="s">
        <v>9043</v>
      </c>
      <c r="AU2319" s="23">
        <v>0.96378958000000003</v>
      </c>
      <c r="AV2319" s="23">
        <v>-5.3209899999999997E-2</v>
      </c>
      <c r="AW2319" s="23">
        <v>0.81188373999999996</v>
      </c>
      <c r="AX2319" s="23">
        <v>9.0506160000000002E-2</v>
      </c>
      <c r="AY2319" s="31">
        <v>2318</v>
      </c>
      <c r="AZ2319">
        <f t="shared" si="72"/>
        <v>0.91345677045729068</v>
      </c>
      <c r="BA2319">
        <f t="shared" si="73"/>
        <v>3.9312000907061377E-2</v>
      </c>
    </row>
    <row r="2320" spans="1:53">
      <c r="A2320" s="20" t="s">
        <v>50</v>
      </c>
      <c r="B2320" s="21" t="s">
        <v>8347</v>
      </c>
      <c r="C2320" s="22" t="s">
        <v>8348</v>
      </c>
      <c r="D2320" s="21">
        <v>17</v>
      </c>
      <c r="E2320" s="22">
        <v>9</v>
      </c>
      <c r="F2320" s="22">
        <v>50</v>
      </c>
      <c r="G2320" s="21">
        <v>9</v>
      </c>
      <c r="H2320" s="21">
        <v>736</v>
      </c>
      <c r="I2320" s="21">
        <v>82.8</v>
      </c>
      <c r="J2320" s="21">
        <v>7.31</v>
      </c>
      <c r="K2320" s="21">
        <v>157.97</v>
      </c>
      <c r="L2320" s="21" t="s">
        <v>574</v>
      </c>
      <c r="M2320" s="21" t="s">
        <v>151</v>
      </c>
      <c r="N2320" s="21" t="s">
        <v>69</v>
      </c>
      <c r="O2320" s="21" t="s">
        <v>8349</v>
      </c>
      <c r="P2320" s="21">
        <v>79882</v>
      </c>
      <c r="Q2320" s="21" t="s">
        <v>8351</v>
      </c>
      <c r="R2320" s="22" t="s">
        <v>8352</v>
      </c>
      <c r="S2320" s="21" t="s">
        <v>8353</v>
      </c>
      <c r="T2320" s="21"/>
      <c r="U2320" s="21"/>
      <c r="V2320" s="22">
        <v>83.7</v>
      </c>
      <c r="W2320" s="22">
        <v>115.1</v>
      </c>
      <c r="X2320" s="22">
        <v>104.8</v>
      </c>
      <c r="Y2320" s="22">
        <v>100.7</v>
      </c>
      <c r="Z2320" s="22">
        <v>102.6</v>
      </c>
      <c r="AA2320" s="22">
        <v>92.9</v>
      </c>
      <c r="AB2320" s="24">
        <v>4393000</v>
      </c>
      <c r="AC2320" s="24">
        <v>5758000</v>
      </c>
      <c r="AD2320" s="24">
        <v>6061000</v>
      </c>
      <c r="AE2320" s="24">
        <v>4989000</v>
      </c>
      <c r="AF2320" s="24">
        <v>6195000</v>
      </c>
      <c r="AG2320" s="24">
        <v>4539000</v>
      </c>
      <c r="AH2320" s="25">
        <v>5054000</v>
      </c>
      <c r="AI2320" s="25">
        <v>6951000</v>
      </c>
      <c r="AJ2320" s="25">
        <v>6328000</v>
      </c>
      <c r="AK2320" s="25">
        <v>6082000</v>
      </c>
      <c r="AL2320" s="25">
        <v>6195000</v>
      </c>
      <c r="AM2320" s="25">
        <v>5611000</v>
      </c>
      <c r="AN2320" s="21" t="s">
        <v>50</v>
      </c>
      <c r="AO2320" s="21" t="s">
        <v>50</v>
      </c>
      <c r="AP2320" s="21" t="s">
        <v>50</v>
      </c>
      <c r="AQ2320" s="21" t="s">
        <v>50</v>
      </c>
      <c r="AR2320" s="21" t="s">
        <v>50</v>
      </c>
      <c r="AS2320" s="21" t="s">
        <v>50</v>
      </c>
      <c r="AT2320" s="21" t="s">
        <v>8354</v>
      </c>
      <c r="AU2320" s="23">
        <v>1.02492585</v>
      </c>
      <c r="AV2320" s="23">
        <v>3.5519549999999997E-2</v>
      </c>
      <c r="AW2320" s="23">
        <v>0.81233255000000004</v>
      </c>
      <c r="AX2320" s="23">
        <v>9.0266150000000003E-2</v>
      </c>
      <c r="AY2320" s="32">
        <v>2319</v>
      </c>
      <c r="AZ2320">
        <f t="shared" si="72"/>
        <v>0.91356761121172914</v>
      </c>
      <c r="BA2320">
        <f t="shared" si="73"/>
        <v>3.925930590357412E-2</v>
      </c>
    </row>
    <row r="2321" spans="1:53">
      <c r="A2321" s="20" t="s">
        <v>50</v>
      </c>
      <c r="B2321" s="21" t="s">
        <v>18215</v>
      </c>
      <c r="C2321" s="22" t="s">
        <v>18216</v>
      </c>
      <c r="D2321" s="21">
        <v>2</v>
      </c>
      <c r="E2321" s="22">
        <v>2</v>
      </c>
      <c r="F2321" s="22">
        <v>12</v>
      </c>
      <c r="G2321" s="21">
        <v>2</v>
      </c>
      <c r="H2321" s="21">
        <v>1124</v>
      </c>
      <c r="I2321" s="21">
        <v>124.1</v>
      </c>
      <c r="J2321" s="21">
        <v>8.07</v>
      </c>
      <c r="K2321" s="21">
        <v>36.76</v>
      </c>
      <c r="L2321" s="21" t="s">
        <v>53</v>
      </c>
      <c r="M2321" s="21" t="s">
        <v>54</v>
      </c>
      <c r="N2321" s="21" t="s">
        <v>1392</v>
      </c>
      <c r="O2321" s="21" t="s">
        <v>18217</v>
      </c>
      <c r="P2321" s="21">
        <v>54443</v>
      </c>
      <c r="Q2321" s="21" t="s">
        <v>18219</v>
      </c>
      <c r="R2321" s="22" t="s">
        <v>18220</v>
      </c>
      <c r="S2321" s="21" t="s">
        <v>18221</v>
      </c>
      <c r="T2321" s="21" t="s">
        <v>15696</v>
      </c>
      <c r="U2321" s="21" t="s">
        <v>18222</v>
      </c>
      <c r="V2321" s="22">
        <v>91</v>
      </c>
      <c r="W2321" s="22">
        <v>128.19999999999999</v>
      </c>
      <c r="X2321" s="22">
        <v>66.400000000000006</v>
      </c>
      <c r="Y2321" s="22">
        <v>128.19999999999999</v>
      </c>
      <c r="Z2321" s="22">
        <v>147.6</v>
      </c>
      <c r="AA2321" s="22">
        <v>38.700000000000003</v>
      </c>
      <c r="AB2321" s="24">
        <v>94930</v>
      </c>
      <c r="AC2321" s="24">
        <v>127500</v>
      </c>
      <c r="AD2321" s="24">
        <v>76350</v>
      </c>
      <c r="AE2321" s="24">
        <v>127100</v>
      </c>
      <c r="AF2321" s="24">
        <v>177200</v>
      </c>
      <c r="AG2321" s="24">
        <v>38200</v>
      </c>
      <c r="AH2321" s="25">
        <v>109200</v>
      </c>
      <c r="AI2321" s="25">
        <v>153900</v>
      </c>
      <c r="AJ2321" s="25">
        <v>79710</v>
      </c>
      <c r="AK2321" s="25">
        <v>153900</v>
      </c>
      <c r="AL2321" s="25">
        <v>177200</v>
      </c>
      <c r="AM2321" s="25">
        <v>46460</v>
      </c>
      <c r="AN2321" s="21" t="s">
        <v>50</v>
      </c>
      <c r="AO2321" s="21" t="s">
        <v>50</v>
      </c>
      <c r="AP2321" s="21" t="s">
        <v>50</v>
      </c>
      <c r="AQ2321" s="21" t="s">
        <v>50</v>
      </c>
      <c r="AR2321" s="21" t="s">
        <v>50</v>
      </c>
      <c r="AS2321" s="21" t="s">
        <v>50</v>
      </c>
      <c r="AT2321" s="21" t="s">
        <v>18223</v>
      </c>
      <c r="AU2321" s="23">
        <v>0.90801719999999997</v>
      </c>
      <c r="AV2321" s="23">
        <v>-0.13920850000000001</v>
      </c>
      <c r="AW2321" s="23">
        <v>0.81243719000000003</v>
      </c>
      <c r="AX2321" s="23">
        <v>9.0210209999999999E-2</v>
      </c>
      <c r="AY2321" s="31">
        <v>2320</v>
      </c>
      <c r="AZ2321">
        <f t="shared" si="72"/>
        <v>0.91329146186206911</v>
      </c>
      <c r="BA2321">
        <f t="shared" si="73"/>
        <v>3.9390602445731789E-2</v>
      </c>
    </row>
    <row r="2322" spans="1:53">
      <c r="A2322" s="20" t="s">
        <v>50</v>
      </c>
      <c r="B2322" s="21" t="s">
        <v>14543</v>
      </c>
      <c r="C2322" s="22" t="s">
        <v>14544</v>
      </c>
      <c r="D2322" s="21">
        <v>25</v>
      </c>
      <c r="E2322" s="22">
        <v>5</v>
      </c>
      <c r="F2322" s="22">
        <v>62</v>
      </c>
      <c r="G2322" s="21">
        <v>4</v>
      </c>
      <c r="H2322" s="21">
        <v>225</v>
      </c>
      <c r="I2322" s="21">
        <v>24.7</v>
      </c>
      <c r="J2322" s="21">
        <v>4.67</v>
      </c>
      <c r="K2322" s="21">
        <v>251.81</v>
      </c>
      <c r="L2322" s="21" t="s">
        <v>1139</v>
      </c>
      <c r="M2322" s="21" t="s">
        <v>1024</v>
      </c>
      <c r="N2322" s="21" t="s">
        <v>14545</v>
      </c>
      <c r="O2322" s="21" t="s">
        <v>1283</v>
      </c>
      <c r="P2322" s="21">
        <v>1933</v>
      </c>
      <c r="Q2322" s="21" t="s">
        <v>14547</v>
      </c>
      <c r="R2322" s="22" t="s">
        <v>14548</v>
      </c>
      <c r="S2322" s="21" t="s">
        <v>14549</v>
      </c>
      <c r="T2322" s="21" t="s">
        <v>1288</v>
      </c>
      <c r="U2322" s="21" t="s">
        <v>1289</v>
      </c>
      <c r="V2322" s="22">
        <v>92.1</v>
      </c>
      <c r="W2322" s="22">
        <v>156.1</v>
      </c>
      <c r="X2322" s="22">
        <v>66.900000000000006</v>
      </c>
      <c r="Y2322" s="22">
        <v>108.8</v>
      </c>
      <c r="Z2322" s="22">
        <v>137.5</v>
      </c>
      <c r="AA2322" s="22">
        <v>38.700000000000003</v>
      </c>
      <c r="AB2322" s="24">
        <v>3338000</v>
      </c>
      <c r="AC2322" s="24">
        <v>5395000</v>
      </c>
      <c r="AD2322" s="24">
        <v>2658000</v>
      </c>
      <c r="AE2322" s="24">
        <v>3746000</v>
      </c>
      <c r="AF2322" s="24">
        <v>5735000</v>
      </c>
      <c r="AG2322" s="24">
        <v>1304000</v>
      </c>
      <c r="AH2322" s="25">
        <v>3841000</v>
      </c>
      <c r="AI2322" s="25">
        <v>6513000</v>
      </c>
      <c r="AJ2322" s="25">
        <v>2789000</v>
      </c>
      <c r="AK2322" s="25">
        <v>4540000</v>
      </c>
      <c r="AL2322" s="25">
        <v>5735000</v>
      </c>
      <c r="AM2322" s="25">
        <v>1616000</v>
      </c>
      <c r="AN2322" s="21" t="s">
        <v>50</v>
      </c>
      <c r="AO2322" s="21" t="s">
        <v>50</v>
      </c>
      <c r="AP2322" s="21" t="s">
        <v>50</v>
      </c>
      <c r="AQ2322" s="21" t="s">
        <v>50</v>
      </c>
      <c r="AR2322" s="21" t="s">
        <v>50</v>
      </c>
      <c r="AS2322" s="21" t="s">
        <v>50</v>
      </c>
      <c r="AT2322" s="21" t="s">
        <v>14550</v>
      </c>
      <c r="AU2322" s="23">
        <v>1.1053198799999999</v>
      </c>
      <c r="AV2322" s="23">
        <v>0.14446394000000001</v>
      </c>
      <c r="AW2322" s="23">
        <v>0.81284544999999997</v>
      </c>
      <c r="AX2322" s="23">
        <v>8.9992020000000006E-2</v>
      </c>
      <c r="AY2322" s="31">
        <v>2321</v>
      </c>
      <c r="AZ2322">
        <f t="shared" si="72"/>
        <v>0.91335671417492459</v>
      </c>
      <c r="BA2322">
        <f t="shared" si="73"/>
        <v>3.9359574336664725E-2</v>
      </c>
    </row>
    <row r="2323" spans="1:53">
      <c r="A2323" s="20" t="s">
        <v>50</v>
      </c>
      <c r="B2323" s="21" t="s">
        <v>7194</v>
      </c>
      <c r="C2323" s="22" t="s">
        <v>7195</v>
      </c>
      <c r="D2323" s="21">
        <v>4</v>
      </c>
      <c r="E2323" s="22">
        <v>4</v>
      </c>
      <c r="F2323" s="22">
        <v>32</v>
      </c>
      <c r="G2323" s="21">
        <v>4</v>
      </c>
      <c r="H2323" s="21">
        <v>669</v>
      </c>
      <c r="I2323" s="21">
        <v>69.400000000000006</v>
      </c>
      <c r="J2323" s="21">
        <v>9.67</v>
      </c>
      <c r="K2323" s="21">
        <v>75.25</v>
      </c>
      <c r="L2323" s="21" t="s">
        <v>7196</v>
      </c>
      <c r="M2323" s="21" t="s">
        <v>151</v>
      </c>
      <c r="N2323" s="21" t="s">
        <v>108</v>
      </c>
      <c r="O2323" s="21" t="s">
        <v>548</v>
      </c>
      <c r="P2323" s="21" t="s">
        <v>7197</v>
      </c>
      <c r="Q2323" s="21" t="s">
        <v>7198</v>
      </c>
      <c r="R2323" s="22" t="s">
        <v>7199</v>
      </c>
      <c r="S2323" s="21" t="s">
        <v>7200</v>
      </c>
      <c r="T2323" s="21" t="s">
        <v>7201</v>
      </c>
      <c r="U2323" s="21" t="s">
        <v>305</v>
      </c>
      <c r="V2323" s="22">
        <v>103</v>
      </c>
      <c r="W2323" s="22">
        <v>86.6</v>
      </c>
      <c r="X2323" s="22">
        <v>105.4</v>
      </c>
      <c r="Y2323" s="22">
        <v>85</v>
      </c>
      <c r="Z2323" s="22">
        <v>95.5</v>
      </c>
      <c r="AA2323" s="22">
        <v>124.5</v>
      </c>
      <c r="AB2323" s="24">
        <v>3693000</v>
      </c>
      <c r="AC2323" s="24">
        <v>2960000</v>
      </c>
      <c r="AD2323" s="24">
        <v>4168000</v>
      </c>
      <c r="AE2323" s="24">
        <v>2860000</v>
      </c>
      <c r="AF2323" s="24">
        <v>3940000</v>
      </c>
      <c r="AG2323" s="24">
        <v>4223000</v>
      </c>
      <c r="AH2323" s="25">
        <v>4249000</v>
      </c>
      <c r="AI2323" s="25">
        <v>3573000</v>
      </c>
      <c r="AJ2323" s="25">
        <v>4351000</v>
      </c>
      <c r="AK2323" s="25">
        <v>3510000</v>
      </c>
      <c r="AL2323" s="25">
        <v>3940000</v>
      </c>
      <c r="AM2323" s="25">
        <v>5136000</v>
      </c>
      <c r="AN2323" s="21" t="s">
        <v>50</v>
      </c>
      <c r="AO2323" s="21" t="s">
        <v>50</v>
      </c>
      <c r="AP2323" s="21" t="s">
        <v>50</v>
      </c>
      <c r="AQ2323" s="21" t="s">
        <v>50</v>
      </c>
      <c r="AR2323" s="21" t="s">
        <v>50</v>
      </c>
      <c r="AS2323" s="21" t="s">
        <v>50</v>
      </c>
      <c r="AT2323" s="21" t="s">
        <v>7202</v>
      </c>
      <c r="AU2323" s="23">
        <v>0.96719297000000004</v>
      </c>
      <c r="AV2323" s="23">
        <v>-4.8124300000000002E-2</v>
      </c>
      <c r="AW2323" s="23">
        <v>0.81287096999999997</v>
      </c>
      <c r="AX2323" s="23">
        <v>8.9978379999999997E-2</v>
      </c>
      <c r="AY2323" s="32">
        <v>2322</v>
      </c>
      <c r="AZ2323">
        <f t="shared" si="72"/>
        <v>0.91299202832041337</v>
      </c>
      <c r="BA2323">
        <f t="shared" si="73"/>
        <v>3.9533014438943324E-2</v>
      </c>
    </row>
    <row r="2324" spans="1:53">
      <c r="A2324" s="20" t="s">
        <v>50</v>
      </c>
      <c r="B2324" s="21" t="s">
        <v>4058</v>
      </c>
      <c r="C2324" s="22" t="s">
        <v>4059</v>
      </c>
      <c r="D2324" s="21">
        <v>6</v>
      </c>
      <c r="E2324" s="22">
        <v>10</v>
      </c>
      <c r="F2324" s="22">
        <v>118</v>
      </c>
      <c r="G2324" s="21">
        <v>10</v>
      </c>
      <c r="H2324" s="21">
        <v>1593</v>
      </c>
      <c r="I2324" s="21">
        <v>182.7</v>
      </c>
      <c r="J2324" s="21">
        <v>8.44</v>
      </c>
      <c r="K2324" s="21">
        <v>409.24</v>
      </c>
      <c r="L2324" s="21" t="s">
        <v>4060</v>
      </c>
      <c r="M2324" s="21" t="s">
        <v>68</v>
      </c>
      <c r="N2324" s="21" t="s">
        <v>87</v>
      </c>
      <c r="O2324" s="21" t="s">
        <v>4061</v>
      </c>
      <c r="P2324" s="21">
        <v>57187</v>
      </c>
      <c r="Q2324" s="21" t="s">
        <v>4063</v>
      </c>
      <c r="R2324" s="22" t="s">
        <v>4064</v>
      </c>
      <c r="S2324" s="21" t="s">
        <v>4065</v>
      </c>
      <c r="T2324" s="21" t="s">
        <v>1455</v>
      </c>
      <c r="U2324" s="21"/>
      <c r="V2324" s="22">
        <v>104.4</v>
      </c>
      <c r="W2324" s="22">
        <v>95.4</v>
      </c>
      <c r="X2324" s="22">
        <v>88.6</v>
      </c>
      <c r="Y2324" s="22">
        <v>70.400000000000006</v>
      </c>
      <c r="Z2324" s="22">
        <v>77.099999999999994</v>
      </c>
      <c r="AA2324" s="22">
        <v>164</v>
      </c>
      <c r="AB2324" s="24">
        <v>15870000</v>
      </c>
      <c r="AC2324" s="24">
        <v>13840000</v>
      </c>
      <c r="AD2324" s="24">
        <v>14870000</v>
      </c>
      <c r="AE2324" s="24">
        <v>10140000</v>
      </c>
      <c r="AF2324" s="24">
        <v>13500000</v>
      </c>
      <c r="AG2324" s="24">
        <v>23590000</v>
      </c>
      <c r="AH2324" s="25">
        <v>18280000</v>
      </c>
      <c r="AI2324" s="25">
        <v>16700000</v>
      </c>
      <c r="AJ2324" s="25">
        <v>15520000</v>
      </c>
      <c r="AK2324" s="25">
        <v>12330000</v>
      </c>
      <c r="AL2324" s="25">
        <v>13500000</v>
      </c>
      <c r="AM2324" s="25">
        <v>28720000</v>
      </c>
      <c r="AN2324" s="21" t="s">
        <v>50</v>
      </c>
      <c r="AO2324" s="21" t="s">
        <v>50</v>
      </c>
      <c r="AP2324" s="21" t="s">
        <v>50</v>
      </c>
      <c r="AQ2324" s="21" t="s">
        <v>50</v>
      </c>
      <c r="AR2324" s="21" t="s">
        <v>50</v>
      </c>
      <c r="AS2324" s="21" t="s">
        <v>50</v>
      </c>
      <c r="AT2324" s="21" t="s">
        <v>4066</v>
      </c>
      <c r="AU2324" s="23">
        <v>0.92599354</v>
      </c>
      <c r="AV2324" s="23">
        <v>-0.110926</v>
      </c>
      <c r="AW2324" s="23">
        <v>0.81347828</v>
      </c>
      <c r="AX2324" s="23">
        <v>8.9654040000000004E-2</v>
      </c>
      <c r="AY2324" s="31">
        <v>2323</v>
      </c>
      <c r="AZ2324">
        <f t="shared" si="72"/>
        <v>0.91328082403788202</v>
      </c>
      <c r="BA2324">
        <f t="shared" si="73"/>
        <v>3.9395661044703885E-2</v>
      </c>
    </row>
    <row r="2325" spans="1:53">
      <c r="A2325" s="20" t="s">
        <v>50</v>
      </c>
      <c r="B2325" s="21" t="s">
        <v>6355</v>
      </c>
      <c r="C2325" s="22" t="s">
        <v>6356</v>
      </c>
      <c r="D2325" s="21">
        <v>5</v>
      </c>
      <c r="E2325" s="22">
        <v>3</v>
      </c>
      <c r="F2325" s="22">
        <v>15</v>
      </c>
      <c r="G2325" s="21">
        <v>3</v>
      </c>
      <c r="H2325" s="21">
        <v>368</v>
      </c>
      <c r="I2325" s="21">
        <v>41.7</v>
      </c>
      <c r="J2325" s="21">
        <v>6.39</v>
      </c>
      <c r="K2325" s="21">
        <v>39.99</v>
      </c>
      <c r="L2325" s="21" t="s">
        <v>6357</v>
      </c>
      <c r="M2325" s="21" t="s">
        <v>1080</v>
      </c>
      <c r="N2325" s="21" t="s">
        <v>108</v>
      </c>
      <c r="O2325" s="21" t="s">
        <v>6358</v>
      </c>
      <c r="P2325" s="21">
        <v>81488</v>
      </c>
      <c r="Q2325" s="21" t="s">
        <v>6360</v>
      </c>
      <c r="R2325" s="22" t="s">
        <v>6361</v>
      </c>
      <c r="S2325" s="21" t="s">
        <v>6362</v>
      </c>
      <c r="T2325" s="21"/>
      <c r="U2325" s="21"/>
      <c r="V2325" s="22">
        <v>79.7</v>
      </c>
      <c r="W2325" s="22">
        <v>109.9</v>
      </c>
      <c r="X2325" s="22">
        <v>114.9</v>
      </c>
      <c r="Y2325" s="22">
        <v>99.1</v>
      </c>
      <c r="Z2325" s="22">
        <v>91.1</v>
      </c>
      <c r="AA2325" s="22">
        <v>105.3</v>
      </c>
      <c r="AB2325" s="24">
        <v>637300</v>
      </c>
      <c r="AC2325" s="24">
        <v>837500</v>
      </c>
      <c r="AD2325" s="24">
        <v>962900</v>
      </c>
      <c r="AE2325" s="24">
        <v>741800</v>
      </c>
      <c r="AF2325" s="24">
        <v>838800</v>
      </c>
      <c r="AG2325" s="24">
        <v>796800</v>
      </c>
      <c r="AH2325" s="25">
        <v>733300</v>
      </c>
      <c r="AI2325" s="25">
        <v>1011000</v>
      </c>
      <c r="AJ2325" s="25">
        <v>1057000</v>
      </c>
      <c r="AK2325" s="25">
        <v>912400</v>
      </c>
      <c r="AL2325" s="25">
        <v>838800</v>
      </c>
      <c r="AM2325" s="25">
        <v>969100</v>
      </c>
      <c r="AN2325" s="21" t="s">
        <v>50</v>
      </c>
      <c r="AO2325" s="21" t="s">
        <v>50</v>
      </c>
      <c r="AP2325" s="21" t="s">
        <v>50</v>
      </c>
      <c r="AQ2325" s="21" t="s">
        <v>50</v>
      </c>
      <c r="AR2325" s="21" t="s">
        <v>50</v>
      </c>
      <c r="AS2325" s="21" t="s">
        <v>50</v>
      </c>
      <c r="AT2325" s="21" t="s">
        <v>6363</v>
      </c>
      <c r="AU2325" s="23">
        <v>1.0299625100000001</v>
      </c>
      <c r="AV2325" s="23">
        <v>4.2591820000000002E-2</v>
      </c>
      <c r="AW2325" s="23">
        <v>0.81378141999999998</v>
      </c>
      <c r="AX2325" s="23">
        <v>8.9492230000000006E-2</v>
      </c>
      <c r="AY2325" s="31">
        <v>2324</v>
      </c>
      <c r="AZ2325">
        <f t="shared" si="72"/>
        <v>0.91322803070567971</v>
      </c>
      <c r="BA2325">
        <f t="shared" si="73"/>
        <v>3.9420766702202993E-2</v>
      </c>
    </row>
    <row r="2326" spans="1:53">
      <c r="A2326" s="20" t="s">
        <v>50</v>
      </c>
      <c r="B2326" s="21" t="s">
        <v>8857</v>
      </c>
      <c r="C2326" s="22" t="s">
        <v>8858</v>
      </c>
      <c r="D2326" s="21">
        <v>4</v>
      </c>
      <c r="E2326" s="22">
        <v>1</v>
      </c>
      <c r="F2326" s="22">
        <v>2</v>
      </c>
      <c r="G2326" s="21">
        <v>1</v>
      </c>
      <c r="H2326" s="21">
        <v>347</v>
      </c>
      <c r="I2326" s="21">
        <v>40.1</v>
      </c>
      <c r="J2326" s="21">
        <v>6.49</v>
      </c>
      <c r="K2326" s="21">
        <v>5.05</v>
      </c>
      <c r="L2326" s="21" t="s">
        <v>373</v>
      </c>
      <c r="M2326" s="21" t="s">
        <v>68</v>
      </c>
      <c r="N2326" s="21" t="s">
        <v>69</v>
      </c>
      <c r="O2326" s="21" t="s">
        <v>1130</v>
      </c>
      <c r="P2326" s="21">
        <v>10363</v>
      </c>
      <c r="Q2326" s="21" t="s">
        <v>8860</v>
      </c>
      <c r="R2326" s="22" t="s">
        <v>8861</v>
      </c>
      <c r="S2326" s="21" t="s">
        <v>8862</v>
      </c>
      <c r="T2326" s="21"/>
      <c r="U2326" s="21"/>
      <c r="V2326" s="22">
        <v>113.6</v>
      </c>
      <c r="W2326" s="22">
        <v>99.5</v>
      </c>
      <c r="X2326" s="22">
        <v>91</v>
      </c>
      <c r="Y2326" s="22">
        <v>114.4</v>
      </c>
      <c r="Z2326" s="22">
        <v>84</v>
      </c>
      <c r="AA2326" s="22">
        <v>97.5</v>
      </c>
      <c r="AB2326" s="24">
        <v>128400</v>
      </c>
      <c r="AC2326" s="24">
        <v>107200</v>
      </c>
      <c r="AD2326" s="24">
        <v>113300</v>
      </c>
      <c r="AE2326" s="24">
        <v>122800</v>
      </c>
      <c r="AF2326" s="24">
        <v>109200</v>
      </c>
      <c r="AG2326" s="24">
        <v>104200</v>
      </c>
      <c r="AH2326" s="25">
        <v>147700</v>
      </c>
      <c r="AI2326" s="25">
        <v>129400</v>
      </c>
      <c r="AJ2326" s="25">
        <v>118300</v>
      </c>
      <c r="AK2326" s="25">
        <v>148700</v>
      </c>
      <c r="AL2326" s="25">
        <v>109200</v>
      </c>
      <c r="AM2326" s="25">
        <v>126700</v>
      </c>
      <c r="AN2326" s="21" t="s">
        <v>50</v>
      </c>
      <c r="AO2326" s="21" t="s">
        <v>62</v>
      </c>
      <c r="AP2326" s="21" t="s">
        <v>62</v>
      </c>
      <c r="AQ2326" s="21" t="s">
        <v>62</v>
      </c>
      <c r="AR2326" s="21" t="s">
        <v>62</v>
      </c>
      <c r="AS2326" s="21" t="s">
        <v>50</v>
      </c>
      <c r="AT2326" s="21" t="s">
        <v>8863</v>
      </c>
      <c r="AU2326" s="23">
        <v>1.0280265200000001</v>
      </c>
      <c r="AV2326" s="23">
        <v>3.9877490000000002E-2</v>
      </c>
      <c r="AW2326" s="23">
        <v>0.81384040000000002</v>
      </c>
      <c r="AX2326" s="23">
        <v>8.946076E-2</v>
      </c>
      <c r="AY2326" s="32">
        <v>2325</v>
      </c>
      <c r="AZ2326">
        <f t="shared" si="72"/>
        <v>0.91290140352688176</v>
      </c>
      <c r="BA2326">
        <f t="shared" si="73"/>
        <v>3.9576125221971778E-2</v>
      </c>
    </row>
    <row r="2327" spans="1:53">
      <c r="A2327" s="20" t="s">
        <v>50</v>
      </c>
      <c r="B2327" s="21" t="s">
        <v>7299</v>
      </c>
      <c r="C2327" s="22" t="s">
        <v>7300</v>
      </c>
      <c r="D2327" s="21">
        <v>7</v>
      </c>
      <c r="E2327" s="22">
        <v>2</v>
      </c>
      <c r="F2327" s="22">
        <v>35</v>
      </c>
      <c r="G2327" s="21">
        <v>1</v>
      </c>
      <c r="H2327" s="21">
        <v>305</v>
      </c>
      <c r="I2327" s="21">
        <v>30.8</v>
      </c>
      <c r="J2327" s="21">
        <v>9.2899999999999991</v>
      </c>
      <c r="K2327" s="21">
        <v>90.18</v>
      </c>
      <c r="L2327" s="21" t="s">
        <v>1177</v>
      </c>
      <c r="M2327" s="21" t="s">
        <v>151</v>
      </c>
      <c r="N2327" s="21" t="s">
        <v>69</v>
      </c>
      <c r="O2327" s="21" t="s">
        <v>548</v>
      </c>
      <c r="P2327" s="21">
        <v>10949</v>
      </c>
      <c r="Q2327" s="21" t="s">
        <v>7302</v>
      </c>
      <c r="R2327" s="22" t="s">
        <v>7303</v>
      </c>
      <c r="S2327" s="21" t="s">
        <v>7304</v>
      </c>
      <c r="T2327" s="21"/>
      <c r="U2327" s="21"/>
      <c r="V2327" s="22">
        <v>106.8</v>
      </c>
      <c r="W2327" s="22">
        <v>88.5</v>
      </c>
      <c r="X2327" s="22">
        <v>100.2</v>
      </c>
      <c r="Y2327" s="22">
        <v>88.2</v>
      </c>
      <c r="Z2327" s="22">
        <v>93.4</v>
      </c>
      <c r="AA2327" s="22">
        <v>122.9</v>
      </c>
      <c r="AB2327" s="24">
        <v>2452000</v>
      </c>
      <c r="AC2327" s="24">
        <v>1938000</v>
      </c>
      <c r="AD2327" s="24">
        <v>2537000</v>
      </c>
      <c r="AE2327" s="24">
        <v>1926000</v>
      </c>
      <c r="AF2327" s="24">
        <v>2469000</v>
      </c>
      <c r="AG2327" s="24">
        <v>2670000</v>
      </c>
      <c r="AH2327" s="25">
        <v>2822000</v>
      </c>
      <c r="AI2327" s="25">
        <v>2339000</v>
      </c>
      <c r="AJ2327" s="25">
        <v>2649000</v>
      </c>
      <c r="AK2327" s="25">
        <v>2332000</v>
      </c>
      <c r="AL2327" s="25">
        <v>2469000</v>
      </c>
      <c r="AM2327" s="25">
        <v>3248000</v>
      </c>
      <c r="AN2327" s="21" t="s">
        <v>50</v>
      </c>
      <c r="AO2327" s="21" t="s">
        <v>50</v>
      </c>
      <c r="AP2327" s="21" t="s">
        <v>50</v>
      </c>
      <c r="AQ2327" s="21" t="s">
        <v>50</v>
      </c>
      <c r="AR2327" s="21" t="s">
        <v>50</v>
      </c>
      <c r="AS2327" s="21" t="s">
        <v>50</v>
      </c>
      <c r="AT2327" s="21" t="s">
        <v>7305</v>
      </c>
      <c r="AU2327" s="23">
        <v>0.97026959999999995</v>
      </c>
      <c r="AV2327" s="23">
        <v>-4.3542400000000002E-2</v>
      </c>
      <c r="AW2327" s="23">
        <v>0.81436909000000002</v>
      </c>
      <c r="AX2327" s="23">
        <v>8.9178720000000003E-2</v>
      </c>
      <c r="AY2327" s="31">
        <v>2326</v>
      </c>
      <c r="AZ2327">
        <f t="shared" si="72"/>
        <v>0.91310171398108342</v>
      </c>
      <c r="BA2327">
        <f t="shared" si="73"/>
        <v>3.9480842005374647E-2</v>
      </c>
    </row>
    <row r="2328" spans="1:53">
      <c r="A2328" s="20" t="s">
        <v>50</v>
      </c>
      <c r="B2328" s="21" t="s">
        <v>6107</v>
      </c>
      <c r="C2328" s="22" t="s">
        <v>6108</v>
      </c>
      <c r="D2328" s="21">
        <v>5</v>
      </c>
      <c r="E2328" s="22">
        <v>2</v>
      </c>
      <c r="F2328" s="22">
        <v>6</v>
      </c>
      <c r="G2328" s="21">
        <v>2</v>
      </c>
      <c r="H2328" s="21">
        <v>504</v>
      </c>
      <c r="I2328" s="21">
        <v>56</v>
      </c>
      <c r="J2328" s="21">
        <v>8.5299999999999994</v>
      </c>
      <c r="K2328" s="21">
        <v>17.559999999999999</v>
      </c>
      <c r="L2328" s="21" t="s">
        <v>5888</v>
      </c>
      <c r="M2328" s="21" t="s">
        <v>6109</v>
      </c>
      <c r="N2328" s="21" t="s">
        <v>69</v>
      </c>
      <c r="O2328" s="21" t="s">
        <v>6110</v>
      </c>
      <c r="P2328" s="21">
        <v>6472</v>
      </c>
      <c r="Q2328" s="21" t="s">
        <v>6112</v>
      </c>
      <c r="R2328" s="22" t="s">
        <v>6113</v>
      </c>
      <c r="S2328" s="21" t="s">
        <v>6114</v>
      </c>
      <c r="T2328" s="21" t="s">
        <v>6115</v>
      </c>
      <c r="U2328" s="21" t="s">
        <v>6116</v>
      </c>
      <c r="V2328" s="22">
        <v>110.7</v>
      </c>
      <c r="W2328" s="22">
        <v>93.3</v>
      </c>
      <c r="X2328" s="22">
        <v>100.4</v>
      </c>
      <c r="Y2328" s="22">
        <v>89.4</v>
      </c>
      <c r="Z2328" s="22">
        <v>86.5</v>
      </c>
      <c r="AA2328" s="22">
        <v>119.7</v>
      </c>
      <c r="AB2328" s="24">
        <v>113100</v>
      </c>
      <c r="AC2328" s="24">
        <v>76700</v>
      </c>
      <c r="AD2328" s="24">
        <v>141400</v>
      </c>
      <c r="AE2328" s="24">
        <v>101800</v>
      </c>
      <c r="AF2328" s="24">
        <v>106100</v>
      </c>
      <c r="AG2328" s="24">
        <v>107700</v>
      </c>
      <c r="AH2328" s="25">
        <v>162800</v>
      </c>
      <c r="AI2328" s="25">
        <v>137300</v>
      </c>
      <c r="AJ2328" s="25">
        <v>147600</v>
      </c>
      <c r="AK2328" s="25">
        <v>131500</v>
      </c>
      <c r="AL2328" s="25">
        <v>127300</v>
      </c>
      <c r="AM2328" s="25">
        <v>176000</v>
      </c>
      <c r="AN2328" s="21" t="s">
        <v>50</v>
      </c>
      <c r="AO2328" s="21" t="s">
        <v>50</v>
      </c>
      <c r="AP2328" s="21" t="s">
        <v>50</v>
      </c>
      <c r="AQ2328" s="21" t="s">
        <v>50</v>
      </c>
      <c r="AR2328" s="21" t="s">
        <v>50</v>
      </c>
      <c r="AS2328" s="21" t="s">
        <v>50</v>
      </c>
      <c r="AT2328" s="21" t="s">
        <v>6117</v>
      </c>
      <c r="AU2328" s="23">
        <v>1.02960648</v>
      </c>
      <c r="AV2328" s="23">
        <v>4.2093039999999998E-2</v>
      </c>
      <c r="AW2328" s="23">
        <v>0.81572856999999999</v>
      </c>
      <c r="AX2328" s="23">
        <v>8.8454329999999998E-2</v>
      </c>
      <c r="AY2328" s="31">
        <v>2327</v>
      </c>
      <c r="AZ2328">
        <f t="shared" si="72"/>
        <v>0.91423296543188659</v>
      </c>
      <c r="BA2328">
        <f t="shared" si="73"/>
        <v>3.8943122964602325E-2</v>
      </c>
    </row>
    <row r="2329" spans="1:53">
      <c r="A2329" s="20" t="s">
        <v>50</v>
      </c>
      <c r="B2329" s="21" t="s">
        <v>9702</v>
      </c>
      <c r="C2329" s="22" t="s">
        <v>9703</v>
      </c>
      <c r="D2329" s="21">
        <v>1</v>
      </c>
      <c r="E2329" s="22">
        <v>1</v>
      </c>
      <c r="F2329" s="22">
        <v>6</v>
      </c>
      <c r="G2329" s="21">
        <v>1</v>
      </c>
      <c r="H2329" s="21">
        <v>746</v>
      </c>
      <c r="I2329" s="21">
        <v>83.6</v>
      </c>
      <c r="J2329" s="21">
        <v>6.19</v>
      </c>
      <c r="K2329" s="21">
        <v>8.1199999999999992</v>
      </c>
      <c r="L2329" s="21" t="s">
        <v>967</v>
      </c>
      <c r="M2329" s="21" t="s">
        <v>151</v>
      </c>
      <c r="N2329" s="21" t="s">
        <v>108</v>
      </c>
      <c r="O2329" s="21" t="s">
        <v>9704</v>
      </c>
      <c r="P2329" s="21">
        <v>23246</v>
      </c>
      <c r="Q2329" s="21" t="s">
        <v>9706</v>
      </c>
      <c r="R2329" s="22" t="s">
        <v>9707</v>
      </c>
      <c r="S2329" s="21" t="s">
        <v>9708</v>
      </c>
      <c r="T2329" s="21" t="s">
        <v>498</v>
      </c>
      <c r="U2329" s="21"/>
      <c r="V2329" s="22">
        <v>76.599999999999994</v>
      </c>
      <c r="W2329" s="22">
        <v>108.7</v>
      </c>
      <c r="X2329" s="22">
        <v>109.6</v>
      </c>
      <c r="Y2329" s="22">
        <v>85.7</v>
      </c>
      <c r="Z2329" s="22">
        <v>110</v>
      </c>
      <c r="AA2329" s="22">
        <v>109.2</v>
      </c>
      <c r="AB2329" s="24">
        <v>336800</v>
      </c>
      <c r="AC2329" s="24">
        <v>455500</v>
      </c>
      <c r="AD2329" s="24">
        <v>530800</v>
      </c>
      <c r="AE2329" s="24">
        <v>358100</v>
      </c>
      <c r="AF2329" s="24">
        <v>556300</v>
      </c>
      <c r="AG2329" s="24">
        <v>454200</v>
      </c>
      <c r="AH2329" s="25">
        <v>387500</v>
      </c>
      <c r="AI2329" s="25">
        <v>549800</v>
      </c>
      <c r="AJ2329" s="25">
        <v>554200</v>
      </c>
      <c r="AK2329" s="25">
        <v>433500</v>
      </c>
      <c r="AL2329" s="25">
        <v>556300</v>
      </c>
      <c r="AM2329" s="25">
        <v>552400</v>
      </c>
      <c r="AN2329" s="21" t="s">
        <v>50</v>
      </c>
      <c r="AO2329" s="21" t="s">
        <v>50</v>
      </c>
      <c r="AP2329" s="21" t="s">
        <v>50</v>
      </c>
      <c r="AQ2329" s="21" t="s">
        <v>50</v>
      </c>
      <c r="AR2329" s="21" t="s">
        <v>50</v>
      </c>
      <c r="AS2329" s="21" t="s">
        <v>50</v>
      </c>
      <c r="AT2329" s="21" t="s">
        <v>9709</v>
      </c>
      <c r="AU2329" s="23">
        <v>0.96710109</v>
      </c>
      <c r="AV2329" s="23">
        <v>-4.8261400000000003E-2</v>
      </c>
      <c r="AW2329" s="23">
        <v>0.81596831999999997</v>
      </c>
      <c r="AX2329" s="23">
        <v>8.8326699999999994E-2</v>
      </c>
      <c r="AY2329" s="32">
        <v>2328</v>
      </c>
      <c r="AZ2329">
        <f t="shared" si="72"/>
        <v>0.91410883958762879</v>
      </c>
      <c r="BA2329">
        <f t="shared" si="73"/>
        <v>3.9002091336005934E-2</v>
      </c>
    </row>
    <row r="2330" spans="1:53">
      <c r="A2330" s="20" t="s">
        <v>50</v>
      </c>
      <c r="B2330" s="21" t="s">
        <v>13176</v>
      </c>
      <c r="C2330" s="22" t="s">
        <v>13177</v>
      </c>
      <c r="D2330" s="21">
        <v>8</v>
      </c>
      <c r="E2330" s="22">
        <v>3</v>
      </c>
      <c r="F2330" s="22">
        <v>12</v>
      </c>
      <c r="G2330" s="21">
        <v>3</v>
      </c>
      <c r="H2330" s="21">
        <v>576</v>
      </c>
      <c r="I2330" s="21">
        <v>62.6</v>
      </c>
      <c r="J2330" s="21">
        <v>9.07</v>
      </c>
      <c r="K2330" s="21">
        <v>34.659999999999997</v>
      </c>
      <c r="L2330" s="21" t="s">
        <v>525</v>
      </c>
      <c r="M2330" s="21" t="s">
        <v>575</v>
      </c>
      <c r="N2330" s="21" t="s">
        <v>69</v>
      </c>
      <c r="O2330" s="21" t="s">
        <v>13178</v>
      </c>
      <c r="P2330" s="21">
        <v>8161</v>
      </c>
      <c r="Q2330" s="21" t="s">
        <v>13180</v>
      </c>
      <c r="R2330" s="22" t="s">
        <v>13181</v>
      </c>
      <c r="S2330" s="21" t="s">
        <v>13182</v>
      </c>
      <c r="T2330" s="21"/>
      <c r="U2330" s="21"/>
      <c r="V2330" s="22">
        <v>108.7</v>
      </c>
      <c r="W2330" s="22">
        <v>94.4</v>
      </c>
      <c r="X2330" s="22">
        <v>94.1</v>
      </c>
      <c r="Y2330" s="22">
        <v>89.3</v>
      </c>
      <c r="Z2330" s="22">
        <v>106</v>
      </c>
      <c r="AA2330" s="22">
        <v>107.5</v>
      </c>
      <c r="AB2330" s="24">
        <v>3924000</v>
      </c>
      <c r="AC2330" s="24">
        <v>3249000</v>
      </c>
      <c r="AD2330" s="24">
        <v>3747000</v>
      </c>
      <c r="AE2330" s="24">
        <v>3065000</v>
      </c>
      <c r="AF2330" s="24">
        <v>4404000</v>
      </c>
      <c r="AG2330" s="24">
        <v>3673000</v>
      </c>
      <c r="AH2330" s="25">
        <v>4515000</v>
      </c>
      <c r="AI2330" s="25">
        <v>3922000</v>
      </c>
      <c r="AJ2330" s="25">
        <v>3912000</v>
      </c>
      <c r="AK2330" s="25">
        <v>3711000</v>
      </c>
      <c r="AL2330" s="25">
        <v>4404000</v>
      </c>
      <c r="AM2330" s="25">
        <v>4467000</v>
      </c>
      <c r="AN2330" s="21" t="s">
        <v>50</v>
      </c>
      <c r="AO2330" s="21" t="s">
        <v>50</v>
      </c>
      <c r="AP2330" s="21" t="s">
        <v>50</v>
      </c>
      <c r="AQ2330" s="21" t="s">
        <v>50</v>
      </c>
      <c r="AR2330" s="21" t="s">
        <v>50</v>
      </c>
      <c r="AS2330" s="21" t="s">
        <v>50</v>
      </c>
      <c r="AT2330" s="21" t="s">
        <v>13183</v>
      </c>
      <c r="AU2330" s="23">
        <v>0.98143080000000005</v>
      </c>
      <c r="AV2330" s="23">
        <v>-2.70415E-2</v>
      </c>
      <c r="AW2330" s="23">
        <v>0.81615355999999994</v>
      </c>
      <c r="AX2330" s="23">
        <v>8.8228119999999993E-2</v>
      </c>
      <c r="AY2330" s="31">
        <v>2329</v>
      </c>
      <c r="AZ2330">
        <f t="shared" si="72"/>
        <v>0.91392378036925714</v>
      </c>
      <c r="BA2330">
        <f t="shared" si="73"/>
        <v>3.9090022149451245E-2</v>
      </c>
    </row>
    <row r="2331" spans="1:53">
      <c r="A2331" s="20" t="s">
        <v>50</v>
      </c>
      <c r="B2331" s="21" t="s">
        <v>9448</v>
      </c>
      <c r="C2331" s="22" t="s">
        <v>9449</v>
      </c>
      <c r="D2331" s="21">
        <v>2</v>
      </c>
      <c r="E2331" s="22">
        <v>1</v>
      </c>
      <c r="F2331" s="22">
        <v>19</v>
      </c>
      <c r="G2331" s="21">
        <v>1</v>
      </c>
      <c r="H2331" s="21">
        <v>1259</v>
      </c>
      <c r="I2331" s="21">
        <v>140.69999999999999</v>
      </c>
      <c r="J2331" s="21">
        <v>6.62</v>
      </c>
      <c r="K2331" s="21">
        <v>93.46</v>
      </c>
      <c r="L2331" s="21"/>
      <c r="M2331" s="21"/>
      <c r="N2331" s="21"/>
      <c r="O2331" s="21"/>
      <c r="P2331" s="21"/>
      <c r="Q2331" s="21"/>
      <c r="R2331" s="22" t="s">
        <v>9450</v>
      </c>
      <c r="S2331" s="21" t="s">
        <v>9448</v>
      </c>
      <c r="T2331" s="21"/>
      <c r="U2331" s="21"/>
      <c r="V2331" s="22">
        <v>78.3</v>
      </c>
      <c r="W2331" s="22">
        <v>121.8</v>
      </c>
      <c r="X2331" s="22">
        <v>105.7</v>
      </c>
      <c r="Y2331" s="22">
        <v>105.4</v>
      </c>
      <c r="Z2331" s="22">
        <v>109.5</v>
      </c>
      <c r="AA2331" s="22">
        <v>79.3</v>
      </c>
      <c r="AB2331" s="24">
        <v>1801000</v>
      </c>
      <c r="AC2331" s="24">
        <v>2670000</v>
      </c>
      <c r="AD2331" s="24">
        <v>2678000</v>
      </c>
      <c r="AE2331" s="24">
        <v>2302000</v>
      </c>
      <c r="AF2331" s="24">
        <v>2897000</v>
      </c>
      <c r="AG2331" s="24">
        <v>1726000</v>
      </c>
      <c r="AH2331" s="25">
        <v>2072000</v>
      </c>
      <c r="AI2331" s="25">
        <v>3224000</v>
      </c>
      <c r="AJ2331" s="25">
        <v>2796000</v>
      </c>
      <c r="AK2331" s="25">
        <v>2788000</v>
      </c>
      <c r="AL2331" s="25">
        <v>2897000</v>
      </c>
      <c r="AM2331" s="25">
        <v>2099000</v>
      </c>
      <c r="AN2331" s="21" t="s">
        <v>50</v>
      </c>
      <c r="AO2331" s="21" t="s">
        <v>50</v>
      </c>
      <c r="AP2331" s="21" t="s">
        <v>50</v>
      </c>
      <c r="AQ2331" s="21" t="s">
        <v>50</v>
      </c>
      <c r="AR2331" s="21" t="s">
        <v>50</v>
      </c>
      <c r="AS2331" s="21" t="s">
        <v>50</v>
      </c>
      <c r="AT2331" s="21" t="s">
        <v>9451</v>
      </c>
      <c r="AU2331" s="23">
        <v>1.03952259</v>
      </c>
      <c r="AV2331" s="23">
        <v>5.5921110000000003E-2</v>
      </c>
      <c r="AW2331" s="23">
        <v>0.81859409999999999</v>
      </c>
      <c r="AX2331" s="23">
        <v>8.6931389999999997E-2</v>
      </c>
      <c r="AY2331" s="31">
        <v>2330</v>
      </c>
      <c r="AZ2331">
        <f t="shared" si="72"/>
        <v>0.91626326729613738</v>
      </c>
      <c r="BA2331">
        <f t="shared" si="73"/>
        <v>3.797972381407741E-2</v>
      </c>
    </row>
    <row r="2332" spans="1:53">
      <c r="A2332" s="20" t="s">
        <v>50</v>
      </c>
      <c r="B2332" s="21" t="s">
        <v>8443</v>
      </c>
      <c r="C2332" s="22" t="s">
        <v>8444</v>
      </c>
      <c r="D2332" s="21">
        <v>11</v>
      </c>
      <c r="E2332" s="22">
        <v>17</v>
      </c>
      <c r="F2332" s="22">
        <v>83</v>
      </c>
      <c r="G2332" s="21">
        <v>16</v>
      </c>
      <c r="H2332" s="21">
        <v>1960</v>
      </c>
      <c r="I2332" s="21">
        <v>211.6</v>
      </c>
      <c r="J2332" s="21">
        <v>9.0399999999999991</v>
      </c>
      <c r="K2332" s="21">
        <v>222.37</v>
      </c>
      <c r="L2332" s="21" t="s">
        <v>574</v>
      </c>
      <c r="M2332" s="21" t="s">
        <v>68</v>
      </c>
      <c r="N2332" s="21" t="s">
        <v>69</v>
      </c>
      <c r="O2332" s="21" t="s">
        <v>2929</v>
      </c>
      <c r="P2332" s="21">
        <v>6942</v>
      </c>
      <c r="Q2332" s="21" t="s">
        <v>8446</v>
      </c>
      <c r="R2332" s="22" t="s">
        <v>8447</v>
      </c>
      <c r="S2332" s="21" t="s">
        <v>8448</v>
      </c>
      <c r="T2332" s="21"/>
      <c r="U2332" s="21" t="s">
        <v>8449</v>
      </c>
      <c r="V2332" s="22">
        <v>77.900000000000006</v>
      </c>
      <c r="W2332" s="22">
        <v>105</v>
      </c>
      <c r="X2332" s="22">
        <v>122.5</v>
      </c>
      <c r="Y2332" s="22">
        <v>101.2</v>
      </c>
      <c r="Z2332" s="22">
        <v>85.3</v>
      </c>
      <c r="AA2332" s="22">
        <v>108.2</v>
      </c>
      <c r="AB2332" s="24">
        <v>6845000</v>
      </c>
      <c r="AC2332" s="24">
        <v>8769000</v>
      </c>
      <c r="AD2332" s="24">
        <v>11910000</v>
      </c>
      <c r="AE2332" s="24">
        <v>8436000</v>
      </c>
      <c r="AF2332" s="24">
        <v>8580000</v>
      </c>
      <c r="AG2332" s="24">
        <v>8992000</v>
      </c>
      <c r="AH2332" s="25">
        <v>7912000</v>
      </c>
      <c r="AI2332" s="25">
        <v>10670000</v>
      </c>
      <c r="AJ2332" s="25">
        <v>12440000</v>
      </c>
      <c r="AK2332" s="25">
        <v>10280000</v>
      </c>
      <c r="AL2332" s="25">
        <v>8664000</v>
      </c>
      <c r="AM2332" s="25">
        <v>10990000</v>
      </c>
      <c r="AN2332" s="21" t="s">
        <v>50</v>
      </c>
      <c r="AO2332" s="21" t="s">
        <v>50</v>
      </c>
      <c r="AP2332" s="21" t="s">
        <v>50</v>
      </c>
      <c r="AQ2332" s="21" t="s">
        <v>50</v>
      </c>
      <c r="AR2332" s="21" t="s">
        <v>50</v>
      </c>
      <c r="AS2332" s="21" t="s">
        <v>50</v>
      </c>
      <c r="AT2332" s="21" t="s">
        <v>8450</v>
      </c>
      <c r="AU2332" s="23">
        <v>1.0364423700000001</v>
      </c>
      <c r="AV2332" s="23">
        <v>5.1639900000000002E-2</v>
      </c>
      <c r="AW2332" s="23">
        <v>0.81883982</v>
      </c>
      <c r="AX2332" s="23">
        <v>8.6801050000000005E-2</v>
      </c>
      <c r="AY2332" s="32">
        <v>2331</v>
      </c>
      <c r="AZ2332">
        <f t="shared" si="72"/>
        <v>0.91614510963534967</v>
      </c>
      <c r="BA2332">
        <f t="shared" si="73"/>
        <v>3.8035732311737472E-2</v>
      </c>
    </row>
    <row r="2333" spans="1:53">
      <c r="A2333" s="20" t="s">
        <v>50</v>
      </c>
      <c r="B2333" s="21" t="s">
        <v>2030</v>
      </c>
      <c r="C2333" s="22" t="s">
        <v>2031</v>
      </c>
      <c r="D2333" s="21">
        <v>5</v>
      </c>
      <c r="E2333" s="22">
        <v>1</v>
      </c>
      <c r="F2333" s="22">
        <v>1</v>
      </c>
      <c r="G2333" s="21">
        <v>1</v>
      </c>
      <c r="H2333" s="21">
        <v>340</v>
      </c>
      <c r="I2333" s="21">
        <v>36.5</v>
      </c>
      <c r="J2333" s="21">
        <v>6.54</v>
      </c>
      <c r="K2333" s="21">
        <v>2.8</v>
      </c>
      <c r="L2333" s="21" t="s">
        <v>513</v>
      </c>
      <c r="M2333" s="21" t="s">
        <v>1024</v>
      </c>
      <c r="N2333" s="21" t="s">
        <v>108</v>
      </c>
      <c r="O2333" s="21" t="s">
        <v>2032</v>
      </c>
      <c r="P2333" s="21">
        <v>63826</v>
      </c>
      <c r="Q2333" s="21" t="s">
        <v>2034</v>
      </c>
      <c r="R2333" s="22" t="s">
        <v>2035</v>
      </c>
      <c r="S2333" s="21" t="s">
        <v>2036</v>
      </c>
      <c r="T2333" s="21" t="s">
        <v>2037</v>
      </c>
      <c r="U2333" s="21" t="s">
        <v>2038</v>
      </c>
      <c r="V2333" s="22">
        <v>125.6</v>
      </c>
      <c r="W2333" s="22">
        <v>89</v>
      </c>
      <c r="X2333" s="22">
        <v>98.2</v>
      </c>
      <c r="Y2333" s="22">
        <v>65.7</v>
      </c>
      <c r="Z2333" s="22">
        <v>59.8</v>
      </c>
      <c r="AA2333" s="22">
        <v>161.80000000000001</v>
      </c>
      <c r="AB2333" s="24">
        <v>463700</v>
      </c>
      <c r="AC2333" s="24">
        <v>313000</v>
      </c>
      <c r="AD2333" s="24">
        <v>399500</v>
      </c>
      <c r="AE2333" s="24">
        <v>230600</v>
      </c>
      <c r="AF2333" s="24">
        <v>254100</v>
      </c>
      <c r="AG2333" s="24">
        <v>565000</v>
      </c>
      <c r="AH2333" s="25">
        <v>533500</v>
      </c>
      <c r="AI2333" s="25">
        <v>377900</v>
      </c>
      <c r="AJ2333" s="25">
        <v>417100</v>
      </c>
      <c r="AK2333" s="25">
        <v>279200</v>
      </c>
      <c r="AL2333" s="25">
        <v>254100</v>
      </c>
      <c r="AM2333" s="25">
        <v>687200</v>
      </c>
      <c r="AN2333" s="21" t="s">
        <v>62</v>
      </c>
      <c r="AO2333" s="21" t="s">
        <v>62</v>
      </c>
      <c r="AP2333" s="21" t="s">
        <v>62</v>
      </c>
      <c r="AQ2333" s="21" t="s">
        <v>50</v>
      </c>
      <c r="AR2333" s="21" t="s">
        <v>62</v>
      </c>
      <c r="AS2333" s="21" t="s">
        <v>62</v>
      </c>
      <c r="AT2333" s="21" t="s">
        <v>2039</v>
      </c>
      <c r="AU2333" s="23">
        <v>1.0885056200000001</v>
      </c>
      <c r="AV2333" s="23">
        <v>0.12234886</v>
      </c>
      <c r="AW2333" s="23">
        <v>0.81966892000000002</v>
      </c>
      <c r="AX2333" s="23">
        <v>8.6361530000000006E-2</v>
      </c>
      <c r="AY2333" s="31">
        <v>2332</v>
      </c>
      <c r="AZ2333">
        <f t="shared" si="72"/>
        <v>0.91667947828473406</v>
      </c>
      <c r="BA2333">
        <f t="shared" si="73"/>
        <v>3.778249109723715E-2</v>
      </c>
    </row>
    <row r="2334" spans="1:53">
      <c r="A2334" s="20" t="s">
        <v>50</v>
      </c>
      <c r="B2334" s="21" t="s">
        <v>12621</v>
      </c>
      <c r="C2334" s="22" t="s">
        <v>12622</v>
      </c>
      <c r="D2334" s="21">
        <v>3</v>
      </c>
      <c r="E2334" s="22">
        <v>2</v>
      </c>
      <c r="F2334" s="22">
        <v>7</v>
      </c>
      <c r="G2334" s="21">
        <v>1</v>
      </c>
      <c r="H2334" s="21">
        <v>855</v>
      </c>
      <c r="I2334" s="21">
        <v>97.3</v>
      </c>
      <c r="J2334" s="21">
        <v>8.85</v>
      </c>
      <c r="K2334" s="21">
        <v>18.73</v>
      </c>
      <c r="L2334" s="21" t="s">
        <v>574</v>
      </c>
      <c r="M2334" s="21" t="s">
        <v>68</v>
      </c>
      <c r="N2334" s="21" t="s">
        <v>69</v>
      </c>
      <c r="O2334" s="21" t="s">
        <v>958</v>
      </c>
      <c r="P2334" s="21">
        <v>730051</v>
      </c>
      <c r="Q2334" s="21" t="s">
        <v>12624</v>
      </c>
      <c r="R2334" s="22" t="s">
        <v>12625</v>
      </c>
      <c r="S2334" s="21" t="s">
        <v>12626</v>
      </c>
      <c r="T2334" s="21"/>
      <c r="U2334" s="21"/>
      <c r="V2334" s="22">
        <v>84.5</v>
      </c>
      <c r="W2334" s="22">
        <v>78.2</v>
      </c>
      <c r="X2334" s="22">
        <v>128.80000000000001</v>
      </c>
      <c r="Y2334" s="22">
        <v>79.8</v>
      </c>
      <c r="Z2334" s="22">
        <v>93.1</v>
      </c>
      <c r="AA2334" s="22">
        <v>135.6</v>
      </c>
      <c r="AB2334" s="24">
        <v>160900</v>
      </c>
      <c r="AC2334" s="24">
        <v>142000</v>
      </c>
      <c r="AD2334" s="24">
        <v>270400</v>
      </c>
      <c r="AE2334" s="24">
        <v>144400</v>
      </c>
      <c r="AF2334" s="24">
        <v>203900</v>
      </c>
      <c r="AG2334" s="24">
        <v>244300</v>
      </c>
      <c r="AH2334" s="25">
        <v>185100</v>
      </c>
      <c r="AI2334" s="25">
        <v>171400</v>
      </c>
      <c r="AJ2334" s="25">
        <v>282300</v>
      </c>
      <c r="AK2334" s="25">
        <v>174900</v>
      </c>
      <c r="AL2334" s="25">
        <v>203900</v>
      </c>
      <c r="AM2334" s="25">
        <v>297100</v>
      </c>
      <c r="AN2334" s="21" t="s">
        <v>62</v>
      </c>
      <c r="AO2334" s="21" t="s">
        <v>62</v>
      </c>
      <c r="AP2334" s="21" t="s">
        <v>62</v>
      </c>
      <c r="AQ2334" s="21" t="s">
        <v>62</v>
      </c>
      <c r="AR2334" s="21" t="s">
        <v>62</v>
      </c>
      <c r="AS2334" s="21" t="s">
        <v>50</v>
      </c>
      <c r="AT2334" s="21" t="s">
        <v>12627</v>
      </c>
      <c r="AU2334" s="23">
        <v>0.94519560000000002</v>
      </c>
      <c r="AV2334" s="23">
        <v>-8.1315200000000004E-2</v>
      </c>
      <c r="AW2334" s="23">
        <v>0.81980368000000003</v>
      </c>
      <c r="AX2334" s="23">
        <v>8.6290140000000001E-2</v>
      </c>
      <c r="AY2334" s="31">
        <v>2333</v>
      </c>
      <c r="AZ2334">
        <f t="shared" si="72"/>
        <v>0.91643720421774544</v>
      </c>
      <c r="BA2334">
        <f t="shared" si="73"/>
        <v>3.7897288253379353E-2</v>
      </c>
    </row>
    <row r="2335" spans="1:53">
      <c r="A2335" s="20" t="s">
        <v>50</v>
      </c>
      <c r="B2335" s="21" t="s">
        <v>11081</v>
      </c>
      <c r="C2335" s="22" t="s">
        <v>11082</v>
      </c>
      <c r="D2335" s="21">
        <v>7</v>
      </c>
      <c r="E2335" s="22">
        <v>1</v>
      </c>
      <c r="F2335" s="22">
        <v>2</v>
      </c>
      <c r="G2335" s="21">
        <v>1</v>
      </c>
      <c r="H2335" s="21">
        <v>119</v>
      </c>
      <c r="I2335" s="21">
        <v>14.3</v>
      </c>
      <c r="J2335" s="21">
        <v>4.75</v>
      </c>
      <c r="K2335" s="21">
        <v>5.36</v>
      </c>
      <c r="L2335" s="21"/>
      <c r="M2335" s="21"/>
      <c r="N2335" s="21"/>
      <c r="O2335" s="21"/>
      <c r="P2335" s="21"/>
      <c r="Q2335" s="21"/>
      <c r="R2335" s="22" t="s">
        <v>11083</v>
      </c>
      <c r="S2335" s="21" t="s">
        <v>11081</v>
      </c>
      <c r="T2335" s="21"/>
      <c r="U2335" s="21"/>
      <c r="V2335" s="22">
        <v>83.6</v>
      </c>
      <c r="W2335" s="22">
        <v>115.5</v>
      </c>
      <c r="X2335" s="22">
        <v>94.1</v>
      </c>
      <c r="Y2335" s="22">
        <v>131.9</v>
      </c>
      <c r="Z2335" s="22">
        <v>76</v>
      </c>
      <c r="AA2335" s="22">
        <v>98.8</v>
      </c>
      <c r="AB2335" s="24">
        <v>323000</v>
      </c>
      <c r="AC2335" s="24">
        <v>425300</v>
      </c>
      <c r="AD2335" s="24">
        <v>400600</v>
      </c>
      <c r="AE2335" s="24">
        <v>484400</v>
      </c>
      <c r="AF2335" s="24">
        <v>338000</v>
      </c>
      <c r="AG2335" s="24">
        <v>361100</v>
      </c>
      <c r="AH2335" s="25">
        <v>371700</v>
      </c>
      <c r="AI2335" s="25">
        <v>513400</v>
      </c>
      <c r="AJ2335" s="25">
        <v>418300</v>
      </c>
      <c r="AK2335" s="25">
        <v>586500</v>
      </c>
      <c r="AL2335" s="25">
        <v>338000</v>
      </c>
      <c r="AM2335" s="25">
        <v>439200</v>
      </c>
      <c r="AN2335" s="21" t="s">
        <v>62</v>
      </c>
      <c r="AO2335" s="21" t="s">
        <v>62</v>
      </c>
      <c r="AP2335" s="21" t="s">
        <v>62</v>
      </c>
      <c r="AQ2335" s="21" t="s">
        <v>50</v>
      </c>
      <c r="AR2335" s="21" t="s">
        <v>62</v>
      </c>
      <c r="AS2335" s="21" t="s">
        <v>50</v>
      </c>
      <c r="AT2335" s="21" t="s">
        <v>3859</v>
      </c>
      <c r="AU2335" s="23">
        <v>0.95574086000000003</v>
      </c>
      <c r="AV2335" s="23">
        <v>-6.5308599999999994E-2</v>
      </c>
      <c r="AW2335" s="23">
        <v>0.82111367000000002</v>
      </c>
      <c r="AX2335" s="23">
        <v>8.5596720000000001E-2</v>
      </c>
      <c r="AY2335" s="32">
        <v>2334</v>
      </c>
      <c r="AZ2335">
        <f t="shared" si="72"/>
        <v>0.91750833391602404</v>
      </c>
      <c r="BA2335">
        <f t="shared" si="73"/>
        <v>3.7389982272271874E-2</v>
      </c>
    </row>
    <row r="2336" spans="1:53">
      <c r="A2336" s="20" t="s">
        <v>50</v>
      </c>
      <c r="B2336" s="21" t="s">
        <v>11544</v>
      </c>
      <c r="C2336" s="22" t="s">
        <v>11545</v>
      </c>
      <c r="D2336" s="21">
        <v>4</v>
      </c>
      <c r="E2336" s="22">
        <v>2</v>
      </c>
      <c r="F2336" s="22">
        <v>10</v>
      </c>
      <c r="G2336" s="21">
        <v>2</v>
      </c>
      <c r="H2336" s="21">
        <v>421</v>
      </c>
      <c r="I2336" s="21">
        <v>44.9</v>
      </c>
      <c r="J2336" s="21">
        <v>10.93</v>
      </c>
      <c r="K2336" s="21">
        <v>22.89</v>
      </c>
      <c r="L2336" s="21"/>
      <c r="M2336" s="21"/>
      <c r="N2336" s="21"/>
      <c r="O2336" s="21"/>
      <c r="P2336" s="21"/>
      <c r="Q2336" s="21"/>
      <c r="R2336" s="22"/>
      <c r="S2336" s="21"/>
      <c r="T2336" s="21"/>
      <c r="U2336" s="21"/>
      <c r="V2336" s="22">
        <v>118</v>
      </c>
      <c r="W2336" s="22">
        <v>76.2</v>
      </c>
      <c r="X2336" s="22">
        <v>100.9</v>
      </c>
      <c r="Y2336" s="22">
        <v>88.8</v>
      </c>
      <c r="Z2336" s="22">
        <v>107.5</v>
      </c>
      <c r="AA2336" s="22">
        <v>108.7</v>
      </c>
      <c r="AB2336" s="24">
        <v>1240000</v>
      </c>
      <c r="AC2336" s="24">
        <v>763200</v>
      </c>
      <c r="AD2336" s="24">
        <v>1168000</v>
      </c>
      <c r="AE2336" s="24">
        <v>887200</v>
      </c>
      <c r="AF2336" s="24">
        <v>1299000</v>
      </c>
      <c r="AG2336" s="24">
        <v>1081000</v>
      </c>
      <c r="AH2336" s="25">
        <v>1427000</v>
      </c>
      <c r="AI2336" s="25">
        <v>921300</v>
      </c>
      <c r="AJ2336" s="25">
        <v>1220000</v>
      </c>
      <c r="AK2336" s="25">
        <v>1074000</v>
      </c>
      <c r="AL2336" s="25">
        <v>1299000</v>
      </c>
      <c r="AM2336" s="25">
        <v>1314000</v>
      </c>
      <c r="AN2336" s="21" t="s">
        <v>50</v>
      </c>
      <c r="AO2336" s="21" t="s">
        <v>50</v>
      </c>
      <c r="AP2336" s="21" t="s">
        <v>50</v>
      </c>
      <c r="AQ2336" s="21" t="s">
        <v>50</v>
      </c>
      <c r="AR2336" s="21" t="s">
        <v>50</v>
      </c>
      <c r="AS2336" s="21" t="s">
        <v>50</v>
      </c>
      <c r="AT2336" s="21" t="s">
        <v>11546</v>
      </c>
      <c r="AU2336" s="23">
        <v>0.96747019000000001</v>
      </c>
      <c r="AV2336" s="23">
        <v>-4.7710900000000001E-2</v>
      </c>
      <c r="AW2336" s="23">
        <v>0.82151463999999996</v>
      </c>
      <c r="AX2336" s="23">
        <v>8.5384699999999994E-2</v>
      </c>
      <c r="AY2336" s="31">
        <v>2335</v>
      </c>
      <c r="AZ2336">
        <f t="shared" si="72"/>
        <v>0.91756324673233391</v>
      </c>
      <c r="BA2336">
        <f t="shared" si="73"/>
        <v>3.736399055252889E-2</v>
      </c>
    </row>
    <row r="2337" spans="1:53">
      <c r="A2337" s="20" t="s">
        <v>50</v>
      </c>
      <c r="B2337" s="21" t="s">
        <v>12491</v>
      </c>
      <c r="C2337" s="22" t="s">
        <v>12492</v>
      </c>
      <c r="D2337" s="21">
        <v>5</v>
      </c>
      <c r="E2337" s="22">
        <v>5</v>
      </c>
      <c r="F2337" s="22">
        <v>45</v>
      </c>
      <c r="G2337" s="21">
        <v>5</v>
      </c>
      <c r="H2337" s="21">
        <v>1186</v>
      </c>
      <c r="I2337" s="21">
        <v>126.4</v>
      </c>
      <c r="J2337" s="21">
        <v>6.84</v>
      </c>
      <c r="K2337" s="21">
        <v>140.41999999999999</v>
      </c>
      <c r="L2337" s="21" t="s">
        <v>67</v>
      </c>
      <c r="M2337" s="21" t="s">
        <v>127</v>
      </c>
      <c r="N2337" s="21" t="s">
        <v>87</v>
      </c>
      <c r="O2337" s="21" t="s">
        <v>3956</v>
      </c>
      <c r="P2337" s="21">
        <v>9698</v>
      </c>
      <c r="Q2337" s="21" t="s">
        <v>12494</v>
      </c>
      <c r="R2337" s="22" t="s">
        <v>12495</v>
      </c>
      <c r="S2337" s="21" t="s">
        <v>12496</v>
      </c>
      <c r="T2337" s="21" t="s">
        <v>5336</v>
      </c>
      <c r="U2337" s="21"/>
      <c r="V2337" s="22">
        <v>87.1</v>
      </c>
      <c r="W2337" s="22">
        <v>110.9</v>
      </c>
      <c r="X2337" s="22">
        <v>97.4</v>
      </c>
      <c r="Y2337" s="22">
        <v>116.3</v>
      </c>
      <c r="Z2337" s="22">
        <v>106.9</v>
      </c>
      <c r="AA2337" s="22">
        <v>81.3</v>
      </c>
      <c r="AB2337" s="24">
        <v>2422000</v>
      </c>
      <c r="AC2337" s="24">
        <v>2978000</v>
      </c>
      <c r="AD2337" s="24">
        <v>3040000</v>
      </c>
      <c r="AE2337" s="24">
        <v>3129000</v>
      </c>
      <c r="AF2337" s="24">
        <v>3480000</v>
      </c>
      <c r="AG2337" s="24">
        <v>2157000</v>
      </c>
      <c r="AH2337" s="25">
        <v>2836000</v>
      </c>
      <c r="AI2337" s="25">
        <v>3613000</v>
      </c>
      <c r="AJ2337" s="25">
        <v>3173000</v>
      </c>
      <c r="AK2337" s="25">
        <v>3788000</v>
      </c>
      <c r="AL2337" s="25">
        <v>3480000</v>
      </c>
      <c r="AM2337" s="25">
        <v>2648000</v>
      </c>
      <c r="AN2337" s="21" t="s">
        <v>50</v>
      </c>
      <c r="AO2337" s="21" t="s">
        <v>50</v>
      </c>
      <c r="AP2337" s="21" t="s">
        <v>50</v>
      </c>
      <c r="AQ2337" s="21" t="s">
        <v>50</v>
      </c>
      <c r="AR2337" s="21" t="s">
        <v>50</v>
      </c>
      <c r="AS2337" s="21" t="s">
        <v>50</v>
      </c>
      <c r="AT2337" s="21" t="s">
        <v>12497</v>
      </c>
      <c r="AU2337" s="23">
        <v>0.97036328999999999</v>
      </c>
      <c r="AV2337" s="23">
        <v>-4.34031E-2</v>
      </c>
      <c r="AW2337" s="23">
        <v>0.82207205000000005</v>
      </c>
      <c r="AX2337" s="23">
        <v>8.5090120000000005E-2</v>
      </c>
      <c r="AY2337" s="31">
        <v>2336</v>
      </c>
      <c r="AZ2337">
        <f t="shared" si="72"/>
        <v>0.917792768150685</v>
      </c>
      <c r="BA2337">
        <f t="shared" si="73"/>
        <v>3.7255368699133908E-2</v>
      </c>
    </row>
    <row r="2338" spans="1:53">
      <c r="A2338" s="20" t="s">
        <v>50</v>
      </c>
      <c r="B2338" s="21" t="s">
        <v>16586</v>
      </c>
      <c r="C2338" s="22" t="s">
        <v>16587</v>
      </c>
      <c r="D2338" s="21">
        <v>4</v>
      </c>
      <c r="E2338" s="22">
        <v>2</v>
      </c>
      <c r="F2338" s="22">
        <v>11</v>
      </c>
      <c r="G2338" s="21">
        <v>2</v>
      </c>
      <c r="H2338" s="21">
        <v>896</v>
      </c>
      <c r="I2338" s="21">
        <v>98.8</v>
      </c>
      <c r="J2338" s="21">
        <v>8.07</v>
      </c>
      <c r="K2338" s="21">
        <v>45.99</v>
      </c>
      <c r="L2338" s="21" t="s">
        <v>574</v>
      </c>
      <c r="M2338" s="21" t="s">
        <v>68</v>
      </c>
      <c r="N2338" s="21" t="s">
        <v>69</v>
      </c>
      <c r="O2338" s="21" t="s">
        <v>16588</v>
      </c>
      <c r="P2338" s="21">
        <v>64763</v>
      </c>
      <c r="Q2338" s="21" t="s">
        <v>16590</v>
      </c>
      <c r="R2338" s="22" t="s">
        <v>16591</v>
      </c>
      <c r="S2338" s="21" t="s">
        <v>16592</v>
      </c>
      <c r="T2338" s="21"/>
      <c r="U2338" s="21"/>
      <c r="V2338" s="22">
        <v>84.2</v>
      </c>
      <c r="W2338" s="22">
        <v>81.7</v>
      </c>
      <c r="X2338" s="22">
        <v>142.80000000000001</v>
      </c>
      <c r="Y2338" s="22">
        <v>113.4</v>
      </c>
      <c r="Z2338" s="22">
        <v>108.3</v>
      </c>
      <c r="AA2338" s="22">
        <v>69.599999999999994</v>
      </c>
      <c r="AB2338" s="24">
        <v>111400</v>
      </c>
      <c r="AC2338" s="24">
        <v>87880</v>
      </c>
      <c r="AD2338" s="24">
        <v>208200</v>
      </c>
      <c r="AE2338" s="24">
        <v>142500</v>
      </c>
      <c r="AF2338" s="24">
        <v>164800</v>
      </c>
      <c r="AG2338" s="24">
        <v>87130</v>
      </c>
      <c r="AH2338" s="25">
        <v>128200</v>
      </c>
      <c r="AI2338" s="25">
        <v>124300</v>
      </c>
      <c r="AJ2338" s="25">
        <v>217300</v>
      </c>
      <c r="AK2338" s="25">
        <v>172500</v>
      </c>
      <c r="AL2338" s="25">
        <v>164800</v>
      </c>
      <c r="AM2338" s="25">
        <v>106000</v>
      </c>
      <c r="AN2338" s="21" t="s">
        <v>50</v>
      </c>
      <c r="AO2338" s="21" t="s">
        <v>50</v>
      </c>
      <c r="AP2338" s="21" t="s">
        <v>50</v>
      </c>
      <c r="AQ2338" s="21" t="s">
        <v>50</v>
      </c>
      <c r="AR2338" s="21" t="s">
        <v>50</v>
      </c>
      <c r="AS2338" s="21" t="s">
        <v>50</v>
      </c>
      <c r="AT2338" s="21" t="s">
        <v>16593</v>
      </c>
      <c r="AU2338" s="23">
        <v>1.05992679</v>
      </c>
      <c r="AV2338" s="23">
        <v>8.3964609999999995E-2</v>
      </c>
      <c r="AW2338" s="23">
        <v>0.82233683999999996</v>
      </c>
      <c r="AX2338" s="23">
        <v>8.4950250000000005E-2</v>
      </c>
      <c r="AY2338" s="32">
        <v>2337</v>
      </c>
      <c r="AZ2338">
        <f t="shared" si="72"/>
        <v>0.91769554074454429</v>
      </c>
      <c r="BA2338">
        <f t="shared" si="73"/>
        <v>3.7301378609206924E-2</v>
      </c>
    </row>
    <row r="2339" spans="1:53">
      <c r="A2339" s="20" t="s">
        <v>50</v>
      </c>
      <c r="B2339" s="21" t="s">
        <v>15427</v>
      </c>
      <c r="C2339" s="22" t="s">
        <v>15428</v>
      </c>
      <c r="D2339" s="21">
        <v>1</v>
      </c>
      <c r="E2339" s="22">
        <v>1</v>
      </c>
      <c r="F2339" s="22">
        <v>12</v>
      </c>
      <c r="G2339" s="21">
        <v>1</v>
      </c>
      <c r="H2339" s="21">
        <v>1747</v>
      </c>
      <c r="I2339" s="21">
        <v>194.7</v>
      </c>
      <c r="J2339" s="21">
        <v>8.7799999999999994</v>
      </c>
      <c r="K2339" s="21">
        <v>53.5</v>
      </c>
      <c r="L2339" s="21" t="s">
        <v>574</v>
      </c>
      <c r="M2339" s="21" t="s">
        <v>68</v>
      </c>
      <c r="N2339" s="21" t="s">
        <v>108</v>
      </c>
      <c r="O2339" s="21" t="s">
        <v>15429</v>
      </c>
      <c r="P2339" s="21">
        <v>55196</v>
      </c>
      <c r="Q2339" s="21" t="s">
        <v>15431</v>
      </c>
      <c r="R2339" s="22" t="s">
        <v>15432</v>
      </c>
      <c r="S2339" s="21" t="s">
        <v>15433</v>
      </c>
      <c r="T2339" s="21"/>
      <c r="U2339" s="21"/>
      <c r="V2339" s="22">
        <v>88.6</v>
      </c>
      <c r="W2339" s="22">
        <v>165.2</v>
      </c>
      <c r="X2339" s="22">
        <v>61.8</v>
      </c>
      <c r="Y2339" s="22">
        <v>108.1</v>
      </c>
      <c r="Z2339" s="22">
        <v>140.1</v>
      </c>
      <c r="AA2339" s="22">
        <v>36.200000000000003</v>
      </c>
      <c r="AB2339" s="24">
        <v>229500</v>
      </c>
      <c r="AC2339" s="24">
        <v>407900</v>
      </c>
      <c r="AD2339" s="24">
        <v>176500</v>
      </c>
      <c r="AE2339" s="24">
        <v>266100</v>
      </c>
      <c r="AF2339" s="24">
        <v>417700</v>
      </c>
      <c r="AG2339" s="24">
        <v>88660</v>
      </c>
      <c r="AH2339" s="25">
        <v>264000</v>
      </c>
      <c r="AI2339" s="25">
        <v>492400</v>
      </c>
      <c r="AJ2339" s="25">
        <v>184300</v>
      </c>
      <c r="AK2339" s="25">
        <v>322200</v>
      </c>
      <c r="AL2339" s="25">
        <v>417700</v>
      </c>
      <c r="AM2339" s="25">
        <v>107800</v>
      </c>
      <c r="AN2339" s="21" t="s">
        <v>50</v>
      </c>
      <c r="AO2339" s="21" t="s">
        <v>50</v>
      </c>
      <c r="AP2339" s="21" t="s">
        <v>50</v>
      </c>
      <c r="AQ2339" s="21" t="s">
        <v>50</v>
      </c>
      <c r="AR2339" s="21" t="s">
        <v>50</v>
      </c>
      <c r="AS2339" s="21" t="s">
        <v>50</v>
      </c>
      <c r="AT2339" s="21" t="s">
        <v>15434</v>
      </c>
      <c r="AU2339" s="23">
        <v>1.10970989</v>
      </c>
      <c r="AV2339" s="23">
        <v>0.15018256999999999</v>
      </c>
      <c r="AW2339" s="23">
        <v>0.82333506999999995</v>
      </c>
      <c r="AX2339" s="23">
        <v>8.4423390000000001E-2</v>
      </c>
      <c r="AY2339" s="31">
        <v>2338</v>
      </c>
      <c r="AZ2339">
        <f t="shared" si="72"/>
        <v>0.91841653659538058</v>
      </c>
      <c r="BA2339">
        <f t="shared" si="73"/>
        <v>3.6960305164451909E-2</v>
      </c>
    </row>
    <row r="2340" spans="1:53">
      <c r="A2340" s="20" t="s">
        <v>50</v>
      </c>
      <c r="B2340" s="21" t="s">
        <v>12145</v>
      </c>
      <c r="C2340" s="22" t="s">
        <v>12146</v>
      </c>
      <c r="D2340" s="21">
        <v>1</v>
      </c>
      <c r="E2340" s="22">
        <v>1</v>
      </c>
      <c r="F2340" s="22">
        <v>8</v>
      </c>
      <c r="G2340" s="21">
        <v>1</v>
      </c>
      <c r="H2340" s="21">
        <v>2354</v>
      </c>
      <c r="I2340" s="21">
        <v>265.5</v>
      </c>
      <c r="J2340" s="21">
        <v>6.16</v>
      </c>
      <c r="K2340" s="21">
        <v>34.43</v>
      </c>
      <c r="L2340" s="21" t="s">
        <v>276</v>
      </c>
      <c r="M2340" s="21" t="s">
        <v>68</v>
      </c>
      <c r="N2340" s="21" t="s">
        <v>69</v>
      </c>
      <c r="O2340" s="21" t="s">
        <v>12147</v>
      </c>
      <c r="P2340" s="21">
        <v>57683</v>
      </c>
      <c r="Q2340" s="21" t="s">
        <v>12149</v>
      </c>
      <c r="R2340" s="22" t="s">
        <v>12150</v>
      </c>
      <c r="S2340" s="21" t="s">
        <v>12151</v>
      </c>
      <c r="T2340" s="21"/>
      <c r="U2340" s="21"/>
      <c r="V2340" s="22">
        <v>66</v>
      </c>
      <c r="W2340" s="22">
        <v>140.4</v>
      </c>
      <c r="X2340" s="22">
        <v>105.7</v>
      </c>
      <c r="Y2340" s="22">
        <v>129.1</v>
      </c>
      <c r="Z2340" s="22">
        <v>114.6</v>
      </c>
      <c r="AA2340" s="22">
        <v>44.2</v>
      </c>
      <c r="AB2340" s="24">
        <v>147500</v>
      </c>
      <c r="AC2340" s="24">
        <v>299000</v>
      </c>
      <c r="AD2340" s="24">
        <v>260500</v>
      </c>
      <c r="AE2340" s="24">
        <v>274200</v>
      </c>
      <c r="AF2340" s="24">
        <v>294600</v>
      </c>
      <c r="AG2340" s="24">
        <v>93510</v>
      </c>
      <c r="AH2340" s="25">
        <v>169700</v>
      </c>
      <c r="AI2340" s="25">
        <v>361000</v>
      </c>
      <c r="AJ2340" s="25">
        <v>271900</v>
      </c>
      <c r="AK2340" s="25">
        <v>332000</v>
      </c>
      <c r="AL2340" s="25">
        <v>294600</v>
      </c>
      <c r="AM2340" s="25">
        <v>113700</v>
      </c>
      <c r="AN2340" s="21" t="s">
        <v>50</v>
      </c>
      <c r="AO2340" s="21" t="s">
        <v>50</v>
      </c>
      <c r="AP2340" s="21" t="s">
        <v>50</v>
      </c>
      <c r="AQ2340" s="21" t="s">
        <v>50</v>
      </c>
      <c r="AR2340" s="21" t="s">
        <v>50</v>
      </c>
      <c r="AS2340" s="21" t="s">
        <v>50</v>
      </c>
      <c r="AT2340" s="21" t="s">
        <v>1792</v>
      </c>
      <c r="AU2340" s="23">
        <v>1.0841645099999999</v>
      </c>
      <c r="AV2340" s="23">
        <v>0.11658368</v>
      </c>
      <c r="AW2340" s="23">
        <v>0.82333509999999999</v>
      </c>
      <c r="AX2340" s="23">
        <v>8.4423369999999998E-2</v>
      </c>
      <c r="AY2340" s="31">
        <v>2339</v>
      </c>
      <c r="AZ2340">
        <f t="shared" si="72"/>
        <v>0.91802391654553239</v>
      </c>
      <c r="BA2340">
        <f t="shared" si="73"/>
        <v>3.7146004323321935E-2</v>
      </c>
    </row>
    <row r="2341" spans="1:53">
      <c r="A2341" s="20" t="s">
        <v>50</v>
      </c>
      <c r="B2341" s="21" t="s">
        <v>11977</v>
      </c>
      <c r="C2341" s="22" t="s">
        <v>11978</v>
      </c>
      <c r="D2341" s="21">
        <v>10</v>
      </c>
      <c r="E2341" s="22">
        <v>2</v>
      </c>
      <c r="F2341" s="22">
        <v>23</v>
      </c>
      <c r="G2341" s="21">
        <v>2</v>
      </c>
      <c r="H2341" s="21">
        <v>235</v>
      </c>
      <c r="I2341" s="21">
        <v>26.2</v>
      </c>
      <c r="J2341" s="21">
        <v>11.71</v>
      </c>
      <c r="K2341" s="21">
        <v>68.599999999999994</v>
      </c>
      <c r="L2341" s="21"/>
      <c r="M2341" s="21"/>
      <c r="N2341" s="21"/>
      <c r="O2341" s="21" t="s">
        <v>8289</v>
      </c>
      <c r="P2341" s="21">
        <v>168455</v>
      </c>
      <c r="Q2341" s="21" t="s">
        <v>11980</v>
      </c>
      <c r="R2341" s="22" t="s">
        <v>11981</v>
      </c>
      <c r="S2341" s="21" t="s">
        <v>11982</v>
      </c>
      <c r="T2341" s="21"/>
      <c r="U2341" s="21"/>
      <c r="V2341" s="22">
        <v>100.2</v>
      </c>
      <c r="W2341" s="22">
        <v>84.6</v>
      </c>
      <c r="X2341" s="22">
        <v>110.9</v>
      </c>
      <c r="Y2341" s="22">
        <v>83.3</v>
      </c>
      <c r="Z2341" s="22">
        <v>108.1</v>
      </c>
      <c r="AA2341" s="22">
        <v>112.9</v>
      </c>
      <c r="AB2341" s="24">
        <v>1011000</v>
      </c>
      <c r="AC2341" s="24">
        <v>812900</v>
      </c>
      <c r="AD2341" s="24">
        <v>1232000</v>
      </c>
      <c r="AE2341" s="24">
        <v>797500</v>
      </c>
      <c r="AF2341" s="24">
        <v>1245000</v>
      </c>
      <c r="AG2341" s="24">
        <v>1049000</v>
      </c>
      <c r="AH2341" s="25">
        <v>1163000</v>
      </c>
      <c r="AI2341" s="25">
        <v>981300</v>
      </c>
      <c r="AJ2341" s="25">
        <v>1286000</v>
      </c>
      <c r="AK2341" s="25">
        <v>965600</v>
      </c>
      <c r="AL2341" s="25">
        <v>1254000</v>
      </c>
      <c r="AM2341" s="25">
        <v>1309000</v>
      </c>
      <c r="AN2341" s="21" t="s">
        <v>50</v>
      </c>
      <c r="AO2341" s="21" t="s">
        <v>50</v>
      </c>
      <c r="AP2341" s="21" t="s">
        <v>50</v>
      </c>
      <c r="AQ2341" s="21" t="s">
        <v>50</v>
      </c>
      <c r="AR2341" s="21" t="s">
        <v>50</v>
      </c>
      <c r="AS2341" s="21" t="s">
        <v>50</v>
      </c>
      <c r="AT2341" s="21" t="s">
        <v>11983</v>
      </c>
      <c r="AU2341" s="23">
        <v>0.97207513999999995</v>
      </c>
      <c r="AV2341" s="23">
        <v>-4.0860300000000002E-2</v>
      </c>
      <c r="AW2341" s="23">
        <v>0.82423568999999997</v>
      </c>
      <c r="AX2341" s="23">
        <v>8.3948579999999995E-2</v>
      </c>
      <c r="AY2341" s="32">
        <v>2340</v>
      </c>
      <c r="AZ2341">
        <f t="shared" si="72"/>
        <v>0.91863533312820511</v>
      </c>
      <c r="BA2341">
        <f t="shared" si="73"/>
        <v>3.6856854490161628E-2</v>
      </c>
    </row>
    <row r="2342" spans="1:53">
      <c r="A2342" s="20" t="s">
        <v>50</v>
      </c>
      <c r="B2342" s="21" t="s">
        <v>2474</v>
      </c>
      <c r="C2342" s="22" t="s">
        <v>2475</v>
      </c>
      <c r="D2342" s="21">
        <v>4</v>
      </c>
      <c r="E2342" s="22">
        <v>1</v>
      </c>
      <c r="F2342" s="22">
        <v>4</v>
      </c>
      <c r="G2342" s="21">
        <v>1</v>
      </c>
      <c r="H2342" s="21">
        <v>355</v>
      </c>
      <c r="I2342" s="21">
        <v>40</v>
      </c>
      <c r="J2342" s="21">
        <v>4.82</v>
      </c>
      <c r="K2342" s="21">
        <v>15.12</v>
      </c>
      <c r="L2342" s="21"/>
      <c r="M2342" s="21"/>
      <c r="N2342" s="21"/>
      <c r="O2342" s="21"/>
      <c r="P2342" s="21"/>
      <c r="Q2342" s="21"/>
      <c r="R2342" s="22" t="s">
        <v>2476</v>
      </c>
      <c r="S2342" s="21" t="s">
        <v>2474</v>
      </c>
      <c r="T2342" s="21"/>
      <c r="U2342" s="21"/>
      <c r="V2342" s="22">
        <v>145.6</v>
      </c>
      <c r="W2342" s="22">
        <v>137</v>
      </c>
      <c r="X2342" s="22">
        <v>31.1</v>
      </c>
      <c r="Y2342" s="22">
        <v>113.4</v>
      </c>
      <c r="Z2342" s="22">
        <v>97.3</v>
      </c>
      <c r="AA2342" s="22">
        <v>75.599999999999994</v>
      </c>
      <c r="AB2342" s="24">
        <v>129800</v>
      </c>
      <c r="AC2342" s="24">
        <v>116400</v>
      </c>
      <c r="AD2342" s="24"/>
      <c r="AE2342" s="24">
        <v>96110</v>
      </c>
      <c r="AF2342" s="24">
        <v>99850</v>
      </c>
      <c r="AG2342" s="24">
        <v>63810</v>
      </c>
      <c r="AH2342" s="25">
        <v>149400</v>
      </c>
      <c r="AI2342" s="25">
        <v>140600</v>
      </c>
      <c r="AJ2342" s="25">
        <v>31920</v>
      </c>
      <c r="AK2342" s="25">
        <v>116400</v>
      </c>
      <c r="AL2342" s="25">
        <v>99850</v>
      </c>
      <c r="AM2342" s="25">
        <v>77610</v>
      </c>
      <c r="AN2342" s="21" t="s">
        <v>50</v>
      </c>
      <c r="AO2342" s="21" t="s">
        <v>62</v>
      </c>
      <c r="AP2342" s="21" t="s">
        <v>50</v>
      </c>
      <c r="AQ2342" s="21" t="s">
        <v>50</v>
      </c>
      <c r="AR2342" s="21" t="s">
        <v>50</v>
      </c>
      <c r="AS2342" s="21" t="s">
        <v>62</v>
      </c>
      <c r="AT2342" s="21" t="s">
        <v>2477</v>
      </c>
      <c r="AU2342" s="23">
        <v>1.0953710699999999</v>
      </c>
      <c r="AV2342" s="23">
        <v>0.13141969000000001</v>
      </c>
      <c r="AW2342" s="23">
        <v>0.82424131</v>
      </c>
      <c r="AX2342" s="23">
        <v>8.3945619999999999E-2</v>
      </c>
      <c r="AY2342" s="31">
        <v>2341</v>
      </c>
      <c r="AZ2342">
        <f t="shared" si="72"/>
        <v>0.91824918260572408</v>
      </c>
      <c r="BA2342">
        <f t="shared" si="73"/>
        <v>3.703944957671336E-2</v>
      </c>
    </row>
    <row r="2343" spans="1:53">
      <c r="A2343" s="20" t="s">
        <v>50</v>
      </c>
      <c r="B2343" s="21" t="s">
        <v>10783</v>
      </c>
      <c r="C2343" s="22" t="s">
        <v>10784</v>
      </c>
      <c r="D2343" s="21">
        <v>7</v>
      </c>
      <c r="E2343" s="22">
        <v>3</v>
      </c>
      <c r="F2343" s="22">
        <v>15</v>
      </c>
      <c r="G2343" s="21">
        <v>3</v>
      </c>
      <c r="H2343" s="21">
        <v>651</v>
      </c>
      <c r="I2343" s="21">
        <v>73.099999999999994</v>
      </c>
      <c r="J2343" s="21">
        <v>9.23</v>
      </c>
      <c r="K2343" s="21">
        <v>50.27</v>
      </c>
      <c r="L2343" s="21" t="s">
        <v>6772</v>
      </c>
      <c r="M2343" s="21" t="s">
        <v>2669</v>
      </c>
      <c r="N2343" s="21" t="s">
        <v>108</v>
      </c>
      <c r="O2343" s="21" t="s">
        <v>10785</v>
      </c>
      <c r="P2343" s="21">
        <v>81550</v>
      </c>
      <c r="Q2343" s="21" t="s">
        <v>10787</v>
      </c>
      <c r="R2343" s="22" t="s">
        <v>10788</v>
      </c>
      <c r="S2343" s="21" t="s">
        <v>10789</v>
      </c>
      <c r="T2343" s="21"/>
      <c r="U2343" s="21"/>
      <c r="V2343" s="22">
        <v>96.4</v>
      </c>
      <c r="W2343" s="22">
        <v>89.8</v>
      </c>
      <c r="X2343" s="22">
        <v>111.1</v>
      </c>
      <c r="Y2343" s="22">
        <v>100.4</v>
      </c>
      <c r="Z2343" s="22">
        <v>94.2</v>
      </c>
      <c r="AA2343" s="22">
        <v>108</v>
      </c>
      <c r="AB2343" s="24">
        <v>3950000</v>
      </c>
      <c r="AC2343" s="24">
        <v>3504000</v>
      </c>
      <c r="AD2343" s="24">
        <v>4977000</v>
      </c>
      <c r="AE2343" s="24">
        <v>3909000</v>
      </c>
      <c r="AF2343" s="24">
        <v>4439000</v>
      </c>
      <c r="AG2343" s="24">
        <v>4185000</v>
      </c>
      <c r="AH2343" s="25">
        <v>4544000</v>
      </c>
      <c r="AI2343" s="25">
        <v>4230000</v>
      </c>
      <c r="AJ2343" s="25">
        <v>5237000</v>
      </c>
      <c r="AK2343" s="25">
        <v>4733000</v>
      </c>
      <c r="AL2343" s="25">
        <v>4439000</v>
      </c>
      <c r="AM2343" s="25">
        <v>5090000</v>
      </c>
      <c r="AN2343" s="21" t="s">
        <v>50</v>
      </c>
      <c r="AO2343" s="21" t="s">
        <v>50</v>
      </c>
      <c r="AP2343" s="21" t="s">
        <v>50</v>
      </c>
      <c r="AQ2343" s="21" t="s">
        <v>50</v>
      </c>
      <c r="AR2343" s="21" t="s">
        <v>50</v>
      </c>
      <c r="AS2343" s="21" t="s">
        <v>50</v>
      </c>
      <c r="AT2343" s="21" t="s">
        <v>10790</v>
      </c>
      <c r="AU2343" s="23">
        <v>0.98244856999999997</v>
      </c>
      <c r="AV2343" s="23">
        <v>-2.5546200000000002E-2</v>
      </c>
      <c r="AW2343" s="23">
        <v>0.82430018999999999</v>
      </c>
      <c r="AX2343" s="23">
        <v>8.3914600000000006E-2</v>
      </c>
      <c r="AY2343" s="31">
        <v>2342</v>
      </c>
      <c r="AZ2343">
        <f t="shared" si="72"/>
        <v>0.91792267101622549</v>
      </c>
      <c r="BA2343">
        <f t="shared" si="73"/>
        <v>3.7193903728498345E-2</v>
      </c>
    </row>
    <row r="2344" spans="1:53">
      <c r="A2344" s="20" t="s">
        <v>50</v>
      </c>
      <c r="B2344" s="21" t="s">
        <v>7275</v>
      </c>
      <c r="C2344" s="22" t="s">
        <v>7276</v>
      </c>
      <c r="D2344" s="21">
        <v>2</v>
      </c>
      <c r="E2344" s="22">
        <v>1</v>
      </c>
      <c r="F2344" s="22">
        <v>2</v>
      </c>
      <c r="G2344" s="21">
        <v>1</v>
      </c>
      <c r="H2344" s="21">
        <v>826</v>
      </c>
      <c r="I2344" s="21">
        <v>93.6</v>
      </c>
      <c r="J2344" s="21">
        <v>8.91</v>
      </c>
      <c r="K2344" s="21">
        <v>6.79</v>
      </c>
      <c r="L2344" s="21" t="s">
        <v>4161</v>
      </c>
      <c r="M2344" s="21" t="s">
        <v>2737</v>
      </c>
      <c r="N2344" s="21" t="s">
        <v>108</v>
      </c>
      <c r="O2344" s="21" t="s">
        <v>7277</v>
      </c>
      <c r="P2344" s="21">
        <v>201595</v>
      </c>
      <c r="Q2344" s="21" t="s">
        <v>7279</v>
      </c>
      <c r="R2344" s="22" t="s">
        <v>7280</v>
      </c>
      <c r="S2344" s="21" t="s">
        <v>7281</v>
      </c>
      <c r="T2344" s="21"/>
      <c r="U2344" s="21" t="s">
        <v>6635</v>
      </c>
      <c r="V2344" s="22">
        <v>63</v>
      </c>
      <c r="W2344" s="22">
        <v>139.1</v>
      </c>
      <c r="X2344" s="22">
        <v>74.900000000000006</v>
      </c>
      <c r="Y2344" s="22">
        <v>69.7</v>
      </c>
      <c r="Z2344" s="22">
        <v>27.3</v>
      </c>
      <c r="AA2344" s="22">
        <v>226.1</v>
      </c>
      <c r="AB2344" s="24"/>
      <c r="AC2344" s="24">
        <v>62300</v>
      </c>
      <c r="AD2344" s="24">
        <v>38770</v>
      </c>
      <c r="AE2344" s="24"/>
      <c r="AF2344" s="24"/>
      <c r="AG2344" s="24">
        <v>100500</v>
      </c>
      <c r="AH2344" s="25">
        <v>34090</v>
      </c>
      <c r="AI2344" s="25">
        <v>75210</v>
      </c>
      <c r="AJ2344" s="25">
        <v>40480</v>
      </c>
      <c r="AK2344" s="25">
        <v>37660</v>
      </c>
      <c r="AL2344" s="25">
        <v>14740</v>
      </c>
      <c r="AM2344" s="25">
        <v>122300</v>
      </c>
      <c r="AN2344" s="21" t="s">
        <v>63</v>
      </c>
      <c r="AO2344" s="21" t="s">
        <v>50</v>
      </c>
      <c r="AP2344" s="21" t="s">
        <v>50</v>
      </c>
      <c r="AQ2344" s="21" t="s">
        <v>63</v>
      </c>
      <c r="AR2344" s="21" t="s">
        <v>63</v>
      </c>
      <c r="AS2344" s="21" t="s">
        <v>62</v>
      </c>
      <c r="AT2344" s="21" t="s">
        <v>7282</v>
      </c>
      <c r="AU2344" s="23">
        <v>0.85749059000000005</v>
      </c>
      <c r="AV2344" s="23">
        <v>-0.22180730000000001</v>
      </c>
      <c r="AW2344" s="23">
        <v>0.82475330999999996</v>
      </c>
      <c r="AX2344" s="23">
        <v>8.3675929999999996E-2</v>
      </c>
      <c r="AY2344" s="32">
        <v>2343</v>
      </c>
      <c r="AZ2344">
        <f t="shared" si="72"/>
        <v>0.91803526781049927</v>
      </c>
      <c r="BA2344">
        <f t="shared" si="73"/>
        <v>3.7140634352920324E-2</v>
      </c>
    </row>
    <row r="2345" spans="1:53">
      <c r="A2345" s="20" t="s">
        <v>50</v>
      </c>
      <c r="B2345" s="21" t="s">
        <v>9084</v>
      </c>
      <c r="C2345" s="22" t="s">
        <v>9085</v>
      </c>
      <c r="D2345" s="21">
        <v>12</v>
      </c>
      <c r="E2345" s="22">
        <v>3</v>
      </c>
      <c r="F2345" s="22">
        <v>10</v>
      </c>
      <c r="G2345" s="21">
        <v>2</v>
      </c>
      <c r="H2345" s="21">
        <v>783</v>
      </c>
      <c r="I2345" s="21">
        <v>90.6</v>
      </c>
      <c r="J2345" s="21">
        <v>9.31</v>
      </c>
      <c r="K2345" s="21">
        <v>25.6</v>
      </c>
      <c r="L2345" s="21" t="s">
        <v>574</v>
      </c>
      <c r="M2345" s="21" t="s">
        <v>68</v>
      </c>
      <c r="N2345" s="21" t="s">
        <v>69</v>
      </c>
      <c r="O2345" s="21" t="s">
        <v>1033</v>
      </c>
      <c r="P2345" s="21">
        <v>51427</v>
      </c>
      <c r="Q2345" s="21" t="s">
        <v>9087</v>
      </c>
      <c r="R2345" s="22" t="s">
        <v>9088</v>
      </c>
      <c r="S2345" s="21" t="s">
        <v>9089</v>
      </c>
      <c r="T2345" s="21"/>
      <c r="U2345" s="21"/>
      <c r="V2345" s="22">
        <v>96.9</v>
      </c>
      <c r="W2345" s="22">
        <v>100.8</v>
      </c>
      <c r="X2345" s="22">
        <v>99.2</v>
      </c>
      <c r="Y2345" s="22">
        <v>117.1</v>
      </c>
      <c r="Z2345" s="22">
        <v>88.1</v>
      </c>
      <c r="AA2345" s="22">
        <v>97.9</v>
      </c>
      <c r="AB2345" s="24">
        <v>3473000</v>
      </c>
      <c r="AC2345" s="24">
        <v>3476000</v>
      </c>
      <c r="AD2345" s="24">
        <v>3925000</v>
      </c>
      <c r="AE2345" s="24">
        <v>4001000</v>
      </c>
      <c r="AF2345" s="24">
        <v>3642000</v>
      </c>
      <c r="AG2345" s="24">
        <v>3310000</v>
      </c>
      <c r="AH2345" s="25">
        <v>4034000</v>
      </c>
      <c r="AI2345" s="25">
        <v>4196000</v>
      </c>
      <c r="AJ2345" s="25">
        <v>4131000</v>
      </c>
      <c r="AK2345" s="25">
        <v>4873000</v>
      </c>
      <c r="AL2345" s="25">
        <v>3666000</v>
      </c>
      <c r="AM2345" s="25">
        <v>4073000</v>
      </c>
      <c r="AN2345" s="21" t="s">
        <v>50</v>
      </c>
      <c r="AO2345" s="21" t="s">
        <v>50</v>
      </c>
      <c r="AP2345" s="21" t="s">
        <v>50</v>
      </c>
      <c r="AQ2345" s="21" t="s">
        <v>50</v>
      </c>
      <c r="AR2345" s="21" t="s">
        <v>50</v>
      </c>
      <c r="AS2345" s="21" t="s">
        <v>50</v>
      </c>
      <c r="AT2345" s="21" t="s">
        <v>9090</v>
      </c>
      <c r="AU2345" s="23">
        <v>0.98003644000000001</v>
      </c>
      <c r="AV2345" s="23">
        <v>-2.9092699999999999E-2</v>
      </c>
      <c r="AW2345" s="23">
        <v>0.82597920000000002</v>
      </c>
      <c r="AX2345" s="23">
        <v>8.3030889999999996E-2</v>
      </c>
      <c r="AY2345" s="31">
        <v>2344</v>
      </c>
      <c r="AZ2345">
        <f t="shared" si="72"/>
        <v>0.91900757406143352</v>
      </c>
      <c r="BA2345">
        <f t="shared" si="73"/>
        <v>3.6680909332570621E-2</v>
      </c>
    </row>
    <row r="2346" spans="1:53">
      <c r="A2346" s="20" t="s">
        <v>50</v>
      </c>
      <c r="B2346" s="21" t="s">
        <v>11036</v>
      </c>
      <c r="C2346" s="22" t="s">
        <v>11037</v>
      </c>
      <c r="D2346" s="21">
        <v>2</v>
      </c>
      <c r="E2346" s="22">
        <v>2</v>
      </c>
      <c r="F2346" s="22">
        <v>39</v>
      </c>
      <c r="G2346" s="21">
        <v>2</v>
      </c>
      <c r="H2346" s="21">
        <v>1053</v>
      </c>
      <c r="I2346" s="21">
        <v>112.9</v>
      </c>
      <c r="J2346" s="21">
        <v>6.25</v>
      </c>
      <c r="K2346" s="21">
        <v>141.09</v>
      </c>
      <c r="L2346" s="21"/>
      <c r="M2346" s="21" t="s">
        <v>575</v>
      </c>
      <c r="N2346" s="21"/>
      <c r="O2346" s="21" t="s">
        <v>8663</v>
      </c>
      <c r="P2346" s="21">
        <v>23243</v>
      </c>
      <c r="Q2346" s="21" t="s">
        <v>11039</v>
      </c>
      <c r="R2346" s="22" t="s">
        <v>11040</v>
      </c>
      <c r="S2346" s="21" t="s">
        <v>11041</v>
      </c>
      <c r="T2346" s="21" t="s">
        <v>11042</v>
      </c>
      <c r="U2346" s="21"/>
      <c r="V2346" s="22">
        <v>94.5</v>
      </c>
      <c r="W2346" s="22">
        <v>113.3</v>
      </c>
      <c r="X2346" s="22">
        <v>95.1</v>
      </c>
      <c r="Y2346" s="22">
        <v>99.8</v>
      </c>
      <c r="Z2346" s="22">
        <v>108.3</v>
      </c>
      <c r="AA2346" s="22">
        <v>88.9</v>
      </c>
      <c r="AB2346" s="24">
        <v>1592000</v>
      </c>
      <c r="AC2346" s="24">
        <v>1818000</v>
      </c>
      <c r="AD2346" s="24">
        <v>1772000</v>
      </c>
      <c r="AE2346" s="24">
        <v>1585000</v>
      </c>
      <c r="AF2346" s="24">
        <v>2108000</v>
      </c>
      <c r="AG2346" s="24">
        <v>1422000</v>
      </c>
      <c r="AH2346" s="25">
        <v>1839000</v>
      </c>
      <c r="AI2346" s="25">
        <v>2203000</v>
      </c>
      <c r="AJ2346" s="25">
        <v>1850000</v>
      </c>
      <c r="AK2346" s="25">
        <v>1942000</v>
      </c>
      <c r="AL2346" s="25">
        <v>2108000</v>
      </c>
      <c r="AM2346" s="25">
        <v>1729000</v>
      </c>
      <c r="AN2346" s="21" t="s">
        <v>50</v>
      </c>
      <c r="AO2346" s="21" t="s">
        <v>50</v>
      </c>
      <c r="AP2346" s="21" t="s">
        <v>50</v>
      </c>
      <c r="AQ2346" s="21" t="s">
        <v>50</v>
      </c>
      <c r="AR2346" s="21" t="s">
        <v>50</v>
      </c>
      <c r="AS2346" s="21" t="s">
        <v>50</v>
      </c>
      <c r="AT2346" s="21" t="s">
        <v>11043</v>
      </c>
      <c r="AU2346" s="23">
        <v>1.01975317</v>
      </c>
      <c r="AV2346" s="23">
        <v>2.821999E-2</v>
      </c>
      <c r="AW2346" s="23">
        <v>0.82605938999999995</v>
      </c>
      <c r="AX2346" s="23">
        <v>8.2988729999999997E-2</v>
      </c>
      <c r="AY2346" s="31">
        <v>2345</v>
      </c>
      <c r="AZ2346">
        <f t="shared" si="72"/>
        <v>0.91870485676759062</v>
      </c>
      <c r="BA2346">
        <f t="shared" si="73"/>
        <v>3.6823987704655697E-2</v>
      </c>
    </row>
    <row r="2347" spans="1:53">
      <c r="A2347" s="20" t="s">
        <v>50</v>
      </c>
      <c r="B2347" s="21" t="s">
        <v>13645</v>
      </c>
      <c r="C2347" s="22" t="s">
        <v>13646</v>
      </c>
      <c r="D2347" s="21">
        <v>2</v>
      </c>
      <c r="E2347" s="22">
        <v>1</v>
      </c>
      <c r="F2347" s="22">
        <v>7</v>
      </c>
      <c r="G2347" s="21">
        <v>1</v>
      </c>
      <c r="H2347" s="21">
        <v>612</v>
      </c>
      <c r="I2347" s="21">
        <v>68.400000000000006</v>
      </c>
      <c r="J2347" s="21">
        <v>5.2</v>
      </c>
      <c r="K2347" s="21">
        <v>20.46</v>
      </c>
      <c r="L2347" s="21" t="s">
        <v>4471</v>
      </c>
      <c r="M2347" s="21" t="s">
        <v>98</v>
      </c>
      <c r="N2347" s="21"/>
      <c r="O2347" s="21" t="s">
        <v>13647</v>
      </c>
      <c r="P2347" s="21">
        <v>84342</v>
      </c>
      <c r="Q2347" s="21" t="s">
        <v>13649</v>
      </c>
      <c r="R2347" s="22" t="s">
        <v>13650</v>
      </c>
      <c r="S2347" s="21" t="s">
        <v>13651</v>
      </c>
      <c r="T2347" s="21" t="s">
        <v>8945</v>
      </c>
      <c r="U2347" s="21"/>
      <c r="V2347" s="22">
        <v>88.9</v>
      </c>
      <c r="W2347" s="22">
        <v>130.30000000000001</v>
      </c>
      <c r="X2347" s="22">
        <v>87</v>
      </c>
      <c r="Y2347" s="22">
        <v>101.5</v>
      </c>
      <c r="Z2347" s="22">
        <v>114.2</v>
      </c>
      <c r="AA2347" s="22">
        <v>78.099999999999994</v>
      </c>
      <c r="AB2347" s="24">
        <v>59770</v>
      </c>
      <c r="AC2347" s="24">
        <v>83560</v>
      </c>
      <c r="AD2347" s="24">
        <v>64490</v>
      </c>
      <c r="AE2347" s="24">
        <v>64850</v>
      </c>
      <c r="AF2347" s="24">
        <v>88400</v>
      </c>
      <c r="AG2347" s="24">
        <v>49720</v>
      </c>
      <c r="AH2347" s="25">
        <v>68770</v>
      </c>
      <c r="AI2347" s="25">
        <v>100900</v>
      </c>
      <c r="AJ2347" s="25">
        <v>67330</v>
      </c>
      <c r="AK2347" s="25">
        <v>78520</v>
      </c>
      <c r="AL2347" s="25">
        <v>88400</v>
      </c>
      <c r="AM2347" s="25">
        <v>60470</v>
      </c>
      <c r="AN2347" s="21" t="s">
        <v>50</v>
      </c>
      <c r="AO2347" s="21" t="s">
        <v>50</v>
      </c>
      <c r="AP2347" s="21" t="s">
        <v>50</v>
      </c>
      <c r="AQ2347" s="21" t="s">
        <v>50</v>
      </c>
      <c r="AR2347" s="21" t="s">
        <v>50</v>
      </c>
      <c r="AS2347" s="21" t="s">
        <v>50</v>
      </c>
      <c r="AT2347" s="21" t="s">
        <v>13652</v>
      </c>
      <c r="AU2347" s="23">
        <v>1.0421653099999999</v>
      </c>
      <c r="AV2347" s="23">
        <v>5.9584140000000001E-2</v>
      </c>
      <c r="AW2347" s="23">
        <v>0.82656116999999996</v>
      </c>
      <c r="AX2347" s="23">
        <v>8.2725000000000007E-2</v>
      </c>
      <c r="AY2347" s="32">
        <v>2346</v>
      </c>
      <c r="AZ2347">
        <f t="shared" si="72"/>
        <v>0.91887107048593342</v>
      </c>
      <c r="BA2347">
        <f t="shared" si="73"/>
        <v>3.6745421480730837E-2</v>
      </c>
    </row>
    <row r="2348" spans="1:53">
      <c r="A2348" s="20" t="s">
        <v>50</v>
      </c>
      <c r="B2348" s="21" t="s">
        <v>18363</v>
      </c>
      <c r="C2348" s="22" t="s">
        <v>18364</v>
      </c>
      <c r="D2348" s="21">
        <v>15</v>
      </c>
      <c r="E2348" s="22">
        <v>2</v>
      </c>
      <c r="F2348" s="22">
        <v>17</v>
      </c>
      <c r="G2348" s="21">
        <v>2</v>
      </c>
      <c r="H2348" s="21">
        <v>207</v>
      </c>
      <c r="I2348" s="21">
        <v>21.6</v>
      </c>
      <c r="J2348" s="21">
        <v>8.1</v>
      </c>
      <c r="K2348" s="21">
        <v>67</v>
      </c>
      <c r="L2348" s="21" t="s">
        <v>150</v>
      </c>
      <c r="M2348" s="21" t="s">
        <v>68</v>
      </c>
      <c r="N2348" s="21" t="s">
        <v>69</v>
      </c>
      <c r="O2348" s="21" t="s">
        <v>18365</v>
      </c>
      <c r="P2348" s="21">
        <v>4255</v>
      </c>
      <c r="Q2348" s="21" t="s">
        <v>18367</v>
      </c>
      <c r="R2348" s="22" t="s">
        <v>18368</v>
      </c>
      <c r="S2348" s="21" t="s">
        <v>18369</v>
      </c>
      <c r="T2348" s="21" t="s">
        <v>18370</v>
      </c>
      <c r="U2348" s="21" t="s">
        <v>18371</v>
      </c>
      <c r="V2348" s="22">
        <v>64.900000000000006</v>
      </c>
      <c r="W2348" s="22">
        <v>136.80000000000001</v>
      </c>
      <c r="X2348" s="22">
        <v>87.1</v>
      </c>
      <c r="Y2348" s="22">
        <v>124.1</v>
      </c>
      <c r="Z2348" s="22">
        <v>130.5</v>
      </c>
      <c r="AA2348" s="22">
        <v>56.5</v>
      </c>
      <c r="AB2348" s="24">
        <v>317400</v>
      </c>
      <c r="AC2348" s="24">
        <v>637900</v>
      </c>
      <c r="AD2348" s="24">
        <v>469600</v>
      </c>
      <c r="AE2348" s="24">
        <v>577000</v>
      </c>
      <c r="AF2348" s="24">
        <v>734300</v>
      </c>
      <c r="AG2348" s="24">
        <v>249300</v>
      </c>
      <c r="AH2348" s="25">
        <v>365200</v>
      </c>
      <c r="AI2348" s="25">
        <v>770100</v>
      </c>
      <c r="AJ2348" s="25">
        <v>490300</v>
      </c>
      <c r="AK2348" s="25">
        <v>698600</v>
      </c>
      <c r="AL2348" s="25">
        <v>734300</v>
      </c>
      <c r="AM2348" s="25">
        <v>318100</v>
      </c>
      <c r="AN2348" s="21" t="s">
        <v>50</v>
      </c>
      <c r="AO2348" s="21" t="s">
        <v>50</v>
      </c>
      <c r="AP2348" s="21" t="s">
        <v>50</v>
      </c>
      <c r="AQ2348" s="21" t="s">
        <v>50</v>
      </c>
      <c r="AR2348" s="21" t="s">
        <v>50</v>
      </c>
      <c r="AS2348" s="21" t="s">
        <v>50</v>
      </c>
      <c r="AT2348" s="21" t="s">
        <v>18372</v>
      </c>
      <c r="AU2348" s="23">
        <v>0.92836162</v>
      </c>
      <c r="AV2348" s="23">
        <v>-0.10724119999999999</v>
      </c>
      <c r="AW2348" s="23">
        <v>0.82681331000000002</v>
      </c>
      <c r="AX2348" s="23">
        <v>8.2592540000000006E-2</v>
      </c>
      <c r="AY2348" s="31">
        <v>2347</v>
      </c>
      <c r="AZ2348">
        <f t="shared" si="72"/>
        <v>0.91875974115040493</v>
      </c>
      <c r="BA2348">
        <f t="shared" si="73"/>
        <v>3.6798043275976071E-2</v>
      </c>
    </row>
    <row r="2349" spans="1:53">
      <c r="A2349" s="20" t="s">
        <v>50</v>
      </c>
      <c r="B2349" s="21" t="s">
        <v>8212</v>
      </c>
      <c r="C2349" s="22" t="s">
        <v>8213</v>
      </c>
      <c r="D2349" s="21">
        <v>1</v>
      </c>
      <c r="E2349" s="22">
        <v>1</v>
      </c>
      <c r="F2349" s="22">
        <v>1</v>
      </c>
      <c r="G2349" s="21">
        <v>1</v>
      </c>
      <c r="H2349" s="21">
        <v>1197</v>
      </c>
      <c r="I2349" s="21">
        <v>135.6</v>
      </c>
      <c r="J2349" s="21">
        <v>8.43</v>
      </c>
      <c r="K2349" s="21">
        <v>2.44</v>
      </c>
      <c r="L2349" s="21" t="s">
        <v>53</v>
      </c>
      <c r="M2349" s="21" t="s">
        <v>127</v>
      </c>
      <c r="N2349" s="21" t="s">
        <v>69</v>
      </c>
      <c r="O2349" s="21" t="s">
        <v>3946</v>
      </c>
      <c r="P2349" s="21">
        <v>10592</v>
      </c>
      <c r="Q2349" s="21" t="s">
        <v>8215</v>
      </c>
      <c r="R2349" s="22" t="s">
        <v>8216</v>
      </c>
      <c r="S2349" s="21" t="s">
        <v>8217</v>
      </c>
      <c r="T2349" s="21" t="s">
        <v>8218</v>
      </c>
      <c r="U2349" s="21" t="s">
        <v>8219</v>
      </c>
      <c r="V2349" s="22">
        <v>97.5</v>
      </c>
      <c r="W2349" s="22">
        <v>81.7</v>
      </c>
      <c r="X2349" s="22">
        <v>113.6</v>
      </c>
      <c r="Y2349" s="22">
        <v>75.400000000000006</v>
      </c>
      <c r="Z2349" s="22">
        <v>93.4</v>
      </c>
      <c r="AA2349" s="22">
        <v>138.4</v>
      </c>
      <c r="AB2349" s="24">
        <v>666000</v>
      </c>
      <c r="AC2349" s="24">
        <v>531700</v>
      </c>
      <c r="AD2349" s="24">
        <v>855300</v>
      </c>
      <c r="AE2349" s="24">
        <v>489600</v>
      </c>
      <c r="AF2349" s="24">
        <v>734300</v>
      </c>
      <c r="AG2349" s="24">
        <v>894600</v>
      </c>
      <c r="AH2349" s="25">
        <v>766300</v>
      </c>
      <c r="AI2349" s="25">
        <v>641800</v>
      </c>
      <c r="AJ2349" s="25">
        <v>892900</v>
      </c>
      <c r="AK2349" s="25">
        <v>592800</v>
      </c>
      <c r="AL2349" s="25">
        <v>734300</v>
      </c>
      <c r="AM2349" s="25">
        <v>1088000</v>
      </c>
      <c r="AN2349" s="21" t="s">
        <v>62</v>
      </c>
      <c r="AO2349" s="21" t="s">
        <v>62</v>
      </c>
      <c r="AP2349" s="21" t="s">
        <v>50</v>
      </c>
      <c r="AQ2349" s="21" t="s">
        <v>62</v>
      </c>
      <c r="AR2349" s="21" t="s">
        <v>62</v>
      </c>
      <c r="AS2349" s="21" t="s">
        <v>62</v>
      </c>
      <c r="AT2349" s="21" t="s">
        <v>8220</v>
      </c>
      <c r="AU2349" s="23">
        <v>0.95276738000000005</v>
      </c>
      <c r="AV2349" s="23">
        <v>-6.9804099999999994E-2</v>
      </c>
      <c r="AW2349" s="23">
        <v>0.82819677999999997</v>
      </c>
      <c r="AX2349" s="23">
        <v>8.1866460000000002E-2</v>
      </c>
      <c r="AY2349" s="31">
        <v>2348</v>
      </c>
      <c r="AZ2349">
        <f t="shared" si="72"/>
        <v>0.91990511168654165</v>
      </c>
      <c r="BA2349">
        <f t="shared" si="73"/>
        <v>3.6256967867748777E-2</v>
      </c>
    </row>
    <row r="2350" spans="1:53">
      <c r="A2350" s="20" t="s">
        <v>50</v>
      </c>
      <c r="B2350" s="21" t="s">
        <v>1885</v>
      </c>
      <c r="C2350" s="22" t="s">
        <v>1886</v>
      </c>
      <c r="D2350" s="21">
        <v>3</v>
      </c>
      <c r="E2350" s="22">
        <v>1</v>
      </c>
      <c r="F2350" s="22">
        <v>2</v>
      </c>
      <c r="G2350" s="21">
        <v>1</v>
      </c>
      <c r="H2350" s="21">
        <v>744</v>
      </c>
      <c r="I2350" s="21">
        <v>82.3</v>
      </c>
      <c r="J2350" s="21">
        <v>7.78</v>
      </c>
      <c r="K2350" s="21">
        <v>8.15</v>
      </c>
      <c r="L2350" s="21" t="s">
        <v>67</v>
      </c>
      <c r="M2350" s="21" t="s">
        <v>127</v>
      </c>
      <c r="N2350" s="21"/>
      <c r="O2350" s="21"/>
      <c r="P2350" s="21">
        <v>25904</v>
      </c>
      <c r="Q2350" s="21" t="s">
        <v>1888</v>
      </c>
      <c r="R2350" s="22" t="s">
        <v>1889</v>
      </c>
      <c r="S2350" s="21" t="s">
        <v>1890</v>
      </c>
      <c r="T2350" s="21" t="s">
        <v>1891</v>
      </c>
      <c r="U2350" s="21" t="s">
        <v>305</v>
      </c>
      <c r="V2350" s="22">
        <v>148.6</v>
      </c>
      <c r="W2350" s="22">
        <v>14</v>
      </c>
      <c r="X2350" s="22">
        <v>113.3</v>
      </c>
      <c r="Y2350" s="22">
        <v>219.1</v>
      </c>
      <c r="Z2350" s="22">
        <v>30.8</v>
      </c>
      <c r="AA2350" s="22">
        <v>74.2</v>
      </c>
      <c r="AB2350" s="24"/>
      <c r="AC2350" s="24"/>
      <c r="AD2350" s="24"/>
      <c r="AE2350" s="24">
        <v>44280</v>
      </c>
      <c r="AF2350" s="24"/>
      <c r="AG2350" s="24"/>
      <c r="AH2350" s="25">
        <v>36370</v>
      </c>
      <c r="AI2350" s="25">
        <v>3438</v>
      </c>
      <c r="AJ2350" s="25">
        <v>27730</v>
      </c>
      <c r="AK2350" s="25">
        <v>53610</v>
      </c>
      <c r="AL2350" s="25">
        <v>7527</v>
      </c>
      <c r="AM2350" s="25">
        <v>18160</v>
      </c>
      <c r="AN2350" s="21" t="s">
        <v>63</v>
      </c>
      <c r="AO2350" s="21" t="s">
        <v>63</v>
      </c>
      <c r="AP2350" s="21" t="s">
        <v>63</v>
      </c>
      <c r="AQ2350" s="21" t="s">
        <v>50</v>
      </c>
      <c r="AR2350" s="21" t="s">
        <v>63</v>
      </c>
      <c r="AS2350" s="21" t="s">
        <v>50</v>
      </c>
      <c r="AT2350" s="21" t="s">
        <v>1892</v>
      </c>
      <c r="AU2350" s="23">
        <v>0.85163392000000004</v>
      </c>
      <c r="AV2350" s="23">
        <v>-0.2316947</v>
      </c>
      <c r="AW2350" s="23">
        <v>0.82951936999999998</v>
      </c>
      <c r="AX2350" s="23">
        <v>8.1173469999999998E-2</v>
      </c>
      <c r="AY2350" s="32">
        <v>2349</v>
      </c>
      <c r="AZ2350">
        <f t="shared" si="72"/>
        <v>0.9209819144146445</v>
      </c>
      <c r="BA2350">
        <f t="shared" si="73"/>
        <v>3.5748898084412332E-2</v>
      </c>
    </row>
    <row r="2351" spans="1:53">
      <c r="A2351" s="20" t="s">
        <v>50</v>
      </c>
      <c r="B2351" s="21" t="s">
        <v>11887</v>
      </c>
      <c r="C2351" s="22" t="s">
        <v>11888</v>
      </c>
      <c r="D2351" s="21">
        <v>2</v>
      </c>
      <c r="E2351" s="22">
        <v>1</v>
      </c>
      <c r="F2351" s="22">
        <v>10</v>
      </c>
      <c r="G2351" s="21">
        <v>1</v>
      </c>
      <c r="H2351" s="21">
        <v>432</v>
      </c>
      <c r="I2351" s="21">
        <v>47.4</v>
      </c>
      <c r="J2351" s="21">
        <v>6.7</v>
      </c>
      <c r="K2351" s="21">
        <v>18.600000000000001</v>
      </c>
      <c r="L2351" s="21" t="s">
        <v>11889</v>
      </c>
      <c r="M2351" s="21" t="s">
        <v>151</v>
      </c>
      <c r="N2351" s="21"/>
      <c r="O2351" s="21" t="s">
        <v>11890</v>
      </c>
      <c r="P2351" s="21">
        <v>57418</v>
      </c>
      <c r="Q2351" s="21" t="s">
        <v>11892</v>
      </c>
      <c r="R2351" s="22" t="s">
        <v>11893</v>
      </c>
      <c r="S2351" s="21" t="s">
        <v>11894</v>
      </c>
      <c r="T2351" s="21" t="s">
        <v>498</v>
      </c>
      <c r="U2351" s="21"/>
      <c r="V2351" s="22">
        <v>109.3</v>
      </c>
      <c r="W2351" s="22">
        <v>99.6</v>
      </c>
      <c r="X2351" s="22">
        <v>86.9</v>
      </c>
      <c r="Y2351" s="22">
        <v>107.2</v>
      </c>
      <c r="Z2351" s="22">
        <v>81.099999999999994</v>
      </c>
      <c r="AA2351" s="22">
        <v>116</v>
      </c>
      <c r="AB2351" s="24">
        <v>3357000</v>
      </c>
      <c r="AC2351" s="24">
        <v>2915000</v>
      </c>
      <c r="AD2351" s="24">
        <v>2941000</v>
      </c>
      <c r="AE2351" s="24">
        <v>3128000</v>
      </c>
      <c r="AF2351" s="24">
        <v>2866000</v>
      </c>
      <c r="AG2351" s="24">
        <v>3370000</v>
      </c>
      <c r="AH2351" s="25">
        <v>3863000</v>
      </c>
      <c r="AI2351" s="25">
        <v>3519000</v>
      </c>
      <c r="AJ2351" s="25">
        <v>3071000</v>
      </c>
      <c r="AK2351" s="25">
        <v>3787000</v>
      </c>
      <c r="AL2351" s="25">
        <v>2866000</v>
      </c>
      <c r="AM2351" s="25">
        <v>4098000</v>
      </c>
      <c r="AN2351" s="21" t="s">
        <v>50</v>
      </c>
      <c r="AO2351" s="21" t="s">
        <v>50</v>
      </c>
      <c r="AP2351" s="21" t="s">
        <v>50</v>
      </c>
      <c r="AQ2351" s="21" t="s">
        <v>50</v>
      </c>
      <c r="AR2351" s="21" t="s">
        <v>50</v>
      </c>
      <c r="AS2351" s="21" t="s">
        <v>50</v>
      </c>
      <c r="AT2351" s="21" t="s">
        <v>11895</v>
      </c>
      <c r="AU2351" s="23">
        <v>0.97214548000000001</v>
      </c>
      <c r="AV2351" s="23">
        <v>-4.0755899999999998E-2</v>
      </c>
      <c r="AW2351" s="23">
        <v>0.82980688999999996</v>
      </c>
      <c r="AX2351" s="23">
        <v>8.1022960000000005E-2</v>
      </c>
      <c r="AY2351" s="31">
        <v>2350</v>
      </c>
      <c r="AZ2351">
        <f t="shared" si="72"/>
        <v>0.92090909324255321</v>
      </c>
      <c r="BA2351">
        <f t="shared" si="73"/>
        <v>3.5783238697499616E-2</v>
      </c>
    </row>
    <row r="2352" spans="1:53">
      <c r="A2352" s="20" t="s">
        <v>50</v>
      </c>
      <c r="B2352" s="21" t="s">
        <v>10732</v>
      </c>
      <c r="C2352" s="22" t="s">
        <v>10733</v>
      </c>
      <c r="D2352" s="21">
        <v>2</v>
      </c>
      <c r="E2352" s="22">
        <v>1</v>
      </c>
      <c r="F2352" s="22">
        <v>3</v>
      </c>
      <c r="G2352" s="21">
        <v>1</v>
      </c>
      <c r="H2352" s="21">
        <v>525</v>
      </c>
      <c r="I2352" s="21">
        <v>59.1</v>
      </c>
      <c r="J2352" s="21">
        <v>6.65</v>
      </c>
      <c r="K2352" s="21">
        <v>6.55</v>
      </c>
      <c r="L2352" s="21" t="s">
        <v>10734</v>
      </c>
      <c r="M2352" s="21" t="s">
        <v>10735</v>
      </c>
      <c r="N2352" s="21" t="s">
        <v>1508</v>
      </c>
      <c r="O2352" s="21" t="s">
        <v>2690</v>
      </c>
      <c r="P2352" s="21">
        <v>6198</v>
      </c>
      <c r="Q2352" s="21" t="s">
        <v>10737</v>
      </c>
      <c r="R2352" s="22" t="s">
        <v>10738</v>
      </c>
      <c r="S2352" s="21" t="s">
        <v>10739</v>
      </c>
      <c r="T2352" s="21" t="s">
        <v>10740</v>
      </c>
      <c r="U2352" s="21" t="s">
        <v>10741</v>
      </c>
      <c r="V2352" s="22">
        <v>84.6</v>
      </c>
      <c r="W2352" s="22">
        <v>95.2</v>
      </c>
      <c r="X2352" s="22">
        <v>124.4</v>
      </c>
      <c r="Y2352" s="22">
        <v>99</v>
      </c>
      <c r="Z2352" s="22">
        <v>102.4</v>
      </c>
      <c r="AA2352" s="22">
        <v>94.5</v>
      </c>
      <c r="AB2352" s="24">
        <v>138000</v>
      </c>
      <c r="AC2352" s="24">
        <v>147900</v>
      </c>
      <c r="AD2352" s="24">
        <v>223500</v>
      </c>
      <c r="AE2352" s="24">
        <v>153300</v>
      </c>
      <c r="AF2352" s="24">
        <v>192200</v>
      </c>
      <c r="AG2352" s="24">
        <v>145700</v>
      </c>
      <c r="AH2352" s="25">
        <v>158800</v>
      </c>
      <c r="AI2352" s="25">
        <v>178500</v>
      </c>
      <c r="AJ2352" s="25">
        <v>233400</v>
      </c>
      <c r="AK2352" s="25">
        <v>185700</v>
      </c>
      <c r="AL2352" s="25">
        <v>192200</v>
      </c>
      <c r="AM2352" s="25">
        <v>177200</v>
      </c>
      <c r="AN2352" s="21" t="s">
        <v>62</v>
      </c>
      <c r="AO2352" s="21" t="s">
        <v>62</v>
      </c>
      <c r="AP2352" s="21" t="s">
        <v>50</v>
      </c>
      <c r="AQ2352" s="21" t="s">
        <v>62</v>
      </c>
      <c r="AR2352" s="21" t="s">
        <v>50</v>
      </c>
      <c r="AS2352" s="21" t="s">
        <v>50</v>
      </c>
      <c r="AT2352" s="21" t="s">
        <v>10742</v>
      </c>
      <c r="AU2352" s="23">
        <v>1.0281738300000001</v>
      </c>
      <c r="AV2352" s="23">
        <v>4.00842E-2</v>
      </c>
      <c r="AW2352" s="23">
        <v>0.82991216999999995</v>
      </c>
      <c r="AX2352" s="23">
        <v>8.0967869999999997E-2</v>
      </c>
      <c r="AY2352" s="31">
        <v>2351</v>
      </c>
      <c r="AZ2352">
        <f t="shared" si="72"/>
        <v>0.92063417242024659</v>
      </c>
      <c r="BA2352">
        <f t="shared" si="73"/>
        <v>3.5912908848835537E-2</v>
      </c>
    </row>
    <row r="2353" spans="1:53">
      <c r="A2353" s="20" t="s">
        <v>50</v>
      </c>
      <c r="B2353" s="21" t="s">
        <v>7548</v>
      </c>
      <c r="C2353" s="22" t="s">
        <v>7549</v>
      </c>
      <c r="D2353" s="21">
        <v>10</v>
      </c>
      <c r="E2353" s="22">
        <v>8</v>
      </c>
      <c r="F2353" s="22">
        <v>116</v>
      </c>
      <c r="G2353" s="21">
        <v>8</v>
      </c>
      <c r="H2353" s="21">
        <v>938</v>
      </c>
      <c r="I2353" s="21">
        <v>102.9</v>
      </c>
      <c r="J2353" s="21">
        <v>7.02</v>
      </c>
      <c r="K2353" s="21">
        <v>452.81</v>
      </c>
      <c r="L2353" s="21" t="s">
        <v>546</v>
      </c>
      <c r="M2353" s="21" t="s">
        <v>127</v>
      </c>
      <c r="N2353" s="21" t="s">
        <v>69</v>
      </c>
      <c r="O2353" s="21" t="s">
        <v>982</v>
      </c>
      <c r="P2353" s="21">
        <v>11325</v>
      </c>
      <c r="Q2353" s="21" t="s">
        <v>7551</v>
      </c>
      <c r="R2353" s="22" t="s">
        <v>7552</v>
      </c>
      <c r="S2353" s="21" t="s">
        <v>7553</v>
      </c>
      <c r="T2353" s="21" t="s">
        <v>531</v>
      </c>
      <c r="U2353" s="21"/>
      <c r="V2353" s="22">
        <v>85.5</v>
      </c>
      <c r="W2353" s="22">
        <v>110.8</v>
      </c>
      <c r="X2353" s="22">
        <v>109.7</v>
      </c>
      <c r="Y2353" s="22">
        <v>122.1</v>
      </c>
      <c r="Z2353" s="22">
        <v>102.9</v>
      </c>
      <c r="AA2353" s="22">
        <v>69</v>
      </c>
      <c r="AB2353" s="24">
        <v>38380000</v>
      </c>
      <c r="AC2353" s="24">
        <v>47420000</v>
      </c>
      <c r="AD2353" s="24">
        <v>54280000</v>
      </c>
      <c r="AE2353" s="24">
        <v>52070000</v>
      </c>
      <c r="AF2353" s="24">
        <v>53150000</v>
      </c>
      <c r="AG2353" s="24">
        <v>29310000</v>
      </c>
      <c r="AH2353" s="25">
        <v>44160000</v>
      </c>
      <c r="AI2353" s="25">
        <v>57240000</v>
      </c>
      <c r="AJ2353" s="25">
        <v>56670000</v>
      </c>
      <c r="AK2353" s="25">
        <v>63040000</v>
      </c>
      <c r="AL2353" s="25">
        <v>53150000</v>
      </c>
      <c r="AM2353" s="25">
        <v>35640000</v>
      </c>
      <c r="AN2353" s="21" t="s">
        <v>50</v>
      </c>
      <c r="AO2353" s="21" t="s">
        <v>50</v>
      </c>
      <c r="AP2353" s="21" t="s">
        <v>50</v>
      </c>
      <c r="AQ2353" s="21" t="s">
        <v>50</v>
      </c>
      <c r="AR2353" s="21" t="s">
        <v>50</v>
      </c>
      <c r="AS2353" s="21" t="s">
        <v>50</v>
      </c>
      <c r="AT2353" s="21" t="s">
        <v>7554</v>
      </c>
      <c r="AU2353" s="23">
        <v>1.0410558299999999</v>
      </c>
      <c r="AV2353" s="23">
        <v>5.8047429999999997E-2</v>
      </c>
      <c r="AW2353" s="23">
        <v>0.83014719999999997</v>
      </c>
      <c r="AX2353" s="23">
        <v>8.0844890000000003E-2</v>
      </c>
      <c r="AY2353" s="32">
        <v>2352</v>
      </c>
      <c r="AZ2353">
        <f t="shared" si="72"/>
        <v>0.92050335782312931</v>
      </c>
      <c r="BA2353">
        <f t="shared" si="73"/>
        <v>3.5974622932485247E-2</v>
      </c>
    </row>
    <row r="2354" spans="1:53">
      <c r="A2354" s="20" t="s">
        <v>50</v>
      </c>
      <c r="B2354" s="21" t="s">
        <v>1671</v>
      </c>
      <c r="C2354" s="22" t="s">
        <v>1672</v>
      </c>
      <c r="D2354" s="21">
        <v>4</v>
      </c>
      <c r="E2354" s="22">
        <v>1</v>
      </c>
      <c r="F2354" s="22">
        <v>2</v>
      </c>
      <c r="G2354" s="21">
        <v>1</v>
      </c>
      <c r="H2354" s="21">
        <v>237</v>
      </c>
      <c r="I2354" s="21">
        <v>26.5</v>
      </c>
      <c r="J2354" s="21">
        <v>8.5399999999999991</v>
      </c>
      <c r="K2354" s="21">
        <v>5.24</v>
      </c>
      <c r="L2354" s="21" t="s">
        <v>1673</v>
      </c>
      <c r="M2354" s="21" t="s">
        <v>1674</v>
      </c>
      <c r="N2354" s="21" t="s">
        <v>714</v>
      </c>
      <c r="O2354" s="21" t="s">
        <v>1675</v>
      </c>
      <c r="P2354" s="21">
        <v>7009</v>
      </c>
      <c r="Q2354" s="21" t="s">
        <v>1677</v>
      </c>
      <c r="R2354" s="22" t="s">
        <v>1678</v>
      </c>
      <c r="S2354" s="21" t="s">
        <v>1679</v>
      </c>
      <c r="T2354" s="21"/>
      <c r="U2354" s="21"/>
      <c r="V2354" s="22">
        <v>109.5</v>
      </c>
      <c r="W2354" s="22">
        <v>55</v>
      </c>
      <c r="X2354" s="22">
        <v>120</v>
      </c>
      <c r="Y2354" s="22">
        <v>186.8</v>
      </c>
      <c r="Z2354" s="22">
        <v>60.8</v>
      </c>
      <c r="AA2354" s="22">
        <v>67.900000000000006</v>
      </c>
      <c r="AB2354" s="24">
        <v>66390</v>
      </c>
      <c r="AC2354" s="24"/>
      <c r="AD2354" s="24">
        <v>80180</v>
      </c>
      <c r="AE2354" s="24">
        <v>107600</v>
      </c>
      <c r="AF2354" s="24"/>
      <c r="AG2354" s="24">
        <v>38970</v>
      </c>
      <c r="AH2354" s="25">
        <v>76390</v>
      </c>
      <c r="AI2354" s="25">
        <v>38370</v>
      </c>
      <c r="AJ2354" s="25">
        <v>83710</v>
      </c>
      <c r="AK2354" s="25">
        <v>130300</v>
      </c>
      <c r="AL2354" s="25">
        <v>42400</v>
      </c>
      <c r="AM2354" s="25">
        <v>47400</v>
      </c>
      <c r="AN2354" s="21" t="s">
        <v>62</v>
      </c>
      <c r="AO2354" s="21" t="s">
        <v>63</v>
      </c>
      <c r="AP2354" s="21" t="s">
        <v>62</v>
      </c>
      <c r="AQ2354" s="21" t="s">
        <v>50</v>
      </c>
      <c r="AR2354" s="21" t="s">
        <v>63</v>
      </c>
      <c r="AS2354" s="21" t="s">
        <v>50</v>
      </c>
      <c r="AT2354" s="21" t="s">
        <v>1680</v>
      </c>
      <c r="AU2354" s="23">
        <v>0.90169332999999996</v>
      </c>
      <c r="AV2354" s="23">
        <v>-0.14929120000000001</v>
      </c>
      <c r="AW2354" s="23">
        <v>0.83158052999999998</v>
      </c>
      <c r="AX2354" s="23">
        <v>8.0095689999999997E-2</v>
      </c>
      <c r="AY2354" s="31">
        <v>2353</v>
      </c>
      <c r="AZ2354">
        <f t="shared" si="72"/>
        <v>0.92170081693157679</v>
      </c>
      <c r="BA2354">
        <f t="shared" si="73"/>
        <v>3.5410027581466261E-2</v>
      </c>
    </row>
    <row r="2355" spans="1:53">
      <c r="A2355" s="20" t="s">
        <v>50</v>
      </c>
      <c r="B2355" s="21" t="s">
        <v>16184</v>
      </c>
      <c r="C2355" s="22" t="s">
        <v>16185</v>
      </c>
      <c r="D2355" s="21">
        <v>9</v>
      </c>
      <c r="E2355" s="22">
        <v>6</v>
      </c>
      <c r="F2355" s="22">
        <v>50</v>
      </c>
      <c r="G2355" s="21">
        <v>2</v>
      </c>
      <c r="H2355" s="21">
        <v>633</v>
      </c>
      <c r="I2355" s="21">
        <v>70.900000000000006</v>
      </c>
      <c r="J2355" s="21">
        <v>8.1300000000000008</v>
      </c>
      <c r="K2355" s="21">
        <v>141.1</v>
      </c>
      <c r="L2355" s="21" t="s">
        <v>353</v>
      </c>
      <c r="M2355" s="21" t="s">
        <v>1597</v>
      </c>
      <c r="N2355" s="21" t="s">
        <v>87</v>
      </c>
      <c r="O2355" s="21" t="s">
        <v>9879</v>
      </c>
      <c r="P2355" s="21">
        <v>10236</v>
      </c>
      <c r="Q2355" s="21" t="s">
        <v>16187</v>
      </c>
      <c r="R2355" s="22" t="s">
        <v>16188</v>
      </c>
      <c r="S2355" s="21" t="s">
        <v>16189</v>
      </c>
      <c r="T2355" s="21" t="s">
        <v>3006</v>
      </c>
      <c r="U2355" s="21" t="s">
        <v>1412</v>
      </c>
      <c r="V2355" s="22">
        <v>75.3</v>
      </c>
      <c r="W2355" s="22">
        <v>81.900000000000006</v>
      </c>
      <c r="X2355" s="22">
        <v>159.19999999999999</v>
      </c>
      <c r="Y2355" s="22">
        <v>21.5</v>
      </c>
      <c r="Z2355" s="22">
        <v>158.80000000000001</v>
      </c>
      <c r="AA2355" s="22">
        <v>103.3</v>
      </c>
      <c r="AB2355" s="24">
        <v>36740</v>
      </c>
      <c r="AC2355" s="24"/>
      <c r="AD2355" s="24">
        <v>85660</v>
      </c>
      <c r="AE2355" s="24"/>
      <c r="AF2355" s="24">
        <v>89180</v>
      </c>
      <c r="AG2355" s="24">
        <v>47700</v>
      </c>
      <c r="AH2355" s="25">
        <v>42280</v>
      </c>
      <c r="AI2355" s="25">
        <v>45970</v>
      </c>
      <c r="AJ2355" s="25">
        <v>89430</v>
      </c>
      <c r="AK2355" s="25">
        <v>12080</v>
      </c>
      <c r="AL2355" s="25">
        <v>89180</v>
      </c>
      <c r="AM2355" s="25">
        <v>58010</v>
      </c>
      <c r="AN2355" s="21" t="s">
        <v>50</v>
      </c>
      <c r="AO2355" s="21" t="s">
        <v>50</v>
      </c>
      <c r="AP2355" s="21" t="s">
        <v>50</v>
      </c>
      <c r="AQ2355" s="21" t="s">
        <v>50</v>
      </c>
      <c r="AR2355" s="21" t="s">
        <v>62</v>
      </c>
      <c r="AS2355" s="21" t="s">
        <v>62</v>
      </c>
      <c r="AT2355" s="21" t="s">
        <v>16190</v>
      </c>
      <c r="AU2355" s="23">
        <v>1.1154780799999999</v>
      </c>
      <c r="AV2355" s="23">
        <v>0.15766216999999999</v>
      </c>
      <c r="AW2355" s="23">
        <v>0.83168794999999995</v>
      </c>
      <c r="AX2355" s="23">
        <v>8.0039589999999994E-2</v>
      </c>
      <c r="AY2355" s="31">
        <v>2354</v>
      </c>
      <c r="AZ2355">
        <f t="shared" si="72"/>
        <v>0.92142828105352581</v>
      </c>
      <c r="BA2355">
        <f t="shared" si="73"/>
        <v>3.5538462240709848E-2</v>
      </c>
    </row>
    <row r="2356" spans="1:53">
      <c r="A2356" s="20" t="s">
        <v>50</v>
      </c>
      <c r="B2356" s="21" t="s">
        <v>14133</v>
      </c>
      <c r="C2356" s="22" t="s">
        <v>14134</v>
      </c>
      <c r="D2356" s="21">
        <v>1</v>
      </c>
      <c r="E2356" s="22">
        <v>2</v>
      </c>
      <c r="F2356" s="22">
        <v>9</v>
      </c>
      <c r="G2356" s="21">
        <v>2</v>
      </c>
      <c r="H2356" s="21">
        <v>4646</v>
      </c>
      <c r="I2356" s="21">
        <v>532.1</v>
      </c>
      <c r="J2356" s="21">
        <v>6.4</v>
      </c>
      <c r="K2356" s="21">
        <v>22.61</v>
      </c>
      <c r="L2356" s="21" t="s">
        <v>2154</v>
      </c>
      <c r="M2356" s="21" t="s">
        <v>8878</v>
      </c>
      <c r="N2356" s="21" t="s">
        <v>177</v>
      </c>
      <c r="O2356" s="21" t="s">
        <v>14135</v>
      </c>
      <c r="P2356" s="21">
        <v>1778</v>
      </c>
      <c r="Q2356" s="21" t="s">
        <v>14137</v>
      </c>
      <c r="R2356" s="22" t="s">
        <v>14138</v>
      </c>
      <c r="S2356" s="21" t="s">
        <v>14139</v>
      </c>
      <c r="T2356" s="21" t="s">
        <v>14140</v>
      </c>
      <c r="U2356" s="21" t="s">
        <v>14141</v>
      </c>
      <c r="V2356" s="22">
        <v>66.5</v>
      </c>
      <c r="W2356" s="22">
        <v>129</v>
      </c>
      <c r="X2356" s="22">
        <v>97.2</v>
      </c>
      <c r="Y2356" s="22">
        <v>113.2</v>
      </c>
      <c r="Z2356" s="22">
        <v>79.400000000000006</v>
      </c>
      <c r="AA2356" s="22">
        <v>114.7</v>
      </c>
      <c r="AB2356" s="24">
        <v>83220</v>
      </c>
      <c r="AC2356" s="24">
        <v>153800</v>
      </c>
      <c r="AD2356" s="24">
        <v>134100</v>
      </c>
      <c r="AE2356" s="24">
        <v>134600</v>
      </c>
      <c r="AF2356" s="24">
        <v>114200</v>
      </c>
      <c r="AG2356" s="24">
        <v>135800</v>
      </c>
      <c r="AH2356" s="25">
        <v>95750</v>
      </c>
      <c r="AI2356" s="25">
        <v>185700</v>
      </c>
      <c r="AJ2356" s="25">
        <v>140000</v>
      </c>
      <c r="AK2356" s="25">
        <v>163000</v>
      </c>
      <c r="AL2356" s="25">
        <v>114200</v>
      </c>
      <c r="AM2356" s="25">
        <v>165200</v>
      </c>
      <c r="AN2356" s="21" t="s">
        <v>50</v>
      </c>
      <c r="AO2356" s="21" t="s">
        <v>62</v>
      </c>
      <c r="AP2356" s="21" t="s">
        <v>50</v>
      </c>
      <c r="AQ2356" s="21" t="s">
        <v>50</v>
      </c>
      <c r="AR2356" s="21" t="s">
        <v>50</v>
      </c>
      <c r="AS2356" s="21" t="s">
        <v>50</v>
      </c>
      <c r="AT2356" s="21" t="s">
        <v>14142</v>
      </c>
      <c r="AU2356" s="23">
        <v>0.95262564000000005</v>
      </c>
      <c r="AV2356" s="23">
        <v>-7.0018700000000003E-2</v>
      </c>
      <c r="AW2356" s="23">
        <v>0.83183311000000004</v>
      </c>
      <c r="AX2356" s="23">
        <v>7.9963800000000002E-2</v>
      </c>
      <c r="AY2356" s="32">
        <v>2355</v>
      </c>
      <c r="AZ2356">
        <f t="shared" si="72"/>
        <v>0.92119777107431</v>
      </c>
      <c r="BA2356">
        <f t="shared" si="73"/>
        <v>3.5647121523371871E-2</v>
      </c>
    </row>
    <row r="2357" spans="1:53">
      <c r="A2357" s="20" t="s">
        <v>50</v>
      </c>
      <c r="B2357" s="21" t="s">
        <v>10667</v>
      </c>
      <c r="C2357" s="22" t="s">
        <v>10668</v>
      </c>
      <c r="D2357" s="21">
        <v>6</v>
      </c>
      <c r="E2357" s="22">
        <v>2</v>
      </c>
      <c r="F2357" s="22">
        <v>7</v>
      </c>
      <c r="G2357" s="21">
        <v>2</v>
      </c>
      <c r="H2357" s="21">
        <v>603</v>
      </c>
      <c r="I2357" s="21">
        <v>67.3</v>
      </c>
      <c r="J2357" s="21">
        <v>6.32</v>
      </c>
      <c r="K2357" s="21">
        <v>19.59</v>
      </c>
      <c r="L2357" s="21" t="s">
        <v>2578</v>
      </c>
      <c r="M2357" s="21" t="s">
        <v>151</v>
      </c>
      <c r="N2357" s="21" t="s">
        <v>69</v>
      </c>
      <c r="O2357" s="21" t="s">
        <v>7854</v>
      </c>
      <c r="P2357" s="21">
        <v>7181</v>
      </c>
      <c r="Q2357" s="21" t="s">
        <v>10670</v>
      </c>
      <c r="R2357" s="22" t="s">
        <v>10671</v>
      </c>
      <c r="S2357" s="21" t="s">
        <v>10672</v>
      </c>
      <c r="T2357" s="21" t="s">
        <v>10673</v>
      </c>
      <c r="U2357" s="21"/>
      <c r="V2357" s="22">
        <v>94.9</v>
      </c>
      <c r="W2357" s="22">
        <v>64.8</v>
      </c>
      <c r="X2357" s="22">
        <v>131.19999999999999</v>
      </c>
      <c r="Y2357" s="22">
        <v>73.099999999999994</v>
      </c>
      <c r="Z2357" s="22">
        <v>137.6</v>
      </c>
      <c r="AA2357" s="22">
        <v>98.4</v>
      </c>
      <c r="AB2357" s="24">
        <v>77030</v>
      </c>
      <c r="AC2357" s="24">
        <v>50120</v>
      </c>
      <c r="AD2357" s="24">
        <v>117400</v>
      </c>
      <c r="AE2357" s="24">
        <v>56400</v>
      </c>
      <c r="AF2357" s="24">
        <v>128500</v>
      </c>
      <c r="AG2357" s="24">
        <v>75590</v>
      </c>
      <c r="AH2357" s="25">
        <v>88640</v>
      </c>
      <c r="AI2357" s="25">
        <v>60500</v>
      </c>
      <c r="AJ2357" s="25">
        <v>122600</v>
      </c>
      <c r="AK2357" s="25">
        <v>68280</v>
      </c>
      <c r="AL2357" s="25">
        <v>128500</v>
      </c>
      <c r="AM2357" s="25">
        <v>91930</v>
      </c>
      <c r="AN2357" s="21" t="s">
        <v>50</v>
      </c>
      <c r="AO2357" s="21" t="s">
        <v>50</v>
      </c>
      <c r="AP2357" s="21" t="s">
        <v>50</v>
      </c>
      <c r="AQ2357" s="21" t="s">
        <v>50</v>
      </c>
      <c r="AR2357" s="21" t="s">
        <v>50</v>
      </c>
      <c r="AS2357" s="21" t="s">
        <v>50</v>
      </c>
      <c r="AT2357" s="21" t="s">
        <v>10674</v>
      </c>
      <c r="AU2357" s="23">
        <v>0.94104589000000005</v>
      </c>
      <c r="AV2357" s="23">
        <v>-8.7663000000000005E-2</v>
      </c>
      <c r="AW2357" s="23">
        <v>0.83210452000000001</v>
      </c>
      <c r="AX2357" s="23">
        <v>7.9822119999999996E-2</v>
      </c>
      <c r="AY2357" s="31">
        <v>2356</v>
      </c>
      <c r="AZ2357">
        <f t="shared" si="72"/>
        <v>0.92110721059422762</v>
      </c>
      <c r="BA2357">
        <f t="shared" si="73"/>
        <v>3.5689817946821092E-2</v>
      </c>
    </row>
    <row r="2358" spans="1:53">
      <c r="A2358" s="20" t="s">
        <v>50</v>
      </c>
      <c r="B2358" s="21" t="s">
        <v>10492</v>
      </c>
      <c r="C2358" s="22" t="s">
        <v>10493</v>
      </c>
      <c r="D2358" s="21">
        <v>2</v>
      </c>
      <c r="E2358" s="22">
        <v>1</v>
      </c>
      <c r="F2358" s="22">
        <v>6</v>
      </c>
      <c r="G2358" s="21">
        <v>1</v>
      </c>
      <c r="H2358" s="21">
        <v>1036</v>
      </c>
      <c r="I2358" s="21">
        <v>113.9</v>
      </c>
      <c r="J2358" s="21">
        <v>8.73</v>
      </c>
      <c r="K2358" s="21">
        <v>21.36</v>
      </c>
      <c r="L2358" s="21" t="s">
        <v>1777</v>
      </c>
      <c r="M2358" s="21" t="s">
        <v>1243</v>
      </c>
      <c r="N2358" s="21" t="s">
        <v>1508</v>
      </c>
      <c r="O2358" s="21" t="s">
        <v>6539</v>
      </c>
      <c r="P2358" s="21">
        <v>84451</v>
      </c>
      <c r="Q2358" s="21" t="s">
        <v>10495</v>
      </c>
      <c r="R2358" s="22" t="s">
        <v>10496</v>
      </c>
      <c r="S2358" s="21" t="s">
        <v>10497</v>
      </c>
      <c r="T2358" s="21"/>
      <c r="U2358" s="21"/>
      <c r="V2358" s="22">
        <v>125.3</v>
      </c>
      <c r="W2358" s="22">
        <v>95.4</v>
      </c>
      <c r="X2358" s="22">
        <v>84.5</v>
      </c>
      <c r="Y2358" s="22">
        <v>81.7</v>
      </c>
      <c r="Z2358" s="22">
        <v>98.3</v>
      </c>
      <c r="AA2358" s="22">
        <v>114.7</v>
      </c>
      <c r="AB2358" s="24">
        <v>522200</v>
      </c>
      <c r="AC2358" s="24">
        <v>378900</v>
      </c>
      <c r="AD2358" s="24">
        <v>388200</v>
      </c>
      <c r="AE2358" s="24">
        <v>323400</v>
      </c>
      <c r="AF2358" s="24">
        <v>471500</v>
      </c>
      <c r="AG2358" s="24">
        <v>452300</v>
      </c>
      <c r="AH2358" s="25">
        <v>600900</v>
      </c>
      <c r="AI2358" s="25">
        <v>457400</v>
      </c>
      <c r="AJ2358" s="25">
        <v>405300</v>
      </c>
      <c r="AK2358" s="25">
        <v>391500</v>
      </c>
      <c r="AL2358" s="25">
        <v>471500</v>
      </c>
      <c r="AM2358" s="25">
        <v>550200</v>
      </c>
      <c r="AN2358" s="21" t="s">
        <v>50</v>
      </c>
      <c r="AO2358" s="21" t="s">
        <v>50</v>
      </c>
      <c r="AP2358" s="21" t="s">
        <v>50</v>
      </c>
      <c r="AQ2358" s="21" t="s">
        <v>50</v>
      </c>
      <c r="AR2358" s="21" t="s">
        <v>50</v>
      </c>
      <c r="AS2358" s="21" t="s">
        <v>50</v>
      </c>
      <c r="AT2358" s="21" t="s">
        <v>10498</v>
      </c>
      <c r="AU2358" s="23">
        <v>1.03566387</v>
      </c>
      <c r="AV2358" s="23">
        <v>5.0555839999999998E-2</v>
      </c>
      <c r="AW2358" s="23">
        <v>0.83215331999999997</v>
      </c>
      <c r="AX2358" s="23">
        <v>7.9796649999999997E-2</v>
      </c>
      <c r="AY2358" s="31">
        <v>2357</v>
      </c>
      <c r="AZ2358">
        <f t="shared" si="72"/>
        <v>0.92077041092914724</v>
      </c>
      <c r="BA2358">
        <f t="shared" si="73"/>
        <v>3.5848645260831841E-2</v>
      </c>
    </row>
    <row r="2359" spans="1:53">
      <c r="A2359" s="20" t="s">
        <v>50</v>
      </c>
      <c r="B2359" s="21" t="s">
        <v>16273</v>
      </c>
      <c r="C2359" s="22" t="s">
        <v>16274</v>
      </c>
      <c r="D2359" s="21">
        <v>11</v>
      </c>
      <c r="E2359" s="22">
        <v>3</v>
      </c>
      <c r="F2359" s="22">
        <v>20</v>
      </c>
      <c r="G2359" s="21">
        <v>3</v>
      </c>
      <c r="H2359" s="21">
        <v>439</v>
      </c>
      <c r="I2359" s="21">
        <v>49.4</v>
      </c>
      <c r="J2359" s="21">
        <v>4.82</v>
      </c>
      <c r="K2359" s="21">
        <v>65.45</v>
      </c>
      <c r="L2359" s="21" t="s">
        <v>525</v>
      </c>
      <c r="M2359" s="21" t="s">
        <v>575</v>
      </c>
      <c r="N2359" s="21" t="s">
        <v>108</v>
      </c>
      <c r="O2359" s="21" t="s">
        <v>16275</v>
      </c>
      <c r="P2359" s="21">
        <v>2960</v>
      </c>
      <c r="Q2359" s="21" t="s">
        <v>16277</v>
      </c>
      <c r="R2359" s="22" t="s">
        <v>16278</v>
      </c>
      <c r="S2359" s="21" t="s">
        <v>16279</v>
      </c>
      <c r="T2359" s="21" t="s">
        <v>16280</v>
      </c>
      <c r="U2359" s="21" t="s">
        <v>1700</v>
      </c>
      <c r="V2359" s="22">
        <v>75.8</v>
      </c>
      <c r="W2359" s="22">
        <v>168.3</v>
      </c>
      <c r="X2359" s="22">
        <v>67.3</v>
      </c>
      <c r="Y2359" s="22">
        <v>96.1</v>
      </c>
      <c r="Z2359" s="22">
        <v>111.8</v>
      </c>
      <c r="AA2359" s="22">
        <v>80.7</v>
      </c>
      <c r="AB2359" s="24">
        <v>895400</v>
      </c>
      <c r="AC2359" s="24">
        <v>1910000</v>
      </c>
      <c r="AD2359" s="24">
        <v>816800</v>
      </c>
      <c r="AE2359" s="24">
        <v>1073000</v>
      </c>
      <c r="AF2359" s="24">
        <v>1532000</v>
      </c>
      <c r="AG2359" s="24">
        <v>896900</v>
      </c>
      <c r="AH2359" s="25">
        <v>1039000</v>
      </c>
      <c r="AI2359" s="25">
        <v>2306000</v>
      </c>
      <c r="AJ2359" s="25">
        <v>922200</v>
      </c>
      <c r="AK2359" s="25">
        <v>1317000</v>
      </c>
      <c r="AL2359" s="25">
        <v>1532000</v>
      </c>
      <c r="AM2359" s="25">
        <v>1106000</v>
      </c>
      <c r="AN2359" s="21" t="s">
        <v>50</v>
      </c>
      <c r="AO2359" s="21" t="s">
        <v>50</v>
      </c>
      <c r="AP2359" s="21" t="s">
        <v>50</v>
      </c>
      <c r="AQ2359" s="21" t="s">
        <v>50</v>
      </c>
      <c r="AR2359" s="21" t="s">
        <v>50</v>
      </c>
      <c r="AS2359" s="21" t="s">
        <v>50</v>
      </c>
      <c r="AT2359" s="21" t="s">
        <v>16281</v>
      </c>
      <c r="AU2359" s="23">
        <v>1.07881794</v>
      </c>
      <c r="AV2359" s="23">
        <v>0.10945141999999999</v>
      </c>
      <c r="AW2359" s="23">
        <v>0.83226659000000003</v>
      </c>
      <c r="AX2359" s="23">
        <v>7.9737539999999996E-2</v>
      </c>
      <c r="AY2359" s="32">
        <v>2358</v>
      </c>
      <c r="AZ2359">
        <f t="shared" si="72"/>
        <v>0.92050520217133169</v>
      </c>
      <c r="BA2359">
        <f t="shared" si="73"/>
        <v>3.5973752767876122E-2</v>
      </c>
    </row>
    <row r="2360" spans="1:53">
      <c r="A2360" s="20" t="s">
        <v>50</v>
      </c>
      <c r="B2360" s="21" t="s">
        <v>12637</v>
      </c>
      <c r="C2360" s="22" t="s">
        <v>12638</v>
      </c>
      <c r="D2360" s="21">
        <v>11</v>
      </c>
      <c r="E2360" s="22">
        <v>1</v>
      </c>
      <c r="F2360" s="22">
        <v>6</v>
      </c>
      <c r="G2360" s="21">
        <v>1</v>
      </c>
      <c r="H2360" s="21">
        <v>128</v>
      </c>
      <c r="I2360" s="21">
        <v>15.1</v>
      </c>
      <c r="J2360" s="21">
        <v>11.41</v>
      </c>
      <c r="K2360" s="21">
        <v>18.61</v>
      </c>
      <c r="L2360" s="21" t="s">
        <v>1139</v>
      </c>
      <c r="M2360" s="21" t="s">
        <v>12639</v>
      </c>
      <c r="N2360" s="21" t="s">
        <v>108</v>
      </c>
      <c r="O2360" s="21" t="s">
        <v>12640</v>
      </c>
      <c r="P2360" s="21">
        <v>63931</v>
      </c>
      <c r="Q2360" s="21" t="s">
        <v>12642</v>
      </c>
      <c r="R2360" s="22" t="s">
        <v>12643</v>
      </c>
      <c r="S2360" s="21" t="s">
        <v>12644</v>
      </c>
      <c r="T2360" s="21" t="s">
        <v>12645</v>
      </c>
      <c r="U2360" s="21"/>
      <c r="V2360" s="22">
        <v>94</v>
      </c>
      <c r="W2360" s="22">
        <v>91.4</v>
      </c>
      <c r="X2360" s="22">
        <v>112</v>
      </c>
      <c r="Y2360" s="22">
        <v>106.5</v>
      </c>
      <c r="Z2360" s="22">
        <v>103.6</v>
      </c>
      <c r="AA2360" s="22">
        <v>92.5</v>
      </c>
      <c r="AB2360" s="24">
        <v>468300</v>
      </c>
      <c r="AC2360" s="24">
        <v>433700</v>
      </c>
      <c r="AD2360" s="24">
        <v>614800</v>
      </c>
      <c r="AE2360" s="24">
        <v>504000</v>
      </c>
      <c r="AF2360" s="24">
        <v>593800</v>
      </c>
      <c r="AG2360" s="24">
        <v>436000</v>
      </c>
      <c r="AH2360" s="25">
        <v>538800</v>
      </c>
      <c r="AI2360" s="25">
        <v>523600</v>
      </c>
      <c r="AJ2360" s="25">
        <v>641900</v>
      </c>
      <c r="AK2360" s="25">
        <v>610300</v>
      </c>
      <c r="AL2360" s="25">
        <v>593800</v>
      </c>
      <c r="AM2360" s="25">
        <v>530300</v>
      </c>
      <c r="AN2360" s="21" t="s">
        <v>50</v>
      </c>
      <c r="AO2360" s="21" t="s">
        <v>50</v>
      </c>
      <c r="AP2360" s="21" t="s">
        <v>50</v>
      </c>
      <c r="AQ2360" s="21" t="s">
        <v>50</v>
      </c>
      <c r="AR2360" s="21" t="s">
        <v>50</v>
      </c>
      <c r="AS2360" s="21" t="s">
        <v>50</v>
      </c>
      <c r="AT2360" s="21" t="s">
        <v>12646</v>
      </c>
      <c r="AU2360" s="23">
        <v>0.98264819999999997</v>
      </c>
      <c r="AV2360" s="23">
        <v>-2.5253100000000001E-2</v>
      </c>
      <c r="AW2360" s="23">
        <v>0.83253887999999998</v>
      </c>
      <c r="AX2360" s="23">
        <v>7.9595470000000001E-2</v>
      </c>
      <c r="AY2360" s="31">
        <v>2359</v>
      </c>
      <c r="AZ2360">
        <f t="shared" si="72"/>
        <v>0.9204160233319203</v>
      </c>
      <c r="BA2360">
        <f t="shared" si="73"/>
        <v>3.6015829394895955E-2</v>
      </c>
    </row>
    <row r="2361" spans="1:53">
      <c r="A2361" s="20" t="s">
        <v>50</v>
      </c>
      <c r="B2361" s="21" t="s">
        <v>10366</v>
      </c>
      <c r="C2361" s="22" t="s">
        <v>10367</v>
      </c>
      <c r="D2361" s="21">
        <v>6</v>
      </c>
      <c r="E2361" s="22">
        <v>2</v>
      </c>
      <c r="F2361" s="22">
        <v>8</v>
      </c>
      <c r="G2361" s="21">
        <v>2</v>
      </c>
      <c r="H2361" s="21">
        <v>422</v>
      </c>
      <c r="I2361" s="21">
        <v>44.7</v>
      </c>
      <c r="J2361" s="21">
        <v>10.11</v>
      </c>
      <c r="K2361" s="21">
        <v>26.86</v>
      </c>
      <c r="L2361" s="21"/>
      <c r="M2361" s="21" t="s">
        <v>68</v>
      </c>
      <c r="N2361" s="21"/>
      <c r="O2361" s="21" t="s">
        <v>10368</v>
      </c>
      <c r="P2361" s="21">
        <v>126526</v>
      </c>
      <c r="Q2361" s="21" t="s">
        <v>10370</v>
      </c>
      <c r="R2361" s="22" t="s">
        <v>10371</v>
      </c>
      <c r="S2361" s="21" t="s">
        <v>10372</v>
      </c>
      <c r="T2361" s="21"/>
      <c r="U2361" s="21"/>
      <c r="V2361" s="22">
        <v>101</v>
      </c>
      <c r="W2361" s="22">
        <v>90.3</v>
      </c>
      <c r="X2361" s="22">
        <v>106.7</v>
      </c>
      <c r="Y2361" s="22">
        <v>105.2</v>
      </c>
      <c r="Z2361" s="22">
        <v>103.7</v>
      </c>
      <c r="AA2361" s="22">
        <v>93.2</v>
      </c>
      <c r="AB2361" s="24">
        <v>884400</v>
      </c>
      <c r="AC2361" s="24">
        <v>753200</v>
      </c>
      <c r="AD2361" s="24">
        <v>1029000</v>
      </c>
      <c r="AE2361" s="24">
        <v>875000</v>
      </c>
      <c r="AF2361" s="24">
        <v>1045000</v>
      </c>
      <c r="AG2361" s="24">
        <v>771900</v>
      </c>
      <c r="AH2361" s="25">
        <v>1018000</v>
      </c>
      <c r="AI2361" s="25">
        <v>909200</v>
      </c>
      <c r="AJ2361" s="25">
        <v>1074000</v>
      </c>
      <c r="AK2361" s="25">
        <v>1059000</v>
      </c>
      <c r="AL2361" s="25">
        <v>1045000</v>
      </c>
      <c r="AM2361" s="25">
        <v>938800</v>
      </c>
      <c r="AN2361" s="21" t="s">
        <v>50</v>
      </c>
      <c r="AO2361" s="21" t="s">
        <v>50</v>
      </c>
      <c r="AP2361" s="21" t="s">
        <v>50</v>
      </c>
      <c r="AQ2361" s="21" t="s">
        <v>50</v>
      </c>
      <c r="AR2361" s="21" t="s">
        <v>50</v>
      </c>
      <c r="AS2361" s="21" t="s">
        <v>50</v>
      </c>
      <c r="AT2361" s="21" t="s">
        <v>10373</v>
      </c>
      <c r="AU2361" s="23">
        <v>0.98634100999999996</v>
      </c>
      <c r="AV2361" s="23">
        <v>-1.9841600000000001E-2</v>
      </c>
      <c r="AW2361" s="23">
        <v>0.83304635999999999</v>
      </c>
      <c r="AX2361" s="23">
        <v>7.9330830000000005E-2</v>
      </c>
      <c r="AY2361" s="31">
        <v>2360</v>
      </c>
      <c r="AZ2361">
        <f t="shared" si="72"/>
        <v>0.92058682494915245</v>
      </c>
      <c r="BA2361">
        <f t="shared" si="73"/>
        <v>3.5935244837249927E-2</v>
      </c>
    </row>
    <row r="2362" spans="1:53">
      <c r="A2362" s="20" t="s">
        <v>50</v>
      </c>
      <c r="B2362" s="21" t="s">
        <v>5816</v>
      </c>
      <c r="C2362" s="22" t="s">
        <v>5817</v>
      </c>
      <c r="D2362" s="21">
        <v>18</v>
      </c>
      <c r="E2362" s="22">
        <v>1</v>
      </c>
      <c r="F2362" s="22">
        <v>10</v>
      </c>
      <c r="G2362" s="21">
        <v>1</v>
      </c>
      <c r="H2362" s="21">
        <v>76</v>
      </c>
      <c r="I2362" s="21">
        <v>8.6999999999999993</v>
      </c>
      <c r="J2362" s="21">
        <v>9.1300000000000008</v>
      </c>
      <c r="K2362" s="21">
        <v>29.58</v>
      </c>
      <c r="L2362" s="21"/>
      <c r="M2362" s="21" t="s">
        <v>5818</v>
      </c>
      <c r="N2362" s="21"/>
      <c r="O2362" s="21" t="s">
        <v>5819</v>
      </c>
      <c r="P2362" s="21">
        <v>497661</v>
      </c>
      <c r="Q2362" s="21" t="s">
        <v>5821</v>
      </c>
      <c r="R2362" s="22" t="s">
        <v>5822</v>
      </c>
      <c r="S2362" s="21" t="s">
        <v>5823</v>
      </c>
      <c r="T2362" s="21"/>
      <c r="U2362" s="21"/>
      <c r="V2362" s="22">
        <v>111</v>
      </c>
      <c r="W2362" s="22">
        <v>103.3</v>
      </c>
      <c r="X2362" s="22">
        <v>90.9</v>
      </c>
      <c r="Y2362" s="22">
        <v>126.9</v>
      </c>
      <c r="Z2362" s="22">
        <v>90.8</v>
      </c>
      <c r="AA2362" s="22">
        <v>77.099999999999994</v>
      </c>
      <c r="AB2362" s="24">
        <v>207200</v>
      </c>
      <c r="AC2362" s="24">
        <v>183700</v>
      </c>
      <c r="AD2362" s="24">
        <v>187000</v>
      </c>
      <c r="AE2362" s="24">
        <v>225000</v>
      </c>
      <c r="AF2362" s="24">
        <v>195100</v>
      </c>
      <c r="AG2362" s="24">
        <v>136000</v>
      </c>
      <c r="AH2362" s="25">
        <v>238400</v>
      </c>
      <c r="AI2362" s="25">
        <v>221800</v>
      </c>
      <c r="AJ2362" s="25">
        <v>195200</v>
      </c>
      <c r="AK2362" s="25">
        <v>272400</v>
      </c>
      <c r="AL2362" s="25">
        <v>195100</v>
      </c>
      <c r="AM2362" s="25">
        <v>165500</v>
      </c>
      <c r="AN2362" s="21" t="s">
        <v>50</v>
      </c>
      <c r="AO2362" s="21" t="s">
        <v>50</v>
      </c>
      <c r="AP2362" s="21" t="s">
        <v>50</v>
      </c>
      <c r="AQ2362" s="21" t="s">
        <v>50</v>
      </c>
      <c r="AR2362" s="21" t="s">
        <v>50</v>
      </c>
      <c r="AS2362" s="21" t="s">
        <v>50</v>
      </c>
      <c r="AT2362" s="21" t="s">
        <v>4395</v>
      </c>
      <c r="AU2362" s="23">
        <v>1.0355494300000001</v>
      </c>
      <c r="AV2362" s="23">
        <v>5.0396419999999997E-2</v>
      </c>
      <c r="AW2362" s="23">
        <v>0.83745420999999998</v>
      </c>
      <c r="AX2362" s="23">
        <v>7.7038930000000005E-2</v>
      </c>
      <c r="AY2362" s="32">
        <v>2361</v>
      </c>
      <c r="AZ2362">
        <f t="shared" si="72"/>
        <v>0.92506589567132569</v>
      </c>
      <c r="BA2362">
        <f t="shared" si="73"/>
        <v>3.3827329847854574E-2</v>
      </c>
    </row>
    <row r="2363" spans="1:53">
      <c r="A2363" s="20" t="s">
        <v>50</v>
      </c>
      <c r="B2363" s="21" t="s">
        <v>19491</v>
      </c>
      <c r="C2363" s="22" t="s">
        <v>19492</v>
      </c>
      <c r="D2363" s="21">
        <v>2</v>
      </c>
      <c r="E2363" s="22">
        <v>1</v>
      </c>
      <c r="F2363" s="22">
        <v>5</v>
      </c>
      <c r="G2363" s="21">
        <v>1</v>
      </c>
      <c r="H2363" s="21">
        <v>1096</v>
      </c>
      <c r="I2363" s="21">
        <v>121.8</v>
      </c>
      <c r="J2363" s="21">
        <v>7.09</v>
      </c>
      <c r="K2363" s="21">
        <v>16.5</v>
      </c>
      <c r="L2363" s="21" t="s">
        <v>1089</v>
      </c>
      <c r="M2363" s="21" t="s">
        <v>151</v>
      </c>
      <c r="N2363" s="21" t="s">
        <v>108</v>
      </c>
      <c r="O2363" s="21" t="s">
        <v>19493</v>
      </c>
      <c r="P2363" s="21">
        <v>23030</v>
      </c>
      <c r="Q2363" s="21" t="s">
        <v>19495</v>
      </c>
      <c r="R2363" s="22" t="s">
        <v>19496</v>
      </c>
      <c r="S2363" s="21" t="s">
        <v>19497</v>
      </c>
      <c r="T2363" s="21" t="s">
        <v>19498</v>
      </c>
      <c r="U2363" s="21"/>
      <c r="V2363" s="22">
        <v>6.1</v>
      </c>
      <c r="W2363" s="22">
        <v>183.1</v>
      </c>
      <c r="X2363" s="22">
        <v>86.9</v>
      </c>
      <c r="Y2363" s="22">
        <v>177.5</v>
      </c>
      <c r="Z2363" s="22">
        <v>139.19999999999999</v>
      </c>
      <c r="AA2363" s="22">
        <v>7.2</v>
      </c>
      <c r="AB2363" s="24"/>
      <c r="AC2363" s="24">
        <v>464600</v>
      </c>
      <c r="AD2363" s="24">
        <v>254900</v>
      </c>
      <c r="AE2363" s="24">
        <v>449000</v>
      </c>
      <c r="AF2363" s="24">
        <v>426300</v>
      </c>
      <c r="AG2363" s="24"/>
      <c r="AH2363" s="25">
        <v>18820</v>
      </c>
      <c r="AI2363" s="25">
        <v>560900</v>
      </c>
      <c r="AJ2363" s="25">
        <v>266100</v>
      </c>
      <c r="AK2363" s="25">
        <v>543600</v>
      </c>
      <c r="AL2363" s="25">
        <v>426300</v>
      </c>
      <c r="AM2363" s="25">
        <v>21940</v>
      </c>
      <c r="AN2363" s="21" t="s">
        <v>50</v>
      </c>
      <c r="AO2363" s="21" t="s">
        <v>50</v>
      </c>
      <c r="AP2363" s="21" t="s">
        <v>50</v>
      </c>
      <c r="AQ2363" s="21" t="s">
        <v>50</v>
      </c>
      <c r="AR2363" s="21" t="s">
        <v>50</v>
      </c>
      <c r="AS2363" s="21" t="s">
        <v>63</v>
      </c>
      <c r="AT2363" s="21" t="s">
        <v>17406</v>
      </c>
      <c r="AU2363" s="23">
        <v>0.85284280999999995</v>
      </c>
      <c r="AV2363" s="23">
        <v>-0.2296482</v>
      </c>
      <c r="AW2363" s="23">
        <v>0.83764240000000001</v>
      </c>
      <c r="AX2363" s="23">
        <v>7.6941350000000006E-2</v>
      </c>
      <c r="AY2363" s="31">
        <v>2362</v>
      </c>
      <c r="AZ2363">
        <f t="shared" si="72"/>
        <v>0.92488204030482646</v>
      </c>
      <c r="BA2363">
        <f t="shared" si="73"/>
        <v>3.3913653759840429E-2</v>
      </c>
    </row>
    <row r="2364" spans="1:53">
      <c r="A2364" s="20" t="s">
        <v>50</v>
      </c>
      <c r="B2364" s="21" t="s">
        <v>4347</v>
      </c>
      <c r="C2364" s="22" t="s">
        <v>4348</v>
      </c>
      <c r="D2364" s="21">
        <v>11</v>
      </c>
      <c r="E2364" s="22">
        <v>4</v>
      </c>
      <c r="F2364" s="22">
        <v>10</v>
      </c>
      <c r="G2364" s="21">
        <v>4</v>
      </c>
      <c r="H2364" s="21">
        <v>654</v>
      </c>
      <c r="I2364" s="21">
        <v>73.2</v>
      </c>
      <c r="J2364" s="21">
        <v>6.33</v>
      </c>
      <c r="K2364" s="21">
        <v>44.17</v>
      </c>
      <c r="L2364" s="21"/>
      <c r="M2364" s="21" t="s">
        <v>151</v>
      </c>
      <c r="N2364" s="21" t="s">
        <v>108</v>
      </c>
      <c r="O2364" s="21" t="s">
        <v>129</v>
      </c>
      <c r="P2364" s="21">
        <v>55100</v>
      </c>
      <c r="Q2364" s="21" t="s">
        <v>4350</v>
      </c>
      <c r="R2364" s="22" t="s">
        <v>4351</v>
      </c>
      <c r="S2364" s="21" t="s">
        <v>4352</v>
      </c>
      <c r="T2364" s="21" t="s">
        <v>238</v>
      </c>
      <c r="U2364" s="21"/>
      <c r="V2364" s="22">
        <v>77.3</v>
      </c>
      <c r="W2364" s="22">
        <v>157.4</v>
      </c>
      <c r="X2364" s="22">
        <v>79.599999999999994</v>
      </c>
      <c r="Y2364" s="22">
        <v>65.099999999999994</v>
      </c>
      <c r="Z2364" s="22">
        <v>164.7</v>
      </c>
      <c r="AA2364" s="22">
        <v>55.9</v>
      </c>
      <c r="AB2364" s="24">
        <v>1551000</v>
      </c>
      <c r="AC2364" s="24">
        <v>3012000</v>
      </c>
      <c r="AD2364" s="24">
        <v>1761000</v>
      </c>
      <c r="AE2364" s="24">
        <v>1212000</v>
      </c>
      <c r="AF2364" s="24">
        <v>3805000</v>
      </c>
      <c r="AG2364" s="24">
        <v>1031000</v>
      </c>
      <c r="AH2364" s="25">
        <v>1785000</v>
      </c>
      <c r="AI2364" s="25">
        <v>3635000</v>
      </c>
      <c r="AJ2364" s="25">
        <v>1838000</v>
      </c>
      <c r="AK2364" s="25">
        <v>1504000</v>
      </c>
      <c r="AL2364" s="25">
        <v>3805000</v>
      </c>
      <c r="AM2364" s="25">
        <v>1291000</v>
      </c>
      <c r="AN2364" s="21" t="s">
        <v>50</v>
      </c>
      <c r="AO2364" s="21" t="s">
        <v>50</v>
      </c>
      <c r="AP2364" s="21" t="s">
        <v>50</v>
      </c>
      <c r="AQ2364" s="21" t="s">
        <v>50</v>
      </c>
      <c r="AR2364" s="21" t="s">
        <v>50</v>
      </c>
      <c r="AS2364" s="21" t="s">
        <v>50</v>
      </c>
      <c r="AT2364" s="21" t="s">
        <v>4353</v>
      </c>
      <c r="AU2364" s="23">
        <v>1.0997404399999999</v>
      </c>
      <c r="AV2364" s="23">
        <v>0.13716306</v>
      </c>
      <c r="AW2364" s="23">
        <v>0.83846156000000005</v>
      </c>
      <c r="AX2364" s="23">
        <v>7.6516849999999997E-2</v>
      </c>
      <c r="AY2364" s="31">
        <v>2363</v>
      </c>
      <c r="AZ2364">
        <f t="shared" si="72"/>
        <v>0.92539473063055444</v>
      </c>
      <c r="BA2364">
        <f t="shared" si="73"/>
        <v>3.3672977782511146E-2</v>
      </c>
    </row>
    <row r="2365" spans="1:53">
      <c r="A2365" s="20" t="s">
        <v>50</v>
      </c>
      <c r="B2365" s="21" t="s">
        <v>8071</v>
      </c>
      <c r="C2365" s="22" t="s">
        <v>8072</v>
      </c>
      <c r="D2365" s="21">
        <v>1</v>
      </c>
      <c r="E2365" s="22">
        <v>1</v>
      </c>
      <c r="F2365" s="22">
        <v>4</v>
      </c>
      <c r="G2365" s="21">
        <v>1</v>
      </c>
      <c r="H2365" s="21">
        <v>2151</v>
      </c>
      <c r="I2365" s="21">
        <v>237.2</v>
      </c>
      <c r="J2365" s="21">
        <v>6.33</v>
      </c>
      <c r="K2365" s="21">
        <v>16.670000000000002</v>
      </c>
      <c r="L2365" s="21"/>
      <c r="M2365" s="21"/>
      <c r="N2365" s="21"/>
      <c r="O2365" s="21" t="s">
        <v>1549</v>
      </c>
      <c r="P2365" s="21">
        <v>253143</v>
      </c>
      <c r="Q2365" s="21" t="s">
        <v>8074</v>
      </c>
      <c r="R2365" s="22" t="s">
        <v>8075</v>
      </c>
      <c r="S2365" s="21" t="s">
        <v>8076</v>
      </c>
      <c r="T2365" s="21"/>
      <c r="U2365" s="21"/>
      <c r="V2365" s="22">
        <v>96.6</v>
      </c>
      <c r="W2365" s="22">
        <v>87.3</v>
      </c>
      <c r="X2365" s="22">
        <v>101.2</v>
      </c>
      <c r="Y2365" s="22">
        <v>189.1</v>
      </c>
      <c r="Z2365" s="22">
        <v>92.2</v>
      </c>
      <c r="AA2365" s="22">
        <v>33.5</v>
      </c>
      <c r="AB2365" s="24">
        <v>153700</v>
      </c>
      <c r="AC2365" s="24">
        <v>132300</v>
      </c>
      <c r="AD2365" s="24">
        <v>177400</v>
      </c>
      <c r="AE2365" s="24">
        <v>285900</v>
      </c>
      <c r="AF2365" s="24">
        <v>168700</v>
      </c>
      <c r="AG2365" s="24">
        <v>50430</v>
      </c>
      <c r="AH2365" s="25">
        <v>176800</v>
      </c>
      <c r="AI2365" s="25">
        <v>159700</v>
      </c>
      <c r="AJ2365" s="25">
        <v>185200</v>
      </c>
      <c r="AK2365" s="25">
        <v>346100</v>
      </c>
      <c r="AL2365" s="25">
        <v>168700</v>
      </c>
      <c r="AM2365" s="25">
        <v>61340</v>
      </c>
      <c r="AN2365" s="21" t="s">
        <v>62</v>
      </c>
      <c r="AO2365" s="21" t="s">
        <v>50</v>
      </c>
      <c r="AP2365" s="21" t="s">
        <v>50</v>
      </c>
      <c r="AQ2365" s="21" t="s">
        <v>50</v>
      </c>
      <c r="AR2365" s="21" t="s">
        <v>50</v>
      </c>
      <c r="AS2365" s="21" t="s">
        <v>62</v>
      </c>
      <c r="AT2365" s="21" t="s">
        <v>8077</v>
      </c>
      <c r="AU2365" s="23">
        <v>0.90566283000000003</v>
      </c>
      <c r="AV2365" s="23">
        <v>-0.142954</v>
      </c>
      <c r="AW2365" s="23">
        <v>0.83860935000000003</v>
      </c>
      <c r="AX2365" s="23">
        <v>7.6440300000000003E-2</v>
      </c>
      <c r="AY2365" s="32">
        <v>2364</v>
      </c>
      <c r="AZ2365">
        <f t="shared" si="72"/>
        <v>0.92516632182741121</v>
      </c>
      <c r="BA2365">
        <f t="shared" si="73"/>
        <v>3.3780184927279702E-2</v>
      </c>
    </row>
    <row r="2366" spans="1:53">
      <c r="A2366" s="20" t="s">
        <v>50</v>
      </c>
      <c r="B2366" s="21" t="s">
        <v>18582</v>
      </c>
      <c r="C2366" s="22" t="s">
        <v>18583</v>
      </c>
      <c r="D2366" s="21">
        <v>4</v>
      </c>
      <c r="E2366" s="22">
        <v>1</v>
      </c>
      <c r="F2366" s="22">
        <v>8</v>
      </c>
      <c r="G2366" s="21">
        <v>1</v>
      </c>
      <c r="H2366" s="21">
        <v>520</v>
      </c>
      <c r="I2366" s="21">
        <v>58.4</v>
      </c>
      <c r="J2366" s="21">
        <v>8.75</v>
      </c>
      <c r="K2366" s="21">
        <v>31.97</v>
      </c>
      <c r="L2366" s="21" t="s">
        <v>1215</v>
      </c>
      <c r="M2366" s="21" t="s">
        <v>127</v>
      </c>
      <c r="N2366" s="21" t="s">
        <v>108</v>
      </c>
      <c r="O2366" s="21" t="s">
        <v>18584</v>
      </c>
      <c r="P2366" s="21">
        <v>9825</v>
      </c>
      <c r="Q2366" s="21" t="s">
        <v>18586</v>
      </c>
      <c r="R2366" s="22" t="s">
        <v>18587</v>
      </c>
      <c r="S2366" s="21" t="s">
        <v>18588</v>
      </c>
      <c r="T2366" s="21" t="s">
        <v>9779</v>
      </c>
      <c r="U2366" s="21"/>
      <c r="V2366" s="22">
        <v>76.5</v>
      </c>
      <c r="W2366" s="22">
        <v>146.4</v>
      </c>
      <c r="X2366" s="22">
        <v>93.4</v>
      </c>
      <c r="Y2366" s="22">
        <v>134.5</v>
      </c>
      <c r="Z2366" s="22">
        <v>148.30000000000001</v>
      </c>
      <c r="AA2366" s="22">
        <v>0.9</v>
      </c>
      <c r="AB2366" s="24">
        <v>1081000</v>
      </c>
      <c r="AC2366" s="24">
        <v>1972000</v>
      </c>
      <c r="AD2366" s="24">
        <v>1455000</v>
      </c>
      <c r="AE2366" s="24">
        <v>1805000</v>
      </c>
      <c r="AF2366" s="24">
        <v>2410000</v>
      </c>
      <c r="AG2366" s="24"/>
      <c r="AH2366" s="25">
        <v>1243000</v>
      </c>
      <c r="AI2366" s="25">
        <v>2380000</v>
      </c>
      <c r="AJ2366" s="25">
        <v>1519000</v>
      </c>
      <c r="AK2366" s="25">
        <v>2185000</v>
      </c>
      <c r="AL2366" s="25">
        <v>2410000</v>
      </c>
      <c r="AM2366" s="25">
        <v>13860</v>
      </c>
      <c r="AN2366" s="21" t="s">
        <v>50</v>
      </c>
      <c r="AO2366" s="21" t="s">
        <v>50</v>
      </c>
      <c r="AP2366" s="21" t="s">
        <v>50</v>
      </c>
      <c r="AQ2366" s="21" t="s">
        <v>50</v>
      </c>
      <c r="AR2366" s="21" t="s">
        <v>50</v>
      </c>
      <c r="AS2366" s="21" t="s">
        <v>50</v>
      </c>
      <c r="AT2366" s="21" t="s">
        <v>18589</v>
      </c>
      <c r="AU2366" s="23">
        <v>1.1154701199999999</v>
      </c>
      <c r="AV2366" s="23">
        <v>0.15765187</v>
      </c>
      <c r="AW2366" s="23">
        <v>0.84254770000000001</v>
      </c>
      <c r="AX2366" s="23">
        <v>7.4405499999999999E-2</v>
      </c>
      <c r="AY2366" s="31">
        <v>2365</v>
      </c>
      <c r="AZ2366">
        <f t="shared" si="72"/>
        <v>0.92911814021141648</v>
      </c>
      <c r="BA2366">
        <f t="shared" si="73"/>
        <v>3.1929060624432459E-2</v>
      </c>
    </row>
    <row r="2367" spans="1:53">
      <c r="A2367" s="20" t="s">
        <v>50</v>
      </c>
      <c r="B2367" s="21" t="s">
        <v>9764</v>
      </c>
      <c r="C2367" s="22" t="s">
        <v>9765</v>
      </c>
      <c r="D2367" s="21">
        <v>4</v>
      </c>
      <c r="E2367" s="22">
        <v>2</v>
      </c>
      <c r="F2367" s="22">
        <v>15</v>
      </c>
      <c r="G2367" s="21">
        <v>2</v>
      </c>
      <c r="H2367" s="21">
        <v>749</v>
      </c>
      <c r="I2367" s="21">
        <v>84</v>
      </c>
      <c r="J2367" s="21">
        <v>9.61</v>
      </c>
      <c r="K2367" s="21">
        <v>41.91</v>
      </c>
      <c r="L2367" s="21" t="s">
        <v>1982</v>
      </c>
      <c r="M2367" s="21" t="s">
        <v>1264</v>
      </c>
      <c r="N2367" s="21" t="s">
        <v>253</v>
      </c>
      <c r="O2367" s="21" t="s">
        <v>9766</v>
      </c>
      <c r="P2367" s="21">
        <v>9053</v>
      </c>
      <c r="Q2367" s="21" t="s">
        <v>9768</v>
      </c>
      <c r="R2367" s="22" t="s">
        <v>9769</v>
      </c>
      <c r="S2367" s="21" t="s">
        <v>9770</v>
      </c>
      <c r="T2367" s="21"/>
      <c r="U2367" s="21"/>
      <c r="V2367" s="22">
        <v>116.4</v>
      </c>
      <c r="W2367" s="22">
        <v>89.3</v>
      </c>
      <c r="X2367" s="22">
        <v>98.4</v>
      </c>
      <c r="Y2367" s="22">
        <v>99.1</v>
      </c>
      <c r="Z2367" s="22">
        <v>81</v>
      </c>
      <c r="AA2367" s="22">
        <v>115.9</v>
      </c>
      <c r="AB2367" s="24">
        <v>1467000</v>
      </c>
      <c r="AC2367" s="24">
        <v>1073000</v>
      </c>
      <c r="AD2367" s="24">
        <v>1367000</v>
      </c>
      <c r="AE2367" s="24">
        <v>1146000</v>
      </c>
      <c r="AF2367" s="24">
        <v>1166000</v>
      </c>
      <c r="AG2367" s="24">
        <v>1382000</v>
      </c>
      <c r="AH2367" s="25">
        <v>1688000</v>
      </c>
      <c r="AI2367" s="25">
        <v>1295000</v>
      </c>
      <c r="AJ2367" s="25">
        <v>1427000</v>
      </c>
      <c r="AK2367" s="25">
        <v>1437000</v>
      </c>
      <c r="AL2367" s="25">
        <v>1174000</v>
      </c>
      <c r="AM2367" s="25">
        <v>1680000</v>
      </c>
      <c r="AN2367" s="21" t="s">
        <v>50</v>
      </c>
      <c r="AO2367" s="21" t="s">
        <v>50</v>
      </c>
      <c r="AP2367" s="21" t="s">
        <v>50</v>
      </c>
      <c r="AQ2367" s="21" t="s">
        <v>50</v>
      </c>
      <c r="AR2367" s="21" t="s">
        <v>50</v>
      </c>
      <c r="AS2367" s="21" t="s">
        <v>50</v>
      </c>
      <c r="AT2367" s="21" t="s">
        <v>9771</v>
      </c>
      <c r="AU2367" s="23">
        <v>1.02754686</v>
      </c>
      <c r="AV2367" s="23">
        <v>3.9204179999999998E-2</v>
      </c>
      <c r="AW2367" s="23">
        <v>0.84267882999999999</v>
      </c>
      <c r="AX2367" s="23">
        <v>7.4337909999999993E-2</v>
      </c>
      <c r="AY2367" s="31">
        <v>2366</v>
      </c>
      <c r="AZ2367">
        <f t="shared" si="72"/>
        <v>0.9288699867455622</v>
      </c>
      <c r="BA2367">
        <f t="shared" si="73"/>
        <v>3.2045069634353322E-2</v>
      </c>
    </row>
    <row r="2368" spans="1:53">
      <c r="A2368" s="20" t="s">
        <v>50</v>
      </c>
      <c r="B2368" s="21" t="s">
        <v>20852</v>
      </c>
      <c r="C2368" s="22" t="s">
        <v>20853</v>
      </c>
      <c r="D2368" s="21">
        <v>5</v>
      </c>
      <c r="E2368" s="22">
        <v>1</v>
      </c>
      <c r="F2368" s="22">
        <v>6</v>
      </c>
      <c r="G2368" s="21">
        <v>1</v>
      </c>
      <c r="H2368" s="21">
        <v>538</v>
      </c>
      <c r="I2368" s="21">
        <v>57.7</v>
      </c>
      <c r="J2368" s="21">
        <v>4.82</v>
      </c>
      <c r="K2368" s="21">
        <v>23.14</v>
      </c>
      <c r="L2368" s="21" t="s">
        <v>4624</v>
      </c>
      <c r="M2368" s="21" t="s">
        <v>898</v>
      </c>
      <c r="N2368" s="21" t="s">
        <v>108</v>
      </c>
      <c r="O2368" s="21" t="s">
        <v>20854</v>
      </c>
      <c r="P2368" s="21">
        <v>5819</v>
      </c>
      <c r="Q2368" s="21" t="s">
        <v>20856</v>
      </c>
      <c r="R2368" s="22" t="s">
        <v>20857</v>
      </c>
      <c r="S2368" s="21" t="s">
        <v>20858</v>
      </c>
      <c r="T2368" s="21" t="s">
        <v>20859</v>
      </c>
      <c r="U2368" s="21" t="s">
        <v>20860</v>
      </c>
      <c r="V2368" s="22">
        <v>55.6</v>
      </c>
      <c r="W2368" s="22">
        <v>252.3</v>
      </c>
      <c r="X2368" s="22">
        <v>16.7</v>
      </c>
      <c r="Y2368" s="22">
        <v>39.700000000000003</v>
      </c>
      <c r="Z2368" s="22">
        <v>119.8</v>
      </c>
      <c r="AA2368" s="22">
        <v>115.9</v>
      </c>
      <c r="AB2368" s="24"/>
      <c r="AC2368" s="24">
        <v>93390</v>
      </c>
      <c r="AD2368" s="24"/>
      <c r="AE2368" s="24">
        <v>14670</v>
      </c>
      <c r="AF2368" s="24"/>
      <c r="AG2368" s="24"/>
      <c r="AH2368" s="25">
        <v>24840</v>
      </c>
      <c r="AI2368" s="25">
        <v>112700</v>
      </c>
      <c r="AJ2368" s="25">
        <v>7458</v>
      </c>
      <c r="AK2368" s="25">
        <v>17760</v>
      </c>
      <c r="AL2368" s="25">
        <v>53520</v>
      </c>
      <c r="AM2368" s="25">
        <v>51800</v>
      </c>
      <c r="AN2368" s="21" t="s">
        <v>50</v>
      </c>
      <c r="AO2368" s="21" t="s">
        <v>50</v>
      </c>
      <c r="AP2368" s="21" t="s">
        <v>50</v>
      </c>
      <c r="AQ2368" s="21" t="s">
        <v>50</v>
      </c>
      <c r="AR2368" s="21" t="s">
        <v>50</v>
      </c>
      <c r="AS2368" s="21" t="s">
        <v>63</v>
      </c>
      <c r="AT2368" s="21" t="s">
        <v>20861</v>
      </c>
      <c r="AU2368" s="23">
        <v>1.1783850899999999</v>
      </c>
      <c r="AV2368" s="23">
        <v>0.23681108000000001</v>
      </c>
      <c r="AW2368" s="23">
        <v>0.84283991000000003</v>
      </c>
      <c r="AX2368" s="23">
        <v>7.4254909999999993E-2</v>
      </c>
      <c r="AY2368" s="32">
        <v>2367</v>
      </c>
      <c r="AZ2368">
        <f t="shared" si="72"/>
        <v>0.92865504236586394</v>
      </c>
      <c r="BA2368">
        <f t="shared" si="73"/>
        <v>3.2145578814012005E-2</v>
      </c>
    </row>
    <row r="2369" spans="1:53">
      <c r="A2369" s="20" t="s">
        <v>50</v>
      </c>
      <c r="B2369" s="21" t="s">
        <v>9694</v>
      </c>
      <c r="C2369" s="22" t="s">
        <v>9695</v>
      </c>
      <c r="D2369" s="21">
        <v>5</v>
      </c>
      <c r="E2369" s="22">
        <v>2</v>
      </c>
      <c r="F2369" s="22">
        <v>7</v>
      </c>
      <c r="G2369" s="21">
        <v>2</v>
      </c>
      <c r="H2369" s="21">
        <v>664</v>
      </c>
      <c r="I2369" s="21">
        <v>75.2</v>
      </c>
      <c r="J2369" s="21">
        <v>9.4700000000000006</v>
      </c>
      <c r="K2369" s="21">
        <v>22.76</v>
      </c>
      <c r="L2369" s="21" t="s">
        <v>754</v>
      </c>
      <c r="M2369" s="21" t="s">
        <v>68</v>
      </c>
      <c r="N2369" s="21" t="s">
        <v>69</v>
      </c>
      <c r="O2369" s="21" t="s">
        <v>9696</v>
      </c>
      <c r="P2369" s="21">
        <v>168850</v>
      </c>
      <c r="Q2369" s="21" t="s">
        <v>9698</v>
      </c>
      <c r="R2369" s="22" t="s">
        <v>9699</v>
      </c>
      <c r="S2369" s="21" t="s">
        <v>9700</v>
      </c>
      <c r="T2369" s="21"/>
      <c r="U2369" s="21"/>
      <c r="V2369" s="22">
        <v>103.7</v>
      </c>
      <c r="W2369" s="22">
        <v>94.8</v>
      </c>
      <c r="X2369" s="22">
        <v>103.2</v>
      </c>
      <c r="Y2369" s="22">
        <v>103.6</v>
      </c>
      <c r="Z2369" s="22">
        <v>90.9</v>
      </c>
      <c r="AA2369" s="22">
        <v>103.9</v>
      </c>
      <c r="AB2369" s="24">
        <v>262500</v>
      </c>
      <c r="AC2369" s="24">
        <v>198600</v>
      </c>
      <c r="AD2369" s="24">
        <v>287900</v>
      </c>
      <c r="AE2369" s="24">
        <v>231200</v>
      </c>
      <c r="AF2369" s="24">
        <v>264800</v>
      </c>
      <c r="AG2369" s="24">
        <v>248800</v>
      </c>
      <c r="AH2369" s="25">
        <v>302000</v>
      </c>
      <c r="AI2369" s="25">
        <v>276200</v>
      </c>
      <c r="AJ2369" s="25">
        <v>300500</v>
      </c>
      <c r="AK2369" s="25">
        <v>301800</v>
      </c>
      <c r="AL2369" s="25">
        <v>264800</v>
      </c>
      <c r="AM2369" s="25">
        <v>302600</v>
      </c>
      <c r="AN2369" s="21" t="s">
        <v>50</v>
      </c>
      <c r="AO2369" s="21" t="s">
        <v>50</v>
      </c>
      <c r="AP2369" s="21" t="s">
        <v>50</v>
      </c>
      <c r="AQ2369" s="21" t="s">
        <v>50</v>
      </c>
      <c r="AR2369" s="21" t="s">
        <v>50</v>
      </c>
      <c r="AS2369" s="21" t="s">
        <v>50</v>
      </c>
      <c r="AT2369" s="21" t="s">
        <v>9701</v>
      </c>
      <c r="AU2369" s="23">
        <v>1.0109298099999999</v>
      </c>
      <c r="AV2369" s="23">
        <v>1.5682829999999998E-2</v>
      </c>
      <c r="AW2369" s="23">
        <v>0.84322512000000005</v>
      </c>
      <c r="AX2369" s="23">
        <v>7.4056460000000005E-2</v>
      </c>
      <c r="AY2369" s="31">
        <v>2368</v>
      </c>
      <c r="AZ2369">
        <f t="shared" si="72"/>
        <v>0.92868712540540554</v>
      </c>
      <c r="BA2369">
        <f t="shared" si="73"/>
        <v>3.2130575130491792E-2</v>
      </c>
    </row>
    <row r="2370" spans="1:53">
      <c r="A2370" s="20" t="s">
        <v>50</v>
      </c>
      <c r="B2370" s="21" t="s">
        <v>14973</v>
      </c>
      <c r="C2370" s="22" t="s">
        <v>14974</v>
      </c>
      <c r="D2370" s="21">
        <v>5</v>
      </c>
      <c r="E2370" s="22">
        <v>4</v>
      </c>
      <c r="F2370" s="22">
        <v>19</v>
      </c>
      <c r="G2370" s="21">
        <v>4</v>
      </c>
      <c r="H2370" s="21">
        <v>242</v>
      </c>
      <c r="I2370" s="21">
        <v>28.6</v>
      </c>
      <c r="J2370" s="21">
        <v>6.8</v>
      </c>
      <c r="K2370" s="21">
        <v>44.79</v>
      </c>
      <c r="L2370" s="21" t="s">
        <v>525</v>
      </c>
      <c r="M2370" s="21" t="s">
        <v>127</v>
      </c>
      <c r="N2370" s="21"/>
      <c r="O2370" s="21" t="s">
        <v>14975</v>
      </c>
      <c r="P2370" s="21">
        <v>54960</v>
      </c>
      <c r="Q2370" s="21" t="s">
        <v>14977</v>
      </c>
      <c r="R2370" s="22" t="s">
        <v>14978</v>
      </c>
      <c r="S2370" s="21" t="s">
        <v>14979</v>
      </c>
      <c r="T2370" s="21" t="s">
        <v>14980</v>
      </c>
      <c r="U2370" s="21"/>
      <c r="V2370" s="22">
        <v>92.7</v>
      </c>
      <c r="W2370" s="22">
        <v>127.3</v>
      </c>
      <c r="X2370" s="22">
        <v>86</v>
      </c>
      <c r="Y2370" s="22">
        <v>111.4</v>
      </c>
      <c r="Z2370" s="22">
        <v>112.5</v>
      </c>
      <c r="AA2370" s="22">
        <v>70.099999999999994</v>
      </c>
      <c r="AB2370" s="24">
        <v>450500</v>
      </c>
      <c r="AC2370" s="24">
        <v>612500</v>
      </c>
      <c r="AD2370" s="24">
        <v>478600</v>
      </c>
      <c r="AE2370" s="24">
        <v>534400</v>
      </c>
      <c r="AF2370" s="24">
        <v>653700</v>
      </c>
      <c r="AG2370" s="24">
        <v>324900</v>
      </c>
      <c r="AH2370" s="25">
        <v>538400</v>
      </c>
      <c r="AI2370" s="25">
        <v>739400</v>
      </c>
      <c r="AJ2370" s="25">
        <v>499600</v>
      </c>
      <c r="AK2370" s="25">
        <v>647100</v>
      </c>
      <c r="AL2370" s="25">
        <v>653700</v>
      </c>
      <c r="AM2370" s="25">
        <v>407300</v>
      </c>
      <c r="AN2370" s="21" t="s">
        <v>50</v>
      </c>
      <c r="AO2370" s="21" t="s">
        <v>50</v>
      </c>
      <c r="AP2370" s="21" t="s">
        <v>50</v>
      </c>
      <c r="AQ2370" s="21" t="s">
        <v>50</v>
      </c>
      <c r="AR2370" s="21" t="s">
        <v>50</v>
      </c>
      <c r="AS2370" s="21" t="s">
        <v>50</v>
      </c>
      <c r="AT2370" s="21" t="s">
        <v>14981</v>
      </c>
      <c r="AU2370" s="23">
        <v>1.0406530000000001</v>
      </c>
      <c r="AV2370" s="23">
        <v>5.748909E-2</v>
      </c>
      <c r="AW2370" s="23">
        <v>0.84358310000000003</v>
      </c>
      <c r="AX2370" s="23">
        <v>7.3872129999999994E-2</v>
      </c>
      <c r="AY2370" s="31">
        <v>2369</v>
      </c>
      <c r="AZ2370">
        <f t="shared" si="72"/>
        <v>0.92868920422119039</v>
      </c>
      <c r="BA2370">
        <f t="shared" si="73"/>
        <v>3.2129602986925784E-2</v>
      </c>
    </row>
    <row r="2371" spans="1:53">
      <c r="A2371" s="20" t="s">
        <v>50</v>
      </c>
      <c r="B2371" s="21" t="s">
        <v>5492</v>
      </c>
      <c r="C2371" s="22" t="s">
        <v>5493</v>
      </c>
      <c r="D2371" s="21">
        <v>3</v>
      </c>
      <c r="E2371" s="22">
        <v>1</v>
      </c>
      <c r="F2371" s="22">
        <v>5</v>
      </c>
      <c r="G2371" s="21">
        <v>1</v>
      </c>
      <c r="H2371" s="21">
        <v>797</v>
      </c>
      <c r="I2371" s="21">
        <v>87</v>
      </c>
      <c r="J2371" s="21">
        <v>9.32</v>
      </c>
      <c r="K2371" s="21">
        <v>19.38</v>
      </c>
      <c r="L2371" s="21" t="s">
        <v>4624</v>
      </c>
      <c r="M2371" s="21" t="s">
        <v>200</v>
      </c>
      <c r="N2371" s="21" t="s">
        <v>108</v>
      </c>
      <c r="O2371" s="21" t="s">
        <v>585</v>
      </c>
      <c r="P2371" s="21">
        <v>11187</v>
      </c>
      <c r="Q2371" s="21" t="s">
        <v>5495</v>
      </c>
      <c r="R2371" s="22" t="s">
        <v>5496</v>
      </c>
      <c r="S2371" s="21" t="s">
        <v>5497</v>
      </c>
      <c r="T2371" s="21" t="s">
        <v>1689</v>
      </c>
      <c r="U2371" s="21"/>
      <c r="V2371" s="22">
        <v>80.5</v>
      </c>
      <c r="W2371" s="22">
        <v>111.3</v>
      </c>
      <c r="X2371" s="22">
        <v>115.8</v>
      </c>
      <c r="Y2371" s="22">
        <v>135.19999999999999</v>
      </c>
      <c r="Z2371" s="22">
        <v>96.1</v>
      </c>
      <c r="AA2371" s="22">
        <v>61</v>
      </c>
      <c r="AB2371" s="24">
        <v>362900</v>
      </c>
      <c r="AC2371" s="24">
        <v>478000</v>
      </c>
      <c r="AD2371" s="24">
        <v>575200</v>
      </c>
      <c r="AE2371" s="24">
        <v>579200</v>
      </c>
      <c r="AF2371" s="24">
        <v>498600</v>
      </c>
      <c r="AG2371" s="24">
        <v>260100</v>
      </c>
      <c r="AH2371" s="25">
        <v>417600</v>
      </c>
      <c r="AI2371" s="25">
        <v>577000</v>
      </c>
      <c r="AJ2371" s="25">
        <v>600500</v>
      </c>
      <c r="AK2371" s="25">
        <v>701300</v>
      </c>
      <c r="AL2371" s="25">
        <v>498600</v>
      </c>
      <c r="AM2371" s="25">
        <v>316300</v>
      </c>
      <c r="AN2371" s="21" t="s">
        <v>50</v>
      </c>
      <c r="AO2371" s="21" t="s">
        <v>50</v>
      </c>
      <c r="AP2371" s="21" t="s">
        <v>50</v>
      </c>
      <c r="AQ2371" s="21" t="s">
        <v>50</v>
      </c>
      <c r="AR2371" s="21" t="s">
        <v>50</v>
      </c>
      <c r="AS2371" s="21" t="s">
        <v>62</v>
      </c>
      <c r="AT2371" s="21" t="s">
        <v>619</v>
      </c>
      <c r="AU2371" s="23">
        <v>1.0520865399999999</v>
      </c>
      <c r="AV2371" s="23">
        <v>7.3253380000000007E-2</v>
      </c>
      <c r="AW2371" s="23">
        <v>0.84366927999999997</v>
      </c>
      <c r="AX2371" s="23">
        <v>7.3827770000000001E-2</v>
      </c>
      <c r="AY2371" s="32">
        <v>2370</v>
      </c>
      <c r="AZ2371">
        <f t="shared" ref="AZ2371:AZ2434" si="74">AW2371*2608/AY2371</f>
        <v>0.92839218659915601</v>
      </c>
      <c r="BA2371">
        <f t="shared" ref="BA2371:BA2434" si="75">-LOG10(AZ2371)</f>
        <v>3.2268523247518631E-2</v>
      </c>
    </row>
    <row r="2372" spans="1:53">
      <c r="A2372" s="20" t="s">
        <v>50</v>
      </c>
      <c r="B2372" s="21" t="s">
        <v>7718</v>
      </c>
      <c r="C2372" s="22" t="s">
        <v>7719</v>
      </c>
      <c r="D2372" s="21">
        <v>6</v>
      </c>
      <c r="E2372" s="22">
        <v>5</v>
      </c>
      <c r="F2372" s="22">
        <v>20</v>
      </c>
      <c r="G2372" s="21">
        <v>5</v>
      </c>
      <c r="H2372" s="21">
        <v>754</v>
      </c>
      <c r="I2372" s="21">
        <v>88.6</v>
      </c>
      <c r="J2372" s="21">
        <v>10.29</v>
      </c>
      <c r="K2372" s="21">
        <v>40.46</v>
      </c>
      <c r="L2372" s="21" t="s">
        <v>2373</v>
      </c>
      <c r="M2372" s="21" t="s">
        <v>127</v>
      </c>
      <c r="N2372" s="21" t="s">
        <v>108</v>
      </c>
      <c r="O2372" s="21" t="s">
        <v>5430</v>
      </c>
      <c r="P2372" s="21">
        <v>9360</v>
      </c>
      <c r="Q2372" s="21" t="s">
        <v>7721</v>
      </c>
      <c r="R2372" s="22" t="s">
        <v>7722</v>
      </c>
      <c r="S2372" s="21" t="s">
        <v>7723</v>
      </c>
      <c r="T2372" s="21" t="s">
        <v>5830</v>
      </c>
      <c r="U2372" s="21"/>
      <c r="V2372" s="22">
        <v>82.8</v>
      </c>
      <c r="W2372" s="22">
        <v>108.2</v>
      </c>
      <c r="X2372" s="22">
        <v>112.5</v>
      </c>
      <c r="Y2372" s="22">
        <v>107.7</v>
      </c>
      <c r="Z2372" s="22">
        <v>86.6</v>
      </c>
      <c r="AA2372" s="22">
        <v>102.1</v>
      </c>
      <c r="AB2372" s="24">
        <v>2044000</v>
      </c>
      <c r="AC2372" s="24">
        <v>2545000</v>
      </c>
      <c r="AD2372" s="24">
        <v>3058000</v>
      </c>
      <c r="AE2372" s="24">
        <v>2525000</v>
      </c>
      <c r="AF2372" s="24">
        <v>2460000</v>
      </c>
      <c r="AG2372" s="24">
        <v>2384000</v>
      </c>
      <c r="AH2372" s="25">
        <v>2351000</v>
      </c>
      <c r="AI2372" s="25">
        <v>3072000</v>
      </c>
      <c r="AJ2372" s="25">
        <v>3192000</v>
      </c>
      <c r="AK2372" s="25">
        <v>3057000</v>
      </c>
      <c r="AL2372" s="25">
        <v>2460000</v>
      </c>
      <c r="AM2372" s="25">
        <v>2899000</v>
      </c>
      <c r="AN2372" s="21" t="s">
        <v>50</v>
      </c>
      <c r="AO2372" s="21" t="s">
        <v>50</v>
      </c>
      <c r="AP2372" s="21" t="s">
        <v>50</v>
      </c>
      <c r="AQ2372" s="21" t="s">
        <v>50</v>
      </c>
      <c r="AR2372" s="21" t="s">
        <v>50</v>
      </c>
      <c r="AS2372" s="21" t="s">
        <v>50</v>
      </c>
      <c r="AT2372" s="21" t="s">
        <v>7724</v>
      </c>
      <c r="AU2372" s="23">
        <v>1.02381269</v>
      </c>
      <c r="AV2372" s="23">
        <v>3.3951790000000003E-2</v>
      </c>
      <c r="AW2372" s="23">
        <v>0.84370316999999995</v>
      </c>
      <c r="AX2372" s="23">
        <v>7.3810319999999999E-2</v>
      </c>
      <c r="AY2372" s="31">
        <v>2371</v>
      </c>
      <c r="AZ2372">
        <f t="shared" si="74"/>
        <v>0.92803790272458875</v>
      </c>
      <c r="BA2372">
        <f t="shared" si="75"/>
        <v>3.243428605701483E-2</v>
      </c>
    </row>
    <row r="2373" spans="1:53">
      <c r="A2373" s="20" t="s">
        <v>50</v>
      </c>
      <c r="B2373" s="21" t="s">
        <v>19413</v>
      </c>
      <c r="C2373" s="22" t="s">
        <v>19414</v>
      </c>
      <c r="D2373" s="21">
        <v>1</v>
      </c>
      <c r="E2373" s="22">
        <v>1</v>
      </c>
      <c r="F2373" s="22">
        <v>4</v>
      </c>
      <c r="G2373" s="21">
        <v>1</v>
      </c>
      <c r="H2373" s="21">
        <v>1516</v>
      </c>
      <c r="I2373" s="21">
        <v>167.4</v>
      </c>
      <c r="J2373" s="21">
        <v>6.4</v>
      </c>
      <c r="K2373" s="21">
        <v>9.6999999999999993</v>
      </c>
      <c r="L2373" s="21" t="s">
        <v>754</v>
      </c>
      <c r="M2373" s="21" t="s">
        <v>127</v>
      </c>
      <c r="N2373" s="21"/>
      <c r="O2373" s="21" t="s">
        <v>2395</v>
      </c>
      <c r="P2373" s="21">
        <v>340533</v>
      </c>
      <c r="Q2373" s="21" t="s">
        <v>19416</v>
      </c>
      <c r="R2373" s="22" t="s">
        <v>19417</v>
      </c>
      <c r="S2373" s="21" t="s">
        <v>19418</v>
      </c>
      <c r="T2373" s="21"/>
      <c r="U2373" s="21"/>
      <c r="V2373" s="22">
        <v>79.900000000000006</v>
      </c>
      <c r="W2373" s="22">
        <v>5.4</v>
      </c>
      <c r="X2373" s="22">
        <v>194.7</v>
      </c>
      <c r="Y2373" s="22">
        <v>126.8</v>
      </c>
      <c r="Z2373" s="22">
        <v>149.30000000000001</v>
      </c>
      <c r="AA2373" s="22">
        <v>44</v>
      </c>
      <c r="AB2373" s="24"/>
      <c r="AC2373" s="24"/>
      <c r="AD2373" s="24">
        <v>96960</v>
      </c>
      <c r="AE2373" s="24">
        <v>54430</v>
      </c>
      <c r="AF2373" s="24">
        <v>77620</v>
      </c>
      <c r="AG2373" s="24"/>
      <c r="AH2373" s="25">
        <v>41550</v>
      </c>
      <c r="AI2373" s="25">
        <v>2791</v>
      </c>
      <c r="AJ2373" s="25">
        <v>101200</v>
      </c>
      <c r="AK2373" s="25">
        <v>65910</v>
      </c>
      <c r="AL2373" s="25">
        <v>77620</v>
      </c>
      <c r="AM2373" s="25">
        <v>22870</v>
      </c>
      <c r="AN2373" s="21" t="s">
        <v>50</v>
      </c>
      <c r="AO2373" s="21" t="s">
        <v>63</v>
      </c>
      <c r="AP2373" s="21" t="s">
        <v>50</v>
      </c>
      <c r="AQ2373" s="21" t="s">
        <v>50</v>
      </c>
      <c r="AR2373" s="21" t="s">
        <v>50</v>
      </c>
      <c r="AS2373" s="21" t="s">
        <v>63</v>
      </c>
      <c r="AT2373" s="21" t="s">
        <v>1127</v>
      </c>
      <c r="AU2373" s="23">
        <v>0.87479958000000002</v>
      </c>
      <c r="AV2373" s="23">
        <v>-0.1929756</v>
      </c>
      <c r="AW2373" s="23">
        <v>0.84415116999999995</v>
      </c>
      <c r="AX2373" s="23">
        <v>7.3579770000000003E-2</v>
      </c>
      <c r="AY2373" s="31">
        <v>2372</v>
      </c>
      <c r="AZ2373">
        <f t="shared" si="74"/>
        <v>0.92813922907251267</v>
      </c>
      <c r="BA2373">
        <f t="shared" si="75"/>
        <v>3.2386870890579851E-2</v>
      </c>
    </row>
    <row r="2374" spans="1:53">
      <c r="A2374" s="20" t="s">
        <v>50</v>
      </c>
      <c r="B2374" s="21" t="s">
        <v>20584</v>
      </c>
      <c r="C2374" s="22" t="s">
        <v>20585</v>
      </c>
      <c r="D2374" s="21">
        <v>8</v>
      </c>
      <c r="E2374" s="22">
        <v>3</v>
      </c>
      <c r="F2374" s="22">
        <v>61</v>
      </c>
      <c r="G2374" s="21">
        <v>3</v>
      </c>
      <c r="H2374" s="21">
        <v>473</v>
      </c>
      <c r="I2374" s="21">
        <v>50.6</v>
      </c>
      <c r="J2374" s="21">
        <v>6.76</v>
      </c>
      <c r="K2374" s="21">
        <v>286.79000000000002</v>
      </c>
      <c r="L2374" s="21" t="s">
        <v>574</v>
      </c>
      <c r="M2374" s="21" t="s">
        <v>68</v>
      </c>
      <c r="N2374" s="21" t="s">
        <v>69</v>
      </c>
      <c r="O2374" s="21" t="s">
        <v>2770</v>
      </c>
      <c r="P2374" s="21">
        <v>221504</v>
      </c>
      <c r="Q2374" s="21" t="s">
        <v>20587</v>
      </c>
      <c r="R2374" s="22" t="s">
        <v>20588</v>
      </c>
      <c r="S2374" s="21" t="s">
        <v>20589</v>
      </c>
      <c r="T2374" s="21"/>
      <c r="U2374" s="21"/>
      <c r="V2374" s="22">
        <v>47.9</v>
      </c>
      <c r="W2374" s="22">
        <v>221.1</v>
      </c>
      <c r="X2374" s="22">
        <v>53.3</v>
      </c>
      <c r="Y2374" s="22">
        <v>101.3</v>
      </c>
      <c r="Z2374" s="22">
        <v>161.4</v>
      </c>
      <c r="AA2374" s="22">
        <v>15</v>
      </c>
      <c r="AB2374" s="24">
        <v>483000</v>
      </c>
      <c r="AC2374" s="24">
        <v>2315000</v>
      </c>
      <c r="AD2374" s="24">
        <v>645200</v>
      </c>
      <c r="AE2374" s="24">
        <v>1013000</v>
      </c>
      <c r="AF2374" s="24">
        <v>2041000</v>
      </c>
      <c r="AG2374" s="24">
        <v>155400</v>
      </c>
      <c r="AH2374" s="25">
        <v>605900</v>
      </c>
      <c r="AI2374" s="25">
        <v>2794000</v>
      </c>
      <c r="AJ2374" s="25">
        <v>673600</v>
      </c>
      <c r="AK2374" s="25">
        <v>1280000</v>
      </c>
      <c r="AL2374" s="25">
        <v>2041000</v>
      </c>
      <c r="AM2374" s="25">
        <v>189100</v>
      </c>
      <c r="AN2374" s="21" t="s">
        <v>50</v>
      </c>
      <c r="AO2374" s="21" t="s">
        <v>50</v>
      </c>
      <c r="AP2374" s="21" t="s">
        <v>50</v>
      </c>
      <c r="AQ2374" s="21" t="s">
        <v>50</v>
      </c>
      <c r="AR2374" s="21" t="s">
        <v>50</v>
      </c>
      <c r="AS2374" s="21" t="s">
        <v>50</v>
      </c>
      <c r="AT2374" s="21" t="s">
        <v>20590</v>
      </c>
      <c r="AU2374" s="23">
        <v>1.1606022199999999</v>
      </c>
      <c r="AV2374" s="23">
        <v>0.21487359</v>
      </c>
      <c r="AW2374" s="23">
        <v>0.84433199999999997</v>
      </c>
      <c r="AX2374" s="23">
        <v>7.3486750000000003E-2</v>
      </c>
      <c r="AY2374" s="32">
        <v>2373</v>
      </c>
      <c r="AZ2374">
        <f t="shared" si="74"/>
        <v>0.92794684197218713</v>
      </c>
      <c r="BA2374">
        <f t="shared" si="75"/>
        <v>3.247690190548095E-2</v>
      </c>
    </row>
    <row r="2375" spans="1:53">
      <c r="A2375" s="20" t="s">
        <v>50</v>
      </c>
      <c r="B2375" s="21" t="s">
        <v>5770</v>
      </c>
      <c r="C2375" s="22" t="s">
        <v>5771</v>
      </c>
      <c r="D2375" s="21">
        <v>5</v>
      </c>
      <c r="E2375" s="22">
        <v>2</v>
      </c>
      <c r="F2375" s="22">
        <v>9</v>
      </c>
      <c r="G2375" s="21">
        <v>2</v>
      </c>
      <c r="H2375" s="21">
        <v>273</v>
      </c>
      <c r="I2375" s="21">
        <v>33.200000000000003</v>
      </c>
      <c r="J2375" s="21">
        <v>10.35</v>
      </c>
      <c r="K2375" s="21">
        <v>26.75</v>
      </c>
      <c r="L2375" s="21"/>
      <c r="M2375" s="21" t="s">
        <v>1905</v>
      </c>
      <c r="N2375" s="21"/>
      <c r="O2375" s="21" t="s">
        <v>5772</v>
      </c>
      <c r="P2375" s="21">
        <v>55082</v>
      </c>
      <c r="Q2375" s="21" t="s">
        <v>5774</v>
      </c>
      <c r="R2375" s="22" t="s">
        <v>5775</v>
      </c>
      <c r="S2375" s="21" t="s">
        <v>5776</v>
      </c>
      <c r="T2375" s="21"/>
      <c r="U2375" s="21"/>
      <c r="V2375" s="22">
        <v>82.9</v>
      </c>
      <c r="W2375" s="22">
        <v>107.8</v>
      </c>
      <c r="X2375" s="22">
        <v>112.7</v>
      </c>
      <c r="Y2375" s="22">
        <v>94.5</v>
      </c>
      <c r="Z2375" s="22">
        <v>92.7</v>
      </c>
      <c r="AA2375" s="22">
        <v>109.5</v>
      </c>
      <c r="AB2375" s="24">
        <v>679400</v>
      </c>
      <c r="AC2375" s="24">
        <v>842400</v>
      </c>
      <c r="AD2375" s="24">
        <v>1018000</v>
      </c>
      <c r="AE2375" s="24">
        <v>736100</v>
      </c>
      <c r="AF2375" s="24">
        <v>874500</v>
      </c>
      <c r="AG2375" s="24">
        <v>849500</v>
      </c>
      <c r="AH2375" s="25">
        <v>781800</v>
      </c>
      <c r="AI2375" s="25">
        <v>1017000</v>
      </c>
      <c r="AJ2375" s="25">
        <v>1063000</v>
      </c>
      <c r="AK2375" s="25">
        <v>891200</v>
      </c>
      <c r="AL2375" s="25">
        <v>874500</v>
      </c>
      <c r="AM2375" s="25">
        <v>1033000</v>
      </c>
      <c r="AN2375" s="21" t="s">
        <v>50</v>
      </c>
      <c r="AO2375" s="21" t="s">
        <v>50</v>
      </c>
      <c r="AP2375" s="21" t="s">
        <v>50</v>
      </c>
      <c r="AQ2375" s="21" t="s">
        <v>50</v>
      </c>
      <c r="AR2375" s="21" t="s">
        <v>50</v>
      </c>
      <c r="AS2375" s="21" t="s">
        <v>50</v>
      </c>
      <c r="AT2375" s="21" t="s">
        <v>5777</v>
      </c>
      <c r="AU2375" s="23">
        <v>1.0223702699999999</v>
      </c>
      <c r="AV2375" s="23">
        <v>3.191778E-2</v>
      </c>
      <c r="AW2375" s="23">
        <v>0.84576364000000004</v>
      </c>
      <c r="AX2375" s="23">
        <v>7.2750990000000001E-2</v>
      </c>
      <c r="AY2375" s="31">
        <v>2374</v>
      </c>
      <c r="AZ2375">
        <f t="shared" si="74"/>
        <v>0.9291287165627633</v>
      </c>
      <c r="BA2375">
        <f t="shared" si="75"/>
        <v>3.1924116985204011E-2</v>
      </c>
    </row>
    <row r="2376" spans="1:53">
      <c r="A2376" s="20" t="s">
        <v>50</v>
      </c>
      <c r="B2376" s="21" t="s">
        <v>8585</v>
      </c>
      <c r="C2376" s="22" t="s">
        <v>8586</v>
      </c>
      <c r="D2376" s="21">
        <v>5</v>
      </c>
      <c r="E2376" s="22">
        <v>9</v>
      </c>
      <c r="F2376" s="22">
        <v>61</v>
      </c>
      <c r="G2376" s="21">
        <v>9</v>
      </c>
      <c r="H2376" s="21">
        <v>1585</v>
      </c>
      <c r="I2376" s="21">
        <v>176.5</v>
      </c>
      <c r="J2376" s="21">
        <v>5.38</v>
      </c>
      <c r="K2376" s="21">
        <v>176.19</v>
      </c>
      <c r="L2376" s="21" t="s">
        <v>1745</v>
      </c>
      <c r="M2376" s="21" t="s">
        <v>1197</v>
      </c>
      <c r="N2376" s="21" t="s">
        <v>87</v>
      </c>
      <c r="O2376" s="21" t="s">
        <v>8587</v>
      </c>
      <c r="P2376" s="21">
        <v>8672</v>
      </c>
      <c r="Q2376" s="21" t="s">
        <v>8589</v>
      </c>
      <c r="R2376" s="22" t="s">
        <v>8590</v>
      </c>
      <c r="S2376" s="21" t="s">
        <v>8591</v>
      </c>
      <c r="T2376" s="21" t="s">
        <v>8592</v>
      </c>
      <c r="U2376" s="21" t="s">
        <v>8593</v>
      </c>
      <c r="V2376" s="22">
        <v>86.5</v>
      </c>
      <c r="W2376" s="22">
        <v>107.7</v>
      </c>
      <c r="X2376" s="22">
        <v>103.4</v>
      </c>
      <c r="Y2376" s="22">
        <v>93.4</v>
      </c>
      <c r="Z2376" s="22">
        <v>108.8</v>
      </c>
      <c r="AA2376" s="22">
        <v>100.3</v>
      </c>
      <c r="AB2376" s="24">
        <v>4473000</v>
      </c>
      <c r="AC2376" s="24">
        <v>5358000</v>
      </c>
      <c r="AD2376" s="24">
        <v>5944000</v>
      </c>
      <c r="AE2376" s="24">
        <v>4632000</v>
      </c>
      <c r="AF2376" s="24">
        <v>6535000</v>
      </c>
      <c r="AG2376" s="24">
        <v>4916000</v>
      </c>
      <c r="AH2376" s="25">
        <v>5198000</v>
      </c>
      <c r="AI2376" s="25">
        <v>6468000</v>
      </c>
      <c r="AJ2376" s="25">
        <v>6208000</v>
      </c>
      <c r="AK2376" s="25">
        <v>5609000</v>
      </c>
      <c r="AL2376" s="25">
        <v>6535000</v>
      </c>
      <c r="AM2376" s="25">
        <v>6023000</v>
      </c>
      <c r="AN2376" s="21" t="s">
        <v>50</v>
      </c>
      <c r="AO2376" s="21" t="s">
        <v>50</v>
      </c>
      <c r="AP2376" s="21" t="s">
        <v>50</v>
      </c>
      <c r="AQ2376" s="21" t="s">
        <v>50</v>
      </c>
      <c r="AR2376" s="21" t="s">
        <v>50</v>
      </c>
      <c r="AS2376" s="21" t="s">
        <v>50</v>
      </c>
      <c r="AT2376" s="21" t="s">
        <v>8594</v>
      </c>
      <c r="AU2376" s="23">
        <v>0.98390191999999999</v>
      </c>
      <c r="AV2376" s="23">
        <v>-2.34136E-2</v>
      </c>
      <c r="AW2376" s="23">
        <v>0.84609515999999996</v>
      </c>
      <c r="AX2376" s="23">
        <v>7.2580790000000006E-2</v>
      </c>
      <c r="AY2376" s="31">
        <v>2375</v>
      </c>
      <c r="AZ2376">
        <f t="shared" si="74"/>
        <v>0.92910154832842107</v>
      </c>
      <c r="BA2376">
        <f t="shared" si="75"/>
        <v>3.1936816180219457E-2</v>
      </c>
    </row>
    <row r="2377" spans="1:53">
      <c r="A2377" s="20" t="s">
        <v>50</v>
      </c>
      <c r="B2377" s="21" t="s">
        <v>10265</v>
      </c>
      <c r="C2377" s="22" t="s">
        <v>10266</v>
      </c>
      <c r="D2377" s="21">
        <v>5</v>
      </c>
      <c r="E2377" s="22">
        <v>3</v>
      </c>
      <c r="F2377" s="22">
        <v>15</v>
      </c>
      <c r="G2377" s="21">
        <v>3</v>
      </c>
      <c r="H2377" s="21">
        <v>631</v>
      </c>
      <c r="I2377" s="21">
        <v>71.599999999999994</v>
      </c>
      <c r="J2377" s="21">
        <v>5.33</v>
      </c>
      <c r="K2377" s="21">
        <v>48.24</v>
      </c>
      <c r="L2377" s="21" t="s">
        <v>3779</v>
      </c>
      <c r="M2377" s="21" t="s">
        <v>2085</v>
      </c>
      <c r="N2377" s="21" t="s">
        <v>177</v>
      </c>
      <c r="O2377" s="21"/>
      <c r="P2377" s="21">
        <v>57698</v>
      </c>
      <c r="Q2377" s="21" t="s">
        <v>10268</v>
      </c>
      <c r="R2377" s="22" t="s">
        <v>10269</v>
      </c>
      <c r="S2377" s="21" t="s">
        <v>10270</v>
      </c>
      <c r="T2377" s="21" t="s">
        <v>10271</v>
      </c>
      <c r="U2377" s="21"/>
      <c r="V2377" s="22">
        <v>101.9</v>
      </c>
      <c r="W2377" s="22">
        <v>83.9</v>
      </c>
      <c r="X2377" s="22">
        <v>109.8</v>
      </c>
      <c r="Y2377" s="22">
        <v>120.5</v>
      </c>
      <c r="Z2377" s="22">
        <v>104.4</v>
      </c>
      <c r="AA2377" s="22">
        <v>79.5</v>
      </c>
      <c r="AB2377" s="24">
        <v>858000</v>
      </c>
      <c r="AC2377" s="24">
        <v>664700</v>
      </c>
      <c r="AD2377" s="24">
        <v>1018000</v>
      </c>
      <c r="AE2377" s="24">
        <v>964100</v>
      </c>
      <c r="AF2377" s="24">
        <v>1011000</v>
      </c>
      <c r="AG2377" s="24">
        <v>620700</v>
      </c>
      <c r="AH2377" s="25">
        <v>987300</v>
      </c>
      <c r="AI2377" s="25">
        <v>812600</v>
      </c>
      <c r="AJ2377" s="25">
        <v>1063000</v>
      </c>
      <c r="AK2377" s="25">
        <v>1167000</v>
      </c>
      <c r="AL2377" s="25">
        <v>1011000</v>
      </c>
      <c r="AM2377" s="25">
        <v>770000</v>
      </c>
      <c r="AN2377" s="21" t="s">
        <v>50</v>
      </c>
      <c r="AO2377" s="21" t="s">
        <v>50</v>
      </c>
      <c r="AP2377" s="21" t="s">
        <v>50</v>
      </c>
      <c r="AQ2377" s="21" t="s">
        <v>50</v>
      </c>
      <c r="AR2377" s="21" t="s">
        <v>50</v>
      </c>
      <c r="AS2377" s="21" t="s">
        <v>50</v>
      </c>
      <c r="AT2377" s="21" t="s">
        <v>10272</v>
      </c>
      <c r="AU2377" s="23">
        <v>0.97109254</v>
      </c>
      <c r="AV2377" s="23">
        <v>-4.2319299999999997E-2</v>
      </c>
      <c r="AW2377" s="23">
        <v>0.84621029999999997</v>
      </c>
      <c r="AX2377" s="23">
        <v>7.252169E-2</v>
      </c>
      <c r="AY2377" s="32">
        <v>2376</v>
      </c>
      <c r="AZ2377">
        <f t="shared" si="74"/>
        <v>0.92883689494949495</v>
      </c>
      <c r="BA2377">
        <f t="shared" si="75"/>
        <v>3.2060542026226775E-2</v>
      </c>
    </row>
    <row r="2378" spans="1:53">
      <c r="A2378" s="20" t="s">
        <v>50</v>
      </c>
      <c r="B2378" s="21" t="s">
        <v>7353</v>
      </c>
      <c r="C2378" s="22" t="s">
        <v>7354</v>
      </c>
      <c r="D2378" s="21">
        <v>2</v>
      </c>
      <c r="E2378" s="22">
        <v>1</v>
      </c>
      <c r="F2378" s="22">
        <v>2</v>
      </c>
      <c r="G2378" s="21">
        <v>1</v>
      </c>
      <c r="H2378" s="21">
        <v>538</v>
      </c>
      <c r="I2378" s="21">
        <v>60.6</v>
      </c>
      <c r="J2378" s="21">
        <v>7.24</v>
      </c>
      <c r="K2378" s="21">
        <v>0</v>
      </c>
      <c r="L2378" s="21" t="s">
        <v>353</v>
      </c>
      <c r="M2378" s="21" t="s">
        <v>68</v>
      </c>
      <c r="N2378" s="21" t="s">
        <v>1488</v>
      </c>
      <c r="O2378" s="21" t="s">
        <v>7355</v>
      </c>
      <c r="P2378" s="21">
        <v>55280</v>
      </c>
      <c r="Q2378" s="21" t="s">
        <v>7357</v>
      </c>
      <c r="R2378" s="22" t="s">
        <v>7358</v>
      </c>
      <c r="S2378" s="21" t="s">
        <v>7359</v>
      </c>
      <c r="T2378" s="21"/>
      <c r="U2378" s="21"/>
      <c r="V2378" s="22">
        <v>115.3</v>
      </c>
      <c r="W2378" s="22">
        <v>80.099999999999994</v>
      </c>
      <c r="X2378" s="22">
        <v>100.1</v>
      </c>
      <c r="Y2378" s="22">
        <v>93.5</v>
      </c>
      <c r="Z2378" s="22">
        <v>122.5</v>
      </c>
      <c r="AA2378" s="22">
        <v>88.5</v>
      </c>
      <c r="AB2378" s="24">
        <v>78300</v>
      </c>
      <c r="AC2378" s="24">
        <v>51890</v>
      </c>
      <c r="AD2378" s="24">
        <v>74950</v>
      </c>
      <c r="AE2378" s="24">
        <v>60340</v>
      </c>
      <c r="AF2378" s="24">
        <v>95760</v>
      </c>
      <c r="AG2378" s="24">
        <v>56880</v>
      </c>
      <c r="AH2378" s="25">
        <v>90090</v>
      </c>
      <c r="AI2378" s="25">
        <v>62640</v>
      </c>
      <c r="AJ2378" s="25">
        <v>78250</v>
      </c>
      <c r="AK2378" s="25">
        <v>73050</v>
      </c>
      <c r="AL2378" s="25">
        <v>95760</v>
      </c>
      <c r="AM2378" s="25">
        <v>69180</v>
      </c>
      <c r="AN2378" s="21" t="s">
        <v>62</v>
      </c>
      <c r="AO2378" s="21" t="s">
        <v>62</v>
      </c>
      <c r="AP2378" s="21" t="s">
        <v>50</v>
      </c>
      <c r="AQ2378" s="21" t="s">
        <v>62</v>
      </c>
      <c r="AR2378" s="21" t="s">
        <v>62</v>
      </c>
      <c r="AS2378" s="21" t="s">
        <v>50</v>
      </c>
      <c r="AT2378" s="21" t="s">
        <v>1921</v>
      </c>
      <c r="AU2378" s="23">
        <v>0.97055049999999998</v>
      </c>
      <c r="AV2378" s="23">
        <v>-4.3124799999999998E-2</v>
      </c>
      <c r="AW2378" s="23">
        <v>0.84873387</v>
      </c>
      <c r="AX2378" s="23">
        <v>7.1228470000000002E-2</v>
      </c>
      <c r="AY2378" s="31">
        <v>2377</v>
      </c>
      <c r="AZ2378">
        <f t="shared" si="74"/>
        <v>0.93121494865797227</v>
      </c>
      <c r="BA2378">
        <f t="shared" si="75"/>
        <v>3.0950060972150209E-2</v>
      </c>
    </row>
    <row r="2379" spans="1:53">
      <c r="A2379" s="20" t="s">
        <v>50</v>
      </c>
      <c r="B2379" s="21" t="s">
        <v>13987</v>
      </c>
      <c r="C2379" s="22" t="s">
        <v>13988</v>
      </c>
      <c r="D2379" s="21">
        <v>7</v>
      </c>
      <c r="E2379" s="22">
        <v>1</v>
      </c>
      <c r="F2379" s="22">
        <v>8</v>
      </c>
      <c r="G2379" s="21">
        <v>1</v>
      </c>
      <c r="H2379" s="21">
        <v>190</v>
      </c>
      <c r="I2379" s="21">
        <v>20.100000000000001</v>
      </c>
      <c r="J2379" s="21">
        <v>9.26</v>
      </c>
      <c r="K2379" s="21">
        <v>27.43</v>
      </c>
      <c r="L2379" s="21" t="s">
        <v>106</v>
      </c>
      <c r="M2379" s="21" t="s">
        <v>211</v>
      </c>
      <c r="N2379" s="21"/>
      <c r="O2379" s="21" t="s">
        <v>7261</v>
      </c>
      <c r="P2379" s="21">
        <v>90861</v>
      </c>
      <c r="Q2379" s="21" t="s">
        <v>13990</v>
      </c>
      <c r="R2379" s="22" t="s">
        <v>13991</v>
      </c>
      <c r="S2379" s="21" t="s">
        <v>13992</v>
      </c>
      <c r="T2379" s="21"/>
      <c r="U2379" s="21"/>
      <c r="V2379" s="22">
        <v>98</v>
      </c>
      <c r="W2379" s="22">
        <v>102.1</v>
      </c>
      <c r="X2379" s="22">
        <v>93.6</v>
      </c>
      <c r="Y2379" s="22">
        <v>131.1</v>
      </c>
      <c r="Z2379" s="22">
        <v>113.3</v>
      </c>
      <c r="AA2379" s="22">
        <v>61.9</v>
      </c>
      <c r="AB2379" s="24">
        <v>470800</v>
      </c>
      <c r="AC2379" s="24">
        <v>467500</v>
      </c>
      <c r="AD2379" s="24">
        <v>495400</v>
      </c>
      <c r="AE2379" s="24">
        <v>598800</v>
      </c>
      <c r="AF2379" s="24">
        <v>626400</v>
      </c>
      <c r="AG2379" s="24">
        <v>281600</v>
      </c>
      <c r="AH2379" s="25">
        <v>541700</v>
      </c>
      <c r="AI2379" s="25">
        <v>564400</v>
      </c>
      <c r="AJ2379" s="25">
        <v>517200</v>
      </c>
      <c r="AK2379" s="25">
        <v>724900</v>
      </c>
      <c r="AL2379" s="25">
        <v>626400</v>
      </c>
      <c r="AM2379" s="25">
        <v>342500</v>
      </c>
      <c r="AN2379" s="21" t="s">
        <v>50</v>
      </c>
      <c r="AO2379" s="21" t="s">
        <v>50</v>
      </c>
      <c r="AP2379" s="21" t="s">
        <v>50</v>
      </c>
      <c r="AQ2379" s="21" t="s">
        <v>50</v>
      </c>
      <c r="AR2379" s="21" t="s">
        <v>50</v>
      </c>
      <c r="AS2379" s="21" t="s">
        <v>50</v>
      </c>
      <c r="AT2379" s="21" t="s">
        <v>230</v>
      </c>
      <c r="AU2379" s="23">
        <v>0.95840736000000004</v>
      </c>
      <c r="AV2379" s="23">
        <v>-6.1289099999999999E-2</v>
      </c>
      <c r="AW2379" s="23">
        <v>0.84874983000000004</v>
      </c>
      <c r="AX2379" s="23">
        <v>7.12203E-2</v>
      </c>
      <c r="AY2379" s="31">
        <v>2378</v>
      </c>
      <c r="AZ2379">
        <f t="shared" si="74"/>
        <v>0.93084085645079906</v>
      </c>
      <c r="BA2379">
        <f t="shared" si="75"/>
        <v>3.1124562921058942E-2</v>
      </c>
    </row>
    <row r="2380" spans="1:53">
      <c r="A2380" s="20" t="s">
        <v>50</v>
      </c>
      <c r="B2380" s="21" t="s">
        <v>7480</v>
      </c>
      <c r="C2380" s="22" t="s">
        <v>7481</v>
      </c>
      <c r="D2380" s="21">
        <v>14</v>
      </c>
      <c r="E2380" s="22">
        <v>4</v>
      </c>
      <c r="F2380" s="22">
        <v>21</v>
      </c>
      <c r="G2380" s="21">
        <v>4</v>
      </c>
      <c r="H2380" s="21">
        <v>476</v>
      </c>
      <c r="I2380" s="21">
        <v>52.2</v>
      </c>
      <c r="J2380" s="21">
        <v>6.15</v>
      </c>
      <c r="K2380" s="21">
        <v>110.47</v>
      </c>
      <c r="L2380" s="21" t="s">
        <v>353</v>
      </c>
      <c r="M2380" s="21" t="s">
        <v>68</v>
      </c>
      <c r="N2380" s="21" t="s">
        <v>87</v>
      </c>
      <c r="O2380" s="21" t="s">
        <v>7482</v>
      </c>
      <c r="P2380" s="21">
        <v>27238</v>
      </c>
      <c r="Q2380" s="21" t="s">
        <v>7484</v>
      </c>
      <c r="R2380" s="22" t="s">
        <v>7485</v>
      </c>
      <c r="S2380" s="21" t="s">
        <v>7486</v>
      </c>
      <c r="T2380" s="21" t="s">
        <v>238</v>
      </c>
      <c r="U2380" s="21"/>
      <c r="V2380" s="22">
        <v>61</v>
      </c>
      <c r="W2380" s="22">
        <v>131</v>
      </c>
      <c r="X2380" s="22">
        <v>99</v>
      </c>
      <c r="Y2380" s="22">
        <v>144.1</v>
      </c>
      <c r="Z2380" s="22">
        <v>92.8</v>
      </c>
      <c r="AA2380" s="22">
        <v>72.099999999999994</v>
      </c>
      <c r="AB2380" s="24">
        <v>525200</v>
      </c>
      <c r="AC2380" s="24">
        <v>1074000</v>
      </c>
      <c r="AD2380" s="24">
        <v>939200</v>
      </c>
      <c r="AE2380" s="24">
        <v>1179000</v>
      </c>
      <c r="AF2380" s="24">
        <v>918800</v>
      </c>
      <c r="AG2380" s="24">
        <v>586700</v>
      </c>
      <c r="AH2380" s="25">
        <v>604300</v>
      </c>
      <c r="AI2380" s="25">
        <v>1297000</v>
      </c>
      <c r="AJ2380" s="25">
        <v>980600</v>
      </c>
      <c r="AK2380" s="25">
        <v>1427000</v>
      </c>
      <c r="AL2380" s="25">
        <v>918800</v>
      </c>
      <c r="AM2380" s="25">
        <v>713600</v>
      </c>
      <c r="AN2380" s="21" t="s">
        <v>50</v>
      </c>
      <c r="AO2380" s="21" t="s">
        <v>50</v>
      </c>
      <c r="AP2380" s="21" t="s">
        <v>50</v>
      </c>
      <c r="AQ2380" s="21" t="s">
        <v>50</v>
      </c>
      <c r="AR2380" s="21" t="s">
        <v>50</v>
      </c>
      <c r="AS2380" s="21" t="s">
        <v>50</v>
      </c>
      <c r="AT2380" s="21" t="s">
        <v>7487</v>
      </c>
      <c r="AU2380" s="23">
        <v>0.94187776000000001</v>
      </c>
      <c r="AV2380" s="23">
        <v>-8.6388300000000001E-2</v>
      </c>
      <c r="AW2380" s="23">
        <v>0.84882469000000005</v>
      </c>
      <c r="AX2380" s="23">
        <v>7.1181999999999995E-2</v>
      </c>
      <c r="AY2380" s="32">
        <v>2379</v>
      </c>
      <c r="AZ2380">
        <f t="shared" si="74"/>
        <v>0.93053164839007996</v>
      </c>
      <c r="BA2380">
        <f t="shared" si="75"/>
        <v>3.1268851455907611E-2</v>
      </c>
    </row>
    <row r="2381" spans="1:53">
      <c r="A2381" s="20" t="s">
        <v>50</v>
      </c>
      <c r="B2381" s="21" t="s">
        <v>9788</v>
      </c>
      <c r="C2381" s="22" t="s">
        <v>9789</v>
      </c>
      <c r="D2381" s="21">
        <v>4</v>
      </c>
      <c r="E2381" s="22">
        <v>1</v>
      </c>
      <c r="F2381" s="22">
        <v>18</v>
      </c>
      <c r="G2381" s="21">
        <v>1</v>
      </c>
      <c r="H2381" s="21">
        <v>414</v>
      </c>
      <c r="I2381" s="21">
        <v>45.6</v>
      </c>
      <c r="J2381" s="21">
        <v>6.16</v>
      </c>
      <c r="K2381" s="21">
        <v>63.02</v>
      </c>
      <c r="L2381" s="21" t="s">
        <v>9790</v>
      </c>
      <c r="M2381" s="21" t="s">
        <v>1487</v>
      </c>
      <c r="N2381" s="21" t="s">
        <v>1508</v>
      </c>
      <c r="O2381" s="21" t="s">
        <v>9791</v>
      </c>
      <c r="P2381" s="21">
        <v>3705</v>
      </c>
      <c r="Q2381" s="21" t="s">
        <v>9793</v>
      </c>
      <c r="R2381" s="22" t="s">
        <v>9794</v>
      </c>
      <c r="S2381" s="21" t="s">
        <v>9795</v>
      </c>
      <c r="T2381" s="21" t="s">
        <v>9796</v>
      </c>
      <c r="U2381" s="21" t="s">
        <v>6353</v>
      </c>
      <c r="V2381" s="22">
        <v>86.5</v>
      </c>
      <c r="W2381" s="22">
        <v>94.9</v>
      </c>
      <c r="X2381" s="22">
        <v>122.3</v>
      </c>
      <c r="Y2381" s="22">
        <v>110.1</v>
      </c>
      <c r="Z2381" s="22">
        <v>95.7</v>
      </c>
      <c r="AA2381" s="22">
        <v>90.5</v>
      </c>
      <c r="AB2381" s="24">
        <v>2887000</v>
      </c>
      <c r="AC2381" s="24">
        <v>3018000</v>
      </c>
      <c r="AD2381" s="24">
        <v>4495000</v>
      </c>
      <c r="AE2381" s="24">
        <v>3491000</v>
      </c>
      <c r="AF2381" s="24">
        <v>3672000</v>
      </c>
      <c r="AG2381" s="24">
        <v>2855000</v>
      </c>
      <c r="AH2381" s="25">
        <v>3321000</v>
      </c>
      <c r="AI2381" s="25">
        <v>3644000</v>
      </c>
      <c r="AJ2381" s="25">
        <v>4693000</v>
      </c>
      <c r="AK2381" s="25">
        <v>4227000</v>
      </c>
      <c r="AL2381" s="25">
        <v>3672000</v>
      </c>
      <c r="AM2381" s="25">
        <v>3472000</v>
      </c>
      <c r="AN2381" s="21" t="s">
        <v>50</v>
      </c>
      <c r="AO2381" s="21" t="s">
        <v>50</v>
      </c>
      <c r="AP2381" s="21" t="s">
        <v>50</v>
      </c>
      <c r="AQ2381" s="21" t="s">
        <v>50</v>
      </c>
      <c r="AR2381" s="21" t="s">
        <v>50</v>
      </c>
      <c r="AS2381" s="21" t="s">
        <v>50</v>
      </c>
      <c r="AT2381" s="21" t="s">
        <v>5866</v>
      </c>
      <c r="AU2381" s="23">
        <v>1.0251522</v>
      </c>
      <c r="AV2381" s="23">
        <v>3.5838109999999999E-2</v>
      </c>
      <c r="AW2381" s="23">
        <v>0.84964039999999996</v>
      </c>
      <c r="AX2381" s="23">
        <v>7.0764839999999996E-2</v>
      </c>
      <c r="AY2381" s="31">
        <v>2380</v>
      </c>
      <c r="AZ2381">
        <f t="shared" si="74"/>
        <v>0.93103452235294115</v>
      </c>
      <c r="BA2381">
        <f t="shared" si="75"/>
        <v>3.1034215270626508E-2</v>
      </c>
    </row>
    <row r="2382" spans="1:53">
      <c r="A2382" s="20" t="s">
        <v>50</v>
      </c>
      <c r="B2382" s="21" t="s">
        <v>9281</v>
      </c>
      <c r="C2382" s="22" t="s">
        <v>9282</v>
      </c>
      <c r="D2382" s="21">
        <v>3</v>
      </c>
      <c r="E2382" s="22">
        <v>3</v>
      </c>
      <c r="F2382" s="22">
        <v>20</v>
      </c>
      <c r="G2382" s="21">
        <v>3</v>
      </c>
      <c r="H2382" s="21">
        <v>1907</v>
      </c>
      <c r="I2382" s="21">
        <v>213.6</v>
      </c>
      <c r="J2382" s="21">
        <v>4.84</v>
      </c>
      <c r="K2382" s="21">
        <v>66.510000000000005</v>
      </c>
      <c r="L2382" s="21" t="s">
        <v>3550</v>
      </c>
      <c r="M2382" s="21" t="s">
        <v>2737</v>
      </c>
      <c r="N2382" s="21" t="s">
        <v>108</v>
      </c>
      <c r="O2382" s="21" t="s">
        <v>9283</v>
      </c>
      <c r="P2382" s="21">
        <v>375056</v>
      </c>
      <c r="Q2382" s="21" t="s">
        <v>9285</v>
      </c>
      <c r="R2382" s="22" t="s">
        <v>9286</v>
      </c>
      <c r="S2382" s="21" t="s">
        <v>9287</v>
      </c>
      <c r="T2382" s="21" t="s">
        <v>9288</v>
      </c>
      <c r="U2382" s="21" t="s">
        <v>9289</v>
      </c>
      <c r="V2382" s="22">
        <v>85.4</v>
      </c>
      <c r="W2382" s="22">
        <v>119.8</v>
      </c>
      <c r="X2382" s="22">
        <v>98</v>
      </c>
      <c r="Y2382" s="22">
        <v>97.3</v>
      </c>
      <c r="Z2382" s="22">
        <v>92</v>
      </c>
      <c r="AA2382" s="22">
        <v>107.4</v>
      </c>
      <c r="AB2382" s="24">
        <v>911800</v>
      </c>
      <c r="AC2382" s="24">
        <v>1165000</v>
      </c>
      <c r="AD2382" s="24">
        <v>1068000</v>
      </c>
      <c r="AE2382" s="24">
        <v>949700</v>
      </c>
      <c r="AF2382" s="24">
        <v>1098000</v>
      </c>
      <c r="AG2382" s="24">
        <v>1001000</v>
      </c>
      <c r="AH2382" s="25">
        <v>1055000</v>
      </c>
      <c r="AI2382" s="25">
        <v>1480000</v>
      </c>
      <c r="AJ2382" s="25">
        <v>1211000</v>
      </c>
      <c r="AK2382" s="25">
        <v>1202000</v>
      </c>
      <c r="AL2382" s="25">
        <v>1137000</v>
      </c>
      <c r="AM2382" s="25">
        <v>1326000</v>
      </c>
      <c r="AN2382" s="21" t="s">
        <v>50</v>
      </c>
      <c r="AO2382" s="21" t="s">
        <v>50</v>
      </c>
      <c r="AP2382" s="21" t="s">
        <v>50</v>
      </c>
      <c r="AQ2382" s="21" t="s">
        <v>50</v>
      </c>
      <c r="AR2382" s="21" t="s">
        <v>50</v>
      </c>
      <c r="AS2382" s="21" t="s">
        <v>50</v>
      </c>
      <c r="AT2382" s="21" t="s">
        <v>9290</v>
      </c>
      <c r="AU2382" s="23">
        <v>1.02211885</v>
      </c>
      <c r="AV2382" s="23">
        <v>3.1562960000000001E-2</v>
      </c>
      <c r="AW2382" s="23">
        <v>0.85212905000000005</v>
      </c>
      <c r="AX2382" s="23">
        <v>6.9494630000000002E-2</v>
      </c>
      <c r="AY2382" s="31">
        <v>2381</v>
      </c>
      <c r="AZ2382">
        <f t="shared" si="74"/>
        <v>0.93336940881982378</v>
      </c>
      <c r="BA2382">
        <f t="shared" si="75"/>
        <v>2.9946437218230045E-2</v>
      </c>
    </row>
    <row r="2383" spans="1:53">
      <c r="A2383" s="20" t="s">
        <v>50</v>
      </c>
      <c r="B2383" s="21" t="s">
        <v>7733</v>
      </c>
      <c r="C2383" s="22" t="s">
        <v>7734</v>
      </c>
      <c r="D2383" s="21">
        <v>3</v>
      </c>
      <c r="E2383" s="22">
        <v>1</v>
      </c>
      <c r="F2383" s="22">
        <v>1</v>
      </c>
      <c r="G2383" s="21">
        <v>1</v>
      </c>
      <c r="H2383" s="21">
        <v>421</v>
      </c>
      <c r="I2383" s="21">
        <v>47.5</v>
      </c>
      <c r="J2383" s="21">
        <v>9.07</v>
      </c>
      <c r="K2383" s="21">
        <v>2.87</v>
      </c>
      <c r="L2383" s="21" t="s">
        <v>7735</v>
      </c>
      <c r="M2383" s="21" t="s">
        <v>7736</v>
      </c>
      <c r="N2383" s="21" t="s">
        <v>69</v>
      </c>
      <c r="O2383" s="21" t="s">
        <v>7737</v>
      </c>
      <c r="P2383" s="21">
        <v>1267</v>
      </c>
      <c r="Q2383" s="21" t="s">
        <v>7739</v>
      </c>
      <c r="R2383" s="22" t="s">
        <v>7740</v>
      </c>
      <c r="S2383" s="21" t="s">
        <v>7741</v>
      </c>
      <c r="T2383" s="21"/>
      <c r="U2383" s="21" t="s">
        <v>7742</v>
      </c>
      <c r="V2383" s="22">
        <v>91</v>
      </c>
      <c r="W2383" s="22">
        <v>154.6</v>
      </c>
      <c r="X2383" s="22">
        <v>63.3</v>
      </c>
      <c r="Y2383" s="22">
        <v>81</v>
      </c>
      <c r="Z2383" s="22">
        <v>124</v>
      </c>
      <c r="AA2383" s="22">
        <v>85.9</v>
      </c>
      <c r="AB2383" s="24">
        <v>32420</v>
      </c>
      <c r="AC2383" s="24">
        <v>52500</v>
      </c>
      <c r="AD2383" s="24">
        <v>24860</v>
      </c>
      <c r="AE2383" s="24">
        <v>27410</v>
      </c>
      <c r="AF2383" s="24"/>
      <c r="AG2383" s="24"/>
      <c r="AH2383" s="25">
        <v>37300</v>
      </c>
      <c r="AI2383" s="25">
        <v>63370</v>
      </c>
      <c r="AJ2383" s="25">
        <v>25960</v>
      </c>
      <c r="AK2383" s="25">
        <v>33190</v>
      </c>
      <c r="AL2383" s="25">
        <v>50830</v>
      </c>
      <c r="AM2383" s="25">
        <v>35220</v>
      </c>
      <c r="AN2383" s="21" t="s">
        <v>62</v>
      </c>
      <c r="AO2383" s="21" t="s">
        <v>50</v>
      </c>
      <c r="AP2383" s="21" t="s">
        <v>62</v>
      </c>
      <c r="AQ2383" s="21" t="s">
        <v>62</v>
      </c>
      <c r="AR2383" s="21" t="s">
        <v>63</v>
      </c>
      <c r="AS2383" s="21" t="s">
        <v>63</v>
      </c>
      <c r="AT2383" s="21" t="s">
        <v>5596</v>
      </c>
      <c r="AU2383" s="23">
        <v>1.0619880500000001</v>
      </c>
      <c r="AV2383" s="23">
        <v>8.6767529999999995E-2</v>
      </c>
      <c r="AW2383" s="23">
        <v>0.85219118999999999</v>
      </c>
      <c r="AX2383" s="23">
        <v>6.9462960000000004E-2</v>
      </c>
      <c r="AY2383" s="32">
        <v>2382</v>
      </c>
      <c r="AZ2383">
        <f t="shared" si="74"/>
        <v>0.93304560181360197</v>
      </c>
      <c r="BA2383">
        <f t="shared" si="75"/>
        <v>3.0097129959783753E-2</v>
      </c>
    </row>
    <row r="2384" spans="1:53">
      <c r="A2384" s="20" t="s">
        <v>50</v>
      </c>
      <c r="B2384" s="21" t="s">
        <v>10392</v>
      </c>
      <c r="C2384" s="22" t="s">
        <v>10393</v>
      </c>
      <c r="D2384" s="21">
        <v>8</v>
      </c>
      <c r="E2384" s="22">
        <v>4</v>
      </c>
      <c r="F2384" s="22">
        <v>23</v>
      </c>
      <c r="G2384" s="21">
        <v>1</v>
      </c>
      <c r="H2384" s="21">
        <v>521</v>
      </c>
      <c r="I2384" s="21">
        <v>58.3</v>
      </c>
      <c r="J2384" s="21">
        <v>7.42</v>
      </c>
      <c r="K2384" s="21">
        <v>71.7</v>
      </c>
      <c r="L2384" s="21"/>
      <c r="M2384" s="21"/>
      <c r="N2384" s="21"/>
      <c r="O2384" s="21"/>
      <c r="P2384" s="21"/>
      <c r="Q2384" s="21"/>
      <c r="R2384" s="22" t="s">
        <v>9481</v>
      </c>
      <c r="S2384" s="21" t="s">
        <v>10392</v>
      </c>
      <c r="T2384" s="21"/>
      <c r="U2384" s="21"/>
      <c r="V2384" s="22">
        <v>94.4</v>
      </c>
      <c r="W2384" s="22">
        <v>95.5</v>
      </c>
      <c r="X2384" s="22">
        <v>107.5</v>
      </c>
      <c r="Y2384" s="22">
        <v>88.9</v>
      </c>
      <c r="Z2384" s="22">
        <v>98.2</v>
      </c>
      <c r="AA2384" s="22">
        <v>115.5</v>
      </c>
      <c r="AB2384" s="24">
        <v>1701000</v>
      </c>
      <c r="AC2384" s="24">
        <v>1640000</v>
      </c>
      <c r="AD2384" s="24">
        <v>2134000</v>
      </c>
      <c r="AE2384" s="24">
        <v>1523000</v>
      </c>
      <c r="AF2384" s="24">
        <v>2035000</v>
      </c>
      <c r="AG2384" s="24">
        <v>1969000</v>
      </c>
      <c r="AH2384" s="25">
        <v>1957000</v>
      </c>
      <c r="AI2384" s="25">
        <v>1979000</v>
      </c>
      <c r="AJ2384" s="25">
        <v>2228000</v>
      </c>
      <c r="AK2384" s="25">
        <v>1843000</v>
      </c>
      <c r="AL2384" s="25">
        <v>2035000</v>
      </c>
      <c r="AM2384" s="25">
        <v>2395000</v>
      </c>
      <c r="AN2384" s="21" t="s">
        <v>50</v>
      </c>
      <c r="AO2384" s="21" t="s">
        <v>62</v>
      </c>
      <c r="AP2384" s="21" t="s">
        <v>50</v>
      </c>
      <c r="AQ2384" s="21" t="s">
        <v>50</v>
      </c>
      <c r="AR2384" s="21" t="s">
        <v>50</v>
      </c>
      <c r="AS2384" s="21" t="s">
        <v>50</v>
      </c>
      <c r="AT2384" s="21" t="s">
        <v>10394</v>
      </c>
      <c r="AU2384" s="23">
        <v>0.98263376999999996</v>
      </c>
      <c r="AV2384" s="23">
        <v>-2.52743E-2</v>
      </c>
      <c r="AW2384" s="23">
        <v>0.85277603000000002</v>
      </c>
      <c r="AX2384" s="23">
        <v>6.9165019999999994E-2</v>
      </c>
      <c r="AY2384" s="31">
        <v>2383</v>
      </c>
      <c r="AZ2384">
        <f t="shared" si="74"/>
        <v>0.93329411927822081</v>
      </c>
      <c r="BA2384">
        <f t="shared" si="75"/>
        <v>2.9981470669078296E-2</v>
      </c>
    </row>
    <row r="2385" spans="1:53">
      <c r="A2385" s="20" t="s">
        <v>50</v>
      </c>
      <c r="B2385" s="21" t="s">
        <v>13812</v>
      </c>
      <c r="C2385" s="22" t="s">
        <v>13813</v>
      </c>
      <c r="D2385" s="21">
        <v>2</v>
      </c>
      <c r="E2385" s="22">
        <v>2</v>
      </c>
      <c r="F2385" s="22">
        <v>10</v>
      </c>
      <c r="G2385" s="21">
        <v>2</v>
      </c>
      <c r="H2385" s="21">
        <v>2266</v>
      </c>
      <c r="I2385" s="21">
        <v>247.7</v>
      </c>
      <c r="J2385" s="21">
        <v>5.48</v>
      </c>
      <c r="K2385" s="21">
        <v>33.93</v>
      </c>
      <c r="L2385" s="21" t="s">
        <v>67</v>
      </c>
      <c r="M2385" s="21" t="s">
        <v>151</v>
      </c>
      <c r="N2385" s="21" t="s">
        <v>108</v>
      </c>
      <c r="O2385" s="21"/>
      <c r="P2385" s="21">
        <v>23379</v>
      </c>
      <c r="Q2385" s="21" t="s">
        <v>13815</v>
      </c>
      <c r="R2385" s="22" t="s">
        <v>13816</v>
      </c>
      <c r="S2385" s="21" t="s">
        <v>13817</v>
      </c>
      <c r="T2385" s="21" t="s">
        <v>779</v>
      </c>
      <c r="U2385" s="21"/>
      <c r="V2385" s="22">
        <v>85.5</v>
      </c>
      <c r="W2385" s="22">
        <v>186.3</v>
      </c>
      <c r="X2385" s="22">
        <v>41.8</v>
      </c>
      <c r="Y2385" s="22">
        <v>123.2</v>
      </c>
      <c r="Z2385" s="22">
        <v>98.1</v>
      </c>
      <c r="AA2385" s="22">
        <v>65.099999999999994</v>
      </c>
      <c r="AB2385" s="24">
        <v>20880</v>
      </c>
      <c r="AC2385" s="24">
        <v>125500</v>
      </c>
      <c r="AD2385" s="24">
        <v>24410</v>
      </c>
      <c r="AE2385" s="24">
        <v>40040</v>
      </c>
      <c r="AF2385" s="24">
        <v>79770</v>
      </c>
      <c r="AG2385" s="24"/>
      <c r="AH2385" s="25">
        <v>69520</v>
      </c>
      <c r="AI2385" s="25">
        <v>151500</v>
      </c>
      <c r="AJ2385" s="25">
        <v>34020</v>
      </c>
      <c r="AK2385" s="25">
        <v>100200</v>
      </c>
      <c r="AL2385" s="25">
        <v>79770</v>
      </c>
      <c r="AM2385" s="25">
        <v>52920</v>
      </c>
      <c r="AN2385" s="21" t="s">
        <v>50</v>
      </c>
      <c r="AO2385" s="21" t="s">
        <v>50</v>
      </c>
      <c r="AP2385" s="21" t="s">
        <v>50</v>
      </c>
      <c r="AQ2385" s="21" t="s">
        <v>50</v>
      </c>
      <c r="AR2385" s="21" t="s">
        <v>50</v>
      </c>
      <c r="AS2385" s="21" t="s">
        <v>63</v>
      </c>
      <c r="AT2385" s="21" t="s">
        <v>13818</v>
      </c>
      <c r="AU2385" s="23">
        <v>1.0952879799999999</v>
      </c>
      <c r="AV2385" s="23">
        <v>0.13131024999999999</v>
      </c>
      <c r="AW2385" s="23">
        <v>0.85281487</v>
      </c>
      <c r="AX2385" s="23">
        <v>6.9145230000000002E-2</v>
      </c>
      <c r="AY2385" s="31">
        <v>2384</v>
      </c>
      <c r="AZ2385">
        <f t="shared" si="74"/>
        <v>0.93294512624161074</v>
      </c>
      <c r="BA2385">
        <f t="shared" si="75"/>
        <v>3.0143899738291183E-2</v>
      </c>
    </row>
    <row r="2386" spans="1:53">
      <c r="A2386" s="20" t="s">
        <v>50</v>
      </c>
      <c r="B2386" s="21" t="s">
        <v>11557</v>
      </c>
      <c r="C2386" s="22" t="s">
        <v>11558</v>
      </c>
      <c r="D2386" s="21">
        <v>1</v>
      </c>
      <c r="E2386" s="22">
        <v>1</v>
      </c>
      <c r="F2386" s="22">
        <v>6</v>
      </c>
      <c r="G2386" s="21">
        <v>1</v>
      </c>
      <c r="H2386" s="21">
        <v>2220</v>
      </c>
      <c r="I2386" s="21">
        <v>246.2</v>
      </c>
      <c r="J2386" s="21">
        <v>6.02</v>
      </c>
      <c r="K2386" s="21">
        <v>22.77</v>
      </c>
      <c r="L2386" s="21" t="s">
        <v>11559</v>
      </c>
      <c r="M2386" s="21" t="s">
        <v>127</v>
      </c>
      <c r="N2386" s="21" t="s">
        <v>1488</v>
      </c>
      <c r="O2386" s="21" t="s">
        <v>11560</v>
      </c>
      <c r="P2386" s="21">
        <v>23523</v>
      </c>
      <c r="Q2386" s="21" t="s">
        <v>11562</v>
      </c>
      <c r="R2386" s="22" t="s">
        <v>11563</v>
      </c>
      <c r="S2386" s="21" t="s">
        <v>11564</v>
      </c>
      <c r="T2386" s="21" t="s">
        <v>6921</v>
      </c>
      <c r="U2386" s="21" t="s">
        <v>11565</v>
      </c>
      <c r="V2386" s="22">
        <v>81</v>
      </c>
      <c r="W2386" s="22">
        <v>125.8</v>
      </c>
      <c r="X2386" s="22">
        <v>97.9</v>
      </c>
      <c r="Y2386" s="22">
        <v>104.4</v>
      </c>
      <c r="Z2386" s="22">
        <v>111.1</v>
      </c>
      <c r="AA2386" s="22">
        <v>79.7</v>
      </c>
      <c r="AB2386" s="24">
        <v>155000</v>
      </c>
      <c r="AC2386" s="24">
        <v>229400</v>
      </c>
      <c r="AD2386" s="24">
        <v>206500</v>
      </c>
      <c r="AE2386" s="24">
        <v>189700</v>
      </c>
      <c r="AF2386" s="24">
        <v>244600</v>
      </c>
      <c r="AG2386" s="24">
        <v>144200</v>
      </c>
      <c r="AH2386" s="25">
        <v>178300</v>
      </c>
      <c r="AI2386" s="25">
        <v>276900</v>
      </c>
      <c r="AJ2386" s="25">
        <v>215600</v>
      </c>
      <c r="AK2386" s="25">
        <v>229700</v>
      </c>
      <c r="AL2386" s="25">
        <v>244600</v>
      </c>
      <c r="AM2386" s="25">
        <v>175300</v>
      </c>
      <c r="AN2386" s="21" t="s">
        <v>50</v>
      </c>
      <c r="AO2386" s="21" t="s">
        <v>50</v>
      </c>
      <c r="AP2386" s="21" t="s">
        <v>50</v>
      </c>
      <c r="AQ2386" s="21" t="s">
        <v>50</v>
      </c>
      <c r="AR2386" s="21" t="s">
        <v>50</v>
      </c>
      <c r="AS2386" s="21" t="s">
        <v>50</v>
      </c>
      <c r="AT2386" s="21" t="s">
        <v>11566</v>
      </c>
      <c r="AU2386" s="23">
        <v>1.0325409699999999</v>
      </c>
      <c r="AV2386" s="23">
        <v>4.6199030000000002E-2</v>
      </c>
      <c r="AW2386" s="23">
        <v>0.85286596999999997</v>
      </c>
      <c r="AX2386" s="23">
        <v>6.911921E-2</v>
      </c>
      <c r="AY2386" s="32">
        <v>2385</v>
      </c>
      <c r="AZ2386">
        <f t="shared" si="74"/>
        <v>0.93260983218448645</v>
      </c>
      <c r="BA2386">
        <f t="shared" si="75"/>
        <v>3.0300010240138644E-2</v>
      </c>
    </row>
    <row r="2387" spans="1:53">
      <c r="A2387" s="20" t="s">
        <v>50</v>
      </c>
      <c r="B2387" s="21" t="s">
        <v>19028</v>
      </c>
      <c r="C2387" s="22" t="s">
        <v>19029</v>
      </c>
      <c r="D2387" s="21">
        <v>1</v>
      </c>
      <c r="E2387" s="22">
        <v>1</v>
      </c>
      <c r="F2387" s="22">
        <v>2</v>
      </c>
      <c r="G2387" s="21">
        <v>1</v>
      </c>
      <c r="H2387" s="21">
        <v>808</v>
      </c>
      <c r="I2387" s="21">
        <v>90.9</v>
      </c>
      <c r="J2387" s="21">
        <v>5.77</v>
      </c>
      <c r="K2387" s="21">
        <v>3.96</v>
      </c>
      <c r="L2387" s="21" t="s">
        <v>3058</v>
      </c>
      <c r="M2387" s="21" t="s">
        <v>1080</v>
      </c>
      <c r="N2387" s="21" t="s">
        <v>69</v>
      </c>
      <c r="O2387" s="21" t="s">
        <v>19030</v>
      </c>
      <c r="P2387" s="21">
        <v>4172</v>
      </c>
      <c r="Q2387" s="21" t="s">
        <v>19032</v>
      </c>
      <c r="R2387" s="22" t="s">
        <v>19033</v>
      </c>
      <c r="S2387" s="21" t="s">
        <v>19034</v>
      </c>
      <c r="T2387" s="21" t="s">
        <v>5874</v>
      </c>
      <c r="U2387" s="21" t="s">
        <v>19035</v>
      </c>
      <c r="V2387" s="22">
        <v>15.6</v>
      </c>
      <c r="W2387" s="22">
        <v>182.2</v>
      </c>
      <c r="X2387" s="22">
        <v>84.2</v>
      </c>
      <c r="Y2387" s="22">
        <v>126.9</v>
      </c>
      <c r="Z2387" s="22">
        <v>156.6</v>
      </c>
      <c r="AA2387" s="22">
        <v>34.5</v>
      </c>
      <c r="AB2387" s="24"/>
      <c r="AC2387" s="24">
        <v>48160</v>
      </c>
      <c r="AD2387" s="24">
        <v>25750</v>
      </c>
      <c r="AE2387" s="24">
        <v>33460</v>
      </c>
      <c r="AF2387" s="24">
        <v>49980</v>
      </c>
      <c r="AG2387" s="24">
        <v>9042</v>
      </c>
      <c r="AH2387" s="25">
        <v>4973</v>
      </c>
      <c r="AI2387" s="25">
        <v>58140</v>
      </c>
      <c r="AJ2387" s="25">
        <v>26880</v>
      </c>
      <c r="AK2387" s="25">
        <v>40510</v>
      </c>
      <c r="AL2387" s="25">
        <v>49980</v>
      </c>
      <c r="AM2387" s="25">
        <v>11000</v>
      </c>
      <c r="AN2387" s="21" t="s">
        <v>63</v>
      </c>
      <c r="AO2387" s="21" t="s">
        <v>50</v>
      </c>
      <c r="AP2387" s="21" t="s">
        <v>62</v>
      </c>
      <c r="AQ2387" s="21" t="s">
        <v>50</v>
      </c>
      <c r="AR2387" s="21" t="s">
        <v>62</v>
      </c>
      <c r="AS2387" s="21" t="s">
        <v>62</v>
      </c>
      <c r="AT2387" s="21" t="s">
        <v>19036</v>
      </c>
      <c r="AU2387" s="23">
        <v>0.88671007000000002</v>
      </c>
      <c r="AV2387" s="23">
        <v>-0.1734656</v>
      </c>
      <c r="AW2387" s="23">
        <v>0.85291125999999995</v>
      </c>
      <c r="AX2387" s="23">
        <v>6.9096149999999995E-2</v>
      </c>
      <c r="AY2387" s="31">
        <v>2386</v>
      </c>
      <c r="AZ2387">
        <f t="shared" si="74"/>
        <v>0.93226846860016765</v>
      </c>
      <c r="BA2387">
        <f t="shared" si="75"/>
        <v>3.0459004339202175E-2</v>
      </c>
    </row>
    <row r="2388" spans="1:53">
      <c r="A2388" s="20" t="s">
        <v>50</v>
      </c>
      <c r="B2388" s="21" t="s">
        <v>15802</v>
      </c>
      <c r="C2388" s="22" t="s">
        <v>15803</v>
      </c>
      <c r="D2388" s="21">
        <v>4</v>
      </c>
      <c r="E2388" s="22">
        <v>5</v>
      </c>
      <c r="F2388" s="22">
        <v>23</v>
      </c>
      <c r="G2388" s="21">
        <v>5</v>
      </c>
      <c r="H2388" s="21">
        <v>2581</v>
      </c>
      <c r="I2388" s="21">
        <v>290.3</v>
      </c>
      <c r="J2388" s="21">
        <v>6.47</v>
      </c>
      <c r="K2388" s="21">
        <v>82.74</v>
      </c>
      <c r="L2388" s="21" t="s">
        <v>4379</v>
      </c>
      <c r="M2388" s="21" t="s">
        <v>151</v>
      </c>
      <c r="N2388" s="21" t="s">
        <v>69</v>
      </c>
      <c r="O2388" s="21" t="s">
        <v>15804</v>
      </c>
      <c r="P2388" s="21">
        <v>57680</v>
      </c>
      <c r="Q2388" s="21" t="s">
        <v>15806</v>
      </c>
      <c r="R2388" s="22" t="s">
        <v>15807</v>
      </c>
      <c r="S2388" s="21" t="s">
        <v>15808</v>
      </c>
      <c r="T2388" s="21" t="s">
        <v>6280</v>
      </c>
      <c r="U2388" s="21" t="s">
        <v>3529</v>
      </c>
      <c r="V2388" s="22">
        <v>76.2</v>
      </c>
      <c r="W2388" s="22">
        <v>155.5</v>
      </c>
      <c r="X2388" s="22">
        <v>77.2</v>
      </c>
      <c r="Y2388" s="22">
        <v>95.5</v>
      </c>
      <c r="Z2388" s="22">
        <v>123.5</v>
      </c>
      <c r="AA2388" s="22">
        <v>72.099999999999994</v>
      </c>
      <c r="AB2388" s="24">
        <v>1187000</v>
      </c>
      <c r="AC2388" s="24">
        <v>2267000</v>
      </c>
      <c r="AD2388" s="24">
        <v>1293000</v>
      </c>
      <c r="AE2388" s="24">
        <v>1415000</v>
      </c>
      <c r="AF2388" s="24">
        <v>2187000</v>
      </c>
      <c r="AG2388" s="24">
        <v>1058000</v>
      </c>
      <c r="AH2388" s="25">
        <v>1366000</v>
      </c>
      <c r="AI2388" s="25">
        <v>2790000</v>
      </c>
      <c r="AJ2388" s="25">
        <v>1385000</v>
      </c>
      <c r="AK2388" s="25">
        <v>1713000</v>
      </c>
      <c r="AL2388" s="25">
        <v>2216000</v>
      </c>
      <c r="AM2388" s="25">
        <v>1293000</v>
      </c>
      <c r="AN2388" s="21" t="s">
        <v>50</v>
      </c>
      <c r="AO2388" s="21" t="s">
        <v>50</v>
      </c>
      <c r="AP2388" s="21" t="s">
        <v>50</v>
      </c>
      <c r="AQ2388" s="21" t="s">
        <v>50</v>
      </c>
      <c r="AR2388" s="21" t="s">
        <v>50</v>
      </c>
      <c r="AS2388" s="21" t="s">
        <v>50</v>
      </c>
      <c r="AT2388" s="21" t="s">
        <v>15809</v>
      </c>
      <c r="AU2388" s="23">
        <v>1.0612412600000001</v>
      </c>
      <c r="AV2388" s="23">
        <v>8.5752679999999998E-2</v>
      </c>
      <c r="AW2388" s="23">
        <v>0.85357901000000003</v>
      </c>
      <c r="AX2388" s="23">
        <v>6.8756269999999994E-2</v>
      </c>
      <c r="AY2388" s="31">
        <v>2387</v>
      </c>
      <c r="AZ2388">
        <f t="shared" si="74"/>
        <v>0.93260748139086724</v>
      </c>
      <c r="BA2388">
        <f t="shared" si="75"/>
        <v>3.0301104950861611E-2</v>
      </c>
    </row>
    <row r="2389" spans="1:53">
      <c r="A2389" s="20" t="s">
        <v>50</v>
      </c>
      <c r="B2389" s="21" t="s">
        <v>10102</v>
      </c>
      <c r="C2389" s="22" t="s">
        <v>10103</v>
      </c>
      <c r="D2389" s="21">
        <v>4</v>
      </c>
      <c r="E2389" s="22">
        <v>2</v>
      </c>
      <c r="F2389" s="22">
        <v>4</v>
      </c>
      <c r="G2389" s="21">
        <v>2</v>
      </c>
      <c r="H2389" s="21">
        <v>608</v>
      </c>
      <c r="I2389" s="21">
        <v>68.099999999999994</v>
      </c>
      <c r="J2389" s="21">
        <v>6.38</v>
      </c>
      <c r="K2389" s="21">
        <v>10.85</v>
      </c>
      <c r="L2389" s="21" t="s">
        <v>10104</v>
      </c>
      <c r="M2389" s="21" t="s">
        <v>2228</v>
      </c>
      <c r="N2389" s="21" t="s">
        <v>108</v>
      </c>
      <c r="O2389" s="21" t="s">
        <v>10105</v>
      </c>
      <c r="P2389" s="21">
        <v>55666</v>
      </c>
      <c r="Q2389" s="21" t="s">
        <v>10107</v>
      </c>
      <c r="R2389" s="22" t="s">
        <v>10108</v>
      </c>
      <c r="S2389" s="21" t="s">
        <v>10109</v>
      </c>
      <c r="T2389" s="21" t="s">
        <v>10110</v>
      </c>
      <c r="U2389" s="21"/>
      <c r="V2389" s="22">
        <v>99.7</v>
      </c>
      <c r="W2389" s="22">
        <v>131.5</v>
      </c>
      <c r="X2389" s="22">
        <v>78</v>
      </c>
      <c r="Y2389" s="22">
        <v>141.30000000000001</v>
      </c>
      <c r="Z2389" s="22">
        <v>48.1</v>
      </c>
      <c r="AA2389" s="22">
        <v>101.4</v>
      </c>
      <c r="AB2389" s="24">
        <v>46210</v>
      </c>
      <c r="AC2389" s="24">
        <v>80980</v>
      </c>
      <c r="AD2389" s="24">
        <v>73690</v>
      </c>
      <c r="AE2389" s="24">
        <v>120200</v>
      </c>
      <c r="AF2389" s="24">
        <v>12190</v>
      </c>
      <c r="AG2389" s="24">
        <v>67590</v>
      </c>
      <c r="AH2389" s="25">
        <v>102600</v>
      </c>
      <c r="AI2389" s="25">
        <v>135300</v>
      </c>
      <c r="AJ2389" s="25">
        <v>80340</v>
      </c>
      <c r="AK2389" s="25">
        <v>145500</v>
      </c>
      <c r="AL2389" s="25">
        <v>49530</v>
      </c>
      <c r="AM2389" s="25">
        <v>104400</v>
      </c>
      <c r="AN2389" s="21" t="s">
        <v>62</v>
      </c>
      <c r="AO2389" s="21" t="s">
        <v>50</v>
      </c>
      <c r="AP2389" s="21" t="s">
        <v>62</v>
      </c>
      <c r="AQ2389" s="21" t="s">
        <v>50</v>
      </c>
      <c r="AR2389" s="21" t="s">
        <v>50</v>
      </c>
      <c r="AS2389" s="21" t="s">
        <v>62</v>
      </c>
      <c r="AT2389" s="21" t="s">
        <v>10111</v>
      </c>
      <c r="AU2389" s="23">
        <v>1.0631920399999999</v>
      </c>
      <c r="AV2389" s="23">
        <v>8.8402209999999995E-2</v>
      </c>
      <c r="AW2389" s="23">
        <v>0.85364191</v>
      </c>
      <c r="AX2389" s="23">
        <v>6.8724270000000004E-2</v>
      </c>
      <c r="AY2389" s="32">
        <v>2388</v>
      </c>
      <c r="AZ2389">
        <f t="shared" si="74"/>
        <v>0.93228563705192635</v>
      </c>
      <c r="BA2389">
        <f t="shared" si="75"/>
        <v>3.0451006540866118E-2</v>
      </c>
    </row>
    <row r="2390" spans="1:53">
      <c r="A2390" s="20" t="s">
        <v>50</v>
      </c>
      <c r="B2390" s="21" t="s">
        <v>7074</v>
      </c>
      <c r="C2390" s="22" t="s">
        <v>7075</v>
      </c>
      <c r="D2390" s="21">
        <v>2</v>
      </c>
      <c r="E2390" s="22">
        <v>1</v>
      </c>
      <c r="F2390" s="22">
        <v>4</v>
      </c>
      <c r="G2390" s="21">
        <v>1</v>
      </c>
      <c r="H2390" s="21">
        <v>482</v>
      </c>
      <c r="I2390" s="21">
        <v>53.3</v>
      </c>
      <c r="J2390" s="21">
        <v>5.14</v>
      </c>
      <c r="K2390" s="21">
        <v>6.31</v>
      </c>
      <c r="L2390" s="21" t="s">
        <v>1139</v>
      </c>
      <c r="M2390" s="21" t="s">
        <v>1468</v>
      </c>
      <c r="N2390" s="21" t="s">
        <v>108</v>
      </c>
      <c r="O2390" s="21" t="s">
        <v>7076</v>
      </c>
      <c r="P2390" s="21">
        <v>23608</v>
      </c>
      <c r="Q2390" s="21" t="s">
        <v>7078</v>
      </c>
      <c r="R2390" s="22" t="s">
        <v>7079</v>
      </c>
      <c r="S2390" s="21" t="s">
        <v>7080</v>
      </c>
      <c r="T2390" s="21" t="s">
        <v>7081</v>
      </c>
      <c r="U2390" s="21"/>
      <c r="V2390" s="22">
        <v>108.7</v>
      </c>
      <c r="W2390" s="22">
        <v>115.4</v>
      </c>
      <c r="X2390" s="22">
        <v>80.900000000000006</v>
      </c>
      <c r="Y2390" s="22">
        <v>74.099999999999994</v>
      </c>
      <c r="Z2390" s="22">
        <v>120.3</v>
      </c>
      <c r="AA2390" s="22">
        <v>100.6</v>
      </c>
      <c r="AB2390" s="24">
        <v>171100</v>
      </c>
      <c r="AC2390" s="24">
        <v>173100</v>
      </c>
      <c r="AD2390" s="24">
        <v>140200</v>
      </c>
      <c r="AE2390" s="24">
        <v>110700</v>
      </c>
      <c r="AF2390" s="24">
        <v>217800</v>
      </c>
      <c r="AG2390" s="24">
        <v>149700</v>
      </c>
      <c r="AH2390" s="25">
        <v>196800</v>
      </c>
      <c r="AI2390" s="25">
        <v>209000</v>
      </c>
      <c r="AJ2390" s="25">
        <v>146400</v>
      </c>
      <c r="AK2390" s="25">
        <v>134100</v>
      </c>
      <c r="AL2390" s="25">
        <v>217800</v>
      </c>
      <c r="AM2390" s="25">
        <v>182100</v>
      </c>
      <c r="AN2390" s="21" t="s">
        <v>50</v>
      </c>
      <c r="AO2390" s="21" t="s">
        <v>50</v>
      </c>
      <c r="AP2390" s="21" t="s">
        <v>62</v>
      </c>
      <c r="AQ2390" s="21" t="s">
        <v>50</v>
      </c>
      <c r="AR2390" s="21" t="s">
        <v>50</v>
      </c>
      <c r="AS2390" s="21" t="s">
        <v>62</v>
      </c>
      <c r="AT2390" s="21" t="s">
        <v>7082</v>
      </c>
      <c r="AU2390" s="23">
        <v>1.03410432</v>
      </c>
      <c r="AV2390" s="23">
        <v>4.8381729999999998E-2</v>
      </c>
      <c r="AW2390" s="23">
        <v>0.85391117999999999</v>
      </c>
      <c r="AX2390" s="23">
        <v>6.8587300000000004E-2</v>
      </c>
      <c r="AY2390" s="31">
        <v>2389</v>
      </c>
      <c r="AZ2390">
        <f t="shared" si="74"/>
        <v>0.93218935012138959</v>
      </c>
      <c r="BA2390">
        <f t="shared" si="75"/>
        <v>3.0495863010313411E-2</v>
      </c>
    </row>
    <row r="2391" spans="1:53">
      <c r="A2391" s="20" t="s">
        <v>1240</v>
      </c>
      <c r="B2391" s="21" t="s">
        <v>9060</v>
      </c>
      <c r="C2391" s="22" t="s">
        <v>9061</v>
      </c>
      <c r="D2391" s="21">
        <v>1</v>
      </c>
      <c r="E2391" s="22">
        <v>1</v>
      </c>
      <c r="F2391" s="22">
        <v>4</v>
      </c>
      <c r="G2391" s="21">
        <v>1</v>
      </c>
      <c r="H2391" s="21">
        <v>664</v>
      </c>
      <c r="I2391" s="21">
        <v>71.400000000000006</v>
      </c>
      <c r="J2391" s="21">
        <v>6.51</v>
      </c>
      <c r="K2391" s="21">
        <v>5.35</v>
      </c>
      <c r="L2391" s="21"/>
      <c r="M2391" s="21"/>
      <c r="N2391" s="21"/>
      <c r="O2391" s="21" t="s">
        <v>9062</v>
      </c>
      <c r="P2391" s="21">
        <v>140893</v>
      </c>
      <c r="Q2391" s="21" t="s">
        <v>9064</v>
      </c>
      <c r="R2391" s="22" t="s">
        <v>9065</v>
      </c>
      <c r="S2391" s="21" t="s">
        <v>9066</v>
      </c>
      <c r="T2391" s="21"/>
      <c r="U2391" s="21"/>
      <c r="V2391" s="22">
        <v>88.3</v>
      </c>
      <c r="W2391" s="22">
        <v>100.1</v>
      </c>
      <c r="X2391" s="22">
        <v>113.9</v>
      </c>
      <c r="Y2391" s="22">
        <v>98.6</v>
      </c>
      <c r="Z2391" s="22">
        <v>96.4</v>
      </c>
      <c r="AA2391" s="22">
        <v>102.7</v>
      </c>
      <c r="AB2391" s="24">
        <v>238800</v>
      </c>
      <c r="AC2391" s="24">
        <v>258100</v>
      </c>
      <c r="AD2391" s="24">
        <v>339400</v>
      </c>
      <c r="AE2391" s="24">
        <v>253500</v>
      </c>
      <c r="AF2391" s="24">
        <v>300200</v>
      </c>
      <c r="AG2391" s="24">
        <v>262900</v>
      </c>
      <c r="AH2391" s="25">
        <v>274700</v>
      </c>
      <c r="AI2391" s="25">
        <v>311500</v>
      </c>
      <c r="AJ2391" s="25">
        <v>354400</v>
      </c>
      <c r="AK2391" s="25">
        <v>306900</v>
      </c>
      <c r="AL2391" s="25">
        <v>300200</v>
      </c>
      <c r="AM2391" s="25">
        <v>319800</v>
      </c>
      <c r="AN2391" s="21" t="s">
        <v>50</v>
      </c>
      <c r="AO2391" s="21" t="s">
        <v>50</v>
      </c>
      <c r="AP2391" s="21" t="s">
        <v>50</v>
      </c>
      <c r="AQ2391" s="21" t="s">
        <v>50</v>
      </c>
      <c r="AR2391" s="21" t="s">
        <v>62</v>
      </c>
      <c r="AS2391" s="21" t="s">
        <v>62</v>
      </c>
      <c r="AT2391" s="21" t="s">
        <v>9067</v>
      </c>
      <c r="AU2391" s="23">
        <v>1.0149056999999999</v>
      </c>
      <c r="AV2391" s="23">
        <v>2.1345679999999999E-2</v>
      </c>
      <c r="AW2391" s="23">
        <v>0.85551113000000001</v>
      </c>
      <c r="AX2391" s="23">
        <v>6.7774329999999994E-2</v>
      </c>
      <c r="AY2391" s="31">
        <v>2390</v>
      </c>
      <c r="AZ2391">
        <f t="shared" si="74"/>
        <v>0.93354519959832627</v>
      </c>
      <c r="BA2391">
        <f t="shared" si="75"/>
        <v>2.9864649904600922E-2</v>
      </c>
    </row>
    <row r="2392" spans="1:53">
      <c r="A2392" s="20" t="s">
        <v>50</v>
      </c>
      <c r="B2392" s="21" t="s">
        <v>3848</v>
      </c>
      <c r="C2392" s="22" t="s">
        <v>3849</v>
      </c>
      <c r="D2392" s="21">
        <v>13</v>
      </c>
      <c r="E2392" s="22">
        <v>3</v>
      </c>
      <c r="F2392" s="22">
        <v>24</v>
      </c>
      <c r="G2392" s="21">
        <v>3</v>
      </c>
      <c r="H2392" s="21">
        <v>277</v>
      </c>
      <c r="I2392" s="21">
        <v>32.1</v>
      </c>
      <c r="J2392" s="21">
        <v>4.22</v>
      </c>
      <c r="K2392" s="21">
        <v>60.37</v>
      </c>
      <c r="L2392" s="21"/>
      <c r="M2392" s="21"/>
      <c r="N2392" s="21"/>
      <c r="O2392" s="21"/>
      <c r="P2392" s="21"/>
      <c r="Q2392" s="21"/>
      <c r="R2392" s="22" t="s">
        <v>3850</v>
      </c>
      <c r="S2392" s="21" t="s">
        <v>3848</v>
      </c>
      <c r="T2392" s="21"/>
      <c r="U2392" s="21"/>
      <c r="V2392" s="22">
        <v>124.9</v>
      </c>
      <c r="W2392" s="22">
        <v>76.5</v>
      </c>
      <c r="X2392" s="22">
        <v>104.6</v>
      </c>
      <c r="Y2392" s="22">
        <v>82.2</v>
      </c>
      <c r="Z2392" s="22">
        <v>128.30000000000001</v>
      </c>
      <c r="AA2392" s="22">
        <v>83.5</v>
      </c>
      <c r="AB2392" s="24">
        <v>5409000</v>
      </c>
      <c r="AC2392" s="24">
        <v>3137000</v>
      </c>
      <c r="AD2392" s="24">
        <v>4992000</v>
      </c>
      <c r="AE2392" s="24">
        <v>3385000</v>
      </c>
      <c r="AF2392" s="24">
        <v>6391000</v>
      </c>
      <c r="AG2392" s="24">
        <v>3421000</v>
      </c>
      <c r="AH2392" s="25">
        <v>6224000</v>
      </c>
      <c r="AI2392" s="25">
        <v>3811000</v>
      </c>
      <c r="AJ2392" s="25">
        <v>5212000</v>
      </c>
      <c r="AK2392" s="25">
        <v>4098000</v>
      </c>
      <c r="AL2392" s="25">
        <v>6391000</v>
      </c>
      <c r="AM2392" s="25">
        <v>4160000</v>
      </c>
      <c r="AN2392" s="21" t="s">
        <v>50</v>
      </c>
      <c r="AO2392" s="21" t="s">
        <v>50</v>
      </c>
      <c r="AP2392" s="21" t="s">
        <v>50</v>
      </c>
      <c r="AQ2392" s="21" t="s">
        <v>50</v>
      </c>
      <c r="AR2392" s="21" t="s">
        <v>50</v>
      </c>
      <c r="AS2392" s="21" t="s">
        <v>50</v>
      </c>
      <c r="AT2392" s="21" t="s">
        <v>3851</v>
      </c>
      <c r="AU2392" s="23">
        <v>1.0408085</v>
      </c>
      <c r="AV2392" s="23">
        <v>5.7704650000000003E-2</v>
      </c>
      <c r="AW2392" s="23">
        <v>0.85579985000000003</v>
      </c>
      <c r="AX2392" s="23">
        <v>6.7627789999999993E-2</v>
      </c>
      <c r="AY2392" s="32">
        <v>2391</v>
      </c>
      <c r="AZ2392">
        <f t="shared" si="74"/>
        <v>0.93346968163948141</v>
      </c>
      <c r="BA2392">
        <f t="shared" si="75"/>
        <v>2.9899783028775124E-2</v>
      </c>
    </row>
    <row r="2393" spans="1:53">
      <c r="A2393" s="20" t="s">
        <v>50</v>
      </c>
      <c r="B2393" s="21" t="s">
        <v>20247</v>
      </c>
      <c r="C2393" s="22" t="s">
        <v>20248</v>
      </c>
      <c r="D2393" s="21">
        <v>3</v>
      </c>
      <c r="E2393" s="22">
        <v>2</v>
      </c>
      <c r="F2393" s="22">
        <v>17</v>
      </c>
      <c r="G2393" s="21">
        <v>2</v>
      </c>
      <c r="H2393" s="21">
        <v>1038</v>
      </c>
      <c r="I2393" s="21">
        <v>119.4</v>
      </c>
      <c r="J2393" s="21">
        <v>4.82</v>
      </c>
      <c r="K2393" s="21">
        <v>79.41</v>
      </c>
      <c r="L2393" s="21" t="s">
        <v>5303</v>
      </c>
      <c r="M2393" s="21" t="s">
        <v>575</v>
      </c>
      <c r="N2393" s="21" t="s">
        <v>714</v>
      </c>
      <c r="O2393" s="21" t="s">
        <v>20249</v>
      </c>
      <c r="P2393" s="21">
        <v>10527</v>
      </c>
      <c r="Q2393" s="21" t="s">
        <v>20251</v>
      </c>
      <c r="R2393" s="22" t="s">
        <v>20252</v>
      </c>
      <c r="S2393" s="21" t="s">
        <v>20253</v>
      </c>
      <c r="T2393" s="21"/>
      <c r="U2393" s="21"/>
      <c r="V2393" s="22">
        <v>69.900000000000006</v>
      </c>
      <c r="W2393" s="22">
        <v>183.7</v>
      </c>
      <c r="X2393" s="22">
        <v>60.6</v>
      </c>
      <c r="Y2393" s="22">
        <v>122.9</v>
      </c>
      <c r="Z2393" s="22">
        <v>124.7</v>
      </c>
      <c r="AA2393" s="22">
        <v>38.200000000000003</v>
      </c>
      <c r="AB2393" s="24">
        <v>478400</v>
      </c>
      <c r="AC2393" s="24">
        <v>1253000</v>
      </c>
      <c r="AD2393" s="24">
        <v>477700</v>
      </c>
      <c r="AE2393" s="24">
        <v>835600</v>
      </c>
      <c r="AF2393" s="24">
        <v>1027000</v>
      </c>
      <c r="AG2393" s="24">
        <v>215600</v>
      </c>
      <c r="AH2393" s="25">
        <v>575100</v>
      </c>
      <c r="AI2393" s="25">
        <v>1513000</v>
      </c>
      <c r="AJ2393" s="25">
        <v>498700</v>
      </c>
      <c r="AK2393" s="25">
        <v>1012000</v>
      </c>
      <c r="AL2393" s="25">
        <v>1027000</v>
      </c>
      <c r="AM2393" s="25">
        <v>314600</v>
      </c>
      <c r="AN2393" s="21" t="s">
        <v>50</v>
      </c>
      <c r="AO2393" s="21" t="s">
        <v>50</v>
      </c>
      <c r="AP2393" s="21" t="s">
        <v>50</v>
      </c>
      <c r="AQ2393" s="21" t="s">
        <v>50</v>
      </c>
      <c r="AR2393" s="21" t="s">
        <v>50</v>
      </c>
      <c r="AS2393" s="21" t="s">
        <v>50</v>
      </c>
      <c r="AT2393" s="21" t="s">
        <v>20254</v>
      </c>
      <c r="AU2393" s="23">
        <v>1.09906941</v>
      </c>
      <c r="AV2393" s="23">
        <v>0.1362825</v>
      </c>
      <c r="AW2393" s="23">
        <v>0.85606612000000004</v>
      </c>
      <c r="AX2393" s="23">
        <v>6.7492689999999994E-2</v>
      </c>
      <c r="AY2393" s="31">
        <v>2392</v>
      </c>
      <c r="AZ2393">
        <f t="shared" si="74"/>
        <v>0.93336974956521734</v>
      </c>
      <c r="BA2393">
        <f t="shared" si="75"/>
        <v>2.9946278670268486E-2</v>
      </c>
    </row>
    <row r="2394" spans="1:53">
      <c r="A2394" s="20" t="s">
        <v>50</v>
      </c>
      <c r="B2394" s="21" t="s">
        <v>18196</v>
      </c>
      <c r="C2394" s="22" t="s">
        <v>18197</v>
      </c>
      <c r="D2394" s="21">
        <v>7</v>
      </c>
      <c r="E2394" s="22">
        <v>2</v>
      </c>
      <c r="F2394" s="22">
        <v>8</v>
      </c>
      <c r="G2394" s="21">
        <v>2</v>
      </c>
      <c r="H2394" s="21">
        <v>487</v>
      </c>
      <c r="I2394" s="21">
        <v>51.8</v>
      </c>
      <c r="J2394" s="21">
        <v>9.2799999999999994</v>
      </c>
      <c r="K2394" s="21">
        <v>22.77</v>
      </c>
      <c r="L2394" s="21"/>
      <c r="M2394" s="21"/>
      <c r="N2394" s="21"/>
      <c r="O2394" s="21"/>
      <c r="P2394" s="21"/>
      <c r="Q2394" s="21"/>
      <c r="R2394" s="22" t="s">
        <v>18198</v>
      </c>
      <c r="S2394" s="21" t="s">
        <v>18196</v>
      </c>
      <c r="T2394" s="21"/>
      <c r="U2394" s="21"/>
      <c r="V2394" s="22">
        <v>93.8</v>
      </c>
      <c r="W2394" s="22">
        <v>118.5</v>
      </c>
      <c r="X2394" s="22">
        <v>78.099999999999994</v>
      </c>
      <c r="Y2394" s="22">
        <v>136.80000000000001</v>
      </c>
      <c r="Z2394" s="22">
        <v>132</v>
      </c>
      <c r="AA2394" s="22">
        <v>40.799999999999997</v>
      </c>
      <c r="AB2394" s="24">
        <v>433500</v>
      </c>
      <c r="AC2394" s="24">
        <v>522300</v>
      </c>
      <c r="AD2394" s="24">
        <v>397800</v>
      </c>
      <c r="AE2394" s="24">
        <v>601100</v>
      </c>
      <c r="AF2394" s="24">
        <v>702200</v>
      </c>
      <c r="AG2394" s="24">
        <v>144000</v>
      </c>
      <c r="AH2394" s="25">
        <v>498800</v>
      </c>
      <c r="AI2394" s="25">
        <v>630500</v>
      </c>
      <c r="AJ2394" s="25">
        <v>415300</v>
      </c>
      <c r="AK2394" s="25">
        <v>727800</v>
      </c>
      <c r="AL2394" s="25">
        <v>702200</v>
      </c>
      <c r="AM2394" s="25">
        <v>217300</v>
      </c>
      <c r="AN2394" s="21" t="s">
        <v>50</v>
      </c>
      <c r="AO2394" s="21" t="s">
        <v>50</v>
      </c>
      <c r="AP2394" s="21" t="s">
        <v>50</v>
      </c>
      <c r="AQ2394" s="21" t="s">
        <v>50</v>
      </c>
      <c r="AR2394" s="21" t="s">
        <v>50</v>
      </c>
      <c r="AS2394" s="21" t="s">
        <v>62</v>
      </c>
      <c r="AT2394" s="21" t="s">
        <v>18199</v>
      </c>
      <c r="AU2394" s="23">
        <v>0.93774515000000003</v>
      </c>
      <c r="AV2394" s="23">
        <v>-9.2732200000000001E-2</v>
      </c>
      <c r="AW2394" s="23">
        <v>0.85666388999999998</v>
      </c>
      <c r="AX2394" s="23">
        <v>6.7189540000000006E-2</v>
      </c>
      <c r="AY2394" s="31">
        <v>2393</v>
      </c>
      <c r="AZ2394">
        <f t="shared" si="74"/>
        <v>0.93363118475553697</v>
      </c>
      <c r="BA2394">
        <f t="shared" si="75"/>
        <v>2.9824650599081095E-2</v>
      </c>
    </row>
    <row r="2395" spans="1:53">
      <c r="A2395" s="20" t="s">
        <v>50</v>
      </c>
      <c r="B2395" s="21" t="s">
        <v>5498</v>
      </c>
      <c r="C2395" s="22" t="s">
        <v>5499</v>
      </c>
      <c r="D2395" s="21">
        <v>3</v>
      </c>
      <c r="E2395" s="22">
        <v>2</v>
      </c>
      <c r="F2395" s="22">
        <v>12</v>
      </c>
      <c r="G2395" s="21">
        <v>2</v>
      </c>
      <c r="H2395" s="21">
        <v>1541</v>
      </c>
      <c r="I2395" s="21">
        <v>165.3</v>
      </c>
      <c r="J2395" s="21">
        <v>6.21</v>
      </c>
      <c r="K2395" s="21">
        <v>39.840000000000003</v>
      </c>
      <c r="L2395" s="21" t="s">
        <v>1089</v>
      </c>
      <c r="M2395" s="21" t="s">
        <v>68</v>
      </c>
      <c r="N2395" s="21" t="s">
        <v>128</v>
      </c>
      <c r="O2395" s="21" t="s">
        <v>5500</v>
      </c>
      <c r="P2395" s="21">
        <v>171023</v>
      </c>
      <c r="Q2395" s="21" t="s">
        <v>5502</v>
      </c>
      <c r="R2395" s="22" t="s">
        <v>5503</v>
      </c>
      <c r="S2395" s="21" t="s">
        <v>5504</v>
      </c>
      <c r="T2395" s="21" t="s">
        <v>5505</v>
      </c>
      <c r="U2395" s="21" t="s">
        <v>5506</v>
      </c>
      <c r="V2395" s="22">
        <v>76.900000000000006</v>
      </c>
      <c r="W2395" s="22">
        <v>88.3</v>
      </c>
      <c r="X2395" s="22">
        <v>125.6</v>
      </c>
      <c r="Y2395" s="22">
        <v>160.5</v>
      </c>
      <c r="Z2395" s="22">
        <v>76.3</v>
      </c>
      <c r="AA2395" s="22">
        <v>72.5</v>
      </c>
      <c r="AB2395" s="24">
        <v>251800</v>
      </c>
      <c r="AC2395" s="24">
        <v>244800</v>
      </c>
      <c r="AD2395" s="24">
        <v>453400</v>
      </c>
      <c r="AE2395" s="24">
        <v>499500</v>
      </c>
      <c r="AF2395" s="24">
        <v>258300</v>
      </c>
      <c r="AG2395" s="24">
        <v>224700</v>
      </c>
      <c r="AH2395" s="25">
        <v>289700</v>
      </c>
      <c r="AI2395" s="25">
        <v>332700</v>
      </c>
      <c r="AJ2395" s="25">
        <v>473400</v>
      </c>
      <c r="AK2395" s="25">
        <v>604700</v>
      </c>
      <c r="AL2395" s="25">
        <v>287500</v>
      </c>
      <c r="AM2395" s="25">
        <v>273300</v>
      </c>
      <c r="AN2395" s="21" t="s">
        <v>50</v>
      </c>
      <c r="AO2395" s="21" t="s">
        <v>50</v>
      </c>
      <c r="AP2395" s="21" t="s">
        <v>50</v>
      </c>
      <c r="AQ2395" s="21" t="s">
        <v>50</v>
      </c>
      <c r="AR2395" s="21" t="s">
        <v>50</v>
      </c>
      <c r="AS2395" s="21" t="s">
        <v>50</v>
      </c>
      <c r="AT2395" s="21" t="s">
        <v>5507</v>
      </c>
      <c r="AU2395" s="23">
        <v>0.94015647000000002</v>
      </c>
      <c r="AV2395" s="23">
        <v>-8.9027200000000001E-2</v>
      </c>
      <c r="AW2395" s="23">
        <v>0.85765586000000005</v>
      </c>
      <c r="AX2395" s="23">
        <v>6.668694E-2</v>
      </c>
      <c r="AY2395" s="32">
        <v>2394</v>
      </c>
      <c r="AZ2395">
        <f t="shared" si="74"/>
        <v>0.93432183913116129</v>
      </c>
      <c r="BA2395">
        <f t="shared" si="75"/>
        <v>2.9503499698529924E-2</v>
      </c>
    </row>
    <row r="2396" spans="1:53">
      <c r="A2396" s="20" t="s">
        <v>50</v>
      </c>
      <c r="B2396" s="21" t="s">
        <v>14414</v>
      </c>
      <c r="C2396" s="22" t="s">
        <v>14415</v>
      </c>
      <c r="D2396" s="21">
        <v>5</v>
      </c>
      <c r="E2396" s="22">
        <v>3</v>
      </c>
      <c r="F2396" s="22">
        <v>15</v>
      </c>
      <c r="G2396" s="21">
        <v>1</v>
      </c>
      <c r="H2396" s="21">
        <v>750</v>
      </c>
      <c r="I2396" s="21">
        <v>87.3</v>
      </c>
      <c r="J2396" s="21">
        <v>6.05</v>
      </c>
      <c r="K2396" s="21">
        <v>75.790000000000006</v>
      </c>
      <c r="L2396" s="21" t="s">
        <v>14416</v>
      </c>
      <c r="M2396" s="21" t="s">
        <v>127</v>
      </c>
      <c r="N2396" s="21" t="s">
        <v>128</v>
      </c>
      <c r="O2396" s="21" t="s">
        <v>14417</v>
      </c>
      <c r="P2396" s="21">
        <v>6772</v>
      </c>
      <c r="Q2396" s="21" t="s">
        <v>14419</v>
      </c>
      <c r="R2396" s="22" t="s">
        <v>6945</v>
      </c>
      <c r="S2396" s="21" t="s">
        <v>14420</v>
      </c>
      <c r="T2396" s="21" t="s">
        <v>14421</v>
      </c>
      <c r="U2396" s="21" t="s">
        <v>14422</v>
      </c>
      <c r="V2396" s="22">
        <v>97.1</v>
      </c>
      <c r="W2396" s="22">
        <v>134.5</v>
      </c>
      <c r="X2396" s="22">
        <v>77.099999999999994</v>
      </c>
      <c r="Y2396" s="22">
        <v>114.1</v>
      </c>
      <c r="Z2396" s="22">
        <v>130.4</v>
      </c>
      <c r="AA2396" s="22">
        <v>46.7</v>
      </c>
      <c r="AB2396" s="24">
        <v>2305000</v>
      </c>
      <c r="AC2396" s="24">
        <v>3044000</v>
      </c>
      <c r="AD2396" s="24">
        <v>2018000</v>
      </c>
      <c r="AE2396" s="24">
        <v>2575000</v>
      </c>
      <c r="AF2396" s="24">
        <v>3562000</v>
      </c>
      <c r="AG2396" s="24">
        <v>1050000</v>
      </c>
      <c r="AH2396" s="25">
        <v>2652000</v>
      </c>
      <c r="AI2396" s="25">
        <v>3675000</v>
      </c>
      <c r="AJ2396" s="25">
        <v>2107000</v>
      </c>
      <c r="AK2396" s="25">
        <v>3118000</v>
      </c>
      <c r="AL2396" s="25">
        <v>3562000</v>
      </c>
      <c r="AM2396" s="25">
        <v>1277000</v>
      </c>
      <c r="AN2396" s="21" t="s">
        <v>50</v>
      </c>
      <c r="AO2396" s="21" t="s">
        <v>50</v>
      </c>
      <c r="AP2396" s="21" t="s">
        <v>50</v>
      </c>
      <c r="AQ2396" s="21" t="s">
        <v>50</v>
      </c>
      <c r="AR2396" s="21" t="s">
        <v>50</v>
      </c>
      <c r="AS2396" s="21" t="s">
        <v>50</v>
      </c>
      <c r="AT2396" s="21" t="s">
        <v>6946</v>
      </c>
      <c r="AU2396" s="23">
        <v>1.06003015</v>
      </c>
      <c r="AV2396" s="23">
        <v>8.4105299999999994E-2</v>
      </c>
      <c r="AW2396" s="23">
        <v>0.85840291999999996</v>
      </c>
      <c r="AX2396" s="23">
        <v>6.6308820000000004E-2</v>
      </c>
      <c r="AY2396" s="31">
        <v>2395</v>
      </c>
      <c r="AZ2396">
        <f t="shared" si="74"/>
        <v>0.93474522562004181</v>
      </c>
      <c r="BA2396">
        <f t="shared" si="75"/>
        <v>2.930674440553277E-2</v>
      </c>
    </row>
    <row r="2397" spans="1:53">
      <c r="A2397" s="20" t="s">
        <v>50</v>
      </c>
      <c r="B2397" s="21" t="s">
        <v>11815</v>
      </c>
      <c r="C2397" s="22" t="s">
        <v>11816</v>
      </c>
      <c r="D2397" s="21">
        <v>13</v>
      </c>
      <c r="E2397" s="22">
        <v>2</v>
      </c>
      <c r="F2397" s="22">
        <v>30</v>
      </c>
      <c r="G2397" s="21">
        <v>2</v>
      </c>
      <c r="H2397" s="21">
        <v>246</v>
      </c>
      <c r="I2397" s="21">
        <v>28.4</v>
      </c>
      <c r="J2397" s="21">
        <v>8.6199999999999992</v>
      </c>
      <c r="K2397" s="21">
        <v>63.01</v>
      </c>
      <c r="L2397" s="21" t="s">
        <v>5265</v>
      </c>
      <c r="M2397" s="21" t="s">
        <v>151</v>
      </c>
      <c r="N2397" s="21" t="s">
        <v>69</v>
      </c>
      <c r="O2397" s="21" t="s">
        <v>11817</v>
      </c>
      <c r="P2397" s="21">
        <v>10001</v>
      </c>
      <c r="Q2397" s="21" t="s">
        <v>11819</v>
      </c>
      <c r="R2397" s="22" t="s">
        <v>11820</v>
      </c>
      <c r="S2397" s="21" t="s">
        <v>11821</v>
      </c>
      <c r="T2397" s="21" t="s">
        <v>6609</v>
      </c>
      <c r="U2397" s="21"/>
      <c r="V2397" s="22">
        <v>60.9</v>
      </c>
      <c r="W2397" s="22">
        <v>141.30000000000001</v>
      </c>
      <c r="X2397" s="22">
        <v>90.6</v>
      </c>
      <c r="Y2397" s="22">
        <v>122.7</v>
      </c>
      <c r="Z2397" s="22">
        <v>87.3</v>
      </c>
      <c r="AA2397" s="22">
        <v>97.3</v>
      </c>
      <c r="AB2397" s="24">
        <v>641500</v>
      </c>
      <c r="AC2397" s="24">
        <v>1420000</v>
      </c>
      <c r="AD2397" s="24">
        <v>1052000</v>
      </c>
      <c r="AE2397" s="24">
        <v>1229000</v>
      </c>
      <c r="AF2397" s="24">
        <v>1059000</v>
      </c>
      <c r="AG2397" s="24">
        <v>970200</v>
      </c>
      <c r="AH2397" s="25">
        <v>738100</v>
      </c>
      <c r="AI2397" s="25">
        <v>1714000</v>
      </c>
      <c r="AJ2397" s="25">
        <v>1098000</v>
      </c>
      <c r="AK2397" s="25">
        <v>1488000</v>
      </c>
      <c r="AL2397" s="25">
        <v>1059000</v>
      </c>
      <c r="AM2397" s="25">
        <v>1180000</v>
      </c>
      <c r="AN2397" s="21" t="s">
        <v>50</v>
      </c>
      <c r="AO2397" s="21" t="s">
        <v>50</v>
      </c>
      <c r="AP2397" s="21" t="s">
        <v>50</v>
      </c>
      <c r="AQ2397" s="21" t="s">
        <v>50</v>
      </c>
      <c r="AR2397" s="21" t="s">
        <v>50</v>
      </c>
      <c r="AS2397" s="21" t="s">
        <v>50</v>
      </c>
      <c r="AT2397" s="21" t="s">
        <v>11822</v>
      </c>
      <c r="AU2397" s="23">
        <v>0.95267133000000004</v>
      </c>
      <c r="AV2397" s="23">
        <v>-6.9949499999999998E-2</v>
      </c>
      <c r="AW2397" s="23">
        <v>0.85974740000000005</v>
      </c>
      <c r="AX2397" s="23">
        <v>6.5629129999999994E-2</v>
      </c>
      <c r="AY2397" s="31">
        <v>2396</v>
      </c>
      <c r="AZ2397">
        <f t="shared" si="74"/>
        <v>0.93581853889816369</v>
      </c>
      <c r="BA2397">
        <f t="shared" si="75"/>
        <v>2.880835553043553E-2</v>
      </c>
    </row>
    <row r="2398" spans="1:53">
      <c r="A2398" s="20" t="s">
        <v>50</v>
      </c>
      <c r="B2398" s="21" t="s">
        <v>9051</v>
      </c>
      <c r="C2398" s="22" t="s">
        <v>9052</v>
      </c>
      <c r="D2398" s="21">
        <v>9</v>
      </c>
      <c r="E2398" s="22">
        <v>2</v>
      </c>
      <c r="F2398" s="22">
        <v>20</v>
      </c>
      <c r="G2398" s="21">
        <v>2</v>
      </c>
      <c r="H2398" s="21">
        <v>269</v>
      </c>
      <c r="I2398" s="21">
        <v>30.2</v>
      </c>
      <c r="J2398" s="21">
        <v>8.31</v>
      </c>
      <c r="K2398" s="21">
        <v>58.28</v>
      </c>
      <c r="L2398" s="21" t="s">
        <v>353</v>
      </c>
      <c r="M2398" s="21" t="s">
        <v>151</v>
      </c>
      <c r="N2398" s="21" t="s">
        <v>69</v>
      </c>
      <c r="O2398" s="21" t="s">
        <v>9053</v>
      </c>
      <c r="P2398" s="21">
        <v>10898</v>
      </c>
      <c r="Q2398" s="21" t="s">
        <v>9055</v>
      </c>
      <c r="R2398" s="22" t="s">
        <v>9056</v>
      </c>
      <c r="S2398" s="21" t="s">
        <v>9057</v>
      </c>
      <c r="T2398" s="21" t="s">
        <v>9058</v>
      </c>
      <c r="U2398" s="21" t="s">
        <v>1412</v>
      </c>
      <c r="V2398" s="22">
        <v>101.6</v>
      </c>
      <c r="W2398" s="22">
        <v>89.1</v>
      </c>
      <c r="X2398" s="22">
        <v>107.8</v>
      </c>
      <c r="Y2398" s="22">
        <v>99.6</v>
      </c>
      <c r="Z2398" s="22">
        <v>101.9</v>
      </c>
      <c r="AA2398" s="22">
        <v>100</v>
      </c>
      <c r="AB2398" s="24">
        <v>2820000</v>
      </c>
      <c r="AC2398" s="24">
        <v>2358000</v>
      </c>
      <c r="AD2398" s="24">
        <v>3298000</v>
      </c>
      <c r="AE2398" s="24">
        <v>2627000</v>
      </c>
      <c r="AF2398" s="24">
        <v>3257000</v>
      </c>
      <c r="AG2398" s="24">
        <v>2601000</v>
      </c>
      <c r="AH2398" s="25">
        <v>3245000</v>
      </c>
      <c r="AI2398" s="25">
        <v>2846000</v>
      </c>
      <c r="AJ2398" s="25">
        <v>3444000</v>
      </c>
      <c r="AK2398" s="25">
        <v>3181000</v>
      </c>
      <c r="AL2398" s="25">
        <v>3257000</v>
      </c>
      <c r="AM2398" s="25">
        <v>3196000</v>
      </c>
      <c r="AN2398" s="21" t="s">
        <v>50</v>
      </c>
      <c r="AO2398" s="21" t="s">
        <v>50</v>
      </c>
      <c r="AP2398" s="21" t="s">
        <v>50</v>
      </c>
      <c r="AQ2398" s="21" t="s">
        <v>50</v>
      </c>
      <c r="AR2398" s="21" t="s">
        <v>50</v>
      </c>
      <c r="AS2398" s="21" t="s">
        <v>50</v>
      </c>
      <c r="AT2398" s="21" t="s">
        <v>9059</v>
      </c>
      <c r="AU2398" s="23">
        <v>0.98970009000000003</v>
      </c>
      <c r="AV2398" s="23">
        <v>-1.4936700000000001E-2</v>
      </c>
      <c r="AW2398" s="23">
        <v>0.86105133</v>
      </c>
      <c r="AX2398" s="23">
        <v>6.4970959999999994E-2</v>
      </c>
      <c r="AY2398" s="32">
        <v>2397</v>
      </c>
      <c r="AZ2398">
        <f t="shared" si="74"/>
        <v>0.93684683714643313</v>
      </c>
      <c r="BA2398">
        <f t="shared" si="75"/>
        <v>2.833140507727732E-2</v>
      </c>
    </row>
    <row r="2399" spans="1:53">
      <c r="A2399" s="20" t="s">
        <v>50</v>
      </c>
      <c r="B2399" s="21" t="s">
        <v>10907</v>
      </c>
      <c r="C2399" s="22" t="s">
        <v>10908</v>
      </c>
      <c r="D2399" s="21">
        <v>3</v>
      </c>
      <c r="E2399" s="22">
        <v>1</v>
      </c>
      <c r="F2399" s="22">
        <v>4</v>
      </c>
      <c r="G2399" s="21">
        <v>1</v>
      </c>
      <c r="H2399" s="21">
        <v>292</v>
      </c>
      <c r="I2399" s="21">
        <v>33.5</v>
      </c>
      <c r="J2399" s="21">
        <v>4.84</v>
      </c>
      <c r="K2399" s="21">
        <v>10.58</v>
      </c>
      <c r="L2399" s="21" t="s">
        <v>1139</v>
      </c>
      <c r="M2399" s="21" t="s">
        <v>1468</v>
      </c>
      <c r="N2399" s="21" t="s">
        <v>108</v>
      </c>
      <c r="O2399" s="21" t="s">
        <v>10909</v>
      </c>
      <c r="P2399" s="21">
        <v>7265</v>
      </c>
      <c r="Q2399" s="21" t="s">
        <v>10911</v>
      </c>
      <c r="R2399" s="22" t="s">
        <v>10912</v>
      </c>
      <c r="S2399" s="21" t="s">
        <v>10913</v>
      </c>
      <c r="T2399" s="21"/>
      <c r="U2399" s="21"/>
      <c r="V2399" s="22">
        <v>102.9</v>
      </c>
      <c r="W2399" s="22">
        <v>93.4</v>
      </c>
      <c r="X2399" s="22">
        <v>106.6</v>
      </c>
      <c r="Y2399" s="22">
        <v>80.400000000000006</v>
      </c>
      <c r="Z2399" s="22">
        <v>109.2</v>
      </c>
      <c r="AA2399" s="22">
        <v>107.6</v>
      </c>
      <c r="AB2399" s="24">
        <v>220600</v>
      </c>
      <c r="AC2399" s="24">
        <v>190900</v>
      </c>
      <c r="AD2399" s="24">
        <v>251900</v>
      </c>
      <c r="AE2399" s="24">
        <v>163900</v>
      </c>
      <c r="AF2399" s="24">
        <v>269500</v>
      </c>
      <c r="AG2399" s="24">
        <v>218200</v>
      </c>
      <c r="AH2399" s="25">
        <v>253800</v>
      </c>
      <c r="AI2399" s="25">
        <v>230400</v>
      </c>
      <c r="AJ2399" s="25">
        <v>263000</v>
      </c>
      <c r="AK2399" s="25">
        <v>198400</v>
      </c>
      <c r="AL2399" s="25">
        <v>269500</v>
      </c>
      <c r="AM2399" s="25">
        <v>265400</v>
      </c>
      <c r="AN2399" s="21" t="s">
        <v>50</v>
      </c>
      <c r="AO2399" s="21" t="s">
        <v>50</v>
      </c>
      <c r="AP2399" s="21" t="s">
        <v>62</v>
      </c>
      <c r="AQ2399" s="21" t="s">
        <v>62</v>
      </c>
      <c r="AR2399" s="21" t="s">
        <v>50</v>
      </c>
      <c r="AS2399" s="21" t="s">
        <v>50</v>
      </c>
      <c r="AT2399" s="21" t="s">
        <v>10914</v>
      </c>
      <c r="AU2399" s="23">
        <v>1.0190685100000001</v>
      </c>
      <c r="AV2399" s="23">
        <v>2.7251040000000001E-2</v>
      </c>
      <c r="AW2399" s="23">
        <v>0.86116654999999998</v>
      </c>
      <c r="AX2399" s="23">
        <v>6.4912849999999994E-2</v>
      </c>
      <c r="AY2399" s="31">
        <v>2398</v>
      </c>
      <c r="AZ2399">
        <f t="shared" si="74"/>
        <v>0.93658146889074234</v>
      </c>
      <c r="BA2399">
        <f t="shared" si="75"/>
        <v>2.8454439377034828E-2</v>
      </c>
    </row>
    <row r="2400" spans="1:53">
      <c r="A2400" s="20" t="s">
        <v>50</v>
      </c>
      <c r="B2400" s="21" t="s">
        <v>6265</v>
      </c>
      <c r="C2400" s="22" t="s">
        <v>6266</v>
      </c>
      <c r="D2400" s="21">
        <v>4</v>
      </c>
      <c r="E2400" s="22">
        <v>2</v>
      </c>
      <c r="F2400" s="22">
        <v>7</v>
      </c>
      <c r="G2400" s="21">
        <v>2</v>
      </c>
      <c r="H2400" s="21">
        <v>740</v>
      </c>
      <c r="I2400" s="21">
        <v>83</v>
      </c>
      <c r="J2400" s="21">
        <v>6.07</v>
      </c>
      <c r="K2400" s="21">
        <v>27.95</v>
      </c>
      <c r="L2400" s="21" t="s">
        <v>825</v>
      </c>
      <c r="M2400" s="21" t="s">
        <v>151</v>
      </c>
      <c r="N2400" s="21" t="s">
        <v>69</v>
      </c>
      <c r="O2400" s="21" t="s">
        <v>6267</v>
      </c>
      <c r="P2400" s="21">
        <v>11201</v>
      </c>
      <c r="Q2400" s="21" t="s">
        <v>6269</v>
      </c>
      <c r="R2400" s="22" t="s">
        <v>6270</v>
      </c>
      <c r="S2400" s="21" t="s">
        <v>6271</v>
      </c>
      <c r="T2400" s="21" t="s">
        <v>6272</v>
      </c>
      <c r="U2400" s="21" t="s">
        <v>832</v>
      </c>
      <c r="V2400" s="22">
        <v>100.4</v>
      </c>
      <c r="W2400" s="22">
        <v>76.099999999999994</v>
      </c>
      <c r="X2400" s="22">
        <v>128.5</v>
      </c>
      <c r="Y2400" s="22">
        <v>90.2</v>
      </c>
      <c r="Z2400" s="22">
        <v>86.4</v>
      </c>
      <c r="AA2400" s="22">
        <v>118.4</v>
      </c>
      <c r="AB2400" s="24">
        <v>851300</v>
      </c>
      <c r="AC2400" s="24">
        <v>614800</v>
      </c>
      <c r="AD2400" s="24">
        <v>1200000</v>
      </c>
      <c r="AE2400" s="24">
        <v>726600</v>
      </c>
      <c r="AF2400" s="24">
        <v>842400</v>
      </c>
      <c r="AG2400" s="24">
        <v>949000</v>
      </c>
      <c r="AH2400" s="25">
        <v>979500</v>
      </c>
      <c r="AI2400" s="25">
        <v>742100</v>
      </c>
      <c r="AJ2400" s="25">
        <v>1253000</v>
      </c>
      <c r="AK2400" s="25">
        <v>879800</v>
      </c>
      <c r="AL2400" s="25">
        <v>842400</v>
      </c>
      <c r="AM2400" s="25">
        <v>1154000</v>
      </c>
      <c r="AN2400" s="21" t="s">
        <v>50</v>
      </c>
      <c r="AO2400" s="21" t="s">
        <v>50</v>
      </c>
      <c r="AP2400" s="21" t="s">
        <v>50</v>
      </c>
      <c r="AQ2400" s="21" t="s">
        <v>50</v>
      </c>
      <c r="AR2400" s="21" t="s">
        <v>50</v>
      </c>
      <c r="AS2400" s="21" t="s">
        <v>50</v>
      </c>
      <c r="AT2400" s="21" t="s">
        <v>6273</v>
      </c>
      <c r="AU2400" s="23">
        <v>1.03395455</v>
      </c>
      <c r="AV2400" s="23">
        <v>4.8172769999999997E-2</v>
      </c>
      <c r="AW2400" s="23">
        <v>0.86319279000000004</v>
      </c>
      <c r="AX2400" s="23">
        <v>6.3892199999999996E-2</v>
      </c>
      <c r="AY2400" s="31">
        <v>2399</v>
      </c>
      <c r="AZ2400">
        <f t="shared" si="74"/>
        <v>0.9383938292288454</v>
      </c>
      <c r="BA2400">
        <f t="shared" si="75"/>
        <v>2.7614856754284389E-2</v>
      </c>
    </row>
    <row r="2401" spans="1:53">
      <c r="A2401" s="20" t="s">
        <v>50</v>
      </c>
      <c r="B2401" s="21" t="s">
        <v>13468</v>
      </c>
      <c r="C2401" s="22" t="s">
        <v>13469</v>
      </c>
      <c r="D2401" s="21">
        <v>24</v>
      </c>
      <c r="E2401" s="22">
        <v>5</v>
      </c>
      <c r="F2401" s="22">
        <v>30</v>
      </c>
      <c r="G2401" s="21">
        <v>4</v>
      </c>
      <c r="H2401" s="21">
        <v>240</v>
      </c>
      <c r="I2401" s="21">
        <v>26.8</v>
      </c>
      <c r="J2401" s="21">
        <v>4.7300000000000004</v>
      </c>
      <c r="K2401" s="21">
        <v>96.26</v>
      </c>
      <c r="L2401" s="21" t="s">
        <v>3451</v>
      </c>
      <c r="M2401" s="21" t="s">
        <v>151</v>
      </c>
      <c r="N2401" s="21" t="s">
        <v>8879</v>
      </c>
      <c r="O2401" s="21" t="s">
        <v>13470</v>
      </c>
      <c r="P2401" s="21">
        <v>3068</v>
      </c>
      <c r="Q2401" s="21" t="s">
        <v>13472</v>
      </c>
      <c r="R2401" s="22" t="s">
        <v>13473</v>
      </c>
      <c r="S2401" s="21" t="s">
        <v>13474</v>
      </c>
      <c r="T2401" s="21" t="s">
        <v>5402</v>
      </c>
      <c r="U2401" s="21" t="s">
        <v>721</v>
      </c>
      <c r="V2401" s="22">
        <v>125.1</v>
      </c>
      <c r="W2401" s="22">
        <v>97.3</v>
      </c>
      <c r="X2401" s="22">
        <v>72.599999999999994</v>
      </c>
      <c r="Y2401" s="22">
        <v>82.1</v>
      </c>
      <c r="Z2401" s="22">
        <v>110.5</v>
      </c>
      <c r="AA2401" s="22">
        <v>112.4</v>
      </c>
      <c r="AB2401" s="24">
        <v>2282000</v>
      </c>
      <c r="AC2401" s="24">
        <v>1724000</v>
      </c>
      <c r="AD2401" s="24">
        <v>1489000</v>
      </c>
      <c r="AE2401" s="24">
        <v>1448000</v>
      </c>
      <c r="AF2401" s="24">
        <v>2364000</v>
      </c>
      <c r="AG2401" s="24">
        <v>1967000</v>
      </c>
      <c r="AH2401" s="25">
        <v>2678000</v>
      </c>
      <c r="AI2401" s="25">
        <v>2081000</v>
      </c>
      <c r="AJ2401" s="25">
        <v>1554000</v>
      </c>
      <c r="AK2401" s="25">
        <v>1756000</v>
      </c>
      <c r="AL2401" s="25">
        <v>2364000</v>
      </c>
      <c r="AM2401" s="25">
        <v>2406000</v>
      </c>
      <c r="AN2401" s="21" t="s">
        <v>50</v>
      </c>
      <c r="AO2401" s="21" t="s">
        <v>50</v>
      </c>
      <c r="AP2401" s="21" t="s">
        <v>50</v>
      </c>
      <c r="AQ2401" s="21" t="s">
        <v>50</v>
      </c>
      <c r="AR2401" s="21" t="s">
        <v>50</v>
      </c>
      <c r="AS2401" s="21" t="s">
        <v>50</v>
      </c>
      <c r="AT2401" s="21" t="s">
        <v>13475</v>
      </c>
      <c r="AU2401" s="23">
        <v>0.96741220999999999</v>
      </c>
      <c r="AV2401" s="23">
        <v>-4.7797399999999997E-2</v>
      </c>
      <c r="AW2401" s="23">
        <v>0.86340066999999998</v>
      </c>
      <c r="AX2401" s="23">
        <v>6.3787620000000003E-2</v>
      </c>
      <c r="AY2401" s="32">
        <v>2400</v>
      </c>
      <c r="AZ2401">
        <f t="shared" si="74"/>
        <v>0.93822872806666657</v>
      </c>
      <c r="BA2401">
        <f t="shared" si="75"/>
        <v>2.7691273318282646E-2</v>
      </c>
    </row>
    <row r="2402" spans="1:53">
      <c r="A2402" s="20" t="s">
        <v>50</v>
      </c>
      <c r="B2402" s="21" t="s">
        <v>5559</v>
      </c>
      <c r="C2402" s="22" t="s">
        <v>5560</v>
      </c>
      <c r="D2402" s="21">
        <v>5</v>
      </c>
      <c r="E2402" s="22">
        <v>5</v>
      </c>
      <c r="F2402" s="22">
        <v>25</v>
      </c>
      <c r="G2402" s="21">
        <v>5</v>
      </c>
      <c r="H2402" s="21">
        <v>1538</v>
      </c>
      <c r="I2402" s="21">
        <v>169.3</v>
      </c>
      <c r="J2402" s="21">
        <v>9.0299999999999994</v>
      </c>
      <c r="K2402" s="21">
        <v>87.06</v>
      </c>
      <c r="L2402" s="21" t="s">
        <v>2154</v>
      </c>
      <c r="M2402" s="21" t="s">
        <v>2728</v>
      </c>
      <c r="N2402" s="21" t="s">
        <v>177</v>
      </c>
      <c r="O2402" s="21" t="s">
        <v>5561</v>
      </c>
      <c r="P2402" s="21">
        <v>23332</v>
      </c>
      <c r="Q2402" s="21" t="s">
        <v>5563</v>
      </c>
      <c r="R2402" s="22" t="s">
        <v>5564</v>
      </c>
      <c r="S2402" s="21" t="s">
        <v>5565</v>
      </c>
      <c r="T2402" s="21" t="s">
        <v>5566</v>
      </c>
      <c r="U2402" s="21" t="s">
        <v>5567</v>
      </c>
      <c r="V2402" s="22">
        <v>123.6</v>
      </c>
      <c r="W2402" s="22">
        <v>118</v>
      </c>
      <c r="X2402" s="22">
        <v>51.9</v>
      </c>
      <c r="Y2402" s="22">
        <v>92.4</v>
      </c>
      <c r="Z2402" s="22">
        <v>111.6</v>
      </c>
      <c r="AA2402" s="22">
        <v>102.4</v>
      </c>
      <c r="AB2402" s="24">
        <v>437600</v>
      </c>
      <c r="AC2402" s="24">
        <v>405100</v>
      </c>
      <c r="AD2402" s="24">
        <v>191100</v>
      </c>
      <c r="AE2402" s="24">
        <v>276000</v>
      </c>
      <c r="AF2402" s="24">
        <v>462600</v>
      </c>
      <c r="AG2402" s="24">
        <v>349000</v>
      </c>
      <c r="AH2402" s="25">
        <v>512200</v>
      </c>
      <c r="AI2402" s="25">
        <v>489000</v>
      </c>
      <c r="AJ2402" s="25">
        <v>215000</v>
      </c>
      <c r="AK2402" s="25">
        <v>382800</v>
      </c>
      <c r="AL2402" s="25">
        <v>462600</v>
      </c>
      <c r="AM2402" s="25">
        <v>424400</v>
      </c>
      <c r="AN2402" s="21" t="s">
        <v>50</v>
      </c>
      <c r="AO2402" s="21" t="s">
        <v>50</v>
      </c>
      <c r="AP2402" s="21" t="s">
        <v>50</v>
      </c>
      <c r="AQ2402" s="21" t="s">
        <v>50</v>
      </c>
      <c r="AR2402" s="21" t="s">
        <v>50</v>
      </c>
      <c r="AS2402" s="21" t="s">
        <v>50</v>
      </c>
      <c r="AT2402" s="21" t="s">
        <v>5568</v>
      </c>
      <c r="AU2402" s="23">
        <v>0.95779203999999996</v>
      </c>
      <c r="AV2402" s="23">
        <v>-6.2215699999999999E-2</v>
      </c>
      <c r="AW2402" s="23">
        <v>0.86444005999999995</v>
      </c>
      <c r="AX2402" s="23">
        <v>6.3265119999999994E-2</v>
      </c>
      <c r="AY2402" s="31">
        <v>2401</v>
      </c>
      <c r="AZ2402">
        <f t="shared" si="74"/>
        <v>0.93896696229904197</v>
      </c>
      <c r="BA2402">
        <f t="shared" si="75"/>
        <v>2.7349688185047554E-2</v>
      </c>
    </row>
    <row r="2403" spans="1:53">
      <c r="A2403" s="20" t="s">
        <v>50</v>
      </c>
      <c r="B2403" s="21" t="s">
        <v>9710</v>
      </c>
      <c r="C2403" s="22" t="s">
        <v>9711</v>
      </c>
      <c r="D2403" s="21">
        <v>3</v>
      </c>
      <c r="E2403" s="22">
        <v>2</v>
      </c>
      <c r="F2403" s="22">
        <v>19</v>
      </c>
      <c r="G2403" s="21">
        <v>2</v>
      </c>
      <c r="H2403" s="21">
        <v>885</v>
      </c>
      <c r="I2403" s="21">
        <v>99.1</v>
      </c>
      <c r="J2403" s="21">
        <v>8.7799999999999994</v>
      </c>
      <c r="K2403" s="21">
        <v>56.14</v>
      </c>
      <c r="L2403" s="21" t="s">
        <v>881</v>
      </c>
      <c r="M2403" s="21" t="s">
        <v>151</v>
      </c>
      <c r="N2403" s="21" t="s">
        <v>108</v>
      </c>
      <c r="O2403" s="21" t="s">
        <v>9712</v>
      </c>
      <c r="P2403" s="21">
        <v>51111</v>
      </c>
      <c r="Q2403" s="21" t="s">
        <v>9714</v>
      </c>
      <c r="R2403" s="22" t="s">
        <v>9715</v>
      </c>
      <c r="S2403" s="21" t="s">
        <v>9716</v>
      </c>
      <c r="T2403" s="21" t="s">
        <v>2322</v>
      </c>
      <c r="U2403" s="21" t="s">
        <v>6439</v>
      </c>
      <c r="V2403" s="22">
        <v>83</v>
      </c>
      <c r="W2403" s="22">
        <v>98.9</v>
      </c>
      <c r="X2403" s="22">
        <v>121.5</v>
      </c>
      <c r="Y2403" s="22">
        <v>108.1</v>
      </c>
      <c r="Z2403" s="22">
        <v>99.4</v>
      </c>
      <c r="AA2403" s="22">
        <v>89.1</v>
      </c>
      <c r="AB2403" s="24">
        <v>1770000</v>
      </c>
      <c r="AC2403" s="24">
        <v>2011000</v>
      </c>
      <c r="AD2403" s="24">
        <v>2856000</v>
      </c>
      <c r="AE2403" s="24">
        <v>2191000</v>
      </c>
      <c r="AF2403" s="24">
        <v>2440000</v>
      </c>
      <c r="AG2403" s="24">
        <v>1797000</v>
      </c>
      <c r="AH2403" s="25">
        <v>2036000</v>
      </c>
      <c r="AI2403" s="25">
        <v>2428000</v>
      </c>
      <c r="AJ2403" s="25">
        <v>2982000</v>
      </c>
      <c r="AK2403" s="25">
        <v>2653000</v>
      </c>
      <c r="AL2403" s="25">
        <v>2440000</v>
      </c>
      <c r="AM2403" s="25">
        <v>2186000</v>
      </c>
      <c r="AN2403" s="21" t="s">
        <v>50</v>
      </c>
      <c r="AO2403" s="21" t="s">
        <v>50</v>
      </c>
      <c r="AP2403" s="21" t="s">
        <v>50</v>
      </c>
      <c r="AQ2403" s="21" t="s">
        <v>50</v>
      </c>
      <c r="AR2403" s="21" t="s">
        <v>50</v>
      </c>
      <c r="AS2403" s="21" t="s">
        <v>50</v>
      </c>
      <c r="AT2403" s="21" t="s">
        <v>9717</v>
      </c>
      <c r="AU2403" s="23">
        <v>1.0229330999999999</v>
      </c>
      <c r="AV2403" s="23">
        <v>3.2711799999999999E-2</v>
      </c>
      <c r="AW2403" s="23">
        <v>0.86445415000000003</v>
      </c>
      <c r="AX2403" s="23">
        <v>6.3258040000000001E-2</v>
      </c>
      <c r="AY2403" s="31">
        <v>2402</v>
      </c>
      <c r="AZ2403">
        <f t="shared" si="74"/>
        <v>0.93859135020815998</v>
      </c>
      <c r="BA2403">
        <f t="shared" si="75"/>
        <v>2.7523452439926585E-2</v>
      </c>
    </row>
    <row r="2404" spans="1:53">
      <c r="A2404" s="20" t="s">
        <v>50</v>
      </c>
      <c r="B2404" s="21" t="s">
        <v>4494</v>
      </c>
      <c r="C2404" s="22" t="s">
        <v>4495</v>
      </c>
      <c r="D2404" s="21">
        <v>3</v>
      </c>
      <c r="E2404" s="22">
        <v>1</v>
      </c>
      <c r="F2404" s="22">
        <v>3</v>
      </c>
      <c r="G2404" s="21">
        <v>1</v>
      </c>
      <c r="H2404" s="21">
        <v>286</v>
      </c>
      <c r="I2404" s="21">
        <v>32.9</v>
      </c>
      <c r="J2404" s="21">
        <v>5.69</v>
      </c>
      <c r="K2404" s="21">
        <v>4.3499999999999996</v>
      </c>
      <c r="L2404" s="21" t="s">
        <v>276</v>
      </c>
      <c r="M2404" s="21" t="s">
        <v>4496</v>
      </c>
      <c r="N2404" s="21" t="s">
        <v>1392</v>
      </c>
      <c r="O2404" s="21" t="s">
        <v>4497</v>
      </c>
      <c r="P2404" s="21">
        <v>829</v>
      </c>
      <c r="Q2404" s="21" t="s">
        <v>4499</v>
      </c>
      <c r="R2404" s="22" t="s">
        <v>4500</v>
      </c>
      <c r="S2404" s="21" t="s">
        <v>4501</v>
      </c>
      <c r="T2404" s="21" t="s">
        <v>4502</v>
      </c>
      <c r="U2404" s="21"/>
      <c r="V2404" s="22">
        <v>68.599999999999994</v>
      </c>
      <c r="W2404" s="22">
        <v>117.9</v>
      </c>
      <c r="X2404" s="22">
        <v>119</v>
      </c>
      <c r="Y2404" s="22">
        <v>118</v>
      </c>
      <c r="Z2404" s="22">
        <v>97.2</v>
      </c>
      <c r="AA2404" s="22">
        <v>79.400000000000006</v>
      </c>
      <c r="AB2404" s="24">
        <v>125400</v>
      </c>
      <c r="AC2404" s="24">
        <v>205500</v>
      </c>
      <c r="AD2404" s="24">
        <v>240000</v>
      </c>
      <c r="AE2404" s="24">
        <v>205200</v>
      </c>
      <c r="AF2404" s="24">
        <v>204500</v>
      </c>
      <c r="AG2404" s="24">
        <v>137300</v>
      </c>
      <c r="AH2404" s="25">
        <v>144300</v>
      </c>
      <c r="AI2404" s="25">
        <v>248100</v>
      </c>
      <c r="AJ2404" s="25">
        <v>250500</v>
      </c>
      <c r="AK2404" s="25">
        <v>248400</v>
      </c>
      <c r="AL2404" s="25">
        <v>204500</v>
      </c>
      <c r="AM2404" s="25">
        <v>167000</v>
      </c>
      <c r="AN2404" s="21" t="s">
        <v>50</v>
      </c>
      <c r="AO2404" s="21" t="s">
        <v>62</v>
      </c>
      <c r="AP2404" s="21" t="s">
        <v>62</v>
      </c>
      <c r="AQ2404" s="21" t="s">
        <v>50</v>
      </c>
      <c r="AR2404" s="21" t="s">
        <v>62</v>
      </c>
      <c r="AS2404" s="21" t="s">
        <v>50</v>
      </c>
      <c r="AT2404" s="21" t="s">
        <v>4503</v>
      </c>
      <c r="AU2404" s="23">
        <v>1.0369495500000001</v>
      </c>
      <c r="AV2404" s="23">
        <v>5.2345709999999997E-2</v>
      </c>
      <c r="AW2404" s="23">
        <v>0.86514157999999997</v>
      </c>
      <c r="AX2404" s="23">
        <v>6.2912819999999994E-2</v>
      </c>
      <c r="AY2404" s="32">
        <v>2403</v>
      </c>
      <c r="AZ2404">
        <f t="shared" si="74"/>
        <v>0.9389468333915939</v>
      </c>
      <c r="BA2404">
        <f t="shared" si="75"/>
        <v>2.7358998381768865E-2</v>
      </c>
    </row>
    <row r="2405" spans="1:53">
      <c r="A2405" s="20" t="s">
        <v>50</v>
      </c>
      <c r="B2405" s="21" t="s">
        <v>10632</v>
      </c>
      <c r="C2405" s="22" t="s">
        <v>10633</v>
      </c>
      <c r="D2405" s="21">
        <v>2</v>
      </c>
      <c r="E2405" s="22">
        <v>1</v>
      </c>
      <c r="F2405" s="22">
        <v>1</v>
      </c>
      <c r="G2405" s="21">
        <v>1</v>
      </c>
      <c r="H2405" s="21">
        <v>841</v>
      </c>
      <c r="I2405" s="21">
        <v>92.8</v>
      </c>
      <c r="J2405" s="21">
        <v>10.11</v>
      </c>
      <c r="K2405" s="21">
        <v>2.5099999999999998</v>
      </c>
      <c r="L2405" s="21" t="s">
        <v>276</v>
      </c>
      <c r="M2405" s="21" t="s">
        <v>2085</v>
      </c>
      <c r="N2405" s="21"/>
      <c r="O2405" s="21" t="s">
        <v>9766</v>
      </c>
      <c r="P2405" s="21">
        <v>55700</v>
      </c>
      <c r="Q2405" s="21" t="s">
        <v>10635</v>
      </c>
      <c r="R2405" s="22" t="s">
        <v>10636</v>
      </c>
      <c r="S2405" s="21" t="s">
        <v>10637</v>
      </c>
      <c r="T2405" s="21"/>
      <c r="U2405" s="21"/>
      <c r="V2405" s="22">
        <v>52.7</v>
      </c>
      <c r="W2405" s="22">
        <v>104.7</v>
      </c>
      <c r="X2405" s="22">
        <v>156.5</v>
      </c>
      <c r="Y2405" s="22">
        <v>108.5</v>
      </c>
      <c r="Z2405" s="22">
        <v>15.5</v>
      </c>
      <c r="AA2405" s="22">
        <v>162</v>
      </c>
      <c r="AB2405" s="24"/>
      <c r="AC2405" s="24">
        <v>69990</v>
      </c>
      <c r="AD2405" s="24">
        <v>121000</v>
      </c>
      <c r="AE2405" s="24">
        <v>72310</v>
      </c>
      <c r="AF2405" s="24"/>
      <c r="AG2405" s="24">
        <v>107500</v>
      </c>
      <c r="AH2405" s="25">
        <v>42510</v>
      </c>
      <c r="AI2405" s="25">
        <v>84490</v>
      </c>
      <c r="AJ2405" s="25">
        <v>126300</v>
      </c>
      <c r="AK2405" s="25">
        <v>87550</v>
      </c>
      <c r="AL2405" s="25">
        <v>12470</v>
      </c>
      <c r="AM2405" s="25">
        <v>130700</v>
      </c>
      <c r="AN2405" s="21" t="s">
        <v>63</v>
      </c>
      <c r="AO2405" s="21" t="s">
        <v>62</v>
      </c>
      <c r="AP2405" s="21" t="s">
        <v>62</v>
      </c>
      <c r="AQ2405" s="21" t="s">
        <v>62</v>
      </c>
      <c r="AR2405" s="21" t="s">
        <v>63</v>
      </c>
      <c r="AS2405" s="21" t="s">
        <v>50</v>
      </c>
      <c r="AT2405" s="21" t="s">
        <v>10638</v>
      </c>
      <c r="AU2405" s="23">
        <v>1.0977086899999999</v>
      </c>
      <c r="AV2405" s="23">
        <v>0.13449523999999999</v>
      </c>
      <c r="AW2405" s="23">
        <v>0.86722447000000003</v>
      </c>
      <c r="AX2405" s="23">
        <v>6.1868470000000002E-2</v>
      </c>
      <c r="AY2405" s="31">
        <v>2404</v>
      </c>
      <c r="AZ2405">
        <f t="shared" si="74"/>
        <v>0.94081589757071538</v>
      </c>
      <c r="BA2405">
        <f t="shared" si="75"/>
        <v>2.6495352653029797E-2</v>
      </c>
    </row>
    <row r="2406" spans="1:53">
      <c r="A2406" s="20" t="s">
        <v>50</v>
      </c>
      <c r="B2406" s="21" t="s">
        <v>6905</v>
      </c>
      <c r="C2406" s="22" t="s">
        <v>6906</v>
      </c>
      <c r="D2406" s="21">
        <v>5</v>
      </c>
      <c r="E2406" s="22">
        <v>2</v>
      </c>
      <c r="F2406" s="22">
        <v>19</v>
      </c>
      <c r="G2406" s="21">
        <v>2</v>
      </c>
      <c r="H2406" s="21">
        <v>817</v>
      </c>
      <c r="I2406" s="21">
        <v>89.3</v>
      </c>
      <c r="J2406" s="21">
        <v>4.97</v>
      </c>
      <c r="K2406" s="21">
        <v>98.94</v>
      </c>
      <c r="L2406" s="21" t="s">
        <v>6907</v>
      </c>
      <c r="M2406" s="21" t="s">
        <v>1069</v>
      </c>
      <c r="N2406" s="21" t="s">
        <v>6908</v>
      </c>
      <c r="O2406" s="21" t="s">
        <v>6909</v>
      </c>
      <c r="P2406" s="21">
        <v>84687</v>
      </c>
      <c r="Q2406" s="21" t="s">
        <v>6911</v>
      </c>
      <c r="R2406" s="22" t="s">
        <v>6912</v>
      </c>
      <c r="S2406" s="21" t="s">
        <v>6913</v>
      </c>
      <c r="T2406" s="21"/>
      <c r="U2406" s="21"/>
      <c r="V2406" s="22">
        <v>78.2</v>
      </c>
      <c r="W2406" s="22">
        <v>113.1</v>
      </c>
      <c r="X2406" s="22">
        <v>112.1</v>
      </c>
      <c r="Y2406" s="22">
        <v>88.5</v>
      </c>
      <c r="Z2406" s="22">
        <v>105</v>
      </c>
      <c r="AA2406" s="22">
        <v>103.2</v>
      </c>
      <c r="AB2406" s="24">
        <v>426400</v>
      </c>
      <c r="AC2406" s="24">
        <v>622500</v>
      </c>
      <c r="AD2406" s="24">
        <v>713400</v>
      </c>
      <c r="AE2406" s="24">
        <v>463100</v>
      </c>
      <c r="AF2406" s="24">
        <v>664500</v>
      </c>
      <c r="AG2406" s="24">
        <v>535200</v>
      </c>
      <c r="AH2406" s="25">
        <v>519800</v>
      </c>
      <c r="AI2406" s="25">
        <v>751400</v>
      </c>
      <c r="AJ2406" s="25">
        <v>744800</v>
      </c>
      <c r="AK2406" s="25">
        <v>588200</v>
      </c>
      <c r="AL2406" s="25">
        <v>697600</v>
      </c>
      <c r="AM2406" s="25">
        <v>685700</v>
      </c>
      <c r="AN2406" s="21" t="s">
        <v>50</v>
      </c>
      <c r="AO2406" s="21" t="s">
        <v>50</v>
      </c>
      <c r="AP2406" s="21" t="s">
        <v>50</v>
      </c>
      <c r="AQ2406" s="21" t="s">
        <v>50</v>
      </c>
      <c r="AR2406" s="21" t="s">
        <v>50</v>
      </c>
      <c r="AS2406" s="21" t="s">
        <v>50</v>
      </c>
      <c r="AT2406" s="21" t="s">
        <v>6914</v>
      </c>
      <c r="AU2406" s="23">
        <v>1.02260818</v>
      </c>
      <c r="AV2406" s="23">
        <v>3.2253469999999999E-2</v>
      </c>
      <c r="AW2406" s="23">
        <v>0.86761708999999998</v>
      </c>
      <c r="AX2406" s="23">
        <v>6.1671900000000002E-2</v>
      </c>
      <c r="AY2406" s="31">
        <v>2405</v>
      </c>
      <c r="AZ2406">
        <f t="shared" si="74"/>
        <v>0.94085046599584188</v>
      </c>
      <c r="BA2406">
        <f t="shared" si="75"/>
        <v>2.64793956517538E-2</v>
      </c>
    </row>
    <row r="2407" spans="1:53">
      <c r="A2407" s="20" t="s">
        <v>50</v>
      </c>
      <c r="B2407" s="21" t="s">
        <v>9429</v>
      </c>
      <c r="C2407" s="22" t="s">
        <v>9430</v>
      </c>
      <c r="D2407" s="21">
        <v>27</v>
      </c>
      <c r="E2407" s="22">
        <v>28</v>
      </c>
      <c r="F2407" s="22">
        <v>221</v>
      </c>
      <c r="G2407" s="21">
        <v>28</v>
      </c>
      <c r="H2407" s="21">
        <v>1152</v>
      </c>
      <c r="I2407" s="21">
        <v>120.9</v>
      </c>
      <c r="J2407" s="21">
        <v>5.43</v>
      </c>
      <c r="K2407" s="21">
        <v>689.47</v>
      </c>
      <c r="L2407" s="21" t="s">
        <v>3980</v>
      </c>
      <c r="M2407" s="21" t="s">
        <v>1264</v>
      </c>
      <c r="N2407" s="21" t="s">
        <v>177</v>
      </c>
      <c r="O2407" s="21" t="s">
        <v>9431</v>
      </c>
      <c r="P2407" s="21">
        <v>4134</v>
      </c>
      <c r="Q2407" s="21" t="s">
        <v>9433</v>
      </c>
      <c r="R2407" s="22" t="s">
        <v>9434</v>
      </c>
      <c r="S2407" s="21" t="s">
        <v>9435</v>
      </c>
      <c r="T2407" s="21"/>
      <c r="U2407" s="21" t="s">
        <v>9436</v>
      </c>
      <c r="V2407" s="22">
        <v>116.4</v>
      </c>
      <c r="W2407" s="22">
        <v>83.9</v>
      </c>
      <c r="X2407" s="22">
        <v>102.3</v>
      </c>
      <c r="Y2407" s="22">
        <v>102</v>
      </c>
      <c r="Z2407" s="22">
        <v>93.2</v>
      </c>
      <c r="AA2407" s="22">
        <v>102.2</v>
      </c>
      <c r="AB2407" s="24">
        <v>55680000</v>
      </c>
      <c r="AC2407" s="24">
        <v>38270000</v>
      </c>
      <c r="AD2407" s="24">
        <v>53940000</v>
      </c>
      <c r="AE2407" s="24">
        <v>46400000</v>
      </c>
      <c r="AF2407" s="24">
        <v>51340000</v>
      </c>
      <c r="AG2407" s="24">
        <v>46260000</v>
      </c>
      <c r="AH2407" s="25">
        <v>64150000</v>
      </c>
      <c r="AI2407" s="25">
        <v>46250000</v>
      </c>
      <c r="AJ2407" s="25">
        <v>56360000</v>
      </c>
      <c r="AK2407" s="25">
        <v>56180000</v>
      </c>
      <c r="AL2407" s="25">
        <v>51370000</v>
      </c>
      <c r="AM2407" s="25">
        <v>56320000</v>
      </c>
      <c r="AN2407" s="21" t="s">
        <v>50</v>
      </c>
      <c r="AO2407" s="21" t="s">
        <v>50</v>
      </c>
      <c r="AP2407" s="21" t="s">
        <v>50</v>
      </c>
      <c r="AQ2407" s="21" t="s">
        <v>50</v>
      </c>
      <c r="AR2407" s="21" t="s">
        <v>50</v>
      </c>
      <c r="AS2407" s="21" t="s">
        <v>50</v>
      </c>
      <c r="AT2407" s="21" t="s">
        <v>9437</v>
      </c>
      <c r="AU2407" s="23">
        <v>1.01763384</v>
      </c>
      <c r="AV2407" s="23">
        <v>2.5218549999999999E-2</v>
      </c>
      <c r="AW2407" s="23">
        <v>0.86786761000000001</v>
      </c>
      <c r="AX2407" s="23">
        <v>6.154652E-2</v>
      </c>
      <c r="AY2407" s="32">
        <v>2406</v>
      </c>
      <c r="AZ2407">
        <f t="shared" si="74"/>
        <v>0.94073097542809647</v>
      </c>
      <c r="BA2407">
        <f t="shared" si="75"/>
        <v>2.6534555734797356E-2</v>
      </c>
    </row>
    <row r="2408" spans="1:53">
      <c r="A2408" s="20" t="s">
        <v>50</v>
      </c>
      <c r="B2408" s="21" t="s">
        <v>6743</v>
      </c>
      <c r="C2408" s="22" t="s">
        <v>6744</v>
      </c>
      <c r="D2408" s="21">
        <v>9</v>
      </c>
      <c r="E2408" s="22">
        <v>7</v>
      </c>
      <c r="F2408" s="22">
        <v>77</v>
      </c>
      <c r="G2408" s="21">
        <v>7</v>
      </c>
      <c r="H2408" s="21">
        <v>1118</v>
      </c>
      <c r="I2408" s="21">
        <v>122.2</v>
      </c>
      <c r="J2408" s="21">
        <v>5.24</v>
      </c>
      <c r="K2408" s="21">
        <v>246.85</v>
      </c>
      <c r="L2408" s="21" t="s">
        <v>4287</v>
      </c>
      <c r="M2408" s="21" t="s">
        <v>898</v>
      </c>
      <c r="N2408" s="21" t="s">
        <v>108</v>
      </c>
      <c r="O2408" s="21" t="s">
        <v>6745</v>
      </c>
      <c r="P2408" s="21">
        <v>1829</v>
      </c>
      <c r="Q2408" s="21" t="s">
        <v>6747</v>
      </c>
      <c r="R2408" s="22" t="s">
        <v>6748</v>
      </c>
      <c r="S2408" s="21" t="s">
        <v>6749</v>
      </c>
      <c r="T2408" s="21" t="s">
        <v>6750</v>
      </c>
      <c r="U2408" s="21" t="s">
        <v>6751</v>
      </c>
      <c r="V2408" s="22">
        <v>102</v>
      </c>
      <c r="W2408" s="22">
        <v>91</v>
      </c>
      <c r="X2408" s="22">
        <v>104.4</v>
      </c>
      <c r="Y2408" s="22">
        <v>90.7</v>
      </c>
      <c r="Z2408" s="22">
        <v>118.5</v>
      </c>
      <c r="AA2408" s="22">
        <v>93.4</v>
      </c>
      <c r="AB2408" s="24">
        <v>10290000</v>
      </c>
      <c r="AC2408" s="24">
        <v>8754000</v>
      </c>
      <c r="AD2408" s="24">
        <v>11600000</v>
      </c>
      <c r="AE2408" s="24">
        <v>8684000</v>
      </c>
      <c r="AF2408" s="24">
        <v>13710000</v>
      </c>
      <c r="AG2408" s="24">
        <v>8870000</v>
      </c>
      <c r="AH2408" s="25">
        <v>11840000</v>
      </c>
      <c r="AI2408" s="25">
        <v>10570000</v>
      </c>
      <c r="AJ2408" s="25">
        <v>12130000</v>
      </c>
      <c r="AK2408" s="25">
        <v>10530000</v>
      </c>
      <c r="AL2408" s="25">
        <v>13760000</v>
      </c>
      <c r="AM2408" s="25">
        <v>10850000</v>
      </c>
      <c r="AN2408" s="21" t="s">
        <v>50</v>
      </c>
      <c r="AO2408" s="21" t="s">
        <v>50</v>
      </c>
      <c r="AP2408" s="21" t="s">
        <v>50</v>
      </c>
      <c r="AQ2408" s="21" t="s">
        <v>50</v>
      </c>
      <c r="AR2408" s="21" t="s">
        <v>50</v>
      </c>
      <c r="AS2408" s="21" t="s">
        <v>50</v>
      </c>
      <c r="AT2408" s="21" t="s">
        <v>6752</v>
      </c>
      <c r="AU2408" s="23">
        <v>0.98283156999999999</v>
      </c>
      <c r="AV2408" s="23">
        <v>-2.49839E-2</v>
      </c>
      <c r="AW2408" s="23">
        <v>0.86790719999999999</v>
      </c>
      <c r="AX2408" s="23">
        <v>6.1526709999999998E-2</v>
      </c>
      <c r="AY2408" s="31">
        <v>2407</v>
      </c>
      <c r="AZ2408">
        <f t="shared" si="74"/>
        <v>0.94038304013294549</v>
      </c>
      <c r="BA2408">
        <f t="shared" si="75"/>
        <v>2.6695212004663647E-2</v>
      </c>
    </row>
    <row r="2409" spans="1:53">
      <c r="A2409" s="20" t="s">
        <v>50</v>
      </c>
      <c r="B2409" s="21" t="s">
        <v>5312</v>
      </c>
      <c r="C2409" s="22" t="s">
        <v>5313</v>
      </c>
      <c r="D2409" s="21">
        <v>2</v>
      </c>
      <c r="E2409" s="22">
        <v>1</v>
      </c>
      <c r="F2409" s="22">
        <v>5</v>
      </c>
      <c r="G2409" s="21">
        <v>1</v>
      </c>
      <c r="H2409" s="21">
        <v>795</v>
      </c>
      <c r="I2409" s="21">
        <v>87.1</v>
      </c>
      <c r="J2409" s="21">
        <v>6.37</v>
      </c>
      <c r="K2409" s="21">
        <v>16.22</v>
      </c>
      <c r="L2409" s="21" t="s">
        <v>5293</v>
      </c>
      <c r="M2409" s="21" t="s">
        <v>3106</v>
      </c>
      <c r="N2409" s="21" t="s">
        <v>714</v>
      </c>
      <c r="O2409" s="21" t="s">
        <v>5314</v>
      </c>
      <c r="P2409" s="21">
        <v>9373</v>
      </c>
      <c r="Q2409" s="21" t="s">
        <v>5316</v>
      </c>
      <c r="R2409" s="22" t="s">
        <v>5317</v>
      </c>
      <c r="S2409" s="21" t="s">
        <v>5318</v>
      </c>
      <c r="T2409" s="21"/>
      <c r="U2409" s="21"/>
      <c r="V2409" s="22">
        <v>61.9</v>
      </c>
      <c r="W2409" s="22">
        <v>116.9</v>
      </c>
      <c r="X2409" s="22">
        <v>113.3</v>
      </c>
      <c r="Y2409" s="22">
        <v>97.2</v>
      </c>
      <c r="Z2409" s="22">
        <v>146.30000000000001</v>
      </c>
      <c r="AA2409" s="22">
        <v>64.400000000000006</v>
      </c>
      <c r="AB2409" s="24">
        <v>42800</v>
      </c>
      <c r="AC2409" s="24">
        <v>77070</v>
      </c>
      <c r="AD2409" s="24">
        <v>86370</v>
      </c>
      <c r="AE2409" s="24">
        <v>63860</v>
      </c>
      <c r="AF2409" s="24">
        <v>116400</v>
      </c>
      <c r="AG2409" s="24">
        <v>42130</v>
      </c>
      <c r="AH2409" s="25">
        <v>49240</v>
      </c>
      <c r="AI2409" s="25">
        <v>93040</v>
      </c>
      <c r="AJ2409" s="25">
        <v>90170</v>
      </c>
      <c r="AK2409" s="25">
        <v>77320</v>
      </c>
      <c r="AL2409" s="25">
        <v>116400</v>
      </c>
      <c r="AM2409" s="25">
        <v>51240</v>
      </c>
      <c r="AN2409" s="21" t="s">
        <v>50</v>
      </c>
      <c r="AO2409" s="21" t="s">
        <v>50</v>
      </c>
      <c r="AP2409" s="21" t="s">
        <v>62</v>
      </c>
      <c r="AQ2409" s="21" t="s">
        <v>50</v>
      </c>
      <c r="AR2409" s="21" t="s">
        <v>50</v>
      </c>
      <c r="AS2409" s="21" t="s">
        <v>50</v>
      </c>
      <c r="AT2409" s="21" t="s">
        <v>5319</v>
      </c>
      <c r="AU2409" s="23">
        <v>0.94886793999999997</v>
      </c>
      <c r="AV2409" s="23">
        <v>-7.5720800000000005E-2</v>
      </c>
      <c r="AW2409" s="23">
        <v>0.86839252</v>
      </c>
      <c r="AX2409" s="23">
        <v>6.128393E-2</v>
      </c>
      <c r="AY2409" s="31">
        <v>2408</v>
      </c>
      <c r="AZ2409">
        <f t="shared" si="74"/>
        <v>0.94051814458471761</v>
      </c>
      <c r="BA2409">
        <f t="shared" si="75"/>
        <v>2.6632821573456693E-2</v>
      </c>
    </row>
    <row r="2410" spans="1:53">
      <c r="A2410" s="20" t="s">
        <v>50</v>
      </c>
      <c r="B2410" s="21" t="s">
        <v>21078</v>
      </c>
      <c r="C2410" s="22" t="s">
        <v>21079</v>
      </c>
      <c r="D2410" s="21">
        <v>3</v>
      </c>
      <c r="E2410" s="22">
        <v>1</v>
      </c>
      <c r="F2410" s="22">
        <v>3</v>
      </c>
      <c r="G2410" s="21">
        <v>1</v>
      </c>
      <c r="H2410" s="21">
        <v>520</v>
      </c>
      <c r="I2410" s="21">
        <v>58.9</v>
      </c>
      <c r="J2410" s="21">
        <v>8.18</v>
      </c>
      <c r="K2410" s="21">
        <v>8.4499999999999993</v>
      </c>
      <c r="L2410" s="21" t="s">
        <v>10241</v>
      </c>
      <c r="M2410" s="21" t="s">
        <v>151</v>
      </c>
      <c r="N2410" s="21" t="s">
        <v>69</v>
      </c>
      <c r="O2410" s="21" t="s">
        <v>3218</v>
      </c>
      <c r="P2410" s="21">
        <v>9960</v>
      </c>
      <c r="Q2410" s="21" t="s">
        <v>21081</v>
      </c>
      <c r="R2410" s="22" t="s">
        <v>21082</v>
      </c>
      <c r="S2410" s="21" t="s">
        <v>21083</v>
      </c>
      <c r="T2410" s="21" t="s">
        <v>2734</v>
      </c>
      <c r="U2410" s="21"/>
      <c r="V2410" s="22">
        <v>187.6</v>
      </c>
      <c r="W2410" s="22">
        <v>28.7</v>
      </c>
      <c r="X2410" s="22">
        <v>65.599999999999994</v>
      </c>
      <c r="Y2410" s="22">
        <v>154.6</v>
      </c>
      <c r="Z2410" s="22">
        <v>156.4</v>
      </c>
      <c r="AA2410" s="22">
        <v>7.1</v>
      </c>
      <c r="AB2410" s="24">
        <v>124000</v>
      </c>
      <c r="AC2410" s="24"/>
      <c r="AD2410" s="24"/>
      <c r="AE2410" s="24">
        <v>97130</v>
      </c>
      <c r="AF2410" s="24">
        <v>118900</v>
      </c>
      <c r="AG2410" s="24"/>
      <c r="AH2410" s="25">
        <v>142600</v>
      </c>
      <c r="AI2410" s="25">
        <v>21840</v>
      </c>
      <c r="AJ2410" s="25">
        <v>49900</v>
      </c>
      <c r="AK2410" s="25">
        <v>117600</v>
      </c>
      <c r="AL2410" s="25">
        <v>118900</v>
      </c>
      <c r="AM2410" s="25">
        <v>5361</v>
      </c>
      <c r="AN2410" s="21" t="s">
        <v>50</v>
      </c>
      <c r="AO2410" s="21" t="s">
        <v>63</v>
      </c>
      <c r="AP2410" s="21" t="s">
        <v>63</v>
      </c>
      <c r="AQ2410" s="21" t="s">
        <v>50</v>
      </c>
      <c r="AR2410" s="21" t="s">
        <v>50</v>
      </c>
      <c r="AS2410" s="21" t="s">
        <v>63</v>
      </c>
      <c r="AT2410" s="21" t="s">
        <v>11408</v>
      </c>
      <c r="AU2410" s="23">
        <v>0.88633574999999998</v>
      </c>
      <c r="AV2410" s="23">
        <v>-0.1740748</v>
      </c>
      <c r="AW2410" s="23">
        <v>0.86972896</v>
      </c>
      <c r="AX2410" s="23">
        <v>6.0616070000000001E-2</v>
      </c>
      <c r="AY2410" s="32">
        <v>2409</v>
      </c>
      <c r="AZ2410">
        <f t="shared" si="74"/>
        <v>0.94157456524699046</v>
      </c>
      <c r="BA2410">
        <f t="shared" si="75"/>
        <v>2.614528160267866E-2</v>
      </c>
    </row>
    <row r="2411" spans="1:53">
      <c r="A2411" s="20" t="s">
        <v>50</v>
      </c>
      <c r="B2411" s="21" t="s">
        <v>7091</v>
      </c>
      <c r="C2411" s="22" t="s">
        <v>7092</v>
      </c>
      <c r="D2411" s="21">
        <v>1</v>
      </c>
      <c r="E2411" s="22">
        <v>1</v>
      </c>
      <c r="F2411" s="22">
        <v>5</v>
      </c>
      <c r="G2411" s="21">
        <v>1</v>
      </c>
      <c r="H2411" s="21">
        <v>1317</v>
      </c>
      <c r="I2411" s="21">
        <v>151.9</v>
      </c>
      <c r="J2411" s="21">
        <v>6.16</v>
      </c>
      <c r="K2411" s="21">
        <v>8.57</v>
      </c>
      <c r="L2411" s="21" t="s">
        <v>7093</v>
      </c>
      <c r="M2411" s="21" t="s">
        <v>7094</v>
      </c>
      <c r="N2411" s="21" t="s">
        <v>177</v>
      </c>
      <c r="O2411" s="21" t="s">
        <v>7095</v>
      </c>
      <c r="P2411" s="21">
        <v>55614</v>
      </c>
      <c r="Q2411" s="21" t="s">
        <v>7097</v>
      </c>
      <c r="R2411" s="22" t="s">
        <v>7098</v>
      </c>
      <c r="S2411" s="21" t="s">
        <v>7099</v>
      </c>
      <c r="T2411" s="21" t="s">
        <v>7100</v>
      </c>
      <c r="U2411" s="21"/>
      <c r="V2411" s="22">
        <v>92.9</v>
      </c>
      <c r="W2411" s="22">
        <v>73.599999999999994</v>
      </c>
      <c r="X2411" s="22">
        <v>144</v>
      </c>
      <c r="Y2411" s="22">
        <v>43.1</v>
      </c>
      <c r="Z2411" s="22">
        <v>85.9</v>
      </c>
      <c r="AA2411" s="22">
        <v>160.5</v>
      </c>
      <c r="AB2411" s="24">
        <v>406400</v>
      </c>
      <c r="AC2411" s="24">
        <v>306800</v>
      </c>
      <c r="AD2411" s="24">
        <v>694400</v>
      </c>
      <c r="AE2411" s="24">
        <v>179300</v>
      </c>
      <c r="AF2411" s="24">
        <v>432700</v>
      </c>
      <c r="AG2411" s="24">
        <v>664100</v>
      </c>
      <c r="AH2411" s="25">
        <v>467600</v>
      </c>
      <c r="AI2411" s="25">
        <v>370300</v>
      </c>
      <c r="AJ2411" s="25">
        <v>725000</v>
      </c>
      <c r="AK2411" s="25">
        <v>217100</v>
      </c>
      <c r="AL2411" s="25">
        <v>432700</v>
      </c>
      <c r="AM2411" s="25">
        <v>807800</v>
      </c>
      <c r="AN2411" s="21" t="s">
        <v>50</v>
      </c>
      <c r="AO2411" s="21" t="s">
        <v>62</v>
      </c>
      <c r="AP2411" s="21" t="s">
        <v>50</v>
      </c>
      <c r="AQ2411" s="21" t="s">
        <v>50</v>
      </c>
      <c r="AR2411" s="21" t="s">
        <v>50</v>
      </c>
      <c r="AS2411" s="21" t="s">
        <v>62</v>
      </c>
      <c r="AT2411" s="21" t="s">
        <v>7101</v>
      </c>
      <c r="AU2411" s="23">
        <v>1.07226657</v>
      </c>
      <c r="AV2411" s="23">
        <v>0.10066361</v>
      </c>
      <c r="AW2411" s="23">
        <v>0.87072442000000005</v>
      </c>
      <c r="AX2411" s="23">
        <v>6.0119270000000002E-2</v>
      </c>
      <c r="AY2411" s="31">
        <v>2410</v>
      </c>
      <c r="AZ2411">
        <f t="shared" si="74"/>
        <v>0.94226111508713706</v>
      </c>
      <c r="BA2411">
        <f t="shared" si="75"/>
        <v>2.5828730829763124E-2</v>
      </c>
    </row>
    <row r="2412" spans="1:53">
      <c r="A2412" s="20" t="s">
        <v>50</v>
      </c>
      <c r="B2412" s="21" t="s">
        <v>18409</v>
      </c>
      <c r="C2412" s="22" t="s">
        <v>18410</v>
      </c>
      <c r="D2412" s="21">
        <v>5</v>
      </c>
      <c r="E2412" s="22">
        <v>1</v>
      </c>
      <c r="F2412" s="22">
        <v>1</v>
      </c>
      <c r="G2412" s="21">
        <v>1</v>
      </c>
      <c r="H2412" s="21">
        <v>298</v>
      </c>
      <c r="I2412" s="21">
        <v>33.299999999999997</v>
      </c>
      <c r="J2412" s="21">
        <v>8.06</v>
      </c>
      <c r="K2412" s="21">
        <v>3.91</v>
      </c>
      <c r="L2412" s="21" t="s">
        <v>574</v>
      </c>
      <c r="M2412" s="21" t="s">
        <v>1043</v>
      </c>
      <c r="N2412" s="21" t="s">
        <v>69</v>
      </c>
      <c r="O2412" s="21" t="s">
        <v>3386</v>
      </c>
      <c r="P2412" s="21">
        <v>6945</v>
      </c>
      <c r="Q2412" s="21" t="s">
        <v>18412</v>
      </c>
      <c r="R2412" s="22" t="s">
        <v>18413</v>
      </c>
      <c r="S2412" s="21" t="s">
        <v>18414</v>
      </c>
      <c r="T2412" s="21" t="s">
        <v>18415</v>
      </c>
      <c r="U2412" s="21" t="s">
        <v>18416</v>
      </c>
      <c r="V2412" s="22">
        <v>82.6</v>
      </c>
      <c r="W2412" s="22">
        <v>117.5</v>
      </c>
      <c r="X2412" s="22">
        <v>91.1</v>
      </c>
      <c r="Y2412" s="22">
        <v>130.19999999999999</v>
      </c>
      <c r="Z2412" s="22">
        <v>139.80000000000001</v>
      </c>
      <c r="AA2412" s="22">
        <v>38.700000000000003</v>
      </c>
      <c r="AB2412" s="24">
        <v>30780</v>
      </c>
      <c r="AC2412" s="24">
        <v>41750</v>
      </c>
      <c r="AD2412" s="24">
        <v>37440</v>
      </c>
      <c r="AE2412" s="24">
        <v>46100</v>
      </c>
      <c r="AF2412" s="24">
        <v>59960</v>
      </c>
      <c r="AG2412" s="24"/>
      <c r="AH2412" s="25">
        <v>35420</v>
      </c>
      <c r="AI2412" s="25">
        <v>50400</v>
      </c>
      <c r="AJ2412" s="25">
        <v>39090</v>
      </c>
      <c r="AK2412" s="25">
        <v>55820</v>
      </c>
      <c r="AL2412" s="25">
        <v>59960</v>
      </c>
      <c r="AM2412" s="25">
        <v>16600</v>
      </c>
      <c r="AN2412" s="21" t="s">
        <v>62</v>
      </c>
      <c r="AO2412" s="21" t="s">
        <v>50</v>
      </c>
      <c r="AP2412" s="21" t="s">
        <v>62</v>
      </c>
      <c r="AQ2412" s="21" t="s">
        <v>62</v>
      </c>
      <c r="AR2412" s="21" t="s">
        <v>62</v>
      </c>
      <c r="AS2412" s="21" t="s">
        <v>63</v>
      </c>
      <c r="AT2412" s="21" t="s">
        <v>18417</v>
      </c>
      <c r="AU2412" s="23">
        <v>0.94350643000000001</v>
      </c>
      <c r="AV2412" s="23">
        <v>-8.3895800000000006E-2</v>
      </c>
      <c r="AW2412" s="23">
        <v>0.87211695</v>
      </c>
      <c r="AX2412" s="23">
        <v>5.9425270000000002E-2</v>
      </c>
      <c r="AY2412" s="31">
        <v>2411</v>
      </c>
      <c r="AZ2412">
        <f t="shared" si="74"/>
        <v>0.94337660953961022</v>
      </c>
      <c r="BA2412">
        <f t="shared" si="75"/>
        <v>2.5314896029484352E-2</v>
      </c>
    </row>
    <row r="2413" spans="1:53">
      <c r="A2413" s="20" t="s">
        <v>50</v>
      </c>
      <c r="B2413" s="21" t="s">
        <v>21443</v>
      </c>
      <c r="C2413" s="22" t="s">
        <v>21444</v>
      </c>
      <c r="D2413" s="21">
        <v>9</v>
      </c>
      <c r="E2413" s="22">
        <v>1</v>
      </c>
      <c r="F2413" s="22">
        <v>7</v>
      </c>
      <c r="G2413" s="21">
        <v>1</v>
      </c>
      <c r="H2413" s="21">
        <v>285</v>
      </c>
      <c r="I2413" s="21">
        <v>32.700000000000003</v>
      </c>
      <c r="J2413" s="21">
        <v>5.83</v>
      </c>
      <c r="K2413" s="21">
        <v>35.93</v>
      </c>
      <c r="L2413" s="21" t="s">
        <v>1053</v>
      </c>
      <c r="M2413" s="21" t="s">
        <v>1802</v>
      </c>
      <c r="N2413" s="21" t="s">
        <v>108</v>
      </c>
      <c r="O2413" s="21" t="s">
        <v>21445</v>
      </c>
      <c r="P2413" s="21">
        <v>55204</v>
      </c>
      <c r="Q2413" s="21" t="s">
        <v>21447</v>
      </c>
      <c r="R2413" s="22" t="s">
        <v>21448</v>
      </c>
      <c r="S2413" s="21" t="s">
        <v>21449</v>
      </c>
      <c r="T2413" s="21"/>
      <c r="U2413" s="21"/>
      <c r="V2413" s="22">
        <v>31.7</v>
      </c>
      <c r="W2413" s="22">
        <v>267.3</v>
      </c>
      <c r="X2413" s="22">
        <v>23.2</v>
      </c>
      <c r="Y2413" s="22">
        <v>134.9</v>
      </c>
      <c r="Z2413" s="22">
        <v>116.1</v>
      </c>
      <c r="AA2413" s="22">
        <v>26.9</v>
      </c>
      <c r="AB2413" s="24"/>
      <c r="AC2413" s="24">
        <v>461200</v>
      </c>
      <c r="AD2413" s="24"/>
      <c r="AE2413" s="24">
        <v>222300</v>
      </c>
      <c r="AF2413" s="24">
        <v>189500</v>
      </c>
      <c r="AG2413" s="24"/>
      <c r="AH2413" s="25">
        <v>66120</v>
      </c>
      <c r="AI2413" s="25">
        <v>556800</v>
      </c>
      <c r="AJ2413" s="25">
        <v>48310</v>
      </c>
      <c r="AK2413" s="25">
        <v>280900</v>
      </c>
      <c r="AL2413" s="25">
        <v>241800</v>
      </c>
      <c r="AM2413" s="25">
        <v>56040</v>
      </c>
      <c r="AN2413" s="21" t="s">
        <v>50</v>
      </c>
      <c r="AO2413" s="21" t="s">
        <v>50</v>
      </c>
      <c r="AP2413" s="21" t="s">
        <v>50</v>
      </c>
      <c r="AQ2413" s="21" t="s">
        <v>50</v>
      </c>
      <c r="AR2413" s="21" t="s">
        <v>50</v>
      </c>
      <c r="AS2413" s="21" t="s">
        <v>63</v>
      </c>
      <c r="AT2413" s="21" t="s">
        <v>16199</v>
      </c>
      <c r="AU2413" s="23">
        <v>1.15977189</v>
      </c>
      <c r="AV2413" s="23">
        <v>0.21384106999999999</v>
      </c>
      <c r="AW2413" s="23">
        <v>0.87267603999999999</v>
      </c>
      <c r="AX2413" s="23">
        <v>5.9146949999999997E-2</v>
      </c>
      <c r="AY2413" s="32">
        <v>2412</v>
      </c>
      <c r="AZ2413">
        <f t="shared" si="74"/>
        <v>0.9435900133996683</v>
      </c>
      <c r="BA2413">
        <f t="shared" si="75"/>
        <v>2.52166641708934E-2</v>
      </c>
    </row>
    <row r="2414" spans="1:53">
      <c r="A2414" s="20" t="s">
        <v>50</v>
      </c>
      <c r="B2414" s="21" t="s">
        <v>10994</v>
      </c>
      <c r="C2414" s="22" t="s">
        <v>10995</v>
      </c>
      <c r="D2414" s="21">
        <v>2</v>
      </c>
      <c r="E2414" s="22">
        <v>1</v>
      </c>
      <c r="F2414" s="22">
        <v>5</v>
      </c>
      <c r="G2414" s="21">
        <v>1</v>
      </c>
      <c r="H2414" s="21">
        <v>578</v>
      </c>
      <c r="I2414" s="21">
        <v>63.7</v>
      </c>
      <c r="J2414" s="21">
        <v>7.36</v>
      </c>
      <c r="K2414" s="21">
        <v>12.35</v>
      </c>
      <c r="L2414" s="21" t="s">
        <v>1704</v>
      </c>
      <c r="M2414" s="21" t="s">
        <v>5139</v>
      </c>
      <c r="N2414" s="21" t="s">
        <v>108</v>
      </c>
      <c r="O2414" s="21" t="s">
        <v>10996</v>
      </c>
      <c r="P2414" s="21">
        <v>26061</v>
      </c>
      <c r="Q2414" s="21" t="s">
        <v>10998</v>
      </c>
      <c r="R2414" s="22" t="s">
        <v>10999</v>
      </c>
      <c r="S2414" s="21" t="s">
        <v>11000</v>
      </c>
      <c r="T2414" s="21" t="s">
        <v>11001</v>
      </c>
      <c r="U2414" s="21"/>
      <c r="V2414" s="22">
        <v>79.5</v>
      </c>
      <c r="W2414" s="22">
        <v>122.2</v>
      </c>
      <c r="X2414" s="22">
        <v>94</v>
      </c>
      <c r="Y2414" s="22">
        <v>122.4</v>
      </c>
      <c r="Z2414" s="22">
        <v>98.6</v>
      </c>
      <c r="AA2414" s="22">
        <v>83.4</v>
      </c>
      <c r="AB2414" s="24">
        <v>68080</v>
      </c>
      <c r="AC2414" s="24">
        <v>99740</v>
      </c>
      <c r="AD2414" s="24">
        <v>88750</v>
      </c>
      <c r="AE2414" s="24">
        <v>99600</v>
      </c>
      <c r="AF2414" s="24">
        <v>97150</v>
      </c>
      <c r="AG2414" s="24">
        <v>67570</v>
      </c>
      <c r="AH2414" s="25">
        <v>78330</v>
      </c>
      <c r="AI2414" s="25">
        <v>120400</v>
      </c>
      <c r="AJ2414" s="25">
        <v>92660</v>
      </c>
      <c r="AK2414" s="25">
        <v>120600</v>
      </c>
      <c r="AL2414" s="25">
        <v>97150</v>
      </c>
      <c r="AM2414" s="25">
        <v>82190</v>
      </c>
      <c r="AN2414" s="21" t="s">
        <v>50</v>
      </c>
      <c r="AO2414" s="21" t="s">
        <v>50</v>
      </c>
      <c r="AP2414" s="21" t="s">
        <v>50</v>
      </c>
      <c r="AQ2414" s="21" t="s">
        <v>50</v>
      </c>
      <c r="AR2414" s="21" t="s">
        <v>50</v>
      </c>
      <c r="AS2414" s="21" t="s">
        <v>62</v>
      </c>
      <c r="AT2414" s="21" t="s">
        <v>11002</v>
      </c>
      <c r="AU2414" s="23">
        <v>0.97155005000000005</v>
      </c>
      <c r="AV2414" s="23">
        <v>-4.1639799999999998E-2</v>
      </c>
      <c r="AW2414" s="23">
        <v>0.87268942999999999</v>
      </c>
      <c r="AX2414" s="23">
        <v>5.9140289999999998E-2</v>
      </c>
      <c r="AY2414" s="31">
        <v>2413</v>
      </c>
      <c r="AZ2414">
        <f t="shared" si="74"/>
        <v>0.94321344112722749</v>
      </c>
      <c r="BA2414">
        <f t="shared" si="75"/>
        <v>2.5390019017936857E-2</v>
      </c>
    </row>
    <row r="2415" spans="1:53">
      <c r="A2415" s="20" t="s">
        <v>50</v>
      </c>
      <c r="B2415" s="21" t="s">
        <v>1547</v>
      </c>
      <c r="C2415" s="22" t="s">
        <v>1548</v>
      </c>
      <c r="D2415" s="21">
        <v>3</v>
      </c>
      <c r="E2415" s="22">
        <v>1</v>
      </c>
      <c r="F2415" s="22">
        <v>2</v>
      </c>
      <c r="G2415" s="21">
        <v>1</v>
      </c>
      <c r="H2415" s="21">
        <v>585</v>
      </c>
      <c r="I2415" s="21">
        <v>64.3</v>
      </c>
      <c r="J2415" s="21">
        <v>10.35</v>
      </c>
      <c r="K2415" s="21">
        <v>5.61</v>
      </c>
      <c r="L2415" s="21" t="s">
        <v>574</v>
      </c>
      <c r="M2415" s="21" t="s">
        <v>151</v>
      </c>
      <c r="N2415" s="21"/>
      <c r="O2415" s="21" t="s">
        <v>1549</v>
      </c>
      <c r="P2415" s="21">
        <v>78994</v>
      </c>
      <c r="Q2415" s="21" t="s">
        <v>1551</v>
      </c>
      <c r="R2415" s="22" t="s">
        <v>1552</v>
      </c>
      <c r="S2415" s="21" t="s">
        <v>1553</v>
      </c>
      <c r="T2415" s="21"/>
      <c r="U2415" s="21"/>
      <c r="V2415" s="22">
        <v>117.4</v>
      </c>
      <c r="W2415" s="22">
        <v>35.299999999999997</v>
      </c>
      <c r="X2415" s="22">
        <v>160.69999999999999</v>
      </c>
      <c r="Y2415" s="22">
        <v>169.6</v>
      </c>
      <c r="Z2415" s="22">
        <v>46.7</v>
      </c>
      <c r="AA2415" s="22">
        <v>70.3</v>
      </c>
      <c r="AB2415" s="24"/>
      <c r="AC2415" s="24"/>
      <c r="AD2415" s="24"/>
      <c r="AE2415" s="24"/>
      <c r="AF2415" s="24">
        <v>14480</v>
      </c>
      <c r="AG2415" s="24"/>
      <c r="AH2415" s="25">
        <v>36440</v>
      </c>
      <c r="AI2415" s="25">
        <v>10950</v>
      </c>
      <c r="AJ2415" s="25">
        <v>49880</v>
      </c>
      <c r="AK2415" s="25">
        <v>52640</v>
      </c>
      <c r="AL2415" s="25">
        <v>14480</v>
      </c>
      <c r="AM2415" s="25">
        <v>21810</v>
      </c>
      <c r="AN2415" s="21" t="s">
        <v>63</v>
      </c>
      <c r="AO2415" s="21" t="s">
        <v>63</v>
      </c>
      <c r="AP2415" s="21" t="s">
        <v>63</v>
      </c>
      <c r="AQ2415" s="21" t="s">
        <v>50</v>
      </c>
      <c r="AR2415" s="21" t="s">
        <v>50</v>
      </c>
      <c r="AS2415" s="21" t="s">
        <v>63</v>
      </c>
      <c r="AT2415" s="21" t="s">
        <v>1554</v>
      </c>
      <c r="AU2415" s="23">
        <v>1.09377586</v>
      </c>
      <c r="AV2415" s="23">
        <v>0.12931713</v>
      </c>
      <c r="AW2415" s="23">
        <v>0.87316366999999995</v>
      </c>
      <c r="AX2415" s="23">
        <v>5.8904339999999999E-2</v>
      </c>
      <c r="AY2415" s="31">
        <v>2414</v>
      </c>
      <c r="AZ2415">
        <f t="shared" si="74"/>
        <v>0.94333506684341328</v>
      </c>
      <c r="BA2415">
        <f t="shared" si="75"/>
        <v>2.5334021117806502E-2</v>
      </c>
    </row>
    <row r="2416" spans="1:53">
      <c r="A2416" s="20" t="s">
        <v>50</v>
      </c>
      <c r="B2416" s="21" t="s">
        <v>7920</v>
      </c>
      <c r="C2416" s="22" t="s">
        <v>7921</v>
      </c>
      <c r="D2416" s="21">
        <v>3</v>
      </c>
      <c r="E2416" s="22">
        <v>1</v>
      </c>
      <c r="F2416" s="22">
        <v>8</v>
      </c>
      <c r="G2416" s="21">
        <v>1</v>
      </c>
      <c r="H2416" s="21">
        <v>419</v>
      </c>
      <c r="I2416" s="21">
        <v>47.5</v>
      </c>
      <c r="J2416" s="21">
        <v>9.16</v>
      </c>
      <c r="K2416" s="21">
        <v>27.57</v>
      </c>
      <c r="L2416" s="21" t="s">
        <v>1673</v>
      </c>
      <c r="M2416" s="21" t="s">
        <v>127</v>
      </c>
      <c r="N2416" s="21" t="s">
        <v>1508</v>
      </c>
      <c r="O2416" s="21" t="s">
        <v>2186</v>
      </c>
      <c r="P2416" s="21">
        <v>5609</v>
      </c>
      <c r="Q2416" s="21" t="s">
        <v>7923</v>
      </c>
      <c r="R2416" s="22" t="s">
        <v>7924</v>
      </c>
      <c r="S2416" s="21" t="s">
        <v>7925</v>
      </c>
      <c r="T2416" s="21" t="s">
        <v>7926</v>
      </c>
      <c r="U2416" s="21" t="s">
        <v>7927</v>
      </c>
      <c r="V2416" s="22">
        <v>84.8</v>
      </c>
      <c r="W2416" s="22">
        <v>115.1</v>
      </c>
      <c r="X2416" s="22">
        <v>102.9</v>
      </c>
      <c r="Y2416" s="22">
        <v>111.1</v>
      </c>
      <c r="Z2416" s="22">
        <v>97.8</v>
      </c>
      <c r="AA2416" s="22">
        <v>88.4</v>
      </c>
      <c r="AB2416" s="24">
        <v>202900</v>
      </c>
      <c r="AC2416" s="24">
        <v>262600</v>
      </c>
      <c r="AD2416" s="24">
        <v>271400</v>
      </c>
      <c r="AE2416" s="24">
        <v>252700</v>
      </c>
      <c r="AF2416" s="24">
        <v>269300</v>
      </c>
      <c r="AG2416" s="24">
        <v>200300</v>
      </c>
      <c r="AH2416" s="25">
        <v>233400</v>
      </c>
      <c r="AI2416" s="25">
        <v>317100</v>
      </c>
      <c r="AJ2416" s="25">
        <v>283400</v>
      </c>
      <c r="AK2416" s="25">
        <v>305900</v>
      </c>
      <c r="AL2416" s="25">
        <v>269300</v>
      </c>
      <c r="AM2416" s="25">
        <v>243600</v>
      </c>
      <c r="AN2416" s="21" t="s">
        <v>50</v>
      </c>
      <c r="AO2416" s="21" t="s">
        <v>50</v>
      </c>
      <c r="AP2416" s="21" t="s">
        <v>50</v>
      </c>
      <c r="AQ2416" s="21" t="s">
        <v>50</v>
      </c>
      <c r="AR2416" s="21" t="s">
        <v>50</v>
      </c>
      <c r="AS2416" s="21" t="s">
        <v>50</v>
      </c>
      <c r="AT2416" s="21" t="s">
        <v>7928</v>
      </c>
      <c r="AU2416" s="23">
        <v>1.01840822</v>
      </c>
      <c r="AV2416" s="23">
        <v>2.6315979999999999E-2</v>
      </c>
      <c r="AW2416" s="23">
        <v>0.87625708000000002</v>
      </c>
      <c r="AX2416" s="23">
        <v>5.7368460000000003E-2</v>
      </c>
      <c r="AY2416" s="32">
        <v>2415</v>
      </c>
      <c r="AZ2416">
        <f t="shared" si="74"/>
        <v>0.94628507852587995</v>
      </c>
      <c r="BA2416">
        <f t="shared" si="75"/>
        <v>2.3978008017258634E-2</v>
      </c>
    </row>
    <row r="2417" spans="1:53">
      <c r="A2417" s="20" t="s">
        <v>50</v>
      </c>
      <c r="B2417" s="21" t="s">
        <v>21027</v>
      </c>
      <c r="C2417" s="22" t="s">
        <v>21028</v>
      </c>
      <c r="D2417" s="21">
        <v>5</v>
      </c>
      <c r="E2417" s="22">
        <v>1</v>
      </c>
      <c r="F2417" s="22">
        <v>6</v>
      </c>
      <c r="G2417" s="21">
        <v>1</v>
      </c>
      <c r="H2417" s="21">
        <v>396</v>
      </c>
      <c r="I2417" s="21">
        <v>44.8</v>
      </c>
      <c r="J2417" s="21">
        <v>8.24</v>
      </c>
      <c r="K2417" s="21">
        <v>19.399999999999999</v>
      </c>
      <c r="L2417" s="21" t="s">
        <v>67</v>
      </c>
      <c r="M2417" s="21" t="s">
        <v>68</v>
      </c>
      <c r="N2417" s="21"/>
      <c r="O2417" s="21" t="s">
        <v>21029</v>
      </c>
      <c r="P2417" s="21">
        <v>81576</v>
      </c>
      <c r="Q2417" s="21" t="s">
        <v>21031</v>
      </c>
      <c r="R2417" s="22" t="s">
        <v>21032</v>
      </c>
      <c r="S2417" s="21" t="s">
        <v>21033</v>
      </c>
      <c r="T2417" s="21"/>
      <c r="U2417" s="21" t="s">
        <v>12901</v>
      </c>
      <c r="V2417" s="22">
        <v>52.8</v>
      </c>
      <c r="W2417" s="22">
        <v>219.7</v>
      </c>
      <c r="X2417" s="22">
        <v>10.3</v>
      </c>
      <c r="Y2417" s="22">
        <v>120.4</v>
      </c>
      <c r="Z2417" s="22">
        <v>142.5</v>
      </c>
      <c r="AA2417" s="22">
        <v>54.3</v>
      </c>
      <c r="AB2417" s="24">
        <v>47960</v>
      </c>
      <c r="AC2417" s="24">
        <v>265000</v>
      </c>
      <c r="AD2417" s="24"/>
      <c r="AE2417" s="24">
        <v>140100</v>
      </c>
      <c r="AF2417" s="24">
        <v>207500</v>
      </c>
      <c r="AG2417" s="24"/>
      <c r="AH2417" s="25">
        <v>76910</v>
      </c>
      <c r="AI2417" s="25">
        <v>319900</v>
      </c>
      <c r="AJ2417" s="25">
        <v>15050</v>
      </c>
      <c r="AK2417" s="25">
        <v>175300</v>
      </c>
      <c r="AL2417" s="25">
        <v>207500</v>
      </c>
      <c r="AM2417" s="25">
        <v>79010</v>
      </c>
      <c r="AN2417" s="21" t="s">
        <v>50</v>
      </c>
      <c r="AO2417" s="21" t="s">
        <v>50</v>
      </c>
      <c r="AP2417" s="21" t="s">
        <v>63</v>
      </c>
      <c r="AQ2417" s="21" t="s">
        <v>50</v>
      </c>
      <c r="AR2417" s="21" t="s">
        <v>50</v>
      </c>
      <c r="AS2417" s="21" t="s">
        <v>63</v>
      </c>
      <c r="AT2417" s="21" t="s">
        <v>21034</v>
      </c>
      <c r="AU2417" s="23">
        <v>0.89172112000000003</v>
      </c>
      <c r="AV2417" s="23">
        <v>-0.1653355</v>
      </c>
      <c r="AW2417" s="23">
        <v>0.87657618000000004</v>
      </c>
      <c r="AX2417" s="23">
        <v>5.7210329999999997E-2</v>
      </c>
      <c r="AY2417" s="31">
        <v>2416</v>
      </c>
      <c r="AZ2417">
        <f t="shared" si="74"/>
        <v>0.94623786317880798</v>
      </c>
      <c r="BA2417">
        <f t="shared" si="75"/>
        <v>2.3999677888991114E-2</v>
      </c>
    </row>
    <row r="2418" spans="1:53">
      <c r="A2418" s="20" t="s">
        <v>50</v>
      </c>
      <c r="B2418" s="21" t="s">
        <v>15992</v>
      </c>
      <c r="C2418" s="22" t="s">
        <v>15993</v>
      </c>
      <c r="D2418" s="21">
        <v>2</v>
      </c>
      <c r="E2418" s="22">
        <v>1</v>
      </c>
      <c r="F2418" s="22">
        <v>7</v>
      </c>
      <c r="G2418" s="21">
        <v>1</v>
      </c>
      <c r="H2418" s="21">
        <v>638</v>
      </c>
      <c r="I2418" s="21">
        <v>72.2</v>
      </c>
      <c r="J2418" s="21">
        <v>7.2</v>
      </c>
      <c r="K2418" s="21">
        <v>25.36</v>
      </c>
      <c r="L2418" s="21" t="s">
        <v>3217</v>
      </c>
      <c r="M2418" s="21" t="s">
        <v>15994</v>
      </c>
      <c r="N2418" s="21" t="s">
        <v>1508</v>
      </c>
      <c r="O2418" s="21" t="s">
        <v>15995</v>
      </c>
      <c r="P2418" s="21">
        <v>3985</v>
      </c>
      <c r="Q2418" s="21" t="s">
        <v>15997</v>
      </c>
      <c r="R2418" s="22" t="s">
        <v>15998</v>
      </c>
      <c r="S2418" s="21" t="s">
        <v>15999</v>
      </c>
      <c r="T2418" s="21" t="s">
        <v>16000</v>
      </c>
      <c r="U2418" s="21" t="s">
        <v>16001</v>
      </c>
      <c r="V2418" s="22">
        <v>173</v>
      </c>
      <c r="W2418" s="22">
        <v>49.2</v>
      </c>
      <c r="X2418" s="22">
        <v>89.1</v>
      </c>
      <c r="Y2418" s="22">
        <v>42.5</v>
      </c>
      <c r="Z2418" s="22">
        <v>135.1</v>
      </c>
      <c r="AA2418" s="22">
        <v>111.1</v>
      </c>
      <c r="AB2418" s="24">
        <v>427600</v>
      </c>
      <c r="AC2418" s="24">
        <v>116000</v>
      </c>
      <c r="AD2418" s="24">
        <v>242600</v>
      </c>
      <c r="AE2418" s="24">
        <v>99820</v>
      </c>
      <c r="AF2418" s="24">
        <v>384100</v>
      </c>
      <c r="AG2418" s="24">
        <v>259900</v>
      </c>
      <c r="AH2418" s="25">
        <v>492100</v>
      </c>
      <c r="AI2418" s="25">
        <v>140000</v>
      </c>
      <c r="AJ2418" s="25">
        <v>253300</v>
      </c>
      <c r="AK2418" s="25">
        <v>120900</v>
      </c>
      <c r="AL2418" s="25">
        <v>384100</v>
      </c>
      <c r="AM2418" s="25">
        <v>316100</v>
      </c>
      <c r="AN2418" s="21" t="s">
        <v>50</v>
      </c>
      <c r="AO2418" s="21" t="s">
        <v>50</v>
      </c>
      <c r="AP2418" s="21" t="s">
        <v>50</v>
      </c>
      <c r="AQ2418" s="21" t="s">
        <v>50</v>
      </c>
      <c r="AR2418" s="21" t="s">
        <v>50</v>
      </c>
      <c r="AS2418" s="21" t="s">
        <v>50</v>
      </c>
      <c r="AT2418" s="21" t="s">
        <v>16002</v>
      </c>
      <c r="AU2418" s="23">
        <v>1.0784231500000001</v>
      </c>
      <c r="AV2418" s="23">
        <v>0.10892337000000001</v>
      </c>
      <c r="AW2418" s="23">
        <v>0.87719506000000003</v>
      </c>
      <c r="AX2418" s="23">
        <v>5.6903820000000001E-2</v>
      </c>
      <c r="AY2418" s="31">
        <v>2417</v>
      </c>
      <c r="AZ2418">
        <f t="shared" si="74"/>
        <v>0.94651415659081506</v>
      </c>
      <c r="BA2418">
        <f t="shared" si="75"/>
        <v>2.3872886102407481E-2</v>
      </c>
    </row>
    <row r="2419" spans="1:53">
      <c r="A2419" s="20" t="s">
        <v>50</v>
      </c>
      <c r="B2419" s="21" t="s">
        <v>5690</v>
      </c>
      <c r="C2419" s="22" t="s">
        <v>5691</v>
      </c>
      <c r="D2419" s="21">
        <v>4</v>
      </c>
      <c r="E2419" s="22">
        <v>2</v>
      </c>
      <c r="F2419" s="22">
        <v>9</v>
      </c>
      <c r="G2419" s="21">
        <v>2</v>
      </c>
      <c r="H2419" s="21">
        <v>758</v>
      </c>
      <c r="I2419" s="21">
        <v>85.8</v>
      </c>
      <c r="J2419" s="21">
        <v>5.01</v>
      </c>
      <c r="K2419" s="21">
        <v>47.08</v>
      </c>
      <c r="L2419" s="21" t="s">
        <v>5692</v>
      </c>
      <c r="M2419" s="21" t="s">
        <v>5304</v>
      </c>
      <c r="N2419" s="21" t="s">
        <v>108</v>
      </c>
      <c r="O2419" s="21" t="s">
        <v>5693</v>
      </c>
      <c r="P2419" s="21">
        <v>444</v>
      </c>
      <c r="Q2419" s="21" t="s">
        <v>5695</v>
      </c>
      <c r="R2419" s="22" t="s">
        <v>5696</v>
      </c>
      <c r="S2419" s="21" t="s">
        <v>5697</v>
      </c>
      <c r="T2419" s="21" t="s">
        <v>5698</v>
      </c>
      <c r="U2419" s="21"/>
      <c r="V2419" s="22">
        <v>110.1</v>
      </c>
      <c r="W2419" s="22">
        <v>121.2</v>
      </c>
      <c r="X2419" s="22">
        <v>73.099999999999994</v>
      </c>
      <c r="Y2419" s="22">
        <v>81.099999999999994</v>
      </c>
      <c r="Z2419" s="22">
        <v>96.2</v>
      </c>
      <c r="AA2419" s="22">
        <v>118.2</v>
      </c>
      <c r="AB2419" s="24">
        <v>71380</v>
      </c>
      <c r="AC2419" s="24">
        <v>74850</v>
      </c>
      <c r="AD2419" s="24">
        <v>52240</v>
      </c>
      <c r="AE2419" s="24">
        <v>49980</v>
      </c>
      <c r="AF2419" s="24">
        <v>71730</v>
      </c>
      <c r="AG2419" s="24">
        <v>72500</v>
      </c>
      <c r="AH2419" s="25">
        <v>82130</v>
      </c>
      <c r="AI2419" s="25">
        <v>90360</v>
      </c>
      <c r="AJ2419" s="25">
        <v>54540</v>
      </c>
      <c r="AK2419" s="25">
        <v>60520</v>
      </c>
      <c r="AL2419" s="25">
        <v>71730</v>
      </c>
      <c r="AM2419" s="25">
        <v>88180</v>
      </c>
      <c r="AN2419" s="21" t="s">
        <v>50</v>
      </c>
      <c r="AO2419" s="21" t="s">
        <v>62</v>
      </c>
      <c r="AP2419" s="21" t="s">
        <v>50</v>
      </c>
      <c r="AQ2419" s="21" t="s">
        <v>50</v>
      </c>
      <c r="AR2419" s="21" t="s">
        <v>50</v>
      </c>
      <c r="AS2419" s="21" t="s">
        <v>50</v>
      </c>
      <c r="AT2419" s="21" t="s">
        <v>5699</v>
      </c>
      <c r="AU2419" s="23">
        <v>1.03000896</v>
      </c>
      <c r="AV2419" s="23">
        <v>4.2656890000000003E-2</v>
      </c>
      <c r="AW2419" s="23">
        <v>0.87805370000000005</v>
      </c>
      <c r="AX2419" s="23">
        <v>5.6478920000000002E-2</v>
      </c>
      <c r="AY2419" s="32">
        <v>2418</v>
      </c>
      <c r="AZ2419">
        <f t="shared" si="74"/>
        <v>0.94704882117452449</v>
      </c>
      <c r="BA2419">
        <f t="shared" si="75"/>
        <v>2.362763216866293E-2</v>
      </c>
    </row>
    <row r="2420" spans="1:53">
      <c r="A2420" s="20" t="s">
        <v>50</v>
      </c>
      <c r="B2420" s="21" t="s">
        <v>6924</v>
      </c>
      <c r="C2420" s="22" t="s">
        <v>6925</v>
      </c>
      <c r="D2420" s="21">
        <v>0</v>
      </c>
      <c r="E2420" s="22">
        <v>1</v>
      </c>
      <c r="F2420" s="22">
        <v>6</v>
      </c>
      <c r="G2420" s="21">
        <v>1</v>
      </c>
      <c r="H2420" s="21">
        <v>5183</v>
      </c>
      <c r="I2420" s="21">
        <v>573.5</v>
      </c>
      <c r="J2420" s="21">
        <v>6.04</v>
      </c>
      <c r="K2420" s="21">
        <v>15</v>
      </c>
      <c r="L2420" s="21" t="s">
        <v>1745</v>
      </c>
      <c r="M2420" s="21" t="s">
        <v>6926</v>
      </c>
      <c r="N2420" s="21" t="s">
        <v>108</v>
      </c>
      <c r="O2420" s="21" t="s">
        <v>6927</v>
      </c>
      <c r="P2420" s="21">
        <v>23352</v>
      </c>
      <c r="Q2420" s="21" t="s">
        <v>6929</v>
      </c>
      <c r="R2420" s="22" t="s">
        <v>6930</v>
      </c>
      <c r="S2420" s="21" t="s">
        <v>6931</v>
      </c>
      <c r="T2420" s="21" t="s">
        <v>6932</v>
      </c>
      <c r="U2420" s="21"/>
      <c r="V2420" s="22">
        <v>89.4</v>
      </c>
      <c r="W2420" s="22">
        <v>104.9</v>
      </c>
      <c r="X2420" s="22">
        <v>103.7</v>
      </c>
      <c r="Y2420" s="22">
        <v>114</v>
      </c>
      <c r="Z2420" s="22">
        <v>95.5</v>
      </c>
      <c r="AA2420" s="22">
        <v>92.5</v>
      </c>
      <c r="AB2420" s="24">
        <v>829600</v>
      </c>
      <c r="AC2420" s="24">
        <v>927800</v>
      </c>
      <c r="AD2420" s="24">
        <v>1061000</v>
      </c>
      <c r="AE2420" s="24">
        <v>1006000</v>
      </c>
      <c r="AF2420" s="24">
        <v>1020000</v>
      </c>
      <c r="AG2420" s="24">
        <v>812400</v>
      </c>
      <c r="AH2420" s="25">
        <v>954500</v>
      </c>
      <c r="AI2420" s="25">
        <v>1120000</v>
      </c>
      <c r="AJ2420" s="25">
        <v>1108000</v>
      </c>
      <c r="AK2420" s="25">
        <v>1217000</v>
      </c>
      <c r="AL2420" s="25">
        <v>1020000</v>
      </c>
      <c r="AM2420" s="25">
        <v>988100</v>
      </c>
      <c r="AN2420" s="21" t="s">
        <v>50</v>
      </c>
      <c r="AO2420" s="21" t="s">
        <v>50</v>
      </c>
      <c r="AP2420" s="21" t="s">
        <v>50</v>
      </c>
      <c r="AQ2420" s="21" t="s">
        <v>50</v>
      </c>
      <c r="AR2420" s="21" t="s">
        <v>50</v>
      </c>
      <c r="AS2420" s="21" t="s">
        <v>50</v>
      </c>
      <c r="AT2420" s="21" t="s">
        <v>6933</v>
      </c>
      <c r="AU2420" s="23">
        <v>0.98653871999999998</v>
      </c>
      <c r="AV2420" s="23">
        <v>-1.9552400000000001E-2</v>
      </c>
      <c r="AW2420" s="23">
        <v>0.87912248000000004</v>
      </c>
      <c r="AX2420" s="23">
        <v>5.5950609999999998E-2</v>
      </c>
      <c r="AY2420" s="31">
        <v>2419</v>
      </c>
      <c r="AZ2420">
        <f t="shared" si="74"/>
        <v>0.94780960224886313</v>
      </c>
      <c r="BA2420">
        <f t="shared" si="75"/>
        <v>2.3278895781615652E-2</v>
      </c>
    </row>
    <row r="2421" spans="1:53">
      <c r="A2421" s="20" t="s">
        <v>50</v>
      </c>
      <c r="B2421" s="21" t="s">
        <v>17086</v>
      </c>
      <c r="C2421" s="22" t="s">
        <v>17087</v>
      </c>
      <c r="D2421" s="21">
        <v>1</v>
      </c>
      <c r="E2421" s="22">
        <v>2</v>
      </c>
      <c r="F2421" s="22">
        <v>7</v>
      </c>
      <c r="G2421" s="21">
        <v>2</v>
      </c>
      <c r="H2421" s="21">
        <v>3174</v>
      </c>
      <c r="I2421" s="21">
        <v>360</v>
      </c>
      <c r="J2421" s="21">
        <v>6.33</v>
      </c>
      <c r="K2421" s="21">
        <v>24.14</v>
      </c>
      <c r="L2421" s="21" t="s">
        <v>3589</v>
      </c>
      <c r="M2421" s="21" t="s">
        <v>17088</v>
      </c>
      <c r="N2421" s="21"/>
      <c r="O2421" s="21" t="s">
        <v>11358</v>
      </c>
      <c r="P2421" s="21">
        <v>23230</v>
      </c>
      <c r="Q2421" s="21" t="s">
        <v>17090</v>
      </c>
      <c r="R2421" s="22" t="s">
        <v>17091</v>
      </c>
      <c r="S2421" s="21" t="s">
        <v>17092</v>
      </c>
      <c r="T2421" s="21"/>
      <c r="U2421" s="21"/>
      <c r="V2421" s="22">
        <v>50.9</v>
      </c>
      <c r="W2421" s="22">
        <v>196</v>
      </c>
      <c r="X2421" s="22">
        <v>64.7</v>
      </c>
      <c r="Y2421" s="22">
        <v>81.7</v>
      </c>
      <c r="Z2421" s="22">
        <v>86.2</v>
      </c>
      <c r="AA2421" s="22">
        <v>120.5</v>
      </c>
      <c r="AB2421" s="24">
        <v>23650</v>
      </c>
      <c r="AC2421" s="24">
        <v>123100</v>
      </c>
      <c r="AD2421" s="24">
        <v>47000</v>
      </c>
      <c r="AE2421" s="24">
        <v>25930</v>
      </c>
      <c r="AF2421" s="24">
        <v>29260</v>
      </c>
      <c r="AG2421" s="24"/>
      <c r="AH2421" s="25">
        <v>38570</v>
      </c>
      <c r="AI2421" s="25">
        <v>148600</v>
      </c>
      <c r="AJ2421" s="25">
        <v>49070</v>
      </c>
      <c r="AK2421" s="25">
        <v>61910</v>
      </c>
      <c r="AL2421" s="25">
        <v>65340</v>
      </c>
      <c r="AM2421" s="25">
        <v>91370</v>
      </c>
      <c r="AN2421" s="21" t="s">
        <v>50</v>
      </c>
      <c r="AO2421" s="21" t="s">
        <v>50</v>
      </c>
      <c r="AP2421" s="21" t="s">
        <v>50</v>
      </c>
      <c r="AQ2421" s="21" t="s">
        <v>50</v>
      </c>
      <c r="AR2421" s="21" t="s">
        <v>50</v>
      </c>
      <c r="AS2421" s="21" t="s">
        <v>63</v>
      </c>
      <c r="AT2421" s="21" t="s">
        <v>17093</v>
      </c>
      <c r="AU2421" s="23">
        <v>1.08053438</v>
      </c>
      <c r="AV2421" s="23">
        <v>0.11174497</v>
      </c>
      <c r="AW2421" s="23">
        <v>0.87929957000000003</v>
      </c>
      <c r="AX2421" s="23">
        <v>5.5863139999999999E-2</v>
      </c>
      <c r="AY2421" s="31">
        <v>2420</v>
      </c>
      <c r="AZ2421">
        <f t="shared" si="74"/>
        <v>0.9476087927933885</v>
      </c>
      <c r="BA2421">
        <f t="shared" si="75"/>
        <v>2.3370918143518469E-2</v>
      </c>
    </row>
    <row r="2422" spans="1:53">
      <c r="A2422" s="20" t="s">
        <v>50</v>
      </c>
      <c r="B2422" s="21" t="s">
        <v>8627</v>
      </c>
      <c r="C2422" s="22" t="s">
        <v>8628</v>
      </c>
      <c r="D2422" s="21">
        <v>1</v>
      </c>
      <c r="E2422" s="22">
        <v>2</v>
      </c>
      <c r="F2422" s="22">
        <v>12</v>
      </c>
      <c r="G2422" s="21">
        <v>2</v>
      </c>
      <c r="H2422" s="21">
        <v>2715</v>
      </c>
      <c r="I2422" s="21">
        <v>293.3</v>
      </c>
      <c r="J2422" s="21">
        <v>8.2200000000000006</v>
      </c>
      <c r="K2422" s="21">
        <v>32.1</v>
      </c>
      <c r="L2422" s="21" t="s">
        <v>2298</v>
      </c>
      <c r="M2422" s="21" t="s">
        <v>68</v>
      </c>
      <c r="N2422" s="21" t="s">
        <v>69</v>
      </c>
      <c r="O2422" s="21" t="s">
        <v>8629</v>
      </c>
      <c r="P2422" s="21">
        <v>9757</v>
      </c>
      <c r="Q2422" s="21" t="s">
        <v>8631</v>
      </c>
      <c r="R2422" s="22" t="s">
        <v>8632</v>
      </c>
      <c r="S2422" s="21" t="s">
        <v>8633</v>
      </c>
      <c r="T2422" s="21" t="s">
        <v>6438</v>
      </c>
      <c r="U2422" s="21" t="s">
        <v>6439</v>
      </c>
      <c r="V2422" s="22">
        <v>103.6</v>
      </c>
      <c r="W2422" s="22">
        <v>96.7</v>
      </c>
      <c r="X2422" s="22">
        <v>98.4</v>
      </c>
      <c r="Y2422" s="22">
        <v>95.6</v>
      </c>
      <c r="Z2422" s="22">
        <v>110.1</v>
      </c>
      <c r="AA2422" s="22">
        <v>95.5</v>
      </c>
      <c r="AB2422" s="24">
        <v>1745000</v>
      </c>
      <c r="AC2422" s="24">
        <v>1553000</v>
      </c>
      <c r="AD2422" s="24">
        <v>1827000</v>
      </c>
      <c r="AE2422" s="24">
        <v>1531000</v>
      </c>
      <c r="AF2422" s="24">
        <v>2135000</v>
      </c>
      <c r="AG2422" s="24">
        <v>1486000</v>
      </c>
      <c r="AH2422" s="25">
        <v>2008000</v>
      </c>
      <c r="AI2422" s="25">
        <v>1875000</v>
      </c>
      <c r="AJ2422" s="25">
        <v>1908000</v>
      </c>
      <c r="AK2422" s="25">
        <v>1854000</v>
      </c>
      <c r="AL2422" s="25">
        <v>2135000</v>
      </c>
      <c r="AM2422" s="25">
        <v>1852000</v>
      </c>
      <c r="AN2422" s="21" t="s">
        <v>50</v>
      </c>
      <c r="AO2422" s="21" t="s">
        <v>50</v>
      </c>
      <c r="AP2422" s="21" t="s">
        <v>50</v>
      </c>
      <c r="AQ2422" s="21" t="s">
        <v>50</v>
      </c>
      <c r="AR2422" s="21" t="s">
        <v>50</v>
      </c>
      <c r="AS2422" s="21" t="s">
        <v>50</v>
      </c>
      <c r="AT2422" s="21" t="s">
        <v>8634</v>
      </c>
      <c r="AU2422" s="23">
        <v>0.99153022999999996</v>
      </c>
      <c r="AV2422" s="23">
        <v>-1.2271300000000001E-2</v>
      </c>
      <c r="AW2422" s="23">
        <v>0.87957510000000005</v>
      </c>
      <c r="AX2422" s="23">
        <v>5.5727069999999997E-2</v>
      </c>
      <c r="AY2422" s="32">
        <v>2421</v>
      </c>
      <c r="AZ2422">
        <f t="shared" si="74"/>
        <v>0.9475141928128874</v>
      </c>
      <c r="BA2422">
        <f t="shared" si="75"/>
        <v>2.3414276015135189E-2</v>
      </c>
    </row>
    <row r="2423" spans="1:53">
      <c r="A2423" s="20" t="s">
        <v>50</v>
      </c>
      <c r="B2423" s="21" t="s">
        <v>9946</v>
      </c>
      <c r="C2423" s="22" t="s">
        <v>9947</v>
      </c>
      <c r="D2423" s="21">
        <v>5</v>
      </c>
      <c r="E2423" s="22">
        <v>1</v>
      </c>
      <c r="F2423" s="22">
        <v>7</v>
      </c>
      <c r="G2423" s="21">
        <v>1</v>
      </c>
      <c r="H2423" s="21">
        <v>253</v>
      </c>
      <c r="I2423" s="21">
        <v>29.6</v>
      </c>
      <c r="J2423" s="21">
        <v>7.47</v>
      </c>
      <c r="K2423" s="21">
        <v>17.690000000000001</v>
      </c>
      <c r="L2423" s="21" t="s">
        <v>2154</v>
      </c>
      <c r="M2423" s="21" t="s">
        <v>2085</v>
      </c>
      <c r="N2423" s="21" t="s">
        <v>108</v>
      </c>
      <c r="O2423" s="21" t="s">
        <v>9948</v>
      </c>
      <c r="P2423" s="21">
        <v>55909</v>
      </c>
      <c r="Q2423" s="21" t="s">
        <v>9950</v>
      </c>
      <c r="R2423" s="22" t="s">
        <v>9951</v>
      </c>
      <c r="S2423" s="21" t="s">
        <v>9952</v>
      </c>
      <c r="T2423" s="21"/>
      <c r="U2423" s="21"/>
      <c r="V2423" s="22">
        <v>75.7</v>
      </c>
      <c r="W2423" s="22">
        <v>112.5</v>
      </c>
      <c r="X2423" s="22">
        <v>106.2</v>
      </c>
      <c r="Y2423" s="22">
        <v>134.5</v>
      </c>
      <c r="Z2423" s="22">
        <v>107.5</v>
      </c>
      <c r="AA2423" s="22">
        <v>63.6</v>
      </c>
      <c r="AB2423" s="24">
        <v>52730</v>
      </c>
      <c r="AC2423" s="24">
        <v>74700</v>
      </c>
      <c r="AD2423" s="24">
        <v>81570</v>
      </c>
      <c r="AE2423" s="24">
        <v>89090</v>
      </c>
      <c r="AF2423" s="24">
        <v>86150</v>
      </c>
      <c r="AG2423" s="24">
        <v>41960</v>
      </c>
      <c r="AH2423" s="25">
        <v>60670</v>
      </c>
      <c r="AI2423" s="25">
        <v>90170</v>
      </c>
      <c r="AJ2423" s="25">
        <v>85160</v>
      </c>
      <c r="AK2423" s="25">
        <v>107900</v>
      </c>
      <c r="AL2423" s="25">
        <v>86150</v>
      </c>
      <c r="AM2423" s="25">
        <v>51030</v>
      </c>
      <c r="AN2423" s="21" t="s">
        <v>50</v>
      </c>
      <c r="AO2423" s="21" t="s">
        <v>50</v>
      </c>
      <c r="AP2423" s="21" t="s">
        <v>50</v>
      </c>
      <c r="AQ2423" s="21" t="s">
        <v>50</v>
      </c>
      <c r="AR2423" s="21" t="s">
        <v>50</v>
      </c>
      <c r="AS2423" s="21" t="s">
        <v>50</v>
      </c>
      <c r="AT2423" s="21" t="s">
        <v>888</v>
      </c>
      <c r="AU2423" s="23">
        <v>0.96307377999999999</v>
      </c>
      <c r="AV2423" s="23">
        <v>-5.4281799999999998E-2</v>
      </c>
      <c r="AW2423" s="23">
        <v>0.88095020999999996</v>
      </c>
      <c r="AX2423" s="23">
        <v>5.5048640000000003E-2</v>
      </c>
      <c r="AY2423" s="31">
        <v>2422</v>
      </c>
      <c r="AZ2423">
        <f t="shared" si="74"/>
        <v>0.94860369433526004</v>
      </c>
      <c r="BA2423">
        <f t="shared" si="75"/>
        <v>2.2915188321830742E-2</v>
      </c>
    </row>
    <row r="2424" spans="1:53">
      <c r="A2424" s="20" t="s">
        <v>50</v>
      </c>
      <c r="B2424" s="21" t="s">
        <v>16354</v>
      </c>
      <c r="C2424" s="22" t="s">
        <v>16355</v>
      </c>
      <c r="D2424" s="21">
        <v>2</v>
      </c>
      <c r="E2424" s="22">
        <v>1</v>
      </c>
      <c r="F2424" s="22">
        <v>1</v>
      </c>
      <c r="G2424" s="21">
        <v>1</v>
      </c>
      <c r="H2424" s="21">
        <v>595</v>
      </c>
      <c r="I2424" s="21">
        <v>67.5</v>
      </c>
      <c r="J2424" s="21">
        <v>7.78</v>
      </c>
      <c r="K2424" s="21">
        <v>2.0299999999999998</v>
      </c>
      <c r="L2424" s="21" t="s">
        <v>16356</v>
      </c>
      <c r="M2424" s="21" t="s">
        <v>11392</v>
      </c>
      <c r="N2424" s="21" t="s">
        <v>108</v>
      </c>
      <c r="O2424" s="21" t="s">
        <v>16357</v>
      </c>
      <c r="P2424" s="21">
        <v>5777</v>
      </c>
      <c r="Q2424" s="21" t="s">
        <v>16359</v>
      </c>
      <c r="R2424" s="22" t="s">
        <v>16360</v>
      </c>
      <c r="S2424" s="21" t="s">
        <v>16361</v>
      </c>
      <c r="T2424" s="21" t="s">
        <v>16362</v>
      </c>
      <c r="U2424" s="21" t="s">
        <v>16363</v>
      </c>
      <c r="V2424" s="22">
        <v>87.5</v>
      </c>
      <c r="W2424" s="22">
        <v>20.7</v>
      </c>
      <c r="X2424" s="22">
        <v>180.5</v>
      </c>
      <c r="Y2424" s="22">
        <v>115.4</v>
      </c>
      <c r="Z2424" s="22">
        <v>111.4</v>
      </c>
      <c r="AA2424" s="22">
        <v>84.6</v>
      </c>
      <c r="AB2424" s="24">
        <v>37940</v>
      </c>
      <c r="AC2424" s="24"/>
      <c r="AD2424" s="24">
        <v>86190</v>
      </c>
      <c r="AE2424" s="24">
        <v>47520</v>
      </c>
      <c r="AF2424" s="24">
        <v>55520</v>
      </c>
      <c r="AG2424" s="24">
        <v>34670</v>
      </c>
      <c r="AH2424" s="25">
        <v>43650</v>
      </c>
      <c r="AI2424" s="25">
        <v>10300</v>
      </c>
      <c r="AJ2424" s="25">
        <v>89980</v>
      </c>
      <c r="AK2424" s="25">
        <v>57540</v>
      </c>
      <c r="AL2424" s="25">
        <v>55520</v>
      </c>
      <c r="AM2424" s="25">
        <v>42170</v>
      </c>
      <c r="AN2424" s="21" t="s">
        <v>62</v>
      </c>
      <c r="AO2424" s="21" t="s">
        <v>63</v>
      </c>
      <c r="AP2424" s="21" t="s">
        <v>62</v>
      </c>
      <c r="AQ2424" s="21" t="s">
        <v>62</v>
      </c>
      <c r="AR2424" s="21" t="s">
        <v>62</v>
      </c>
      <c r="AS2424" s="21" t="s">
        <v>50</v>
      </c>
      <c r="AT2424" s="21" t="s">
        <v>8032</v>
      </c>
      <c r="AU2424" s="23">
        <v>0.92723725000000001</v>
      </c>
      <c r="AV2424" s="23">
        <v>-0.10898960000000001</v>
      </c>
      <c r="AW2424" s="23">
        <v>0.88098458999999996</v>
      </c>
      <c r="AX2424" s="23">
        <v>5.5031690000000001E-2</v>
      </c>
      <c r="AY2424" s="31">
        <v>2423</v>
      </c>
      <c r="AZ2424">
        <f t="shared" si="74"/>
        <v>0.94824919963681387</v>
      </c>
      <c r="BA2424">
        <f t="shared" si="75"/>
        <v>2.3077515188274351E-2</v>
      </c>
    </row>
    <row r="2425" spans="1:53">
      <c r="A2425" s="20" t="s">
        <v>50</v>
      </c>
      <c r="B2425" s="21" t="s">
        <v>9091</v>
      </c>
      <c r="C2425" s="22" t="s">
        <v>9092</v>
      </c>
      <c r="D2425" s="21">
        <v>1</v>
      </c>
      <c r="E2425" s="22">
        <v>1</v>
      </c>
      <c r="F2425" s="22">
        <v>1</v>
      </c>
      <c r="G2425" s="21">
        <v>1</v>
      </c>
      <c r="H2425" s="21">
        <v>953</v>
      </c>
      <c r="I2425" s="21">
        <v>105.2</v>
      </c>
      <c r="J2425" s="21">
        <v>5.71</v>
      </c>
      <c r="K2425" s="21">
        <v>3.08</v>
      </c>
      <c r="L2425" s="21" t="s">
        <v>4287</v>
      </c>
      <c r="M2425" s="21" t="s">
        <v>322</v>
      </c>
      <c r="N2425" s="21" t="s">
        <v>177</v>
      </c>
      <c r="O2425" s="21" t="s">
        <v>9093</v>
      </c>
      <c r="P2425" s="21">
        <v>1496</v>
      </c>
      <c r="Q2425" s="21" t="s">
        <v>9095</v>
      </c>
      <c r="R2425" s="22" t="s">
        <v>9096</v>
      </c>
      <c r="S2425" s="21" t="s">
        <v>9097</v>
      </c>
      <c r="T2425" s="21" t="s">
        <v>9033</v>
      </c>
      <c r="U2425" s="21" t="s">
        <v>9098</v>
      </c>
      <c r="V2425" s="22">
        <v>108.7</v>
      </c>
      <c r="W2425" s="22">
        <v>24.9</v>
      </c>
      <c r="X2425" s="22">
        <v>155.80000000000001</v>
      </c>
      <c r="Y2425" s="22">
        <v>107.2</v>
      </c>
      <c r="Z2425" s="22">
        <v>143</v>
      </c>
      <c r="AA2425" s="22">
        <v>60.5</v>
      </c>
      <c r="AB2425" s="24"/>
      <c r="AC2425" s="24"/>
      <c r="AD2425" s="24">
        <v>46370</v>
      </c>
      <c r="AE2425" s="24">
        <v>27520</v>
      </c>
      <c r="AF2425" s="24">
        <v>44460</v>
      </c>
      <c r="AG2425" s="24"/>
      <c r="AH2425" s="25">
        <v>33780</v>
      </c>
      <c r="AI2425" s="25">
        <v>7734</v>
      </c>
      <c r="AJ2425" s="25">
        <v>48420</v>
      </c>
      <c r="AK2425" s="25">
        <v>33320</v>
      </c>
      <c r="AL2425" s="25">
        <v>44460</v>
      </c>
      <c r="AM2425" s="25">
        <v>18800</v>
      </c>
      <c r="AN2425" s="21" t="s">
        <v>63</v>
      </c>
      <c r="AO2425" s="21" t="s">
        <v>63</v>
      </c>
      <c r="AP2425" s="21" t="s">
        <v>50</v>
      </c>
      <c r="AQ2425" s="21" t="s">
        <v>62</v>
      </c>
      <c r="AR2425" s="21" t="s">
        <v>62</v>
      </c>
      <c r="AS2425" s="21" t="s">
        <v>63</v>
      </c>
      <c r="AT2425" s="21" t="s">
        <v>9099</v>
      </c>
      <c r="AU2425" s="23">
        <v>0.93119415000000005</v>
      </c>
      <c r="AV2425" s="23">
        <v>-0.1028461</v>
      </c>
      <c r="AW2425" s="23">
        <v>0.88217398999999996</v>
      </c>
      <c r="AX2425" s="23">
        <v>5.4445750000000001E-2</v>
      </c>
      <c r="AY2425" s="32">
        <v>2424</v>
      </c>
      <c r="AZ2425">
        <f t="shared" si="74"/>
        <v>0.94913769221122102</v>
      </c>
      <c r="BA2425">
        <f t="shared" si="75"/>
        <v>2.2670779532895872E-2</v>
      </c>
    </row>
    <row r="2426" spans="1:53">
      <c r="A2426" s="20" t="s">
        <v>50</v>
      </c>
      <c r="B2426" s="21" t="s">
        <v>13227</v>
      </c>
      <c r="C2426" s="22" t="s">
        <v>13228</v>
      </c>
      <c r="D2426" s="21">
        <v>1</v>
      </c>
      <c r="E2426" s="22">
        <v>1</v>
      </c>
      <c r="F2426" s="22">
        <v>1</v>
      </c>
      <c r="G2426" s="21">
        <v>1</v>
      </c>
      <c r="H2426" s="21">
        <v>1608</v>
      </c>
      <c r="I2426" s="21">
        <v>181.6</v>
      </c>
      <c r="J2426" s="21">
        <v>6.32</v>
      </c>
      <c r="K2426" s="21">
        <v>3.08</v>
      </c>
      <c r="L2426" s="21" t="s">
        <v>6257</v>
      </c>
      <c r="M2426" s="21" t="s">
        <v>1243</v>
      </c>
      <c r="N2426" s="21" t="s">
        <v>1508</v>
      </c>
      <c r="O2426" s="21" t="s">
        <v>13229</v>
      </c>
      <c r="P2426" s="21">
        <v>4216</v>
      </c>
      <c r="Q2426" s="21" t="s">
        <v>13231</v>
      </c>
      <c r="R2426" s="22" t="s">
        <v>13232</v>
      </c>
      <c r="S2426" s="21" t="s">
        <v>13233</v>
      </c>
      <c r="T2426" s="21"/>
      <c r="U2426" s="21" t="s">
        <v>13234</v>
      </c>
      <c r="V2426" s="22">
        <v>169</v>
      </c>
      <c r="W2426" s="22">
        <v>85.6</v>
      </c>
      <c r="X2426" s="22">
        <v>54.2</v>
      </c>
      <c r="Y2426" s="22">
        <v>96.3</v>
      </c>
      <c r="Z2426" s="22">
        <v>122.9</v>
      </c>
      <c r="AA2426" s="22">
        <v>72.099999999999994</v>
      </c>
      <c r="AB2426" s="24">
        <v>93090</v>
      </c>
      <c r="AC2426" s="24">
        <v>44960</v>
      </c>
      <c r="AD2426" s="24"/>
      <c r="AE2426" s="24">
        <v>50390</v>
      </c>
      <c r="AF2426" s="24">
        <v>77890</v>
      </c>
      <c r="AG2426" s="24"/>
      <c r="AH2426" s="25">
        <v>107100</v>
      </c>
      <c r="AI2426" s="25">
        <v>54270</v>
      </c>
      <c r="AJ2426" s="25">
        <v>34340</v>
      </c>
      <c r="AK2426" s="25">
        <v>61010</v>
      </c>
      <c r="AL2426" s="25">
        <v>77890</v>
      </c>
      <c r="AM2426" s="25">
        <v>45700</v>
      </c>
      <c r="AN2426" s="21" t="s">
        <v>50</v>
      </c>
      <c r="AO2426" s="21" t="s">
        <v>62</v>
      </c>
      <c r="AP2426" s="21" t="s">
        <v>63</v>
      </c>
      <c r="AQ2426" s="21" t="s">
        <v>62</v>
      </c>
      <c r="AR2426" s="21" t="s">
        <v>62</v>
      </c>
      <c r="AS2426" s="21" t="s">
        <v>63</v>
      </c>
      <c r="AT2426" s="21" t="s">
        <v>5953</v>
      </c>
      <c r="AU2426" s="23">
        <v>1.06021393</v>
      </c>
      <c r="AV2426" s="23">
        <v>8.4355399999999997E-2</v>
      </c>
      <c r="AW2426" s="23">
        <v>0.88293960000000005</v>
      </c>
      <c r="AX2426" s="23">
        <v>5.4068999999999999E-2</v>
      </c>
      <c r="AY2426" s="31">
        <v>2425</v>
      </c>
      <c r="AZ2426">
        <f t="shared" si="74"/>
        <v>0.94956968115463913</v>
      </c>
      <c r="BA2426">
        <f t="shared" si="75"/>
        <v>2.2473160436621665E-2</v>
      </c>
    </row>
    <row r="2427" spans="1:53">
      <c r="A2427" s="20" t="s">
        <v>50</v>
      </c>
      <c r="B2427" s="21" t="s">
        <v>12783</v>
      </c>
      <c r="C2427" s="22" t="s">
        <v>12784</v>
      </c>
      <c r="D2427" s="21">
        <v>5</v>
      </c>
      <c r="E2427" s="22">
        <v>3</v>
      </c>
      <c r="F2427" s="22">
        <v>43</v>
      </c>
      <c r="G2427" s="21">
        <v>3</v>
      </c>
      <c r="H2427" s="21">
        <v>892</v>
      </c>
      <c r="I2427" s="21">
        <v>97.2</v>
      </c>
      <c r="J2427" s="21">
        <v>9.83</v>
      </c>
      <c r="K2427" s="21">
        <v>138.36000000000001</v>
      </c>
      <c r="L2427" s="21" t="s">
        <v>574</v>
      </c>
      <c r="M2427" s="21" t="s">
        <v>68</v>
      </c>
      <c r="N2427" s="21" t="s">
        <v>69</v>
      </c>
      <c r="O2427" s="21" t="s">
        <v>12785</v>
      </c>
      <c r="P2427" s="21">
        <v>57473</v>
      </c>
      <c r="Q2427" s="21" t="s">
        <v>12787</v>
      </c>
      <c r="R2427" s="22" t="s">
        <v>12788</v>
      </c>
      <c r="S2427" s="21" t="s">
        <v>12789</v>
      </c>
      <c r="T2427" s="21" t="s">
        <v>12790</v>
      </c>
      <c r="U2427" s="21"/>
      <c r="V2427" s="22">
        <v>85</v>
      </c>
      <c r="W2427" s="22">
        <v>89.7</v>
      </c>
      <c r="X2427" s="22">
        <v>122.1</v>
      </c>
      <c r="Y2427" s="22">
        <v>90.1</v>
      </c>
      <c r="Z2427" s="22">
        <v>113.8</v>
      </c>
      <c r="AA2427" s="22">
        <v>99.2</v>
      </c>
      <c r="AB2427" s="24">
        <v>6179000</v>
      </c>
      <c r="AC2427" s="24">
        <v>6197000</v>
      </c>
      <c r="AD2427" s="24">
        <v>9787000</v>
      </c>
      <c r="AE2427" s="24">
        <v>6229000</v>
      </c>
      <c r="AF2427" s="24">
        <v>9522000</v>
      </c>
      <c r="AG2427" s="24">
        <v>6827000</v>
      </c>
      <c r="AH2427" s="25">
        <v>7110000</v>
      </c>
      <c r="AI2427" s="25">
        <v>7508000</v>
      </c>
      <c r="AJ2427" s="25">
        <v>10220000</v>
      </c>
      <c r="AK2427" s="25">
        <v>7542000</v>
      </c>
      <c r="AL2427" s="25">
        <v>9522000</v>
      </c>
      <c r="AM2427" s="25">
        <v>8303000</v>
      </c>
      <c r="AN2427" s="21" t="s">
        <v>50</v>
      </c>
      <c r="AO2427" s="21" t="s">
        <v>50</v>
      </c>
      <c r="AP2427" s="21" t="s">
        <v>50</v>
      </c>
      <c r="AQ2427" s="21" t="s">
        <v>50</v>
      </c>
      <c r="AR2427" s="21" t="s">
        <v>50</v>
      </c>
      <c r="AS2427" s="21" t="s">
        <v>50</v>
      </c>
      <c r="AT2427" s="21" t="s">
        <v>12791</v>
      </c>
      <c r="AU2427" s="23">
        <v>0.97903863000000002</v>
      </c>
      <c r="AV2427" s="23">
        <v>-3.0562300000000001E-2</v>
      </c>
      <c r="AW2427" s="23">
        <v>0.88336735</v>
      </c>
      <c r="AX2427" s="23">
        <v>5.3858660000000003E-2</v>
      </c>
      <c r="AY2427" s="31">
        <v>2426</v>
      </c>
      <c r="AZ2427">
        <f t="shared" si="74"/>
        <v>0.94963810750206112</v>
      </c>
      <c r="BA2427">
        <f t="shared" si="75"/>
        <v>2.2441866140871073E-2</v>
      </c>
    </row>
    <row r="2428" spans="1:53">
      <c r="A2428" s="20" t="s">
        <v>50</v>
      </c>
      <c r="B2428" s="21" t="s">
        <v>9255</v>
      </c>
      <c r="C2428" s="22" t="s">
        <v>9256</v>
      </c>
      <c r="D2428" s="21">
        <v>16</v>
      </c>
      <c r="E2428" s="22">
        <v>14</v>
      </c>
      <c r="F2428" s="22">
        <v>73</v>
      </c>
      <c r="G2428" s="21">
        <v>14</v>
      </c>
      <c r="H2428" s="21">
        <v>1014</v>
      </c>
      <c r="I2428" s="21">
        <v>113</v>
      </c>
      <c r="J2428" s="21">
        <v>8.8800000000000008</v>
      </c>
      <c r="K2428" s="21">
        <v>238.18</v>
      </c>
      <c r="L2428" s="21" t="s">
        <v>222</v>
      </c>
      <c r="M2428" s="21" t="s">
        <v>1140</v>
      </c>
      <c r="N2428" s="21" t="s">
        <v>69</v>
      </c>
      <c r="O2428" s="21" t="s">
        <v>9257</v>
      </c>
      <c r="P2428" s="21">
        <v>142</v>
      </c>
      <c r="Q2428" s="21" t="s">
        <v>9259</v>
      </c>
      <c r="R2428" s="22" t="s">
        <v>9260</v>
      </c>
      <c r="S2428" s="21" t="s">
        <v>9261</v>
      </c>
      <c r="T2428" s="21" t="s">
        <v>9262</v>
      </c>
      <c r="U2428" s="21" t="s">
        <v>9263</v>
      </c>
      <c r="V2428" s="22">
        <v>91.6</v>
      </c>
      <c r="W2428" s="22">
        <v>98.3</v>
      </c>
      <c r="X2428" s="22">
        <v>107.5</v>
      </c>
      <c r="Y2428" s="22">
        <v>85.2</v>
      </c>
      <c r="Z2428" s="22">
        <v>97.5</v>
      </c>
      <c r="AA2428" s="22">
        <v>119.9</v>
      </c>
      <c r="AB2428" s="24">
        <v>12120000</v>
      </c>
      <c r="AC2428" s="24">
        <v>12410000</v>
      </c>
      <c r="AD2428" s="24">
        <v>15670000</v>
      </c>
      <c r="AE2428" s="24">
        <v>10690000</v>
      </c>
      <c r="AF2428" s="24">
        <v>14830000</v>
      </c>
      <c r="AG2428" s="24">
        <v>14930000</v>
      </c>
      <c r="AH2428" s="25">
        <v>13950000</v>
      </c>
      <c r="AI2428" s="25">
        <v>14980000</v>
      </c>
      <c r="AJ2428" s="25">
        <v>16370000</v>
      </c>
      <c r="AK2428" s="25">
        <v>12980000</v>
      </c>
      <c r="AL2428" s="25">
        <v>14840000</v>
      </c>
      <c r="AM2428" s="25">
        <v>18260000</v>
      </c>
      <c r="AN2428" s="21" t="s">
        <v>50</v>
      </c>
      <c r="AO2428" s="21" t="s">
        <v>50</v>
      </c>
      <c r="AP2428" s="21" t="s">
        <v>50</v>
      </c>
      <c r="AQ2428" s="21" t="s">
        <v>50</v>
      </c>
      <c r="AR2428" s="21" t="s">
        <v>50</v>
      </c>
      <c r="AS2428" s="21" t="s">
        <v>50</v>
      </c>
      <c r="AT2428" s="21" t="s">
        <v>9264</v>
      </c>
      <c r="AU2428" s="23">
        <v>0.98275254999999995</v>
      </c>
      <c r="AV2428" s="23">
        <v>-2.5099900000000001E-2</v>
      </c>
      <c r="AW2428" s="23">
        <v>0.88351201999999995</v>
      </c>
      <c r="AX2428" s="23">
        <v>5.3787540000000002E-2</v>
      </c>
      <c r="AY2428" s="32">
        <v>2427</v>
      </c>
      <c r="AZ2428">
        <f t="shared" si="74"/>
        <v>0.94940228601565713</v>
      </c>
      <c r="BA2428">
        <f t="shared" si="75"/>
        <v>2.254972690163794E-2</v>
      </c>
    </row>
    <row r="2429" spans="1:53">
      <c r="A2429" s="20" t="s">
        <v>1240</v>
      </c>
      <c r="B2429" s="21" t="s">
        <v>12667</v>
      </c>
      <c r="C2429" s="22" t="s">
        <v>12668</v>
      </c>
      <c r="D2429" s="21">
        <v>5</v>
      </c>
      <c r="E2429" s="22">
        <v>1</v>
      </c>
      <c r="F2429" s="22">
        <v>2</v>
      </c>
      <c r="G2429" s="21">
        <v>1</v>
      </c>
      <c r="H2429" s="21">
        <v>350</v>
      </c>
      <c r="I2429" s="21">
        <v>40.6</v>
      </c>
      <c r="J2429" s="21">
        <v>7.75</v>
      </c>
      <c r="K2429" s="21">
        <v>5.75</v>
      </c>
      <c r="L2429" s="21"/>
      <c r="M2429" s="21" t="s">
        <v>940</v>
      </c>
      <c r="N2429" s="21"/>
      <c r="O2429" s="21" t="s">
        <v>12669</v>
      </c>
      <c r="P2429" s="21">
        <v>79134</v>
      </c>
      <c r="Q2429" s="21" t="s">
        <v>12671</v>
      </c>
      <c r="R2429" s="22" t="s">
        <v>12672</v>
      </c>
      <c r="S2429" s="21" t="s">
        <v>12673</v>
      </c>
      <c r="T2429" s="21"/>
      <c r="U2429" s="21"/>
      <c r="V2429" s="22">
        <v>100</v>
      </c>
      <c r="W2429" s="22">
        <v>59.4</v>
      </c>
      <c r="X2429" s="22">
        <v>130</v>
      </c>
      <c r="Y2429" s="22">
        <v>170</v>
      </c>
      <c r="Z2429" s="22">
        <v>110.4</v>
      </c>
      <c r="AA2429" s="22">
        <v>30.2</v>
      </c>
      <c r="AB2429" s="24">
        <v>52910</v>
      </c>
      <c r="AC2429" s="24"/>
      <c r="AD2429" s="24">
        <v>75760</v>
      </c>
      <c r="AE2429" s="24">
        <v>85450</v>
      </c>
      <c r="AF2429" s="24">
        <v>67160</v>
      </c>
      <c r="AG2429" s="24"/>
      <c r="AH2429" s="25">
        <v>60880</v>
      </c>
      <c r="AI2429" s="25">
        <v>36150</v>
      </c>
      <c r="AJ2429" s="25">
        <v>79100</v>
      </c>
      <c r="AK2429" s="25">
        <v>103500</v>
      </c>
      <c r="AL2429" s="25">
        <v>67160</v>
      </c>
      <c r="AM2429" s="25">
        <v>18370</v>
      </c>
      <c r="AN2429" s="21" t="s">
        <v>62</v>
      </c>
      <c r="AO2429" s="21" t="s">
        <v>63</v>
      </c>
      <c r="AP2429" s="21" t="s">
        <v>50</v>
      </c>
      <c r="AQ2429" s="21" t="s">
        <v>50</v>
      </c>
      <c r="AR2429" s="21" t="s">
        <v>62</v>
      </c>
      <c r="AS2429" s="21" t="s">
        <v>63</v>
      </c>
      <c r="AT2429" s="21" t="s">
        <v>6653</v>
      </c>
      <c r="AU2429" s="23">
        <v>0.93197458</v>
      </c>
      <c r="AV2429" s="23">
        <v>-0.10163750000000001</v>
      </c>
      <c r="AW2429" s="23">
        <v>0.88418985999999999</v>
      </c>
      <c r="AX2429" s="23">
        <v>5.3454469999999997E-2</v>
      </c>
      <c r="AY2429" s="31">
        <v>2428</v>
      </c>
      <c r="AZ2429">
        <f t="shared" si="74"/>
        <v>0.94973935538715004</v>
      </c>
      <c r="BA2429">
        <f t="shared" si="75"/>
        <v>2.2395565288408338E-2</v>
      </c>
    </row>
    <row r="2430" spans="1:53">
      <c r="A2430" s="20" t="s">
        <v>50</v>
      </c>
      <c r="B2430" s="21" t="s">
        <v>8738</v>
      </c>
      <c r="C2430" s="22" t="s">
        <v>8739</v>
      </c>
      <c r="D2430" s="21">
        <v>4</v>
      </c>
      <c r="E2430" s="22">
        <v>1</v>
      </c>
      <c r="F2430" s="22">
        <v>6</v>
      </c>
      <c r="G2430" s="21">
        <v>1</v>
      </c>
      <c r="H2430" s="21">
        <v>194</v>
      </c>
      <c r="I2430" s="21">
        <v>22.6</v>
      </c>
      <c r="J2430" s="21">
        <v>10.65</v>
      </c>
      <c r="K2430" s="21">
        <v>5.48</v>
      </c>
      <c r="L2430" s="21" t="s">
        <v>1745</v>
      </c>
      <c r="M2430" s="21" t="s">
        <v>3513</v>
      </c>
      <c r="N2430" s="21" t="s">
        <v>69</v>
      </c>
      <c r="O2430" s="21" t="s">
        <v>8740</v>
      </c>
      <c r="P2430" s="21">
        <v>6203</v>
      </c>
      <c r="Q2430" s="21" t="s">
        <v>8742</v>
      </c>
      <c r="R2430" s="22" t="s">
        <v>8743</v>
      </c>
      <c r="S2430" s="21" t="s">
        <v>8744</v>
      </c>
      <c r="T2430" s="21" t="s">
        <v>8745</v>
      </c>
      <c r="U2430" s="21" t="s">
        <v>3520</v>
      </c>
      <c r="V2430" s="22">
        <v>90</v>
      </c>
      <c r="W2430" s="22">
        <v>102.4</v>
      </c>
      <c r="X2430" s="22">
        <v>105.9</v>
      </c>
      <c r="Y2430" s="22">
        <v>92.5</v>
      </c>
      <c r="Z2430" s="22">
        <v>109.3</v>
      </c>
      <c r="AA2430" s="22">
        <v>99.8</v>
      </c>
      <c r="AB2430" s="24">
        <v>461300</v>
      </c>
      <c r="AC2430" s="24">
        <v>500400</v>
      </c>
      <c r="AD2430" s="24">
        <v>598400</v>
      </c>
      <c r="AE2430" s="24">
        <v>450700</v>
      </c>
      <c r="AF2430" s="24">
        <v>644400</v>
      </c>
      <c r="AG2430" s="24">
        <v>483800</v>
      </c>
      <c r="AH2430" s="25">
        <v>530800</v>
      </c>
      <c r="AI2430" s="25">
        <v>604100</v>
      </c>
      <c r="AJ2430" s="25">
        <v>624700</v>
      </c>
      <c r="AK2430" s="25">
        <v>545600</v>
      </c>
      <c r="AL2430" s="25">
        <v>644400</v>
      </c>
      <c r="AM2430" s="25">
        <v>588400</v>
      </c>
      <c r="AN2430" s="21" t="s">
        <v>62</v>
      </c>
      <c r="AO2430" s="21" t="s">
        <v>50</v>
      </c>
      <c r="AP2430" s="21" t="s">
        <v>50</v>
      </c>
      <c r="AQ2430" s="21" t="s">
        <v>50</v>
      </c>
      <c r="AR2430" s="21" t="s">
        <v>50</v>
      </c>
      <c r="AS2430" s="21" t="s">
        <v>50</v>
      </c>
      <c r="AT2430" s="21" t="s">
        <v>6636</v>
      </c>
      <c r="AU2430" s="23">
        <v>0.98944555000000001</v>
      </c>
      <c r="AV2430" s="23">
        <v>-1.53078E-2</v>
      </c>
      <c r="AW2430" s="23">
        <v>0.88432308000000004</v>
      </c>
      <c r="AX2430" s="23">
        <v>5.3389039999999999E-2</v>
      </c>
      <c r="AY2430" s="31">
        <v>2429</v>
      </c>
      <c r="AZ2430">
        <f t="shared" si="74"/>
        <v>0.94949139260601079</v>
      </c>
      <c r="BA2430">
        <f t="shared" si="75"/>
        <v>2.2508967905011754E-2</v>
      </c>
    </row>
    <row r="2431" spans="1:53">
      <c r="A2431" s="20" t="s">
        <v>50</v>
      </c>
      <c r="B2431" s="21" t="s">
        <v>8795</v>
      </c>
      <c r="C2431" s="22" t="s">
        <v>8796</v>
      </c>
      <c r="D2431" s="21">
        <v>9</v>
      </c>
      <c r="E2431" s="22">
        <v>3</v>
      </c>
      <c r="F2431" s="22">
        <v>25</v>
      </c>
      <c r="G2431" s="21">
        <v>3</v>
      </c>
      <c r="H2431" s="21">
        <v>533</v>
      </c>
      <c r="I2431" s="21">
        <v>56.6</v>
      </c>
      <c r="J2431" s="21">
        <v>6.71</v>
      </c>
      <c r="K2431" s="21">
        <v>87.3</v>
      </c>
      <c r="L2431" s="21" t="s">
        <v>8797</v>
      </c>
      <c r="M2431" s="21" t="s">
        <v>1468</v>
      </c>
      <c r="N2431" s="21" t="s">
        <v>108</v>
      </c>
      <c r="O2431" s="21" t="s">
        <v>8798</v>
      </c>
      <c r="P2431" s="21">
        <v>26227</v>
      </c>
      <c r="Q2431" s="21" t="s">
        <v>8800</v>
      </c>
      <c r="R2431" s="22" t="s">
        <v>8801</v>
      </c>
      <c r="S2431" s="21" t="s">
        <v>8802</v>
      </c>
      <c r="T2431" s="21" t="s">
        <v>2037</v>
      </c>
      <c r="U2431" s="21" t="s">
        <v>8803</v>
      </c>
      <c r="V2431" s="22">
        <v>101.1</v>
      </c>
      <c r="W2431" s="22">
        <v>111.8</v>
      </c>
      <c r="X2431" s="22">
        <v>88.9</v>
      </c>
      <c r="Y2431" s="22">
        <v>106.7</v>
      </c>
      <c r="Z2431" s="22">
        <v>98.7</v>
      </c>
      <c r="AA2431" s="22">
        <v>92.9</v>
      </c>
      <c r="AB2431" s="24">
        <v>864300</v>
      </c>
      <c r="AC2431" s="24">
        <v>910500</v>
      </c>
      <c r="AD2431" s="24">
        <v>837300</v>
      </c>
      <c r="AE2431" s="24">
        <v>866400</v>
      </c>
      <c r="AF2431" s="24">
        <v>970300</v>
      </c>
      <c r="AG2431" s="24">
        <v>750800</v>
      </c>
      <c r="AH2431" s="25">
        <v>994500</v>
      </c>
      <c r="AI2431" s="25">
        <v>1099000</v>
      </c>
      <c r="AJ2431" s="25">
        <v>874100</v>
      </c>
      <c r="AK2431" s="25">
        <v>1049000</v>
      </c>
      <c r="AL2431" s="25">
        <v>970300</v>
      </c>
      <c r="AM2431" s="25">
        <v>913100</v>
      </c>
      <c r="AN2431" s="21" t="s">
        <v>50</v>
      </c>
      <c r="AO2431" s="21" t="s">
        <v>50</v>
      </c>
      <c r="AP2431" s="21" t="s">
        <v>50</v>
      </c>
      <c r="AQ2431" s="21" t="s">
        <v>50</v>
      </c>
      <c r="AR2431" s="21" t="s">
        <v>50</v>
      </c>
      <c r="AS2431" s="21" t="s">
        <v>50</v>
      </c>
      <c r="AT2431" s="21" t="s">
        <v>8804</v>
      </c>
      <c r="AU2431" s="23">
        <v>1.0120317999999999</v>
      </c>
      <c r="AV2431" s="23">
        <v>1.7254619999999998E-2</v>
      </c>
      <c r="AW2431" s="23">
        <v>0.88455019999999995</v>
      </c>
      <c r="AX2431" s="23">
        <v>5.3277520000000002E-2</v>
      </c>
      <c r="AY2431" s="32">
        <v>2430</v>
      </c>
      <c r="AZ2431">
        <f t="shared" si="74"/>
        <v>0.94934441218106991</v>
      </c>
      <c r="BA2431">
        <f t="shared" si="75"/>
        <v>2.2576201509377312E-2</v>
      </c>
    </row>
    <row r="2432" spans="1:53">
      <c r="A2432" s="20" t="s">
        <v>50</v>
      </c>
      <c r="B2432" s="21" t="s">
        <v>8848</v>
      </c>
      <c r="C2432" s="22" t="s">
        <v>8849</v>
      </c>
      <c r="D2432" s="21">
        <v>11</v>
      </c>
      <c r="E2432" s="22">
        <v>3</v>
      </c>
      <c r="F2432" s="22">
        <v>6</v>
      </c>
      <c r="G2432" s="21">
        <v>3</v>
      </c>
      <c r="H2432" s="21">
        <v>248</v>
      </c>
      <c r="I2432" s="21">
        <v>29.2</v>
      </c>
      <c r="J2432" s="21">
        <v>10.65</v>
      </c>
      <c r="K2432" s="21">
        <v>13.79</v>
      </c>
      <c r="L2432" s="21" t="s">
        <v>2307</v>
      </c>
      <c r="M2432" s="21" t="s">
        <v>1197</v>
      </c>
      <c r="N2432" s="21" t="s">
        <v>69</v>
      </c>
      <c r="O2432" s="21" t="s">
        <v>8850</v>
      </c>
      <c r="P2432" s="21">
        <v>6129</v>
      </c>
      <c r="Q2432" s="21" t="s">
        <v>8852</v>
      </c>
      <c r="R2432" s="22" t="s">
        <v>8853</v>
      </c>
      <c r="S2432" s="21" t="s">
        <v>8854</v>
      </c>
      <c r="T2432" s="21" t="s">
        <v>6587</v>
      </c>
      <c r="U2432" s="21" t="s">
        <v>8855</v>
      </c>
      <c r="V2432" s="22">
        <v>92</v>
      </c>
      <c r="W2432" s="22">
        <v>107.1</v>
      </c>
      <c r="X2432" s="22">
        <v>104.2</v>
      </c>
      <c r="Y2432" s="22">
        <v>120.9</v>
      </c>
      <c r="Z2432" s="22">
        <v>73.8</v>
      </c>
      <c r="AA2432" s="22">
        <v>101.9</v>
      </c>
      <c r="AB2432" s="24">
        <v>147500</v>
      </c>
      <c r="AC2432" s="24">
        <v>163600</v>
      </c>
      <c r="AD2432" s="24">
        <v>184200</v>
      </c>
      <c r="AE2432" s="24">
        <v>184200</v>
      </c>
      <c r="AF2432" s="24">
        <v>102600</v>
      </c>
      <c r="AG2432" s="24">
        <v>154600</v>
      </c>
      <c r="AH2432" s="25">
        <v>169700</v>
      </c>
      <c r="AI2432" s="25">
        <v>197400</v>
      </c>
      <c r="AJ2432" s="25">
        <v>192300</v>
      </c>
      <c r="AK2432" s="25">
        <v>223100</v>
      </c>
      <c r="AL2432" s="25">
        <v>136100</v>
      </c>
      <c r="AM2432" s="25">
        <v>188000</v>
      </c>
      <c r="AN2432" s="21" t="s">
        <v>62</v>
      </c>
      <c r="AO2432" s="21" t="s">
        <v>50</v>
      </c>
      <c r="AP2432" s="21" t="s">
        <v>50</v>
      </c>
      <c r="AQ2432" s="21" t="s">
        <v>50</v>
      </c>
      <c r="AR2432" s="21" t="s">
        <v>50</v>
      </c>
      <c r="AS2432" s="21" t="s">
        <v>50</v>
      </c>
      <c r="AT2432" s="21" t="s">
        <v>8856</v>
      </c>
      <c r="AU2432" s="23">
        <v>1.02246006</v>
      </c>
      <c r="AV2432" s="23">
        <v>3.204448E-2</v>
      </c>
      <c r="AW2432" s="23">
        <v>0.88532376000000002</v>
      </c>
      <c r="AX2432" s="23">
        <v>5.2897880000000001E-2</v>
      </c>
      <c r="AY2432" s="31">
        <v>2431</v>
      </c>
      <c r="AZ2432">
        <f t="shared" si="74"/>
        <v>0.94978377872480468</v>
      </c>
      <c r="BA2432">
        <f t="shared" si="75"/>
        <v>2.2375251968640666E-2</v>
      </c>
    </row>
    <row r="2433" spans="1:53">
      <c r="A2433" s="20" t="s">
        <v>50</v>
      </c>
      <c r="B2433" s="21" t="s">
        <v>13969</v>
      </c>
      <c r="C2433" s="22" t="s">
        <v>13970</v>
      </c>
      <c r="D2433" s="21">
        <v>1</v>
      </c>
      <c r="E2433" s="22">
        <v>1</v>
      </c>
      <c r="F2433" s="22">
        <v>6</v>
      </c>
      <c r="G2433" s="21">
        <v>1</v>
      </c>
      <c r="H2433" s="21">
        <v>904</v>
      </c>
      <c r="I2433" s="21">
        <v>95.9</v>
      </c>
      <c r="J2433" s="21">
        <v>9.39</v>
      </c>
      <c r="K2433" s="21">
        <v>16.59</v>
      </c>
      <c r="L2433" s="21" t="s">
        <v>373</v>
      </c>
      <c r="M2433" s="21" t="s">
        <v>151</v>
      </c>
      <c r="N2433" s="21"/>
      <c r="O2433" s="21" t="s">
        <v>13971</v>
      </c>
      <c r="P2433" s="21">
        <v>55683</v>
      </c>
      <c r="Q2433" s="21" t="s">
        <v>13973</v>
      </c>
      <c r="R2433" s="22" t="s">
        <v>13974</v>
      </c>
      <c r="S2433" s="21" t="s">
        <v>13975</v>
      </c>
      <c r="T2433" s="21" t="s">
        <v>4620</v>
      </c>
      <c r="U2433" s="21" t="s">
        <v>532</v>
      </c>
      <c r="V2433" s="22">
        <v>93.5</v>
      </c>
      <c r="W2433" s="22">
        <v>91.6</v>
      </c>
      <c r="X2433" s="22">
        <v>111.1</v>
      </c>
      <c r="Y2433" s="22">
        <v>122.7</v>
      </c>
      <c r="Z2433" s="22">
        <v>72.8</v>
      </c>
      <c r="AA2433" s="22">
        <v>108.2</v>
      </c>
      <c r="AB2433" s="24">
        <v>127500</v>
      </c>
      <c r="AC2433" s="24">
        <v>119100</v>
      </c>
      <c r="AD2433" s="24">
        <v>167000</v>
      </c>
      <c r="AE2433" s="24">
        <v>159000</v>
      </c>
      <c r="AF2433" s="24">
        <v>114300</v>
      </c>
      <c r="AG2433" s="24">
        <v>139500</v>
      </c>
      <c r="AH2433" s="25">
        <v>146800</v>
      </c>
      <c r="AI2433" s="25">
        <v>143700</v>
      </c>
      <c r="AJ2433" s="25">
        <v>174400</v>
      </c>
      <c r="AK2433" s="25">
        <v>192500</v>
      </c>
      <c r="AL2433" s="25">
        <v>114300</v>
      </c>
      <c r="AM2433" s="25">
        <v>169700</v>
      </c>
      <c r="AN2433" s="21" t="s">
        <v>50</v>
      </c>
      <c r="AO2433" s="21" t="s">
        <v>50</v>
      </c>
      <c r="AP2433" s="21" t="s">
        <v>50</v>
      </c>
      <c r="AQ2433" s="21" t="s">
        <v>50</v>
      </c>
      <c r="AR2433" s="21" t="s">
        <v>50</v>
      </c>
      <c r="AS2433" s="21" t="s">
        <v>50</v>
      </c>
      <c r="AT2433" s="21" t="s">
        <v>13976</v>
      </c>
      <c r="AU2433" s="23">
        <v>0.97564455000000005</v>
      </c>
      <c r="AV2433" s="23">
        <v>-3.55725E-2</v>
      </c>
      <c r="AW2433" s="23">
        <v>0.88538422000000006</v>
      </c>
      <c r="AX2433" s="23">
        <v>5.286822E-2</v>
      </c>
      <c r="AY2433" s="31">
        <v>2432</v>
      </c>
      <c r="AZ2433">
        <f t="shared" si="74"/>
        <v>0.94945807802631588</v>
      </c>
      <c r="BA2433">
        <f t="shared" si="75"/>
        <v>2.2524206160008702E-2</v>
      </c>
    </row>
    <row r="2434" spans="1:53">
      <c r="A2434" s="20" t="s">
        <v>50</v>
      </c>
      <c r="B2434" s="21" t="s">
        <v>15083</v>
      </c>
      <c r="C2434" s="22" t="s">
        <v>15084</v>
      </c>
      <c r="D2434" s="21">
        <v>1</v>
      </c>
      <c r="E2434" s="22">
        <v>1</v>
      </c>
      <c r="F2434" s="22">
        <v>4</v>
      </c>
      <c r="G2434" s="21">
        <v>1</v>
      </c>
      <c r="H2434" s="21">
        <v>683</v>
      </c>
      <c r="I2434" s="21">
        <v>73.400000000000006</v>
      </c>
      <c r="J2434" s="21">
        <v>8.2200000000000006</v>
      </c>
      <c r="K2434" s="21">
        <v>12.08</v>
      </c>
      <c r="L2434" s="21" t="s">
        <v>1089</v>
      </c>
      <c r="M2434" s="21" t="s">
        <v>8146</v>
      </c>
      <c r="N2434" s="21"/>
      <c r="O2434" s="21" t="s">
        <v>15085</v>
      </c>
      <c r="P2434" s="21">
        <v>4034</v>
      </c>
      <c r="Q2434" s="21" t="s">
        <v>15087</v>
      </c>
      <c r="R2434" s="22" t="s">
        <v>15088</v>
      </c>
      <c r="S2434" s="21" t="s">
        <v>15089</v>
      </c>
      <c r="T2434" s="21"/>
      <c r="U2434" s="21"/>
      <c r="V2434" s="22">
        <v>86.2</v>
      </c>
      <c r="W2434" s="22">
        <v>81</v>
      </c>
      <c r="X2434" s="22">
        <v>137.5</v>
      </c>
      <c r="Y2434" s="22">
        <v>78.599999999999994</v>
      </c>
      <c r="Z2434" s="22">
        <v>112.7</v>
      </c>
      <c r="AA2434" s="22">
        <v>104</v>
      </c>
      <c r="AB2434" s="24">
        <v>417200</v>
      </c>
      <c r="AC2434" s="24">
        <v>373700</v>
      </c>
      <c r="AD2434" s="24">
        <v>733300</v>
      </c>
      <c r="AE2434" s="24">
        <v>361200</v>
      </c>
      <c r="AF2434" s="24">
        <v>627200</v>
      </c>
      <c r="AG2434" s="24">
        <v>476000</v>
      </c>
      <c r="AH2434" s="25">
        <v>480000</v>
      </c>
      <c r="AI2434" s="25">
        <v>451100</v>
      </c>
      <c r="AJ2434" s="25">
        <v>765600</v>
      </c>
      <c r="AK2434" s="25">
        <v>437400</v>
      </c>
      <c r="AL2434" s="25">
        <v>627200</v>
      </c>
      <c r="AM2434" s="25">
        <v>579000</v>
      </c>
      <c r="AN2434" s="21" t="s">
        <v>62</v>
      </c>
      <c r="AO2434" s="21" t="s">
        <v>50</v>
      </c>
      <c r="AP2434" s="21" t="s">
        <v>50</v>
      </c>
      <c r="AQ2434" s="21" t="s">
        <v>62</v>
      </c>
      <c r="AR2434" s="21" t="s">
        <v>50</v>
      </c>
      <c r="AS2434" s="21" t="s">
        <v>50</v>
      </c>
      <c r="AT2434" s="21" t="s">
        <v>15090</v>
      </c>
      <c r="AU2434" s="23">
        <v>1.0323181400000001</v>
      </c>
      <c r="AV2434" s="23">
        <v>4.5887650000000002E-2</v>
      </c>
      <c r="AW2434" s="23">
        <v>0.88550364999999998</v>
      </c>
      <c r="AX2434" s="23">
        <v>5.2809639999999998E-2</v>
      </c>
      <c r="AY2434" s="32">
        <v>2433</v>
      </c>
      <c r="AZ2434">
        <f t="shared" si="74"/>
        <v>0.94919585663789552</v>
      </c>
      <c r="BA2434">
        <f t="shared" si="75"/>
        <v>2.2644166201881394E-2</v>
      </c>
    </row>
    <row r="2435" spans="1:53">
      <c r="A2435" s="20" t="s">
        <v>50</v>
      </c>
      <c r="B2435" s="21" t="s">
        <v>13259</v>
      </c>
      <c r="C2435" s="22" t="s">
        <v>13260</v>
      </c>
      <c r="D2435" s="21">
        <v>6</v>
      </c>
      <c r="E2435" s="22">
        <v>2</v>
      </c>
      <c r="F2435" s="22">
        <v>13</v>
      </c>
      <c r="G2435" s="21">
        <v>2</v>
      </c>
      <c r="H2435" s="21">
        <v>376</v>
      </c>
      <c r="I2435" s="21">
        <v>42.5</v>
      </c>
      <c r="J2435" s="21">
        <v>5.57</v>
      </c>
      <c r="K2435" s="21">
        <v>52.24</v>
      </c>
      <c r="L2435" s="21" t="s">
        <v>353</v>
      </c>
      <c r="M2435" s="21" t="s">
        <v>68</v>
      </c>
      <c r="N2435" s="21" t="s">
        <v>69</v>
      </c>
      <c r="O2435" s="21" t="s">
        <v>13261</v>
      </c>
      <c r="P2435" s="21">
        <v>11193</v>
      </c>
      <c r="Q2435" s="21" t="s">
        <v>13263</v>
      </c>
      <c r="R2435" s="22" t="s">
        <v>13264</v>
      </c>
      <c r="S2435" s="21" t="s">
        <v>13265</v>
      </c>
      <c r="T2435" s="21" t="s">
        <v>238</v>
      </c>
      <c r="U2435" s="21"/>
      <c r="V2435" s="22">
        <v>18</v>
      </c>
      <c r="W2435" s="22">
        <v>161.30000000000001</v>
      </c>
      <c r="X2435" s="22">
        <v>107.8</v>
      </c>
      <c r="Y2435" s="22">
        <v>159.80000000000001</v>
      </c>
      <c r="Z2435" s="22">
        <v>121.4</v>
      </c>
      <c r="AA2435" s="22">
        <v>31.8</v>
      </c>
      <c r="AB2435" s="24"/>
      <c r="AC2435" s="24">
        <v>357000</v>
      </c>
      <c r="AD2435" s="24">
        <v>275900</v>
      </c>
      <c r="AE2435" s="24">
        <v>352600</v>
      </c>
      <c r="AF2435" s="24">
        <v>324500</v>
      </c>
      <c r="AG2435" s="24">
        <v>48580</v>
      </c>
      <c r="AH2435" s="25">
        <v>48050</v>
      </c>
      <c r="AI2435" s="25">
        <v>431000</v>
      </c>
      <c r="AJ2435" s="25">
        <v>288100</v>
      </c>
      <c r="AK2435" s="25">
        <v>427000</v>
      </c>
      <c r="AL2435" s="25">
        <v>324500</v>
      </c>
      <c r="AM2435" s="25">
        <v>84980</v>
      </c>
      <c r="AN2435" s="21" t="s">
        <v>50</v>
      </c>
      <c r="AO2435" s="21" t="s">
        <v>50</v>
      </c>
      <c r="AP2435" s="21" t="s">
        <v>50</v>
      </c>
      <c r="AQ2435" s="21" t="s">
        <v>50</v>
      </c>
      <c r="AR2435" s="21" t="s">
        <v>50</v>
      </c>
      <c r="AS2435" s="21" t="s">
        <v>50</v>
      </c>
      <c r="AT2435" s="21" t="s">
        <v>13266</v>
      </c>
      <c r="AU2435" s="23">
        <v>0.91716399000000004</v>
      </c>
      <c r="AV2435" s="23">
        <v>-0.1247484</v>
      </c>
      <c r="AW2435" s="23">
        <v>0.88571995000000003</v>
      </c>
      <c r="AX2435" s="23">
        <v>5.2703569999999998E-2</v>
      </c>
      <c r="AY2435" s="31">
        <v>2434</v>
      </c>
      <c r="AZ2435">
        <f t="shared" ref="AZ2435:AZ2498" si="76">AW2435*2608/AY2435</f>
        <v>0.94903764568611337</v>
      </c>
      <c r="BA2435">
        <f t="shared" ref="BA2435:BA2498" si="77">-LOG10(AZ2435)</f>
        <v>2.2716559975788163E-2</v>
      </c>
    </row>
    <row r="2436" spans="1:53">
      <c r="A2436" s="20" t="s">
        <v>50</v>
      </c>
      <c r="B2436" s="21" t="s">
        <v>9297</v>
      </c>
      <c r="C2436" s="22" t="s">
        <v>9298</v>
      </c>
      <c r="D2436" s="21">
        <v>4</v>
      </c>
      <c r="E2436" s="22">
        <v>3</v>
      </c>
      <c r="F2436" s="22">
        <v>39</v>
      </c>
      <c r="G2436" s="21">
        <v>3</v>
      </c>
      <c r="H2436" s="21">
        <v>670</v>
      </c>
      <c r="I2436" s="21">
        <v>75.400000000000006</v>
      </c>
      <c r="J2436" s="21">
        <v>9.5</v>
      </c>
      <c r="K2436" s="21">
        <v>98.72</v>
      </c>
      <c r="L2436" s="21" t="s">
        <v>353</v>
      </c>
      <c r="M2436" s="21" t="s">
        <v>151</v>
      </c>
      <c r="N2436" s="21" t="s">
        <v>108</v>
      </c>
      <c r="O2436" s="21" t="s">
        <v>4002</v>
      </c>
      <c r="P2436" s="21">
        <v>8886</v>
      </c>
      <c r="Q2436" s="21" t="s">
        <v>9300</v>
      </c>
      <c r="R2436" s="22" t="s">
        <v>9301</v>
      </c>
      <c r="S2436" s="21" t="s">
        <v>9302</v>
      </c>
      <c r="T2436" s="21"/>
      <c r="U2436" s="21"/>
      <c r="V2436" s="22">
        <v>93.1</v>
      </c>
      <c r="W2436" s="22">
        <v>111.2</v>
      </c>
      <c r="X2436" s="22">
        <v>97.3</v>
      </c>
      <c r="Y2436" s="22">
        <v>96.7</v>
      </c>
      <c r="Z2436" s="22">
        <v>108.8</v>
      </c>
      <c r="AA2436" s="22">
        <v>92.8</v>
      </c>
      <c r="AB2436" s="24">
        <v>4688000</v>
      </c>
      <c r="AC2436" s="24">
        <v>5337000</v>
      </c>
      <c r="AD2436" s="24">
        <v>5401000</v>
      </c>
      <c r="AE2436" s="24">
        <v>4628000</v>
      </c>
      <c r="AF2436" s="24">
        <v>6305000</v>
      </c>
      <c r="AG2436" s="24">
        <v>4418000</v>
      </c>
      <c r="AH2436" s="25">
        <v>5394000</v>
      </c>
      <c r="AI2436" s="25">
        <v>6443000</v>
      </c>
      <c r="AJ2436" s="25">
        <v>5638000</v>
      </c>
      <c r="AK2436" s="25">
        <v>5603000</v>
      </c>
      <c r="AL2436" s="25">
        <v>6305000</v>
      </c>
      <c r="AM2436" s="25">
        <v>5373000</v>
      </c>
      <c r="AN2436" s="21" t="s">
        <v>50</v>
      </c>
      <c r="AO2436" s="21" t="s">
        <v>50</v>
      </c>
      <c r="AP2436" s="21" t="s">
        <v>50</v>
      </c>
      <c r="AQ2436" s="21" t="s">
        <v>50</v>
      </c>
      <c r="AR2436" s="21" t="s">
        <v>50</v>
      </c>
      <c r="AS2436" s="21" t="s">
        <v>50</v>
      </c>
      <c r="AT2436" s="21" t="s">
        <v>9303</v>
      </c>
      <c r="AU2436" s="23">
        <v>1.0111961</v>
      </c>
      <c r="AV2436" s="23">
        <v>1.606281E-2</v>
      </c>
      <c r="AW2436" s="23">
        <v>0.88624457999999995</v>
      </c>
      <c r="AX2436" s="23">
        <v>5.2446409999999999E-2</v>
      </c>
      <c r="AY2436" s="31">
        <v>2435</v>
      </c>
      <c r="AZ2436">
        <f t="shared" si="76"/>
        <v>0.94920980067351124</v>
      </c>
      <c r="BA2436">
        <f t="shared" si="77"/>
        <v>2.2637786303359542E-2</v>
      </c>
    </row>
    <row r="2437" spans="1:53">
      <c r="A2437" s="20" t="s">
        <v>50</v>
      </c>
      <c r="B2437" s="21" t="s">
        <v>19150</v>
      </c>
      <c r="C2437" s="22" t="s">
        <v>19151</v>
      </c>
      <c r="D2437" s="21">
        <v>5</v>
      </c>
      <c r="E2437" s="22">
        <v>1</v>
      </c>
      <c r="F2437" s="22">
        <v>4</v>
      </c>
      <c r="G2437" s="21">
        <v>1</v>
      </c>
      <c r="H2437" s="21">
        <v>673</v>
      </c>
      <c r="I2437" s="21">
        <v>71.2</v>
      </c>
      <c r="J2437" s="21">
        <v>5.16</v>
      </c>
      <c r="K2437" s="21">
        <v>20.43</v>
      </c>
      <c r="L2437" s="21" t="s">
        <v>19152</v>
      </c>
      <c r="M2437" s="21" t="s">
        <v>10735</v>
      </c>
      <c r="N2437" s="21" t="s">
        <v>69</v>
      </c>
      <c r="O2437" s="21" t="s">
        <v>19153</v>
      </c>
      <c r="P2437" s="21">
        <v>2309</v>
      </c>
      <c r="Q2437" s="21" t="s">
        <v>19155</v>
      </c>
      <c r="R2437" s="22" t="s">
        <v>19156</v>
      </c>
      <c r="S2437" s="21" t="s">
        <v>19157</v>
      </c>
      <c r="T2437" s="21" t="s">
        <v>19158</v>
      </c>
      <c r="U2437" s="21" t="s">
        <v>19159</v>
      </c>
      <c r="V2437" s="22">
        <v>30.8</v>
      </c>
      <c r="W2437" s="22">
        <v>242.5</v>
      </c>
      <c r="X2437" s="22">
        <v>46.3</v>
      </c>
      <c r="Y2437" s="22">
        <v>70.400000000000006</v>
      </c>
      <c r="Z2437" s="22">
        <v>195</v>
      </c>
      <c r="AA2437" s="22">
        <v>15.1</v>
      </c>
      <c r="AB2437" s="24"/>
      <c r="AC2437" s="24">
        <v>142600</v>
      </c>
      <c r="AD2437" s="24"/>
      <c r="AE2437" s="24">
        <v>41270</v>
      </c>
      <c r="AF2437" s="24">
        <v>138400</v>
      </c>
      <c r="AG2437" s="24"/>
      <c r="AH2437" s="25">
        <v>21820</v>
      </c>
      <c r="AI2437" s="25">
        <v>172100</v>
      </c>
      <c r="AJ2437" s="25">
        <v>32840</v>
      </c>
      <c r="AK2437" s="25">
        <v>49970</v>
      </c>
      <c r="AL2437" s="25">
        <v>138400</v>
      </c>
      <c r="AM2437" s="25">
        <v>10690</v>
      </c>
      <c r="AN2437" s="21" t="s">
        <v>50</v>
      </c>
      <c r="AO2437" s="21" t="s">
        <v>50</v>
      </c>
      <c r="AP2437" s="21" t="s">
        <v>63</v>
      </c>
      <c r="AQ2437" s="21" t="s">
        <v>50</v>
      </c>
      <c r="AR2437" s="21" t="s">
        <v>50</v>
      </c>
      <c r="AS2437" s="21" t="s">
        <v>63</v>
      </c>
      <c r="AT2437" s="21" t="s">
        <v>1613</v>
      </c>
      <c r="AU2437" s="23">
        <v>1.13943218</v>
      </c>
      <c r="AV2437" s="23">
        <v>0.18831506000000001</v>
      </c>
      <c r="AW2437" s="23">
        <v>0.88746104999999997</v>
      </c>
      <c r="AX2437" s="23">
        <v>5.18507E-2</v>
      </c>
      <c r="AY2437" s="32">
        <v>2436</v>
      </c>
      <c r="AZ2437">
        <f t="shared" si="76"/>
        <v>0.95012250344827587</v>
      </c>
      <c r="BA2437">
        <f t="shared" si="77"/>
        <v>2.2220395614696617E-2</v>
      </c>
    </row>
    <row r="2438" spans="1:53">
      <c r="A2438" s="20" t="s">
        <v>50</v>
      </c>
      <c r="B2438" s="21" t="s">
        <v>10250</v>
      </c>
      <c r="C2438" s="22" t="s">
        <v>10251</v>
      </c>
      <c r="D2438" s="21">
        <v>2</v>
      </c>
      <c r="E2438" s="22">
        <v>1</v>
      </c>
      <c r="F2438" s="22">
        <v>32</v>
      </c>
      <c r="G2438" s="21">
        <v>1</v>
      </c>
      <c r="H2438" s="21">
        <v>796</v>
      </c>
      <c r="I2438" s="21">
        <v>82.6</v>
      </c>
      <c r="J2438" s="21">
        <v>8.24</v>
      </c>
      <c r="K2438" s="21">
        <v>132.31</v>
      </c>
      <c r="L2438" s="21" t="s">
        <v>1215</v>
      </c>
      <c r="M2438" s="21" t="s">
        <v>68</v>
      </c>
      <c r="N2438" s="21" t="s">
        <v>108</v>
      </c>
      <c r="O2438" s="21" t="s">
        <v>10252</v>
      </c>
      <c r="P2438" s="21">
        <v>64207</v>
      </c>
      <c r="Q2438" s="21" t="s">
        <v>10254</v>
      </c>
      <c r="R2438" s="22" t="s">
        <v>10255</v>
      </c>
      <c r="S2438" s="21" t="s">
        <v>10256</v>
      </c>
      <c r="T2438" s="21"/>
      <c r="U2438" s="21"/>
      <c r="V2438" s="22">
        <v>94.9</v>
      </c>
      <c r="W2438" s="22">
        <v>98.6</v>
      </c>
      <c r="X2438" s="22">
        <v>105.2</v>
      </c>
      <c r="Y2438" s="22">
        <v>108.9</v>
      </c>
      <c r="Z2438" s="22">
        <v>91.5</v>
      </c>
      <c r="AA2438" s="22">
        <v>100.9</v>
      </c>
      <c r="AB2438" s="24">
        <v>878900</v>
      </c>
      <c r="AC2438" s="24">
        <v>870200</v>
      </c>
      <c r="AD2438" s="24">
        <v>1074000</v>
      </c>
      <c r="AE2438" s="24">
        <v>958900</v>
      </c>
      <c r="AF2438" s="24">
        <v>975000</v>
      </c>
      <c r="AG2438" s="24">
        <v>884100</v>
      </c>
      <c r="AH2438" s="25">
        <v>1011000</v>
      </c>
      <c r="AI2438" s="25">
        <v>1051000</v>
      </c>
      <c r="AJ2438" s="25">
        <v>1121000</v>
      </c>
      <c r="AK2438" s="25">
        <v>1161000</v>
      </c>
      <c r="AL2438" s="25">
        <v>975000</v>
      </c>
      <c r="AM2438" s="25">
        <v>1075000</v>
      </c>
      <c r="AN2438" s="21" t="s">
        <v>50</v>
      </c>
      <c r="AO2438" s="21" t="s">
        <v>50</v>
      </c>
      <c r="AP2438" s="21" t="s">
        <v>50</v>
      </c>
      <c r="AQ2438" s="21" t="s">
        <v>50</v>
      </c>
      <c r="AR2438" s="21" t="s">
        <v>50</v>
      </c>
      <c r="AS2438" s="21" t="s">
        <v>50</v>
      </c>
      <c r="AT2438" s="21" t="s">
        <v>6309</v>
      </c>
      <c r="AU2438" s="23">
        <v>0.99119891000000004</v>
      </c>
      <c r="AV2438" s="23">
        <v>-1.2753499999999999E-2</v>
      </c>
      <c r="AW2438" s="23">
        <v>0.88772452999999996</v>
      </c>
      <c r="AX2438" s="23">
        <v>5.1721780000000002E-2</v>
      </c>
      <c r="AY2438" s="31">
        <v>2437</v>
      </c>
      <c r="AZ2438">
        <f t="shared" si="76"/>
        <v>0.95001459755437001</v>
      </c>
      <c r="BA2438">
        <f t="shared" si="77"/>
        <v>2.2269721459988307E-2</v>
      </c>
    </row>
    <row r="2439" spans="1:53">
      <c r="A2439" s="20" t="s">
        <v>50</v>
      </c>
      <c r="B2439" s="21" t="s">
        <v>9525</v>
      </c>
      <c r="C2439" s="22" t="s">
        <v>9526</v>
      </c>
      <c r="D2439" s="21">
        <v>2</v>
      </c>
      <c r="E2439" s="22">
        <v>1</v>
      </c>
      <c r="F2439" s="22">
        <v>5</v>
      </c>
      <c r="G2439" s="21">
        <v>1</v>
      </c>
      <c r="H2439" s="21">
        <v>778</v>
      </c>
      <c r="I2439" s="21">
        <v>87.6</v>
      </c>
      <c r="J2439" s="21">
        <v>8.59</v>
      </c>
      <c r="K2439" s="21">
        <v>14.21</v>
      </c>
      <c r="L2439" s="21" t="s">
        <v>373</v>
      </c>
      <c r="M2439" s="21" t="s">
        <v>2085</v>
      </c>
      <c r="N2439" s="21" t="s">
        <v>177</v>
      </c>
      <c r="O2439" s="21" t="s">
        <v>9527</v>
      </c>
      <c r="P2439" s="21">
        <v>3983</v>
      </c>
      <c r="Q2439" s="21" t="s">
        <v>9529</v>
      </c>
      <c r="R2439" s="22" t="s">
        <v>9530</v>
      </c>
      <c r="S2439" s="21" t="s">
        <v>9531</v>
      </c>
      <c r="T2439" s="21" t="s">
        <v>9532</v>
      </c>
      <c r="U2439" s="21" t="s">
        <v>1969</v>
      </c>
      <c r="V2439" s="22">
        <v>77.900000000000006</v>
      </c>
      <c r="W2439" s="22">
        <v>101.6</v>
      </c>
      <c r="X2439" s="22">
        <v>117.7</v>
      </c>
      <c r="Y2439" s="22">
        <v>90.2</v>
      </c>
      <c r="Z2439" s="22">
        <v>111.2</v>
      </c>
      <c r="AA2439" s="22">
        <v>101.5</v>
      </c>
      <c r="AB2439" s="24">
        <v>63210</v>
      </c>
      <c r="AC2439" s="24">
        <v>78590</v>
      </c>
      <c r="AD2439" s="24">
        <v>105300</v>
      </c>
      <c r="AE2439" s="24">
        <v>69580</v>
      </c>
      <c r="AF2439" s="24">
        <v>103900</v>
      </c>
      <c r="AG2439" s="24">
        <v>77970</v>
      </c>
      <c r="AH2439" s="25">
        <v>72730</v>
      </c>
      <c r="AI2439" s="25">
        <v>94870</v>
      </c>
      <c r="AJ2439" s="25">
        <v>109900</v>
      </c>
      <c r="AK2439" s="25">
        <v>84250</v>
      </c>
      <c r="AL2439" s="25">
        <v>103900</v>
      </c>
      <c r="AM2439" s="25">
        <v>94830</v>
      </c>
      <c r="AN2439" s="21" t="s">
        <v>50</v>
      </c>
      <c r="AO2439" s="21" t="s">
        <v>50</v>
      </c>
      <c r="AP2439" s="21" t="s">
        <v>50</v>
      </c>
      <c r="AQ2439" s="21" t="s">
        <v>50</v>
      </c>
      <c r="AR2439" s="21" t="s">
        <v>50</v>
      </c>
      <c r="AS2439" s="21" t="s">
        <v>62</v>
      </c>
      <c r="AT2439" s="21" t="s">
        <v>9533</v>
      </c>
      <c r="AU2439" s="23">
        <v>0.98068560000000005</v>
      </c>
      <c r="AV2439" s="23">
        <v>-2.81374E-2</v>
      </c>
      <c r="AW2439" s="23">
        <v>0.88856084999999996</v>
      </c>
      <c r="AX2439" s="23">
        <v>5.1312829999999997E-2</v>
      </c>
      <c r="AY2439" s="31">
        <v>2438</v>
      </c>
      <c r="AZ2439">
        <f t="shared" si="76"/>
        <v>0.95051956390483994</v>
      </c>
      <c r="BA2439">
        <f t="shared" si="77"/>
        <v>2.2038939915342861E-2</v>
      </c>
    </row>
    <row r="2440" spans="1:53">
      <c r="A2440" s="20" t="s">
        <v>50</v>
      </c>
      <c r="B2440" s="21" t="s">
        <v>16014</v>
      </c>
      <c r="C2440" s="22" t="s">
        <v>16015</v>
      </c>
      <c r="D2440" s="21">
        <v>9</v>
      </c>
      <c r="E2440" s="22">
        <v>5</v>
      </c>
      <c r="F2440" s="22">
        <v>34</v>
      </c>
      <c r="G2440" s="21">
        <v>4</v>
      </c>
      <c r="H2440" s="21">
        <v>614</v>
      </c>
      <c r="I2440" s="21">
        <v>69.099999999999994</v>
      </c>
      <c r="J2440" s="21">
        <v>8.92</v>
      </c>
      <c r="K2440" s="21">
        <v>102.68</v>
      </c>
      <c r="L2440" s="21" t="s">
        <v>492</v>
      </c>
      <c r="M2440" s="21" t="s">
        <v>127</v>
      </c>
      <c r="N2440" s="21" t="s">
        <v>69</v>
      </c>
      <c r="O2440" s="21" t="s">
        <v>16016</v>
      </c>
      <c r="P2440" s="21">
        <v>1655</v>
      </c>
      <c r="Q2440" s="21" t="s">
        <v>16018</v>
      </c>
      <c r="R2440" s="22" t="s">
        <v>16019</v>
      </c>
      <c r="S2440" s="21" t="s">
        <v>16020</v>
      </c>
      <c r="T2440" s="21" t="s">
        <v>16021</v>
      </c>
      <c r="U2440" s="21" t="s">
        <v>305</v>
      </c>
      <c r="V2440" s="22">
        <v>75</v>
      </c>
      <c r="W2440" s="22">
        <v>140.5</v>
      </c>
      <c r="X2440" s="22">
        <v>90</v>
      </c>
      <c r="Y2440" s="22">
        <v>112.4</v>
      </c>
      <c r="Z2440" s="22">
        <v>114.3</v>
      </c>
      <c r="AA2440" s="22">
        <v>67.7</v>
      </c>
      <c r="AB2440" s="24">
        <v>4243000</v>
      </c>
      <c r="AC2440" s="24">
        <v>7576000</v>
      </c>
      <c r="AD2440" s="24">
        <v>5614000</v>
      </c>
      <c r="AE2440" s="24">
        <v>6041000</v>
      </c>
      <c r="AF2440" s="24">
        <v>7442000</v>
      </c>
      <c r="AG2440" s="24">
        <v>3594000</v>
      </c>
      <c r="AH2440" s="25">
        <v>4882000</v>
      </c>
      <c r="AI2440" s="25">
        <v>9146000</v>
      </c>
      <c r="AJ2440" s="25">
        <v>5861000</v>
      </c>
      <c r="AK2440" s="25">
        <v>7315000</v>
      </c>
      <c r="AL2440" s="25">
        <v>7442000</v>
      </c>
      <c r="AM2440" s="25">
        <v>4407000</v>
      </c>
      <c r="AN2440" s="21" t="s">
        <v>50</v>
      </c>
      <c r="AO2440" s="21" t="s">
        <v>50</v>
      </c>
      <c r="AP2440" s="21" t="s">
        <v>50</v>
      </c>
      <c r="AQ2440" s="21" t="s">
        <v>50</v>
      </c>
      <c r="AR2440" s="21" t="s">
        <v>50</v>
      </c>
      <c r="AS2440" s="21" t="s">
        <v>50</v>
      </c>
      <c r="AT2440" s="21" t="s">
        <v>16022</v>
      </c>
      <c r="AU2440" s="23">
        <v>1.0378452899999999</v>
      </c>
      <c r="AV2440" s="23">
        <v>5.3591399999999997E-2</v>
      </c>
      <c r="AW2440" s="23">
        <v>0.88901529000000001</v>
      </c>
      <c r="AX2440" s="23">
        <v>5.1090770000000001E-2</v>
      </c>
      <c r="AY2440" s="32">
        <v>2439</v>
      </c>
      <c r="AZ2440">
        <f t="shared" si="76"/>
        <v>0.95061577544895459</v>
      </c>
      <c r="BA2440">
        <f t="shared" si="77"/>
        <v>2.1994982873595102E-2</v>
      </c>
    </row>
    <row r="2441" spans="1:53">
      <c r="A2441" s="20" t="s">
        <v>50</v>
      </c>
      <c r="B2441" s="21" t="s">
        <v>14948</v>
      </c>
      <c r="C2441" s="22" t="s">
        <v>14949</v>
      </c>
      <c r="D2441" s="21">
        <v>2</v>
      </c>
      <c r="E2441" s="22">
        <v>1</v>
      </c>
      <c r="F2441" s="22">
        <v>1</v>
      </c>
      <c r="G2441" s="21">
        <v>1</v>
      </c>
      <c r="H2441" s="21">
        <v>975</v>
      </c>
      <c r="I2441" s="21">
        <v>112.1</v>
      </c>
      <c r="J2441" s="21">
        <v>6.23</v>
      </c>
      <c r="K2441" s="21">
        <v>4.1900000000000004</v>
      </c>
      <c r="L2441" s="21" t="s">
        <v>1053</v>
      </c>
      <c r="M2441" s="21" t="s">
        <v>438</v>
      </c>
      <c r="N2441" s="21" t="s">
        <v>177</v>
      </c>
      <c r="O2441" s="21" t="s">
        <v>14950</v>
      </c>
      <c r="P2441" s="21">
        <v>161176</v>
      </c>
      <c r="Q2441" s="21" t="s">
        <v>14952</v>
      </c>
      <c r="R2441" s="22" t="s">
        <v>14953</v>
      </c>
      <c r="S2441" s="21" t="s">
        <v>14954</v>
      </c>
      <c r="T2441" s="21"/>
      <c r="U2441" s="21" t="s">
        <v>3675</v>
      </c>
      <c r="V2441" s="22">
        <v>7</v>
      </c>
      <c r="W2441" s="22">
        <v>235.7</v>
      </c>
      <c r="X2441" s="22">
        <v>73.8</v>
      </c>
      <c r="Y2441" s="22">
        <v>88.6</v>
      </c>
      <c r="Z2441" s="22">
        <v>148.19999999999999</v>
      </c>
      <c r="AA2441" s="22">
        <v>46.7</v>
      </c>
      <c r="AB2441" s="24"/>
      <c r="AC2441" s="24">
        <v>81400</v>
      </c>
      <c r="AD2441" s="24">
        <v>29460</v>
      </c>
      <c r="AE2441" s="24"/>
      <c r="AF2441" s="24">
        <v>61790</v>
      </c>
      <c r="AG2441" s="24"/>
      <c r="AH2441" s="25">
        <v>2918</v>
      </c>
      <c r="AI2441" s="25">
        <v>98270</v>
      </c>
      <c r="AJ2441" s="25">
        <v>30750</v>
      </c>
      <c r="AK2441" s="25">
        <v>36940</v>
      </c>
      <c r="AL2441" s="25">
        <v>61790</v>
      </c>
      <c r="AM2441" s="25">
        <v>19450</v>
      </c>
      <c r="AN2441" s="21" t="s">
        <v>63</v>
      </c>
      <c r="AO2441" s="21" t="s">
        <v>50</v>
      </c>
      <c r="AP2441" s="21" t="s">
        <v>62</v>
      </c>
      <c r="AQ2441" s="21" t="s">
        <v>63</v>
      </c>
      <c r="AR2441" s="21" t="s">
        <v>62</v>
      </c>
      <c r="AS2441" s="21" t="s">
        <v>63</v>
      </c>
      <c r="AT2441" s="21" t="s">
        <v>14404</v>
      </c>
      <c r="AU2441" s="23">
        <v>1.1164012800000001</v>
      </c>
      <c r="AV2441" s="23">
        <v>0.15885568</v>
      </c>
      <c r="AW2441" s="23">
        <v>0.88906112999999998</v>
      </c>
      <c r="AX2441" s="23">
        <v>5.1068379999999997E-2</v>
      </c>
      <c r="AY2441" s="31">
        <v>2440</v>
      </c>
      <c r="AZ2441">
        <f t="shared" si="76"/>
        <v>0.95027517501639336</v>
      </c>
      <c r="BA2441">
        <f t="shared" si="77"/>
        <v>2.2150616093840593E-2</v>
      </c>
    </row>
    <row r="2442" spans="1:53">
      <c r="A2442" s="20" t="s">
        <v>50</v>
      </c>
      <c r="B2442" s="21" t="s">
        <v>4632</v>
      </c>
      <c r="C2442" s="22" t="s">
        <v>4633</v>
      </c>
      <c r="D2442" s="21">
        <v>1</v>
      </c>
      <c r="E2442" s="22">
        <v>1</v>
      </c>
      <c r="F2442" s="22">
        <v>5</v>
      </c>
      <c r="G2442" s="21">
        <v>1</v>
      </c>
      <c r="H2442" s="21">
        <v>1214</v>
      </c>
      <c r="I2442" s="21">
        <v>137.4</v>
      </c>
      <c r="J2442" s="21">
        <v>7.93</v>
      </c>
      <c r="K2442" s="21">
        <v>10.44</v>
      </c>
      <c r="L2442" s="21" t="s">
        <v>373</v>
      </c>
      <c r="M2442" s="21" t="s">
        <v>211</v>
      </c>
      <c r="N2442" s="21" t="s">
        <v>152</v>
      </c>
      <c r="O2442" s="21" t="s">
        <v>4634</v>
      </c>
      <c r="P2442" s="21">
        <v>7862</v>
      </c>
      <c r="Q2442" s="21" t="s">
        <v>4636</v>
      </c>
      <c r="R2442" s="22" t="s">
        <v>4637</v>
      </c>
      <c r="S2442" s="21" t="s">
        <v>4638</v>
      </c>
      <c r="T2442" s="21" t="s">
        <v>3140</v>
      </c>
      <c r="U2442" s="21"/>
      <c r="V2442" s="22">
        <v>63.1</v>
      </c>
      <c r="W2442" s="22">
        <v>114.4</v>
      </c>
      <c r="X2442" s="22">
        <v>127.1</v>
      </c>
      <c r="Y2442" s="22">
        <v>95</v>
      </c>
      <c r="Z2442" s="22">
        <v>89.8</v>
      </c>
      <c r="AA2442" s="22">
        <v>110.6</v>
      </c>
      <c r="AB2442" s="24">
        <v>106800</v>
      </c>
      <c r="AC2442" s="24">
        <v>184600</v>
      </c>
      <c r="AD2442" s="24">
        <v>237200</v>
      </c>
      <c r="AE2442" s="24">
        <v>152900</v>
      </c>
      <c r="AF2442" s="24">
        <v>175000</v>
      </c>
      <c r="AG2442" s="24">
        <v>177100</v>
      </c>
      <c r="AH2442" s="25">
        <v>122800</v>
      </c>
      <c r="AI2442" s="25">
        <v>222900</v>
      </c>
      <c r="AJ2442" s="25">
        <v>247700</v>
      </c>
      <c r="AK2442" s="25">
        <v>185200</v>
      </c>
      <c r="AL2442" s="25">
        <v>175000</v>
      </c>
      <c r="AM2442" s="25">
        <v>215400</v>
      </c>
      <c r="AN2442" s="21" t="s">
        <v>62</v>
      </c>
      <c r="AO2442" s="21" t="s">
        <v>50</v>
      </c>
      <c r="AP2442" s="21" t="s">
        <v>50</v>
      </c>
      <c r="AQ2442" s="21" t="s">
        <v>50</v>
      </c>
      <c r="AR2442" s="21" t="s">
        <v>50</v>
      </c>
      <c r="AS2442" s="21" t="s">
        <v>50</v>
      </c>
      <c r="AT2442" s="21" t="s">
        <v>4639</v>
      </c>
      <c r="AU2442" s="23">
        <v>1.0309495</v>
      </c>
      <c r="AV2442" s="23">
        <v>4.3973659999999998E-2</v>
      </c>
      <c r="AW2442" s="23">
        <v>0.88928147000000002</v>
      </c>
      <c r="AX2442" s="23">
        <v>5.0960760000000001E-2</v>
      </c>
      <c r="AY2442" s="31">
        <v>2441</v>
      </c>
      <c r="AZ2442">
        <f t="shared" si="76"/>
        <v>0.95012129199508399</v>
      </c>
      <c r="BA2442">
        <f t="shared" si="77"/>
        <v>2.2220949361997439E-2</v>
      </c>
    </row>
    <row r="2443" spans="1:53">
      <c r="A2443" s="20" t="s">
        <v>50</v>
      </c>
      <c r="B2443" s="21" t="s">
        <v>12103</v>
      </c>
      <c r="C2443" s="22" t="s">
        <v>12104</v>
      </c>
      <c r="D2443" s="21">
        <v>5</v>
      </c>
      <c r="E2443" s="22">
        <v>1</v>
      </c>
      <c r="F2443" s="22">
        <v>2</v>
      </c>
      <c r="G2443" s="21">
        <v>1</v>
      </c>
      <c r="H2443" s="21">
        <v>261</v>
      </c>
      <c r="I2443" s="21">
        <v>29.5</v>
      </c>
      <c r="J2443" s="21">
        <v>7.72</v>
      </c>
      <c r="K2443" s="21">
        <v>7.4</v>
      </c>
      <c r="L2443" s="21" t="s">
        <v>1139</v>
      </c>
      <c r="M2443" s="21" t="s">
        <v>127</v>
      </c>
      <c r="N2443" s="21"/>
      <c r="O2443" s="21" t="s">
        <v>4730</v>
      </c>
      <c r="P2443" s="21">
        <v>5685</v>
      </c>
      <c r="Q2443" s="21" t="s">
        <v>12106</v>
      </c>
      <c r="R2443" s="22" t="s">
        <v>12107</v>
      </c>
      <c r="S2443" s="21" t="s">
        <v>12108</v>
      </c>
      <c r="T2443" s="21" t="s">
        <v>12109</v>
      </c>
      <c r="U2443" s="21" t="s">
        <v>12110</v>
      </c>
      <c r="V2443" s="22">
        <v>80.5</v>
      </c>
      <c r="W2443" s="22">
        <v>185.9</v>
      </c>
      <c r="X2443" s="22">
        <v>43.5</v>
      </c>
      <c r="Y2443" s="22">
        <v>122.2</v>
      </c>
      <c r="Z2443" s="22">
        <v>80.8</v>
      </c>
      <c r="AA2443" s="22">
        <v>87.1</v>
      </c>
      <c r="AB2443" s="24">
        <v>36970</v>
      </c>
      <c r="AC2443" s="24">
        <v>81420</v>
      </c>
      <c r="AD2443" s="24">
        <v>22020</v>
      </c>
      <c r="AE2443" s="24">
        <v>53360</v>
      </c>
      <c r="AF2443" s="24">
        <v>42720</v>
      </c>
      <c r="AG2443" s="24"/>
      <c r="AH2443" s="25">
        <v>42540</v>
      </c>
      <c r="AI2443" s="25">
        <v>98290</v>
      </c>
      <c r="AJ2443" s="25">
        <v>22990</v>
      </c>
      <c r="AK2443" s="25">
        <v>64610</v>
      </c>
      <c r="AL2443" s="25">
        <v>42720</v>
      </c>
      <c r="AM2443" s="25">
        <v>46040</v>
      </c>
      <c r="AN2443" s="21" t="s">
        <v>50</v>
      </c>
      <c r="AO2443" s="21" t="s">
        <v>50</v>
      </c>
      <c r="AP2443" s="21" t="s">
        <v>62</v>
      </c>
      <c r="AQ2443" s="21" t="s">
        <v>62</v>
      </c>
      <c r="AR2443" s="21" t="s">
        <v>62</v>
      </c>
      <c r="AS2443" s="21" t="s">
        <v>63</v>
      </c>
      <c r="AT2443" s="21" t="s">
        <v>1504</v>
      </c>
      <c r="AU2443" s="23">
        <v>1.0681072700000001</v>
      </c>
      <c r="AV2443" s="23">
        <v>9.5056550000000004E-2</v>
      </c>
      <c r="AW2443" s="23">
        <v>0.88968267999999995</v>
      </c>
      <c r="AX2443" s="23">
        <v>5.0764860000000002E-2</v>
      </c>
      <c r="AY2443" s="32">
        <v>2442</v>
      </c>
      <c r="AZ2443">
        <f t="shared" si="76"/>
        <v>0.95016070001637998</v>
      </c>
      <c r="BA2443">
        <f t="shared" si="77"/>
        <v>2.2202936576246723E-2</v>
      </c>
    </row>
    <row r="2444" spans="1:53">
      <c r="A2444" s="20" t="s">
        <v>50</v>
      </c>
      <c r="B2444" s="21" t="s">
        <v>9919</v>
      </c>
      <c r="C2444" s="22" t="s">
        <v>9920</v>
      </c>
      <c r="D2444" s="21">
        <v>14</v>
      </c>
      <c r="E2444" s="22">
        <v>3</v>
      </c>
      <c r="F2444" s="22">
        <v>14</v>
      </c>
      <c r="G2444" s="21">
        <v>3</v>
      </c>
      <c r="H2444" s="21">
        <v>582</v>
      </c>
      <c r="I2444" s="21">
        <v>63.2</v>
      </c>
      <c r="J2444" s="21">
        <v>6.25</v>
      </c>
      <c r="K2444" s="21">
        <v>57.74</v>
      </c>
      <c r="L2444" s="21" t="s">
        <v>67</v>
      </c>
      <c r="M2444" s="21" t="s">
        <v>127</v>
      </c>
      <c r="N2444" s="21" t="s">
        <v>9921</v>
      </c>
      <c r="O2444" s="21" t="s">
        <v>8958</v>
      </c>
      <c r="P2444" s="21">
        <v>55802</v>
      </c>
      <c r="Q2444" s="21" t="s">
        <v>9923</v>
      </c>
      <c r="R2444" s="22" t="s">
        <v>9924</v>
      </c>
      <c r="S2444" s="21" t="s">
        <v>9925</v>
      </c>
      <c r="T2444" s="21" t="s">
        <v>9926</v>
      </c>
      <c r="U2444" s="21" t="s">
        <v>1446</v>
      </c>
      <c r="V2444" s="22">
        <v>55.6</v>
      </c>
      <c r="W2444" s="22">
        <v>137.30000000000001</v>
      </c>
      <c r="X2444" s="22">
        <v>98.7</v>
      </c>
      <c r="Y2444" s="22">
        <v>99.9</v>
      </c>
      <c r="Z2444" s="22">
        <v>156</v>
      </c>
      <c r="AA2444" s="22">
        <v>52.5</v>
      </c>
      <c r="AB2444" s="24">
        <v>277600</v>
      </c>
      <c r="AC2444" s="24">
        <v>661300</v>
      </c>
      <c r="AD2444" s="24">
        <v>517700</v>
      </c>
      <c r="AE2444" s="24">
        <v>437700</v>
      </c>
      <c r="AF2444" s="24">
        <v>907100</v>
      </c>
      <c r="AG2444" s="24">
        <v>196900</v>
      </c>
      <c r="AH2444" s="25">
        <v>323400</v>
      </c>
      <c r="AI2444" s="25">
        <v>798300</v>
      </c>
      <c r="AJ2444" s="25">
        <v>574000</v>
      </c>
      <c r="AK2444" s="25">
        <v>580600</v>
      </c>
      <c r="AL2444" s="25">
        <v>907100</v>
      </c>
      <c r="AM2444" s="25">
        <v>305100</v>
      </c>
      <c r="AN2444" s="21" t="s">
        <v>50</v>
      </c>
      <c r="AO2444" s="21" t="s">
        <v>50</v>
      </c>
      <c r="AP2444" s="21" t="s">
        <v>50</v>
      </c>
      <c r="AQ2444" s="21" t="s">
        <v>50</v>
      </c>
      <c r="AR2444" s="21" t="s">
        <v>50</v>
      </c>
      <c r="AS2444" s="21" t="s">
        <v>50</v>
      </c>
      <c r="AT2444" s="21" t="s">
        <v>9927</v>
      </c>
      <c r="AU2444" s="23">
        <v>0.94585978000000004</v>
      </c>
      <c r="AV2444" s="23">
        <v>-8.0301800000000007E-2</v>
      </c>
      <c r="AW2444" s="23">
        <v>0.89095689</v>
      </c>
      <c r="AX2444" s="23">
        <v>5.0143310000000003E-2</v>
      </c>
      <c r="AY2444" s="31">
        <v>2443</v>
      </c>
      <c r="AZ2444">
        <f t="shared" si="76"/>
        <v>0.95113203811706926</v>
      </c>
      <c r="BA2444">
        <f t="shared" si="77"/>
        <v>2.1759189219059893E-2</v>
      </c>
    </row>
    <row r="2445" spans="1:53">
      <c r="A2445" s="20" t="s">
        <v>50</v>
      </c>
      <c r="B2445" s="21" t="s">
        <v>10960</v>
      </c>
      <c r="C2445" s="22" t="s">
        <v>10961</v>
      </c>
      <c r="D2445" s="21">
        <v>18</v>
      </c>
      <c r="E2445" s="22">
        <v>8</v>
      </c>
      <c r="F2445" s="22">
        <v>49</v>
      </c>
      <c r="G2445" s="21">
        <v>8</v>
      </c>
      <c r="H2445" s="21">
        <v>439</v>
      </c>
      <c r="I2445" s="21">
        <v>51.9</v>
      </c>
      <c r="J2445" s="21">
        <v>4.9800000000000004</v>
      </c>
      <c r="K2445" s="21">
        <v>122</v>
      </c>
      <c r="L2445" s="21" t="s">
        <v>353</v>
      </c>
      <c r="M2445" s="21" t="s">
        <v>10962</v>
      </c>
      <c r="N2445" s="21"/>
      <c r="O2445" s="21" t="s">
        <v>10963</v>
      </c>
      <c r="P2445" s="21">
        <v>4236</v>
      </c>
      <c r="Q2445" s="21" t="s">
        <v>10965</v>
      </c>
      <c r="R2445" s="22" t="s">
        <v>10966</v>
      </c>
      <c r="S2445" s="21" t="s">
        <v>10967</v>
      </c>
      <c r="T2445" s="21" t="s">
        <v>238</v>
      </c>
      <c r="U2445" s="21" t="s">
        <v>10968</v>
      </c>
      <c r="V2445" s="22">
        <v>104.4</v>
      </c>
      <c r="W2445" s="22">
        <v>94.7</v>
      </c>
      <c r="X2445" s="22">
        <v>99.8</v>
      </c>
      <c r="Y2445" s="22">
        <v>105.1</v>
      </c>
      <c r="Z2445" s="22">
        <v>104.6</v>
      </c>
      <c r="AA2445" s="22">
        <v>91.4</v>
      </c>
      <c r="AB2445" s="24">
        <v>7319000</v>
      </c>
      <c r="AC2445" s="24">
        <v>6326000</v>
      </c>
      <c r="AD2445" s="24">
        <v>7709000</v>
      </c>
      <c r="AE2445" s="24">
        <v>7004000</v>
      </c>
      <c r="AF2445" s="24">
        <v>8381000</v>
      </c>
      <c r="AG2445" s="24">
        <v>6015000</v>
      </c>
      <c r="AH2445" s="25">
        <v>8421000</v>
      </c>
      <c r="AI2445" s="25">
        <v>7636000</v>
      </c>
      <c r="AJ2445" s="25">
        <v>8048000</v>
      </c>
      <c r="AK2445" s="25">
        <v>8481000</v>
      </c>
      <c r="AL2445" s="25">
        <v>8433000</v>
      </c>
      <c r="AM2445" s="25">
        <v>7376000</v>
      </c>
      <c r="AN2445" s="21" t="s">
        <v>50</v>
      </c>
      <c r="AO2445" s="21" t="s">
        <v>50</v>
      </c>
      <c r="AP2445" s="21" t="s">
        <v>50</v>
      </c>
      <c r="AQ2445" s="21" t="s">
        <v>50</v>
      </c>
      <c r="AR2445" s="21" t="s">
        <v>50</v>
      </c>
      <c r="AS2445" s="21" t="s">
        <v>50</v>
      </c>
      <c r="AT2445" s="21" t="s">
        <v>10969</v>
      </c>
      <c r="AU2445" s="23">
        <v>0.99240729999999999</v>
      </c>
      <c r="AV2445" s="23">
        <v>-1.0995700000000001E-2</v>
      </c>
      <c r="AW2445" s="23">
        <v>0.89222944999999998</v>
      </c>
      <c r="AX2445" s="23">
        <v>4.9523440000000002E-2</v>
      </c>
      <c r="AY2445" s="31">
        <v>2444</v>
      </c>
      <c r="AZ2445">
        <f t="shared" si="76"/>
        <v>0.95210082062193124</v>
      </c>
      <c r="BA2445">
        <f t="shared" si="77"/>
        <v>2.1317060521636615E-2</v>
      </c>
    </row>
    <row r="2446" spans="1:53">
      <c r="A2446" s="20" t="s">
        <v>50</v>
      </c>
      <c r="B2446" s="21" t="s">
        <v>12542</v>
      </c>
      <c r="C2446" s="22" t="s">
        <v>12543</v>
      </c>
      <c r="D2446" s="21">
        <v>7</v>
      </c>
      <c r="E2446" s="22">
        <v>4</v>
      </c>
      <c r="F2446" s="22">
        <v>43</v>
      </c>
      <c r="G2446" s="21">
        <v>4</v>
      </c>
      <c r="H2446" s="21">
        <v>572</v>
      </c>
      <c r="I2446" s="21">
        <v>61.2</v>
      </c>
      <c r="J2446" s="21">
        <v>6.67</v>
      </c>
      <c r="K2446" s="21">
        <v>159.63</v>
      </c>
      <c r="L2446" s="21" t="s">
        <v>12544</v>
      </c>
      <c r="M2446" s="21" t="s">
        <v>322</v>
      </c>
      <c r="N2446" s="21" t="s">
        <v>108</v>
      </c>
      <c r="O2446" s="21" t="s">
        <v>8206</v>
      </c>
      <c r="P2446" s="21">
        <v>7791</v>
      </c>
      <c r="Q2446" s="21" t="s">
        <v>12546</v>
      </c>
      <c r="R2446" s="22" t="s">
        <v>12547</v>
      </c>
      <c r="S2446" s="21" t="s">
        <v>12548</v>
      </c>
      <c r="T2446" s="21"/>
      <c r="U2446" s="21" t="s">
        <v>12549</v>
      </c>
      <c r="V2446" s="22">
        <v>119.7</v>
      </c>
      <c r="W2446" s="22">
        <v>88</v>
      </c>
      <c r="X2446" s="22">
        <v>94.8</v>
      </c>
      <c r="Y2446" s="22">
        <v>107.1</v>
      </c>
      <c r="Z2446" s="22">
        <v>104.2</v>
      </c>
      <c r="AA2446" s="22">
        <v>86.2</v>
      </c>
      <c r="AB2446" s="24">
        <v>4919000</v>
      </c>
      <c r="AC2446" s="24">
        <v>3444000</v>
      </c>
      <c r="AD2446" s="24">
        <v>4294000</v>
      </c>
      <c r="AE2446" s="24">
        <v>4181000</v>
      </c>
      <c r="AF2446" s="24">
        <v>4926000</v>
      </c>
      <c r="AG2446" s="24">
        <v>3351000</v>
      </c>
      <c r="AH2446" s="25">
        <v>5660000</v>
      </c>
      <c r="AI2446" s="25">
        <v>4158000</v>
      </c>
      <c r="AJ2446" s="25">
        <v>4483000</v>
      </c>
      <c r="AK2446" s="25">
        <v>5062000</v>
      </c>
      <c r="AL2446" s="25">
        <v>4926000</v>
      </c>
      <c r="AM2446" s="25">
        <v>4075000</v>
      </c>
      <c r="AN2446" s="21" t="s">
        <v>50</v>
      </c>
      <c r="AO2446" s="21" t="s">
        <v>50</v>
      </c>
      <c r="AP2446" s="21" t="s">
        <v>50</v>
      </c>
      <c r="AQ2446" s="21" t="s">
        <v>50</v>
      </c>
      <c r="AR2446" s="21" t="s">
        <v>50</v>
      </c>
      <c r="AS2446" s="21" t="s">
        <v>50</v>
      </c>
      <c r="AT2446" s="21" t="s">
        <v>12550</v>
      </c>
      <c r="AU2446" s="23">
        <v>1.01693642</v>
      </c>
      <c r="AV2446" s="23">
        <v>2.4229480000000001E-2</v>
      </c>
      <c r="AW2446" s="23">
        <v>0.89236104000000005</v>
      </c>
      <c r="AX2446" s="23">
        <v>4.9459400000000001E-2</v>
      </c>
      <c r="AY2446" s="32">
        <v>2445</v>
      </c>
      <c r="AZ2446">
        <f t="shared" si="76"/>
        <v>0.95185177600000004</v>
      </c>
      <c r="BA2446">
        <f t="shared" si="77"/>
        <v>2.1430675436063744E-2</v>
      </c>
    </row>
    <row r="2447" spans="1:53">
      <c r="A2447" s="20" t="s">
        <v>50</v>
      </c>
      <c r="B2447" s="21" t="s">
        <v>21378</v>
      </c>
      <c r="C2447" s="22" t="s">
        <v>21379</v>
      </c>
      <c r="D2447" s="21">
        <v>4</v>
      </c>
      <c r="E2447" s="22">
        <v>1</v>
      </c>
      <c r="F2447" s="22">
        <v>7</v>
      </c>
      <c r="G2447" s="21">
        <v>1</v>
      </c>
      <c r="H2447" s="21">
        <v>385</v>
      </c>
      <c r="I2447" s="21">
        <v>44.1</v>
      </c>
      <c r="J2447" s="21">
        <v>6.23</v>
      </c>
      <c r="K2447" s="21">
        <v>18.71</v>
      </c>
      <c r="L2447" s="21" t="s">
        <v>21380</v>
      </c>
      <c r="M2447" s="21" t="s">
        <v>151</v>
      </c>
      <c r="N2447" s="21" t="s">
        <v>69</v>
      </c>
      <c r="O2447" s="21" t="s">
        <v>21381</v>
      </c>
      <c r="P2447" s="21">
        <v>6598</v>
      </c>
      <c r="Q2447" s="21" t="s">
        <v>21383</v>
      </c>
      <c r="R2447" s="22" t="s">
        <v>21384</v>
      </c>
      <c r="S2447" s="21" t="s">
        <v>21385</v>
      </c>
      <c r="T2447" s="21" t="s">
        <v>5644</v>
      </c>
      <c r="U2447" s="21" t="s">
        <v>21386</v>
      </c>
      <c r="V2447" s="22">
        <v>11.5</v>
      </c>
      <c r="W2447" s="22">
        <v>229</v>
      </c>
      <c r="X2447" s="22">
        <v>43.1</v>
      </c>
      <c r="Y2447" s="22">
        <v>38.1</v>
      </c>
      <c r="Z2447" s="22">
        <v>138.5</v>
      </c>
      <c r="AA2447" s="22">
        <v>139.80000000000001</v>
      </c>
      <c r="AB2447" s="24"/>
      <c r="AC2447" s="24">
        <v>43100</v>
      </c>
      <c r="AD2447" s="24">
        <v>9386</v>
      </c>
      <c r="AE2447" s="24">
        <v>7146</v>
      </c>
      <c r="AF2447" s="24">
        <v>31460</v>
      </c>
      <c r="AG2447" s="24"/>
      <c r="AH2447" s="25">
        <v>2620</v>
      </c>
      <c r="AI2447" s="25">
        <v>52030</v>
      </c>
      <c r="AJ2447" s="25">
        <v>9800</v>
      </c>
      <c r="AK2447" s="25">
        <v>8652</v>
      </c>
      <c r="AL2447" s="25">
        <v>31460</v>
      </c>
      <c r="AM2447" s="25">
        <v>31760</v>
      </c>
      <c r="AN2447" s="21" t="s">
        <v>63</v>
      </c>
      <c r="AO2447" s="21" t="s">
        <v>50</v>
      </c>
      <c r="AP2447" s="21" t="s">
        <v>50</v>
      </c>
      <c r="AQ2447" s="21" t="s">
        <v>50</v>
      </c>
      <c r="AR2447" s="21" t="s">
        <v>50</v>
      </c>
      <c r="AS2447" s="21" t="s">
        <v>63</v>
      </c>
      <c r="AT2447" s="21" t="s">
        <v>21387</v>
      </c>
      <c r="AU2447" s="23">
        <v>0.89670401</v>
      </c>
      <c r="AV2447" s="23">
        <v>-0.1572963</v>
      </c>
      <c r="AW2447" s="23">
        <v>0.89260492999999996</v>
      </c>
      <c r="AX2447" s="23">
        <v>4.9340719999999998E-2</v>
      </c>
      <c r="AY2447" s="31">
        <v>2446</v>
      </c>
      <c r="AZ2447">
        <f t="shared" si="76"/>
        <v>0.95172267270645949</v>
      </c>
      <c r="BA2447">
        <f t="shared" si="77"/>
        <v>2.1489584451263293E-2</v>
      </c>
    </row>
    <row r="2448" spans="1:53">
      <c r="A2448" s="20" t="s">
        <v>50</v>
      </c>
      <c r="B2448" s="21" t="s">
        <v>6255</v>
      </c>
      <c r="C2448" s="22" t="s">
        <v>6256</v>
      </c>
      <c r="D2448" s="21">
        <v>2</v>
      </c>
      <c r="E2448" s="22">
        <v>2</v>
      </c>
      <c r="F2448" s="22">
        <v>22</v>
      </c>
      <c r="G2448" s="21">
        <v>2</v>
      </c>
      <c r="H2448" s="21">
        <v>1188</v>
      </c>
      <c r="I2448" s="21">
        <v>132.30000000000001</v>
      </c>
      <c r="J2448" s="21">
        <v>8.7200000000000006</v>
      </c>
      <c r="K2448" s="21">
        <v>59.53</v>
      </c>
      <c r="L2448" s="21" t="s">
        <v>6257</v>
      </c>
      <c r="M2448" s="21" t="s">
        <v>68</v>
      </c>
      <c r="N2448" s="21" t="s">
        <v>69</v>
      </c>
      <c r="O2448" s="21" t="s">
        <v>6258</v>
      </c>
      <c r="P2448" s="21">
        <v>84159</v>
      </c>
      <c r="Q2448" s="21" t="s">
        <v>6260</v>
      </c>
      <c r="R2448" s="22" t="s">
        <v>6261</v>
      </c>
      <c r="S2448" s="21" t="s">
        <v>6262</v>
      </c>
      <c r="T2448" s="21" t="s">
        <v>1420</v>
      </c>
      <c r="U2448" s="21" t="s">
        <v>6263</v>
      </c>
      <c r="V2448" s="22">
        <v>100.2</v>
      </c>
      <c r="W2448" s="22">
        <v>113.4</v>
      </c>
      <c r="X2448" s="22">
        <v>81.5</v>
      </c>
      <c r="Y2448" s="22">
        <v>89.9</v>
      </c>
      <c r="Z2448" s="22">
        <v>141.6</v>
      </c>
      <c r="AA2448" s="22">
        <v>73.400000000000006</v>
      </c>
      <c r="AB2448" s="24">
        <v>306900</v>
      </c>
      <c r="AC2448" s="24">
        <v>331100</v>
      </c>
      <c r="AD2448" s="24">
        <v>275200</v>
      </c>
      <c r="AE2448" s="24">
        <v>261700</v>
      </c>
      <c r="AF2448" s="24">
        <v>498800</v>
      </c>
      <c r="AG2448" s="24">
        <v>187400</v>
      </c>
      <c r="AH2448" s="25">
        <v>353100</v>
      </c>
      <c r="AI2448" s="25">
        <v>399700</v>
      </c>
      <c r="AJ2448" s="25">
        <v>287300</v>
      </c>
      <c r="AK2448" s="25">
        <v>316800</v>
      </c>
      <c r="AL2448" s="25">
        <v>498800</v>
      </c>
      <c r="AM2448" s="25">
        <v>258600</v>
      </c>
      <c r="AN2448" s="21" t="s">
        <v>50</v>
      </c>
      <c r="AO2448" s="21" t="s">
        <v>50</v>
      </c>
      <c r="AP2448" s="21" t="s">
        <v>50</v>
      </c>
      <c r="AQ2448" s="21" t="s">
        <v>50</v>
      </c>
      <c r="AR2448" s="21" t="s">
        <v>50</v>
      </c>
      <c r="AS2448" s="21" t="s">
        <v>50</v>
      </c>
      <c r="AT2448" s="21" t="s">
        <v>6264</v>
      </c>
      <c r="AU2448" s="23">
        <v>0.96828769999999997</v>
      </c>
      <c r="AV2448" s="23">
        <v>-4.64923E-2</v>
      </c>
      <c r="AW2448" s="23">
        <v>0.89316152999999998</v>
      </c>
      <c r="AX2448" s="23">
        <v>4.9069990000000001E-2</v>
      </c>
      <c r="AY2448" s="31">
        <v>2447</v>
      </c>
      <c r="AZ2448">
        <f t="shared" si="76"/>
        <v>0.95192695964037599</v>
      </c>
      <c r="BA2448">
        <f t="shared" si="77"/>
        <v>2.1396373298372656E-2</v>
      </c>
    </row>
    <row r="2449" spans="1:53">
      <c r="A2449" s="20" t="s">
        <v>50</v>
      </c>
      <c r="B2449" s="21" t="s">
        <v>12294</v>
      </c>
      <c r="C2449" s="22" t="s">
        <v>12295</v>
      </c>
      <c r="D2449" s="21">
        <v>5</v>
      </c>
      <c r="E2449" s="22">
        <v>1</v>
      </c>
      <c r="F2449" s="22">
        <v>6</v>
      </c>
      <c r="G2449" s="21">
        <v>1</v>
      </c>
      <c r="H2449" s="21">
        <v>404</v>
      </c>
      <c r="I2449" s="21">
        <v>43.4</v>
      </c>
      <c r="J2449" s="21">
        <v>4.88</v>
      </c>
      <c r="K2449" s="21">
        <v>24.83</v>
      </c>
      <c r="L2449" s="21" t="s">
        <v>1745</v>
      </c>
      <c r="M2449" s="21" t="s">
        <v>151</v>
      </c>
      <c r="N2449" s="21" t="s">
        <v>108</v>
      </c>
      <c r="O2449" s="21" t="s">
        <v>12296</v>
      </c>
      <c r="P2449" s="21">
        <v>147339</v>
      </c>
      <c r="Q2449" s="21" t="s">
        <v>12298</v>
      </c>
      <c r="R2449" s="22" t="s">
        <v>12299</v>
      </c>
      <c r="S2449" s="21" t="s">
        <v>12300</v>
      </c>
      <c r="T2449" s="21"/>
      <c r="U2449" s="21"/>
      <c r="V2449" s="22">
        <v>62.7</v>
      </c>
      <c r="W2449" s="22">
        <v>111.6</v>
      </c>
      <c r="X2449" s="22">
        <v>137</v>
      </c>
      <c r="Y2449" s="22">
        <v>121.4</v>
      </c>
      <c r="Z2449" s="22">
        <v>163.4</v>
      </c>
      <c r="AA2449" s="22">
        <v>4</v>
      </c>
      <c r="AB2449" s="24">
        <v>623200</v>
      </c>
      <c r="AC2449" s="24">
        <v>1058000</v>
      </c>
      <c r="AD2449" s="24">
        <v>1502000</v>
      </c>
      <c r="AE2449" s="24">
        <v>1147000</v>
      </c>
      <c r="AF2449" s="24">
        <v>1870000</v>
      </c>
      <c r="AG2449" s="24"/>
      <c r="AH2449" s="25">
        <v>717100</v>
      </c>
      <c r="AI2449" s="25">
        <v>1277000</v>
      </c>
      <c r="AJ2449" s="25">
        <v>1568000</v>
      </c>
      <c r="AK2449" s="25">
        <v>1389000</v>
      </c>
      <c r="AL2449" s="25">
        <v>1870000</v>
      </c>
      <c r="AM2449" s="25">
        <v>45670</v>
      </c>
      <c r="AN2449" s="21" t="s">
        <v>50</v>
      </c>
      <c r="AO2449" s="21" t="s">
        <v>50</v>
      </c>
      <c r="AP2449" s="21" t="s">
        <v>50</v>
      </c>
      <c r="AQ2449" s="21" t="s">
        <v>50</v>
      </c>
      <c r="AR2449" s="21" t="s">
        <v>50</v>
      </c>
      <c r="AS2449" s="21" t="s">
        <v>50</v>
      </c>
      <c r="AT2449" s="21" t="s">
        <v>12301</v>
      </c>
      <c r="AU2449" s="23">
        <v>1.0779078499999999</v>
      </c>
      <c r="AV2449" s="23">
        <v>0.10823384</v>
      </c>
      <c r="AW2449" s="23">
        <v>0.8932215</v>
      </c>
      <c r="AX2449" s="23">
        <v>4.9040830000000001E-2</v>
      </c>
      <c r="AY2449" s="32">
        <v>2448</v>
      </c>
      <c r="AZ2449">
        <f t="shared" si="76"/>
        <v>0.95160199019607838</v>
      </c>
      <c r="BA2449">
        <f t="shared" si="77"/>
        <v>2.1544658343187816E-2</v>
      </c>
    </row>
    <row r="2450" spans="1:53">
      <c r="A2450" s="20" t="s">
        <v>50</v>
      </c>
      <c r="B2450" s="21" t="s">
        <v>18850</v>
      </c>
      <c r="C2450" s="22" t="s">
        <v>18851</v>
      </c>
      <c r="D2450" s="21">
        <v>3</v>
      </c>
      <c r="E2450" s="22">
        <v>2</v>
      </c>
      <c r="F2450" s="22">
        <v>20</v>
      </c>
      <c r="G2450" s="21">
        <v>2</v>
      </c>
      <c r="H2450" s="21">
        <v>900</v>
      </c>
      <c r="I2450" s="21">
        <v>100.4</v>
      </c>
      <c r="J2450" s="21">
        <v>5.67</v>
      </c>
      <c r="K2450" s="21">
        <v>73.89</v>
      </c>
      <c r="L2450" s="21" t="s">
        <v>513</v>
      </c>
      <c r="M2450" s="21" t="s">
        <v>1024</v>
      </c>
      <c r="N2450" s="21" t="s">
        <v>108</v>
      </c>
      <c r="O2450" s="21" t="s">
        <v>18852</v>
      </c>
      <c r="P2450" s="21">
        <v>80821</v>
      </c>
      <c r="Q2450" s="21" t="s">
        <v>18854</v>
      </c>
      <c r="R2450" s="22" t="s">
        <v>18855</v>
      </c>
      <c r="S2450" s="21" t="s">
        <v>18856</v>
      </c>
      <c r="T2450" s="21" t="s">
        <v>6055</v>
      </c>
      <c r="U2450" s="21"/>
      <c r="V2450" s="22">
        <v>87.6</v>
      </c>
      <c r="W2450" s="22">
        <v>156.5</v>
      </c>
      <c r="X2450" s="22">
        <v>44</v>
      </c>
      <c r="Y2450" s="22">
        <v>166.3</v>
      </c>
      <c r="Z2450" s="22">
        <v>130.30000000000001</v>
      </c>
      <c r="AA2450" s="22">
        <v>15.4</v>
      </c>
      <c r="AB2450" s="24">
        <v>202300</v>
      </c>
      <c r="AC2450" s="24">
        <v>344400</v>
      </c>
      <c r="AD2450" s="24">
        <v>56960</v>
      </c>
      <c r="AE2450" s="24">
        <v>364900</v>
      </c>
      <c r="AF2450" s="24">
        <v>346100</v>
      </c>
      <c r="AG2450" s="24">
        <v>13220</v>
      </c>
      <c r="AH2450" s="25">
        <v>232700</v>
      </c>
      <c r="AI2450" s="25">
        <v>415700</v>
      </c>
      <c r="AJ2450" s="25">
        <v>116900</v>
      </c>
      <c r="AK2450" s="25">
        <v>441800</v>
      </c>
      <c r="AL2450" s="25">
        <v>346100</v>
      </c>
      <c r="AM2450" s="25">
        <v>40930</v>
      </c>
      <c r="AN2450" s="21" t="s">
        <v>50</v>
      </c>
      <c r="AO2450" s="21" t="s">
        <v>50</v>
      </c>
      <c r="AP2450" s="21" t="s">
        <v>50</v>
      </c>
      <c r="AQ2450" s="21" t="s">
        <v>50</v>
      </c>
      <c r="AR2450" s="21" t="s">
        <v>50</v>
      </c>
      <c r="AS2450" s="21" t="s">
        <v>50</v>
      </c>
      <c r="AT2450" s="21" t="s">
        <v>18857</v>
      </c>
      <c r="AU2450" s="23">
        <v>0.92345111999999996</v>
      </c>
      <c r="AV2450" s="23">
        <v>-0.11489249999999999</v>
      </c>
      <c r="AW2450" s="23">
        <v>0.89392919999999998</v>
      </c>
      <c r="AX2450" s="23">
        <v>4.8696879999999998E-2</v>
      </c>
      <c r="AY2450" s="31">
        <v>2449</v>
      </c>
      <c r="AZ2450">
        <f t="shared" si="76"/>
        <v>0.95196706966108624</v>
      </c>
      <c r="BA2450">
        <f t="shared" si="77"/>
        <v>2.1378074422071802E-2</v>
      </c>
    </row>
    <row r="2451" spans="1:53">
      <c r="A2451" s="20" t="s">
        <v>50</v>
      </c>
      <c r="B2451" s="21" t="s">
        <v>14423</v>
      </c>
      <c r="C2451" s="22" t="s">
        <v>14424</v>
      </c>
      <c r="D2451" s="21">
        <v>7</v>
      </c>
      <c r="E2451" s="22">
        <v>1</v>
      </c>
      <c r="F2451" s="22">
        <v>209</v>
      </c>
      <c r="G2451" s="21">
        <v>1</v>
      </c>
      <c r="H2451" s="21">
        <v>237</v>
      </c>
      <c r="I2451" s="21">
        <v>26.3</v>
      </c>
      <c r="J2451" s="21">
        <v>7.84</v>
      </c>
      <c r="K2451" s="21">
        <v>812.23</v>
      </c>
      <c r="L2451" s="21" t="s">
        <v>163</v>
      </c>
      <c r="M2451" s="21" t="s">
        <v>1024</v>
      </c>
      <c r="N2451" s="21" t="s">
        <v>108</v>
      </c>
      <c r="O2451" s="21" t="s">
        <v>14425</v>
      </c>
      <c r="P2451" s="21">
        <v>127018</v>
      </c>
      <c r="Q2451" s="21" t="s">
        <v>14427</v>
      </c>
      <c r="R2451" s="22" t="s">
        <v>14428</v>
      </c>
      <c r="S2451" s="21" t="s">
        <v>14429</v>
      </c>
      <c r="T2451" s="21"/>
      <c r="U2451" s="21"/>
      <c r="V2451" s="22">
        <v>87.3</v>
      </c>
      <c r="W2451" s="22">
        <v>127.8</v>
      </c>
      <c r="X2451" s="22">
        <v>88</v>
      </c>
      <c r="Y2451" s="22">
        <v>103.4</v>
      </c>
      <c r="Z2451" s="22">
        <v>107.3</v>
      </c>
      <c r="AA2451" s="22">
        <v>86.1</v>
      </c>
      <c r="AB2451" s="24">
        <v>36880000</v>
      </c>
      <c r="AC2451" s="24">
        <v>51460000</v>
      </c>
      <c r="AD2451" s="24">
        <v>40960000</v>
      </c>
      <c r="AE2451" s="24">
        <v>41520000</v>
      </c>
      <c r="AF2451" s="24">
        <v>52130000</v>
      </c>
      <c r="AG2451" s="24">
        <v>34420000</v>
      </c>
      <c r="AH2451" s="25">
        <v>42430000</v>
      </c>
      <c r="AI2451" s="25">
        <v>62120000</v>
      </c>
      <c r="AJ2451" s="25">
        <v>42760000</v>
      </c>
      <c r="AK2451" s="25">
        <v>50270000</v>
      </c>
      <c r="AL2451" s="25">
        <v>52130000</v>
      </c>
      <c r="AM2451" s="25">
        <v>41870000</v>
      </c>
      <c r="AN2451" s="21" t="s">
        <v>50</v>
      </c>
      <c r="AO2451" s="21" t="s">
        <v>50</v>
      </c>
      <c r="AP2451" s="21" t="s">
        <v>50</v>
      </c>
      <c r="AQ2451" s="21" t="s">
        <v>50</v>
      </c>
      <c r="AR2451" s="21" t="s">
        <v>50</v>
      </c>
      <c r="AS2451" s="21" t="s">
        <v>50</v>
      </c>
      <c r="AT2451" s="21" t="s">
        <v>2608</v>
      </c>
      <c r="AU2451" s="23">
        <v>1.02117404</v>
      </c>
      <c r="AV2451" s="23">
        <v>3.0228769999999999E-2</v>
      </c>
      <c r="AW2451" s="23">
        <v>0.89487238000000002</v>
      </c>
      <c r="AX2451" s="23">
        <v>4.8238900000000001E-2</v>
      </c>
      <c r="AY2451" s="31">
        <v>2450</v>
      </c>
      <c r="AZ2451">
        <f t="shared" si="76"/>
        <v>0.95258251715918363</v>
      </c>
      <c r="BA2451">
        <f t="shared" si="77"/>
        <v>2.1097393400713135E-2</v>
      </c>
    </row>
    <row r="2452" spans="1:53">
      <c r="A2452" s="20" t="s">
        <v>50</v>
      </c>
      <c r="B2452" s="21" t="s">
        <v>8418</v>
      </c>
      <c r="C2452" s="22" t="s">
        <v>8419</v>
      </c>
      <c r="D2452" s="21">
        <v>1</v>
      </c>
      <c r="E2452" s="22">
        <v>1</v>
      </c>
      <c r="F2452" s="22">
        <v>7</v>
      </c>
      <c r="G2452" s="21">
        <v>1</v>
      </c>
      <c r="H2452" s="21">
        <v>1003</v>
      </c>
      <c r="I2452" s="21">
        <v>113.6</v>
      </c>
      <c r="J2452" s="21">
        <v>8.82</v>
      </c>
      <c r="K2452" s="21">
        <v>12.76</v>
      </c>
      <c r="L2452" s="21" t="s">
        <v>1715</v>
      </c>
      <c r="M2452" s="21" t="s">
        <v>127</v>
      </c>
      <c r="N2452" s="21" t="s">
        <v>69</v>
      </c>
      <c r="O2452" s="21" t="s">
        <v>8420</v>
      </c>
      <c r="P2452" s="21">
        <v>4343</v>
      </c>
      <c r="Q2452" s="21" t="s">
        <v>8422</v>
      </c>
      <c r="R2452" s="22" t="s">
        <v>8423</v>
      </c>
      <c r="S2452" s="21" t="s">
        <v>8424</v>
      </c>
      <c r="T2452" s="21" t="s">
        <v>8425</v>
      </c>
      <c r="U2452" s="21" t="s">
        <v>2090</v>
      </c>
      <c r="V2452" s="22">
        <v>113.8</v>
      </c>
      <c r="W2452" s="22">
        <v>87.1</v>
      </c>
      <c r="X2452" s="22">
        <v>100.9</v>
      </c>
      <c r="Y2452" s="22">
        <v>106.2</v>
      </c>
      <c r="Z2452" s="22">
        <v>97.1</v>
      </c>
      <c r="AA2452" s="22">
        <v>94.9</v>
      </c>
      <c r="AB2452" s="24">
        <v>1774000</v>
      </c>
      <c r="AC2452" s="24">
        <v>1294000</v>
      </c>
      <c r="AD2452" s="24">
        <v>1732000</v>
      </c>
      <c r="AE2452" s="24">
        <v>1574000</v>
      </c>
      <c r="AF2452" s="24">
        <v>1741000</v>
      </c>
      <c r="AG2452" s="24">
        <v>1399000</v>
      </c>
      <c r="AH2452" s="25">
        <v>2041000</v>
      </c>
      <c r="AI2452" s="25">
        <v>1562000</v>
      </c>
      <c r="AJ2452" s="25">
        <v>1809000</v>
      </c>
      <c r="AK2452" s="25">
        <v>1905000</v>
      </c>
      <c r="AL2452" s="25">
        <v>1741000</v>
      </c>
      <c r="AM2452" s="25">
        <v>1701000</v>
      </c>
      <c r="AN2452" s="21" t="s">
        <v>50</v>
      </c>
      <c r="AO2452" s="21" t="s">
        <v>50</v>
      </c>
      <c r="AP2452" s="21" t="s">
        <v>50</v>
      </c>
      <c r="AQ2452" s="21" t="s">
        <v>50</v>
      </c>
      <c r="AR2452" s="21" t="s">
        <v>50</v>
      </c>
      <c r="AS2452" s="21" t="s">
        <v>50</v>
      </c>
      <c r="AT2452" s="21" t="s">
        <v>3391</v>
      </c>
      <c r="AU2452" s="23">
        <v>1.01198509</v>
      </c>
      <c r="AV2452" s="23">
        <v>1.718803E-2</v>
      </c>
      <c r="AW2452" s="23">
        <v>0.89500480999999998</v>
      </c>
      <c r="AX2452" s="23">
        <v>4.8174630000000003E-2</v>
      </c>
      <c r="AY2452" s="32">
        <v>2451</v>
      </c>
      <c r="AZ2452">
        <f t="shared" si="76"/>
        <v>0.95233477946960421</v>
      </c>
      <c r="BA2452">
        <f t="shared" si="77"/>
        <v>2.1210354852993284E-2</v>
      </c>
    </row>
    <row r="2453" spans="1:53">
      <c r="A2453" s="20" t="s">
        <v>50</v>
      </c>
      <c r="B2453" s="21" t="s">
        <v>6692</v>
      </c>
      <c r="C2453" s="22" t="s">
        <v>6693</v>
      </c>
      <c r="D2453" s="21">
        <v>3</v>
      </c>
      <c r="E2453" s="22">
        <v>2</v>
      </c>
      <c r="F2453" s="22">
        <v>18</v>
      </c>
      <c r="G2453" s="21">
        <v>2</v>
      </c>
      <c r="H2453" s="21">
        <v>733</v>
      </c>
      <c r="I2453" s="21">
        <v>81.7</v>
      </c>
      <c r="J2453" s="21">
        <v>7.88</v>
      </c>
      <c r="K2453" s="21">
        <v>56.88</v>
      </c>
      <c r="L2453" s="21" t="s">
        <v>67</v>
      </c>
      <c r="M2453" s="21" t="s">
        <v>68</v>
      </c>
      <c r="N2453" s="21" t="s">
        <v>69</v>
      </c>
      <c r="O2453" s="21" t="s">
        <v>6694</v>
      </c>
      <c r="P2453" s="21">
        <v>81627</v>
      </c>
      <c r="Q2453" s="21" t="s">
        <v>6696</v>
      </c>
      <c r="R2453" s="22" t="s">
        <v>6697</v>
      </c>
      <c r="S2453" s="21" t="s">
        <v>6698</v>
      </c>
      <c r="T2453" s="21"/>
      <c r="U2453" s="21"/>
      <c r="V2453" s="22">
        <v>98.2</v>
      </c>
      <c r="W2453" s="22">
        <v>74.8</v>
      </c>
      <c r="X2453" s="22">
        <v>122.8</v>
      </c>
      <c r="Y2453" s="22">
        <v>89.7</v>
      </c>
      <c r="Z2453" s="22">
        <v>83.5</v>
      </c>
      <c r="AA2453" s="22">
        <v>131.1</v>
      </c>
      <c r="AB2453" s="24">
        <v>5013000</v>
      </c>
      <c r="AC2453" s="24">
        <v>3639000</v>
      </c>
      <c r="AD2453" s="24">
        <v>6911000</v>
      </c>
      <c r="AE2453" s="24">
        <v>4353000</v>
      </c>
      <c r="AF2453" s="24">
        <v>4907000</v>
      </c>
      <c r="AG2453" s="24">
        <v>6333000</v>
      </c>
      <c r="AH2453" s="25">
        <v>5768000</v>
      </c>
      <c r="AI2453" s="25">
        <v>4393000</v>
      </c>
      <c r="AJ2453" s="25">
        <v>7216000</v>
      </c>
      <c r="AK2453" s="25">
        <v>5270000</v>
      </c>
      <c r="AL2453" s="25">
        <v>4907000</v>
      </c>
      <c r="AM2453" s="25">
        <v>7703000</v>
      </c>
      <c r="AN2453" s="21" t="s">
        <v>50</v>
      </c>
      <c r="AO2453" s="21" t="s">
        <v>50</v>
      </c>
      <c r="AP2453" s="21" t="s">
        <v>50</v>
      </c>
      <c r="AQ2453" s="21" t="s">
        <v>50</v>
      </c>
      <c r="AR2453" s="21" t="s">
        <v>50</v>
      </c>
      <c r="AS2453" s="21" t="s">
        <v>50</v>
      </c>
      <c r="AT2453" s="21" t="s">
        <v>6699</v>
      </c>
      <c r="AU2453" s="23">
        <v>0.97180818000000002</v>
      </c>
      <c r="AV2453" s="23">
        <v>-4.1256500000000002E-2</v>
      </c>
      <c r="AW2453" s="23">
        <v>0.89521790999999995</v>
      </c>
      <c r="AX2453" s="23">
        <v>4.8071240000000001E-2</v>
      </c>
      <c r="AY2453" s="31">
        <v>2452</v>
      </c>
      <c r="AZ2453">
        <f t="shared" si="76"/>
        <v>0.9521730461990211</v>
      </c>
      <c r="BA2453">
        <f t="shared" si="77"/>
        <v>2.1284116552658234E-2</v>
      </c>
    </row>
    <row r="2454" spans="1:53">
      <c r="A2454" s="20" t="s">
        <v>50</v>
      </c>
      <c r="B2454" s="21" t="s">
        <v>9852</v>
      </c>
      <c r="C2454" s="22" t="s">
        <v>9853</v>
      </c>
      <c r="D2454" s="21">
        <v>1</v>
      </c>
      <c r="E2454" s="22">
        <v>1</v>
      </c>
      <c r="F2454" s="22">
        <v>7</v>
      </c>
      <c r="G2454" s="21">
        <v>1</v>
      </c>
      <c r="H2454" s="21">
        <v>1465</v>
      </c>
      <c r="I2454" s="21">
        <v>157.19999999999999</v>
      </c>
      <c r="J2454" s="21">
        <v>6.7</v>
      </c>
      <c r="K2454" s="21">
        <v>16.899999999999999</v>
      </c>
      <c r="L2454" s="21" t="s">
        <v>4442</v>
      </c>
      <c r="M2454" s="21" t="s">
        <v>9854</v>
      </c>
      <c r="N2454" s="21" t="s">
        <v>140</v>
      </c>
      <c r="O2454" s="21" t="s">
        <v>9855</v>
      </c>
      <c r="P2454" s="21">
        <v>540</v>
      </c>
      <c r="Q2454" s="21" t="s">
        <v>9857</v>
      </c>
      <c r="R2454" s="22" t="s">
        <v>9858</v>
      </c>
      <c r="S2454" s="21" t="s">
        <v>9859</v>
      </c>
      <c r="T2454" s="21" t="s">
        <v>9860</v>
      </c>
      <c r="U2454" s="21" t="s">
        <v>9861</v>
      </c>
      <c r="V2454" s="22">
        <v>70.599999999999994</v>
      </c>
      <c r="W2454" s="22">
        <v>120.4</v>
      </c>
      <c r="X2454" s="22">
        <v>105.5</v>
      </c>
      <c r="Y2454" s="22">
        <v>112.5</v>
      </c>
      <c r="Z2454" s="22">
        <v>84.6</v>
      </c>
      <c r="AA2454" s="22">
        <v>106.4</v>
      </c>
      <c r="AB2454" s="24">
        <v>185600</v>
      </c>
      <c r="AC2454" s="24">
        <v>301700</v>
      </c>
      <c r="AD2454" s="24">
        <v>305500</v>
      </c>
      <c r="AE2454" s="24">
        <v>281100</v>
      </c>
      <c r="AF2454" s="24">
        <v>255900</v>
      </c>
      <c r="AG2454" s="24">
        <v>264700</v>
      </c>
      <c r="AH2454" s="25">
        <v>213600</v>
      </c>
      <c r="AI2454" s="25">
        <v>364200</v>
      </c>
      <c r="AJ2454" s="25">
        <v>319000</v>
      </c>
      <c r="AK2454" s="25">
        <v>340300</v>
      </c>
      <c r="AL2454" s="25">
        <v>255900</v>
      </c>
      <c r="AM2454" s="25">
        <v>321900</v>
      </c>
      <c r="AN2454" s="21" t="s">
        <v>50</v>
      </c>
      <c r="AO2454" s="21" t="s">
        <v>50</v>
      </c>
      <c r="AP2454" s="21" t="s">
        <v>50</v>
      </c>
      <c r="AQ2454" s="21" t="s">
        <v>50</v>
      </c>
      <c r="AR2454" s="21" t="s">
        <v>50</v>
      </c>
      <c r="AS2454" s="21" t="s">
        <v>50</v>
      </c>
      <c r="AT2454" s="21" t="s">
        <v>4168</v>
      </c>
      <c r="AU2454" s="23">
        <v>0.97670634999999995</v>
      </c>
      <c r="AV2454" s="23">
        <v>-3.4003199999999997E-2</v>
      </c>
      <c r="AW2454" s="23">
        <v>0.89649323999999997</v>
      </c>
      <c r="AX2454" s="23">
        <v>4.7452979999999999E-2</v>
      </c>
      <c r="AY2454" s="31">
        <v>2453</v>
      </c>
      <c r="AZ2454">
        <f t="shared" si="76"/>
        <v>0.95314079491235215</v>
      </c>
      <c r="BA2454">
        <f t="shared" si="77"/>
        <v>2.084294202997071E-2</v>
      </c>
    </row>
    <row r="2455" spans="1:53">
      <c r="A2455" s="20" t="s">
        <v>50</v>
      </c>
      <c r="B2455" s="21" t="s">
        <v>13161</v>
      </c>
      <c r="C2455" s="22" t="s">
        <v>13162</v>
      </c>
      <c r="D2455" s="21">
        <v>1</v>
      </c>
      <c r="E2455" s="22">
        <v>1</v>
      </c>
      <c r="F2455" s="22">
        <v>5</v>
      </c>
      <c r="G2455" s="21">
        <v>1</v>
      </c>
      <c r="H2455" s="21">
        <v>659</v>
      </c>
      <c r="I2455" s="21">
        <v>73</v>
      </c>
      <c r="J2455" s="21">
        <v>5.3</v>
      </c>
      <c r="K2455" s="21">
        <v>11.3</v>
      </c>
      <c r="L2455" s="21" t="s">
        <v>1704</v>
      </c>
      <c r="M2455" s="21" t="s">
        <v>1080</v>
      </c>
      <c r="N2455" s="21" t="s">
        <v>177</v>
      </c>
      <c r="O2455" s="21" t="s">
        <v>13163</v>
      </c>
      <c r="P2455" s="21">
        <v>54961</v>
      </c>
      <c r="Q2455" s="21" t="s">
        <v>13165</v>
      </c>
      <c r="R2455" s="22" t="s">
        <v>13166</v>
      </c>
      <c r="S2455" s="21" t="s">
        <v>13167</v>
      </c>
      <c r="T2455" s="21"/>
      <c r="U2455" s="21" t="s">
        <v>4197</v>
      </c>
      <c r="V2455" s="22">
        <v>90.5</v>
      </c>
      <c r="W2455" s="22">
        <v>118.7</v>
      </c>
      <c r="X2455" s="22">
        <v>88.3</v>
      </c>
      <c r="Y2455" s="22">
        <v>87.8</v>
      </c>
      <c r="Z2455" s="22">
        <v>113.1</v>
      </c>
      <c r="AA2455" s="22">
        <v>101.6</v>
      </c>
      <c r="AB2455" s="24">
        <v>101600</v>
      </c>
      <c r="AC2455" s="24">
        <v>127000</v>
      </c>
      <c r="AD2455" s="24">
        <v>109200</v>
      </c>
      <c r="AE2455" s="24">
        <v>93680</v>
      </c>
      <c r="AF2455" s="24">
        <v>146100</v>
      </c>
      <c r="AG2455" s="24">
        <v>107900</v>
      </c>
      <c r="AH2455" s="25">
        <v>116900</v>
      </c>
      <c r="AI2455" s="25">
        <v>153300</v>
      </c>
      <c r="AJ2455" s="25">
        <v>114000</v>
      </c>
      <c r="AK2455" s="25">
        <v>113400</v>
      </c>
      <c r="AL2455" s="25">
        <v>146100</v>
      </c>
      <c r="AM2455" s="25">
        <v>131200</v>
      </c>
      <c r="AN2455" s="21" t="s">
        <v>50</v>
      </c>
      <c r="AO2455" s="21" t="s">
        <v>62</v>
      </c>
      <c r="AP2455" s="21" t="s">
        <v>50</v>
      </c>
      <c r="AQ2455" s="21" t="s">
        <v>50</v>
      </c>
      <c r="AR2455" s="21" t="s">
        <v>50</v>
      </c>
      <c r="AS2455" s="21" t="s">
        <v>50</v>
      </c>
      <c r="AT2455" s="21" t="s">
        <v>13168</v>
      </c>
      <c r="AU2455" s="23">
        <v>0.98330452000000002</v>
      </c>
      <c r="AV2455" s="23">
        <v>-2.42898E-2</v>
      </c>
      <c r="AW2455" s="23">
        <v>0.89712890999999995</v>
      </c>
      <c r="AX2455" s="23">
        <v>4.7145149999999997E-2</v>
      </c>
      <c r="AY2455" s="32">
        <v>2454</v>
      </c>
      <c r="AZ2455">
        <f t="shared" si="76"/>
        <v>0.95342795325183372</v>
      </c>
      <c r="BA2455">
        <f t="shared" si="77"/>
        <v>2.0712119280114509E-2</v>
      </c>
    </row>
    <row r="2456" spans="1:53">
      <c r="A2456" s="20" t="s">
        <v>50</v>
      </c>
      <c r="B2456" s="21" t="s">
        <v>10569</v>
      </c>
      <c r="C2456" s="22" t="s">
        <v>10570</v>
      </c>
      <c r="D2456" s="21">
        <v>2</v>
      </c>
      <c r="E2456" s="22">
        <v>2</v>
      </c>
      <c r="F2456" s="22">
        <v>6</v>
      </c>
      <c r="G2456" s="21">
        <v>2</v>
      </c>
      <c r="H2456" s="21">
        <v>2723</v>
      </c>
      <c r="I2456" s="21">
        <v>304.60000000000002</v>
      </c>
      <c r="J2456" s="21">
        <v>7.39</v>
      </c>
      <c r="K2456" s="21">
        <v>18.329999999999998</v>
      </c>
      <c r="L2456" s="21" t="s">
        <v>574</v>
      </c>
      <c r="M2456" s="21" t="s">
        <v>68</v>
      </c>
      <c r="N2456" s="21" t="s">
        <v>69</v>
      </c>
      <c r="O2456" s="21" t="s">
        <v>1033</v>
      </c>
      <c r="P2456" s="21">
        <v>23036</v>
      </c>
      <c r="Q2456" s="21" t="s">
        <v>10572</v>
      </c>
      <c r="R2456" s="22" t="s">
        <v>10573</v>
      </c>
      <c r="S2456" s="21" t="s">
        <v>10574</v>
      </c>
      <c r="T2456" s="21"/>
      <c r="U2456" s="21"/>
      <c r="V2456" s="22">
        <v>112.4</v>
      </c>
      <c r="W2456" s="22">
        <v>86.6</v>
      </c>
      <c r="X2456" s="22">
        <v>99.3</v>
      </c>
      <c r="Y2456" s="22">
        <v>102.6</v>
      </c>
      <c r="Z2456" s="22">
        <v>94.3</v>
      </c>
      <c r="AA2456" s="22">
        <v>104.7</v>
      </c>
      <c r="AB2456" s="24">
        <v>672600</v>
      </c>
      <c r="AC2456" s="24">
        <v>493800</v>
      </c>
      <c r="AD2456" s="24">
        <v>654800</v>
      </c>
      <c r="AE2456" s="24">
        <v>583600</v>
      </c>
      <c r="AF2456" s="24">
        <v>649100</v>
      </c>
      <c r="AG2456" s="24">
        <v>592700</v>
      </c>
      <c r="AH2456" s="25">
        <v>773900</v>
      </c>
      <c r="AI2456" s="25">
        <v>596100</v>
      </c>
      <c r="AJ2456" s="25">
        <v>683600</v>
      </c>
      <c r="AK2456" s="25">
        <v>706600</v>
      </c>
      <c r="AL2456" s="25">
        <v>649100</v>
      </c>
      <c r="AM2456" s="25">
        <v>720900</v>
      </c>
      <c r="AN2456" s="21" t="s">
        <v>50</v>
      </c>
      <c r="AO2456" s="21" t="s">
        <v>50</v>
      </c>
      <c r="AP2456" s="21" t="s">
        <v>50</v>
      </c>
      <c r="AQ2456" s="21" t="s">
        <v>50</v>
      </c>
      <c r="AR2456" s="21" t="s">
        <v>50</v>
      </c>
      <c r="AS2456" s="21" t="s">
        <v>62</v>
      </c>
      <c r="AT2456" s="21" t="s">
        <v>10575</v>
      </c>
      <c r="AU2456" s="23">
        <v>0.98892265000000001</v>
      </c>
      <c r="AV2456" s="23">
        <v>-1.6070399999999999E-2</v>
      </c>
      <c r="AW2456" s="23">
        <v>0.89737686000000005</v>
      </c>
      <c r="AX2456" s="23">
        <v>4.7025129999999998E-2</v>
      </c>
      <c r="AY2456" s="31">
        <v>2455</v>
      </c>
      <c r="AZ2456">
        <f t="shared" si="76"/>
        <v>0.95330299424847265</v>
      </c>
      <c r="BA2456">
        <f t="shared" si="77"/>
        <v>2.0769042891463745E-2</v>
      </c>
    </row>
    <row r="2457" spans="1:53">
      <c r="A2457" s="20" t="s">
        <v>50</v>
      </c>
      <c r="B2457" s="21" t="s">
        <v>8085</v>
      </c>
      <c r="C2457" s="22" t="s">
        <v>8086</v>
      </c>
      <c r="D2457" s="21">
        <v>4</v>
      </c>
      <c r="E2457" s="22">
        <v>1</v>
      </c>
      <c r="F2457" s="22">
        <v>6</v>
      </c>
      <c r="G2457" s="21">
        <v>1</v>
      </c>
      <c r="H2457" s="21">
        <v>187</v>
      </c>
      <c r="I2457" s="21">
        <v>21</v>
      </c>
      <c r="J2457" s="21">
        <v>7.53</v>
      </c>
      <c r="K2457" s="21">
        <v>16.399999999999999</v>
      </c>
      <c r="L2457" s="21" t="s">
        <v>574</v>
      </c>
      <c r="M2457" s="21" t="s">
        <v>1468</v>
      </c>
      <c r="N2457" s="21" t="s">
        <v>714</v>
      </c>
      <c r="O2457" s="21" t="s">
        <v>8087</v>
      </c>
      <c r="P2457" s="21">
        <v>5037</v>
      </c>
      <c r="Q2457" s="21" t="s">
        <v>8089</v>
      </c>
      <c r="R2457" s="22" t="s">
        <v>8090</v>
      </c>
      <c r="S2457" s="21" t="s">
        <v>8091</v>
      </c>
      <c r="T2457" s="21" t="s">
        <v>8092</v>
      </c>
      <c r="U2457" s="21" t="s">
        <v>8093</v>
      </c>
      <c r="V2457" s="22">
        <v>109.7</v>
      </c>
      <c r="W2457" s="22">
        <v>80.900000000000006</v>
      </c>
      <c r="X2457" s="22">
        <v>112.2</v>
      </c>
      <c r="Y2457" s="22">
        <v>81.5</v>
      </c>
      <c r="Z2457" s="22">
        <v>104.7</v>
      </c>
      <c r="AA2457" s="22">
        <v>111</v>
      </c>
      <c r="AB2457" s="24">
        <v>480300</v>
      </c>
      <c r="AC2457" s="24">
        <v>337400</v>
      </c>
      <c r="AD2457" s="24">
        <v>541000</v>
      </c>
      <c r="AE2457" s="24">
        <v>339100</v>
      </c>
      <c r="AF2457" s="24">
        <v>527300</v>
      </c>
      <c r="AG2457" s="24">
        <v>459500</v>
      </c>
      <c r="AH2457" s="25">
        <v>552600</v>
      </c>
      <c r="AI2457" s="25">
        <v>407300</v>
      </c>
      <c r="AJ2457" s="25">
        <v>564800</v>
      </c>
      <c r="AK2457" s="25">
        <v>410600</v>
      </c>
      <c r="AL2457" s="25">
        <v>527300</v>
      </c>
      <c r="AM2457" s="25">
        <v>558900</v>
      </c>
      <c r="AN2457" s="21" t="s">
        <v>50</v>
      </c>
      <c r="AO2457" s="21" t="s">
        <v>50</v>
      </c>
      <c r="AP2457" s="21" t="s">
        <v>50</v>
      </c>
      <c r="AQ2457" s="21" t="s">
        <v>50</v>
      </c>
      <c r="AR2457" s="21" t="s">
        <v>50</v>
      </c>
      <c r="AS2457" s="21" t="s">
        <v>50</v>
      </c>
      <c r="AT2457" s="21" t="s">
        <v>8094</v>
      </c>
      <c r="AU2457" s="23">
        <v>1.018653</v>
      </c>
      <c r="AV2457" s="23">
        <v>2.6662689999999999E-2</v>
      </c>
      <c r="AW2457" s="23">
        <v>0.89741009999999999</v>
      </c>
      <c r="AX2457" s="23">
        <v>4.7009049999999997E-2</v>
      </c>
      <c r="AY2457" s="31">
        <v>2456</v>
      </c>
      <c r="AZ2457">
        <f t="shared" si="76"/>
        <v>0.9529501387622149</v>
      </c>
      <c r="BA2457">
        <f t="shared" si="77"/>
        <v>2.0929822369999442E-2</v>
      </c>
    </row>
    <row r="2458" spans="1:53">
      <c r="A2458" s="20" t="s">
        <v>50</v>
      </c>
      <c r="B2458" s="21" t="s">
        <v>19170</v>
      </c>
      <c r="C2458" s="22" t="s">
        <v>19171</v>
      </c>
      <c r="D2458" s="21">
        <v>9</v>
      </c>
      <c r="E2458" s="22">
        <v>2</v>
      </c>
      <c r="F2458" s="22">
        <v>11</v>
      </c>
      <c r="G2458" s="21">
        <v>2</v>
      </c>
      <c r="H2458" s="21">
        <v>863</v>
      </c>
      <c r="I2458" s="21">
        <v>93.4</v>
      </c>
      <c r="J2458" s="21">
        <v>7.25</v>
      </c>
      <c r="K2458" s="21">
        <v>39.630000000000003</v>
      </c>
      <c r="L2458" s="21" t="s">
        <v>689</v>
      </c>
      <c r="M2458" s="21" t="s">
        <v>2787</v>
      </c>
      <c r="N2458" s="21" t="s">
        <v>108</v>
      </c>
      <c r="O2458" s="21" t="s">
        <v>4333</v>
      </c>
      <c r="P2458" s="21">
        <v>85377</v>
      </c>
      <c r="Q2458" s="21" t="s">
        <v>19173</v>
      </c>
      <c r="R2458" s="22" t="s">
        <v>19174</v>
      </c>
      <c r="S2458" s="21" t="s">
        <v>19175</v>
      </c>
      <c r="T2458" s="21"/>
      <c r="U2458" s="21"/>
      <c r="V2458" s="22">
        <v>89.7</v>
      </c>
      <c r="W2458" s="22">
        <v>145.6</v>
      </c>
      <c r="X2458" s="22">
        <v>74.5</v>
      </c>
      <c r="Y2458" s="22">
        <v>137</v>
      </c>
      <c r="Z2458" s="22">
        <v>141.4</v>
      </c>
      <c r="AA2458" s="22">
        <v>12</v>
      </c>
      <c r="AB2458" s="24">
        <v>2158000</v>
      </c>
      <c r="AC2458" s="24">
        <v>3339000</v>
      </c>
      <c r="AD2458" s="24">
        <v>1976000</v>
      </c>
      <c r="AE2458" s="24">
        <v>3132000</v>
      </c>
      <c r="AF2458" s="24">
        <v>3914000</v>
      </c>
      <c r="AG2458" s="24">
        <v>264200</v>
      </c>
      <c r="AH2458" s="25">
        <v>2483000</v>
      </c>
      <c r="AI2458" s="25">
        <v>4031000</v>
      </c>
      <c r="AJ2458" s="25">
        <v>2063000</v>
      </c>
      <c r="AK2458" s="25">
        <v>3792000</v>
      </c>
      <c r="AL2458" s="25">
        <v>3914000</v>
      </c>
      <c r="AM2458" s="25">
        <v>330900</v>
      </c>
      <c r="AN2458" s="21" t="s">
        <v>50</v>
      </c>
      <c r="AO2458" s="21" t="s">
        <v>50</v>
      </c>
      <c r="AP2458" s="21" t="s">
        <v>50</v>
      </c>
      <c r="AQ2458" s="21" t="s">
        <v>50</v>
      </c>
      <c r="AR2458" s="21" t="s">
        <v>50</v>
      </c>
      <c r="AS2458" s="21" t="s">
        <v>50</v>
      </c>
      <c r="AT2458" s="21" t="s">
        <v>19176</v>
      </c>
      <c r="AU2458" s="23">
        <v>1.06716188</v>
      </c>
      <c r="AV2458" s="23">
        <v>9.3779039999999994E-2</v>
      </c>
      <c r="AW2458" s="23">
        <v>0.89802031999999998</v>
      </c>
      <c r="AX2458" s="23">
        <v>4.671384E-2</v>
      </c>
      <c r="AY2458" s="32">
        <v>2457</v>
      </c>
      <c r="AZ2458">
        <f t="shared" si="76"/>
        <v>0.95321000999592997</v>
      </c>
      <c r="BA2458">
        <f t="shared" si="77"/>
        <v>2.0811405621458556E-2</v>
      </c>
    </row>
    <row r="2459" spans="1:53">
      <c r="A2459" s="20" t="s">
        <v>50</v>
      </c>
      <c r="B2459" s="21" t="s">
        <v>10084</v>
      </c>
      <c r="C2459" s="22" t="s">
        <v>10085</v>
      </c>
      <c r="D2459" s="21">
        <v>7</v>
      </c>
      <c r="E2459" s="22">
        <v>2</v>
      </c>
      <c r="F2459" s="22">
        <v>14</v>
      </c>
      <c r="G2459" s="21">
        <v>2</v>
      </c>
      <c r="H2459" s="21">
        <v>445</v>
      </c>
      <c r="I2459" s="21">
        <v>46.7</v>
      </c>
      <c r="J2459" s="21">
        <v>5.83</v>
      </c>
      <c r="K2459" s="21">
        <v>51.21</v>
      </c>
      <c r="L2459" s="21"/>
      <c r="M2459" s="21" t="s">
        <v>5818</v>
      </c>
      <c r="N2459" s="21" t="s">
        <v>108</v>
      </c>
      <c r="O2459" s="21" t="s">
        <v>10086</v>
      </c>
      <c r="P2459" s="21">
        <v>133619</v>
      </c>
      <c r="Q2459" s="21" t="s">
        <v>10088</v>
      </c>
      <c r="R2459" s="22" t="s">
        <v>10089</v>
      </c>
      <c r="S2459" s="21" t="s">
        <v>10090</v>
      </c>
      <c r="T2459" s="21"/>
      <c r="U2459" s="21"/>
      <c r="V2459" s="22">
        <v>114</v>
      </c>
      <c r="W2459" s="22">
        <v>99.4</v>
      </c>
      <c r="X2459" s="22">
        <v>84.8</v>
      </c>
      <c r="Y2459" s="22">
        <v>104.5</v>
      </c>
      <c r="Z2459" s="22">
        <v>101</v>
      </c>
      <c r="AA2459" s="22">
        <v>96.3</v>
      </c>
      <c r="AB2459" s="24">
        <v>815900</v>
      </c>
      <c r="AC2459" s="24">
        <v>688400</v>
      </c>
      <c r="AD2459" s="24">
        <v>678900</v>
      </c>
      <c r="AE2459" s="24">
        <v>692100</v>
      </c>
      <c r="AF2459" s="24">
        <v>816500</v>
      </c>
      <c r="AG2459" s="24">
        <v>595400</v>
      </c>
      <c r="AH2459" s="25">
        <v>952500</v>
      </c>
      <c r="AI2459" s="25">
        <v>831100</v>
      </c>
      <c r="AJ2459" s="25">
        <v>708800</v>
      </c>
      <c r="AK2459" s="25">
        <v>873000</v>
      </c>
      <c r="AL2459" s="25">
        <v>844100</v>
      </c>
      <c r="AM2459" s="25">
        <v>804900</v>
      </c>
      <c r="AN2459" s="21" t="s">
        <v>50</v>
      </c>
      <c r="AO2459" s="21" t="s">
        <v>50</v>
      </c>
      <c r="AP2459" s="21" t="s">
        <v>50</v>
      </c>
      <c r="AQ2459" s="21" t="s">
        <v>50</v>
      </c>
      <c r="AR2459" s="21" t="s">
        <v>50</v>
      </c>
      <c r="AS2459" s="21" t="s">
        <v>50</v>
      </c>
      <c r="AT2459" s="21" t="s">
        <v>10091</v>
      </c>
      <c r="AU2459" s="23">
        <v>0.98820129999999995</v>
      </c>
      <c r="AV2459" s="23">
        <v>-1.7123099999999999E-2</v>
      </c>
      <c r="AW2459" s="23">
        <v>0.89858161999999997</v>
      </c>
      <c r="AX2459" s="23">
        <v>4.644247E-2</v>
      </c>
      <c r="AY2459" s="31">
        <v>2458</v>
      </c>
      <c r="AZ2459">
        <f t="shared" si="76"/>
        <v>0.95341776442636283</v>
      </c>
      <c r="BA2459">
        <f t="shared" si="77"/>
        <v>2.0716760400933142E-2</v>
      </c>
    </row>
    <row r="2460" spans="1:53">
      <c r="A2460" s="20" t="s">
        <v>50</v>
      </c>
      <c r="B2460" s="21" t="s">
        <v>12866</v>
      </c>
      <c r="C2460" s="22" t="s">
        <v>12867</v>
      </c>
      <c r="D2460" s="21">
        <v>12</v>
      </c>
      <c r="E2460" s="22">
        <v>1</v>
      </c>
      <c r="F2460" s="22">
        <v>16</v>
      </c>
      <c r="G2460" s="21">
        <v>1</v>
      </c>
      <c r="H2460" s="21">
        <v>105</v>
      </c>
      <c r="I2460" s="21">
        <v>11.7</v>
      </c>
      <c r="J2460" s="21">
        <v>9.57</v>
      </c>
      <c r="K2460" s="21">
        <v>30.57</v>
      </c>
      <c r="L2460" s="21" t="s">
        <v>6837</v>
      </c>
      <c r="M2460" s="21" t="s">
        <v>12868</v>
      </c>
      <c r="N2460" s="21" t="s">
        <v>108</v>
      </c>
      <c r="O2460" s="21" t="s">
        <v>12869</v>
      </c>
      <c r="P2460" s="21">
        <v>54205</v>
      </c>
      <c r="Q2460" s="21" t="s">
        <v>12871</v>
      </c>
      <c r="R2460" s="22" t="s">
        <v>12872</v>
      </c>
      <c r="S2460" s="21" t="s">
        <v>12873</v>
      </c>
      <c r="T2460" s="21" t="s">
        <v>12874</v>
      </c>
      <c r="U2460" s="21" t="s">
        <v>12875</v>
      </c>
      <c r="V2460" s="22">
        <v>72.2</v>
      </c>
      <c r="W2460" s="22">
        <v>136.80000000000001</v>
      </c>
      <c r="X2460" s="22">
        <v>95.5</v>
      </c>
      <c r="Y2460" s="22">
        <v>106</v>
      </c>
      <c r="Z2460" s="22">
        <v>114.2</v>
      </c>
      <c r="AA2460" s="22">
        <v>75.3</v>
      </c>
      <c r="AB2460" s="24">
        <v>487100</v>
      </c>
      <c r="AC2460" s="24">
        <v>880100</v>
      </c>
      <c r="AD2460" s="24">
        <v>710100</v>
      </c>
      <c r="AE2460" s="24">
        <v>679500</v>
      </c>
      <c r="AF2460" s="24">
        <v>886300</v>
      </c>
      <c r="AG2460" s="24">
        <v>480900</v>
      </c>
      <c r="AH2460" s="25">
        <v>560500</v>
      </c>
      <c r="AI2460" s="25">
        <v>1062000</v>
      </c>
      <c r="AJ2460" s="25">
        <v>741400</v>
      </c>
      <c r="AK2460" s="25">
        <v>822700</v>
      </c>
      <c r="AL2460" s="25">
        <v>886300</v>
      </c>
      <c r="AM2460" s="25">
        <v>584900</v>
      </c>
      <c r="AN2460" s="21" t="s">
        <v>50</v>
      </c>
      <c r="AO2460" s="21" t="s">
        <v>50</v>
      </c>
      <c r="AP2460" s="21" t="s">
        <v>50</v>
      </c>
      <c r="AQ2460" s="21" t="s">
        <v>50</v>
      </c>
      <c r="AR2460" s="21" t="s">
        <v>50</v>
      </c>
      <c r="AS2460" s="21" t="s">
        <v>50</v>
      </c>
      <c r="AT2460" s="21" t="s">
        <v>4241</v>
      </c>
      <c r="AU2460" s="23">
        <v>1.0306885100000001</v>
      </c>
      <c r="AV2460" s="23">
        <v>4.3608399999999999E-2</v>
      </c>
      <c r="AW2460" s="23">
        <v>0.89869679000000002</v>
      </c>
      <c r="AX2460" s="23">
        <v>4.6386810000000001E-2</v>
      </c>
      <c r="AY2460" s="31">
        <v>2459</v>
      </c>
      <c r="AZ2460">
        <f t="shared" si="76"/>
        <v>0.95315218719804806</v>
      </c>
      <c r="BA2460">
        <f t="shared" si="77"/>
        <v>2.0837751215273821E-2</v>
      </c>
    </row>
    <row r="2461" spans="1:53">
      <c r="A2461" s="20" t="s">
        <v>50</v>
      </c>
      <c r="B2461" s="21" t="s">
        <v>6874</v>
      </c>
      <c r="C2461" s="22" t="s">
        <v>6875</v>
      </c>
      <c r="D2461" s="21">
        <v>12</v>
      </c>
      <c r="E2461" s="22">
        <v>7</v>
      </c>
      <c r="F2461" s="22">
        <v>79</v>
      </c>
      <c r="G2461" s="21">
        <v>7</v>
      </c>
      <c r="H2461" s="21">
        <v>641</v>
      </c>
      <c r="I2461" s="21">
        <v>70</v>
      </c>
      <c r="J2461" s="21">
        <v>8.3800000000000008</v>
      </c>
      <c r="K2461" s="21">
        <v>218.28</v>
      </c>
      <c r="L2461" s="21" t="s">
        <v>353</v>
      </c>
      <c r="M2461" s="21" t="s">
        <v>127</v>
      </c>
      <c r="N2461" s="21" t="s">
        <v>69</v>
      </c>
      <c r="O2461" s="21" t="s">
        <v>6876</v>
      </c>
      <c r="P2461" s="21">
        <v>51729</v>
      </c>
      <c r="Q2461" s="21" t="s">
        <v>6878</v>
      </c>
      <c r="R2461" s="22" t="s">
        <v>6879</v>
      </c>
      <c r="S2461" s="21" t="s">
        <v>6880</v>
      </c>
      <c r="T2461" s="21" t="s">
        <v>238</v>
      </c>
      <c r="U2461" s="21"/>
      <c r="V2461" s="22">
        <v>103</v>
      </c>
      <c r="W2461" s="22">
        <v>105.8</v>
      </c>
      <c r="X2461" s="22">
        <v>93.3</v>
      </c>
      <c r="Y2461" s="22">
        <v>94.7</v>
      </c>
      <c r="Z2461" s="22">
        <v>84.9</v>
      </c>
      <c r="AA2461" s="22">
        <v>118.3</v>
      </c>
      <c r="AB2461" s="24">
        <v>4477000</v>
      </c>
      <c r="AC2461" s="24">
        <v>4385000</v>
      </c>
      <c r="AD2461" s="24">
        <v>4468000</v>
      </c>
      <c r="AE2461" s="24">
        <v>3913000</v>
      </c>
      <c r="AF2461" s="24">
        <v>4244000</v>
      </c>
      <c r="AG2461" s="24">
        <v>4865000</v>
      </c>
      <c r="AH2461" s="25">
        <v>5151000</v>
      </c>
      <c r="AI2461" s="25">
        <v>5293000</v>
      </c>
      <c r="AJ2461" s="25">
        <v>4664000</v>
      </c>
      <c r="AK2461" s="25">
        <v>4738000</v>
      </c>
      <c r="AL2461" s="25">
        <v>4244000</v>
      </c>
      <c r="AM2461" s="25">
        <v>5917000</v>
      </c>
      <c r="AN2461" s="21" t="s">
        <v>50</v>
      </c>
      <c r="AO2461" s="21" t="s">
        <v>50</v>
      </c>
      <c r="AP2461" s="21" t="s">
        <v>50</v>
      </c>
      <c r="AQ2461" s="21" t="s">
        <v>50</v>
      </c>
      <c r="AR2461" s="21" t="s">
        <v>50</v>
      </c>
      <c r="AS2461" s="21" t="s">
        <v>50</v>
      </c>
      <c r="AT2461" s="21" t="s">
        <v>6881</v>
      </c>
      <c r="AU2461" s="23">
        <v>1.0140973600000001</v>
      </c>
      <c r="AV2461" s="23">
        <v>2.0196160000000001E-2</v>
      </c>
      <c r="AW2461" s="23">
        <v>0.90159849999999997</v>
      </c>
      <c r="AX2461" s="23">
        <v>4.4986819999999997E-2</v>
      </c>
      <c r="AY2461" s="32">
        <v>2460</v>
      </c>
      <c r="AZ2461">
        <f t="shared" si="76"/>
        <v>0.95584101138211386</v>
      </c>
      <c r="BA2461">
        <f t="shared" si="77"/>
        <v>1.9614339545669067E-2</v>
      </c>
    </row>
    <row r="2462" spans="1:53">
      <c r="A2462" s="20" t="s">
        <v>50</v>
      </c>
      <c r="B2462" s="21" t="s">
        <v>2490</v>
      </c>
      <c r="C2462" s="22" t="s">
        <v>2491</v>
      </c>
      <c r="D2462" s="21">
        <v>2</v>
      </c>
      <c r="E2462" s="22">
        <v>1</v>
      </c>
      <c r="F2462" s="22">
        <v>1</v>
      </c>
      <c r="G2462" s="21">
        <v>1</v>
      </c>
      <c r="H2462" s="21">
        <v>403</v>
      </c>
      <c r="I2462" s="21">
        <v>43.5</v>
      </c>
      <c r="J2462" s="21">
        <v>8.5299999999999994</v>
      </c>
      <c r="K2462" s="21">
        <v>3.41</v>
      </c>
      <c r="L2462" s="21" t="s">
        <v>1715</v>
      </c>
      <c r="M2462" s="21" t="s">
        <v>1243</v>
      </c>
      <c r="N2462" s="21" t="s">
        <v>69</v>
      </c>
      <c r="O2462" s="21" t="s">
        <v>2492</v>
      </c>
      <c r="P2462" s="21">
        <v>85364</v>
      </c>
      <c r="Q2462" s="21" t="s">
        <v>2494</v>
      </c>
      <c r="R2462" s="22" t="s">
        <v>2495</v>
      </c>
      <c r="S2462" s="21" t="s">
        <v>2496</v>
      </c>
      <c r="T2462" s="21"/>
      <c r="U2462" s="21"/>
      <c r="V2462" s="22">
        <v>151.19999999999999</v>
      </c>
      <c r="W2462" s="22">
        <v>80.599999999999994</v>
      </c>
      <c r="X2462" s="22">
        <v>80.2</v>
      </c>
      <c r="Y2462" s="22">
        <v>206.4</v>
      </c>
      <c r="Z2462" s="22">
        <v>24.4</v>
      </c>
      <c r="AA2462" s="22">
        <v>57.3</v>
      </c>
      <c r="AB2462" s="24">
        <v>84970</v>
      </c>
      <c r="AC2462" s="24"/>
      <c r="AD2462" s="24"/>
      <c r="AE2462" s="24">
        <v>110200</v>
      </c>
      <c r="AF2462" s="24"/>
      <c r="AG2462" s="24"/>
      <c r="AH2462" s="25">
        <v>97770</v>
      </c>
      <c r="AI2462" s="25">
        <v>52100</v>
      </c>
      <c r="AJ2462" s="25">
        <v>51880</v>
      </c>
      <c r="AK2462" s="25">
        <v>133400</v>
      </c>
      <c r="AL2462" s="25">
        <v>15760</v>
      </c>
      <c r="AM2462" s="25">
        <v>37050</v>
      </c>
      <c r="AN2462" s="21" t="s">
        <v>62</v>
      </c>
      <c r="AO2462" s="21" t="s">
        <v>63</v>
      </c>
      <c r="AP2462" s="21" t="s">
        <v>63</v>
      </c>
      <c r="AQ2462" s="21" t="s">
        <v>50</v>
      </c>
      <c r="AR2462" s="21" t="s">
        <v>63</v>
      </c>
      <c r="AS2462" s="21" t="s">
        <v>63</v>
      </c>
      <c r="AT2462" s="21" t="s">
        <v>2497</v>
      </c>
      <c r="AU2462" s="23">
        <v>1.0832403399999999</v>
      </c>
      <c r="AV2462" s="23">
        <v>0.11535337</v>
      </c>
      <c r="AW2462" s="23">
        <v>0.90170673999999995</v>
      </c>
      <c r="AX2462" s="23">
        <v>4.4934689999999999E-2</v>
      </c>
      <c r="AY2462" s="31">
        <v>2461</v>
      </c>
      <c r="AZ2462">
        <f t="shared" si="76"/>
        <v>0.9555673213815522</v>
      </c>
      <c r="BA2462">
        <f t="shared" si="77"/>
        <v>1.9738710728708218E-2</v>
      </c>
    </row>
    <row r="2463" spans="1:53">
      <c r="A2463" s="20" t="s">
        <v>50</v>
      </c>
      <c r="B2463" s="21" t="s">
        <v>6030</v>
      </c>
      <c r="C2463" s="22" t="s">
        <v>6031</v>
      </c>
      <c r="D2463" s="21">
        <v>3</v>
      </c>
      <c r="E2463" s="22">
        <v>1</v>
      </c>
      <c r="F2463" s="22">
        <v>3</v>
      </c>
      <c r="G2463" s="21">
        <v>1</v>
      </c>
      <c r="H2463" s="21">
        <v>540</v>
      </c>
      <c r="I2463" s="21">
        <v>59.7</v>
      </c>
      <c r="J2463" s="21">
        <v>7.66</v>
      </c>
      <c r="K2463" s="21">
        <v>7.98</v>
      </c>
      <c r="L2463" s="21" t="s">
        <v>6032</v>
      </c>
      <c r="M2463" s="21" t="s">
        <v>211</v>
      </c>
      <c r="N2463" s="21" t="s">
        <v>108</v>
      </c>
      <c r="O2463" s="21" t="s">
        <v>6033</v>
      </c>
      <c r="P2463" s="21">
        <v>4848</v>
      </c>
      <c r="Q2463" s="21" t="s">
        <v>6035</v>
      </c>
      <c r="R2463" s="22" t="s">
        <v>6036</v>
      </c>
      <c r="S2463" s="21" t="s">
        <v>6037</v>
      </c>
      <c r="T2463" s="21" t="s">
        <v>1891</v>
      </c>
      <c r="U2463" s="21"/>
      <c r="V2463" s="22">
        <v>226.6</v>
      </c>
      <c r="W2463" s="22">
        <v>68.900000000000006</v>
      </c>
      <c r="X2463" s="22">
        <v>19.5</v>
      </c>
      <c r="Y2463" s="22">
        <v>183.7</v>
      </c>
      <c r="Z2463" s="22">
        <v>61.1</v>
      </c>
      <c r="AA2463" s="22">
        <v>40.1</v>
      </c>
      <c r="AB2463" s="24">
        <v>110100</v>
      </c>
      <c r="AC2463" s="24"/>
      <c r="AD2463" s="24"/>
      <c r="AE2463" s="24">
        <v>84820</v>
      </c>
      <c r="AF2463" s="24"/>
      <c r="AG2463" s="24"/>
      <c r="AH2463" s="25">
        <v>126600</v>
      </c>
      <c r="AI2463" s="25">
        <v>38500</v>
      </c>
      <c r="AJ2463" s="25">
        <v>10890</v>
      </c>
      <c r="AK2463" s="25">
        <v>102700</v>
      </c>
      <c r="AL2463" s="25">
        <v>34170</v>
      </c>
      <c r="AM2463" s="25">
        <v>22440</v>
      </c>
      <c r="AN2463" s="21" t="s">
        <v>62</v>
      </c>
      <c r="AO2463" s="21" t="s">
        <v>50</v>
      </c>
      <c r="AP2463" s="21" t="s">
        <v>50</v>
      </c>
      <c r="AQ2463" s="21" t="s">
        <v>50</v>
      </c>
      <c r="AR2463" s="21" t="s">
        <v>63</v>
      </c>
      <c r="AS2463" s="21" t="s">
        <v>63</v>
      </c>
      <c r="AT2463" s="21" t="s">
        <v>3271</v>
      </c>
      <c r="AU2463" s="23">
        <v>1.1049642099999999</v>
      </c>
      <c r="AV2463" s="23">
        <v>0.14399965000000001</v>
      </c>
      <c r="AW2463" s="23">
        <v>0.90300491999999999</v>
      </c>
      <c r="AX2463" s="23">
        <v>4.4309880000000003E-2</v>
      </c>
      <c r="AY2463" s="31">
        <v>2462</v>
      </c>
      <c r="AZ2463">
        <f t="shared" si="76"/>
        <v>0.95655435879772555</v>
      </c>
      <c r="BA2463">
        <f t="shared" si="77"/>
        <v>1.9290344972706413E-2</v>
      </c>
    </row>
    <row r="2464" spans="1:53">
      <c r="A2464" s="20" t="s">
        <v>50</v>
      </c>
      <c r="B2464" s="21" t="s">
        <v>9116</v>
      </c>
      <c r="C2464" s="22" t="s">
        <v>9117</v>
      </c>
      <c r="D2464" s="21">
        <v>5</v>
      </c>
      <c r="E2464" s="22">
        <v>6</v>
      </c>
      <c r="F2464" s="22">
        <v>30</v>
      </c>
      <c r="G2464" s="21">
        <v>6</v>
      </c>
      <c r="H2464" s="21">
        <v>1353</v>
      </c>
      <c r="I2464" s="21">
        <v>150.4</v>
      </c>
      <c r="J2464" s="21">
        <v>7.71</v>
      </c>
      <c r="K2464" s="21">
        <v>103.63</v>
      </c>
      <c r="L2464" s="21" t="s">
        <v>106</v>
      </c>
      <c r="M2464" s="21" t="s">
        <v>1014</v>
      </c>
      <c r="N2464" s="21" t="s">
        <v>714</v>
      </c>
      <c r="O2464" s="21" t="s">
        <v>9118</v>
      </c>
      <c r="P2464" s="21">
        <v>25998</v>
      </c>
      <c r="Q2464" s="21" t="s">
        <v>9120</v>
      </c>
      <c r="R2464" s="22" t="s">
        <v>9121</v>
      </c>
      <c r="S2464" s="21" t="s">
        <v>9122</v>
      </c>
      <c r="T2464" s="21"/>
      <c r="U2464" s="21" t="s">
        <v>9123</v>
      </c>
      <c r="V2464" s="22">
        <v>84.3</v>
      </c>
      <c r="W2464" s="22">
        <v>102.6</v>
      </c>
      <c r="X2464" s="22">
        <v>109.3</v>
      </c>
      <c r="Y2464" s="22">
        <v>101.2</v>
      </c>
      <c r="Z2464" s="22">
        <v>132.4</v>
      </c>
      <c r="AA2464" s="22">
        <v>70.2</v>
      </c>
      <c r="AB2464" s="24">
        <v>1428000</v>
      </c>
      <c r="AC2464" s="24">
        <v>1632000</v>
      </c>
      <c r="AD2464" s="24">
        <v>2048000</v>
      </c>
      <c r="AE2464" s="24">
        <v>1624000</v>
      </c>
      <c r="AF2464" s="24">
        <v>2589000</v>
      </c>
      <c r="AG2464" s="24">
        <v>1089000</v>
      </c>
      <c r="AH2464" s="25">
        <v>1649000</v>
      </c>
      <c r="AI2464" s="25">
        <v>2005000</v>
      </c>
      <c r="AJ2464" s="25">
        <v>2138000</v>
      </c>
      <c r="AK2464" s="25">
        <v>1979000</v>
      </c>
      <c r="AL2464" s="25">
        <v>2589000</v>
      </c>
      <c r="AM2464" s="25">
        <v>1372000</v>
      </c>
      <c r="AN2464" s="21" t="s">
        <v>50</v>
      </c>
      <c r="AO2464" s="21" t="s">
        <v>50</v>
      </c>
      <c r="AP2464" s="21" t="s">
        <v>50</v>
      </c>
      <c r="AQ2464" s="21" t="s">
        <v>50</v>
      </c>
      <c r="AR2464" s="21" t="s">
        <v>50</v>
      </c>
      <c r="AS2464" s="21" t="s">
        <v>50</v>
      </c>
      <c r="AT2464" s="21" t="s">
        <v>9124</v>
      </c>
      <c r="AU2464" s="23">
        <v>0.97509794999999999</v>
      </c>
      <c r="AV2464" s="23">
        <v>-3.6380900000000001E-2</v>
      </c>
      <c r="AW2464" s="23">
        <v>0.90312762999999996</v>
      </c>
      <c r="AX2464" s="23">
        <v>4.4250869999999998E-2</v>
      </c>
      <c r="AY2464" s="32">
        <v>2463</v>
      </c>
      <c r="AZ2464">
        <f t="shared" si="76"/>
        <v>0.95629592328055213</v>
      </c>
      <c r="BA2464">
        <f t="shared" si="77"/>
        <v>1.9407695630800977E-2</v>
      </c>
    </row>
    <row r="2465" spans="1:53">
      <c r="A2465" s="20" t="s">
        <v>50</v>
      </c>
      <c r="B2465" s="21" t="s">
        <v>15013</v>
      </c>
      <c r="C2465" s="22" t="s">
        <v>15014</v>
      </c>
      <c r="D2465" s="21">
        <v>4</v>
      </c>
      <c r="E2465" s="22">
        <v>2</v>
      </c>
      <c r="F2465" s="22">
        <v>20</v>
      </c>
      <c r="G2465" s="21">
        <v>2</v>
      </c>
      <c r="H2465" s="21">
        <v>607</v>
      </c>
      <c r="I2465" s="21">
        <v>68.5</v>
      </c>
      <c r="J2465" s="21">
        <v>6.38</v>
      </c>
      <c r="K2465" s="21">
        <v>49.01</v>
      </c>
      <c r="L2465" s="21" t="s">
        <v>1139</v>
      </c>
      <c r="M2465" s="21" t="s">
        <v>713</v>
      </c>
      <c r="N2465" s="21"/>
      <c r="O2465" s="21" t="s">
        <v>15015</v>
      </c>
      <c r="P2465" s="21">
        <v>6184</v>
      </c>
      <c r="Q2465" s="21" t="s">
        <v>15017</v>
      </c>
      <c r="R2465" s="22" t="s">
        <v>15018</v>
      </c>
      <c r="S2465" s="21" t="s">
        <v>15019</v>
      </c>
      <c r="T2465" s="21" t="s">
        <v>15020</v>
      </c>
      <c r="U2465" s="21" t="s">
        <v>15021</v>
      </c>
      <c r="V2465" s="22">
        <v>35.9</v>
      </c>
      <c r="W2465" s="22">
        <v>171.6</v>
      </c>
      <c r="X2465" s="22">
        <v>102.6</v>
      </c>
      <c r="Y2465" s="22">
        <v>141.5</v>
      </c>
      <c r="Z2465" s="22">
        <v>123.5</v>
      </c>
      <c r="AA2465" s="22">
        <v>24.8</v>
      </c>
      <c r="AB2465" s="24">
        <v>48900</v>
      </c>
      <c r="AC2465" s="24">
        <v>222700</v>
      </c>
      <c r="AD2465" s="24">
        <v>154000</v>
      </c>
      <c r="AE2465" s="24">
        <v>183000</v>
      </c>
      <c r="AF2465" s="24">
        <v>193500</v>
      </c>
      <c r="AG2465" s="24"/>
      <c r="AH2465" s="25">
        <v>56260</v>
      </c>
      <c r="AI2465" s="25">
        <v>268800</v>
      </c>
      <c r="AJ2465" s="25">
        <v>160700</v>
      </c>
      <c r="AK2465" s="25">
        <v>221600</v>
      </c>
      <c r="AL2465" s="25">
        <v>193500</v>
      </c>
      <c r="AM2465" s="25">
        <v>38860</v>
      </c>
      <c r="AN2465" s="21" t="s">
        <v>50</v>
      </c>
      <c r="AO2465" s="21" t="s">
        <v>50</v>
      </c>
      <c r="AP2465" s="21" t="s">
        <v>50</v>
      </c>
      <c r="AQ2465" s="21" t="s">
        <v>50</v>
      </c>
      <c r="AR2465" s="21" t="s">
        <v>50</v>
      </c>
      <c r="AS2465" s="21" t="s">
        <v>50</v>
      </c>
      <c r="AT2465" s="21" t="s">
        <v>6521</v>
      </c>
      <c r="AU2465" s="23">
        <v>1.0703214299999999</v>
      </c>
      <c r="AV2465" s="23">
        <v>9.8044119999999998E-2</v>
      </c>
      <c r="AW2465" s="23">
        <v>0.90488895999999996</v>
      </c>
      <c r="AX2465" s="23">
        <v>4.3404709999999999E-2</v>
      </c>
      <c r="AY2465" s="31">
        <v>2464</v>
      </c>
      <c r="AZ2465">
        <f t="shared" si="76"/>
        <v>0.95777208103896094</v>
      </c>
      <c r="BA2465">
        <f t="shared" si="77"/>
        <v>1.8737826749915622E-2</v>
      </c>
    </row>
    <row r="2466" spans="1:53">
      <c r="A2466" s="20" t="s">
        <v>50</v>
      </c>
      <c r="B2466" s="21" t="s">
        <v>10395</v>
      </c>
      <c r="C2466" s="22" t="s">
        <v>10396</v>
      </c>
      <c r="D2466" s="21">
        <v>1</v>
      </c>
      <c r="E2466" s="22">
        <v>1</v>
      </c>
      <c r="F2466" s="22">
        <v>18</v>
      </c>
      <c r="G2466" s="21">
        <v>1</v>
      </c>
      <c r="H2466" s="21">
        <v>855</v>
      </c>
      <c r="I2466" s="21">
        <v>99.9</v>
      </c>
      <c r="J2466" s="21">
        <v>6.23</v>
      </c>
      <c r="K2466" s="21">
        <v>43.96</v>
      </c>
      <c r="L2466" s="21" t="s">
        <v>10397</v>
      </c>
      <c r="M2466" s="21" t="s">
        <v>151</v>
      </c>
      <c r="N2466" s="21"/>
      <c r="O2466" s="21" t="s">
        <v>10398</v>
      </c>
      <c r="P2466" s="21">
        <v>56949</v>
      </c>
      <c r="Q2466" s="21" t="s">
        <v>10400</v>
      </c>
      <c r="R2466" s="22" t="s">
        <v>10401</v>
      </c>
      <c r="S2466" s="21" t="s">
        <v>10402</v>
      </c>
      <c r="T2466" s="21" t="s">
        <v>10403</v>
      </c>
      <c r="U2466" s="21" t="s">
        <v>10404</v>
      </c>
      <c r="V2466" s="22">
        <v>94.8</v>
      </c>
      <c r="W2466" s="22">
        <v>92.7</v>
      </c>
      <c r="X2466" s="22">
        <v>110.8</v>
      </c>
      <c r="Y2466" s="22">
        <v>113.3</v>
      </c>
      <c r="Z2466" s="22">
        <v>90.9</v>
      </c>
      <c r="AA2466" s="22">
        <v>97.4</v>
      </c>
      <c r="AB2466" s="24">
        <v>14350000</v>
      </c>
      <c r="AC2466" s="24">
        <v>13390000</v>
      </c>
      <c r="AD2466" s="24">
        <v>18500000</v>
      </c>
      <c r="AE2466" s="24">
        <v>16310000</v>
      </c>
      <c r="AF2466" s="24">
        <v>15850000</v>
      </c>
      <c r="AG2466" s="24">
        <v>13960000</v>
      </c>
      <c r="AH2466" s="25">
        <v>16520000</v>
      </c>
      <c r="AI2466" s="25">
        <v>16160000</v>
      </c>
      <c r="AJ2466" s="25">
        <v>19310000</v>
      </c>
      <c r="AK2466" s="25">
        <v>19740000</v>
      </c>
      <c r="AL2466" s="25">
        <v>15850000</v>
      </c>
      <c r="AM2466" s="25">
        <v>16980000</v>
      </c>
      <c r="AN2466" s="21" t="s">
        <v>50</v>
      </c>
      <c r="AO2466" s="21" t="s">
        <v>50</v>
      </c>
      <c r="AP2466" s="21" t="s">
        <v>50</v>
      </c>
      <c r="AQ2466" s="21" t="s">
        <v>50</v>
      </c>
      <c r="AR2466" s="21" t="s">
        <v>50</v>
      </c>
      <c r="AS2466" s="21" t="s">
        <v>50</v>
      </c>
      <c r="AT2466" s="21" t="s">
        <v>1010</v>
      </c>
      <c r="AU2466" s="23">
        <v>0.98892347000000003</v>
      </c>
      <c r="AV2466" s="23">
        <v>-1.6069199999999999E-2</v>
      </c>
      <c r="AW2466" s="23">
        <v>0.90490576</v>
      </c>
      <c r="AX2466" s="23">
        <v>4.3396650000000002E-2</v>
      </c>
      <c r="AY2466" s="31">
        <v>2465</v>
      </c>
      <c r="AZ2466">
        <f t="shared" si="76"/>
        <v>0.95740130713184579</v>
      </c>
      <c r="BA2466">
        <f t="shared" si="77"/>
        <v>1.8905983915110326E-2</v>
      </c>
    </row>
    <row r="2467" spans="1:53">
      <c r="A2467" s="20" t="s">
        <v>50</v>
      </c>
      <c r="B2467" s="21" t="s">
        <v>12371</v>
      </c>
      <c r="C2467" s="22" t="s">
        <v>12372</v>
      </c>
      <c r="D2467" s="21">
        <v>3</v>
      </c>
      <c r="E2467" s="22">
        <v>1</v>
      </c>
      <c r="F2467" s="22">
        <v>2</v>
      </c>
      <c r="G2467" s="21">
        <v>1</v>
      </c>
      <c r="H2467" s="21">
        <v>502</v>
      </c>
      <c r="I2467" s="21">
        <v>55.4</v>
      </c>
      <c r="J2467" s="21">
        <v>9.01</v>
      </c>
      <c r="K2467" s="21">
        <v>4.67</v>
      </c>
      <c r="L2467" s="21" t="s">
        <v>353</v>
      </c>
      <c r="M2467" s="21"/>
      <c r="N2467" s="21" t="s">
        <v>69</v>
      </c>
      <c r="O2467" s="21" t="s">
        <v>12373</v>
      </c>
      <c r="P2467" s="21">
        <v>23536</v>
      </c>
      <c r="Q2467" s="21" t="s">
        <v>12375</v>
      </c>
      <c r="R2467" s="22" t="s">
        <v>12376</v>
      </c>
      <c r="S2467" s="21" t="s">
        <v>12377</v>
      </c>
      <c r="T2467" s="21" t="s">
        <v>2379</v>
      </c>
      <c r="U2467" s="21"/>
      <c r="V2467" s="22">
        <v>93.9</v>
      </c>
      <c r="W2467" s="22">
        <v>118.5</v>
      </c>
      <c r="X2467" s="22">
        <v>85.4</v>
      </c>
      <c r="Y2467" s="22">
        <v>109.3</v>
      </c>
      <c r="Z2467" s="22">
        <v>102.7</v>
      </c>
      <c r="AA2467" s="22">
        <v>90.2</v>
      </c>
      <c r="AB2467" s="24">
        <v>325800</v>
      </c>
      <c r="AC2467" s="24">
        <v>391600</v>
      </c>
      <c r="AD2467" s="24">
        <v>326600</v>
      </c>
      <c r="AE2467" s="24">
        <v>360200</v>
      </c>
      <c r="AF2467" s="24">
        <v>409800</v>
      </c>
      <c r="AG2467" s="24">
        <v>295900</v>
      </c>
      <c r="AH2467" s="25">
        <v>374900</v>
      </c>
      <c r="AI2467" s="25">
        <v>472700</v>
      </c>
      <c r="AJ2467" s="25">
        <v>340900</v>
      </c>
      <c r="AK2467" s="25">
        <v>436100</v>
      </c>
      <c r="AL2467" s="25">
        <v>409800</v>
      </c>
      <c r="AM2467" s="25">
        <v>359900</v>
      </c>
      <c r="AN2467" s="21" t="s">
        <v>62</v>
      </c>
      <c r="AO2467" s="21" t="s">
        <v>50</v>
      </c>
      <c r="AP2467" s="21" t="s">
        <v>62</v>
      </c>
      <c r="AQ2467" s="21" t="s">
        <v>62</v>
      </c>
      <c r="AR2467" s="21" t="s">
        <v>50</v>
      </c>
      <c r="AS2467" s="21" t="s">
        <v>62</v>
      </c>
      <c r="AT2467" s="21" t="s">
        <v>12378</v>
      </c>
      <c r="AU2467" s="23">
        <v>0.9856471</v>
      </c>
      <c r="AV2467" s="23">
        <v>-2.0856900000000001E-2</v>
      </c>
      <c r="AW2467" s="23">
        <v>0.90502203000000003</v>
      </c>
      <c r="AX2467" s="23">
        <v>4.334085E-2</v>
      </c>
      <c r="AY2467" s="32">
        <v>2466</v>
      </c>
      <c r="AZ2467">
        <f t="shared" si="76"/>
        <v>0.95713603172749395</v>
      </c>
      <c r="BA2467">
        <f t="shared" si="77"/>
        <v>1.9026334291876095E-2</v>
      </c>
    </row>
    <row r="2468" spans="1:53">
      <c r="A2468" s="20" t="s">
        <v>50</v>
      </c>
      <c r="B2468" s="21" t="s">
        <v>6174</v>
      </c>
      <c r="C2468" s="22" t="s">
        <v>6175</v>
      </c>
      <c r="D2468" s="21">
        <v>6</v>
      </c>
      <c r="E2468" s="22">
        <v>6</v>
      </c>
      <c r="F2468" s="22">
        <v>64</v>
      </c>
      <c r="G2468" s="21">
        <v>1</v>
      </c>
      <c r="H2468" s="21">
        <v>1868</v>
      </c>
      <c r="I2468" s="21">
        <v>204</v>
      </c>
      <c r="J2468" s="21">
        <v>6.93</v>
      </c>
      <c r="K2468" s="21">
        <v>213.26</v>
      </c>
      <c r="L2468" s="21"/>
      <c r="M2468" s="21"/>
      <c r="N2468" s="21"/>
      <c r="O2468" s="21"/>
      <c r="P2468" s="21"/>
      <c r="Q2468" s="21"/>
      <c r="R2468" s="22" t="s">
        <v>5538</v>
      </c>
      <c r="S2468" s="21" t="s">
        <v>6174</v>
      </c>
      <c r="T2468" s="21"/>
      <c r="U2468" s="21"/>
      <c r="V2468" s="22">
        <v>105.7</v>
      </c>
      <c r="W2468" s="22">
        <v>105.2</v>
      </c>
      <c r="X2468" s="22">
        <v>86.4</v>
      </c>
      <c r="Y2468" s="22">
        <v>125.2</v>
      </c>
      <c r="Z2468" s="22">
        <v>94.1</v>
      </c>
      <c r="AA2468" s="22">
        <v>83.4</v>
      </c>
      <c r="AB2468" s="24">
        <v>47500000</v>
      </c>
      <c r="AC2468" s="24">
        <v>45070000</v>
      </c>
      <c r="AD2468" s="24">
        <v>42790000</v>
      </c>
      <c r="AE2468" s="24">
        <v>53470000</v>
      </c>
      <c r="AF2468" s="24">
        <v>48630000</v>
      </c>
      <c r="AG2468" s="24">
        <v>35460000</v>
      </c>
      <c r="AH2468" s="25">
        <v>54650000</v>
      </c>
      <c r="AI2468" s="25">
        <v>54400000</v>
      </c>
      <c r="AJ2468" s="25">
        <v>44670000</v>
      </c>
      <c r="AK2468" s="25">
        <v>64740000</v>
      </c>
      <c r="AL2468" s="25">
        <v>48630000</v>
      </c>
      <c r="AM2468" s="25">
        <v>43120000</v>
      </c>
      <c r="AN2468" s="21" t="s">
        <v>50</v>
      </c>
      <c r="AO2468" s="21" t="s">
        <v>50</v>
      </c>
      <c r="AP2468" s="21" t="s">
        <v>50</v>
      </c>
      <c r="AQ2468" s="21" t="s">
        <v>50</v>
      </c>
      <c r="AR2468" s="21" t="s">
        <v>50</v>
      </c>
      <c r="AS2468" s="21" t="s">
        <v>50</v>
      </c>
      <c r="AT2468" s="21" t="s">
        <v>6176</v>
      </c>
      <c r="AU2468" s="23">
        <v>0.98235921000000004</v>
      </c>
      <c r="AV2468" s="23">
        <v>-2.56774E-2</v>
      </c>
      <c r="AW2468" s="23">
        <v>0.90537931000000005</v>
      </c>
      <c r="AX2468" s="23">
        <v>4.3169430000000002E-2</v>
      </c>
      <c r="AY2468" s="31">
        <v>2467</v>
      </c>
      <c r="AZ2468">
        <f t="shared" si="76"/>
        <v>0.95712575617349005</v>
      </c>
      <c r="BA2468">
        <f t="shared" si="77"/>
        <v>1.9030996785199258E-2</v>
      </c>
    </row>
    <row r="2469" spans="1:53">
      <c r="A2469" s="20" t="s">
        <v>1240</v>
      </c>
      <c r="B2469" s="21" t="s">
        <v>16269</v>
      </c>
      <c r="C2469" s="22" t="s">
        <v>16270</v>
      </c>
      <c r="D2469" s="21">
        <v>11</v>
      </c>
      <c r="E2469" s="22">
        <v>1</v>
      </c>
      <c r="F2469" s="22">
        <v>1</v>
      </c>
      <c r="G2469" s="21">
        <v>1</v>
      </c>
      <c r="H2469" s="21">
        <v>122</v>
      </c>
      <c r="I2469" s="21">
        <v>14.3</v>
      </c>
      <c r="J2469" s="21">
        <v>9.8800000000000008</v>
      </c>
      <c r="K2469" s="21">
        <v>2.4</v>
      </c>
      <c r="L2469" s="21"/>
      <c r="M2469" s="21" t="s">
        <v>575</v>
      </c>
      <c r="N2469" s="21"/>
      <c r="O2469" s="21"/>
      <c r="P2469" s="21">
        <v>51082</v>
      </c>
      <c r="Q2469" s="21" t="s">
        <v>13120</v>
      </c>
      <c r="R2469" s="22" t="s">
        <v>13121</v>
      </c>
      <c r="S2469" s="21" t="s">
        <v>16271</v>
      </c>
      <c r="T2469" s="21" t="s">
        <v>16272</v>
      </c>
      <c r="U2469" s="21" t="s">
        <v>13123</v>
      </c>
      <c r="V2469" s="22">
        <v>88.2</v>
      </c>
      <c r="W2469" s="22">
        <v>60.2</v>
      </c>
      <c r="X2469" s="22">
        <v>146.1</v>
      </c>
      <c r="Y2469" s="22">
        <v>111.8</v>
      </c>
      <c r="Z2469" s="22">
        <v>120.3</v>
      </c>
      <c r="AA2469" s="22">
        <v>73.400000000000006</v>
      </c>
      <c r="AB2469" s="24">
        <v>50980</v>
      </c>
      <c r="AC2469" s="24"/>
      <c r="AD2469" s="24">
        <v>93060</v>
      </c>
      <c r="AE2469" s="24">
        <v>61400</v>
      </c>
      <c r="AF2469" s="24">
        <v>79990</v>
      </c>
      <c r="AG2469" s="24">
        <v>40120</v>
      </c>
      <c r="AH2469" s="25">
        <v>58660</v>
      </c>
      <c r="AI2469" s="25">
        <v>40050</v>
      </c>
      <c r="AJ2469" s="25">
        <v>97150</v>
      </c>
      <c r="AK2469" s="25">
        <v>74340</v>
      </c>
      <c r="AL2469" s="25">
        <v>79990</v>
      </c>
      <c r="AM2469" s="25">
        <v>48790</v>
      </c>
      <c r="AN2469" s="21" t="s">
        <v>62</v>
      </c>
      <c r="AO2469" s="21" t="s">
        <v>63</v>
      </c>
      <c r="AP2469" s="21" t="s">
        <v>50</v>
      </c>
      <c r="AQ2469" s="21" t="s">
        <v>62</v>
      </c>
      <c r="AR2469" s="21" t="s">
        <v>62</v>
      </c>
      <c r="AS2469" s="21" t="s">
        <v>62</v>
      </c>
      <c r="AT2469" s="21" t="s">
        <v>5156</v>
      </c>
      <c r="AU2469" s="23">
        <v>0.96425625000000004</v>
      </c>
      <c r="AV2469" s="23">
        <v>-5.2511500000000003E-2</v>
      </c>
      <c r="AW2469" s="23">
        <v>0.90654411999999995</v>
      </c>
      <c r="AX2469" s="23">
        <v>4.2611059999999999E-2</v>
      </c>
      <c r="AY2469" s="31">
        <v>2468</v>
      </c>
      <c r="AZ2469">
        <f t="shared" si="76"/>
        <v>0.95796882696920582</v>
      </c>
      <c r="BA2469">
        <f t="shared" si="77"/>
        <v>1.8648622962717156E-2</v>
      </c>
    </row>
    <row r="2470" spans="1:53">
      <c r="A2470" s="20" t="s">
        <v>50</v>
      </c>
      <c r="B2470" s="21" t="s">
        <v>6177</v>
      </c>
      <c r="C2470" s="22" t="s">
        <v>6178</v>
      </c>
      <c r="D2470" s="21">
        <v>6</v>
      </c>
      <c r="E2470" s="22">
        <v>4</v>
      </c>
      <c r="F2470" s="22">
        <v>61</v>
      </c>
      <c r="G2470" s="21">
        <v>4</v>
      </c>
      <c r="H2470" s="21">
        <v>689</v>
      </c>
      <c r="I2470" s="21">
        <v>74.3</v>
      </c>
      <c r="J2470" s="21">
        <v>9.57</v>
      </c>
      <c r="K2470" s="21">
        <v>130.99</v>
      </c>
      <c r="L2470" s="21" t="s">
        <v>67</v>
      </c>
      <c r="M2470" s="21" t="s">
        <v>151</v>
      </c>
      <c r="N2470" s="21" t="s">
        <v>69</v>
      </c>
      <c r="O2470" s="21" t="s">
        <v>6179</v>
      </c>
      <c r="P2470" s="21">
        <v>56257</v>
      </c>
      <c r="Q2470" s="21" t="s">
        <v>6181</v>
      </c>
      <c r="R2470" s="22" t="s">
        <v>6182</v>
      </c>
      <c r="S2470" s="21" t="s">
        <v>6183</v>
      </c>
      <c r="T2470" s="21"/>
      <c r="U2470" s="21" t="s">
        <v>6184</v>
      </c>
      <c r="V2470" s="22">
        <v>108.6</v>
      </c>
      <c r="W2470" s="22">
        <v>86</v>
      </c>
      <c r="X2470" s="22">
        <v>107.3</v>
      </c>
      <c r="Y2470" s="22">
        <v>96</v>
      </c>
      <c r="Z2470" s="22">
        <v>89</v>
      </c>
      <c r="AA2470" s="22">
        <v>113</v>
      </c>
      <c r="AB2470" s="24">
        <v>140900000</v>
      </c>
      <c r="AC2470" s="24">
        <v>106300000</v>
      </c>
      <c r="AD2470" s="24">
        <v>153500000</v>
      </c>
      <c r="AE2470" s="24">
        <v>118400000</v>
      </c>
      <c r="AF2470" s="24">
        <v>132900000</v>
      </c>
      <c r="AG2470" s="24">
        <v>138700000</v>
      </c>
      <c r="AH2470" s="25">
        <v>162100000</v>
      </c>
      <c r="AI2470" s="25">
        <v>128400000</v>
      </c>
      <c r="AJ2470" s="25">
        <v>160300000</v>
      </c>
      <c r="AK2470" s="25">
        <v>143400000</v>
      </c>
      <c r="AL2470" s="25">
        <v>132900000</v>
      </c>
      <c r="AM2470" s="25">
        <v>168800000</v>
      </c>
      <c r="AN2470" s="21" t="s">
        <v>50</v>
      </c>
      <c r="AO2470" s="21" t="s">
        <v>50</v>
      </c>
      <c r="AP2470" s="21" t="s">
        <v>50</v>
      </c>
      <c r="AQ2470" s="21" t="s">
        <v>50</v>
      </c>
      <c r="AR2470" s="21" t="s">
        <v>50</v>
      </c>
      <c r="AS2470" s="21" t="s">
        <v>50</v>
      </c>
      <c r="AT2470" s="21" t="s">
        <v>6185</v>
      </c>
      <c r="AU2470" s="23">
        <v>1.0128246999999999</v>
      </c>
      <c r="AV2470" s="23">
        <v>1.838449E-2</v>
      </c>
      <c r="AW2470" s="23">
        <v>0.90678767999999998</v>
      </c>
      <c r="AX2470" s="23">
        <v>4.249439E-2</v>
      </c>
      <c r="AY2470" s="32">
        <v>2469</v>
      </c>
      <c r="AZ2470">
        <f t="shared" si="76"/>
        <v>0.95783810021871207</v>
      </c>
      <c r="BA2470">
        <f t="shared" si="77"/>
        <v>1.8707891885549614E-2</v>
      </c>
    </row>
    <row r="2471" spans="1:53">
      <c r="A2471" s="20" t="s">
        <v>50</v>
      </c>
      <c r="B2471" s="21" t="s">
        <v>11790</v>
      </c>
      <c r="C2471" s="22" t="s">
        <v>11791</v>
      </c>
      <c r="D2471" s="21">
        <v>4</v>
      </c>
      <c r="E2471" s="22">
        <v>2</v>
      </c>
      <c r="F2471" s="22">
        <v>4</v>
      </c>
      <c r="G2471" s="21">
        <v>2</v>
      </c>
      <c r="H2471" s="21">
        <v>740</v>
      </c>
      <c r="I2471" s="21">
        <v>82.4</v>
      </c>
      <c r="J2471" s="21">
        <v>7.23</v>
      </c>
      <c r="K2471" s="21">
        <v>10.58</v>
      </c>
      <c r="L2471" s="21" t="s">
        <v>3423</v>
      </c>
      <c r="M2471" s="21" t="s">
        <v>1140</v>
      </c>
      <c r="N2471" s="21" t="s">
        <v>69</v>
      </c>
      <c r="O2471" s="21" t="s">
        <v>11792</v>
      </c>
      <c r="P2471" s="21">
        <v>1653</v>
      </c>
      <c r="Q2471" s="21" t="s">
        <v>11794</v>
      </c>
      <c r="R2471" s="22" t="s">
        <v>11795</v>
      </c>
      <c r="S2471" s="21" t="s">
        <v>11796</v>
      </c>
      <c r="T2471" s="21" t="s">
        <v>4046</v>
      </c>
      <c r="U2471" s="21" t="s">
        <v>11797</v>
      </c>
      <c r="V2471" s="22">
        <v>74.599999999999994</v>
      </c>
      <c r="W2471" s="22">
        <v>127.8</v>
      </c>
      <c r="X2471" s="22">
        <v>93.2</v>
      </c>
      <c r="Y2471" s="22">
        <v>71.7</v>
      </c>
      <c r="Z2471" s="22">
        <v>132.5</v>
      </c>
      <c r="AA2471" s="22">
        <v>100.1</v>
      </c>
      <c r="AB2471" s="24">
        <v>158800</v>
      </c>
      <c r="AC2471" s="24">
        <v>259400</v>
      </c>
      <c r="AD2471" s="24">
        <v>188000</v>
      </c>
      <c r="AE2471" s="24">
        <v>126300</v>
      </c>
      <c r="AF2471" s="24">
        <v>324700</v>
      </c>
      <c r="AG2471" s="24">
        <v>193200</v>
      </c>
      <c r="AH2471" s="25">
        <v>182700</v>
      </c>
      <c r="AI2471" s="25">
        <v>313100</v>
      </c>
      <c r="AJ2471" s="25">
        <v>228300</v>
      </c>
      <c r="AK2471" s="25">
        <v>175700</v>
      </c>
      <c r="AL2471" s="25">
        <v>324700</v>
      </c>
      <c r="AM2471" s="25">
        <v>245200</v>
      </c>
      <c r="AN2471" s="21" t="s">
        <v>62</v>
      </c>
      <c r="AO2471" s="21" t="s">
        <v>50</v>
      </c>
      <c r="AP2471" s="21" t="s">
        <v>50</v>
      </c>
      <c r="AQ2471" s="21" t="s">
        <v>50</v>
      </c>
      <c r="AR2471" s="21" t="s">
        <v>50</v>
      </c>
      <c r="AS2471" s="21" t="s">
        <v>62</v>
      </c>
      <c r="AT2471" s="21" t="s">
        <v>11798</v>
      </c>
      <c r="AU2471" s="23">
        <v>0.97121329999999995</v>
      </c>
      <c r="AV2471" s="23">
        <v>-4.2139900000000001E-2</v>
      </c>
      <c r="AW2471" s="23">
        <v>0.90704081000000003</v>
      </c>
      <c r="AX2471" s="23">
        <v>4.2373170000000002E-2</v>
      </c>
      <c r="AY2471" s="31">
        <v>2470</v>
      </c>
      <c r="AZ2471">
        <f t="shared" si="76"/>
        <v>0.95771758400000007</v>
      </c>
      <c r="BA2471">
        <f t="shared" si="77"/>
        <v>1.8762538721730598E-2</v>
      </c>
    </row>
    <row r="2472" spans="1:53">
      <c r="A2472" s="20" t="s">
        <v>50</v>
      </c>
      <c r="B2472" s="21" t="s">
        <v>15348</v>
      </c>
      <c r="C2472" s="22" t="s">
        <v>15349</v>
      </c>
      <c r="D2472" s="21">
        <v>5</v>
      </c>
      <c r="E2472" s="22">
        <v>1</v>
      </c>
      <c r="F2472" s="22">
        <v>3</v>
      </c>
      <c r="G2472" s="21">
        <v>1</v>
      </c>
      <c r="H2472" s="21">
        <v>204</v>
      </c>
      <c r="I2472" s="21">
        <v>22.4</v>
      </c>
      <c r="J2472" s="21">
        <v>5.62</v>
      </c>
      <c r="K2472" s="21">
        <v>6.42</v>
      </c>
      <c r="L2472" s="21" t="s">
        <v>3832</v>
      </c>
      <c r="M2472" s="21" t="s">
        <v>1243</v>
      </c>
      <c r="N2472" s="21" t="s">
        <v>108</v>
      </c>
      <c r="O2472" s="21" t="s">
        <v>14206</v>
      </c>
      <c r="P2472" s="21">
        <v>7164</v>
      </c>
      <c r="Q2472" s="21" t="s">
        <v>15351</v>
      </c>
      <c r="R2472" s="22" t="s">
        <v>15352</v>
      </c>
      <c r="S2472" s="21" t="s">
        <v>15353</v>
      </c>
      <c r="T2472" s="21" t="s">
        <v>5336</v>
      </c>
      <c r="U2472" s="21"/>
      <c r="V2472" s="22">
        <v>146.80000000000001</v>
      </c>
      <c r="W2472" s="22">
        <v>73.900000000000006</v>
      </c>
      <c r="X2472" s="22">
        <v>84.4</v>
      </c>
      <c r="Y2472" s="22">
        <v>124.8</v>
      </c>
      <c r="Z2472" s="22">
        <v>67.2</v>
      </c>
      <c r="AA2472" s="22">
        <v>102.8</v>
      </c>
      <c r="AB2472" s="24">
        <v>261300</v>
      </c>
      <c r="AC2472" s="24">
        <v>125300</v>
      </c>
      <c r="AD2472" s="24">
        <v>165600</v>
      </c>
      <c r="AE2472" s="24">
        <v>211000</v>
      </c>
      <c r="AF2472" s="24">
        <v>137500</v>
      </c>
      <c r="AG2472" s="24">
        <v>173000</v>
      </c>
      <c r="AH2472" s="25">
        <v>300600</v>
      </c>
      <c r="AI2472" s="25">
        <v>151200</v>
      </c>
      <c r="AJ2472" s="25">
        <v>172900</v>
      </c>
      <c r="AK2472" s="25">
        <v>255500</v>
      </c>
      <c r="AL2472" s="25">
        <v>137500</v>
      </c>
      <c r="AM2472" s="25">
        <v>210500</v>
      </c>
      <c r="AN2472" s="21" t="s">
        <v>50</v>
      </c>
      <c r="AO2472" s="21" t="s">
        <v>50</v>
      </c>
      <c r="AP2472" s="21" t="s">
        <v>62</v>
      </c>
      <c r="AQ2472" s="21" t="s">
        <v>62</v>
      </c>
      <c r="AR2472" s="21" t="s">
        <v>62</v>
      </c>
      <c r="AS2472" s="21" t="s">
        <v>50</v>
      </c>
      <c r="AT2472" s="21" t="s">
        <v>10559</v>
      </c>
      <c r="AU2472" s="23">
        <v>1.0350897400000001</v>
      </c>
      <c r="AV2472" s="23">
        <v>4.9755859999999999E-2</v>
      </c>
      <c r="AW2472" s="23">
        <v>0.90886425000000004</v>
      </c>
      <c r="AX2472" s="23">
        <v>4.150098E-2</v>
      </c>
      <c r="AY2472" s="31">
        <v>2471</v>
      </c>
      <c r="AZ2472">
        <f t="shared" si="76"/>
        <v>0.95925453824362616</v>
      </c>
      <c r="BA2472">
        <f t="shared" si="77"/>
        <v>1.8066137472880731E-2</v>
      </c>
    </row>
    <row r="2473" spans="1:53">
      <c r="A2473" s="20" t="s">
        <v>50</v>
      </c>
      <c r="B2473" s="21" t="s">
        <v>19694</v>
      </c>
      <c r="C2473" s="22" t="s">
        <v>19695</v>
      </c>
      <c r="D2473" s="21">
        <v>2</v>
      </c>
      <c r="E2473" s="22">
        <v>1</v>
      </c>
      <c r="F2473" s="22">
        <v>3</v>
      </c>
      <c r="G2473" s="21">
        <v>1</v>
      </c>
      <c r="H2473" s="21">
        <v>660</v>
      </c>
      <c r="I2473" s="21">
        <v>73.3</v>
      </c>
      <c r="J2473" s="21">
        <v>9.25</v>
      </c>
      <c r="K2473" s="21">
        <v>10.66</v>
      </c>
      <c r="L2473" s="21" t="s">
        <v>373</v>
      </c>
      <c r="M2473" s="21" t="s">
        <v>68</v>
      </c>
      <c r="N2473" s="21" t="s">
        <v>108</v>
      </c>
      <c r="O2473" s="21" t="s">
        <v>2642</v>
      </c>
      <c r="P2473" s="21">
        <v>22955</v>
      </c>
      <c r="Q2473" s="21" t="s">
        <v>19697</v>
      </c>
      <c r="R2473" s="22" t="s">
        <v>19698</v>
      </c>
      <c r="S2473" s="21" t="s">
        <v>19699</v>
      </c>
      <c r="T2473" s="21"/>
      <c r="U2473" s="21"/>
      <c r="V2473" s="22">
        <v>72</v>
      </c>
      <c r="W2473" s="22">
        <v>77.900000000000006</v>
      </c>
      <c r="X2473" s="22">
        <v>157.5</v>
      </c>
      <c r="Y2473" s="22">
        <v>128.80000000000001</v>
      </c>
      <c r="Z2473" s="22">
        <v>36.6</v>
      </c>
      <c r="AA2473" s="22">
        <v>127.2</v>
      </c>
      <c r="AB2473" s="24">
        <v>73050</v>
      </c>
      <c r="AC2473" s="24">
        <v>75360</v>
      </c>
      <c r="AD2473" s="24">
        <v>176100</v>
      </c>
      <c r="AE2473" s="24">
        <v>124200</v>
      </c>
      <c r="AF2473" s="24"/>
      <c r="AG2473" s="24">
        <v>122100</v>
      </c>
      <c r="AH2473" s="25">
        <v>84060</v>
      </c>
      <c r="AI2473" s="25">
        <v>90970</v>
      </c>
      <c r="AJ2473" s="25">
        <v>183800</v>
      </c>
      <c r="AK2473" s="25">
        <v>150400</v>
      </c>
      <c r="AL2473" s="25">
        <v>42730</v>
      </c>
      <c r="AM2473" s="25">
        <v>148500</v>
      </c>
      <c r="AN2473" s="21" t="s">
        <v>62</v>
      </c>
      <c r="AO2473" s="21" t="s">
        <v>62</v>
      </c>
      <c r="AP2473" s="21" t="s">
        <v>62</v>
      </c>
      <c r="AQ2473" s="21" t="s">
        <v>50</v>
      </c>
      <c r="AR2473" s="21" t="s">
        <v>50</v>
      </c>
      <c r="AS2473" s="21" t="s">
        <v>50</v>
      </c>
      <c r="AT2473" s="21" t="s">
        <v>18417</v>
      </c>
      <c r="AU2473" s="23">
        <v>1.05063061</v>
      </c>
      <c r="AV2473" s="23">
        <v>7.1255520000000003E-2</v>
      </c>
      <c r="AW2473" s="23">
        <v>0.91011514999999998</v>
      </c>
      <c r="AX2473" s="23">
        <v>4.0903660000000001E-2</v>
      </c>
      <c r="AY2473" s="32">
        <v>2472</v>
      </c>
      <c r="AZ2473">
        <f t="shared" si="76"/>
        <v>0.96018621003236237</v>
      </c>
      <c r="BA2473">
        <f t="shared" si="77"/>
        <v>1.7644535556871881E-2</v>
      </c>
    </row>
    <row r="2474" spans="1:53">
      <c r="A2474" s="20" t="s">
        <v>50</v>
      </c>
      <c r="B2474" s="21" t="s">
        <v>2508</v>
      </c>
      <c r="C2474" s="22" t="s">
        <v>2509</v>
      </c>
      <c r="D2474" s="21">
        <v>2</v>
      </c>
      <c r="E2474" s="22">
        <v>1</v>
      </c>
      <c r="F2474" s="22">
        <v>2</v>
      </c>
      <c r="G2474" s="21">
        <v>1</v>
      </c>
      <c r="H2474" s="21">
        <v>803</v>
      </c>
      <c r="I2474" s="21">
        <v>91.9</v>
      </c>
      <c r="J2474" s="21">
        <v>8.6999999999999993</v>
      </c>
      <c r="K2474" s="21">
        <v>7.02</v>
      </c>
      <c r="L2474" s="21" t="s">
        <v>574</v>
      </c>
      <c r="M2474" s="21" t="s">
        <v>68</v>
      </c>
      <c r="N2474" s="21" t="s">
        <v>69</v>
      </c>
      <c r="O2474" s="21" t="s">
        <v>958</v>
      </c>
      <c r="P2474" s="21">
        <v>7769</v>
      </c>
      <c r="Q2474" s="21" t="s">
        <v>2511</v>
      </c>
      <c r="R2474" s="22" t="s">
        <v>2512</v>
      </c>
      <c r="S2474" s="21" t="s">
        <v>2513</v>
      </c>
      <c r="T2474" s="21" t="s">
        <v>963</v>
      </c>
      <c r="U2474" s="21"/>
      <c r="V2474" s="22">
        <v>30.7</v>
      </c>
      <c r="W2474" s="22">
        <v>109.4</v>
      </c>
      <c r="X2474" s="22">
        <v>151.19999999999999</v>
      </c>
      <c r="Y2474" s="22">
        <v>78</v>
      </c>
      <c r="Z2474" s="22">
        <v>168.4</v>
      </c>
      <c r="AA2474" s="22">
        <v>62.3</v>
      </c>
      <c r="AB2474" s="24"/>
      <c r="AC2474" s="24">
        <v>52540</v>
      </c>
      <c r="AD2474" s="24">
        <v>84000</v>
      </c>
      <c r="AE2474" s="24"/>
      <c r="AF2474" s="24">
        <v>97670</v>
      </c>
      <c r="AG2474" s="24"/>
      <c r="AH2474" s="25">
        <v>17820</v>
      </c>
      <c r="AI2474" s="25">
        <v>63430</v>
      </c>
      <c r="AJ2474" s="25">
        <v>87700</v>
      </c>
      <c r="AK2474" s="25">
        <v>45240</v>
      </c>
      <c r="AL2474" s="25">
        <v>97670</v>
      </c>
      <c r="AM2474" s="25">
        <v>36110</v>
      </c>
      <c r="AN2474" s="21" t="s">
        <v>63</v>
      </c>
      <c r="AO2474" s="21" t="s">
        <v>50</v>
      </c>
      <c r="AP2474" s="21" t="s">
        <v>50</v>
      </c>
      <c r="AQ2474" s="21" t="s">
        <v>63</v>
      </c>
      <c r="AR2474" s="21" t="s">
        <v>62</v>
      </c>
      <c r="AS2474" s="21" t="s">
        <v>63</v>
      </c>
      <c r="AT2474" s="21" t="s">
        <v>2514</v>
      </c>
      <c r="AU2474" s="23">
        <v>0.94372940999999999</v>
      </c>
      <c r="AV2474" s="23">
        <v>-8.3554799999999999E-2</v>
      </c>
      <c r="AW2474" s="23">
        <v>0.91051711999999996</v>
      </c>
      <c r="AX2474" s="23">
        <v>4.0711890000000001E-2</v>
      </c>
      <c r="AY2474" s="31">
        <v>2473</v>
      </c>
      <c r="AZ2474">
        <f t="shared" si="76"/>
        <v>0.96022185562474716</v>
      </c>
      <c r="BA2474">
        <f t="shared" si="77"/>
        <v>1.7628413270827051E-2</v>
      </c>
    </row>
    <row r="2475" spans="1:53">
      <c r="A2475" s="20" t="s">
        <v>50</v>
      </c>
      <c r="B2475" s="21" t="s">
        <v>9467</v>
      </c>
      <c r="C2475" s="22" t="s">
        <v>9468</v>
      </c>
      <c r="D2475" s="21">
        <v>7</v>
      </c>
      <c r="E2475" s="22">
        <v>2</v>
      </c>
      <c r="F2475" s="22">
        <v>29</v>
      </c>
      <c r="G2475" s="21">
        <v>2</v>
      </c>
      <c r="H2475" s="21">
        <v>350</v>
      </c>
      <c r="I2475" s="21">
        <v>39.6</v>
      </c>
      <c r="J2475" s="21">
        <v>9.6999999999999993</v>
      </c>
      <c r="K2475" s="21">
        <v>75.06</v>
      </c>
      <c r="L2475" s="21" t="s">
        <v>1139</v>
      </c>
      <c r="M2475" s="21" t="s">
        <v>127</v>
      </c>
      <c r="N2475" s="21"/>
      <c r="O2475" s="21" t="s">
        <v>9469</v>
      </c>
      <c r="P2475" s="21">
        <v>5714</v>
      </c>
      <c r="Q2475" s="21" t="s">
        <v>9471</v>
      </c>
      <c r="R2475" s="22" t="s">
        <v>9472</v>
      </c>
      <c r="S2475" s="21" t="s">
        <v>9473</v>
      </c>
      <c r="T2475" s="21" t="s">
        <v>9474</v>
      </c>
      <c r="U2475" s="21" t="s">
        <v>8755</v>
      </c>
      <c r="V2475" s="22">
        <v>99.1</v>
      </c>
      <c r="W2475" s="22">
        <v>107.8</v>
      </c>
      <c r="X2475" s="22">
        <v>94</v>
      </c>
      <c r="Y2475" s="22">
        <v>99</v>
      </c>
      <c r="Z2475" s="22">
        <v>105.5</v>
      </c>
      <c r="AA2475" s="22">
        <v>94.6</v>
      </c>
      <c r="AB2475" s="24">
        <v>1666000</v>
      </c>
      <c r="AC2475" s="24">
        <v>1765000</v>
      </c>
      <c r="AD2475" s="24">
        <v>1780000</v>
      </c>
      <c r="AE2475" s="24">
        <v>1585000</v>
      </c>
      <c r="AF2475" s="24">
        <v>2075000</v>
      </c>
      <c r="AG2475" s="24">
        <v>1503000</v>
      </c>
      <c r="AH2475" s="25">
        <v>1959000</v>
      </c>
      <c r="AI2475" s="25">
        <v>2130000</v>
      </c>
      <c r="AJ2475" s="25">
        <v>1858000</v>
      </c>
      <c r="AK2475" s="25">
        <v>1957000</v>
      </c>
      <c r="AL2475" s="25">
        <v>2085000</v>
      </c>
      <c r="AM2475" s="25">
        <v>1870000</v>
      </c>
      <c r="AN2475" s="21" t="s">
        <v>50</v>
      </c>
      <c r="AO2475" s="21" t="s">
        <v>50</v>
      </c>
      <c r="AP2475" s="21" t="s">
        <v>50</v>
      </c>
      <c r="AQ2475" s="21" t="s">
        <v>50</v>
      </c>
      <c r="AR2475" s="21" t="s">
        <v>50</v>
      </c>
      <c r="AS2475" s="21" t="s">
        <v>50</v>
      </c>
      <c r="AT2475" s="21" t="s">
        <v>9475</v>
      </c>
      <c r="AU2475" s="23">
        <v>1.00612352</v>
      </c>
      <c r="AV2475" s="23">
        <v>8.8074299999999998E-3</v>
      </c>
      <c r="AW2475" s="23">
        <v>0.91068663000000005</v>
      </c>
      <c r="AX2475" s="23">
        <v>4.063104E-2</v>
      </c>
      <c r="AY2475" s="31">
        <v>2474</v>
      </c>
      <c r="AZ2475">
        <f t="shared" si="76"/>
        <v>0.96001242160064681</v>
      </c>
      <c r="BA2475">
        <f t="shared" si="77"/>
        <v>1.7723147587810135E-2</v>
      </c>
    </row>
    <row r="2476" spans="1:53">
      <c r="A2476" s="20" t="s">
        <v>50</v>
      </c>
      <c r="B2476" s="21" t="s">
        <v>8964</v>
      </c>
      <c r="C2476" s="22" t="s">
        <v>8965</v>
      </c>
      <c r="D2476" s="21">
        <v>2</v>
      </c>
      <c r="E2476" s="22">
        <v>1</v>
      </c>
      <c r="F2476" s="22">
        <v>6</v>
      </c>
      <c r="G2476" s="21">
        <v>1</v>
      </c>
      <c r="H2476" s="21">
        <v>504</v>
      </c>
      <c r="I2476" s="21">
        <v>54.4</v>
      </c>
      <c r="J2476" s="21">
        <v>5.17</v>
      </c>
      <c r="K2476" s="21">
        <v>13.26</v>
      </c>
      <c r="L2476" s="21" t="s">
        <v>8966</v>
      </c>
      <c r="M2476" s="21" t="s">
        <v>1043</v>
      </c>
      <c r="N2476" s="21" t="s">
        <v>69</v>
      </c>
      <c r="O2476" s="21" t="s">
        <v>4601</v>
      </c>
      <c r="P2476" s="21">
        <v>10413</v>
      </c>
      <c r="Q2476" s="21" t="s">
        <v>8968</v>
      </c>
      <c r="R2476" s="22" t="s">
        <v>8969</v>
      </c>
      <c r="S2476" s="21" t="s">
        <v>8970</v>
      </c>
      <c r="T2476" s="21" t="s">
        <v>8971</v>
      </c>
      <c r="U2476" s="21" t="s">
        <v>8972</v>
      </c>
      <c r="V2476" s="22">
        <v>110.5</v>
      </c>
      <c r="W2476" s="22">
        <v>78.3</v>
      </c>
      <c r="X2476" s="22">
        <v>108.8</v>
      </c>
      <c r="Y2476" s="22">
        <v>82.6</v>
      </c>
      <c r="Z2476" s="22">
        <v>106.9</v>
      </c>
      <c r="AA2476" s="22">
        <v>113</v>
      </c>
      <c r="AB2476" s="24">
        <v>393300</v>
      </c>
      <c r="AC2476" s="24">
        <v>265700</v>
      </c>
      <c r="AD2476" s="24">
        <v>426800</v>
      </c>
      <c r="AE2476" s="24">
        <v>279500</v>
      </c>
      <c r="AF2476" s="24">
        <v>438000</v>
      </c>
      <c r="AG2476" s="24">
        <v>380500</v>
      </c>
      <c r="AH2476" s="25">
        <v>452500</v>
      </c>
      <c r="AI2476" s="25">
        <v>320800</v>
      </c>
      <c r="AJ2476" s="25">
        <v>445600</v>
      </c>
      <c r="AK2476" s="25">
        <v>338400</v>
      </c>
      <c r="AL2476" s="25">
        <v>438000</v>
      </c>
      <c r="AM2476" s="25">
        <v>462800</v>
      </c>
      <c r="AN2476" s="21" t="s">
        <v>50</v>
      </c>
      <c r="AO2476" s="21" t="s">
        <v>50</v>
      </c>
      <c r="AP2476" s="21" t="s">
        <v>50</v>
      </c>
      <c r="AQ2476" s="21" t="s">
        <v>50</v>
      </c>
      <c r="AR2476" s="21" t="s">
        <v>50</v>
      </c>
      <c r="AS2476" s="21" t="s">
        <v>50</v>
      </c>
      <c r="AT2476" s="21" t="s">
        <v>7082</v>
      </c>
      <c r="AU2476" s="23">
        <v>0.98363809999999996</v>
      </c>
      <c r="AV2476" s="23">
        <v>-2.3800499999999999E-2</v>
      </c>
      <c r="AW2476" s="23">
        <v>0.91175066999999999</v>
      </c>
      <c r="AX2476" s="23">
        <v>4.0123909999999999E-2</v>
      </c>
      <c r="AY2476" s="32">
        <v>2475</v>
      </c>
      <c r="AZ2476">
        <f t="shared" si="76"/>
        <v>0.960745756509091</v>
      </c>
      <c r="BA2476">
        <f t="shared" si="77"/>
        <v>1.7391525082459097E-2</v>
      </c>
    </row>
    <row r="2477" spans="1:53">
      <c r="A2477" s="20" t="s">
        <v>50</v>
      </c>
      <c r="B2477" s="21" t="s">
        <v>14596</v>
      </c>
      <c r="C2477" s="22" t="s">
        <v>14597</v>
      </c>
      <c r="D2477" s="21">
        <v>4</v>
      </c>
      <c r="E2477" s="22">
        <v>1</v>
      </c>
      <c r="F2477" s="22">
        <v>3</v>
      </c>
      <c r="G2477" s="21">
        <v>1</v>
      </c>
      <c r="H2477" s="21">
        <v>541</v>
      </c>
      <c r="I2477" s="21">
        <v>56.6</v>
      </c>
      <c r="J2477" s="21">
        <v>5.48</v>
      </c>
      <c r="K2477" s="21">
        <v>9.9700000000000006</v>
      </c>
      <c r="L2477" s="21" t="s">
        <v>1053</v>
      </c>
      <c r="M2477" s="21" t="s">
        <v>898</v>
      </c>
      <c r="N2477" s="21" t="s">
        <v>140</v>
      </c>
      <c r="O2477" s="21" t="s">
        <v>14598</v>
      </c>
      <c r="P2477" s="21">
        <v>6510</v>
      </c>
      <c r="Q2477" s="21" t="s">
        <v>14600</v>
      </c>
      <c r="R2477" s="22" t="s">
        <v>14601</v>
      </c>
      <c r="S2477" s="21" t="s">
        <v>14602</v>
      </c>
      <c r="T2477" s="21" t="s">
        <v>14603</v>
      </c>
      <c r="U2477" s="21" t="s">
        <v>14604</v>
      </c>
      <c r="V2477" s="22">
        <v>170.1</v>
      </c>
      <c r="W2477" s="22">
        <v>105</v>
      </c>
      <c r="X2477" s="22">
        <v>13.5</v>
      </c>
      <c r="Y2477" s="22">
        <v>124.3</v>
      </c>
      <c r="Z2477" s="22">
        <v>171.6</v>
      </c>
      <c r="AA2477" s="22">
        <v>15.4</v>
      </c>
      <c r="AB2477" s="24">
        <v>71210</v>
      </c>
      <c r="AC2477" s="24"/>
      <c r="AD2477" s="24"/>
      <c r="AE2477" s="24">
        <v>49470</v>
      </c>
      <c r="AF2477" s="24">
        <v>82680</v>
      </c>
      <c r="AG2477" s="24"/>
      <c r="AH2477" s="25">
        <v>81940</v>
      </c>
      <c r="AI2477" s="25">
        <v>50590</v>
      </c>
      <c r="AJ2477" s="25">
        <v>6502</v>
      </c>
      <c r="AK2477" s="25">
        <v>59900</v>
      </c>
      <c r="AL2477" s="25">
        <v>82680</v>
      </c>
      <c r="AM2477" s="25">
        <v>7416</v>
      </c>
      <c r="AN2477" s="21" t="s">
        <v>50</v>
      </c>
      <c r="AO2477" s="21" t="s">
        <v>50</v>
      </c>
      <c r="AP2477" s="21" t="s">
        <v>63</v>
      </c>
      <c r="AQ2477" s="21" t="s">
        <v>62</v>
      </c>
      <c r="AR2477" s="21" t="s">
        <v>50</v>
      </c>
      <c r="AS2477" s="21" t="s">
        <v>63</v>
      </c>
      <c r="AT2477" s="21" t="s">
        <v>14605</v>
      </c>
      <c r="AU2477" s="23">
        <v>0.92692861000000004</v>
      </c>
      <c r="AV2477" s="23">
        <v>-0.10946989999999999</v>
      </c>
      <c r="AW2477" s="23">
        <v>0.91251079999999996</v>
      </c>
      <c r="AX2477" s="23">
        <v>3.9761980000000002E-2</v>
      </c>
      <c r="AY2477" s="31">
        <v>2476</v>
      </c>
      <c r="AZ2477">
        <f t="shared" si="76"/>
        <v>0.96115838707592893</v>
      </c>
      <c r="BA2477">
        <f t="shared" si="77"/>
        <v>1.7205040047194496E-2</v>
      </c>
    </row>
    <row r="2478" spans="1:53">
      <c r="A2478" s="20" t="s">
        <v>50</v>
      </c>
      <c r="B2478" s="21" t="s">
        <v>11590</v>
      </c>
      <c r="C2478" s="22" t="s">
        <v>11591</v>
      </c>
      <c r="D2478" s="21">
        <v>2</v>
      </c>
      <c r="E2478" s="22">
        <v>2</v>
      </c>
      <c r="F2478" s="22">
        <v>2</v>
      </c>
      <c r="G2478" s="21">
        <v>2</v>
      </c>
      <c r="H2478" s="21">
        <v>1368</v>
      </c>
      <c r="I2478" s="21">
        <v>156.4</v>
      </c>
      <c r="J2478" s="21">
        <v>7.4</v>
      </c>
      <c r="K2478" s="21">
        <v>5.93</v>
      </c>
      <c r="L2478" s="21" t="s">
        <v>546</v>
      </c>
      <c r="M2478" s="21" t="s">
        <v>151</v>
      </c>
      <c r="N2478" s="21" t="s">
        <v>108</v>
      </c>
      <c r="O2478" s="21" t="s">
        <v>11592</v>
      </c>
      <c r="P2478" s="21">
        <v>9439</v>
      </c>
      <c r="Q2478" s="21" t="s">
        <v>11594</v>
      </c>
      <c r="R2478" s="22" t="s">
        <v>11595</v>
      </c>
      <c r="S2478" s="21" t="s">
        <v>11596</v>
      </c>
      <c r="T2478" s="21" t="s">
        <v>11597</v>
      </c>
      <c r="U2478" s="21"/>
      <c r="V2478" s="22">
        <v>80.599999999999994</v>
      </c>
      <c r="W2478" s="22">
        <v>137.80000000000001</v>
      </c>
      <c r="X2478" s="22">
        <v>85.2</v>
      </c>
      <c r="Y2478" s="22">
        <v>116.1</v>
      </c>
      <c r="Z2478" s="22">
        <v>90.9</v>
      </c>
      <c r="AA2478" s="22">
        <v>89.5</v>
      </c>
      <c r="AB2478" s="24">
        <v>218000</v>
      </c>
      <c r="AC2478" s="24">
        <v>392400</v>
      </c>
      <c r="AD2478" s="24">
        <v>280600</v>
      </c>
      <c r="AE2478" s="24">
        <v>299200</v>
      </c>
      <c r="AF2478" s="24">
        <v>312500</v>
      </c>
      <c r="AG2478" s="24">
        <v>218800</v>
      </c>
      <c r="AH2478" s="25">
        <v>277000</v>
      </c>
      <c r="AI2478" s="25">
        <v>473700</v>
      </c>
      <c r="AJ2478" s="25">
        <v>293000</v>
      </c>
      <c r="AK2478" s="25">
        <v>399100</v>
      </c>
      <c r="AL2478" s="25">
        <v>312500</v>
      </c>
      <c r="AM2478" s="25">
        <v>307900</v>
      </c>
      <c r="AN2478" s="21" t="s">
        <v>50</v>
      </c>
      <c r="AO2478" s="21" t="s">
        <v>50</v>
      </c>
      <c r="AP2478" s="21" t="s">
        <v>62</v>
      </c>
      <c r="AQ2478" s="21" t="s">
        <v>62</v>
      </c>
      <c r="AR2478" s="21" t="s">
        <v>62</v>
      </c>
      <c r="AS2478" s="21" t="s">
        <v>62</v>
      </c>
      <c r="AT2478" s="21" t="s">
        <v>4665</v>
      </c>
      <c r="AU2478" s="23">
        <v>1.02370651</v>
      </c>
      <c r="AV2478" s="23">
        <v>3.3802159999999998E-2</v>
      </c>
      <c r="AW2478" s="23">
        <v>0.91356329000000003</v>
      </c>
      <c r="AX2478" s="23">
        <v>3.9261360000000002E-2</v>
      </c>
      <c r="AY2478" s="31">
        <v>2477</v>
      </c>
      <c r="AZ2478">
        <f t="shared" si="76"/>
        <v>0.9618785063867582</v>
      </c>
      <c r="BA2478">
        <f t="shared" si="77"/>
        <v>1.6879779664841211E-2</v>
      </c>
    </row>
    <row r="2479" spans="1:53">
      <c r="A2479" s="20" t="s">
        <v>50</v>
      </c>
      <c r="B2479" s="21" t="s">
        <v>12440</v>
      </c>
      <c r="C2479" s="22" t="s">
        <v>12441</v>
      </c>
      <c r="D2479" s="21">
        <v>3</v>
      </c>
      <c r="E2479" s="22">
        <v>1</v>
      </c>
      <c r="F2479" s="22">
        <v>4</v>
      </c>
      <c r="G2479" s="21">
        <v>1</v>
      </c>
      <c r="H2479" s="21">
        <v>766</v>
      </c>
      <c r="I2479" s="21">
        <v>86.6</v>
      </c>
      <c r="J2479" s="21">
        <v>8.7200000000000006</v>
      </c>
      <c r="K2479" s="21">
        <v>16.93</v>
      </c>
      <c r="L2479" s="21" t="s">
        <v>1557</v>
      </c>
      <c r="M2479" s="21" t="s">
        <v>68</v>
      </c>
      <c r="N2479" s="21" t="s">
        <v>1508</v>
      </c>
      <c r="O2479" s="21" t="s">
        <v>2186</v>
      </c>
      <c r="P2479" s="21">
        <v>9874</v>
      </c>
      <c r="Q2479" s="21" t="s">
        <v>12443</v>
      </c>
      <c r="R2479" s="22" t="s">
        <v>7697</v>
      </c>
      <c r="S2479" s="21" t="s">
        <v>12444</v>
      </c>
      <c r="T2479" s="21"/>
      <c r="U2479" s="21" t="s">
        <v>12445</v>
      </c>
      <c r="V2479" s="22">
        <v>80.099999999999994</v>
      </c>
      <c r="W2479" s="22">
        <v>170.6</v>
      </c>
      <c r="X2479" s="22">
        <v>58.9</v>
      </c>
      <c r="Y2479" s="22">
        <v>87.7</v>
      </c>
      <c r="Z2479" s="22">
        <v>26.2</v>
      </c>
      <c r="AA2479" s="22">
        <v>176.5</v>
      </c>
      <c r="AB2479" s="24"/>
      <c r="AC2479" s="24">
        <v>69600</v>
      </c>
      <c r="AD2479" s="24"/>
      <c r="AE2479" s="24"/>
      <c r="AF2479" s="24"/>
      <c r="AG2479" s="24">
        <v>71460</v>
      </c>
      <c r="AH2479" s="25">
        <v>39460</v>
      </c>
      <c r="AI2479" s="25">
        <v>84020</v>
      </c>
      <c r="AJ2479" s="25">
        <v>29000</v>
      </c>
      <c r="AK2479" s="25">
        <v>43200</v>
      </c>
      <c r="AL2479" s="25">
        <v>12890</v>
      </c>
      <c r="AM2479" s="25">
        <v>86920</v>
      </c>
      <c r="AN2479" s="21" t="s">
        <v>63</v>
      </c>
      <c r="AO2479" s="21" t="s">
        <v>50</v>
      </c>
      <c r="AP2479" s="21" t="s">
        <v>50</v>
      </c>
      <c r="AQ2479" s="21" t="s">
        <v>63</v>
      </c>
      <c r="AR2479" s="21" t="s">
        <v>50</v>
      </c>
      <c r="AS2479" s="21" t="s">
        <v>50</v>
      </c>
      <c r="AT2479" s="21" t="s">
        <v>11408</v>
      </c>
      <c r="AU2479" s="23">
        <v>1.0662130299999999</v>
      </c>
      <c r="AV2479" s="23">
        <v>9.2495720000000003E-2</v>
      </c>
      <c r="AW2479" s="23">
        <v>0.91358174999999997</v>
      </c>
      <c r="AX2479" s="23">
        <v>3.9252580000000002E-2</v>
      </c>
      <c r="AY2479" s="32">
        <v>2478</v>
      </c>
      <c r="AZ2479">
        <f t="shared" si="76"/>
        <v>0.96150976755447948</v>
      </c>
      <c r="BA2479">
        <f t="shared" si="77"/>
        <v>1.7046299596623776E-2</v>
      </c>
    </row>
    <row r="2480" spans="1:53">
      <c r="A2480" s="20" t="s">
        <v>50</v>
      </c>
      <c r="B2480" s="21" t="s">
        <v>19404</v>
      </c>
      <c r="C2480" s="22" t="s">
        <v>19405</v>
      </c>
      <c r="D2480" s="21">
        <v>3</v>
      </c>
      <c r="E2480" s="22">
        <v>2</v>
      </c>
      <c r="F2480" s="22">
        <v>18</v>
      </c>
      <c r="G2480" s="21">
        <v>2</v>
      </c>
      <c r="H2480" s="21">
        <v>890</v>
      </c>
      <c r="I2480" s="21">
        <v>100.2</v>
      </c>
      <c r="J2480" s="21">
        <v>8.0500000000000007</v>
      </c>
      <c r="K2480" s="21">
        <v>84.01</v>
      </c>
      <c r="L2480" s="21" t="s">
        <v>5293</v>
      </c>
      <c r="M2480" s="21" t="s">
        <v>2737</v>
      </c>
      <c r="N2480" s="21" t="s">
        <v>108</v>
      </c>
      <c r="O2480" s="21" t="s">
        <v>19406</v>
      </c>
      <c r="P2480" s="21">
        <v>7466</v>
      </c>
      <c r="Q2480" s="21" t="s">
        <v>19408</v>
      </c>
      <c r="R2480" s="22" t="s">
        <v>19409</v>
      </c>
      <c r="S2480" s="21" t="s">
        <v>19410</v>
      </c>
      <c r="T2480" s="21" t="s">
        <v>19411</v>
      </c>
      <c r="U2480" s="21" t="s">
        <v>19412</v>
      </c>
      <c r="V2480" s="22">
        <v>63.7</v>
      </c>
      <c r="W2480" s="22">
        <v>175.1</v>
      </c>
      <c r="X2480" s="22">
        <v>69.599999999999994</v>
      </c>
      <c r="Y2480" s="22">
        <v>110.4</v>
      </c>
      <c r="Z2480" s="22">
        <v>148.30000000000001</v>
      </c>
      <c r="AA2480" s="22">
        <v>32.799999999999997</v>
      </c>
      <c r="AB2480" s="24">
        <v>251200</v>
      </c>
      <c r="AC2480" s="24">
        <v>691600</v>
      </c>
      <c r="AD2480" s="24">
        <v>317800</v>
      </c>
      <c r="AE2480" s="24">
        <v>434500</v>
      </c>
      <c r="AF2480" s="24">
        <v>707000</v>
      </c>
      <c r="AG2480" s="24">
        <v>124700</v>
      </c>
      <c r="AH2480" s="25">
        <v>303900</v>
      </c>
      <c r="AI2480" s="25">
        <v>834900</v>
      </c>
      <c r="AJ2480" s="25">
        <v>331800</v>
      </c>
      <c r="AK2480" s="25">
        <v>526100</v>
      </c>
      <c r="AL2480" s="25">
        <v>707000</v>
      </c>
      <c r="AM2480" s="25">
        <v>156500</v>
      </c>
      <c r="AN2480" s="21" t="s">
        <v>50</v>
      </c>
      <c r="AO2480" s="21" t="s">
        <v>50</v>
      </c>
      <c r="AP2480" s="21" t="s">
        <v>50</v>
      </c>
      <c r="AQ2480" s="21" t="s">
        <v>50</v>
      </c>
      <c r="AR2480" s="21" t="s">
        <v>50</v>
      </c>
      <c r="AS2480" s="21" t="s">
        <v>50</v>
      </c>
      <c r="AT2480" s="21" t="s">
        <v>1554</v>
      </c>
      <c r="AU2480" s="23">
        <v>1.0582451799999999</v>
      </c>
      <c r="AV2480" s="23">
        <v>8.1673910000000002E-2</v>
      </c>
      <c r="AW2480" s="23">
        <v>0.91473641000000006</v>
      </c>
      <c r="AX2480" s="23">
        <v>3.8704040000000002E-2</v>
      </c>
      <c r="AY2480" s="31">
        <v>2479</v>
      </c>
      <c r="AZ2480">
        <f t="shared" si="76"/>
        <v>0.9623366507785398</v>
      </c>
      <c r="BA2480">
        <f t="shared" si="77"/>
        <v>1.6672973701085503E-2</v>
      </c>
    </row>
    <row r="2481" spans="1:53">
      <c r="A2481" s="20" t="s">
        <v>50</v>
      </c>
      <c r="B2481" s="21" t="s">
        <v>8237</v>
      </c>
      <c r="C2481" s="22" t="s">
        <v>8238</v>
      </c>
      <c r="D2481" s="21">
        <v>2</v>
      </c>
      <c r="E2481" s="22">
        <v>1</v>
      </c>
      <c r="F2481" s="22">
        <v>5</v>
      </c>
      <c r="G2481" s="21">
        <v>1</v>
      </c>
      <c r="H2481" s="21">
        <v>736</v>
      </c>
      <c r="I2481" s="21">
        <v>79.7</v>
      </c>
      <c r="J2481" s="21">
        <v>5.43</v>
      </c>
      <c r="K2481" s="21">
        <v>17.760000000000002</v>
      </c>
      <c r="L2481" s="21" t="s">
        <v>844</v>
      </c>
      <c r="M2481" s="21" t="s">
        <v>1264</v>
      </c>
      <c r="N2481" s="21" t="s">
        <v>108</v>
      </c>
      <c r="O2481" s="21" t="s">
        <v>8239</v>
      </c>
      <c r="P2481" s="21">
        <v>10243</v>
      </c>
      <c r="Q2481" s="21" t="s">
        <v>8241</v>
      </c>
      <c r="R2481" s="22" t="s">
        <v>8242</v>
      </c>
      <c r="S2481" s="21" t="s">
        <v>8243</v>
      </c>
      <c r="T2481" s="21" t="s">
        <v>8244</v>
      </c>
      <c r="U2481" s="21" t="s">
        <v>8245</v>
      </c>
      <c r="V2481" s="22">
        <v>132.19999999999999</v>
      </c>
      <c r="W2481" s="22">
        <v>103.9</v>
      </c>
      <c r="X2481" s="22">
        <v>67.3</v>
      </c>
      <c r="Y2481" s="22">
        <v>85.4</v>
      </c>
      <c r="Z2481" s="22">
        <v>99.7</v>
      </c>
      <c r="AA2481" s="22">
        <v>111.5</v>
      </c>
      <c r="AB2481" s="24">
        <v>203900</v>
      </c>
      <c r="AC2481" s="24">
        <v>152700</v>
      </c>
      <c r="AD2481" s="24">
        <v>114400</v>
      </c>
      <c r="AE2481" s="24">
        <v>125200</v>
      </c>
      <c r="AF2481" s="24">
        <v>176800</v>
      </c>
      <c r="AG2481" s="24">
        <v>162600</v>
      </c>
      <c r="AH2481" s="25">
        <v>234600</v>
      </c>
      <c r="AI2481" s="25">
        <v>184300</v>
      </c>
      <c r="AJ2481" s="25">
        <v>119400</v>
      </c>
      <c r="AK2481" s="25">
        <v>151600</v>
      </c>
      <c r="AL2481" s="25">
        <v>176800</v>
      </c>
      <c r="AM2481" s="25">
        <v>197800</v>
      </c>
      <c r="AN2481" s="21" t="s">
        <v>50</v>
      </c>
      <c r="AO2481" s="21" t="s">
        <v>50</v>
      </c>
      <c r="AP2481" s="21" t="s">
        <v>50</v>
      </c>
      <c r="AQ2481" s="21" t="s">
        <v>62</v>
      </c>
      <c r="AR2481" s="21" t="s">
        <v>50</v>
      </c>
      <c r="AS2481" s="21" t="s">
        <v>50</v>
      </c>
      <c r="AT2481" s="21" t="s">
        <v>7045</v>
      </c>
      <c r="AU2481" s="23">
        <v>1.0232628699999999</v>
      </c>
      <c r="AV2481" s="23">
        <v>3.3176820000000003E-2</v>
      </c>
      <c r="AW2481" s="23">
        <v>0.91503243999999995</v>
      </c>
      <c r="AX2481" s="23">
        <v>3.8563510000000002E-2</v>
      </c>
      <c r="AY2481" s="31">
        <v>2480</v>
      </c>
      <c r="AZ2481">
        <f t="shared" si="76"/>
        <v>0.96225992077419353</v>
      </c>
      <c r="BA2481">
        <f t="shared" si="77"/>
        <v>1.6707602690863625E-2</v>
      </c>
    </row>
    <row r="2482" spans="1:53">
      <c r="A2482" s="20" t="s">
        <v>50</v>
      </c>
      <c r="B2482" s="21" t="s">
        <v>9502</v>
      </c>
      <c r="C2482" s="22" t="s">
        <v>9503</v>
      </c>
      <c r="D2482" s="21">
        <v>2</v>
      </c>
      <c r="E2482" s="22">
        <v>2</v>
      </c>
      <c r="F2482" s="22">
        <v>10</v>
      </c>
      <c r="G2482" s="21">
        <v>2</v>
      </c>
      <c r="H2482" s="21">
        <v>995</v>
      </c>
      <c r="I2482" s="21">
        <v>111.7</v>
      </c>
      <c r="J2482" s="21">
        <v>8.7200000000000006</v>
      </c>
      <c r="K2482" s="21">
        <v>23.24</v>
      </c>
      <c r="L2482" s="21" t="s">
        <v>2373</v>
      </c>
      <c r="M2482" s="21"/>
      <c r="N2482" s="21" t="s">
        <v>69</v>
      </c>
      <c r="O2482" s="21" t="s">
        <v>9504</v>
      </c>
      <c r="P2482" s="21">
        <v>55133</v>
      </c>
      <c r="Q2482" s="21" t="s">
        <v>9506</v>
      </c>
      <c r="R2482" s="22" t="s">
        <v>9507</v>
      </c>
      <c r="S2482" s="21" t="s">
        <v>9508</v>
      </c>
      <c r="T2482" s="21"/>
      <c r="U2482" s="21"/>
      <c r="V2482" s="22">
        <v>113.6</v>
      </c>
      <c r="W2482" s="22">
        <v>81.099999999999994</v>
      </c>
      <c r="X2482" s="22">
        <v>102.9</v>
      </c>
      <c r="Y2482" s="22">
        <v>116.8</v>
      </c>
      <c r="Z2482" s="22">
        <v>82.7</v>
      </c>
      <c r="AA2482" s="22">
        <v>102.9</v>
      </c>
      <c r="AB2482" s="24">
        <v>830200</v>
      </c>
      <c r="AC2482" s="24">
        <v>564300</v>
      </c>
      <c r="AD2482" s="24">
        <v>863000</v>
      </c>
      <c r="AE2482" s="24">
        <v>844300</v>
      </c>
      <c r="AF2482" s="24">
        <v>698600</v>
      </c>
      <c r="AG2482" s="24">
        <v>721400</v>
      </c>
      <c r="AH2482" s="25">
        <v>994500</v>
      </c>
      <c r="AI2482" s="25">
        <v>709600</v>
      </c>
      <c r="AJ2482" s="25">
        <v>901000</v>
      </c>
      <c r="AK2482" s="25">
        <v>1022000</v>
      </c>
      <c r="AL2482" s="25">
        <v>723400</v>
      </c>
      <c r="AM2482" s="25">
        <v>900400</v>
      </c>
      <c r="AN2482" s="21" t="s">
        <v>50</v>
      </c>
      <c r="AO2482" s="21" t="s">
        <v>50</v>
      </c>
      <c r="AP2482" s="21" t="s">
        <v>50</v>
      </c>
      <c r="AQ2482" s="21" t="s">
        <v>50</v>
      </c>
      <c r="AR2482" s="21" t="s">
        <v>50</v>
      </c>
      <c r="AS2482" s="21" t="s">
        <v>50</v>
      </c>
      <c r="AT2482" s="21" t="s">
        <v>9509</v>
      </c>
      <c r="AU2482" s="23">
        <v>0.98453453000000002</v>
      </c>
      <c r="AV2482" s="23">
        <v>-2.2486300000000001E-2</v>
      </c>
      <c r="AW2482" s="23">
        <v>0.91543655999999995</v>
      </c>
      <c r="AX2482" s="23">
        <v>3.8371750000000003E-2</v>
      </c>
      <c r="AY2482" s="32">
        <v>2481</v>
      </c>
      <c r="AZ2482">
        <f t="shared" si="76"/>
        <v>0.96229687564691657</v>
      </c>
      <c r="BA2482">
        <f t="shared" si="77"/>
        <v>1.6690924256291189E-2</v>
      </c>
    </row>
    <row r="2483" spans="1:53">
      <c r="A2483" s="20" t="s">
        <v>50</v>
      </c>
      <c r="B2483" s="21" t="s">
        <v>19439</v>
      </c>
      <c r="C2483" s="22" t="s">
        <v>19440</v>
      </c>
      <c r="D2483" s="21">
        <v>4</v>
      </c>
      <c r="E2483" s="22">
        <v>1</v>
      </c>
      <c r="F2483" s="22">
        <v>7</v>
      </c>
      <c r="G2483" s="21">
        <v>1</v>
      </c>
      <c r="H2483" s="21">
        <v>609</v>
      </c>
      <c r="I2483" s="21">
        <v>69.400000000000006</v>
      </c>
      <c r="J2483" s="21">
        <v>5.14</v>
      </c>
      <c r="K2483" s="21">
        <v>34.92</v>
      </c>
      <c r="L2483" s="21" t="s">
        <v>574</v>
      </c>
      <c r="M2483" s="21" t="s">
        <v>68</v>
      </c>
      <c r="N2483" s="21" t="s">
        <v>87</v>
      </c>
      <c r="O2483" s="21" t="s">
        <v>19441</v>
      </c>
      <c r="P2483" s="21">
        <v>57645</v>
      </c>
      <c r="Q2483" s="21" t="s">
        <v>19443</v>
      </c>
      <c r="R2483" s="22" t="s">
        <v>19444</v>
      </c>
      <c r="S2483" s="21" t="s">
        <v>19445</v>
      </c>
      <c r="T2483" s="21"/>
      <c r="U2483" s="21"/>
      <c r="V2483" s="22">
        <v>62</v>
      </c>
      <c r="W2483" s="22">
        <v>184.6</v>
      </c>
      <c r="X2483" s="22">
        <v>60.6</v>
      </c>
      <c r="Y2483" s="22">
        <v>76.400000000000006</v>
      </c>
      <c r="Z2483" s="22">
        <v>98.7</v>
      </c>
      <c r="AA2483" s="22">
        <v>117.8</v>
      </c>
      <c r="AB2483" s="24">
        <v>38120</v>
      </c>
      <c r="AC2483" s="24">
        <v>118300</v>
      </c>
      <c r="AD2483" s="24">
        <v>37080</v>
      </c>
      <c r="AE2483" s="24"/>
      <c r="AF2483" s="24">
        <v>49770</v>
      </c>
      <c r="AG2483" s="24"/>
      <c r="AH2483" s="25">
        <v>47950</v>
      </c>
      <c r="AI2483" s="25">
        <v>142800</v>
      </c>
      <c r="AJ2483" s="25">
        <v>46920</v>
      </c>
      <c r="AK2483" s="25">
        <v>59090</v>
      </c>
      <c r="AL2483" s="25">
        <v>76370</v>
      </c>
      <c r="AM2483" s="25">
        <v>91130</v>
      </c>
      <c r="AN2483" s="21" t="s">
        <v>50</v>
      </c>
      <c r="AO2483" s="21" t="s">
        <v>50</v>
      </c>
      <c r="AP2483" s="21" t="s">
        <v>50</v>
      </c>
      <c r="AQ2483" s="21" t="s">
        <v>63</v>
      </c>
      <c r="AR2483" s="21" t="s">
        <v>50</v>
      </c>
      <c r="AS2483" s="21" t="s">
        <v>63</v>
      </c>
      <c r="AT2483" s="21" t="s">
        <v>19446</v>
      </c>
      <c r="AU2483" s="23">
        <v>1.0489969299999999</v>
      </c>
      <c r="AV2483" s="23">
        <v>6.9010450000000001E-2</v>
      </c>
      <c r="AW2483" s="23">
        <v>0.91641428000000003</v>
      </c>
      <c r="AX2483" s="23">
        <v>3.7908150000000002E-2</v>
      </c>
      <c r="AY2483" s="31">
        <v>2482</v>
      </c>
      <c r="AZ2483">
        <f t="shared" si="76"/>
        <v>0.96293651983883966</v>
      </c>
      <c r="BA2483">
        <f t="shared" si="77"/>
        <v>1.6402342151070639E-2</v>
      </c>
    </row>
    <row r="2484" spans="1:53">
      <c r="A2484" s="20" t="s">
        <v>50</v>
      </c>
      <c r="B2484" s="21" t="s">
        <v>7314</v>
      </c>
      <c r="C2484" s="22" t="s">
        <v>7315</v>
      </c>
      <c r="D2484" s="21">
        <v>7</v>
      </c>
      <c r="E2484" s="22">
        <v>7</v>
      </c>
      <c r="F2484" s="22">
        <v>65</v>
      </c>
      <c r="G2484" s="21">
        <v>7</v>
      </c>
      <c r="H2484" s="21">
        <v>1096</v>
      </c>
      <c r="I2484" s="21">
        <v>120.7</v>
      </c>
      <c r="J2484" s="21">
        <v>9.17</v>
      </c>
      <c r="K2484" s="21">
        <v>198.37</v>
      </c>
      <c r="L2484" s="21" t="s">
        <v>7316</v>
      </c>
      <c r="M2484" s="21" t="s">
        <v>151</v>
      </c>
      <c r="N2484" s="21" t="s">
        <v>108</v>
      </c>
      <c r="O2484" s="21" t="s">
        <v>7317</v>
      </c>
      <c r="P2484" s="21">
        <v>5253</v>
      </c>
      <c r="Q2484" s="21" t="s">
        <v>7319</v>
      </c>
      <c r="R2484" s="22" t="s">
        <v>7320</v>
      </c>
      <c r="S2484" s="21" t="s">
        <v>7321</v>
      </c>
      <c r="T2484" s="21" t="s">
        <v>1420</v>
      </c>
      <c r="U2484" s="21"/>
      <c r="V2484" s="22">
        <v>104.5</v>
      </c>
      <c r="W2484" s="22">
        <v>103</v>
      </c>
      <c r="X2484" s="22">
        <v>91.3</v>
      </c>
      <c r="Y2484" s="22">
        <v>112.3</v>
      </c>
      <c r="Z2484" s="22">
        <v>92.9</v>
      </c>
      <c r="AA2484" s="22">
        <v>96</v>
      </c>
      <c r="AB2484" s="24">
        <v>11950000</v>
      </c>
      <c r="AC2484" s="24">
        <v>11220000</v>
      </c>
      <c r="AD2484" s="24">
        <v>11500000</v>
      </c>
      <c r="AE2484" s="24">
        <v>12200000</v>
      </c>
      <c r="AF2484" s="24">
        <v>12170000</v>
      </c>
      <c r="AG2484" s="24">
        <v>10370000</v>
      </c>
      <c r="AH2484" s="25">
        <v>13740000</v>
      </c>
      <c r="AI2484" s="25">
        <v>13550000</v>
      </c>
      <c r="AJ2484" s="25">
        <v>12020000</v>
      </c>
      <c r="AK2484" s="25">
        <v>14770000</v>
      </c>
      <c r="AL2484" s="25">
        <v>12230000</v>
      </c>
      <c r="AM2484" s="25">
        <v>12640000</v>
      </c>
      <c r="AN2484" s="21" t="s">
        <v>50</v>
      </c>
      <c r="AO2484" s="21" t="s">
        <v>50</v>
      </c>
      <c r="AP2484" s="21" t="s">
        <v>50</v>
      </c>
      <c r="AQ2484" s="21" t="s">
        <v>50</v>
      </c>
      <c r="AR2484" s="21" t="s">
        <v>50</v>
      </c>
      <c r="AS2484" s="21" t="s">
        <v>50</v>
      </c>
      <c r="AT2484" s="21" t="s">
        <v>7322</v>
      </c>
      <c r="AU2484" s="23">
        <v>0.99189618999999996</v>
      </c>
      <c r="AV2484" s="23">
        <v>-1.1738999999999999E-2</v>
      </c>
      <c r="AW2484" s="23">
        <v>0.91654440999999998</v>
      </c>
      <c r="AX2484" s="23">
        <v>3.7846490000000003E-2</v>
      </c>
      <c r="AY2484" s="31">
        <v>2483</v>
      </c>
      <c r="AZ2484">
        <f t="shared" si="76"/>
        <v>0.96268538915827628</v>
      </c>
      <c r="BA2484">
        <f t="shared" si="77"/>
        <v>1.6515619496861138E-2</v>
      </c>
    </row>
    <row r="2485" spans="1:53">
      <c r="A2485" s="20" t="s">
        <v>50</v>
      </c>
      <c r="B2485" s="21" t="s">
        <v>17262</v>
      </c>
      <c r="C2485" s="22" t="s">
        <v>17263</v>
      </c>
      <c r="D2485" s="21">
        <v>4</v>
      </c>
      <c r="E2485" s="22">
        <v>3</v>
      </c>
      <c r="F2485" s="22">
        <v>11</v>
      </c>
      <c r="G2485" s="21">
        <v>3</v>
      </c>
      <c r="H2485" s="21">
        <v>622</v>
      </c>
      <c r="I2485" s="21">
        <v>69.8</v>
      </c>
      <c r="J2485" s="21">
        <v>6.84</v>
      </c>
      <c r="K2485" s="21">
        <v>38.49</v>
      </c>
      <c r="L2485" s="21" t="s">
        <v>3651</v>
      </c>
      <c r="M2485" s="21" t="s">
        <v>575</v>
      </c>
      <c r="N2485" s="21" t="s">
        <v>108</v>
      </c>
      <c r="O2485" s="21" t="s">
        <v>982</v>
      </c>
      <c r="P2485" s="21">
        <v>51428</v>
      </c>
      <c r="Q2485" s="21" t="s">
        <v>17265</v>
      </c>
      <c r="R2485" s="22" t="s">
        <v>17266</v>
      </c>
      <c r="S2485" s="21" t="s">
        <v>17267</v>
      </c>
      <c r="T2485" s="21" t="s">
        <v>17268</v>
      </c>
      <c r="U2485" s="21" t="s">
        <v>1249</v>
      </c>
      <c r="V2485" s="22">
        <v>94.3</v>
      </c>
      <c r="W2485" s="22">
        <v>111.2</v>
      </c>
      <c r="X2485" s="22">
        <v>89.1</v>
      </c>
      <c r="Y2485" s="22">
        <v>140.69999999999999</v>
      </c>
      <c r="Z2485" s="22">
        <v>126.4</v>
      </c>
      <c r="AA2485" s="22">
        <v>38.299999999999997</v>
      </c>
      <c r="AB2485" s="24">
        <v>303000</v>
      </c>
      <c r="AC2485" s="24">
        <v>361000</v>
      </c>
      <c r="AD2485" s="24">
        <v>314800</v>
      </c>
      <c r="AE2485" s="24">
        <v>474200</v>
      </c>
      <c r="AF2485" s="24">
        <v>515900</v>
      </c>
      <c r="AG2485" s="24">
        <v>116600</v>
      </c>
      <c r="AH2485" s="25">
        <v>384600</v>
      </c>
      <c r="AI2485" s="25">
        <v>454000</v>
      </c>
      <c r="AJ2485" s="25">
        <v>363500</v>
      </c>
      <c r="AK2485" s="25">
        <v>574100</v>
      </c>
      <c r="AL2485" s="25">
        <v>515900</v>
      </c>
      <c r="AM2485" s="25">
        <v>156500</v>
      </c>
      <c r="AN2485" s="21" t="s">
        <v>50</v>
      </c>
      <c r="AO2485" s="21" t="s">
        <v>50</v>
      </c>
      <c r="AP2485" s="21" t="s">
        <v>50</v>
      </c>
      <c r="AQ2485" s="21" t="s">
        <v>50</v>
      </c>
      <c r="AR2485" s="21" t="s">
        <v>50</v>
      </c>
      <c r="AS2485" s="21" t="s">
        <v>50</v>
      </c>
      <c r="AT2485" s="21" t="s">
        <v>17269</v>
      </c>
      <c r="AU2485" s="23">
        <v>0.96433190999999996</v>
      </c>
      <c r="AV2485" s="23">
        <v>-5.2398300000000002E-2</v>
      </c>
      <c r="AW2485" s="23">
        <v>0.91690802000000005</v>
      </c>
      <c r="AX2485" s="23">
        <v>3.7674230000000003E-2</v>
      </c>
      <c r="AY2485" s="32">
        <v>2484</v>
      </c>
      <c r="AZ2485">
        <f t="shared" si="76"/>
        <v>0.96267959587761676</v>
      </c>
      <c r="BA2485">
        <f t="shared" si="77"/>
        <v>1.6518233016730992E-2</v>
      </c>
    </row>
    <row r="2486" spans="1:53">
      <c r="A2486" s="20" t="s">
        <v>50</v>
      </c>
      <c r="B2486" s="21" t="s">
        <v>6301</v>
      </c>
      <c r="C2486" s="22" t="s">
        <v>6302</v>
      </c>
      <c r="D2486" s="21">
        <v>10</v>
      </c>
      <c r="E2486" s="22">
        <v>1</v>
      </c>
      <c r="F2486" s="22">
        <v>13</v>
      </c>
      <c r="G2486" s="21">
        <v>1</v>
      </c>
      <c r="H2486" s="21">
        <v>108</v>
      </c>
      <c r="I2486" s="21">
        <v>12.2</v>
      </c>
      <c r="J2486" s="21">
        <v>9.09</v>
      </c>
      <c r="K2486" s="21">
        <v>41.52</v>
      </c>
      <c r="L2486" s="21" t="s">
        <v>1745</v>
      </c>
      <c r="M2486" s="21" t="s">
        <v>5474</v>
      </c>
      <c r="N2486" s="21" t="s">
        <v>108</v>
      </c>
      <c r="O2486" s="21" t="s">
        <v>6303</v>
      </c>
      <c r="P2486" s="21">
        <v>55847</v>
      </c>
      <c r="Q2486" s="21" t="s">
        <v>6305</v>
      </c>
      <c r="R2486" s="22" t="s">
        <v>6306</v>
      </c>
      <c r="S2486" s="21" t="s">
        <v>6307</v>
      </c>
      <c r="T2486" s="21"/>
      <c r="U2486" s="21" t="s">
        <v>6308</v>
      </c>
      <c r="V2486" s="22">
        <v>70.8</v>
      </c>
      <c r="W2486" s="22">
        <v>97.3</v>
      </c>
      <c r="X2486" s="22">
        <v>127.2</v>
      </c>
      <c r="Y2486" s="22">
        <v>146.5</v>
      </c>
      <c r="Z2486" s="22">
        <v>70.7</v>
      </c>
      <c r="AA2486" s="22">
        <v>87.5</v>
      </c>
      <c r="AB2486" s="24">
        <v>202000</v>
      </c>
      <c r="AC2486" s="24">
        <v>264800</v>
      </c>
      <c r="AD2486" s="24">
        <v>400200</v>
      </c>
      <c r="AE2486" s="24">
        <v>397500</v>
      </c>
      <c r="AF2486" s="24">
        <v>232200</v>
      </c>
      <c r="AG2486" s="24">
        <v>236200</v>
      </c>
      <c r="AH2486" s="25">
        <v>232500</v>
      </c>
      <c r="AI2486" s="25">
        <v>319700</v>
      </c>
      <c r="AJ2486" s="25">
        <v>417800</v>
      </c>
      <c r="AK2486" s="25">
        <v>481200</v>
      </c>
      <c r="AL2486" s="25">
        <v>232200</v>
      </c>
      <c r="AM2486" s="25">
        <v>287300</v>
      </c>
      <c r="AN2486" s="21" t="s">
        <v>50</v>
      </c>
      <c r="AO2486" s="21" t="s">
        <v>50</v>
      </c>
      <c r="AP2486" s="21" t="s">
        <v>50</v>
      </c>
      <c r="AQ2486" s="21" t="s">
        <v>50</v>
      </c>
      <c r="AR2486" s="21" t="s">
        <v>50</v>
      </c>
      <c r="AS2486" s="21" t="s">
        <v>50</v>
      </c>
      <c r="AT2486" s="21" t="s">
        <v>6309</v>
      </c>
      <c r="AU2486" s="23">
        <v>0.96927686000000002</v>
      </c>
      <c r="AV2486" s="23">
        <v>-4.5019299999999998E-2</v>
      </c>
      <c r="AW2486" s="23">
        <v>0.91718286999999998</v>
      </c>
      <c r="AX2486" s="23">
        <v>3.7544059999999997E-2</v>
      </c>
      <c r="AY2486" s="31">
        <v>2485</v>
      </c>
      <c r="AZ2486">
        <f t="shared" si="76"/>
        <v>0.96258065390744463</v>
      </c>
      <c r="BA2486">
        <f t="shared" si="77"/>
        <v>1.6562871087575717E-2</v>
      </c>
    </row>
    <row r="2487" spans="1:53">
      <c r="A2487" s="20" t="s">
        <v>50</v>
      </c>
      <c r="B2487" s="21" t="s">
        <v>6727</v>
      </c>
      <c r="C2487" s="22" t="s">
        <v>6728</v>
      </c>
      <c r="D2487" s="21">
        <v>8</v>
      </c>
      <c r="E2487" s="22">
        <v>2</v>
      </c>
      <c r="F2487" s="22">
        <v>11</v>
      </c>
      <c r="G2487" s="21">
        <v>2</v>
      </c>
      <c r="H2487" s="21">
        <v>372</v>
      </c>
      <c r="I2487" s="21">
        <v>42</v>
      </c>
      <c r="J2487" s="21">
        <v>5.31</v>
      </c>
      <c r="K2487" s="21">
        <v>41.15</v>
      </c>
      <c r="L2487" s="21" t="s">
        <v>334</v>
      </c>
      <c r="M2487" s="21" t="s">
        <v>151</v>
      </c>
      <c r="N2487" s="21" t="s">
        <v>69</v>
      </c>
      <c r="O2487" s="21" t="s">
        <v>6729</v>
      </c>
      <c r="P2487" s="21">
        <v>91603</v>
      </c>
      <c r="Q2487" s="21" t="s">
        <v>6731</v>
      </c>
      <c r="R2487" s="22" t="s">
        <v>6732</v>
      </c>
      <c r="S2487" s="21" t="s">
        <v>6733</v>
      </c>
      <c r="T2487" s="21" t="s">
        <v>6734</v>
      </c>
      <c r="U2487" s="21" t="s">
        <v>2098</v>
      </c>
      <c r="V2487" s="22">
        <v>77</v>
      </c>
      <c r="W2487" s="22">
        <v>108.4</v>
      </c>
      <c r="X2487" s="22">
        <v>116.6</v>
      </c>
      <c r="Y2487" s="22">
        <v>100.9</v>
      </c>
      <c r="Z2487" s="22">
        <v>99.2</v>
      </c>
      <c r="AA2487" s="22">
        <v>97.9</v>
      </c>
      <c r="AB2487" s="24">
        <v>1475000</v>
      </c>
      <c r="AC2487" s="24">
        <v>1980000</v>
      </c>
      <c r="AD2487" s="24">
        <v>2460000</v>
      </c>
      <c r="AE2487" s="24">
        <v>1837000</v>
      </c>
      <c r="AF2487" s="24">
        <v>2187000</v>
      </c>
      <c r="AG2487" s="24">
        <v>1774000</v>
      </c>
      <c r="AH2487" s="25">
        <v>1697000</v>
      </c>
      <c r="AI2487" s="25">
        <v>2390000</v>
      </c>
      <c r="AJ2487" s="25">
        <v>2569000</v>
      </c>
      <c r="AK2487" s="25">
        <v>2224000</v>
      </c>
      <c r="AL2487" s="25">
        <v>2187000</v>
      </c>
      <c r="AM2487" s="25">
        <v>2158000</v>
      </c>
      <c r="AN2487" s="21" t="s">
        <v>50</v>
      </c>
      <c r="AO2487" s="21" t="s">
        <v>50</v>
      </c>
      <c r="AP2487" s="21" t="s">
        <v>50</v>
      </c>
      <c r="AQ2487" s="21" t="s">
        <v>50</v>
      </c>
      <c r="AR2487" s="21" t="s">
        <v>50</v>
      </c>
      <c r="AS2487" s="21" t="s">
        <v>50</v>
      </c>
      <c r="AT2487" s="21" t="s">
        <v>6735</v>
      </c>
      <c r="AU2487" s="23">
        <v>1.0131948900000001</v>
      </c>
      <c r="AV2487" s="23">
        <v>1.89117E-2</v>
      </c>
      <c r="AW2487" s="23">
        <v>0.91892172999999999</v>
      </c>
      <c r="AX2487" s="23">
        <v>3.6721480000000001E-2</v>
      </c>
      <c r="AY2487" s="31">
        <v>2486</v>
      </c>
      <c r="AZ2487">
        <f t="shared" si="76"/>
        <v>0.96401764756234909</v>
      </c>
      <c r="BA2487">
        <f t="shared" si="77"/>
        <v>1.5915015714601764E-2</v>
      </c>
    </row>
    <row r="2488" spans="1:53">
      <c r="A2488" s="20" t="s">
        <v>50</v>
      </c>
      <c r="B2488" s="21" t="s">
        <v>16219</v>
      </c>
      <c r="C2488" s="22" t="s">
        <v>16220</v>
      </c>
      <c r="D2488" s="21">
        <v>8</v>
      </c>
      <c r="E2488" s="22">
        <v>5</v>
      </c>
      <c r="F2488" s="22">
        <v>63</v>
      </c>
      <c r="G2488" s="21">
        <v>5</v>
      </c>
      <c r="H2488" s="21">
        <v>665</v>
      </c>
      <c r="I2488" s="21">
        <v>72.099999999999994</v>
      </c>
      <c r="J2488" s="21">
        <v>6.1</v>
      </c>
      <c r="K2488" s="21">
        <v>225.22</v>
      </c>
      <c r="L2488" s="21" t="s">
        <v>881</v>
      </c>
      <c r="M2488" s="21" t="s">
        <v>151</v>
      </c>
      <c r="N2488" s="21" t="s">
        <v>152</v>
      </c>
      <c r="O2488" s="21" t="s">
        <v>16221</v>
      </c>
      <c r="P2488" s="21">
        <v>56897</v>
      </c>
      <c r="Q2488" s="21" t="s">
        <v>16223</v>
      </c>
      <c r="R2488" s="22" t="s">
        <v>16224</v>
      </c>
      <c r="S2488" s="21" t="s">
        <v>16225</v>
      </c>
      <c r="T2488" s="21"/>
      <c r="U2488" s="21"/>
      <c r="V2488" s="22">
        <v>80.400000000000006</v>
      </c>
      <c r="W2488" s="22">
        <v>136.6</v>
      </c>
      <c r="X2488" s="22">
        <v>86.7</v>
      </c>
      <c r="Y2488" s="22">
        <v>109.7</v>
      </c>
      <c r="Z2488" s="22">
        <v>116.5</v>
      </c>
      <c r="AA2488" s="22">
        <v>70.2</v>
      </c>
      <c r="AB2488" s="24">
        <v>8466000</v>
      </c>
      <c r="AC2488" s="24">
        <v>13700000</v>
      </c>
      <c r="AD2488" s="24">
        <v>10050000</v>
      </c>
      <c r="AE2488" s="24">
        <v>10970000</v>
      </c>
      <c r="AF2488" s="24">
        <v>14110000</v>
      </c>
      <c r="AG2488" s="24">
        <v>6967000</v>
      </c>
      <c r="AH2488" s="25">
        <v>9741000</v>
      </c>
      <c r="AI2488" s="25">
        <v>16540000</v>
      </c>
      <c r="AJ2488" s="25">
        <v>10500000</v>
      </c>
      <c r="AK2488" s="25">
        <v>13280000</v>
      </c>
      <c r="AL2488" s="25">
        <v>14110000</v>
      </c>
      <c r="AM2488" s="25">
        <v>8500000</v>
      </c>
      <c r="AN2488" s="21" t="s">
        <v>50</v>
      </c>
      <c r="AO2488" s="21" t="s">
        <v>50</v>
      </c>
      <c r="AP2488" s="21" t="s">
        <v>50</v>
      </c>
      <c r="AQ2488" s="21" t="s">
        <v>50</v>
      </c>
      <c r="AR2488" s="21" t="s">
        <v>50</v>
      </c>
      <c r="AS2488" s="21" t="s">
        <v>50</v>
      </c>
      <c r="AT2488" s="21" t="s">
        <v>16226</v>
      </c>
      <c r="AU2488" s="23">
        <v>1.02485413</v>
      </c>
      <c r="AV2488" s="23">
        <v>3.541859E-2</v>
      </c>
      <c r="AW2488" s="23">
        <v>0.91975286000000001</v>
      </c>
      <c r="AX2488" s="23">
        <v>3.6328850000000003E-2</v>
      </c>
      <c r="AY2488" s="32">
        <v>2487</v>
      </c>
      <c r="AZ2488">
        <f t="shared" si="76"/>
        <v>0.96450159182951345</v>
      </c>
      <c r="BA2488">
        <f t="shared" si="77"/>
        <v>1.5697051252648954E-2</v>
      </c>
    </row>
    <row r="2489" spans="1:53">
      <c r="A2489" s="20" t="s">
        <v>50</v>
      </c>
      <c r="B2489" s="21" t="s">
        <v>8719</v>
      </c>
      <c r="C2489" s="22" t="s">
        <v>8720</v>
      </c>
      <c r="D2489" s="21">
        <v>3</v>
      </c>
      <c r="E2489" s="22">
        <v>6</v>
      </c>
      <c r="F2489" s="22">
        <v>27</v>
      </c>
      <c r="G2489" s="21">
        <v>6</v>
      </c>
      <c r="H2489" s="21">
        <v>2032</v>
      </c>
      <c r="I2489" s="21">
        <v>225.4</v>
      </c>
      <c r="J2489" s="21">
        <v>7.8</v>
      </c>
      <c r="K2489" s="21">
        <v>69.97</v>
      </c>
      <c r="L2489" s="21" t="s">
        <v>2154</v>
      </c>
      <c r="M2489" s="21" t="s">
        <v>322</v>
      </c>
      <c r="N2489" s="21" t="s">
        <v>177</v>
      </c>
      <c r="O2489" s="21" t="s">
        <v>8721</v>
      </c>
      <c r="P2489" s="21">
        <v>9793</v>
      </c>
      <c r="Q2489" s="21" t="s">
        <v>8723</v>
      </c>
      <c r="R2489" s="22" t="s">
        <v>8724</v>
      </c>
      <c r="S2489" s="21" t="s">
        <v>8725</v>
      </c>
      <c r="T2489" s="21" t="s">
        <v>8726</v>
      </c>
      <c r="U2489" s="21" t="s">
        <v>8727</v>
      </c>
      <c r="V2489" s="22">
        <v>106.3</v>
      </c>
      <c r="W2489" s="22">
        <v>91.1</v>
      </c>
      <c r="X2489" s="22">
        <v>103.4</v>
      </c>
      <c r="Y2489" s="22">
        <v>97</v>
      </c>
      <c r="Z2489" s="22">
        <v>101.6</v>
      </c>
      <c r="AA2489" s="22">
        <v>100.7</v>
      </c>
      <c r="AB2489" s="24">
        <v>1337000</v>
      </c>
      <c r="AC2489" s="24">
        <v>1092000</v>
      </c>
      <c r="AD2489" s="24">
        <v>1433000</v>
      </c>
      <c r="AE2489" s="24">
        <v>1159000</v>
      </c>
      <c r="AF2489" s="24">
        <v>1470000</v>
      </c>
      <c r="AG2489" s="24">
        <v>1198000</v>
      </c>
      <c r="AH2489" s="25">
        <v>1538000</v>
      </c>
      <c r="AI2489" s="25">
        <v>1318000</v>
      </c>
      <c r="AJ2489" s="25">
        <v>1496000</v>
      </c>
      <c r="AK2489" s="25">
        <v>1404000</v>
      </c>
      <c r="AL2489" s="25">
        <v>1470000</v>
      </c>
      <c r="AM2489" s="25">
        <v>1457000</v>
      </c>
      <c r="AN2489" s="21" t="s">
        <v>50</v>
      </c>
      <c r="AO2489" s="21" t="s">
        <v>50</v>
      </c>
      <c r="AP2489" s="21" t="s">
        <v>50</v>
      </c>
      <c r="AQ2489" s="21" t="s">
        <v>50</v>
      </c>
      <c r="AR2489" s="21" t="s">
        <v>50</v>
      </c>
      <c r="AS2489" s="21" t="s">
        <v>50</v>
      </c>
      <c r="AT2489" s="21" t="s">
        <v>8728</v>
      </c>
      <c r="AU2489" s="23">
        <v>1.0052192200000001</v>
      </c>
      <c r="AV2489" s="23">
        <v>7.5101600000000001E-3</v>
      </c>
      <c r="AW2489" s="23">
        <v>0.91997435000000005</v>
      </c>
      <c r="AX2489" s="23">
        <v>3.6224279999999998E-2</v>
      </c>
      <c r="AY2489" s="31">
        <v>2488</v>
      </c>
      <c r="AZ2489">
        <f t="shared" si="76"/>
        <v>0.96434610321543413</v>
      </c>
      <c r="BA2489">
        <f t="shared" si="77"/>
        <v>1.5767070101118101E-2</v>
      </c>
    </row>
    <row r="2490" spans="1:53">
      <c r="A2490" s="20" t="s">
        <v>50</v>
      </c>
      <c r="B2490" s="21" t="s">
        <v>8264</v>
      </c>
      <c r="C2490" s="22" t="s">
        <v>8265</v>
      </c>
      <c r="D2490" s="21">
        <v>6</v>
      </c>
      <c r="E2490" s="22">
        <v>4</v>
      </c>
      <c r="F2490" s="22">
        <v>20</v>
      </c>
      <c r="G2490" s="21">
        <v>4</v>
      </c>
      <c r="H2490" s="21">
        <v>668</v>
      </c>
      <c r="I2490" s="21">
        <v>75</v>
      </c>
      <c r="J2490" s="21">
        <v>9.66</v>
      </c>
      <c r="K2490" s="21">
        <v>42.04</v>
      </c>
      <c r="L2490" s="21" t="s">
        <v>6772</v>
      </c>
      <c r="M2490" s="21" t="s">
        <v>151</v>
      </c>
      <c r="N2490" s="21" t="s">
        <v>69</v>
      </c>
      <c r="O2490" s="21" t="s">
        <v>3688</v>
      </c>
      <c r="P2490" s="21">
        <v>9219</v>
      </c>
      <c r="Q2490" s="21" t="s">
        <v>8267</v>
      </c>
      <c r="R2490" s="22" t="s">
        <v>8268</v>
      </c>
      <c r="S2490" s="21" t="s">
        <v>8269</v>
      </c>
      <c r="T2490" s="21" t="s">
        <v>6778</v>
      </c>
      <c r="U2490" s="21" t="s">
        <v>2370</v>
      </c>
      <c r="V2490" s="22">
        <v>109</v>
      </c>
      <c r="W2490" s="22">
        <v>92</v>
      </c>
      <c r="X2490" s="22">
        <v>100.2</v>
      </c>
      <c r="Y2490" s="22">
        <v>91.1</v>
      </c>
      <c r="Z2490" s="22">
        <v>111.5</v>
      </c>
      <c r="AA2490" s="22">
        <v>96.2</v>
      </c>
      <c r="AB2490" s="24">
        <v>1871000</v>
      </c>
      <c r="AC2490" s="24">
        <v>1483000</v>
      </c>
      <c r="AD2490" s="24">
        <v>1903000</v>
      </c>
      <c r="AE2490" s="24">
        <v>1464000</v>
      </c>
      <c r="AF2490" s="24">
        <v>2184000</v>
      </c>
      <c r="AG2490" s="24">
        <v>1533000</v>
      </c>
      <c r="AH2490" s="25">
        <v>2162000</v>
      </c>
      <c r="AI2490" s="25">
        <v>1825000</v>
      </c>
      <c r="AJ2490" s="25">
        <v>1986000</v>
      </c>
      <c r="AK2490" s="25">
        <v>1806000</v>
      </c>
      <c r="AL2490" s="25">
        <v>2210000</v>
      </c>
      <c r="AM2490" s="25">
        <v>1907000</v>
      </c>
      <c r="AN2490" s="21" t="s">
        <v>50</v>
      </c>
      <c r="AO2490" s="21" t="s">
        <v>50</v>
      </c>
      <c r="AP2490" s="21" t="s">
        <v>50</v>
      </c>
      <c r="AQ2490" s="21" t="s">
        <v>50</v>
      </c>
      <c r="AR2490" s="21" t="s">
        <v>50</v>
      </c>
      <c r="AS2490" s="21" t="s">
        <v>50</v>
      </c>
      <c r="AT2490" s="21" t="s">
        <v>8270</v>
      </c>
      <c r="AU2490" s="23">
        <v>1.0083956199999999</v>
      </c>
      <c r="AV2490" s="23">
        <v>1.2061759999999999E-2</v>
      </c>
      <c r="AW2490" s="23">
        <v>0.92029949</v>
      </c>
      <c r="AX2490" s="23">
        <v>3.6070820000000003E-2</v>
      </c>
      <c r="AY2490" s="31">
        <v>2489</v>
      </c>
      <c r="AZ2490">
        <f t="shared" si="76"/>
        <v>0.96429934508638004</v>
      </c>
      <c r="BA2490">
        <f t="shared" si="77"/>
        <v>1.5788128193940883E-2</v>
      </c>
    </row>
    <row r="2491" spans="1:53">
      <c r="A2491" s="20" t="s">
        <v>50</v>
      </c>
      <c r="B2491" s="21" t="s">
        <v>21215</v>
      </c>
      <c r="C2491" s="22" t="s">
        <v>21216</v>
      </c>
      <c r="D2491" s="21">
        <v>2</v>
      </c>
      <c r="E2491" s="22">
        <v>1</v>
      </c>
      <c r="F2491" s="22">
        <v>2</v>
      </c>
      <c r="G2491" s="21">
        <v>1</v>
      </c>
      <c r="H2491" s="21">
        <v>1378</v>
      </c>
      <c r="I2491" s="21">
        <v>150.80000000000001</v>
      </c>
      <c r="J2491" s="21">
        <v>6.42</v>
      </c>
      <c r="K2491" s="21">
        <v>5.65</v>
      </c>
      <c r="L2491" s="21" t="s">
        <v>881</v>
      </c>
      <c r="M2491" s="21" t="s">
        <v>151</v>
      </c>
      <c r="N2491" s="21" t="s">
        <v>108</v>
      </c>
      <c r="O2491" s="21" t="s">
        <v>21217</v>
      </c>
      <c r="P2491" s="21">
        <v>4796</v>
      </c>
      <c r="Q2491" s="21" t="s">
        <v>21219</v>
      </c>
      <c r="R2491" s="22" t="s">
        <v>21220</v>
      </c>
      <c r="S2491" s="21" t="s">
        <v>21221</v>
      </c>
      <c r="T2491" s="21"/>
      <c r="U2491" s="21"/>
      <c r="V2491" s="22">
        <v>40</v>
      </c>
      <c r="W2491" s="22">
        <v>235.2</v>
      </c>
      <c r="X2491" s="22">
        <v>37.6</v>
      </c>
      <c r="Y2491" s="22">
        <v>104.8</v>
      </c>
      <c r="Z2491" s="22">
        <v>173.6</v>
      </c>
      <c r="AA2491" s="22">
        <v>8.8000000000000007</v>
      </c>
      <c r="AB2491" s="24"/>
      <c r="AC2491" s="24">
        <v>235000</v>
      </c>
      <c r="AD2491" s="24"/>
      <c r="AE2491" s="24">
        <v>104400</v>
      </c>
      <c r="AF2491" s="24">
        <v>209300</v>
      </c>
      <c r="AG2491" s="24"/>
      <c r="AH2491" s="25">
        <v>48240</v>
      </c>
      <c r="AI2491" s="25">
        <v>283600</v>
      </c>
      <c r="AJ2491" s="25">
        <v>45350</v>
      </c>
      <c r="AK2491" s="25">
        <v>126400</v>
      </c>
      <c r="AL2491" s="25">
        <v>209300</v>
      </c>
      <c r="AM2491" s="25">
        <v>10640</v>
      </c>
      <c r="AN2491" s="21" t="s">
        <v>63</v>
      </c>
      <c r="AO2491" s="21" t="s">
        <v>62</v>
      </c>
      <c r="AP2491" s="21" t="s">
        <v>50</v>
      </c>
      <c r="AQ2491" s="21" t="s">
        <v>62</v>
      </c>
      <c r="AR2491" s="21" t="s">
        <v>50</v>
      </c>
      <c r="AS2491" s="21" t="s">
        <v>63</v>
      </c>
      <c r="AT2491" s="21" t="s">
        <v>21222</v>
      </c>
      <c r="AU2491" s="23">
        <v>1.08906065</v>
      </c>
      <c r="AV2491" s="23">
        <v>0.12308429</v>
      </c>
      <c r="AW2491" s="23">
        <v>0.92127453000000004</v>
      </c>
      <c r="AX2491" s="23">
        <v>3.5610940000000001E-2</v>
      </c>
      <c r="AY2491" s="32">
        <v>2490</v>
      </c>
      <c r="AZ2491">
        <f t="shared" si="76"/>
        <v>0.96493332298795187</v>
      </c>
      <c r="BA2491">
        <f t="shared" si="77"/>
        <v>1.5502695421866747E-2</v>
      </c>
    </row>
    <row r="2492" spans="1:53">
      <c r="A2492" s="20" t="s">
        <v>50</v>
      </c>
      <c r="B2492" s="21" t="s">
        <v>13076</v>
      </c>
      <c r="C2492" s="22" t="s">
        <v>13077</v>
      </c>
      <c r="D2492" s="21">
        <v>4</v>
      </c>
      <c r="E2492" s="22">
        <v>2</v>
      </c>
      <c r="F2492" s="22">
        <v>3</v>
      </c>
      <c r="G2492" s="21">
        <v>2</v>
      </c>
      <c r="H2492" s="21">
        <v>583</v>
      </c>
      <c r="I2492" s="21">
        <v>68.5</v>
      </c>
      <c r="J2492" s="21">
        <v>6.37</v>
      </c>
      <c r="K2492" s="21">
        <v>9.19</v>
      </c>
      <c r="L2492" s="21" t="s">
        <v>3451</v>
      </c>
      <c r="M2492" s="21" t="s">
        <v>3305</v>
      </c>
      <c r="N2492" s="21" t="s">
        <v>177</v>
      </c>
      <c r="O2492" s="21" t="s">
        <v>13078</v>
      </c>
      <c r="P2492" s="21">
        <v>5962</v>
      </c>
      <c r="Q2492" s="21" t="s">
        <v>13080</v>
      </c>
      <c r="R2492" s="22" t="s">
        <v>13081</v>
      </c>
      <c r="S2492" s="21" t="s">
        <v>13082</v>
      </c>
      <c r="T2492" s="21" t="s">
        <v>13083</v>
      </c>
      <c r="U2492" s="21" t="s">
        <v>4197</v>
      </c>
      <c r="V2492" s="22">
        <v>88.5</v>
      </c>
      <c r="W2492" s="22">
        <v>131.80000000000001</v>
      </c>
      <c r="X2492" s="22">
        <v>77</v>
      </c>
      <c r="Y2492" s="22">
        <v>105.2</v>
      </c>
      <c r="Z2492" s="22">
        <v>98.7</v>
      </c>
      <c r="AA2492" s="22">
        <v>98.8</v>
      </c>
      <c r="AB2492" s="24">
        <v>264900</v>
      </c>
      <c r="AC2492" s="24">
        <v>376200</v>
      </c>
      <c r="AD2492" s="24">
        <v>254200</v>
      </c>
      <c r="AE2492" s="24">
        <v>299300</v>
      </c>
      <c r="AF2492" s="24">
        <v>339900</v>
      </c>
      <c r="AG2492" s="24">
        <v>279900</v>
      </c>
      <c r="AH2492" s="25">
        <v>304800</v>
      </c>
      <c r="AI2492" s="25">
        <v>454100</v>
      </c>
      <c r="AJ2492" s="25">
        <v>265400</v>
      </c>
      <c r="AK2492" s="25">
        <v>362300</v>
      </c>
      <c r="AL2492" s="25">
        <v>339900</v>
      </c>
      <c r="AM2492" s="25">
        <v>340400</v>
      </c>
      <c r="AN2492" s="21" t="s">
        <v>50</v>
      </c>
      <c r="AO2492" s="21" t="s">
        <v>62</v>
      </c>
      <c r="AP2492" s="21" t="s">
        <v>50</v>
      </c>
      <c r="AQ2492" s="21" t="s">
        <v>62</v>
      </c>
      <c r="AR2492" s="21" t="s">
        <v>50</v>
      </c>
      <c r="AS2492" s="21" t="s">
        <v>62</v>
      </c>
      <c r="AT2492" s="21" t="s">
        <v>13084</v>
      </c>
      <c r="AU2492" s="23">
        <v>0.98249706000000003</v>
      </c>
      <c r="AV2492" s="23">
        <v>-2.5475000000000001E-2</v>
      </c>
      <c r="AW2492" s="23">
        <v>0.92144846999999996</v>
      </c>
      <c r="AX2492" s="23">
        <v>3.5528949999999997E-2</v>
      </c>
      <c r="AY2492" s="31">
        <v>2491</v>
      </c>
      <c r="AZ2492">
        <f t="shared" si="76"/>
        <v>0.96472806493777596</v>
      </c>
      <c r="BA2492">
        <f t="shared" si="77"/>
        <v>1.5595087216045354E-2</v>
      </c>
    </row>
    <row r="2493" spans="1:53">
      <c r="A2493" s="20" t="s">
        <v>50</v>
      </c>
      <c r="B2493" s="21" t="s">
        <v>8459</v>
      </c>
      <c r="C2493" s="22" t="s">
        <v>8460</v>
      </c>
      <c r="D2493" s="21">
        <v>1</v>
      </c>
      <c r="E2493" s="22">
        <v>2</v>
      </c>
      <c r="F2493" s="22">
        <v>5</v>
      </c>
      <c r="G2493" s="21">
        <v>2</v>
      </c>
      <c r="H2493" s="21">
        <v>1668</v>
      </c>
      <c r="I2493" s="21">
        <v>196.5</v>
      </c>
      <c r="J2493" s="21">
        <v>9.42</v>
      </c>
      <c r="K2493" s="21">
        <v>10.23</v>
      </c>
      <c r="L2493" s="21" t="s">
        <v>67</v>
      </c>
      <c r="M2493" s="21" t="s">
        <v>151</v>
      </c>
      <c r="N2493" s="21" t="s">
        <v>108</v>
      </c>
      <c r="O2493" s="21" t="s">
        <v>8461</v>
      </c>
      <c r="P2493" s="21">
        <v>23091</v>
      </c>
      <c r="Q2493" s="21" t="s">
        <v>8463</v>
      </c>
      <c r="R2493" s="22" t="s">
        <v>8464</v>
      </c>
      <c r="S2493" s="21" t="s">
        <v>8465</v>
      </c>
      <c r="T2493" s="21"/>
      <c r="U2493" s="21"/>
      <c r="V2493" s="22">
        <v>84.3</v>
      </c>
      <c r="W2493" s="22">
        <v>114</v>
      </c>
      <c r="X2493" s="22">
        <v>99.8</v>
      </c>
      <c r="Y2493" s="22">
        <v>116.5</v>
      </c>
      <c r="Z2493" s="22">
        <v>89.2</v>
      </c>
      <c r="AA2493" s="22">
        <v>96.2</v>
      </c>
      <c r="AB2493" s="24">
        <v>191100</v>
      </c>
      <c r="AC2493" s="24">
        <v>246400</v>
      </c>
      <c r="AD2493" s="24">
        <v>249200</v>
      </c>
      <c r="AE2493" s="24">
        <v>251000</v>
      </c>
      <c r="AF2493" s="24">
        <v>232500</v>
      </c>
      <c r="AG2493" s="24">
        <v>206200</v>
      </c>
      <c r="AH2493" s="25">
        <v>219900</v>
      </c>
      <c r="AI2493" s="25">
        <v>297400</v>
      </c>
      <c r="AJ2493" s="25">
        <v>260200</v>
      </c>
      <c r="AK2493" s="25">
        <v>303900</v>
      </c>
      <c r="AL2493" s="25">
        <v>232500</v>
      </c>
      <c r="AM2493" s="25">
        <v>250800</v>
      </c>
      <c r="AN2493" s="21" t="s">
        <v>50</v>
      </c>
      <c r="AO2493" s="21" t="s">
        <v>50</v>
      </c>
      <c r="AP2493" s="21" t="s">
        <v>50</v>
      </c>
      <c r="AQ2493" s="21" t="s">
        <v>62</v>
      </c>
      <c r="AR2493" s="21" t="s">
        <v>50</v>
      </c>
      <c r="AS2493" s="21" t="s">
        <v>62</v>
      </c>
      <c r="AT2493" s="21" t="s">
        <v>8466</v>
      </c>
      <c r="AU2493" s="23">
        <v>0.98765079</v>
      </c>
      <c r="AV2493" s="23">
        <v>-1.7927100000000001E-2</v>
      </c>
      <c r="AW2493" s="23">
        <v>0.92175956999999997</v>
      </c>
      <c r="AX2493" s="23">
        <v>3.538235E-2</v>
      </c>
      <c r="AY2493" s="31">
        <v>2492</v>
      </c>
      <c r="AZ2493">
        <f t="shared" si="76"/>
        <v>0.96466651627608346</v>
      </c>
      <c r="BA2493">
        <f t="shared" si="77"/>
        <v>1.5622795642731026E-2</v>
      </c>
    </row>
    <row r="2494" spans="1:53">
      <c r="A2494" s="20" t="s">
        <v>50</v>
      </c>
      <c r="B2494" s="21" t="s">
        <v>9395</v>
      </c>
      <c r="C2494" s="22" t="s">
        <v>9396</v>
      </c>
      <c r="D2494" s="21">
        <v>3</v>
      </c>
      <c r="E2494" s="22">
        <v>5</v>
      </c>
      <c r="F2494" s="22">
        <v>24</v>
      </c>
      <c r="G2494" s="21">
        <v>5</v>
      </c>
      <c r="H2494" s="21">
        <v>1062</v>
      </c>
      <c r="I2494" s="21">
        <v>120.4</v>
      </c>
      <c r="J2494" s="21">
        <v>6.07</v>
      </c>
      <c r="K2494" s="21">
        <v>87.37</v>
      </c>
      <c r="L2494" s="21" t="s">
        <v>1715</v>
      </c>
      <c r="M2494" s="21" t="s">
        <v>1813</v>
      </c>
      <c r="N2494" s="21" t="s">
        <v>108</v>
      </c>
      <c r="O2494" s="21" t="s">
        <v>9397</v>
      </c>
      <c r="P2494" s="21">
        <v>55655</v>
      </c>
      <c r="Q2494" s="21" t="s">
        <v>9399</v>
      </c>
      <c r="R2494" s="22" t="s">
        <v>9400</v>
      </c>
      <c r="S2494" s="21" t="s">
        <v>9401</v>
      </c>
      <c r="T2494" s="21"/>
      <c r="U2494" s="21" t="s">
        <v>9402</v>
      </c>
      <c r="V2494" s="22">
        <v>89.9</v>
      </c>
      <c r="W2494" s="22">
        <v>98.6</v>
      </c>
      <c r="X2494" s="22">
        <v>110.2</v>
      </c>
      <c r="Y2494" s="22">
        <v>90.6</v>
      </c>
      <c r="Z2494" s="22">
        <v>98.2</v>
      </c>
      <c r="AA2494" s="22">
        <v>112.5</v>
      </c>
      <c r="AB2494" s="24">
        <v>2692000</v>
      </c>
      <c r="AC2494" s="24">
        <v>2846000</v>
      </c>
      <c r="AD2494" s="24">
        <v>3678000</v>
      </c>
      <c r="AE2494" s="24">
        <v>2601000</v>
      </c>
      <c r="AF2494" s="24">
        <v>3397000</v>
      </c>
      <c r="AG2494" s="24">
        <v>3211000</v>
      </c>
      <c r="AH2494" s="25">
        <v>3132000</v>
      </c>
      <c r="AI2494" s="25">
        <v>3436000</v>
      </c>
      <c r="AJ2494" s="25">
        <v>3840000</v>
      </c>
      <c r="AK2494" s="25">
        <v>3158000</v>
      </c>
      <c r="AL2494" s="25">
        <v>3422000</v>
      </c>
      <c r="AM2494" s="25">
        <v>3920000</v>
      </c>
      <c r="AN2494" s="21" t="s">
        <v>50</v>
      </c>
      <c r="AO2494" s="21" t="s">
        <v>50</v>
      </c>
      <c r="AP2494" s="21" t="s">
        <v>50</v>
      </c>
      <c r="AQ2494" s="21" t="s">
        <v>50</v>
      </c>
      <c r="AR2494" s="21" t="s">
        <v>50</v>
      </c>
      <c r="AS2494" s="21" t="s">
        <v>50</v>
      </c>
      <c r="AT2494" s="21" t="s">
        <v>9403</v>
      </c>
      <c r="AU2494" s="23">
        <v>0.99123185999999996</v>
      </c>
      <c r="AV2494" s="23">
        <v>-1.27055E-2</v>
      </c>
      <c r="AW2494" s="23">
        <v>0.92426569999999997</v>
      </c>
      <c r="AX2494" s="23">
        <v>3.4203160000000003E-2</v>
      </c>
      <c r="AY2494" s="32">
        <v>2493</v>
      </c>
      <c r="AZ2494">
        <f t="shared" si="76"/>
        <v>0.96690130188527867</v>
      </c>
      <c r="BA2494">
        <f t="shared" si="77"/>
        <v>1.4617855011345752E-2</v>
      </c>
    </row>
    <row r="2495" spans="1:53">
      <c r="A2495" s="20" t="s">
        <v>50</v>
      </c>
      <c r="B2495" s="21" t="s">
        <v>6048</v>
      </c>
      <c r="C2495" s="22" t="s">
        <v>6049</v>
      </c>
      <c r="D2495" s="21">
        <v>2</v>
      </c>
      <c r="E2495" s="22">
        <v>1</v>
      </c>
      <c r="F2495" s="22">
        <v>2</v>
      </c>
      <c r="G2495" s="21">
        <v>1</v>
      </c>
      <c r="H2495" s="21">
        <v>428</v>
      </c>
      <c r="I2495" s="21">
        <v>48.9</v>
      </c>
      <c r="J2495" s="21">
        <v>6.47</v>
      </c>
      <c r="K2495" s="21">
        <v>4.32</v>
      </c>
      <c r="L2495" s="21" t="s">
        <v>513</v>
      </c>
      <c r="M2495" s="21" t="s">
        <v>990</v>
      </c>
      <c r="N2495" s="21" t="s">
        <v>108</v>
      </c>
      <c r="O2495" s="21" t="s">
        <v>6050</v>
      </c>
      <c r="P2495" s="21">
        <v>51205</v>
      </c>
      <c r="Q2495" s="21" t="s">
        <v>6052</v>
      </c>
      <c r="R2495" s="22" t="s">
        <v>6053</v>
      </c>
      <c r="S2495" s="21" t="s">
        <v>6054</v>
      </c>
      <c r="T2495" s="21" t="s">
        <v>6055</v>
      </c>
      <c r="U2495" s="21" t="s">
        <v>6056</v>
      </c>
      <c r="V2495" s="22">
        <v>23.3</v>
      </c>
      <c r="W2495" s="22">
        <v>132.19999999999999</v>
      </c>
      <c r="X2495" s="22">
        <v>152.69999999999999</v>
      </c>
      <c r="Y2495" s="22">
        <v>117.4</v>
      </c>
      <c r="Z2495" s="22">
        <v>148.19999999999999</v>
      </c>
      <c r="AA2495" s="22">
        <v>26.1</v>
      </c>
      <c r="AB2495" s="24"/>
      <c r="AC2495" s="24">
        <v>76760</v>
      </c>
      <c r="AD2495" s="24">
        <v>102500</v>
      </c>
      <c r="AE2495" s="24">
        <v>67950</v>
      </c>
      <c r="AF2495" s="24">
        <v>103900</v>
      </c>
      <c r="AG2495" s="24"/>
      <c r="AH2495" s="25">
        <v>16340</v>
      </c>
      <c r="AI2495" s="25">
        <v>92660</v>
      </c>
      <c r="AJ2495" s="25">
        <v>107000</v>
      </c>
      <c r="AK2495" s="25">
        <v>82270</v>
      </c>
      <c r="AL2495" s="25">
        <v>103900</v>
      </c>
      <c r="AM2495" s="25">
        <v>18320</v>
      </c>
      <c r="AN2495" s="21" t="s">
        <v>63</v>
      </c>
      <c r="AO2495" s="21" t="s">
        <v>62</v>
      </c>
      <c r="AP2495" s="21" t="s">
        <v>50</v>
      </c>
      <c r="AQ2495" s="21" t="s">
        <v>62</v>
      </c>
      <c r="AR2495" s="21" t="s">
        <v>50</v>
      </c>
      <c r="AS2495" s="21" t="s">
        <v>63</v>
      </c>
      <c r="AT2495" s="21" t="s">
        <v>4188</v>
      </c>
      <c r="AU2495" s="23">
        <v>1.0562915399999999</v>
      </c>
      <c r="AV2495" s="23">
        <v>7.9008079999999994E-2</v>
      </c>
      <c r="AW2495" s="23">
        <v>0.92462549000000005</v>
      </c>
      <c r="AX2495" s="23">
        <v>3.4034139999999997E-2</v>
      </c>
      <c r="AY2495" s="31">
        <v>2494</v>
      </c>
      <c r="AZ2495">
        <f t="shared" si="76"/>
        <v>0.96688984680032086</v>
      </c>
      <c r="BA2495">
        <f t="shared" si="77"/>
        <v>1.4623000220734419E-2</v>
      </c>
    </row>
    <row r="2496" spans="1:53">
      <c r="A2496" s="20" t="s">
        <v>50</v>
      </c>
      <c r="B2496" s="21" t="s">
        <v>7476</v>
      </c>
      <c r="C2496" s="22" t="s">
        <v>7477</v>
      </c>
      <c r="D2496" s="21">
        <v>6</v>
      </c>
      <c r="E2496" s="22">
        <v>2</v>
      </c>
      <c r="F2496" s="22">
        <v>16</v>
      </c>
      <c r="G2496" s="21">
        <v>1</v>
      </c>
      <c r="H2496" s="21">
        <v>769</v>
      </c>
      <c r="I2496" s="21">
        <v>87.9</v>
      </c>
      <c r="J2496" s="21">
        <v>6.3</v>
      </c>
      <c r="K2496" s="21">
        <v>66.34</v>
      </c>
      <c r="L2496" s="21"/>
      <c r="M2496" s="21"/>
      <c r="N2496" s="21"/>
      <c r="O2496" s="21"/>
      <c r="P2496" s="21"/>
      <c r="Q2496" s="21"/>
      <c r="R2496" s="22" t="s">
        <v>7478</v>
      </c>
      <c r="S2496" s="21" t="s">
        <v>7476</v>
      </c>
      <c r="T2496" s="21"/>
      <c r="U2496" s="21"/>
      <c r="V2496" s="22">
        <v>115.5</v>
      </c>
      <c r="W2496" s="22">
        <v>106.5</v>
      </c>
      <c r="X2496" s="22">
        <v>80.099999999999994</v>
      </c>
      <c r="Y2496" s="22">
        <v>84.4</v>
      </c>
      <c r="Z2496" s="22">
        <v>113.8</v>
      </c>
      <c r="AA2496" s="22">
        <v>99.8</v>
      </c>
      <c r="AB2496" s="24">
        <v>717000</v>
      </c>
      <c r="AC2496" s="24">
        <v>630500</v>
      </c>
      <c r="AD2496" s="24">
        <v>547900</v>
      </c>
      <c r="AE2496" s="24">
        <v>498000</v>
      </c>
      <c r="AF2496" s="24">
        <v>813200</v>
      </c>
      <c r="AG2496" s="24">
        <v>541900</v>
      </c>
      <c r="AH2496" s="25">
        <v>825000</v>
      </c>
      <c r="AI2496" s="25">
        <v>761200</v>
      </c>
      <c r="AJ2496" s="25">
        <v>572100</v>
      </c>
      <c r="AK2496" s="25">
        <v>602900</v>
      </c>
      <c r="AL2496" s="25">
        <v>813200</v>
      </c>
      <c r="AM2496" s="25">
        <v>712800</v>
      </c>
      <c r="AN2496" s="21" t="s">
        <v>50</v>
      </c>
      <c r="AO2496" s="21" t="s">
        <v>50</v>
      </c>
      <c r="AP2496" s="21" t="s">
        <v>62</v>
      </c>
      <c r="AQ2496" s="21" t="s">
        <v>50</v>
      </c>
      <c r="AR2496" s="21" t="s">
        <v>50</v>
      </c>
      <c r="AS2496" s="21" t="s">
        <v>50</v>
      </c>
      <c r="AT2496" s="21" t="s">
        <v>7479</v>
      </c>
      <c r="AU2496" s="23">
        <v>1.01375068</v>
      </c>
      <c r="AV2496" s="23">
        <v>1.9702879999999999E-2</v>
      </c>
      <c r="AW2496" s="23">
        <v>0.92488705999999998</v>
      </c>
      <c r="AX2496" s="23">
        <v>3.3911299999999998E-2</v>
      </c>
      <c r="AY2496" s="31">
        <v>2495</v>
      </c>
      <c r="AZ2496">
        <f t="shared" si="76"/>
        <v>0.96677573245691395</v>
      </c>
      <c r="BA2496">
        <f t="shared" si="77"/>
        <v>1.4674259580405294E-2</v>
      </c>
    </row>
    <row r="2497" spans="1:53">
      <c r="A2497" s="20" t="s">
        <v>50</v>
      </c>
      <c r="B2497" s="21" t="s">
        <v>6901</v>
      </c>
      <c r="C2497" s="22" t="s">
        <v>6902</v>
      </c>
      <c r="D2497" s="21">
        <v>9</v>
      </c>
      <c r="E2497" s="22">
        <v>2</v>
      </c>
      <c r="F2497" s="22">
        <v>8</v>
      </c>
      <c r="G2497" s="21">
        <v>2</v>
      </c>
      <c r="H2497" s="21">
        <v>398</v>
      </c>
      <c r="I2497" s="21">
        <v>46.2</v>
      </c>
      <c r="J2497" s="21">
        <v>8.69</v>
      </c>
      <c r="K2497" s="21">
        <v>28.41</v>
      </c>
      <c r="L2497" s="21"/>
      <c r="M2497" s="21"/>
      <c r="N2497" s="21"/>
      <c r="O2497" s="21"/>
      <c r="P2497" s="21"/>
      <c r="Q2497" s="21"/>
      <c r="R2497" s="22" t="s">
        <v>6903</v>
      </c>
      <c r="S2497" s="21" t="s">
        <v>6901</v>
      </c>
      <c r="T2497" s="21"/>
      <c r="U2497" s="21"/>
      <c r="V2497" s="22">
        <v>68.3</v>
      </c>
      <c r="W2497" s="22">
        <v>111.8</v>
      </c>
      <c r="X2497" s="22">
        <v>117.4</v>
      </c>
      <c r="Y2497" s="22">
        <v>90.2</v>
      </c>
      <c r="Z2497" s="22">
        <v>103</v>
      </c>
      <c r="AA2497" s="22">
        <v>109.3</v>
      </c>
      <c r="AB2497" s="24">
        <v>150100</v>
      </c>
      <c r="AC2497" s="24">
        <v>243800</v>
      </c>
      <c r="AD2497" s="24">
        <v>273200</v>
      </c>
      <c r="AE2497" s="24">
        <v>162300</v>
      </c>
      <c r="AF2497" s="24">
        <v>271000</v>
      </c>
      <c r="AG2497" s="24">
        <v>233100</v>
      </c>
      <c r="AH2497" s="25">
        <v>179800</v>
      </c>
      <c r="AI2497" s="25">
        <v>294400</v>
      </c>
      <c r="AJ2497" s="25">
        <v>309100</v>
      </c>
      <c r="AK2497" s="25">
        <v>237500</v>
      </c>
      <c r="AL2497" s="25">
        <v>271000</v>
      </c>
      <c r="AM2497" s="25">
        <v>287600</v>
      </c>
      <c r="AN2497" s="21" t="s">
        <v>50</v>
      </c>
      <c r="AO2497" s="21" t="s">
        <v>50</v>
      </c>
      <c r="AP2497" s="21" t="s">
        <v>50</v>
      </c>
      <c r="AQ2497" s="21" t="s">
        <v>50</v>
      </c>
      <c r="AR2497" s="21" t="s">
        <v>50</v>
      </c>
      <c r="AS2497" s="21" t="s">
        <v>62</v>
      </c>
      <c r="AT2497" s="21" t="s">
        <v>6904</v>
      </c>
      <c r="AU2497" s="23">
        <v>0.98376629000000004</v>
      </c>
      <c r="AV2497" s="23">
        <v>-2.3612500000000002E-2</v>
      </c>
      <c r="AW2497" s="23">
        <v>0.92580695999999996</v>
      </c>
      <c r="AX2497" s="23">
        <v>3.3479559999999998E-2</v>
      </c>
      <c r="AY2497" s="32">
        <v>2496</v>
      </c>
      <c r="AZ2497">
        <f t="shared" si="76"/>
        <v>0.96734958000000004</v>
      </c>
      <c r="BA2497">
        <f t="shared" si="77"/>
        <v>1.4416552567189855E-2</v>
      </c>
    </row>
    <row r="2498" spans="1:53">
      <c r="A2498" s="20" t="s">
        <v>50</v>
      </c>
      <c r="B2498" s="21" t="s">
        <v>7811</v>
      </c>
      <c r="C2498" s="22" t="s">
        <v>7812</v>
      </c>
      <c r="D2498" s="21">
        <v>1</v>
      </c>
      <c r="E2498" s="22">
        <v>1</v>
      </c>
      <c r="F2498" s="22">
        <v>5</v>
      </c>
      <c r="G2498" s="21">
        <v>1</v>
      </c>
      <c r="H2498" s="21">
        <v>1087</v>
      </c>
      <c r="I2498" s="21">
        <v>123.8</v>
      </c>
      <c r="J2498" s="21">
        <v>6.32</v>
      </c>
      <c r="K2498" s="21">
        <v>13.79</v>
      </c>
      <c r="L2498" s="21" t="s">
        <v>97</v>
      </c>
      <c r="M2498" s="21" t="s">
        <v>151</v>
      </c>
      <c r="N2498" s="21" t="s">
        <v>108</v>
      </c>
      <c r="O2498" s="21" t="s">
        <v>7813</v>
      </c>
      <c r="P2498" s="21">
        <v>23039</v>
      </c>
      <c r="Q2498" s="21" t="s">
        <v>7815</v>
      </c>
      <c r="R2498" s="22" t="s">
        <v>7816</v>
      </c>
      <c r="S2498" s="21" t="s">
        <v>7817</v>
      </c>
      <c r="T2498" s="21"/>
      <c r="U2498" s="21"/>
      <c r="V2498" s="22">
        <v>104.3</v>
      </c>
      <c r="W2498" s="22">
        <v>77.8</v>
      </c>
      <c r="X2498" s="22">
        <v>121</v>
      </c>
      <c r="Y2498" s="22">
        <v>128.1</v>
      </c>
      <c r="Z2498" s="22">
        <v>98.7</v>
      </c>
      <c r="AA2498" s="22">
        <v>70.099999999999994</v>
      </c>
      <c r="AB2498" s="24">
        <v>188300</v>
      </c>
      <c r="AC2498" s="24">
        <v>133900</v>
      </c>
      <c r="AD2498" s="24">
        <v>240800</v>
      </c>
      <c r="AE2498" s="24">
        <v>219800</v>
      </c>
      <c r="AF2498" s="24">
        <v>205100</v>
      </c>
      <c r="AG2498" s="24">
        <v>119700</v>
      </c>
      <c r="AH2498" s="25">
        <v>216600</v>
      </c>
      <c r="AI2498" s="25">
        <v>161700</v>
      </c>
      <c r="AJ2498" s="25">
        <v>251400</v>
      </c>
      <c r="AK2498" s="25">
        <v>266100</v>
      </c>
      <c r="AL2498" s="25">
        <v>205100</v>
      </c>
      <c r="AM2498" s="25">
        <v>145500</v>
      </c>
      <c r="AN2498" s="21" t="s">
        <v>50</v>
      </c>
      <c r="AO2498" s="21" t="s">
        <v>50</v>
      </c>
      <c r="AP2498" s="21" t="s">
        <v>50</v>
      </c>
      <c r="AQ2498" s="21" t="s">
        <v>62</v>
      </c>
      <c r="AR2498" s="21" t="s">
        <v>50</v>
      </c>
      <c r="AS2498" s="21" t="s">
        <v>50</v>
      </c>
      <c r="AT2498" s="21" t="s">
        <v>7818</v>
      </c>
      <c r="AU2498" s="23">
        <v>1.02097247</v>
      </c>
      <c r="AV2498" s="23">
        <v>2.994397E-2</v>
      </c>
      <c r="AW2498" s="23">
        <v>0.92585335000000002</v>
      </c>
      <c r="AX2498" s="23">
        <v>3.3457800000000003E-2</v>
      </c>
      <c r="AY2498" s="31">
        <v>2497</v>
      </c>
      <c r="AZ2498">
        <f t="shared" si="76"/>
        <v>0.96701062747296762</v>
      </c>
      <c r="BA2498">
        <f t="shared" si="77"/>
        <v>1.4568752982660844E-2</v>
      </c>
    </row>
    <row r="2499" spans="1:53">
      <c r="A2499" s="20" t="s">
        <v>50</v>
      </c>
      <c r="B2499" s="21" t="s">
        <v>14236</v>
      </c>
      <c r="C2499" s="22" t="s">
        <v>14237</v>
      </c>
      <c r="D2499" s="21">
        <v>2</v>
      </c>
      <c r="E2499" s="22">
        <v>1</v>
      </c>
      <c r="F2499" s="22">
        <v>6</v>
      </c>
      <c r="G2499" s="21">
        <v>1</v>
      </c>
      <c r="H2499" s="21">
        <v>799</v>
      </c>
      <c r="I2499" s="21">
        <v>88</v>
      </c>
      <c r="J2499" s="21">
        <v>6.06</v>
      </c>
      <c r="K2499" s="21">
        <v>23.39</v>
      </c>
      <c r="L2499" s="21" t="s">
        <v>14238</v>
      </c>
      <c r="M2499" s="21" t="s">
        <v>898</v>
      </c>
      <c r="N2499" s="21" t="s">
        <v>253</v>
      </c>
      <c r="O2499" s="21" t="s">
        <v>14239</v>
      </c>
      <c r="P2499" s="21">
        <v>3693</v>
      </c>
      <c r="Q2499" s="21" t="s">
        <v>14241</v>
      </c>
      <c r="R2499" s="22" t="s">
        <v>14242</v>
      </c>
      <c r="S2499" s="21" t="s">
        <v>14243</v>
      </c>
      <c r="T2499" s="21" t="s">
        <v>14244</v>
      </c>
      <c r="U2499" s="21" t="s">
        <v>14245</v>
      </c>
      <c r="V2499" s="22">
        <v>88.3</v>
      </c>
      <c r="W2499" s="22">
        <v>75.099999999999994</v>
      </c>
      <c r="X2499" s="22">
        <v>133.9</v>
      </c>
      <c r="Y2499" s="22">
        <v>105.8</v>
      </c>
      <c r="Z2499" s="22">
        <v>93.6</v>
      </c>
      <c r="AA2499" s="22">
        <v>103.3</v>
      </c>
      <c r="AB2499" s="24">
        <v>391600</v>
      </c>
      <c r="AC2499" s="24">
        <v>317400</v>
      </c>
      <c r="AD2499" s="24">
        <v>654400</v>
      </c>
      <c r="AE2499" s="24">
        <v>445900</v>
      </c>
      <c r="AF2499" s="24">
        <v>477800</v>
      </c>
      <c r="AG2499" s="24">
        <v>433200</v>
      </c>
      <c r="AH2499" s="25">
        <v>450600</v>
      </c>
      <c r="AI2499" s="25">
        <v>383200</v>
      </c>
      <c r="AJ2499" s="25">
        <v>683200</v>
      </c>
      <c r="AK2499" s="25">
        <v>539800</v>
      </c>
      <c r="AL2499" s="25">
        <v>477800</v>
      </c>
      <c r="AM2499" s="25">
        <v>526900</v>
      </c>
      <c r="AN2499" s="21" t="s">
        <v>50</v>
      </c>
      <c r="AO2499" s="21" t="s">
        <v>50</v>
      </c>
      <c r="AP2499" s="21" t="s">
        <v>50</v>
      </c>
      <c r="AQ2499" s="21" t="s">
        <v>50</v>
      </c>
      <c r="AR2499" s="21" t="s">
        <v>50</v>
      </c>
      <c r="AS2499" s="21" t="s">
        <v>50</v>
      </c>
      <c r="AT2499" s="21" t="s">
        <v>14246</v>
      </c>
      <c r="AU2499" s="23">
        <v>0.98216133999999999</v>
      </c>
      <c r="AV2499" s="23">
        <v>-2.5968100000000001E-2</v>
      </c>
      <c r="AW2499" s="23">
        <v>0.92593954999999994</v>
      </c>
      <c r="AX2499" s="23">
        <v>3.3417370000000002E-2</v>
      </c>
      <c r="AY2499" s="31">
        <v>2498</v>
      </c>
      <c r="AZ2499">
        <f t="shared" ref="AZ2499:AZ2562" si="78">AW2499*2608/AY2499</f>
        <v>0.96671350936749401</v>
      </c>
      <c r="BA2499">
        <f t="shared" ref="BA2499:BA2562" si="79">-LOG10(AZ2499)</f>
        <v>1.4702212303189398E-2</v>
      </c>
    </row>
    <row r="2500" spans="1:53">
      <c r="A2500" s="20" t="s">
        <v>50</v>
      </c>
      <c r="B2500" s="21" t="s">
        <v>10542</v>
      </c>
      <c r="C2500" s="22" t="s">
        <v>10543</v>
      </c>
      <c r="D2500" s="21">
        <v>37</v>
      </c>
      <c r="E2500" s="22">
        <v>3</v>
      </c>
      <c r="F2500" s="22">
        <v>18</v>
      </c>
      <c r="G2500" s="21">
        <v>3</v>
      </c>
      <c r="H2500" s="21">
        <v>102</v>
      </c>
      <c r="I2500" s="21">
        <v>10.9</v>
      </c>
      <c r="J2500" s="21">
        <v>8.92</v>
      </c>
      <c r="K2500" s="21">
        <v>44.68</v>
      </c>
      <c r="L2500" s="21" t="s">
        <v>1282</v>
      </c>
      <c r="M2500" s="21" t="s">
        <v>393</v>
      </c>
      <c r="N2500" s="21" t="s">
        <v>108</v>
      </c>
      <c r="O2500" s="21" t="s">
        <v>10544</v>
      </c>
      <c r="P2500" s="21">
        <v>3336</v>
      </c>
      <c r="Q2500" s="21" t="s">
        <v>10546</v>
      </c>
      <c r="R2500" s="22" t="s">
        <v>10547</v>
      </c>
      <c r="S2500" s="21" t="s">
        <v>10548</v>
      </c>
      <c r="T2500" s="21" t="s">
        <v>10549</v>
      </c>
      <c r="U2500" s="21"/>
      <c r="V2500" s="22">
        <v>101.6</v>
      </c>
      <c r="W2500" s="22">
        <v>84.1</v>
      </c>
      <c r="X2500" s="22">
        <v>112.1</v>
      </c>
      <c r="Y2500" s="22">
        <v>119.3</v>
      </c>
      <c r="Z2500" s="22">
        <v>77.900000000000006</v>
      </c>
      <c r="AA2500" s="22">
        <v>105</v>
      </c>
      <c r="AB2500" s="24">
        <v>1047000</v>
      </c>
      <c r="AC2500" s="24">
        <v>825800</v>
      </c>
      <c r="AD2500" s="24">
        <v>1273000</v>
      </c>
      <c r="AE2500" s="24">
        <v>1168000</v>
      </c>
      <c r="AF2500" s="24">
        <v>923100</v>
      </c>
      <c r="AG2500" s="24">
        <v>1023000</v>
      </c>
      <c r="AH2500" s="25">
        <v>1204000</v>
      </c>
      <c r="AI2500" s="25">
        <v>996900</v>
      </c>
      <c r="AJ2500" s="25">
        <v>1329000</v>
      </c>
      <c r="AK2500" s="25">
        <v>1414000</v>
      </c>
      <c r="AL2500" s="25">
        <v>923100</v>
      </c>
      <c r="AM2500" s="25">
        <v>1244000</v>
      </c>
      <c r="AN2500" s="21" t="s">
        <v>50</v>
      </c>
      <c r="AO2500" s="21" t="s">
        <v>50</v>
      </c>
      <c r="AP2500" s="21" t="s">
        <v>50</v>
      </c>
      <c r="AQ2500" s="21" t="s">
        <v>50</v>
      </c>
      <c r="AR2500" s="21" t="s">
        <v>50</v>
      </c>
      <c r="AS2500" s="21" t="s">
        <v>50</v>
      </c>
      <c r="AT2500" s="21" t="s">
        <v>10550</v>
      </c>
      <c r="AU2500" s="23">
        <v>0.98568005000000003</v>
      </c>
      <c r="AV2500" s="23">
        <v>-2.0808699999999999E-2</v>
      </c>
      <c r="AW2500" s="23">
        <v>0.92625603000000001</v>
      </c>
      <c r="AX2500" s="23">
        <v>3.3268949999999999E-2</v>
      </c>
      <c r="AY2500" s="32">
        <v>2499</v>
      </c>
      <c r="AZ2500">
        <f t="shared" si="78"/>
        <v>0.96665695327731094</v>
      </c>
      <c r="BA2500">
        <f t="shared" si="79"/>
        <v>1.4727620778560368E-2</v>
      </c>
    </row>
    <row r="2501" spans="1:53">
      <c r="A2501" s="20" t="s">
        <v>50</v>
      </c>
      <c r="B2501" s="21" t="s">
        <v>16167</v>
      </c>
      <c r="C2501" s="22" t="s">
        <v>16168</v>
      </c>
      <c r="D2501" s="21">
        <v>3</v>
      </c>
      <c r="E2501" s="22">
        <v>1</v>
      </c>
      <c r="F2501" s="22">
        <v>6</v>
      </c>
      <c r="G2501" s="21">
        <v>1</v>
      </c>
      <c r="H2501" s="21">
        <v>335</v>
      </c>
      <c r="I2501" s="21">
        <v>38</v>
      </c>
      <c r="J2501" s="21">
        <v>9.16</v>
      </c>
      <c r="K2501" s="21">
        <v>16.329999999999998</v>
      </c>
      <c r="L2501" s="21" t="s">
        <v>8054</v>
      </c>
      <c r="M2501" s="21" t="s">
        <v>16169</v>
      </c>
      <c r="N2501" s="21" t="s">
        <v>108</v>
      </c>
      <c r="O2501" s="21" t="s">
        <v>10338</v>
      </c>
      <c r="P2501" s="21">
        <v>54996</v>
      </c>
      <c r="Q2501" s="21" t="s">
        <v>16171</v>
      </c>
      <c r="R2501" s="22" t="s">
        <v>16172</v>
      </c>
      <c r="S2501" s="21" t="s">
        <v>16173</v>
      </c>
      <c r="T2501" s="21" t="s">
        <v>10343</v>
      </c>
      <c r="U2501" s="21"/>
      <c r="V2501" s="22">
        <v>85.7</v>
      </c>
      <c r="W2501" s="22">
        <v>139.5</v>
      </c>
      <c r="X2501" s="22">
        <v>70.8</v>
      </c>
      <c r="Y2501" s="22">
        <v>108</v>
      </c>
      <c r="Z2501" s="22">
        <v>68.5</v>
      </c>
      <c r="AA2501" s="22">
        <v>127.5</v>
      </c>
      <c r="AB2501" s="24">
        <v>112900</v>
      </c>
      <c r="AC2501" s="24">
        <v>175100</v>
      </c>
      <c r="AD2501" s="24">
        <v>102800</v>
      </c>
      <c r="AE2501" s="24">
        <v>135200</v>
      </c>
      <c r="AF2501" s="24">
        <v>103800</v>
      </c>
      <c r="AG2501" s="24">
        <v>158800</v>
      </c>
      <c r="AH2501" s="25">
        <v>129900</v>
      </c>
      <c r="AI2501" s="25">
        <v>211300</v>
      </c>
      <c r="AJ2501" s="25">
        <v>107300</v>
      </c>
      <c r="AK2501" s="25">
        <v>163700</v>
      </c>
      <c r="AL2501" s="25">
        <v>103800</v>
      </c>
      <c r="AM2501" s="25">
        <v>193200</v>
      </c>
      <c r="AN2501" s="21" t="s">
        <v>50</v>
      </c>
      <c r="AO2501" s="21" t="s">
        <v>50</v>
      </c>
      <c r="AP2501" s="21" t="s">
        <v>50</v>
      </c>
      <c r="AQ2501" s="21" t="s">
        <v>50</v>
      </c>
      <c r="AR2501" s="21" t="s">
        <v>50</v>
      </c>
      <c r="AS2501" s="21" t="s">
        <v>50</v>
      </c>
      <c r="AT2501" s="21" t="s">
        <v>16174</v>
      </c>
      <c r="AU2501" s="23">
        <v>0.97378719000000002</v>
      </c>
      <c r="AV2501" s="23">
        <v>-3.8321599999999997E-2</v>
      </c>
      <c r="AW2501" s="23">
        <v>0.92671970000000004</v>
      </c>
      <c r="AX2501" s="23">
        <v>3.3051610000000002E-2</v>
      </c>
      <c r="AY2501" s="31">
        <v>2500</v>
      </c>
      <c r="AZ2501">
        <f t="shared" si="78"/>
        <v>0.96675399104000004</v>
      </c>
      <c r="BA2501">
        <f t="shared" si="79"/>
        <v>1.4684026358003924E-2</v>
      </c>
    </row>
    <row r="2502" spans="1:53">
      <c r="A2502" s="20" t="s">
        <v>50</v>
      </c>
      <c r="B2502" s="21" t="s">
        <v>8875</v>
      </c>
      <c r="C2502" s="22" t="s">
        <v>8876</v>
      </c>
      <c r="D2502" s="21">
        <v>7</v>
      </c>
      <c r="E2502" s="22">
        <v>2</v>
      </c>
      <c r="F2502" s="22">
        <v>29</v>
      </c>
      <c r="G2502" s="21">
        <v>1</v>
      </c>
      <c r="H2502" s="21">
        <v>445</v>
      </c>
      <c r="I2502" s="21">
        <v>49.8</v>
      </c>
      <c r="J2502" s="21">
        <v>4.8899999999999997</v>
      </c>
      <c r="K2502" s="21">
        <v>122.66</v>
      </c>
      <c r="L2502" s="21" t="s">
        <v>8877</v>
      </c>
      <c r="M2502" s="21" t="s">
        <v>8878</v>
      </c>
      <c r="N2502" s="21" t="s">
        <v>8879</v>
      </c>
      <c r="O2502" s="21" t="s">
        <v>6894</v>
      </c>
      <c r="P2502" s="21">
        <v>10383</v>
      </c>
      <c r="Q2502" s="21" t="s">
        <v>8881</v>
      </c>
      <c r="R2502" s="22" t="s">
        <v>8882</v>
      </c>
      <c r="S2502" s="21" t="s">
        <v>8883</v>
      </c>
      <c r="T2502" s="21" t="s">
        <v>8884</v>
      </c>
      <c r="U2502" s="21" t="s">
        <v>8885</v>
      </c>
      <c r="V2502" s="22">
        <v>85.8</v>
      </c>
      <c r="W2502" s="22">
        <v>117.3</v>
      </c>
      <c r="X2502" s="22">
        <v>98.4</v>
      </c>
      <c r="Y2502" s="22">
        <v>109.9</v>
      </c>
      <c r="Z2502" s="22">
        <v>92.1</v>
      </c>
      <c r="AA2502" s="22">
        <v>96.5</v>
      </c>
      <c r="AB2502" s="24">
        <v>1731000</v>
      </c>
      <c r="AC2502" s="24">
        <v>2254000</v>
      </c>
      <c r="AD2502" s="24">
        <v>2188000</v>
      </c>
      <c r="AE2502" s="24">
        <v>2106000</v>
      </c>
      <c r="AF2502" s="24">
        <v>2137000</v>
      </c>
      <c r="AG2502" s="24">
        <v>1840000</v>
      </c>
      <c r="AH2502" s="25">
        <v>1992000</v>
      </c>
      <c r="AI2502" s="25">
        <v>2721000</v>
      </c>
      <c r="AJ2502" s="25">
        <v>2284000</v>
      </c>
      <c r="AK2502" s="25">
        <v>2550000</v>
      </c>
      <c r="AL2502" s="25">
        <v>2137000</v>
      </c>
      <c r="AM2502" s="25">
        <v>2238000</v>
      </c>
      <c r="AN2502" s="21" t="s">
        <v>50</v>
      </c>
      <c r="AO2502" s="21" t="s">
        <v>50</v>
      </c>
      <c r="AP2502" s="21" t="s">
        <v>50</v>
      </c>
      <c r="AQ2502" s="21" t="s">
        <v>50</v>
      </c>
      <c r="AR2502" s="21" t="s">
        <v>50</v>
      </c>
      <c r="AS2502" s="21" t="s">
        <v>50</v>
      </c>
      <c r="AT2502" s="21" t="s">
        <v>4178</v>
      </c>
      <c r="AU2502" s="23">
        <v>1.01038191</v>
      </c>
      <c r="AV2502" s="23">
        <v>1.4900719999999999E-2</v>
      </c>
      <c r="AW2502" s="23">
        <v>0.92696254</v>
      </c>
      <c r="AX2502" s="23">
        <v>3.2937809999999998E-2</v>
      </c>
      <c r="AY2502" s="31">
        <v>2501</v>
      </c>
      <c r="AZ2502">
        <f t="shared" si="78"/>
        <v>0.96662067345861657</v>
      </c>
      <c r="BA2502">
        <f t="shared" si="79"/>
        <v>1.4743920687944684E-2</v>
      </c>
    </row>
    <row r="2503" spans="1:53">
      <c r="A2503" s="20" t="s">
        <v>50</v>
      </c>
      <c r="B2503" s="21" t="s">
        <v>8393</v>
      </c>
      <c r="C2503" s="22" t="s">
        <v>8394</v>
      </c>
      <c r="D2503" s="21">
        <v>11</v>
      </c>
      <c r="E2503" s="22">
        <v>4</v>
      </c>
      <c r="F2503" s="22">
        <v>28</v>
      </c>
      <c r="G2503" s="21">
        <v>4</v>
      </c>
      <c r="H2503" s="21">
        <v>491</v>
      </c>
      <c r="I2503" s="21">
        <v>52.4</v>
      </c>
      <c r="J2503" s="21">
        <v>5.0999999999999996</v>
      </c>
      <c r="K2503" s="21">
        <v>93.25</v>
      </c>
      <c r="L2503" s="21" t="s">
        <v>3832</v>
      </c>
      <c r="M2503" s="21" t="s">
        <v>68</v>
      </c>
      <c r="N2503" s="21"/>
      <c r="O2503" s="21" t="s">
        <v>8395</v>
      </c>
      <c r="P2503" s="21">
        <v>5546</v>
      </c>
      <c r="Q2503" s="21" t="s">
        <v>8397</v>
      </c>
      <c r="R2503" s="22" t="s">
        <v>8398</v>
      </c>
      <c r="S2503" s="21" t="s">
        <v>8399</v>
      </c>
      <c r="T2503" s="21" t="s">
        <v>238</v>
      </c>
      <c r="U2503" s="21" t="s">
        <v>8400</v>
      </c>
      <c r="V2503" s="22">
        <v>96</v>
      </c>
      <c r="W2503" s="22">
        <v>99.3</v>
      </c>
      <c r="X2503" s="22">
        <v>105.8</v>
      </c>
      <c r="Y2503" s="22">
        <v>95.6</v>
      </c>
      <c r="Z2503" s="22">
        <v>90.3</v>
      </c>
      <c r="AA2503" s="22">
        <v>113.1</v>
      </c>
      <c r="AB2503" s="24">
        <v>2445000</v>
      </c>
      <c r="AC2503" s="24">
        <v>2436000</v>
      </c>
      <c r="AD2503" s="24">
        <v>2998000</v>
      </c>
      <c r="AE2503" s="24">
        <v>2336000</v>
      </c>
      <c r="AF2503" s="24">
        <v>2672000</v>
      </c>
      <c r="AG2503" s="24">
        <v>2753000</v>
      </c>
      <c r="AH2503" s="25">
        <v>2841000</v>
      </c>
      <c r="AI2503" s="25">
        <v>2941000</v>
      </c>
      <c r="AJ2503" s="25">
        <v>3130000</v>
      </c>
      <c r="AK2503" s="25">
        <v>2829000</v>
      </c>
      <c r="AL2503" s="25">
        <v>2672000</v>
      </c>
      <c r="AM2503" s="25">
        <v>3348000</v>
      </c>
      <c r="AN2503" s="21" t="s">
        <v>50</v>
      </c>
      <c r="AO2503" s="21" t="s">
        <v>50</v>
      </c>
      <c r="AP2503" s="21" t="s">
        <v>50</v>
      </c>
      <c r="AQ2503" s="21" t="s">
        <v>50</v>
      </c>
      <c r="AR2503" s="21" t="s">
        <v>50</v>
      </c>
      <c r="AS2503" s="21" t="s">
        <v>50</v>
      </c>
      <c r="AT2503" s="21" t="s">
        <v>8401</v>
      </c>
      <c r="AU2503" s="23">
        <v>1.0072257200000001</v>
      </c>
      <c r="AV2503" s="23">
        <v>1.038703E-2</v>
      </c>
      <c r="AW2503" s="23">
        <v>0.92791542999999999</v>
      </c>
      <c r="AX2503" s="23">
        <v>3.2491600000000002E-2</v>
      </c>
      <c r="AY2503" s="32">
        <v>2502</v>
      </c>
      <c r="AZ2503">
        <f t="shared" si="78"/>
        <v>0.96722759450039975</v>
      </c>
      <c r="BA2503">
        <f t="shared" si="79"/>
        <v>1.4471321774763613E-2</v>
      </c>
    </row>
    <row r="2504" spans="1:53">
      <c r="A2504" s="20" t="s">
        <v>50</v>
      </c>
      <c r="B2504" s="21" t="s">
        <v>15968</v>
      </c>
      <c r="C2504" s="22" t="s">
        <v>15969</v>
      </c>
      <c r="D2504" s="21">
        <v>2</v>
      </c>
      <c r="E2504" s="22">
        <v>1</v>
      </c>
      <c r="F2504" s="22">
        <v>17</v>
      </c>
      <c r="G2504" s="21">
        <v>1</v>
      </c>
      <c r="H2504" s="21">
        <v>674</v>
      </c>
      <c r="I2504" s="21">
        <v>74</v>
      </c>
      <c r="J2504" s="21">
        <v>7.85</v>
      </c>
      <c r="K2504" s="21">
        <v>38.92</v>
      </c>
      <c r="L2504" s="21" t="s">
        <v>15970</v>
      </c>
      <c r="M2504" s="21" t="s">
        <v>151</v>
      </c>
      <c r="N2504" s="21" t="s">
        <v>108</v>
      </c>
      <c r="O2504" s="21" t="s">
        <v>15971</v>
      </c>
      <c r="P2504" s="21">
        <v>63979</v>
      </c>
      <c r="Q2504" s="21" t="s">
        <v>15973</v>
      </c>
      <c r="R2504" s="22" t="s">
        <v>15974</v>
      </c>
      <c r="S2504" s="21" t="s">
        <v>15975</v>
      </c>
      <c r="T2504" s="21"/>
      <c r="U2504" s="21"/>
      <c r="V2504" s="22">
        <v>81.7</v>
      </c>
      <c r="W2504" s="22">
        <v>130.6</v>
      </c>
      <c r="X2504" s="22">
        <v>85</v>
      </c>
      <c r="Y2504" s="22">
        <v>116.2</v>
      </c>
      <c r="Z2504" s="22">
        <v>106</v>
      </c>
      <c r="AA2504" s="22">
        <v>80.5</v>
      </c>
      <c r="AB2504" s="24">
        <v>234100</v>
      </c>
      <c r="AC2504" s="24">
        <v>356700</v>
      </c>
      <c r="AD2504" s="24">
        <v>268500</v>
      </c>
      <c r="AE2504" s="24">
        <v>316600</v>
      </c>
      <c r="AF2504" s="24">
        <v>349500</v>
      </c>
      <c r="AG2504" s="24">
        <v>218400</v>
      </c>
      <c r="AH2504" s="25">
        <v>269400</v>
      </c>
      <c r="AI2504" s="25">
        <v>430600</v>
      </c>
      <c r="AJ2504" s="25">
        <v>280300</v>
      </c>
      <c r="AK2504" s="25">
        <v>383300</v>
      </c>
      <c r="AL2504" s="25">
        <v>349500</v>
      </c>
      <c r="AM2504" s="25">
        <v>265600</v>
      </c>
      <c r="AN2504" s="21" t="s">
        <v>50</v>
      </c>
      <c r="AO2504" s="21" t="s">
        <v>50</v>
      </c>
      <c r="AP2504" s="21" t="s">
        <v>50</v>
      </c>
      <c r="AQ2504" s="21" t="s">
        <v>50</v>
      </c>
      <c r="AR2504" s="21" t="s">
        <v>50</v>
      </c>
      <c r="AS2504" s="21" t="s">
        <v>50</v>
      </c>
      <c r="AT2504" s="21" t="s">
        <v>9709</v>
      </c>
      <c r="AU2504" s="23">
        <v>0.98192219999999997</v>
      </c>
      <c r="AV2504" s="23">
        <v>-2.63194E-2</v>
      </c>
      <c r="AW2504" s="23">
        <v>0.92813756999999997</v>
      </c>
      <c r="AX2504" s="23">
        <v>3.2387649999999997E-2</v>
      </c>
      <c r="AY2504" s="31">
        <v>2503</v>
      </c>
      <c r="AZ2504">
        <f t="shared" si="78"/>
        <v>0.9670726258729524</v>
      </c>
      <c r="BA2504">
        <f t="shared" si="79"/>
        <v>1.4540909752062719E-2</v>
      </c>
    </row>
    <row r="2505" spans="1:53">
      <c r="A2505" s="20" t="s">
        <v>50</v>
      </c>
      <c r="B2505" s="21" t="s">
        <v>7743</v>
      </c>
      <c r="C2505" s="22" t="s">
        <v>7744</v>
      </c>
      <c r="D2505" s="21">
        <v>1</v>
      </c>
      <c r="E2505" s="22">
        <v>1</v>
      </c>
      <c r="F2505" s="22">
        <v>6</v>
      </c>
      <c r="G2505" s="21">
        <v>1</v>
      </c>
      <c r="H2505" s="21">
        <v>745</v>
      </c>
      <c r="I2505" s="21">
        <v>82.3</v>
      </c>
      <c r="J2505" s="21">
        <v>5.4</v>
      </c>
      <c r="K2505" s="21">
        <v>12.46</v>
      </c>
      <c r="L2505" s="21" t="s">
        <v>1139</v>
      </c>
      <c r="M2505" s="21" t="s">
        <v>1468</v>
      </c>
      <c r="N2505" s="21" t="s">
        <v>108</v>
      </c>
      <c r="O2505" s="21" t="s">
        <v>7745</v>
      </c>
      <c r="P2505" s="21">
        <v>84085</v>
      </c>
      <c r="Q2505" s="21" t="s">
        <v>7747</v>
      </c>
      <c r="R2505" s="22" t="s">
        <v>7748</v>
      </c>
      <c r="S2505" s="21" t="s">
        <v>7749</v>
      </c>
      <c r="T2505" s="21" t="s">
        <v>7750</v>
      </c>
      <c r="U2505" s="21"/>
      <c r="V2505" s="22">
        <v>101.1</v>
      </c>
      <c r="W2505" s="22">
        <v>108.8</v>
      </c>
      <c r="X2505" s="22">
        <v>88.9</v>
      </c>
      <c r="Y2505" s="22">
        <v>93.6</v>
      </c>
      <c r="Z2505" s="22">
        <v>112.1</v>
      </c>
      <c r="AA2505" s="22">
        <v>95.5</v>
      </c>
      <c r="AB2505" s="24">
        <v>269500</v>
      </c>
      <c r="AC2505" s="24">
        <v>276500</v>
      </c>
      <c r="AD2505" s="24">
        <v>261100</v>
      </c>
      <c r="AE2505" s="24">
        <v>237100</v>
      </c>
      <c r="AF2505" s="24">
        <v>343900</v>
      </c>
      <c r="AG2505" s="24">
        <v>240700</v>
      </c>
      <c r="AH2505" s="25">
        <v>310100</v>
      </c>
      <c r="AI2505" s="25">
        <v>333800</v>
      </c>
      <c r="AJ2505" s="25">
        <v>272600</v>
      </c>
      <c r="AK2505" s="25">
        <v>287000</v>
      </c>
      <c r="AL2505" s="25">
        <v>343900</v>
      </c>
      <c r="AM2505" s="25">
        <v>292800</v>
      </c>
      <c r="AN2505" s="21" t="s">
        <v>50</v>
      </c>
      <c r="AO2505" s="21" t="s">
        <v>50</v>
      </c>
      <c r="AP2505" s="21" t="s">
        <v>50</v>
      </c>
      <c r="AQ2505" s="21" t="s">
        <v>50</v>
      </c>
      <c r="AR2505" s="21" t="s">
        <v>50</v>
      </c>
      <c r="AS2505" s="21" t="s">
        <v>50</v>
      </c>
      <c r="AT2505" s="21" t="s">
        <v>7751</v>
      </c>
      <c r="AU2505" s="23">
        <v>0.99213010999999995</v>
      </c>
      <c r="AV2505" s="23">
        <v>-1.1398800000000001E-2</v>
      </c>
      <c r="AW2505" s="23">
        <v>0.92851454</v>
      </c>
      <c r="AX2505" s="23">
        <v>3.2211289999999997E-2</v>
      </c>
      <c r="AY2505" s="31">
        <v>2504</v>
      </c>
      <c r="AZ2505">
        <f t="shared" si="78"/>
        <v>0.96707904166134173</v>
      </c>
      <c r="BA2505">
        <f t="shared" si="79"/>
        <v>1.4538028549371817E-2</v>
      </c>
    </row>
    <row r="2506" spans="1:53">
      <c r="A2506" s="20" t="s">
        <v>50</v>
      </c>
      <c r="B2506" s="21" t="s">
        <v>6066</v>
      </c>
      <c r="C2506" s="22" t="s">
        <v>6067</v>
      </c>
      <c r="D2506" s="21">
        <v>5</v>
      </c>
      <c r="E2506" s="22">
        <v>1</v>
      </c>
      <c r="F2506" s="22">
        <v>3</v>
      </c>
      <c r="G2506" s="21">
        <v>1</v>
      </c>
      <c r="H2506" s="21">
        <v>520</v>
      </c>
      <c r="I2506" s="21">
        <v>57.9</v>
      </c>
      <c r="J2506" s="21">
        <v>5.72</v>
      </c>
      <c r="K2506" s="21">
        <v>10.88</v>
      </c>
      <c r="L2506" s="21"/>
      <c r="M2506" s="21"/>
      <c r="N2506" s="21"/>
      <c r="O2506" s="21" t="s">
        <v>6068</v>
      </c>
      <c r="P2506" s="21">
        <v>54758</v>
      </c>
      <c r="Q2506" s="21" t="s">
        <v>6070</v>
      </c>
      <c r="R2506" s="22" t="s">
        <v>6071</v>
      </c>
      <c r="S2506" s="21" t="s">
        <v>6072</v>
      </c>
      <c r="T2506" s="21"/>
      <c r="U2506" s="21"/>
      <c r="V2506" s="22">
        <v>120.5</v>
      </c>
      <c r="W2506" s="22">
        <v>58</v>
      </c>
      <c r="X2506" s="22">
        <v>117.6</v>
      </c>
      <c r="Y2506" s="22">
        <v>104.5</v>
      </c>
      <c r="Z2506" s="22">
        <v>68.7</v>
      </c>
      <c r="AA2506" s="22">
        <v>130.69999999999999</v>
      </c>
      <c r="AB2506" s="24">
        <v>36880</v>
      </c>
      <c r="AC2506" s="24"/>
      <c r="AD2506" s="24">
        <v>39660</v>
      </c>
      <c r="AE2506" s="24">
        <v>30380</v>
      </c>
      <c r="AF2506" s="24"/>
      <c r="AG2506" s="24"/>
      <c r="AH2506" s="25">
        <v>42430</v>
      </c>
      <c r="AI2506" s="25">
        <v>20420</v>
      </c>
      <c r="AJ2506" s="25">
        <v>41400</v>
      </c>
      <c r="AK2506" s="25">
        <v>36780</v>
      </c>
      <c r="AL2506" s="25">
        <v>24170</v>
      </c>
      <c r="AM2506" s="25">
        <v>46020</v>
      </c>
      <c r="AN2506" s="21" t="s">
        <v>50</v>
      </c>
      <c r="AO2506" s="21" t="s">
        <v>50</v>
      </c>
      <c r="AP2506" s="21" t="s">
        <v>50</v>
      </c>
      <c r="AQ2506" s="21" t="s">
        <v>62</v>
      </c>
      <c r="AR2506" s="21" t="s">
        <v>63</v>
      </c>
      <c r="AS2506" s="21" t="s">
        <v>63</v>
      </c>
      <c r="AT2506" s="21" t="s">
        <v>6073</v>
      </c>
      <c r="AU2506" s="23">
        <v>0.97462252999999999</v>
      </c>
      <c r="AV2506" s="23">
        <v>-3.7084499999999999E-2</v>
      </c>
      <c r="AW2506" s="23">
        <v>0.92919077999999999</v>
      </c>
      <c r="AX2506" s="23">
        <v>3.1895109999999997E-2</v>
      </c>
      <c r="AY2506" s="32">
        <v>2505</v>
      </c>
      <c r="AZ2506">
        <f t="shared" si="78"/>
        <v>0.96739702764071855</v>
      </c>
      <c r="BA2506">
        <f t="shared" si="79"/>
        <v>1.4395251329636441E-2</v>
      </c>
    </row>
    <row r="2507" spans="1:53">
      <c r="A2507" s="20" t="s">
        <v>50</v>
      </c>
      <c r="B2507" s="21" t="s">
        <v>12981</v>
      </c>
      <c r="C2507" s="22" t="s">
        <v>12982</v>
      </c>
      <c r="D2507" s="21">
        <v>1</v>
      </c>
      <c r="E2507" s="22">
        <v>1</v>
      </c>
      <c r="F2507" s="22">
        <v>5</v>
      </c>
      <c r="G2507" s="21">
        <v>1</v>
      </c>
      <c r="H2507" s="21">
        <v>1722</v>
      </c>
      <c r="I2507" s="21">
        <v>190.3</v>
      </c>
      <c r="J2507" s="21">
        <v>6.77</v>
      </c>
      <c r="K2507" s="21">
        <v>18.38</v>
      </c>
      <c r="L2507" s="21" t="s">
        <v>574</v>
      </c>
      <c r="M2507" s="21" t="s">
        <v>1243</v>
      </c>
      <c r="N2507" s="21" t="s">
        <v>1488</v>
      </c>
      <c r="O2507" s="21" t="s">
        <v>12983</v>
      </c>
      <c r="P2507" s="21">
        <v>57568</v>
      </c>
      <c r="Q2507" s="21" t="s">
        <v>12985</v>
      </c>
      <c r="R2507" s="22" t="s">
        <v>12986</v>
      </c>
      <c r="S2507" s="21" t="s">
        <v>12987</v>
      </c>
      <c r="T2507" s="21"/>
      <c r="U2507" s="21"/>
      <c r="V2507" s="22">
        <v>78.3</v>
      </c>
      <c r="W2507" s="22">
        <v>85.5</v>
      </c>
      <c r="X2507" s="22">
        <v>133</v>
      </c>
      <c r="Y2507" s="22">
        <v>129.4</v>
      </c>
      <c r="Z2507" s="22">
        <v>95.1</v>
      </c>
      <c r="AA2507" s="22">
        <v>78.7</v>
      </c>
      <c r="AB2507" s="24">
        <v>577600</v>
      </c>
      <c r="AC2507" s="24">
        <v>600800</v>
      </c>
      <c r="AD2507" s="24">
        <v>1081000</v>
      </c>
      <c r="AE2507" s="24">
        <v>907000</v>
      </c>
      <c r="AF2507" s="24">
        <v>806700</v>
      </c>
      <c r="AG2507" s="24">
        <v>549400</v>
      </c>
      <c r="AH2507" s="25">
        <v>664600</v>
      </c>
      <c r="AI2507" s="25">
        <v>725300</v>
      </c>
      <c r="AJ2507" s="25">
        <v>1129000</v>
      </c>
      <c r="AK2507" s="25">
        <v>1098000</v>
      </c>
      <c r="AL2507" s="25">
        <v>806700</v>
      </c>
      <c r="AM2507" s="25">
        <v>668200</v>
      </c>
      <c r="AN2507" s="21" t="s">
        <v>62</v>
      </c>
      <c r="AO2507" s="21" t="s">
        <v>50</v>
      </c>
      <c r="AP2507" s="21" t="s">
        <v>50</v>
      </c>
      <c r="AQ2507" s="21" t="s">
        <v>50</v>
      </c>
      <c r="AR2507" s="21" t="s">
        <v>50</v>
      </c>
      <c r="AS2507" s="21" t="s">
        <v>50</v>
      </c>
      <c r="AT2507" s="21" t="s">
        <v>12988</v>
      </c>
      <c r="AU2507" s="23">
        <v>0.97884510000000002</v>
      </c>
      <c r="AV2507" s="23">
        <v>-3.08475E-2</v>
      </c>
      <c r="AW2507" s="23">
        <v>0.92964329999999995</v>
      </c>
      <c r="AX2507" s="23">
        <v>3.1683660000000002E-2</v>
      </c>
      <c r="AY2507" s="31">
        <v>2506</v>
      </c>
      <c r="AZ2507">
        <f t="shared" si="78"/>
        <v>0.96748193391859538</v>
      </c>
      <c r="BA2507">
        <f t="shared" si="79"/>
        <v>1.4357135944935784E-2</v>
      </c>
    </row>
    <row r="2508" spans="1:53">
      <c r="A2508" s="20" t="s">
        <v>50</v>
      </c>
      <c r="B2508" s="21" t="s">
        <v>8179</v>
      </c>
      <c r="C2508" s="22" t="s">
        <v>8180</v>
      </c>
      <c r="D2508" s="21">
        <v>1</v>
      </c>
      <c r="E2508" s="22">
        <v>1</v>
      </c>
      <c r="F2508" s="22">
        <v>6</v>
      </c>
      <c r="G2508" s="21">
        <v>1</v>
      </c>
      <c r="H2508" s="21">
        <v>942</v>
      </c>
      <c r="I2508" s="21">
        <v>103.9</v>
      </c>
      <c r="J2508" s="21">
        <v>6.37</v>
      </c>
      <c r="K2508" s="21">
        <v>14.33</v>
      </c>
      <c r="L2508" s="21" t="s">
        <v>1606</v>
      </c>
      <c r="M2508" s="21" t="s">
        <v>1313</v>
      </c>
      <c r="N2508" s="21" t="s">
        <v>1508</v>
      </c>
      <c r="O2508" s="21" t="s">
        <v>8181</v>
      </c>
      <c r="P2508" s="21">
        <v>5585</v>
      </c>
      <c r="Q2508" s="21" t="s">
        <v>8183</v>
      </c>
      <c r="R2508" s="22" t="s">
        <v>8184</v>
      </c>
      <c r="S2508" s="21" t="s">
        <v>8185</v>
      </c>
      <c r="T2508" s="21" t="s">
        <v>8186</v>
      </c>
      <c r="U2508" s="21" t="s">
        <v>8187</v>
      </c>
      <c r="V2508" s="22">
        <v>113</v>
      </c>
      <c r="W2508" s="22">
        <v>93.7</v>
      </c>
      <c r="X2508" s="22">
        <v>91.4</v>
      </c>
      <c r="Y2508" s="22">
        <v>89.6</v>
      </c>
      <c r="Z2508" s="22">
        <v>89.7</v>
      </c>
      <c r="AA2508" s="22">
        <v>122.6</v>
      </c>
      <c r="AB2508" s="24">
        <v>356200</v>
      </c>
      <c r="AC2508" s="24">
        <v>281500</v>
      </c>
      <c r="AD2508" s="24">
        <v>317400</v>
      </c>
      <c r="AE2508" s="24">
        <v>268200</v>
      </c>
      <c r="AF2508" s="24">
        <v>325000</v>
      </c>
      <c r="AG2508" s="24">
        <v>365400</v>
      </c>
      <c r="AH2508" s="25">
        <v>409800</v>
      </c>
      <c r="AI2508" s="25">
        <v>339800</v>
      </c>
      <c r="AJ2508" s="25">
        <v>331400</v>
      </c>
      <c r="AK2508" s="25">
        <v>324700</v>
      </c>
      <c r="AL2508" s="25">
        <v>325000</v>
      </c>
      <c r="AM2508" s="25">
        <v>444400</v>
      </c>
      <c r="AN2508" s="21" t="s">
        <v>50</v>
      </c>
      <c r="AO2508" s="21" t="s">
        <v>50</v>
      </c>
      <c r="AP2508" s="21" t="s">
        <v>50</v>
      </c>
      <c r="AQ2508" s="21" t="s">
        <v>50</v>
      </c>
      <c r="AR2508" s="21" t="s">
        <v>50</v>
      </c>
      <c r="AS2508" s="21" t="s">
        <v>50</v>
      </c>
      <c r="AT2508" s="21" t="s">
        <v>3382</v>
      </c>
      <c r="AU2508" s="23">
        <v>0.98793474999999997</v>
      </c>
      <c r="AV2508" s="23">
        <v>-1.7512300000000001E-2</v>
      </c>
      <c r="AW2508" s="23">
        <v>0.92987766000000005</v>
      </c>
      <c r="AX2508" s="23">
        <v>3.1574190000000002E-2</v>
      </c>
      <c r="AY2508" s="31">
        <v>2507</v>
      </c>
      <c r="AZ2508">
        <f t="shared" si="78"/>
        <v>0.96733982340646185</v>
      </c>
      <c r="BA2508">
        <f t="shared" si="79"/>
        <v>1.4420932841076076E-2</v>
      </c>
    </row>
    <row r="2509" spans="1:53">
      <c r="A2509" s="20" t="s">
        <v>50</v>
      </c>
      <c r="B2509" s="21" t="s">
        <v>17621</v>
      </c>
      <c r="C2509" s="22" t="s">
        <v>17622</v>
      </c>
      <c r="D2509" s="21">
        <v>2</v>
      </c>
      <c r="E2509" s="22">
        <v>2</v>
      </c>
      <c r="F2509" s="22">
        <v>40</v>
      </c>
      <c r="G2509" s="21">
        <v>2</v>
      </c>
      <c r="H2509" s="21">
        <v>991</v>
      </c>
      <c r="I2509" s="21">
        <v>108.8</v>
      </c>
      <c r="J2509" s="21">
        <v>8.56</v>
      </c>
      <c r="K2509" s="21">
        <v>204.41</v>
      </c>
      <c r="L2509" s="21" t="s">
        <v>3058</v>
      </c>
      <c r="M2509" s="21" t="s">
        <v>127</v>
      </c>
      <c r="N2509" s="21" t="s">
        <v>69</v>
      </c>
      <c r="O2509" s="21" t="s">
        <v>17623</v>
      </c>
      <c r="P2509" s="21">
        <v>9400</v>
      </c>
      <c r="Q2509" s="21" t="s">
        <v>17625</v>
      </c>
      <c r="R2509" s="22" t="s">
        <v>17626</v>
      </c>
      <c r="S2509" s="21" t="s">
        <v>17627</v>
      </c>
      <c r="T2509" s="21"/>
      <c r="U2509" s="21"/>
      <c r="V2509" s="22">
        <v>84</v>
      </c>
      <c r="W2509" s="22">
        <v>145.1</v>
      </c>
      <c r="X2509" s="22">
        <v>74.8</v>
      </c>
      <c r="Y2509" s="22">
        <v>114.7</v>
      </c>
      <c r="Z2509" s="22">
        <v>117.1</v>
      </c>
      <c r="AA2509" s="22">
        <v>64.2</v>
      </c>
      <c r="AB2509" s="24">
        <v>730400</v>
      </c>
      <c r="AC2509" s="24">
        <v>1203000</v>
      </c>
      <c r="AD2509" s="24">
        <v>716300</v>
      </c>
      <c r="AE2509" s="24">
        <v>947900</v>
      </c>
      <c r="AF2509" s="24">
        <v>1171000</v>
      </c>
      <c r="AG2509" s="24">
        <v>528100</v>
      </c>
      <c r="AH2509" s="25">
        <v>840400</v>
      </c>
      <c r="AI2509" s="25">
        <v>1452000</v>
      </c>
      <c r="AJ2509" s="25">
        <v>747800</v>
      </c>
      <c r="AK2509" s="25">
        <v>1148000</v>
      </c>
      <c r="AL2509" s="25">
        <v>1171000</v>
      </c>
      <c r="AM2509" s="25">
        <v>642400</v>
      </c>
      <c r="AN2509" s="21" t="s">
        <v>50</v>
      </c>
      <c r="AO2509" s="21" t="s">
        <v>50</v>
      </c>
      <c r="AP2509" s="21" t="s">
        <v>50</v>
      </c>
      <c r="AQ2509" s="21" t="s">
        <v>50</v>
      </c>
      <c r="AR2509" s="21" t="s">
        <v>50</v>
      </c>
      <c r="AS2509" s="21" t="s">
        <v>50</v>
      </c>
      <c r="AT2509" s="21" t="s">
        <v>17628</v>
      </c>
      <c r="AU2509" s="23">
        <v>1.02657343</v>
      </c>
      <c r="AV2509" s="23">
        <v>3.7836830000000002E-2</v>
      </c>
      <c r="AW2509" s="23">
        <v>0.92992452999999997</v>
      </c>
      <c r="AX2509" s="23">
        <v>3.1552289999999997E-2</v>
      </c>
      <c r="AY2509" s="32">
        <v>2508</v>
      </c>
      <c r="AZ2509">
        <f t="shared" si="78"/>
        <v>0.9670028605422647</v>
      </c>
      <c r="BA2509">
        <f t="shared" si="79"/>
        <v>1.4572241205640183E-2</v>
      </c>
    </row>
    <row r="2510" spans="1:53">
      <c r="A2510" s="20" t="s">
        <v>50</v>
      </c>
      <c r="B2510" s="21" t="s">
        <v>6235</v>
      </c>
      <c r="C2510" s="22" t="s">
        <v>6236</v>
      </c>
      <c r="D2510" s="21">
        <v>8</v>
      </c>
      <c r="E2510" s="22">
        <v>5</v>
      </c>
      <c r="F2510" s="22">
        <v>21</v>
      </c>
      <c r="G2510" s="21">
        <v>5</v>
      </c>
      <c r="H2510" s="21">
        <v>479</v>
      </c>
      <c r="I2510" s="21">
        <v>54.5</v>
      </c>
      <c r="J2510" s="21">
        <v>5.62</v>
      </c>
      <c r="K2510" s="21">
        <v>52.75</v>
      </c>
      <c r="L2510" s="21" t="s">
        <v>126</v>
      </c>
      <c r="M2510" s="21" t="s">
        <v>151</v>
      </c>
      <c r="N2510" s="21"/>
      <c r="O2510" s="21" t="s">
        <v>6237</v>
      </c>
      <c r="P2510" s="21">
        <v>57050</v>
      </c>
      <c r="Q2510" s="21" t="s">
        <v>6239</v>
      </c>
      <c r="R2510" s="22" t="s">
        <v>6240</v>
      </c>
      <c r="S2510" s="21" t="s">
        <v>6241</v>
      </c>
      <c r="T2510" s="21" t="s">
        <v>93</v>
      </c>
      <c r="U2510" s="21"/>
      <c r="V2510" s="22">
        <v>103.6</v>
      </c>
      <c r="W2510" s="22">
        <v>118.6</v>
      </c>
      <c r="X2510" s="22">
        <v>80.5</v>
      </c>
      <c r="Y2510" s="22">
        <v>92.8</v>
      </c>
      <c r="Z2510" s="22">
        <v>73.7</v>
      </c>
      <c r="AA2510" s="22">
        <v>130.6</v>
      </c>
      <c r="AB2510" s="24">
        <v>1359000</v>
      </c>
      <c r="AC2510" s="24">
        <v>1483000</v>
      </c>
      <c r="AD2510" s="24">
        <v>1118000</v>
      </c>
      <c r="AE2510" s="24">
        <v>1127000</v>
      </c>
      <c r="AF2510" s="24">
        <v>1101000</v>
      </c>
      <c r="AG2510" s="24">
        <v>1620000</v>
      </c>
      <c r="AH2510" s="25">
        <v>1563000</v>
      </c>
      <c r="AI2510" s="25">
        <v>1790000</v>
      </c>
      <c r="AJ2510" s="25">
        <v>1215000</v>
      </c>
      <c r="AK2510" s="25">
        <v>1401000</v>
      </c>
      <c r="AL2510" s="25">
        <v>1113000</v>
      </c>
      <c r="AM2510" s="25">
        <v>1971000</v>
      </c>
      <c r="AN2510" s="21" t="s">
        <v>50</v>
      </c>
      <c r="AO2510" s="21" t="s">
        <v>50</v>
      </c>
      <c r="AP2510" s="21" t="s">
        <v>50</v>
      </c>
      <c r="AQ2510" s="21" t="s">
        <v>50</v>
      </c>
      <c r="AR2510" s="21" t="s">
        <v>50</v>
      </c>
      <c r="AS2510" s="21" t="s">
        <v>50</v>
      </c>
      <c r="AT2510" s="21" t="s">
        <v>6242</v>
      </c>
      <c r="AU2510" s="23">
        <v>1.01881358</v>
      </c>
      <c r="AV2510" s="23">
        <v>2.68901E-2</v>
      </c>
      <c r="AW2510" s="23">
        <v>0.93040743999999997</v>
      </c>
      <c r="AX2510" s="23">
        <v>3.132683E-2</v>
      </c>
      <c r="AY2510" s="31">
        <v>2509</v>
      </c>
      <c r="AZ2510">
        <f t="shared" si="78"/>
        <v>0.96711941152650449</v>
      </c>
      <c r="BA2510">
        <f t="shared" si="79"/>
        <v>1.4519899686070313E-2</v>
      </c>
    </row>
    <row r="2511" spans="1:53">
      <c r="A2511" s="20" t="s">
        <v>50</v>
      </c>
      <c r="B2511" s="21" t="s">
        <v>15939</v>
      </c>
      <c r="C2511" s="22" t="s">
        <v>15940</v>
      </c>
      <c r="D2511" s="21">
        <v>6</v>
      </c>
      <c r="E2511" s="22">
        <v>2</v>
      </c>
      <c r="F2511" s="22">
        <v>36</v>
      </c>
      <c r="G2511" s="21">
        <v>2</v>
      </c>
      <c r="H2511" s="21">
        <v>571</v>
      </c>
      <c r="I2511" s="21">
        <v>61.9</v>
      </c>
      <c r="J2511" s="21">
        <v>9.2799999999999994</v>
      </c>
      <c r="K2511" s="21">
        <v>143.74</v>
      </c>
      <c r="L2511" s="21"/>
      <c r="M2511" s="21"/>
      <c r="N2511" s="21"/>
      <c r="O2511" s="21"/>
      <c r="P2511" s="21"/>
      <c r="Q2511" s="21"/>
      <c r="R2511" s="22" t="s">
        <v>15941</v>
      </c>
      <c r="S2511" s="21" t="s">
        <v>15939</v>
      </c>
      <c r="T2511" s="21"/>
      <c r="U2511" s="21"/>
      <c r="V2511" s="22">
        <v>78</v>
      </c>
      <c r="W2511" s="22">
        <v>137.9</v>
      </c>
      <c r="X2511" s="22">
        <v>87.1</v>
      </c>
      <c r="Y2511" s="22">
        <v>111.1</v>
      </c>
      <c r="Z2511" s="22">
        <v>108.4</v>
      </c>
      <c r="AA2511" s="22">
        <v>77.5</v>
      </c>
      <c r="AB2511" s="24">
        <v>1501000</v>
      </c>
      <c r="AC2511" s="24">
        <v>2529000</v>
      </c>
      <c r="AD2511" s="24">
        <v>1848000</v>
      </c>
      <c r="AE2511" s="24">
        <v>2032000</v>
      </c>
      <c r="AF2511" s="24">
        <v>2402000</v>
      </c>
      <c r="AG2511" s="24">
        <v>1399000</v>
      </c>
      <c r="AH2511" s="25">
        <v>1727000</v>
      </c>
      <c r="AI2511" s="25">
        <v>3053000</v>
      </c>
      <c r="AJ2511" s="25">
        <v>1930000</v>
      </c>
      <c r="AK2511" s="25">
        <v>2460000</v>
      </c>
      <c r="AL2511" s="25">
        <v>2402000</v>
      </c>
      <c r="AM2511" s="25">
        <v>1717000</v>
      </c>
      <c r="AN2511" s="21" t="s">
        <v>50</v>
      </c>
      <c r="AO2511" s="21" t="s">
        <v>50</v>
      </c>
      <c r="AP2511" s="21" t="s">
        <v>50</v>
      </c>
      <c r="AQ2511" s="21" t="s">
        <v>50</v>
      </c>
      <c r="AR2511" s="21" t="s">
        <v>50</v>
      </c>
      <c r="AS2511" s="21" t="s">
        <v>50</v>
      </c>
      <c r="AT2511" s="21" t="s">
        <v>15942</v>
      </c>
      <c r="AU2511" s="23">
        <v>1.01985273</v>
      </c>
      <c r="AV2511" s="23">
        <v>2.8360839999999998E-2</v>
      </c>
      <c r="AW2511" s="23">
        <v>0.93161174999999996</v>
      </c>
      <c r="AX2511" s="23">
        <v>3.076504E-2</v>
      </c>
      <c r="AY2511" s="31">
        <v>2510</v>
      </c>
      <c r="AZ2511">
        <f t="shared" si="78"/>
        <v>0.9679854358565736</v>
      </c>
      <c r="BA2511">
        <f t="shared" si="79"/>
        <v>1.4131176962997746E-2</v>
      </c>
    </row>
    <row r="2512" spans="1:53">
      <c r="A2512" s="20" t="s">
        <v>50</v>
      </c>
      <c r="B2512" s="21" t="s">
        <v>4666</v>
      </c>
      <c r="C2512" s="22" t="s">
        <v>4667</v>
      </c>
      <c r="D2512" s="21">
        <v>23</v>
      </c>
      <c r="E2512" s="22">
        <v>7</v>
      </c>
      <c r="F2512" s="22">
        <v>79</v>
      </c>
      <c r="G2512" s="21">
        <v>1</v>
      </c>
      <c r="H2512" s="21">
        <v>215</v>
      </c>
      <c r="I2512" s="21">
        <v>21.8</v>
      </c>
      <c r="J2512" s="21">
        <v>10.99</v>
      </c>
      <c r="K2512" s="21">
        <v>208.27</v>
      </c>
      <c r="L2512" s="21" t="s">
        <v>373</v>
      </c>
      <c r="M2512" s="21" t="s">
        <v>151</v>
      </c>
      <c r="N2512" s="21" t="s">
        <v>69</v>
      </c>
      <c r="O2512" s="21" t="s">
        <v>4668</v>
      </c>
      <c r="P2512" s="21">
        <v>3024</v>
      </c>
      <c r="Q2512" s="21" t="s">
        <v>4670</v>
      </c>
      <c r="R2512" s="22" t="s">
        <v>4671</v>
      </c>
      <c r="S2512" s="21" t="s">
        <v>4672</v>
      </c>
      <c r="T2512" s="21" t="s">
        <v>4673</v>
      </c>
      <c r="U2512" s="21"/>
      <c r="V2512" s="22">
        <v>122.4</v>
      </c>
      <c r="W2512" s="22">
        <v>73.5</v>
      </c>
      <c r="X2512" s="22">
        <v>100.8</v>
      </c>
      <c r="Y2512" s="22">
        <v>78.599999999999994</v>
      </c>
      <c r="Z2512" s="22">
        <v>84</v>
      </c>
      <c r="AA2512" s="22">
        <v>140.69999999999999</v>
      </c>
      <c r="AB2512" s="24">
        <v>2046000</v>
      </c>
      <c r="AC2512" s="24">
        <v>1171000</v>
      </c>
      <c r="AD2512" s="24">
        <v>1858000</v>
      </c>
      <c r="AE2512" s="24">
        <v>1249000</v>
      </c>
      <c r="AF2512" s="24">
        <v>1617000</v>
      </c>
      <c r="AG2512" s="24">
        <v>2226000</v>
      </c>
      <c r="AH2512" s="25">
        <v>2354000</v>
      </c>
      <c r="AI2512" s="25">
        <v>1414000</v>
      </c>
      <c r="AJ2512" s="25">
        <v>1940000</v>
      </c>
      <c r="AK2512" s="25">
        <v>1512000</v>
      </c>
      <c r="AL2512" s="25">
        <v>1617000</v>
      </c>
      <c r="AM2512" s="25">
        <v>2707000</v>
      </c>
      <c r="AN2512" s="21" t="s">
        <v>50</v>
      </c>
      <c r="AO2512" s="21" t="s">
        <v>50</v>
      </c>
      <c r="AP2512" s="21" t="s">
        <v>50</v>
      </c>
      <c r="AQ2512" s="21" t="s">
        <v>50</v>
      </c>
      <c r="AR2512" s="21" t="s">
        <v>50</v>
      </c>
      <c r="AS2512" s="21" t="s">
        <v>50</v>
      </c>
      <c r="AT2512" s="21" t="s">
        <v>4674</v>
      </c>
      <c r="AU2512" s="23">
        <v>0.97810174000000005</v>
      </c>
      <c r="AV2512" s="23">
        <v>-3.1943600000000003E-2</v>
      </c>
      <c r="AW2512" s="23">
        <v>0.93201780000000001</v>
      </c>
      <c r="AX2512" s="23">
        <v>3.0575789999999999E-2</v>
      </c>
      <c r="AY2512" s="32">
        <v>2511</v>
      </c>
      <c r="AZ2512">
        <f t="shared" si="78"/>
        <v>0.96802167359617686</v>
      </c>
      <c r="BA2512">
        <f t="shared" si="79"/>
        <v>1.4114918912837351E-2</v>
      </c>
    </row>
    <row r="2513" spans="1:53">
      <c r="A2513" s="20" t="s">
        <v>50</v>
      </c>
      <c r="B2513" s="21" t="s">
        <v>11473</v>
      </c>
      <c r="C2513" s="22" t="s">
        <v>11474</v>
      </c>
      <c r="D2513" s="21">
        <v>6</v>
      </c>
      <c r="E2513" s="22">
        <v>4</v>
      </c>
      <c r="F2513" s="22">
        <v>10</v>
      </c>
      <c r="G2513" s="21">
        <v>4</v>
      </c>
      <c r="H2513" s="21">
        <v>598</v>
      </c>
      <c r="I2513" s="21">
        <v>66.400000000000006</v>
      </c>
      <c r="J2513" s="21">
        <v>9.4499999999999993</v>
      </c>
      <c r="K2513" s="21">
        <v>18.96</v>
      </c>
      <c r="L2513" s="21" t="s">
        <v>373</v>
      </c>
      <c r="M2513" s="21" t="s">
        <v>151</v>
      </c>
      <c r="N2513" s="21" t="s">
        <v>108</v>
      </c>
      <c r="O2513" s="21" t="s">
        <v>11475</v>
      </c>
      <c r="P2513" s="21">
        <v>9425</v>
      </c>
      <c r="Q2513" s="21" t="s">
        <v>11477</v>
      </c>
      <c r="R2513" s="22" t="s">
        <v>11478</v>
      </c>
      <c r="S2513" s="21" t="s">
        <v>11479</v>
      </c>
      <c r="T2513" s="21"/>
      <c r="U2513" s="21"/>
      <c r="V2513" s="22">
        <v>113.8</v>
      </c>
      <c r="W2513" s="22">
        <v>90.4</v>
      </c>
      <c r="X2513" s="22">
        <v>94.8</v>
      </c>
      <c r="Y2513" s="22">
        <v>101.2</v>
      </c>
      <c r="Z2513" s="22">
        <v>100.6</v>
      </c>
      <c r="AA2513" s="22">
        <v>99.2</v>
      </c>
      <c r="AB2513" s="24">
        <v>2171000</v>
      </c>
      <c r="AC2513" s="24">
        <v>1644000</v>
      </c>
      <c r="AD2513" s="24">
        <v>1994000</v>
      </c>
      <c r="AE2513" s="24">
        <v>1834000</v>
      </c>
      <c r="AF2513" s="24">
        <v>2208000</v>
      </c>
      <c r="AG2513" s="24">
        <v>1791000</v>
      </c>
      <c r="AH2513" s="25">
        <v>2499000</v>
      </c>
      <c r="AI2513" s="25">
        <v>1984000</v>
      </c>
      <c r="AJ2513" s="25">
        <v>2081000</v>
      </c>
      <c r="AK2513" s="25">
        <v>2221000</v>
      </c>
      <c r="AL2513" s="25">
        <v>2208000</v>
      </c>
      <c r="AM2513" s="25">
        <v>2178000</v>
      </c>
      <c r="AN2513" s="21" t="s">
        <v>50</v>
      </c>
      <c r="AO2513" s="21" t="s">
        <v>50</v>
      </c>
      <c r="AP2513" s="21" t="s">
        <v>50</v>
      </c>
      <c r="AQ2513" s="21" t="s">
        <v>50</v>
      </c>
      <c r="AR2513" s="21" t="s">
        <v>50</v>
      </c>
      <c r="AS2513" s="21" t="s">
        <v>62</v>
      </c>
      <c r="AT2513" s="21" t="s">
        <v>11480</v>
      </c>
      <c r="AU2513" s="23">
        <v>0.99350008000000001</v>
      </c>
      <c r="AV2513" s="23">
        <v>-9.4079999999999997E-3</v>
      </c>
      <c r="AW2513" s="23">
        <v>0.93226100000000001</v>
      </c>
      <c r="AX2513" s="23">
        <v>3.046248E-2</v>
      </c>
      <c r="AY2513" s="31">
        <v>2512</v>
      </c>
      <c r="AZ2513">
        <f t="shared" si="78"/>
        <v>0.96788880891719742</v>
      </c>
      <c r="BA2513">
        <f t="shared" si="79"/>
        <v>1.4174531583497929E-2</v>
      </c>
    </row>
    <row r="2514" spans="1:53">
      <c r="A2514" s="20" t="s">
        <v>50</v>
      </c>
      <c r="B2514" s="21" t="s">
        <v>3707</v>
      </c>
      <c r="C2514" s="22" t="s">
        <v>3708</v>
      </c>
      <c r="D2514" s="21">
        <v>4</v>
      </c>
      <c r="E2514" s="22">
        <v>1</v>
      </c>
      <c r="F2514" s="22">
        <v>2</v>
      </c>
      <c r="G2514" s="21">
        <v>1</v>
      </c>
      <c r="H2514" s="21">
        <v>440</v>
      </c>
      <c r="I2514" s="21">
        <v>46.3</v>
      </c>
      <c r="J2514" s="21">
        <v>10.93</v>
      </c>
      <c r="K2514" s="21">
        <v>5.41</v>
      </c>
      <c r="L2514" s="21"/>
      <c r="M2514" s="21" t="s">
        <v>3208</v>
      </c>
      <c r="N2514" s="21" t="s">
        <v>1392</v>
      </c>
      <c r="O2514" s="21" t="s">
        <v>3709</v>
      </c>
      <c r="P2514" s="21">
        <v>147179</v>
      </c>
      <c r="Q2514" s="21" t="s">
        <v>3711</v>
      </c>
      <c r="R2514" s="22" t="s">
        <v>3712</v>
      </c>
      <c r="S2514" s="21" t="s">
        <v>3713</v>
      </c>
      <c r="T2514" s="21" t="s">
        <v>3714</v>
      </c>
      <c r="U2514" s="21"/>
      <c r="V2514" s="22">
        <v>168.3</v>
      </c>
      <c r="W2514" s="22">
        <v>127.1</v>
      </c>
      <c r="X2514" s="22">
        <v>10.9</v>
      </c>
      <c r="Y2514" s="22">
        <v>87</v>
      </c>
      <c r="Z2514" s="22">
        <v>106.3</v>
      </c>
      <c r="AA2514" s="22">
        <v>100.4</v>
      </c>
      <c r="AB2514" s="24">
        <v>82430</v>
      </c>
      <c r="AC2514" s="24">
        <v>59310</v>
      </c>
      <c r="AD2514" s="24"/>
      <c r="AE2514" s="24"/>
      <c r="AF2514" s="24">
        <v>59890</v>
      </c>
      <c r="AG2514" s="24">
        <v>46520</v>
      </c>
      <c r="AH2514" s="25">
        <v>94840</v>
      </c>
      <c r="AI2514" s="25">
        <v>71590</v>
      </c>
      <c r="AJ2514" s="25">
        <v>6148</v>
      </c>
      <c r="AK2514" s="25">
        <v>49000</v>
      </c>
      <c r="AL2514" s="25">
        <v>59890</v>
      </c>
      <c r="AM2514" s="25">
        <v>56580</v>
      </c>
      <c r="AN2514" s="21" t="s">
        <v>50</v>
      </c>
      <c r="AO2514" s="21" t="s">
        <v>62</v>
      </c>
      <c r="AP2514" s="21" t="s">
        <v>50</v>
      </c>
      <c r="AQ2514" s="21" t="s">
        <v>63</v>
      </c>
      <c r="AR2514" s="21" t="s">
        <v>62</v>
      </c>
      <c r="AS2514" s="21" t="s">
        <v>62</v>
      </c>
      <c r="AT2514" s="21" t="s">
        <v>3657</v>
      </c>
      <c r="AU2514" s="23">
        <v>1.0429501999999999</v>
      </c>
      <c r="AV2514" s="23">
        <v>6.067028E-2</v>
      </c>
      <c r="AW2514" s="23">
        <v>0.93367895999999995</v>
      </c>
      <c r="AX2514" s="23">
        <v>2.9802430000000001E-2</v>
      </c>
      <c r="AY2514" s="31">
        <v>2513</v>
      </c>
      <c r="AZ2514">
        <f t="shared" si="78"/>
        <v>0.96897521992837243</v>
      </c>
      <c r="BA2514">
        <f t="shared" si="79"/>
        <v>1.3687329229912507E-2</v>
      </c>
    </row>
    <row r="2515" spans="1:53">
      <c r="A2515" s="20" t="s">
        <v>50</v>
      </c>
      <c r="B2515" s="21" t="s">
        <v>8620</v>
      </c>
      <c r="C2515" s="22" t="s">
        <v>8621</v>
      </c>
      <c r="D2515" s="21">
        <v>4</v>
      </c>
      <c r="E2515" s="22">
        <v>1</v>
      </c>
      <c r="F2515" s="22">
        <v>5</v>
      </c>
      <c r="G2515" s="21">
        <v>1</v>
      </c>
      <c r="H2515" s="21">
        <v>373</v>
      </c>
      <c r="I2515" s="21">
        <v>41.7</v>
      </c>
      <c r="J2515" s="21">
        <v>6.7</v>
      </c>
      <c r="K2515" s="21">
        <v>22.22</v>
      </c>
      <c r="L2515" s="21" t="s">
        <v>106</v>
      </c>
      <c r="M2515" s="21" t="s">
        <v>1802</v>
      </c>
      <c r="N2515" s="21" t="s">
        <v>108</v>
      </c>
      <c r="O2515" s="21" t="s">
        <v>5060</v>
      </c>
      <c r="P2515" s="21">
        <v>27236</v>
      </c>
      <c r="Q2515" s="21" t="s">
        <v>8623</v>
      </c>
      <c r="R2515" s="22" t="s">
        <v>8624</v>
      </c>
      <c r="S2515" s="21" t="s">
        <v>8625</v>
      </c>
      <c r="T2515" s="21"/>
      <c r="U2515" s="21"/>
      <c r="V2515" s="22">
        <v>103</v>
      </c>
      <c r="W2515" s="22">
        <v>105.4</v>
      </c>
      <c r="X2515" s="22">
        <v>90.1</v>
      </c>
      <c r="Y2515" s="22">
        <v>118.2</v>
      </c>
      <c r="Z2515" s="22">
        <v>100.1</v>
      </c>
      <c r="AA2515" s="22">
        <v>83.2</v>
      </c>
      <c r="AB2515" s="24">
        <v>654200</v>
      </c>
      <c r="AC2515" s="24">
        <v>637900</v>
      </c>
      <c r="AD2515" s="24">
        <v>630300</v>
      </c>
      <c r="AE2515" s="24">
        <v>713000</v>
      </c>
      <c r="AF2515" s="24">
        <v>731100</v>
      </c>
      <c r="AG2515" s="24">
        <v>499700</v>
      </c>
      <c r="AH2515" s="25">
        <v>752700</v>
      </c>
      <c r="AI2515" s="25">
        <v>770000</v>
      </c>
      <c r="AJ2515" s="25">
        <v>658100</v>
      </c>
      <c r="AK2515" s="25">
        <v>863200</v>
      </c>
      <c r="AL2515" s="25">
        <v>731100</v>
      </c>
      <c r="AM2515" s="25">
        <v>607800</v>
      </c>
      <c r="AN2515" s="21" t="s">
        <v>62</v>
      </c>
      <c r="AO2515" s="21" t="s">
        <v>50</v>
      </c>
      <c r="AP2515" s="21" t="s">
        <v>50</v>
      </c>
      <c r="AQ2515" s="21" t="s">
        <v>50</v>
      </c>
      <c r="AR2515" s="21" t="s">
        <v>50</v>
      </c>
      <c r="AS2515" s="21" t="s">
        <v>50</v>
      </c>
      <c r="AT2515" s="21" t="s">
        <v>8626</v>
      </c>
      <c r="AU2515" s="23">
        <v>0.99032865000000003</v>
      </c>
      <c r="AV2515" s="23">
        <v>-1.4020700000000001E-2</v>
      </c>
      <c r="AW2515" s="23">
        <v>0.93481930000000002</v>
      </c>
      <c r="AX2515" s="23">
        <v>2.9272329999999999E-2</v>
      </c>
      <c r="AY2515" s="32">
        <v>2514</v>
      </c>
      <c r="AZ2515">
        <f t="shared" si="78"/>
        <v>0.96977276626889419</v>
      </c>
      <c r="BA2515">
        <f t="shared" si="79"/>
        <v>1.3330016163175579E-2</v>
      </c>
    </row>
    <row r="2516" spans="1:53">
      <c r="A2516" s="20" t="s">
        <v>50</v>
      </c>
      <c r="B2516" s="21" t="s">
        <v>7595</v>
      </c>
      <c r="C2516" s="22" t="s">
        <v>7596</v>
      </c>
      <c r="D2516" s="21">
        <v>2</v>
      </c>
      <c r="E2516" s="22">
        <v>1</v>
      </c>
      <c r="F2516" s="22">
        <v>5</v>
      </c>
      <c r="G2516" s="21">
        <v>1</v>
      </c>
      <c r="H2516" s="21">
        <v>660</v>
      </c>
      <c r="I2516" s="21">
        <v>71.900000000000006</v>
      </c>
      <c r="J2516" s="21">
        <v>7.97</v>
      </c>
      <c r="K2516" s="21">
        <v>11.49</v>
      </c>
      <c r="L2516" s="21" t="s">
        <v>53</v>
      </c>
      <c r="M2516" s="21" t="s">
        <v>54</v>
      </c>
      <c r="N2516" s="21" t="s">
        <v>1392</v>
      </c>
      <c r="O2516" s="21" t="s">
        <v>129</v>
      </c>
      <c r="P2516" s="21">
        <v>121441</v>
      </c>
      <c r="Q2516" s="21" t="s">
        <v>7598</v>
      </c>
      <c r="R2516" s="22" t="s">
        <v>7599</v>
      </c>
      <c r="S2516" s="21" t="s">
        <v>7600</v>
      </c>
      <c r="T2516" s="21" t="s">
        <v>7601</v>
      </c>
      <c r="U2516" s="21"/>
      <c r="V2516" s="22">
        <v>127</v>
      </c>
      <c r="W2516" s="22">
        <v>66.3</v>
      </c>
      <c r="X2516" s="22">
        <v>109.1</v>
      </c>
      <c r="Y2516" s="22">
        <v>88.2</v>
      </c>
      <c r="Z2516" s="22">
        <v>107</v>
      </c>
      <c r="AA2516" s="22">
        <v>102.4</v>
      </c>
      <c r="AB2516" s="24">
        <v>966600</v>
      </c>
      <c r="AC2516" s="24">
        <v>481100</v>
      </c>
      <c r="AD2516" s="24">
        <v>914600</v>
      </c>
      <c r="AE2516" s="24">
        <v>637700</v>
      </c>
      <c r="AF2516" s="24">
        <v>936600</v>
      </c>
      <c r="AG2516" s="24">
        <v>737400</v>
      </c>
      <c r="AH2516" s="25">
        <v>1112000</v>
      </c>
      <c r="AI2516" s="25">
        <v>580800</v>
      </c>
      <c r="AJ2516" s="25">
        <v>954900</v>
      </c>
      <c r="AK2516" s="25">
        <v>772000</v>
      </c>
      <c r="AL2516" s="25">
        <v>936600</v>
      </c>
      <c r="AM2516" s="25">
        <v>896900</v>
      </c>
      <c r="AN2516" s="21" t="s">
        <v>50</v>
      </c>
      <c r="AO2516" s="21" t="s">
        <v>62</v>
      </c>
      <c r="AP2516" s="21" t="s">
        <v>50</v>
      </c>
      <c r="AQ2516" s="21" t="s">
        <v>50</v>
      </c>
      <c r="AR2516" s="21" t="s">
        <v>50</v>
      </c>
      <c r="AS2516" s="21" t="s">
        <v>50</v>
      </c>
      <c r="AT2516" s="21" t="s">
        <v>7602</v>
      </c>
      <c r="AU2516" s="23">
        <v>1.0162320499999999</v>
      </c>
      <c r="AV2516" s="23">
        <v>2.322987E-2</v>
      </c>
      <c r="AW2516" s="23">
        <v>0.93610510000000002</v>
      </c>
      <c r="AX2516" s="23">
        <v>2.8675389999999999E-2</v>
      </c>
      <c r="AY2516" s="31">
        <v>2515</v>
      </c>
      <c r="AZ2516">
        <f t="shared" si="78"/>
        <v>0.97072051721669983</v>
      </c>
      <c r="BA2516">
        <f t="shared" si="79"/>
        <v>1.2905791000345454E-2</v>
      </c>
    </row>
    <row r="2517" spans="1:53">
      <c r="A2517" s="20" t="s">
        <v>50</v>
      </c>
      <c r="B2517" s="21" t="s">
        <v>8221</v>
      </c>
      <c r="C2517" s="22" t="s">
        <v>8222</v>
      </c>
      <c r="D2517" s="21">
        <v>6</v>
      </c>
      <c r="E2517" s="22">
        <v>8</v>
      </c>
      <c r="F2517" s="22">
        <v>67</v>
      </c>
      <c r="G2517" s="21">
        <v>8</v>
      </c>
      <c r="H2517" s="21">
        <v>1835</v>
      </c>
      <c r="I2517" s="21">
        <v>197.3</v>
      </c>
      <c r="J2517" s="21">
        <v>7.42</v>
      </c>
      <c r="K2517" s="21">
        <v>224.18</v>
      </c>
      <c r="L2517" s="21" t="s">
        <v>3980</v>
      </c>
      <c r="M2517" s="21" t="s">
        <v>200</v>
      </c>
      <c r="N2517" s="21" t="s">
        <v>69</v>
      </c>
      <c r="O2517" s="21" t="s">
        <v>8223</v>
      </c>
      <c r="P2517" s="21">
        <v>196528</v>
      </c>
      <c r="Q2517" s="21" t="s">
        <v>8225</v>
      </c>
      <c r="R2517" s="22" t="s">
        <v>8226</v>
      </c>
      <c r="S2517" s="21" t="s">
        <v>8227</v>
      </c>
      <c r="T2517" s="21" t="s">
        <v>8228</v>
      </c>
      <c r="U2517" s="21"/>
      <c r="V2517" s="22">
        <v>85.6</v>
      </c>
      <c r="W2517" s="22">
        <v>117.5</v>
      </c>
      <c r="X2517" s="22">
        <v>98.6</v>
      </c>
      <c r="Y2517" s="22">
        <v>94.5</v>
      </c>
      <c r="Z2517" s="22">
        <v>119.1</v>
      </c>
      <c r="AA2517" s="22">
        <v>84.6</v>
      </c>
      <c r="AB2517" s="24">
        <v>26050000</v>
      </c>
      <c r="AC2517" s="24">
        <v>34040000</v>
      </c>
      <c r="AD2517" s="24">
        <v>33060000</v>
      </c>
      <c r="AE2517" s="24">
        <v>27260000</v>
      </c>
      <c r="AF2517" s="24">
        <v>41630000</v>
      </c>
      <c r="AG2517" s="24">
        <v>24330000</v>
      </c>
      <c r="AH2517" s="25">
        <v>29970000</v>
      </c>
      <c r="AI2517" s="25">
        <v>41120000</v>
      </c>
      <c r="AJ2517" s="25">
        <v>34520000</v>
      </c>
      <c r="AK2517" s="25">
        <v>33090000</v>
      </c>
      <c r="AL2517" s="25">
        <v>41690000</v>
      </c>
      <c r="AM2517" s="25">
        <v>29620000</v>
      </c>
      <c r="AN2517" s="21" t="s">
        <v>50</v>
      </c>
      <c r="AO2517" s="21" t="s">
        <v>50</v>
      </c>
      <c r="AP2517" s="21" t="s">
        <v>50</v>
      </c>
      <c r="AQ2517" s="21" t="s">
        <v>50</v>
      </c>
      <c r="AR2517" s="21" t="s">
        <v>50</v>
      </c>
      <c r="AS2517" s="21" t="s">
        <v>50</v>
      </c>
      <c r="AT2517" s="21" t="s">
        <v>8229</v>
      </c>
      <c r="AU2517" s="23">
        <v>1.01170161</v>
      </c>
      <c r="AV2517" s="23">
        <v>1.6783840000000001E-2</v>
      </c>
      <c r="AW2517" s="23">
        <v>0.93689029000000001</v>
      </c>
      <c r="AX2517" s="23">
        <v>2.8311260000000001E-2</v>
      </c>
      <c r="AY2517" s="31">
        <v>2516</v>
      </c>
      <c r="AZ2517">
        <f t="shared" si="78"/>
        <v>0.97114859949125598</v>
      </c>
      <c r="BA2517">
        <f t="shared" si="79"/>
        <v>1.2714311800174476E-2</v>
      </c>
    </row>
    <row r="2518" spans="1:53">
      <c r="A2518" s="20" t="s">
        <v>50</v>
      </c>
      <c r="B2518" s="21" t="s">
        <v>8496</v>
      </c>
      <c r="C2518" s="22" t="s">
        <v>8497</v>
      </c>
      <c r="D2518" s="21">
        <v>5</v>
      </c>
      <c r="E2518" s="22">
        <v>2</v>
      </c>
      <c r="F2518" s="22">
        <v>3</v>
      </c>
      <c r="G2518" s="21">
        <v>2</v>
      </c>
      <c r="H2518" s="21">
        <v>469</v>
      </c>
      <c r="I2518" s="21">
        <v>51.7</v>
      </c>
      <c r="J2518" s="21">
        <v>5.21</v>
      </c>
      <c r="K2518" s="21">
        <v>13.2</v>
      </c>
      <c r="L2518" s="21" t="s">
        <v>2899</v>
      </c>
      <c r="M2518" s="21" t="s">
        <v>127</v>
      </c>
      <c r="N2518" s="21" t="s">
        <v>87</v>
      </c>
      <c r="O2518" s="21" t="s">
        <v>8498</v>
      </c>
      <c r="P2518" s="21">
        <v>27250</v>
      </c>
      <c r="Q2518" s="21" t="s">
        <v>8500</v>
      </c>
      <c r="R2518" s="22" t="s">
        <v>8501</v>
      </c>
      <c r="S2518" s="21" t="s">
        <v>8502</v>
      </c>
      <c r="T2518" s="21" t="s">
        <v>4710</v>
      </c>
      <c r="U2518" s="21" t="s">
        <v>8503</v>
      </c>
      <c r="V2518" s="22">
        <v>20.7</v>
      </c>
      <c r="W2518" s="22">
        <v>245.4</v>
      </c>
      <c r="X2518" s="22">
        <v>19.100000000000001</v>
      </c>
      <c r="Y2518" s="22">
        <v>7.4</v>
      </c>
      <c r="Z2518" s="22">
        <v>287.60000000000002</v>
      </c>
      <c r="AA2518" s="22">
        <v>19.899999999999999</v>
      </c>
      <c r="AB2518" s="24"/>
      <c r="AC2518" s="24">
        <v>457600</v>
      </c>
      <c r="AD2518" s="24"/>
      <c r="AE2518" s="24"/>
      <c r="AF2518" s="24">
        <v>647500</v>
      </c>
      <c r="AG2518" s="24"/>
      <c r="AH2518" s="25">
        <v>46510</v>
      </c>
      <c r="AI2518" s="25">
        <v>552400</v>
      </c>
      <c r="AJ2518" s="25">
        <v>43000</v>
      </c>
      <c r="AK2518" s="25">
        <v>16580</v>
      </c>
      <c r="AL2518" s="25">
        <v>647500</v>
      </c>
      <c r="AM2518" s="25">
        <v>44870</v>
      </c>
      <c r="AN2518" s="21" t="s">
        <v>63</v>
      </c>
      <c r="AO2518" s="21" t="s">
        <v>50</v>
      </c>
      <c r="AP2518" s="21" t="s">
        <v>63</v>
      </c>
      <c r="AQ2518" s="21" t="s">
        <v>50</v>
      </c>
      <c r="AR2518" s="21" t="s">
        <v>50</v>
      </c>
      <c r="AS2518" s="21" t="s">
        <v>63</v>
      </c>
      <c r="AT2518" s="21" t="s">
        <v>8504</v>
      </c>
      <c r="AU2518" s="23">
        <v>0.90553362999999998</v>
      </c>
      <c r="AV2518" s="23">
        <v>-0.14315990000000001</v>
      </c>
      <c r="AW2518" s="23">
        <v>0.93724556000000003</v>
      </c>
      <c r="AX2518" s="23">
        <v>2.8146609999999999E-2</v>
      </c>
      <c r="AY2518" s="32">
        <v>2517</v>
      </c>
      <c r="AZ2518">
        <f t="shared" si="78"/>
        <v>0.97113087822010336</v>
      </c>
      <c r="BA2518">
        <f t="shared" si="79"/>
        <v>1.2722236767062536E-2</v>
      </c>
    </row>
    <row r="2519" spans="1:53">
      <c r="A2519" s="20" t="s">
        <v>50</v>
      </c>
      <c r="B2519" s="21" t="s">
        <v>13135</v>
      </c>
      <c r="C2519" s="22" t="s">
        <v>13136</v>
      </c>
      <c r="D2519" s="21">
        <v>2</v>
      </c>
      <c r="E2519" s="22">
        <v>1</v>
      </c>
      <c r="F2519" s="22">
        <v>4</v>
      </c>
      <c r="G2519" s="21">
        <v>1</v>
      </c>
      <c r="H2519" s="21">
        <v>781</v>
      </c>
      <c r="I2519" s="21">
        <v>90.2</v>
      </c>
      <c r="J2519" s="21">
        <v>9.57</v>
      </c>
      <c r="K2519" s="21">
        <v>11.41</v>
      </c>
      <c r="L2519" s="21" t="s">
        <v>574</v>
      </c>
      <c r="M2519" s="21" t="s">
        <v>68</v>
      </c>
      <c r="N2519" s="21" t="s">
        <v>69</v>
      </c>
      <c r="O2519" s="21" t="s">
        <v>958</v>
      </c>
      <c r="P2519" s="21">
        <v>90317</v>
      </c>
      <c r="Q2519" s="21" t="s">
        <v>13138</v>
      </c>
      <c r="R2519" s="22" t="s">
        <v>13139</v>
      </c>
      <c r="S2519" s="21" t="s">
        <v>13140</v>
      </c>
      <c r="T2519" s="21" t="s">
        <v>963</v>
      </c>
      <c r="U2519" s="21"/>
      <c r="V2519" s="22">
        <v>116.6</v>
      </c>
      <c r="W2519" s="22">
        <v>100</v>
      </c>
      <c r="X2519" s="22">
        <v>86.7</v>
      </c>
      <c r="Y2519" s="22">
        <v>112.1</v>
      </c>
      <c r="Z2519" s="22">
        <v>134.5</v>
      </c>
      <c r="AA2519" s="22">
        <v>50</v>
      </c>
      <c r="AB2519" s="24">
        <v>41380</v>
      </c>
      <c r="AC2519" s="24">
        <v>33830</v>
      </c>
      <c r="AD2519" s="24">
        <v>33900</v>
      </c>
      <c r="AE2519" s="24">
        <v>37800</v>
      </c>
      <c r="AF2519" s="24">
        <v>54930</v>
      </c>
      <c r="AG2519" s="24">
        <v>16780</v>
      </c>
      <c r="AH2519" s="25">
        <v>47610</v>
      </c>
      <c r="AI2519" s="25">
        <v>40840</v>
      </c>
      <c r="AJ2519" s="25">
        <v>35390</v>
      </c>
      <c r="AK2519" s="25">
        <v>45770</v>
      </c>
      <c r="AL2519" s="25">
        <v>54930</v>
      </c>
      <c r="AM2519" s="25">
        <v>20410</v>
      </c>
      <c r="AN2519" s="21" t="s">
        <v>50</v>
      </c>
      <c r="AO2519" s="21" t="s">
        <v>62</v>
      </c>
      <c r="AP2519" s="21" t="s">
        <v>50</v>
      </c>
      <c r="AQ2519" s="21" t="s">
        <v>50</v>
      </c>
      <c r="AR2519" s="21" t="s">
        <v>50</v>
      </c>
      <c r="AS2519" s="21" t="s">
        <v>62</v>
      </c>
      <c r="AT2519" s="21" t="s">
        <v>4188</v>
      </c>
      <c r="AU2519" s="23">
        <v>1.0226461499999999</v>
      </c>
      <c r="AV2519" s="23">
        <v>3.2307040000000002E-2</v>
      </c>
      <c r="AW2519" s="23">
        <v>0.93725734000000005</v>
      </c>
      <c r="AX2519" s="23">
        <v>2.814115E-2</v>
      </c>
      <c r="AY2519" s="31">
        <v>2518</v>
      </c>
      <c r="AZ2519">
        <f t="shared" si="78"/>
        <v>0.97075740378077846</v>
      </c>
      <c r="BA2519">
        <f t="shared" si="79"/>
        <v>1.2889288488455527E-2</v>
      </c>
    </row>
    <row r="2520" spans="1:53">
      <c r="A2520" s="20" t="s">
        <v>50</v>
      </c>
      <c r="B2520" s="21" t="s">
        <v>14281</v>
      </c>
      <c r="C2520" s="22" t="s">
        <v>14282</v>
      </c>
      <c r="D2520" s="21">
        <v>2</v>
      </c>
      <c r="E2520" s="22">
        <v>1</v>
      </c>
      <c r="F2520" s="22">
        <v>9</v>
      </c>
      <c r="G2520" s="21">
        <v>1</v>
      </c>
      <c r="H2520" s="21">
        <v>573</v>
      </c>
      <c r="I2520" s="21">
        <v>62.6</v>
      </c>
      <c r="J2520" s="21">
        <v>4.83</v>
      </c>
      <c r="K2520" s="21">
        <v>28.02</v>
      </c>
      <c r="L2520" s="21" t="s">
        <v>574</v>
      </c>
      <c r="M2520" s="21" t="s">
        <v>151</v>
      </c>
      <c r="N2520" s="21" t="s">
        <v>69</v>
      </c>
      <c r="O2520" s="21" t="s">
        <v>14283</v>
      </c>
      <c r="P2520" s="21">
        <v>10691</v>
      </c>
      <c r="Q2520" s="21" t="s">
        <v>14285</v>
      </c>
      <c r="R2520" s="22" t="s">
        <v>14286</v>
      </c>
      <c r="S2520" s="21" t="s">
        <v>14287</v>
      </c>
      <c r="T2520" s="21"/>
      <c r="U2520" s="21" t="s">
        <v>6353</v>
      </c>
      <c r="V2520" s="22">
        <v>93.3</v>
      </c>
      <c r="W2520" s="22">
        <v>125</v>
      </c>
      <c r="X2520" s="22">
        <v>84.8</v>
      </c>
      <c r="Y2520" s="22">
        <v>109.1</v>
      </c>
      <c r="Z2520" s="22">
        <v>130.6</v>
      </c>
      <c r="AA2520" s="22">
        <v>57.2</v>
      </c>
      <c r="AB2520" s="24">
        <v>319000</v>
      </c>
      <c r="AC2520" s="24">
        <v>407600</v>
      </c>
      <c r="AD2520" s="24">
        <v>319600</v>
      </c>
      <c r="AE2520" s="24">
        <v>354700</v>
      </c>
      <c r="AF2520" s="24">
        <v>514000</v>
      </c>
      <c r="AG2520" s="24">
        <v>184900</v>
      </c>
      <c r="AH2520" s="25">
        <v>367000</v>
      </c>
      <c r="AI2520" s="25">
        <v>492000</v>
      </c>
      <c r="AJ2520" s="25">
        <v>333700</v>
      </c>
      <c r="AK2520" s="25">
        <v>429500</v>
      </c>
      <c r="AL2520" s="25">
        <v>514000</v>
      </c>
      <c r="AM2520" s="25">
        <v>224900</v>
      </c>
      <c r="AN2520" s="21" t="s">
        <v>50</v>
      </c>
      <c r="AO2520" s="21" t="s">
        <v>50</v>
      </c>
      <c r="AP2520" s="21" t="s">
        <v>50</v>
      </c>
      <c r="AQ2520" s="21" t="s">
        <v>50</v>
      </c>
      <c r="AR2520" s="21" t="s">
        <v>50</v>
      </c>
      <c r="AS2520" s="21" t="s">
        <v>50</v>
      </c>
      <c r="AT2520" s="21" t="s">
        <v>1827</v>
      </c>
      <c r="AU2520" s="23">
        <v>1.02087364</v>
      </c>
      <c r="AV2520" s="23">
        <v>2.9804310000000001E-2</v>
      </c>
      <c r="AW2520" s="23">
        <v>0.93813482000000004</v>
      </c>
      <c r="AX2520" s="23">
        <v>2.7734749999999999E-2</v>
      </c>
      <c r="AY2520" s="31">
        <v>2519</v>
      </c>
      <c r="AZ2520">
        <f t="shared" si="78"/>
        <v>0.97128051233028989</v>
      </c>
      <c r="BA2520">
        <f t="shared" si="79"/>
        <v>1.2655324815451037E-2</v>
      </c>
    </row>
    <row r="2521" spans="1:53">
      <c r="A2521" s="20" t="s">
        <v>50</v>
      </c>
      <c r="B2521" s="21" t="s">
        <v>9560</v>
      </c>
      <c r="C2521" s="22" t="s">
        <v>9561</v>
      </c>
      <c r="D2521" s="21">
        <v>6</v>
      </c>
      <c r="E2521" s="22">
        <v>3</v>
      </c>
      <c r="F2521" s="22">
        <v>22</v>
      </c>
      <c r="G2521" s="21">
        <v>3</v>
      </c>
      <c r="H2521" s="21">
        <v>482</v>
      </c>
      <c r="I2521" s="21">
        <v>55.1</v>
      </c>
      <c r="J2521" s="21">
        <v>5.48</v>
      </c>
      <c r="K2521" s="21">
        <v>54.46</v>
      </c>
      <c r="L2521" s="21" t="s">
        <v>2600</v>
      </c>
      <c r="M2521" s="21" t="s">
        <v>127</v>
      </c>
      <c r="N2521" s="21" t="s">
        <v>69</v>
      </c>
      <c r="O2521" s="21" t="s">
        <v>9562</v>
      </c>
      <c r="P2521" s="21">
        <v>3065</v>
      </c>
      <c r="Q2521" s="21" t="s">
        <v>9564</v>
      </c>
      <c r="R2521" s="22" t="s">
        <v>9565</v>
      </c>
      <c r="S2521" s="21" t="s">
        <v>9566</v>
      </c>
      <c r="T2521" s="21" t="s">
        <v>9567</v>
      </c>
      <c r="U2521" s="21" t="s">
        <v>9568</v>
      </c>
      <c r="V2521" s="22">
        <v>108.7</v>
      </c>
      <c r="W2521" s="22">
        <v>86.4</v>
      </c>
      <c r="X2521" s="22">
        <v>103.9</v>
      </c>
      <c r="Y2521" s="22">
        <v>91.9</v>
      </c>
      <c r="Z2521" s="22">
        <v>104</v>
      </c>
      <c r="AA2521" s="22">
        <v>105.1</v>
      </c>
      <c r="AB2521" s="24">
        <v>1789000</v>
      </c>
      <c r="AC2521" s="24">
        <v>1356000</v>
      </c>
      <c r="AD2521" s="24">
        <v>1886000</v>
      </c>
      <c r="AE2521" s="24">
        <v>1438000</v>
      </c>
      <c r="AF2521" s="24">
        <v>1970000</v>
      </c>
      <c r="AG2521" s="24">
        <v>1637000</v>
      </c>
      <c r="AH2521" s="25">
        <v>2058000</v>
      </c>
      <c r="AI2521" s="25">
        <v>1637000</v>
      </c>
      <c r="AJ2521" s="25">
        <v>1969000</v>
      </c>
      <c r="AK2521" s="25">
        <v>1741000</v>
      </c>
      <c r="AL2521" s="25">
        <v>1970000</v>
      </c>
      <c r="AM2521" s="25">
        <v>1991000</v>
      </c>
      <c r="AN2521" s="21" t="s">
        <v>50</v>
      </c>
      <c r="AO2521" s="21" t="s">
        <v>50</v>
      </c>
      <c r="AP2521" s="21" t="s">
        <v>50</v>
      </c>
      <c r="AQ2521" s="21" t="s">
        <v>50</v>
      </c>
      <c r="AR2521" s="21" t="s">
        <v>50</v>
      </c>
      <c r="AS2521" s="21" t="s">
        <v>50</v>
      </c>
      <c r="AT2521" s="21" t="s">
        <v>9569</v>
      </c>
      <c r="AU2521" s="23">
        <v>0.99343676999999997</v>
      </c>
      <c r="AV2521" s="23">
        <v>-9.4999999999999998E-3</v>
      </c>
      <c r="AW2521" s="23">
        <v>0.93817382999999999</v>
      </c>
      <c r="AX2521" s="23">
        <v>2.7716689999999999E-2</v>
      </c>
      <c r="AY2521" s="32">
        <v>2520</v>
      </c>
      <c r="AZ2521">
        <f t="shared" si="78"/>
        <v>0.9709354558095239</v>
      </c>
      <c r="BA2521">
        <f t="shared" si="79"/>
        <v>1.2809639419952612E-2</v>
      </c>
    </row>
    <row r="2522" spans="1:53">
      <c r="A2522" s="20" t="s">
        <v>50</v>
      </c>
      <c r="B2522" s="21" t="s">
        <v>5905</v>
      </c>
      <c r="C2522" s="22" t="s">
        <v>5906</v>
      </c>
      <c r="D2522" s="21">
        <v>1</v>
      </c>
      <c r="E2522" s="22">
        <v>1</v>
      </c>
      <c r="F2522" s="22">
        <v>8</v>
      </c>
      <c r="G2522" s="21">
        <v>1</v>
      </c>
      <c r="H2522" s="21">
        <v>703</v>
      </c>
      <c r="I2522" s="21">
        <v>76.2</v>
      </c>
      <c r="J2522" s="21">
        <v>6.48</v>
      </c>
      <c r="K2522" s="21">
        <v>31.18</v>
      </c>
      <c r="L2522" s="21" t="s">
        <v>794</v>
      </c>
      <c r="M2522" s="21" t="s">
        <v>1043</v>
      </c>
      <c r="N2522" s="21" t="s">
        <v>69</v>
      </c>
      <c r="O2522" s="21" t="s">
        <v>5907</v>
      </c>
      <c r="P2522" s="21">
        <v>22794</v>
      </c>
      <c r="Q2522" s="21" t="s">
        <v>5909</v>
      </c>
      <c r="R2522" s="22" t="s">
        <v>5910</v>
      </c>
      <c r="S2522" s="21" t="s">
        <v>5911</v>
      </c>
      <c r="T2522" s="21" t="s">
        <v>5912</v>
      </c>
      <c r="U2522" s="21"/>
      <c r="V2522" s="22">
        <v>71</v>
      </c>
      <c r="W2522" s="22">
        <v>106</v>
      </c>
      <c r="X2522" s="22">
        <v>125.2</v>
      </c>
      <c r="Y2522" s="22">
        <v>113.8</v>
      </c>
      <c r="Z2522" s="22">
        <v>90.4</v>
      </c>
      <c r="AA2522" s="22">
        <v>93.6</v>
      </c>
      <c r="AB2522" s="24">
        <v>1261000</v>
      </c>
      <c r="AC2522" s="24">
        <v>1796000</v>
      </c>
      <c r="AD2522" s="24">
        <v>2452000</v>
      </c>
      <c r="AE2522" s="24">
        <v>1923000</v>
      </c>
      <c r="AF2522" s="24">
        <v>1849000</v>
      </c>
      <c r="AG2522" s="24">
        <v>1575000</v>
      </c>
      <c r="AH2522" s="25">
        <v>1451000</v>
      </c>
      <c r="AI2522" s="25">
        <v>2168000</v>
      </c>
      <c r="AJ2522" s="25">
        <v>2560000</v>
      </c>
      <c r="AK2522" s="25">
        <v>2328000</v>
      </c>
      <c r="AL2522" s="25">
        <v>1849000</v>
      </c>
      <c r="AM2522" s="25">
        <v>1915000</v>
      </c>
      <c r="AN2522" s="21" t="s">
        <v>50</v>
      </c>
      <c r="AO2522" s="21" t="s">
        <v>50</v>
      </c>
      <c r="AP2522" s="21" t="s">
        <v>50</v>
      </c>
      <c r="AQ2522" s="21" t="s">
        <v>50</v>
      </c>
      <c r="AR2522" s="21" t="s">
        <v>50</v>
      </c>
      <c r="AS2522" s="21" t="s">
        <v>50</v>
      </c>
      <c r="AT2522" s="21" t="s">
        <v>1300</v>
      </c>
      <c r="AU2522" s="23">
        <v>1.01442247</v>
      </c>
      <c r="AV2522" s="23">
        <v>2.0658599999999999E-2</v>
      </c>
      <c r="AW2522" s="23">
        <v>0.93864289000000001</v>
      </c>
      <c r="AX2522" s="23">
        <v>2.7499610000000001E-2</v>
      </c>
      <c r="AY2522" s="31">
        <v>2521</v>
      </c>
      <c r="AZ2522">
        <f t="shared" si="78"/>
        <v>0.97103556410948044</v>
      </c>
      <c r="BA2522">
        <f t="shared" si="79"/>
        <v>1.2764863795747707E-2</v>
      </c>
    </row>
    <row r="2523" spans="1:53">
      <c r="A2523" s="20" t="s">
        <v>50</v>
      </c>
      <c r="B2523" s="21" t="s">
        <v>9725</v>
      </c>
      <c r="C2523" s="22" t="s">
        <v>9726</v>
      </c>
      <c r="D2523" s="21">
        <v>7</v>
      </c>
      <c r="E2523" s="22">
        <v>7</v>
      </c>
      <c r="F2523" s="22">
        <v>58</v>
      </c>
      <c r="G2523" s="21">
        <v>7</v>
      </c>
      <c r="H2523" s="21">
        <v>1270</v>
      </c>
      <c r="I2523" s="21">
        <v>140.9</v>
      </c>
      <c r="J2523" s="21">
        <v>6.84</v>
      </c>
      <c r="K2523" s="21">
        <v>118.34</v>
      </c>
      <c r="L2523" s="21" t="s">
        <v>9727</v>
      </c>
      <c r="M2523" s="21" t="s">
        <v>54</v>
      </c>
      <c r="N2523" s="21" t="s">
        <v>547</v>
      </c>
      <c r="O2523" s="21" t="s">
        <v>9728</v>
      </c>
      <c r="P2523" s="21">
        <v>1660</v>
      </c>
      <c r="Q2523" s="21" t="s">
        <v>9730</v>
      </c>
      <c r="R2523" s="22" t="s">
        <v>9731</v>
      </c>
      <c r="S2523" s="21" t="s">
        <v>9732</v>
      </c>
      <c r="T2523" s="21" t="s">
        <v>9733</v>
      </c>
      <c r="U2523" s="21" t="s">
        <v>9734</v>
      </c>
      <c r="V2523" s="22">
        <v>99.6</v>
      </c>
      <c r="W2523" s="22">
        <v>105.1</v>
      </c>
      <c r="X2523" s="22">
        <v>95.9</v>
      </c>
      <c r="Y2523" s="22">
        <v>92.5</v>
      </c>
      <c r="Z2523" s="22">
        <v>100.2</v>
      </c>
      <c r="AA2523" s="22">
        <v>106.8</v>
      </c>
      <c r="AB2523" s="24">
        <v>14210000</v>
      </c>
      <c r="AC2523" s="24">
        <v>14290000</v>
      </c>
      <c r="AD2523" s="24">
        <v>15080000</v>
      </c>
      <c r="AE2523" s="24">
        <v>12530000</v>
      </c>
      <c r="AF2523" s="24">
        <v>16440000</v>
      </c>
      <c r="AG2523" s="24">
        <v>14400000</v>
      </c>
      <c r="AH2523" s="25">
        <v>16350000</v>
      </c>
      <c r="AI2523" s="25">
        <v>17250000</v>
      </c>
      <c r="AJ2523" s="25">
        <v>15740000</v>
      </c>
      <c r="AK2523" s="25">
        <v>15170000</v>
      </c>
      <c r="AL2523" s="25">
        <v>16440000</v>
      </c>
      <c r="AM2523" s="25">
        <v>17520000</v>
      </c>
      <c r="AN2523" s="21" t="s">
        <v>50</v>
      </c>
      <c r="AO2523" s="21" t="s">
        <v>50</v>
      </c>
      <c r="AP2523" s="21" t="s">
        <v>50</v>
      </c>
      <c r="AQ2523" s="21" t="s">
        <v>50</v>
      </c>
      <c r="AR2523" s="21" t="s">
        <v>50</v>
      </c>
      <c r="AS2523" s="21" t="s">
        <v>50</v>
      </c>
      <c r="AT2523" s="21" t="s">
        <v>9735</v>
      </c>
      <c r="AU2523" s="23">
        <v>1.00399426</v>
      </c>
      <c r="AV2523" s="23">
        <v>5.7510299999999999E-3</v>
      </c>
      <c r="AW2523" s="23">
        <v>0.93927654999999999</v>
      </c>
      <c r="AX2523" s="23">
        <v>2.7206520000000001E-2</v>
      </c>
      <c r="AY2523" s="31">
        <v>2522</v>
      </c>
      <c r="AZ2523">
        <f t="shared" si="78"/>
        <v>0.97130580586835835</v>
      </c>
      <c r="BA2523">
        <f t="shared" si="79"/>
        <v>1.2644015311303238E-2</v>
      </c>
    </row>
    <row r="2524" spans="1:53">
      <c r="A2524" s="20" t="s">
        <v>50</v>
      </c>
      <c r="B2524" s="21" t="s">
        <v>6346</v>
      </c>
      <c r="C2524" s="22" t="s">
        <v>6347</v>
      </c>
      <c r="D2524" s="21">
        <v>2</v>
      </c>
      <c r="E2524" s="22">
        <v>1</v>
      </c>
      <c r="F2524" s="22">
        <v>5</v>
      </c>
      <c r="G2524" s="21">
        <v>1</v>
      </c>
      <c r="H2524" s="21">
        <v>392</v>
      </c>
      <c r="I2524" s="21">
        <v>42.9</v>
      </c>
      <c r="J2524" s="21">
        <v>7.09</v>
      </c>
      <c r="K2524" s="21">
        <v>10.39</v>
      </c>
      <c r="L2524" s="21"/>
      <c r="M2524" s="21" t="s">
        <v>1243</v>
      </c>
      <c r="N2524" s="21" t="s">
        <v>108</v>
      </c>
      <c r="O2524" s="21" t="s">
        <v>6348</v>
      </c>
      <c r="P2524" s="21">
        <v>80895</v>
      </c>
      <c r="Q2524" s="21" t="s">
        <v>6350</v>
      </c>
      <c r="R2524" s="22" t="s">
        <v>6351</v>
      </c>
      <c r="S2524" s="21" t="s">
        <v>6352</v>
      </c>
      <c r="T2524" s="21"/>
      <c r="U2524" s="21" t="s">
        <v>6353</v>
      </c>
      <c r="V2524" s="22">
        <v>108.7</v>
      </c>
      <c r="W2524" s="22">
        <v>78.900000000000006</v>
      </c>
      <c r="X2524" s="22">
        <v>113.7</v>
      </c>
      <c r="Y2524" s="22">
        <v>97.1</v>
      </c>
      <c r="Z2524" s="22">
        <v>103.5</v>
      </c>
      <c r="AA2524" s="22">
        <v>98.1</v>
      </c>
      <c r="AB2524" s="24">
        <v>202700</v>
      </c>
      <c r="AC2524" s="24">
        <v>140100</v>
      </c>
      <c r="AD2524" s="24">
        <v>233500</v>
      </c>
      <c r="AE2524" s="24">
        <v>172100</v>
      </c>
      <c r="AF2524" s="24">
        <v>221900</v>
      </c>
      <c r="AG2524" s="24">
        <v>173000</v>
      </c>
      <c r="AH2524" s="25">
        <v>233200</v>
      </c>
      <c r="AI2524" s="25">
        <v>169200</v>
      </c>
      <c r="AJ2524" s="25">
        <v>243800</v>
      </c>
      <c r="AK2524" s="25">
        <v>208300</v>
      </c>
      <c r="AL2524" s="25">
        <v>221900</v>
      </c>
      <c r="AM2524" s="25">
        <v>210400</v>
      </c>
      <c r="AN2524" s="21" t="s">
        <v>50</v>
      </c>
      <c r="AO2524" s="21" t="s">
        <v>62</v>
      </c>
      <c r="AP2524" s="21" t="s">
        <v>50</v>
      </c>
      <c r="AQ2524" s="21" t="s">
        <v>50</v>
      </c>
      <c r="AR2524" s="21" t="s">
        <v>50</v>
      </c>
      <c r="AS2524" s="21" t="s">
        <v>50</v>
      </c>
      <c r="AT2524" s="21" t="s">
        <v>6354</v>
      </c>
      <c r="AU2524" s="23">
        <v>1.00867817</v>
      </c>
      <c r="AV2524" s="23">
        <v>1.246594E-2</v>
      </c>
      <c r="AW2524" s="23">
        <v>0.94137784999999996</v>
      </c>
      <c r="AX2524" s="23">
        <v>2.6236019999999999E-2</v>
      </c>
      <c r="AY2524" s="32">
        <v>2523</v>
      </c>
      <c r="AZ2524">
        <f t="shared" si="78"/>
        <v>0.97309291827189848</v>
      </c>
      <c r="BA2524">
        <f t="shared" si="79"/>
        <v>1.1845688029649406E-2</v>
      </c>
    </row>
    <row r="2525" spans="1:53">
      <c r="A2525" s="20" t="s">
        <v>50</v>
      </c>
      <c r="B2525" s="21" t="s">
        <v>3416</v>
      </c>
      <c r="C2525" s="22" t="s">
        <v>3417</v>
      </c>
      <c r="D2525" s="21">
        <v>11</v>
      </c>
      <c r="E2525" s="22">
        <v>1</v>
      </c>
      <c r="F2525" s="22">
        <v>6</v>
      </c>
      <c r="G2525" s="21">
        <v>1</v>
      </c>
      <c r="H2525" s="21">
        <v>103</v>
      </c>
      <c r="I2525" s="21">
        <v>12.6</v>
      </c>
      <c r="J2525" s="21">
        <v>9.73</v>
      </c>
      <c r="K2525" s="21">
        <v>15.97</v>
      </c>
      <c r="L2525" s="21" t="s">
        <v>525</v>
      </c>
      <c r="M2525" s="21" t="s">
        <v>68</v>
      </c>
      <c r="N2525" s="21"/>
      <c r="O2525" s="21" t="s">
        <v>3418</v>
      </c>
      <c r="P2525" s="21"/>
      <c r="Q2525" s="21"/>
      <c r="R2525" s="22" t="s">
        <v>3419</v>
      </c>
      <c r="S2525" s="21" t="s">
        <v>3420</v>
      </c>
      <c r="T2525" s="21"/>
      <c r="U2525" s="21"/>
      <c r="V2525" s="22">
        <v>108</v>
      </c>
      <c r="W2525" s="22">
        <v>92</v>
      </c>
      <c r="X2525" s="22">
        <v>102.8</v>
      </c>
      <c r="Y2525" s="22">
        <v>145.6</v>
      </c>
      <c r="Z2525" s="22">
        <v>79.7</v>
      </c>
      <c r="AA2525" s="22">
        <v>71.8</v>
      </c>
      <c r="AB2525" s="24">
        <v>415200</v>
      </c>
      <c r="AC2525" s="24">
        <v>337000</v>
      </c>
      <c r="AD2525" s="24">
        <v>435600</v>
      </c>
      <c r="AE2525" s="24">
        <v>531900</v>
      </c>
      <c r="AF2525" s="24">
        <v>352700</v>
      </c>
      <c r="AG2525" s="24">
        <v>261200</v>
      </c>
      <c r="AH2525" s="25">
        <v>477700</v>
      </c>
      <c r="AI2525" s="25">
        <v>406800</v>
      </c>
      <c r="AJ2525" s="25">
        <v>454700</v>
      </c>
      <c r="AK2525" s="25">
        <v>644100</v>
      </c>
      <c r="AL2525" s="25">
        <v>352700</v>
      </c>
      <c r="AM2525" s="25">
        <v>317700</v>
      </c>
      <c r="AN2525" s="21" t="s">
        <v>50</v>
      </c>
      <c r="AO2525" s="21" t="s">
        <v>50</v>
      </c>
      <c r="AP2525" s="21" t="s">
        <v>50</v>
      </c>
      <c r="AQ2525" s="21" t="s">
        <v>50</v>
      </c>
      <c r="AR2525" s="21" t="s">
        <v>50</v>
      </c>
      <c r="AS2525" s="21" t="s">
        <v>50</v>
      </c>
      <c r="AT2525" s="21" t="s">
        <v>638</v>
      </c>
      <c r="AU2525" s="23">
        <v>1.0188339200000001</v>
      </c>
      <c r="AV2525" s="23">
        <v>2.6918899999999999E-2</v>
      </c>
      <c r="AW2525" s="23">
        <v>0.94143191000000004</v>
      </c>
      <c r="AX2525" s="23">
        <v>2.6211089999999999E-2</v>
      </c>
      <c r="AY2525" s="31">
        <v>2524</v>
      </c>
      <c r="AZ2525">
        <f t="shared" si="78"/>
        <v>0.9727632413946119</v>
      </c>
      <c r="BA2525">
        <f t="shared" si="79"/>
        <v>1.1992848804381236E-2</v>
      </c>
    </row>
    <row r="2526" spans="1:53">
      <c r="A2526" s="20" t="s">
        <v>50</v>
      </c>
      <c r="B2526" s="21" t="s">
        <v>16963</v>
      </c>
      <c r="C2526" s="22" t="s">
        <v>16964</v>
      </c>
      <c r="D2526" s="21">
        <v>1</v>
      </c>
      <c r="E2526" s="22">
        <v>1</v>
      </c>
      <c r="F2526" s="22">
        <v>4</v>
      </c>
      <c r="G2526" s="21">
        <v>1</v>
      </c>
      <c r="H2526" s="21">
        <v>954</v>
      </c>
      <c r="I2526" s="21">
        <v>103.6</v>
      </c>
      <c r="J2526" s="21">
        <v>7.01</v>
      </c>
      <c r="K2526" s="21">
        <v>9.1999999999999993</v>
      </c>
      <c r="L2526" s="21" t="s">
        <v>1867</v>
      </c>
      <c r="M2526" s="21" t="s">
        <v>1243</v>
      </c>
      <c r="N2526" s="21" t="s">
        <v>1508</v>
      </c>
      <c r="O2526" s="21" t="s">
        <v>6539</v>
      </c>
      <c r="P2526" s="21">
        <v>4294</v>
      </c>
      <c r="Q2526" s="21" t="s">
        <v>16966</v>
      </c>
      <c r="R2526" s="22" t="s">
        <v>16967</v>
      </c>
      <c r="S2526" s="21" t="s">
        <v>16968</v>
      </c>
      <c r="T2526" s="21"/>
      <c r="U2526" s="21" t="s">
        <v>16969</v>
      </c>
      <c r="V2526" s="22">
        <v>56</v>
      </c>
      <c r="W2526" s="22">
        <v>166.6</v>
      </c>
      <c r="X2526" s="22">
        <v>84</v>
      </c>
      <c r="Y2526" s="22">
        <v>168.5</v>
      </c>
      <c r="Z2526" s="22">
        <v>110.7</v>
      </c>
      <c r="AA2526" s="22">
        <v>14.4</v>
      </c>
      <c r="AB2526" s="24">
        <v>46460</v>
      </c>
      <c r="AC2526" s="24">
        <v>131700</v>
      </c>
      <c r="AD2526" s="24">
        <v>76740</v>
      </c>
      <c r="AE2526" s="24">
        <v>132800</v>
      </c>
      <c r="AF2526" s="24">
        <v>105600</v>
      </c>
      <c r="AG2526" s="24"/>
      <c r="AH2526" s="25">
        <v>53450</v>
      </c>
      <c r="AI2526" s="25">
        <v>159000</v>
      </c>
      <c r="AJ2526" s="25">
        <v>80110</v>
      </c>
      <c r="AK2526" s="25">
        <v>160800</v>
      </c>
      <c r="AL2526" s="25">
        <v>105600</v>
      </c>
      <c r="AM2526" s="25">
        <v>13700</v>
      </c>
      <c r="AN2526" s="21" t="s">
        <v>50</v>
      </c>
      <c r="AO2526" s="21" t="s">
        <v>50</v>
      </c>
      <c r="AP2526" s="21" t="s">
        <v>50</v>
      </c>
      <c r="AQ2526" s="21" t="s">
        <v>62</v>
      </c>
      <c r="AR2526" s="21" t="s">
        <v>62</v>
      </c>
      <c r="AS2526" s="21" t="s">
        <v>50</v>
      </c>
      <c r="AT2526" s="21" t="s">
        <v>16970</v>
      </c>
      <c r="AU2526" s="23">
        <v>1.0445476499999999</v>
      </c>
      <c r="AV2526" s="23">
        <v>6.2878299999999998E-2</v>
      </c>
      <c r="AW2526" s="23">
        <v>0.94157782999999995</v>
      </c>
      <c r="AX2526" s="23">
        <v>2.614377E-2</v>
      </c>
      <c r="AY2526" s="31">
        <v>2525</v>
      </c>
      <c r="AZ2526">
        <f t="shared" si="78"/>
        <v>0.9725287052039604</v>
      </c>
      <c r="BA2526">
        <f t="shared" si="79"/>
        <v>1.2097571156291653E-2</v>
      </c>
    </row>
    <row r="2527" spans="1:53">
      <c r="A2527" s="20" t="s">
        <v>50</v>
      </c>
      <c r="B2527" s="21" t="s">
        <v>9247</v>
      </c>
      <c r="C2527" s="22" t="s">
        <v>9248</v>
      </c>
      <c r="D2527" s="21">
        <v>1</v>
      </c>
      <c r="E2527" s="22">
        <v>1</v>
      </c>
      <c r="F2527" s="22">
        <v>6</v>
      </c>
      <c r="G2527" s="21">
        <v>1</v>
      </c>
      <c r="H2527" s="21">
        <v>898</v>
      </c>
      <c r="I2527" s="21">
        <v>105.3</v>
      </c>
      <c r="J2527" s="21">
        <v>7.3</v>
      </c>
      <c r="K2527" s="21">
        <v>14.93</v>
      </c>
      <c r="L2527" s="21" t="s">
        <v>1359</v>
      </c>
      <c r="M2527" s="21" t="s">
        <v>898</v>
      </c>
      <c r="N2527" s="21" t="s">
        <v>1559</v>
      </c>
      <c r="O2527" s="21" t="s">
        <v>2186</v>
      </c>
      <c r="P2527" s="21">
        <v>51347</v>
      </c>
      <c r="Q2527" s="21" t="s">
        <v>9250</v>
      </c>
      <c r="R2527" s="22" t="s">
        <v>9251</v>
      </c>
      <c r="S2527" s="21" t="s">
        <v>9252</v>
      </c>
      <c r="T2527" s="21" t="s">
        <v>9253</v>
      </c>
      <c r="U2527" s="21" t="s">
        <v>3176</v>
      </c>
      <c r="V2527" s="22">
        <v>81.599999999999994</v>
      </c>
      <c r="W2527" s="22">
        <v>104.4</v>
      </c>
      <c r="X2527" s="22">
        <v>112.8</v>
      </c>
      <c r="Y2527" s="22">
        <v>103.5</v>
      </c>
      <c r="Z2527" s="22">
        <v>92.6</v>
      </c>
      <c r="AA2527" s="22">
        <v>105.1</v>
      </c>
      <c r="AB2527" s="24">
        <v>189100</v>
      </c>
      <c r="AC2527" s="24">
        <v>230500</v>
      </c>
      <c r="AD2527" s="24">
        <v>287800</v>
      </c>
      <c r="AE2527" s="24">
        <v>227700</v>
      </c>
      <c r="AF2527" s="24">
        <v>246800</v>
      </c>
      <c r="AG2527" s="24">
        <v>230300</v>
      </c>
      <c r="AH2527" s="25">
        <v>217600</v>
      </c>
      <c r="AI2527" s="25">
        <v>278300</v>
      </c>
      <c r="AJ2527" s="25">
        <v>300500</v>
      </c>
      <c r="AK2527" s="25">
        <v>275700</v>
      </c>
      <c r="AL2527" s="25">
        <v>246800</v>
      </c>
      <c r="AM2527" s="25">
        <v>280100</v>
      </c>
      <c r="AN2527" s="21" t="s">
        <v>50</v>
      </c>
      <c r="AO2527" s="21" t="s">
        <v>50</v>
      </c>
      <c r="AP2527" s="21" t="s">
        <v>50</v>
      </c>
      <c r="AQ2527" s="21" t="s">
        <v>50</v>
      </c>
      <c r="AR2527" s="21" t="s">
        <v>50</v>
      </c>
      <c r="AS2527" s="21" t="s">
        <v>50</v>
      </c>
      <c r="AT2527" s="21" t="s">
        <v>9254</v>
      </c>
      <c r="AU2527" s="23">
        <v>0.99216124999999999</v>
      </c>
      <c r="AV2527" s="23">
        <v>-1.1353500000000001E-2</v>
      </c>
      <c r="AW2527" s="23">
        <v>0.94158428999999999</v>
      </c>
      <c r="AX2527" s="23">
        <v>2.6140799999999999E-2</v>
      </c>
      <c r="AY2527" s="32">
        <v>2526</v>
      </c>
      <c r="AZ2527">
        <f t="shared" si="78"/>
        <v>0.9721503675059382</v>
      </c>
      <c r="BA2527">
        <f t="shared" si="79"/>
        <v>1.226655531303592E-2</v>
      </c>
    </row>
    <row r="2528" spans="1:53">
      <c r="A2528" s="20" t="s">
        <v>50</v>
      </c>
      <c r="B2528" s="21" t="s">
        <v>6995</v>
      </c>
      <c r="C2528" s="22" t="s">
        <v>6996</v>
      </c>
      <c r="D2528" s="21">
        <v>1</v>
      </c>
      <c r="E2528" s="22">
        <v>2</v>
      </c>
      <c r="F2528" s="22">
        <v>11</v>
      </c>
      <c r="G2528" s="21">
        <v>1</v>
      </c>
      <c r="H2528" s="21">
        <v>1966</v>
      </c>
      <c r="I2528" s="21">
        <v>212.7</v>
      </c>
      <c r="J2528" s="21">
        <v>4.96</v>
      </c>
      <c r="K2528" s="21">
        <v>29.97</v>
      </c>
      <c r="L2528" s="21" t="s">
        <v>1704</v>
      </c>
      <c r="M2528" s="21" t="s">
        <v>151</v>
      </c>
      <c r="N2528" s="21" t="s">
        <v>69</v>
      </c>
      <c r="O2528" s="21" t="s">
        <v>6433</v>
      </c>
      <c r="P2528" s="21"/>
      <c r="Q2528" s="21" t="s">
        <v>6997</v>
      </c>
      <c r="R2528" s="22" t="s">
        <v>6998</v>
      </c>
      <c r="S2528" s="21" t="s">
        <v>6999</v>
      </c>
      <c r="T2528" s="21" t="s">
        <v>7000</v>
      </c>
      <c r="U2528" s="21" t="s">
        <v>6439</v>
      </c>
      <c r="V2528" s="22">
        <v>86.8</v>
      </c>
      <c r="W2528" s="22">
        <v>106.7</v>
      </c>
      <c r="X2528" s="22">
        <v>105.7</v>
      </c>
      <c r="Y2528" s="22">
        <v>94.1</v>
      </c>
      <c r="Z2528" s="22">
        <v>109.2</v>
      </c>
      <c r="AA2528" s="22">
        <v>97.6</v>
      </c>
      <c r="AB2528" s="24">
        <v>278900</v>
      </c>
      <c r="AC2528" s="24">
        <v>326900</v>
      </c>
      <c r="AD2528" s="24">
        <v>374500</v>
      </c>
      <c r="AE2528" s="24">
        <v>287600</v>
      </c>
      <c r="AF2528" s="24">
        <v>404100</v>
      </c>
      <c r="AG2528" s="24">
        <v>296700</v>
      </c>
      <c r="AH2528" s="25">
        <v>320900</v>
      </c>
      <c r="AI2528" s="25">
        <v>394600</v>
      </c>
      <c r="AJ2528" s="25">
        <v>390900</v>
      </c>
      <c r="AK2528" s="25">
        <v>348200</v>
      </c>
      <c r="AL2528" s="25">
        <v>404100</v>
      </c>
      <c r="AM2528" s="25">
        <v>360900</v>
      </c>
      <c r="AN2528" s="21" t="s">
        <v>50</v>
      </c>
      <c r="AO2528" s="21" t="s">
        <v>50</v>
      </c>
      <c r="AP2528" s="21" t="s">
        <v>50</v>
      </c>
      <c r="AQ2528" s="21" t="s">
        <v>50</v>
      </c>
      <c r="AR2528" s="21" t="s">
        <v>50</v>
      </c>
      <c r="AS2528" s="21" t="s">
        <v>50</v>
      </c>
      <c r="AT2528" s="21" t="s">
        <v>7001</v>
      </c>
      <c r="AU2528" s="23">
        <v>0.99397214</v>
      </c>
      <c r="AV2528" s="23">
        <v>-8.7226999999999999E-3</v>
      </c>
      <c r="AW2528" s="23">
        <v>0.94287836000000003</v>
      </c>
      <c r="AX2528" s="23">
        <v>2.5544330000000001E-2</v>
      </c>
      <c r="AY2528" s="31">
        <v>2527</v>
      </c>
      <c r="AZ2528">
        <f t="shared" si="78"/>
        <v>0.97310121206173339</v>
      </c>
      <c r="BA2528">
        <f t="shared" si="79"/>
        <v>1.184198650049232E-2</v>
      </c>
    </row>
    <row r="2529" spans="1:53">
      <c r="A2529" s="20" t="s">
        <v>50</v>
      </c>
      <c r="B2529" s="21" t="s">
        <v>11019</v>
      </c>
      <c r="C2529" s="22" t="s">
        <v>11020</v>
      </c>
      <c r="D2529" s="21">
        <v>4</v>
      </c>
      <c r="E2529" s="22">
        <v>1</v>
      </c>
      <c r="F2529" s="22">
        <v>6</v>
      </c>
      <c r="G2529" s="21">
        <v>1</v>
      </c>
      <c r="H2529" s="21">
        <v>240</v>
      </c>
      <c r="I2529" s="21">
        <v>27.2</v>
      </c>
      <c r="J2529" s="21">
        <v>6.87</v>
      </c>
      <c r="K2529" s="21">
        <v>14.14</v>
      </c>
      <c r="L2529" s="21" t="s">
        <v>754</v>
      </c>
      <c r="M2529" s="21"/>
      <c r="N2529" s="21"/>
      <c r="O2529" s="21" t="s">
        <v>11021</v>
      </c>
      <c r="P2529" s="21">
        <v>83606</v>
      </c>
      <c r="Q2529" s="21" t="s">
        <v>11023</v>
      </c>
      <c r="R2529" s="22" t="s">
        <v>11024</v>
      </c>
      <c r="S2529" s="21" t="s">
        <v>11025</v>
      </c>
      <c r="T2529" s="21"/>
      <c r="U2529" s="21" t="s">
        <v>11026</v>
      </c>
      <c r="V2529" s="22">
        <v>84.2</v>
      </c>
      <c r="W2529" s="22">
        <v>88.8</v>
      </c>
      <c r="X2529" s="22">
        <v>128.80000000000001</v>
      </c>
      <c r="Y2529" s="22">
        <v>89.9</v>
      </c>
      <c r="Z2529" s="22">
        <v>93.2</v>
      </c>
      <c r="AA2529" s="22">
        <v>115.1</v>
      </c>
      <c r="AB2529" s="24">
        <v>609500</v>
      </c>
      <c r="AC2529" s="24">
        <v>612600</v>
      </c>
      <c r="AD2529" s="24">
        <v>1027000</v>
      </c>
      <c r="AE2529" s="24">
        <v>618500</v>
      </c>
      <c r="AF2529" s="24">
        <v>775800</v>
      </c>
      <c r="AG2529" s="24">
        <v>787900</v>
      </c>
      <c r="AH2529" s="25">
        <v>701300</v>
      </c>
      <c r="AI2529" s="25">
        <v>739500</v>
      </c>
      <c r="AJ2529" s="25">
        <v>1073000</v>
      </c>
      <c r="AK2529" s="25">
        <v>748800</v>
      </c>
      <c r="AL2529" s="25">
        <v>775800</v>
      </c>
      <c r="AM2529" s="25">
        <v>958300</v>
      </c>
      <c r="AN2529" s="21" t="s">
        <v>50</v>
      </c>
      <c r="AO2529" s="21" t="s">
        <v>50</v>
      </c>
      <c r="AP2529" s="21" t="s">
        <v>50</v>
      </c>
      <c r="AQ2529" s="21" t="s">
        <v>50</v>
      </c>
      <c r="AR2529" s="21" t="s">
        <v>50</v>
      </c>
      <c r="AS2529" s="21" t="s">
        <v>50</v>
      </c>
      <c r="AT2529" s="21" t="s">
        <v>947</v>
      </c>
      <c r="AU2529" s="23">
        <v>1.0123158400000001</v>
      </c>
      <c r="AV2529" s="23">
        <v>1.7659480000000002E-2</v>
      </c>
      <c r="AW2529" s="23">
        <v>0.94345842000000002</v>
      </c>
      <c r="AX2529" s="23">
        <v>2.5277239999999999E-2</v>
      </c>
      <c r="AY2529" s="31">
        <v>2528</v>
      </c>
      <c r="AZ2529">
        <f t="shared" si="78"/>
        <v>0.9733146991139241</v>
      </c>
      <c r="BA2529">
        <f t="shared" si="79"/>
        <v>1.1746717808365763E-2</v>
      </c>
    </row>
    <row r="2530" spans="1:53">
      <c r="A2530" s="20" t="s">
        <v>50</v>
      </c>
      <c r="B2530" s="21" t="s">
        <v>12736</v>
      </c>
      <c r="C2530" s="22" t="s">
        <v>12737</v>
      </c>
      <c r="D2530" s="21">
        <v>2</v>
      </c>
      <c r="E2530" s="22">
        <v>2</v>
      </c>
      <c r="F2530" s="22">
        <v>10</v>
      </c>
      <c r="G2530" s="21">
        <v>2</v>
      </c>
      <c r="H2530" s="21">
        <v>616</v>
      </c>
      <c r="I2530" s="21">
        <v>65.3</v>
      </c>
      <c r="J2530" s="21">
        <v>9.2899999999999991</v>
      </c>
      <c r="K2530" s="21">
        <v>24.21</v>
      </c>
      <c r="L2530" s="21" t="s">
        <v>574</v>
      </c>
      <c r="M2530" s="21" t="s">
        <v>151</v>
      </c>
      <c r="N2530" s="21" t="s">
        <v>69</v>
      </c>
      <c r="O2530" s="21" t="s">
        <v>12738</v>
      </c>
      <c r="P2530" s="21">
        <v>5993</v>
      </c>
      <c r="Q2530" s="21" t="s">
        <v>12740</v>
      </c>
      <c r="R2530" s="22" t="s">
        <v>12741</v>
      </c>
      <c r="S2530" s="21" t="s">
        <v>12742</v>
      </c>
      <c r="T2530" s="21"/>
      <c r="U2530" s="21" t="s">
        <v>12743</v>
      </c>
      <c r="V2530" s="22">
        <v>97.3</v>
      </c>
      <c r="W2530" s="22">
        <v>83</v>
      </c>
      <c r="X2530" s="22">
        <v>118.1</v>
      </c>
      <c r="Y2530" s="22">
        <v>107.5</v>
      </c>
      <c r="Z2530" s="22">
        <v>81.2</v>
      </c>
      <c r="AA2530" s="22">
        <v>112.9</v>
      </c>
      <c r="AB2530" s="24">
        <v>1769000</v>
      </c>
      <c r="AC2530" s="24">
        <v>1438000</v>
      </c>
      <c r="AD2530" s="24">
        <v>2365000</v>
      </c>
      <c r="AE2530" s="24">
        <v>1857000</v>
      </c>
      <c r="AF2530" s="24">
        <v>1699000</v>
      </c>
      <c r="AG2530" s="24">
        <v>1941000</v>
      </c>
      <c r="AH2530" s="25">
        <v>2035000</v>
      </c>
      <c r="AI2530" s="25">
        <v>1736000</v>
      </c>
      <c r="AJ2530" s="25">
        <v>2470000</v>
      </c>
      <c r="AK2530" s="25">
        <v>2248000</v>
      </c>
      <c r="AL2530" s="25">
        <v>1699000</v>
      </c>
      <c r="AM2530" s="25">
        <v>2361000</v>
      </c>
      <c r="AN2530" s="21" t="s">
        <v>50</v>
      </c>
      <c r="AO2530" s="21" t="s">
        <v>50</v>
      </c>
      <c r="AP2530" s="21" t="s">
        <v>50</v>
      </c>
      <c r="AQ2530" s="21" t="s">
        <v>50</v>
      </c>
      <c r="AR2530" s="21" t="s">
        <v>50</v>
      </c>
      <c r="AS2530" s="21" t="s">
        <v>50</v>
      </c>
      <c r="AT2530" s="21" t="s">
        <v>12744</v>
      </c>
      <c r="AU2530" s="23">
        <v>0.98945192999999998</v>
      </c>
      <c r="AV2530" s="23">
        <v>-1.52985E-2</v>
      </c>
      <c r="AW2530" s="23">
        <v>0.94372109999999998</v>
      </c>
      <c r="AX2530" s="23">
        <v>2.5156330000000001E-2</v>
      </c>
      <c r="AY2530" s="32">
        <v>2529</v>
      </c>
      <c r="AZ2530">
        <f t="shared" si="78"/>
        <v>0.97320072313167261</v>
      </c>
      <c r="BA2530">
        <f t="shared" si="79"/>
        <v>1.1797577040871397E-2</v>
      </c>
    </row>
    <row r="2531" spans="1:53">
      <c r="A2531" s="20" t="s">
        <v>50</v>
      </c>
      <c r="B2531" s="21" t="s">
        <v>9143</v>
      </c>
      <c r="C2531" s="22" t="s">
        <v>9144</v>
      </c>
      <c r="D2531" s="21">
        <v>2</v>
      </c>
      <c r="E2531" s="22">
        <v>5</v>
      </c>
      <c r="F2531" s="22">
        <v>29</v>
      </c>
      <c r="G2531" s="21">
        <v>5</v>
      </c>
      <c r="H2531" s="21">
        <v>2472</v>
      </c>
      <c r="I2531" s="21">
        <v>274.3</v>
      </c>
      <c r="J2531" s="21">
        <v>5.52</v>
      </c>
      <c r="K2531" s="21">
        <v>75.3</v>
      </c>
      <c r="L2531" s="21" t="s">
        <v>3058</v>
      </c>
      <c r="M2531" s="21" t="s">
        <v>1069</v>
      </c>
      <c r="N2531" s="21"/>
      <c r="O2531" s="21" t="s">
        <v>9145</v>
      </c>
      <c r="P2531" s="21">
        <v>55183</v>
      </c>
      <c r="Q2531" s="21" t="s">
        <v>9147</v>
      </c>
      <c r="R2531" s="22" t="s">
        <v>9148</v>
      </c>
      <c r="S2531" s="21" t="s">
        <v>9149</v>
      </c>
      <c r="T2531" s="21" t="s">
        <v>9150</v>
      </c>
      <c r="U2531" s="21" t="s">
        <v>9151</v>
      </c>
      <c r="V2531" s="22">
        <v>94.3</v>
      </c>
      <c r="W2531" s="22">
        <v>97.9</v>
      </c>
      <c r="X2531" s="22">
        <v>107</v>
      </c>
      <c r="Y2531" s="22">
        <v>91.6</v>
      </c>
      <c r="Z2531" s="22">
        <v>112.6</v>
      </c>
      <c r="AA2531" s="22">
        <v>96.7</v>
      </c>
      <c r="AB2531" s="24">
        <v>2089000</v>
      </c>
      <c r="AC2531" s="24">
        <v>2067000</v>
      </c>
      <c r="AD2531" s="24">
        <v>2612000</v>
      </c>
      <c r="AE2531" s="24">
        <v>1928000</v>
      </c>
      <c r="AF2531" s="24">
        <v>2869000</v>
      </c>
      <c r="AG2531" s="24">
        <v>2026000</v>
      </c>
      <c r="AH2531" s="25">
        <v>2404000</v>
      </c>
      <c r="AI2531" s="25">
        <v>2496000</v>
      </c>
      <c r="AJ2531" s="25">
        <v>2727000</v>
      </c>
      <c r="AK2531" s="25">
        <v>2334000</v>
      </c>
      <c r="AL2531" s="25">
        <v>2869000</v>
      </c>
      <c r="AM2531" s="25">
        <v>2464000</v>
      </c>
      <c r="AN2531" s="21" t="s">
        <v>50</v>
      </c>
      <c r="AO2531" s="21" t="s">
        <v>50</v>
      </c>
      <c r="AP2531" s="21" t="s">
        <v>50</v>
      </c>
      <c r="AQ2531" s="21" t="s">
        <v>50</v>
      </c>
      <c r="AR2531" s="21" t="s">
        <v>50</v>
      </c>
      <c r="AS2531" s="21" t="s">
        <v>50</v>
      </c>
      <c r="AT2531" s="21" t="s">
        <v>9152</v>
      </c>
      <c r="AU2531" s="23">
        <v>0.99466810000000005</v>
      </c>
      <c r="AV2531" s="23">
        <v>-7.7129E-3</v>
      </c>
      <c r="AW2531" s="23">
        <v>0.94561019000000002</v>
      </c>
      <c r="AX2531" s="23">
        <v>2.428785E-2</v>
      </c>
      <c r="AY2531" s="31">
        <v>2530</v>
      </c>
      <c r="AZ2531">
        <f t="shared" si="78"/>
        <v>0.97476338953359676</v>
      </c>
      <c r="BA2531">
        <f t="shared" si="79"/>
        <v>1.1100790548165245E-2</v>
      </c>
    </row>
    <row r="2532" spans="1:53">
      <c r="A2532" s="20" t="s">
        <v>50</v>
      </c>
      <c r="B2532" s="21" t="s">
        <v>6891</v>
      </c>
      <c r="C2532" s="22" t="s">
        <v>6892</v>
      </c>
      <c r="D2532" s="21">
        <v>7</v>
      </c>
      <c r="E2532" s="22">
        <v>2</v>
      </c>
      <c r="F2532" s="22">
        <v>31</v>
      </c>
      <c r="G2532" s="21">
        <v>1</v>
      </c>
      <c r="H2532" s="21">
        <v>444</v>
      </c>
      <c r="I2532" s="21">
        <v>49.6</v>
      </c>
      <c r="J2532" s="21">
        <v>4.8899999999999997</v>
      </c>
      <c r="K2532" s="21">
        <v>130.22</v>
      </c>
      <c r="L2532" s="21" t="s">
        <v>297</v>
      </c>
      <c r="M2532" s="21" t="s">
        <v>6893</v>
      </c>
      <c r="N2532" s="21" t="s">
        <v>1002</v>
      </c>
      <c r="O2532" s="21" t="s">
        <v>6894</v>
      </c>
      <c r="P2532" s="21">
        <v>203068</v>
      </c>
      <c r="Q2532" s="21" t="s">
        <v>6896</v>
      </c>
      <c r="R2532" s="22" t="s">
        <v>6897</v>
      </c>
      <c r="S2532" s="21" t="s">
        <v>6898</v>
      </c>
      <c r="T2532" s="21" t="s">
        <v>6899</v>
      </c>
      <c r="U2532" s="21" t="s">
        <v>6900</v>
      </c>
      <c r="V2532" s="22">
        <v>85.7</v>
      </c>
      <c r="W2532" s="22">
        <v>117.6</v>
      </c>
      <c r="X2532" s="22">
        <v>98.1</v>
      </c>
      <c r="Y2532" s="22">
        <v>117.9</v>
      </c>
      <c r="Z2532" s="22">
        <v>90.3</v>
      </c>
      <c r="AA2532" s="22">
        <v>90.3</v>
      </c>
      <c r="AB2532" s="24">
        <v>2991000</v>
      </c>
      <c r="AC2532" s="24">
        <v>3912000</v>
      </c>
      <c r="AD2532" s="24">
        <v>3775000</v>
      </c>
      <c r="AE2532" s="24">
        <v>3912000</v>
      </c>
      <c r="AF2532" s="24">
        <v>3628000</v>
      </c>
      <c r="AG2532" s="24">
        <v>2983000</v>
      </c>
      <c r="AH2532" s="25">
        <v>3442000</v>
      </c>
      <c r="AI2532" s="25">
        <v>4722000</v>
      </c>
      <c r="AJ2532" s="25">
        <v>3941000</v>
      </c>
      <c r="AK2532" s="25">
        <v>4736000</v>
      </c>
      <c r="AL2532" s="25">
        <v>3628000</v>
      </c>
      <c r="AM2532" s="25">
        <v>3628000</v>
      </c>
      <c r="AN2532" s="21" t="s">
        <v>50</v>
      </c>
      <c r="AO2532" s="21" t="s">
        <v>50</v>
      </c>
      <c r="AP2532" s="21" t="s">
        <v>50</v>
      </c>
      <c r="AQ2532" s="21" t="s">
        <v>50</v>
      </c>
      <c r="AR2532" s="21" t="s">
        <v>50</v>
      </c>
      <c r="AS2532" s="21" t="s">
        <v>50</v>
      </c>
      <c r="AT2532" s="21" t="s">
        <v>4178</v>
      </c>
      <c r="AU2532" s="23">
        <v>1.00951733</v>
      </c>
      <c r="AV2532" s="23">
        <v>1.3665679999999999E-2</v>
      </c>
      <c r="AW2532" s="23">
        <v>0.94567058000000004</v>
      </c>
      <c r="AX2532" s="23">
        <v>2.426012E-2</v>
      </c>
      <c r="AY2532" s="31">
        <v>2531</v>
      </c>
      <c r="AZ2532">
        <f t="shared" si="78"/>
        <v>0.97444048701698938</v>
      </c>
      <c r="BA2532">
        <f t="shared" si="79"/>
        <v>1.1244679839711533E-2</v>
      </c>
    </row>
    <row r="2533" spans="1:53">
      <c r="A2533" s="20" t="s">
        <v>50</v>
      </c>
      <c r="B2533" s="21" t="s">
        <v>10596</v>
      </c>
      <c r="C2533" s="22" t="s">
        <v>10597</v>
      </c>
      <c r="D2533" s="21">
        <v>1</v>
      </c>
      <c r="E2533" s="22">
        <v>1</v>
      </c>
      <c r="F2533" s="22">
        <v>5</v>
      </c>
      <c r="G2533" s="21">
        <v>1</v>
      </c>
      <c r="H2533" s="21">
        <v>1258</v>
      </c>
      <c r="I2533" s="21">
        <v>142.69999999999999</v>
      </c>
      <c r="J2533" s="21">
        <v>5.94</v>
      </c>
      <c r="K2533" s="21">
        <v>10.9</v>
      </c>
      <c r="L2533" s="21" t="s">
        <v>345</v>
      </c>
      <c r="M2533" s="21" t="s">
        <v>54</v>
      </c>
      <c r="N2533" s="21" t="s">
        <v>1508</v>
      </c>
      <c r="O2533" s="21" t="s">
        <v>2186</v>
      </c>
      <c r="P2533" s="21">
        <v>4750</v>
      </c>
      <c r="Q2533" s="21" t="s">
        <v>10599</v>
      </c>
      <c r="R2533" s="22" t="s">
        <v>10600</v>
      </c>
      <c r="S2533" s="21" t="s">
        <v>10601</v>
      </c>
      <c r="T2533" s="21"/>
      <c r="U2533" s="21" t="s">
        <v>10602</v>
      </c>
      <c r="V2533" s="22">
        <v>81.2</v>
      </c>
      <c r="W2533" s="22">
        <v>89.2</v>
      </c>
      <c r="X2533" s="22">
        <v>132</v>
      </c>
      <c r="Y2533" s="22">
        <v>75.099999999999994</v>
      </c>
      <c r="Z2533" s="22">
        <v>92.2</v>
      </c>
      <c r="AA2533" s="22">
        <v>130.30000000000001</v>
      </c>
      <c r="AB2533" s="24">
        <v>261400</v>
      </c>
      <c r="AC2533" s="24">
        <v>273500</v>
      </c>
      <c r="AD2533" s="24">
        <v>468200</v>
      </c>
      <c r="AE2533" s="24">
        <v>229500</v>
      </c>
      <c r="AF2533" s="24">
        <v>341300</v>
      </c>
      <c r="AG2533" s="24">
        <v>396600</v>
      </c>
      <c r="AH2533" s="25">
        <v>300800</v>
      </c>
      <c r="AI2533" s="25">
        <v>330100</v>
      </c>
      <c r="AJ2533" s="25">
        <v>488800</v>
      </c>
      <c r="AK2533" s="25">
        <v>277900</v>
      </c>
      <c r="AL2533" s="25">
        <v>341300</v>
      </c>
      <c r="AM2533" s="25">
        <v>482400</v>
      </c>
      <c r="AN2533" s="21" t="s">
        <v>50</v>
      </c>
      <c r="AO2533" s="21" t="s">
        <v>62</v>
      </c>
      <c r="AP2533" s="21" t="s">
        <v>50</v>
      </c>
      <c r="AQ2533" s="21" t="s">
        <v>50</v>
      </c>
      <c r="AR2533" s="21" t="s">
        <v>50</v>
      </c>
      <c r="AS2533" s="21" t="s">
        <v>50</v>
      </c>
      <c r="AT2533" s="21" t="s">
        <v>2353</v>
      </c>
      <c r="AU2533" s="23">
        <v>1.0164592800000001</v>
      </c>
      <c r="AV2533" s="23">
        <v>2.3552409999999999E-2</v>
      </c>
      <c r="AW2533" s="23">
        <v>0.94613128999999996</v>
      </c>
      <c r="AX2533" s="23">
        <v>2.4048590000000002E-2</v>
      </c>
      <c r="AY2533" s="32">
        <v>2532</v>
      </c>
      <c r="AZ2533">
        <f t="shared" si="78"/>
        <v>0.97453017548183252</v>
      </c>
      <c r="BA2533">
        <f t="shared" si="79"/>
        <v>1.1204708786120295E-2</v>
      </c>
    </row>
    <row r="2534" spans="1:53">
      <c r="A2534" s="20" t="s">
        <v>50</v>
      </c>
      <c r="B2534" s="21" t="s">
        <v>8304</v>
      </c>
      <c r="C2534" s="22" t="s">
        <v>8305</v>
      </c>
      <c r="D2534" s="21">
        <v>4</v>
      </c>
      <c r="E2534" s="22">
        <v>2</v>
      </c>
      <c r="F2534" s="22">
        <v>13</v>
      </c>
      <c r="G2534" s="21">
        <v>2</v>
      </c>
      <c r="H2534" s="21">
        <v>413</v>
      </c>
      <c r="I2534" s="21">
        <v>47.1</v>
      </c>
      <c r="J2534" s="21">
        <v>8.6999999999999993</v>
      </c>
      <c r="K2534" s="21">
        <v>53.39</v>
      </c>
      <c r="L2534" s="21" t="s">
        <v>353</v>
      </c>
      <c r="M2534" s="21" t="s">
        <v>68</v>
      </c>
      <c r="N2534" s="21" t="s">
        <v>87</v>
      </c>
      <c r="O2534" s="21" t="s">
        <v>548</v>
      </c>
      <c r="P2534" s="21">
        <v>55285</v>
      </c>
      <c r="Q2534" s="21" t="s">
        <v>8307</v>
      </c>
      <c r="R2534" s="22" t="s">
        <v>8308</v>
      </c>
      <c r="S2534" s="21" t="s">
        <v>8309</v>
      </c>
      <c r="T2534" s="21"/>
      <c r="U2534" s="21"/>
      <c r="V2534" s="22">
        <v>57.2</v>
      </c>
      <c r="W2534" s="22">
        <v>118.3</v>
      </c>
      <c r="X2534" s="22">
        <v>121.3</v>
      </c>
      <c r="Y2534" s="22">
        <v>113.6</v>
      </c>
      <c r="Z2534" s="22">
        <v>129</v>
      </c>
      <c r="AA2534" s="22">
        <v>60.5</v>
      </c>
      <c r="AB2534" s="24">
        <v>345000</v>
      </c>
      <c r="AC2534" s="24">
        <v>679900</v>
      </c>
      <c r="AD2534" s="24">
        <v>806400</v>
      </c>
      <c r="AE2534" s="24">
        <v>651100</v>
      </c>
      <c r="AF2534" s="24">
        <v>895100</v>
      </c>
      <c r="AG2534" s="24">
        <v>344900</v>
      </c>
      <c r="AH2534" s="25">
        <v>396900</v>
      </c>
      <c r="AI2534" s="25">
        <v>820700</v>
      </c>
      <c r="AJ2534" s="25">
        <v>841800</v>
      </c>
      <c r="AK2534" s="25">
        <v>788300</v>
      </c>
      <c r="AL2534" s="25">
        <v>895100</v>
      </c>
      <c r="AM2534" s="25">
        <v>419500</v>
      </c>
      <c r="AN2534" s="21" t="s">
        <v>50</v>
      </c>
      <c r="AO2534" s="21" t="s">
        <v>50</v>
      </c>
      <c r="AP2534" s="21" t="s">
        <v>50</v>
      </c>
      <c r="AQ2534" s="21" t="s">
        <v>50</v>
      </c>
      <c r="AR2534" s="21" t="s">
        <v>50</v>
      </c>
      <c r="AS2534" s="21" t="s">
        <v>50</v>
      </c>
      <c r="AT2534" s="21" t="s">
        <v>8310</v>
      </c>
      <c r="AU2534" s="23">
        <v>0.97938745000000005</v>
      </c>
      <c r="AV2534" s="23">
        <v>-3.0048399999999999E-2</v>
      </c>
      <c r="AW2534" s="23">
        <v>0.94702816999999995</v>
      </c>
      <c r="AX2534" s="23">
        <v>2.3637100000000001E-2</v>
      </c>
      <c r="AY2534" s="31">
        <v>2533</v>
      </c>
      <c r="AZ2534">
        <f t="shared" si="78"/>
        <v>0.97506887775759965</v>
      </c>
      <c r="BA2534">
        <f t="shared" si="79"/>
        <v>1.0964705149147052E-2</v>
      </c>
    </row>
    <row r="2535" spans="1:53">
      <c r="A2535" s="20" t="s">
        <v>50</v>
      </c>
      <c r="B2535" s="21" t="s">
        <v>14204</v>
      </c>
      <c r="C2535" s="22" t="s">
        <v>14205</v>
      </c>
      <c r="D2535" s="21">
        <v>13</v>
      </c>
      <c r="E2535" s="22">
        <v>2</v>
      </c>
      <c r="F2535" s="22">
        <v>5</v>
      </c>
      <c r="G2535" s="21">
        <v>2</v>
      </c>
      <c r="H2535" s="21">
        <v>206</v>
      </c>
      <c r="I2535" s="21">
        <v>22.2</v>
      </c>
      <c r="J2535" s="21">
        <v>5.36</v>
      </c>
      <c r="K2535" s="21">
        <v>19.97</v>
      </c>
      <c r="L2535" s="21" t="s">
        <v>513</v>
      </c>
      <c r="M2535" s="21" t="s">
        <v>1243</v>
      </c>
      <c r="N2535" s="21" t="s">
        <v>108</v>
      </c>
      <c r="O2535" s="21" t="s">
        <v>14206</v>
      </c>
      <c r="P2535" s="21">
        <v>7165</v>
      </c>
      <c r="Q2535" s="21" t="s">
        <v>14208</v>
      </c>
      <c r="R2535" s="22" t="s">
        <v>14209</v>
      </c>
      <c r="S2535" s="21" t="s">
        <v>14210</v>
      </c>
      <c r="T2535" s="21"/>
      <c r="U2535" s="21"/>
      <c r="V2535" s="22">
        <v>168.2</v>
      </c>
      <c r="W2535" s="22">
        <v>26.5</v>
      </c>
      <c r="X2535" s="22">
        <v>98.8</v>
      </c>
      <c r="Y2535" s="22">
        <v>115.3</v>
      </c>
      <c r="Z2535" s="22">
        <v>174.6</v>
      </c>
      <c r="AA2535" s="22">
        <v>16.5</v>
      </c>
      <c r="AB2535" s="24">
        <v>178300</v>
      </c>
      <c r="AC2535" s="24"/>
      <c r="AD2535" s="24">
        <v>115400</v>
      </c>
      <c r="AE2535" s="24">
        <v>116200</v>
      </c>
      <c r="AF2535" s="24">
        <v>212900</v>
      </c>
      <c r="AG2535" s="24"/>
      <c r="AH2535" s="25">
        <v>205200</v>
      </c>
      <c r="AI2535" s="25">
        <v>32330</v>
      </c>
      <c r="AJ2535" s="25">
        <v>120500</v>
      </c>
      <c r="AK2535" s="25">
        <v>140700</v>
      </c>
      <c r="AL2535" s="25">
        <v>212900</v>
      </c>
      <c r="AM2535" s="25">
        <v>20130</v>
      </c>
      <c r="AN2535" s="21" t="s">
        <v>50</v>
      </c>
      <c r="AO2535" s="21" t="s">
        <v>63</v>
      </c>
      <c r="AP2535" s="21" t="s">
        <v>50</v>
      </c>
      <c r="AQ2535" s="21" t="s">
        <v>50</v>
      </c>
      <c r="AR2535" s="21" t="s">
        <v>50</v>
      </c>
      <c r="AS2535" s="21" t="s">
        <v>63</v>
      </c>
      <c r="AT2535" s="21" t="s">
        <v>14211</v>
      </c>
      <c r="AU2535" s="23">
        <v>0.95799844999999995</v>
      </c>
      <c r="AV2535" s="23">
        <v>-6.1904800000000003E-2</v>
      </c>
      <c r="AW2535" s="23">
        <v>0.94785465000000002</v>
      </c>
      <c r="AX2535" s="23">
        <v>2.3258259999999999E-2</v>
      </c>
      <c r="AY2535" s="31">
        <v>2534</v>
      </c>
      <c r="AZ2535">
        <f t="shared" si="78"/>
        <v>0.97553469897395428</v>
      </c>
      <c r="BA2535">
        <f t="shared" si="79"/>
        <v>1.0757278494059065E-2</v>
      </c>
    </row>
    <row r="2536" spans="1:53">
      <c r="A2536" s="20" t="s">
        <v>50</v>
      </c>
      <c r="B2536" s="21" t="s">
        <v>3178</v>
      </c>
      <c r="C2536" s="22" t="s">
        <v>3179</v>
      </c>
      <c r="D2536" s="21">
        <v>5</v>
      </c>
      <c r="E2536" s="22">
        <v>4</v>
      </c>
      <c r="F2536" s="22">
        <v>64</v>
      </c>
      <c r="G2536" s="21">
        <v>4</v>
      </c>
      <c r="H2536" s="21">
        <v>929</v>
      </c>
      <c r="I2536" s="21">
        <v>105.6</v>
      </c>
      <c r="J2536" s="21">
        <v>9.36</v>
      </c>
      <c r="K2536" s="21">
        <v>219.6</v>
      </c>
      <c r="L2536" s="21"/>
      <c r="M2536" s="21" t="s">
        <v>2174</v>
      </c>
      <c r="N2536" s="21"/>
      <c r="O2536" s="21" t="s">
        <v>3180</v>
      </c>
      <c r="P2536" s="21">
        <v>54881</v>
      </c>
      <c r="Q2536" s="21" t="s">
        <v>3182</v>
      </c>
      <c r="R2536" s="22" t="s">
        <v>3183</v>
      </c>
      <c r="S2536" s="21" t="s">
        <v>3184</v>
      </c>
      <c r="T2536" s="21" t="s">
        <v>498</v>
      </c>
      <c r="U2536" s="21"/>
      <c r="V2536" s="22">
        <v>86.5</v>
      </c>
      <c r="W2536" s="22">
        <v>116.4</v>
      </c>
      <c r="X2536" s="22">
        <v>93.6</v>
      </c>
      <c r="Y2536" s="22">
        <v>168.3</v>
      </c>
      <c r="Z2536" s="22">
        <v>71</v>
      </c>
      <c r="AA2536" s="22">
        <v>64.3</v>
      </c>
      <c r="AB2536" s="24">
        <v>7745000</v>
      </c>
      <c r="AC2536" s="24">
        <v>9904000</v>
      </c>
      <c r="AD2536" s="24">
        <v>9211000</v>
      </c>
      <c r="AE2536" s="24">
        <v>14340000</v>
      </c>
      <c r="AF2536" s="24">
        <v>7304000</v>
      </c>
      <c r="AG2536" s="24">
        <v>5431000</v>
      </c>
      <c r="AH2536" s="25">
        <v>8918000</v>
      </c>
      <c r="AI2536" s="25">
        <v>12000000</v>
      </c>
      <c r="AJ2536" s="25">
        <v>9653000</v>
      </c>
      <c r="AK2536" s="25">
        <v>17360000</v>
      </c>
      <c r="AL2536" s="25">
        <v>7325000</v>
      </c>
      <c r="AM2536" s="25">
        <v>6627000</v>
      </c>
      <c r="AN2536" s="21" t="s">
        <v>50</v>
      </c>
      <c r="AO2536" s="21" t="s">
        <v>50</v>
      </c>
      <c r="AP2536" s="21" t="s">
        <v>50</v>
      </c>
      <c r="AQ2536" s="21" t="s">
        <v>50</v>
      </c>
      <c r="AR2536" s="21" t="s">
        <v>50</v>
      </c>
      <c r="AS2536" s="21" t="s">
        <v>50</v>
      </c>
      <c r="AT2536" s="21" t="s">
        <v>3185</v>
      </c>
      <c r="AU2536" s="23">
        <v>0.97647784999999998</v>
      </c>
      <c r="AV2536" s="23">
        <v>-3.4340799999999998E-2</v>
      </c>
      <c r="AW2536" s="23">
        <v>0.94875149999999997</v>
      </c>
      <c r="AX2536" s="23">
        <v>2.2847530000000001E-2</v>
      </c>
      <c r="AY2536" s="32">
        <v>2535</v>
      </c>
      <c r="AZ2536">
        <f t="shared" si="78"/>
        <v>0.97607254911242591</v>
      </c>
      <c r="BA2536">
        <f t="shared" si="79"/>
        <v>1.0517901074886324E-2</v>
      </c>
    </row>
    <row r="2537" spans="1:53">
      <c r="A2537" s="20" t="s">
        <v>50</v>
      </c>
      <c r="B2537" s="21" t="s">
        <v>7603</v>
      </c>
      <c r="C2537" s="22" t="s">
        <v>7604</v>
      </c>
      <c r="D2537" s="21">
        <v>8</v>
      </c>
      <c r="E2537" s="22">
        <v>6</v>
      </c>
      <c r="F2537" s="22">
        <v>71</v>
      </c>
      <c r="G2537" s="21">
        <v>6</v>
      </c>
      <c r="H2537" s="21">
        <v>939</v>
      </c>
      <c r="I2537" s="21">
        <v>104.9</v>
      </c>
      <c r="J2537" s="21">
        <v>6.87</v>
      </c>
      <c r="K2537" s="21">
        <v>211.01</v>
      </c>
      <c r="L2537" s="21"/>
      <c r="M2537" s="21"/>
      <c r="N2537" s="21"/>
      <c r="O2537" s="21"/>
      <c r="P2537" s="21"/>
      <c r="Q2537" s="21"/>
      <c r="R2537" s="22" t="s">
        <v>7605</v>
      </c>
      <c r="S2537" s="21" t="s">
        <v>7603</v>
      </c>
      <c r="T2537" s="21"/>
      <c r="U2537" s="21"/>
      <c r="V2537" s="22">
        <v>104.4</v>
      </c>
      <c r="W2537" s="22">
        <v>94.7</v>
      </c>
      <c r="X2537" s="22">
        <v>100.1</v>
      </c>
      <c r="Y2537" s="22">
        <v>94.1</v>
      </c>
      <c r="Z2537" s="22">
        <v>92.9</v>
      </c>
      <c r="AA2537" s="22">
        <v>113.8</v>
      </c>
      <c r="AB2537" s="24">
        <v>12400000</v>
      </c>
      <c r="AC2537" s="24">
        <v>10720000</v>
      </c>
      <c r="AD2537" s="24">
        <v>13100000</v>
      </c>
      <c r="AE2537" s="24">
        <v>10540000</v>
      </c>
      <c r="AF2537" s="24">
        <v>12700000</v>
      </c>
      <c r="AG2537" s="24">
        <v>12780000</v>
      </c>
      <c r="AH2537" s="25">
        <v>14270000</v>
      </c>
      <c r="AI2537" s="25">
        <v>12940000</v>
      </c>
      <c r="AJ2537" s="25">
        <v>13690000</v>
      </c>
      <c r="AK2537" s="25">
        <v>12860000</v>
      </c>
      <c r="AL2537" s="25">
        <v>12700000</v>
      </c>
      <c r="AM2537" s="25">
        <v>15550000</v>
      </c>
      <c r="AN2537" s="21" t="s">
        <v>50</v>
      </c>
      <c r="AO2537" s="21" t="s">
        <v>50</v>
      </c>
      <c r="AP2537" s="21" t="s">
        <v>50</v>
      </c>
      <c r="AQ2537" s="21" t="s">
        <v>50</v>
      </c>
      <c r="AR2537" s="21" t="s">
        <v>50</v>
      </c>
      <c r="AS2537" s="21" t="s">
        <v>50</v>
      </c>
      <c r="AT2537" s="21" t="s">
        <v>7606</v>
      </c>
      <c r="AU2537" s="23">
        <v>0.99511879999999997</v>
      </c>
      <c r="AV2537" s="23">
        <v>-7.0593000000000001E-3</v>
      </c>
      <c r="AW2537" s="23">
        <v>0.94999674999999995</v>
      </c>
      <c r="AX2537" s="23">
        <v>2.227788E-2</v>
      </c>
      <c r="AY2537" s="31">
        <v>2536</v>
      </c>
      <c r="AZ2537">
        <f t="shared" si="78"/>
        <v>0.97696826656151414</v>
      </c>
      <c r="BA2537">
        <f t="shared" si="79"/>
        <v>1.0119542607786355E-2</v>
      </c>
    </row>
    <row r="2538" spans="1:53">
      <c r="A2538" s="20" t="s">
        <v>50</v>
      </c>
      <c r="B2538" s="21" t="s">
        <v>3852</v>
      </c>
      <c r="C2538" s="22" t="s">
        <v>3853</v>
      </c>
      <c r="D2538" s="21">
        <v>4</v>
      </c>
      <c r="E2538" s="22">
        <v>1</v>
      </c>
      <c r="F2538" s="22">
        <v>6</v>
      </c>
      <c r="G2538" s="21">
        <v>1</v>
      </c>
      <c r="H2538" s="21">
        <v>294</v>
      </c>
      <c r="I2538" s="21">
        <v>31.7</v>
      </c>
      <c r="J2538" s="21">
        <v>6.37</v>
      </c>
      <c r="K2538" s="21">
        <v>16.53</v>
      </c>
      <c r="L2538" s="21"/>
      <c r="M2538" s="21"/>
      <c r="N2538" s="21"/>
      <c r="O2538" s="21" t="s">
        <v>3854</v>
      </c>
      <c r="P2538" s="21">
        <v>57827</v>
      </c>
      <c r="Q2538" s="21" t="s">
        <v>3856</v>
      </c>
      <c r="R2538" s="22" t="s">
        <v>3857</v>
      </c>
      <c r="S2538" s="21" t="s">
        <v>3858</v>
      </c>
      <c r="T2538" s="21"/>
      <c r="U2538" s="21"/>
      <c r="V2538" s="22">
        <v>105.7</v>
      </c>
      <c r="W2538" s="22">
        <v>91.5</v>
      </c>
      <c r="X2538" s="22">
        <v>104.5</v>
      </c>
      <c r="Y2538" s="22">
        <v>81.3</v>
      </c>
      <c r="Z2538" s="22">
        <v>83.5</v>
      </c>
      <c r="AA2538" s="22">
        <v>133.5</v>
      </c>
      <c r="AB2538" s="24">
        <v>383000</v>
      </c>
      <c r="AC2538" s="24">
        <v>315900</v>
      </c>
      <c r="AD2538" s="24">
        <v>417100</v>
      </c>
      <c r="AE2538" s="24">
        <v>279700</v>
      </c>
      <c r="AF2538" s="24">
        <v>347800</v>
      </c>
      <c r="AG2538" s="24">
        <v>457600</v>
      </c>
      <c r="AH2538" s="25">
        <v>440600</v>
      </c>
      <c r="AI2538" s="25">
        <v>381400</v>
      </c>
      <c r="AJ2538" s="25">
        <v>435500</v>
      </c>
      <c r="AK2538" s="25">
        <v>338600</v>
      </c>
      <c r="AL2538" s="25">
        <v>347800</v>
      </c>
      <c r="AM2538" s="25">
        <v>556600</v>
      </c>
      <c r="AN2538" s="21" t="s">
        <v>50</v>
      </c>
      <c r="AO2538" s="21" t="s">
        <v>50</v>
      </c>
      <c r="AP2538" s="21" t="s">
        <v>50</v>
      </c>
      <c r="AQ2538" s="21" t="s">
        <v>50</v>
      </c>
      <c r="AR2538" s="21" t="s">
        <v>50</v>
      </c>
      <c r="AS2538" s="21" t="s">
        <v>50</v>
      </c>
      <c r="AT2538" s="21" t="s">
        <v>3859</v>
      </c>
      <c r="AU2538" s="23">
        <v>1.0116930399999999</v>
      </c>
      <c r="AV2538" s="23">
        <v>1.6771629999999999E-2</v>
      </c>
      <c r="AW2538" s="23">
        <v>0.95071004999999997</v>
      </c>
      <c r="AX2538" s="23">
        <v>2.1951910000000002E-2</v>
      </c>
      <c r="AY2538" s="31">
        <v>2537</v>
      </c>
      <c r="AZ2538">
        <f t="shared" si="78"/>
        <v>0.97731644083563263</v>
      </c>
      <c r="BA2538">
        <f t="shared" si="79"/>
        <v>9.9647952805235179E-3</v>
      </c>
    </row>
    <row r="2539" spans="1:53">
      <c r="A2539" s="20" t="s">
        <v>50</v>
      </c>
      <c r="B2539" s="21" t="s">
        <v>10405</v>
      </c>
      <c r="C2539" s="22" t="s">
        <v>10406</v>
      </c>
      <c r="D2539" s="21">
        <v>7</v>
      </c>
      <c r="E2539" s="22">
        <v>5</v>
      </c>
      <c r="F2539" s="22">
        <v>33</v>
      </c>
      <c r="G2539" s="21">
        <v>5</v>
      </c>
      <c r="H2539" s="21">
        <v>690</v>
      </c>
      <c r="I2539" s="21">
        <v>77.599999999999994</v>
      </c>
      <c r="J2539" s="21">
        <v>8.7899999999999991</v>
      </c>
      <c r="K2539" s="21">
        <v>98.72</v>
      </c>
      <c r="L2539" s="21" t="s">
        <v>574</v>
      </c>
      <c r="M2539" s="21" t="s">
        <v>68</v>
      </c>
      <c r="N2539" s="21" t="s">
        <v>69</v>
      </c>
      <c r="O2539" s="21" t="s">
        <v>10407</v>
      </c>
      <c r="P2539" s="21">
        <v>55922</v>
      </c>
      <c r="Q2539" s="21" t="s">
        <v>10409</v>
      </c>
      <c r="R2539" s="22" t="s">
        <v>10410</v>
      </c>
      <c r="S2539" s="21" t="s">
        <v>10411</v>
      </c>
      <c r="T2539" s="21"/>
      <c r="U2539" s="21" t="s">
        <v>10412</v>
      </c>
      <c r="V2539" s="22">
        <v>97.3</v>
      </c>
      <c r="W2539" s="22">
        <v>88.6</v>
      </c>
      <c r="X2539" s="22">
        <v>115</v>
      </c>
      <c r="Y2539" s="22">
        <v>107.9</v>
      </c>
      <c r="Z2539" s="22">
        <v>100.1</v>
      </c>
      <c r="AA2539" s="22">
        <v>91.2</v>
      </c>
      <c r="AB2539" s="24">
        <v>1970000</v>
      </c>
      <c r="AC2539" s="24">
        <v>1709000</v>
      </c>
      <c r="AD2539" s="24">
        <v>2566000</v>
      </c>
      <c r="AE2539" s="24">
        <v>2075000</v>
      </c>
      <c r="AF2539" s="24">
        <v>2331000</v>
      </c>
      <c r="AG2539" s="24">
        <v>1746000</v>
      </c>
      <c r="AH2539" s="25">
        <v>2267000</v>
      </c>
      <c r="AI2539" s="25">
        <v>2063000</v>
      </c>
      <c r="AJ2539" s="25">
        <v>2679000</v>
      </c>
      <c r="AK2539" s="25">
        <v>2513000</v>
      </c>
      <c r="AL2539" s="25">
        <v>2331000</v>
      </c>
      <c r="AM2539" s="25">
        <v>2124000</v>
      </c>
      <c r="AN2539" s="21" t="s">
        <v>50</v>
      </c>
      <c r="AO2539" s="21" t="s">
        <v>50</v>
      </c>
      <c r="AP2539" s="21" t="s">
        <v>50</v>
      </c>
      <c r="AQ2539" s="21" t="s">
        <v>50</v>
      </c>
      <c r="AR2539" s="21" t="s">
        <v>50</v>
      </c>
      <c r="AS2539" s="21" t="s">
        <v>50</v>
      </c>
      <c r="AT2539" s="21" t="s">
        <v>10413</v>
      </c>
      <c r="AU2539" s="23">
        <v>1.0059619799999999</v>
      </c>
      <c r="AV2539" s="23">
        <v>8.5757799999999999E-3</v>
      </c>
      <c r="AW2539" s="23">
        <v>0.95133277000000005</v>
      </c>
      <c r="AX2539" s="23">
        <v>2.1667539999999999E-2</v>
      </c>
      <c r="AY2539" s="32">
        <v>2538</v>
      </c>
      <c r="AZ2539">
        <f t="shared" si="78"/>
        <v>0.9775712624743893</v>
      </c>
      <c r="BA2539">
        <f t="shared" si="79"/>
        <v>9.8515738079847284E-3</v>
      </c>
    </row>
    <row r="2540" spans="1:53">
      <c r="A2540" s="20" t="s">
        <v>50</v>
      </c>
      <c r="B2540" s="21" t="s">
        <v>12049</v>
      </c>
      <c r="C2540" s="22" t="s">
        <v>12050</v>
      </c>
      <c r="D2540" s="21">
        <v>3</v>
      </c>
      <c r="E2540" s="22">
        <v>4</v>
      </c>
      <c r="F2540" s="22">
        <v>15</v>
      </c>
      <c r="G2540" s="21">
        <v>4</v>
      </c>
      <c r="H2540" s="21">
        <v>1723</v>
      </c>
      <c r="I2540" s="21">
        <v>188.6</v>
      </c>
      <c r="J2540" s="21">
        <v>5.86</v>
      </c>
      <c r="K2540" s="21">
        <v>55.58</v>
      </c>
      <c r="L2540" s="21"/>
      <c r="M2540" s="21"/>
      <c r="N2540" s="21" t="s">
        <v>108</v>
      </c>
      <c r="O2540" s="21" t="s">
        <v>7701</v>
      </c>
      <c r="P2540" s="21">
        <v>202</v>
      </c>
      <c r="Q2540" s="21"/>
      <c r="R2540" s="22" t="s">
        <v>12052</v>
      </c>
      <c r="S2540" s="21" t="s">
        <v>12053</v>
      </c>
      <c r="T2540" s="21"/>
      <c r="U2540" s="21"/>
      <c r="V2540" s="22">
        <v>97.7</v>
      </c>
      <c r="W2540" s="22">
        <v>120.9</v>
      </c>
      <c r="X2540" s="22">
        <v>80.099999999999994</v>
      </c>
      <c r="Y2540" s="22">
        <v>86.5</v>
      </c>
      <c r="Z2540" s="22">
        <v>105.5</v>
      </c>
      <c r="AA2540" s="22">
        <v>109.3</v>
      </c>
      <c r="AB2540" s="24">
        <v>424600</v>
      </c>
      <c r="AC2540" s="24">
        <v>515900</v>
      </c>
      <c r="AD2540" s="24">
        <v>358600</v>
      </c>
      <c r="AE2540" s="24">
        <v>368200</v>
      </c>
      <c r="AF2540" s="24">
        <v>501400</v>
      </c>
      <c r="AG2540" s="24">
        <v>389000</v>
      </c>
      <c r="AH2540" s="25">
        <v>503100</v>
      </c>
      <c r="AI2540" s="25">
        <v>622800</v>
      </c>
      <c r="AJ2540" s="25">
        <v>412800</v>
      </c>
      <c r="AK2540" s="25">
        <v>445800</v>
      </c>
      <c r="AL2540" s="25">
        <v>543400</v>
      </c>
      <c r="AM2540" s="25">
        <v>563300</v>
      </c>
      <c r="AN2540" s="21" t="s">
        <v>50</v>
      </c>
      <c r="AO2540" s="21" t="s">
        <v>50</v>
      </c>
      <c r="AP2540" s="21" t="s">
        <v>50</v>
      </c>
      <c r="AQ2540" s="21" t="s">
        <v>50</v>
      </c>
      <c r="AR2540" s="21" t="s">
        <v>50</v>
      </c>
      <c r="AS2540" s="21" t="s">
        <v>50</v>
      </c>
      <c r="AT2540" s="21" t="s">
        <v>12054</v>
      </c>
      <c r="AU2540" s="23">
        <v>0.99111892999999995</v>
      </c>
      <c r="AV2540" s="23">
        <v>-1.28699E-2</v>
      </c>
      <c r="AW2540" s="23">
        <v>0.95138774000000004</v>
      </c>
      <c r="AX2540" s="23">
        <v>2.1642450000000001E-2</v>
      </c>
      <c r="AY2540" s="31">
        <v>2539</v>
      </c>
      <c r="AZ2540">
        <f t="shared" si="78"/>
        <v>0.97724270418274917</v>
      </c>
      <c r="BA2540">
        <f t="shared" si="79"/>
        <v>9.9975632032114695E-3</v>
      </c>
    </row>
    <row r="2541" spans="1:53">
      <c r="A2541" s="20" t="s">
        <v>50</v>
      </c>
      <c r="B2541" s="21" t="s">
        <v>14395</v>
      </c>
      <c r="C2541" s="22" t="s">
        <v>14396</v>
      </c>
      <c r="D2541" s="21">
        <v>1</v>
      </c>
      <c r="E2541" s="22">
        <v>1</v>
      </c>
      <c r="F2541" s="22">
        <v>1</v>
      </c>
      <c r="G2541" s="21">
        <v>1</v>
      </c>
      <c r="H2541" s="21">
        <v>1522</v>
      </c>
      <c r="I2541" s="21">
        <v>170.6</v>
      </c>
      <c r="J2541" s="21">
        <v>6.96</v>
      </c>
      <c r="K2541" s="21">
        <v>2.33</v>
      </c>
      <c r="L2541" s="21" t="s">
        <v>286</v>
      </c>
      <c r="M2541" s="21" t="s">
        <v>1069</v>
      </c>
      <c r="N2541" s="21" t="s">
        <v>152</v>
      </c>
      <c r="O2541" s="21" t="s">
        <v>14397</v>
      </c>
      <c r="P2541" s="21">
        <v>11073</v>
      </c>
      <c r="Q2541" s="21" t="s">
        <v>14399</v>
      </c>
      <c r="R2541" s="22" t="s">
        <v>14400</v>
      </c>
      <c r="S2541" s="21" t="s">
        <v>14401</v>
      </c>
      <c r="T2541" s="21" t="s">
        <v>14402</v>
      </c>
      <c r="U2541" s="21" t="s">
        <v>14403</v>
      </c>
      <c r="V2541" s="22">
        <v>134.69999999999999</v>
      </c>
      <c r="W2541" s="22">
        <v>82.2</v>
      </c>
      <c r="X2541" s="22">
        <v>84.8</v>
      </c>
      <c r="Y2541" s="22">
        <v>111.3</v>
      </c>
      <c r="Z2541" s="22">
        <v>87.3</v>
      </c>
      <c r="AA2541" s="22">
        <v>99.7</v>
      </c>
      <c r="AB2541" s="24">
        <v>171000</v>
      </c>
      <c r="AC2541" s="24">
        <v>99490</v>
      </c>
      <c r="AD2541" s="24">
        <v>118700</v>
      </c>
      <c r="AE2541" s="24">
        <v>134400</v>
      </c>
      <c r="AF2541" s="24">
        <v>127500</v>
      </c>
      <c r="AG2541" s="24">
        <v>119700</v>
      </c>
      <c r="AH2541" s="25">
        <v>196800</v>
      </c>
      <c r="AI2541" s="25">
        <v>120100</v>
      </c>
      <c r="AJ2541" s="25">
        <v>123900</v>
      </c>
      <c r="AK2541" s="25">
        <v>162700</v>
      </c>
      <c r="AL2541" s="25">
        <v>127500</v>
      </c>
      <c r="AM2541" s="25">
        <v>145600</v>
      </c>
      <c r="AN2541" s="21" t="s">
        <v>50</v>
      </c>
      <c r="AO2541" s="21" t="s">
        <v>62</v>
      </c>
      <c r="AP2541" s="21" t="s">
        <v>62</v>
      </c>
      <c r="AQ2541" s="21" t="s">
        <v>62</v>
      </c>
      <c r="AR2541" s="21" t="s">
        <v>62</v>
      </c>
      <c r="AS2541" s="21" t="s">
        <v>62</v>
      </c>
      <c r="AT2541" s="21" t="s">
        <v>14404</v>
      </c>
      <c r="AU2541" s="23">
        <v>1.01150348</v>
      </c>
      <c r="AV2541" s="23">
        <v>1.650128E-2</v>
      </c>
      <c r="AW2541" s="23">
        <v>0.95351686000000002</v>
      </c>
      <c r="AX2541" s="23">
        <v>2.0671620000000002E-2</v>
      </c>
      <c r="AY2541" s="31">
        <v>2540</v>
      </c>
      <c r="AZ2541">
        <f t="shared" si="78"/>
        <v>0.979044083023622</v>
      </c>
      <c r="BA2541">
        <f t="shared" si="79"/>
        <v>9.1977529538787607E-3</v>
      </c>
    </row>
    <row r="2542" spans="1:53">
      <c r="A2542" s="20" t="s">
        <v>50</v>
      </c>
      <c r="B2542" s="21" t="s">
        <v>17191</v>
      </c>
      <c r="C2542" s="22" t="s">
        <v>17192</v>
      </c>
      <c r="D2542" s="21">
        <v>5</v>
      </c>
      <c r="E2542" s="22">
        <v>3</v>
      </c>
      <c r="F2542" s="22">
        <v>8</v>
      </c>
      <c r="G2542" s="21">
        <v>2</v>
      </c>
      <c r="H2542" s="21">
        <v>1365</v>
      </c>
      <c r="I2542" s="21">
        <v>152.19999999999999</v>
      </c>
      <c r="J2542" s="21">
        <v>8.69</v>
      </c>
      <c r="K2542" s="21">
        <v>36.17</v>
      </c>
      <c r="L2542" s="21" t="s">
        <v>1581</v>
      </c>
      <c r="M2542" s="21" t="s">
        <v>151</v>
      </c>
      <c r="N2542" s="21" t="s">
        <v>69</v>
      </c>
      <c r="O2542" s="21" t="s">
        <v>17193</v>
      </c>
      <c r="P2542" s="21">
        <v>7468</v>
      </c>
      <c r="Q2542" s="21" t="s">
        <v>17195</v>
      </c>
      <c r="R2542" s="22" t="s">
        <v>17196</v>
      </c>
      <c r="S2542" s="21" t="s">
        <v>17197</v>
      </c>
      <c r="T2542" s="21" t="s">
        <v>17198</v>
      </c>
      <c r="U2542" s="21" t="s">
        <v>8727</v>
      </c>
      <c r="V2542" s="22">
        <v>27.6</v>
      </c>
      <c r="W2542" s="22">
        <v>237.9</v>
      </c>
      <c r="X2542" s="22">
        <v>42.3</v>
      </c>
      <c r="Y2542" s="22">
        <v>197.2</v>
      </c>
      <c r="Z2542" s="22">
        <v>56.6</v>
      </c>
      <c r="AA2542" s="22">
        <v>38.4</v>
      </c>
      <c r="AB2542" s="24"/>
      <c r="AC2542" s="24">
        <v>156400</v>
      </c>
      <c r="AD2542" s="24"/>
      <c r="AE2542" s="24">
        <v>129300</v>
      </c>
      <c r="AF2542" s="24"/>
      <c r="AG2542" s="24"/>
      <c r="AH2542" s="25">
        <v>21880</v>
      </c>
      <c r="AI2542" s="25">
        <v>188800</v>
      </c>
      <c r="AJ2542" s="25">
        <v>33590</v>
      </c>
      <c r="AK2542" s="25">
        <v>156600</v>
      </c>
      <c r="AL2542" s="25">
        <v>44920</v>
      </c>
      <c r="AM2542" s="25">
        <v>30490</v>
      </c>
      <c r="AN2542" s="21" t="s">
        <v>50</v>
      </c>
      <c r="AO2542" s="21" t="s">
        <v>50</v>
      </c>
      <c r="AP2542" s="21" t="s">
        <v>63</v>
      </c>
      <c r="AQ2542" s="21" t="s">
        <v>50</v>
      </c>
      <c r="AR2542" s="21" t="s">
        <v>50</v>
      </c>
      <c r="AS2542" s="21" t="s">
        <v>63</v>
      </c>
      <c r="AT2542" s="21" t="s">
        <v>17199</v>
      </c>
      <c r="AU2542" s="23">
        <v>1.0531195600000001</v>
      </c>
      <c r="AV2542" s="23">
        <v>7.4669239999999998E-2</v>
      </c>
      <c r="AW2542" s="23">
        <v>0.95402286999999997</v>
      </c>
      <c r="AX2542" s="23">
        <v>2.044122E-2</v>
      </c>
      <c r="AY2542" s="32">
        <v>2541</v>
      </c>
      <c r="AZ2542">
        <f t="shared" si="78"/>
        <v>0.97917813654466745</v>
      </c>
      <c r="BA2542">
        <f t="shared" si="79"/>
        <v>9.1382921797348339E-3</v>
      </c>
    </row>
    <row r="2543" spans="1:53">
      <c r="A2543" s="20" t="s">
        <v>50</v>
      </c>
      <c r="B2543" s="21" t="s">
        <v>7835</v>
      </c>
      <c r="C2543" s="22" t="s">
        <v>7836</v>
      </c>
      <c r="D2543" s="21">
        <v>8</v>
      </c>
      <c r="E2543" s="22">
        <v>4</v>
      </c>
      <c r="F2543" s="22">
        <v>29</v>
      </c>
      <c r="G2543" s="21">
        <v>4</v>
      </c>
      <c r="H2543" s="21">
        <v>846</v>
      </c>
      <c r="I2543" s="21">
        <v>94.8</v>
      </c>
      <c r="J2543" s="21">
        <v>8.7799999999999994</v>
      </c>
      <c r="K2543" s="21">
        <v>99.18</v>
      </c>
      <c r="L2543" s="21"/>
      <c r="M2543" s="21" t="s">
        <v>68</v>
      </c>
      <c r="N2543" s="21" t="s">
        <v>108</v>
      </c>
      <c r="O2543" s="21"/>
      <c r="P2543" s="21">
        <v>222194</v>
      </c>
      <c r="Q2543" s="21" t="s">
        <v>7838</v>
      </c>
      <c r="R2543" s="22" t="s">
        <v>7839</v>
      </c>
      <c r="S2543" s="21" t="s">
        <v>7840</v>
      </c>
      <c r="T2543" s="21"/>
      <c r="U2543" s="21"/>
      <c r="V2543" s="22">
        <v>91.1</v>
      </c>
      <c r="W2543" s="22">
        <v>99</v>
      </c>
      <c r="X2543" s="22">
        <v>110.7</v>
      </c>
      <c r="Y2543" s="22">
        <v>113.1</v>
      </c>
      <c r="Z2543" s="22">
        <v>92.3</v>
      </c>
      <c r="AA2543" s="22">
        <v>93.8</v>
      </c>
      <c r="AB2543" s="24">
        <v>6265000</v>
      </c>
      <c r="AC2543" s="24">
        <v>6490000</v>
      </c>
      <c r="AD2543" s="24">
        <v>8337000</v>
      </c>
      <c r="AE2543" s="24">
        <v>7390000</v>
      </c>
      <c r="AF2543" s="24">
        <v>7262000</v>
      </c>
      <c r="AG2543" s="24">
        <v>6087000</v>
      </c>
      <c r="AH2543" s="25">
        <v>7208000</v>
      </c>
      <c r="AI2543" s="25">
        <v>7834000</v>
      </c>
      <c r="AJ2543" s="25">
        <v>8756000</v>
      </c>
      <c r="AK2543" s="25">
        <v>8948000</v>
      </c>
      <c r="AL2543" s="25">
        <v>7306000</v>
      </c>
      <c r="AM2543" s="25">
        <v>7424000</v>
      </c>
      <c r="AN2543" s="21" t="s">
        <v>50</v>
      </c>
      <c r="AO2543" s="21" t="s">
        <v>50</v>
      </c>
      <c r="AP2543" s="21" t="s">
        <v>50</v>
      </c>
      <c r="AQ2543" s="21" t="s">
        <v>50</v>
      </c>
      <c r="AR2543" s="21" t="s">
        <v>50</v>
      </c>
      <c r="AS2543" s="21" t="s">
        <v>50</v>
      </c>
      <c r="AT2543" s="21" t="s">
        <v>7841</v>
      </c>
      <c r="AU2543" s="23">
        <v>1.00509648</v>
      </c>
      <c r="AV2543" s="23">
        <v>7.3340000000000002E-3</v>
      </c>
      <c r="AW2543" s="23">
        <v>0.95655723999999998</v>
      </c>
      <c r="AX2543" s="23">
        <v>1.928904E-2</v>
      </c>
      <c r="AY2543" s="31">
        <v>2542</v>
      </c>
      <c r="AZ2543">
        <f t="shared" si="78"/>
        <v>0.98139310854445316</v>
      </c>
      <c r="BA2543">
        <f t="shared" si="79"/>
        <v>8.1569960103148181E-3</v>
      </c>
    </row>
    <row r="2544" spans="1:53">
      <c r="A2544" s="20" t="s">
        <v>50</v>
      </c>
      <c r="B2544" s="21" t="s">
        <v>7176</v>
      </c>
      <c r="C2544" s="22" t="s">
        <v>7177</v>
      </c>
      <c r="D2544" s="21">
        <v>1</v>
      </c>
      <c r="E2544" s="22">
        <v>1</v>
      </c>
      <c r="F2544" s="22">
        <v>6</v>
      </c>
      <c r="G2544" s="21">
        <v>1</v>
      </c>
      <c r="H2544" s="21">
        <v>934</v>
      </c>
      <c r="I2544" s="21">
        <v>104.9</v>
      </c>
      <c r="J2544" s="21">
        <v>8</v>
      </c>
      <c r="K2544" s="21">
        <v>21.85</v>
      </c>
      <c r="L2544" s="21" t="s">
        <v>97</v>
      </c>
      <c r="M2544" s="21" t="s">
        <v>631</v>
      </c>
      <c r="N2544" s="21" t="s">
        <v>253</v>
      </c>
      <c r="O2544" s="21" t="s">
        <v>7178</v>
      </c>
      <c r="P2544" s="21">
        <v>54843</v>
      </c>
      <c r="Q2544" s="21" t="s">
        <v>7180</v>
      </c>
      <c r="R2544" s="22" t="s">
        <v>7181</v>
      </c>
      <c r="S2544" s="21" t="s">
        <v>7182</v>
      </c>
      <c r="T2544" s="21"/>
      <c r="U2544" s="21" t="s">
        <v>7183</v>
      </c>
      <c r="V2544" s="22">
        <v>100.4</v>
      </c>
      <c r="W2544" s="22">
        <v>99.6</v>
      </c>
      <c r="X2544" s="22">
        <v>98.8</v>
      </c>
      <c r="Y2544" s="22">
        <v>81.5</v>
      </c>
      <c r="Z2544" s="22">
        <v>92.3</v>
      </c>
      <c r="AA2544" s="22">
        <v>127.4</v>
      </c>
      <c r="AB2544" s="24">
        <v>261600</v>
      </c>
      <c r="AC2544" s="24">
        <v>247300</v>
      </c>
      <c r="AD2544" s="24">
        <v>283900</v>
      </c>
      <c r="AE2544" s="24">
        <v>201900</v>
      </c>
      <c r="AF2544" s="24">
        <v>276700</v>
      </c>
      <c r="AG2544" s="24">
        <v>314100</v>
      </c>
      <c r="AH2544" s="25">
        <v>301000</v>
      </c>
      <c r="AI2544" s="25">
        <v>298600</v>
      </c>
      <c r="AJ2544" s="25">
        <v>296400</v>
      </c>
      <c r="AK2544" s="25">
        <v>244400</v>
      </c>
      <c r="AL2544" s="25">
        <v>276700</v>
      </c>
      <c r="AM2544" s="25">
        <v>382000</v>
      </c>
      <c r="AN2544" s="21" t="s">
        <v>50</v>
      </c>
      <c r="AO2544" s="21" t="s">
        <v>50</v>
      </c>
      <c r="AP2544" s="21" t="s">
        <v>50</v>
      </c>
      <c r="AQ2544" s="21" t="s">
        <v>50</v>
      </c>
      <c r="AR2544" s="21" t="s">
        <v>50</v>
      </c>
      <c r="AS2544" s="21" t="s">
        <v>50</v>
      </c>
      <c r="AT2544" s="21" t="s">
        <v>115</v>
      </c>
      <c r="AU2544" s="23">
        <v>0.99212781000000005</v>
      </c>
      <c r="AV2544" s="23">
        <v>-1.14021E-2</v>
      </c>
      <c r="AW2544" s="23">
        <v>0.95726290999999997</v>
      </c>
      <c r="AX2544" s="23">
        <v>1.8968769999999999E-2</v>
      </c>
      <c r="AY2544" s="31">
        <v>2543</v>
      </c>
      <c r="AZ2544">
        <f t="shared" si="78"/>
        <v>0.98173089629571375</v>
      </c>
      <c r="BA2544">
        <f t="shared" si="79"/>
        <v>8.0075410013464004E-3</v>
      </c>
    </row>
    <row r="2545" spans="1:53">
      <c r="A2545" s="20" t="s">
        <v>50</v>
      </c>
      <c r="B2545" s="21" t="s">
        <v>10414</v>
      </c>
      <c r="C2545" s="22" t="s">
        <v>10415</v>
      </c>
      <c r="D2545" s="21">
        <v>9</v>
      </c>
      <c r="E2545" s="22">
        <v>1</v>
      </c>
      <c r="F2545" s="22">
        <v>6</v>
      </c>
      <c r="G2545" s="21">
        <v>1</v>
      </c>
      <c r="H2545" s="21">
        <v>137</v>
      </c>
      <c r="I2545" s="21">
        <v>15.7</v>
      </c>
      <c r="J2545" s="21">
        <v>12.02</v>
      </c>
      <c r="K2545" s="21">
        <v>20.420000000000002</v>
      </c>
      <c r="L2545" s="21" t="s">
        <v>1139</v>
      </c>
      <c r="M2545" s="21" t="s">
        <v>1197</v>
      </c>
      <c r="N2545" s="21" t="s">
        <v>108</v>
      </c>
      <c r="O2545" s="21" t="s">
        <v>10416</v>
      </c>
      <c r="P2545" s="21">
        <v>6158</v>
      </c>
      <c r="Q2545" s="21" t="s">
        <v>10418</v>
      </c>
      <c r="R2545" s="22" t="s">
        <v>10419</v>
      </c>
      <c r="S2545" s="21" t="s">
        <v>10420</v>
      </c>
      <c r="T2545" s="21" t="s">
        <v>6587</v>
      </c>
      <c r="U2545" s="21" t="s">
        <v>3520</v>
      </c>
      <c r="V2545" s="22">
        <v>105.6</v>
      </c>
      <c r="W2545" s="22">
        <v>99.7</v>
      </c>
      <c r="X2545" s="22">
        <v>95.6</v>
      </c>
      <c r="Y2545" s="22">
        <v>78.5</v>
      </c>
      <c r="Z2545" s="22">
        <v>102.6</v>
      </c>
      <c r="AA2545" s="22">
        <v>118</v>
      </c>
      <c r="AB2545" s="24">
        <v>278600</v>
      </c>
      <c r="AC2545" s="24">
        <v>250800</v>
      </c>
      <c r="AD2545" s="24">
        <v>278100</v>
      </c>
      <c r="AE2545" s="24">
        <v>196700</v>
      </c>
      <c r="AF2545" s="24">
        <v>311300</v>
      </c>
      <c r="AG2545" s="24">
        <v>294400</v>
      </c>
      <c r="AH2545" s="25">
        <v>320600</v>
      </c>
      <c r="AI2545" s="25">
        <v>302800</v>
      </c>
      <c r="AJ2545" s="25">
        <v>290300</v>
      </c>
      <c r="AK2545" s="25">
        <v>238200</v>
      </c>
      <c r="AL2545" s="25">
        <v>311300</v>
      </c>
      <c r="AM2545" s="25">
        <v>358100</v>
      </c>
      <c r="AN2545" s="21" t="s">
        <v>50</v>
      </c>
      <c r="AO2545" s="21" t="s">
        <v>50</v>
      </c>
      <c r="AP2545" s="21" t="s">
        <v>50</v>
      </c>
      <c r="AQ2545" s="21" t="s">
        <v>50</v>
      </c>
      <c r="AR2545" s="21" t="s">
        <v>50</v>
      </c>
      <c r="AS2545" s="21" t="s">
        <v>50</v>
      </c>
      <c r="AT2545" s="21" t="s">
        <v>10421</v>
      </c>
      <c r="AU2545" s="23">
        <v>1.0066662</v>
      </c>
      <c r="AV2545" s="23">
        <v>9.5853799999999992E-3</v>
      </c>
      <c r="AW2545" s="23">
        <v>0.95799084000000001</v>
      </c>
      <c r="AX2545" s="23">
        <v>1.8638640000000001E-2</v>
      </c>
      <c r="AY2545" s="32">
        <v>2544</v>
      </c>
      <c r="AZ2545">
        <f t="shared" si="78"/>
        <v>0.98209123849056612</v>
      </c>
      <c r="BA2545">
        <f t="shared" si="79"/>
        <v>7.8481634021172909E-3</v>
      </c>
    </row>
    <row r="2546" spans="1:53">
      <c r="A2546" s="20" t="s">
        <v>50</v>
      </c>
      <c r="B2546" s="21" t="s">
        <v>7966</v>
      </c>
      <c r="C2546" s="22" t="s">
        <v>7967</v>
      </c>
      <c r="D2546" s="21">
        <v>1</v>
      </c>
      <c r="E2546" s="22">
        <v>3</v>
      </c>
      <c r="F2546" s="22">
        <v>10</v>
      </c>
      <c r="G2546" s="21">
        <v>3</v>
      </c>
      <c r="H2546" s="21">
        <v>911</v>
      </c>
      <c r="I2546" s="21">
        <v>100.6</v>
      </c>
      <c r="J2546" s="21">
        <v>7.31</v>
      </c>
      <c r="K2546" s="21">
        <v>30.57</v>
      </c>
      <c r="L2546" s="21" t="s">
        <v>353</v>
      </c>
      <c r="M2546" s="21" t="s">
        <v>151</v>
      </c>
      <c r="N2546" s="21" t="s">
        <v>108</v>
      </c>
      <c r="O2546" s="21" t="s">
        <v>129</v>
      </c>
      <c r="P2546" s="21">
        <v>2976</v>
      </c>
      <c r="Q2546" s="21" t="s">
        <v>7969</v>
      </c>
      <c r="R2546" s="22" t="s">
        <v>7970</v>
      </c>
      <c r="S2546" s="21" t="s">
        <v>7971</v>
      </c>
      <c r="T2546" s="21" t="s">
        <v>3665</v>
      </c>
      <c r="U2546" s="21"/>
      <c r="V2546" s="22">
        <v>78.7</v>
      </c>
      <c r="W2546" s="22">
        <v>115.2</v>
      </c>
      <c r="X2546" s="22">
        <v>105.1</v>
      </c>
      <c r="Y2546" s="22">
        <v>90.3</v>
      </c>
      <c r="Z2546" s="22">
        <v>110.8</v>
      </c>
      <c r="AA2546" s="22">
        <v>99.9</v>
      </c>
      <c r="AB2546" s="24">
        <v>372800</v>
      </c>
      <c r="AC2546" s="24">
        <v>532700</v>
      </c>
      <c r="AD2546" s="24">
        <v>600800</v>
      </c>
      <c r="AE2546" s="24">
        <v>416900</v>
      </c>
      <c r="AF2546" s="24">
        <v>637400</v>
      </c>
      <c r="AG2546" s="24">
        <v>474600</v>
      </c>
      <c r="AH2546" s="25">
        <v>469900</v>
      </c>
      <c r="AI2546" s="25">
        <v>687600</v>
      </c>
      <c r="AJ2546" s="25">
        <v>627200</v>
      </c>
      <c r="AK2546" s="25">
        <v>539000</v>
      </c>
      <c r="AL2546" s="25">
        <v>661600</v>
      </c>
      <c r="AM2546" s="25">
        <v>596400</v>
      </c>
      <c r="AN2546" s="21" t="s">
        <v>50</v>
      </c>
      <c r="AO2546" s="21" t="s">
        <v>50</v>
      </c>
      <c r="AP2546" s="21" t="s">
        <v>50</v>
      </c>
      <c r="AQ2546" s="21" t="s">
        <v>50</v>
      </c>
      <c r="AR2546" s="21" t="s">
        <v>50</v>
      </c>
      <c r="AS2546" s="21" t="s">
        <v>50</v>
      </c>
      <c r="AT2546" s="21" t="s">
        <v>7972</v>
      </c>
      <c r="AU2546" s="23">
        <v>0.99319654000000002</v>
      </c>
      <c r="AV2546" s="23">
        <v>-9.8489000000000007E-3</v>
      </c>
      <c r="AW2546" s="23">
        <v>0.95868127000000003</v>
      </c>
      <c r="AX2546" s="23">
        <v>1.832576E-2</v>
      </c>
      <c r="AY2546" s="31">
        <v>2545</v>
      </c>
      <c r="AZ2546">
        <f t="shared" si="78"/>
        <v>0.9824128692180748</v>
      </c>
      <c r="BA2546">
        <f t="shared" si="79"/>
        <v>7.7059570805652162E-3</v>
      </c>
    </row>
    <row r="2547" spans="1:53">
      <c r="A2547" s="20" t="s">
        <v>50</v>
      </c>
      <c r="B2547" s="21" t="s">
        <v>12407</v>
      </c>
      <c r="C2547" s="22" t="s">
        <v>12408</v>
      </c>
      <c r="D2547" s="21">
        <v>2</v>
      </c>
      <c r="E2547" s="22">
        <v>1</v>
      </c>
      <c r="F2547" s="22">
        <v>5</v>
      </c>
      <c r="G2547" s="21">
        <v>1</v>
      </c>
      <c r="H2547" s="21">
        <v>473</v>
      </c>
      <c r="I2547" s="21">
        <v>55.5</v>
      </c>
      <c r="J2547" s="21">
        <v>8.43</v>
      </c>
      <c r="K2547" s="21">
        <v>10.69</v>
      </c>
      <c r="L2547" s="21" t="s">
        <v>163</v>
      </c>
      <c r="M2547" s="21" t="s">
        <v>98</v>
      </c>
      <c r="N2547" s="21" t="s">
        <v>108</v>
      </c>
      <c r="O2547" s="21" t="s">
        <v>12409</v>
      </c>
      <c r="P2547" s="21">
        <v>9791</v>
      </c>
      <c r="Q2547" s="21" t="s">
        <v>12411</v>
      </c>
      <c r="R2547" s="22" t="s">
        <v>12412</v>
      </c>
      <c r="S2547" s="21" t="s">
        <v>12413</v>
      </c>
      <c r="T2547" s="21" t="s">
        <v>12414</v>
      </c>
      <c r="U2547" s="21" t="s">
        <v>12415</v>
      </c>
      <c r="V2547" s="22">
        <v>117.3</v>
      </c>
      <c r="W2547" s="22">
        <v>91.4</v>
      </c>
      <c r="X2547" s="22">
        <v>92.8</v>
      </c>
      <c r="Y2547" s="22">
        <v>126.6</v>
      </c>
      <c r="Z2547" s="22">
        <v>101.5</v>
      </c>
      <c r="AA2547" s="22">
        <v>70.400000000000006</v>
      </c>
      <c r="AB2547" s="24">
        <v>178100</v>
      </c>
      <c r="AC2547" s="24">
        <v>132300</v>
      </c>
      <c r="AD2547" s="24">
        <v>155200</v>
      </c>
      <c r="AE2547" s="24">
        <v>182600</v>
      </c>
      <c r="AF2547" s="24">
        <v>177300</v>
      </c>
      <c r="AG2547" s="24">
        <v>101100</v>
      </c>
      <c r="AH2547" s="25">
        <v>204900</v>
      </c>
      <c r="AI2547" s="25">
        <v>159700</v>
      </c>
      <c r="AJ2547" s="25">
        <v>162100</v>
      </c>
      <c r="AK2547" s="25">
        <v>221100</v>
      </c>
      <c r="AL2547" s="25">
        <v>177300</v>
      </c>
      <c r="AM2547" s="25">
        <v>123000</v>
      </c>
      <c r="AN2547" s="21" t="s">
        <v>50</v>
      </c>
      <c r="AO2547" s="21" t="s">
        <v>50</v>
      </c>
      <c r="AP2547" s="21" t="s">
        <v>50</v>
      </c>
      <c r="AQ2547" s="21" t="s">
        <v>50</v>
      </c>
      <c r="AR2547" s="21" t="s">
        <v>50</v>
      </c>
      <c r="AS2547" s="21" t="s">
        <v>62</v>
      </c>
      <c r="AT2547" s="21" t="s">
        <v>8778</v>
      </c>
      <c r="AU2547" s="23">
        <v>1.0101206899999999</v>
      </c>
      <c r="AV2547" s="23">
        <v>1.4527679999999999E-2</v>
      </c>
      <c r="AW2547" s="23">
        <v>0.95875440999999995</v>
      </c>
      <c r="AX2547" s="23">
        <v>1.8292630000000001E-2</v>
      </c>
      <c r="AY2547" s="31">
        <v>2546</v>
      </c>
      <c r="AZ2547">
        <f t="shared" si="78"/>
        <v>0.98210192509033767</v>
      </c>
      <c r="BA2547">
        <f t="shared" si="79"/>
        <v>7.8434376639392022E-3</v>
      </c>
    </row>
    <row r="2548" spans="1:53">
      <c r="A2548" s="20" t="s">
        <v>50</v>
      </c>
      <c r="B2548" s="21" t="s">
        <v>8611</v>
      </c>
      <c r="C2548" s="22" t="s">
        <v>8612</v>
      </c>
      <c r="D2548" s="21">
        <v>8</v>
      </c>
      <c r="E2548" s="22">
        <v>3</v>
      </c>
      <c r="F2548" s="22">
        <v>9</v>
      </c>
      <c r="G2548" s="21">
        <v>3</v>
      </c>
      <c r="H2548" s="21">
        <v>586</v>
      </c>
      <c r="I2548" s="21">
        <v>68.3</v>
      </c>
      <c r="J2548" s="21">
        <v>7.14</v>
      </c>
      <c r="K2548" s="21">
        <v>28.85</v>
      </c>
      <c r="L2548" s="21" t="s">
        <v>8613</v>
      </c>
      <c r="M2548" s="21" t="s">
        <v>127</v>
      </c>
      <c r="N2548" s="21" t="s">
        <v>69</v>
      </c>
      <c r="O2548" s="21" t="s">
        <v>8614</v>
      </c>
      <c r="P2548" s="21">
        <v>10569</v>
      </c>
      <c r="Q2548" s="21" t="s">
        <v>8616</v>
      </c>
      <c r="R2548" s="22" t="s">
        <v>8617</v>
      </c>
      <c r="S2548" s="21" t="s">
        <v>8618</v>
      </c>
      <c r="T2548" s="21" t="s">
        <v>7585</v>
      </c>
      <c r="U2548" s="21"/>
      <c r="V2548" s="22">
        <v>107.8</v>
      </c>
      <c r="W2548" s="22">
        <v>103.5</v>
      </c>
      <c r="X2548" s="22">
        <v>87.8</v>
      </c>
      <c r="Y2548" s="22">
        <v>85.6</v>
      </c>
      <c r="Z2548" s="22">
        <v>100.5</v>
      </c>
      <c r="AA2548" s="22">
        <v>114.7</v>
      </c>
      <c r="AB2548" s="24">
        <v>405300</v>
      </c>
      <c r="AC2548" s="24">
        <v>371100</v>
      </c>
      <c r="AD2548" s="24">
        <v>364000</v>
      </c>
      <c r="AE2548" s="24">
        <v>305900</v>
      </c>
      <c r="AF2548" s="24">
        <v>435000</v>
      </c>
      <c r="AG2548" s="24">
        <v>407900</v>
      </c>
      <c r="AH2548" s="25">
        <v>466400</v>
      </c>
      <c r="AI2548" s="25">
        <v>448000</v>
      </c>
      <c r="AJ2548" s="25">
        <v>380000</v>
      </c>
      <c r="AK2548" s="25">
        <v>370400</v>
      </c>
      <c r="AL2548" s="25">
        <v>435000</v>
      </c>
      <c r="AM2548" s="25">
        <v>496200</v>
      </c>
      <c r="AN2548" s="21" t="s">
        <v>50</v>
      </c>
      <c r="AO2548" s="21" t="s">
        <v>50</v>
      </c>
      <c r="AP2548" s="21" t="s">
        <v>62</v>
      </c>
      <c r="AQ2548" s="21" t="s">
        <v>50</v>
      </c>
      <c r="AR2548" s="21" t="s">
        <v>50</v>
      </c>
      <c r="AS2548" s="21" t="s">
        <v>50</v>
      </c>
      <c r="AT2548" s="21" t="s">
        <v>8619</v>
      </c>
      <c r="AU2548" s="23">
        <v>0.99445444999999999</v>
      </c>
      <c r="AV2548" s="23">
        <v>-8.0228000000000001E-3</v>
      </c>
      <c r="AW2548" s="23">
        <v>0.95976041999999995</v>
      </c>
      <c r="AX2548" s="23">
        <v>1.7837160000000001E-2</v>
      </c>
      <c r="AY2548" s="32">
        <v>2547</v>
      </c>
      <c r="AZ2548">
        <f t="shared" si="78"/>
        <v>0.98274643712603049</v>
      </c>
      <c r="BA2548">
        <f t="shared" si="79"/>
        <v>7.558522007297828E-3</v>
      </c>
    </row>
    <row r="2549" spans="1:53">
      <c r="A2549" s="20" t="s">
        <v>50</v>
      </c>
      <c r="B2549" s="21" t="s">
        <v>2667</v>
      </c>
      <c r="C2549" s="22" t="s">
        <v>2668</v>
      </c>
      <c r="D2549" s="21">
        <v>4</v>
      </c>
      <c r="E2549" s="22">
        <v>1</v>
      </c>
      <c r="F2549" s="22">
        <v>2</v>
      </c>
      <c r="G2549" s="21">
        <v>1</v>
      </c>
      <c r="H2549" s="21">
        <v>290</v>
      </c>
      <c r="I2549" s="21">
        <v>33.1</v>
      </c>
      <c r="J2549" s="21">
        <v>6.55</v>
      </c>
      <c r="K2549" s="21">
        <v>6.19</v>
      </c>
      <c r="L2549" s="21" t="s">
        <v>67</v>
      </c>
      <c r="M2549" s="21" t="s">
        <v>2669</v>
      </c>
      <c r="N2549" s="21" t="s">
        <v>128</v>
      </c>
      <c r="O2549" s="21" t="s">
        <v>2670</v>
      </c>
      <c r="P2549" s="21">
        <v>7257</v>
      </c>
      <c r="Q2549" s="21" t="s">
        <v>2672</v>
      </c>
      <c r="R2549" s="22" t="s">
        <v>2673</v>
      </c>
      <c r="S2549" s="21" t="s">
        <v>2674</v>
      </c>
      <c r="T2549" s="21" t="s">
        <v>2675</v>
      </c>
      <c r="U2549" s="21"/>
      <c r="V2549" s="22">
        <v>12.9</v>
      </c>
      <c r="W2549" s="22">
        <v>147.30000000000001</v>
      </c>
      <c r="X2549" s="22">
        <v>136.30000000000001</v>
      </c>
      <c r="Y2549" s="22">
        <v>88.3</v>
      </c>
      <c r="Z2549" s="22">
        <v>98.5</v>
      </c>
      <c r="AA2549" s="22">
        <v>116.7</v>
      </c>
      <c r="AB2549" s="24"/>
      <c r="AC2549" s="24">
        <v>202000</v>
      </c>
      <c r="AD2549" s="24">
        <v>216200</v>
      </c>
      <c r="AE2549" s="24">
        <v>120700</v>
      </c>
      <c r="AF2549" s="24">
        <v>163200</v>
      </c>
      <c r="AG2549" s="24">
        <v>158900</v>
      </c>
      <c r="AH2549" s="25">
        <v>21320</v>
      </c>
      <c r="AI2549" s="25">
        <v>243900</v>
      </c>
      <c r="AJ2549" s="25">
        <v>225800</v>
      </c>
      <c r="AK2549" s="25">
        <v>146200</v>
      </c>
      <c r="AL2549" s="25">
        <v>163200</v>
      </c>
      <c r="AM2549" s="25">
        <v>193200</v>
      </c>
      <c r="AN2549" s="21" t="s">
        <v>63</v>
      </c>
      <c r="AO2549" s="21" t="s">
        <v>50</v>
      </c>
      <c r="AP2549" s="21" t="s">
        <v>62</v>
      </c>
      <c r="AQ2549" s="21" t="s">
        <v>50</v>
      </c>
      <c r="AR2549" s="21" t="s">
        <v>62</v>
      </c>
      <c r="AS2549" s="21" t="s">
        <v>62</v>
      </c>
      <c r="AT2549" s="21" t="s">
        <v>2676</v>
      </c>
      <c r="AU2549" s="23">
        <v>0.97686529</v>
      </c>
      <c r="AV2549" s="23">
        <v>-3.37685E-2</v>
      </c>
      <c r="AW2549" s="23">
        <v>0.96002441999999999</v>
      </c>
      <c r="AX2549" s="23">
        <v>1.7717719999999999E-2</v>
      </c>
      <c r="AY2549" s="31">
        <v>2548</v>
      </c>
      <c r="AZ2549">
        <f t="shared" si="78"/>
        <v>0.98263096050235477</v>
      </c>
      <c r="BA2549">
        <f t="shared" si="79"/>
        <v>7.6095563384847168E-3</v>
      </c>
    </row>
    <row r="2550" spans="1:53">
      <c r="A2550" s="20" t="s">
        <v>50</v>
      </c>
      <c r="B2550" s="21" t="s">
        <v>8764</v>
      </c>
      <c r="C2550" s="22" t="s">
        <v>8765</v>
      </c>
      <c r="D2550" s="21">
        <v>2</v>
      </c>
      <c r="E2550" s="22">
        <v>2</v>
      </c>
      <c r="F2550" s="22">
        <v>15</v>
      </c>
      <c r="G2550" s="21">
        <v>2</v>
      </c>
      <c r="H2550" s="21">
        <v>1157</v>
      </c>
      <c r="I2550" s="21">
        <v>129.5</v>
      </c>
      <c r="J2550" s="21">
        <v>8.1</v>
      </c>
      <c r="K2550" s="21">
        <v>44.06</v>
      </c>
      <c r="L2550" s="21" t="s">
        <v>126</v>
      </c>
      <c r="M2550" s="21" t="s">
        <v>1014</v>
      </c>
      <c r="N2550" s="21" t="s">
        <v>69</v>
      </c>
      <c r="O2550" s="21" t="s">
        <v>1407</v>
      </c>
      <c r="P2550" s="21">
        <v>57647</v>
      </c>
      <c r="Q2550" s="21" t="s">
        <v>8767</v>
      </c>
      <c r="R2550" s="22" t="s">
        <v>8768</v>
      </c>
      <c r="S2550" s="21" t="s">
        <v>8769</v>
      </c>
      <c r="T2550" s="21" t="s">
        <v>93</v>
      </c>
      <c r="U2550" s="21"/>
      <c r="V2550" s="22">
        <v>92.2</v>
      </c>
      <c r="W2550" s="22">
        <v>116.2</v>
      </c>
      <c r="X2550" s="22">
        <v>93</v>
      </c>
      <c r="Y2550" s="22">
        <v>132.69999999999999</v>
      </c>
      <c r="Z2550" s="22">
        <v>75.099999999999994</v>
      </c>
      <c r="AA2550" s="22">
        <v>90.7</v>
      </c>
      <c r="AB2550" s="24">
        <v>1148000</v>
      </c>
      <c r="AC2550" s="24">
        <v>1378000</v>
      </c>
      <c r="AD2550" s="24">
        <v>1276000</v>
      </c>
      <c r="AE2550" s="24">
        <v>1569000</v>
      </c>
      <c r="AF2550" s="24">
        <v>1075000</v>
      </c>
      <c r="AG2550" s="24">
        <v>1067000</v>
      </c>
      <c r="AH2550" s="25">
        <v>1320000</v>
      </c>
      <c r="AI2550" s="25">
        <v>1664000</v>
      </c>
      <c r="AJ2550" s="25">
        <v>1332000</v>
      </c>
      <c r="AK2550" s="25">
        <v>1899000</v>
      </c>
      <c r="AL2550" s="25">
        <v>1075000</v>
      </c>
      <c r="AM2550" s="25">
        <v>1298000</v>
      </c>
      <c r="AN2550" s="21" t="s">
        <v>50</v>
      </c>
      <c r="AO2550" s="21" t="s">
        <v>50</v>
      </c>
      <c r="AP2550" s="21" t="s">
        <v>50</v>
      </c>
      <c r="AQ2550" s="21" t="s">
        <v>50</v>
      </c>
      <c r="AR2550" s="21" t="s">
        <v>50</v>
      </c>
      <c r="AS2550" s="21" t="s">
        <v>50</v>
      </c>
      <c r="AT2550" s="21" t="s">
        <v>8770</v>
      </c>
      <c r="AU2550" s="23">
        <v>1.0100614299999999</v>
      </c>
      <c r="AV2550" s="23">
        <v>1.4443030000000001E-2</v>
      </c>
      <c r="AW2550" s="23">
        <v>0.96030101000000001</v>
      </c>
      <c r="AX2550" s="23">
        <v>1.7592610000000002E-2</v>
      </c>
      <c r="AY2550" s="31">
        <v>2549</v>
      </c>
      <c r="AZ2550">
        <f t="shared" si="78"/>
        <v>0.9825284558964299</v>
      </c>
      <c r="BA2550">
        <f t="shared" si="79"/>
        <v>7.654862774585245E-3</v>
      </c>
    </row>
    <row r="2551" spans="1:53">
      <c r="A2551" s="20" t="s">
        <v>50</v>
      </c>
      <c r="B2551" s="21" t="s">
        <v>11465</v>
      </c>
      <c r="C2551" s="22" t="s">
        <v>11466</v>
      </c>
      <c r="D2551" s="21">
        <v>2</v>
      </c>
      <c r="E2551" s="22">
        <v>1</v>
      </c>
      <c r="F2551" s="22">
        <v>7</v>
      </c>
      <c r="G2551" s="21">
        <v>1</v>
      </c>
      <c r="H2551" s="21">
        <v>706</v>
      </c>
      <c r="I2551" s="21">
        <v>80.099999999999994</v>
      </c>
      <c r="J2551" s="21">
        <v>8.57</v>
      </c>
      <c r="K2551" s="21">
        <v>12.08</v>
      </c>
      <c r="L2551" s="21" t="s">
        <v>981</v>
      </c>
      <c r="M2551" s="21" t="s">
        <v>1840</v>
      </c>
      <c r="N2551" s="21" t="s">
        <v>265</v>
      </c>
      <c r="O2551" s="21" t="s">
        <v>11467</v>
      </c>
      <c r="P2551" s="21">
        <v>57153</v>
      </c>
      <c r="Q2551" s="21" t="s">
        <v>11469</v>
      </c>
      <c r="R2551" s="22" t="s">
        <v>11470</v>
      </c>
      <c r="S2551" s="21" t="s">
        <v>11471</v>
      </c>
      <c r="T2551" s="21" t="s">
        <v>11472</v>
      </c>
      <c r="U2551" s="21"/>
      <c r="V2551" s="22">
        <v>89.1</v>
      </c>
      <c r="W2551" s="22">
        <v>107.5</v>
      </c>
      <c r="X2551" s="22">
        <v>102.5</v>
      </c>
      <c r="Y2551" s="22">
        <v>78.400000000000006</v>
      </c>
      <c r="Z2551" s="22">
        <v>113.9</v>
      </c>
      <c r="AA2551" s="22">
        <v>108.7</v>
      </c>
      <c r="AB2551" s="24">
        <v>369900</v>
      </c>
      <c r="AC2551" s="24">
        <v>425500</v>
      </c>
      <c r="AD2551" s="24">
        <v>468800</v>
      </c>
      <c r="AE2551" s="24">
        <v>309200</v>
      </c>
      <c r="AF2551" s="24">
        <v>544200</v>
      </c>
      <c r="AG2551" s="24">
        <v>426900</v>
      </c>
      <c r="AH2551" s="25">
        <v>425600</v>
      </c>
      <c r="AI2551" s="25">
        <v>513600</v>
      </c>
      <c r="AJ2551" s="25">
        <v>489500</v>
      </c>
      <c r="AK2551" s="25">
        <v>374400</v>
      </c>
      <c r="AL2551" s="25">
        <v>544200</v>
      </c>
      <c r="AM2551" s="25">
        <v>519200</v>
      </c>
      <c r="AN2551" s="21" t="s">
        <v>50</v>
      </c>
      <c r="AO2551" s="21" t="s">
        <v>50</v>
      </c>
      <c r="AP2551" s="21" t="s">
        <v>50</v>
      </c>
      <c r="AQ2551" s="21" t="s">
        <v>50</v>
      </c>
      <c r="AR2551" s="21" t="s">
        <v>50</v>
      </c>
      <c r="AS2551" s="21" t="s">
        <v>50</v>
      </c>
      <c r="AT2551" s="21" t="s">
        <v>3472</v>
      </c>
      <c r="AU2551" s="23">
        <v>0.99364450999999998</v>
      </c>
      <c r="AV2551" s="23">
        <v>-9.1982999999999995E-3</v>
      </c>
      <c r="AW2551" s="23">
        <v>0.96136739000000004</v>
      </c>
      <c r="AX2551" s="23">
        <v>1.711062E-2</v>
      </c>
      <c r="AY2551" s="32">
        <v>2550</v>
      </c>
      <c r="AZ2551">
        <f t="shared" si="78"/>
        <v>0.98323378553725493</v>
      </c>
      <c r="BA2551">
        <f t="shared" si="79"/>
        <v>7.3432067893169353E-3</v>
      </c>
    </row>
    <row r="2552" spans="1:53">
      <c r="A2552" s="20" t="s">
        <v>50</v>
      </c>
      <c r="B2552" s="21" t="s">
        <v>11084</v>
      </c>
      <c r="C2552" s="22" t="s">
        <v>11085</v>
      </c>
      <c r="D2552" s="21">
        <v>9</v>
      </c>
      <c r="E2552" s="22">
        <v>2</v>
      </c>
      <c r="F2552" s="22">
        <v>25</v>
      </c>
      <c r="G2552" s="21">
        <v>2</v>
      </c>
      <c r="H2552" s="21">
        <v>357</v>
      </c>
      <c r="I2552" s="21">
        <v>37.200000000000003</v>
      </c>
      <c r="J2552" s="21">
        <v>5.76</v>
      </c>
      <c r="K2552" s="21">
        <v>91.42</v>
      </c>
      <c r="L2552" s="21" t="s">
        <v>1053</v>
      </c>
      <c r="M2552" s="21" t="s">
        <v>2623</v>
      </c>
      <c r="N2552" s="21" t="s">
        <v>108</v>
      </c>
      <c r="O2552" s="21" t="s">
        <v>11086</v>
      </c>
      <c r="P2552" s="21">
        <v>54785</v>
      </c>
      <c r="Q2552" s="21" t="s">
        <v>11088</v>
      </c>
      <c r="R2552" s="22" t="s">
        <v>11089</v>
      </c>
      <c r="S2552" s="21" t="s">
        <v>11090</v>
      </c>
      <c r="T2552" s="21"/>
      <c r="U2552" s="21"/>
      <c r="V2552" s="22">
        <v>95.4</v>
      </c>
      <c r="W2552" s="22">
        <v>101.1</v>
      </c>
      <c r="X2552" s="22">
        <v>102.9</v>
      </c>
      <c r="Y2552" s="22">
        <v>85.4</v>
      </c>
      <c r="Z2552" s="22">
        <v>109</v>
      </c>
      <c r="AA2552" s="22">
        <v>106.1</v>
      </c>
      <c r="AB2552" s="24">
        <v>1600000</v>
      </c>
      <c r="AC2552" s="24">
        <v>1615000</v>
      </c>
      <c r="AD2552" s="24">
        <v>1903000</v>
      </c>
      <c r="AE2552" s="24">
        <v>1361000</v>
      </c>
      <c r="AF2552" s="24">
        <v>2104000</v>
      </c>
      <c r="AG2552" s="24">
        <v>1658000</v>
      </c>
      <c r="AH2552" s="25">
        <v>1841000</v>
      </c>
      <c r="AI2552" s="25">
        <v>1950000</v>
      </c>
      <c r="AJ2552" s="25">
        <v>1986000</v>
      </c>
      <c r="AK2552" s="25">
        <v>1648000</v>
      </c>
      <c r="AL2552" s="25">
        <v>2104000</v>
      </c>
      <c r="AM2552" s="25">
        <v>2048000</v>
      </c>
      <c r="AN2552" s="21" t="s">
        <v>50</v>
      </c>
      <c r="AO2552" s="21" t="s">
        <v>50</v>
      </c>
      <c r="AP2552" s="21" t="s">
        <v>50</v>
      </c>
      <c r="AQ2552" s="21" t="s">
        <v>50</v>
      </c>
      <c r="AR2552" s="21" t="s">
        <v>50</v>
      </c>
      <c r="AS2552" s="21" t="s">
        <v>50</v>
      </c>
      <c r="AT2552" s="21" t="s">
        <v>11091</v>
      </c>
      <c r="AU2552" s="23">
        <v>0.99600900000000003</v>
      </c>
      <c r="AV2552" s="23">
        <v>-5.7692999999999998E-3</v>
      </c>
      <c r="AW2552" s="23">
        <v>0.96144209999999997</v>
      </c>
      <c r="AX2552" s="23">
        <v>1.7076870000000001E-2</v>
      </c>
      <c r="AY2552" s="31">
        <v>2551</v>
      </c>
      <c r="AZ2552">
        <f t="shared" si="78"/>
        <v>0.98292473414347314</v>
      </c>
      <c r="BA2552">
        <f t="shared" si="79"/>
        <v>7.4797362854952306E-3</v>
      </c>
    </row>
    <row r="2553" spans="1:53">
      <c r="A2553" s="20" t="s">
        <v>50</v>
      </c>
      <c r="B2553" s="21" t="s">
        <v>8128</v>
      </c>
      <c r="C2553" s="22" t="s">
        <v>8129</v>
      </c>
      <c r="D2553" s="21">
        <v>24</v>
      </c>
      <c r="E2553" s="22">
        <v>2</v>
      </c>
      <c r="F2553" s="22">
        <v>9</v>
      </c>
      <c r="G2553" s="21">
        <v>2</v>
      </c>
      <c r="H2553" s="21">
        <v>135</v>
      </c>
      <c r="I2553" s="21">
        <v>15.3</v>
      </c>
      <c r="J2553" s="21">
        <v>9.61</v>
      </c>
      <c r="K2553" s="21">
        <v>33.799999999999997</v>
      </c>
      <c r="L2553" s="21" t="s">
        <v>2298</v>
      </c>
      <c r="M2553" s="21" t="s">
        <v>4892</v>
      </c>
      <c r="N2553" s="21" t="s">
        <v>108</v>
      </c>
      <c r="O2553" s="21" t="s">
        <v>6303</v>
      </c>
      <c r="P2553" s="21">
        <v>493856</v>
      </c>
      <c r="Q2553" s="21" t="s">
        <v>8131</v>
      </c>
      <c r="R2553" s="22" t="s">
        <v>8132</v>
      </c>
      <c r="S2553" s="21" t="s">
        <v>8133</v>
      </c>
      <c r="T2553" s="21"/>
      <c r="U2553" s="21"/>
      <c r="V2553" s="22">
        <v>68.2</v>
      </c>
      <c r="W2553" s="22">
        <v>45</v>
      </c>
      <c r="X2553" s="22">
        <v>191.1</v>
      </c>
      <c r="Y2553" s="22">
        <v>58.9</v>
      </c>
      <c r="Z2553" s="22">
        <v>171.6</v>
      </c>
      <c r="AA2553" s="22">
        <v>65.2</v>
      </c>
      <c r="AB2553" s="24">
        <v>70460</v>
      </c>
      <c r="AC2553" s="24">
        <v>49910</v>
      </c>
      <c r="AD2553" s="24">
        <v>326600</v>
      </c>
      <c r="AE2553" s="24">
        <v>46280</v>
      </c>
      <c r="AF2553" s="24">
        <v>306200</v>
      </c>
      <c r="AG2553" s="24">
        <v>95570</v>
      </c>
      <c r="AH2553" s="25">
        <v>121700</v>
      </c>
      <c r="AI2553" s="25">
        <v>80330</v>
      </c>
      <c r="AJ2553" s="25">
        <v>340900</v>
      </c>
      <c r="AK2553" s="25">
        <v>105000</v>
      </c>
      <c r="AL2553" s="25">
        <v>306200</v>
      </c>
      <c r="AM2553" s="25">
        <v>116200</v>
      </c>
      <c r="AN2553" s="21" t="s">
        <v>50</v>
      </c>
      <c r="AO2553" s="21" t="s">
        <v>62</v>
      </c>
      <c r="AP2553" s="21" t="s">
        <v>50</v>
      </c>
      <c r="AQ2553" s="21" t="s">
        <v>50</v>
      </c>
      <c r="AR2553" s="21" t="s">
        <v>50</v>
      </c>
      <c r="AS2553" s="21" t="s">
        <v>50</v>
      </c>
      <c r="AT2553" s="21" t="s">
        <v>8134</v>
      </c>
      <c r="AU2553" s="23">
        <v>1.0294496900000001</v>
      </c>
      <c r="AV2553" s="23">
        <v>4.1873319999999999E-2</v>
      </c>
      <c r="AW2553" s="23">
        <v>0.96265571999999999</v>
      </c>
      <c r="AX2553" s="23">
        <v>1.652901E-2</v>
      </c>
      <c r="AY2553" s="31">
        <v>2552</v>
      </c>
      <c r="AZ2553">
        <f t="shared" si="78"/>
        <v>0.98377982670846398</v>
      </c>
      <c r="BA2553">
        <f t="shared" si="79"/>
        <v>7.102087284944175E-3</v>
      </c>
    </row>
    <row r="2554" spans="1:53">
      <c r="A2554" s="20" t="s">
        <v>50</v>
      </c>
      <c r="B2554" s="21" t="s">
        <v>12302</v>
      </c>
      <c r="C2554" s="22" t="s">
        <v>12303</v>
      </c>
      <c r="D2554" s="21">
        <v>6</v>
      </c>
      <c r="E2554" s="22">
        <v>1</v>
      </c>
      <c r="F2554" s="22">
        <v>5</v>
      </c>
      <c r="G2554" s="21">
        <v>1</v>
      </c>
      <c r="H2554" s="21">
        <v>219</v>
      </c>
      <c r="I2554" s="21">
        <v>24.3</v>
      </c>
      <c r="J2554" s="21">
        <v>4.9400000000000004</v>
      </c>
      <c r="K2554" s="21">
        <v>18.7</v>
      </c>
      <c r="L2554" s="21" t="s">
        <v>1704</v>
      </c>
      <c r="M2554" s="21" t="s">
        <v>575</v>
      </c>
      <c r="N2554" s="21" t="s">
        <v>69</v>
      </c>
      <c r="O2554" s="21" t="s">
        <v>12304</v>
      </c>
      <c r="P2554" s="21">
        <v>11164</v>
      </c>
      <c r="Q2554" s="21" t="s">
        <v>12306</v>
      </c>
      <c r="R2554" s="22" t="s">
        <v>12307</v>
      </c>
      <c r="S2554" s="21" t="s">
        <v>12308</v>
      </c>
      <c r="T2554" s="21" t="s">
        <v>12309</v>
      </c>
      <c r="U2554" s="21"/>
      <c r="V2554" s="22">
        <v>105.3</v>
      </c>
      <c r="W2554" s="22">
        <v>124.8</v>
      </c>
      <c r="X2554" s="22">
        <v>67.599999999999994</v>
      </c>
      <c r="Y2554" s="22">
        <v>114.6</v>
      </c>
      <c r="Z2554" s="22">
        <v>137.19999999999999</v>
      </c>
      <c r="AA2554" s="22">
        <v>50.4</v>
      </c>
      <c r="AB2554" s="24">
        <v>51120</v>
      </c>
      <c r="AC2554" s="24">
        <v>57750</v>
      </c>
      <c r="AD2554" s="24">
        <v>36200</v>
      </c>
      <c r="AE2554" s="24">
        <v>52900</v>
      </c>
      <c r="AF2554" s="24">
        <v>76670</v>
      </c>
      <c r="AG2554" s="24">
        <v>23160</v>
      </c>
      <c r="AH2554" s="25">
        <v>58820</v>
      </c>
      <c r="AI2554" s="25">
        <v>69710</v>
      </c>
      <c r="AJ2554" s="25">
        <v>37790</v>
      </c>
      <c r="AK2554" s="25">
        <v>64050</v>
      </c>
      <c r="AL2554" s="25">
        <v>76670</v>
      </c>
      <c r="AM2554" s="25">
        <v>28170</v>
      </c>
      <c r="AN2554" s="21" t="s">
        <v>50</v>
      </c>
      <c r="AO2554" s="21" t="s">
        <v>50</v>
      </c>
      <c r="AP2554" s="21" t="s">
        <v>50</v>
      </c>
      <c r="AQ2554" s="21" t="s">
        <v>50</v>
      </c>
      <c r="AR2554" s="21" t="s">
        <v>50</v>
      </c>
      <c r="AS2554" s="21" t="s">
        <v>62</v>
      </c>
      <c r="AT2554" s="21" t="s">
        <v>543</v>
      </c>
      <c r="AU2554" s="23">
        <v>0.98478091000000001</v>
      </c>
      <c r="AV2554" s="23">
        <v>-2.2125300000000001E-2</v>
      </c>
      <c r="AW2554" s="23">
        <v>0.96284281999999999</v>
      </c>
      <c r="AX2554" s="23">
        <v>1.64446E-2</v>
      </c>
      <c r="AY2554" s="32">
        <v>2553</v>
      </c>
      <c r="AZ2554">
        <f t="shared" si="78"/>
        <v>0.9835856147904426</v>
      </c>
      <c r="BA2554">
        <f t="shared" si="79"/>
        <v>7.1878315628616032E-3</v>
      </c>
    </row>
    <row r="2555" spans="1:53">
      <c r="A2555" s="20" t="s">
        <v>50</v>
      </c>
      <c r="B2555" s="21" t="s">
        <v>11547</v>
      </c>
      <c r="C2555" s="22" t="s">
        <v>11548</v>
      </c>
      <c r="D2555" s="21">
        <v>1</v>
      </c>
      <c r="E2555" s="22">
        <v>1</v>
      </c>
      <c r="F2555" s="22">
        <v>2</v>
      </c>
      <c r="G2555" s="21">
        <v>1</v>
      </c>
      <c r="H2555" s="21">
        <v>1692</v>
      </c>
      <c r="I2555" s="21">
        <v>189</v>
      </c>
      <c r="J2555" s="21">
        <v>9.66</v>
      </c>
      <c r="K2555" s="21">
        <v>4.53</v>
      </c>
      <c r="L2555" s="21" t="s">
        <v>4171</v>
      </c>
      <c r="M2555" s="21" t="s">
        <v>1264</v>
      </c>
      <c r="N2555" s="21" t="s">
        <v>714</v>
      </c>
      <c r="O2555" s="21" t="s">
        <v>11549</v>
      </c>
      <c r="P2555" s="21">
        <v>22999</v>
      </c>
      <c r="Q2555" s="21" t="s">
        <v>11551</v>
      </c>
      <c r="R2555" s="22" t="s">
        <v>11552</v>
      </c>
      <c r="S2555" s="21" t="s">
        <v>11553</v>
      </c>
      <c r="T2555" s="21" t="s">
        <v>11554</v>
      </c>
      <c r="U2555" s="21" t="s">
        <v>11555</v>
      </c>
      <c r="V2555" s="22">
        <v>145.4</v>
      </c>
      <c r="W2555" s="22">
        <v>54.3</v>
      </c>
      <c r="X2555" s="22">
        <v>103.7</v>
      </c>
      <c r="Y2555" s="22">
        <v>160.1</v>
      </c>
      <c r="Z2555" s="22">
        <v>26</v>
      </c>
      <c r="AA2555" s="22">
        <v>110.5</v>
      </c>
      <c r="AB2555" s="24">
        <v>48590</v>
      </c>
      <c r="AC2555" s="24"/>
      <c r="AD2555" s="24"/>
      <c r="AE2555" s="24">
        <v>50870</v>
      </c>
      <c r="AF2555" s="24"/>
      <c r="AG2555" s="24"/>
      <c r="AH2555" s="25">
        <v>55910</v>
      </c>
      <c r="AI2555" s="25">
        <v>20880</v>
      </c>
      <c r="AJ2555" s="25">
        <v>39890</v>
      </c>
      <c r="AK2555" s="25">
        <v>61600</v>
      </c>
      <c r="AL2555" s="25">
        <v>9996</v>
      </c>
      <c r="AM2555" s="25">
        <v>42500</v>
      </c>
      <c r="AN2555" s="21" t="s">
        <v>50</v>
      </c>
      <c r="AO2555" s="21" t="s">
        <v>63</v>
      </c>
      <c r="AP2555" s="21" t="s">
        <v>63</v>
      </c>
      <c r="AQ2555" s="21" t="s">
        <v>62</v>
      </c>
      <c r="AR2555" s="21" t="s">
        <v>50</v>
      </c>
      <c r="AS2555" s="21" t="s">
        <v>63</v>
      </c>
      <c r="AT2555" s="21" t="s">
        <v>11556</v>
      </c>
      <c r="AU2555" s="23">
        <v>1.0226426</v>
      </c>
      <c r="AV2555" s="23">
        <v>3.2302030000000002E-2</v>
      </c>
      <c r="AW2555" s="23">
        <v>0.96442950000000005</v>
      </c>
      <c r="AX2555" s="23">
        <v>1.5729509999999999E-2</v>
      </c>
      <c r="AY2555" s="31">
        <v>2554</v>
      </c>
      <c r="AZ2555">
        <f t="shared" si="78"/>
        <v>0.98482072670321064</v>
      </c>
      <c r="BA2555">
        <f t="shared" si="79"/>
        <v>6.6428197455984609E-3</v>
      </c>
    </row>
    <row r="2556" spans="1:53">
      <c r="A2556" s="20" t="s">
        <v>50</v>
      </c>
      <c r="B2556" s="21" t="s">
        <v>5354</v>
      </c>
      <c r="C2556" s="22" t="s">
        <v>5355</v>
      </c>
      <c r="D2556" s="21">
        <v>2</v>
      </c>
      <c r="E2556" s="22">
        <v>1</v>
      </c>
      <c r="F2556" s="22">
        <v>1</v>
      </c>
      <c r="G2556" s="21">
        <v>1</v>
      </c>
      <c r="H2556" s="21">
        <v>606</v>
      </c>
      <c r="I2556" s="21">
        <v>66.2</v>
      </c>
      <c r="J2556" s="21">
        <v>6.65</v>
      </c>
      <c r="K2556" s="21">
        <v>3.65</v>
      </c>
      <c r="L2556" s="21" t="s">
        <v>373</v>
      </c>
      <c r="M2556" s="21" t="s">
        <v>5356</v>
      </c>
      <c r="N2556" s="21" t="s">
        <v>1392</v>
      </c>
      <c r="O2556" s="21" t="s">
        <v>129</v>
      </c>
      <c r="P2556" s="21">
        <v>9948</v>
      </c>
      <c r="Q2556" s="21" t="s">
        <v>5358</v>
      </c>
      <c r="R2556" s="22" t="s">
        <v>5359</v>
      </c>
      <c r="S2556" s="21" t="s">
        <v>5360</v>
      </c>
      <c r="T2556" s="21" t="s">
        <v>618</v>
      </c>
      <c r="U2556" s="21" t="s">
        <v>5361</v>
      </c>
      <c r="V2556" s="22">
        <v>38.4</v>
      </c>
      <c r="W2556" s="22">
        <v>177.5</v>
      </c>
      <c r="X2556" s="22">
        <v>79.5</v>
      </c>
      <c r="Y2556" s="22">
        <v>200</v>
      </c>
      <c r="Z2556" s="22">
        <v>36.299999999999997</v>
      </c>
      <c r="AA2556" s="22">
        <v>68.3</v>
      </c>
      <c r="AB2556" s="24"/>
      <c r="AC2556" s="24">
        <v>96600</v>
      </c>
      <c r="AD2556" s="24"/>
      <c r="AE2556" s="24">
        <v>108600</v>
      </c>
      <c r="AF2556" s="24"/>
      <c r="AG2556" s="24"/>
      <c r="AH2556" s="25">
        <v>25250</v>
      </c>
      <c r="AI2556" s="25">
        <v>116600</v>
      </c>
      <c r="AJ2556" s="25">
        <v>52220</v>
      </c>
      <c r="AK2556" s="25">
        <v>131400</v>
      </c>
      <c r="AL2556" s="25">
        <v>23850</v>
      </c>
      <c r="AM2556" s="25">
        <v>44860</v>
      </c>
      <c r="AN2556" s="21" t="s">
        <v>63</v>
      </c>
      <c r="AO2556" s="21" t="s">
        <v>62</v>
      </c>
      <c r="AP2556" s="21" t="s">
        <v>63</v>
      </c>
      <c r="AQ2556" s="21" t="s">
        <v>50</v>
      </c>
      <c r="AR2556" s="21" t="s">
        <v>63</v>
      </c>
      <c r="AS2556" s="21" t="s">
        <v>63</v>
      </c>
      <c r="AT2556" s="21" t="s">
        <v>1106</v>
      </c>
      <c r="AU2556" s="23">
        <v>0.96975551999999998</v>
      </c>
      <c r="AV2556" s="23">
        <v>-4.4306999999999999E-2</v>
      </c>
      <c r="AW2556" s="23">
        <v>0.96453144999999996</v>
      </c>
      <c r="AX2556" s="23">
        <v>1.5683599999999999E-2</v>
      </c>
      <c r="AY2556" s="31">
        <v>2555</v>
      </c>
      <c r="AZ2556">
        <f t="shared" si="78"/>
        <v>0.98453934309197644</v>
      </c>
      <c r="BA2556">
        <f t="shared" si="79"/>
        <v>6.7669243746735505E-3</v>
      </c>
    </row>
    <row r="2557" spans="1:53">
      <c r="A2557" s="20" t="s">
        <v>50</v>
      </c>
      <c r="B2557" s="21" t="s">
        <v>17956</v>
      </c>
      <c r="C2557" s="22" t="s">
        <v>17957</v>
      </c>
      <c r="D2557" s="21">
        <v>3</v>
      </c>
      <c r="E2557" s="22">
        <v>2</v>
      </c>
      <c r="F2557" s="22">
        <v>11</v>
      </c>
      <c r="G2557" s="21">
        <v>2</v>
      </c>
      <c r="H2557" s="21">
        <v>737</v>
      </c>
      <c r="I2557" s="21">
        <v>82.5</v>
      </c>
      <c r="J2557" s="21">
        <v>9.17</v>
      </c>
      <c r="K2557" s="21">
        <v>51.75</v>
      </c>
      <c r="L2557" s="21"/>
      <c r="M2557" s="21" t="s">
        <v>8146</v>
      </c>
      <c r="N2557" s="21" t="s">
        <v>108</v>
      </c>
      <c r="O2557" s="21" t="s">
        <v>7894</v>
      </c>
      <c r="P2557" s="21">
        <v>79009</v>
      </c>
      <c r="Q2557" s="21" t="s">
        <v>17959</v>
      </c>
      <c r="R2557" s="22" t="s">
        <v>17960</v>
      </c>
      <c r="S2557" s="21" t="s">
        <v>17961</v>
      </c>
      <c r="T2557" s="21"/>
      <c r="U2557" s="21"/>
      <c r="V2557" s="22">
        <v>27.5</v>
      </c>
      <c r="W2557" s="22">
        <v>191</v>
      </c>
      <c r="X2557" s="22">
        <v>85.5</v>
      </c>
      <c r="Y2557" s="22">
        <v>138.69999999999999</v>
      </c>
      <c r="Z2557" s="22">
        <v>118.7</v>
      </c>
      <c r="AA2557" s="22">
        <v>38.6</v>
      </c>
      <c r="AB2557" s="24">
        <v>12840</v>
      </c>
      <c r="AC2557" s="24">
        <v>126600</v>
      </c>
      <c r="AD2557" s="24">
        <v>35250</v>
      </c>
      <c r="AE2557" s="24">
        <v>91670</v>
      </c>
      <c r="AF2557" s="24">
        <v>94980</v>
      </c>
      <c r="AG2557" s="24">
        <v>4209</v>
      </c>
      <c r="AH2557" s="25">
        <v>22030</v>
      </c>
      <c r="AI2557" s="25">
        <v>152800</v>
      </c>
      <c r="AJ2557" s="25">
        <v>68400</v>
      </c>
      <c r="AK2557" s="25">
        <v>111000</v>
      </c>
      <c r="AL2557" s="25">
        <v>94980</v>
      </c>
      <c r="AM2557" s="25">
        <v>30850</v>
      </c>
      <c r="AN2557" s="21" t="s">
        <v>50</v>
      </c>
      <c r="AO2557" s="21" t="s">
        <v>50</v>
      </c>
      <c r="AP2557" s="21" t="s">
        <v>50</v>
      </c>
      <c r="AQ2557" s="21" t="s">
        <v>50</v>
      </c>
      <c r="AR2557" s="21" t="s">
        <v>50</v>
      </c>
      <c r="AS2557" s="21" t="s">
        <v>62</v>
      </c>
      <c r="AT2557" s="21" t="s">
        <v>17962</v>
      </c>
      <c r="AU2557" s="23">
        <v>1.02699882</v>
      </c>
      <c r="AV2557" s="23">
        <v>3.8434530000000001E-2</v>
      </c>
      <c r="AW2557" s="23">
        <v>0.96483443000000002</v>
      </c>
      <c r="AX2557" s="23">
        <v>1.5547210000000001E-2</v>
      </c>
      <c r="AY2557" s="32">
        <v>2556</v>
      </c>
      <c r="AZ2557">
        <f t="shared" si="78"/>
        <v>0.98446329946791866</v>
      </c>
      <c r="BA2557">
        <f t="shared" si="79"/>
        <v>6.8004696077928932E-3</v>
      </c>
    </row>
    <row r="2558" spans="1:53">
      <c r="A2558" s="20" t="s">
        <v>50</v>
      </c>
      <c r="B2558" s="21" t="s">
        <v>8895</v>
      </c>
      <c r="C2558" s="22" t="s">
        <v>8896</v>
      </c>
      <c r="D2558" s="21">
        <v>0</v>
      </c>
      <c r="E2558" s="22">
        <v>1</v>
      </c>
      <c r="F2558" s="22">
        <v>2</v>
      </c>
      <c r="G2558" s="21">
        <v>1</v>
      </c>
      <c r="H2558" s="21">
        <v>2946</v>
      </c>
      <c r="I2558" s="21">
        <v>327.60000000000002</v>
      </c>
      <c r="J2558" s="21">
        <v>6.18</v>
      </c>
      <c r="K2558" s="21">
        <v>5.93</v>
      </c>
      <c r="L2558" s="21" t="s">
        <v>574</v>
      </c>
      <c r="M2558" s="21" t="s">
        <v>363</v>
      </c>
      <c r="N2558" s="21" t="s">
        <v>108</v>
      </c>
      <c r="O2558" s="21" t="s">
        <v>8897</v>
      </c>
      <c r="P2558" s="21">
        <v>26960</v>
      </c>
      <c r="Q2558" s="21" t="s">
        <v>8899</v>
      </c>
      <c r="R2558" s="22" t="s">
        <v>8900</v>
      </c>
      <c r="S2558" s="21" t="s">
        <v>8901</v>
      </c>
      <c r="T2558" s="21" t="s">
        <v>8902</v>
      </c>
      <c r="U2558" s="21"/>
      <c r="V2558" s="22">
        <v>100.7</v>
      </c>
      <c r="W2558" s="22">
        <v>110.8</v>
      </c>
      <c r="X2558" s="22">
        <v>89.2</v>
      </c>
      <c r="Y2558" s="22">
        <v>116.9</v>
      </c>
      <c r="Z2558" s="22">
        <v>83.6</v>
      </c>
      <c r="AA2558" s="22">
        <v>98.7</v>
      </c>
      <c r="AB2558" s="24">
        <v>592600</v>
      </c>
      <c r="AC2558" s="24">
        <v>621600</v>
      </c>
      <c r="AD2558" s="24">
        <v>578300</v>
      </c>
      <c r="AE2558" s="24">
        <v>653700</v>
      </c>
      <c r="AF2558" s="24">
        <v>565900</v>
      </c>
      <c r="AG2558" s="24">
        <v>549600</v>
      </c>
      <c r="AH2558" s="25">
        <v>681900</v>
      </c>
      <c r="AI2558" s="25">
        <v>750400</v>
      </c>
      <c r="AJ2558" s="25">
        <v>603700</v>
      </c>
      <c r="AK2558" s="25">
        <v>791500</v>
      </c>
      <c r="AL2558" s="25">
        <v>565900</v>
      </c>
      <c r="AM2558" s="25">
        <v>668500</v>
      </c>
      <c r="AN2558" s="21" t="s">
        <v>62</v>
      </c>
      <c r="AO2558" s="21" t="s">
        <v>50</v>
      </c>
      <c r="AP2558" s="21" t="s">
        <v>50</v>
      </c>
      <c r="AQ2558" s="21" t="s">
        <v>62</v>
      </c>
      <c r="AR2558" s="21" t="s">
        <v>62</v>
      </c>
      <c r="AS2558" s="21" t="s">
        <v>62</v>
      </c>
      <c r="AT2558" s="21" t="s">
        <v>8903</v>
      </c>
      <c r="AU2558" s="23">
        <v>1.0050552399999999</v>
      </c>
      <c r="AV2558" s="23">
        <v>7.2747899999999997E-3</v>
      </c>
      <c r="AW2558" s="23">
        <v>0.96709082999999996</v>
      </c>
      <c r="AX2558" s="23">
        <v>1.4532730000000001E-2</v>
      </c>
      <c r="AY2558" s="31">
        <v>2557</v>
      </c>
      <c r="AZ2558">
        <f t="shared" si="78"/>
        <v>0.98637969676965176</v>
      </c>
      <c r="BA2558">
        <f t="shared" si="79"/>
        <v>5.9558756577152237E-3</v>
      </c>
    </row>
    <row r="2559" spans="1:53">
      <c r="A2559" s="20" t="s">
        <v>1240</v>
      </c>
      <c r="B2559" s="21" t="s">
        <v>1368</v>
      </c>
      <c r="C2559" s="22" t="s">
        <v>1369</v>
      </c>
      <c r="D2559" s="21">
        <v>2</v>
      </c>
      <c r="E2559" s="22">
        <v>1</v>
      </c>
      <c r="F2559" s="22">
        <v>1</v>
      </c>
      <c r="G2559" s="21">
        <v>1</v>
      </c>
      <c r="H2559" s="21">
        <v>1380</v>
      </c>
      <c r="I2559" s="21">
        <v>152.80000000000001</v>
      </c>
      <c r="J2559" s="21">
        <v>6.05</v>
      </c>
      <c r="K2559" s="21">
        <v>2.17</v>
      </c>
      <c r="L2559" s="21" t="s">
        <v>1139</v>
      </c>
      <c r="M2559" s="21" t="s">
        <v>1370</v>
      </c>
      <c r="N2559" s="21" t="s">
        <v>108</v>
      </c>
      <c r="O2559" s="21" t="s">
        <v>1371</v>
      </c>
      <c r="P2559" s="21">
        <v>1362</v>
      </c>
      <c r="Q2559" s="21" t="s">
        <v>1373</v>
      </c>
      <c r="R2559" s="22" t="s">
        <v>1374</v>
      </c>
      <c r="S2559" s="21" t="s">
        <v>1375</v>
      </c>
      <c r="T2559" s="21" t="s">
        <v>1376</v>
      </c>
      <c r="U2559" s="21"/>
      <c r="V2559" s="22">
        <v>129.1</v>
      </c>
      <c r="W2559" s="22">
        <v>71.8</v>
      </c>
      <c r="X2559" s="22">
        <v>102.5</v>
      </c>
      <c r="Y2559" s="22">
        <v>39</v>
      </c>
      <c r="Z2559" s="22">
        <v>58.8</v>
      </c>
      <c r="AA2559" s="22">
        <v>198.9</v>
      </c>
      <c r="AB2559" s="24">
        <v>1278000</v>
      </c>
      <c r="AC2559" s="24">
        <v>677400</v>
      </c>
      <c r="AD2559" s="24">
        <v>1119000</v>
      </c>
      <c r="AE2559" s="24">
        <v>366700</v>
      </c>
      <c r="AF2559" s="24">
        <v>669700</v>
      </c>
      <c r="AG2559" s="24">
        <v>1863000</v>
      </c>
      <c r="AH2559" s="25">
        <v>1471000</v>
      </c>
      <c r="AI2559" s="25">
        <v>817800</v>
      </c>
      <c r="AJ2559" s="25">
        <v>1168000</v>
      </c>
      <c r="AK2559" s="25">
        <v>444000</v>
      </c>
      <c r="AL2559" s="25">
        <v>669700</v>
      </c>
      <c r="AM2559" s="25">
        <v>2266000</v>
      </c>
      <c r="AN2559" s="21" t="s">
        <v>62</v>
      </c>
      <c r="AO2559" s="21" t="s">
        <v>50</v>
      </c>
      <c r="AP2559" s="21" t="s">
        <v>62</v>
      </c>
      <c r="AQ2559" s="21" t="s">
        <v>62</v>
      </c>
      <c r="AR2559" s="21" t="s">
        <v>62</v>
      </c>
      <c r="AS2559" s="21" t="s">
        <v>62</v>
      </c>
      <c r="AT2559" s="21" t="s">
        <v>1377</v>
      </c>
      <c r="AU2559" s="23">
        <v>1.0225475500000001</v>
      </c>
      <c r="AV2559" s="23">
        <v>3.2167929999999997E-2</v>
      </c>
      <c r="AW2559" s="23">
        <v>0.96845597000000005</v>
      </c>
      <c r="AX2559" s="23">
        <v>1.3920119999999999E-2</v>
      </c>
      <c r="AY2559" s="31">
        <v>2558</v>
      </c>
      <c r="AZ2559">
        <f t="shared" si="78"/>
        <v>0.98738591468334647</v>
      </c>
      <c r="BA2559">
        <f t="shared" si="79"/>
        <v>5.5130723959385796E-3</v>
      </c>
    </row>
    <row r="2560" spans="1:53">
      <c r="A2560" s="20" t="s">
        <v>50</v>
      </c>
      <c r="B2560" s="21" t="s">
        <v>4728</v>
      </c>
      <c r="C2560" s="22" t="s">
        <v>4729</v>
      </c>
      <c r="D2560" s="21">
        <v>11</v>
      </c>
      <c r="E2560" s="22">
        <v>2</v>
      </c>
      <c r="F2560" s="22">
        <v>28</v>
      </c>
      <c r="G2560" s="21">
        <v>2</v>
      </c>
      <c r="H2560" s="21">
        <v>263</v>
      </c>
      <c r="I2560" s="21">
        <v>29.5</v>
      </c>
      <c r="J2560" s="21">
        <v>6.61</v>
      </c>
      <c r="K2560" s="21">
        <v>109.89</v>
      </c>
      <c r="L2560" s="21" t="s">
        <v>1745</v>
      </c>
      <c r="M2560" s="21" t="s">
        <v>54</v>
      </c>
      <c r="N2560" s="21" t="s">
        <v>69</v>
      </c>
      <c r="O2560" s="21" t="s">
        <v>4730</v>
      </c>
      <c r="P2560" s="21">
        <v>5682</v>
      </c>
      <c r="Q2560" s="21" t="s">
        <v>4732</v>
      </c>
      <c r="R2560" s="22" t="s">
        <v>4733</v>
      </c>
      <c r="S2560" s="21" t="s">
        <v>4734</v>
      </c>
      <c r="T2560" s="21" t="s">
        <v>4735</v>
      </c>
      <c r="U2560" s="21" t="s">
        <v>4736</v>
      </c>
      <c r="V2560" s="22">
        <v>79.099999999999994</v>
      </c>
      <c r="W2560" s="22">
        <v>108.5</v>
      </c>
      <c r="X2560" s="22">
        <v>113.4</v>
      </c>
      <c r="Y2560" s="22">
        <v>126.6</v>
      </c>
      <c r="Z2560" s="22">
        <v>90.5</v>
      </c>
      <c r="AA2560" s="22">
        <v>81.8</v>
      </c>
      <c r="AB2560" s="24">
        <v>1604000</v>
      </c>
      <c r="AC2560" s="24">
        <v>2086000</v>
      </c>
      <c r="AD2560" s="24">
        <v>2535000</v>
      </c>
      <c r="AE2560" s="24">
        <v>2438000</v>
      </c>
      <c r="AF2560" s="24">
        <v>2111000</v>
      </c>
      <c r="AG2560" s="24">
        <v>1570000</v>
      </c>
      <c r="AH2560" s="25">
        <v>1845000</v>
      </c>
      <c r="AI2560" s="25">
        <v>2532000</v>
      </c>
      <c r="AJ2560" s="25">
        <v>2646000</v>
      </c>
      <c r="AK2560" s="25">
        <v>2954000</v>
      </c>
      <c r="AL2560" s="25">
        <v>2111000</v>
      </c>
      <c r="AM2560" s="25">
        <v>1909000</v>
      </c>
      <c r="AN2560" s="21" t="s">
        <v>50</v>
      </c>
      <c r="AO2560" s="21" t="s">
        <v>50</v>
      </c>
      <c r="AP2560" s="21" t="s">
        <v>50</v>
      </c>
      <c r="AQ2560" s="21" t="s">
        <v>50</v>
      </c>
      <c r="AR2560" s="21" t="s">
        <v>50</v>
      </c>
      <c r="AS2560" s="21" t="s">
        <v>50</v>
      </c>
      <c r="AT2560" s="21" t="s">
        <v>4737</v>
      </c>
      <c r="AU2560" s="23">
        <v>1.00700634</v>
      </c>
      <c r="AV2560" s="23">
        <v>1.007277E-2</v>
      </c>
      <c r="AW2560" s="23">
        <v>0.96994223000000002</v>
      </c>
      <c r="AX2560" s="23">
        <v>1.3254129999999999E-2</v>
      </c>
      <c r="AY2560" s="32">
        <v>2559</v>
      </c>
      <c r="AZ2560">
        <f t="shared" si="78"/>
        <v>0.98851478540054705</v>
      </c>
      <c r="BA2560">
        <f t="shared" si="79"/>
        <v>5.0168304779281241E-3</v>
      </c>
    </row>
    <row r="2561" spans="1:53">
      <c r="A2561" s="20" t="s">
        <v>50</v>
      </c>
      <c r="B2561" s="21" t="s">
        <v>13219</v>
      </c>
      <c r="C2561" s="22" t="s">
        <v>13220</v>
      </c>
      <c r="D2561" s="21">
        <v>2</v>
      </c>
      <c r="E2561" s="22">
        <v>1</v>
      </c>
      <c r="F2561" s="22">
        <v>2</v>
      </c>
      <c r="G2561" s="21">
        <v>1</v>
      </c>
      <c r="H2561" s="21">
        <v>659</v>
      </c>
      <c r="I2561" s="21">
        <v>74.400000000000006</v>
      </c>
      <c r="J2561" s="21">
        <v>6.74</v>
      </c>
      <c r="K2561" s="21">
        <v>2.73</v>
      </c>
      <c r="L2561" s="21" t="s">
        <v>574</v>
      </c>
      <c r="M2561" s="21" t="s">
        <v>536</v>
      </c>
      <c r="N2561" s="21"/>
      <c r="O2561" s="21" t="s">
        <v>13221</v>
      </c>
      <c r="P2561" s="21">
        <v>79959</v>
      </c>
      <c r="Q2561" s="21" t="s">
        <v>13223</v>
      </c>
      <c r="R2561" s="22" t="s">
        <v>13224</v>
      </c>
      <c r="S2561" s="21" t="s">
        <v>13225</v>
      </c>
      <c r="T2561" s="21" t="s">
        <v>6081</v>
      </c>
      <c r="U2561" s="21" t="s">
        <v>13226</v>
      </c>
      <c r="V2561" s="22">
        <v>96.5</v>
      </c>
      <c r="W2561" s="22">
        <v>136.30000000000001</v>
      </c>
      <c r="X2561" s="22">
        <v>65.599999999999994</v>
      </c>
      <c r="Y2561" s="22">
        <v>108.4</v>
      </c>
      <c r="Z2561" s="22">
        <v>127.8</v>
      </c>
      <c r="AA2561" s="22">
        <v>65.400000000000006</v>
      </c>
      <c r="AB2561" s="24">
        <v>137100</v>
      </c>
      <c r="AC2561" s="24">
        <v>184700</v>
      </c>
      <c r="AD2561" s="24">
        <v>102700</v>
      </c>
      <c r="AE2561" s="24">
        <v>146400</v>
      </c>
      <c r="AF2561" s="24">
        <v>209000</v>
      </c>
      <c r="AG2561" s="24">
        <v>87930</v>
      </c>
      <c r="AH2561" s="25">
        <v>157700</v>
      </c>
      <c r="AI2561" s="25">
        <v>222900</v>
      </c>
      <c r="AJ2561" s="25">
        <v>107200</v>
      </c>
      <c r="AK2561" s="25">
        <v>177300</v>
      </c>
      <c r="AL2561" s="25">
        <v>209000</v>
      </c>
      <c r="AM2561" s="25">
        <v>106900</v>
      </c>
      <c r="AN2561" s="21" t="s">
        <v>62</v>
      </c>
      <c r="AO2561" s="21" t="s">
        <v>50</v>
      </c>
      <c r="AP2561" s="21" t="s">
        <v>62</v>
      </c>
      <c r="AQ2561" s="21" t="s">
        <v>50</v>
      </c>
      <c r="AR2561" s="21" t="s">
        <v>62</v>
      </c>
      <c r="AS2561" s="21" t="s">
        <v>62</v>
      </c>
      <c r="AT2561" s="21" t="s">
        <v>4168</v>
      </c>
      <c r="AU2561" s="23">
        <v>0.98906417999999996</v>
      </c>
      <c r="AV2561" s="23">
        <v>-1.5864E-2</v>
      </c>
      <c r="AW2561" s="23">
        <v>0.97009011999999994</v>
      </c>
      <c r="AX2561" s="23">
        <v>1.3187920000000001E-2</v>
      </c>
      <c r="AY2561" s="31">
        <v>2560</v>
      </c>
      <c r="AZ2561">
        <f t="shared" si="78"/>
        <v>0.98827930974999989</v>
      </c>
      <c r="BA2561">
        <f t="shared" si="79"/>
        <v>5.1202967685142686E-3</v>
      </c>
    </row>
    <row r="2562" spans="1:53">
      <c r="A2562" s="20" t="s">
        <v>50</v>
      </c>
      <c r="B2562" s="21" t="s">
        <v>21495</v>
      </c>
      <c r="C2562" s="22" t="s">
        <v>21496</v>
      </c>
      <c r="D2562" s="21">
        <v>5</v>
      </c>
      <c r="E2562" s="22">
        <v>1</v>
      </c>
      <c r="F2562" s="22">
        <v>5</v>
      </c>
      <c r="G2562" s="21">
        <v>1</v>
      </c>
      <c r="H2562" s="21">
        <v>559</v>
      </c>
      <c r="I2562" s="21">
        <v>62.9</v>
      </c>
      <c r="J2562" s="21">
        <v>7.36</v>
      </c>
      <c r="K2562" s="21">
        <v>32.700000000000003</v>
      </c>
      <c r="L2562" s="21" t="s">
        <v>3550</v>
      </c>
      <c r="M2562" s="21" t="s">
        <v>898</v>
      </c>
      <c r="N2562" s="21" t="s">
        <v>1488</v>
      </c>
      <c r="O2562" s="21" t="s">
        <v>21497</v>
      </c>
      <c r="P2562" s="21">
        <v>57465</v>
      </c>
      <c r="Q2562" s="21" t="s">
        <v>21499</v>
      </c>
      <c r="R2562" s="22" t="s">
        <v>21500</v>
      </c>
      <c r="S2562" s="21" t="s">
        <v>21501</v>
      </c>
      <c r="T2562" s="21" t="s">
        <v>1494</v>
      </c>
      <c r="U2562" s="21"/>
      <c r="V2562" s="22">
        <v>32.700000000000003</v>
      </c>
      <c r="W2562" s="22">
        <v>238.3</v>
      </c>
      <c r="X2562" s="22">
        <v>33.700000000000003</v>
      </c>
      <c r="Y2562" s="22">
        <v>138.19999999999999</v>
      </c>
      <c r="Z2562" s="22">
        <v>142.80000000000001</v>
      </c>
      <c r="AA2562" s="22">
        <v>14.3</v>
      </c>
      <c r="AB2562" s="24"/>
      <c r="AC2562" s="24">
        <v>286700</v>
      </c>
      <c r="AD2562" s="24"/>
      <c r="AE2562" s="24">
        <v>165800</v>
      </c>
      <c r="AF2562" s="24">
        <v>207300</v>
      </c>
      <c r="AG2562" s="24"/>
      <c r="AH2562" s="25">
        <v>47530</v>
      </c>
      <c r="AI2562" s="25">
        <v>346100</v>
      </c>
      <c r="AJ2562" s="25">
        <v>48980</v>
      </c>
      <c r="AK2562" s="25">
        <v>200700</v>
      </c>
      <c r="AL2562" s="25">
        <v>207300</v>
      </c>
      <c r="AM2562" s="25">
        <v>20700</v>
      </c>
      <c r="AN2562" s="21" t="s">
        <v>63</v>
      </c>
      <c r="AO2562" s="21" t="s">
        <v>50</v>
      </c>
      <c r="AP2562" s="21" t="s">
        <v>50</v>
      </c>
      <c r="AQ2562" s="21" t="s">
        <v>50</v>
      </c>
      <c r="AR2562" s="21" t="s">
        <v>50</v>
      </c>
      <c r="AS2562" s="21" t="s">
        <v>63</v>
      </c>
      <c r="AT2562" s="21" t="s">
        <v>13249</v>
      </c>
      <c r="AU2562" s="23">
        <v>1.03245517</v>
      </c>
      <c r="AV2562" s="23">
        <v>4.6079149999999999E-2</v>
      </c>
      <c r="AW2562" s="23">
        <v>0.97017675000000003</v>
      </c>
      <c r="AX2562" s="23">
        <v>1.314914E-2</v>
      </c>
      <c r="AY2562" s="31">
        <v>2561</v>
      </c>
      <c r="AZ2562">
        <f t="shared" si="78"/>
        <v>0.98798163373682157</v>
      </c>
      <c r="BA2562">
        <f t="shared" si="79"/>
        <v>5.2511287331109173E-3</v>
      </c>
    </row>
    <row r="2563" spans="1:53">
      <c r="A2563" s="20" t="s">
        <v>50</v>
      </c>
      <c r="B2563" s="21" t="s">
        <v>20967</v>
      </c>
      <c r="C2563" s="22" t="s">
        <v>20968</v>
      </c>
      <c r="D2563" s="21">
        <v>7</v>
      </c>
      <c r="E2563" s="22">
        <v>1</v>
      </c>
      <c r="F2563" s="22">
        <v>5</v>
      </c>
      <c r="G2563" s="21">
        <v>1</v>
      </c>
      <c r="H2563" s="21">
        <v>397</v>
      </c>
      <c r="I2563" s="21">
        <v>44.3</v>
      </c>
      <c r="J2563" s="21">
        <v>5.57</v>
      </c>
      <c r="K2563" s="21">
        <v>22.05</v>
      </c>
      <c r="L2563" s="21" t="s">
        <v>783</v>
      </c>
      <c r="M2563" s="21" t="s">
        <v>784</v>
      </c>
      <c r="N2563" s="21"/>
      <c r="O2563" s="21" t="s">
        <v>20969</v>
      </c>
      <c r="P2563" s="21">
        <v>137492</v>
      </c>
      <c r="Q2563" s="21" t="s">
        <v>20971</v>
      </c>
      <c r="R2563" s="22" t="s">
        <v>20972</v>
      </c>
      <c r="S2563" s="21" t="s">
        <v>20973</v>
      </c>
      <c r="T2563" s="21" t="s">
        <v>11187</v>
      </c>
      <c r="U2563" s="21" t="s">
        <v>791</v>
      </c>
      <c r="V2563" s="22">
        <v>54.8</v>
      </c>
      <c r="W2563" s="22">
        <v>177.1</v>
      </c>
      <c r="X2563" s="22">
        <v>64.5</v>
      </c>
      <c r="Y2563" s="22">
        <v>141.6</v>
      </c>
      <c r="Z2563" s="22">
        <v>153.4</v>
      </c>
      <c r="AA2563" s="22">
        <v>8.6999999999999993</v>
      </c>
      <c r="AB2563" s="24">
        <v>30630</v>
      </c>
      <c r="AC2563" s="24">
        <v>94380</v>
      </c>
      <c r="AD2563" s="24">
        <v>39750</v>
      </c>
      <c r="AE2563" s="24">
        <v>75220</v>
      </c>
      <c r="AF2563" s="24">
        <v>98670</v>
      </c>
      <c r="AG2563" s="24">
        <v>4587</v>
      </c>
      <c r="AH2563" s="25">
        <v>35240</v>
      </c>
      <c r="AI2563" s="25">
        <v>113900</v>
      </c>
      <c r="AJ2563" s="25">
        <v>41500</v>
      </c>
      <c r="AK2563" s="25">
        <v>91080</v>
      </c>
      <c r="AL2563" s="25">
        <v>98670</v>
      </c>
      <c r="AM2563" s="25">
        <v>5579</v>
      </c>
      <c r="AN2563" s="21" t="s">
        <v>50</v>
      </c>
      <c r="AO2563" s="21" t="s">
        <v>50</v>
      </c>
      <c r="AP2563" s="21" t="s">
        <v>50</v>
      </c>
      <c r="AQ2563" s="21" t="s">
        <v>50</v>
      </c>
      <c r="AR2563" s="21" t="s">
        <v>50</v>
      </c>
      <c r="AS2563" s="21" t="s">
        <v>62</v>
      </c>
      <c r="AT2563" s="21" t="s">
        <v>7928</v>
      </c>
      <c r="AU2563" s="23">
        <v>0.97613401</v>
      </c>
      <c r="AV2563" s="23">
        <v>-3.4848900000000002E-2</v>
      </c>
      <c r="AW2563" s="23">
        <v>0.97020057000000004</v>
      </c>
      <c r="AX2563" s="23">
        <v>1.3138469999999999E-2</v>
      </c>
      <c r="AY2563" s="32">
        <v>2562</v>
      </c>
      <c r="AZ2563">
        <f t="shared" ref="AZ2563:AZ2609" si="80">AW2563*2608/AY2563</f>
        <v>0.98762025236533957</v>
      </c>
      <c r="BA2563">
        <f t="shared" ref="BA2563:BA2609" si="81">-LOG10(AZ2563)</f>
        <v>5.41001290744972E-3</v>
      </c>
    </row>
    <row r="2564" spans="1:53">
      <c r="A2564" s="20" t="s">
        <v>50</v>
      </c>
      <c r="B2564" s="21" t="s">
        <v>11913</v>
      </c>
      <c r="C2564" s="22" t="s">
        <v>11914</v>
      </c>
      <c r="D2564" s="21">
        <v>3</v>
      </c>
      <c r="E2564" s="22">
        <v>3</v>
      </c>
      <c r="F2564" s="22">
        <v>18</v>
      </c>
      <c r="G2564" s="21">
        <v>3</v>
      </c>
      <c r="H2564" s="21">
        <v>2002</v>
      </c>
      <c r="I2564" s="21">
        <v>224.2</v>
      </c>
      <c r="J2564" s="21">
        <v>5.55</v>
      </c>
      <c r="K2564" s="21">
        <v>73.040000000000006</v>
      </c>
      <c r="L2564" s="21" t="s">
        <v>2154</v>
      </c>
      <c r="M2564" s="21" t="s">
        <v>322</v>
      </c>
      <c r="N2564" s="21" t="s">
        <v>177</v>
      </c>
      <c r="O2564" s="21" t="s">
        <v>11915</v>
      </c>
      <c r="P2564" s="21">
        <v>57553</v>
      </c>
      <c r="Q2564" s="21" t="s">
        <v>11917</v>
      </c>
      <c r="R2564" s="22" t="s">
        <v>11918</v>
      </c>
      <c r="S2564" s="21" t="s">
        <v>11919</v>
      </c>
      <c r="T2564" s="21"/>
      <c r="U2564" s="21"/>
      <c r="V2564" s="22">
        <v>74.599999999999994</v>
      </c>
      <c r="W2564" s="22">
        <v>98.5</v>
      </c>
      <c r="X2564" s="22">
        <v>128.1</v>
      </c>
      <c r="Y2564" s="22">
        <v>117.3</v>
      </c>
      <c r="Z2564" s="22">
        <v>106.1</v>
      </c>
      <c r="AA2564" s="22">
        <v>75.400000000000006</v>
      </c>
      <c r="AB2564" s="24">
        <v>2481000</v>
      </c>
      <c r="AC2564" s="24">
        <v>3121000</v>
      </c>
      <c r="AD2564" s="24">
        <v>4675000</v>
      </c>
      <c r="AE2564" s="24">
        <v>3707000</v>
      </c>
      <c r="AF2564" s="24">
        <v>4035000</v>
      </c>
      <c r="AG2564" s="24">
        <v>2373000</v>
      </c>
      <c r="AH2564" s="25">
        <v>2855000</v>
      </c>
      <c r="AI2564" s="25">
        <v>3768000</v>
      </c>
      <c r="AJ2564" s="25">
        <v>4901000</v>
      </c>
      <c r="AK2564" s="25">
        <v>4489000</v>
      </c>
      <c r="AL2564" s="25">
        <v>4059000</v>
      </c>
      <c r="AM2564" s="25">
        <v>2886000</v>
      </c>
      <c r="AN2564" s="21" t="s">
        <v>50</v>
      </c>
      <c r="AO2564" s="21" t="s">
        <v>50</v>
      </c>
      <c r="AP2564" s="21" t="s">
        <v>50</v>
      </c>
      <c r="AQ2564" s="21" t="s">
        <v>50</v>
      </c>
      <c r="AR2564" s="21" t="s">
        <v>50</v>
      </c>
      <c r="AS2564" s="21" t="s">
        <v>50</v>
      </c>
      <c r="AT2564" s="21" t="s">
        <v>11920</v>
      </c>
      <c r="AU2564" s="23">
        <v>1.0078650499999999</v>
      </c>
      <c r="AV2564" s="23">
        <v>1.130248E-2</v>
      </c>
      <c r="AW2564" s="23">
        <v>0.97048531999999998</v>
      </c>
      <c r="AX2564" s="23">
        <v>1.301103E-2</v>
      </c>
      <c r="AY2564" s="31">
        <v>2563</v>
      </c>
      <c r="AZ2564">
        <f t="shared" si="80"/>
        <v>0.98752466428404206</v>
      </c>
      <c r="BA2564">
        <f t="shared" si="81"/>
        <v>5.4520486851040075E-3</v>
      </c>
    </row>
    <row r="2565" spans="1:53">
      <c r="A2565" s="20" t="s">
        <v>50</v>
      </c>
      <c r="B2565" s="21" t="s">
        <v>20846</v>
      </c>
      <c r="C2565" s="22" t="s">
        <v>20847</v>
      </c>
      <c r="D2565" s="21">
        <v>3</v>
      </c>
      <c r="E2565" s="22">
        <v>1</v>
      </c>
      <c r="F2565" s="22">
        <v>15</v>
      </c>
      <c r="G2565" s="21">
        <v>1</v>
      </c>
      <c r="H2565" s="21">
        <v>501</v>
      </c>
      <c r="I2565" s="21">
        <v>54.1</v>
      </c>
      <c r="J2565" s="21">
        <v>6.24</v>
      </c>
      <c r="K2565" s="21">
        <v>62.41</v>
      </c>
      <c r="L2565" s="21" t="s">
        <v>574</v>
      </c>
      <c r="M2565" s="21" t="s">
        <v>1468</v>
      </c>
      <c r="N2565" s="21"/>
      <c r="O2565" s="21" t="s">
        <v>585</v>
      </c>
      <c r="P2565" s="21">
        <v>93436</v>
      </c>
      <c r="Q2565" s="21" t="s">
        <v>20849</v>
      </c>
      <c r="R2565" s="22" t="s">
        <v>20850</v>
      </c>
      <c r="S2565" s="21" t="s">
        <v>20851</v>
      </c>
      <c r="T2565" s="21"/>
      <c r="U2565" s="21"/>
      <c r="V2565" s="22">
        <v>42.8</v>
      </c>
      <c r="W2565" s="22">
        <v>197.4</v>
      </c>
      <c r="X2565" s="22">
        <v>63.5</v>
      </c>
      <c r="Y2565" s="22">
        <v>149.19999999999999</v>
      </c>
      <c r="Z2565" s="22">
        <v>131.6</v>
      </c>
      <c r="AA2565" s="22">
        <v>15.5</v>
      </c>
      <c r="AB2565" s="24">
        <v>220100</v>
      </c>
      <c r="AC2565" s="24">
        <v>967900</v>
      </c>
      <c r="AD2565" s="24">
        <v>359700</v>
      </c>
      <c r="AE2565" s="24">
        <v>729400</v>
      </c>
      <c r="AF2565" s="24">
        <v>779000</v>
      </c>
      <c r="AG2565" s="24">
        <v>75520</v>
      </c>
      <c r="AH2565" s="25">
        <v>253300</v>
      </c>
      <c r="AI2565" s="25">
        <v>1168000</v>
      </c>
      <c r="AJ2565" s="25">
        <v>375600</v>
      </c>
      <c r="AK2565" s="25">
        <v>883100</v>
      </c>
      <c r="AL2565" s="25">
        <v>779000</v>
      </c>
      <c r="AM2565" s="25">
        <v>91850</v>
      </c>
      <c r="AN2565" s="21" t="s">
        <v>50</v>
      </c>
      <c r="AO2565" s="21" t="s">
        <v>50</v>
      </c>
      <c r="AP2565" s="21" t="s">
        <v>50</v>
      </c>
      <c r="AQ2565" s="21" t="s">
        <v>50</v>
      </c>
      <c r="AR2565" s="21" t="s">
        <v>50</v>
      </c>
      <c r="AS2565" s="21" t="s">
        <v>50</v>
      </c>
      <c r="AT2565" s="21" t="s">
        <v>5386</v>
      </c>
      <c r="AU2565" s="23">
        <v>1.0247007400000001</v>
      </c>
      <c r="AV2565" s="23">
        <v>3.520264E-2</v>
      </c>
      <c r="AW2565" s="23">
        <v>0.97145669999999995</v>
      </c>
      <c r="AX2565" s="23">
        <v>1.2576550000000001E-2</v>
      </c>
      <c r="AY2565" s="31">
        <v>2564</v>
      </c>
      <c r="AZ2565">
        <f t="shared" si="80"/>
        <v>0.9881275638065522</v>
      </c>
      <c r="BA2565">
        <f t="shared" si="81"/>
        <v>5.186985897055337E-3</v>
      </c>
    </row>
    <row r="2566" spans="1:53">
      <c r="A2566" s="20" t="s">
        <v>50</v>
      </c>
      <c r="B2566" s="21" t="s">
        <v>10257</v>
      </c>
      <c r="C2566" s="22" t="s">
        <v>10258</v>
      </c>
      <c r="D2566" s="21">
        <v>2</v>
      </c>
      <c r="E2566" s="22">
        <v>4</v>
      </c>
      <c r="F2566" s="22">
        <v>24</v>
      </c>
      <c r="G2566" s="21">
        <v>3</v>
      </c>
      <c r="H2566" s="21">
        <v>2603</v>
      </c>
      <c r="I2566" s="21">
        <v>274.10000000000002</v>
      </c>
      <c r="J2566" s="21">
        <v>6.52</v>
      </c>
      <c r="K2566" s="21">
        <v>76.930000000000007</v>
      </c>
      <c r="L2566" s="21" t="s">
        <v>7875</v>
      </c>
      <c r="M2566" s="21" t="s">
        <v>1014</v>
      </c>
      <c r="N2566" s="21" t="s">
        <v>108</v>
      </c>
      <c r="O2566" s="21" t="s">
        <v>10259</v>
      </c>
      <c r="P2566" s="21">
        <v>26057</v>
      </c>
      <c r="Q2566" s="21" t="s">
        <v>10261</v>
      </c>
      <c r="R2566" s="22" t="s">
        <v>10262</v>
      </c>
      <c r="S2566" s="21" t="s">
        <v>10263</v>
      </c>
      <c r="T2566" s="21"/>
      <c r="U2566" s="21"/>
      <c r="V2566" s="22">
        <v>92.1</v>
      </c>
      <c r="W2566" s="22">
        <v>103.6</v>
      </c>
      <c r="X2566" s="22">
        <v>104.9</v>
      </c>
      <c r="Y2566" s="22">
        <v>106</v>
      </c>
      <c r="Z2566" s="22">
        <v>113.8</v>
      </c>
      <c r="AA2566" s="22">
        <v>79.5</v>
      </c>
      <c r="AB2566" s="24">
        <v>1734000</v>
      </c>
      <c r="AC2566" s="24">
        <v>1859000</v>
      </c>
      <c r="AD2566" s="24">
        <v>2177000</v>
      </c>
      <c r="AE2566" s="24">
        <v>1862000</v>
      </c>
      <c r="AF2566" s="24">
        <v>2465000</v>
      </c>
      <c r="AG2566" s="24">
        <v>1398000</v>
      </c>
      <c r="AH2566" s="25">
        <v>1996000</v>
      </c>
      <c r="AI2566" s="25">
        <v>2244000</v>
      </c>
      <c r="AJ2566" s="25">
        <v>2272000</v>
      </c>
      <c r="AK2566" s="25">
        <v>2297000</v>
      </c>
      <c r="AL2566" s="25">
        <v>2465000</v>
      </c>
      <c r="AM2566" s="25">
        <v>1722000</v>
      </c>
      <c r="AN2566" s="21" t="s">
        <v>50</v>
      </c>
      <c r="AO2566" s="21" t="s">
        <v>50</v>
      </c>
      <c r="AP2566" s="21" t="s">
        <v>50</v>
      </c>
      <c r="AQ2566" s="21" t="s">
        <v>50</v>
      </c>
      <c r="AR2566" s="21" t="s">
        <v>50</v>
      </c>
      <c r="AS2566" s="21" t="s">
        <v>50</v>
      </c>
      <c r="AT2566" s="21" t="s">
        <v>10264</v>
      </c>
      <c r="AU2566" s="23">
        <v>1.0042326100000001</v>
      </c>
      <c r="AV2566" s="23">
        <v>6.0934800000000001E-3</v>
      </c>
      <c r="AW2566" s="23">
        <v>0.97158869999999997</v>
      </c>
      <c r="AX2566" s="23">
        <v>1.2517540000000001E-2</v>
      </c>
      <c r="AY2566" s="32">
        <v>2565</v>
      </c>
      <c r="AZ2566">
        <f t="shared" si="80"/>
        <v>0.98787654175438588</v>
      </c>
      <c r="BA2566">
        <f t="shared" si="81"/>
        <v>5.2973272595773077E-3</v>
      </c>
    </row>
    <row r="2567" spans="1:53">
      <c r="A2567" s="20" t="s">
        <v>50</v>
      </c>
      <c r="B2567" s="21" t="s">
        <v>8271</v>
      </c>
      <c r="C2567" s="22" t="s">
        <v>8272</v>
      </c>
      <c r="D2567" s="21">
        <v>6</v>
      </c>
      <c r="E2567" s="22">
        <v>2</v>
      </c>
      <c r="F2567" s="22">
        <v>6</v>
      </c>
      <c r="G2567" s="21">
        <v>2</v>
      </c>
      <c r="H2567" s="21">
        <v>1192</v>
      </c>
      <c r="I2567" s="21">
        <v>131.80000000000001</v>
      </c>
      <c r="J2567" s="21">
        <v>8.94</v>
      </c>
      <c r="K2567" s="21">
        <v>10.9</v>
      </c>
      <c r="L2567" s="21" t="s">
        <v>8273</v>
      </c>
      <c r="M2567" s="21" t="s">
        <v>1069</v>
      </c>
      <c r="N2567" s="21" t="s">
        <v>108</v>
      </c>
      <c r="O2567" s="21" t="s">
        <v>585</v>
      </c>
      <c r="P2567" s="21">
        <v>8502</v>
      </c>
      <c r="Q2567" s="21" t="s">
        <v>8275</v>
      </c>
      <c r="R2567" s="22" t="s">
        <v>8276</v>
      </c>
      <c r="S2567" s="21" t="s">
        <v>8277</v>
      </c>
      <c r="T2567" s="21" t="s">
        <v>8278</v>
      </c>
      <c r="U2567" s="21"/>
      <c r="V2567" s="22">
        <v>82.1</v>
      </c>
      <c r="W2567" s="22">
        <v>141.5</v>
      </c>
      <c r="X2567" s="22">
        <v>78.099999999999994</v>
      </c>
      <c r="Y2567" s="22">
        <v>78.900000000000006</v>
      </c>
      <c r="Z2567" s="22">
        <v>145.69999999999999</v>
      </c>
      <c r="AA2567" s="22">
        <v>73.7</v>
      </c>
      <c r="AB2567" s="24">
        <v>401600</v>
      </c>
      <c r="AC2567" s="24">
        <v>717100</v>
      </c>
      <c r="AD2567" s="24">
        <v>425900</v>
      </c>
      <c r="AE2567" s="24">
        <v>370000</v>
      </c>
      <c r="AF2567" s="24">
        <v>913800</v>
      </c>
      <c r="AG2567" s="24">
        <v>323900</v>
      </c>
      <c r="AH2567" s="25">
        <v>515200</v>
      </c>
      <c r="AI2567" s="25">
        <v>887600</v>
      </c>
      <c r="AJ2567" s="25">
        <v>489700</v>
      </c>
      <c r="AK2567" s="25">
        <v>494600</v>
      </c>
      <c r="AL2567" s="25">
        <v>913800</v>
      </c>
      <c r="AM2567" s="25">
        <v>462000</v>
      </c>
      <c r="AN2567" s="21" t="s">
        <v>62</v>
      </c>
      <c r="AO2567" s="21" t="s">
        <v>50</v>
      </c>
      <c r="AP2567" s="21" t="s">
        <v>50</v>
      </c>
      <c r="AQ2567" s="21" t="s">
        <v>62</v>
      </c>
      <c r="AR2567" s="21" t="s">
        <v>50</v>
      </c>
      <c r="AS2567" s="21" t="s">
        <v>50</v>
      </c>
      <c r="AT2567" s="21" t="s">
        <v>8279</v>
      </c>
      <c r="AU2567" s="23">
        <v>1.01175978</v>
      </c>
      <c r="AV2567" s="23">
        <v>1.6866800000000001E-2</v>
      </c>
      <c r="AW2567" s="23">
        <v>0.97168443000000004</v>
      </c>
      <c r="AX2567" s="23">
        <v>1.247476E-2</v>
      </c>
      <c r="AY2567" s="31">
        <v>2566</v>
      </c>
      <c r="AZ2567">
        <f t="shared" si="80"/>
        <v>0.98758885169134847</v>
      </c>
      <c r="BA2567">
        <f t="shared" si="81"/>
        <v>5.4238212069512952E-3</v>
      </c>
    </row>
    <row r="2568" spans="1:53">
      <c r="A2568" s="20" t="s">
        <v>50</v>
      </c>
      <c r="B2568" s="21" t="s">
        <v>18036</v>
      </c>
      <c r="C2568" s="22" t="s">
        <v>18037</v>
      </c>
      <c r="D2568" s="21">
        <v>1</v>
      </c>
      <c r="E2568" s="22">
        <v>1</v>
      </c>
      <c r="F2568" s="22">
        <v>4</v>
      </c>
      <c r="G2568" s="21">
        <v>1</v>
      </c>
      <c r="H2568" s="21">
        <v>1453</v>
      </c>
      <c r="I2568" s="21">
        <v>163.6</v>
      </c>
      <c r="J2568" s="21">
        <v>6.73</v>
      </c>
      <c r="K2568" s="21">
        <v>13.08</v>
      </c>
      <c r="L2568" s="21" t="s">
        <v>3058</v>
      </c>
      <c r="M2568" s="21" t="s">
        <v>151</v>
      </c>
      <c r="N2568" s="21" t="s">
        <v>69</v>
      </c>
      <c r="O2568" s="21" t="s">
        <v>18038</v>
      </c>
      <c r="P2568" s="21">
        <v>27030</v>
      </c>
      <c r="Q2568" s="21" t="s">
        <v>18040</v>
      </c>
      <c r="R2568" s="22" t="s">
        <v>18041</v>
      </c>
      <c r="S2568" s="21" t="s">
        <v>18042</v>
      </c>
      <c r="T2568" s="21" t="s">
        <v>18043</v>
      </c>
      <c r="U2568" s="21" t="s">
        <v>1969</v>
      </c>
      <c r="V2568" s="22">
        <v>67.7</v>
      </c>
      <c r="W2568" s="22">
        <v>192.9</v>
      </c>
      <c r="X2568" s="22">
        <v>42.2</v>
      </c>
      <c r="Y2568" s="22">
        <v>66.7</v>
      </c>
      <c r="Z2568" s="22">
        <v>135.80000000000001</v>
      </c>
      <c r="AA2568" s="22">
        <v>94.6</v>
      </c>
      <c r="AB2568" s="24"/>
      <c r="AC2568" s="24">
        <v>70560</v>
      </c>
      <c r="AD2568" s="24">
        <v>17850</v>
      </c>
      <c r="AE2568" s="24"/>
      <c r="AF2568" s="24">
        <v>59970</v>
      </c>
      <c r="AG2568" s="24"/>
      <c r="AH2568" s="25">
        <v>29910</v>
      </c>
      <c r="AI2568" s="25">
        <v>85180</v>
      </c>
      <c r="AJ2568" s="25">
        <v>18640</v>
      </c>
      <c r="AK2568" s="25">
        <v>29440</v>
      </c>
      <c r="AL2568" s="25">
        <v>59970</v>
      </c>
      <c r="AM2568" s="25">
        <v>41770</v>
      </c>
      <c r="AN2568" s="21" t="s">
        <v>50</v>
      </c>
      <c r="AO2568" s="21" t="s">
        <v>50</v>
      </c>
      <c r="AP2568" s="21" t="s">
        <v>50</v>
      </c>
      <c r="AQ2568" s="21" t="s">
        <v>63</v>
      </c>
      <c r="AR2568" s="21" t="s">
        <v>50</v>
      </c>
      <c r="AS2568" s="21" t="s">
        <v>63</v>
      </c>
      <c r="AT2568" s="21" t="s">
        <v>18044</v>
      </c>
      <c r="AU2568" s="23">
        <v>1.01933176</v>
      </c>
      <c r="AV2568" s="23">
        <v>2.7623669999999999E-2</v>
      </c>
      <c r="AW2568" s="23">
        <v>0.97169227999999996</v>
      </c>
      <c r="AX2568" s="23">
        <v>1.247125E-2</v>
      </c>
      <c r="AY2568" s="31">
        <v>2567</v>
      </c>
      <c r="AZ2568">
        <f t="shared" si="80"/>
        <v>0.98721210215816124</v>
      </c>
      <c r="BA2568">
        <f t="shared" si="81"/>
        <v>5.589529295140087E-3</v>
      </c>
    </row>
    <row r="2569" spans="1:53">
      <c r="A2569" s="20" t="s">
        <v>50</v>
      </c>
      <c r="B2569" s="21" t="s">
        <v>3272</v>
      </c>
      <c r="C2569" s="22" t="s">
        <v>3273</v>
      </c>
      <c r="D2569" s="21">
        <v>1</v>
      </c>
      <c r="E2569" s="22">
        <v>1</v>
      </c>
      <c r="F2569" s="22">
        <v>5</v>
      </c>
      <c r="G2569" s="21">
        <v>1</v>
      </c>
      <c r="H2569" s="21">
        <v>941</v>
      </c>
      <c r="I2569" s="21">
        <v>106.9</v>
      </c>
      <c r="J2569" s="21">
        <v>8.25</v>
      </c>
      <c r="K2569" s="21">
        <v>17.29</v>
      </c>
      <c r="L2569" s="21" t="s">
        <v>546</v>
      </c>
      <c r="M2569" s="21" t="s">
        <v>68</v>
      </c>
      <c r="N2569" s="21" t="s">
        <v>69</v>
      </c>
      <c r="O2569" s="21" t="s">
        <v>3274</v>
      </c>
      <c r="P2569" s="21">
        <v>24148</v>
      </c>
      <c r="Q2569" s="21" t="s">
        <v>3276</v>
      </c>
      <c r="R2569" s="22" t="s">
        <v>3277</v>
      </c>
      <c r="S2569" s="21" t="s">
        <v>3278</v>
      </c>
      <c r="T2569" s="21" t="s">
        <v>531</v>
      </c>
      <c r="U2569" s="21" t="s">
        <v>1412</v>
      </c>
      <c r="V2569" s="22">
        <v>133.1</v>
      </c>
      <c r="W2569" s="22">
        <v>27.9</v>
      </c>
      <c r="X2569" s="22">
        <v>136.80000000000001</v>
      </c>
      <c r="Y2569" s="22">
        <v>76.3</v>
      </c>
      <c r="Z2569" s="22">
        <v>124.1</v>
      </c>
      <c r="AA2569" s="22">
        <v>101.8</v>
      </c>
      <c r="AB2569" s="24">
        <v>76400</v>
      </c>
      <c r="AC2569" s="24"/>
      <c r="AD2569" s="24">
        <v>86530</v>
      </c>
      <c r="AE2569" s="24">
        <v>41610</v>
      </c>
      <c r="AF2569" s="24">
        <v>81950</v>
      </c>
      <c r="AG2569" s="24">
        <v>55250</v>
      </c>
      <c r="AH2569" s="25">
        <v>87910</v>
      </c>
      <c r="AI2569" s="25">
        <v>18410</v>
      </c>
      <c r="AJ2569" s="25">
        <v>90340</v>
      </c>
      <c r="AK2569" s="25">
        <v>50370</v>
      </c>
      <c r="AL2569" s="25">
        <v>81950</v>
      </c>
      <c r="AM2569" s="25">
        <v>67200</v>
      </c>
      <c r="AN2569" s="21" t="s">
        <v>50</v>
      </c>
      <c r="AO2569" s="21" t="s">
        <v>50</v>
      </c>
      <c r="AP2569" s="21" t="s">
        <v>50</v>
      </c>
      <c r="AQ2569" s="21" t="s">
        <v>62</v>
      </c>
      <c r="AR2569" s="21" t="s">
        <v>50</v>
      </c>
      <c r="AS2569" s="21" t="s">
        <v>50</v>
      </c>
      <c r="AT2569" s="21" t="s">
        <v>3271</v>
      </c>
      <c r="AU2569" s="23">
        <v>0.98568095</v>
      </c>
      <c r="AV2569" s="23">
        <v>-2.08074E-2</v>
      </c>
      <c r="AW2569" s="23">
        <v>0.97176112999999997</v>
      </c>
      <c r="AX2569" s="23">
        <v>1.244047E-2</v>
      </c>
      <c r="AY2569" s="32">
        <v>2568</v>
      </c>
      <c r="AZ2569">
        <f t="shared" si="80"/>
        <v>0.986897596199377</v>
      </c>
      <c r="BA2569">
        <f t="shared" si="81"/>
        <v>5.7279088428368813E-3</v>
      </c>
    </row>
    <row r="2570" spans="1:53">
      <c r="A2570" s="20" t="s">
        <v>50</v>
      </c>
      <c r="B2570" s="21" t="s">
        <v>13581</v>
      </c>
      <c r="C2570" s="22" t="s">
        <v>13582</v>
      </c>
      <c r="D2570" s="21">
        <v>10</v>
      </c>
      <c r="E2570" s="22">
        <v>10</v>
      </c>
      <c r="F2570" s="22">
        <v>84</v>
      </c>
      <c r="G2570" s="21">
        <v>6</v>
      </c>
      <c r="H2570" s="21">
        <v>915</v>
      </c>
      <c r="I2570" s="21">
        <v>102.6</v>
      </c>
      <c r="J2570" s="21">
        <v>5.47</v>
      </c>
      <c r="K2570" s="21">
        <v>240.95</v>
      </c>
      <c r="L2570" s="21" t="s">
        <v>3451</v>
      </c>
      <c r="M2570" s="21" t="s">
        <v>151</v>
      </c>
      <c r="N2570" s="21" t="s">
        <v>69</v>
      </c>
      <c r="O2570" s="21" t="s">
        <v>7085</v>
      </c>
      <c r="P2570" s="21">
        <v>6294</v>
      </c>
      <c r="Q2570" s="21" t="s">
        <v>13584</v>
      </c>
      <c r="R2570" s="22" t="s">
        <v>13585</v>
      </c>
      <c r="S2570" s="21" t="s">
        <v>13586</v>
      </c>
      <c r="T2570" s="21" t="s">
        <v>11313</v>
      </c>
      <c r="U2570" s="21" t="s">
        <v>13587</v>
      </c>
      <c r="V2570" s="22">
        <v>93</v>
      </c>
      <c r="W2570" s="22">
        <v>91.5</v>
      </c>
      <c r="X2570" s="22">
        <v>116.2</v>
      </c>
      <c r="Y2570" s="22">
        <v>106.1</v>
      </c>
      <c r="Z2570" s="22">
        <v>80.900000000000006</v>
      </c>
      <c r="AA2570" s="22">
        <v>112.3</v>
      </c>
      <c r="AB2570" s="24">
        <v>37840000</v>
      </c>
      <c r="AC2570" s="24">
        <v>35460000</v>
      </c>
      <c r="AD2570" s="24">
        <v>52060000</v>
      </c>
      <c r="AE2570" s="24">
        <v>41000000</v>
      </c>
      <c r="AF2570" s="24">
        <v>37870000</v>
      </c>
      <c r="AG2570" s="24">
        <v>43150000</v>
      </c>
      <c r="AH2570" s="25">
        <v>43540000</v>
      </c>
      <c r="AI2570" s="25">
        <v>42810000</v>
      </c>
      <c r="AJ2570" s="25">
        <v>54370000</v>
      </c>
      <c r="AK2570" s="25">
        <v>49640000</v>
      </c>
      <c r="AL2570" s="25">
        <v>37880000</v>
      </c>
      <c r="AM2570" s="25">
        <v>52540000</v>
      </c>
      <c r="AN2570" s="21" t="s">
        <v>50</v>
      </c>
      <c r="AO2570" s="21" t="s">
        <v>50</v>
      </c>
      <c r="AP2570" s="21" t="s">
        <v>50</v>
      </c>
      <c r="AQ2570" s="21" t="s">
        <v>50</v>
      </c>
      <c r="AR2570" s="21" t="s">
        <v>50</v>
      </c>
      <c r="AS2570" s="21" t="s">
        <v>50</v>
      </c>
      <c r="AT2570" s="21" t="s">
        <v>13588</v>
      </c>
      <c r="AU2570" s="23">
        <v>1.00470748</v>
      </c>
      <c r="AV2570" s="23">
        <v>6.7755200000000002E-3</v>
      </c>
      <c r="AW2570" s="23">
        <v>0.97176125000000002</v>
      </c>
      <c r="AX2570" s="23">
        <v>1.2440420000000001E-2</v>
      </c>
      <c r="AY2570" s="31">
        <v>2569</v>
      </c>
      <c r="AZ2570">
        <f t="shared" si="80"/>
        <v>0.98651356169715843</v>
      </c>
      <c r="BA2570">
        <f t="shared" si="81"/>
        <v>5.8969400825884446E-3</v>
      </c>
    </row>
    <row r="2571" spans="1:53">
      <c r="A2571" s="20" t="s">
        <v>50</v>
      </c>
      <c r="B2571" s="21" t="s">
        <v>8756</v>
      </c>
      <c r="C2571" s="22" t="s">
        <v>8757</v>
      </c>
      <c r="D2571" s="21">
        <v>15</v>
      </c>
      <c r="E2571" s="22">
        <v>3</v>
      </c>
      <c r="F2571" s="22">
        <v>12</v>
      </c>
      <c r="G2571" s="21">
        <v>3</v>
      </c>
      <c r="H2571" s="21">
        <v>259</v>
      </c>
      <c r="I2571" s="21">
        <v>27.8</v>
      </c>
      <c r="J2571" s="21">
        <v>7.17</v>
      </c>
      <c r="K2571" s="21">
        <v>27.78</v>
      </c>
      <c r="L2571" s="21" t="s">
        <v>3314</v>
      </c>
      <c r="M2571" s="21" t="s">
        <v>7379</v>
      </c>
      <c r="N2571" s="21" t="s">
        <v>108</v>
      </c>
      <c r="O2571" s="21" t="s">
        <v>8758</v>
      </c>
      <c r="P2571" s="21">
        <v>450831</v>
      </c>
      <c r="Q2571" s="21" t="s">
        <v>8760</v>
      </c>
      <c r="R2571" s="22" t="s">
        <v>8761</v>
      </c>
      <c r="S2571" s="21" t="s">
        <v>8762</v>
      </c>
      <c r="T2571" s="21"/>
      <c r="U2571" s="21"/>
      <c r="V2571" s="22">
        <v>77.099999999999994</v>
      </c>
      <c r="W2571" s="22">
        <v>125.5</v>
      </c>
      <c r="X2571" s="22">
        <v>98.3</v>
      </c>
      <c r="Y2571" s="22">
        <v>113.4</v>
      </c>
      <c r="Z2571" s="22">
        <v>95.8</v>
      </c>
      <c r="AA2571" s="22">
        <v>90</v>
      </c>
      <c r="AB2571" s="24">
        <v>361600</v>
      </c>
      <c r="AC2571" s="24">
        <v>561100</v>
      </c>
      <c r="AD2571" s="24">
        <v>508200</v>
      </c>
      <c r="AE2571" s="24">
        <v>505700</v>
      </c>
      <c r="AF2571" s="24">
        <v>517200</v>
      </c>
      <c r="AG2571" s="24">
        <v>385300</v>
      </c>
      <c r="AH2571" s="25">
        <v>416100</v>
      </c>
      <c r="AI2571" s="25">
        <v>677300</v>
      </c>
      <c r="AJ2571" s="25">
        <v>530600</v>
      </c>
      <c r="AK2571" s="25">
        <v>612200</v>
      </c>
      <c r="AL2571" s="25">
        <v>517200</v>
      </c>
      <c r="AM2571" s="25">
        <v>485600</v>
      </c>
      <c r="AN2571" s="21" t="s">
        <v>50</v>
      </c>
      <c r="AO2571" s="21" t="s">
        <v>50</v>
      </c>
      <c r="AP2571" s="21" t="s">
        <v>50</v>
      </c>
      <c r="AQ2571" s="21" t="s">
        <v>50</v>
      </c>
      <c r="AR2571" s="21" t="s">
        <v>50</v>
      </c>
      <c r="AS2571" s="21" t="s">
        <v>50</v>
      </c>
      <c r="AT2571" s="21" t="s">
        <v>8763</v>
      </c>
      <c r="AU2571" s="23">
        <v>1.0055892399999999</v>
      </c>
      <c r="AV2571" s="23">
        <v>8.0411100000000006E-3</v>
      </c>
      <c r="AW2571" s="23">
        <v>0.97334593000000003</v>
      </c>
      <c r="AX2571" s="23">
        <v>1.173278E-2</v>
      </c>
      <c r="AY2571" s="31">
        <v>2570</v>
      </c>
      <c r="AZ2571">
        <f t="shared" si="80"/>
        <v>0.98773781534630356</v>
      </c>
      <c r="BA2571">
        <f t="shared" si="81"/>
        <v>5.3583190350287189E-3</v>
      </c>
    </row>
    <row r="2572" spans="1:53">
      <c r="A2572" s="20" t="s">
        <v>50</v>
      </c>
      <c r="B2572" s="21" t="s">
        <v>12762</v>
      </c>
      <c r="C2572" s="22" t="s">
        <v>12763</v>
      </c>
      <c r="D2572" s="21">
        <v>3</v>
      </c>
      <c r="E2572" s="22">
        <v>2</v>
      </c>
      <c r="F2572" s="22">
        <v>45</v>
      </c>
      <c r="G2572" s="21">
        <v>2</v>
      </c>
      <c r="H2572" s="21">
        <v>340</v>
      </c>
      <c r="I2572" s="21">
        <v>38</v>
      </c>
      <c r="J2572" s="21">
        <v>8.6300000000000008</v>
      </c>
      <c r="K2572" s="21">
        <v>84.91</v>
      </c>
      <c r="L2572" s="21" t="s">
        <v>11694</v>
      </c>
      <c r="M2572" s="21" t="s">
        <v>127</v>
      </c>
      <c r="N2572" s="21" t="s">
        <v>108</v>
      </c>
      <c r="O2572" s="21" t="s">
        <v>12764</v>
      </c>
      <c r="P2572" s="21">
        <v>3337</v>
      </c>
      <c r="Q2572" s="21" t="s">
        <v>12766</v>
      </c>
      <c r="R2572" s="22" t="s">
        <v>12767</v>
      </c>
      <c r="S2572" s="21" t="s">
        <v>12768</v>
      </c>
      <c r="T2572" s="21" t="s">
        <v>12769</v>
      </c>
      <c r="U2572" s="21" t="s">
        <v>12770</v>
      </c>
      <c r="V2572" s="22">
        <v>126</v>
      </c>
      <c r="W2572" s="22">
        <v>81.7</v>
      </c>
      <c r="X2572" s="22">
        <v>91.5</v>
      </c>
      <c r="Y2572" s="22">
        <v>88.5</v>
      </c>
      <c r="Z2572" s="22">
        <v>101.1</v>
      </c>
      <c r="AA2572" s="22">
        <v>111.2</v>
      </c>
      <c r="AB2572" s="24">
        <v>33870000</v>
      </c>
      <c r="AC2572" s="24">
        <v>20930000</v>
      </c>
      <c r="AD2572" s="24">
        <v>27100000</v>
      </c>
      <c r="AE2572" s="24">
        <v>22610000</v>
      </c>
      <c r="AF2572" s="24">
        <v>31270000</v>
      </c>
      <c r="AG2572" s="24">
        <v>28260000</v>
      </c>
      <c r="AH2572" s="25">
        <v>38970000</v>
      </c>
      <c r="AI2572" s="25">
        <v>25270000</v>
      </c>
      <c r="AJ2572" s="25">
        <v>28290000</v>
      </c>
      <c r="AK2572" s="25">
        <v>27380000</v>
      </c>
      <c r="AL2572" s="25">
        <v>31270000</v>
      </c>
      <c r="AM2572" s="25">
        <v>34370000</v>
      </c>
      <c r="AN2572" s="21" t="s">
        <v>50</v>
      </c>
      <c r="AO2572" s="21" t="s">
        <v>50</v>
      </c>
      <c r="AP2572" s="21" t="s">
        <v>50</v>
      </c>
      <c r="AQ2572" s="21" t="s">
        <v>50</v>
      </c>
      <c r="AR2572" s="21" t="s">
        <v>50</v>
      </c>
      <c r="AS2572" s="21" t="s">
        <v>50</v>
      </c>
      <c r="AT2572" s="21" t="s">
        <v>12771</v>
      </c>
      <c r="AU2572" s="23">
        <v>0.99472258999999996</v>
      </c>
      <c r="AV2572" s="23">
        <v>-7.6338999999999999E-3</v>
      </c>
      <c r="AW2572" s="23">
        <v>0.97345327000000004</v>
      </c>
      <c r="AX2572" s="23">
        <v>1.168489E-2</v>
      </c>
      <c r="AY2572" s="32">
        <v>2571</v>
      </c>
      <c r="AZ2572">
        <f t="shared" si="80"/>
        <v>0.987462515814858</v>
      </c>
      <c r="BA2572">
        <f t="shared" si="81"/>
        <v>5.4793812546581359E-3</v>
      </c>
    </row>
    <row r="2573" spans="1:53">
      <c r="A2573" s="20" t="s">
        <v>50</v>
      </c>
      <c r="B2573" s="21" t="s">
        <v>8078</v>
      </c>
      <c r="C2573" s="22" t="s">
        <v>8079</v>
      </c>
      <c r="D2573" s="21">
        <v>9</v>
      </c>
      <c r="E2573" s="22">
        <v>3</v>
      </c>
      <c r="F2573" s="22">
        <v>41</v>
      </c>
      <c r="G2573" s="21">
        <v>3</v>
      </c>
      <c r="H2573" s="21">
        <v>221</v>
      </c>
      <c r="I2573" s="21">
        <v>26.1</v>
      </c>
      <c r="J2573" s="21">
        <v>9.7899999999999991</v>
      </c>
      <c r="K2573" s="21">
        <v>133.93</v>
      </c>
      <c r="L2573" s="21" t="s">
        <v>67</v>
      </c>
      <c r="M2573" s="21" t="s">
        <v>416</v>
      </c>
      <c r="N2573" s="21" t="s">
        <v>108</v>
      </c>
      <c r="O2573" s="21"/>
      <c r="P2573" s="21">
        <v>6100</v>
      </c>
      <c r="Q2573" s="21" t="s">
        <v>8081</v>
      </c>
      <c r="R2573" s="22" t="s">
        <v>8082</v>
      </c>
      <c r="S2573" s="21" t="s">
        <v>8083</v>
      </c>
      <c r="T2573" s="21"/>
      <c r="U2573" s="21"/>
      <c r="V2573" s="22">
        <v>84.3</v>
      </c>
      <c r="W2573" s="22">
        <v>115.3</v>
      </c>
      <c r="X2573" s="22">
        <v>100.9</v>
      </c>
      <c r="Y2573" s="22">
        <v>109.4</v>
      </c>
      <c r="Z2573" s="22">
        <v>96.3</v>
      </c>
      <c r="AA2573" s="22">
        <v>93.8</v>
      </c>
      <c r="AB2573" s="24">
        <v>3547000</v>
      </c>
      <c r="AC2573" s="24">
        <v>4621000</v>
      </c>
      <c r="AD2573" s="24">
        <v>4678000</v>
      </c>
      <c r="AE2573" s="24">
        <v>4375000</v>
      </c>
      <c r="AF2573" s="24">
        <v>4659000</v>
      </c>
      <c r="AG2573" s="24">
        <v>3691000</v>
      </c>
      <c r="AH2573" s="25">
        <v>4082000</v>
      </c>
      <c r="AI2573" s="25">
        <v>5578000</v>
      </c>
      <c r="AJ2573" s="25">
        <v>4883000</v>
      </c>
      <c r="AK2573" s="25">
        <v>5296000</v>
      </c>
      <c r="AL2573" s="25">
        <v>4659000</v>
      </c>
      <c r="AM2573" s="25">
        <v>4539000</v>
      </c>
      <c r="AN2573" s="21" t="s">
        <v>50</v>
      </c>
      <c r="AO2573" s="21" t="s">
        <v>50</v>
      </c>
      <c r="AP2573" s="21" t="s">
        <v>50</v>
      </c>
      <c r="AQ2573" s="21" t="s">
        <v>50</v>
      </c>
      <c r="AR2573" s="21" t="s">
        <v>50</v>
      </c>
      <c r="AS2573" s="21" t="s">
        <v>50</v>
      </c>
      <c r="AT2573" s="21" t="s">
        <v>8084</v>
      </c>
      <c r="AU2573" s="23">
        <v>1.00338667</v>
      </c>
      <c r="AV2573" s="23">
        <v>4.8776699999999997E-3</v>
      </c>
      <c r="AW2573" s="23">
        <v>0.97507107999999998</v>
      </c>
      <c r="AX2573" s="23">
        <v>1.096373E-2</v>
      </c>
      <c r="AY2573" s="31">
        <v>2572</v>
      </c>
      <c r="AZ2573">
        <f t="shared" si="80"/>
        <v>0.98871904223950235</v>
      </c>
      <c r="BA2573">
        <f t="shared" si="81"/>
        <v>4.9271014664932691E-3</v>
      </c>
    </row>
    <row r="2574" spans="1:53">
      <c r="A2574" s="20" t="s">
        <v>50</v>
      </c>
      <c r="B2574" s="21" t="s">
        <v>9797</v>
      </c>
      <c r="C2574" s="22" t="s">
        <v>9798</v>
      </c>
      <c r="D2574" s="21">
        <v>7</v>
      </c>
      <c r="E2574" s="22">
        <v>1</v>
      </c>
      <c r="F2574" s="22">
        <v>2</v>
      </c>
      <c r="G2574" s="21">
        <v>1</v>
      </c>
      <c r="H2574" s="21">
        <v>254</v>
      </c>
      <c r="I2574" s="21">
        <v>28.4</v>
      </c>
      <c r="J2574" s="21">
        <v>9.5500000000000007</v>
      </c>
      <c r="K2574" s="21">
        <v>8.24</v>
      </c>
      <c r="L2574" s="21" t="s">
        <v>163</v>
      </c>
      <c r="M2574" s="21" t="s">
        <v>98</v>
      </c>
      <c r="N2574" s="21" t="s">
        <v>108</v>
      </c>
      <c r="O2574" s="21" t="s">
        <v>9799</v>
      </c>
      <c r="P2574" s="21">
        <v>201562</v>
      </c>
      <c r="Q2574" s="21" t="s">
        <v>9801</v>
      </c>
      <c r="R2574" s="22" t="s">
        <v>9802</v>
      </c>
      <c r="S2574" s="21" t="s">
        <v>9803</v>
      </c>
      <c r="T2574" s="21" t="s">
        <v>9640</v>
      </c>
      <c r="U2574" s="21"/>
      <c r="V2574" s="22">
        <v>59.2</v>
      </c>
      <c r="W2574" s="22">
        <v>114.5</v>
      </c>
      <c r="X2574" s="22">
        <v>124.4</v>
      </c>
      <c r="Y2574" s="22">
        <v>39</v>
      </c>
      <c r="Z2574" s="22">
        <v>115.5</v>
      </c>
      <c r="AA2574" s="22">
        <v>147.4</v>
      </c>
      <c r="AB2574" s="24">
        <v>42210</v>
      </c>
      <c r="AC2574" s="24">
        <v>77840</v>
      </c>
      <c r="AD2574" s="24">
        <v>97760</v>
      </c>
      <c r="AE2574" s="24"/>
      <c r="AF2574" s="24">
        <v>94720</v>
      </c>
      <c r="AG2574" s="24">
        <v>99430</v>
      </c>
      <c r="AH2574" s="25">
        <v>48570</v>
      </c>
      <c r="AI2574" s="25">
        <v>93960</v>
      </c>
      <c r="AJ2574" s="25">
        <v>102100</v>
      </c>
      <c r="AK2574" s="25">
        <v>31990</v>
      </c>
      <c r="AL2574" s="25">
        <v>94720</v>
      </c>
      <c r="AM2574" s="25">
        <v>120900</v>
      </c>
      <c r="AN2574" s="21" t="s">
        <v>62</v>
      </c>
      <c r="AO2574" s="21" t="s">
        <v>50</v>
      </c>
      <c r="AP2574" s="21" t="s">
        <v>62</v>
      </c>
      <c r="AQ2574" s="21" t="s">
        <v>63</v>
      </c>
      <c r="AR2574" s="21" t="s">
        <v>50</v>
      </c>
      <c r="AS2574" s="21" t="s">
        <v>62</v>
      </c>
      <c r="AT2574" s="21" t="s">
        <v>3472</v>
      </c>
      <c r="AU2574" s="23">
        <v>0.98770084000000002</v>
      </c>
      <c r="AV2574" s="23">
        <v>-1.7853999999999998E-2</v>
      </c>
      <c r="AW2574" s="23">
        <v>0.97559825</v>
      </c>
      <c r="AX2574" s="23">
        <v>1.0728990000000001E-2</v>
      </c>
      <c r="AY2574" s="31">
        <v>2573</v>
      </c>
      <c r="AZ2574">
        <f t="shared" si="80"/>
        <v>0.98886911620676254</v>
      </c>
      <c r="BA2574">
        <f t="shared" si="81"/>
        <v>4.8611865329868395E-3</v>
      </c>
    </row>
    <row r="2575" spans="1:53">
      <c r="A2575" s="20" t="s">
        <v>50</v>
      </c>
      <c r="B2575" s="21" t="s">
        <v>8426</v>
      </c>
      <c r="C2575" s="22" t="s">
        <v>8427</v>
      </c>
      <c r="D2575" s="21">
        <v>5</v>
      </c>
      <c r="E2575" s="22">
        <v>1</v>
      </c>
      <c r="F2575" s="22">
        <v>1</v>
      </c>
      <c r="G2575" s="21">
        <v>1</v>
      </c>
      <c r="H2575" s="21">
        <v>255</v>
      </c>
      <c r="I2575" s="21">
        <v>27.8</v>
      </c>
      <c r="J2575" s="21">
        <v>8.1</v>
      </c>
      <c r="K2575" s="21">
        <v>1.98</v>
      </c>
      <c r="L2575" s="21" t="s">
        <v>163</v>
      </c>
      <c r="M2575" s="21" t="s">
        <v>990</v>
      </c>
      <c r="N2575" s="21" t="s">
        <v>108</v>
      </c>
      <c r="O2575" s="21" t="s">
        <v>8428</v>
      </c>
      <c r="P2575" s="21">
        <v>2109</v>
      </c>
      <c r="Q2575" s="21" t="s">
        <v>8430</v>
      </c>
      <c r="R2575" s="22" t="s">
        <v>8431</v>
      </c>
      <c r="S2575" s="21" t="s">
        <v>8432</v>
      </c>
      <c r="T2575" s="21" t="s">
        <v>8433</v>
      </c>
      <c r="U2575" s="21"/>
      <c r="V2575" s="22">
        <v>156.1</v>
      </c>
      <c r="W2575" s="22">
        <v>16.399999999999999</v>
      </c>
      <c r="X2575" s="22">
        <v>130.1</v>
      </c>
      <c r="Y2575" s="22">
        <v>143.1</v>
      </c>
      <c r="Z2575" s="22">
        <v>29</v>
      </c>
      <c r="AA2575" s="22">
        <v>125.3</v>
      </c>
      <c r="AB2575" s="24">
        <v>186800</v>
      </c>
      <c r="AC2575" s="24"/>
      <c r="AD2575" s="24">
        <v>171700</v>
      </c>
      <c r="AE2575" s="24">
        <v>162700</v>
      </c>
      <c r="AF2575" s="24"/>
      <c r="AG2575" s="24">
        <v>141900</v>
      </c>
      <c r="AH2575" s="25">
        <v>214900</v>
      </c>
      <c r="AI2575" s="25">
        <v>22590</v>
      </c>
      <c r="AJ2575" s="25">
        <v>179200</v>
      </c>
      <c r="AK2575" s="25">
        <v>197000</v>
      </c>
      <c r="AL2575" s="25">
        <v>39960</v>
      </c>
      <c r="AM2575" s="25">
        <v>172500</v>
      </c>
      <c r="AN2575" s="21" t="s">
        <v>62</v>
      </c>
      <c r="AO2575" s="21" t="s">
        <v>63</v>
      </c>
      <c r="AP2575" s="21" t="s">
        <v>62</v>
      </c>
      <c r="AQ2575" s="21" t="s">
        <v>62</v>
      </c>
      <c r="AR2575" s="21" t="s">
        <v>63</v>
      </c>
      <c r="AS2575" s="21" t="s">
        <v>50</v>
      </c>
      <c r="AT2575" s="21" t="s">
        <v>8434</v>
      </c>
      <c r="AU2575" s="23">
        <v>1.0176374500000001</v>
      </c>
      <c r="AV2575" s="23">
        <v>2.522367E-2</v>
      </c>
      <c r="AW2575" s="23">
        <v>0.97643555000000004</v>
      </c>
      <c r="AX2575" s="23">
        <v>1.035642E-2</v>
      </c>
      <c r="AY2575" s="32">
        <v>2574</v>
      </c>
      <c r="AZ2575">
        <f t="shared" si="80"/>
        <v>0.98933330007770015</v>
      </c>
      <c r="BA2575">
        <f t="shared" si="81"/>
        <v>4.6573727111280556E-3</v>
      </c>
    </row>
    <row r="2576" spans="1:53">
      <c r="A2576" s="20" t="s">
        <v>50</v>
      </c>
      <c r="B2576" s="21" t="s">
        <v>11704</v>
      </c>
      <c r="C2576" s="22" t="s">
        <v>11705</v>
      </c>
      <c r="D2576" s="21">
        <v>9</v>
      </c>
      <c r="E2576" s="22">
        <v>1</v>
      </c>
      <c r="F2576" s="22">
        <v>1</v>
      </c>
      <c r="G2576" s="21">
        <v>1</v>
      </c>
      <c r="H2576" s="21">
        <v>86</v>
      </c>
      <c r="I2576" s="21">
        <v>9.6999999999999993</v>
      </c>
      <c r="J2576" s="21">
        <v>9.36</v>
      </c>
      <c r="K2576" s="21">
        <v>2.09</v>
      </c>
      <c r="L2576" s="21"/>
      <c r="M2576" s="21" t="s">
        <v>98</v>
      </c>
      <c r="N2576" s="21"/>
      <c r="O2576" s="21" t="s">
        <v>11706</v>
      </c>
      <c r="P2576" s="21">
        <v>286144</v>
      </c>
      <c r="Q2576" s="21" t="s">
        <v>11708</v>
      </c>
      <c r="R2576" s="22" t="s">
        <v>11709</v>
      </c>
      <c r="S2576" s="21" t="s">
        <v>11710</v>
      </c>
      <c r="T2576" s="21"/>
      <c r="U2576" s="21"/>
      <c r="V2576" s="22">
        <v>129.80000000000001</v>
      </c>
      <c r="W2576" s="22">
        <v>94.4</v>
      </c>
      <c r="X2576" s="22">
        <v>76.599999999999994</v>
      </c>
      <c r="Y2576" s="22">
        <v>101</v>
      </c>
      <c r="Z2576" s="22">
        <v>112.8</v>
      </c>
      <c r="AA2576" s="22">
        <v>85.4</v>
      </c>
      <c r="AB2576" s="24">
        <v>328400</v>
      </c>
      <c r="AC2576" s="24">
        <v>227700</v>
      </c>
      <c r="AD2576" s="24">
        <v>213600</v>
      </c>
      <c r="AE2576" s="24">
        <v>242900</v>
      </c>
      <c r="AF2576" s="24">
        <v>328500</v>
      </c>
      <c r="AG2576" s="24">
        <v>204300</v>
      </c>
      <c r="AH2576" s="25">
        <v>377800</v>
      </c>
      <c r="AI2576" s="25">
        <v>274900</v>
      </c>
      <c r="AJ2576" s="25">
        <v>223000</v>
      </c>
      <c r="AK2576" s="25">
        <v>294100</v>
      </c>
      <c r="AL2576" s="25">
        <v>328500</v>
      </c>
      <c r="AM2576" s="25">
        <v>248500</v>
      </c>
      <c r="AN2576" s="21" t="s">
        <v>50</v>
      </c>
      <c r="AO2576" s="21" t="s">
        <v>62</v>
      </c>
      <c r="AP2576" s="21" t="s">
        <v>62</v>
      </c>
      <c r="AQ2576" s="21" t="s">
        <v>62</v>
      </c>
      <c r="AR2576" s="21" t="s">
        <v>62</v>
      </c>
      <c r="AS2576" s="21" t="s">
        <v>62</v>
      </c>
      <c r="AT2576" s="21" t="s">
        <v>5515</v>
      </c>
      <c r="AU2576" s="23">
        <v>1.00527974</v>
      </c>
      <c r="AV2576" s="23">
        <v>7.5970100000000004E-3</v>
      </c>
      <c r="AW2576" s="23">
        <v>0.97747908999999999</v>
      </c>
      <c r="AX2576" s="23">
        <v>9.8925200000000001E-3</v>
      </c>
      <c r="AY2576" s="31">
        <v>2575</v>
      </c>
      <c r="AZ2576">
        <f t="shared" si="80"/>
        <v>0.99000600649320392</v>
      </c>
      <c r="BA2576">
        <f t="shared" si="81"/>
        <v>4.3621704742271361E-3</v>
      </c>
    </row>
    <row r="2577" spans="1:53">
      <c r="A2577" s="20" t="s">
        <v>50</v>
      </c>
      <c r="B2577" s="21" t="s">
        <v>13533</v>
      </c>
      <c r="C2577" s="22" t="s">
        <v>13534</v>
      </c>
      <c r="D2577" s="21">
        <v>1</v>
      </c>
      <c r="E2577" s="22">
        <v>3</v>
      </c>
      <c r="F2577" s="22">
        <v>14</v>
      </c>
      <c r="G2577" s="21">
        <v>3</v>
      </c>
      <c r="H2577" s="21">
        <v>2357</v>
      </c>
      <c r="I2577" s="21">
        <v>251.7</v>
      </c>
      <c r="J2577" s="21">
        <v>5.8</v>
      </c>
      <c r="K2577" s="21">
        <v>38.92</v>
      </c>
      <c r="L2577" s="21" t="s">
        <v>4201</v>
      </c>
      <c r="M2577" s="21" t="s">
        <v>713</v>
      </c>
      <c r="N2577" s="21"/>
      <c r="O2577" s="21" t="s">
        <v>13535</v>
      </c>
      <c r="P2577" s="21">
        <v>9919</v>
      </c>
      <c r="Q2577" s="21" t="s">
        <v>13537</v>
      </c>
      <c r="R2577" s="22" t="s">
        <v>13538</v>
      </c>
      <c r="S2577" s="21" t="s">
        <v>13539</v>
      </c>
      <c r="T2577" s="21" t="s">
        <v>5262</v>
      </c>
      <c r="U2577" s="21"/>
      <c r="V2577" s="22">
        <v>83.6</v>
      </c>
      <c r="W2577" s="22">
        <v>118.4</v>
      </c>
      <c r="X2577" s="22">
        <v>98.7</v>
      </c>
      <c r="Y2577" s="22">
        <v>116.1</v>
      </c>
      <c r="Z2577" s="22">
        <v>112.4</v>
      </c>
      <c r="AA2577" s="22">
        <v>70.8</v>
      </c>
      <c r="AB2577" s="24">
        <v>696100</v>
      </c>
      <c r="AC2577" s="24">
        <v>971700</v>
      </c>
      <c r="AD2577" s="24">
        <v>904400</v>
      </c>
      <c r="AE2577" s="24">
        <v>949800</v>
      </c>
      <c r="AF2577" s="24">
        <v>1113000</v>
      </c>
      <c r="AG2577" s="24">
        <v>553400</v>
      </c>
      <c r="AH2577" s="25">
        <v>828600</v>
      </c>
      <c r="AI2577" s="25">
        <v>1173000</v>
      </c>
      <c r="AJ2577" s="25">
        <v>978200</v>
      </c>
      <c r="AK2577" s="25">
        <v>1150000</v>
      </c>
      <c r="AL2577" s="25">
        <v>1113000</v>
      </c>
      <c r="AM2577" s="25">
        <v>701000</v>
      </c>
      <c r="AN2577" s="21" t="s">
        <v>50</v>
      </c>
      <c r="AO2577" s="21" t="s">
        <v>50</v>
      </c>
      <c r="AP2577" s="21" t="s">
        <v>50</v>
      </c>
      <c r="AQ2577" s="21" t="s">
        <v>50</v>
      </c>
      <c r="AR2577" s="21" t="s">
        <v>50</v>
      </c>
      <c r="AS2577" s="21" t="s">
        <v>50</v>
      </c>
      <c r="AT2577" s="21" t="s">
        <v>13540</v>
      </c>
      <c r="AU2577" s="23">
        <v>1.00522567</v>
      </c>
      <c r="AV2577" s="23">
        <v>7.5194199999999997E-3</v>
      </c>
      <c r="AW2577" s="23">
        <v>0.97788620000000004</v>
      </c>
      <c r="AX2577" s="23">
        <v>9.7116800000000003E-3</v>
      </c>
      <c r="AY2577" s="31">
        <v>2576</v>
      </c>
      <c r="AZ2577">
        <f t="shared" si="80"/>
        <v>0.99003385465838512</v>
      </c>
      <c r="BA2577">
        <f t="shared" si="81"/>
        <v>4.3499542510011162E-3</v>
      </c>
    </row>
    <row r="2578" spans="1:53">
      <c r="A2578" s="20" t="s">
        <v>50</v>
      </c>
      <c r="B2578" s="21" t="s">
        <v>8602</v>
      </c>
      <c r="C2578" s="22" t="s">
        <v>8603</v>
      </c>
      <c r="D2578" s="21">
        <v>11</v>
      </c>
      <c r="E2578" s="22">
        <v>6</v>
      </c>
      <c r="F2578" s="22">
        <v>77</v>
      </c>
      <c r="G2578" s="21">
        <v>6</v>
      </c>
      <c r="H2578" s="21">
        <v>468</v>
      </c>
      <c r="I2578" s="21">
        <v>50.1</v>
      </c>
      <c r="J2578" s="21">
        <v>7.06</v>
      </c>
      <c r="K2578" s="21">
        <v>285.48</v>
      </c>
      <c r="L2578" s="21" t="s">
        <v>97</v>
      </c>
      <c r="M2578" s="21" t="s">
        <v>652</v>
      </c>
      <c r="N2578" s="21"/>
      <c r="O2578" s="21" t="s">
        <v>8604</v>
      </c>
      <c r="P2578" s="21">
        <v>10762</v>
      </c>
      <c r="Q2578" s="21" t="s">
        <v>8606</v>
      </c>
      <c r="R2578" s="22" t="s">
        <v>8607</v>
      </c>
      <c r="S2578" s="21" t="s">
        <v>8608</v>
      </c>
      <c r="T2578" s="21" t="s">
        <v>8609</v>
      </c>
      <c r="U2578" s="21"/>
      <c r="V2578" s="22">
        <v>91.1</v>
      </c>
      <c r="W2578" s="22">
        <v>98.9</v>
      </c>
      <c r="X2578" s="22">
        <v>110.3</v>
      </c>
      <c r="Y2578" s="22">
        <v>111.3</v>
      </c>
      <c r="Z2578" s="22">
        <v>96.1</v>
      </c>
      <c r="AA2578" s="22">
        <v>92.3</v>
      </c>
      <c r="AB2578" s="24">
        <v>64970000</v>
      </c>
      <c r="AC2578" s="24">
        <v>67260000</v>
      </c>
      <c r="AD2578" s="24">
        <v>86710000</v>
      </c>
      <c r="AE2578" s="24">
        <v>75440000</v>
      </c>
      <c r="AF2578" s="24">
        <v>78830000</v>
      </c>
      <c r="AG2578" s="24">
        <v>62250000</v>
      </c>
      <c r="AH2578" s="25">
        <v>74770000</v>
      </c>
      <c r="AI2578" s="25">
        <v>81200000</v>
      </c>
      <c r="AJ2578" s="25">
        <v>90520000</v>
      </c>
      <c r="AK2578" s="25">
        <v>91350000</v>
      </c>
      <c r="AL2578" s="25">
        <v>78830000</v>
      </c>
      <c r="AM2578" s="25">
        <v>75740000</v>
      </c>
      <c r="AN2578" s="21" t="s">
        <v>50</v>
      </c>
      <c r="AO2578" s="21" t="s">
        <v>50</v>
      </c>
      <c r="AP2578" s="21" t="s">
        <v>50</v>
      </c>
      <c r="AQ2578" s="21" t="s">
        <v>50</v>
      </c>
      <c r="AR2578" s="21" t="s">
        <v>50</v>
      </c>
      <c r="AS2578" s="21" t="s">
        <v>50</v>
      </c>
      <c r="AT2578" s="21" t="s">
        <v>8610</v>
      </c>
      <c r="AU2578" s="23">
        <v>1.0023734799999999</v>
      </c>
      <c r="AV2578" s="23">
        <v>3.4201499999999998E-3</v>
      </c>
      <c r="AW2578" s="23">
        <v>0.97792699999999999</v>
      </c>
      <c r="AX2578" s="23">
        <v>9.6935600000000004E-3</v>
      </c>
      <c r="AY2578" s="32">
        <v>2577</v>
      </c>
      <c r="AZ2578">
        <f t="shared" si="80"/>
        <v>0.98969096468762119</v>
      </c>
      <c r="BA2578">
        <f t="shared" si="81"/>
        <v>4.500394577087459E-3</v>
      </c>
    </row>
    <row r="2579" spans="1:53">
      <c r="A2579" s="20" t="s">
        <v>50</v>
      </c>
      <c r="B2579" s="21" t="s">
        <v>8014</v>
      </c>
      <c r="C2579" s="22" t="s">
        <v>8015</v>
      </c>
      <c r="D2579" s="21">
        <v>11</v>
      </c>
      <c r="E2579" s="22">
        <v>4</v>
      </c>
      <c r="F2579" s="22">
        <v>50</v>
      </c>
      <c r="G2579" s="21">
        <v>4</v>
      </c>
      <c r="H2579" s="21">
        <v>589</v>
      </c>
      <c r="I2579" s="21">
        <v>64.099999999999994</v>
      </c>
      <c r="J2579" s="21">
        <v>8.2200000000000006</v>
      </c>
      <c r="K2579" s="21">
        <v>199.99</v>
      </c>
      <c r="L2579" s="21" t="s">
        <v>67</v>
      </c>
      <c r="M2579" s="21" t="s">
        <v>151</v>
      </c>
      <c r="N2579" s="21" t="s">
        <v>87</v>
      </c>
      <c r="O2579" s="21" t="s">
        <v>8016</v>
      </c>
      <c r="P2579" s="21">
        <v>3191</v>
      </c>
      <c r="Q2579" s="21" t="s">
        <v>8018</v>
      </c>
      <c r="R2579" s="22" t="s">
        <v>8019</v>
      </c>
      <c r="S2579" s="21" t="s">
        <v>8020</v>
      </c>
      <c r="T2579" s="21" t="s">
        <v>3006</v>
      </c>
      <c r="U2579" s="21" t="s">
        <v>8021</v>
      </c>
      <c r="V2579" s="22">
        <v>112.6</v>
      </c>
      <c r="W2579" s="22">
        <v>84.4</v>
      </c>
      <c r="X2579" s="22">
        <v>103.5</v>
      </c>
      <c r="Y2579" s="22">
        <v>82.5</v>
      </c>
      <c r="Z2579" s="22">
        <v>98.6</v>
      </c>
      <c r="AA2579" s="22">
        <v>118.3</v>
      </c>
      <c r="AB2579" s="24">
        <v>14220000</v>
      </c>
      <c r="AC2579" s="24">
        <v>10160000</v>
      </c>
      <c r="AD2579" s="24">
        <v>14400000</v>
      </c>
      <c r="AE2579" s="24">
        <v>9875000</v>
      </c>
      <c r="AF2579" s="24">
        <v>14320000</v>
      </c>
      <c r="AG2579" s="24">
        <v>14110000</v>
      </c>
      <c r="AH2579" s="25">
        <v>16360000</v>
      </c>
      <c r="AI2579" s="25">
        <v>12260000</v>
      </c>
      <c r="AJ2579" s="25">
        <v>15040000</v>
      </c>
      <c r="AK2579" s="25">
        <v>11990000</v>
      </c>
      <c r="AL2579" s="25">
        <v>14320000</v>
      </c>
      <c r="AM2579" s="25">
        <v>17180000</v>
      </c>
      <c r="AN2579" s="21" t="s">
        <v>50</v>
      </c>
      <c r="AO2579" s="21" t="s">
        <v>50</v>
      </c>
      <c r="AP2579" s="21" t="s">
        <v>50</v>
      </c>
      <c r="AQ2579" s="21" t="s">
        <v>50</v>
      </c>
      <c r="AR2579" s="21" t="s">
        <v>50</v>
      </c>
      <c r="AS2579" s="21" t="s">
        <v>50</v>
      </c>
      <c r="AT2579" s="21" t="s">
        <v>8022</v>
      </c>
      <c r="AU2579" s="23">
        <v>1.0039094900000001</v>
      </c>
      <c r="AV2579" s="23">
        <v>5.6292099999999999E-3</v>
      </c>
      <c r="AW2579" s="23">
        <v>0.97794115999999998</v>
      </c>
      <c r="AX2579" s="23">
        <v>9.6872799999999995E-3</v>
      </c>
      <c r="AY2579" s="31">
        <v>2578</v>
      </c>
      <c r="AZ2579">
        <f t="shared" si="80"/>
        <v>0.9893213907214895</v>
      </c>
      <c r="BA2579">
        <f t="shared" si="81"/>
        <v>4.6626006750668048E-3</v>
      </c>
    </row>
    <row r="2580" spans="1:53">
      <c r="A2580" s="20" t="s">
        <v>50</v>
      </c>
      <c r="B2580" s="21" t="s">
        <v>12508</v>
      </c>
      <c r="C2580" s="22" t="s">
        <v>12509</v>
      </c>
      <c r="D2580" s="21">
        <v>4</v>
      </c>
      <c r="E2580" s="22">
        <v>1</v>
      </c>
      <c r="F2580" s="22">
        <v>1</v>
      </c>
      <c r="G2580" s="21">
        <v>1</v>
      </c>
      <c r="H2580" s="21">
        <v>452</v>
      </c>
      <c r="I2580" s="21">
        <v>50.5</v>
      </c>
      <c r="J2580" s="21">
        <v>6.6</v>
      </c>
      <c r="K2580" s="21">
        <v>3.26</v>
      </c>
      <c r="L2580" s="21" t="s">
        <v>1139</v>
      </c>
      <c r="M2580" s="21" t="s">
        <v>1243</v>
      </c>
      <c r="N2580" s="21" t="s">
        <v>108</v>
      </c>
      <c r="O2580" s="21" t="s">
        <v>129</v>
      </c>
      <c r="P2580" s="21">
        <v>92715</v>
      </c>
      <c r="Q2580" s="21" t="s">
        <v>12511</v>
      </c>
      <c r="R2580" s="22" t="s">
        <v>12512</v>
      </c>
      <c r="S2580" s="21" t="s">
        <v>12513</v>
      </c>
      <c r="T2580" s="21" t="s">
        <v>12514</v>
      </c>
      <c r="U2580" s="21"/>
      <c r="V2580" s="22">
        <v>54.3</v>
      </c>
      <c r="W2580" s="22">
        <v>122</v>
      </c>
      <c r="X2580" s="22">
        <v>125.7</v>
      </c>
      <c r="Y2580" s="22">
        <v>148.5</v>
      </c>
      <c r="Z2580" s="22">
        <v>133.9</v>
      </c>
      <c r="AA2580" s="22">
        <v>15.6</v>
      </c>
      <c r="AB2580" s="24"/>
      <c r="AC2580" s="24">
        <v>41420</v>
      </c>
      <c r="AD2580" s="24"/>
      <c r="AE2580" s="24">
        <v>50260</v>
      </c>
      <c r="AF2580" s="24">
        <v>54860</v>
      </c>
      <c r="AG2580" s="24"/>
      <c r="AH2580" s="25">
        <v>22250</v>
      </c>
      <c r="AI2580" s="25">
        <v>50010</v>
      </c>
      <c r="AJ2580" s="25">
        <v>51500</v>
      </c>
      <c r="AK2580" s="25">
        <v>60850</v>
      </c>
      <c r="AL2580" s="25">
        <v>54860</v>
      </c>
      <c r="AM2580" s="25">
        <v>6398</v>
      </c>
      <c r="AN2580" s="21" t="s">
        <v>63</v>
      </c>
      <c r="AO2580" s="21" t="s">
        <v>62</v>
      </c>
      <c r="AP2580" s="21" t="s">
        <v>63</v>
      </c>
      <c r="AQ2580" s="21" t="s">
        <v>62</v>
      </c>
      <c r="AR2580" s="21" t="s">
        <v>50</v>
      </c>
      <c r="AS2580" s="21" t="s">
        <v>63</v>
      </c>
      <c r="AT2580" s="21" t="s">
        <v>12515</v>
      </c>
      <c r="AU2580" s="23">
        <v>1.01349354</v>
      </c>
      <c r="AV2580" s="23">
        <v>1.9336900000000001E-2</v>
      </c>
      <c r="AW2580" s="23">
        <v>0.97908077000000004</v>
      </c>
      <c r="AX2580" s="23">
        <v>9.1814800000000005E-3</v>
      </c>
      <c r="AY2580" s="31">
        <v>2579</v>
      </c>
      <c r="AZ2580">
        <f t="shared" si="80"/>
        <v>0.99009020867002728</v>
      </c>
      <c r="BA2580">
        <f t="shared" si="81"/>
        <v>4.3252343491028749E-3</v>
      </c>
    </row>
    <row r="2581" spans="1:53">
      <c r="A2581" s="20" t="s">
        <v>50</v>
      </c>
      <c r="B2581" s="21" t="s">
        <v>9338</v>
      </c>
      <c r="C2581" s="22" t="s">
        <v>9339</v>
      </c>
      <c r="D2581" s="21">
        <v>10</v>
      </c>
      <c r="E2581" s="22">
        <v>6</v>
      </c>
      <c r="F2581" s="22">
        <v>111</v>
      </c>
      <c r="G2581" s="21">
        <v>6</v>
      </c>
      <c r="H2581" s="21">
        <v>737</v>
      </c>
      <c r="I2581" s="21">
        <v>83</v>
      </c>
      <c r="J2581" s="21">
        <v>9.11</v>
      </c>
      <c r="K2581" s="21">
        <v>353.13</v>
      </c>
      <c r="L2581" s="21" t="s">
        <v>574</v>
      </c>
      <c r="M2581" s="21" t="s">
        <v>68</v>
      </c>
      <c r="N2581" s="21" t="s">
        <v>69</v>
      </c>
      <c r="O2581" s="21" t="s">
        <v>9340</v>
      </c>
      <c r="P2581" s="21">
        <v>55609</v>
      </c>
      <c r="Q2581" s="21" t="s">
        <v>9342</v>
      </c>
      <c r="R2581" s="22" t="s">
        <v>9343</v>
      </c>
      <c r="S2581" s="21" t="s">
        <v>9344</v>
      </c>
      <c r="T2581" s="21"/>
      <c r="U2581" s="21"/>
      <c r="V2581" s="22">
        <v>88.4</v>
      </c>
      <c r="W2581" s="22">
        <v>99.6</v>
      </c>
      <c r="X2581" s="22">
        <v>111.8</v>
      </c>
      <c r="Y2581" s="22">
        <v>104.6</v>
      </c>
      <c r="Z2581" s="22">
        <v>99.1</v>
      </c>
      <c r="AA2581" s="22">
        <v>96.6</v>
      </c>
      <c r="AB2581" s="24">
        <v>41740000</v>
      </c>
      <c r="AC2581" s="24">
        <v>44880000</v>
      </c>
      <c r="AD2581" s="24">
        <v>58240000</v>
      </c>
      <c r="AE2581" s="24">
        <v>46970000</v>
      </c>
      <c r="AF2581" s="24">
        <v>53900000</v>
      </c>
      <c r="AG2581" s="24">
        <v>43210000</v>
      </c>
      <c r="AH2581" s="25">
        <v>48070000</v>
      </c>
      <c r="AI2581" s="25">
        <v>54180000</v>
      </c>
      <c r="AJ2581" s="25">
        <v>60800000</v>
      </c>
      <c r="AK2581" s="25">
        <v>56920000</v>
      </c>
      <c r="AL2581" s="25">
        <v>53900000</v>
      </c>
      <c r="AM2581" s="25">
        <v>52560000</v>
      </c>
      <c r="AN2581" s="21" t="s">
        <v>50</v>
      </c>
      <c r="AO2581" s="21" t="s">
        <v>50</v>
      </c>
      <c r="AP2581" s="21" t="s">
        <v>50</v>
      </c>
      <c r="AQ2581" s="21" t="s">
        <v>50</v>
      </c>
      <c r="AR2581" s="21" t="s">
        <v>50</v>
      </c>
      <c r="AS2581" s="21" t="s">
        <v>50</v>
      </c>
      <c r="AT2581" s="21" t="s">
        <v>9345</v>
      </c>
      <c r="AU2581" s="23">
        <v>0.99800979999999995</v>
      </c>
      <c r="AV2581" s="23">
        <v>-2.8741000000000001E-3</v>
      </c>
      <c r="AW2581" s="23">
        <v>0.97913598999999996</v>
      </c>
      <c r="AX2581" s="23">
        <v>9.1569800000000003E-3</v>
      </c>
      <c r="AY2581" s="32">
        <v>2580</v>
      </c>
      <c r="AZ2581">
        <f t="shared" si="80"/>
        <v>0.9897622720620155</v>
      </c>
      <c r="BA2581">
        <f t="shared" si="81"/>
        <v>4.469104725266855E-3</v>
      </c>
    </row>
    <row r="2582" spans="1:53">
      <c r="A2582" s="20" t="s">
        <v>50</v>
      </c>
      <c r="B2582" s="21" t="s">
        <v>18384</v>
      </c>
      <c r="C2582" s="22" t="s">
        <v>18385</v>
      </c>
      <c r="D2582" s="21">
        <v>9</v>
      </c>
      <c r="E2582" s="22">
        <v>1</v>
      </c>
      <c r="F2582" s="22">
        <v>5</v>
      </c>
      <c r="G2582" s="21">
        <v>1</v>
      </c>
      <c r="H2582" s="21">
        <v>261</v>
      </c>
      <c r="I2582" s="21">
        <v>26.9</v>
      </c>
      <c r="J2582" s="21">
        <v>7.78</v>
      </c>
      <c r="K2582" s="21">
        <v>21.5</v>
      </c>
      <c r="L2582" s="21" t="s">
        <v>525</v>
      </c>
      <c r="M2582" s="21" t="s">
        <v>805</v>
      </c>
      <c r="N2582" s="21" t="s">
        <v>69</v>
      </c>
      <c r="O2582" s="21" t="s">
        <v>18386</v>
      </c>
      <c r="P2582" s="21">
        <v>3028</v>
      </c>
      <c r="Q2582" s="21" t="s">
        <v>18388</v>
      </c>
      <c r="R2582" s="22" t="s">
        <v>18389</v>
      </c>
      <c r="S2582" s="21" t="s">
        <v>18390</v>
      </c>
      <c r="T2582" s="21" t="s">
        <v>18391</v>
      </c>
      <c r="U2582" s="21" t="s">
        <v>18392</v>
      </c>
      <c r="V2582" s="22">
        <v>72</v>
      </c>
      <c r="W2582" s="22">
        <v>169.6</v>
      </c>
      <c r="X2582" s="22">
        <v>56.9</v>
      </c>
      <c r="Y2582" s="22">
        <v>102.7</v>
      </c>
      <c r="Z2582" s="22">
        <v>60.9</v>
      </c>
      <c r="AA2582" s="22">
        <v>138</v>
      </c>
      <c r="AB2582" s="24"/>
      <c r="AC2582" s="24">
        <v>44990</v>
      </c>
      <c r="AD2582" s="24">
        <v>17450</v>
      </c>
      <c r="AE2582" s="24"/>
      <c r="AF2582" s="24"/>
      <c r="AG2582" s="24"/>
      <c r="AH2582" s="25">
        <v>23060</v>
      </c>
      <c r="AI2582" s="25">
        <v>54320</v>
      </c>
      <c r="AJ2582" s="25">
        <v>18220</v>
      </c>
      <c r="AK2582" s="25">
        <v>32910</v>
      </c>
      <c r="AL2582" s="25">
        <v>19510</v>
      </c>
      <c r="AM2582" s="25">
        <v>44200</v>
      </c>
      <c r="AN2582" s="21" t="s">
        <v>50</v>
      </c>
      <c r="AO2582" s="21" t="s">
        <v>50</v>
      </c>
      <c r="AP2582" s="21" t="s">
        <v>50</v>
      </c>
      <c r="AQ2582" s="21" t="s">
        <v>50</v>
      </c>
      <c r="AR2582" s="21" t="s">
        <v>50</v>
      </c>
      <c r="AS2582" s="21" t="s">
        <v>63</v>
      </c>
      <c r="AT2582" s="21" t="s">
        <v>1774</v>
      </c>
      <c r="AU2582" s="23">
        <v>0.98942699999999995</v>
      </c>
      <c r="AV2582" s="23">
        <v>-1.5334800000000001E-2</v>
      </c>
      <c r="AW2582" s="23">
        <v>0.98090929999999998</v>
      </c>
      <c r="AX2582" s="23">
        <v>8.3711500000000008E-3</v>
      </c>
      <c r="AY2582" s="31">
        <v>2581</v>
      </c>
      <c r="AZ2582">
        <f t="shared" si="80"/>
        <v>0.99117065261526549</v>
      </c>
      <c r="BA2582">
        <f t="shared" si="81"/>
        <v>3.851565384953817E-3</v>
      </c>
    </row>
    <row r="2583" spans="1:53">
      <c r="A2583" s="20" t="s">
        <v>50</v>
      </c>
      <c r="B2583" s="21" t="s">
        <v>4564</v>
      </c>
      <c r="C2583" s="22" t="s">
        <v>4565</v>
      </c>
      <c r="D2583" s="21">
        <v>4</v>
      </c>
      <c r="E2583" s="22">
        <v>2</v>
      </c>
      <c r="F2583" s="22">
        <v>9</v>
      </c>
      <c r="G2583" s="21">
        <v>2</v>
      </c>
      <c r="H2583" s="21">
        <v>664</v>
      </c>
      <c r="I2583" s="21">
        <v>74.099999999999994</v>
      </c>
      <c r="J2583" s="21">
        <v>7.02</v>
      </c>
      <c r="K2583" s="21">
        <v>28.22</v>
      </c>
      <c r="L2583" s="21" t="s">
        <v>4566</v>
      </c>
      <c r="M2583" s="21" t="s">
        <v>54</v>
      </c>
      <c r="N2583" s="21" t="s">
        <v>177</v>
      </c>
      <c r="O2583" s="21" t="s">
        <v>4567</v>
      </c>
      <c r="P2583" s="21">
        <v>4000</v>
      </c>
      <c r="Q2583" s="21" t="s">
        <v>4569</v>
      </c>
      <c r="R2583" s="22" t="s">
        <v>4570</v>
      </c>
      <c r="S2583" s="21" t="s">
        <v>4571</v>
      </c>
      <c r="T2583" s="21" t="s">
        <v>4572</v>
      </c>
      <c r="U2583" s="21" t="s">
        <v>4573</v>
      </c>
      <c r="V2583" s="22">
        <v>96.1</v>
      </c>
      <c r="W2583" s="22">
        <v>101.9</v>
      </c>
      <c r="X2583" s="22">
        <v>103.2</v>
      </c>
      <c r="Y2583" s="22">
        <v>51.4</v>
      </c>
      <c r="Z2583" s="22">
        <v>162.9</v>
      </c>
      <c r="AA2583" s="22">
        <v>84.5</v>
      </c>
      <c r="AB2583" s="24">
        <v>51090</v>
      </c>
      <c r="AC2583" s="24">
        <v>51620</v>
      </c>
      <c r="AD2583" s="24">
        <v>60440</v>
      </c>
      <c r="AE2583" s="24">
        <v>25940</v>
      </c>
      <c r="AF2583" s="24">
        <v>99620</v>
      </c>
      <c r="AG2583" s="24">
        <v>42470</v>
      </c>
      <c r="AH2583" s="25">
        <v>58780</v>
      </c>
      <c r="AI2583" s="25">
        <v>62310</v>
      </c>
      <c r="AJ2583" s="25">
        <v>63100</v>
      </c>
      <c r="AK2583" s="25">
        <v>31400</v>
      </c>
      <c r="AL2583" s="25">
        <v>99620</v>
      </c>
      <c r="AM2583" s="25">
        <v>51660</v>
      </c>
      <c r="AN2583" s="21" t="s">
        <v>50</v>
      </c>
      <c r="AO2583" s="21" t="s">
        <v>50</v>
      </c>
      <c r="AP2583" s="21" t="s">
        <v>50</v>
      </c>
      <c r="AQ2583" s="21" t="s">
        <v>50</v>
      </c>
      <c r="AR2583" s="21" t="s">
        <v>50</v>
      </c>
      <c r="AS2583" s="21" t="s">
        <v>50</v>
      </c>
      <c r="AT2583" s="21" t="s">
        <v>4574</v>
      </c>
      <c r="AU2583" s="23">
        <v>1.0082943</v>
      </c>
      <c r="AV2583" s="23">
        <v>1.19168E-2</v>
      </c>
      <c r="AW2583" s="23">
        <v>0.98131486999999995</v>
      </c>
      <c r="AX2583" s="23">
        <v>8.1916200000000002E-3</v>
      </c>
      <c r="AY2583" s="31">
        <v>2582</v>
      </c>
      <c r="AZ2583">
        <f t="shared" si="80"/>
        <v>0.99119642949651432</v>
      </c>
      <c r="BA2583">
        <f t="shared" si="81"/>
        <v>3.8402710516401836E-3</v>
      </c>
    </row>
    <row r="2584" spans="1:53">
      <c r="A2584" s="20" t="s">
        <v>50</v>
      </c>
      <c r="B2584" s="21" t="s">
        <v>13267</v>
      </c>
      <c r="C2584" s="22" t="s">
        <v>13268</v>
      </c>
      <c r="D2584" s="21">
        <v>19</v>
      </c>
      <c r="E2584" s="22">
        <v>2</v>
      </c>
      <c r="F2584" s="22">
        <v>21</v>
      </c>
      <c r="G2584" s="21">
        <v>1</v>
      </c>
      <c r="H2584" s="21">
        <v>239</v>
      </c>
      <c r="I2584" s="21">
        <v>26</v>
      </c>
      <c r="J2584" s="21">
        <v>9.6999999999999993</v>
      </c>
      <c r="K2584" s="21">
        <v>94.6</v>
      </c>
      <c r="L2584" s="21"/>
      <c r="M2584" s="21"/>
      <c r="N2584" s="21"/>
      <c r="O2584" s="21"/>
      <c r="P2584" s="21"/>
      <c r="Q2584" s="21"/>
      <c r="R2584" s="22" t="s">
        <v>13269</v>
      </c>
      <c r="S2584" s="21" t="s">
        <v>13267</v>
      </c>
      <c r="T2584" s="21"/>
      <c r="U2584" s="21"/>
      <c r="V2584" s="22">
        <v>67</v>
      </c>
      <c r="W2584" s="22">
        <v>144.5</v>
      </c>
      <c r="X2584" s="22">
        <v>89.6</v>
      </c>
      <c r="Y2584" s="22">
        <v>101</v>
      </c>
      <c r="Z2584" s="22">
        <v>140.1</v>
      </c>
      <c r="AA2584" s="22">
        <v>57.8</v>
      </c>
      <c r="AB2584" s="24">
        <v>270500</v>
      </c>
      <c r="AC2584" s="24">
        <v>641100</v>
      </c>
      <c r="AD2584" s="24">
        <v>459700</v>
      </c>
      <c r="AE2584" s="24">
        <v>412000</v>
      </c>
      <c r="AF2584" s="24">
        <v>750000</v>
      </c>
      <c r="AG2584" s="24">
        <v>213600</v>
      </c>
      <c r="AH2584" s="25">
        <v>358900</v>
      </c>
      <c r="AI2584" s="25">
        <v>774000</v>
      </c>
      <c r="AJ2584" s="25">
        <v>479900</v>
      </c>
      <c r="AK2584" s="25">
        <v>540600</v>
      </c>
      <c r="AL2584" s="25">
        <v>750000</v>
      </c>
      <c r="AM2584" s="25">
        <v>309500</v>
      </c>
      <c r="AN2584" s="21" t="s">
        <v>50</v>
      </c>
      <c r="AO2584" s="21" t="s">
        <v>50</v>
      </c>
      <c r="AP2584" s="21" t="s">
        <v>50</v>
      </c>
      <c r="AQ2584" s="21" t="s">
        <v>50</v>
      </c>
      <c r="AR2584" s="21" t="s">
        <v>50</v>
      </c>
      <c r="AS2584" s="21" t="s">
        <v>50</v>
      </c>
      <c r="AT2584" s="21" t="s">
        <v>13270</v>
      </c>
      <c r="AU2584" s="23">
        <v>1.00795455</v>
      </c>
      <c r="AV2584" s="23">
        <v>1.1430589999999999E-2</v>
      </c>
      <c r="AW2584" s="23">
        <v>0.98203658000000005</v>
      </c>
      <c r="AX2584" s="23">
        <v>7.8723400000000002E-3</v>
      </c>
      <c r="AY2584" s="32">
        <v>2583</v>
      </c>
      <c r="AZ2584">
        <f t="shared" si="80"/>
        <v>0.99154138623306243</v>
      </c>
      <c r="BA2584">
        <f t="shared" si="81"/>
        <v>3.6891539372125915E-3</v>
      </c>
    </row>
    <row r="2585" spans="1:53">
      <c r="A2585" s="20" t="s">
        <v>50</v>
      </c>
      <c r="B2585" s="21" t="s">
        <v>10767</v>
      </c>
      <c r="C2585" s="22" t="s">
        <v>10768</v>
      </c>
      <c r="D2585" s="21">
        <v>1</v>
      </c>
      <c r="E2585" s="22">
        <v>1</v>
      </c>
      <c r="F2585" s="22">
        <v>5</v>
      </c>
      <c r="G2585" s="21">
        <v>1</v>
      </c>
      <c r="H2585" s="21">
        <v>875</v>
      </c>
      <c r="I2585" s="21">
        <v>95</v>
      </c>
      <c r="J2585" s="21">
        <v>7.97</v>
      </c>
      <c r="K2585" s="21">
        <v>11.3</v>
      </c>
      <c r="L2585" s="21" t="s">
        <v>4161</v>
      </c>
      <c r="M2585" s="21" t="s">
        <v>151</v>
      </c>
      <c r="N2585" s="21" t="s">
        <v>714</v>
      </c>
      <c r="O2585" s="21" t="s">
        <v>10769</v>
      </c>
      <c r="P2585" s="21">
        <v>116988</v>
      </c>
      <c r="Q2585" s="21" t="s">
        <v>10771</v>
      </c>
      <c r="R2585" s="22" t="s">
        <v>10772</v>
      </c>
      <c r="S2585" s="21" t="s">
        <v>10773</v>
      </c>
      <c r="T2585" s="21"/>
      <c r="U2585" s="21"/>
      <c r="V2585" s="22">
        <v>126.2</v>
      </c>
      <c r="W2585" s="22">
        <v>95.9</v>
      </c>
      <c r="X2585" s="22">
        <v>77.3</v>
      </c>
      <c r="Y2585" s="22">
        <v>110.1</v>
      </c>
      <c r="Z2585" s="22">
        <v>90.6</v>
      </c>
      <c r="AA2585" s="22">
        <v>99.8</v>
      </c>
      <c r="AB2585" s="24">
        <v>316400</v>
      </c>
      <c r="AC2585" s="24">
        <v>229200</v>
      </c>
      <c r="AD2585" s="24">
        <v>213500</v>
      </c>
      <c r="AE2585" s="24">
        <v>262200</v>
      </c>
      <c r="AF2585" s="24">
        <v>261400</v>
      </c>
      <c r="AG2585" s="24">
        <v>236700</v>
      </c>
      <c r="AH2585" s="25">
        <v>364100</v>
      </c>
      <c r="AI2585" s="25">
        <v>276700</v>
      </c>
      <c r="AJ2585" s="25">
        <v>222900</v>
      </c>
      <c r="AK2585" s="25">
        <v>317400</v>
      </c>
      <c r="AL2585" s="25">
        <v>261400</v>
      </c>
      <c r="AM2585" s="25">
        <v>287900</v>
      </c>
      <c r="AN2585" s="21" t="s">
        <v>50</v>
      </c>
      <c r="AO2585" s="21" t="s">
        <v>62</v>
      </c>
      <c r="AP2585" s="21" t="s">
        <v>50</v>
      </c>
      <c r="AQ2585" s="21" t="s">
        <v>50</v>
      </c>
      <c r="AR2585" s="21" t="s">
        <v>50</v>
      </c>
      <c r="AS2585" s="21" t="s">
        <v>50</v>
      </c>
      <c r="AT2585" s="21" t="s">
        <v>10774</v>
      </c>
      <c r="AU2585" s="23">
        <v>0.99643015000000001</v>
      </c>
      <c r="AV2585" s="23">
        <v>-5.1593999999999998E-3</v>
      </c>
      <c r="AW2585" s="23">
        <v>0.98250201000000004</v>
      </c>
      <c r="AX2585" s="23">
        <v>7.6665500000000003E-3</v>
      </c>
      <c r="AY2585" s="31">
        <v>2584</v>
      </c>
      <c r="AZ2585">
        <f t="shared" si="80"/>
        <v>0.99162741566563462</v>
      </c>
      <c r="BA2585">
        <f t="shared" si="81"/>
        <v>3.651474736294309E-3</v>
      </c>
    </row>
    <row r="2586" spans="1:53">
      <c r="A2586" s="20" t="s">
        <v>50</v>
      </c>
      <c r="B2586" s="21" t="s">
        <v>7707</v>
      </c>
      <c r="C2586" s="22" t="s">
        <v>7708</v>
      </c>
      <c r="D2586" s="21">
        <v>2</v>
      </c>
      <c r="E2586" s="22">
        <v>1</v>
      </c>
      <c r="F2586" s="22">
        <v>8</v>
      </c>
      <c r="G2586" s="21">
        <v>1</v>
      </c>
      <c r="H2586" s="21">
        <v>429</v>
      </c>
      <c r="I2586" s="21">
        <v>49.1</v>
      </c>
      <c r="J2586" s="21">
        <v>4.9800000000000004</v>
      </c>
      <c r="K2586" s="21">
        <v>16.059999999999999</v>
      </c>
      <c r="L2586" s="21" t="s">
        <v>321</v>
      </c>
      <c r="M2586" s="21" t="s">
        <v>7709</v>
      </c>
      <c r="N2586" s="21" t="s">
        <v>87</v>
      </c>
      <c r="O2586" s="21" t="s">
        <v>7710</v>
      </c>
      <c r="P2586" s="21">
        <v>55081</v>
      </c>
      <c r="Q2586" s="21" t="s">
        <v>7712</v>
      </c>
      <c r="R2586" s="22" t="s">
        <v>7713</v>
      </c>
      <c r="S2586" s="21" t="s">
        <v>7714</v>
      </c>
      <c r="T2586" s="21" t="s">
        <v>7715</v>
      </c>
      <c r="U2586" s="21" t="s">
        <v>7716</v>
      </c>
      <c r="V2586" s="22">
        <v>81.099999999999994</v>
      </c>
      <c r="W2586" s="22">
        <v>108.9</v>
      </c>
      <c r="X2586" s="22">
        <v>109.6</v>
      </c>
      <c r="Y2586" s="22">
        <v>111.1</v>
      </c>
      <c r="Z2586" s="22">
        <v>102.8</v>
      </c>
      <c r="AA2586" s="22">
        <v>86.6</v>
      </c>
      <c r="AB2586" s="24">
        <v>1114000</v>
      </c>
      <c r="AC2586" s="24">
        <v>1425000</v>
      </c>
      <c r="AD2586" s="24">
        <v>1658000</v>
      </c>
      <c r="AE2586" s="24">
        <v>1450000</v>
      </c>
      <c r="AF2586" s="24">
        <v>1624000</v>
      </c>
      <c r="AG2586" s="24">
        <v>1124000</v>
      </c>
      <c r="AH2586" s="25">
        <v>1281000</v>
      </c>
      <c r="AI2586" s="25">
        <v>1721000</v>
      </c>
      <c r="AJ2586" s="25">
        <v>1731000</v>
      </c>
      <c r="AK2586" s="25">
        <v>1755000</v>
      </c>
      <c r="AL2586" s="25">
        <v>1624000</v>
      </c>
      <c r="AM2586" s="25">
        <v>1368000</v>
      </c>
      <c r="AN2586" s="21" t="s">
        <v>50</v>
      </c>
      <c r="AO2586" s="21" t="s">
        <v>50</v>
      </c>
      <c r="AP2586" s="21" t="s">
        <v>50</v>
      </c>
      <c r="AQ2586" s="21" t="s">
        <v>50</v>
      </c>
      <c r="AR2586" s="21" t="s">
        <v>50</v>
      </c>
      <c r="AS2586" s="21" t="s">
        <v>50</v>
      </c>
      <c r="AT2586" s="21" t="s">
        <v>7717</v>
      </c>
      <c r="AU2586" s="23">
        <v>0.99730004999999999</v>
      </c>
      <c r="AV2586" s="23">
        <v>-3.9004999999999999E-3</v>
      </c>
      <c r="AW2586" s="23">
        <v>0.98286200000000001</v>
      </c>
      <c r="AX2586" s="23">
        <v>7.5074599999999997E-3</v>
      </c>
      <c r="AY2586" s="31">
        <v>2585</v>
      </c>
      <c r="AZ2586">
        <f t="shared" si="80"/>
        <v>0.99160700038684713</v>
      </c>
      <c r="BA2586">
        <f t="shared" si="81"/>
        <v>3.6604159313970886E-3</v>
      </c>
    </row>
    <row r="2587" spans="1:53">
      <c r="A2587" s="20" t="s">
        <v>50</v>
      </c>
      <c r="B2587" s="21" t="s">
        <v>6467</v>
      </c>
      <c r="C2587" s="22" t="s">
        <v>6468</v>
      </c>
      <c r="D2587" s="21">
        <v>4</v>
      </c>
      <c r="E2587" s="22">
        <v>5</v>
      </c>
      <c r="F2587" s="22">
        <v>45</v>
      </c>
      <c r="G2587" s="21">
        <v>4</v>
      </c>
      <c r="H2587" s="21">
        <v>1801</v>
      </c>
      <c r="I2587" s="21">
        <v>196.2</v>
      </c>
      <c r="J2587" s="21">
        <v>4.9400000000000004</v>
      </c>
      <c r="K2587" s="21">
        <v>141.88</v>
      </c>
      <c r="L2587" s="21" t="s">
        <v>3451</v>
      </c>
      <c r="M2587" s="21" t="s">
        <v>1264</v>
      </c>
      <c r="N2587" s="21"/>
      <c r="O2587" s="21" t="s">
        <v>6469</v>
      </c>
      <c r="P2587" s="21"/>
      <c r="Q2587" s="21" t="s">
        <v>6470</v>
      </c>
      <c r="R2587" s="22" t="s">
        <v>6471</v>
      </c>
      <c r="S2587" s="21" t="s">
        <v>6472</v>
      </c>
      <c r="T2587" s="21" t="s">
        <v>6473</v>
      </c>
      <c r="U2587" s="21"/>
      <c r="V2587" s="22">
        <v>81.099999999999994</v>
      </c>
      <c r="W2587" s="22">
        <v>107.3</v>
      </c>
      <c r="X2587" s="22">
        <v>111.2</v>
      </c>
      <c r="Y2587" s="22">
        <v>116.5</v>
      </c>
      <c r="Z2587" s="22">
        <v>86.4</v>
      </c>
      <c r="AA2587" s="22">
        <v>97.5</v>
      </c>
      <c r="AB2587" s="24">
        <v>2395000</v>
      </c>
      <c r="AC2587" s="24">
        <v>3019000</v>
      </c>
      <c r="AD2587" s="24">
        <v>3617000</v>
      </c>
      <c r="AE2587" s="24">
        <v>3268000</v>
      </c>
      <c r="AF2587" s="24">
        <v>2935000</v>
      </c>
      <c r="AG2587" s="24">
        <v>2725000</v>
      </c>
      <c r="AH2587" s="25">
        <v>2756000</v>
      </c>
      <c r="AI2587" s="25">
        <v>3645000</v>
      </c>
      <c r="AJ2587" s="25">
        <v>3776000</v>
      </c>
      <c r="AK2587" s="25">
        <v>3957000</v>
      </c>
      <c r="AL2587" s="25">
        <v>2935000</v>
      </c>
      <c r="AM2587" s="25">
        <v>3314000</v>
      </c>
      <c r="AN2587" s="21" t="s">
        <v>50</v>
      </c>
      <c r="AO2587" s="21" t="s">
        <v>50</v>
      </c>
      <c r="AP2587" s="21" t="s">
        <v>50</v>
      </c>
      <c r="AQ2587" s="21" t="s">
        <v>50</v>
      </c>
      <c r="AR2587" s="21" t="s">
        <v>50</v>
      </c>
      <c r="AS2587" s="21" t="s">
        <v>50</v>
      </c>
      <c r="AT2587" s="21" t="s">
        <v>6474</v>
      </c>
      <c r="AU2587" s="23">
        <v>0.99709055999999996</v>
      </c>
      <c r="AV2587" s="23">
        <v>-4.2036E-3</v>
      </c>
      <c r="AW2587" s="23">
        <v>0.98304510000000001</v>
      </c>
      <c r="AX2587" s="23">
        <v>7.4265599999999996E-3</v>
      </c>
      <c r="AY2587" s="32">
        <v>2586</v>
      </c>
      <c r="AZ2587">
        <f t="shared" si="80"/>
        <v>0.99140820603248259</v>
      </c>
      <c r="BA2587">
        <f t="shared" si="81"/>
        <v>3.7474906962741052E-3</v>
      </c>
    </row>
    <row r="2588" spans="1:53">
      <c r="A2588" s="20" t="s">
        <v>50</v>
      </c>
      <c r="B2588" s="21" t="s">
        <v>10059</v>
      </c>
      <c r="C2588" s="22" t="s">
        <v>10060</v>
      </c>
      <c r="D2588" s="21">
        <v>3</v>
      </c>
      <c r="E2588" s="22">
        <v>1</v>
      </c>
      <c r="F2588" s="22">
        <v>10</v>
      </c>
      <c r="G2588" s="21">
        <v>1</v>
      </c>
      <c r="H2588" s="21">
        <v>628</v>
      </c>
      <c r="I2588" s="21">
        <v>68.900000000000006</v>
      </c>
      <c r="J2588" s="21">
        <v>5.68</v>
      </c>
      <c r="K2588" s="21">
        <v>31.16</v>
      </c>
      <c r="L2588" s="21" t="s">
        <v>2154</v>
      </c>
      <c r="M2588" s="21" t="s">
        <v>10061</v>
      </c>
      <c r="N2588" s="21" t="s">
        <v>108</v>
      </c>
      <c r="O2588" s="21" t="s">
        <v>10062</v>
      </c>
      <c r="P2588" s="21">
        <v>112574</v>
      </c>
      <c r="Q2588" s="21" t="s">
        <v>10064</v>
      </c>
      <c r="R2588" s="22" t="s">
        <v>10065</v>
      </c>
      <c r="S2588" s="21" t="s">
        <v>10066</v>
      </c>
      <c r="T2588" s="21" t="s">
        <v>6370</v>
      </c>
      <c r="U2588" s="21"/>
      <c r="V2588" s="22">
        <v>116.4</v>
      </c>
      <c r="W2588" s="22">
        <v>94.9</v>
      </c>
      <c r="X2588" s="22">
        <v>89.2</v>
      </c>
      <c r="Y2588" s="22">
        <v>84.7</v>
      </c>
      <c r="Z2588" s="22">
        <v>118.6</v>
      </c>
      <c r="AA2588" s="22">
        <v>96.3</v>
      </c>
      <c r="AB2588" s="24">
        <v>137500</v>
      </c>
      <c r="AC2588" s="24">
        <v>106800</v>
      </c>
      <c r="AD2588" s="24">
        <v>116100</v>
      </c>
      <c r="AE2588" s="24">
        <v>95030</v>
      </c>
      <c r="AF2588" s="24">
        <v>161200</v>
      </c>
      <c r="AG2588" s="24">
        <v>107600</v>
      </c>
      <c r="AH2588" s="25">
        <v>158200</v>
      </c>
      <c r="AI2588" s="25">
        <v>129000</v>
      </c>
      <c r="AJ2588" s="25">
        <v>121200</v>
      </c>
      <c r="AK2588" s="25">
        <v>115100</v>
      </c>
      <c r="AL2588" s="25">
        <v>161200</v>
      </c>
      <c r="AM2588" s="25">
        <v>130800</v>
      </c>
      <c r="AN2588" s="21" t="s">
        <v>50</v>
      </c>
      <c r="AO2588" s="21" t="s">
        <v>50</v>
      </c>
      <c r="AP2588" s="21" t="s">
        <v>50</v>
      </c>
      <c r="AQ2588" s="21" t="s">
        <v>50</v>
      </c>
      <c r="AR2588" s="21" t="s">
        <v>50</v>
      </c>
      <c r="AS2588" s="21" t="s">
        <v>50</v>
      </c>
      <c r="AT2588" s="21" t="s">
        <v>2926</v>
      </c>
      <c r="AU2588" s="23">
        <v>1.00291916</v>
      </c>
      <c r="AV2588" s="23">
        <v>4.2053200000000002E-3</v>
      </c>
      <c r="AW2588" s="23">
        <v>0.98314489999999999</v>
      </c>
      <c r="AX2588" s="23">
        <v>7.3824700000000004E-3</v>
      </c>
      <c r="AY2588" s="31">
        <v>2587</v>
      </c>
      <c r="AZ2588">
        <f t="shared" si="80"/>
        <v>0.9911255891766525</v>
      </c>
      <c r="BA2588">
        <f t="shared" si="81"/>
        <v>3.8713109732427683E-3</v>
      </c>
    </row>
    <row r="2589" spans="1:53">
      <c r="A2589" s="20" t="s">
        <v>50</v>
      </c>
      <c r="B2589" s="21" t="s">
        <v>7139</v>
      </c>
      <c r="C2589" s="22" t="s">
        <v>7140</v>
      </c>
      <c r="D2589" s="21">
        <v>3</v>
      </c>
      <c r="E2589" s="22">
        <v>3</v>
      </c>
      <c r="F2589" s="22">
        <v>14</v>
      </c>
      <c r="G2589" s="21">
        <v>3</v>
      </c>
      <c r="H2589" s="21">
        <v>1083</v>
      </c>
      <c r="I2589" s="21">
        <v>123.8</v>
      </c>
      <c r="J2589" s="21">
        <v>6.71</v>
      </c>
      <c r="K2589" s="21">
        <v>46.84</v>
      </c>
      <c r="L2589" s="21" t="s">
        <v>1139</v>
      </c>
      <c r="M2589" s="21" t="s">
        <v>1243</v>
      </c>
      <c r="N2589" s="21" t="s">
        <v>108</v>
      </c>
      <c r="O2589" s="21" t="s">
        <v>7141</v>
      </c>
      <c r="P2589" s="21">
        <v>9690</v>
      </c>
      <c r="Q2589" s="21" t="s">
        <v>7143</v>
      </c>
      <c r="R2589" s="22" t="s">
        <v>7144</v>
      </c>
      <c r="S2589" s="21" t="s">
        <v>7145</v>
      </c>
      <c r="T2589" s="21" t="s">
        <v>3381</v>
      </c>
      <c r="U2589" s="21"/>
      <c r="V2589" s="22">
        <v>85.2</v>
      </c>
      <c r="W2589" s="22">
        <v>104.7</v>
      </c>
      <c r="X2589" s="22">
        <v>109.7</v>
      </c>
      <c r="Y2589" s="22">
        <v>87.7</v>
      </c>
      <c r="Z2589" s="22">
        <v>97</v>
      </c>
      <c r="AA2589" s="22">
        <v>115.7</v>
      </c>
      <c r="AB2589" s="24">
        <v>802200</v>
      </c>
      <c r="AC2589" s="24">
        <v>939500</v>
      </c>
      <c r="AD2589" s="24">
        <v>1137000</v>
      </c>
      <c r="AE2589" s="24">
        <v>784000</v>
      </c>
      <c r="AF2589" s="24">
        <v>1050000</v>
      </c>
      <c r="AG2589" s="24">
        <v>1014000</v>
      </c>
      <c r="AH2589" s="25">
        <v>923100</v>
      </c>
      <c r="AI2589" s="25">
        <v>1134000</v>
      </c>
      <c r="AJ2589" s="25">
        <v>1187000</v>
      </c>
      <c r="AK2589" s="25">
        <v>949200</v>
      </c>
      <c r="AL2589" s="25">
        <v>1050000</v>
      </c>
      <c r="AM2589" s="25">
        <v>1252000</v>
      </c>
      <c r="AN2589" s="21" t="s">
        <v>50</v>
      </c>
      <c r="AO2589" s="21" t="s">
        <v>50</v>
      </c>
      <c r="AP2589" s="21" t="s">
        <v>50</v>
      </c>
      <c r="AQ2589" s="21" t="s">
        <v>50</v>
      </c>
      <c r="AR2589" s="21" t="s">
        <v>50</v>
      </c>
      <c r="AS2589" s="21" t="s">
        <v>50</v>
      </c>
      <c r="AT2589" s="21" t="s">
        <v>7146</v>
      </c>
      <c r="AU2589" s="23">
        <v>0.99771043999999998</v>
      </c>
      <c r="AV2589" s="23">
        <v>-3.3069000000000002E-3</v>
      </c>
      <c r="AW2589" s="23">
        <v>0.98452375999999997</v>
      </c>
      <c r="AX2589" s="23">
        <v>6.7738E-3</v>
      </c>
      <c r="AY2589" s="31">
        <v>2588</v>
      </c>
      <c r="AZ2589">
        <f t="shared" si="80"/>
        <v>0.99213213527047905</v>
      </c>
      <c r="BA2589">
        <f t="shared" si="81"/>
        <v>3.4304832921259729E-3</v>
      </c>
    </row>
    <row r="2590" spans="1:53">
      <c r="A2590" s="20" t="s">
        <v>50</v>
      </c>
      <c r="B2590" s="21" t="s">
        <v>18997</v>
      </c>
      <c r="C2590" s="22" t="s">
        <v>18998</v>
      </c>
      <c r="D2590" s="21">
        <v>6</v>
      </c>
      <c r="E2590" s="22">
        <v>1</v>
      </c>
      <c r="F2590" s="22">
        <v>15</v>
      </c>
      <c r="G2590" s="21">
        <v>1</v>
      </c>
      <c r="H2590" s="21">
        <v>361</v>
      </c>
      <c r="I2590" s="21">
        <v>41.5</v>
      </c>
      <c r="J2590" s="21">
        <v>6.6</v>
      </c>
      <c r="K2590" s="21">
        <v>58.5</v>
      </c>
      <c r="L2590" s="21" t="s">
        <v>8155</v>
      </c>
      <c r="M2590" s="21" t="s">
        <v>1531</v>
      </c>
      <c r="N2590" s="21" t="s">
        <v>108</v>
      </c>
      <c r="O2590" s="21" t="s">
        <v>3435</v>
      </c>
      <c r="P2590" s="21">
        <v>4735</v>
      </c>
      <c r="Q2590" s="21" t="s">
        <v>19000</v>
      </c>
      <c r="R2590" s="22" t="s">
        <v>19001</v>
      </c>
      <c r="S2590" s="21" t="s">
        <v>19002</v>
      </c>
      <c r="T2590" s="21" t="s">
        <v>19003</v>
      </c>
      <c r="U2590" s="21" t="s">
        <v>6353</v>
      </c>
      <c r="V2590" s="22">
        <v>80.7</v>
      </c>
      <c r="W2590" s="22">
        <v>145.80000000000001</v>
      </c>
      <c r="X2590" s="22">
        <v>74.599999999999994</v>
      </c>
      <c r="Y2590" s="22">
        <v>121.3</v>
      </c>
      <c r="Z2590" s="22">
        <v>128.1</v>
      </c>
      <c r="AA2590" s="22">
        <v>49.6</v>
      </c>
      <c r="AB2590" s="24">
        <v>587600</v>
      </c>
      <c r="AC2590" s="24">
        <v>1012000</v>
      </c>
      <c r="AD2590" s="24">
        <v>599100</v>
      </c>
      <c r="AE2590" s="24">
        <v>839600</v>
      </c>
      <c r="AF2590" s="24">
        <v>1074000</v>
      </c>
      <c r="AG2590" s="24">
        <v>341700</v>
      </c>
      <c r="AH2590" s="25">
        <v>676100</v>
      </c>
      <c r="AI2590" s="25">
        <v>1222000</v>
      </c>
      <c r="AJ2590" s="25">
        <v>625400</v>
      </c>
      <c r="AK2590" s="25">
        <v>1017000</v>
      </c>
      <c r="AL2590" s="25">
        <v>1074000</v>
      </c>
      <c r="AM2590" s="25">
        <v>415600</v>
      </c>
      <c r="AN2590" s="21" t="s">
        <v>50</v>
      </c>
      <c r="AO2590" s="21" t="s">
        <v>50</v>
      </c>
      <c r="AP2590" s="21" t="s">
        <v>50</v>
      </c>
      <c r="AQ2590" s="21" t="s">
        <v>50</v>
      </c>
      <c r="AR2590" s="21" t="s">
        <v>50</v>
      </c>
      <c r="AS2590" s="21" t="s">
        <v>50</v>
      </c>
      <c r="AT2590" s="21" t="s">
        <v>19004</v>
      </c>
      <c r="AU2590" s="23">
        <v>1.00686166</v>
      </c>
      <c r="AV2590" s="23">
        <v>9.8654699999999994E-3</v>
      </c>
      <c r="AW2590" s="23">
        <v>0.98487617000000005</v>
      </c>
      <c r="AX2590" s="23">
        <v>6.6183700000000002E-3</v>
      </c>
      <c r="AY2590" s="32">
        <v>2589</v>
      </c>
      <c r="AZ2590">
        <f t="shared" si="80"/>
        <v>0.99210392095789879</v>
      </c>
      <c r="BA2590">
        <f t="shared" si="81"/>
        <v>3.4428339600081196E-3</v>
      </c>
    </row>
    <row r="2591" spans="1:53">
      <c r="A2591" s="20" t="s">
        <v>50</v>
      </c>
      <c r="B2591" s="21" t="s">
        <v>10203</v>
      </c>
      <c r="C2591" s="22" t="s">
        <v>10204</v>
      </c>
      <c r="D2591" s="21">
        <v>5</v>
      </c>
      <c r="E2591" s="22">
        <v>1</v>
      </c>
      <c r="F2591" s="22">
        <v>7</v>
      </c>
      <c r="G2591" s="21">
        <v>1</v>
      </c>
      <c r="H2591" s="21">
        <v>279</v>
      </c>
      <c r="I2591" s="21">
        <v>31.9</v>
      </c>
      <c r="J2591" s="21">
        <v>9.19</v>
      </c>
      <c r="K2591" s="21">
        <v>25.28</v>
      </c>
      <c r="L2591" s="21"/>
      <c r="M2591" s="21"/>
      <c r="N2591" s="21"/>
      <c r="O2591" s="21" t="s">
        <v>10205</v>
      </c>
      <c r="P2591" s="21">
        <v>84319</v>
      </c>
      <c r="Q2591" s="21" t="s">
        <v>10207</v>
      </c>
      <c r="R2591" s="22" t="s">
        <v>10208</v>
      </c>
      <c r="S2591" s="21" t="s">
        <v>10209</v>
      </c>
      <c r="T2591" s="21"/>
      <c r="U2591" s="21"/>
      <c r="V2591" s="22">
        <v>109</v>
      </c>
      <c r="W2591" s="22">
        <v>86.4</v>
      </c>
      <c r="X2591" s="22">
        <v>104.3</v>
      </c>
      <c r="Y2591" s="22">
        <v>106.4</v>
      </c>
      <c r="Z2591" s="22">
        <v>107.4</v>
      </c>
      <c r="AA2591" s="22">
        <v>86.4</v>
      </c>
      <c r="AB2591" s="24">
        <v>863400</v>
      </c>
      <c r="AC2591" s="24">
        <v>652100</v>
      </c>
      <c r="AD2591" s="24">
        <v>910100</v>
      </c>
      <c r="AE2591" s="24">
        <v>801000</v>
      </c>
      <c r="AF2591" s="24">
        <v>978800</v>
      </c>
      <c r="AG2591" s="24">
        <v>647400</v>
      </c>
      <c r="AH2591" s="25">
        <v>993400</v>
      </c>
      <c r="AI2591" s="25">
        <v>787200</v>
      </c>
      <c r="AJ2591" s="25">
        <v>950200</v>
      </c>
      <c r="AK2591" s="25">
        <v>969800</v>
      </c>
      <c r="AL2591" s="25">
        <v>978800</v>
      </c>
      <c r="AM2591" s="25">
        <v>787400</v>
      </c>
      <c r="AN2591" s="21" t="s">
        <v>50</v>
      </c>
      <c r="AO2591" s="21" t="s">
        <v>50</v>
      </c>
      <c r="AP2591" s="21" t="s">
        <v>50</v>
      </c>
      <c r="AQ2591" s="21" t="s">
        <v>50</v>
      </c>
      <c r="AR2591" s="21" t="s">
        <v>50</v>
      </c>
      <c r="AS2591" s="21" t="s">
        <v>50</v>
      </c>
      <c r="AT2591" s="21" t="s">
        <v>5831</v>
      </c>
      <c r="AU2591" s="23">
        <v>0.99807133999999997</v>
      </c>
      <c r="AV2591" s="23">
        <v>-2.7851999999999998E-3</v>
      </c>
      <c r="AW2591" s="23">
        <v>0.98509142999999999</v>
      </c>
      <c r="AX2591" s="23">
        <v>6.52346E-3</v>
      </c>
      <c r="AY2591" s="31">
        <v>2590</v>
      </c>
      <c r="AZ2591">
        <f t="shared" si="80"/>
        <v>0.99193762526640927</v>
      </c>
      <c r="BA2591">
        <f t="shared" si="81"/>
        <v>3.5156361666803995E-3</v>
      </c>
    </row>
    <row r="2592" spans="1:53">
      <c r="A2592" s="20" t="s">
        <v>50</v>
      </c>
      <c r="B2592" s="21" t="s">
        <v>5867</v>
      </c>
      <c r="C2592" s="22" t="s">
        <v>5868</v>
      </c>
      <c r="D2592" s="21">
        <v>4</v>
      </c>
      <c r="E2592" s="22">
        <v>3</v>
      </c>
      <c r="F2592" s="22">
        <v>11</v>
      </c>
      <c r="G2592" s="21">
        <v>3</v>
      </c>
      <c r="H2592" s="21">
        <v>863</v>
      </c>
      <c r="I2592" s="21">
        <v>96.5</v>
      </c>
      <c r="J2592" s="21">
        <v>6.74</v>
      </c>
      <c r="K2592" s="21">
        <v>35.409999999999997</v>
      </c>
      <c r="L2592" s="21" t="s">
        <v>3058</v>
      </c>
      <c r="M2592" s="21" t="s">
        <v>151</v>
      </c>
      <c r="N2592" s="21" t="s">
        <v>69</v>
      </c>
      <c r="O2592" s="21" t="s">
        <v>5869</v>
      </c>
      <c r="P2592" s="21">
        <v>4173</v>
      </c>
      <c r="Q2592" s="21" t="s">
        <v>5871</v>
      </c>
      <c r="R2592" s="22" t="s">
        <v>5872</v>
      </c>
      <c r="S2592" s="21" t="s">
        <v>5873</v>
      </c>
      <c r="T2592" s="21" t="s">
        <v>5874</v>
      </c>
      <c r="U2592" s="21" t="s">
        <v>5875</v>
      </c>
      <c r="V2592" s="22">
        <v>111.8</v>
      </c>
      <c r="W2592" s="22">
        <v>75.7</v>
      </c>
      <c r="X2592" s="22">
        <v>112.8</v>
      </c>
      <c r="Y2592" s="22">
        <v>92.2</v>
      </c>
      <c r="Z2592" s="22">
        <v>108.8</v>
      </c>
      <c r="AA2592" s="22">
        <v>98.7</v>
      </c>
      <c r="AB2592" s="24">
        <v>1093000</v>
      </c>
      <c r="AC2592" s="24">
        <v>705700</v>
      </c>
      <c r="AD2592" s="24">
        <v>1215000</v>
      </c>
      <c r="AE2592" s="24">
        <v>856700</v>
      </c>
      <c r="AF2592" s="24">
        <v>1224000</v>
      </c>
      <c r="AG2592" s="24">
        <v>912300</v>
      </c>
      <c r="AH2592" s="25">
        <v>1258000</v>
      </c>
      <c r="AI2592" s="25">
        <v>851900</v>
      </c>
      <c r="AJ2592" s="25">
        <v>1268000</v>
      </c>
      <c r="AK2592" s="25">
        <v>1037000</v>
      </c>
      <c r="AL2592" s="25">
        <v>1224000</v>
      </c>
      <c r="AM2592" s="25">
        <v>1110000</v>
      </c>
      <c r="AN2592" s="21" t="s">
        <v>50</v>
      </c>
      <c r="AO2592" s="21" t="s">
        <v>50</v>
      </c>
      <c r="AP2592" s="21" t="s">
        <v>50</v>
      </c>
      <c r="AQ2592" s="21" t="s">
        <v>50</v>
      </c>
      <c r="AR2592" s="21" t="s">
        <v>50</v>
      </c>
      <c r="AS2592" s="21" t="s">
        <v>50</v>
      </c>
      <c r="AT2592" s="21" t="s">
        <v>5876</v>
      </c>
      <c r="AU2592" s="23">
        <v>1.00209707</v>
      </c>
      <c r="AV2592" s="23">
        <v>3.0222600000000001E-3</v>
      </c>
      <c r="AW2592" s="23">
        <v>0.98801748</v>
      </c>
      <c r="AX2592" s="23">
        <v>5.2353699999999996E-3</v>
      </c>
      <c r="AY2592" s="31">
        <v>2591</v>
      </c>
      <c r="AZ2592">
        <f t="shared" si="80"/>
        <v>0.99450003390196839</v>
      </c>
      <c r="BA2592">
        <f t="shared" si="81"/>
        <v>2.3951977346813209E-3</v>
      </c>
    </row>
    <row r="2593" spans="1:53">
      <c r="A2593" s="20" t="s">
        <v>50</v>
      </c>
      <c r="B2593" s="21" t="s">
        <v>10603</v>
      </c>
      <c r="C2593" s="22" t="s">
        <v>10604</v>
      </c>
      <c r="D2593" s="21">
        <v>3</v>
      </c>
      <c r="E2593" s="22">
        <v>1</v>
      </c>
      <c r="F2593" s="22">
        <v>3</v>
      </c>
      <c r="G2593" s="21">
        <v>1</v>
      </c>
      <c r="H2593" s="21">
        <v>543</v>
      </c>
      <c r="I2593" s="21">
        <v>62.6</v>
      </c>
      <c r="J2593" s="21">
        <v>6.8</v>
      </c>
      <c r="K2593" s="21">
        <v>7.14</v>
      </c>
      <c r="L2593" s="21" t="s">
        <v>574</v>
      </c>
      <c r="M2593" s="21" t="s">
        <v>2669</v>
      </c>
      <c r="N2593" s="21" t="s">
        <v>108</v>
      </c>
      <c r="O2593" s="21" t="s">
        <v>10605</v>
      </c>
      <c r="P2593" s="21">
        <v>10963</v>
      </c>
      <c r="Q2593" s="21" t="s">
        <v>10607</v>
      </c>
      <c r="R2593" s="22" t="s">
        <v>10608</v>
      </c>
      <c r="S2593" s="21" t="s">
        <v>10609</v>
      </c>
      <c r="T2593" s="21" t="s">
        <v>10610</v>
      </c>
      <c r="U2593" s="21" t="s">
        <v>2090</v>
      </c>
      <c r="V2593" s="22">
        <v>157.9</v>
      </c>
      <c r="W2593" s="22">
        <v>34.6</v>
      </c>
      <c r="X2593" s="22">
        <v>106.2</v>
      </c>
      <c r="Y2593" s="22">
        <v>28.1</v>
      </c>
      <c r="Z2593" s="22">
        <v>109.8</v>
      </c>
      <c r="AA2593" s="22">
        <v>163.4</v>
      </c>
      <c r="AB2593" s="24">
        <v>115700</v>
      </c>
      <c r="AC2593" s="24"/>
      <c r="AD2593" s="24">
        <v>85710</v>
      </c>
      <c r="AE2593" s="24"/>
      <c r="AF2593" s="24">
        <v>92520</v>
      </c>
      <c r="AG2593" s="24">
        <v>113200</v>
      </c>
      <c r="AH2593" s="25">
        <v>133100</v>
      </c>
      <c r="AI2593" s="25">
        <v>29140</v>
      </c>
      <c r="AJ2593" s="25">
        <v>89480</v>
      </c>
      <c r="AK2593" s="25">
        <v>23670</v>
      </c>
      <c r="AL2593" s="25">
        <v>92520</v>
      </c>
      <c r="AM2593" s="25">
        <v>137600</v>
      </c>
      <c r="AN2593" s="21" t="s">
        <v>50</v>
      </c>
      <c r="AO2593" s="21" t="s">
        <v>63</v>
      </c>
      <c r="AP2593" s="21" t="s">
        <v>50</v>
      </c>
      <c r="AQ2593" s="21" t="s">
        <v>63</v>
      </c>
      <c r="AR2593" s="21" t="s">
        <v>62</v>
      </c>
      <c r="AS2593" s="21" t="s">
        <v>50</v>
      </c>
      <c r="AT2593" s="21" t="s">
        <v>8310</v>
      </c>
      <c r="AU2593" s="23">
        <v>0.99160124999999999</v>
      </c>
      <c r="AV2593" s="23">
        <v>-1.2168E-2</v>
      </c>
      <c r="AW2593" s="23">
        <v>0.98810100999999995</v>
      </c>
      <c r="AX2593" s="23">
        <v>5.1986599999999999E-3</v>
      </c>
      <c r="AY2593" s="32">
        <v>2592</v>
      </c>
      <c r="AZ2593">
        <f t="shared" si="80"/>
        <v>0.99420039895061718</v>
      </c>
      <c r="BA2593">
        <f t="shared" si="81"/>
        <v>2.5260669242205603E-3</v>
      </c>
    </row>
    <row r="2594" spans="1:53">
      <c r="A2594" s="20" t="s">
        <v>50</v>
      </c>
      <c r="B2594" s="21" t="s">
        <v>7496</v>
      </c>
      <c r="C2594" s="22" t="s">
        <v>7497</v>
      </c>
      <c r="D2594" s="21">
        <v>2</v>
      </c>
      <c r="E2594" s="22">
        <v>2</v>
      </c>
      <c r="F2594" s="22">
        <v>13</v>
      </c>
      <c r="G2594" s="21">
        <v>2</v>
      </c>
      <c r="H2594" s="21">
        <v>327</v>
      </c>
      <c r="I2594" s="21">
        <v>37.200000000000003</v>
      </c>
      <c r="J2594" s="21">
        <v>6.19</v>
      </c>
      <c r="K2594" s="21">
        <v>13.87</v>
      </c>
      <c r="L2594" s="21" t="s">
        <v>6538</v>
      </c>
      <c r="M2594" s="21" t="s">
        <v>127</v>
      </c>
      <c r="N2594" s="21" t="s">
        <v>108</v>
      </c>
      <c r="O2594" s="21" t="s">
        <v>7498</v>
      </c>
      <c r="P2594" s="21">
        <v>5500</v>
      </c>
      <c r="Q2594" s="21" t="s">
        <v>7500</v>
      </c>
      <c r="R2594" s="22" t="s">
        <v>7501</v>
      </c>
      <c r="S2594" s="21" t="s">
        <v>7502</v>
      </c>
      <c r="T2594" s="21" t="s">
        <v>7503</v>
      </c>
      <c r="U2594" s="21" t="s">
        <v>7504</v>
      </c>
      <c r="V2594" s="22">
        <v>99.3</v>
      </c>
      <c r="W2594" s="22">
        <v>98.8</v>
      </c>
      <c r="X2594" s="22">
        <v>101.5</v>
      </c>
      <c r="Y2594" s="22">
        <v>75.599999999999994</v>
      </c>
      <c r="Z2594" s="22">
        <v>131.80000000000001</v>
      </c>
      <c r="AA2594" s="22">
        <v>93</v>
      </c>
      <c r="AB2594" s="24">
        <v>327600</v>
      </c>
      <c r="AC2594" s="24">
        <v>311000</v>
      </c>
      <c r="AD2594" s="24">
        <v>369400</v>
      </c>
      <c r="AE2594" s="24">
        <v>237000</v>
      </c>
      <c r="AF2594" s="24">
        <v>500500</v>
      </c>
      <c r="AG2594" s="24">
        <v>290500</v>
      </c>
      <c r="AH2594" s="25">
        <v>377000</v>
      </c>
      <c r="AI2594" s="25">
        <v>375400</v>
      </c>
      <c r="AJ2594" s="25">
        <v>385600</v>
      </c>
      <c r="AK2594" s="25">
        <v>287000</v>
      </c>
      <c r="AL2594" s="25">
        <v>500500</v>
      </c>
      <c r="AM2594" s="25">
        <v>353400</v>
      </c>
      <c r="AN2594" s="21" t="s">
        <v>50</v>
      </c>
      <c r="AO2594" s="21" t="s">
        <v>50</v>
      </c>
      <c r="AP2594" s="21" t="s">
        <v>50</v>
      </c>
      <c r="AQ2594" s="21" t="s">
        <v>50</v>
      </c>
      <c r="AR2594" s="21" t="s">
        <v>50</v>
      </c>
      <c r="AS2594" s="21" t="s">
        <v>50</v>
      </c>
      <c r="AT2594" s="21" t="s">
        <v>7505</v>
      </c>
      <c r="AU2594" s="23">
        <v>0.9974847</v>
      </c>
      <c r="AV2594" s="23">
        <v>-3.6334000000000002E-3</v>
      </c>
      <c r="AW2594" s="23">
        <v>0.98864417000000004</v>
      </c>
      <c r="AX2594" s="23">
        <v>4.9599900000000001E-3</v>
      </c>
      <c r="AY2594" s="31">
        <v>2593</v>
      </c>
      <c r="AZ2594">
        <f t="shared" si="80"/>
        <v>0.994363283979946</v>
      </c>
      <c r="BA2594">
        <f t="shared" si="81"/>
        <v>2.4549200253934501E-3</v>
      </c>
    </row>
    <row r="2595" spans="1:53">
      <c r="A2595" s="20" t="s">
        <v>50</v>
      </c>
      <c r="B2595" s="21" t="s">
        <v>7725</v>
      </c>
      <c r="C2595" s="22" t="s">
        <v>7726</v>
      </c>
      <c r="D2595" s="21">
        <v>3</v>
      </c>
      <c r="E2595" s="22">
        <v>2</v>
      </c>
      <c r="F2595" s="22">
        <v>12</v>
      </c>
      <c r="G2595" s="21">
        <v>2</v>
      </c>
      <c r="H2595" s="21">
        <v>706</v>
      </c>
      <c r="I2595" s="21">
        <v>80.2</v>
      </c>
      <c r="J2595" s="21">
        <v>6.7</v>
      </c>
      <c r="K2595" s="21">
        <v>29.12</v>
      </c>
      <c r="L2595" s="21" t="s">
        <v>967</v>
      </c>
      <c r="M2595" s="21" t="s">
        <v>151</v>
      </c>
      <c r="N2595" s="21"/>
      <c r="O2595" s="21" t="s">
        <v>7727</v>
      </c>
      <c r="P2595" s="21">
        <v>55726</v>
      </c>
      <c r="Q2595" s="21" t="s">
        <v>7729</v>
      </c>
      <c r="R2595" s="22" t="s">
        <v>7730</v>
      </c>
      <c r="S2595" s="21" t="s">
        <v>7731</v>
      </c>
      <c r="T2595" s="21" t="s">
        <v>779</v>
      </c>
      <c r="U2595" s="21" t="s">
        <v>5865</v>
      </c>
      <c r="V2595" s="22">
        <v>79.3</v>
      </c>
      <c r="W2595" s="22">
        <v>107.8</v>
      </c>
      <c r="X2595" s="22">
        <v>112.5</v>
      </c>
      <c r="Y2595" s="22">
        <v>101.8</v>
      </c>
      <c r="Z2595" s="22">
        <v>111.7</v>
      </c>
      <c r="AA2595" s="22">
        <v>86.7</v>
      </c>
      <c r="AB2595" s="24">
        <v>596200</v>
      </c>
      <c r="AC2595" s="24">
        <v>772600</v>
      </c>
      <c r="AD2595" s="24">
        <v>932300</v>
      </c>
      <c r="AE2595" s="24">
        <v>727200</v>
      </c>
      <c r="AF2595" s="24">
        <v>966400</v>
      </c>
      <c r="AG2595" s="24">
        <v>589200</v>
      </c>
      <c r="AH2595" s="25">
        <v>686000</v>
      </c>
      <c r="AI2595" s="25">
        <v>932700</v>
      </c>
      <c r="AJ2595" s="25">
        <v>973300</v>
      </c>
      <c r="AK2595" s="25">
        <v>880500</v>
      </c>
      <c r="AL2595" s="25">
        <v>966400</v>
      </c>
      <c r="AM2595" s="25">
        <v>750000</v>
      </c>
      <c r="AN2595" s="21" t="s">
        <v>50</v>
      </c>
      <c r="AO2595" s="21" t="s">
        <v>50</v>
      </c>
      <c r="AP2595" s="21" t="s">
        <v>50</v>
      </c>
      <c r="AQ2595" s="21" t="s">
        <v>50</v>
      </c>
      <c r="AR2595" s="21" t="s">
        <v>50</v>
      </c>
      <c r="AS2595" s="21" t="s">
        <v>50</v>
      </c>
      <c r="AT2595" s="21" t="s">
        <v>7732</v>
      </c>
      <c r="AU2595" s="23">
        <v>0.99809692999999999</v>
      </c>
      <c r="AV2595" s="23">
        <v>-2.7482000000000001E-3</v>
      </c>
      <c r="AW2595" s="23">
        <v>0.98873096000000005</v>
      </c>
      <c r="AX2595" s="23">
        <v>4.9218700000000001E-3</v>
      </c>
      <c r="AY2595" s="31">
        <v>2594</v>
      </c>
      <c r="AZ2595">
        <f t="shared" si="80"/>
        <v>0.99406721036237466</v>
      </c>
      <c r="BA2595">
        <f t="shared" si="81"/>
        <v>2.5842513142310332E-3</v>
      </c>
    </row>
    <row r="2596" spans="1:53">
      <c r="A2596" s="20" t="s">
        <v>50</v>
      </c>
      <c r="B2596" s="21" t="s">
        <v>10752</v>
      </c>
      <c r="C2596" s="22" t="s">
        <v>10753</v>
      </c>
      <c r="D2596" s="21">
        <v>4</v>
      </c>
      <c r="E2596" s="22">
        <v>1</v>
      </c>
      <c r="F2596" s="22">
        <v>17</v>
      </c>
      <c r="G2596" s="21">
        <v>1</v>
      </c>
      <c r="H2596" s="21">
        <v>372</v>
      </c>
      <c r="I2596" s="21">
        <v>42.8</v>
      </c>
      <c r="J2596" s="21">
        <v>8.7899999999999991</v>
      </c>
      <c r="K2596" s="21">
        <v>69.27</v>
      </c>
      <c r="L2596" s="21" t="s">
        <v>6423</v>
      </c>
      <c r="M2596" s="21" t="s">
        <v>151</v>
      </c>
      <c r="N2596" s="21" t="s">
        <v>1983</v>
      </c>
      <c r="O2596" s="21" t="s">
        <v>2186</v>
      </c>
      <c r="P2596" s="21">
        <v>1025</v>
      </c>
      <c r="Q2596" s="21" t="s">
        <v>10755</v>
      </c>
      <c r="R2596" s="22" t="s">
        <v>10756</v>
      </c>
      <c r="S2596" s="21" t="s">
        <v>10757</v>
      </c>
      <c r="T2596" s="21" t="s">
        <v>8821</v>
      </c>
      <c r="U2596" s="21" t="s">
        <v>10758</v>
      </c>
      <c r="V2596" s="22">
        <v>105.7</v>
      </c>
      <c r="W2596" s="22">
        <v>93.6</v>
      </c>
      <c r="X2596" s="22">
        <v>100.4</v>
      </c>
      <c r="Y2596" s="22">
        <v>104.5</v>
      </c>
      <c r="Z2596" s="22">
        <v>119.2</v>
      </c>
      <c r="AA2596" s="22">
        <v>76.599999999999994</v>
      </c>
      <c r="AB2596" s="24">
        <v>584400</v>
      </c>
      <c r="AC2596" s="24">
        <v>493700</v>
      </c>
      <c r="AD2596" s="24">
        <v>612200</v>
      </c>
      <c r="AE2596" s="24">
        <v>549200</v>
      </c>
      <c r="AF2596" s="24">
        <v>758800</v>
      </c>
      <c r="AG2596" s="24">
        <v>400800</v>
      </c>
      <c r="AH2596" s="25">
        <v>672500</v>
      </c>
      <c r="AI2596" s="25">
        <v>596000</v>
      </c>
      <c r="AJ2596" s="25">
        <v>639100</v>
      </c>
      <c r="AK2596" s="25">
        <v>665000</v>
      </c>
      <c r="AL2596" s="25">
        <v>758800</v>
      </c>
      <c r="AM2596" s="25">
        <v>487500</v>
      </c>
      <c r="AN2596" s="21" t="s">
        <v>50</v>
      </c>
      <c r="AO2596" s="21" t="s">
        <v>50</v>
      </c>
      <c r="AP2596" s="21" t="s">
        <v>50</v>
      </c>
      <c r="AQ2596" s="21" t="s">
        <v>50</v>
      </c>
      <c r="AR2596" s="21" t="s">
        <v>50</v>
      </c>
      <c r="AS2596" s="21" t="s">
        <v>50</v>
      </c>
      <c r="AT2596" s="21" t="s">
        <v>2575</v>
      </c>
      <c r="AU2596" s="23">
        <v>0.99810208</v>
      </c>
      <c r="AV2596" s="23">
        <v>-2.7407E-3</v>
      </c>
      <c r="AW2596" s="23">
        <v>0.98901802999999999</v>
      </c>
      <c r="AX2596" s="23">
        <v>4.7957900000000003E-3</v>
      </c>
      <c r="AY2596" s="32">
        <v>2595</v>
      </c>
      <c r="AZ2596">
        <f t="shared" si="80"/>
        <v>0.99397264826204235</v>
      </c>
      <c r="BA2596">
        <f t="shared" si="81"/>
        <v>2.6255661784419502E-3</v>
      </c>
    </row>
    <row r="2597" spans="1:53">
      <c r="A2597" s="20" t="s">
        <v>50</v>
      </c>
      <c r="B2597" s="21" t="s">
        <v>11306</v>
      </c>
      <c r="C2597" s="22" t="s">
        <v>11307</v>
      </c>
      <c r="D2597" s="21">
        <v>1</v>
      </c>
      <c r="E2597" s="22">
        <v>2</v>
      </c>
      <c r="F2597" s="22">
        <v>3</v>
      </c>
      <c r="G2597" s="21">
        <v>2</v>
      </c>
      <c r="H2597" s="21">
        <v>1982</v>
      </c>
      <c r="I2597" s="21">
        <v>222.5</v>
      </c>
      <c r="J2597" s="21">
        <v>6.58</v>
      </c>
      <c r="K2597" s="21">
        <v>6.84</v>
      </c>
      <c r="L2597" s="21" t="s">
        <v>4212</v>
      </c>
      <c r="M2597" s="21" t="s">
        <v>86</v>
      </c>
      <c r="N2597" s="21" t="s">
        <v>1314</v>
      </c>
      <c r="O2597" s="21" t="s">
        <v>11308</v>
      </c>
      <c r="P2597" s="21">
        <v>9994</v>
      </c>
      <c r="Q2597" s="21" t="s">
        <v>11310</v>
      </c>
      <c r="R2597" s="22" t="s">
        <v>11311</v>
      </c>
      <c r="S2597" s="21" t="s">
        <v>11312</v>
      </c>
      <c r="T2597" s="21" t="s">
        <v>11313</v>
      </c>
      <c r="U2597" s="21"/>
      <c r="V2597" s="22">
        <v>101</v>
      </c>
      <c r="W2597" s="22">
        <v>96.1</v>
      </c>
      <c r="X2597" s="22">
        <v>102.5</v>
      </c>
      <c r="Y2597" s="22">
        <v>69.099999999999994</v>
      </c>
      <c r="Z2597" s="22">
        <v>124.6</v>
      </c>
      <c r="AA2597" s="22">
        <v>106.7</v>
      </c>
      <c r="AB2597" s="24">
        <v>85050</v>
      </c>
      <c r="AC2597" s="24">
        <v>77100</v>
      </c>
      <c r="AD2597" s="24">
        <v>95130</v>
      </c>
      <c r="AE2597" s="24">
        <v>55250</v>
      </c>
      <c r="AF2597" s="24">
        <v>120700</v>
      </c>
      <c r="AG2597" s="24">
        <v>85000</v>
      </c>
      <c r="AH2597" s="25">
        <v>97870</v>
      </c>
      <c r="AI2597" s="25">
        <v>93070</v>
      </c>
      <c r="AJ2597" s="25">
        <v>99310</v>
      </c>
      <c r="AK2597" s="25">
        <v>66890</v>
      </c>
      <c r="AL2597" s="25">
        <v>120700</v>
      </c>
      <c r="AM2597" s="25">
        <v>103400</v>
      </c>
      <c r="AN2597" s="21" t="s">
        <v>50</v>
      </c>
      <c r="AO2597" s="21" t="s">
        <v>50</v>
      </c>
      <c r="AP2597" s="21" t="s">
        <v>62</v>
      </c>
      <c r="AQ2597" s="21" t="s">
        <v>62</v>
      </c>
      <c r="AR2597" s="21" t="s">
        <v>62</v>
      </c>
      <c r="AS2597" s="21" t="s">
        <v>50</v>
      </c>
      <c r="AT2597" s="21" t="s">
        <v>11314</v>
      </c>
      <c r="AU2597" s="23">
        <v>0.99766155999999995</v>
      </c>
      <c r="AV2597" s="23">
        <v>-3.3776000000000001E-3</v>
      </c>
      <c r="AW2597" s="23">
        <v>0.98934272000000001</v>
      </c>
      <c r="AX2597" s="23">
        <v>4.6532400000000003E-3</v>
      </c>
      <c r="AY2597" s="31">
        <v>2596</v>
      </c>
      <c r="AZ2597">
        <f t="shared" si="80"/>
        <v>0.99391595291217261</v>
      </c>
      <c r="BA2597">
        <f t="shared" si="81"/>
        <v>2.6503386708141424E-3</v>
      </c>
    </row>
    <row r="2598" spans="1:53">
      <c r="A2598" s="20" t="s">
        <v>50</v>
      </c>
      <c r="B2598" s="21" t="s">
        <v>7656</v>
      </c>
      <c r="C2598" s="22" t="s">
        <v>7657</v>
      </c>
      <c r="D2598" s="21">
        <v>1</v>
      </c>
      <c r="E2598" s="22">
        <v>1</v>
      </c>
      <c r="F2598" s="22">
        <v>1</v>
      </c>
      <c r="G2598" s="21">
        <v>1</v>
      </c>
      <c r="H2598" s="21">
        <v>751</v>
      </c>
      <c r="I2598" s="21">
        <v>86.8</v>
      </c>
      <c r="J2598" s="21">
        <v>9.66</v>
      </c>
      <c r="K2598" s="21">
        <v>2.2200000000000002</v>
      </c>
      <c r="L2598" s="21" t="s">
        <v>574</v>
      </c>
      <c r="M2598" s="21" t="s">
        <v>68</v>
      </c>
      <c r="N2598" s="21" t="s">
        <v>69</v>
      </c>
      <c r="O2598" s="21" t="s">
        <v>958</v>
      </c>
      <c r="P2598" s="21">
        <v>26152</v>
      </c>
      <c r="Q2598" s="21" t="s">
        <v>7659</v>
      </c>
      <c r="R2598" s="22" t="s">
        <v>7660</v>
      </c>
      <c r="S2598" s="21" t="s">
        <v>7661</v>
      </c>
      <c r="T2598" s="21" t="s">
        <v>963</v>
      </c>
      <c r="U2598" s="21"/>
      <c r="V2598" s="22">
        <v>73.599999999999994</v>
      </c>
      <c r="W2598" s="22">
        <v>110</v>
      </c>
      <c r="X2598" s="22">
        <v>115.8</v>
      </c>
      <c r="Y2598" s="22">
        <v>141</v>
      </c>
      <c r="Z2598" s="22">
        <v>56.1</v>
      </c>
      <c r="AA2598" s="22">
        <v>103.5</v>
      </c>
      <c r="AB2598" s="24"/>
      <c r="AC2598" s="24"/>
      <c r="AD2598" s="24"/>
      <c r="AE2598" s="24">
        <v>41770</v>
      </c>
      <c r="AF2598" s="24"/>
      <c r="AG2598" s="24"/>
      <c r="AH2598" s="25">
        <v>26410</v>
      </c>
      <c r="AI2598" s="25">
        <v>39440</v>
      </c>
      <c r="AJ2598" s="25">
        <v>41550</v>
      </c>
      <c r="AK2598" s="25">
        <v>50570</v>
      </c>
      <c r="AL2598" s="25">
        <v>20130</v>
      </c>
      <c r="AM2598" s="25">
        <v>37120</v>
      </c>
      <c r="AN2598" s="21" t="s">
        <v>63</v>
      </c>
      <c r="AO2598" s="21" t="s">
        <v>63</v>
      </c>
      <c r="AP2598" s="21" t="s">
        <v>63</v>
      </c>
      <c r="AQ2598" s="21" t="s">
        <v>50</v>
      </c>
      <c r="AR2598" s="21" t="s">
        <v>63</v>
      </c>
      <c r="AS2598" s="21" t="s">
        <v>63</v>
      </c>
      <c r="AT2598" s="21" t="s">
        <v>2564</v>
      </c>
      <c r="AU2598" s="23">
        <v>0.99606649999999997</v>
      </c>
      <c r="AV2598" s="23">
        <v>-5.6860000000000001E-3</v>
      </c>
      <c r="AW2598" s="23">
        <v>0.98939515</v>
      </c>
      <c r="AX2598" s="23">
        <v>4.63022E-3</v>
      </c>
      <c r="AY2598" s="31">
        <v>2597</v>
      </c>
      <c r="AZ2598">
        <f t="shared" si="80"/>
        <v>0.99358588802464376</v>
      </c>
      <c r="BA2598">
        <f t="shared" si="81"/>
        <v>2.7945854409947616E-3</v>
      </c>
    </row>
    <row r="2599" spans="1:53">
      <c r="A2599" s="20" t="s">
        <v>50</v>
      </c>
      <c r="B2599" s="21" t="s">
        <v>14534</v>
      </c>
      <c r="C2599" s="22" t="s">
        <v>14535</v>
      </c>
      <c r="D2599" s="21">
        <v>2</v>
      </c>
      <c r="E2599" s="22">
        <v>1</v>
      </c>
      <c r="F2599" s="22">
        <v>6</v>
      </c>
      <c r="G2599" s="21">
        <v>1</v>
      </c>
      <c r="H2599" s="21">
        <v>571</v>
      </c>
      <c r="I2599" s="21">
        <v>63.6</v>
      </c>
      <c r="J2599" s="21">
        <v>7.06</v>
      </c>
      <c r="K2599" s="21">
        <v>8.98</v>
      </c>
      <c r="L2599" s="21" t="s">
        <v>14536</v>
      </c>
      <c r="M2599" s="21" t="s">
        <v>151</v>
      </c>
      <c r="N2599" s="21" t="s">
        <v>1508</v>
      </c>
      <c r="O2599" s="21" t="s">
        <v>8380</v>
      </c>
      <c r="P2599" s="21">
        <v>10420</v>
      </c>
      <c r="Q2599" s="21" t="s">
        <v>14538</v>
      </c>
      <c r="R2599" s="22" t="s">
        <v>14539</v>
      </c>
      <c r="S2599" s="21" t="s">
        <v>14540</v>
      </c>
      <c r="T2599" s="21"/>
      <c r="U2599" s="21" t="s">
        <v>14541</v>
      </c>
      <c r="V2599" s="22">
        <v>85.2</v>
      </c>
      <c r="W2599" s="22">
        <v>133.9</v>
      </c>
      <c r="X2599" s="22">
        <v>80.599999999999994</v>
      </c>
      <c r="Y2599" s="22">
        <v>96.4</v>
      </c>
      <c r="Z2599" s="22">
        <v>103.2</v>
      </c>
      <c r="AA2599" s="22">
        <v>100.7</v>
      </c>
      <c r="AB2599" s="24">
        <v>318400</v>
      </c>
      <c r="AC2599" s="24">
        <v>477000</v>
      </c>
      <c r="AD2599" s="24">
        <v>331800</v>
      </c>
      <c r="AE2599" s="24">
        <v>342500</v>
      </c>
      <c r="AF2599" s="24">
        <v>444000</v>
      </c>
      <c r="AG2599" s="24">
        <v>356000</v>
      </c>
      <c r="AH2599" s="25">
        <v>366400</v>
      </c>
      <c r="AI2599" s="25">
        <v>575800</v>
      </c>
      <c r="AJ2599" s="25">
        <v>346400</v>
      </c>
      <c r="AK2599" s="25">
        <v>414700</v>
      </c>
      <c r="AL2599" s="25">
        <v>444000</v>
      </c>
      <c r="AM2599" s="25">
        <v>433000</v>
      </c>
      <c r="AN2599" s="21" t="s">
        <v>50</v>
      </c>
      <c r="AO2599" s="21" t="s">
        <v>50</v>
      </c>
      <c r="AP2599" s="21" t="s">
        <v>50</v>
      </c>
      <c r="AQ2599" s="21" t="s">
        <v>50</v>
      </c>
      <c r="AR2599" s="21" t="s">
        <v>50</v>
      </c>
      <c r="AS2599" s="21" t="s">
        <v>50</v>
      </c>
      <c r="AT2599" s="21" t="s">
        <v>14542</v>
      </c>
      <c r="AU2599" s="23">
        <v>0.99764896999999997</v>
      </c>
      <c r="AV2599" s="23">
        <v>-3.3958E-3</v>
      </c>
      <c r="AW2599" s="23">
        <v>0.98972267999999997</v>
      </c>
      <c r="AX2599" s="23">
        <v>4.4864800000000002E-3</v>
      </c>
      <c r="AY2599" s="32">
        <v>2598</v>
      </c>
      <c r="AZ2599">
        <f t="shared" si="80"/>
        <v>0.99353223612009245</v>
      </c>
      <c r="BA2599">
        <f t="shared" si="81"/>
        <v>2.8180372185340808E-3</v>
      </c>
    </row>
    <row r="2600" spans="1:53">
      <c r="A2600" s="20" t="s">
        <v>50</v>
      </c>
      <c r="B2600" s="21" t="s">
        <v>13289</v>
      </c>
      <c r="C2600" s="22" t="s">
        <v>13290</v>
      </c>
      <c r="D2600" s="21">
        <v>2</v>
      </c>
      <c r="E2600" s="22">
        <v>1</v>
      </c>
      <c r="F2600" s="22">
        <v>6</v>
      </c>
      <c r="G2600" s="21">
        <v>1</v>
      </c>
      <c r="H2600" s="21">
        <v>470</v>
      </c>
      <c r="I2600" s="21">
        <v>52.9</v>
      </c>
      <c r="J2600" s="21">
        <v>7.46</v>
      </c>
      <c r="K2600" s="21">
        <v>16.02</v>
      </c>
      <c r="L2600" s="21" t="s">
        <v>7093</v>
      </c>
      <c r="M2600" s="21" t="s">
        <v>2022</v>
      </c>
      <c r="N2600" s="21" t="s">
        <v>253</v>
      </c>
      <c r="O2600" s="21" t="s">
        <v>13291</v>
      </c>
      <c r="P2600" s="21">
        <v>9784</v>
      </c>
      <c r="Q2600" s="21" t="s">
        <v>13293</v>
      </c>
      <c r="R2600" s="22" t="s">
        <v>13294</v>
      </c>
      <c r="S2600" s="21" t="s">
        <v>13295</v>
      </c>
      <c r="T2600" s="21"/>
      <c r="U2600" s="21"/>
      <c r="V2600" s="22">
        <v>85.3</v>
      </c>
      <c r="W2600" s="22">
        <v>95.8</v>
      </c>
      <c r="X2600" s="22">
        <v>119.2</v>
      </c>
      <c r="Y2600" s="22">
        <v>113.6</v>
      </c>
      <c r="Z2600" s="22">
        <v>108</v>
      </c>
      <c r="AA2600" s="22">
        <v>78.099999999999994</v>
      </c>
      <c r="AB2600" s="24">
        <v>1811000</v>
      </c>
      <c r="AC2600" s="24">
        <v>1937000</v>
      </c>
      <c r="AD2600" s="24">
        <v>2787000</v>
      </c>
      <c r="AE2600" s="24">
        <v>2291000</v>
      </c>
      <c r="AF2600" s="24">
        <v>2637000</v>
      </c>
      <c r="AG2600" s="24">
        <v>1567000</v>
      </c>
      <c r="AH2600" s="25">
        <v>2083000</v>
      </c>
      <c r="AI2600" s="25">
        <v>2338000</v>
      </c>
      <c r="AJ2600" s="25">
        <v>2909000</v>
      </c>
      <c r="AK2600" s="25">
        <v>2773000</v>
      </c>
      <c r="AL2600" s="25">
        <v>2637000</v>
      </c>
      <c r="AM2600" s="25">
        <v>1906000</v>
      </c>
      <c r="AN2600" s="21" t="s">
        <v>50</v>
      </c>
      <c r="AO2600" s="21" t="s">
        <v>50</v>
      </c>
      <c r="AP2600" s="21" t="s">
        <v>50</v>
      </c>
      <c r="AQ2600" s="21" t="s">
        <v>50</v>
      </c>
      <c r="AR2600" s="21" t="s">
        <v>50</v>
      </c>
      <c r="AS2600" s="21" t="s">
        <v>50</v>
      </c>
      <c r="AT2600" s="21" t="s">
        <v>13296</v>
      </c>
      <c r="AU2600" s="23">
        <v>1.00192711</v>
      </c>
      <c r="AV2600" s="23">
        <v>2.7775500000000002E-3</v>
      </c>
      <c r="AW2600" s="23">
        <v>0.99030242000000002</v>
      </c>
      <c r="AX2600" s="23">
        <v>4.2321599999999996E-3</v>
      </c>
      <c r="AY2600" s="31">
        <v>2599</v>
      </c>
      <c r="AZ2600">
        <f t="shared" si="80"/>
        <v>0.99373170887264339</v>
      </c>
      <c r="BA2600">
        <f t="shared" si="81"/>
        <v>2.7308521053213677E-3</v>
      </c>
    </row>
    <row r="2601" spans="1:53">
      <c r="A2601" s="20" t="s">
        <v>50</v>
      </c>
      <c r="B2601" s="21" t="s">
        <v>15053</v>
      </c>
      <c r="C2601" s="22" t="s">
        <v>15054</v>
      </c>
      <c r="D2601" s="21">
        <v>3</v>
      </c>
      <c r="E2601" s="22">
        <v>1</v>
      </c>
      <c r="F2601" s="22">
        <v>1</v>
      </c>
      <c r="G2601" s="21">
        <v>1</v>
      </c>
      <c r="H2601" s="21">
        <v>332</v>
      </c>
      <c r="I2601" s="21">
        <v>31.5</v>
      </c>
      <c r="J2601" s="21">
        <v>4.45</v>
      </c>
      <c r="K2601" s="21">
        <v>2.5</v>
      </c>
      <c r="L2601" s="21" t="s">
        <v>2622</v>
      </c>
      <c r="M2601" s="21" t="s">
        <v>1069</v>
      </c>
      <c r="N2601" s="21" t="s">
        <v>177</v>
      </c>
      <c r="O2601" s="21" t="s">
        <v>15055</v>
      </c>
      <c r="P2601" s="21">
        <v>4082</v>
      </c>
      <c r="Q2601" s="21" t="s">
        <v>15057</v>
      </c>
      <c r="R2601" s="22" t="s">
        <v>15058</v>
      </c>
      <c r="S2601" s="21" t="s">
        <v>15059</v>
      </c>
      <c r="T2601" s="21" t="s">
        <v>15060</v>
      </c>
      <c r="U2601" s="21" t="s">
        <v>15061</v>
      </c>
      <c r="V2601" s="22">
        <v>84.7</v>
      </c>
      <c r="W2601" s="22">
        <v>131.1</v>
      </c>
      <c r="X2601" s="22">
        <v>83.9</v>
      </c>
      <c r="Y2601" s="22">
        <v>111.8</v>
      </c>
      <c r="Z2601" s="22">
        <v>86.5</v>
      </c>
      <c r="AA2601" s="22">
        <v>102.1</v>
      </c>
      <c r="AB2601" s="24">
        <v>74830</v>
      </c>
      <c r="AC2601" s="24">
        <v>110400</v>
      </c>
      <c r="AD2601" s="24">
        <v>81710</v>
      </c>
      <c r="AE2601" s="24">
        <v>93860</v>
      </c>
      <c r="AF2601" s="24">
        <v>87920</v>
      </c>
      <c r="AG2601" s="24">
        <v>85350</v>
      </c>
      <c r="AH2601" s="25">
        <v>86100</v>
      </c>
      <c r="AI2601" s="25">
        <v>133300</v>
      </c>
      <c r="AJ2601" s="25">
        <v>85300</v>
      </c>
      <c r="AK2601" s="25">
        <v>113600</v>
      </c>
      <c r="AL2601" s="25">
        <v>87920</v>
      </c>
      <c r="AM2601" s="25">
        <v>103800</v>
      </c>
      <c r="AN2601" s="21" t="s">
        <v>62</v>
      </c>
      <c r="AO2601" s="21" t="s">
        <v>62</v>
      </c>
      <c r="AP2601" s="21" t="s">
        <v>62</v>
      </c>
      <c r="AQ2601" s="21" t="s">
        <v>50</v>
      </c>
      <c r="AR2601" s="21" t="s">
        <v>62</v>
      </c>
      <c r="AS2601" s="21" t="s">
        <v>62</v>
      </c>
      <c r="AT2601" s="21" t="s">
        <v>15062</v>
      </c>
      <c r="AU2601" s="23">
        <v>0.99785363000000005</v>
      </c>
      <c r="AV2601" s="23">
        <v>-3.0999000000000001E-3</v>
      </c>
      <c r="AW2601" s="23">
        <v>0.99066465000000004</v>
      </c>
      <c r="AX2601" s="23">
        <v>4.07333E-3</v>
      </c>
      <c r="AY2601" s="31">
        <v>2600</v>
      </c>
      <c r="AZ2601">
        <f t="shared" si="80"/>
        <v>0.99371284892307687</v>
      </c>
      <c r="BA2601">
        <f t="shared" si="81"/>
        <v>2.7390946215654867E-3</v>
      </c>
    </row>
    <row r="2602" spans="1:53">
      <c r="A2602" s="20" t="s">
        <v>50</v>
      </c>
      <c r="B2602" s="21" t="s">
        <v>11263</v>
      </c>
      <c r="C2602" s="22" t="s">
        <v>11264</v>
      </c>
      <c r="D2602" s="21">
        <v>2</v>
      </c>
      <c r="E2602" s="22">
        <v>1</v>
      </c>
      <c r="F2602" s="22">
        <v>6</v>
      </c>
      <c r="G2602" s="21">
        <v>1</v>
      </c>
      <c r="H2602" s="21">
        <v>534</v>
      </c>
      <c r="I2602" s="21">
        <v>60.6</v>
      </c>
      <c r="J2602" s="21">
        <v>7.31</v>
      </c>
      <c r="K2602" s="21">
        <v>15.26</v>
      </c>
      <c r="L2602" s="21" t="s">
        <v>1177</v>
      </c>
      <c r="M2602" s="21" t="s">
        <v>575</v>
      </c>
      <c r="N2602" s="21" t="s">
        <v>69</v>
      </c>
      <c r="O2602" s="21" t="s">
        <v>11265</v>
      </c>
      <c r="P2602" s="21">
        <v>10623</v>
      </c>
      <c r="Q2602" s="21" t="s">
        <v>11267</v>
      </c>
      <c r="R2602" s="22" t="s">
        <v>11268</v>
      </c>
      <c r="S2602" s="21" t="s">
        <v>11269</v>
      </c>
      <c r="T2602" s="21" t="s">
        <v>1183</v>
      </c>
      <c r="U2602" s="21" t="s">
        <v>9107</v>
      </c>
      <c r="V2602" s="22">
        <v>100.3</v>
      </c>
      <c r="W2602" s="22">
        <v>95.9</v>
      </c>
      <c r="X2602" s="22">
        <v>103.5</v>
      </c>
      <c r="Y2602" s="22">
        <v>72.400000000000006</v>
      </c>
      <c r="Z2602" s="22">
        <v>122</v>
      </c>
      <c r="AA2602" s="22">
        <v>105.9</v>
      </c>
      <c r="AB2602" s="24">
        <v>60330</v>
      </c>
      <c r="AC2602" s="24">
        <v>40990</v>
      </c>
      <c r="AD2602" s="24">
        <v>68600</v>
      </c>
      <c r="AE2602" s="24">
        <v>33470</v>
      </c>
      <c r="AF2602" s="24">
        <v>84410</v>
      </c>
      <c r="AG2602" s="24">
        <v>42780</v>
      </c>
      <c r="AH2602" s="25">
        <v>69410</v>
      </c>
      <c r="AI2602" s="25">
        <v>66370</v>
      </c>
      <c r="AJ2602" s="25">
        <v>71620</v>
      </c>
      <c r="AK2602" s="25">
        <v>50090</v>
      </c>
      <c r="AL2602" s="25">
        <v>84410</v>
      </c>
      <c r="AM2602" s="25">
        <v>73250</v>
      </c>
      <c r="AN2602" s="21" t="s">
        <v>50</v>
      </c>
      <c r="AO2602" s="21" t="s">
        <v>50</v>
      </c>
      <c r="AP2602" s="21" t="s">
        <v>50</v>
      </c>
      <c r="AQ2602" s="21" t="s">
        <v>50</v>
      </c>
      <c r="AR2602" s="21" t="s">
        <v>50</v>
      </c>
      <c r="AS2602" s="21" t="s">
        <v>50</v>
      </c>
      <c r="AT2602" s="21" t="s">
        <v>2564</v>
      </c>
      <c r="AU2602" s="23">
        <v>0.99830021000000002</v>
      </c>
      <c r="AV2602" s="23">
        <v>-2.4543999999999998E-3</v>
      </c>
      <c r="AW2602" s="23">
        <v>0.99136206000000004</v>
      </c>
      <c r="AX2602" s="23">
        <v>3.7677100000000001E-3</v>
      </c>
      <c r="AY2602" s="32">
        <v>2601</v>
      </c>
      <c r="AZ2602">
        <f t="shared" si="80"/>
        <v>0.99403008553633221</v>
      </c>
      <c r="BA2602">
        <f t="shared" si="81"/>
        <v>2.6004709500878813E-3</v>
      </c>
    </row>
    <row r="2603" spans="1:53">
      <c r="A2603" s="20" t="s">
        <v>50</v>
      </c>
      <c r="B2603" s="21" t="s">
        <v>8338</v>
      </c>
      <c r="C2603" s="22" t="s">
        <v>8339</v>
      </c>
      <c r="D2603" s="21">
        <v>4</v>
      </c>
      <c r="E2603" s="22">
        <v>5</v>
      </c>
      <c r="F2603" s="22">
        <v>26</v>
      </c>
      <c r="G2603" s="21">
        <v>5</v>
      </c>
      <c r="H2603" s="21">
        <v>1410</v>
      </c>
      <c r="I2603" s="21">
        <v>155.19999999999999</v>
      </c>
      <c r="J2603" s="21">
        <v>7.4</v>
      </c>
      <c r="K2603" s="21">
        <v>76.349999999999994</v>
      </c>
      <c r="L2603" s="21" t="s">
        <v>8340</v>
      </c>
      <c r="M2603" s="21" t="s">
        <v>127</v>
      </c>
      <c r="N2603" s="21" t="s">
        <v>69</v>
      </c>
      <c r="O2603" s="21" t="s">
        <v>8341</v>
      </c>
      <c r="P2603" s="21">
        <v>23126</v>
      </c>
      <c r="Q2603" s="21" t="s">
        <v>8343</v>
      </c>
      <c r="R2603" s="22" t="s">
        <v>8344</v>
      </c>
      <c r="S2603" s="21" t="s">
        <v>8345</v>
      </c>
      <c r="T2603" s="21"/>
      <c r="U2603" s="21"/>
      <c r="V2603" s="22">
        <v>55.8</v>
      </c>
      <c r="W2603" s="22">
        <v>146.5</v>
      </c>
      <c r="X2603" s="22">
        <v>97.2</v>
      </c>
      <c r="Y2603" s="22">
        <v>93.4</v>
      </c>
      <c r="Z2603" s="22">
        <v>114</v>
      </c>
      <c r="AA2603" s="22">
        <v>93</v>
      </c>
      <c r="AB2603" s="24">
        <v>599800</v>
      </c>
      <c r="AC2603" s="24">
        <v>1492000</v>
      </c>
      <c r="AD2603" s="24">
        <v>1158000</v>
      </c>
      <c r="AE2603" s="24">
        <v>918900</v>
      </c>
      <c r="AF2603" s="24">
        <v>1402000</v>
      </c>
      <c r="AG2603" s="24">
        <v>915800</v>
      </c>
      <c r="AH2603" s="25">
        <v>694000</v>
      </c>
      <c r="AI2603" s="25">
        <v>1821000</v>
      </c>
      <c r="AJ2603" s="25">
        <v>1209000</v>
      </c>
      <c r="AK2603" s="25">
        <v>1162000</v>
      </c>
      <c r="AL2603" s="25">
        <v>1416000</v>
      </c>
      <c r="AM2603" s="25">
        <v>1156000</v>
      </c>
      <c r="AN2603" s="21" t="s">
        <v>50</v>
      </c>
      <c r="AO2603" s="21" t="s">
        <v>50</v>
      </c>
      <c r="AP2603" s="21" t="s">
        <v>50</v>
      </c>
      <c r="AQ2603" s="21" t="s">
        <v>50</v>
      </c>
      <c r="AR2603" s="21" t="s">
        <v>50</v>
      </c>
      <c r="AS2603" s="21" t="s">
        <v>50</v>
      </c>
      <c r="AT2603" s="21" t="s">
        <v>8346</v>
      </c>
      <c r="AU2603" s="23">
        <v>0.99718700999999998</v>
      </c>
      <c r="AV2603" s="23">
        <v>-4.0639999999999999E-3</v>
      </c>
      <c r="AW2603" s="23">
        <v>0.99220596999999999</v>
      </c>
      <c r="AX2603" s="23">
        <v>3.3981699999999998E-3</v>
      </c>
      <c r="AY2603" s="31">
        <v>2602</v>
      </c>
      <c r="AZ2603">
        <f t="shared" si="80"/>
        <v>0.99449391612605686</v>
      </c>
      <c r="BA2603">
        <f t="shared" si="81"/>
        <v>2.397869352983497E-3</v>
      </c>
    </row>
    <row r="2604" spans="1:53">
      <c r="A2604" s="20" t="s">
        <v>50</v>
      </c>
      <c r="B2604" s="21" t="s">
        <v>10210</v>
      </c>
      <c r="C2604" s="22" t="s">
        <v>10211</v>
      </c>
      <c r="D2604" s="21">
        <v>5</v>
      </c>
      <c r="E2604" s="22">
        <v>2</v>
      </c>
      <c r="F2604" s="22">
        <v>5</v>
      </c>
      <c r="G2604" s="21">
        <v>2</v>
      </c>
      <c r="H2604" s="21">
        <v>505</v>
      </c>
      <c r="I2604" s="21">
        <v>57.8</v>
      </c>
      <c r="J2604" s="21">
        <v>9.1</v>
      </c>
      <c r="K2604" s="21">
        <v>12.46</v>
      </c>
      <c r="L2604" s="21"/>
      <c r="M2604" s="21"/>
      <c r="N2604" s="21"/>
      <c r="O2604" s="21"/>
      <c r="P2604" s="21"/>
      <c r="Q2604" s="21"/>
      <c r="R2604" s="22" t="s">
        <v>10212</v>
      </c>
      <c r="S2604" s="21" t="s">
        <v>10210</v>
      </c>
      <c r="T2604" s="21"/>
      <c r="U2604" s="21"/>
      <c r="V2604" s="22">
        <v>101.1</v>
      </c>
      <c r="W2604" s="22">
        <v>131.5</v>
      </c>
      <c r="X2604" s="22">
        <v>67.8</v>
      </c>
      <c r="Y2604" s="22">
        <v>136.6</v>
      </c>
      <c r="Z2604" s="22">
        <v>103.3</v>
      </c>
      <c r="AA2604" s="22">
        <v>59.7</v>
      </c>
      <c r="AB2604" s="24">
        <v>353900</v>
      </c>
      <c r="AC2604" s="24">
        <v>438400</v>
      </c>
      <c r="AD2604" s="24">
        <v>230700</v>
      </c>
      <c r="AE2604" s="24">
        <v>454200</v>
      </c>
      <c r="AF2604" s="24">
        <v>415800</v>
      </c>
      <c r="AG2604" s="24">
        <v>170200</v>
      </c>
      <c r="AH2604" s="25">
        <v>407200</v>
      </c>
      <c r="AI2604" s="25">
        <v>529200</v>
      </c>
      <c r="AJ2604" s="25">
        <v>273000</v>
      </c>
      <c r="AK2604" s="25">
        <v>549900</v>
      </c>
      <c r="AL2604" s="25">
        <v>415800</v>
      </c>
      <c r="AM2604" s="25">
        <v>240400</v>
      </c>
      <c r="AN2604" s="21" t="s">
        <v>50</v>
      </c>
      <c r="AO2604" s="21" t="s">
        <v>50</v>
      </c>
      <c r="AP2604" s="21" t="s">
        <v>62</v>
      </c>
      <c r="AQ2604" s="21" t="s">
        <v>50</v>
      </c>
      <c r="AR2604" s="21" t="s">
        <v>62</v>
      </c>
      <c r="AS2604" s="21" t="s">
        <v>62</v>
      </c>
      <c r="AT2604" s="21" t="s">
        <v>10213</v>
      </c>
      <c r="AU2604" s="23">
        <v>1.0026851400000001</v>
      </c>
      <c r="AV2604" s="23">
        <v>3.86865E-3</v>
      </c>
      <c r="AW2604" s="23">
        <v>0.99303291000000005</v>
      </c>
      <c r="AX2604" s="23">
        <v>3.0363600000000001E-3</v>
      </c>
      <c r="AY2604" s="31">
        <v>2603</v>
      </c>
      <c r="AZ2604">
        <f t="shared" si="80"/>
        <v>0.99494038773722626</v>
      </c>
      <c r="BA2604">
        <f t="shared" si="81"/>
        <v>2.2029394073843421E-3</v>
      </c>
    </row>
    <row r="2605" spans="1:53">
      <c r="A2605" s="20" t="s">
        <v>50</v>
      </c>
      <c r="B2605" s="21" t="s">
        <v>14044</v>
      </c>
      <c r="C2605" s="22" t="s">
        <v>14045</v>
      </c>
      <c r="D2605" s="21">
        <v>2</v>
      </c>
      <c r="E2605" s="22">
        <v>1</v>
      </c>
      <c r="F2605" s="22">
        <v>11</v>
      </c>
      <c r="G2605" s="21">
        <v>1</v>
      </c>
      <c r="H2605" s="21">
        <v>876</v>
      </c>
      <c r="I2605" s="21">
        <v>98.4</v>
      </c>
      <c r="J2605" s="21">
        <v>9.32</v>
      </c>
      <c r="K2605" s="21">
        <v>43.04</v>
      </c>
      <c r="L2605" s="21" t="s">
        <v>276</v>
      </c>
      <c r="M2605" s="21" t="s">
        <v>2085</v>
      </c>
      <c r="N2605" s="21" t="s">
        <v>1392</v>
      </c>
      <c r="O2605" s="21" t="s">
        <v>9766</v>
      </c>
      <c r="P2605" s="21">
        <v>79649</v>
      </c>
      <c r="Q2605" s="21" t="s">
        <v>14047</v>
      </c>
      <c r="R2605" s="22" t="s">
        <v>14048</v>
      </c>
      <c r="S2605" s="21" t="s">
        <v>14049</v>
      </c>
      <c r="T2605" s="21"/>
      <c r="U2605" s="21"/>
      <c r="V2605" s="22">
        <v>86.2</v>
      </c>
      <c r="W2605" s="22">
        <v>120.4</v>
      </c>
      <c r="X2605" s="22">
        <v>93.2</v>
      </c>
      <c r="Y2605" s="22">
        <v>141.4</v>
      </c>
      <c r="Z2605" s="22">
        <v>108.1</v>
      </c>
      <c r="AA2605" s="22">
        <v>50.8</v>
      </c>
      <c r="AB2605" s="24">
        <v>251600</v>
      </c>
      <c r="AC2605" s="24">
        <v>335100</v>
      </c>
      <c r="AD2605" s="24">
        <v>299800</v>
      </c>
      <c r="AE2605" s="24">
        <v>392400</v>
      </c>
      <c r="AF2605" s="24">
        <v>363100</v>
      </c>
      <c r="AG2605" s="24">
        <v>128300</v>
      </c>
      <c r="AH2605" s="25">
        <v>289500</v>
      </c>
      <c r="AI2605" s="25">
        <v>404500</v>
      </c>
      <c r="AJ2605" s="25">
        <v>313000</v>
      </c>
      <c r="AK2605" s="25">
        <v>475100</v>
      </c>
      <c r="AL2605" s="25">
        <v>363100</v>
      </c>
      <c r="AM2605" s="25">
        <v>170600</v>
      </c>
      <c r="AN2605" s="21" t="s">
        <v>50</v>
      </c>
      <c r="AO2605" s="21" t="s">
        <v>50</v>
      </c>
      <c r="AP2605" s="21" t="s">
        <v>50</v>
      </c>
      <c r="AQ2605" s="21" t="s">
        <v>50</v>
      </c>
      <c r="AR2605" s="21" t="s">
        <v>50</v>
      </c>
      <c r="AS2605" s="21" t="s">
        <v>50</v>
      </c>
      <c r="AT2605" s="21" t="s">
        <v>14050</v>
      </c>
      <c r="AU2605" s="23">
        <v>0.99820776</v>
      </c>
      <c r="AV2605" s="23">
        <v>-2.588E-3</v>
      </c>
      <c r="AW2605" s="23">
        <v>0.99527034000000003</v>
      </c>
      <c r="AX2605" s="23">
        <v>2.05894E-3</v>
      </c>
      <c r="AY2605" s="32">
        <v>2604</v>
      </c>
      <c r="AZ2605">
        <f t="shared" si="80"/>
        <v>0.99679917308755772</v>
      </c>
      <c r="BA2605">
        <f t="shared" si="81"/>
        <v>1.3923309614502037E-3</v>
      </c>
    </row>
    <row r="2606" spans="1:53">
      <c r="A2606" s="20" t="s">
        <v>50</v>
      </c>
      <c r="B2606" s="21" t="s">
        <v>8135</v>
      </c>
      <c r="C2606" s="22" t="s">
        <v>8136</v>
      </c>
      <c r="D2606" s="21">
        <v>4</v>
      </c>
      <c r="E2606" s="22">
        <v>1</v>
      </c>
      <c r="F2606" s="22">
        <v>3</v>
      </c>
      <c r="G2606" s="21">
        <v>1</v>
      </c>
      <c r="H2606" s="21">
        <v>271</v>
      </c>
      <c r="I2606" s="21">
        <v>29.2</v>
      </c>
      <c r="J2606" s="21">
        <v>8.3699999999999992</v>
      </c>
      <c r="K2606" s="21">
        <v>7.22</v>
      </c>
      <c r="L2606" s="21" t="s">
        <v>3451</v>
      </c>
      <c r="M2606" s="21" t="s">
        <v>151</v>
      </c>
      <c r="N2606" s="21" t="s">
        <v>69</v>
      </c>
      <c r="O2606" s="21" t="s">
        <v>2659</v>
      </c>
      <c r="P2606" s="21">
        <v>466</v>
      </c>
      <c r="Q2606" s="21" t="s">
        <v>8138</v>
      </c>
      <c r="R2606" s="22" t="s">
        <v>8139</v>
      </c>
      <c r="S2606" s="21" t="s">
        <v>8140</v>
      </c>
      <c r="T2606" s="21" t="s">
        <v>8141</v>
      </c>
      <c r="U2606" s="21" t="s">
        <v>8142</v>
      </c>
      <c r="V2606" s="22">
        <v>123.8</v>
      </c>
      <c r="W2606" s="22">
        <v>79.3</v>
      </c>
      <c r="X2606" s="22">
        <v>97</v>
      </c>
      <c r="Y2606" s="22">
        <v>92.8</v>
      </c>
      <c r="Z2606" s="22">
        <v>91.2</v>
      </c>
      <c r="AA2606" s="22">
        <v>115.9</v>
      </c>
      <c r="AB2606" s="24">
        <v>1238000</v>
      </c>
      <c r="AC2606" s="24">
        <v>755900</v>
      </c>
      <c r="AD2606" s="24">
        <v>1070000</v>
      </c>
      <c r="AE2606" s="24">
        <v>881400</v>
      </c>
      <c r="AF2606" s="24">
        <v>1050000</v>
      </c>
      <c r="AG2606" s="24">
        <v>1096000</v>
      </c>
      <c r="AH2606" s="25">
        <v>1424000</v>
      </c>
      <c r="AI2606" s="25">
        <v>912500</v>
      </c>
      <c r="AJ2606" s="25">
        <v>1117000</v>
      </c>
      <c r="AK2606" s="25">
        <v>1067000</v>
      </c>
      <c r="AL2606" s="25">
        <v>1050000</v>
      </c>
      <c r="AM2606" s="25">
        <v>1333000</v>
      </c>
      <c r="AN2606" s="21" t="s">
        <v>50</v>
      </c>
      <c r="AO2606" s="21" t="s">
        <v>62</v>
      </c>
      <c r="AP2606" s="21" t="s">
        <v>62</v>
      </c>
      <c r="AQ2606" s="21" t="s">
        <v>50</v>
      </c>
      <c r="AR2606" s="21" t="s">
        <v>50</v>
      </c>
      <c r="AS2606" s="21" t="s">
        <v>62</v>
      </c>
      <c r="AT2606" s="21" t="s">
        <v>8143</v>
      </c>
      <c r="AU2606" s="23">
        <v>1.00090634</v>
      </c>
      <c r="AV2606" s="23">
        <v>1.30697E-3</v>
      </c>
      <c r="AW2606" s="23">
        <v>0.99552569999999996</v>
      </c>
      <c r="AX2606" s="23">
        <v>1.9475199999999999E-3</v>
      </c>
      <c r="AY2606" s="31">
        <v>2605</v>
      </c>
      <c r="AZ2606">
        <f t="shared" si="80"/>
        <v>0.99667217873320535</v>
      </c>
      <c r="BA2606">
        <f t="shared" si="81"/>
        <v>1.447664535571885E-3</v>
      </c>
    </row>
    <row r="2607" spans="1:53">
      <c r="A2607" s="20" t="s">
        <v>50</v>
      </c>
      <c r="B2607" s="21" t="s">
        <v>12268</v>
      </c>
      <c r="C2607" s="22" t="s">
        <v>12269</v>
      </c>
      <c r="D2607" s="21">
        <v>17</v>
      </c>
      <c r="E2607" s="22">
        <v>5</v>
      </c>
      <c r="F2607" s="22">
        <v>16</v>
      </c>
      <c r="G2607" s="21">
        <v>5</v>
      </c>
      <c r="H2607" s="21">
        <v>377</v>
      </c>
      <c r="I2607" s="21">
        <v>42</v>
      </c>
      <c r="J2607" s="21">
        <v>5.39</v>
      </c>
      <c r="K2607" s="21">
        <v>34.79</v>
      </c>
      <c r="L2607" s="21" t="s">
        <v>373</v>
      </c>
      <c r="M2607" s="21" t="s">
        <v>536</v>
      </c>
      <c r="N2607" s="21" t="s">
        <v>177</v>
      </c>
      <c r="O2607" s="21" t="s">
        <v>12270</v>
      </c>
      <c r="P2607" s="21">
        <v>58</v>
      </c>
      <c r="Q2607" s="21" t="s">
        <v>12272</v>
      </c>
      <c r="R2607" s="22" t="s">
        <v>12273</v>
      </c>
      <c r="S2607" s="21" t="s">
        <v>12274</v>
      </c>
      <c r="T2607" s="21" t="s">
        <v>12275</v>
      </c>
      <c r="U2607" s="21" t="s">
        <v>12276</v>
      </c>
      <c r="V2607" s="22">
        <v>92.5</v>
      </c>
      <c r="W2607" s="22">
        <v>121.7</v>
      </c>
      <c r="X2607" s="22">
        <v>85.8</v>
      </c>
      <c r="Y2607" s="22">
        <v>98.3</v>
      </c>
      <c r="Z2607" s="22">
        <v>101.1</v>
      </c>
      <c r="AA2607" s="22">
        <v>100.6</v>
      </c>
      <c r="AB2607" s="24">
        <v>407700</v>
      </c>
      <c r="AC2607" s="24">
        <v>568000</v>
      </c>
      <c r="AD2607" s="24">
        <v>451700</v>
      </c>
      <c r="AE2607" s="24">
        <v>449500</v>
      </c>
      <c r="AF2607" s="24">
        <v>528600</v>
      </c>
      <c r="AG2607" s="24">
        <v>453600</v>
      </c>
      <c r="AH2607" s="25">
        <v>521400</v>
      </c>
      <c r="AI2607" s="25">
        <v>685700</v>
      </c>
      <c r="AJ2607" s="25">
        <v>483600</v>
      </c>
      <c r="AK2607" s="25">
        <v>553800</v>
      </c>
      <c r="AL2607" s="25">
        <v>569600</v>
      </c>
      <c r="AM2607" s="25">
        <v>566600</v>
      </c>
      <c r="AN2607" s="21" t="s">
        <v>50</v>
      </c>
      <c r="AO2607" s="21" t="s">
        <v>50</v>
      </c>
      <c r="AP2607" s="21" t="s">
        <v>50</v>
      </c>
      <c r="AQ2607" s="21" t="s">
        <v>50</v>
      </c>
      <c r="AR2607" s="21" t="s">
        <v>50</v>
      </c>
      <c r="AS2607" s="21" t="s">
        <v>50</v>
      </c>
      <c r="AT2607" s="21" t="s">
        <v>12277</v>
      </c>
      <c r="AU2607" s="23">
        <v>1.0004875799999999</v>
      </c>
      <c r="AV2607" s="23">
        <v>7.0324999999999999E-4</v>
      </c>
      <c r="AW2607" s="23">
        <v>0.99668966000000003</v>
      </c>
      <c r="AX2607" s="23">
        <v>1.44005E-3</v>
      </c>
      <c r="AY2607" s="31">
        <v>2606</v>
      </c>
      <c r="AZ2607">
        <f t="shared" si="80"/>
        <v>0.99745457915579427</v>
      </c>
      <c r="BA2607">
        <f t="shared" si="81"/>
        <v>1.1068715521160421E-3</v>
      </c>
    </row>
    <row r="2608" spans="1:53">
      <c r="A2608" s="20" t="s">
        <v>50</v>
      </c>
      <c r="B2608" s="21" t="s">
        <v>15641</v>
      </c>
      <c r="C2608" s="22" t="s">
        <v>15642</v>
      </c>
      <c r="D2608" s="21">
        <v>2</v>
      </c>
      <c r="E2608" s="22">
        <v>1</v>
      </c>
      <c r="F2608" s="22">
        <v>1</v>
      </c>
      <c r="G2608" s="21">
        <v>1</v>
      </c>
      <c r="H2608" s="21">
        <v>663</v>
      </c>
      <c r="I2608" s="21">
        <v>72.3</v>
      </c>
      <c r="J2608" s="21">
        <v>6.25</v>
      </c>
      <c r="K2608" s="21">
        <v>2.04</v>
      </c>
      <c r="L2608" s="21" t="s">
        <v>689</v>
      </c>
      <c r="M2608" s="21" t="s">
        <v>310</v>
      </c>
      <c r="N2608" s="21"/>
      <c r="O2608" s="21" t="s">
        <v>15643</v>
      </c>
      <c r="P2608" s="21">
        <v>55638</v>
      </c>
      <c r="Q2608" s="21" t="s">
        <v>15645</v>
      </c>
      <c r="R2608" s="22" t="s">
        <v>15646</v>
      </c>
      <c r="S2608" s="21" t="s">
        <v>15647</v>
      </c>
      <c r="T2608" s="21"/>
      <c r="U2608" s="21"/>
      <c r="V2608" s="22">
        <v>19.8</v>
      </c>
      <c r="W2608" s="22">
        <v>187</v>
      </c>
      <c r="X2608" s="22">
        <v>93.5</v>
      </c>
      <c r="Y2608" s="22">
        <v>115</v>
      </c>
      <c r="Z2608" s="22">
        <v>144.80000000000001</v>
      </c>
      <c r="AA2608" s="22">
        <v>39.799999999999997</v>
      </c>
      <c r="AB2608" s="24"/>
      <c r="AC2608" s="24">
        <v>56790</v>
      </c>
      <c r="AD2608" s="24">
        <v>32850</v>
      </c>
      <c r="AE2608" s="24">
        <v>34840</v>
      </c>
      <c r="AF2608" s="24">
        <v>53110</v>
      </c>
      <c r="AG2608" s="24">
        <v>12000</v>
      </c>
      <c r="AH2608" s="25">
        <v>7279</v>
      </c>
      <c r="AI2608" s="25">
        <v>68560</v>
      </c>
      <c r="AJ2608" s="25">
        <v>34300</v>
      </c>
      <c r="AK2608" s="25">
        <v>42180</v>
      </c>
      <c r="AL2608" s="25">
        <v>53110</v>
      </c>
      <c r="AM2608" s="25">
        <v>14590</v>
      </c>
      <c r="AN2608" s="21" t="s">
        <v>63</v>
      </c>
      <c r="AO2608" s="21" t="s">
        <v>62</v>
      </c>
      <c r="AP2608" s="21" t="s">
        <v>62</v>
      </c>
      <c r="AQ2608" s="21" t="s">
        <v>50</v>
      </c>
      <c r="AR2608" s="21" t="s">
        <v>62</v>
      </c>
      <c r="AS2608" s="21" t="s">
        <v>62</v>
      </c>
      <c r="AT2608" s="21" t="s">
        <v>147</v>
      </c>
      <c r="AU2608" s="23">
        <v>1.00239144</v>
      </c>
      <c r="AV2608" s="23">
        <v>3.4459999999999998E-3</v>
      </c>
      <c r="AW2608" s="23">
        <v>0.99688863000000005</v>
      </c>
      <c r="AX2608" s="23">
        <v>1.3533600000000001E-3</v>
      </c>
      <c r="AY2608" s="32">
        <v>2607</v>
      </c>
      <c r="AZ2608">
        <f t="shared" si="80"/>
        <v>0.99727101919447658</v>
      </c>
      <c r="BA2608">
        <f t="shared" si="81"/>
        <v>1.1868014217578657E-3</v>
      </c>
    </row>
    <row r="2609" spans="1:53">
      <c r="A2609" s="20" t="s">
        <v>50</v>
      </c>
      <c r="B2609" s="21" t="s">
        <v>9077</v>
      </c>
      <c r="C2609" s="22" t="s">
        <v>9078</v>
      </c>
      <c r="D2609" s="21">
        <v>6</v>
      </c>
      <c r="E2609" s="22">
        <v>4</v>
      </c>
      <c r="F2609" s="22">
        <v>53</v>
      </c>
      <c r="G2609" s="21">
        <v>4</v>
      </c>
      <c r="H2609" s="21">
        <v>1170</v>
      </c>
      <c r="I2609" s="21">
        <v>129.9</v>
      </c>
      <c r="J2609" s="21">
        <v>6.93</v>
      </c>
      <c r="K2609" s="21">
        <v>173.52</v>
      </c>
      <c r="L2609" s="21" t="s">
        <v>794</v>
      </c>
      <c r="M2609" s="21" t="s">
        <v>151</v>
      </c>
      <c r="N2609" s="21" t="s">
        <v>69</v>
      </c>
      <c r="O2609" s="21"/>
      <c r="P2609" s="21">
        <v>155435</v>
      </c>
      <c r="Q2609" s="21" t="s">
        <v>9080</v>
      </c>
      <c r="R2609" s="22" t="s">
        <v>9081</v>
      </c>
      <c r="S2609" s="21" t="s">
        <v>9082</v>
      </c>
      <c r="T2609" s="21"/>
      <c r="U2609" s="21"/>
      <c r="V2609" s="22">
        <v>92.7</v>
      </c>
      <c r="W2609" s="22">
        <v>104</v>
      </c>
      <c r="X2609" s="22">
        <v>103.3</v>
      </c>
      <c r="Y2609" s="22">
        <v>101.8</v>
      </c>
      <c r="Z2609" s="22">
        <v>110.2</v>
      </c>
      <c r="AA2609" s="22">
        <v>88.1</v>
      </c>
      <c r="AB2609" s="24">
        <v>7463000</v>
      </c>
      <c r="AC2609" s="24">
        <v>7978000</v>
      </c>
      <c r="AD2609" s="24">
        <v>9161000</v>
      </c>
      <c r="AE2609" s="24">
        <v>7787000</v>
      </c>
      <c r="AF2609" s="24">
        <v>10200000</v>
      </c>
      <c r="AG2609" s="24">
        <v>6705000</v>
      </c>
      <c r="AH2609" s="25">
        <v>8587000</v>
      </c>
      <c r="AI2609" s="25">
        <v>9631000</v>
      </c>
      <c r="AJ2609" s="25">
        <v>9564000</v>
      </c>
      <c r="AK2609" s="25">
        <v>9429000</v>
      </c>
      <c r="AL2609" s="25">
        <v>10200000</v>
      </c>
      <c r="AM2609" s="25">
        <v>8155000</v>
      </c>
      <c r="AN2609" s="21" t="s">
        <v>50</v>
      </c>
      <c r="AO2609" s="21" t="s">
        <v>50</v>
      </c>
      <c r="AP2609" s="21" t="s">
        <v>50</v>
      </c>
      <c r="AQ2609" s="21" t="s">
        <v>50</v>
      </c>
      <c r="AR2609" s="21" t="s">
        <v>50</v>
      </c>
      <c r="AS2609" s="21" t="s">
        <v>50</v>
      </c>
      <c r="AT2609" s="21" t="s">
        <v>9083</v>
      </c>
      <c r="AU2609" s="23">
        <v>0.99983025000000003</v>
      </c>
      <c r="AV2609" s="23">
        <v>-2.4489999999999999E-4</v>
      </c>
      <c r="AW2609" s="23">
        <v>0.99828048999999996</v>
      </c>
      <c r="AX2609" s="23">
        <v>7.4742000000000005E-4</v>
      </c>
      <c r="AY2609" s="31">
        <v>2608</v>
      </c>
      <c r="AZ2609">
        <f t="shared" si="80"/>
        <v>0.99828049000000008</v>
      </c>
      <c r="BA2609">
        <f t="shared" si="81"/>
        <v>7.4741648395319727E-4</v>
      </c>
    </row>
  </sheetData>
  <autoFilter ref="A1:AX1" xr:uid="{47B16389-6E47-D843-A89B-2F73D0EE0D47}">
    <sortState xmlns:xlrd2="http://schemas.microsoft.com/office/spreadsheetml/2017/richdata2" ref="A2:AX2609">
      <sortCondition ref="AW1:AW2609"/>
    </sortState>
  </autoFilter>
  <phoneticPr fontId="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Proteins</vt:lpstr>
      <vt:lpstr>ARV-110 Pom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PJ1322_240925_Yamada_ThBD_AirID_Tama_FusionIT.pdResult using Thermo Proteome Discoverer 2.5.0.400</dc:description>
  <cp:lastModifiedBy>YAMADA Kodai</cp:lastModifiedBy>
  <dcterms:modified xsi:type="dcterms:W3CDTF">2024-10-08T06:22:47Z</dcterms:modified>
</cp:coreProperties>
</file>